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isse\Rainforest Dropbox\Lissette Guzman\Pricing and Promo Master\Price List\Tier 4\"/>
    </mc:Choice>
  </mc:AlternateContent>
  <xr:revisionPtr revIDLastSave="0" documentId="13_ncr:1_{CB2CEACA-25B0-4718-9AC0-BDC991C9C563}" xr6:coauthVersionLast="47" xr6:coauthVersionMax="47" xr10:uidLastSave="{00000000-0000-0000-0000-000000000000}"/>
  <bookViews>
    <workbookView xWindow="-98" yWindow="-98" windowWidth="21795" windowHeight="12975" activeTab="3" xr2:uid="{07F7A461-F38C-104E-A4B4-208635234740}"/>
  </bookViews>
  <sheets>
    <sheet name="Full Price List" sheetId="1" r:id="rId1"/>
    <sheet name="Bulk" sheetId="8" r:id="rId2"/>
    <sheet name="Ranking" sheetId="9" r:id="rId3"/>
    <sheet name="Cost Change" sheetId="10" r:id="rId4"/>
    <sheet name="Local Items" sheetId="15" r:id="rId5"/>
    <sheet name="New Items" sheetId="5" r:id="rId6"/>
    <sheet name="Transition Items" sheetId="12" r:id="rId7"/>
    <sheet name="Jul Promo" sheetId="13" r:id="rId8"/>
    <sheet name="Aug Promo" sheetId="14" r:id="rId9"/>
    <sheet name="Sep Promo" sheetId="16" r:id="rId10"/>
  </sheets>
  <definedNames>
    <definedName name="_xlnm._FilterDatabase" localSheetId="8" hidden="1">'Aug Promo'!$B$3:$Q$306</definedName>
    <definedName name="_xlnm._FilterDatabase" localSheetId="1" hidden="1">Bulk!$A$3:$U$3</definedName>
    <definedName name="_xlnm._FilterDatabase" localSheetId="3" hidden="1">'Cost Change'!$A$3:$W$3</definedName>
    <definedName name="_xlnm._FilterDatabase" localSheetId="0" hidden="1">'Full Price List'!$A$3:$U$4759</definedName>
    <definedName name="_xlnm._FilterDatabase" localSheetId="7" hidden="1">'Jul Promo'!$B$3:$Q$590</definedName>
    <definedName name="_xlnm._FilterDatabase" localSheetId="5" hidden="1">'New Items'!$A$3:$Q$326</definedName>
    <definedName name="_xlnm._FilterDatabase" localSheetId="2" hidden="1">Ranking!$A$3:$V$4756</definedName>
    <definedName name="_xlnm._FilterDatabase" localSheetId="9" hidden="1">'Sep Promo'!#REF!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00" i="10" l="1"/>
  <c r="Q201" i="10"/>
  <c r="Q202" i="10"/>
  <c r="Q203" i="10"/>
  <c r="Q204" i="10"/>
  <c r="Q205" i="10"/>
  <c r="Q206" i="10"/>
  <c r="Q207" i="10"/>
  <c r="Q208" i="10"/>
  <c r="Q209" i="10"/>
  <c r="M207" i="10"/>
  <c r="M206" i="10"/>
  <c r="M209" i="10"/>
  <c r="M208" i="10"/>
  <c r="M205" i="10"/>
  <c r="M204" i="10"/>
  <c r="M203" i="10"/>
  <c r="M202" i="10"/>
  <c r="M201" i="10"/>
  <c r="M200" i="10"/>
  <c r="M284" i="5"/>
  <c r="N284" i="5" s="1"/>
  <c r="O284" i="5" s="1"/>
  <c r="M283" i="5"/>
  <c r="N283" i="5" s="1"/>
  <c r="O283" i="5" s="1"/>
  <c r="M282" i="5"/>
  <c r="N282" i="5" s="1"/>
  <c r="O282" i="5" s="1"/>
  <c r="M4763" i="1"/>
  <c r="N4763" i="1" s="1"/>
  <c r="O4763" i="1" s="1"/>
  <c r="M4762" i="1"/>
  <c r="N4762" i="1" s="1"/>
  <c r="O4762" i="1" s="1"/>
  <c r="M4761" i="1"/>
  <c r="N4761" i="1" s="1"/>
  <c r="O4761" i="1" s="1"/>
  <c r="M222" i="5"/>
  <c r="N222" i="5" s="1"/>
  <c r="O222" i="5" s="1"/>
  <c r="M4760" i="1"/>
  <c r="N4760" i="1" s="1"/>
  <c r="O4760" i="1" s="1"/>
  <c r="W430" i="10"/>
  <c r="W431" i="10"/>
  <c r="W432" i="10"/>
  <c r="M432" i="10"/>
  <c r="M431" i="10"/>
  <c r="M430" i="10"/>
  <c r="W318" i="10"/>
  <c r="M318" i="10"/>
  <c r="W317" i="10"/>
  <c r="M317" i="10"/>
  <c r="M426" i="10"/>
  <c r="M427" i="10"/>
  <c r="M428" i="10"/>
  <c r="M429" i="10"/>
  <c r="M425" i="10"/>
  <c r="W429" i="10"/>
  <c r="W428" i="10"/>
  <c r="W427" i="10"/>
  <c r="W426" i="10"/>
  <c r="W425" i="10"/>
  <c r="M265" i="5"/>
  <c r="N265" i="5" s="1"/>
  <c r="O265" i="5" s="1"/>
  <c r="M1457" i="1"/>
  <c r="N1457" i="1" s="1"/>
  <c r="O1457" i="1" s="1"/>
  <c r="M264" i="5"/>
  <c r="N264" i="5" s="1"/>
  <c r="O264" i="5" s="1"/>
  <c r="M263" i="5"/>
  <c r="N263" i="5" s="1"/>
  <c r="O263" i="5" s="1"/>
  <c r="M262" i="5"/>
  <c r="N262" i="5" s="1"/>
  <c r="O262" i="5" s="1"/>
  <c r="N828" i="16"/>
  <c r="O828" i="16" s="1"/>
  <c r="P828" i="16" s="1"/>
  <c r="Q828" i="16" s="1"/>
  <c r="J828" i="16"/>
  <c r="K828" i="16" s="1"/>
  <c r="L828" i="16" s="1"/>
  <c r="N827" i="16"/>
  <c r="O827" i="16" s="1"/>
  <c r="P827" i="16" s="1"/>
  <c r="Q827" i="16" s="1"/>
  <c r="J827" i="16"/>
  <c r="K827" i="16" s="1"/>
  <c r="L827" i="16" s="1"/>
  <c r="M261" i="5"/>
  <c r="N261" i="5" s="1"/>
  <c r="O261" i="5" s="1"/>
  <c r="M260" i="5"/>
  <c r="N260" i="5" s="1"/>
  <c r="O260" i="5" s="1"/>
  <c r="M3339" i="1"/>
  <c r="N3339" i="1" s="1"/>
  <c r="O3339" i="1" s="1"/>
  <c r="M3338" i="1"/>
  <c r="N3338" i="1" s="1"/>
  <c r="O3338" i="1" s="1"/>
  <c r="N623" i="16"/>
  <c r="O623" i="16" s="1"/>
  <c r="P623" i="16" s="1"/>
  <c r="Q623" i="16" s="1"/>
  <c r="J623" i="16"/>
  <c r="K623" i="16" s="1"/>
  <c r="L623" i="16" s="1"/>
  <c r="N622" i="16"/>
  <c r="O622" i="16" s="1"/>
  <c r="P622" i="16" s="1"/>
  <c r="Q622" i="16" s="1"/>
  <c r="J622" i="16"/>
  <c r="K622" i="16" s="1"/>
  <c r="L622" i="16" s="1"/>
  <c r="N621" i="16"/>
  <c r="O621" i="16" s="1"/>
  <c r="P621" i="16" s="1"/>
  <c r="Q621" i="16" s="1"/>
  <c r="J621" i="16"/>
  <c r="K621" i="16" s="1"/>
  <c r="L621" i="16" s="1"/>
  <c r="N620" i="16"/>
  <c r="O620" i="16" s="1"/>
  <c r="P620" i="16" s="1"/>
  <c r="Q620" i="16" s="1"/>
  <c r="J620" i="16"/>
  <c r="K620" i="16" s="1"/>
  <c r="L620" i="16" s="1"/>
  <c r="N619" i="16"/>
  <c r="O619" i="16" s="1"/>
  <c r="P619" i="16" s="1"/>
  <c r="Q619" i="16" s="1"/>
  <c r="J619" i="16"/>
  <c r="K619" i="16" s="1"/>
  <c r="L619" i="16" s="1"/>
  <c r="N618" i="16"/>
  <c r="O618" i="16" s="1"/>
  <c r="P618" i="16" s="1"/>
  <c r="Q618" i="16" s="1"/>
  <c r="J618" i="16"/>
  <c r="K618" i="16" s="1"/>
  <c r="L618" i="16" s="1"/>
  <c r="N617" i="16"/>
  <c r="O617" i="16" s="1"/>
  <c r="P617" i="16" s="1"/>
  <c r="Q617" i="16" s="1"/>
  <c r="J617" i="16"/>
  <c r="K617" i="16" s="1"/>
  <c r="L617" i="16" s="1"/>
  <c r="B616" i="16"/>
  <c r="Q49" i="10"/>
  <c r="M49" i="10"/>
  <c r="Q197" i="10"/>
  <c r="Q198" i="10"/>
  <c r="Q199" i="10"/>
  <c r="M199" i="10"/>
  <c r="M198" i="10"/>
  <c r="M197" i="10"/>
  <c r="W424" i="10" l="1"/>
  <c r="M424" i="10"/>
  <c r="W423" i="10"/>
  <c r="M423" i="10"/>
  <c r="B548" i="16"/>
  <c r="B334" i="13"/>
  <c r="B71" i="13"/>
  <c r="W422" i="10"/>
  <c r="M422" i="10"/>
  <c r="M259" i="5"/>
  <c r="N259" i="5" s="1"/>
  <c r="O259" i="5" s="1"/>
  <c r="M258" i="5"/>
  <c r="N258" i="5" s="1"/>
  <c r="O258" i="5" s="1"/>
  <c r="M257" i="5"/>
  <c r="N257" i="5" s="1"/>
  <c r="O257" i="5" s="1"/>
  <c r="M256" i="5"/>
  <c r="N256" i="5" s="1"/>
  <c r="O256" i="5" s="1"/>
  <c r="M255" i="5"/>
  <c r="N255" i="5" s="1"/>
  <c r="O255" i="5" s="1"/>
  <c r="M254" i="5"/>
  <c r="N254" i="5" s="1"/>
  <c r="O254" i="5" s="1"/>
  <c r="M253" i="5"/>
  <c r="N253" i="5" s="1"/>
  <c r="O253" i="5" s="1"/>
  <c r="M2413" i="1"/>
  <c r="N2413" i="1" s="1"/>
  <c r="O2413" i="1" s="1"/>
  <c r="M2414" i="1"/>
  <c r="N2414" i="1" s="1"/>
  <c r="O2414" i="1" s="1"/>
  <c r="M2415" i="1"/>
  <c r="N2415" i="1" s="1"/>
  <c r="O2415" i="1" s="1"/>
  <c r="M2416" i="1"/>
  <c r="N2416" i="1" s="1"/>
  <c r="O2416" i="1" s="1"/>
  <c r="M2417" i="1"/>
  <c r="N2417" i="1" s="1"/>
  <c r="O2417" i="1" s="1"/>
  <c r="M2418" i="1"/>
  <c r="N2418" i="1" s="1"/>
  <c r="O2418" i="1" s="1"/>
  <c r="M2419" i="1"/>
  <c r="N2419" i="1" s="1"/>
  <c r="O2419" i="1" s="1"/>
  <c r="M221" i="5"/>
  <c r="N221" i="5" s="1"/>
  <c r="O221" i="5" s="1"/>
  <c r="M220" i="5"/>
  <c r="N220" i="5" s="1"/>
  <c r="O220" i="5" s="1"/>
  <c r="M219" i="5"/>
  <c r="N219" i="5" s="1"/>
  <c r="O219" i="5" s="1"/>
  <c r="M1426" i="1"/>
  <c r="N1426" i="1" s="1"/>
  <c r="O1426" i="1" s="1"/>
  <c r="M1425" i="1"/>
  <c r="N1425" i="1" s="1"/>
  <c r="O1425" i="1" s="1"/>
  <c r="M1424" i="1"/>
  <c r="N1424" i="1" s="1"/>
  <c r="O1424" i="1" s="1"/>
  <c r="Q26" i="10"/>
  <c r="M26" i="10"/>
  <c r="Q25" i="10"/>
  <c r="M25" i="10"/>
  <c r="Q24" i="10"/>
  <c r="M24" i="10"/>
  <c r="N165" i="14"/>
  <c r="O165" i="14" s="1"/>
  <c r="P165" i="14" s="1"/>
  <c r="Q165" i="14" s="1"/>
  <c r="J165" i="14"/>
  <c r="K165" i="14" s="1"/>
  <c r="L165" i="14" s="1"/>
  <c r="N164" i="14"/>
  <c r="O164" i="14" s="1"/>
  <c r="P164" i="14" s="1"/>
  <c r="Q164" i="14" s="1"/>
  <c r="J164" i="14"/>
  <c r="K164" i="14" s="1"/>
  <c r="L164" i="14" s="1"/>
  <c r="N163" i="14"/>
  <c r="O163" i="14" s="1"/>
  <c r="P163" i="14" s="1"/>
  <c r="Q163" i="14" s="1"/>
  <c r="J163" i="14"/>
  <c r="K163" i="14" s="1"/>
  <c r="L163" i="14" s="1"/>
  <c r="N162" i="14"/>
  <c r="O162" i="14" s="1"/>
  <c r="P162" i="14" s="1"/>
  <c r="Q162" i="14" s="1"/>
  <c r="J162" i="14"/>
  <c r="K162" i="14" s="1"/>
  <c r="L162" i="14" s="1"/>
  <c r="N161" i="14"/>
  <c r="O161" i="14" s="1"/>
  <c r="P161" i="14" s="1"/>
  <c r="Q161" i="14" s="1"/>
  <c r="J161" i="14"/>
  <c r="K161" i="14" s="1"/>
  <c r="L161" i="14" s="1"/>
  <c r="N160" i="14"/>
  <c r="O160" i="14" s="1"/>
  <c r="P160" i="14" s="1"/>
  <c r="Q160" i="14" s="1"/>
  <c r="J160" i="14"/>
  <c r="K160" i="14" s="1"/>
  <c r="L160" i="14" s="1"/>
  <c r="B159" i="14"/>
  <c r="N66" i="16"/>
  <c r="O66" i="16" s="1"/>
  <c r="P66" i="16" s="1"/>
  <c r="Q66" i="16" s="1"/>
  <c r="J66" i="16"/>
  <c r="K66" i="16" s="1"/>
  <c r="L66" i="16" s="1"/>
  <c r="N65" i="16"/>
  <c r="O65" i="16" s="1"/>
  <c r="P65" i="16" s="1"/>
  <c r="Q65" i="16" s="1"/>
  <c r="J65" i="16"/>
  <c r="K65" i="16" s="1"/>
  <c r="L65" i="16" s="1"/>
  <c r="N64" i="16"/>
  <c r="O64" i="16" s="1"/>
  <c r="P64" i="16" s="1"/>
  <c r="Q64" i="16" s="1"/>
  <c r="J64" i="16"/>
  <c r="K64" i="16" s="1"/>
  <c r="L64" i="16" s="1"/>
  <c r="N63" i="16"/>
  <c r="O63" i="16" s="1"/>
  <c r="P63" i="16" s="1"/>
  <c r="Q63" i="16" s="1"/>
  <c r="J63" i="16"/>
  <c r="K63" i="16" s="1"/>
  <c r="L63" i="16" s="1"/>
  <c r="N62" i="16"/>
  <c r="O62" i="16" s="1"/>
  <c r="P62" i="16" s="1"/>
  <c r="Q62" i="16" s="1"/>
  <c r="J62" i="16"/>
  <c r="K62" i="16" s="1"/>
  <c r="L62" i="16" s="1"/>
  <c r="B61" i="16"/>
  <c r="M249" i="5"/>
  <c r="N249" i="5" s="1"/>
  <c r="O249" i="5" s="1"/>
  <c r="M248" i="5"/>
  <c r="N248" i="5" s="1"/>
  <c r="O248" i="5" s="1"/>
  <c r="M247" i="5"/>
  <c r="N247" i="5" s="1"/>
  <c r="O247" i="5" s="1"/>
  <c r="M246" i="5"/>
  <c r="N246" i="5" s="1"/>
  <c r="O246" i="5" s="1"/>
  <c r="M245" i="5"/>
  <c r="N245" i="5" s="1"/>
  <c r="O245" i="5" s="1"/>
  <c r="M422" i="1"/>
  <c r="N422" i="1" s="1"/>
  <c r="O422" i="1" s="1"/>
  <c r="M421" i="1"/>
  <c r="N421" i="1" s="1"/>
  <c r="O421" i="1" s="1"/>
  <c r="M420" i="1"/>
  <c r="N420" i="1" s="1"/>
  <c r="O420" i="1" s="1"/>
  <c r="M419" i="1"/>
  <c r="N419" i="1" s="1"/>
  <c r="O419" i="1" s="1"/>
  <c r="M418" i="1"/>
  <c r="N418" i="1" s="1"/>
  <c r="O418" i="1" s="1"/>
  <c r="J70" i="16" l="1"/>
  <c r="K70" i="16" s="1"/>
  <c r="L70" i="16" s="1"/>
  <c r="N76" i="16"/>
  <c r="O76" i="16" s="1"/>
  <c r="P76" i="16" s="1"/>
  <c r="Q76" i="16" s="1"/>
  <c r="J97" i="16"/>
  <c r="K97" i="16" s="1"/>
  <c r="L97" i="16" s="1"/>
  <c r="J119" i="16"/>
  <c r="K119" i="16" s="1"/>
  <c r="L119" i="16" s="1"/>
  <c r="N159" i="16"/>
  <c r="O159" i="16" s="1"/>
  <c r="P159" i="16" s="1"/>
  <c r="Q159" i="16" s="1"/>
  <c r="N181" i="16"/>
  <c r="O181" i="16" s="1"/>
  <c r="P181" i="16" s="1"/>
  <c r="Q181" i="16" s="1"/>
  <c r="N182" i="16"/>
  <c r="O182" i="16" s="1"/>
  <c r="P182" i="16" s="1"/>
  <c r="Q182" i="16" s="1"/>
  <c r="N202" i="16"/>
  <c r="O202" i="16" s="1"/>
  <c r="P202" i="16" s="1"/>
  <c r="Q202" i="16" s="1"/>
  <c r="N224" i="16"/>
  <c r="O224" i="16" s="1"/>
  <c r="P224" i="16" s="1"/>
  <c r="Q224" i="16" s="1"/>
  <c r="J225" i="16"/>
  <c r="K225" i="16" s="1"/>
  <c r="L225" i="16" s="1"/>
  <c r="N246" i="16"/>
  <c r="O246" i="16" s="1"/>
  <c r="P246" i="16" s="1"/>
  <c r="Q246" i="16" s="1"/>
  <c r="J247" i="16"/>
  <c r="K247" i="16" s="1"/>
  <c r="L247" i="16" s="1"/>
  <c r="N268" i="16"/>
  <c r="O268" i="16" s="1"/>
  <c r="P268" i="16" s="1"/>
  <c r="Q268" i="16" s="1"/>
  <c r="J290" i="16"/>
  <c r="K290" i="16" s="1"/>
  <c r="L290" i="16" s="1"/>
  <c r="J291" i="16"/>
  <c r="K291" i="16" s="1"/>
  <c r="L291" i="16" s="1"/>
  <c r="N312" i="16"/>
  <c r="O312" i="16" s="1"/>
  <c r="P312" i="16" s="1"/>
  <c r="Q312" i="16" s="1"/>
  <c r="N313" i="16"/>
  <c r="O313" i="16" s="1"/>
  <c r="P313" i="16" s="1"/>
  <c r="Q313" i="16" s="1"/>
  <c r="J333" i="16"/>
  <c r="K333" i="16" s="1"/>
  <c r="L333" i="16" s="1"/>
  <c r="N334" i="16"/>
  <c r="O334" i="16" s="1"/>
  <c r="P334" i="16" s="1"/>
  <c r="Q334" i="16" s="1"/>
  <c r="J336" i="16"/>
  <c r="K336" i="16" s="1"/>
  <c r="L336" i="16" s="1"/>
  <c r="N348" i="16"/>
  <c r="O348" i="16" s="1"/>
  <c r="P348" i="16" s="1"/>
  <c r="Q348" i="16" s="1"/>
  <c r="J350" i="16"/>
  <c r="K350" i="16" s="1"/>
  <c r="L350" i="16" s="1"/>
  <c r="N355" i="16"/>
  <c r="O355" i="16" s="1"/>
  <c r="P355" i="16" s="1"/>
  <c r="Q355" i="16" s="1"/>
  <c r="N356" i="16"/>
  <c r="O356" i="16" s="1"/>
  <c r="P356" i="16" s="1"/>
  <c r="Q356" i="16" s="1"/>
  <c r="J362" i="16"/>
  <c r="K362" i="16" s="1"/>
  <c r="L362" i="16" s="1"/>
  <c r="J364" i="16"/>
  <c r="K364" i="16" s="1"/>
  <c r="L364" i="16" s="1"/>
  <c r="N366" i="16"/>
  <c r="O366" i="16" s="1"/>
  <c r="P366" i="16" s="1"/>
  <c r="Q366" i="16" s="1"/>
  <c r="N368" i="16"/>
  <c r="O368" i="16" s="1"/>
  <c r="P368" i="16" s="1"/>
  <c r="Q368" i="16" s="1"/>
  <c r="N370" i="16"/>
  <c r="O370" i="16" s="1"/>
  <c r="P370" i="16" s="1"/>
  <c r="Q370" i="16" s="1"/>
  <c r="N372" i="16"/>
  <c r="O372" i="16" s="1"/>
  <c r="P372" i="16" s="1"/>
  <c r="Q372" i="16" s="1"/>
  <c r="N375" i="16"/>
  <c r="O375" i="16" s="1"/>
  <c r="P375" i="16" s="1"/>
  <c r="Q375" i="16" s="1"/>
  <c r="J376" i="16"/>
  <c r="K376" i="16" s="1"/>
  <c r="L376" i="16" s="1"/>
  <c r="N380" i="16"/>
  <c r="O380" i="16" s="1"/>
  <c r="P380" i="16" s="1"/>
  <c r="Q380" i="16" s="1"/>
  <c r="J382" i="16"/>
  <c r="K382" i="16" s="1"/>
  <c r="L382" i="16" s="1"/>
  <c r="N384" i="16"/>
  <c r="O384" i="16" s="1"/>
  <c r="P384" i="16" s="1"/>
  <c r="Q384" i="16" s="1"/>
  <c r="J386" i="16"/>
  <c r="K386" i="16" s="1"/>
  <c r="L386" i="16" s="1"/>
  <c r="J390" i="16"/>
  <c r="K390" i="16" s="1"/>
  <c r="L390" i="16" s="1"/>
  <c r="N392" i="16"/>
  <c r="O392" i="16" s="1"/>
  <c r="P392" i="16" s="1"/>
  <c r="Q392" i="16" s="1"/>
  <c r="J395" i="16"/>
  <c r="K395" i="16" s="1"/>
  <c r="L395" i="16" s="1"/>
  <c r="J397" i="16"/>
  <c r="K397" i="16" s="1"/>
  <c r="L397" i="16" s="1"/>
  <c r="N398" i="16"/>
  <c r="O398" i="16" s="1"/>
  <c r="P398" i="16" s="1"/>
  <c r="Q398" i="16" s="1"/>
  <c r="J399" i="16"/>
  <c r="K399" i="16" s="1"/>
  <c r="L399" i="16" s="1"/>
  <c r="J402" i="16"/>
  <c r="K402" i="16" s="1"/>
  <c r="L402" i="16" s="1"/>
  <c r="J404" i="16"/>
  <c r="K404" i="16" s="1"/>
  <c r="L404" i="16" s="1"/>
  <c r="J406" i="16"/>
  <c r="K406" i="16" s="1"/>
  <c r="L406" i="16" s="1"/>
  <c r="N410" i="16"/>
  <c r="O410" i="16" s="1"/>
  <c r="P410" i="16" s="1"/>
  <c r="Q410" i="16" s="1"/>
  <c r="N412" i="16"/>
  <c r="O412" i="16" s="1"/>
  <c r="P412" i="16" s="1"/>
  <c r="Q412" i="16" s="1"/>
  <c r="N413" i="16"/>
  <c r="O413" i="16" s="1"/>
  <c r="P413" i="16" s="1"/>
  <c r="Q413" i="16" s="1"/>
  <c r="J418" i="16"/>
  <c r="K418" i="16" s="1"/>
  <c r="L418" i="16" s="1"/>
  <c r="N419" i="16"/>
  <c r="O419" i="16" s="1"/>
  <c r="P419" i="16" s="1"/>
  <c r="Q419" i="16" s="1"/>
  <c r="J420" i="16"/>
  <c r="K420" i="16" s="1"/>
  <c r="L420" i="16" s="1"/>
  <c r="N421" i="16"/>
  <c r="O421" i="16" s="1"/>
  <c r="P421" i="16" s="1"/>
  <c r="Q421" i="16" s="1"/>
  <c r="J422" i="16"/>
  <c r="K422" i="16" s="1"/>
  <c r="L422" i="16" s="1"/>
  <c r="J427" i="16"/>
  <c r="K427" i="16" s="1"/>
  <c r="L427" i="16" s="1"/>
  <c r="J428" i="16"/>
  <c r="K428" i="16" s="1"/>
  <c r="L428" i="16" s="1"/>
  <c r="N434" i="16"/>
  <c r="O434" i="16" s="1"/>
  <c r="P434" i="16" s="1"/>
  <c r="Q434" i="16" s="1"/>
  <c r="N438" i="16"/>
  <c r="O438" i="16" s="1"/>
  <c r="P438" i="16" s="1"/>
  <c r="Q438" i="16" s="1"/>
  <c r="N443" i="16"/>
  <c r="O443" i="16" s="1"/>
  <c r="P443" i="16" s="1"/>
  <c r="Q443" i="16" s="1"/>
  <c r="N444" i="16"/>
  <c r="O444" i="16" s="1"/>
  <c r="P444" i="16" s="1"/>
  <c r="Q444" i="16" s="1"/>
  <c r="N452" i="16"/>
  <c r="O452" i="16" s="1"/>
  <c r="P452" i="16" s="1"/>
  <c r="Q452" i="16" s="1"/>
  <c r="N458" i="16"/>
  <c r="O458" i="16" s="1"/>
  <c r="P458" i="16" s="1"/>
  <c r="Q458" i="16" s="1"/>
  <c r="N462" i="16"/>
  <c r="O462" i="16" s="1"/>
  <c r="P462" i="16" s="1"/>
  <c r="Q462" i="16" s="1"/>
  <c r="N463" i="16"/>
  <c r="O463" i="16" s="1"/>
  <c r="P463" i="16" s="1"/>
  <c r="Q463" i="16" s="1"/>
  <c r="J464" i="16"/>
  <c r="K464" i="16" s="1"/>
  <c r="L464" i="16" s="1"/>
  <c r="J465" i="16"/>
  <c r="K465" i="16" s="1"/>
  <c r="L465" i="16" s="1"/>
  <c r="N466" i="16"/>
  <c r="O466" i="16" s="1"/>
  <c r="P466" i="16" s="1"/>
  <c r="Q466" i="16" s="1"/>
  <c r="J472" i="16"/>
  <c r="K472" i="16" s="1"/>
  <c r="L472" i="16" s="1"/>
  <c r="J474" i="16"/>
  <c r="K474" i="16" s="1"/>
  <c r="L474" i="16" s="1"/>
  <c r="J478" i="16"/>
  <c r="K478" i="16" s="1"/>
  <c r="L478" i="16" s="1"/>
  <c r="N480" i="16"/>
  <c r="O480" i="16" s="1"/>
  <c r="P480" i="16" s="1"/>
  <c r="Q480" i="16" s="1"/>
  <c r="N482" i="16"/>
  <c r="O482" i="16" s="1"/>
  <c r="P482" i="16" s="1"/>
  <c r="Q482" i="16" s="1"/>
  <c r="J483" i="16"/>
  <c r="K483" i="16" s="1"/>
  <c r="L483" i="16" s="1"/>
  <c r="J487" i="16"/>
  <c r="K487" i="16" s="1"/>
  <c r="L487" i="16" s="1"/>
  <c r="N488" i="16"/>
  <c r="O488" i="16" s="1"/>
  <c r="P488" i="16" s="1"/>
  <c r="Q488" i="16" s="1"/>
  <c r="J500" i="16"/>
  <c r="K500" i="16" s="1"/>
  <c r="L500" i="16" s="1"/>
  <c r="N502" i="16"/>
  <c r="O502" i="16" s="1"/>
  <c r="P502" i="16" s="1"/>
  <c r="Q502" i="16" s="1"/>
  <c r="J504" i="16"/>
  <c r="K504" i="16" s="1"/>
  <c r="L504" i="16" s="1"/>
  <c r="N505" i="16"/>
  <c r="O505" i="16" s="1"/>
  <c r="P505" i="16" s="1"/>
  <c r="Q505" i="16" s="1"/>
  <c r="J507" i="16"/>
  <c r="K507" i="16" s="1"/>
  <c r="L507" i="16" s="1"/>
  <c r="N508" i="16"/>
  <c r="O508" i="16" s="1"/>
  <c r="P508" i="16" s="1"/>
  <c r="Q508" i="16" s="1"/>
  <c r="N509" i="16"/>
  <c r="O509" i="16" s="1"/>
  <c r="P509" i="16" s="1"/>
  <c r="Q509" i="16" s="1"/>
  <c r="N510" i="16"/>
  <c r="O510" i="16" s="1"/>
  <c r="P510" i="16" s="1"/>
  <c r="Q510" i="16" s="1"/>
  <c r="N514" i="16"/>
  <c r="O514" i="16" s="1"/>
  <c r="P514" i="16" s="1"/>
  <c r="Q514" i="16" s="1"/>
  <c r="N523" i="16"/>
  <c r="O523" i="16" s="1"/>
  <c r="P523" i="16" s="1"/>
  <c r="Q523" i="16" s="1"/>
  <c r="N524" i="16"/>
  <c r="O524" i="16" s="1"/>
  <c r="P524" i="16" s="1"/>
  <c r="Q524" i="16" s="1"/>
  <c r="J525" i="16"/>
  <c r="K525" i="16" s="1"/>
  <c r="L525" i="16" s="1"/>
  <c r="J526" i="16"/>
  <c r="K526" i="16" s="1"/>
  <c r="L526" i="16" s="1"/>
  <c r="J528" i="16"/>
  <c r="K528" i="16" s="1"/>
  <c r="L528" i="16" s="1"/>
  <c r="J529" i="16"/>
  <c r="K529" i="16" s="1"/>
  <c r="L529" i="16" s="1"/>
  <c r="N532" i="16"/>
  <c r="O532" i="16" s="1"/>
  <c r="P532" i="16" s="1"/>
  <c r="Q532" i="16" s="1"/>
  <c r="N536" i="16"/>
  <c r="O536" i="16" s="1"/>
  <c r="P536" i="16" s="1"/>
  <c r="Q536" i="16" s="1"/>
  <c r="N537" i="16"/>
  <c r="O537" i="16" s="1"/>
  <c r="P537" i="16" s="1"/>
  <c r="Q537" i="16" s="1"/>
  <c r="N538" i="16"/>
  <c r="O538" i="16" s="1"/>
  <c r="P538" i="16" s="1"/>
  <c r="Q538" i="16" s="1"/>
  <c r="N545" i="16"/>
  <c r="O545" i="16" s="1"/>
  <c r="P545" i="16" s="1"/>
  <c r="Q545" i="16" s="1"/>
  <c r="J547" i="16"/>
  <c r="K547" i="16" s="1"/>
  <c r="L547" i="16" s="1"/>
  <c r="J549" i="16"/>
  <c r="K549" i="16" s="1"/>
  <c r="L549" i="16" s="1"/>
  <c r="N550" i="16"/>
  <c r="O550" i="16" s="1"/>
  <c r="P550" i="16" s="1"/>
  <c r="Q550" i="16" s="1"/>
  <c r="J551" i="16"/>
  <c r="K551" i="16" s="1"/>
  <c r="L551" i="16" s="1"/>
  <c r="N552" i="16"/>
  <c r="O552" i="16" s="1"/>
  <c r="P552" i="16" s="1"/>
  <c r="Q552" i="16" s="1"/>
  <c r="N553" i="16"/>
  <c r="O553" i="16" s="1"/>
  <c r="P553" i="16" s="1"/>
  <c r="Q553" i="16" s="1"/>
  <c r="J557" i="16"/>
  <c r="K557" i="16" s="1"/>
  <c r="L557" i="16" s="1"/>
  <c r="J558" i="16"/>
  <c r="K558" i="16" s="1"/>
  <c r="L558" i="16" s="1"/>
  <c r="J561" i="16"/>
  <c r="K561" i="16" s="1"/>
  <c r="L561" i="16" s="1"/>
  <c r="J567" i="16"/>
  <c r="K567" i="16" s="1"/>
  <c r="L567" i="16" s="1"/>
  <c r="N569" i="16"/>
  <c r="O569" i="16" s="1"/>
  <c r="P569" i="16" s="1"/>
  <c r="Q569" i="16" s="1"/>
  <c r="J570" i="16"/>
  <c r="K570" i="16" s="1"/>
  <c r="L570" i="16" s="1"/>
  <c r="N572" i="16"/>
  <c r="O572" i="16" s="1"/>
  <c r="P572" i="16" s="1"/>
  <c r="Q572" i="16" s="1"/>
  <c r="N573" i="16"/>
  <c r="O573" i="16" s="1"/>
  <c r="P573" i="16" s="1"/>
  <c r="Q573" i="16" s="1"/>
  <c r="N575" i="16"/>
  <c r="O575" i="16" s="1"/>
  <c r="P575" i="16" s="1"/>
  <c r="Q575" i="16" s="1"/>
  <c r="J578" i="16"/>
  <c r="K578" i="16" s="1"/>
  <c r="L578" i="16" s="1"/>
  <c r="N581" i="16"/>
  <c r="O581" i="16" s="1"/>
  <c r="P581" i="16" s="1"/>
  <c r="Q581" i="16" s="1"/>
  <c r="N587" i="16"/>
  <c r="O587" i="16" s="1"/>
  <c r="P587" i="16" s="1"/>
  <c r="Q587" i="16" s="1"/>
  <c r="N588" i="16"/>
  <c r="O588" i="16" s="1"/>
  <c r="P588" i="16" s="1"/>
  <c r="Q588" i="16" s="1"/>
  <c r="N594" i="16"/>
  <c r="O594" i="16" s="1"/>
  <c r="P594" i="16" s="1"/>
  <c r="Q594" i="16" s="1"/>
  <c r="J595" i="16"/>
  <c r="K595" i="16" s="1"/>
  <c r="L595" i="16" s="1"/>
  <c r="N596" i="16"/>
  <c r="O596" i="16" s="1"/>
  <c r="P596" i="16" s="1"/>
  <c r="Q596" i="16" s="1"/>
  <c r="J599" i="16"/>
  <c r="K599" i="16" s="1"/>
  <c r="L599" i="16" s="1"/>
  <c r="N601" i="16"/>
  <c r="O601" i="16" s="1"/>
  <c r="P601" i="16" s="1"/>
  <c r="Q601" i="16" s="1"/>
  <c r="N602" i="16"/>
  <c r="O602" i="16" s="1"/>
  <c r="P602" i="16" s="1"/>
  <c r="Q602" i="16" s="1"/>
  <c r="N603" i="16"/>
  <c r="O603" i="16" s="1"/>
  <c r="P603" i="16" s="1"/>
  <c r="Q603" i="16" s="1"/>
  <c r="N605" i="16"/>
  <c r="O605" i="16" s="1"/>
  <c r="P605" i="16" s="1"/>
  <c r="Q605" i="16" s="1"/>
  <c r="J609" i="16"/>
  <c r="K609" i="16" s="1"/>
  <c r="L609" i="16" s="1"/>
  <c r="J610" i="16"/>
  <c r="K610" i="16" s="1"/>
  <c r="L610" i="16" s="1"/>
  <c r="J611" i="16"/>
  <c r="K611" i="16" s="1"/>
  <c r="L611" i="16" s="1"/>
  <c r="N613" i="16"/>
  <c r="O613" i="16" s="1"/>
  <c r="P613" i="16" s="1"/>
  <c r="Q613" i="16" s="1"/>
  <c r="N625" i="16"/>
  <c r="O625" i="16" s="1"/>
  <c r="P625" i="16" s="1"/>
  <c r="Q625" i="16" s="1"/>
  <c r="N626" i="16"/>
  <c r="O626" i="16" s="1"/>
  <c r="P626" i="16" s="1"/>
  <c r="Q626" i="16" s="1"/>
  <c r="N627" i="16"/>
  <c r="O627" i="16" s="1"/>
  <c r="P627" i="16" s="1"/>
  <c r="Q627" i="16" s="1"/>
  <c r="N629" i="16"/>
  <c r="O629" i="16" s="1"/>
  <c r="P629" i="16" s="1"/>
  <c r="Q629" i="16" s="1"/>
  <c r="N631" i="16"/>
  <c r="O631" i="16" s="1"/>
  <c r="P631" i="16" s="1"/>
  <c r="Q631" i="16" s="1"/>
  <c r="J632" i="16"/>
  <c r="K632" i="16" s="1"/>
  <c r="L632" i="16" s="1"/>
  <c r="N633" i="16"/>
  <c r="O633" i="16" s="1"/>
  <c r="P633" i="16" s="1"/>
  <c r="Q633" i="16" s="1"/>
  <c r="J635" i="16"/>
  <c r="K635" i="16" s="1"/>
  <c r="L635" i="16" s="1"/>
  <c r="N637" i="16"/>
  <c r="O637" i="16" s="1"/>
  <c r="P637" i="16" s="1"/>
  <c r="Q637" i="16" s="1"/>
  <c r="N638" i="16"/>
  <c r="O638" i="16" s="1"/>
  <c r="P638" i="16" s="1"/>
  <c r="Q638" i="16" s="1"/>
  <c r="N640" i="16"/>
  <c r="O640" i="16" s="1"/>
  <c r="P640" i="16" s="1"/>
  <c r="Q640" i="16" s="1"/>
  <c r="J641" i="16"/>
  <c r="K641" i="16" s="1"/>
  <c r="L641" i="16" s="1"/>
  <c r="N642" i="16"/>
  <c r="O642" i="16" s="1"/>
  <c r="P642" i="16" s="1"/>
  <c r="Q642" i="16" s="1"/>
  <c r="J646" i="16"/>
  <c r="K646" i="16" s="1"/>
  <c r="L646" i="16" s="1"/>
  <c r="N647" i="16"/>
  <c r="O647" i="16" s="1"/>
  <c r="P647" i="16" s="1"/>
  <c r="Q647" i="16" s="1"/>
  <c r="N648" i="16"/>
  <c r="O648" i="16" s="1"/>
  <c r="P648" i="16" s="1"/>
  <c r="Q648" i="16" s="1"/>
  <c r="N649" i="16"/>
  <c r="O649" i="16" s="1"/>
  <c r="P649" i="16" s="1"/>
  <c r="Q649" i="16" s="1"/>
  <c r="N650" i="16"/>
  <c r="O650" i="16" s="1"/>
  <c r="P650" i="16" s="1"/>
  <c r="Q650" i="16" s="1"/>
  <c r="J657" i="16"/>
  <c r="K657" i="16" s="1"/>
  <c r="L657" i="16" s="1"/>
  <c r="N660" i="16"/>
  <c r="O660" i="16" s="1"/>
  <c r="P660" i="16" s="1"/>
  <c r="Q660" i="16" s="1"/>
  <c r="J661" i="16"/>
  <c r="K661" i="16" s="1"/>
  <c r="L661" i="16" s="1"/>
  <c r="N663" i="16"/>
  <c r="O663" i="16" s="1"/>
  <c r="P663" i="16" s="1"/>
  <c r="Q663" i="16" s="1"/>
  <c r="J664" i="16"/>
  <c r="K664" i="16" s="1"/>
  <c r="L664" i="16" s="1"/>
  <c r="N666" i="16"/>
  <c r="O666" i="16" s="1"/>
  <c r="P666" i="16" s="1"/>
  <c r="Q666" i="16" s="1"/>
  <c r="N670" i="16"/>
  <c r="O670" i="16" s="1"/>
  <c r="P670" i="16" s="1"/>
  <c r="Q670" i="16" s="1"/>
  <c r="J672" i="16"/>
  <c r="K672" i="16" s="1"/>
  <c r="L672" i="16" s="1"/>
  <c r="N674" i="16"/>
  <c r="O674" i="16" s="1"/>
  <c r="P674" i="16" s="1"/>
  <c r="Q674" i="16" s="1"/>
  <c r="J678" i="16"/>
  <c r="K678" i="16" s="1"/>
  <c r="L678" i="16" s="1"/>
  <c r="N680" i="16"/>
  <c r="O680" i="16" s="1"/>
  <c r="P680" i="16" s="1"/>
  <c r="Q680" i="16" s="1"/>
  <c r="N682" i="16"/>
  <c r="O682" i="16" s="1"/>
  <c r="P682" i="16" s="1"/>
  <c r="Q682" i="16" s="1"/>
  <c r="N685" i="16"/>
  <c r="O685" i="16" s="1"/>
  <c r="P685" i="16" s="1"/>
  <c r="Q685" i="16" s="1"/>
  <c r="N686" i="16"/>
  <c r="O686" i="16" s="1"/>
  <c r="P686" i="16" s="1"/>
  <c r="Q686" i="16" s="1"/>
  <c r="J687" i="16"/>
  <c r="K687" i="16" s="1"/>
  <c r="L687" i="16" s="1"/>
  <c r="J688" i="16"/>
  <c r="K688" i="16" s="1"/>
  <c r="L688" i="16" s="1"/>
  <c r="N692" i="16"/>
  <c r="O692" i="16" s="1"/>
  <c r="P692" i="16" s="1"/>
  <c r="Q692" i="16" s="1"/>
  <c r="J693" i="16"/>
  <c r="K693" i="16" s="1"/>
  <c r="L693" i="16" s="1"/>
  <c r="J696" i="16"/>
  <c r="K696" i="16" s="1"/>
  <c r="L696" i="16" s="1"/>
  <c r="N702" i="16"/>
  <c r="O702" i="16" s="1"/>
  <c r="P702" i="16" s="1"/>
  <c r="Q702" i="16" s="1"/>
  <c r="J706" i="16"/>
  <c r="K706" i="16" s="1"/>
  <c r="L706" i="16" s="1"/>
  <c r="J710" i="16"/>
  <c r="K710" i="16" s="1"/>
  <c r="L710" i="16" s="1"/>
  <c r="N711" i="16"/>
  <c r="O711" i="16" s="1"/>
  <c r="P711" i="16" s="1"/>
  <c r="Q711" i="16" s="1"/>
  <c r="N716" i="16"/>
  <c r="O716" i="16" s="1"/>
  <c r="P716" i="16" s="1"/>
  <c r="Q716" i="16" s="1"/>
  <c r="N717" i="16"/>
  <c r="O717" i="16" s="1"/>
  <c r="P717" i="16" s="1"/>
  <c r="Q717" i="16" s="1"/>
  <c r="N723" i="16"/>
  <c r="O723" i="16" s="1"/>
  <c r="P723" i="16" s="1"/>
  <c r="Q723" i="16" s="1"/>
  <c r="N724" i="16"/>
  <c r="O724" i="16" s="1"/>
  <c r="P724" i="16" s="1"/>
  <c r="Q724" i="16" s="1"/>
  <c r="N726" i="16"/>
  <c r="O726" i="16" s="1"/>
  <c r="P726" i="16" s="1"/>
  <c r="Q726" i="16" s="1"/>
  <c r="N727" i="16"/>
  <c r="O727" i="16" s="1"/>
  <c r="P727" i="16" s="1"/>
  <c r="Q727" i="16" s="1"/>
  <c r="N728" i="16"/>
  <c r="O728" i="16" s="1"/>
  <c r="P728" i="16" s="1"/>
  <c r="Q728" i="16" s="1"/>
  <c r="J729" i="16"/>
  <c r="K729" i="16" s="1"/>
  <c r="L729" i="16" s="1"/>
  <c r="N731" i="16"/>
  <c r="O731" i="16" s="1"/>
  <c r="P731" i="16" s="1"/>
  <c r="Q731" i="16" s="1"/>
  <c r="J732" i="16"/>
  <c r="K732" i="16" s="1"/>
  <c r="L732" i="16" s="1"/>
  <c r="N735" i="16"/>
  <c r="O735" i="16" s="1"/>
  <c r="P735" i="16" s="1"/>
  <c r="Q735" i="16" s="1"/>
  <c r="J738" i="16"/>
  <c r="K738" i="16" s="1"/>
  <c r="L738" i="16" s="1"/>
  <c r="N739" i="16"/>
  <c r="O739" i="16" s="1"/>
  <c r="P739" i="16" s="1"/>
  <c r="Q739" i="16" s="1"/>
  <c r="N744" i="16"/>
  <c r="O744" i="16" s="1"/>
  <c r="P744" i="16" s="1"/>
  <c r="Q744" i="16" s="1"/>
  <c r="N746" i="16"/>
  <c r="O746" i="16" s="1"/>
  <c r="P746" i="16" s="1"/>
  <c r="Q746" i="16" s="1"/>
  <c r="J750" i="16"/>
  <c r="K750" i="16" s="1"/>
  <c r="L750" i="16" s="1"/>
  <c r="N751" i="16"/>
  <c r="O751" i="16" s="1"/>
  <c r="P751" i="16" s="1"/>
  <c r="Q751" i="16" s="1"/>
  <c r="J753" i="16"/>
  <c r="K753" i="16" s="1"/>
  <c r="L753" i="16" s="1"/>
  <c r="J754" i="16"/>
  <c r="K754" i="16" s="1"/>
  <c r="L754" i="16" s="1"/>
  <c r="J756" i="16"/>
  <c r="K756" i="16" s="1"/>
  <c r="L756" i="16" s="1"/>
  <c r="N767" i="16"/>
  <c r="O767" i="16" s="1"/>
  <c r="P767" i="16" s="1"/>
  <c r="Q767" i="16" s="1"/>
  <c r="J768" i="16"/>
  <c r="K768" i="16" s="1"/>
  <c r="L768" i="16" s="1"/>
  <c r="N770" i="16"/>
  <c r="O770" i="16" s="1"/>
  <c r="P770" i="16" s="1"/>
  <c r="Q770" i="16" s="1"/>
  <c r="N771" i="16"/>
  <c r="O771" i="16" s="1"/>
  <c r="P771" i="16" s="1"/>
  <c r="Q771" i="16" s="1"/>
  <c r="N772" i="16"/>
  <c r="O772" i="16" s="1"/>
  <c r="P772" i="16" s="1"/>
  <c r="Q772" i="16" s="1"/>
  <c r="N773" i="16"/>
  <c r="O773" i="16" s="1"/>
  <c r="P773" i="16" s="1"/>
  <c r="Q773" i="16" s="1"/>
  <c r="J777" i="16"/>
  <c r="K777" i="16" s="1"/>
  <c r="L777" i="16" s="1"/>
  <c r="N782" i="16"/>
  <c r="O782" i="16" s="1"/>
  <c r="P782" i="16" s="1"/>
  <c r="Q782" i="16" s="1"/>
  <c r="N783" i="16"/>
  <c r="O783" i="16" s="1"/>
  <c r="P783" i="16" s="1"/>
  <c r="Q783" i="16" s="1"/>
  <c r="N790" i="16"/>
  <c r="O790" i="16" s="1"/>
  <c r="P790" i="16" s="1"/>
  <c r="Q790" i="16" s="1"/>
  <c r="J796" i="16"/>
  <c r="K796" i="16" s="1"/>
  <c r="L796" i="16" s="1"/>
  <c r="N797" i="16"/>
  <c r="O797" i="16" s="1"/>
  <c r="P797" i="16" s="1"/>
  <c r="Q797" i="16" s="1"/>
  <c r="N803" i="16"/>
  <c r="O803" i="16" s="1"/>
  <c r="P803" i="16" s="1"/>
  <c r="Q803" i="16" s="1"/>
  <c r="N805" i="16"/>
  <c r="O805" i="16" s="1"/>
  <c r="P805" i="16" s="1"/>
  <c r="Q805" i="16" s="1"/>
  <c r="N806" i="16"/>
  <c r="O806" i="16" s="1"/>
  <c r="P806" i="16" s="1"/>
  <c r="Q806" i="16" s="1"/>
  <c r="N810" i="16"/>
  <c r="O810" i="16" s="1"/>
  <c r="P810" i="16" s="1"/>
  <c r="Q810" i="16" s="1"/>
  <c r="N811" i="16"/>
  <c r="O811" i="16" s="1"/>
  <c r="P811" i="16" s="1"/>
  <c r="Q811" i="16" s="1"/>
  <c r="N812" i="16"/>
  <c r="O812" i="16" s="1"/>
  <c r="P812" i="16" s="1"/>
  <c r="Q812" i="16" s="1"/>
  <c r="J813" i="16"/>
  <c r="K813" i="16" s="1"/>
  <c r="L813" i="16" s="1"/>
  <c r="N817" i="16"/>
  <c r="O817" i="16" s="1"/>
  <c r="P817" i="16" s="1"/>
  <c r="Q817" i="16" s="1"/>
  <c r="J818" i="16"/>
  <c r="K818" i="16" s="1"/>
  <c r="L818" i="16" s="1"/>
  <c r="N819" i="16"/>
  <c r="O819" i="16" s="1"/>
  <c r="P819" i="16" s="1"/>
  <c r="Q819" i="16" s="1"/>
  <c r="J821" i="16"/>
  <c r="K821" i="16" s="1"/>
  <c r="L821" i="16" s="1"/>
  <c r="J824" i="16"/>
  <c r="K824" i="16" s="1"/>
  <c r="L824" i="16" s="1"/>
  <c r="J825" i="16"/>
  <c r="K825" i="16" s="1"/>
  <c r="L825" i="16" s="1"/>
  <c r="N826" i="16"/>
  <c r="O826" i="16" s="1"/>
  <c r="P826" i="16" s="1"/>
  <c r="Q826" i="16" s="1"/>
  <c r="N835" i="16"/>
  <c r="O835" i="16" s="1"/>
  <c r="P835" i="16" s="1"/>
  <c r="Q835" i="16" s="1"/>
  <c r="N836" i="16"/>
  <c r="O836" i="16" s="1"/>
  <c r="P836" i="16" s="1"/>
  <c r="Q836" i="16" s="1"/>
  <c r="J837" i="16"/>
  <c r="K837" i="16" s="1"/>
  <c r="L837" i="16" s="1"/>
  <c r="N840" i="16"/>
  <c r="O840" i="16" s="1"/>
  <c r="P840" i="16" s="1"/>
  <c r="Q840" i="16" s="1"/>
  <c r="J22" i="16"/>
  <c r="K22" i="16" s="1"/>
  <c r="L22" i="16" s="1"/>
  <c r="N26" i="16"/>
  <c r="O26" i="16" s="1"/>
  <c r="P26" i="16" s="1"/>
  <c r="Q26" i="16" s="1"/>
  <c r="J46" i="16"/>
  <c r="K46" i="16" s="1"/>
  <c r="L46" i="16" s="1"/>
  <c r="J48" i="16"/>
  <c r="K48" i="16" s="1"/>
  <c r="L48" i="16" s="1"/>
  <c r="J96" i="16"/>
  <c r="K96" i="16" s="1"/>
  <c r="L96" i="16" s="1"/>
  <c r="N118" i="16"/>
  <c r="O118" i="16" s="1"/>
  <c r="P118" i="16" s="1"/>
  <c r="Q118" i="16" s="1"/>
  <c r="J120" i="16"/>
  <c r="K120" i="16" s="1"/>
  <c r="L120" i="16" s="1"/>
  <c r="N138" i="16"/>
  <c r="O138" i="16" s="1"/>
  <c r="P138" i="16" s="1"/>
  <c r="Q138" i="16" s="1"/>
  <c r="N140" i="16"/>
  <c r="O140" i="16" s="1"/>
  <c r="P140" i="16" s="1"/>
  <c r="Q140" i="16" s="1"/>
  <c r="J142" i="16"/>
  <c r="K142" i="16" s="1"/>
  <c r="L142" i="16" s="1"/>
  <c r="N158" i="16"/>
  <c r="O158" i="16" s="1"/>
  <c r="P158" i="16" s="1"/>
  <c r="Q158" i="16" s="1"/>
  <c r="N178" i="16"/>
  <c r="O178" i="16" s="1"/>
  <c r="P178" i="16" s="1"/>
  <c r="Q178" i="16" s="1"/>
  <c r="N199" i="16"/>
  <c r="O199" i="16" s="1"/>
  <c r="P199" i="16" s="1"/>
  <c r="Q199" i="16" s="1"/>
  <c r="N201" i="16"/>
  <c r="O201" i="16" s="1"/>
  <c r="P201" i="16" s="1"/>
  <c r="Q201" i="16" s="1"/>
  <c r="J221" i="16"/>
  <c r="K221" i="16" s="1"/>
  <c r="L221" i="16" s="1"/>
  <c r="N243" i="16"/>
  <c r="O243" i="16" s="1"/>
  <c r="P243" i="16" s="1"/>
  <c r="Q243" i="16" s="1"/>
  <c r="J267" i="16"/>
  <c r="K267" i="16" s="1"/>
  <c r="L267" i="16" s="1"/>
  <c r="N309" i="16"/>
  <c r="O309" i="16" s="1"/>
  <c r="P309" i="16" s="1"/>
  <c r="Q309" i="16" s="1"/>
  <c r="J311" i="16"/>
  <c r="K311" i="16" s="1"/>
  <c r="L311" i="16" s="1"/>
  <c r="J330" i="16"/>
  <c r="K330" i="16" s="1"/>
  <c r="L330" i="16" s="1"/>
  <c r="N336" i="16"/>
  <c r="O336" i="16" s="1"/>
  <c r="P336" i="16" s="1"/>
  <c r="Q336" i="16" s="1"/>
  <c r="N340" i="16"/>
  <c r="O340" i="16" s="1"/>
  <c r="P340" i="16" s="1"/>
  <c r="Q340" i="16" s="1"/>
  <c r="N352" i="16"/>
  <c r="O352" i="16" s="1"/>
  <c r="P352" i="16" s="1"/>
  <c r="Q352" i="16" s="1"/>
  <c r="N353" i="16"/>
  <c r="O353" i="16" s="1"/>
  <c r="P353" i="16" s="1"/>
  <c r="Q353" i="16" s="1"/>
  <c r="J358" i="16"/>
  <c r="K358" i="16" s="1"/>
  <c r="L358" i="16" s="1"/>
  <c r="N361" i="16"/>
  <c r="O361" i="16" s="1"/>
  <c r="P361" i="16" s="1"/>
  <c r="Q361" i="16" s="1"/>
  <c r="N367" i="16"/>
  <c r="O367" i="16" s="1"/>
  <c r="P367" i="16" s="1"/>
  <c r="Q367" i="16" s="1"/>
  <c r="J371" i="16"/>
  <c r="K371" i="16" s="1"/>
  <c r="L371" i="16" s="1"/>
  <c r="N374" i="16"/>
  <c r="O374" i="16" s="1"/>
  <c r="P374" i="16" s="1"/>
  <c r="Q374" i="16" s="1"/>
  <c r="J392" i="16"/>
  <c r="K392" i="16" s="1"/>
  <c r="L392" i="16" s="1"/>
  <c r="J393" i="16"/>
  <c r="K393" i="16" s="1"/>
  <c r="L393" i="16" s="1"/>
  <c r="J411" i="16"/>
  <c r="K411" i="16" s="1"/>
  <c r="L411" i="16" s="1"/>
  <c r="J417" i="16"/>
  <c r="K417" i="16" s="1"/>
  <c r="L417" i="16" s="1"/>
  <c r="N418" i="16"/>
  <c r="O418" i="16" s="1"/>
  <c r="P418" i="16" s="1"/>
  <c r="Q418" i="16" s="1"/>
  <c r="N420" i="16"/>
  <c r="O420" i="16" s="1"/>
  <c r="P420" i="16" s="1"/>
  <c r="Q420" i="16" s="1"/>
  <c r="J421" i="16"/>
  <c r="K421" i="16" s="1"/>
  <c r="L421" i="16" s="1"/>
  <c r="J424" i="16"/>
  <c r="K424" i="16" s="1"/>
  <c r="L424" i="16" s="1"/>
  <c r="J433" i="16"/>
  <c r="K433" i="16" s="1"/>
  <c r="L433" i="16" s="1"/>
  <c r="J437" i="16"/>
  <c r="K437" i="16" s="1"/>
  <c r="L437" i="16" s="1"/>
  <c r="N439" i="16"/>
  <c r="O439" i="16" s="1"/>
  <c r="P439" i="16" s="1"/>
  <c r="Q439" i="16" s="1"/>
  <c r="N449" i="16"/>
  <c r="O449" i="16" s="1"/>
  <c r="P449" i="16" s="1"/>
  <c r="Q449" i="16" s="1"/>
  <c r="J450" i="16"/>
  <c r="K450" i="16" s="1"/>
  <c r="L450" i="16" s="1"/>
  <c r="N453" i="16"/>
  <c r="O453" i="16" s="1"/>
  <c r="P453" i="16" s="1"/>
  <c r="Q453" i="16" s="1"/>
  <c r="N456" i="16"/>
  <c r="O456" i="16" s="1"/>
  <c r="P456" i="16" s="1"/>
  <c r="Q456" i="16" s="1"/>
  <c r="N460" i="16"/>
  <c r="O460" i="16" s="1"/>
  <c r="P460" i="16" s="1"/>
  <c r="Q460" i="16" s="1"/>
  <c r="N461" i="16"/>
  <c r="O461" i="16" s="1"/>
  <c r="P461" i="16" s="1"/>
  <c r="Q461" i="16" s="1"/>
  <c r="J468" i="16"/>
  <c r="K468" i="16" s="1"/>
  <c r="L468" i="16" s="1"/>
  <c r="N470" i="16"/>
  <c r="O470" i="16" s="1"/>
  <c r="P470" i="16" s="1"/>
  <c r="Q470" i="16" s="1"/>
  <c r="N472" i="16"/>
  <c r="O472" i="16" s="1"/>
  <c r="P472" i="16" s="1"/>
  <c r="Q472" i="16" s="1"/>
  <c r="N475" i="16"/>
  <c r="O475" i="16" s="1"/>
  <c r="P475" i="16" s="1"/>
  <c r="Q475" i="16" s="1"/>
  <c r="J477" i="16"/>
  <c r="K477" i="16" s="1"/>
  <c r="L477" i="16" s="1"/>
  <c r="J489" i="16"/>
  <c r="K489" i="16" s="1"/>
  <c r="L489" i="16" s="1"/>
  <c r="J490" i="16"/>
  <c r="K490" i="16" s="1"/>
  <c r="L490" i="16" s="1"/>
  <c r="J492" i="16"/>
  <c r="K492" i="16" s="1"/>
  <c r="L492" i="16" s="1"/>
  <c r="J494" i="16"/>
  <c r="K494" i="16" s="1"/>
  <c r="L494" i="16" s="1"/>
  <c r="N496" i="16"/>
  <c r="O496" i="16" s="1"/>
  <c r="P496" i="16" s="1"/>
  <c r="Q496" i="16" s="1"/>
  <c r="J497" i="16"/>
  <c r="K497" i="16" s="1"/>
  <c r="L497" i="16" s="1"/>
  <c r="N499" i="16"/>
  <c r="O499" i="16" s="1"/>
  <c r="P499" i="16" s="1"/>
  <c r="Q499" i="16" s="1"/>
  <c r="N503" i="16"/>
  <c r="O503" i="16" s="1"/>
  <c r="P503" i="16" s="1"/>
  <c r="Q503" i="16" s="1"/>
  <c r="N506" i="16"/>
  <c r="O506" i="16" s="1"/>
  <c r="P506" i="16" s="1"/>
  <c r="Q506" i="16" s="1"/>
  <c r="J511" i="16"/>
  <c r="K511" i="16" s="1"/>
  <c r="L511" i="16" s="1"/>
  <c r="J515" i="16"/>
  <c r="K515" i="16" s="1"/>
  <c r="L515" i="16" s="1"/>
  <c r="J516" i="16"/>
  <c r="K516" i="16" s="1"/>
  <c r="L516" i="16" s="1"/>
  <c r="J519" i="16"/>
  <c r="K519" i="16" s="1"/>
  <c r="L519" i="16" s="1"/>
  <c r="J534" i="16"/>
  <c r="K534" i="16" s="1"/>
  <c r="L534" i="16" s="1"/>
  <c r="N543" i="16"/>
  <c r="O543" i="16" s="1"/>
  <c r="P543" i="16" s="1"/>
  <c r="Q543" i="16" s="1"/>
  <c r="N555" i="16"/>
  <c r="O555" i="16" s="1"/>
  <c r="P555" i="16" s="1"/>
  <c r="Q555" i="16" s="1"/>
  <c r="N562" i="16"/>
  <c r="O562" i="16" s="1"/>
  <c r="P562" i="16" s="1"/>
  <c r="Q562" i="16" s="1"/>
  <c r="N564" i="16"/>
  <c r="O564" i="16" s="1"/>
  <c r="P564" i="16" s="1"/>
  <c r="Q564" i="16" s="1"/>
  <c r="N568" i="16"/>
  <c r="O568" i="16" s="1"/>
  <c r="P568" i="16" s="1"/>
  <c r="Q568" i="16" s="1"/>
  <c r="N584" i="16"/>
  <c r="O584" i="16" s="1"/>
  <c r="P584" i="16" s="1"/>
  <c r="Q584" i="16" s="1"/>
  <c r="N586" i="16"/>
  <c r="O586" i="16" s="1"/>
  <c r="P586" i="16" s="1"/>
  <c r="Q586" i="16" s="1"/>
  <c r="J590" i="16"/>
  <c r="K590" i="16" s="1"/>
  <c r="L590" i="16" s="1"/>
  <c r="N591" i="16"/>
  <c r="O591" i="16" s="1"/>
  <c r="P591" i="16" s="1"/>
  <c r="Q591" i="16" s="1"/>
  <c r="J594" i="16"/>
  <c r="K594" i="16" s="1"/>
  <c r="L594" i="16" s="1"/>
  <c r="N595" i="16"/>
  <c r="O595" i="16" s="1"/>
  <c r="P595" i="16" s="1"/>
  <c r="Q595" i="16" s="1"/>
  <c r="N599" i="16"/>
  <c r="O599" i="16" s="1"/>
  <c r="P599" i="16" s="1"/>
  <c r="Q599" i="16" s="1"/>
  <c r="J615" i="16"/>
  <c r="K615" i="16" s="1"/>
  <c r="L615" i="16" s="1"/>
  <c r="J644" i="16"/>
  <c r="K644" i="16" s="1"/>
  <c r="L644" i="16" s="1"/>
  <c r="N645" i="16"/>
  <c r="O645" i="16" s="1"/>
  <c r="P645" i="16" s="1"/>
  <c r="Q645" i="16" s="1"/>
  <c r="N651" i="16"/>
  <c r="O651" i="16" s="1"/>
  <c r="P651" i="16" s="1"/>
  <c r="Q651" i="16" s="1"/>
  <c r="N654" i="16"/>
  <c r="O654" i="16" s="1"/>
  <c r="P654" i="16" s="1"/>
  <c r="Q654" i="16" s="1"/>
  <c r="J655" i="16"/>
  <c r="K655" i="16" s="1"/>
  <c r="L655" i="16" s="1"/>
  <c r="N656" i="16"/>
  <c r="O656" i="16" s="1"/>
  <c r="P656" i="16" s="1"/>
  <c r="Q656" i="16" s="1"/>
  <c r="N658" i="16"/>
  <c r="O658" i="16" s="1"/>
  <c r="P658" i="16" s="1"/>
  <c r="Q658" i="16" s="1"/>
  <c r="N671" i="16"/>
  <c r="O671" i="16" s="1"/>
  <c r="P671" i="16" s="1"/>
  <c r="Q671" i="16" s="1"/>
  <c r="J677" i="16"/>
  <c r="K677" i="16" s="1"/>
  <c r="L677" i="16" s="1"/>
  <c r="N683" i="16"/>
  <c r="O683" i="16" s="1"/>
  <c r="P683" i="16" s="1"/>
  <c r="Q683" i="16" s="1"/>
  <c r="N697" i="16"/>
  <c r="O697" i="16" s="1"/>
  <c r="P697" i="16" s="1"/>
  <c r="Q697" i="16" s="1"/>
  <c r="N699" i="16"/>
  <c r="O699" i="16" s="1"/>
  <c r="P699" i="16" s="1"/>
  <c r="Q699" i="16" s="1"/>
  <c r="J702" i="16"/>
  <c r="K702" i="16" s="1"/>
  <c r="L702" i="16" s="1"/>
  <c r="N703" i="16"/>
  <c r="O703" i="16" s="1"/>
  <c r="P703" i="16" s="1"/>
  <c r="Q703" i="16" s="1"/>
  <c r="J705" i="16"/>
  <c r="K705" i="16" s="1"/>
  <c r="L705" i="16" s="1"/>
  <c r="J709" i="16"/>
  <c r="K709" i="16" s="1"/>
  <c r="L709" i="16" s="1"/>
  <c r="J712" i="16"/>
  <c r="K712" i="16" s="1"/>
  <c r="L712" i="16" s="1"/>
  <c r="J719" i="16"/>
  <c r="K719" i="16" s="1"/>
  <c r="L719" i="16" s="1"/>
  <c r="J722" i="16"/>
  <c r="K722" i="16" s="1"/>
  <c r="L722" i="16" s="1"/>
  <c r="J748" i="16"/>
  <c r="K748" i="16" s="1"/>
  <c r="L748" i="16" s="1"/>
  <c r="N750" i="16"/>
  <c r="O750" i="16" s="1"/>
  <c r="P750" i="16" s="1"/>
  <c r="Q750" i="16" s="1"/>
  <c r="J755" i="16"/>
  <c r="K755" i="16" s="1"/>
  <c r="L755" i="16" s="1"/>
  <c r="J759" i="16"/>
  <c r="K759" i="16" s="1"/>
  <c r="L759" i="16" s="1"/>
  <c r="N760" i="16"/>
  <c r="O760" i="16" s="1"/>
  <c r="P760" i="16" s="1"/>
  <c r="Q760" i="16" s="1"/>
  <c r="J762" i="16"/>
  <c r="K762" i="16" s="1"/>
  <c r="L762" i="16" s="1"/>
  <c r="N763" i="16"/>
  <c r="O763" i="16" s="1"/>
  <c r="P763" i="16" s="1"/>
  <c r="Q763" i="16" s="1"/>
  <c r="N765" i="16"/>
  <c r="O765" i="16" s="1"/>
  <c r="P765" i="16" s="1"/>
  <c r="Q765" i="16" s="1"/>
  <c r="N792" i="16"/>
  <c r="O792" i="16" s="1"/>
  <c r="P792" i="16" s="1"/>
  <c r="Q792" i="16" s="1"/>
  <c r="N793" i="16"/>
  <c r="O793" i="16" s="1"/>
  <c r="P793" i="16" s="1"/>
  <c r="Q793" i="16" s="1"/>
  <c r="J799" i="16"/>
  <c r="K799" i="16" s="1"/>
  <c r="L799" i="16" s="1"/>
  <c r="J807" i="16"/>
  <c r="K807" i="16" s="1"/>
  <c r="L807" i="16" s="1"/>
  <c r="J812" i="16"/>
  <c r="K812" i="16" s="1"/>
  <c r="L812" i="16" s="1"/>
  <c r="N813" i="16"/>
  <c r="O813" i="16" s="1"/>
  <c r="P813" i="16" s="1"/>
  <c r="Q813" i="16" s="1"/>
  <c r="J814" i="16"/>
  <c r="K814" i="16" s="1"/>
  <c r="L814" i="16" s="1"/>
  <c r="J815" i="16"/>
  <c r="K815" i="16" s="1"/>
  <c r="L815" i="16" s="1"/>
  <c r="N831" i="16"/>
  <c r="O831" i="16" s="1"/>
  <c r="P831" i="16" s="1"/>
  <c r="Q831" i="16" s="1"/>
  <c r="N834" i="16"/>
  <c r="O834" i="16" s="1"/>
  <c r="P834" i="16" s="1"/>
  <c r="Q834" i="16" s="1"/>
  <c r="N839" i="16"/>
  <c r="O839" i="16" s="1"/>
  <c r="P839" i="16" s="1"/>
  <c r="Q839" i="16" s="1"/>
  <c r="J840" i="16"/>
  <c r="K840" i="16" s="1"/>
  <c r="L840" i="16" s="1"/>
  <c r="N838" i="16"/>
  <c r="O838" i="16" s="1"/>
  <c r="P838" i="16" s="1"/>
  <c r="Q838" i="16" s="1"/>
  <c r="J838" i="16"/>
  <c r="K838" i="16" s="1"/>
  <c r="L838" i="16" s="1"/>
  <c r="N837" i="16"/>
  <c r="O837" i="16" s="1"/>
  <c r="P837" i="16" s="1"/>
  <c r="Q837" i="16" s="1"/>
  <c r="J834" i="16"/>
  <c r="K834" i="16" s="1"/>
  <c r="L834" i="16" s="1"/>
  <c r="N832" i="16"/>
  <c r="O832" i="16" s="1"/>
  <c r="P832" i="16" s="1"/>
  <c r="Q832" i="16" s="1"/>
  <c r="J832" i="16"/>
  <c r="K832" i="16" s="1"/>
  <c r="L832" i="16" s="1"/>
  <c r="J831" i="16"/>
  <c r="K831" i="16" s="1"/>
  <c r="L831" i="16" s="1"/>
  <c r="N822" i="16"/>
  <c r="O822" i="16" s="1"/>
  <c r="P822" i="16" s="1"/>
  <c r="Q822" i="16" s="1"/>
  <c r="J822" i="16"/>
  <c r="K822" i="16" s="1"/>
  <c r="L822" i="16" s="1"/>
  <c r="N821" i="16"/>
  <c r="O821" i="16" s="1"/>
  <c r="P821" i="16" s="1"/>
  <c r="Q821" i="16" s="1"/>
  <c r="J817" i="16"/>
  <c r="K817" i="16" s="1"/>
  <c r="L817" i="16" s="1"/>
  <c r="N815" i="16"/>
  <c r="O815" i="16" s="1"/>
  <c r="P815" i="16" s="1"/>
  <c r="Q815" i="16" s="1"/>
  <c r="N814" i="16"/>
  <c r="O814" i="16" s="1"/>
  <c r="P814" i="16" s="1"/>
  <c r="Q814" i="16" s="1"/>
  <c r="J810" i="16"/>
  <c r="K810" i="16" s="1"/>
  <c r="L810" i="16" s="1"/>
  <c r="N808" i="16"/>
  <c r="O808" i="16" s="1"/>
  <c r="P808" i="16" s="1"/>
  <c r="Q808" i="16" s="1"/>
  <c r="J808" i="16"/>
  <c r="K808" i="16" s="1"/>
  <c r="L808" i="16" s="1"/>
  <c r="N807" i="16"/>
  <c r="O807" i="16" s="1"/>
  <c r="P807" i="16" s="1"/>
  <c r="Q807" i="16" s="1"/>
  <c r="B804" i="16"/>
  <c r="N802" i="16"/>
  <c r="O802" i="16" s="1"/>
  <c r="P802" i="16" s="1"/>
  <c r="Q802" i="16" s="1"/>
  <c r="J802" i="16"/>
  <c r="K802" i="16" s="1"/>
  <c r="L802" i="16" s="1"/>
  <c r="B800" i="16"/>
  <c r="N799" i="16"/>
  <c r="O799" i="16" s="1"/>
  <c r="P799" i="16" s="1"/>
  <c r="Q799" i="16" s="1"/>
  <c r="B795" i="16"/>
  <c r="J793" i="16"/>
  <c r="K793" i="16" s="1"/>
  <c r="L793" i="16" s="1"/>
  <c r="J792" i="16"/>
  <c r="K792" i="16" s="1"/>
  <c r="L792" i="16" s="1"/>
  <c r="J790" i="16"/>
  <c r="K790" i="16" s="1"/>
  <c r="L790" i="16" s="1"/>
  <c r="N789" i="16"/>
  <c r="O789" i="16" s="1"/>
  <c r="P789" i="16" s="1"/>
  <c r="Q789" i="16" s="1"/>
  <c r="J789" i="16"/>
  <c r="K789" i="16" s="1"/>
  <c r="L789" i="16" s="1"/>
  <c r="B788" i="16"/>
  <c r="N787" i="16"/>
  <c r="O787" i="16" s="1"/>
  <c r="P787" i="16" s="1"/>
  <c r="Q787" i="16" s="1"/>
  <c r="J787" i="16"/>
  <c r="K787" i="16" s="1"/>
  <c r="L787" i="16" s="1"/>
  <c r="N786" i="16"/>
  <c r="O786" i="16" s="1"/>
  <c r="P786" i="16" s="1"/>
  <c r="Q786" i="16" s="1"/>
  <c r="J786" i="16"/>
  <c r="K786" i="16" s="1"/>
  <c r="L786" i="16" s="1"/>
  <c r="B784" i="16"/>
  <c r="B780" i="16"/>
  <c r="N779" i="16"/>
  <c r="O779" i="16" s="1"/>
  <c r="P779" i="16" s="1"/>
  <c r="Q779" i="16" s="1"/>
  <c r="J779" i="16"/>
  <c r="K779" i="16" s="1"/>
  <c r="L779" i="16" s="1"/>
  <c r="N778" i="16"/>
  <c r="O778" i="16" s="1"/>
  <c r="P778" i="16" s="1"/>
  <c r="Q778" i="16" s="1"/>
  <c r="J778" i="16"/>
  <c r="K778" i="16" s="1"/>
  <c r="L778" i="16" s="1"/>
  <c r="N777" i="16"/>
  <c r="O777" i="16" s="1"/>
  <c r="P777" i="16" s="1"/>
  <c r="Q777" i="16" s="1"/>
  <c r="B775" i="16"/>
  <c r="J770" i="16"/>
  <c r="K770" i="16" s="1"/>
  <c r="L770" i="16" s="1"/>
  <c r="N769" i="16"/>
  <c r="O769" i="16" s="1"/>
  <c r="P769" i="16" s="1"/>
  <c r="Q769" i="16" s="1"/>
  <c r="J769" i="16"/>
  <c r="K769" i="16" s="1"/>
  <c r="L769" i="16" s="1"/>
  <c r="N766" i="16"/>
  <c r="O766" i="16" s="1"/>
  <c r="P766" i="16" s="1"/>
  <c r="Q766" i="16" s="1"/>
  <c r="J766" i="16"/>
  <c r="K766" i="16" s="1"/>
  <c r="L766" i="16" s="1"/>
  <c r="J765" i="16"/>
  <c r="K765" i="16" s="1"/>
  <c r="L765" i="16" s="1"/>
  <c r="B764" i="16"/>
  <c r="J763" i="16"/>
  <c r="K763" i="16" s="1"/>
  <c r="L763" i="16" s="1"/>
  <c r="B758" i="16"/>
  <c r="N757" i="16"/>
  <c r="O757" i="16" s="1"/>
  <c r="P757" i="16" s="1"/>
  <c r="Q757" i="16" s="1"/>
  <c r="J757" i="16"/>
  <c r="K757" i="16" s="1"/>
  <c r="L757" i="16" s="1"/>
  <c r="N755" i="16"/>
  <c r="O755" i="16" s="1"/>
  <c r="P755" i="16" s="1"/>
  <c r="Q755" i="16" s="1"/>
  <c r="B752" i="16"/>
  <c r="B747" i="16"/>
  <c r="N745" i="16"/>
  <c r="O745" i="16" s="1"/>
  <c r="P745" i="16" s="1"/>
  <c r="Q745" i="16" s="1"/>
  <c r="J745" i="16"/>
  <c r="K745" i="16" s="1"/>
  <c r="L745" i="16" s="1"/>
  <c r="J744" i="16"/>
  <c r="K744" i="16" s="1"/>
  <c r="L744" i="16" s="1"/>
  <c r="B743" i="16"/>
  <c r="N742" i="16"/>
  <c r="O742" i="16" s="1"/>
  <c r="P742" i="16" s="1"/>
  <c r="Q742" i="16" s="1"/>
  <c r="J742" i="16"/>
  <c r="K742" i="16" s="1"/>
  <c r="L742" i="16" s="1"/>
  <c r="B740" i="16"/>
  <c r="N736" i="16"/>
  <c r="O736" i="16" s="1"/>
  <c r="P736" i="16" s="1"/>
  <c r="Q736" i="16" s="1"/>
  <c r="J736" i="16"/>
  <c r="K736" i="16" s="1"/>
  <c r="L736" i="16" s="1"/>
  <c r="B734" i="16"/>
  <c r="N733" i="16"/>
  <c r="O733" i="16" s="1"/>
  <c r="P733" i="16" s="1"/>
  <c r="Q733" i="16" s="1"/>
  <c r="J733" i="16"/>
  <c r="K733" i="16" s="1"/>
  <c r="L733" i="16" s="1"/>
  <c r="J728" i="16"/>
  <c r="K728" i="16" s="1"/>
  <c r="L728" i="16" s="1"/>
  <c r="J727" i="16"/>
  <c r="K727" i="16" s="1"/>
  <c r="L727" i="16" s="1"/>
  <c r="J726" i="16"/>
  <c r="K726" i="16" s="1"/>
  <c r="L726" i="16" s="1"/>
  <c r="J723" i="16"/>
  <c r="K723" i="16" s="1"/>
  <c r="L723" i="16" s="1"/>
  <c r="N722" i="16"/>
  <c r="O722" i="16" s="1"/>
  <c r="P722" i="16" s="1"/>
  <c r="Q722" i="16" s="1"/>
  <c r="N720" i="16"/>
  <c r="O720" i="16" s="1"/>
  <c r="P720" i="16" s="1"/>
  <c r="Q720" i="16" s="1"/>
  <c r="J720" i="16"/>
  <c r="K720" i="16" s="1"/>
  <c r="L720" i="16" s="1"/>
  <c r="N719" i="16"/>
  <c r="O719" i="16" s="1"/>
  <c r="P719" i="16" s="1"/>
  <c r="Q719" i="16" s="1"/>
  <c r="N714" i="16"/>
  <c r="O714" i="16" s="1"/>
  <c r="P714" i="16" s="1"/>
  <c r="Q714" i="16" s="1"/>
  <c r="J714" i="16"/>
  <c r="K714" i="16" s="1"/>
  <c r="L714" i="16" s="1"/>
  <c r="N713" i="16"/>
  <c r="O713" i="16" s="1"/>
  <c r="P713" i="16" s="1"/>
  <c r="Q713" i="16" s="1"/>
  <c r="J713" i="16"/>
  <c r="K713" i="16" s="1"/>
  <c r="L713" i="16" s="1"/>
  <c r="N712" i="16"/>
  <c r="O712" i="16" s="1"/>
  <c r="P712" i="16" s="1"/>
  <c r="Q712" i="16" s="1"/>
  <c r="J711" i="16"/>
  <c r="K711" i="16" s="1"/>
  <c r="L711" i="16" s="1"/>
  <c r="N705" i="16"/>
  <c r="O705" i="16" s="1"/>
  <c r="P705" i="16" s="1"/>
  <c r="Q705" i="16" s="1"/>
  <c r="B704" i="16"/>
  <c r="N701" i="16"/>
  <c r="O701" i="16" s="1"/>
  <c r="P701" i="16" s="1"/>
  <c r="Q701" i="16" s="1"/>
  <c r="J701" i="16"/>
  <c r="K701" i="16" s="1"/>
  <c r="L701" i="16" s="1"/>
  <c r="B700" i="16"/>
  <c r="J699" i="16"/>
  <c r="K699" i="16" s="1"/>
  <c r="L699" i="16" s="1"/>
  <c r="B698" i="16"/>
  <c r="J697" i="16"/>
  <c r="K697" i="16" s="1"/>
  <c r="L697" i="16" s="1"/>
  <c r="B695" i="16"/>
  <c r="N693" i="16"/>
  <c r="O693" i="16" s="1"/>
  <c r="P693" i="16" s="1"/>
  <c r="Q693" i="16" s="1"/>
  <c r="J692" i="16"/>
  <c r="K692" i="16" s="1"/>
  <c r="L692" i="16" s="1"/>
  <c r="N691" i="16"/>
  <c r="O691" i="16" s="1"/>
  <c r="P691" i="16" s="1"/>
  <c r="Q691" i="16" s="1"/>
  <c r="J691" i="16"/>
  <c r="K691" i="16" s="1"/>
  <c r="L691" i="16" s="1"/>
  <c r="N690" i="16"/>
  <c r="O690" i="16" s="1"/>
  <c r="P690" i="16" s="1"/>
  <c r="Q690" i="16" s="1"/>
  <c r="J690" i="16"/>
  <c r="K690" i="16" s="1"/>
  <c r="L690" i="16" s="1"/>
  <c r="B689" i="16"/>
  <c r="J683" i="16"/>
  <c r="K683" i="16" s="1"/>
  <c r="L683" i="16" s="1"/>
  <c r="N679" i="16"/>
  <c r="O679" i="16" s="1"/>
  <c r="P679" i="16" s="1"/>
  <c r="Q679" i="16" s="1"/>
  <c r="J679" i="16"/>
  <c r="K679" i="16" s="1"/>
  <c r="L679" i="16" s="1"/>
  <c r="N678" i="16"/>
  <c r="O678" i="16" s="1"/>
  <c r="P678" i="16" s="1"/>
  <c r="Q678" i="16" s="1"/>
  <c r="N676" i="16"/>
  <c r="O676" i="16" s="1"/>
  <c r="P676" i="16" s="1"/>
  <c r="Q676" i="16" s="1"/>
  <c r="J676" i="16"/>
  <c r="K676" i="16" s="1"/>
  <c r="L676" i="16" s="1"/>
  <c r="B675" i="16"/>
  <c r="N672" i="16"/>
  <c r="O672" i="16" s="1"/>
  <c r="P672" i="16" s="1"/>
  <c r="Q672" i="16" s="1"/>
  <c r="J670" i="16"/>
  <c r="K670" i="16" s="1"/>
  <c r="L670" i="16" s="1"/>
  <c r="N669" i="16"/>
  <c r="O669" i="16" s="1"/>
  <c r="P669" i="16" s="1"/>
  <c r="Q669" i="16" s="1"/>
  <c r="J669" i="16"/>
  <c r="K669" i="16" s="1"/>
  <c r="L669" i="16" s="1"/>
  <c r="B668" i="16"/>
  <c r="N667" i="16"/>
  <c r="O667" i="16" s="1"/>
  <c r="P667" i="16" s="1"/>
  <c r="Q667" i="16" s="1"/>
  <c r="J667" i="16"/>
  <c r="K667" i="16" s="1"/>
  <c r="L667" i="16" s="1"/>
  <c r="B662" i="16"/>
  <c r="N661" i="16"/>
  <c r="O661" i="16" s="1"/>
  <c r="P661" i="16" s="1"/>
  <c r="Q661" i="16" s="1"/>
  <c r="J660" i="16"/>
  <c r="K660" i="16" s="1"/>
  <c r="L660" i="16" s="1"/>
  <c r="N659" i="16"/>
  <c r="O659" i="16" s="1"/>
  <c r="P659" i="16" s="1"/>
  <c r="Q659" i="16" s="1"/>
  <c r="J659" i="16"/>
  <c r="K659" i="16" s="1"/>
  <c r="L659" i="16" s="1"/>
  <c r="J658" i="16"/>
  <c r="K658" i="16" s="1"/>
  <c r="L658" i="16" s="1"/>
  <c r="B653" i="16"/>
  <c r="N652" i="16"/>
  <c r="O652" i="16" s="1"/>
  <c r="P652" i="16" s="1"/>
  <c r="Q652" i="16" s="1"/>
  <c r="J652" i="16"/>
  <c r="K652" i="16" s="1"/>
  <c r="L652" i="16" s="1"/>
  <c r="J650" i="16"/>
  <c r="K650" i="16" s="1"/>
  <c r="L650" i="16" s="1"/>
  <c r="N646" i="16"/>
  <c r="O646" i="16" s="1"/>
  <c r="P646" i="16" s="1"/>
  <c r="Q646" i="16" s="1"/>
  <c r="N644" i="16"/>
  <c r="O644" i="16" s="1"/>
  <c r="P644" i="16" s="1"/>
  <c r="Q644" i="16" s="1"/>
  <c r="B643" i="16"/>
  <c r="N639" i="16"/>
  <c r="O639" i="16" s="1"/>
  <c r="P639" i="16" s="1"/>
  <c r="Q639" i="16" s="1"/>
  <c r="J639" i="16"/>
  <c r="K639" i="16" s="1"/>
  <c r="L639" i="16" s="1"/>
  <c r="J637" i="16"/>
  <c r="K637" i="16" s="1"/>
  <c r="L637" i="16" s="1"/>
  <c r="N636" i="16"/>
  <c r="O636" i="16" s="1"/>
  <c r="P636" i="16" s="1"/>
  <c r="Q636" i="16" s="1"/>
  <c r="J636" i="16"/>
  <c r="K636" i="16" s="1"/>
  <c r="L636" i="16" s="1"/>
  <c r="J631" i="16"/>
  <c r="K631" i="16" s="1"/>
  <c r="L631" i="16" s="1"/>
  <c r="N630" i="16"/>
  <c r="O630" i="16" s="1"/>
  <c r="P630" i="16" s="1"/>
  <c r="Q630" i="16" s="1"/>
  <c r="J630" i="16"/>
  <c r="K630" i="16" s="1"/>
  <c r="L630" i="16" s="1"/>
  <c r="N628" i="16"/>
  <c r="O628" i="16" s="1"/>
  <c r="P628" i="16" s="1"/>
  <c r="Q628" i="16" s="1"/>
  <c r="J628" i="16"/>
  <c r="K628" i="16" s="1"/>
  <c r="L628" i="16" s="1"/>
  <c r="N614" i="16"/>
  <c r="O614" i="16" s="1"/>
  <c r="P614" i="16" s="1"/>
  <c r="Q614" i="16" s="1"/>
  <c r="J614" i="16"/>
  <c r="K614" i="16" s="1"/>
  <c r="L614" i="16" s="1"/>
  <c r="J613" i="16"/>
  <c r="K613" i="16" s="1"/>
  <c r="L613" i="16" s="1"/>
  <c r="N612" i="16"/>
  <c r="O612" i="16" s="1"/>
  <c r="P612" i="16" s="1"/>
  <c r="Q612" i="16" s="1"/>
  <c r="J612" i="16"/>
  <c r="K612" i="16" s="1"/>
  <c r="L612" i="16" s="1"/>
  <c r="N611" i="16"/>
  <c r="O611" i="16" s="1"/>
  <c r="P611" i="16" s="1"/>
  <c r="Q611" i="16" s="1"/>
  <c r="N609" i="16"/>
  <c r="O609" i="16" s="1"/>
  <c r="P609" i="16" s="1"/>
  <c r="Q609" i="16" s="1"/>
  <c r="N607" i="16"/>
  <c r="O607" i="16" s="1"/>
  <c r="P607" i="16" s="1"/>
  <c r="Q607" i="16" s="1"/>
  <c r="J607" i="16"/>
  <c r="K607" i="16" s="1"/>
  <c r="L607" i="16" s="1"/>
  <c r="N606" i="16"/>
  <c r="O606" i="16" s="1"/>
  <c r="P606" i="16" s="1"/>
  <c r="Q606" i="16" s="1"/>
  <c r="J606" i="16"/>
  <c r="K606" i="16" s="1"/>
  <c r="L606" i="16" s="1"/>
  <c r="B604" i="16"/>
  <c r="N598" i="16"/>
  <c r="O598" i="16" s="1"/>
  <c r="P598" i="16" s="1"/>
  <c r="Q598" i="16" s="1"/>
  <c r="J598" i="16"/>
  <c r="K598" i="16" s="1"/>
  <c r="L598" i="16" s="1"/>
  <c r="B597" i="16"/>
  <c r="N592" i="16"/>
  <c r="O592" i="16" s="1"/>
  <c r="P592" i="16" s="1"/>
  <c r="Q592" i="16" s="1"/>
  <c r="J592" i="16"/>
  <c r="K592" i="16" s="1"/>
  <c r="L592" i="16" s="1"/>
  <c r="J591" i="16"/>
  <c r="K591" i="16" s="1"/>
  <c r="L591" i="16" s="1"/>
  <c r="N590" i="16"/>
  <c r="O590" i="16" s="1"/>
  <c r="P590" i="16" s="1"/>
  <c r="Q590" i="16" s="1"/>
  <c r="N589" i="16"/>
  <c r="O589" i="16" s="1"/>
  <c r="P589" i="16" s="1"/>
  <c r="Q589" i="16" s="1"/>
  <c r="J589" i="16"/>
  <c r="K589" i="16" s="1"/>
  <c r="L589" i="16" s="1"/>
  <c r="J587" i="16"/>
  <c r="K587" i="16" s="1"/>
  <c r="L587" i="16" s="1"/>
  <c r="J586" i="16"/>
  <c r="K586" i="16" s="1"/>
  <c r="L586" i="16" s="1"/>
  <c r="N585" i="16"/>
  <c r="O585" i="16" s="1"/>
  <c r="P585" i="16" s="1"/>
  <c r="Q585" i="16" s="1"/>
  <c r="J585" i="16"/>
  <c r="K585" i="16" s="1"/>
  <c r="L585" i="16" s="1"/>
  <c r="J584" i="16"/>
  <c r="K584" i="16" s="1"/>
  <c r="L584" i="16" s="1"/>
  <c r="N582" i="16"/>
  <c r="O582" i="16" s="1"/>
  <c r="P582" i="16" s="1"/>
  <c r="Q582" i="16" s="1"/>
  <c r="J582" i="16"/>
  <c r="K582" i="16" s="1"/>
  <c r="L582" i="16" s="1"/>
  <c r="B580" i="16"/>
  <c r="N579" i="16"/>
  <c r="O579" i="16" s="1"/>
  <c r="P579" i="16" s="1"/>
  <c r="Q579" i="16" s="1"/>
  <c r="J579" i="16"/>
  <c r="K579" i="16" s="1"/>
  <c r="L579" i="16" s="1"/>
  <c r="N578" i="16"/>
  <c r="O578" i="16" s="1"/>
  <c r="P578" i="16" s="1"/>
  <c r="Q578" i="16" s="1"/>
  <c r="B577" i="16"/>
  <c r="N576" i="16"/>
  <c r="O576" i="16" s="1"/>
  <c r="P576" i="16" s="1"/>
  <c r="Q576" i="16" s="1"/>
  <c r="J576" i="16"/>
  <c r="K576" i="16" s="1"/>
  <c r="L576" i="16" s="1"/>
  <c r="J572" i="16"/>
  <c r="K572" i="16" s="1"/>
  <c r="L572" i="16" s="1"/>
  <c r="B571" i="16"/>
  <c r="J568" i="16"/>
  <c r="K568" i="16" s="1"/>
  <c r="L568" i="16" s="1"/>
  <c r="N563" i="16"/>
  <c r="O563" i="16" s="1"/>
  <c r="P563" i="16" s="1"/>
  <c r="Q563" i="16" s="1"/>
  <c r="J563" i="16"/>
  <c r="K563" i="16" s="1"/>
  <c r="L563" i="16" s="1"/>
  <c r="J562" i="16"/>
  <c r="K562" i="16" s="1"/>
  <c r="L562" i="16" s="1"/>
  <c r="N560" i="16"/>
  <c r="O560" i="16" s="1"/>
  <c r="P560" i="16" s="1"/>
  <c r="Q560" i="16" s="1"/>
  <c r="J560" i="16"/>
  <c r="K560" i="16" s="1"/>
  <c r="L560" i="16" s="1"/>
  <c r="B559" i="16"/>
  <c r="N557" i="16"/>
  <c r="O557" i="16" s="1"/>
  <c r="P557" i="16" s="1"/>
  <c r="Q557" i="16" s="1"/>
  <c r="N556" i="16"/>
  <c r="O556" i="16" s="1"/>
  <c r="P556" i="16" s="1"/>
  <c r="Q556" i="16" s="1"/>
  <c r="J556" i="16"/>
  <c r="K556" i="16" s="1"/>
  <c r="L556" i="16" s="1"/>
  <c r="J555" i="16"/>
  <c r="K555" i="16" s="1"/>
  <c r="L555" i="16" s="1"/>
  <c r="N554" i="16"/>
  <c r="O554" i="16" s="1"/>
  <c r="P554" i="16" s="1"/>
  <c r="Q554" i="16" s="1"/>
  <c r="J554" i="16"/>
  <c r="K554" i="16" s="1"/>
  <c r="L554" i="16" s="1"/>
  <c r="J550" i="16"/>
  <c r="K550" i="16" s="1"/>
  <c r="L550" i="16" s="1"/>
  <c r="N547" i="16"/>
  <c r="O547" i="16" s="1"/>
  <c r="P547" i="16" s="1"/>
  <c r="Q547" i="16" s="1"/>
  <c r="N544" i="16"/>
  <c r="O544" i="16" s="1"/>
  <c r="P544" i="16" s="1"/>
  <c r="Q544" i="16" s="1"/>
  <c r="J544" i="16"/>
  <c r="K544" i="16" s="1"/>
  <c r="L544" i="16" s="1"/>
  <c r="J543" i="16"/>
  <c r="K543" i="16" s="1"/>
  <c r="L543" i="16" s="1"/>
  <c r="N542" i="16"/>
  <c r="O542" i="16" s="1"/>
  <c r="P542" i="16" s="1"/>
  <c r="Q542" i="16" s="1"/>
  <c r="J542" i="16"/>
  <c r="K542" i="16" s="1"/>
  <c r="L542" i="16" s="1"/>
  <c r="B541" i="16"/>
  <c r="N539" i="16"/>
  <c r="O539" i="16" s="1"/>
  <c r="P539" i="16" s="1"/>
  <c r="Q539" i="16" s="1"/>
  <c r="J539" i="16"/>
  <c r="K539" i="16" s="1"/>
  <c r="L539" i="16" s="1"/>
  <c r="J536" i="16"/>
  <c r="K536" i="16" s="1"/>
  <c r="L536" i="16" s="1"/>
  <c r="B535" i="16"/>
  <c r="N534" i="16"/>
  <c r="O534" i="16" s="1"/>
  <c r="P534" i="16" s="1"/>
  <c r="Q534" i="16" s="1"/>
  <c r="N533" i="16"/>
  <c r="O533" i="16" s="1"/>
  <c r="P533" i="16" s="1"/>
  <c r="Q533" i="16" s="1"/>
  <c r="J533" i="16"/>
  <c r="K533" i="16" s="1"/>
  <c r="L533" i="16" s="1"/>
  <c r="B531" i="16"/>
  <c r="N529" i="16"/>
  <c r="O529" i="16" s="1"/>
  <c r="P529" i="16" s="1"/>
  <c r="Q529" i="16" s="1"/>
  <c r="N526" i="16"/>
  <c r="O526" i="16" s="1"/>
  <c r="P526" i="16" s="1"/>
  <c r="Q526" i="16" s="1"/>
  <c r="N525" i="16"/>
  <c r="O525" i="16" s="1"/>
  <c r="P525" i="16" s="1"/>
  <c r="Q525" i="16" s="1"/>
  <c r="J523" i="16"/>
  <c r="K523" i="16" s="1"/>
  <c r="L523" i="16" s="1"/>
  <c r="N522" i="16"/>
  <c r="O522" i="16" s="1"/>
  <c r="P522" i="16" s="1"/>
  <c r="Q522" i="16" s="1"/>
  <c r="J522" i="16"/>
  <c r="K522" i="16" s="1"/>
  <c r="L522" i="16" s="1"/>
  <c r="N521" i="16"/>
  <c r="O521" i="16" s="1"/>
  <c r="P521" i="16" s="1"/>
  <c r="Q521" i="16" s="1"/>
  <c r="J521" i="16"/>
  <c r="K521" i="16" s="1"/>
  <c r="L521" i="16" s="1"/>
  <c r="N520" i="16"/>
  <c r="O520" i="16" s="1"/>
  <c r="P520" i="16" s="1"/>
  <c r="Q520" i="16" s="1"/>
  <c r="J520" i="16"/>
  <c r="K520" i="16" s="1"/>
  <c r="L520" i="16" s="1"/>
  <c r="N519" i="16"/>
  <c r="O519" i="16" s="1"/>
  <c r="P519" i="16" s="1"/>
  <c r="Q519" i="16" s="1"/>
  <c r="N517" i="16"/>
  <c r="O517" i="16" s="1"/>
  <c r="P517" i="16" s="1"/>
  <c r="Q517" i="16" s="1"/>
  <c r="J517" i="16"/>
  <c r="K517" i="16" s="1"/>
  <c r="L517" i="16" s="1"/>
  <c r="J514" i="16"/>
  <c r="K514" i="16" s="1"/>
  <c r="L514" i="16" s="1"/>
  <c r="N513" i="16"/>
  <c r="O513" i="16" s="1"/>
  <c r="P513" i="16" s="1"/>
  <c r="Q513" i="16" s="1"/>
  <c r="J513" i="16"/>
  <c r="K513" i="16" s="1"/>
  <c r="L513" i="16" s="1"/>
  <c r="B512" i="16"/>
  <c r="N511" i="16"/>
  <c r="O511" i="16" s="1"/>
  <c r="P511" i="16" s="1"/>
  <c r="Q511" i="16" s="1"/>
  <c r="J510" i="16"/>
  <c r="K510" i="16" s="1"/>
  <c r="L510" i="16" s="1"/>
  <c r="J505" i="16"/>
  <c r="K505" i="16" s="1"/>
  <c r="L505" i="16" s="1"/>
  <c r="N504" i="16"/>
  <c r="O504" i="16" s="1"/>
  <c r="P504" i="16" s="1"/>
  <c r="Q504" i="16" s="1"/>
  <c r="J503" i="16"/>
  <c r="K503" i="16" s="1"/>
  <c r="L503" i="16" s="1"/>
  <c r="B501" i="16"/>
  <c r="N500" i="16"/>
  <c r="O500" i="16" s="1"/>
  <c r="P500" i="16" s="1"/>
  <c r="Q500" i="16" s="1"/>
  <c r="N498" i="16"/>
  <c r="O498" i="16" s="1"/>
  <c r="P498" i="16" s="1"/>
  <c r="Q498" i="16" s="1"/>
  <c r="J498" i="16"/>
  <c r="K498" i="16" s="1"/>
  <c r="L498" i="16" s="1"/>
  <c r="N497" i="16"/>
  <c r="O497" i="16" s="1"/>
  <c r="P497" i="16" s="1"/>
  <c r="Q497" i="16" s="1"/>
  <c r="N495" i="16"/>
  <c r="O495" i="16" s="1"/>
  <c r="P495" i="16" s="1"/>
  <c r="Q495" i="16" s="1"/>
  <c r="J495" i="16"/>
  <c r="K495" i="16" s="1"/>
  <c r="L495" i="16" s="1"/>
  <c r="N492" i="16"/>
  <c r="O492" i="16" s="1"/>
  <c r="P492" i="16" s="1"/>
  <c r="Q492" i="16" s="1"/>
  <c r="N491" i="16"/>
  <c r="O491" i="16" s="1"/>
  <c r="P491" i="16" s="1"/>
  <c r="Q491" i="16" s="1"/>
  <c r="J491" i="16"/>
  <c r="K491" i="16" s="1"/>
  <c r="L491" i="16" s="1"/>
  <c r="N490" i="16"/>
  <c r="O490" i="16" s="1"/>
  <c r="P490" i="16" s="1"/>
  <c r="Q490" i="16" s="1"/>
  <c r="N489" i="16"/>
  <c r="O489" i="16" s="1"/>
  <c r="P489" i="16" s="1"/>
  <c r="Q489" i="16" s="1"/>
  <c r="B486" i="16"/>
  <c r="N483" i="16"/>
  <c r="O483" i="16" s="1"/>
  <c r="P483" i="16" s="1"/>
  <c r="Q483" i="16" s="1"/>
  <c r="B481" i="16"/>
  <c r="N479" i="16"/>
  <c r="O479" i="16" s="1"/>
  <c r="P479" i="16" s="1"/>
  <c r="Q479" i="16" s="1"/>
  <c r="J479" i="16"/>
  <c r="K479" i="16" s="1"/>
  <c r="L479" i="16" s="1"/>
  <c r="N478" i="16"/>
  <c r="O478" i="16" s="1"/>
  <c r="P478" i="16" s="1"/>
  <c r="Q478" i="16" s="1"/>
  <c r="N476" i="16"/>
  <c r="O476" i="16" s="1"/>
  <c r="P476" i="16" s="1"/>
  <c r="Q476" i="16" s="1"/>
  <c r="J476" i="16"/>
  <c r="K476" i="16" s="1"/>
  <c r="L476" i="16" s="1"/>
  <c r="J475" i="16"/>
  <c r="K475" i="16" s="1"/>
  <c r="L475" i="16" s="1"/>
  <c r="N473" i="16"/>
  <c r="O473" i="16" s="1"/>
  <c r="P473" i="16" s="1"/>
  <c r="Q473" i="16" s="1"/>
  <c r="J473" i="16"/>
  <c r="K473" i="16" s="1"/>
  <c r="L473" i="16" s="1"/>
  <c r="J470" i="16"/>
  <c r="K470" i="16" s="1"/>
  <c r="L470" i="16" s="1"/>
  <c r="N469" i="16"/>
  <c r="O469" i="16" s="1"/>
  <c r="P469" i="16" s="1"/>
  <c r="Q469" i="16" s="1"/>
  <c r="J469" i="16"/>
  <c r="K469" i="16" s="1"/>
  <c r="L469" i="16" s="1"/>
  <c r="N468" i="16"/>
  <c r="O468" i="16" s="1"/>
  <c r="P468" i="16" s="1"/>
  <c r="Q468" i="16" s="1"/>
  <c r="N467" i="16"/>
  <c r="O467" i="16" s="1"/>
  <c r="P467" i="16" s="1"/>
  <c r="Q467" i="16" s="1"/>
  <c r="J467" i="16"/>
  <c r="K467" i="16" s="1"/>
  <c r="L467" i="16" s="1"/>
  <c r="J461" i="16"/>
  <c r="K461" i="16" s="1"/>
  <c r="L461" i="16" s="1"/>
  <c r="J460" i="16"/>
  <c r="K460" i="16" s="1"/>
  <c r="L460" i="16" s="1"/>
  <c r="N459" i="16"/>
  <c r="O459" i="16" s="1"/>
  <c r="P459" i="16" s="1"/>
  <c r="Q459" i="16" s="1"/>
  <c r="J459" i="16"/>
  <c r="K459" i="16" s="1"/>
  <c r="L459" i="16" s="1"/>
  <c r="J456" i="16"/>
  <c r="K456" i="16" s="1"/>
  <c r="L456" i="16" s="1"/>
  <c r="N455" i="16"/>
  <c r="O455" i="16" s="1"/>
  <c r="P455" i="16" s="1"/>
  <c r="Q455" i="16" s="1"/>
  <c r="J455" i="16"/>
  <c r="K455" i="16" s="1"/>
  <c r="L455" i="16" s="1"/>
  <c r="N454" i="16"/>
  <c r="O454" i="16" s="1"/>
  <c r="P454" i="16" s="1"/>
  <c r="Q454" i="16" s="1"/>
  <c r="J454" i="16"/>
  <c r="K454" i="16" s="1"/>
  <c r="L454" i="16" s="1"/>
  <c r="J453" i="16"/>
  <c r="K453" i="16" s="1"/>
  <c r="L453" i="16" s="1"/>
  <c r="N451" i="16"/>
  <c r="O451" i="16" s="1"/>
  <c r="P451" i="16" s="1"/>
  <c r="Q451" i="16" s="1"/>
  <c r="J451" i="16"/>
  <c r="K451" i="16" s="1"/>
  <c r="L451" i="16" s="1"/>
  <c r="N448" i="16"/>
  <c r="O448" i="16" s="1"/>
  <c r="P448" i="16" s="1"/>
  <c r="Q448" i="16" s="1"/>
  <c r="J448" i="16"/>
  <c r="K448" i="16" s="1"/>
  <c r="L448" i="16" s="1"/>
  <c r="N447" i="16"/>
  <c r="O447" i="16" s="1"/>
  <c r="P447" i="16" s="1"/>
  <c r="Q447" i="16" s="1"/>
  <c r="J447" i="16"/>
  <c r="K447" i="16" s="1"/>
  <c r="L447" i="16" s="1"/>
  <c r="N446" i="16"/>
  <c r="O446" i="16" s="1"/>
  <c r="P446" i="16" s="1"/>
  <c r="Q446" i="16" s="1"/>
  <c r="J446" i="16"/>
  <c r="K446" i="16" s="1"/>
  <c r="L446" i="16" s="1"/>
  <c r="N445" i="16"/>
  <c r="O445" i="16" s="1"/>
  <c r="P445" i="16" s="1"/>
  <c r="Q445" i="16" s="1"/>
  <c r="J445" i="16"/>
  <c r="K445" i="16" s="1"/>
  <c r="L445" i="16" s="1"/>
  <c r="B442" i="16"/>
  <c r="J438" i="16"/>
  <c r="K438" i="16" s="1"/>
  <c r="L438" i="16" s="1"/>
  <c r="N437" i="16"/>
  <c r="O437" i="16" s="1"/>
  <c r="P437" i="16" s="1"/>
  <c r="Q437" i="16" s="1"/>
  <c r="B436" i="16"/>
  <c r="N435" i="16"/>
  <c r="O435" i="16" s="1"/>
  <c r="P435" i="16" s="1"/>
  <c r="Q435" i="16" s="1"/>
  <c r="J435" i="16"/>
  <c r="K435" i="16" s="1"/>
  <c r="L435" i="16" s="1"/>
  <c r="J434" i="16"/>
  <c r="K434" i="16" s="1"/>
  <c r="L434" i="16" s="1"/>
  <c r="N433" i="16"/>
  <c r="O433" i="16" s="1"/>
  <c r="P433" i="16" s="1"/>
  <c r="Q433" i="16" s="1"/>
  <c r="N432" i="16"/>
  <c r="O432" i="16" s="1"/>
  <c r="P432" i="16" s="1"/>
  <c r="Q432" i="16" s="1"/>
  <c r="J432" i="16"/>
  <c r="K432" i="16" s="1"/>
  <c r="L432" i="16" s="1"/>
  <c r="N431" i="16"/>
  <c r="O431" i="16" s="1"/>
  <c r="P431" i="16" s="1"/>
  <c r="Q431" i="16" s="1"/>
  <c r="J431" i="16"/>
  <c r="K431" i="16" s="1"/>
  <c r="L431" i="16" s="1"/>
  <c r="B430" i="16"/>
  <c r="N429" i="16"/>
  <c r="O429" i="16" s="1"/>
  <c r="P429" i="16" s="1"/>
  <c r="Q429" i="16" s="1"/>
  <c r="J429" i="16"/>
  <c r="K429" i="16" s="1"/>
  <c r="L429" i="16" s="1"/>
  <c r="B426" i="16"/>
  <c r="N425" i="16"/>
  <c r="O425" i="16" s="1"/>
  <c r="P425" i="16" s="1"/>
  <c r="Q425" i="16" s="1"/>
  <c r="J425" i="16"/>
  <c r="K425" i="16" s="1"/>
  <c r="L425" i="16" s="1"/>
  <c r="N424" i="16"/>
  <c r="O424" i="16" s="1"/>
  <c r="P424" i="16" s="1"/>
  <c r="Q424" i="16" s="1"/>
  <c r="N423" i="16"/>
  <c r="O423" i="16" s="1"/>
  <c r="P423" i="16" s="1"/>
  <c r="Q423" i="16" s="1"/>
  <c r="J423" i="16"/>
  <c r="K423" i="16" s="1"/>
  <c r="L423" i="16" s="1"/>
  <c r="N417" i="16"/>
  <c r="O417" i="16" s="1"/>
  <c r="P417" i="16" s="1"/>
  <c r="Q417" i="16" s="1"/>
  <c r="N416" i="16"/>
  <c r="O416" i="16" s="1"/>
  <c r="P416" i="16" s="1"/>
  <c r="Q416" i="16" s="1"/>
  <c r="J416" i="16"/>
  <c r="K416" i="16" s="1"/>
  <c r="L416" i="16" s="1"/>
  <c r="B415" i="16"/>
  <c r="N414" i="16"/>
  <c r="O414" i="16" s="1"/>
  <c r="P414" i="16" s="1"/>
  <c r="Q414" i="16" s="1"/>
  <c r="J414" i="16"/>
  <c r="K414" i="16" s="1"/>
  <c r="L414" i="16" s="1"/>
  <c r="J412" i="16"/>
  <c r="K412" i="16" s="1"/>
  <c r="L412" i="16" s="1"/>
  <c r="N411" i="16"/>
  <c r="O411" i="16" s="1"/>
  <c r="P411" i="16" s="1"/>
  <c r="Q411" i="16" s="1"/>
  <c r="J410" i="16"/>
  <c r="K410" i="16" s="1"/>
  <c r="L410" i="16" s="1"/>
  <c r="N409" i="16"/>
  <c r="O409" i="16" s="1"/>
  <c r="P409" i="16" s="1"/>
  <c r="Q409" i="16" s="1"/>
  <c r="J409" i="16"/>
  <c r="K409" i="16" s="1"/>
  <c r="L409" i="16" s="1"/>
  <c r="N407" i="16"/>
  <c r="O407" i="16" s="1"/>
  <c r="P407" i="16" s="1"/>
  <c r="Q407" i="16" s="1"/>
  <c r="J407" i="16"/>
  <c r="K407" i="16" s="1"/>
  <c r="L407" i="16" s="1"/>
  <c r="B405" i="16"/>
  <c r="N404" i="16"/>
  <c r="O404" i="16" s="1"/>
  <c r="P404" i="16" s="1"/>
  <c r="Q404" i="16" s="1"/>
  <c r="N403" i="16"/>
  <c r="O403" i="16" s="1"/>
  <c r="P403" i="16" s="1"/>
  <c r="Q403" i="16" s="1"/>
  <c r="J403" i="16"/>
  <c r="K403" i="16" s="1"/>
  <c r="L403" i="16" s="1"/>
  <c r="N402" i="16"/>
  <c r="O402" i="16" s="1"/>
  <c r="P402" i="16" s="1"/>
  <c r="Q402" i="16" s="1"/>
  <c r="N401" i="16"/>
  <c r="O401" i="16" s="1"/>
  <c r="P401" i="16" s="1"/>
  <c r="Q401" i="16" s="1"/>
  <c r="J401" i="16"/>
  <c r="K401" i="16" s="1"/>
  <c r="L401" i="16" s="1"/>
  <c r="N399" i="16"/>
  <c r="O399" i="16" s="1"/>
  <c r="P399" i="16" s="1"/>
  <c r="Q399" i="16" s="1"/>
  <c r="N397" i="16"/>
  <c r="O397" i="16" s="1"/>
  <c r="P397" i="16" s="1"/>
  <c r="Q397" i="16" s="1"/>
  <c r="B396" i="16"/>
  <c r="N395" i="16"/>
  <c r="O395" i="16" s="1"/>
  <c r="P395" i="16" s="1"/>
  <c r="Q395" i="16" s="1"/>
  <c r="N391" i="16"/>
  <c r="O391" i="16" s="1"/>
  <c r="P391" i="16" s="1"/>
  <c r="Q391" i="16" s="1"/>
  <c r="J391" i="16"/>
  <c r="K391" i="16" s="1"/>
  <c r="L391" i="16" s="1"/>
  <c r="N390" i="16"/>
  <c r="O390" i="16" s="1"/>
  <c r="P390" i="16" s="1"/>
  <c r="Q390" i="16" s="1"/>
  <c r="B389" i="16"/>
  <c r="N388" i="16"/>
  <c r="O388" i="16" s="1"/>
  <c r="P388" i="16" s="1"/>
  <c r="Q388" i="16" s="1"/>
  <c r="J388" i="16"/>
  <c r="K388" i="16" s="1"/>
  <c r="L388" i="16" s="1"/>
  <c r="N387" i="16"/>
  <c r="O387" i="16" s="1"/>
  <c r="P387" i="16" s="1"/>
  <c r="Q387" i="16" s="1"/>
  <c r="J387" i="16"/>
  <c r="K387" i="16" s="1"/>
  <c r="L387" i="16" s="1"/>
  <c r="N385" i="16"/>
  <c r="O385" i="16" s="1"/>
  <c r="P385" i="16" s="1"/>
  <c r="Q385" i="16" s="1"/>
  <c r="J385" i="16"/>
  <c r="K385" i="16" s="1"/>
  <c r="L385" i="16" s="1"/>
  <c r="N383" i="16"/>
  <c r="O383" i="16" s="1"/>
  <c r="P383" i="16" s="1"/>
  <c r="Q383" i="16" s="1"/>
  <c r="J383" i="16"/>
  <c r="K383" i="16" s="1"/>
  <c r="L383" i="16" s="1"/>
  <c r="N382" i="16"/>
  <c r="O382" i="16" s="1"/>
  <c r="P382" i="16" s="1"/>
  <c r="Q382" i="16" s="1"/>
  <c r="N381" i="16"/>
  <c r="O381" i="16" s="1"/>
  <c r="P381" i="16" s="1"/>
  <c r="Q381" i="16" s="1"/>
  <c r="J381" i="16"/>
  <c r="K381" i="16" s="1"/>
  <c r="L381" i="16" s="1"/>
  <c r="J380" i="16"/>
  <c r="K380" i="16" s="1"/>
  <c r="L380" i="16" s="1"/>
  <c r="N379" i="16"/>
  <c r="O379" i="16" s="1"/>
  <c r="P379" i="16" s="1"/>
  <c r="Q379" i="16" s="1"/>
  <c r="J379" i="16"/>
  <c r="K379" i="16" s="1"/>
  <c r="L379" i="16" s="1"/>
  <c r="B377" i="16"/>
  <c r="N373" i="16"/>
  <c r="O373" i="16" s="1"/>
  <c r="P373" i="16" s="1"/>
  <c r="Q373" i="16" s="1"/>
  <c r="J373" i="16"/>
  <c r="K373" i="16" s="1"/>
  <c r="L373" i="16" s="1"/>
  <c r="N371" i="16"/>
  <c r="O371" i="16" s="1"/>
  <c r="P371" i="16" s="1"/>
  <c r="Q371" i="16" s="1"/>
  <c r="B369" i="16"/>
  <c r="J368" i="16"/>
  <c r="K368" i="16" s="1"/>
  <c r="L368" i="16" s="1"/>
  <c r="J367" i="16"/>
  <c r="K367" i="16" s="1"/>
  <c r="L367" i="16" s="1"/>
  <c r="J366" i="16"/>
  <c r="K366" i="16" s="1"/>
  <c r="L366" i="16" s="1"/>
  <c r="N365" i="16"/>
  <c r="O365" i="16" s="1"/>
  <c r="P365" i="16" s="1"/>
  <c r="Q365" i="16" s="1"/>
  <c r="J365" i="16"/>
  <c r="K365" i="16" s="1"/>
  <c r="L365" i="16" s="1"/>
  <c r="N363" i="16"/>
  <c r="O363" i="16" s="1"/>
  <c r="P363" i="16" s="1"/>
  <c r="Q363" i="16" s="1"/>
  <c r="J363" i="16"/>
  <c r="K363" i="16" s="1"/>
  <c r="L363" i="16" s="1"/>
  <c r="B360" i="16"/>
  <c r="N359" i="16"/>
  <c r="O359" i="16" s="1"/>
  <c r="P359" i="16" s="1"/>
  <c r="Q359" i="16" s="1"/>
  <c r="J359" i="16"/>
  <c r="K359" i="16" s="1"/>
  <c r="L359" i="16" s="1"/>
  <c r="N358" i="16"/>
  <c r="O358" i="16" s="1"/>
  <c r="P358" i="16" s="1"/>
  <c r="Q358" i="16" s="1"/>
  <c r="N357" i="16"/>
  <c r="O357" i="16" s="1"/>
  <c r="P357" i="16" s="1"/>
  <c r="Q357" i="16" s="1"/>
  <c r="J357" i="16"/>
  <c r="K357" i="16" s="1"/>
  <c r="L357" i="16" s="1"/>
  <c r="J353" i="16"/>
  <c r="K353" i="16" s="1"/>
  <c r="L353" i="16" s="1"/>
  <c r="N351" i="16"/>
  <c r="O351" i="16" s="1"/>
  <c r="P351" i="16" s="1"/>
  <c r="Q351" i="16" s="1"/>
  <c r="J351" i="16"/>
  <c r="K351" i="16" s="1"/>
  <c r="L351" i="16" s="1"/>
  <c r="N350" i="16"/>
  <c r="O350" i="16" s="1"/>
  <c r="P350" i="16" s="1"/>
  <c r="Q350" i="16" s="1"/>
  <c r="N347" i="16"/>
  <c r="O347" i="16" s="1"/>
  <c r="P347" i="16" s="1"/>
  <c r="Q347" i="16" s="1"/>
  <c r="J347" i="16"/>
  <c r="K347" i="16" s="1"/>
  <c r="L347" i="16" s="1"/>
  <c r="B346" i="16"/>
  <c r="N345" i="16"/>
  <c r="O345" i="16" s="1"/>
  <c r="P345" i="16" s="1"/>
  <c r="Q345" i="16" s="1"/>
  <c r="J345" i="16"/>
  <c r="K345" i="16" s="1"/>
  <c r="L345" i="16" s="1"/>
  <c r="N344" i="16"/>
  <c r="O344" i="16" s="1"/>
  <c r="P344" i="16" s="1"/>
  <c r="Q344" i="16" s="1"/>
  <c r="J344" i="16"/>
  <c r="K344" i="16" s="1"/>
  <c r="L344" i="16" s="1"/>
  <c r="B343" i="16"/>
  <c r="N342" i="16"/>
  <c r="O342" i="16" s="1"/>
  <c r="P342" i="16" s="1"/>
  <c r="Q342" i="16" s="1"/>
  <c r="J342" i="16"/>
  <c r="K342" i="16" s="1"/>
  <c r="L342" i="16" s="1"/>
  <c r="N341" i="16"/>
  <c r="O341" i="16" s="1"/>
  <c r="P341" i="16" s="1"/>
  <c r="Q341" i="16" s="1"/>
  <c r="J341" i="16"/>
  <c r="K341" i="16" s="1"/>
  <c r="L341" i="16" s="1"/>
  <c r="J340" i="16"/>
  <c r="K340" i="16" s="1"/>
  <c r="L340" i="16" s="1"/>
  <c r="B339" i="16"/>
  <c r="N338" i="16"/>
  <c r="O338" i="16" s="1"/>
  <c r="P338" i="16" s="1"/>
  <c r="Q338" i="16" s="1"/>
  <c r="J338" i="16"/>
  <c r="K338" i="16" s="1"/>
  <c r="L338" i="16" s="1"/>
  <c r="N337" i="16"/>
  <c r="O337" i="16" s="1"/>
  <c r="P337" i="16" s="1"/>
  <c r="Q337" i="16" s="1"/>
  <c r="J337" i="16"/>
  <c r="K337" i="16" s="1"/>
  <c r="L337" i="16" s="1"/>
  <c r="N335" i="16"/>
  <c r="O335" i="16" s="1"/>
  <c r="P335" i="16" s="1"/>
  <c r="Q335" i="16" s="1"/>
  <c r="J335" i="16"/>
  <c r="K335" i="16" s="1"/>
  <c r="L335" i="16" s="1"/>
  <c r="B332" i="16"/>
  <c r="N331" i="16"/>
  <c r="O331" i="16" s="1"/>
  <c r="P331" i="16" s="1"/>
  <c r="Q331" i="16" s="1"/>
  <c r="J331" i="16"/>
  <c r="K331" i="16" s="1"/>
  <c r="L331" i="16" s="1"/>
  <c r="N329" i="16"/>
  <c r="O329" i="16" s="1"/>
  <c r="P329" i="16" s="1"/>
  <c r="Q329" i="16" s="1"/>
  <c r="J329" i="16"/>
  <c r="K329" i="16" s="1"/>
  <c r="L329" i="16" s="1"/>
  <c r="B328" i="16"/>
  <c r="N327" i="16"/>
  <c r="O327" i="16" s="1"/>
  <c r="P327" i="16" s="1"/>
  <c r="Q327" i="16" s="1"/>
  <c r="J327" i="16"/>
  <c r="K327" i="16" s="1"/>
  <c r="L327" i="16" s="1"/>
  <c r="N326" i="16"/>
  <c r="O326" i="16" s="1"/>
  <c r="P326" i="16" s="1"/>
  <c r="Q326" i="16" s="1"/>
  <c r="J326" i="16"/>
  <c r="K326" i="16" s="1"/>
  <c r="L326" i="16" s="1"/>
  <c r="N325" i="16"/>
  <c r="O325" i="16" s="1"/>
  <c r="P325" i="16" s="1"/>
  <c r="Q325" i="16" s="1"/>
  <c r="J325" i="16"/>
  <c r="K325" i="16" s="1"/>
  <c r="L325" i="16" s="1"/>
  <c r="N324" i="16"/>
  <c r="O324" i="16" s="1"/>
  <c r="P324" i="16" s="1"/>
  <c r="Q324" i="16" s="1"/>
  <c r="J324" i="16"/>
  <c r="K324" i="16" s="1"/>
  <c r="L324" i="16" s="1"/>
  <c r="N323" i="16"/>
  <c r="O323" i="16" s="1"/>
  <c r="P323" i="16" s="1"/>
  <c r="Q323" i="16" s="1"/>
  <c r="J323" i="16"/>
  <c r="K323" i="16" s="1"/>
  <c r="L323" i="16" s="1"/>
  <c r="N322" i="16"/>
  <c r="O322" i="16" s="1"/>
  <c r="P322" i="16" s="1"/>
  <c r="Q322" i="16" s="1"/>
  <c r="J322" i="16"/>
  <c r="K322" i="16" s="1"/>
  <c r="L322" i="16" s="1"/>
  <c r="B321" i="16"/>
  <c r="N320" i="16"/>
  <c r="O320" i="16" s="1"/>
  <c r="P320" i="16" s="1"/>
  <c r="Q320" i="16" s="1"/>
  <c r="J320" i="16"/>
  <c r="K320" i="16" s="1"/>
  <c r="L320" i="16" s="1"/>
  <c r="N319" i="16"/>
  <c r="O319" i="16" s="1"/>
  <c r="P319" i="16" s="1"/>
  <c r="Q319" i="16" s="1"/>
  <c r="J319" i="16"/>
  <c r="K319" i="16" s="1"/>
  <c r="L319" i="16" s="1"/>
  <c r="N318" i="16"/>
  <c r="O318" i="16" s="1"/>
  <c r="P318" i="16" s="1"/>
  <c r="Q318" i="16" s="1"/>
  <c r="J318" i="16"/>
  <c r="K318" i="16" s="1"/>
  <c r="L318" i="16" s="1"/>
  <c r="N317" i="16"/>
  <c r="O317" i="16" s="1"/>
  <c r="P317" i="16" s="1"/>
  <c r="Q317" i="16" s="1"/>
  <c r="J317" i="16"/>
  <c r="K317" i="16" s="1"/>
  <c r="L317" i="16" s="1"/>
  <c r="N316" i="16"/>
  <c r="O316" i="16" s="1"/>
  <c r="P316" i="16" s="1"/>
  <c r="Q316" i="16" s="1"/>
  <c r="J316" i="16"/>
  <c r="K316" i="16" s="1"/>
  <c r="L316" i="16" s="1"/>
  <c r="N315" i="16"/>
  <c r="O315" i="16" s="1"/>
  <c r="P315" i="16" s="1"/>
  <c r="Q315" i="16" s="1"/>
  <c r="J315" i="16"/>
  <c r="K315" i="16" s="1"/>
  <c r="L315" i="16" s="1"/>
  <c r="B314" i="16"/>
  <c r="N311" i="16"/>
  <c r="O311" i="16" s="1"/>
  <c r="P311" i="16" s="1"/>
  <c r="Q311" i="16" s="1"/>
  <c r="B310" i="16"/>
  <c r="J309" i="16"/>
  <c r="K309" i="16" s="1"/>
  <c r="L309" i="16" s="1"/>
  <c r="N308" i="16"/>
  <c r="O308" i="16" s="1"/>
  <c r="P308" i="16" s="1"/>
  <c r="Q308" i="16" s="1"/>
  <c r="J308" i="16"/>
  <c r="K308" i="16" s="1"/>
  <c r="L308" i="16" s="1"/>
  <c r="N307" i="16"/>
  <c r="O307" i="16" s="1"/>
  <c r="P307" i="16" s="1"/>
  <c r="Q307" i="16" s="1"/>
  <c r="J307" i="16"/>
  <c r="K307" i="16" s="1"/>
  <c r="L307" i="16" s="1"/>
  <c r="B306" i="16"/>
  <c r="N305" i="16"/>
  <c r="O305" i="16" s="1"/>
  <c r="P305" i="16" s="1"/>
  <c r="Q305" i="16" s="1"/>
  <c r="J305" i="16"/>
  <c r="K305" i="16" s="1"/>
  <c r="L305" i="16" s="1"/>
  <c r="N304" i="16"/>
  <c r="O304" i="16" s="1"/>
  <c r="P304" i="16" s="1"/>
  <c r="Q304" i="16" s="1"/>
  <c r="J304" i="16"/>
  <c r="K304" i="16" s="1"/>
  <c r="L304" i="16" s="1"/>
  <c r="N303" i="16"/>
  <c r="O303" i="16" s="1"/>
  <c r="P303" i="16" s="1"/>
  <c r="Q303" i="16" s="1"/>
  <c r="J303" i="16"/>
  <c r="K303" i="16" s="1"/>
  <c r="L303" i="16" s="1"/>
  <c r="B302" i="16"/>
  <c r="N301" i="16"/>
  <c r="O301" i="16" s="1"/>
  <c r="P301" i="16" s="1"/>
  <c r="Q301" i="16" s="1"/>
  <c r="J301" i="16"/>
  <c r="K301" i="16" s="1"/>
  <c r="L301" i="16" s="1"/>
  <c r="B300" i="16"/>
  <c r="N299" i="16"/>
  <c r="O299" i="16" s="1"/>
  <c r="P299" i="16" s="1"/>
  <c r="Q299" i="16" s="1"/>
  <c r="J299" i="16"/>
  <c r="K299" i="16" s="1"/>
  <c r="L299" i="16" s="1"/>
  <c r="N298" i="16"/>
  <c r="O298" i="16" s="1"/>
  <c r="P298" i="16" s="1"/>
  <c r="Q298" i="16" s="1"/>
  <c r="J298" i="16"/>
  <c r="K298" i="16" s="1"/>
  <c r="L298" i="16" s="1"/>
  <c r="N297" i="16"/>
  <c r="O297" i="16" s="1"/>
  <c r="P297" i="16" s="1"/>
  <c r="Q297" i="16" s="1"/>
  <c r="J297" i="16"/>
  <c r="K297" i="16" s="1"/>
  <c r="L297" i="16" s="1"/>
  <c r="B296" i="16"/>
  <c r="N295" i="16"/>
  <c r="O295" i="16" s="1"/>
  <c r="P295" i="16" s="1"/>
  <c r="Q295" i="16" s="1"/>
  <c r="J295" i="16"/>
  <c r="K295" i="16" s="1"/>
  <c r="L295" i="16" s="1"/>
  <c r="N294" i="16"/>
  <c r="O294" i="16" s="1"/>
  <c r="P294" i="16" s="1"/>
  <c r="Q294" i="16" s="1"/>
  <c r="J294" i="16"/>
  <c r="K294" i="16" s="1"/>
  <c r="L294" i="16" s="1"/>
  <c r="N293" i="16"/>
  <c r="O293" i="16" s="1"/>
  <c r="P293" i="16" s="1"/>
  <c r="Q293" i="16" s="1"/>
  <c r="J293" i="16"/>
  <c r="K293" i="16" s="1"/>
  <c r="L293" i="16" s="1"/>
  <c r="B292" i="16"/>
  <c r="N290" i="16"/>
  <c r="O290" i="16" s="1"/>
  <c r="P290" i="16" s="1"/>
  <c r="Q290" i="16" s="1"/>
  <c r="N289" i="16"/>
  <c r="O289" i="16" s="1"/>
  <c r="P289" i="16" s="1"/>
  <c r="Q289" i="16" s="1"/>
  <c r="J289" i="16"/>
  <c r="K289" i="16" s="1"/>
  <c r="L289" i="16" s="1"/>
  <c r="N288" i="16"/>
  <c r="O288" i="16" s="1"/>
  <c r="P288" i="16" s="1"/>
  <c r="Q288" i="16" s="1"/>
  <c r="J288" i="16"/>
  <c r="K288" i="16" s="1"/>
  <c r="L288" i="16" s="1"/>
  <c r="N286" i="16"/>
  <c r="O286" i="16" s="1"/>
  <c r="P286" i="16" s="1"/>
  <c r="Q286" i="16" s="1"/>
  <c r="J286" i="16"/>
  <c r="K286" i="16" s="1"/>
  <c r="L286" i="16" s="1"/>
  <c r="N285" i="16"/>
  <c r="O285" i="16" s="1"/>
  <c r="P285" i="16" s="1"/>
  <c r="Q285" i="16" s="1"/>
  <c r="J285" i="16"/>
  <c r="K285" i="16" s="1"/>
  <c r="L285" i="16" s="1"/>
  <c r="B284" i="16"/>
  <c r="N283" i="16"/>
  <c r="O283" i="16" s="1"/>
  <c r="P283" i="16" s="1"/>
  <c r="Q283" i="16" s="1"/>
  <c r="J283" i="16"/>
  <c r="K283" i="16" s="1"/>
  <c r="L283" i="16" s="1"/>
  <c r="B282" i="16"/>
  <c r="N281" i="16"/>
  <c r="O281" i="16" s="1"/>
  <c r="P281" i="16" s="1"/>
  <c r="Q281" i="16" s="1"/>
  <c r="J281" i="16"/>
  <c r="K281" i="16" s="1"/>
  <c r="L281" i="16" s="1"/>
  <c r="N280" i="16"/>
  <c r="O280" i="16" s="1"/>
  <c r="P280" i="16" s="1"/>
  <c r="Q280" i="16" s="1"/>
  <c r="J280" i="16"/>
  <c r="K280" i="16" s="1"/>
  <c r="L280" i="16" s="1"/>
  <c r="N279" i="16"/>
  <c r="O279" i="16" s="1"/>
  <c r="P279" i="16" s="1"/>
  <c r="Q279" i="16" s="1"/>
  <c r="J279" i="16"/>
  <c r="K279" i="16" s="1"/>
  <c r="L279" i="16" s="1"/>
  <c r="N278" i="16"/>
  <c r="O278" i="16" s="1"/>
  <c r="P278" i="16" s="1"/>
  <c r="Q278" i="16" s="1"/>
  <c r="J278" i="16"/>
  <c r="K278" i="16" s="1"/>
  <c r="L278" i="16" s="1"/>
  <c r="N277" i="16"/>
  <c r="O277" i="16" s="1"/>
  <c r="P277" i="16" s="1"/>
  <c r="Q277" i="16" s="1"/>
  <c r="J277" i="16"/>
  <c r="K277" i="16" s="1"/>
  <c r="L277" i="16" s="1"/>
  <c r="N276" i="16"/>
  <c r="O276" i="16" s="1"/>
  <c r="P276" i="16" s="1"/>
  <c r="Q276" i="16" s="1"/>
  <c r="J276" i="16"/>
  <c r="K276" i="16" s="1"/>
  <c r="L276" i="16" s="1"/>
  <c r="N275" i="16"/>
  <c r="O275" i="16" s="1"/>
  <c r="P275" i="16" s="1"/>
  <c r="Q275" i="16" s="1"/>
  <c r="J275" i="16"/>
  <c r="K275" i="16" s="1"/>
  <c r="L275" i="16" s="1"/>
  <c r="B274" i="16"/>
  <c r="N273" i="16"/>
  <c r="O273" i="16" s="1"/>
  <c r="P273" i="16" s="1"/>
  <c r="Q273" i="16" s="1"/>
  <c r="J273" i="16"/>
  <c r="K273" i="16" s="1"/>
  <c r="L273" i="16" s="1"/>
  <c r="N272" i="16"/>
  <c r="O272" i="16" s="1"/>
  <c r="P272" i="16" s="1"/>
  <c r="Q272" i="16" s="1"/>
  <c r="J272" i="16"/>
  <c r="K272" i="16" s="1"/>
  <c r="L272" i="16" s="1"/>
  <c r="N271" i="16"/>
  <c r="O271" i="16" s="1"/>
  <c r="P271" i="16" s="1"/>
  <c r="Q271" i="16" s="1"/>
  <c r="J271" i="16"/>
  <c r="K271" i="16" s="1"/>
  <c r="L271" i="16" s="1"/>
  <c r="N270" i="16"/>
  <c r="O270" i="16" s="1"/>
  <c r="P270" i="16" s="1"/>
  <c r="Q270" i="16" s="1"/>
  <c r="J270" i="16"/>
  <c r="K270" i="16" s="1"/>
  <c r="L270" i="16" s="1"/>
  <c r="B266" i="16"/>
  <c r="N264" i="16"/>
  <c r="O264" i="16" s="1"/>
  <c r="P264" i="16" s="1"/>
  <c r="Q264" i="16" s="1"/>
  <c r="J264" i="16"/>
  <c r="K264" i="16" s="1"/>
  <c r="L264" i="16" s="1"/>
  <c r="N263" i="16"/>
  <c r="O263" i="16" s="1"/>
  <c r="P263" i="16" s="1"/>
  <c r="Q263" i="16" s="1"/>
  <c r="J263" i="16"/>
  <c r="K263" i="16" s="1"/>
  <c r="L263" i="16" s="1"/>
  <c r="N262" i="16"/>
  <c r="O262" i="16" s="1"/>
  <c r="P262" i="16" s="1"/>
  <c r="Q262" i="16" s="1"/>
  <c r="J262" i="16"/>
  <c r="K262" i="16" s="1"/>
  <c r="L262" i="16" s="1"/>
  <c r="N261" i="16"/>
  <c r="O261" i="16" s="1"/>
  <c r="P261" i="16" s="1"/>
  <c r="Q261" i="16" s="1"/>
  <c r="J261" i="16"/>
  <c r="K261" i="16" s="1"/>
  <c r="L261" i="16" s="1"/>
  <c r="N260" i="16"/>
  <c r="O260" i="16" s="1"/>
  <c r="P260" i="16" s="1"/>
  <c r="Q260" i="16" s="1"/>
  <c r="J260" i="16"/>
  <c r="K260" i="16" s="1"/>
  <c r="L260" i="16" s="1"/>
  <c r="N259" i="16"/>
  <c r="O259" i="16" s="1"/>
  <c r="P259" i="16" s="1"/>
  <c r="Q259" i="16" s="1"/>
  <c r="J259" i="16"/>
  <c r="K259" i="16" s="1"/>
  <c r="L259" i="16" s="1"/>
  <c r="B258" i="16"/>
  <c r="N257" i="16"/>
  <c r="O257" i="16" s="1"/>
  <c r="P257" i="16" s="1"/>
  <c r="Q257" i="16" s="1"/>
  <c r="J257" i="16"/>
  <c r="K257" i="16" s="1"/>
  <c r="L257" i="16" s="1"/>
  <c r="N256" i="16"/>
  <c r="O256" i="16" s="1"/>
  <c r="P256" i="16" s="1"/>
  <c r="Q256" i="16" s="1"/>
  <c r="J256" i="16"/>
  <c r="K256" i="16" s="1"/>
  <c r="L256" i="16" s="1"/>
  <c r="N255" i="16"/>
  <c r="O255" i="16" s="1"/>
  <c r="P255" i="16" s="1"/>
  <c r="Q255" i="16" s="1"/>
  <c r="J255" i="16"/>
  <c r="K255" i="16" s="1"/>
  <c r="L255" i="16" s="1"/>
  <c r="N254" i="16"/>
  <c r="O254" i="16" s="1"/>
  <c r="P254" i="16" s="1"/>
  <c r="Q254" i="16" s="1"/>
  <c r="J254" i="16"/>
  <c r="K254" i="16" s="1"/>
  <c r="L254" i="16" s="1"/>
  <c r="N253" i="16"/>
  <c r="O253" i="16" s="1"/>
  <c r="P253" i="16" s="1"/>
  <c r="Q253" i="16" s="1"/>
  <c r="J253" i="16"/>
  <c r="K253" i="16" s="1"/>
  <c r="L253" i="16" s="1"/>
  <c r="N252" i="16"/>
  <c r="O252" i="16" s="1"/>
  <c r="P252" i="16" s="1"/>
  <c r="Q252" i="16" s="1"/>
  <c r="J252" i="16"/>
  <c r="K252" i="16" s="1"/>
  <c r="L252" i="16" s="1"/>
  <c r="N251" i="16"/>
  <c r="O251" i="16" s="1"/>
  <c r="P251" i="16" s="1"/>
  <c r="Q251" i="16" s="1"/>
  <c r="J251" i="16"/>
  <c r="K251" i="16" s="1"/>
  <c r="L251" i="16" s="1"/>
  <c r="N250" i="16"/>
  <c r="O250" i="16" s="1"/>
  <c r="P250" i="16" s="1"/>
  <c r="Q250" i="16" s="1"/>
  <c r="J250" i="16"/>
  <c r="K250" i="16" s="1"/>
  <c r="L250" i="16" s="1"/>
  <c r="N249" i="16"/>
  <c r="O249" i="16" s="1"/>
  <c r="P249" i="16" s="1"/>
  <c r="Q249" i="16" s="1"/>
  <c r="J249" i="16"/>
  <c r="K249" i="16" s="1"/>
  <c r="L249" i="16" s="1"/>
  <c r="N248" i="16"/>
  <c r="O248" i="16" s="1"/>
  <c r="P248" i="16" s="1"/>
  <c r="Q248" i="16" s="1"/>
  <c r="J248" i="16"/>
  <c r="K248" i="16" s="1"/>
  <c r="L248" i="16" s="1"/>
  <c r="B245" i="16"/>
  <c r="N244" i="16"/>
  <c r="O244" i="16" s="1"/>
  <c r="P244" i="16" s="1"/>
  <c r="Q244" i="16" s="1"/>
  <c r="J244" i="16"/>
  <c r="K244" i="16" s="1"/>
  <c r="L244" i="16" s="1"/>
  <c r="J243" i="16"/>
  <c r="K243" i="16" s="1"/>
  <c r="L243" i="16" s="1"/>
  <c r="N242" i="16"/>
  <c r="O242" i="16" s="1"/>
  <c r="P242" i="16" s="1"/>
  <c r="Q242" i="16" s="1"/>
  <c r="J242" i="16"/>
  <c r="K242" i="16" s="1"/>
  <c r="L242" i="16" s="1"/>
  <c r="N241" i="16"/>
  <c r="O241" i="16" s="1"/>
  <c r="P241" i="16" s="1"/>
  <c r="Q241" i="16" s="1"/>
  <c r="J241" i="16"/>
  <c r="K241" i="16" s="1"/>
  <c r="L241" i="16" s="1"/>
  <c r="B240" i="16"/>
  <c r="N239" i="16"/>
  <c r="O239" i="16" s="1"/>
  <c r="P239" i="16" s="1"/>
  <c r="Q239" i="16" s="1"/>
  <c r="J239" i="16"/>
  <c r="K239" i="16" s="1"/>
  <c r="L239" i="16" s="1"/>
  <c r="N238" i="16"/>
  <c r="O238" i="16" s="1"/>
  <c r="P238" i="16" s="1"/>
  <c r="Q238" i="16" s="1"/>
  <c r="J238" i="16"/>
  <c r="K238" i="16" s="1"/>
  <c r="L238" i="16" s="1"/>
  <c r="N237" i="16"/>
  <c r="O237" i="16" s="1"/>
  <c r="P237" i="16" s="1"/>
  <c r="Q237" i="16" s="1"/>
  <c r="J237" i="16"/>
  <c r="K237" i="16" s="1"/>
  <c r="L237" i="16" s="1"/>
  <c r="N236" i="16"/>
  <c r="O236" i="16" s="1"/>
  <c r="P236" i="16" s="1"/>
  <c r="Q236" i="16" s="1"/>
  <c r="J236" i="16"/>
  <c r="K236" i="16" s="1"/>
  <c r="L236" i="16" s="1"/>
  <c r="N235" i="16"/>
  <c r="O235" i="16" s="1"/>
  <c r="P235" i="16" s="1"/>
  <c r="Q235" i="16" s="1"/>
  <c r="J235" i="16"/>
  <c r="K235" i="16" s="1"/>
  <c r="L235" i="16" s="1"/>
  <c r="N234" i="16"/>
  <c r="O234" i="16" s="1"/>
  <c r="P234" i="16" s="1"/>
  <c r="Q234" i="16" s="1"/>
  <c r="J234" i="16"/>
  <c r="K234" i="16" s="1"/>
  <c r="L234" i="16" s="1"/>
  <c r="N233" i="16"/>
  <c r="O233" i="16" s="1"/>
  <c r="P233" i="16" s="1"/>
  <c r="Q233" i="16" s="1"/>
  <c r="J233" i="16"/>
  <c r="K233" i="16" s="1"/>
  <c r="L233" i="16" s="1"/>
  <c r="N232" i="16"/>
  <c r="O232" i="16" s="1"/>
  <c r="P232" i="16" s="1"/>
  <c r="Q232" i="16" s="1"/>
  <c r="J232" i="16"/>
  <c r="K232" i="16" s="1"/>
  <c r="L232" i="16" s="1"/>
  <c r="B231" i="16"/>
  <c r="N230" i="16"/>
  <c r="O230" i="16" s="1"/>
  <c r="P230" i="16" s="1"/>
  <c r="Q230" i="16" s="1"/>
  <c r="J230" i="16"/>
  <c r="K230" i="16" s="1"/>
  <c r="L230" i="16" s="1"/>
  <c r="N229" i="16"/>
  <c r="O229" i="16" s="1"/>
  <c r="P229" i="16" s="1"/>
  <c r="Q229" i="16" s="1"/>
  <c r="J229" i="16"/>
  <c r="K229" i="16" s="1"/>
  <c r="L229" i="16" s="1"/>
  <c r="N228" i="16"/>
  <c r="O228" i="16" s="1"/>
  <c r="P228" i="16" s="1"/>
  <c r="Q228" i="16" s="1"/>
  <c r="J228" i="16"/>
  <c r="K228" i="16" s="1"/>
  <c r="L228" i="16" s="1"/>
  <c r="B227" i="16"/>
  <c r="N226" i="16"/>
  <c r="O226" i="16" s="1"/>
  <c r="P226" i="16" s="1"/>
  <c r="Q226" i="16" s="1"/>
  <c r="J226" i="16"/>
  <c r="K226" i="16" s="1"/>
  <c r="L226" i="16" s="1"/>
  <c r="B223" i="16"/>
  <c r="N222" i="16"/>
  <c r="O222" i="16" s="1"/>
  <c r="P222" i="16" s="1"/>
  <c r="Q222" i="16" s="1"/>
  <c r="J222" i="16"/>
  <c r="K222" i="16" s="1"/>
  <c r="L222" i="16" s="1"/>
  <c r="N221" i="16"/>
  <c r="O221" i="16" s="1"/>
  <c r="P221" i="16" s="1"/>
  <c r="Q221" i="16" s="1"/>
  <c r="N220" i="16"/>
  <c r="O220" i="16" s="1"/>
  <c r="P220" i="16" s="1"/>
  <c r="Q220" i="16" s="1"/>
  <c r="J220" i="16"/>
  <c r="K220" i="16" s="1"/>
  <c r="L220" i="16" s="1"/>
  <c r="B219" i="16"/>
  <c r="N218" i="16"/>
  <c r="O218" i="16" s="1"/>
  <c r="P218" i="16" s="1"/>
  <c r="Q218" i="16" s="1"/>
  <c r="J218" i="16"/>
  <c r="K218" i="16" s="1"/>
  <c r="L218" i="16" s="1"/>
  <c r="N217" i="16"/>
  <c r="O217" i="16" s="1"/>
  <c r="P217" i="16" s="1"/>
  <c r="Q217" i="16" s="1"/>
  <c r="J217" i="16"/>
  <c r="K217" i="16" s="1"/>
  <c r="L217" i="16" s="1"/>
  <c r="N216" i="16"/>
  <c r="O216" i="16" s="1"/>
  <c r="P216" i="16" s="1"/>
  <c r="Q216" i="16" s="1"/>
  <c r="J216" i="16"/>
  <c r="K216" i="16" s="1"/>
  <c r="L216" i="16" s="1"/>
  <c r="N215" i="16"/>
  <c r="O215" i="16" s="1"/>
  <c r="P215" i="16" s="1"/>
  <c r="Q215" i="16" s="1"/>
  <c r="J215" i="16"/>
  <c r="K215" i="16" s="1"/>
  <c r="L215" i="16" s="1"/>
  <c r="N214" i="16"/>
  <c r="O214" i="16" s="1"/>
  <c r="P214" i="16" s="1"/>
  <c r="Q214" i="16" s="1"/>
  <c r="J214" i="16"/>
  <c r="K214" i="16" s="1"/>
  <c r="L214" i="16" s="1"/>
  <c r="N213" i="16"/>
  <c r="O213" i="16" s="1"/>
  <c r="P213" i="16" s="1"/>
  <c r="Q213" i="16" s="1"/>
  <c r="J213" i="16"/>
  <c r="K213" i="16" s="1"/>
  <c r="L213" i="16" s="1"/>
  <c r="N212" i="16"/>
  <c r="O212" i="16" s="1"/>
  <c r="P212" i="16" s="1"/>
  <c r="Q212" i="16" s="1"/>
  <c r="J212" i="16"/>
  <c r="K212" i="16" s="1"/>
  <c r="L212" i="16" s="1"/>
  <c r="N211" i="16"/>
  <c r="O211" i="16" s="1"/>
  <c r="P211" i="16" s="1"/>
  <c r="Q211" i="16" s="1"/>
  <c r="J211" i="16"/>
  <c r="K211" i="16" s="1"/>
  <c r="L211" i="16" s="1"/>
  <c r="N210" i="16"/>
  <c r="O210" i="16" s="1"/>
  <c r="P210" i="16" s="1"/>
  <c r="Q210" i="16" s="1"/>
  <c r="J210" i="16"/>
  <c r="K210" i="16" s="1"/>
  <c r="L210" i="16" s="1"/>
  <c r="N209" i="16"/>
  <c r="O209" i="16" s="1"/>
  <c r="P209" i="16" s="1"/>
  <c r="Q209" i="16" s="1"/>
  <c r="J209" i="16"/>
  <c r="K209" i="16" s="1"/>
  <c r="L209" i="16" s="1"/>
  <c r="N208" i="16"/>
  <c r="O208" i="16" s="1"/>
  <c r="P208" i="16" s="1"/>
  <c r="Q208" i="16" s="1"/>
  <c r="J208" i="16"/>
  <c r="K208" i="16" s="1"/>
  <c r="L208" i="16" s="1"/>
  <c r="N207" i="16"/>
  <c r="O207" i="16" s="1"/>
  <c r="P207" i="16" s="1"/>
  <c r="Q207" i="16" s="1"/>
  <c r="J207" i="16"/>
  <c r="K207" i="16" s="1"/>
  <c r="L207" i="16" s="1"/>
  <c r="N206" i="16"/>
  <c r="O206" i="16" s="1"/>
  <c r="P206" i="16" s="1"/>
  <c r="Q206" i="16" s="1"/>
  <c r="J206" i="16"/>
  <c r="K206" i="16" s="1"/>
  <c r="L206" i="16" s="1"/>
  <c r="N205" i="16"/>
  <c r="O205" i="16" s="1"/>
  <c r="P205" i="16" s="1"/>
  <c r="Q205" i="16" s="1"/>
  <c r="J205" i="16"/>
  <c r="K205" i="16" s="1"/>
  <c r="L205" i="16" s="1"/>
  <c r="N204" i="16"/>
  <c r="O204" i="16" s="1"/>
  <c r="P204" i="16" s="1"/>
  <c r="Q204" i="16" s="1"/>
  <c r="J204" i="16"/>
  <c r="K204" i="16" s="1"/>
  <c r="L204" i="16" s="1"/>
  <c r="B203" i="16"/>
  <c r="J202" i="16"/>
  <c r="K202" i="16" s="1"/>
  <c r="L202" i="16" s="1"/>
  <c r="N200" i="16"/>
  <c r="O200" i="16" s="1"/>
  <c r="P200" i="16" s="1"/>
  <c r="Q200" i="16" s="1"/>
  <c r="J200" i="16"/>
  <c r="K200" i="16" s="1"/>
  <c r="L200" i="16" s="1"/>
  <c r="N198" i="16"/>
  <c r="O198" i="16" s="1"/>
  <c r="P198" i="16" s="1"/>
  <c r="Q198" i="16" s="1"/>
  <c r="J198" i="16"/>
  <c r="K198" i="16" s="1"/>
  <c r="L198" i="16" s="1"/>
  <c r="N196" i="16"/>
  <c r="O196" i="16" s="1"/>
  <c r="P196" i="16" s="1"/>
  <c r="Q196" i="16" s="1"/>
  <c r="J196" i="16"/>
  <c r="K196" i="16" s="1"/>
  <c r="L196" i="16" s="1"/>
  <c r="N195" i="16"/>
  <c r="O195" i="16" s="1"/>
  <c r="P195" i="16" s="1"/>
  <c r="Q195" i="16" s="1"/>
  <c r="J195" i="16"/>
  <c r="K195" i="16" s="1"/>
  <c r="L195" i="16" s="1"/>
  <c r="B194" i="16"/>
  <c r="N193" i="16"/>
  <c r="O193" i="16" s="1"/>
  <c r="P193" i="16" s="1"/>
  <c r="Q193" i="16" s="1"/>
  <c r="J193" i="16"/>
  <c r="K193" i="16" s="1"/>
  <c r="L193" i="16" s="1"/>
  <c r="B192" i="16"/>
  <c r="N191" i="16"/>
  <c r="O191" i="16" s="1"/>
  <c r="P191" i="16" s="1"/>
  <c r="Q191" i="16" s="1"/>
  <c r="J191" i="16"/>
  <c r="K191" i="16" s="1"/>
  <c r="L191" i="16" s="1"/>
  <c r="N190" i="16"/>
  <c r="O190" i="16" s="1"/>
  <c r="P190" i="16" s="1"/>
  <c r="Q190" i="16" s="1"/>
  <c r="J190" i="16"/>
  <c r="K190" i="16" s="1"/>
  <c r="L190" i="16" s="1"/>
  <c r="N189" i="16"/>
  <c r="O189" i="16" s="1"/>
  <c r="P189" i="16" s="1"/>
  <c r="Q189" i="16" s="1"/>
  <c r="J189" i="16"/>
  <c r="K189" i="16" s="1"/>
  <c r="L189" i="16" s="1"/>
  <c r="B188" i="16"/>
  <c r="N187" i="16"/>
  <c r="O187" i="16" s="1"/>
  <c r="P187" i="16" s="1"/>
  <c r="Q187" i="16" s="1"/>
  <c r="J187" i="16"/>
  <c r="K187" i="16" s="1"/>
  <c r="L187" i="16" s="1"/>
  <c r="N186" i="16"/>
  <c r="O186" i="16" s="1"/>
  <c r="P186" i="16" s="1"/>
  <c r="Q186" i="16" s="1"/>
  <c r="J186" i="16"/>
  <c r="K186" i="16" s="1"/>
  <c r="L186" i="16" s="1"/>
  <c r="N185" i="16"/>
  <c r="O185" i="16" s="1"/>
  <c r="P185" i="16" s="1"/>
  <c r="Q185" i="16" s="1"/>
  <c r="J185" i="16"/>
  <c r="K185" i="16" s="1"/>
  <c r="L185" i="16" s="1"/>
  <c r="N184" i="16"/>
  <c r="O184" i="16" s="1"/>
  <c r="P184" i="16" s="1"/>
  <c r="Q184" i="16" s="1"/>
  <c r="J184" i="16"/>
  <c r="K184" i="16" s="1"/>
  <c r="L184" i="16" s="1"/>
  <c r="N183" i="16"/>
  <c r="O183" i="16" s="1"/>
  <c r="P183" i="16" s="1"/>
  <c r="Q183" i="16" s="1"/>
  <c r="J183" i="16"/>
  <c r="K183" i="16" s="1"/>
  <c r="L183" i="16" s="1"/>
  <c r="N180" i="16"/>
  <c r="O180" i="16" s="1"/>
  <c r="P180" i="16" s="1"/>
  <c r="Q180" i="16" s="1"/>
  <c r="J180" i="16"/>
  <c r="K180" i="16" s="1"/>
  <c r="L180" i="16" s="1"/>
  <c r="N179" i="16"/>
  <c r="O179" i="16" s="1"/>
  <c r="P179" i="16" s="1"/>
  <c r="Q179" i="16" s="1"/>
  <c r="J179" i="16"/>
  <c r="K179" i="16" s="1"/>
  <c r="L179" i="16" s="1"/>
  <c r="N177" i="16"/>
  <c r="O177" i="16" s="1"/>
  <c r="P177" i="16" s="1"/>
  <c r="Q177" i="16" s="1"/>
  <c r="J177" i="16"/>
  <c r="K177" i="16" s="1"/>
  <c r="L177" i="16" s="1"/>
  <c r="N176" i="16"/>
  <c r="O176" i="16" s="1"/>
  <c r="P176" i="16" s="1"/>
  <c r="Q176" i="16" s="1"/>
  <c r="J176" i="16"/>
  <c r="K176" i="16" s="1"/>
  <c r="L176" i="16" s="1"/>
  <c r="N175" i="16"/>
  <c r="O175" i="16" s="1"/>
  <c r="P175" i="16" s="1"/>
  <c r="Q175" i="16" s="1"/>
  <c r="J175" i="16"/>
  <c r="K175" i="16" s="1"/>
  <c r="L175" i="16" s="1"/>
  <c r="N174" i="16"/>
  <c r="O174" i="16" s="1"/>
  <c r="P174" i="16" s="1"/>
  <c r="Q174" i="16" s="1"/>
  <c r="J174" i="16"/>
  <c r="K174" i="16" s="1"/>
  <c r="L174" i="16" s="1"/>
  <c r="N173" i="16"/>
  <c r="O173" i="16" s="1"/>
  <c r="P173" i="16" s="1"/>
  <c r="Q173" i="16" s="1"/>
  <c r="J173" i="16"/>
  <c r="K173" i="16" s="1"/>
  <c r="L173" i="16" s="1"/>
  <c r="N172" i="16"/>
  <c r="O172" i="16" s="1"/>
  <c r="P172" i="16" s="1"/>
  <c r="Q172" i="16" s="1"/>
  <c r="J172" i="16"/>
  <c r="K172" i="16" s="1"/>
  <c r="L172" i="16" s="1"/>
  <c r="N171" i="16"/>
  <c r="O171" i="16" s="1"/>
  <c r="P171" i="16" s="1"/>
  <c r="Q171" i="16" s="1"/>
  <c r="J171" i="16"/>
  <c r="K171" i="16" s="1"/>
  <c r="L171" i="16" s="1"/>
  <c r="N170" i="16"/>
  <c r="O170" i="16" s="1"/>
  <c r="P170" i="16" s="1"/>
  <c r="Q170" i="16" s="1"/>
  <c r="J170" i="16"/>
  <c r="K170" i="16" s="1"/>
  <c r="L170" i="16" s="1"/>
  <c r="N169" i="16"/>
  <c r="O169" i="16" s="1"/>
  <c r="P169" i="16" s="1"/>
  <c r="Q169" i="16" s="1"/>
  <c r="J169" i="16"/>
  <c r="K169" i="16" s="1"/>
  <c r="L169" i="16" s="1"/>
  <c r="B168" i="16"/>
  <c r="N167" i="16"/>
  <c r="O167" i="16" s="1"/>
  <c r="P167" i="16" s="1"/>
  <c r="Q167" i="16" s="1"/>
  <c r="J167" i="16"/>
  <c r="K167" i="16" s="1"/>
  <c r="L167" i="16" s="1"/>
  <c r="N166" i="16"/>
  <c r="O166" i="16" s="1"/>
  <c r="P166" i="16" s="1"/>
  <c r="Q166" i="16" s="1"/>
  <c r="J166" i="16"/>
  <c r="K166" i="16" s="1"/>
  <c r="L166" i="16" s="1"/>
  <c r="N165" i="16"/>
  <c r="O165" i="16" s="1"/>
  <c r="P165" i="16" s="1"/>
  <c r="Q165" i="16" s="1"/>
  <c r="J165" i="16"/>
  <c r="K165" i="16" s="1"/>
  <c r="L165" i="16" s="1"/>
  <c r="N164" i="16"/>
  <c r="O164" i="16" s="1"/>
  <c r="P164" i="16" s="1"/>
  <c r="Q164" i="16" s="1"/>
  <c r="J164" i="16"/>
  <c r="K164" i="16" s="1"/>
  <c r="L164" i="16" s="1"/>
  <c r="N163" i="16"/>
  <c r="O163" i="16" s="1"/>
  <c r="P163" i="16" s="1"/>
  <c r="Q163" i="16" s="1"/>
  <c r="J163" i="16"/>
  <c r="K163" i="16" s="1"/>
  <c r="L163" i="16" s="1"/>
  <c r="N162" i="16"/>
  <c r="O162" i="16" s="1"/>
  <c r="P162" i="16" s="1"/>
  <c r="Q162" i="16" s="1"/>
  <c r="J162" i="16"/>
  <c r="K162" i="16" s="1"/>
  <c r="L162" i="16" s="1"/>
  <c r="B161" i="16"/>
  <c r="J159" i="16"/>
  <c r="K159" i="16" s="1"/>
  <c r="L159" i="16" s="1"/>
  <c r="N157" i="16"/>
  <c r="O157" i="16" s="1"/>
  <c r="P157" i="16" s="1"/>
  <c r="Q157" i="16" s="1"/>
  <c r="J157" i="16"/>
  <c r="K157" i="16" s="1"/>
  <c r="L157" i="16" s="1"/>
  <c r="B156" i="16"/>
  <c r="N155" i="16"/>
  <c r="O155" i="16" s="1"/>
  <c r="P155" i="16" s="1"/>
  <c r="Q155" i="16" s="1"/>
  <c r="J155" i="16"/>
  <c r="K155" i="16" s="1"/>
  <c r="L155" i="16" s="1"/>
  <c r="N154" i="16"/>
  <c r="O154" i="16" s="1"/>
  <c r="P154" i="16" s="1"/>
  <c r="Q154" i="16" s="1"/>
  <c r="J154" i="16"/>
  <c r="K154" i="16" s="1"/>
  <c r="L154" i="16" s="1"/>
  <c r="N153" i="16"/>
  <c r="O153" i="16" s="1"/>
  <c r="P153" i="16" s="1"/>
  <c r="Q153" i="16" s="1"/>
  <c r="J153" i="16"/>
  <c r="K153" i="16" s="1"/>
  <c r="L153" i="16" s="1"/>
  <c r="B152" i="16"/>
  <c r="N151" i="16"/>
  <c r="O151" i="16" s="1"/>
  <c r="P151" i="16" s="1"/>
  <c r="Q151" i="16" s="1"/>
  <c r="J151" i="16"/>
  <c r="K151" i="16" s="1"/>
  <c r="L151" i="16" s="1"/>
  <c r="N150" i="16"/>
  <c r="O150" i="16" s="1"/>
  <c r="P150" i="16" s="1"/>
  <c r="Q150" i="16" s="1"/>
  <c r="J150" i="16"/>
  <c r="K150" i="16" s="1"/>
  <c r="L150" i="16" s="1"/>
  <c r="N149" i="16"/>
  <c r="O149" i="16" s="1"/>
  <c r="P149" i="16" s="1"/>
  <c r="Q149" i="16" s="1"/>
  <c r="J149" i="16"/>
  <c r="K149" i="16" s="1"/>
  <c r="L149" i="16" s="1"/>
  <c r="N148" i="16"/>
  <c r="O148" i="16" s="1"/>
  <c r="P148" i="16" s="1"/>
  <c r="Q148" i="16" s="1"/>
  <c r="J148" i="16"/>
  <c r="K148" i="16" s="1"/>
  <c r="L148" i="16" s="1"/>
  <c r="N147" i="16"/>
  <c r="O147" i="16" s="1"/>
  <c r="P147" i="16" s="1"/>
  <c r="Q147" i="16" s="1"/>
  <c r="J147" i="16"/>
  <c r="K147" i="16" s="1"/>
  <c r="L147" i="16" s="1"/>
  <c r="N146" i="16"/>
  <c r="O146" i="16" s="1"/>
  <c r="P146" i="16" s="1"/>
  <c r="Q146" i="16" s="1"/>
  <c r="J146" i="16"/>
  <c r="K146" i="16" s="1"/>
  <c r="L146" i="16" s="1"/>
  <c r="N145" i="16"/>
  <c r="O145" i="16" s="1"/>
  <c r="P145" i="16" s="1"/>
  <c r="Q145" i="16" s="1"/>
  <c r="J145" i="16"/>
  <c r="K145" i="16" s="1"/>
  <c r="L145" i="16" s="1"/>
  <c r="N144" i="16"/>
  <c r="O144" i="16" s="1"/>
  <c r="P144" i="16" s="1"/>
  <c r="Q144" i="16" s="1"/>
  <c r="J144" i="16"/>
  <c r="K144" i="16" s="1"/>
  <c r="L144" i="16" s="1"/>
  <c r="B143" i="16"/>
  <c r="N141" i="16"/>
  <c r="O141" i="16" s="1"/>
  <c r="P141" i="16" s="1"/>
  <c r="Q141" i="16" s="1"/>
  <c r="J141" i="16"/>
  <c r="K141" i="16" s="1"/>
  <c r="L141" i="16" s="1"/>
  <c r="J140" i="16"/>
  <c r="K140" i="16" s="1"/>
  <c r="L140" i="16" s="1"/>
  <c r="B139" i="16"/>
  <c r="J138" i="16"/>
  <c r="K138" i="16" s="1"/>
  <c r="L138" i="16" s="1"/>
  <c r="N137" i="16"/>
  <c r="O137" i="16" s="1"/>
  <c r="P137" i="16" s="1"/>
  <c r="Q137" i="16" s="1"/>
  <c r="J137" i="16"/>
  <c r="K137" i="16" s="1"/>
  <c r="L137" i="16" s="1"/>
  <c r="N136" i="16"/>
  <c r="O136" i="16" s="1"/>
  <c r="P136" i="16" s="1"/>
  <c r="Q136" i="16" s="1"/>
  <c r="J136" i="16"/>
  <c r="K136" i="16" s="1"/>
  <c r="L136" i="16" s="1"/>
  <c r="N135" i="16"/>
  <c r="O135" i="16" s="1"/>
  <c r="P135" i="16" s="1"/>
  <c r="Q135" i="16" s="1"/>
  <c r="J135" i="16"/>
  <c r="K135" i="16" s="1"/>
  <c r="L135" i="16" s="1"/>
  <c r="N134" i="16"/>
  <c r="O134" i="16" s="1"/>
  <c r="P134" i="16" s="1"/>
  <c r="Q134" i="16" s="1"/>
  <c r="J134" i="16"/>
  <c r="K134" i="16" s="1"/>
  <c r="L134" i="16" s="1"/>
  <c r="N133" i="16"/>
  <c r="O133" i="16" s="1"/>
  <c r="P133" i="16" s="1"/>
  <c r="Q133" i="16" s="1"/>
  <c r="J133" i="16"/>
  <c r="K133" i="16" s="1"/>
  <c r="L133" i="16" s="1"/>
  <c r="N132" i="16"/>
  <c r="O132" i="16" s="1"/>
  <c r="P132" i="16" s="1"/>
  <c r="Q132" i="16" s="1"/>
  <c r="J132" i="16"/>
  <c r="K132" i="16" s="1"/>
  <c r="L132" i="16" s="1"/>
  <c r="B131" i="16"/>
  <c r="N130" i="16"/>
  <c r="O130" i="16" s="1"/>
  <c r="P130" i="16" s="1"/>
  <c r="Q130" i="16" s="1"/>
  <c r="J130" i="16"/>
  <c r="K130" i="16" s="1"/>
  <c r="L130" i="16" s="1"/>
  <c r="B129" i="16"/>
  <c r="N128" i="16"/>
  <c r="O128" i="16" s="1"/>
  <c r="P128" i="16" s="1"/>
  <c r="Q128" i="16" s="1"/>
  <c r="J128" i="16"/>
  <c r="K128" i="16" s="1"/>
  <c r="L128" i="16" s="1"/>
  <c r="N127" i="16"/>
  <c r="O127" i="16" s="1"/>
  <c r="P127" i="16" s="1"/>
  <c r="Q127" i="16" s="1"/>
  <c r="J127" i="16"/>
  <c r="K127" i="16" s="1"/>
  <c r="L127" i="16" s="1"/>
  <c r="N126" i="16"/>
  <c r="O126" i="16" s="1"/>
  <c r="P126" i="16" s="1"/>
  <c r="Q126" i="16" s="1"/>
  <c r="J126" i="16"/>
  <c r="K126" i="16" s="1"/>
  <c r="L126" i="16" s="1"/>
  <c r="B125" i="16"/>
  <c r="N124" i="16"/>
  <c r="O124" i="16" s="1"/>
  <c r="P124" i="16" s="1"/>
  <c r="Q124" i="16" s="1"/>
  <c r="J124" i="16"/>
  <c r="K124" i="16" s="1"/>
  <c r="L124" i="16" s="1"/>
  <c r="N123" i="16"/>
  <c r="O123" i="16" s="1"/>
  <c r="P123" i="16" s="1"/>
  <c r="Q123" i="16" s="1"/>
  <c r="J123" i="16"/>
  <c r="K123" i="16" s="1"/>
  <c r="L123" i="16" s="1"/>
  <c r="N122" i="16"/>
  <c r="O122" i="16" s="1"/>
  <c r="P122" i="16" s="1"/>
  <c r="Q122" i="16" s="1"/>
  <c r="J122" i="16"/>
  <c r="K122" i="16" s="1"/>
  <c r="L122" i="16" s="1"/>
  <c r="N121" i="16"/>
  <c r="O121" i="16" s="1"/>
  <c r="P121" i="16" s="1"/>
  <c r="Q121" i="16" s="1"/>
  <c r="J121" i="16"/>
  <c r="K121" i="16" s="1"/>
  <c r="L121" i="16" s="1"/>
  <c r="N120" i="16"/>
  <c r="O120" i="16" s="1"/>
  <c r="P120" i="16" s="1"/>
  <c r="Q120" i="16" s="1"/>
  <c r="N119" i="16"/>
  <c r="O119" i="16" s="1"/>
  <c r="P119" i="16" s="1"/>
  <c r="Q119" i="16" s="1"/>
  <c r="N117" i="16"/>
  <c r="O117" i="16" s="1"/>
  <c r="P117" i="16" s="1"/>
  <c r="Q117" i="16" s="1"/>
  <c r="J117" i="16"/>
  <c r="K117" i="16" s="1"/>
  <c r="L117" i="16" s="1"/>
  <c r="N116" i="16"/>
  <c r="O116" i="16" s="1"/>
  <c r="P116" i="16" s="1"/>
  <c r="Q116" i="16" s="1"/>
  <c r="J116" i="16"/>
  <c r="K116" i="16" s="1"/>
  <c r="L116" i="16" s="1"/>
  <c r="N115" i="16"/>
  <c r="O115" i="16" s="1"/>
  <c r="P115" i="16" s="1"/>
  <c r="Q115" i="16" s="1"/>
  <c r="J115" i="16"/>
  <c r="K115" i="16" s="1"/>
  <c r="L115" i="16" s="1"/>
  <c r="B114" i="16"/>
  <c r="N113" i="16"/>
  <c r="O113" i="16" s="1"/>
  <c r="P113" i="16" s="1"/>
  <c r="Q113" i="16" s="1"/>
  <c r="J113" i="16"/>
  <c r="K113" i="16" s="1"/>
  <c r="L113" i="16" s="1"/>
  <c r="N112" i="16"/>
  <c r="O112" i="16" s="1"/>
  <c r="P112" i="16" s="1"/>
  <c r="Q112" i="16" s="1"/>
  <c r="J112" i="16"/>
  <c r="K112" i="16" s="1"/>
  <c r="L112" i="16" s="1"/>
  <c r="N111" i="16"/>
  <c r="O111" i="16" s="1"/>
  <c r="P111" i="16" s="1"/>
  <c r="Q111" i="16" s="1"/>
  <c r="J111" i="16"/>
  <c r="K111" i="16" s="1"/>
  <c r="L111" i="16" s="1"/>
  <c r="B110" i="16"/>
  <c r="N109" i="16"/>
  <c r="O109" i="16" s="1"/>
  <c r="P109" i="16" s="1"/>
  <c r="Q109" i="16" s="1"/>
  <c r="J109" i="16"/>
  <c r="K109" i="16" s="1"/>
  <c r="L109" i="16" s="1"/>
  <c r="N108" i="16"/>
  <c r="O108" i="16" s="1"/>
  <c r="P108" i="16" s="1"/>
  <c r="Q108" i="16" s="1"/>
  <c r="J108" i="16"/>
  <c r="K108" i="16" s="1"/>
  <c r="L108" i="16" s="1"/>
  <c r="N107" i="16"/>
  <c r="O107" i="16" s="1"/>
  <c r="P107" i="16" s="1"/>
  <c r="Q107" i="16" s="1"/>
  <c r="J107" i="16"/>
  <c r="K107" i="16" s="1"/>
  <c r="L107" i="16" s="1"/>
  <c r="N106" i="16"/>
  <c r="O106" i="16" s="1"/>
  <c r="P106" i="16" s="1"/>
  <c r="Q106" i="16" s="1"/>
  <c r="J106" i="16"/>
  <c r="K106" i="16" s="1"/>
  <c r="L106" i="16" s="1"/>
  <c r="N105" i="16"/>
  <c r="O105" i="16" s="1"/>
  <c r="P105" i="16" s="1"/>
  <c r="Q105" i="16" s="1"/>
  <c r="J105" i="16"/>
  <c r="K105" i="16" s="1"/>
  <c r="L105" i="16" s="1"/>
  <c r="N104" i="16"/>
  <c r="O104" i="16" s="1"/>
  <c r="P104" i="16" s="1"/>
  <c r="Q104" i="16" s="1"/>
  <c r="J104" i="16"/>
  <c r="K104" i="16" s="1"/>
  <c r="L104" i="16" s="1"/>
  <c r="N103" i="16"/>
  <c r="O103" i="16" s="1"/>
  <c r="P103" i="16" s="1"/>
  <c r="Q103" i="16" s="1"/>
  <c r="J103" i="16"/>
  <c r="K103" i="16" s="1"/>
  <c r="L103" i="16" s="1"/>
  <c r="N102" i="16"/>
  <c r="O102" i="16" s="1"/>
  <c r="P102" i="16" s="1"/>
  <c r="Q102" i="16" s="1"/>
  <c r="J102" i="16"/>
  <c r="K102" i="16" s="1"/>
  <c r="L102" i="16" s="1"/>
  <c r="N101" i="16"/>
  <c r="O101" i="16" s="1"/>
  <c r="P101" i="16" s="1"/>
  <c r="Q101" i="16" s="1"/>
  <c r="J101" i="16"/>
  <c r="K101" i="16" s="1"/>
  <c r="L101" i="16" s="1"/>
  <c r="N100" i="16"/>
  <c r="O100" i="16" s="1"/>
  <c r="P100" i="16" s="1"/>
  <c r="Q100" i="16" s="1"/>
  <c r="J100" i="16"/>
  <c r="K100" i="16" s="1"/>
  <c r="L100" i="16" s="1"/>
  <c r="N99" i="16"/>
  <c r="O99" i="16" s="1"/>
  <c r="P99" i="16" s="1"/>
  <c r="Q99" i="16" s="1"/>
  <c r="J99" i="16"/>
  <c r="K99" i="16" s="1"/>
  <c r="L99" i="16" s="1"/>
  <c r="N97" i="16"/>
  <c r="O97" i="16" s="1"/>
  <c r="P97" i="16" s="1"/>
  <c r="Q97" i="16" s="1"/>
  <c r="N96" i="16"/>
  <c r="O96" i="16" s="1"/>
  <c r="P96" i="16" s="1"/>
  <c r="Q96" i="16" s="1"/>
  <c r="N95" i="16"/>
  <c r="O95" i="16" s="1"/>
  <c r="P95" i="16" s="1"/>
  <c r="Q95" i="16" s="1"/>
  <c r="J95" i="16"/>
  <c r="K95" i="16" s="1"/>
  <c r="L95" i="16" s="1"/>
  <c r="N94" i="16"/>
  <c r="O94" i="16" s="1"/>
  <c r="P94" i="16" s="1"/>
  <c r="Q94" i="16" s="1"/>
  <c r="J94" i="16"/>
  <c r="K94" i="16" s="1"/>
  <c r="L94" i="16" s="1"/>
  <c r="N93" i="16"/>
  <c r="O93" i="16" s="1"/>
  <c r="P93" i="16" s="1"/>
  <c r="Q93" i="16" s="1"/>
  <c r="J93" i="16"/>
  <c r="K93" i="16" s="1"/>
  <c r="L93" i="16" s="1"/>
  <c r="N92" i="16"/>
  <c r="O92" i="16" s="1"/>
  <c r="P92" i="16" s="1"/>
  <c r="Q92" i="16" s="1"/>
  <c r="J92" i="16"/>
  <c r="K92" i="16" s="1"/>
  <c r="L92" i="16" s="1"/>
  <c r="N91" i="16"/>
  <c r="O91" i="16" s="1"/>
  <c r="P91" i="16" s="1"/>
  <c r="Q91" i="16" s="1"/>
  <c r="J91" i="16"/>
  <c r="K91" i="16" s="1"/>
  <c r="L91" i="16" s="1"/>
  <c r="N90" i="16"/>
  <c r="O90" i="16" s="1"/>
  <c r="P90" i="16" s="1"/>
  <c r="Q90" i="16" s="1"/>
  <c r="J90" i="16"/>
  <c r="K90" i="16" s="1"/>
  <c r="L90" i="16" s="1"/>
  <c r="N89" i="16"/>
  <c r="O89" i="16" s="1"/>
  <c r="P89" i="16" s="1"/>
  <c r="Q89" i="16" s="1"/>
  <c r="J89" i="16"/>
  <c r="K89" i="16" s="1"/>
  <c r="L89" i="16" s="1"/>
  <c r="N88" i="16"/>
  <c r="O88" i="16" s="1"/>
  <c r="P88" i="16" s="1"/>
  <c r="Q88" i="16" s="1"/>
  <c r="J88" i="16"/>
  <c r="K88" i="16" s="1"/>
  <c r="L88" i="16" s="1"/>
  <c r="N87" i="16"/>
  <c r="O87" i="16" s="1"/>
  <c r="P87" i="16" s="1"/>
  <c r="Q87" i="16" s="1"/>
  <c r="J87" i="16"/>
  <c r="K87" i="16" s="1"/>
  <c r="L87" i="16" s="1"/>
  <c r="B86" i="16"/>
  <c r="N85" i="16"/>
  <c r="O85" i="16" s="1"/>
  <c r="P85" i="16" s="1"/>
  <c r="Q85" i="16" s="1"/>
  <c r="J85" i="16"/>
  <c r="K85" i="16" s="1"/>
  <c r="L85" i="16" s="1"/>
  <c r="N84" i="16"/>
  <c r="O84" i="16" s="1"/>
  <c r="P84" i="16" s="1"/>
  <c r="Q84" i="16" s="1"/>
  <c r="J84" i="16"/>
  <c r="K84" i="16" s="1"/>
  <c r="L84" i="16" s="1"/>
  <c r="N83" i="16"/>
  <c r="O83" i="16" s="1"/>
  <c r="P83" i="16" s="1"/>
  <c r="Q83" i="16" s="1"/>
  <c r="J83" i="16"/>
  <c r="K83" i="16" s="1"/>
  <c r="L83" i="16" s="1"/>
  <c r="N82" i="16"/>
  <c r="O82" i="16" s="1"/>
  <c r="P82" i="16" s="1"/>
  <c r="Q82" i="16" s="1"/>
  <c r="J82" i="16"/>
  <c r="K82" i="16" s="1"/>
  <c r="L82" i="16" s="1"/>
  <c r="N81" i="16"/>
  <c r="O81" i="16" s="1"/>
  <c r="P81" i="16" s="1"/>
  <c r="Q81" i="16" s="1"/>
  <c r="J81" i="16"/>
  <c r="K81" i="16" s="1"/>
  <c r="L81" i="16" s="1"/>
  <c r="N80" i="16"/>
  <c r="O80" i="16" s="1"/>
  <c r="P80" i="16" s="1"/>
  <c r="Q80" i="16" s="1"/>
  <c r="J80" i="16"/>
  <c r="K80" i="16" s="1"/>
  <c r="L80" i="16" s="1"/>
  <c r="N79" i="16"/>
  <c r="O79" i="16" s="1"/>
  <c r="P79" i="16" s="1"/>
  <c r="Q79" i="16" s="1"/>
  <c r="J79" i="16"/>
  <c r="K79" i="16" s="1"/>
  <c r="L79" i="16" s="1"/>
  <c r="B78" i="16"/>
  <c r="N77" i="16"/>
  <c r="O77" i="16" s="1"/>
  <c r="P77" i="16" s="1"/>
  <c r="Q77" i="16" s="1"/>
  <c r="J77" i="16"/>
  <c r="K77" i="16" s="1"/>
  <c r="L77" i="16" s="1"/>
  <c r="N75" i="16"/>
  <c r="O75" i="16" s="1"/>
  <c r="P75" i="16" s="1"/>
  <c r="Q75" i="16" s="1"/>
  <c r="J75" i="16"/>
  <c r="K75" i="16" s="1"/>
  <c r="L75" i="16" s="1"/>
  <c r="B74" i="16"/>
  <c r="N73" i="16"/>
  <c r="O73" i="16" s="1"/>
  <c r="P73" i="16" s="1"/>
  <c r="Q73" i="16" s="1"/>
  <c r="J73" i="16"/>
  <c r="K73" i="16" s="1"/>
  <c r="L73" i="16" s="1"/>
  <c r="N72" i="16"/>
  <c r="O72" i="16" s="1"/>
  <c r="P72" i="16" s="1"/>
  <c r="Q72" i="16" s="1"/>
  <c r="J72" i="16"/>
  <c r="K72" i="16" s="1"/>
  <c r="L72" i="16" s="1"/>
  <c r="B71" i="16"/>
  <c r="N70" i="16"/>
  <c r="O70" i="16" s="1"/>
  <c r="P70" i="16" s="1"/>
  <c r="Q70" i="16" s="1"/>
  <c r="N69" i="16"/>
  <c r="O69" i="16" s="1"/>
  <c r="P69" i="16" s="1"/>
  <c r="Q69" i="16" s="1"/>
  <c r="J69" i="16"/>
  <c r="K69" i="16" s="1"/>
  <c r="L69" i="16" s="1"/>
  <c r="N68" i="16"/>
  <c r="O68" i="16" s="1"/>
  <c r="P68" i="16" s="1"/>
  <c r="Q68" i="16" s="1"/>
  <c r="J68" i="16"/>
  <c r="K68" i="16" s="1"/>
  <c r="L68" i="16" s="1"/>
  <c r="B67" i="16"/>
  <c r="N60" i="16"/>
  <c r="O60" i="16" s="1"/>
  <c r="P60" i="16" s="1"/>
  <c r="Q60" i="16" s="1"/>
  <c r="J60" i="16"/>
  <c r="K60" i="16" s="1"/>
  <c r="L60" i="16" s="1"/>
  <c r="N59" i="16"/>
  <c r="O59" i="16" s="1"/>
  <c r="P59" i="16" s="1"/>
  <c r="Q59" i="16" s="1"/>
  <c r="J59" i="16"/>
  <c r="K59" i="16" s="1"/>
  <c r="L59" i="16" s="1"/>
  <c r="N58" i="16"/>
  <c r="O58" i="16" s="1"/>
  <c r="P58" i="16" s="1"/>
  <c r="Q58" i="16" s="1"/>
  <c r="J58" i="16"/>
  <c r="K58" i="16" s="1"/>
  <c r="L58" i="16" s="1"/>
  <c r="N57" i="16"/>
  <c r="O57" i="16" s="1"/>
  <c r="P57" i="16" s="1"/>
  <c r="Q57" i="16" s="1"/>
  <c r="J57" i="16"/>
  <c r="K57" i="16" s="1"/>
  <c r="L57" i="16" s="1"/>
  <c r="B56" i="16"/>
  <c r="N55" i="16"/>
  <c r="O55" i="16" s="1"/>
  <c r="P55" i="16" s="1"/>
  <c r="Q55" i="16" s="1"/>
  <c r="J55" i="16"/>
  <c r="K55" i="16" s="1"/>
  <c r="L55" i="16" s="1"/>
  <c r="N54" i="16"/>
  <c r="O54" i="16" s="1"/>
  <c r="P54" i="16" s="1"/>
  <c r="Q54" i="16" s="1"/>
  <c r="J54" i="16"/>
  <c r="K54" i="16" s="1"/>
  <c r="L54" i="16" s="1"/>
  <c r="N53" i="16"/>
  <c r="O53" i="16" s="1"/>
  <c r="P53" i="16" s="1"/>
  <c r="Q53" i="16" s="1"/>
  <c r="J53" i="16"/>
  <c r="K53" i="16" s="1"/>
  <c r="L53" i="16" s="1"/>
  <c r="N52" i="16"/>
  <c r="O52" i="16" s="1"/>
  <c r="P52" i="16" s="1"/>
  <c r="Q52" i="16" s="1"/>
  <c r="J52" i="16"/>
  <c r="K52" i="16" s="1"/>
  <c r="L52" i="16" s="1"/>
  <c r="N51" i="16"/>
  <c r="O51" i="16" s="1"/>
  <c r="P51" i="16" s="1"/>
  <c r="Q51" i="16" s="1"/>
  <c r="J51" i="16"/>
  <c r="K51" i="16" s="1"/>
  <c r="L51" i="16" s="1"/>
  <c r="N50" i="16"/>
  <c r="O50" i="16" s="1"/>
  <c r="P50" i="16" s="1"/>
  <c r="Q50" i="16" s="1"/>
  <c r="J50" i="16"/>
  <c r="K50" i="16" s="1"/>
  <c r="L50" i="16" s="1"/>
  <c r="N49" i="16"/>
  <c r="O49" i="16" s="1"/>
  <c r="P49" i="16" s="1"/>
  <c r="Q49" i="16" s="1"/>
  <c r="J49" i="16"/>
  <c r="K49" i="16" s="1"/>
  <c r="L49" i="16" s="1"/>
  <c r="B47" i="16"/>
  <c r="N46" i="16"/>
  <c r="O46" i="16" s="1"/>
  <c r="P46" i="16" s="1"/>
  <c r="Q46" i="16" s="1"/>
  <c r="N45" i="16"/>
  <c r="O45" i="16" s="1"/>
  <c r="P45" i="16" s="1"/>
  <c r="Q45" i="16" s="1"/>
  <c r="J45" i="16"/>
  <c r="K45" i="16" s="1"/>
  <c r="L45" i="16" s="1"/>
  <c r="N44" i="16"/>
  <c r="O44" i="16" s="1"/>
  <c r="P44" i="16" s="1"/>
  <c r="Q44" i="16" s="1"/>
  <c r="J44" i="16"/>
  <c r="K44" i="16" s="1"/>
  <c r="L44" i="16" s="1"/>
  <c r="N43" i="16"/>
  <c r="O43" i="16" s="1"/>
  <c r="P43" i="16" s="1"/>
  <c r="Q43" i="16" s="1"/>
  <c r="J43" i="16"/>
  <c r="K43" i="16" s="1"/>
  <c r="L43" i="16" s="1"/>
  <c r="B42" i="16"/>
  <c r="N41" i="16"/>
  <c r="O41" i="16" s="1"/>
  <c r="P41" i="16" s="1"/>
  <c r="Q41" i="16" s="1"/>
  <c r="J41" i="16"/>
  <c r="K41" i="16" s="1"/>
  <c r="L41" i="16" s="1"/>
  <c r="B40" i="16"/>
  <c r="N39" i="16"/>
  <c r="O39" i="16" s="1"/>
  <c r="P39" i="16" s="1"/>
  <c r="Q39" i="16" s="1"/>
  <c r="J39" i="16"/>
  <c r="K39" i="16" s="1"/>
  <c r="L39" i="16" s="1"/>
  <c r="N38" i="16"/>
  <c r="O38" i="16" s="1"/>
  <c r="P38" i="16" s="1"/>
  <c r="Q38" i="16" s="1"/>
  <c r="J38" i="16"/>
  <c r="K38" i="16" s="1"/>
  <c r="L38" i="16" s="1"/>
  <c r="N37" i="16"/>
  <c r="O37" i="16" s="1"/>
  <c r="P37" i="16" s="1"/>
  <c r="Q37" i="16" s="1"/>
  <c r="J37" i="16"/>
  <c r="K37" i="16" s="1"/>
  <c r="L37" i="16" s="1"/>
  <c r="N36" i="16"/>
  <c r="O36" i="16" s="1"/>
  <c r="P36" i="16" s="1"/>
  <c r="Q36" i="16" s="1"/>
  <c r="J36" i="16"/>
  <c r="K36" i="16" s="1"/>
  <c r="L36" i="16" s="1"/>
  <c r="N35" i="16"/>
  <c r="O35" i="16" s="1"/>
  <c r="P35" i="16" s="1"/>
  <c r="Q35" i="16" s="1"/>
  <c r="J35" i="16"/>
  <c r="K35" i="16" s="1"/>
  <c r="L35" i="16" s="1"/>
  <c r="B34" i="16"/>
  <c r="N33" i="16"/>
  <c r="O33" i="16" s="1"/>
  <c r="P33" i="16" s="1"/>
  <c r="Q33" i="16" s="1"/>
  <c r="J33" i="16"/>
  <c r="K33" i="16" s="1"/>
  <c r="L33" i="16" s="1"/>
  <c r="N32" i="16"/>
  <c r="O32" i="16" s="1"/>
  <c r="P32" i="16" s="1"/>
  <c r="Q32" i="16" s="1"/>
  <c r="J32" i="16"/>
  <c r="K32" i="16" s="1"/>
  <c r="L32" i="16" s="1"/>
  <c r="N31" i="16"/>
  <c r="O31" i="16" s="1"/>
  <c r="P31" i="16" s="1"/>
  <c r="Q31" i="16" s="1"/>
  <c r="J31" i="16"/>
  <c r="K31" i="16" s="1"/>
  <c r="L31" i="16" s="1"/>
  <c r="N30" i="16"/>
  <c r="O30" i="16" s="1"/>
  <c r="P30" i="16" s="1"/>
  <c r="Q30" i="16" s="1"/>
  <c r="J30" i="16"/>
  <c r="K30" i="16" s="1"/>
  <c r="L30" i="16" s="1"/>
  <c r="N29" i="16"/>
  <c r="O29" i="16" s="1"/>
  <c r="P29" i="16" s="1"/>
  <c r="Q29" i="16" s="1"/>
  <c r="J29" i="16"/>
  <c r="K29" i="16" s="1"/>
  <c r="L29" i="16" s="1"/>
  <c r="N28" i="16"/>
  <c r="O28" i="16" s="1"/>
  <c r="P28" i="16" s="1"/>
  <c r="Q28" i="16" s="1"/>
  <c r="J28" i="16"/>
  <c r="K28" i="16" s="1"/>
  <c r="L28" i="16" s="1"/>
  <c r="N27" i="16"/>
  <c r="O27" i="16" s="1"/>
  <c r="P27" i="16" s="1"/>
  <c r="Q27" i="16" s="1"/>
  <c r="J27" i="16"/>
  <c r="K27" i="16" s="1"/>
  <c r="L27" i="16" s="1"/>
  <c r="N25" i="16"/>
  <c r="O25" i="16" s="1"/>
  <c r="P25" i="16" s="1"/>
  <c r="Q25" i="16" s="1"/>
  <c r="J25" i="16"/>
  <c r="K25" i="16" s="1"/>
  <c r="L25" i="16" s="1"/>
  <c r="N24" i="16"/>
  <c r="O24" i="16" s="1"/>
  <c r="P24" i="16" s="1"/>
  <c r="Q24" i="16" s="1"/>
  <c r="J24" i="16"/>
  <c r="K24" i="16" s="1"/>
  <c r="L24" i="16" s="1"/>
  <c r="B23" i="16"/>
  <c r="N22" i="16"/>
  <c r="O22" i="16" s="1"/>
  <c r="P22" i="16" s="1"/>
  <c r="Q22" i="16" s="1"/>
  <c r="N21" i="16"/>
  <c r="O21" i="16" s="1"/>
  <c r="P21" i="16" s="1"/>
  <c r="Q21" i="16" s="1"/>
  <c r="J21" i="16"/>
  <c r="K21" i="16" s="1"/>
  <c r="L21" i="16" s="1"/>
  <c r="N20" i="16"/>
  <c r="O20" i="16" s="1"/>
  <c r="P20" i="16" s="1"/>
  <c r="Q20" i="16" s="1"/>
  <c r="J20" i="16"/>
  <c r="K20" i="16" s="1"/>
  <c r="L20" i="16" s="1"/>
  <c r="N19" i="16"/>
  <c r="O19" i="16" s="1"/>
  <c r="P19" i="16" s="1"/>
  <c r="Q19" i="16" s="1"/>
  <c r="J19" i="16"/>
  <c r="K19" i="16" s="1"/>
  <c r="L19" i="16" s="1"/>
  <c r="N18" i="16"/>
  <c r="O18" i="16" s="1"/>
  <c r="P18" i="16" s="1"/>
  <c r="Q18" i="16" s="1"/>
  <c r="J18" i="16"/>
  <c r="K18" i="16" s="1"/>
  <c r="L18" i="16" s="1"/>
  <c r="N17" i="16"/>
  <c r="O17" i="16" s="1"/>
  <c r="P17" i="16" s="1"/>
  <c r="Q17" i="16" s="1"/>
  <c r="J17" i="16"/>
  <c r="K17" i="16" s="1"/>
  <c r="L17" i="16" s="1"/>
  <c r="N16" i="16"/>
  <c r="O16" i="16" s="1"/>
  <c r="P16" i="16" s="1"/>
  <c r="Q16" i="16" s="1"/>
  <c r="J16" i="16"/>
  <c r="K16" i="16" s="1"/>
  <c r="L16" i="16" s="1"/>
  <c r="N15" i="16"/>
  <c r="O15" i="16" s="1"/>
  <c r="P15" i="16" s="1"/>
  <c r="Q15" i="16" s="1"/>
  <c r="J15" i="16"/>
  <c r="K15" i="16" s="1"/>
  <c r="L15" i="16" s="1"/>
  <c r="N14" i="16"/>
  <c r="O14" i="16" s="1"/>
  <c r="P14" i="16" s="1"/>
  <c r="Q14" i="16" s="1"/>
  <c r="J14" i="16"/>
  <c r="K14" i="16" s="1"/>
  <c r="L14" i="16" s="1"/>
  <c r="N13" i="16"/>
  <c r="O13" i="16" s="1"/>
  <c r="P13" i="16" s="1"/>
  <c r="Q13" i="16" s="1"/>
  <c r="J13" i="16"/>
  <c r="K13" i="16" s="1"/>
  <c r="L13" i="16" s="1"/>
  <c r="N12" i="16"/>
  <c r="O12" i="16" s="1"/>
  <c r="P12" i="16" s="1"/>
  <c r="Q12" i="16" s="1"/>
  <c r="J12" i="16"/>
  <c r="K12" i="16" s="1"/>
  <c r="L12" i="16" s="1"/>
  <c r="N11" i="16"/>
  <c r="O11" i="16" s="1"/>
  <c r="P11" i="16" s="1"/>
  <c r="Q11" i="16" s="1"/>
  <c r="J11" i="16"/>
  <c r="K11" i="16" s="1"/>
  <c r="L11" i="16" s="1"/>
  <c r="N10" i="16"/>
  <c r="O10" i="16" s="1"/>
  <c r="P10" i="16" s="1"/>
  <c r="Q10" i="16" s="1"/>
  <c r="J10" i="16"/>
  <c r="K10" i="16" s="1"/>
  <c r="L10" i="16" s="1"/>
  <c r="N9" i="16"/>
  <c r="O9" i="16" s="1"/>
  <c r="P9" i="16" s="1"/>
  <c r="Q9" i="16" s="1"/>
  <c r="J9" i="16"/>
  <c r="K9" i="16" s="1"/>
  <c r="L9" i="16" s="1"/>
  <c r="N8" i="16"/>
  <c r="O8" i="16" s="1"/>
  <c r="P8" i="16" s="1"/>
  <c r="Q8" i="16" s="1"/>
  <c r="J8" i="16"/>
  <c r="K8" i="16" s="1"/>
  <c r="L8" i="16" s="1"/>
  <c r="N7" i="16"/>
  <c r="O7" i="16" s="1"/>
  <c r="P7" i="16" s="1"/>
  <c r="Q7" i="16" s="1"/>
  <c r="J7" i="16"/>
  <c r="K7" i="16" s="1"/>
  <c r="L7" i="16" s="1"/>
  <c r="N6" i="16"/>
  <c r="O6" i="16" s="1"/>
  <c r="P6" i="16" s="1"/>
  <c r="Q6" i="16" s="1"/>
  <c r="J6" i="16"/>
  <c r="K6" i="16" s="1"/>
  <c r="L6" i="16" s="1"/>
  <c r="N5" i="16"/>
  <c r="O5" i="16" s="1"/>
  <c r="P5" i="16" s="1"/>
  <c r="Q5" i="16" s="1"/>
  <c r="J5" i="16"/>
  <c r="K5" i="16" s="1"/>
  <c r="L5" i="16" s="1"/>
  <c r="N4" i="16"/>
  <c r="O4" i="16" s="1"/>
  <c r="P4" i="16" s="1"/>
  <c r="Q4" i="16" s="1"/>
  <c r="J4" i="16"/>
  <c r="K4" i="16" s="1"/>
  <c r="L4" i="16" s="1"/>
  <c r="B3" i="16"/>
  <c r="J181" i="16" l="1"/>
  <c r="K181" i="16" s="1"/>
  <c r="L181" i="16" s="1"/>
  <c r="N333" i="16"/>
  <c r="O333" i="16" s="1"/>
  <c r="P333" i="16" s="1"/>
  <c r="Q333" i="16" s="1"/>
  <c r="J767" i="16"/>
  <c r="K767" i="16" s="1"/>
  <c r="L767" i="16" s="1"/>
  <c r="J466" i="16"/>
  <c r="K466" i="16" s="1"/>
  <c r="L466" i="16" s="1"/>
  <c r="J334" i="16"/>
  <c r="K334" i="16" s="1"/>
  <c r="L334" i="16" s="1"/>
  <c r="J648" i="16"/>
  <c r="K648" i="16" s="1"/>
  <c r="L648" i="16" s="1"/>
  <c r="N465" i="16"/>
  <c r="O465" i="16" s="1"/>
  <c r="P465" i="16" s="1"/>
  <c r="Q465" i="16" s="1"/>
  <c r="N749" i="16"/>
  <c r="O749" i="16" s="1"/>
  <c r="P749" i="16" s="1"/>
  <c r="Q749" i="16" s="1"/>
  <c r="J749" i="16"/>
  <c r="K749" i="16" s="1"/>
  <c r="L749" i="16" s="1"/>
  <c r="N527" i="16"/>
  <c r="O527" i="16" s="1"/>
  <c r="P527" i="16" s="1"/>
  <c r="Q527" i="16" s="1"/>
  <c r="J527" i="16"/>
  <c r="K527" i="16" s="1"/>
  <c r="L527" i="16" s="1"/>
  <c r="J716" i="16"/>
  <c r="K716" i="16" s="1"/>
  <c r="L716" i="16" s="1"/>
  <c r="J268" i="16"/>
  <c r="K268" i="16" s="1"/>
  <c r="L268" i="16" s="1"/>
  <c r="N768" i="16"/>
  <c r="O768" i="16" s="1"/>
  <c r="P768" i="16" s="1"/>
  <c r="Q768" i="16" s="1"/>
  <c r="N824" i="16"/>
  <c r="O824" i="16" s="1"/>
  <c r="P824" i="16" s="1"/>
  <c r="Q824" i="16" s="1"/>
  <c r="N464" i="16"/>
  <c r="O464" i="16" s="1"/>
  <c r="P464" i="16" s="1"/>
  <c r="Q464" i="16" s="1"/>
  <c r="N394" i="16"/>
  <c r="O394" i="16" s="1"/>
  <c r="P394" i="16" s="1"/>
  <c r="Q394" i="16" s="1"/>
  <c r="J394" i="16"/>
  <c r="K394" i="16" s="1"/>
  <c r="L394" i="16" s="1"/>
  <c r="N197" i="16"/>
  <c r="O197" i="16" s="1"/>
  <c r="P197" i="16" s="1"/>
  <c r="Q197" i="16" s="1"/>
  <c r="J197" i="16"/>
  <c r="K197" i="16" s="1"/>
  <c r="L197" i="16" s="1"/>
  <c r="J419" i="16"/>
  <c r="K419" i="16" s="1"/>
  <c r="L419" i="16" s="1"/>
  <c r="J463" i="16"/>
  <c r="K463" i="16" s="1"/>
  <c r="L463" i="16" s="1"/>
  <c r="N457" i="16"/>
  <c r="O457" i="16" s="1"/>
  <c r="P457" i="16" s="1"/>
  <c r="Q457" i="16" s="1"/>
  <c r="J457" i="16"/>
  <c r="K457" i="16" s="1"/>
  <c r="L457" i="16" s="1"/>
  <c r="J746" i="16"/>
  <c r="K746" i="16" s="1"/>
  <c r="L746" i="16" s="1"/>
  <c r="J685" i="16"/>
  <c r="K685" i="16" s="1"/>
  <c r="L685" i="16" s="1"/>
  <c r="N225" i="16"/>
  <c r="O225" i="16" s="1"/>
  <c r="P225" i="16" s="1"/>
  <c r="Q225" i="16" s="1"/>
  <c r="N565" i="16"/>
  <c r="O565" i="16" s="1"/>
  <c r="P565" i="16" s="1"/>
  <c r="Q565" i="16" s="1"/>
  <c r="J565" i="16"/>
  <c r="K565" i="16" s="1"/>
  <c r="L565" i="16" s="1"/>
  <c r="J312" i="16"/>
  <c r="K312" i="16" s="1"/>
  <c r="L312" i="16" s="1"/>
  <c r="J355" i="16"/>
  <c r="K355" i="16" s="1"/>
  <c r="L355" i="16" s="1"/>
  <c r="J372" i="16"/>
  <c r="K372" i="16" s="1"/>
  <c r="L372" i="16" s="1"/>
  <c r="J458" i="16"/>
  <c r="K458" i="16" s="1"/>
  <c r="L458" i="16" s="1"/>
  <c r="J601" i="16"/>
  <c r="K601" i="16" s="1"/>
  <c r="L601" i="16" s="1"/>
  <c r="J724" i="16"/>
  <c r="K724" i="16" s="1"/>
  <c r="L724" i="16" s="1"/>
  <c r="J835" i="16"/>
  <c r="K835" i="16" s="1"/>
  <c r="L835" i="16" s="1"/>
  <c r="J246" i="16"/>
  <c r="K246" i="16" s="1"/>
  <c r="L246" i="16" s="1"/>
  <c r="N738" i="16"/>
  <c r="O738" i="16" s="1"/>
  <c r="P738" i="16" s="1"/>
  <c r="Q738" i="16" s="1"/>
  <c r="N376" i="16"/>
  <c r="O376" i="16" s="1"/>
  <c r="P376" i="16" s="1"/>
  <c r="Q376" i="16" s="1"/>
  <c r="J751" i="16"/>
  <c r="K751" i="16" s="1"/>
  <c r="L751" i="16" s="1"/>
  <c r="J375" i="16"/>
  <c r="K375" i="16" s="1"/>
  <c r="L375" i="16" s="1"/>
  <c r="J731" i="16"/>
  <c r="K731" i="16" s="1"/>
  <c r="L731" i="16" s="1"/>
  <c r="N583" i="16"/>
  <c r="O583" i="16" s="1"/>
  <c r="P583" i="16" s="1"/>
  <c r="Q583" i="16" s="1"/>
  <c r="J583" i="16"/>
  <c r="K583" i="16" s="1"/>
  <c r="L583" i="16" s="1"/>
  <c r="J224" i="16"/>
  <c r="K224" i="16" s="1"/>
  <c r="L224" i="16" s="1"/>
  <c r="J502" i="16"/>
  <c r="K502" i="16" s="1"/>
  <c r="L502" i="16" s="1"/>
  <c r="N729" i="16"/>
  <c r="O729" i="16" s="1"/>
  <c r="P729" i="16" s="1"/>
  <c r="Q729" i="16" s="1"/>
  <c r="N664" i="16"/>
  <c r="O664" i="16" s="1"/>
  <c r="P664" i="16" s="1"/>
  <c r="Q664" i="16" s="1"/>
  <c r="N551" i="16"/>
  <c r="O551" i="16" s="1"/>
  <c r="P551" i="16" s="1"/>
  <c r="Q551" i="16" s="1"/>
  <c r="N507" i="16"/>
  <c r="O507" i="16" s="1"/>
  <c r="P507" i="16" s="1"/>
  <c r="Q507" i="16" s="1"/>
  <c r="N247" i="16"/>
  <c r="O247" i="16" s="1"/>
  <c r="P247" i="16" s="1"/>
  <c r="Q247" i="16" s="1"/>
  <c r="N546" i="16"/>
  <c r="O546" i="16" s="1"/>
  <c r="P546" i="16" s="1"/>
  <c r="Q546" i="16" s="1"/>
  <c r="J546" i="16"/>
  <c r="K546" i="16" s="1"/>
  <c r="L546" i="16" s="1"/>
  <c r="J370" i="16"/>
  <c r="K370" i="16" s="1"/>
  <c r="L370" i="16" s="1"/>
  <c r="J663" i="16"/>
  <c r="K663" i="16" s="1"/>
  <c r="L663" i="16" s="1"/>
  <c r="N687" i="16"/>
  <c r="O687" i="16" s="1"/>
  <c r="P687" i="16" s="1"/>
  <c r="Q687" i="16" s="1"/>
  <c r="N441" i="16"/>
  <c r="O441" i="16" s="1"/>
  <c r="P441" i="16" s="1"/>
  <c r="Q441" i="16" s="1"/>
  <c r="J441" i="16"/>
  <c r="K441" i="16" s="1"/>
  <c r="L441" i="16" s="1"/>
  <c r="N567" i="16"/>
  <c r="O567" i="16" s="1"/>
  <c r="P567" i="16" s="1"/>
  <c r="Q567" i="16" s="1"/>
  <c r="J680" i="16"/>
  <c r="K680" i="16" s="1"/>
  <c r="L680" i="16" s="1"/>
  <c r="J524" i="16"/>
  <c r="K524" i="16" s="1"/>
  <c r="L524" i="16" s="1"/>
  <c r="N823" i="16"/>
  <c r="O823" i="16" s="1"/>
  <c r="P823" i="16" s="1"/>
  <c r="Q823" i="16" s="1"/>
  <c r="J823" i="16"/>
  <c r="K823" i="16" s="1"/>
  <c r="L823" i="16" s="1"/>
  <c r="N610" i="16"/>
  <c r="O610" i="16" s="1"/>
  <c r="P610" i="16" s="1"/>
  <c r="Q610" i="16" s="1"/>
  <c r="N641" i="16"/>
  <c r="O641" i="16" s="1"/>
  <c r="P641" i="16" s="1"/>
  <c r="Q641" i="16" s="1"/>
  <c r="J682" i="16"/>
  <c r="K682" i="16" s="1"/>
  <c r="L682" i="16" s="1"/>
  <c r="J735" i="16"/>
  <c r="K735" i="16" s="1"/>
  <c r="L735" i="16" s="1"/>
  <c r="J480" i="16"/>
  <c r="K480" i="16" s="1"/>
  <c r="L480" i="16" s="1"/>
  <c r="J575" i="16"/>
  <c r="K575" i="16" s="1"/>
  <c r="L575" i="16" s="1"/>
  <c r="J640" i="16"/>
  <c r="K640" i="16" s="1"/>
  <c r="L640" i="16" s="1"/>
  <c r="N471" i="16"/>
  <c r="O471" i="16" s="1"/>
  <c r="P471" i="16" s="1"/>
  <c r="Q471" i="16" s="1"/>
  <c r="J471" i="16"/>
  <c r="K471" i="16" s="1"/>
  <c r="L471" i="16" s="1"/>
  <c r="N362" i="16"/>
  <c r="O362" i="16" s="1"/>
  <c r="P362" i="16" s="1"/>
  <c r="Q362" i="16" s="1"/>
  <c r="N427" i="16"/>
  <c r="O427" i="16" s="1"/>
  <c r="P427" i="16" s="1"/>
  <c r="Q427" i="16" s="1"/>
  <c r="J545" i="16"/>
  <c r="K545" i="16" s="1"/>
  <c r="L545" i="16" s="1"/>
  <c r="J811" i="16"/>
  <c r="K811" i="16" s="1"/>
  <c r="L811" i="16" s="1"/>
  <c r="J482" i="16"/>
  <c r="K482" i="16" s="1"/>
  <c r="L482" i="16" s="1"/>
  <c r="N801" i="16"/>
  <c r="O801" i="16" s="1"/>
  <c r="P801" i="16" s="1"/>
  <c r="Q801" i="16" s="1"/>
  <c r="J801" i="16"/>
  <c r="K801" i="16" s="1"/>
  <c r="L801" i="16" s="1"/>
  <c r="N600" i="16"/>
  <c r="O600" i="16" s="1"/>
  <c r="P600" i="16" s="1"/>
  <c r="Q600" i="16" s="1"/>
  <c r="J600" i="16"/>
  <c r="K600" i="16" s="1"/>
  <c r="L600" i="16" s="1"/>
  <c r="J413" i="16"/>
  <c r="K413" i="16" s="1"/>
  <c r="L413" i="16" s="1"/>
  <c r="J569" i="16"/>
  <c r="K569" i="16" s="1"/>
  <c r="L569" i="16" s="1"/>
  <c r="J588" i="16"/>
  <c r="K588" i="16" s="1"/>
  <c r="L588" i="16" s="1"/>
  <c r="J642" i="16"/>
  <c r="K642" i="16" s="1"/>
  <c r="L642" i="16" s="1"/>
  <c r="J836" i="16"/>
  <c r="K836" i="16" s="1"/>
  <c r="L836" i="16" s="1"/>
  <c r="N710" i="16"/>
  <c r="O710" i="16" s="1"/>
  <c r="P710" i="16" s="1"/>
  <c r="Q710" i="16" s="1"/>
  <c r="J348" i="16"/>
  <c r="K348" i="16" s="1"/>
  <c r="L348" i="16" s="1"/>
  <c r="J629" i="16"/>
  <c r="K629" i="16" s="1"/>
  <c r="L629" i="16" s="1"/>
  <c r="J638" i="16"/>
  <c r="K638" i="16" s="1"/>
  <c r="L638" i="16" s="1"/>
  <c r="J160" i="16"/>
  <c r="K160" i="16" s="1"/>
  <c r="L160" i="16" s="1"/>
  <c r="N160" i="16"/>
  <c r="O160" i="16" s="1"/>
  <c r="P160" i="16" s="1"/>
  <c r="Q160" i="16" s="1"/>
  <c r="J98" i="16"/>
  <c r="K98" i="16" s="1"/>
  <c r="L98" i="16" s="1"/>
  <c r="N98" i="16"/>
  <c r="O98" i="16" s="1"/>
  <c r="P98" i="16" s="1"/>
  <c r="Q98" i="16" s="1"/>
  <c r="N386" i="16"/>
  <c r="O386" i="16" s="1"/>
  <c r="P386" i="16" s="1"/>
  <c r="Q386" i="16" s="1"/>
  <c r="J449" i="16"/>
  <c r="K449" i="16" s="1"/>
  <c r="L449" i="16" s="1"/>
  <c r="N474" i="16"/>
  <c r="O474" i="16" s="1"/>
  <c r="P474" i="16" s="1"/>
  <c r="Q474" i="16" s="1"/>
  <c r="N494" i="16"/>
  <c r="O494" i="16" s="1"/>
  <c r="P494" i="16" s="1"/>
  <c r="Q494" i="16" s="1"/>
  <c r="N688" i="16"/>
  <c r="O688" i="16" s="1"/>
  <c r="P688" i="16" s="1"/>
  <c r="Q688" i="16" s="1"/>
  <c r="N732" i="16"/>
  <c r="O732" i="16" s="1"/>
  <c r="P732" i="16" s="1"/>
  <c r="Q732" i="16" s="1"/>
  <c r="N825" i="16"/>
  <c r="O825" i="16" s="1"/>
  <c r="P825" i="16" s="1"/>
  <c r="Q825" i="16" s="1"/>
  <c r="N774" i="16"/>
  <c r="O774" i="16" s="1"/>
  <c r="P774" i="16" s="1"/>
  <c r="Q774" i="16" s="1"/>
  <c r="J774" i="16"/>
  <c r="K774" i="16" s="1"/>
  <c r="L774" i="16" s="1"/>
  <c r="N730" i="16"/>
  <c r="O730" i="16" s="1"/>
  <c r="P730" i="16" s="1"/>
  <c r="Q730" i="16" s="1"/>
  <c r="J730" i="16"/>
  <c r="K730" i="16" s="1"/>
  <c r="L730" i="16" s="1"/>
  <c r="J708" i="16"/>
  <c r="K708" i="16" s="1"/>
  <c r="L708" i="16" s="1"/>
  <c r="N708" i="16"/>
  <c r="O708" i="16" s="1"/>
  <c r="P708" i="16" s="1"/>
  <c r="Q708" i="16" s="1"/>
  <c r="J530" i="16"/>
  <c r="K530" i="16" s="1"/>
  <c r="L530" i="16" s="1"/>
  <c r="N530" i="16"/>
  <c r="O530" i="16" s="1"/>
  <c r="P530" i="16" s="1"/>
  <c r="Q530" i="16" s="1"/>
  <c r="N354" i="16"/>
  <c r="O354" i="16" s="1"/>
  <c r="P354" i="16" s="1"/>
  <c r="Q354" i="16" s="1"/>
  <c r="J354" i="16"/>
  <c r="K354" i="16" s="1"/>
  <c r="L354" i="16" s="1"/>
  <c r="N422" i="16"/>
  <c r="O422" i="16" s="1"/>
  <c r="P422" i="16" s="1"/>
  <c r="Q422" i="16" s="1"/>
  <c r="N515" i="16"/>
  <c r="O515" i="16" s="1"/>
  <c r="P515" i="16" s="1"/>
  <c r="Q515" i="16" s="1"/>
  <c r="J564" i="16"/>
  <c r="K564" i="16" s="1"/>
  <c r="L564" i="16" s="1"/>
  <c r="J805" i="16"/>
  <c r="K805" i="16" s="1"/>
  <c r="L805" i="16" s="1"/>
  <c r="N707" i="16"/>
  <c r="O707" i="16" s="1"/>
  <c r="P707" i="16" s="1"/>
  <c r="Q707" i="16" s="1"/>
  <c r="J707" i="16"/>
  <c r="K707" i="16" s="1"/>
  <c r="L707" i="16" s="1"/>
  <c r="N485" i="16"/>
  <c r="O485" i="16" s="1"/>
  <c r="P485" i="16" s="1"/>
  <c r="Q485" i="16" s="1"/>
  <c r="J485" i="16"/>
  <c r="K485" i="16" s="1"/>
  <c r="L485" i="16" s="1"/>
  <c r="J605" i="16"/>
  <c r="K605" i="16" s="1"/>
  <c r="L605" i="16" s="1"/>
  <c r="N718" i="16"/>
  <c r="O718" i="16" s="1"/>
  <c r="P718" i="16" s="1"/>
  <c r="Q718" i="16" s="1"/>
  <c r="J718" i="16"/>
  <c r="K718" i="16" s="1"/>
  <c r="L718" i="16" s="1"/>
  <c r="N540" i="16"/>
  <c r="O540" i="16" s="1"/>
  <c r="P540" i="16" s="1"/>
  <c r="Q540" i="16" s="1"/>
  <c r="J540" i="16"/>
  <c r="K540" i="16" s="1"/>
  <c r="L540" i="16" s="1"/>
  <c r="J674" i="16"/>
  <c r="K674" i="16" s="1"/>
  <c r="L674" i="16" s="1"/>
  <c r="N378" i="16"/>
  <c r="O378" i="16" s="1"/>
  <c r="P378" i="16" s="1"/>
  <c r="Q378" i="16" s="1"/>
  <c r="J378" i="16"/>
  <c r="K378" i="16" s="1"/>
  <c r="L378" i="16" s="1"/>
  <c r="J574" i="16"/>
  <c r="K574" i="16" s="1"/>
  <c r="L574" i="16" s="1"/>
  <c r="N574" i="16"/>
  <c r="O574" i="16" s="1"/>
  <c r="P574" i="16" s="1"/>
  <c r="Q574" i="16" s="1"/>
  <c r="N593" i="16"/>
  <c r="O593" i="16" s="1"/>
  <c r="P593" i="16" s="1"/>
  <c r="Q593" i="16" s="1"/>
  <c r="J593" i="16"/>
  <c r="K593" i="16" s="1"/>
  <c r="L593" i="16" s="1"/>
  <c r="J440" i="16"/>
  <c r="K440" i="16" s="1"/>
  <c r="L440" i="16" s="1"/>
  <c r="N440" i="16"/>
  <c r="O440" i="16" s="1"/>
  <c r="P440" i="16" s="1"/>
  <c r="Q440" i="16" s="1"/>
  <c r="N450" i="16"/>
  <c r="O450" i="16" s="1"/>
  <c r="P450" i="16" s="1"/>
  <c r="Q450" i="16" s="1"/>
  <c r="J496" i="16"/>
  <c r="K496" i="16" s="1"/>
  <c r="L496" i="16" s="1"/>
  <c r="J506" i="16"/>
  <c r="K506" i="16" s="1"/>
  <c r="L506" i="16" s="1"/>
  <c r="N516" i="16"/>
  <c r="O516" i="16" s="1"/>
  <c r="P516" i="16" s="1"/>
  <c r="Q516" i="16" s="1"/>
  <c r="J596" i="16"/>
  <c r="K596" i="16" s="1"/>
  <c r="L596" i="16" s="1"/>
  <c r="N632" i="16"/>
  <c r="O632" i="16" s="1"/>
  <c r="P632" i="16" s="1"/>
  <c r="Q632" i="16" s="1"/>
  <c r="J654" i="16"/>
  <c r="K654" i="16" s="1"/>
  <c r="L654" i="16" s="1"/>
  <c r="J782" i="16"/>
  <c r="K782" i="16" s="1"/>
  <c r="L782" i="16" s="1"/>
  <c r="J199" i="16"/>
  <c r="K199" i="16" s="1"/>
  <c r="L199" i="16" s="1"/>
  <c r="J313" i="16"/>
  <c r="K313" i="16" s="1"/>
  <c r="L313" i="16" s="1"/>
  <c r="N330" i="16"/>
  <c r="O330" i="16" s="1"/>
  <c r="P330" i="16" s="1"/>
  <c r="Q330" i="16" s="1"/>
  <c r="N406" i="16"/>
  <c r="O406" i="16" s="1"/>
  <c r="P406" i="16" s="1"/>
  <c r="Q406" i="16" s="1"/>
  <c r="J537" i="16"/>
  <c r="K537" i="16" s="1"/>
  <c r="L537" i="16" s="1"/>
  <c r="J625" i="16"/>
  <c r="K625" i="16" s="1"/>
  <c r="L625" i="16" s="1"/>
  <c r="J633" i="16"/>
  <c r="K633" i="16" s="1"/>
  <c r="L633" i="16" s="1"/>
  <c r="J645" i="16"/>
  <c r="K645" i="16" s="1"/>
  <c r="L645" i="16" s="1"/>
  <c r="N655" i="16"/>
  <c r="O655" i="16" s="1"/>
  <c r="P655" i="16" s="1"/>
  <c r="Q655" i="16" s="1"/>
  <c r="J819" i="16"/>
  <c r="K819" i="16" s="1"/>
  <c r="L819" i="16" s="1"/>
  <c r="N791" i="16"/>
  <c r="O791" i="16" s="1"/>
  <c r="P791" i="16" s="1"/>
  <c r="Q791" i="16" s="1"/>
  <c r="J791" i="16"/>
  <c r="K791" i="16" s="1"/>
  <c r="L791" i="16" s="1"/>
  <c r="J725" i="16"/>
  <c r="K725" i="16" s="1"/>
  <c r="L725" i="16" s="1"/>
  <c r="N725" i="16"/>
  <c r="O725" i="16" s="1"/>
  <c r="P725" i="16" s="1"/>
  <c r="Q725" i="16" s="1"/>
  <c r="N681" i="16"/>
  <c r="O681" i="16" s="1"/>
  <c r="P681" i="16" s="1"/>
  <c r="Q681" i="16" s="1"/>
  <c r="J681" i="16"/>
  <c r="K681" i="16" s="1"/>
  <c r="L681" i="16" s="1"/>
  <c r="N798" i="16"/>
  <c r="O798" i="16" s="1"/>
  <c r="P798" i="16" s="1"/>
  <c r="Q798" i="16" s="1"/>
  <c r="J798" i="16"/>
  <c r="K798" i="16" s="1"/>
  <c r="L798" i="16" s="1"/>
  <c r="N518" i="16"/>
  <c r="O518" i="16" s="1"/>
  <c r="P518" i="16" s="1"/>
  <c r="Q518" i="16" s="1"/>
  <c r="J518" i="16"/>
  <c r="K518" i="16" s="1"/>
  <c r="L518" i="16" s="1"/>
  <c r="N820" i="16"/>
  <c r="O820" i="16" s="1"/>
  <c r="P820" i="16" s="1"/>
  <c r="Q820" i="16" s="1"/>
  <c r="J820" i="16"/>
  <c r="K820" i="16" s="1"/>
  <c r="L820" i="16" s="1"/>
  <c r="J816" i="16"/>
  <c r="K816" i="16" s="1"/>
  <c r="L816" i="16" s="1"/>
  <c r="N816" i="16"/>
  <c r="O816" i="16" s="1"/>
  <c r="P816" i="16" s="1"/>
  <c r="Q816" i="16" s="1"/>
  <c r="N484" i="16"/>
  <c r="O484" i="16" s="1"/>
  <c r="P484" i="16" s="1"/>
  <c r="Q484" i="16" s="1"/>
  <c r="J484" i="16"/>
  <c r="K484" i="16" s="1"/>
  <c r="L484" i="16" s="1"/>
  <c r="J265" i="16"/>
  <c r="K265" i="16" s="1"/>
  <c r="L265" i="16" s="1"/>
  <c r="N265" i="16"/>
  <c r="O265" i="16" s="1"/>
  <c r="P265" i="16" s="1"/>
  <c r="Q265" i="16" s="1"/>
  <c r="N615" i="16"/>
  <c r="O615" i="16" s="1"/>
  <c r="P615" i="16" s="1"/>
  <c r="Q615" i="16" s="1"/>
  <c r="J806" i="16"/>
  <c r="K806" i="16" s="1"/>
  <c r="L806" i="16" s="1"/>
  <c r="J118" i="16"/>
  <c r="K118" i="16" s="1"/>
  <c r="L118" i="16" s="1"/>
  <c r="J182" i="16"/>
  <c r="K182" i="16" s="1"/>
  <c r="L182" i="16" s="1"/>
  <c r="N267" i="16"/>
  <c r="O267" i="16" s="1"/>
  <c r="P267" i="16" s="1"/>
  <c r="Q267" i="16" s="1"/>
  <c r="J783" i="16"/>
  <c r="K783" i="16" s="1"/>
  <c r="L783" i="16" s="1"/>
  <c r="N796" i="16"/>
  <c r="O796" i="16" s="1"/>
  <c r="P796" i="16" s="1"/>
  <c r="Q796" i="16" s="1"/>
  <c r="J352" i="16"/>
  <c r="K352" i="16" s="1"/>
  <c r="L352" i="16" s="1"/>
  <c r="J361" i="16"/>
  <c r="K361" i="16" s="1"/>
  <c r="L361" i="16" s="1"/>
  <c r="N477" i="16"/>
  <c r="O477" i="16" s="1"/>
  <c r="P477" i="16" s="1"/>
  <c r="Q477" i="16" s="1"/>
  <c r="J488" i="16"/>
  <c r="K488" i="16" s="1"/>
  <c r="L488" i="16" s="1"/>
  <c r="J508" i="16"/>
  <c r="K508" i="16" s="1"/>
  <c r="L508" i="16" s="1"/>
  <c r="J626" i="16"/>
  <c r="K626" i="16" s="1"/>
  <c r="L626" i="16" s="1"/>
  <c r="N635" i="16"/>
  <c r="O635" i="16" s="1"/>
  <c r="P635" i="16" s="1"/>
  <c r="Q635" i="16" s="1"/>
  <c r="J656" i="16"/>
  <c r="K656" i="16" s="1"/>
  <c r="L656" i="16" s="1"/>
  <c r="J671" i="16"/>
  <c r="K671" i="16" s="1"/>
  <c r="L671" i="16" s="1"/>
  <c r="J760" i="16"/>
  <c r="K760" i="16" s="1"/>
  <c r="L760" i="16" s="1"/>
  <c r="J772" i="16"/>
  <c r="K772" i="16" s="1"/>
  <c r="L772" i="16" s="1"/>
  <c r="J797" i="16"/>
  <c r="K797" i="16" s="1"/>
  <c r="L797" i="16" s="1"/>
  <c r="J581" i="16"/>
  <c r="K581" i="16" s="1"/>
  <c r="L581" i="16" s="1"/>
  <c r="N696" i="16"/>
  <c r="O696" i="16" s="1"/>
  <c r="P696" i="16" s="1"/>
  <c r="Q696" i="16" s="1"/>
  <c r="N776" i="16"/>
  <c r="O776" i="16" s="1"/>
  <c r="P776" i="16" s="1"/>
  <c r="Q776" i="16" s="1"/>
  <c r="J776" i="16"/>
  <c r="K776" i="16" s="1"/>
  <c r="L776" i="16" s="1"/>
  <c r="J400" i="16"/>
  <c r="K400" i="16" s="1"/>
  <c r="L400" i="16" s="1"/>
  <c r="N400" i="16"/>
  <c r="O400" i="16" s="1"/>
  <c r="P400" i="16" s="1"/>
  <c r="Q400" i="16" s="1"/>
  <c r="N291" i="16"/>
  <c r="O291" i="16" s="1"/>
  <c r="P291" i="16" s="1"/>
  <c r="Q291" i="16" s="1"/>
  <c r="N754" i="16"/>
  <c r="O754" i="16" s="1"/>
  <c r="P754" i="16" s="1"/>
  <c r="Q754" i="16" s="1"/>
  <c r="N794" i="16"/>
  <c r="O794" i="16" s="1"/>
  <c r="P794" i="16" s="1"/>
  <c r="Q794" i="16" s="1"/>
  <c r="J794" i="16"/>
  <c r="K794" i="16" s="1"/>
  <c r="L794" i="16" s="1"/>
  <c r="N818" i="16"/>
  <c r="O818" i="16" s="1"/>
  <c r="P818" i="16" s="1"/>
  <c r="Q818" i="16" s="1"/>
  <c r="J26" i="16"/>
  <c r="K26" i="16" s="1"/>
  <c r="L26" i="16" s="1"/>
  <c r="J444" i="16"/>
  <c r="K444" i="16" s="1"/>
  <c r="L444" i="16" s="1"/>
  <c r="N487" i="16"/>
  <c r="O487" i="16" s="1"/>
  <c r="P487" i="16" s="1"/>
  <c r="Q487" i="16" s="1"/>
  <c r="N759" i="16"/>
  <c r="O759" i="16" s="1"/>
  <c r="P759" i="16" s="1"/>
  <c r="Q759" i="16" s="1"/>
  <c r="J538" i="16"/>
  <c r="K538" i="16" s="1"/>
  <c r="L538" i="16" s="1"/>
  <c r="J826" i="16"/>
  <c r="K826" i="16" s="1"/>
  <c r="L826" i="16" s="1"/>
  <c r="J398" i="16"/>
  <c r="K398" i="16" s="1"/>
  <c r="L398" i="16" s="1"/>
  <c r="J452" i="16"/>
  <c r="K452" i="16" s="1"/>
  <c r="L452" i="16" s="1"/>
  <c r="J627" i="16"/>
  <c r="K627" i="16" s="1"/>
  <c r="L627" i="16" s="1"/>
  <c r="N833" i="16"/>
  <c r="O833" i="16" s="1"/>
  <c r="P833" i="16" s="1"/>
  <c r="Q833" i="16" s="1"/>
  <c r="J833" i="16"/>
  <c r="K833" i="16" s="1"/>
  <c r="L833" i="16" s="1"/>
  <c r="N721" i="16"/>
  <c r="O721" i="16" s="1"/>
  <c r="P721" i="16" s="1"/>
  <c r="Q721" i="16" s="1"/>
  <c r="J721" i="16"/>
  <c r="K721" i="16" s="1"/>
  <c r="L721" i="16" s="1"/>
  <c r="N608" i="16"/>
  <c r="O608" i="16" s="1"/>
  <c r="P608" i="16" s="1"/>
  <c r="Q608" i="16" s="1"/>
  <c r="J608" i="16"/>
  <c r="K608" i="16" s="1"/>
  <c r="L608" i="16" s="1"/>
  <c r="J462" i="16"/>
  <c r="K462" i="16" s="1"/>
  <c r="L462" i="16" s="1"/>
  <c r="N528" i="16"/>
  <c r="O528" i="16" s="1"/>
  <c r="P528" i="16" s="1"/>
  <c r="Q528" i="16" s="1"/>
  <c r="N558" i="16"/>
  <c r="O558" i="16" s="1"/>
  <c r="P558" i="16" s="1"/>
  <c r="Q558" i="16" s="1"/>
  <c r="J647" i="16"/>
  <c r="K647" i="16" s="1"/>
  <c r="L647" i="16" s="1"/>
  <c r="N657" i="16"/>
  <c r="O657" i="16" s="1"/>
  <c r="P657" i="16" s="1"/>
  <c r="Q657" i="16" s="1"/>
  <c r="J703" i="16"/>
  <c r="K703" i="16" s="1"/>
  <c r="L703" i="16" s="1"/>
  <c r="J773" i="16"/>
  <c r="K773" i="16" s="1"/>
  <c r="L773" i="16" s="1"/>
  <c r="J269" i="16"/>
  <c r="K269" i="16" s="1"/>
  <c r="L269" i="16" s="1"/>
  <c r="N269" i="16"/>
  <c r="O269" i="16" s="1"/>
  <c r="P269" i="16" s="1"/>
  <c r="Q269" i="16" s="1"/>
  <c r="N665" i="16"/>
  <c r="O665" i="16" s="1"/>
  <c r="P665" i="16" s="1"/>
  <c r="Q665" i="16" s="1"/>
  <c r="J665" i="16"/>
  <c r="K665" i="16" s="1"/>
  <c r="L665" i="16" s="1"/>
  <c r="J684" i="16"/>
  <c r="K684" i="16" s="1"/>
  <c r="L684" i="16" s="1"/>
  <c r="N684" i="16"/>
  <c r="O684" i="16" s="1"/>
  <c r="P684" i="16" s="1"/>
  <c r="Q684" i="16" s="1"/>
  <c r="N287" i="16"/>
  <c r="O287" i="16" s="1"/>
  <c r="P287" i="16" s="1"/>
  <c r="Q287" i="16" s="1"/>
  <c r="J287" i="16"/>
  <c r="K287" i="16" s="1"/>
  <c r="L287" i="16" s="1"/>
  <c r="J443" i="16"/>
  <c r="K443" i="16" s="1"/>
  <c r="L443" i="16" s="1"/>
  <c r="N809" i="16"/>
  <c r="O809" i="16" s="1"/>
  <c r="P809" i="16" s="1"/>
  <c r="Q809" i="16" s="1"/>
  <c r="J809" i="16"/>
  <c r="K809" i="16" s="1"/>
  <c r="L809" i="16" s="1"/>
  <c r="N48" i="16"/>
  <c r="O48" i="16" s="1"/>
  <c r="P48" i="16" s="1"/>
  <c r="Q48" i="16" s="1"/>
  <c r="J201" i="16"/>
  <c r="K201" i="16" s="1"/>
  <c r="L201" i="16" s="1"/>
  <c r="J499" i="16"/>
  <c r="K499" i="16" s="1"/>
  <c r="L499" i="16" s="1"/>
  <c r="J509" i="16"/>
  <c r="K509" i="16" s="1"/>
  <c r="L509" i="16" s="1"/>
  <c r="N549" i="16"/>
  <c r="O549" i="16" s="1"/>
  <c r="P549" i="16" s="1"/>
  <c r="Q549" i="16" s="1"/>
  <c r="N762" i="16"/>
  <c r="O762" i="16" s="1"/>
  <c r="P762" i="16" s="1"/>
  <c r="Q762" i="16" s="1"/>
  <c r="N785" i="16"/>
  <c r="O785" i="16" s="1"/>
  <c r="P785" i="16" s="1"/>
  <c r="Q785" i="16" s="1"/>
  <c r="J785" i="16"/>
  <c r="K785" i="16" s="1"/>
  <c r="L785" i="16" s="1"/>
  <c r="N741" i="16"/>
  <c r="O741" i="16" s="1"/>
  <c r="P741" i="16" s="1"/>
  <c r="Q741" i="16" s="1"/>
  <c r="J741" i="16"/>
  <c r="K741" i="16" s="1"/>
  <c r="L741" i="16" s="1"/>
  <c r="N364" i="16"/>
  <c r="O364" i="16" s="1"/>
  <c r="P364" i="16" s="1"/>
  <c r="Q364" i="16" s="1"/>
  <c r="N673" i="16"/>
  <c r="O673" i="16" s="1"/>
  <c r="P673" i="16" s="1"/>
  <c r="Q673" i="16" s="1"/>
  <c r="J673" i="16"/>
  <c r="K673" i="16" s="1"/>
  <c r="L673" i="16" s="1"/>
  <c r="J830" i="16"/>
  <c r="K830" i="16" s="1"/>
  <c r="L830" i="16" s="1"/>
  <c r="N830" i="16"/>
  <c r="O830" i="16" s="1"/>
  <c r="P830" i="16" s="1"/>
  <c r="Q830" i="16" s="1"/>
  <c r="N408" i="16"/>
  <c r="O408" i="16" s="1"/>
  <c r="P408" i="16" s="1"/>
  <c r="Q408" i="16" s="1"/>
  <c r="J408" i="16"/>
  <c r="K408" i="16" s="1"/>
  <c r="L408" i="16" s="1"/>
  <c r="J829" i="16"/>
  <c r="K829" i="16" s="1"/>
  <c r="L829" i="16" s="1"/>
  <c r="N829" i="16"/>
  <c r="O829" i="16" s="1"/>
  <c r="P829" i="16" s="1"/>
  <c r="Q829" i="16" s="1"/>
  <c r="N761" i="16"/>
  <c r="O761" i="16" s="1"/>
  <c r="P761" i="16" s="1"/>
  <c r="Q761" i="16" s="1"/>
  <c r="J761" i="16"/>
  <c r="K761" i="16" s="1"/>
  <c r="L761" i="16" s="1"/>
  <c r="N634" i="16"/>
  <c r="O634" i="16" s="1"/>
  <c r="P634" i="16" s="1"/>
  <c r="Q634" i="16" s="1"/>
  <c r="J634" i="16"/>
  <c r="K634" i="16" s="1"/>
  <c r="L634" i="16" s="1"/>
  <c r="J694" i="16"/>
  <c r="K694" i="16" s="1"/>
  <c r="L694" i="16" s="1"/>
  <c r="N694" i="16"/>
  <c r="O694" i="16" s="1"/>
  <c r="P694" i="16" s="1"/>
  <c r="Q694" i="16" s="1"/>
  <c r="J384" i="16"/>
  <c r="K384" i="16" s="1"/>
  <c r="L384" i="16" s="1"/>
  <c r="J649" i="16"/>
  <c r="K649" i="16" s="1"/>
  <c r="L649" i="16" s="1"/>
  <c r="J781" i="16"/>
  <c r="K781" i="16" s="1"/>
  <c r="L781" i="16" s="1"/>
  <c r="N781" i="16"/>
  <c r="O781" i="16" s="1"/>
  <c r="P781" i="16" s="1"/>
  <c r="Q781" i="16" s="1"/>
  <c r="N737" i="16"/>
  <c r="O737" i="16" s="1"/>
  <c r="P737" i="16" s="1"/>
  <c r="Q737" i="16" s="1"/>
  <c r="J737" i="16"/>
  <c r="K737" i="16" s="1"/>
  <c r="L737" i="16" s="1"/>
  <c r="N715" i="16"/>
  <c r="O715" i="16" s="1"/>
  <c r="P715" i="16" s="1"/>
  <c r="Q715" i="16" s="1"/>
  <c r="J715" i="16"/>
  <c r="K715" i="16" s="1"/>
  <c r="L715" i="16" s="1"/>
  <c r="N493" i="16"/>
  <c r="O493" i="16" s="1"/>
  <c r="P493" i="16" s="1"/>
  <c r="Q493" i="16" s="1"/>
  <c r="J493" i="16"/>
  <c r="K493" i="16" s="1"/>
  <c r="L493" i="16" s="1"/>
  <c r="J374" i="16"/>
  <c r="K374" i="16" s="1"/>
  <c r="L374" i="16" s="1"/>
  <c r="N428" i="16"/>
  <c r="O428" i="16" s="1"/>
  <c r="P428" i="16" s="1"/>
  <c r="Q428" i="16" s="1"/>
  <c r="J532" i="16"/>
  <c r="K532" i="16" s="1"/>
  <c r="L532" i="16" s="1"/>
  <c r="N561" i="16"/>
  <c r="O561" i="16" s="1"/>
  <c r="P561" i="16" s="1"/>
  <c r="Q561" i="16" s="1"/>
  <c r="J739" i="16"/>
  <c r="K739" i="16" s="1"/>
  <c r="L739" i="16" s="1"/>
  <c r="J76" i="16"/>
  <c r="K76" i="16" s="1"/>
  <c r="L76" i="16" s="1"/>
  <c r="N142" i="16"/>
  <c r="O142" i="16" s="1"/>
  <c r="P142" i="16" s="1"/>
  <c r="Q142" i="16" s="1"/>
  <c r="J356" i="16"/>
  <c r="K356" i="16" s="1"/>
  <c r="L356" i="16" s="1"/>
  <c r="J552" i="16"/>
  <c r="K552" i="16" s="1"/>
  <c r="L552" i="16" s="1"/>
  <c r="J602" i="16"/>
  <c r="K602" i="16" s="1"/>
  <c r="L602" i="16" s="1"/>
  <c r="J666" i="16"/>
  <c r="K666" i="16" s="1"/>
  <c r="L666" i="16" s="1"/>
  <c r="J686" i="16"/>
  <c r="K686" i="16" s="1"/>
  <c r="L686" i="16" s="1"/>
  <c r="N706" i="16"/>
  <c r="O706" i="16" s="1"/>
  <c r="P706" i="16" s="1"/>
  <c r="Q706" i="16" s="1"/>
  <c r="J717" i="16"/>
  <c r="K717" i="16" s="1"/>
  <c r="L717" i="16" s="1"/>
  <c r="N753" i="16"/>
  <c r="O753" i="16" s="1"/>
  <c r="P753" i="16" s="1"/>
  <c r="Q753" i="16" s="1"/>
  <c r="J158" i="16"/>
  <c r="K158" i="16" s="1"/>
  <c r="L158" i="16" s="1"/>
  <c r="J178" i="16"/>
  <c r="K178" i="16" s="1"/>
  <c r="L178" i="16" s="1"/>
  <c r="J553" i="16"/>
  <c r="K553" i="16" s="1"/>
  <c r="L553" i="16" s="1"/>
  <c r="J573" i="16"/>
  <c r="K573" i="16" s="1"/>
  <c r="L573" i="16" s="1"/>
  <c r="J603" i="16"/>
  <c r="K603" i="16" s="1"/>
  <c r="L603" i="16" s="1"/>
  <c r="N393" i="16"/>
  <c r="O393" i="16" s="1"/>
  <c r="P393" i="16" s="1"/>
  <c r="Q393" i="16" s="1"/>
  <c r="N677" i="16"/>
  <c r="O677" i="16" s="1"/>
  <c r="P677" i="16" s="1"/>
  <c r="Q677" i="16" s="1"/>
  <c r="N709" i="16"/>
  <c r="O709" i="16" s="1"/>
  <c r="P709" i="16" s="1"/>
  <c r="Q709" i="16" s="1"/>
  <c r="J803" i="16"/>
  <c r="K803" i="16" s="1"/>
  <c r="L803" i="16" s="1"/>
  <c r="J439" i="16"/>
  <c r="K439" i="16" s="1"/>
  <c r="L439" i="16" s="1"/>
  <c r="J651" i="16"/>
  <c r="K651" i="16" s="1"/>
  <c r="L651" i="16" s="1"/>
  <c r="N756" i="16"/>
  <c r="O756" i="16" s="1"/>
  <c r="P756" i="16" s="1"/>
  <c r="Q756" i="16" s="1"/>
  <c r="N570" i="16"/>
  <c r="O570" i="16" s="1"/>
  <c r="P570" i="16" s="1"/>
  <c r="Q570" i="16" s="1"/>
  <c r="N748" i="16"/>
  <c r="O748" i="16" s="1"/>
  <c r="P748" i="16" s="1"/>
  <c r="Q748" i="16" s="1"/>
  <c r="J839" i="16"/>
  <c r="K839" i="16" s="1"/>
  <c r="L839" i="16" s="1"/>
  <c r="J771" i="16"/>
  <c r="K771" i="16" s="1"/>
  <c r="L771" i="16" s="1"/>
  <c r="M2214" i="1"/>
  <c r="N2214" i="1" s="1"/>
  <c r="O2214" i="1" s="1"/>
  <c r="M4" i="5"/>
  <c r="N4" i="5" s="1"/>
  <c r="O4" i="5" s="1"/>
  <c r="M5" i="5"/>
  <c r="N5" i="5" s="1"/>
  <c r="O5" i="5" s="1"/>
  <c r="M6" i="5"/>
  <c r="N6" i="5" s="1"/>
  <c r="O6" i="5" s="1"/>
  <c r="M7" i="5"/>
  <c r="N7" i="5" s="1"/>
  <c r="O7" i="5" s="1"/>
  <c r="M8" i="5"/>
  <c r="N8" i="5" s="1"/>
  <c r="O8" i="5" s="1"/>
  <c r="M9" i="5"/>
  <c r="N9" i="5" s="1"/>
  <c r="O9" i="5" s="1"/>
  <c r="M10" i="5"/>
  <c r="N10" i="5" s="1"/>
  <c r="O10" i="5" s="1"/>
  <c r="M11" i="5"/>
  <c r="N11" i="5" s="1"/>
  <c r="O11" i="5" s="1"/>
  <c r="M12" i="5"/>
  <c r="N12" i="5" s="1"/>
  <c r="O12" i="5" s="1"/>
  <c r="M13" i="5"/>
  <c r="N13" i="5" s="1"/>
  <c r="O13" i="5" s="1"/>
  <c r="M14" i="5"/>
  <c r="N14" i="5" s="1"/>
  <c r="O14" i="5" s="1"/>
  <c r="M15" i="5"/>
  <c r="N15" i="5" s="1"/>
  <c r="O15" i="5" s="1"/>
  <c r="M16" i="5"/>
  <c r="N16" i="5" s="1"/>
  <c r="O16" i="5" s="1"/>
  <c r="M17" i="5"/>
  <c r="N17" i="5" s="1"/>
  <c r="O17" i="5" s="1"/>
  <c r="M18" i="5"/>
  <c r="N18" i="5" s="1"/>
  <c r="O18" i="5" s="1"/>
  <c r="M19" i="5"/>
  <c r="N19" i="5" s="1"/>
  <c r="O19" i="5" s="1"/>
  <c r="M20" i="5"/>
  <c r="N20" i="5" s="1"/>
  <c r="O20" i="5" s="1"/>
  <c r="M21" i="5"/>
  <c r="N21" i="5" s="1"/>
  <c r="O21" i="5" s="1"/>
  <c r="M22" i="5"/>
  <c r="N22" i="5" s="1"/>
  <c r="O22" i="5" s="1"/>
  <c r="M23" i="5"/>
  <c r="N23" i="5" s="1"/>
  <c r="O23" i="5" s="1"/>
  <c r="M24" i="5"/>
  <c r="N24" i="5" s="1"/>
  <c r="O24" i="5" s="1"/>
  <c r="M25" i="5"/>
  <c r="N25" i="5" s="1"/>
  <c r="O25" i="5" s="1"/>
  <c r="M26" i="5"/>
  <c r="N26" i="5" s="1"/>
  <c r="O26" i="5" s="1"/>
  <c r="M27" i="5"/>
  <c r="N27" i="5" s="1"/>
  <c r="O27" i="5" s="1"/>
  <c r="M28" i="5"/>
  <c r="N28" i="5" s="1"/>
  <c r="O28" i="5" s="1"/>
  <c r="M29" i="5"/>
  <c r="N29" i="5" s="1"/>
  <c r="O29" i="5" s="1"/>
  <c r="M30" i="5"/>
  <c r="N30" i="5" s="1"/>
  <c r="O30" i="5" s="1"/>
  <c r="M31" i="5"/>
  <c r="N31" i="5" s="1"/>
  <c r="O31" i="5" s="1"/>
  <c r="M32" i="5"/>
  <c r="N32" i="5" s="1"/>
  <c r="O32" i="5" s="1"/>
  <c r="M33" i="5"/>
  <c r="N33" i="5" s="1"/>
  <c r="O33" i="5" s="1"/>
  <c r="M34" i="5"/>
  <c r="N34" i="5" s="1"/>
  <c r="O34" i="5" s="1"/>
  <c r="M35" i="5"/>
  <c r="N35" i="5" s="1"/>
  <c r="O35" i="5" s="1"/>
  <c r="M36" i="5"/>
  <c r="N36" i="5" s="1"/>
  <c r="O36" i="5" s="1"/>
  <c r="M37" i="5"/>
  <c r="N37" i="5" s="1"/>
  <c r="O37" i="5" s="1"/>
  <c r="M38" i="5"/>
  <c r="N38" i="5" s="1"/>
  <c r="O38" i="5" s="1"/>
  <c r="M39" i="5"/>
  <c r="N39" i="5" s="1"/>
  <c r="O39" i="5" s="1"/>
  <c r="M40" i="5"/>
  <c r="N40" i="5" s="1"/>
  <c r="O40" i="5" s="1"/>
  <c r="M41" i="5"/>
  <c r="N41" i="5" s="1"/>
  <c r="O41" i="5" s="1"/>
  <c r="M42" i="5"/>
  <c r="N42" i="5" s="1"/>
  <c r="O42" i="5" s="1"/>
  <c r="M43" i="5"/>
  <c r="N43" i="5" s="1"/>
  <c r="O43" i="5" s="1"/>
  <c r="M44" i="5"/>
  <c r="N44" i="5" s="1"/>
  <c r="O44" i="5" s="1"/>
  <c r="M45" i="5"/>
  <c r="N45" i="5" s="1"/>
  <c r="O45" i="5" s="1"/>
  <c r="M46" i="5"/>
  <c r="N46" i="5" s="1"/>
  <c r="O46" i="5" s="1"/>
  <c r="M47" i="5"/>
  <c r="N47" i="5" s="1"/>
  <c r="O47" i="5" s="1"/>
  <c r="M48" i="5"/>
  <c r="N48" i="5" s="1"/>
  <c r="O48" i="5" s="1"/>
  <c r="M49" i="5"/>
  <c r="N49" i="5" s="1"/>
  <c r="O49" i="5" s="1"/>
  <c r="M50" i="5"/>
  <c r="N50" i="5" s="1"/>
  <c r="O50" i="5" s="1"/>
  <c r="M51" i="5"/>
  <c r="N51" i="5" s="1"/>
  <c r="O51" i="5" s="1"/>
  <c r="M52" i="5"/>
  <c r="N52" i="5" s="1"/>
  <c r="O52" i="5" s="1"/>
  <c r="M53" i="5"/>
  <c r="N53" i="5" s="1"/>
  <c r="O53" i="5" s="1"/>
  <c r="M54" i="5"/>
  <c r="N54" i="5" s="1"/>
  <c r="O54" i="5" s="1"/>
  <c r="M55" i="5"/>
  <c r="N55" i="5" s="1"/>
  <c r="O55" i="5" s="1"/>
  <c r="M56" i="5"/>
  <c r="N56" i="5" s="1"/>
  <c r="O56" i="5" s="1"/>
  <c r="M57" i="5"/>
  <c r="N57" i="5" s="1"/>
  <c r="O57" i="5" s="1"/>
  <c r="M58" i="5"/>
  <c r="N58" i="5" s="1"/>
  <c r="O58" i="5" s="1"/>
  <c r="M59" i="5"/>
  <c r="N59" i="5" s="1"/>
  <c r="O59" i="5" s="1"/>
  <c r="M60" i="5"/>
  <c r="N60" i="5" s="1"/>
  <c r="O60" i="5" s="1"/>
  <c r="M61" i="5"/>
  <c r="N61" i="5" s="1"/>
  <c r="O61" i="5" s="1"/>
  <c r="M62" i="5"/>
  <c r="N62" i="5" s="1"/>
  <c r="O62" i="5" s="1"/>
  <c r="M63" i="5"/>
  <c r="N63" i="5" s="1"/>
  <c r="O63" i="5" s="1"/>
  <c r="M64" i="5"/>
  <c r="N64" i="5" s="1"/>
  <c r="O64" i="5" s="1"/>
  <c r="M65" i="5"/>
  <c r="N65" i="5" s="1"/>
  <c r="O65" i="5" s="1"/>
  <c r="M66" i="5"/>
  <c r="N66" i="5" s="1"/>
  <c r="O66" i="5" s="1"/>
  <c r="M67" i="5"/>
  <c r="N67" i="5" s="1"/>
  <c r="O67" i="5" s="1"/>
  <c r="M68" i="5"/>
  <c r="N68" i="5" s="1"/>
  <c r="O68" i="5" s="1"/>
  <c r="M69" i="5"/>
  <c r="N69" i="5" s="1"/>
  <c r="O69" i="5" s="1"/>
  <c r="M70" i="5"/>
  <c r="N70" i="5" s="1"/>
  <c r="O70" i="5" s="1"/>
  <c r="M71" i="5"/>
  <c r="N71" i="5" s="1"/>
  <c r="O71" i="5" s="1"/>
  <c r="M72" i="5"/>
  <c r="N72" i="5" s="1"/>
  <c r="O72" i="5" s="1"/>
  <c r="M73" i="5"/>
  <c r="N73" i="5" s="1"/>
  <c r="O73" i="5" s="1"/>
  <c r="M74" i="5"/>
  <c r="N74" i="5" s="1"/>
  <c r="O74" i="5" s="1"/>
  <c r="M75" i="5"/>
  <c r="N75" i="5" s="1"/>
  <c r="O75" i="5" s="1"/>
  <c r="M76" i="5"/>
  <c r="N76" i="5" s="1"/>
  <c r="O76" i="5" s="1"/>
  <c r="M77" i="5"/>
  <c r="N77" i="5" s="1"/>
  <c r="O77" i="5" s="1"/>
  <c r="M78" i="5"/>
  <c r="N78" i="5" s="1"/>
  <c r="O78" i="5" s="1"/>
  <c r="M79" i="5"/>
  <c r="N79" i="5" s="1"/>
  <c r="O79" i="5" s="1"/>
  <c r="M80" i="5"/>
  <c r="N80" i="5" s="1"/>
  <c r="O80" i="5" s="1"/>
  <c r="M81" i="5"/>
  <c r="N81" i="5" s="1"/>
  <c r="O81" i="5" s="1"/>
  <c r="M82" i="5"/>
  <c r="N82" i="5" s="1"/>
  <c r="O82" i="5" s="1"/>
  <c r="M83" i="5"/>
  <c r="N83" i="5" s="1"/>
  <c r="O83" i="5" s="1"/>
  <c r="M84" i="5"/>
  <c r="N84" i="5" s="1"/>
  <c r="O84" i="5" s="1"/>
  <c r="M85" i="5"/>
  <c r="N85" i="5" s="1"/>
  <c r="O85" i="5" s="1"/>
  <c r="M86" i="5"/>
  <c r="N86" i="5" s="1"/>
  <c r="O86" i="5" s="1"/>
  <c r="M87" i="5"/>
  <c r="N87" i="5"/>
  <c r="O87" i="5" s="1"/>
  <c r="M88" i="5"/>
  <c r="N88" i="5" s="1"/>
  <c r="O88" i="5" s="1"/>
  <c r="M89" i="5"/>
  <c r="N89" i="5" s="1"/>
  <c r="O89" i="5" s="1"/>
  <c r="M90" i="5"/>
  <c r="N90" i="5" s="1"/>
  <c r="O90" i="5" s="1"/>
  <c r="M91" i="5"/>
  <c r="N91" i="5" s="1"/>
  <c r="O91" i="5" s="1"/>
  <c r="M92" i="5"/>
  <c r="N92" i="5" s="1"/>
  <c r="O92" i="5" s="1"/>
  <c r="M93" i="5"/>
  <c r="N93" i="5" s="1"/>
  <c r="O93" i="5" s="1"/>
  <c r="M94" i="5"/>
  <c r="N94" i="5" s="1"/>
  <c r="O94" i="5" s="1"/>
  <c r="M95" i="5"/>
  <c r="N95" i="5" s="1"/>
  <c r="O95" i="5" s="1"/>
  <c r="M96" i="5"/>
  <c r="N96" i="5" s="1"/>
  <c r="O96" i="5" s="1"/>
  <c r="M97" i="5"/>
  <c r="N97" i="5" s="1"/>
  <c r="O97" i="5" s="1"/>
  <c r="M98" i="5"/>
  <c r="N98" i="5" s="1"/>
  <c r="O98" i="5" s="1"/>
  <c r="M99" i="5"/>
  <c r="N99" i="5" s="1"/>
  <c r="O99" i="5" s="1"/>
  <c r="M100" i="5"/>
  <c r="N100" i="5" s="1"/>
  <c r="O100" i="5" s="1"/>
  <c r="M101" i="5"/>
  <c r="N101" i="5" s="1"/>
  <c r="O101" i="5" s="1"/>
  <c r="M102" i="5"/>
  <c r="N102" i="5" s="1"/>
  <c r="O102" i="5" s="1"/>
  <c r="M103" i="5"/>
  <c r="N103" i="5" s="1"/>
  <c r="O103" i="5" s="1"/>
  <c r="M104" i="5"/>
  <c r="N104" i="5" s="1"/>
  <c r="O104" i="5" s="1"/>
  <c r="M105" i="5"/>
  <c r="N105" i="5" s="1"/>
  <c r="O105" i="5" s="1"/>
  <c r="M106" i="5"/>
  <c r="N106" i="5" s="1"/>
  <c r="O106" i="5" s="1"/>
  <c r="M107" i="5"/>
  <c r="N107" i="5"/>
  <c r="O107" i="5" s="1"/>
  <c r="M108" i="5"/>
  <c r="N108" i="5" s="1"/>
  <c r="O108" i="5" s="1"/>
  <c r="M109" i="5"/>
  <c r="N109" i="5" s="1"/>
  <c r="O109" i="5" s="1"/>
  <c r="M110" i="5"/>
  <c r="N110" i="5" s="1"/>
  <c r="O110" i="5" s="1"/>
  <c r="M111" i="5"/>
  <c r="N111" i="5" s="1"/>
  <c r="O111" i="5" s="1"/>
  <c r="M112" i="5"/>
  <c r="N112" i="5" s="1"/>
  <c r="O112" i="5" s="1"/>
  <c r="M113" i="5"/>
  <c r="N113" i="5" s="1"/>
  <c r="O113" i="5" s="1"/>
  <c r="M114" i="5"/>
  <c r="N114" i="5" s="1"/>
  <c r="O114" i="5" s="1"/>
  <c r="M115" i="5"/>
  <c r="N115" i="5" s="1"/>
  <c r="O115" i="5" s="1"/>
  <c r="M116" i="5"/>
  <c r="N116" i="5" s="1"/>
  <c r="O116" i="5" s="1"/>
  <c r="M117" i="5"/>
  <c r="N117" i="5" s="1"/>
  <c r="O117" i="5" s="1"/>
  <c r="M118" i="5"/>
  <c r="N118" i="5" s="1"/>
  <c r="O118" i="5" s="1"/>
  <c r="M119" i="5"/>
  <c r="N119" i="5" s="1"/>
  <c r="O119" i="5" s="1"/>
  <c r="M120" i="5"/>
  <c r="N120" i="5" s="1"/>
  <c r="O120" i="5" s="1"/>
  <c r="M121" i="5"/>
  <c r="N121" i="5" s="1"/>
  <c r="O121" i="5" s="1"/>
  <c r="M122" i="5"/>
  <c r="N122" i="5" s="1"/>
  <c r="O122" i="5" s="1"/>
  <c r="M123" i="5"/>
  <c r="N123" i="5" s="1"/>
  <c r="O123" i="5" s="1"/>
  <c r="M124" i="5"/>
  <c r="N124" i="5" s="1"/>
  <c r="O124" i="5" s="1"/>
  <c r="M125" i="5"/>
  <c r="N125" i="5" s="1"/>
  <c r="O125" i="5" s="1"/>
  <c r="M126" i="5"/>
  <c r="N126" i="5" s="1"/>
  <c r="O126" i="5" s="1"/>
  <c r="M127" i="5"/>
  <c r="N127" i="5" s="1"/>
  <c r="O127" i="5" s="1"/>
  <c r="M128" i="5"/>
  <c r="N128" i="5" s="1"/>
  <c r="O128" i="5" s="1"/>
  <c r="M129" i="5"/>
  <c r="N129" i="5" s="1"/>
  <c r="O129" i="5" s="1"/>
  <c r="M130" i="5"/>
  <c r="N130" i="5" s="1"/>
  <c r="O130" i="5" s="1"/>
  <c r="M131" i="5"/>
  <c r="N131" i="5" s="1"/>
  <c r="O131" i="5" s="1"/>
  <c r="M132" i="5"/>
  <c r="N132" i="5" s="1"/>
  <c r="O132" i="5" s="1"/>
  <c r="M133" i="5"/>
  <c r="N133" i="5" s="1"/>
  <c r="O133" i="5" s="1"/>
  <c r="M134" i="5"/>
  <c r="N134" i="5" s="1"/>
  <c r="O134" i="5" s="1"/>
  <c r="M135" i="5"/>
  <c r="N135" i="5" s="1"/>
  <c r="O135" i="5" s="1"/>
  <c r="M136" i="5"/>
  <c r="N136" i="5" s="1"/>
  <c r="O136" i="5" s="1"/>
  <c r="M137" i="5"/>
  <c r="N137" i="5" s="1"/>
  <c r="O137" i="5" s="1"/>
  <c r="M138" i="5"/>
  <c r="N138" i="5" s="1"/>
  <c r="O138" i="5" s="1"/>
  <c r="M139" i="5"/>
  <c r="N139" i="5" s="1"/>
  <c r="O139" i="5" s="1"/>
  <c r="M140" i="5"/>
  <c r="N140" i="5" s="1"/>
  <c r="O140" i="5" s="1"/>
  <c r="M141" i="5"/>
  <c r="N141" i="5" s="1"/>
  <c r="O141" i="5" s="1"/>
  <c r="M142" i="5"/>
  <c r="N142" i="5" s="1"/>
  <c r="O142" i="5" s="1"/>
  <c r="M143" i="5"/>
  <c r="N143" i="5" s="1"/>
  <c r="O143" i="5" s="1"/>
  <c r="M144" i="5"/>
  <c r="N144" i="5" s="1"/>
  <c r="O144" i="5" s="1"/>
  <c r="M145" i="5"/>
  <c r="N145" i="5" s="1"/>
  <c r="O145" i="5" s="1"/>
  <c r="M146" i="5"/>
  <c r="N146" i="5" s="1"/>
  <c r="O146" i="5" s="1"/>
  <c r="M147" i="5"/>
  <c r="N147" i="5" s="1"/>
  <c r="O147" i="5" s="1"/>
  <c r="M148" i="5"/>
  <c r="N148" i="5" s="1"/>
  <c r="O148" i="5" s="1"/>
  <c r="M149" i="5"/>
  <c r="N149" i="5" s="1"/>
  <c r="O149" i="5" s="1"/>
  <c r="M150" i="5"/>
  <c r="N150" i="5" s="1"/>
  <c r="O150" i="5" s="1"/>
  <c r="M151" i="5"/>
  <c r="N151" i="5" s="1"/>
  <c r="O151" i="5" s="1"/>
  <c r="M152" i="5"/>
  <c r="N152" i="5" s="1"/>
  <c r="O152" i="5" s="1"/>
  <c r="M153" i="5"/>
  <c r="N153" i="5" s="1"/>
  <c r="O153" i="5" s="1"/>
  <c r="M154" i="5"/>
  <c r="N154" i="5" s="1"/>
  <c r="O154" i="5" s="1"/>
  <c r="M155" i="5"/>
  <c r="N155" i="5" s="1"/>
  <c r="O155" i="5" s="1"/>
  <c r="M156" i="5"/>
  <c r="N156" i="5" s="1"/>
  <c r="O156" i="5" s="1"/>
  <c r="M157" i="5"/>
  <c r="N157" i="5" s="1"/>
  <c r="O157" i="5" s="1"/>
  <c r="M158" i="5"/>
  <c r="N158" i="5" s="1"/>
  <c r="O158" i="5" s="1"/>
  <c r="M159" i="5"/>
  <c r="N159" i="5" s="1"/>
  <c r="O159" i="5" s="1"/>
  <c r="M160" i="5"/>
  <c r="N160" i="5" s="1"/>
  <c r="O160" i="5" s="1"/>
  <c r="M161" i="5"/>
  <c r="N161" i="5" s="1"/>
  <c r="O161" i="5" s="1"/>
  <c r="M162" i="5"/>
  <c r="N162" i="5" s="1"/>
  <c r="O162" i="5" s="1"/>
  <c r="M163" i="5"/>
  <c r="N163" i="5" s="1"/>
  <c r="O163" i="5" s="1"/>
  <c r="M164" i="5"/>
  <c r="N164" i="5" s="1"/>
  <c r="O164" i="5" s="1"/>
  <c r="M165" i="5"/>
  <c r="N165" i="5" s="1"/>
  <c r="O165" i="5" s="1"/>
  <c r="M166" i="5"/>
  <c r="N166" i="5" s="1"/>
  <c r="O166" i="5" s="1"/>
  <c r="M167" i="5"/>
  <c r="N167" i="5" s="1"/>
  <c r="O167" i="5" s="1"/>
  <c r="M168" i="5"/>
  <c r="N168" i="5" s="1"/>
  <c r="O168" i="5" s="1"/>
  <c r="M169" i="5"/>
  <c r="N169" i="5" s="1"/>
  <c r="O169" i="5" s="1"/>
  <c r="M170" i="5"/>
  <c r="N170" i="5" s="1"/>
  <c r="O170" i="5" s="1"/>
  <c r="M171" i="5"/>
  <c r="N171" i="5" s="1"/>
  <c r="O171" i="5" s="1"/>
  <c r="M172" i="5"/>
  <c r="N172" i="5" s="1"/>
  <c r="O172" i="5" s="1"/>
  <c r="M173" i="5"/>
  <c r="N173" i="5" s="1"/>
  <c r="O173" i="5" s="1"/>
  <c r="M174" i="5"/>
  <c r="N174" i="5" s="1"/>
  <c r="O174" i="5" s="1"/>
  <c r="M175" i="5"/>
  <c r="N175" i="5" s="1"/>
  <c r="O175" i="5" s="1"/>
  <c r="M176" i="5"/>
  <c r="N176" i="5" s="1"/>
  <c r="O176" i="5" s="1"/>
  <c r="M177" i="5"/>
  <c r="N177" i="5" s="1"/>
  <c r="O177" i="5" s="1"/>
  <c r="M178" i="5"/>
  <c r="N178" i="5" s="1"/>
  <c r="O178" i="5" s="1"/>
  <c r="M179" i="5"/>
  <c r="N179" i="5" s="1"/>
  <c r="O179" i="5" s="1"/>
  <c r="M180" i="5"/>
  <c r="N180" i="5" s="1"/>
  <c r="O180" i="5" s="1"/>
  <c r="M181" i="5"/>
  <c r="N181" i="5" s="1"/>
  <c r="O181" i="5" s="1"/>
  <c r="M182" i="5"/>
  <c r="N182" i="5" s="1"/>
  <c r="O182" i="5" s="1"/>
  <c r="M183" i="5"/>
  <c r="N183" i="5" s="1"/>
  <c r="O183" i="5" s="1"/>
  <c r="M184" i="5"/>
  <c r="N184" i="5" s="1"/>
  <c r="O184" i="5" s="1"/>
  <c r="M185" i="5"/>
  <c r="N185" i="5" s="1"/>
  <c r="O185" i="5" s="1"/>
  <c r="M186" i="5"/>
  <c r="N186" i="5" s="1"/>
  <c r="O186" i="5" s="1"/>
  <c r="M187" i="5"/>
  <c r="N187" i="5" s="1"/>
  <c r="O187" i="5" s="1"/>
  <c r="M188" i="5"/>
  <c r="N188" i="5" s="1"/>
  <c r="O188" i="5" s="1"/>
  <c r="M189" i="5"/>
  <c r="N189" i="5" s="1"/>
  <c r="O189" i="5" s="1"/>
  <c r="M190" i="5"/>
  <c r="N190" i="5" s="1"/>
  <c r="O190" i="5" s="1"/>
  <c r="M191" i="5"/>
  <c r="N191" i="5" s="1"/>
  <c r="O191" i="5" s="1"/>
  <c r="M192" i="5"/>
  <c r="N192" i="5" s="1"/>
  <c r="O192" i="5" s="1"/>
  <c r="M193" i="5"/>
  <c r="N193" i="5" s="1"/>
  <c r="O193" i="5" s="1"/>
  <c r="M194" i="5"/>
  <c r="N194" i="5" s="1"/>
  <c r="O194" i="5" s="1"/>
  <c r="M195" i="5"/>
  <c r="N195" i="5" s="1"/>
  <c r="O195" i="5" s="1"/>
  <c r="M196" i="5"/>
  <c r="N196" i="5" s="1"/>
  <c r="O196" i="5" s="1"/>
  <c r="M197" i="5"/>
  <c r="N197" i="5" s="1"/>
  <c r="O197" i="5" s="1"/>
  <c r="M198" i="5"/>
  <c r="N198" i="5" s="1"/>
  <c r="O198" i="5" s="1"/>
  <c r="M199" i="5"/>
  <c r="N199" i="5" s="1"/>
  <c r="O199" i="5" s="1"/>
  <c r="M200" i="5"/>
  <c r="N200" i="5" s="1"/>
  <c r="O200" i="5" s="1"/>
  <c r="M201" i="5"/>
  <c r="N201" i="5" s="1"/>
  <c r="O201" i="5" s="1"/>
  <c r="M202" i="5"/>
  <c r="N202" i="5" s="1"/>
  <c r="O202" i="5" s="1"/>
  <c r="M203" i="5"/>
  <c r="N203" i="5" s="1"/>
  <c r="O203" i="5" s="1"/>
  <c r="M204" i="5"/>
  <c r="N204" i="5" s="1"/>
  <c r="O204" i="5" s="1"/>
  <c r="M205" i="5"/>
  <c r="N205" i="5" s="1"/>
  <c r="O205" i="5" s="1"/>
  <c r="M206" i="5"/>
  <c r="N206" i="5" s="1"/>
  <c r="O206" i="5" s="1"/>
  <c r="M207" i="5"/>
  <c r="N207" i="5" s="1"/>
  <c r="O207" i="5" s="1"/>
  <c r="M208" i="5"/>
  <c r="N208" i="5" s="1"/>
  <c r="O208" i="5" s="1"/>
  <c r="M209" i="5"/>
  <c r="N209" i="5" s="1"/>
  <c r="O209" i="5" s="1"/>
  <c r="M210" i="5"/>
  <c r="N210" i="5" s="1"/>
  <c r="O210" i="5" s="1"/>
  <c r="M211" i="5"/>
  <c r="N211" i="5" s="1"/>
  <c r="O211" i="5" s="1"/>
  <c r="M212" i="5"/>
  <c r="N212" i="5" s="1"/>
  <c r="O212" i="5" s="1"/>
  <c r="M213" i="5"/>
  <c r="N213" i="5" s="1"/>
  <c r="O213" i="5" s="1"/>
  <c r="M214" i="5"/>
  <c r="N214" i="5" s="1"/>
  <c r="O214" i="5" s="1"/>
  <c r="M215" i="5"/>
  <c r="N215" i="5" s="1"/>
  <c r="O215" i="5" s="1"/>
  <c r="M216" i="5"/>
  <c r="N216" i="5" s="1"/>
  <c r="O216" i="5" s="1"/>
  <c r="M217" i="5"/>
  <c r="N217" i="5" s="1"/>
  <c r="O217" i="5" s="1"/>
  <c r="M218" i="5"/>
  <c r="N218" i="5" s="1"/>
  <c r="O218" i="5" s="1"/>
  <c r="M223" i="5"/>
  <c r="N223" i="5" s="1"/>
  <c r="O223" i="5" s="1"/>
  <c r="M224" i="5"/>
  <c r="N224" i="5" s="1"/>
  <c r="O224" i="5" s="1"/>
  <c r="M225" i="5"/>
  <c r="N225" i="5" s="1"/>
  <c r="O225" i="5" s="1"/>
  <c r="M226" i="5"/>
  <c r="N226" i="5" s="1"/>
  <c r="O226" i="5" s="1"/>
  <c r="M227" i="5"/>
  <c r="N227" i="5" s="1"/>
  <c r="O227" i="5" s="1"/>
  <c r="M228" i="5"/>
  <c r="N228" i="5" s="1"/>
  <c r="O228" i="5" s="1"/>
  <c r="M229" i="5"/>
  <c r="N229" i="5" s="1"/>
  <c r="O229" i="5" s="1"/>
  <c r="M230" i="5"/>
  <c r="N230" i="5" s="1"/>
  <c r="O230" i="5" s="1"/>
  <c r="M231" i="5"/>
  <c r="N231" i="5" s="1"/>
  <c r="O231" i="5" s="1"/>
  <c r="M232" i="5"/>
  <c r="N232" i="5" s="1"/>
  <c r="O232" i="5" s="1"/>
  <c r="M233" i="5"/>
  <c r="N233" i="5" s="1"/>
  <c r="O233" i="5" s="1"/>
  <c r="M234" i="5"/>
  <c r="N234" i="5" s="1"/>
  <c r="O234" i="5" s="1"/>
  <c r="M235" i="5"/>
  <c r="N235" i="5" s="1"/>
  <c r="O235" i="5" s="1"/>
  <c r="M236" i="5"/>
  <c r="N236" i="5" s="1"/>
  <c r="O236" i="5" s="1"/>
  <c r="M237" i="5"/>
  <c r="N237" i="5" s="1"/>
  <c r="O237" i="5" s="1"/>
  <c r="M238" i="5"/>
  <c r="N238" i="5" s="1"/>
  <c r="O238" i="5" s="1"/>
  <c r="M239" i="5"/>
  <c r="N239" i="5" s="1"/>
  <c r="O239" i="5" s="1"/>
  <c r="M240" i="5"/>
  <c r="N240" i="5" s="1"/>
  <c r="O240" i="5" s="1"/>
  <c r="M241" i="5"/>
  <c r="N241" i="5" s="1"/>
  <c r="O241" i="5" s="1"/>
  <c r="M242" i="5"/>
  <c r="N242" i="5" s="1"/>
  <c r="O242" i="5" s="1"/>
  <c r="M243" i="5"/>
  <c r="N243" i="5" s="1"/>
  <c r="O243" i="5" s="1"/>
  <c r="M244" i="5"/>
  <c r="N244" i="5" s="1"/>
  <c r="O244" i="5" s="1"/>
  <c r="M250" i="5"/>
  <c r="N250" i="5" s="1"/>
  <c r="O250" i="5" s="1"/>
  <c r="M251" i="5"/>
  <c r="N251" i="5" s="1"/>
  <c r="O251" i="5" s="1"/>
  <c r="M252" i="5"/>
  <c r="N252" i="5" s="1"/>
  <c r="O252" i="5" s="1"/>
  <c r="M266" i="5"/>
  <c r="N266" i="5" s="1"/>
  <c r="O266" i="5" s="1"/>
  <c r="M267" i="5"/>
  <c r="N267" i="5" s="1"/>
  <c r="O267" i="5" s="1"/>
  <c r="M268" i="5"/>
  <c r="N268" i="5" s="1"/>
  <c r="O268" i="5" s="1"/>
  <c r="M269" i="5"/>
  <c r="N269" i="5" s="1"/>
  <c r="O269" i="5" s="1"/>
  <c r="M270" i="5"/>
  <c r="N270" i="5" s="1"/>
  <c r="O270" i="5" s="1"/>
  <c r="M271" i="5"/>
  <c r="N271" i="5" s="1"/>
  <c r="O271" i="5" s="1"/>
  <c r="M272" i="5"/>
  <c r="N272" i="5" s="1"/>
  <c r="O272" i="5" s="1"/>
  <c r="M273" i="5"/>
  <c r="N273" i="5" s="1"/>
  <c r="O273" i="5" s="1"/>
  <c r="M274" i="5"/>
  <c r="N274" i="5" s="1"/>
  <c r="O274" i="5" s="1"/>
  <c r="M275" i="5"/>
  <c r="N275" i="5" s="1"/>
  <c r="O275" i="5" s="1"/>
  <c r="M276" i="5"/>
  <c r="N276" i="5" s="1"/>
  <c r="O276" i="5" s="1"/>
  <c r="M277" i="5"/>
  <c r="N277" i="5" s="1"/>
  <c r="O277" i="5" s="1"/>
  <c r="M278" i="5"/>
  <c r="N278" i="5" s="1"/>
  <c r="O278" i="5" s="1"/>
  <c r="M279" i="5"/>
  <c r="N279" i="5" s="1"/>
  <c r="O279" i="5" s="1"/>
  <c r="M280" i="5"/>
  <c r="N280" i="5" s="1"/>
  <c r="O280" i="5" s="1"/>
  <c r="M281" i="5"/>
  <c r="N281" i="5" s="1"/>
  <c r="O281" i="5" s="1"/>
  <c r="M285" i="5"/>
  <c r="N285" i="5" s="1"/>
  <c r="O285" i="5" s="1"/>
  <c r="M286" i="5"/>
  <c r="N286" i="5" s="1"/>
  <c r="O286" i="5" s="1"/>
  <c r="M287" i="5"/>
  <c r="N287" i="5" s="1"/>
  <c r="O287" i="5" s="1"/>
  <c r="M288" i="5"/>
  <c r="N288" i="5" s="1"/>
  <c r="O288" i="5" s="1"/>
  <c r="M289" i="5"/>
  <c r="N289" i="5" s="1"/>
  <c r="O289" i="5" s="1"/>
  <c r="M290" i="5"/>
  <c r="N290" i="5" s="1"/>
  <c r="O290" i="5" s="1"/>
  <c r="M291" i="5"/>
  <c r="N291" i="5" s="1"/>
  <c r="O291" i="5" s="1"/>
  <c r="M292" i="5"/>
  <c r="N292" i="5" s="1"/>
  <c r="O292" i="5" s="1"/>
  <c r="M293" i="5"/>
  <c r="N293" i="5" s="1"/>
  <c r="O293" i="5" s="1"/>
  <c r="M294" i="5"/>
  <c r="N294" i="5" s="1"/>
  <c r="O294" i="5" s="1"/>
  <c r="M295" i="5"/>
  <c r="N295" i="5" s="1"/>
  <c r="O295" i="5" s="1"/>
  <c r="M296" i="5"/>
  <c r="N296" i="5" s="1"/>
  <c r="O296" i="5" s="1"/>
  <c r="M297" i="5"/>
  <c r="N297" i="5" s="1"/>
  <c r="O297" i="5" s="1"/>
  <c r="M298" i="5"/>
  <c r="N298" i="5" s="1"/>
  <c r="O298" i="5" s="1"/>
  <c r="M299" i="5"/>
  <c r="N299" i="5" s="1"/>
  <c r="O299" i="5" s="1"/>
  <c r="M300" i="5"/>
  <c r="N300" i="5" s="1"/>
  <c r="O300" i="5" s="1"/>
  <c r="M301" i="5"/>
  <c r="N301" i="5" s="1"/>
  <c r="O301" i="5" s="1"/>
  <c r="M302" i="5"/>
  <c r="N302" i="5" s="1"/>
  <c r="O302" i="5" s="1"/>
  <c r="M303" i="5"/>
  <c r="N303" i="5" s="1"/>
  <c r="O303" i="5" s="1"/>
  <c r="M304" i="5"/>
  <c r="N304" i="5" s="1"/>
  <c r="O304" i="5" s="1"/>
  <c r="M305" i="5"/>
  <c r="N305" i="5" s="1"/>
  <c r="O305" i="5" s="1"/>
  <c r="M306" i="5"/>
  <c r="N306" i="5" s="1"/>
  <c r="O306" i="5" s="1"/>
  <c r="M307" i="5"/>
  <c r="N307" i="5" s="1"/>
  <c r="O307" i="5" s="1"/>
  <c r="M308" i="5"/>
  <c r="N308" i="5" s="1"/>
  <c r="O308" i="5" s="1"/>
  <c r="M309" i="5"/>
  <c r="N309" i="5" s="1"/>
  <c r="O309" i="5" s="1"/>
  <c r="M310" i="5"/>
  <c r="N310" i="5" s="1"/>
  <c r="O310" i="5" s="1"/>
  <c r="M311" i="5"/>
  <c r="N311" i="5" s="1"/>
  <c r="O311" i="5" s="1"/>
  <c r="M312" i="5"/>
  <c r="N312" i="5" s="1"/>
  <c r="O312" i="5" s="1"/>
  <c r="M313" i="5"/>
  <c r="N313" i="5" s="1"/>
  <c r="O313" i="5" s="1"/>
  <c r="M314" i="5"/>
  <c r="N314" i="5" s="1"/>
  <c r="O314" i="5" s="1"/>
  <c r="M315" i="5"/>
  <c r="N315" i="5" s="1"/>
  <c r="O315" i="5" s="1"/>
  <c r="M316" i="5"/>
  <c r="N316" i="5" s="1"/>
  <c r="O316" i="5" s="1"/>
  <c r="M317" i="5"/>
  <c r="N317" i="5" s="1"/>
  <c r="O317" i="5" s="1"/>
  <c r="M318" i="5"/>
  <c r="N318" i="5" s="1"/>
  <c r="O318" i="5" s="1"/>
  <c r="M319" i="5"/>
  <c r="N319" i="5" s="1"/>
  <c r="O319" i="5" s="1"/>
  <c r="M320" i="5"/>
  <c r="N320" i="5" s="1"/>
  <c r="O320" i="5" s="1"/>
  <c r="M321" i="5"/>
  <c r="N321" i="5" s="1"/>
  <c r="O321" i="5" s="1"/>
  <c r="M322" i="5"/>
  <c r="N322" i="5" s="1"/>
  <c r="O322" i="5" s="1"/>
  <c r="M323" i="5"/>
  <c r="N323" i="5" s="1"/>
  <c r="O323" i="5" s="1"/>
  <c r="M324" i="5"/>
  <c r="N324" i="5" s="1"/>
  <c r="O324" i="5" s="1"/>
  <c r="M325" i="5"/>
  <c r="N325" i="5" s="1"/>
  <c r="O325" i="5" s="1"/>
  <c r="M326" i="5"/>
  <c r="N326" i="5" s="1"/>
  <c r="O326" i="5" s="1"/>
  <c r="W321" i="10" l="1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320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561" i="1"/>
  <c r="N3561" i="1" s="1"/>
  <c r="O3561" i="1" s="1"/>
  <c r="M3562" i="1"/>
  <c r="N3562" i="1" s="1"/>
  <c r="O3562" i="1" s="1"/>
  <c r="M3563" i="1"/>
  <c r="N3563" i="1" s="1"/>
  <c r="O3563" i="1" s="1"/>
  <c r="M3564" i="1"/>
  <c r="N3564" i="1" s="1"/>
  <c r="O3564" i="1" s="1"/>
  <c r="M3565" i="1"/>
  <c r="N3565" i="1" s="1"/>
  <c r="O3565" i="1" s="1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M316" i="10"/>
  <c r="M315" i="10"/>
  <c r="M314" i="10"/>
  <c r="M313" i="10"/>
  <c r="M312" i="10"/>
  <c r="M311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4" i="10" l="1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N4740" i="9" l="1"/>
  <c r="O4740" i="9" s="1"/>
  <c r="P4740" i="9" s="1"/>
  <c r="N4739" i="9"/>
  <c r="O4739" i="9" s="1"/>
  <c r="P4739" i="9" s="1"/>
  <c r="N4738" i="9"/>
  <c r="O4738" i="9" s="1"/>
  <c r="P4738" i="9" s="1"/>
  <c r="N4737" i="9"/>
  <c r="O4737" i="9" s="1"/>
  <c r="P4737" i="9" s="1"/>
  <c r="N4736" i="9"/>
  <c r="O4736" i="9" s="1"/>
  <c r="P4736" i="9" s="1"/>
  <c r="N4735" i="9"/>
  <c r="O4735" i="9" s="1"/>
  <c r="P4735" i="9" s="1"/>
  <c r="N4734" i="9"/>
  <c r="O4734" i="9" s="1"/>
  <c r="P4734" i="9" s="1"/>
  <c r="N4733" i="9"/>
  <c r="O4733" i="9" s="1"/>
  <c r="P4733" i="9" s="1"/>
  <c r="N4732" i="9"/>
  <c r="O4732" i="9" s="1"/>
  <c r="P4732" i="9" s="1"/>
  <c r="N4731" i="9"/>
  <c r="O4731" i="9" s="1"/>
  <c r="P4731" i="9" s="1"/>
  <c r="N4730" i="9"/>
  <c r="O4730" i="9" s="1"/>
  <c r="P4730" i="9" s="1"/>
  <c r="N4729" i="9"/>
  <c r="O4729" i="9" s="1"/>
  <c r="P4729" i="9" s="1"/>
  <c r="N4728" i="9"/>
  <c r="O4728" i="9" s="1"/>
  <c r="P4728" i="9" s="1"/>
  <c r="N4727" i="9"/>
  <c r="O4727" i="9" s="1"/>
  <c r="P4727" i="9" s="1"/>
  <c r="N4726" i="9"/>
  <c r="O4726" i="9" s="1"/>
  <c r="P4726" i="9" s="1"/>
  <c r="N4725" i="9"/>
  <c r="O4725" i="9" s="1"/>
  <c r="P4725" i="9" s="1"/>
  <c r="N4724" i="9"/>
  <c r="O4724" i="9" s="1"/>
  <c r="P4724" i="9" s="1"/>
  <c r="N4723" i="9"/>
  <c r="O4723" i="9" s="1"/>
  <c r="P4723" i="9" s="1"/>
  <c r="N4722" i="9"/>
  <c r="O4722" i="9" s="1"/>
  <c r="P4722" i="9" s="1"/>
  <c r="N4721" i="9"/>
  <c r="O4721" i="9" s="1"/>
  <c r="P4721" i="9" s="1"/>
  <c r="N4720" i="9"/>
  <c r="O4720" i="9" s="1"/>
  <c r="P4720" i="9" s="1"/>
  <c r="N4719" i="9"/>
  <c r="O4719" i="9" s="1"/>
  <c r="P4719" i="9" s="1"/>
  <c r="N4718" i="9"/>
  <c r="O4718" i="9" s="1"/>
  <c r="P4718" i="9" s="1"/>
  <c r="N4717" i="9"/>
  <c r="O4717" i="9" s="1"/>
  <c r="P4717" i="9" s="1"/>
  <c r="N4716" i="9"/>
  <c r="O4716" i="9" s="1"/>
  <c r="P4716" i="9" s="1"/>
  <c r="N4715" i="9"/>
  <c r="O4715" i="9" s="1"/>
  <c r="P4715" i="9" s="1"/>
  <c r="N4714" i="9"/>
  <c r="O4714" i="9" s="1"/>
  <c r="P4714" i="9" s="1"/>
  <c r="N4713" i="9"/>
  <c r="O4713" i="9" s="1"/>
  <c r="P4713" i="9" s="1"/>
  <c r="N4712" i="9"/>
  <c r="O4712" i="9" s="1"/>
  <c r="P4712" i="9" s="1"/>
  <c r="N4711" i="9"/>
  <c r="O4711" i="9" s="1"/>
  <c r="P4711" i="9" s="1"/>
  <c r="N4710" i="9"/>
  <c r="O4710" i="9" s="1"/>
  <c r="P4710" i="9" s="1"/>
  <c r="N4709" i="9"/>
  <c r="O4709" i="9" s="1"/>
  <c r="P4709" i="9" s="1"/>
  <c r="N4708" i="9"/>
  <c r="O4708" i="9" s="1"/>
  <c r="P4708" i="9" s="1"/>
  <c r="N4707" i="9"/>
  <c r="O4707" i="9" s="1"/>
  <c r="P4707" i="9" s="1"/>
  <c r="N4706" i="9"/>
  <c r="O4706" i="9" s="1"/>
  <c r="P4706" i="9" s="1"/>
  <c r="N4705" i="9"/>
  <c r="O4705" i="9" s="1"/>
  <c r="P4705" i="9" s="1"/>
  <c r="N4704" i="9"/>
  <c r="O4704" i="9" s="1"/>
  <c r="P4704" i="9" s="1"/>
  <c r="N4703" i="9"/>
  <c r="O4703" i="9" s="1"/>
  <c r="P4703" i="9" s="1"/>
  <c r="N4702" i="9"/>
  <c r="O4702" i="9" s="1"/>
  <c r="P4702" i="9" s="1"/>
  <c r="N4701" i="9"/>
  <c r="O4701" i="9" s="1"/>
  <c r="P4701" i="9" s="1"/>
  <c r="N4700" i="9"/>
  <c r="O4700" i="9" s="1"/>
  <c r="P4700" i="9" s="1"/>
  <c r="N4699" i="9"/>
  <c r="O4699" i="9" s="1"/>
  <c r="P4699" i="9" s="1"/>
  <c r="N4698" i="9"/>
  <c r="O4698" i="9" s="1"/>
  <c r="P4698" i="9" s="1"/>
  <c r="N4697" i="9"/>
  <c r="O4697" i="9" s="1"/>
  <c r="P4697" i="9" s="1"/>
  <c r="N4696" i="9"/>
  <c r="O4696" i="9" s="1"/>
  <c r="P4696" i="9" s="1"/>
  <c r="N4695" i="9"/>
  <c r="O4695" i="9" s="1"/>
  <c r="P4695" i="9" s="1"/>
  <c r="N4694" i="9"/>
  <c r="O4694" i="9" s="1"/>
  <c r="P4694" i="9" s="1"/>
  <c r="N4693" i="9"/>
  <c r="O4693" i="9" s="1"/>
  <c r="P4693" i="9" s="1"/>
  <c r="N4692" i="9"/>
  <c r="O4692" i="9" s="1"/>
  <c r="P4692" i="9" s="1"/>
  <c r="N4691" i="9"/>
  <c r="O4691" i="9" s="1"/>
  <c r="P4691" i="9" s="1"/>
  <c r="N4690" i="9"/>
  <c r="O4690" i="9" s="1"/>
  <c r="P4690" i="9" s="1"/>
  <c r="N4689" i="9"/>
  <c r="O4689" i="9" s="1"/>
  <c r="P4689" i="9" s="1"/>
  <c r="N4688" i="9"/>
  <c r="O4688" i="9" s="1"/>
  <c r="P4688" i="9" s="1"/>
  <c r="N4687" i="9"/>
  <c r="O4687" i="9" s="1"/>
  <c r="P4687" i="9" s="1"/>
  <c r="N4686" i="9"/>
  <c r="O4686" i="9" s="1"/>
  <c r="P4686" i="9" s="1"/>
  <c r="N4685" i="9"/>
  <c r="O4685" i="9" s="1"/>
  <c r="P4685" i="9" s="1"/>
  <c r="N4684" i="9"/>
  <c r="O4684" i="9" s="1"/>
  <c r="P4684" i="9" s="1"/>
  <c r="N4683" i="9"/>
  <c r="O4683" i="9" s="1"/>
  <c r="P4683" i="9" s="1"/>
  <c r="N4682" i="9"/>
  <c r="O4682" i="9" s="1"/>
  <c r="P4682" i="9" s="1"/>
  <c r="N4681" i="9"/>
  <c r="O4681" i="9" s="1"/>
  <c r="P4681" i="9" s="1"/>
  <c r="N4680" i="9"/>
  <c r="O4680" i="9" s="1"/>
  <c r="P4680" i="9" s="1"/>
  <c r="N4679" i="9"/>
  <c r="O4679" i="9" s="1"/>
  <c r="P4679" i="9" s="1"/>
  <c r="N4678" i="9"/>
  <c r="O4678" i="9" s="1"/>
  <c r="P4678" i="9" s="1"/>
  <c r="N4677" i="9"/>
  <c r="O4677" i="9" s="1"/>
  <c r="P4677" i="9" s="1"/>
  <c r="N4676" i="9"/>
  <c r="O4676" i="9" s="1"/>
  <c r="P4676" i="9" s="1"/>
  <c r="N4675" i="9"/>
  <c r="O4675" i="9" s="1"/>
  <c r="P4675" i="9" s="1"/>
  <c r="N4674" i="9"/>
  <c r="O4674" i="9" s="1"/>
  <c r="P4674" i="9" s="1"/>
  <c r="N4673" i="9"/>
  <c r="O4673" i="9" s="1"/>
  <c r="P4673" i="9" s="1"/>
  <c r="N4672" i="9"/>
  <c r="O4672" i="9" s="1"/>
  <c r="P4672" i="9" s="1"/>
  <c r="N4671" i="9"/>
  <c r="O4671" i="9" s="1"/>
  <c r="P4671" i="9" s="1"/>
  <c r="N4670" i="9"/>
  <c r="O4670" i="9" s="1"/>
  <c r="P4670" i="9" s="1"/>
  <c r="N4669" i="9"/>
  <c r="O4669" i="9" s="1"/>
  <c r="P4669" i="9" s="1"/>
  <c r="N4668" i="9"/>
  <c r="O4668" i="9" s="1"/>
  <c r="P4668" i="9" s="1"/>
  <c r="N4667" i="9"/>
  <c r="O4667" i="9" s="1"/>
  <c r="P4667" i="9" s="1"/>
  <c r="N4666" i="9"/>
  <c r="O4666" i="9" s="1"/>
  <c r="P4666" i="9" s="1"/>
  <c r="N4665" i="9"/>
  <c r="O4665" i="9" s="1"/>
  <c r="P4665" i="9" s="1"/>
  <c r="N4664" i="9"/>
  <c r="O4664" i="9" s="1"/>
  <c r="P4664" i="9" s="1"/>
  <c r="N4663" i="9"/>
  <c r="O4663" i="9" s="1"/>
  <c r="P4663" i="9" s="1"/>
  <c r="N4662" i="9"/>
  <c r="O4662" i="9" s="1"/>
  <c r="P4662" i="9" s="1"/>
  <c r="N4661" i="9"/>
  <c r="O4661" i="9" s="1"/>
  <c r="P4661" i="9" s="1"/>
  <c r="N4660" i="9"/>
  <c r="O4660" i="9" s="1"/>
  <c r="P4660" i="9" s="1"/>
  <c r="N4659" i="9"/>
  <c r="O4659" i="9" s="1"/>
  <c r="P4659" i="9" s="1"/>
  <c r="N4658" i="9"/>
  <c r="O4658" i="9" s="1"/>
  <c r="P4658" i="9" s="1"/>
  <c r="N4657" i="9"/>
  <c r="O4657" i="9" s="1"/>
  <c r="P4657" i="9" s="1"/>
  <c r="N4656" i="9"/>
  <c r="O4656" i="9" s="1"/>
  <c r="P4656" i="9" s="1"/>
  <c r="N4655" i="9"/>
  <c r="O4655" i="9" s="1"/>
  <c r="P4655" i="9" s="1"/>
  <c r="N4654" i="9"/>
  <c r="O4654" i="9" s="1"/>
  <c r="P4654" i="9" s="1"/>
  <c r="N4653" i="9"/>
  <c r="O4653" i="9" s="1"/>
  <c r="P4653" i="9" s="1"/>
  <c r="N4652" i="9"/>
  <c r="O4652" i="9" s="1"/>
  <c r="P4652" i="9" s="1"/>
  <c r="N4651" i="9"/>
  <c r="O4651" i="9" s="1"/>
  <c r="P4651" i="9" s="1"/>
  <c r="N4650" i="9"/>
  <c r="O4650" i="9" s="1"/>
  <c r="P4650" i="9" s="1"/>
  <c r="N4649" i="9"/>
  <c r="O4649" i="9" s="1"/>
  <c r="P4649" i="9" s="1"/>
  <c r="N4648" i="9"/>
  <c r="O4648" i="9" s="1"/>
  <c r="P4648" i="9" s="1"/>
  <c r="N4647" i="9"/>
  <c r="O4647" i="9" s="1"/>
  <c r="P4647" i="9" s="1"/>
  <c r="N4646" i="9"/>
  <c r="O4646" i="9" s="1"/>
  <c r="P4646" i="9" s="1"/>
  <c r="N4645" i="9"/>
  <c r="O4645" i="9" s="1"/>
  <c r="P4645" i="9" s="1"/>
  <c r="N4644" i="9"/>
  <c r="O4644" i="9" s="1"/>
  <c r="P4644" i="9" s="1"/>
  <c r="N4643" i="9"/>
  <c r="O4643" i="9" s="1"/>
  <c r="P4643" i="9" s="1"/>
  <c r="N4642" i="9"/>
  <c r="O4642" i="9" s="1"/>
  <c r="P4642" i="9" s="1"/>
  <c r="N4641" i="9"/>
  <c r="O4641" i="9" s="1"/>
  <c r="P4641" i="9" s="1"/>
  <c r="N4640" i="9"/>
  <c r="O4640" i="9" s="1"/>
  <c r="P4640" i="9" s="1"/>
  <c r="N4639" i="9"/>
  <c r="O4639" i="9" s="1"/>
  <c r="P4639" i="9" s="1"/>
  <c r="N4638" i="9"/>
  <c r="O4638" i="9" s="1"/>
  <c r="P4638" i="9" s="1"/>
  <c r="N4637" i="9"/>
  <c r="O4637" i="9" s="1"/>
  <c r="P4637" i="9" s="1"/>
  <c r="N4636" i="9"/>
  <c r="O4636" i="9" s="1"/>
  <c r="P4636" i="9" s="1"/>
  <c r="N4635" i="9"/>
  <c r="O4635" i="9" s="1"/>
  <c r="P4635" i="9" s="1"/>
  <c r="N4634" i="9"/>
  <c r="O4634" i="9" s="1"/>
  <c r="P4634" i="9" s="1"/>
  <c r="N4633" i="9"/>
  <c r="O4633" i="9" s="1"/>
  <c r="P4633" i="9" s="1"/>
  <c r="N4632" i="9"/>
  <c r="O4632" i="9" s="1"/>
  <c r="P4632" i="9" s="1"/>
  <c r="N4631" i="9"/>
  <c r="O4631" i="9" s="1"/>
  <c r="P4631" i="9" s="1"/>
  <c r="N4630" i="9"/>
  <c r="O4630" i="9" s="1"/>
  <c r="P4630" i="9" s="1"/>
  <c r="N4629" i="9"/>
  <c r="O4629" i="9" s="1"/>
  <c r="P4629" i="9" s="1"/>
  <c r="N4628" i="9"/>
  <c r="O4628" i="9" s="1"/>
  <c r="P4628" i="9" s="1"/>
  <c r="N4627" i="9"/>
  <c r="O4627" i="9" s="1"/>
  <c r="P4627" i="9" s="1"/>
  <c r="N4626" i="9"/>
  <c r="O4626" i="9" s="1"/>
  <c r="P4626" i="9" s="1"/>
  <c r="N4625" i="9"/>
  <c r="O4625" i="9" s="1"/>
  <c r="P4625" i="9" s="1"/>
  <c r="N4624" i="9"/>
  <c r="O4624" i="9" s="1"/>
  <c r="P4624" i="9" s="1"/>
  <c r="N4623" i="9"/>
  <c r="O4623" i="9" s="1"/>
  <c r="P4623" i="9" s="1"/>
  <c r="N4622" i="9"/>
  <c r="O4622" i="9" s="1"/>
  <c r="P4622" i="9" s="1"/>
  <c r="N4621" i="9"/>
  <c r="O4621" i="9" s="1"/>
  <c r="P4621" i="9" s="1"/>
  <c r="N4620" i="9"/>
  <c r="O4620" i="9" s="1"/>
  <c r="P4620" i="9" s="1"/>
  <c r="N4619" i="9"/>
  <c r="O4619" i="9" s="1"/>
  <c r="P4619" i="9" s="1"/>
  <c r="N4618" i="9"/>
  <c r="O4618" i="9" s="1"/>
  <c r="P4618" i="9" s="1"/>
  <c r="N4617" i="9"/>
  <c r="O4617" i="9" s="1"/>
  <c r="P4617" i="9" s="1"/>
  <c r="N4616" i="9"/>
  <c r="O4616" i="9" s="1"/>
  <c r="P4616" i="9" s="1"/>
  <c r="N4615" i="9"/>
  <c r="O4615" i="9" s="1"/>
  <c r="P4615" i="9" s="1"/>
  <c r="N4614" i="9"/>
  <c r="O4614" i="9" s="1"/>
  <c r="P4614" i="9" s="1"/>
  <c r="N4613" i="9"/>
  <c r="O4613" i="9" s="1"/>
  <c r="P4613" i="9" s="1"/>
  <c r="N4612" i="9"/>
  <c r="O4612" i="9" s="1"/>
  <c r="P4612" i="9" s="1"/>
  <c r="N4611" i="9"/>
  <c r="O4611" i="9" s="1"/>
  <c r="P4611" i="9" s="1"/>
  <c r="N4610" i="9"/>
  <c r="O4610" i="9" s="1"/>
  <c r="P4610" i="9" s="1"/>
  <c r="N4609" i="9"/>
  <c r="O4609" i="9" s="1"/>
  <c r="P4609" i="9" s="1"/>
  <c r="N4608" i="9"/>
  <c r="O4608" i="9" s="1"/>
  <c r="P4608" i="9" s="1"/>
  <c r="N4607" i="9"/>
  <c r="O4607" i="9" s="1"/>
  <c r="P4607" i="9" s="1"/>
  <c r="N4606" i="9"/>
  <c r="O4606" i="9" s="1"/>
  <c r="P4606" i="9" s="1"/>
  <c r="N4605" i="9"/>
  <c r="O4605" i="9" s="1"/>
  <c r="P4605" i="9" s="1"/>
  <c r="N4604" i="9"/>
  <c r="O4604" i="9" s="1"/>
  <c r="P4604" i="9" s="1"/>
  <c r="N4603" i="9"/>
  <c r="O4603" i="9" s="1"/>
  <c r="P4603" i="9" s="1"/>
  <c r="N4602" i="9"/>
  <c r="O4602" i="9" s="1"/>
  <c r="P4602" i="9" s="1"/>
  <c r="N4601" i="9"/>
  <c r="O4601" i="9" s="1"/>
  <c r="P4601" i="9" s="1"/>
  <c r="N4600" i="9"/>
  <c r="O4600" i="9" s="1"/>
  <c r="P4600" i="9" s="1"/>
  <c r="N4599" i="9"/>
  <c r="O4599" i="9" s="1"/>
  <c r="P4599" i="9" s="1"/>
  <c r="N4598" i="9"/>
  <c r="O4598" i="9" s="1"/>
  <c r="P4598" i="9" s="1"/>
  <c r="N4597" i="9"/>
  <c r="O4597" i="9" s="1"/>
  <c r="P4597" i="9" s="1"/>
  <c r="N4596" i="9"/>
  <c r="O4596" i="9" s="1"/>
  <c r="P4596" i="9" s="1"/>
  <c r="N4595" i="9"/>
  <c r="O4595" i="9" s="1"/>
  <c r="P4595" i="9" s="1"/>
  <c r="N4594" i="9"/>
  <c r="O4594" i="9" s="1"/>
  <c r="P4594" i="9" s="1"/>
  <c r="N4593" i="9"/>
  <c r="O4593" i="9" s="1"/>
  <c r="P4593" i="9" s="1"/>
  <c r="N4592" i="9"/>
  <c r="O4592" i="9" s="1"/>
  <c r="P4592" i="9" s="1"/>
  <c r="N4591" i="9"/>
  <c r="O4591" i="9" s="1"/>
  <c r="P4591" i="9" s="1"/>
  <c r="N4590" i="9"/>
  <c r="O4590" i="9" s="1"/>
  <c r="P4590" i="9" s="1"/>
  <c r="N4589" i="9"/>
  <c r="O4589" i="9" s="1"/>
  <c r="P4589" i="9" s="1"/>
  <c r="N4588" i="9"/>
  <c r="O4588" i="9" s="1"/>
  <c r="P4588" i="9" s="1"/>
  <c r="N4587" i="9"/>
  <c r="O4587" i="9" s="1"/>
  <c r="P4587" i="9" s="1"/>
  <c r="N4586" i="9"/>
  <c r="O4586" i="9" s="1"/>
  <c r="P4586" i="9" s="1"/>
  <c r="N4585" i="9"/>
  <c r="O4585" i="9" s="1"/>
  <c r="P4585" i="9" s="1"/>
  <c r="N4584" i="9"/>
  <c r="O4584" i="9" s="1"/>
  <c r="P4584" i="9" s="1"/>
  <c r="N4583" i="9"/>
  <c r="O4583" i="9" s="1"/>
  <c r="P4583" i="9" s="1"/>
  <c r="N4582" i="9"/>
  <c r="O4582" i="9" s="1"/>
  <c r="P4582" i="9" s="1"/>
  <c r="N4581" i="9"/>
  <c r="O4581" i="9" s="1"/>
  <c r="P4581" i="9" s="1"/>
  <c r="N4580" i="9"/>
  <c r="O4580" i="9" s="1"/>
  <c r="P4580" i="9" s="1"/>
  <c r="N4579" i="9"/>
  <c r="O4579" i="9" s="1"/>
  <c r="P4579" i="9" s="1"/>
  <c r="N4578" i="9"/>
  <c r="O4578" i="9" s="1"/>
  <c r="P4578" i="9" s="1"/>
  <c r="N4577" i="9"/>
  <c r="O4577" i="9" s="1"/>
  <c r="P4577" i="9" s="1"/>
  <c r="N4576" i="9"/>
  <c r="O4576" i="9" s="1"/>
  <c r="P4576" i="9" s="1"/>
  <c r="N4575" i="9"/>
  <c r="O4575" i="9" s="1"/>
  <c r="P4575" i="9" s="1"/>
  <c r="N4574" i="9"/>
  <c r="O4574" i="9" s="1"/>
  <c r="P4574" i="9" s="1"/>
  <c r="N4573" i="9"/>
  <c r="O4573" i="9" s="1"/>
  <c r="P4573" i="9" s="1"/>
  <c r="N4572" i="9"/>
  <c r="O4572" i="9" s="1"/>
  <c r="P4572" i="9" s="1"/>
  <c r="N4571" i="9"/>
  <c r="O4571" i="9" s="1"/>
  <c r="P4571" i="9" s="1"/>
  <c r="N4570" i="9"/>
  <c r="O4570" i="9" s="1"/>
  <c r="P4570" i="9" s="1"/>
  <c r="N4569" i="9"/>
  <c r="O4569" i="9" s="1"/>
  <c r="P4569" i="9" s="1"/>
  <c r="N4568" i="9"/>
  <c r="O4568" i="9" s="1"/>
  <c r="P4568" i="9" s="1"/>
  <c r="N4567" i="9"/>
  <c r="O4567" i="9" s="1"/>
  <c r="P4567" i="9" s="1"/>
  <c r="N4566" i="9"/>
  <c r="O4566" i="9" s="1"/>
  <c r="P4566" i="9" s="1"/>
  <c r="N4565" i="9"/>
  <c r="O4565" i="9" s="1"/>
  <c r="P4565" i="9" s="1"/>
  <c r="N4564" i="9"/>
  <c r="O4564" i="9" s="1"/>
  <c r="P4564" i="9" s="1"/>
  <c r="N4563" i="9"/>
  <c r="O4563" i="9" s="1"/>
  <c r="P4563" i="9" s="1"/>
  <c r="N4562" i="9"/>
  <c r="O4562" i="9" s="1"/>
  <c r="P4562" i="9" s="1"/>
  <c r="N4561" i="9"/>
  <c r="O4561" i="9" s="1"/>
  <c r="P4561" i="9" s="1"/>
  <c r="N4560" i="9"/>
  <c r="O4560" i="9" s="1"/>
  <c r="P4560" i="9" s="1"/>
  <c r="N4559" i="9"/>
  <c r="O4559" i="9" s="1"/>
  <c r="P4559" i="9" s="1"/>
  <c r="N4558" i="9"/>
  <c r="O4558" i="9" s="1"/>
  <c r="P4558" i="9" s="1"/>
  <c r="N4557" i="9"/>
  <c r="O4557" i="9" s="1"/>
  <c r="P4557" i="9" s="1"/>
  <c r="N4556" i="9"/>
  <c r="O4556" i="9" s="1"/>
  <c r="P4556" i="9" s="1"/>
  <c r="N4555" i="9"/>
  <c r="O4555" i="9" s="1"/>
  <c r="P4555" i="9" s="1"/>
  <c r="N4554" i="9"/>
  <c r="O4554" i="9" s="1"/>
  <c r="P4554" i="9" s="1"/>
  <c r="N4553" i="9"/>
  <c r="O4553" i="9" s="1"/>
  <c r="P4553" i="9" s="1"/>
  <c r="N4552" i="9"/>
  <c r="O4552" i="9" s="1"/>
  <c r="P4552" i="9" s="1"/>
  <c r="N4551" i="9"/>
  <c r="O4551" i="9" s="1"/>
  <c r="P4551" i="9" s="1"/>
  <c r="N4550" i="9"/>
  <c r="O4550" i="9" s="1"/>
  <c r="P4550" i="9" s="1"/>
  <c r="N4549" i="9"/>
  <c r="O4549" i="9" s="1"/>
  <c r="P4549" i="9" s="1"/>
  <c r="N4548" i="9"/>
  <c r="O4548" i="9" s="1"/>
  <c r="P4548" i="9" s="1"/>
  <c r="N4547" i="9"/>
  <c r="O4547" i="9" s="1"/>
  <c r="P4547" i="9" s="1"/>
  <c r="N4546" i="9"/>
  <c r="O4546" i="9" s="1"/>
  <c r="P4546" i="9" s="1"/>
  <c r="N4545" i="9"/>
  <c r="O4545" i="9" s="1"/>
  <c r="P4545" i="9" s="1"/>
  <c r="N4544" i="9"/>
  <c r="O4544" i="9" s="1"/>
  <c r="P4544" i="9" s="1"/>
  <c r="N4543" i="9"/>
  <c r="O4543" i="9" s="1"/>
  <c r="P4543" i="9" s="1"/>
  <c r="N4542" i="9"/>
  <c r="O4542" i="9" s="1"/>
  <c r="P4542" i="9" s="1"/>
  <c r="N4541" i="9"/>
  <c r="O4541" i="9" s="1"/>
  <c r="P4541" i="9" s="1"/>
  <c r="N4540" i="9"/>
  <c r="O4540" i="9" s="1"/>
  <c r="P4540" i="9" s="1"/>
  <c r="N4539" i="9"/>
  <c r="O4539" i="9" s="1"/>
  <c r="P4539" i="9" s="1"/>
  <c r="N4538" i="9"/>
  <c r="O4538" i="9" s="1"/>
  <c r="P4538" i="9" s="1"/>
  <c r="N4537" i="9"/>
  <c r="O4537" i="9" s="1"/>
  <c r="P4537" i="9" s="1"/>
  <c r="N4536" i="9"/>
  <c r="O4536" i="9" s="1"/>
  <c r="P4536" i="9" s="1"/>
  <c r="N4535" i="9"/>
  <c r="O4535" i="9" s="1"/>
  <c r="P4535" i="9" s="1"/>
  <c r="N4534" i="9"/>
  <c r="O4534" i="9" s="1"/>
  <c r="P4534" i="9" s="1"/>
  <c r="N4533" i="9"/>
  <c r="O4533" i="9" s="1"/>
  <c r="P4533" i="9" s="1"/>
  <c r="N4532" i="9"/>
  <c r="O4532" i="9" s="1"/>
  <c r="P4532" i="9" s="1"/>
  <c r="N4531" i="9"/>
  <c r="O4531" i="9" s="1"/>
  <c r="P4531" i="9" s="1"/>
  <c r="N4530" i="9"/>
  <c r="O4530" i="9" s="1"/>
  <c r="P4530" i="9" s="1"/>
  <c r="N4529" i="9"/>
  <c r="O4529" i="9" s="1"/>
  <c r="P4529" i="9" s="1"/>
  <c r="N4528" i="9"/>
  <c r="O4528" i="9" s="1"/>
  <c r="P4528" i="9" s="1"/>
  <c r="N4527" i="9"/>
  <c r="O4527" i="9" s="1"/>
  <c r="P4527" i="9" s="1"/>
  <c r="N4526" i="9"/>
  <c r="O4526" i="9" s="1"/>
  <c r="P4526" i="9" s="1"/>
  <c r="N4525" i="9"/>
  <c r="O4525" i="9" s="1"/>
  <c r="P4525" i="9" s="1"/>
  <c r="N4524" i="9"/>
  <c r="O4524" i="9" s="1"/>
  <c r="P4524" i="9" s="1"/>
  <c r="N4523" i="9"/>
  <c r="O4523" i="9" s="1"/>
  <c r="P4523" i="9" s="1"/>
  <c r="N4522" i="9"/>
  <c r="O4522" i="9" s="1"/>
  <c r="P4522" i="9" s="1"/>
  <c r="N4521" i="9"/>
  <c r="O4521" i="9" s="1"/>
  <c r="P4521" i="9" s="1"/>
  <c r="N4520" i="9"/>
  <c r="O4520" i="9" s="1"/>
  <c r="P4520" i="9" s="1"/>
  <c r="N4519" i="9"/>
  <c r="O4519" i="9" s="1"/>
  <c r="P4519" i="9" s="1"/>
  <c r="N4518" i="9"/>
  <c r="O4518" i="9" s="1"/>
  <c r="P4518" i="9" s="1"/>
  <c r="N4517" i="9"/>
  <c r="O4517" i="9" s="1"/>
  <c r="P4517" i="9" s="1"/>
  <c r="N4516" i="9"/>
  <c r="O4516" i="9" s="1"/>
  <c r="P4516" i="9" s="1"/>
  <c r="N4515" i="9"/>
  <c r="O4515" i="9" s="1"/>
  <c r="P4515" i="9" s="1"/>
  <c r="N4514" i="9"/>
  <c r="O4514" i="9" s="1"/>
  <c r="P4514" i="9" s="1"/>
  <c r="N4513" i="9"/>
  <c r="O4513" i="9" s="1"/>
  <c r="P4513" i="9" s="1"/>
  <c r="N4512" i="9"/>
  <c r="O4512" i="9" s="1"/>
  <c r="P4512" i="9" s="1"/>
  <c r="N4511" i="9"/>
  <c r="O4511" i="9" s="1"/>
  <c r="P4511" i="9" s="1"/>
  <c r="N4510" i="9"/>
  <c r="O4510" i="9" s="1"/>
  <c r="P4510" i="9" s="1"/>
  <c r="N4509" i="9"/>
  <c r="O4509" i="9" s="1"/>
  <c r="P4509" i="9" s="1"/>
  <c r="N4508" i="9"/>
  <c r="O4508" i="9" s="1"/>
  <c r="P4508" i="9" s="1"/>
  <c r="N4507" i="9"/>
  <c r="O4507" i="9" s="1"/>
  <c r="P4507" i="9" s="1"/>
  <c r="N4506" i="9"/>
  <c r="O4506" i="9" s="1"/>
  <c r="P4506" i="9" s="1"/>
  <c r="N4505" i="9"/>
  <c r="O4505" i="9" s="1"/>
  <c r="P4505" i="9" s="1"/>
  <c r="N4504" i="9"/>
  <c r="O4504" i="9" s="1"/>
  <c r="P4504" i="9" s="1"/>
  <c r="N4503" i="9"/>
  <c r="O4503" i="9" s="1"/>
  <c r="P4503" i="9" s="1"/>
  <c r="N4502" i="9"/>
  <c r="O4502" i="9" s="1"/>
  <c r="P4502" i="9" s="1"/>
  <c r="N4501" i="9"/>
  <c r="O4501" i="9" s="1"/>
  <c r="P4501" i="9" s="1"/>
  <c r="N4500" i="9"/>
  <c r="O4500" i="9" s="1"/>
  <c r="P4500" i="9" s="1"/>
  <c r="N4499" i="9"/>
  <c r="O4499" i="9" s="1"/>
  <c r="P4499" i="9" s="1"/>
  <c r="N4498" i="9"/>
  <c r="O4498" i="9" s="1"/>
  <c r="P4498" i="9" s="1"/>
  <c r="N4497" i="9"/>
  <c r="O4497" i="9" s="1"/>
  <c r="P4497" i="9" s="1"/>
  <c r="N4496" i="9"/>
  <c r="O4496" i="9" s="1"/>
  <c r="P4496" i="9" s="1"/>
  <c r="N4495" i="9"/>
  <c r="O4495" i="9" s="1"/>
  <c r="P4495" i="9" s="1"/>
  <c r="N4494" i="9"/>
  <c r="O4494" i="9" s="1"/>
  <c r="P4494" i="9" s="1"/>
  <c r="N4493" i="9"/>
  <c r="O4493" i="9" s="1"/>
  <c r="P4493" i="9" s="1"/>
  <c r="N4492" i="9"/>
  <c r="O4492" i="9" s="1"/>
  <c r="P4492" i="9" s="1"/>
  <c r="N4491" i="9"/>
  <c r="O4491" i="9" s="1"/>
  <c r="P4491" i="9" s="1"/>
  <c r="N4490" i="9"/>
  <c r="O4490" i="9" s="1"/>
  <c r="P4490" i="9" s="1"/>
  <c r="N4489" i="9"/>
  <c r="O4489" i="9" s="1"/>
  <c r="P4489" i="9" s="1"/>
  <c r="N4488" i="9"/>
  <c r="O4488" i="9" s="1"/>
  <c r="P4488" i="9" s="1"/>
  <c r="N4487" i="9"/>
  <c r="O4487" i="9" s="1"/>
  <c r="P4487" i="9" s="1"/>
  <c r="N4486" i="9"/>
  <c r="O4486" i="9" s="1"/>
  <c r="P4486" i="9" s="1"/>
  <c r="N4485" i="9"/>
  <c r="O4485" i="9" s="1"/>
  <c r="P4485" i="9" s="1"/>
  <c r="N4484" i="9"/>
  <c r="O4484" i="9" s="1"/>
  <c r="P4484" i="9" s="1"/>
  <c r="N4483" i="9"/>
  <c r="O4483" i="9" s="1"/>
  <c r="P4483" i="9" s="1"/>
  <c r="N4482" i="9"/>
  <c r="O4482" i="9" s="1"/>
  <c r="P4482" i="9" s="1"/>
  <c r="N4481" i="9"/>
  <c r="O4481" i="9" s="1"/>
  <c r="P4481" i="9" s="1"/>
  <c r="N4480" i="9"/>
  <c r="O4480" i="9" s="1"/>
  <c r="P4480" i="9" s="1"/>
  <c r="N4479" i="9"/>
  <c r="O4479" i="9" s="1"/>
  <c r="P4479" i="9" s="1"/>
  <c r="N4478" i="9"/>
  <c r="O4478" i="9" s="1"/>
  <c r="P4478" i="9" s="1"/>
  <c r="N4477" i="9"/>
  <c r="O4477" i="9" s="1"/>
  <c r="P4477" i="9" s="1"/>
  <c r="N4476" i="9"/>
  <c r="O4476" i="9" s="1"/>
  <c r="P4476" i="9" s="1"/>
  <c r="N4475" i="9"/>
  <c r="O4475" i="9" s="1"/>
  <c r="P4475" i="9" s="1"/>
  <c r="N4474" i="9"/>
  <c r="O4474" i="9" s="1"/>
  <c r="P4474" i="9" s="1"/>
  <c r="N4473" i="9"/>
  <c r="O4473" i="9" s="1"/>
  <c r="P4473" i="9" s="1"/>
  <c r="N4472" i="9"/>
  <c r="O4472" i="9" s="1"/>
  <c r="P4472" i="9" s="1"/>
  <c r="N4471" i="9"/>
  <c r="O4471" i="9" s="1"/>
  <c r="P4471" i="9" s="1"/>
  <c r="N4470" i="9"/>
  <c r="O4470" i="9" s="1"/>
  <c r="P4470" i="9" s="1"/>
  <c r="N4469" i="9"/>
  <c r="O4469" i="9" s="1"/>
  <c r="P4469" i="9" s="1"/>
  <c r="N4468" i="9"/>
  <c r="O4468" i="9" s="1"/>
  <c r="P4468" i="9" s="1"/>
  <c r="N4467" i="9"/>
  <c r="O4467" i="9" s="1"/>
  <c r="P4467" i="9" s="1"/>
  <c r="N4466" i="9"/>
  <c r="O4466" i="9" s="1"/>
  <c r="P4466" i="9" s="1"/>
  <c r="N4465" i="9"/>
  <c r="O4465" i="9" s="1"/>
  <c r="P4465" i="9" s="1"/>
  <c r="N4464" i="9"/>
  <c r="O4464" i="9" s="1"/>
  <c r="P4464" i="9" s="1"/>
  <c r="N4463" i="9"/>
  <c r="O4463" i="9" s="1"/>
  <c r="P4463" i="9" s="1"/>
  <c r="N4462" i="9"/>
  <c r="O4462" i="9" s="1"/>
  <c r="P4462" i="9" s="1"/>
  <c r="N4461" i="9"/>
  <c r="O4461" i="9" s="1"/>
  <c r="P4461" i="9" s="1"/>
  <c r="N4460" i="9"/>
  <c r="O4460" i="9" s="1"/>
  <c r="P4460" i="9" s="1"/>
  <c r="N4459" i="9"/>
  <c r="O4459" i="9" s="1"/>
  <c r="P4459" i="9" s="1"/>
  <c r="N4458" i="9"/>
  <c r="O4458" i="9" s="1"/>
  <c r="P4458" i="9" s="1"/>
  <c r="N4457" i="9"/>
  <c r="O4457" i="9" s="1"/>
  <c r="P4457" i="9" s="1"/>
  <c r="N4456" i="9"/>
  <c r="O4456" i="9" s="1"/>
  <c r="P4456" i="9" s="1"/>
  <c r="N4455" i="9"/>
  <c r="O4455" i="9" s="1"/>
  <c r="P4455" i="9" s="1"/>
  <c r="N4454" i="9"/>
  <c r="O4454" i="9" s="1"/>
  <c r="P4454" i="9" s="1"/>
  <c r="N4453" i="9"/>
  <c r="O4453" i="9" s="1"/>
  <c r="P4453" i="9" s="1"/>
  <c r="N4452" i="9"/>
  <c r="O4452" i="9" s="1"/>
  <c r="P4452" i="9" s="1"/>
  <c r="N4451" i="9"/>
  <c r="O4451" i="9" s="1"/>
  <c r="P4451" i="9" s="1"/>
  <c r="N4450" i="9"/>
  <c r="O4450" i="9" s="1"/>
  <c r="P4450" i="9" s="1"/>
  <c r="N4449" i="9"/>
  <c r="O4449" i="9" s="1"/>
  <c r="P4449" i="9" s="1"/>
  <c r="N4448" i="9"/>
  <c r="O4448" i="9" s="1"/>
  <c r="P4448" i="9" s="1"/>
  <c r="N4447" i="9"/>
  <c r="O4447" i="9" s="1"/>
  <c r="P4447" i="9" s="1"/>
  <c r="N4446" i="9"/>
  <c r="O4446" i="9" s="1"/>
  <c r="P4446" i="9" s="1"/>
  <c r="N4445" i="9"/>
  <c r="O4445" i="9" s="1"/>
  <c r="P4445" i="9" s="1"/>
  <c r="N4444" i="9"/>
  <c r="O4444" i="9" s="1"/>
  <c r="P4444" i="9" s="1"/>
  <c r="N4443" i="9"/>
  <c r="O4443" i="9" s="1"/>
  <c r="P4443" i="9" s="1"/>
  <c r="N4442" i="9"/>
  <c r="O4442" i="9" s="1"/>
  <c r="P4442" i="9" s="1"/>
  <c r="N4441" i="9"/>
  <c r="O4441" i="9" s="1"/>
  <c r="P4441" i="9" s="1"/>
  <c r="N4440" i="9"/>
  <c r="O4440" i="9" s="1"/>
  <c r="P4440" i="9" s="1"/>
  <c r="N4439" i="9"/>
  <c r="O4439" i="9" s="1"/>
  <c r="P4439" i="9" s="1"/>
  <c r="N4438" i="9"/>
  <c r="O4438" i="9" s="1"/>
  <c r="P4438" i="9" s="1"/>
  <c r="N4437" i="9"/>
  <c r="O4437" i="9" s="1"/>
  <c r="P4437" i="9" s="1"/>
  <c r="N4436" i="9"/>
  <c r="O4436" i="9" s="1"/>
  <c r="P4436" i="9" s="1"/>
  <c r="N4435" i="9"/>
  <c r="O4435" i="9" s="1"/>
  <c r="P4435" i="9" s="1"/>
  <c r="N4434" i="9"/>
  <c r="O4434" i="9" s="1"/>
  <c r="P4434" i="9" s="1"/>
  <c r="N4433" i="9"/>
  <c r="O4433" i="9" s="1"/>
  <c r="P4433" i="9" s="1"/>
  <c r="N4432" i="9"/>
  <c r="O4432" i="9" s="1"/>
  <c r="P4432" i="9" s="1"/>
  <c r="N4431" i="9"/>
  <c r="O4431" i="9" s="1"/>
  <c r="P4431" i="9" s="1"/>
  <c r="N4430" i="9"/>
  <c r="O4430" i="9" s="1"/>
  <c r="P4430" i="9" s="1"/>
  <c r="N4429" i="9"/>
  <c r="O4429" i="9" s="1"/>
  <c r="P4429" i="9" s="1"/>
  <c r="N4428" i="9"/>
  <c r="O4428" i="9" s="1"/>
  <c r="P4428" i="9" s="1"/>
  <c r="N4427" i="9"/>
  <c r="O4427" i="9" s="1"/>
  <c r="P4427" i="9" s="1"/>
  <c r="N4426" i="9"/>
  <c r="O4426" i="9" s="1"/>
  <c r="P4426" i="9" s="1"/>
  <c r="N4425" i="9"/>
  <c r="O4425" i="9" s="1"/>
  <c r="P4425" i="9" s="1"/>
  <c r="N4424" i="9"/>
  <c r="O4424" i="9" s="1"/>
  <c r="P4424" i="9" s="1"/>
  <c r="N4423" i="9"/>
  <c r="O4423" i="9" s="1"/>
  <c r="P4423" i="9" s="1"/>
  <c r="N4422" i="9"/>
  <c r="O4422" i="9" s="1"/>
  <c r="P4422" i="9" s="1"/>
  <c r="N4421" i="9"/>
  <c r="O4421" i="9" s="1"/>
  <c r="P4421" i="9" s="1"/>
  <c r="N4420" i="9"/>
  <c r="O4420" i="9" s="1"/>
  <c r="P4420" i="9" s="1"/>
  <c r="N4419" i="9"/>
  <c r="O4419" i="9" s="1"/>
  <c r="P4419" i="9" s="1"/>
  <c r="N4418" i="9"/>
  <c r="O4418" i="9" s="1"/>
  <c r="P4418" i="9" s="1"/>
  <c r="N4417" i="9"/>
  <c r="O4417" i="9" s="1"/>
  <c r="P4417" i="9" s="1"/>
  <c r="N4416" i="9"/>
  <c r="O4416" i="9" s="1"/>
  <c r="P4416" i="9" s="1"/>
  <c r="N4415" i="9"/>
  <c r="O4415" i="9" s="1"/>
  <c r="P4415" i="9" s="1"/>
  <c r="N4414" i="9"/>
  <c r="O4414" i="9" s="1"/>
  <c r="P4414" i="9" s="1"/>
  <c r="N4413" i="9"/>
  <c r="O4413" i="9" s="1"/>
  <c r="P4413" i="9" s="1"/>
  <c r="N4412" i="9"/>
  <c r="O4412" i="9" s="1"/>
  <c r="P4412" i="9" s="1"/>
  <c r="N4411" i="9"/>
  <c r="O4411" i="9" s="1"/>
  <c r="P4411" i="9" s="1"/>
  <c r="N4410" i="9"/>
  <c r="O4410" i="9" s="1"/>
  <c r="P4410" i="9" s="1"/>
  <c r="N4409" i="9"/>
  <c r="O4409" i="9" s="1"/>
  <c r="P4409" i="9" s="1"/>
  <c r="N4408" i="9"/>
  <c r="O4408" i="9" s="1"/>
  <c r="P4408" i="9" s="1"/>
  <c r="N4407" i="9"/>
  <c r="O4407" i="9" s="1"/>
  <c r="P4407" i="9" s="1"/>
  <c r="N4406" i="9"/>
  <c r="O4406" i="9" s="1"/>
  <c r="P4406" i="9" s="1"/>
  <c r="N4405" i="9"/>
  <c r="O4405" i="9" s="1"/>
  <c r="P4405" i="9" s="1"/>
  <c r="N4404" i="9"/>
  <c r="O4404" i="9" s="1"/>
  <c r="P4404" i="9" s="1"/>
  <c r="N4403" i="9"/>
  <c r="O4403" i="9" s="1"/>
  <c r="P4403" i="9" s="1"/>
  <c r="N4402" i="9"/>
  <c r="O4402" i="9" s="1"/>
  <c r="P4402" i="9" s="1"/>
  <c r="N4401" i="9"/>
  <c r="O4401" i="9" s="1"/>
  <c r="P4401" i="9" s="1"/>
  <c r="N4400" i="9"/>
  <c r="O4400" i="9" s="1"/>
  <c r="P4400" i="9" s="1"/>
  <c r="N4399" i="9"/>
  <c r="O4399" i="9" s="1"/>
  <c r="P4399" i="9" s="1"/>
  <c r="N4398" i="9"/>
  <c r="O4398" i="9" s="1"/>
  <c r="P4398" i="9" s="1"/>
  <c r="N4397" i="9"/>
  <c r="O4397" i="9" s="1"/>
  <c r="P4397" i="9" s="1"/>
  <c r="N4396" i="9"/>
  <c r="O4396" i="9" s="1"/>
  <c r="P4396" i="9" s="1"/>
  <c r="N4395" i="9"/>
  <c r="O4395" i="9" s="1"/>
  <c r="P4395" i="9" s="1"/>
  <c r="N4394" i="9"/>
  <c r="O4394" i="9" s="1"/>
  <c r="P4394" i="9" s="1"/>
  <c r="N4393" i="9"/>
  <c r="O4393" i="9" s="1"/>
  <c r="P4393" i="9" s="1"/>
  <c r="N4392" i="9"/>
  <c r="O4392" i="9" s="1"/>
  <c r="P4392" i="9" s="1"/>
  <c r="N4391" i="9"/>
  <c r="O4391" i="9" s="1"/>
  <c r="P4391" i="9" s="1"/>
  <c r="N4390" i="9"/>
  <c r="O4390" i="9" s="1"/>
  <c r="P4390" i="9" s="1"/>
  <c r="N4389" i="9"/>
  <c r="O4389" i="9" s="1"/>
  <c r="P4389" i="9" s="1"/>
  <c r="N4388" i="9"/>
  <c r="O4388" i="9" s="1"/>
  <c r="P4388" i="9" s="1"/>
  <c r="N4387" i="9"/>
  <c r="O4387" i="9" s="1"/>
  <c r="P4387" i="9" s="1"/>
  <c r="N4386" i="9"/>
  <c r="O4386" i="9" s="1"/>
  <c r="P4386" i="9" s="1"/>
  <c r="N4385" i="9"/>
  <c r="O4385" i="9" s="1"/>
  <c r="P4385" i="9" s="1"/>
  <c r="N4384" i="9"/>
  <c r="O4384" i="9" s="1"/>
  <c r="P4384" i="9" s="1"/>
  <c r="N4383" i="9"/>
  <c r="O4383" i="9" s="1"/>
  <c r="P4383" i="9" s="1"/>
  <c r="N4382" i="9"/>
  <c r="O4382" i="9" s="1"/>
  <c r="P4382" i="9" s="1"/>
  <c r="N4381" i="9"/>
  <c r="O4381" i="9" s="1"/>
  <c r="P4381" i="9" s="1"/>
  <c r="N4380" i="9"/>
  <c r="O4380" i="9" s="1"/>
  <c r="P4380" i="9" s="1"/>
  <c r="N4379" i="9"/>
  <c r="O4379" i="9" s="1"/>
  <c r="P4379" i="9" s="1"/>
  <c r="N4378" i="9"/>
  <c r="O4378" i="9" s="1"/>
  <c r="P4378" i="9" s="1"/>
  <c r="N4377" i="9"/>
  <c r="O4377" i="9" s="1"/>
  <c r="P4377" i="9" s="1"/>
  <c r="N4376" i="9"/>
  <c r="O4376" i="9" s="1"/>
  <c r="P4376" i="9" s="1"/>
  <c r="N4375" i="9"/>
  <c r="O4375" i="9" s="1"/>
  <c r="P4375" i="9" s="1"/>
  <c r="N4374" i="9"/>
  <c r="O4374" i="9" s="1"/>
  <c r="P4374" i="9" s="1"/>
  <c r="N4373" i="9"/>
  <c r="O4373" i="9" s="1"/>
  <c r="P4373" i="9" s="1"/>
  <c r="N4372" i="9"/>
  <c r="O4372" i="9" s="1"/>
  <c r="P4372" i="9" s="1"/>
  <c r="N4371" i="9"/>
  <c r="O4371" i="9" s="1"/>
  <c r="P4371" i="9" s="1"/>
  <c r="N4370" i="9"/>
  <c r="O4370" i="9" s="1"/>
  <c r="P4370" i="9" s="1"/>
  <c r="N4369" i="9"/>
  <c r="O4369" i="9" s="1"/>
  <c r="P4369" i="9" s="1"/>
  <c r="N4368" i="9"/>
  <c r="O4368" i="9" s="1"/>
  <c r="P4368" i="9" s="1"/>
  <c r="N4367" i="9"/>
  <c r="O4367" i="9" s="1"/>
  <c r="P4367" i="9" s="1"/>
  <c r="N4366" i="9"/>
  <c r="O4366" i="9" s="1"/>
  <c r="P4366" i="9" s="1"/>
  <c r="N4365" i="9"/>
  <c r="O4365" i="9" s="1"/>
  <c r="P4365" i="9" s="1"/>
  <c r="N4364" i="9"/>
  <c r="O4364" i="9" s="1"/>
  <c r="P4364" i="9" s="1"/>
  <c r="N4363" i="9"/>
  <c r="O4363" i="9" s="1"/>
  <c r="P4363" i="9" s="1"/>
  <c r="N4362" i="9"/>
  <c r="O4362" i="9" s="1"/>
  <c r="P4362" i="9" s="1"/>
  <c r="N4361" i="9"/>
  <c r="O4361" i="9" s="1"/>
  <c r="P4361" i="9" s="1"/>
  <c r="N4360" i="9"/>
  <c r="O4360" i="9" s="1"/>
  <c r="P4360" i="9" s="1"/>
  <c r="N4359" i="9"/>
  <c r="O4359" i="9" s="1"/>
  <c r="P4359" i="9" s="1"/>
  <c r="N4358" i="9"/>
  <c r="O4358" i="9" s="1"/>
  <c r="P4358" i="9" s="1"/>
  <c r="N4357" i="9"/>
  <c r="O4357" i="9" s="1"/>
  <c r="P4357" i="9" s="1"/>
  <c r="N4356" i="9"/>
  <c r="O4356" i="9" s="1"/>
  <c r="P4356" i="9" s="1"/>
  <c r="N4355" i="9"/>
  <c r="O4355" i="9" s="1"/>
  <c r="P4355" i="9" s="1"/>
  <c r="N4354" i="9"/>
  <c r="O4354" i="9" s="1"/>
  <c r="P4354" i="9" s="1"/>
  <c r="N4353" i="9"/>
  <c r="O4353" i="9" s="1"/>
  <c r="P4353" i="9" s="1"/>
  <c r="N4352" i="9"/>
  <c r="O4352" i="9" s="1"/>
  <c r="P4352" i="9" s="1"/>
  <c r="N4351" i="9"/>
  <c r="O4351" i="9" s="1"/>
  <c r="P4351" i="9" s="1"/>
  <c r="N4350" i="9"/>
  <c r="O4350" i="9" s="1"/>
  <c r="P4350" i="9" s="1"/>
  <c r="N4349" i="9"/>
  <c r="O4349" i="9" s="1"/>
  <c r="P4349" i="9" s="1"/>
  <c r="N4348" i="9"/>
  <c r="O4348" i="9" s="1"/>
  <c r="P4348" i="9" s="1"/>
  <c r="N4347" i="9"/>
  <c r="O4347" i="9" s="1"/>
  <c r="P4347" i="9" s="1"/>
  <c r="N4346" i="9"/>
  <c r="O4346" i="9" s="1"/>
  <c r="P4346" i="9" s="1"/>
  <c r="N4345" i="9"/>
  <c r="O4345" i="9" s="1"/>
  <c r="P4345" i="9" s="1"/>
  <c r="N4344" i="9"/>
  <c r="O4344" i="9" s="1"/>
  <c r="P4344" i="9" s="1"/>
  <c r="N4343" i="9"/>
  <c r="O4343" i="9" s="1"/>
  <c r="P4343" i="9" s="1"/>
  <c r="N4342" i="9"/>
  <c r="O4342" i="9" s="1"/>
  <c r="P4342" i="9" s="1"/>
  <c r="N4341" i="9"/>
  <c r="O4341" i="9" s="1"/>
  <c r="P4341" i="9" s="1"/>
  <c r="N4340" i="9"/>
  <c r="O4340" i="9" s="1"/>
  <c r="P4340" i="9" s="1"/>
  <c r="N4339" i="9"/>
  <c r="O4339" i="9" s="1"/>
  <c r="P4339" i="9" s="1"/>
  <c r="N4338" i="9"/>
  <c r="O4338" i="9" s="1"/>
  <c r="P4338" i="9" s="1"/>
  <c r="N4337" i="9"/>
  <c r="O4337" i="9" s="1"/>
  <c r="P4337" i="9" s="1"/>
  <c r="N4336" i="9"/>
  <c r="O4336" i="9" s="1"/>
  <c r="P4336" i="9" s="1"/>
  <c r="N4335" i="9"/>
  <c r="O4335" i="9" s="1"/>
  <c r="P4335" i="9" s="1"/>
  <c r="N4334" i="9"/>
  <c r="O4334" i="9" s="1"/>
  <c r="P4334" i="9" s="1"/>
  <c r="N4333" i="9"/>
  <c r="O4333" i="9" s="1"/>
  <c r="P4333" i="9" s="1"/>
  <c r="N4332" i="9"/>
  <c r="O4332" i="9" s="1"/>
  <c r="P4332" i="9" s="1"/>
  <c r="N4331" i="9"/>
  <c r="O4331" i="9" s="1"/>
  <c r="P4331" i="9" s="1"/>
  <c r="N4330" i="9"/>
  <c r="O4330" i="9" s="1"/>
  <c r="P4330" i="9" s="1"/>
  <c r="N4329" i="9"/>
  <c r="O4329" i="9" s="1"/>
  <c r="P4329" i="9" s="1"/>
  <c r="N4328" i="9"/>
  <c r="O4328" i="9" s="1"/>
  <c r="P4328" i="9" s="1"/>
  <c r="N4327" i="9"/>
  <c r="O4327" i="9" s="1"/>
  <c r="P4327" i="9" s="1"/>
  <c r="N4326" i="9"/>
  <c r="O4326" i="9" s="1"/>
  <c r="P4326" i="9" s="1"/>
  <c r="N4325" i="9"/>
  <c r="O4325" i="9" s="1"/>
  <c r="P4325" i="9" s="1"/>
  <c r="N4324" i="9"/>
  <c r="O4324" i="9" s="1"/>
  <c r="P4324" i="9" s="1"/>
  <c r="N4323" i="9"/>
  <c r="O4323" i="9" s="1"/>
  <c r="P4323" i="9" s="1"/>
  <c r="N4322" i="9"/>
  <c r="O4322" i="9" s="1"/>
  <c r="P4322" i="9" s="1"/>
  <c r="N4321" i="9"/>
  <c r="O4321" i="9" s="1"/>
  <c r="P4321" i="9" s="1"/>
  <c r="N4320" i="9"/>
  <c r="O4320" i="9" s="1"/>
  <c r="P4320" i="9" s="1"/>
  <c r="N4319" i="9"/>
  <c r="O4319" i="9" s="1"/>
  <c r="P4319" i="9" s="1"/>
  <c r="N4318" i="9"/>
  <c r="O4318" i="9" s="1"/>
  <c r="P4318" i="9" s="1"/>
  <c r="N4317" i="9"/>
  <c r="O4317" i="9" s="1"/>
  <c r="P4317" i="9" s="1"/>
  <c r="N4316" i="9"/>
  <c r="O4316" i="9" s="1"/>
  <c r="P4316" i="9" s="1"/>
  <c r="N4315" i="9"/>
  <c r="O4315" i="9" s="1"/>
  <c r="P4315" i="9" s="1"/>
  <c r="N4314" i="9"/>
  <c r="O4314" i="9" s="1"/>
  <c r="P4314" i="9" s="1"/>
  <c r="N4313" i="9"/>
  <c r="O4313" i="9" s="1"/>
  <c r="P4313" i="9" s="1"/>
  <c r="N4312" i="9"/>
  <c r="O4312" i="9" s="1"/>
  <c r="P4312" i="9" s="1"/>
  <c r="N4311" i="9"/>
  <c r="O4311" i="9" s="1"/>
  <c r="P4311" i="9" s="1"/>
  <c r="N4310" i="9"/>
  <c r="O4310" i="9" s="1"/>
  <c r="P4310" i="9" s="1"/>
  <c r="N4309" i="9"/>
  <c r="O4309" i="9" s="1"/>
  <c r="P4309" i="9" s="1"/>
  <c r="N4308" i="9"/>
  <c r="O4308" i="9" s="1"/>
  <c r="P4308" i="9" s="1"/>
  <c r="N4307" i="9"/>
  <c r="O4307" i="9" s="1"/>
  <c r="P4307" i="9" s="1"/>
  <c r="N4306" i="9"/>
  <c r="O4306" i="9" s="1"/>
  <c r="P4306" i="9" s="1"/>
  <c r="N4305" i="9"/>
  <c r="O4305" i="9" s="1"/>
  <c r="P4305" i="9" s="1"/>
  <c r="N4304" i="9"/>
  <c r="O4304" i="9" s="1"/>
  <c r="P4304" i="9" s="1"/>
  <c r="N4303" i="9"/>
  <c r="O4303" i="9" s="1"/>
  <c r="P4303" i="9" s="1"/>
  <c r="N4302" i="9"/>
  <c r="O4302" i="9" s="1"/>
  <c r="P4302" i="9" s="1"/>
  <c r="N4301" i="9"/>
  <c r="O4301" i="9" s="1"/>
  <c r="P4301" i="9" s="1"/>
  <c r="N4300" i="9"/>
  <c r="O4300" i="9" s="1"/>
  <c r="P4300" i="9" s="1"/>
  <c r="N4299" i="9"/>
  <c r="O4299" i="9" s="1"/>
  <c r="P4299" i="9" s="1"/>
  <c r="N4298" i="9"/>
  <c r="O4298" i="9" s="1"/>
  <c r="P4298" i="9" s="1"/>
  <c r="N4297" i="9"/>
  <c r="O4297" i="9" s="1"/>
  <c r="P4297" i="9" s="1"/>
  <c r="N4296" i="9"/>
  <c r="O4296" i="9" s="1"/>
  <c r="P4296" i="9" s="1"/>
  <c r="N4295" i="9"/>
  <c r="O4295" i="9" s="1"/>
  <c r="P4295" i="9" s="1"/>
  <c r="N4294" i="9"/>
  <c r="O4294" i="9" s="1"/>
  <c r="P4294" i="9" s="1"/>
  <c r="N4293" i="9"/>
  <c r="O4293" i="9" s="1"/>
  <c r="P4293" i="9" s="1"/>
  <c r="N4292" i="9"/>
  <c r="O4292" i="9" s="1"/>
  <c r="P4292" i="9" s="1"/>
  <c r="N4291" i="9"/>
  <c r="O4291" i="9" s="1"/>
  <c r="P4291" i="9" s="1"/>
  <c r="N4290" i="9"/>
  <c r="O4290" i="9" s="1"/>
  <c r="P4290" i="9" s="1"/>
  <c r="N4289" i="9"/>
  <c r="O4289" i="9" s="1"/>
  <c r="P4289" i="9" s="1"/>
  <c r="N4288" i="9"/>
  <c r="O4288" i="9" s="1"/>
  <c r="P4288" i="9" s="1"/>
  <c r="N4287" i="9"/>
  <c r="O4287" i="9" s="1"/>
  <c r="P4287" i="9" s="1"/>
  <c r="N4286" i="9"/>
  <c r="O4286" i="9" s="1"/>
  <c r="P4286" i="9" s="1"/>
  <c r="N4285" i="9"/>
  <c r="O4285" i="9" s="1"/>
  <c r="P4285" i="9" s="1"/>
  <c r="N4284" i="9"/>
  <c r="O4284" i="9" s="1"/>
  <c r="P4284" i="9" s="1"/>
  <c r="N4283" i="9"/>
  <c r="O4283" i="9" s="1"/>
  <c r="P4283" i="9" s="1"/>
  <c r="N4282" i="9"/>
  <c r="O4282" i="9" s="1"/>
  <c r="P4282" i="9" s="1"/>
  <c r="N4281" i="9"/>
  <c r="O4281" i="9" s="1"/>
  <c r="P4281" i="9" s="1"/>
  <c r="N4280" i="9"/>
  <c r="O4280" i="9" s="1"/>
  <c r="P4280" i="9" s="1"/>
  <c r="N4279" i="9"/>
  <c r="O4279" i="9" s="1"/>
  <c r="P4279" i="9" s="1"/>
  <c r="N4278" i="9"/>
  <c r="O4278" i="9" s="1"/>
  <c r="P4278" i="9" s="1"/>
  <c r="N4277" i="9"/>
  <c r="O4277" i="9" s="1"/>
  <c r="P4277" i="9" s="1"/>
  <c r="N4276" i="9"/>
  <c r="O4276" i="9" s="1"/>
  <c r="P4276" i="9" s="1"/>
  <c r="N4275" i="9"/>
  <c r="O4275" i="9" s="1"/>
  <c r="P4275" i="9" s="1"/>
  <c r="N4274" i="9"/>
  <c r="O4274" i="9" s="1"/>
  <c r="P4274" i="9" s="1"/>
  <c r="N4273" i="9"/>
  <c r="O4273" i="9" s="1"/>
  <c r="P4273" i="9" s="1"/>
  <c r="N4272" i="9"/>
  <c r="O4272" i="9" s="1"/>
  <c r="P4272" i="9" s="1"/>
  <c r="N4271" i="9"/>
  <c r="O4271" i="9" s="1"/>
  <c r="P4271" i="9" s="1"/>
  <c r="N4270" i="9"/>
  <c r="O4270" i="9" s="1"/>
  <c r="P4270" i="9" s="1"/>
  <c r="N4269" i="9"/>
  <c r="O4269" i="9" s="1"/>
  <c r="P4269" i="9" s="1"/>
  <c r="N4268" i="9"/>
  <c r="O4268" i="9" s="1"/>
  <c r="P4268" i="9" s="1"/>
  <c r="N4267" i="9"/>
  <c r="O4267" i="9" s="1"/>
  <c r="P4267" i="9" s="1"/>
  <c r="N4266" i="9"/>
  <c r="O4266" i="9" s="1"/>
  <c r="P4266" i="9" s="1"/>
  <c r="N4265" i="9"/>
  <c r="O4265" i="9" s="1"/>
  <c r="P4265" i="9" s="1"/>
  <c r="N4264" i="9"/>
  <c r="O4264" i="9" s="1"/>
  <c r="P4264" i="9" s="1"/>
  <c r="N4263" i="9"/>
  <c r="O4263" i="9" s="1"/>
  <c r="P4263" i="9" s="1"/>
  <c r="N4262" i="9"/>
  <c r="O4262" i="9" s="1"/>
  <c r="P4262" i="9" s="1"/>
  <c r="N4261" i="9"/>
  <c r="O4261" i="9" s="1"/>
  <c r="P4261" i="9" s="1"/>
  <c r="N4260" i="9"/>
  <c r="O4260" i="9" s="1"/>
  <c r="P4260" i="9" s="1"/>
  <c r="N4259" i="9"/>
  <c r="O4259" i="9" s="1"/>
  <c r="P4259" i="9" s="1"/>
  <c r="N4258" i="9"/>
  <c r="O4258" i="9" s="1"/>
  <c r="P4258" i="9" s="1"/>
  <c r="N4257" i="9"/>
  <c r="O4257" i="9" s="1"/>
  <c r="P4257" i="9" s="1"/>
  <c r="N4256" i="9"/>
  <c r="O4256" i="9" s="1"/>
  <c r="P4256" i="9" s="1"/>
  <c r="N4255" i="9"/>
  <c r="O4255" i="9" s="1"/>
  <c r="P4255" i="9" s="1"/>
  <c r="N4254" i="9"/>
  <c r="O4254" i="9" s="1"/>
  <c r="P4254" i="9" s="1"/>
  <c r="N4253" i="9"/>
  <c r="O4253" i="9" s="1"/>
  <c r="P4253" i="9" s="1"/>
  <c r="N4252" i="9"/>
  <c r="O4252" i="9" s="1"/>
  <c r="P4252" i="9" s="1"/>
  <c r="N4251" i="9"/>
  <c r="O4251" i="9" s="1"/>
  <c r="P4251" i="9" s="1"/>
  <c r="N4250" i="9"/>
  <c r="O4250" i="9" s="1"/>
  <c r="P4250" i="9" s="1"/>
  <c r="N4249" i="9"/>
  <c r="O4249" i="9" s="1"/>
  <c r="P4249" i="9" s="1"/>
  <c r="N4248" i="9"/>
  <c r="O4248" i="9" s="1"/>
  <c r="P4248" i="9" s="1"/>
  <c r="N4247" i="9"/>
  <c r="O4247" i="9" s="1"/>
  <c r="P4247" i="9" s="1"/>
  <c r="N4246" i="9"/>
  <c r="O4246" i="9" s="1"/>
  <c r="P4246" i="9" s="1"/>
  <c r="N4245" i="9"/>
  <c r="O4245" i="9" s="1"/>
  <c r="P4245" i="9" s="1"/>
  <c r="N4244" i="9"/>
  <c r="O4244" i="9" s="1"/>
  <c r="P4244" i="9" s="1"/>
  <c r="N4243" i="9"/>
  <c r="O4243" i="9" s="1"/>
  <c r="P4243" i="9" s="1"/>
  <c r="N4242" i="9"/>
  <c r="O4242" i="9" s="1"/>
  <c r="P4242" i="9" s="1"/>
  <c r="N4241" i="9"/>
  <c r="O4241" i="9" s="1"/>
  <c r="P4241" i="9" s="1"/>
  <c r="N4240" i="9"/>
  <c r="O4240" i="9" s="1"/>
  <c r="P4240" i="9" s="1"/>
  <c r="N4239" i="9"/>
  <c r="O4239" i="9" s="1"/>
  <c r="P4239" i="9" s="1"/>
  <c r="N4238" i="9"/>
  <c r="O4238" i="9" s="1"/>
  <c r="P4238" i="9" s="1"/>
  <c r="N4237" i="9"/>
  <c r="O4237" i="9" s="1"/>
  <c r="P4237" i="9" s="1"/>
  <c r="N4236" i="9"/>
  <c r="O4236" i="9" s="1"/>
  <c r="P4236" i="9" s="1"/>
  <c r="N4235" i="9"/>
  <c r="O4235" i="9" s="1"/>
  <c r="P4235" i="9" s="1"/>
  <c r="N4234" i="9"/>
  <c r="O4234" i="9" s="1"/>
  <c r="P4234" i="9" s="1"/>
  <c r="N4233" i="9"/>
  <c r="O4233" i="9" s="1"/>
  <c r="P4233" i="9" s="1"/>
  <c r="N4232" i="9"/>
  <c r="O4232" i="9" s="1"/>
  <c r="P4232" i="9" s="1"/>
  <c r="N4231" i="9"/>
  <c r="O4231" i="9" s="1"/>
  <c r="P4231" i="9" s="1"/>
  <c r="N4230" i="9"/>
  <c r="O4230" i="9" s="1"/>
  <c r="P4230" i="9" s="1"/>
  <c r="N4229" i="9"/>
  <c r="O4229" i="9" s="1"/>
  <c r="P4229" i="9" s="1"/>
  <c r="N4228" i="9"/>
  <c r="O4228" i="9" s="1"/>
  <c r="P4228" i="9" s="1"/>
  <c r="N4227" i="9"/>
  <c r="O4227" i="9" s="1"/>
  <c r="P4227" i="9" s="1"/>
  <c r="N4226" i="9"/>
  <c r="O4226" i="9" s="1"/>
  <c r="P4226" i="9" s="1"/>
  <c r="N4225" i="9"/>
  <c r="O4225" i="9" s="1"/>
  <c r="P4225" i="9" s="1"/>
  <c r="N4224" i="9"/>
  <c r="O4224" i="9" s="1"/>
  <c r="P4224" i="9" s="1"/>
  <c r="N4223" i="9"/>
  <c r="O4223" i="9" s="1"/>
  <c r="P4223" i="9" s="1"/>
  <c r="N4222" i="9"/>
  <c r="O4222" i="9" s="1"/>
  <c r="P4222" i="9" s="1"/>
  <c r="N4221" i="9"/>
  <c r="O4221" i="9" s="1"/>
  <c r="P4221" i="9" s="1"/>
  <c r="N4220" i="9"/>
  <c r="O4220" i="9" s="1"/>
  <c r="P4220" i="9" s="1"/>
  <c r="N4219" i="9"/>
  <c r="O4219" i="9" s="1"/>
  <c r="P4219" i="9" s="1"/>
  <c r="N4218" i="9"/>
  <c r="O4218" i="9" s="1"/>
  <c r="P4218" i="9" s="1"/>
  <c r="N4217" i="9"/>
  <c r="O4217" i="9" s="1"/>
  <c r="P4217" i="9" s="1"/>
  <c r="N4216" i="9"/>
  <c r="O4216" i="9" s="1"/>
  <c r="P4216" i="9" s="1"/>
  <c r="N4215" i="9"/>
  <c r="O4215" i="9" s="1"/>
  <c r="P4215" i="9" s="1"/>
  <c r="N4214" i="9"/>
  <c r="O4214" i="9" s="1"/>
  <c r="P4214" i="9" s="1"/>
  <c r="N4213" i="9"/>
  <c r="O4213" i="9" s="1"/>
  <c r="P4213" i="9" s="1"/>
  <c r="N4212" i="9"/>
  <c r="O4212" i="9" s="1"/>
  <c r="P4212" i="9" s="1"/>
  <c r="N4211" i="9"/>
  <c r="O4211" i="9" s="1"/>
  <c r="P4211" i="9" s="1"/>
  <c r="N4210" i="9"/>
  <c r="O4210" i="9" s="1"/>
  <c r="P4210" i="9" s="1"/>
  <c r="N4209" i="9"/>
  <c r="O4209" i="9" s="1"/>
  <c r="P4209" i="9" s="1"/>
  <c r="N4208" i="9"/>
  <c r="O4208" i="9" s="1"/>
  <c r="P4208" i="9" s="1"/>
  <c r="N4207" i="9"/>
  <c r="O4207" i="9" s="1"/>
  <c r="P4207" i="9" s="1"/>
  <c r="N4206" i="9"/>
  <c r="O4206" i="9" s="1"/>
  <c r="P4206" i="9" s="1"/>
  <c r="N4205" i="9"/>
  <c r="O4205" i="9" s="1"/>
  <c r="P4205" i="9" s="1"/>
  <c r="N4204" i="9"/>
  <c r="O4204" i="9" s="1"/>
  <c r="P4204" i="9" s="1"/>
  <c r="N4203" i="9"/>
  <c r="O4203" i="9" s="1"/>
  <c r="P4203" i="9" s="1"/>
  <c r="N4202" i="9"/>
  <c r="O4202" i="9" s="1"/>
  <c r="P4202" i="9" s="1"/>
  <c r="N4201" i="9"/>
  <c r="O4201" i="9" s="1"/>
  <c r="P4201" i="9" s="1"/>
  <c r="N4200" i="9"/>
  <c r="O4200" i="9" s="1"/>
  <c r="P4200" i="9" s="1"/>
  <c r="N4199" i="9"/>
  <c r="O4199" i="9" s="1"/>
  <c r="P4199" i="9" s="1"/>
  <c r="N4198" i="9"/>
  <c r="O4198" i="9" s="1"/>
  <c r="P4198" i="9" s="1"/>
  <c r="N4197" i="9"/>
  <c r="O4197" i="9" s="1"/>
  <c r="P4197" i="9" s="1"/>
  <c r="N4196" i="9"/>
  <c r="O4196" i="9" s="1"/>
  <c r="P4196" i="9" s="1"/>
  <c r="N4195" i="9"/>
  <c r="O4195" i="9" s="1"/>
  <c r="P4195" i="9" s="1"/>
  <c r="N4194" i="9"/>
  <c r="O4194" i="9" s="1"/>
  <c r="P4194" i="9" s="1"/>
  <c r="N4193" i="9"/>
  <c r="O4193" i="9" s="1"/>
  <c r="P4193" i="9" s="1"/>
  <c r="N4192" i="9"/>
  <c r="O4192" i="9" s="1"/>
  <c r="P4192" i="9" s="1"/>
  <c r="N4191" i="9"/>
  <c r="O4191" i="9" s="1"/>
  <c r="P4191" i="9" s="1"/>
  <c r="N4190" i="9"/>
  <c r="O4190" i="9" s="1"/>
  <c r="P4190" i="9" s="1"/>
  <c r="N4189" i="9"/>
  <c r="O4189" i="9" s="1"/>
  <c r="P4189" i="9" s="1"/>
  <c r="N4188" i="9"/>
  <c r="O4188" i="9" s="1"/>
  <c r="P4188" i="9" s="1"/>
  <c r="N4187" i="9"/>
  <c r="O4187" i="9" s="1"/>
  <c r="P4187" i="9" s="1"/>
  <c r="N4186" i="9"/>
  <c r="O4186" i="9" s="1"/>
  <c r="P4186" i="9" s="1"/>
  <c r="N4185" i="9"/>
  <c r="O4185" i="9" s="1"/>
  <c r="P4185" i="9" s="1"/>
  <c r="N4184" i="9"/>
  <c r="O4184" i="9" s="1"/>
  <c r="P4184" i="9" s="1"/>
  <c r="N4183" i="9"/>
  <c r="O4183" i="9" s="1"/>
  <c r="P4183" i="9" s="1"/>
  <c r="N4182" i="9"/>
  <c r="O4182" i="9" s="1"/>
  <c r="P4182" i="9" s="1"/>
  <c r="N4181" i="9"/>
  <c r="O4181" i="9" s="1"/>
  <c r="P4181" i="9" s="1"/>
  <c r="N4180" i="9"/>
  <c r="O4180" i="9" s="1"/>
  <c r="P4180" i="9" s="1"/>
  <c r="N4179" i="9"/>
  <c r="O4179" i="9" s="1"/>
  <c r="P4179" i="9" s="1"/>
  <c r="N4178" i="9"/>
  <c r="O4178" i="9" s="1"/>
  <c r="P4178" i="9" s="1"/>
  <c r="N4177" i="9"/>
  <c r="O4177" i="9" s="1"/>
  <c r="P4177" i="9" s="1"/>
  <c r="N4176" i="9"/>
  <c r="O4176" i="9" s="1"/>
  <c r="P4176" i="9" s="1"/>
  <c r="N4175" i="9"/>
  <c r="O4175" i="9" s="1"/>
  <c r="P4175" i="9" s="1"/>
  <c r="N4174" i="9"/>
  <c r="O4174" i="9" s="1"/>
  <c r="P4174" i="9" s="1"/>
  <c r="N4173" i="9"/>
  <c r="O4173" i="9" s="1"/>
  <c r="P4173" i="9" s="1"/>
  <c r="N4172" i="9"/>
  <c r="O4172" i="9" s="1"/>
  <c r="P4172" i="9" s="1"/>
  <c r="N4171" i="9"/>
  <c r="O4171" i="9" s="1"/>
  <c r="P4171" i="9" s="1"/>
  <c r="N4170" i="9"/>
  <c r="O4170" i="9" s="1"/>
  <c r="P4170" i="9" s="1"/>
  <c r="N4169" i="9"/>
  <c r="O4169" i="9" s="1"/>
  <c r="P4169" i="9" s="1"/>
  <c r="N4168" i="9"/>
  <c r="O4168" i="9" s="1"/>
  <c r="P4168" i="9" s="1"/>
  <c r="N4167" i="9"/>
  <c r="O4167" i="9" s="1"/>
  <c r="P4167" i="9" s="1"/>
  <c r="N4166" i="9"/>
  <c r="O4166" i="9" s="1"/>
  <c r="P4166" i="9" s="1"/>
  <c r="N4165" i="9"/>
  <c r="O4165" i="9" s="1"/>
  <c r="P4165" i="9" s="1"/>
  <c r="N4164" i="9"/>
  <c r="O4164" i="9" s="1"/>
  <c r="P4164" i="9" s="1"/>
  <c r="N4163" i="9"/>
  <c r="O4163" i="9" s="1"/>
  <c r="P4163" i="9" s="1"/>
  <c r="N4162" i="9"/>
  <c r="O4162" i="9" s="1"/>
  <c r="P4162" i="9" s="1"/>
  <c r="N4161" i="9"/>
  <c r="O4161" i="9" s="1"/>
  <c r="P4161" i="9" s="1"/>
  <c r="N4160" i="9"/>
  <c r="O4160" i="9" s="1"/>
  <c r="P4160" i="9" s="1"/>
  <c r="N4159" i="9"/>
  <c r="O4159" i="9" s="1"/>
  <c r="P4159" i="9" s="1"/>
  <c r="N4158" i="9"/>
  <c r="O4158" i="9" s="1"/>
  <c r="P4158" i="9" s="1"/>
  <c r="N4157" i="9"/>
  <c r="O4157" i="9" s="1"/>
  <c r="P4157" i="9" s="1"/>
  <c r="N4156" i="9"/>
  <c r="O4156" i="9" s="1"/>
  <c r="P4156" i="9" s="1"/>
  <c r="N4155" i="9"/>
  <c r="O4155" i="9" s="1"/>
  <c r="P4155" i="9" s="1"/>
  <c r="N4154" i="9"/>
  <c r="O4154" i="9" s="1"/>
  <c r="P4154" i="9" s="1"/>
  <c r="N4153" i="9"/>
  <c r="O4153" i="9" s="1"/>
  <c r="P4153" i="9" s="1"/>
  <c r="N4152" i="9"/>
  <c r="O4152" i="9" s="1"/>
  <c r="P4152" i="9" s="1"/>
  <c r="N4151" i="9"/>
  <c r="O4151" i="9" s="1"/>
  <c r="P4151" i="9" s="1"/>
  <c r="N4150" i="9"/>
  <c r="O4150" i="9" s="1"/>
  <c r="P4150" i="9" s="1"/>
  <c r="N4149" i="9"/>
  <c r="O4149" i="9" s="1"/>
  <c r="P4149" i="9" s="1"/>
  <c r="N4148" i="9"/>
  <c r="O4148" i="9" s="1"/>
  <c r="P4148" i="9" s="1"/>
  <c r="N4147" i="9"/>
  <c r="O4147" i="9" s="1"/>
  <c r="P4147" i="9" s="1"/>
  <c r="N4146" i="9"/>
  <c r="O4146" i="9" s="1"/>
  <c r="P4146" i="9" s="1"/>
  <c r="N4145" i="9"/>
  <c r="O4145" i="9" s="1"/>
  <c r="P4145" i="9" s="1"/>
  <c r="N4144" i="9"/>
  <c r="O4144" i="9" s="1"/>
  <c r="P4144" i="9" s="1"/>
  <c r="N4143" i="9"/>
  <c r="O4143" i="9" s="1"/>
  <c r="P4143" i="9" s="1"/>
  <c r="N4142" i="9"/>
  <c r="O4142" i="9" s="1"/>
  <c r="P4142" i="9" s="1"/>
  <c r="N4141" i="9"/>
  <c r="O4141" i="9" s="1"/>
  <c r="P4141" i="9" s="1"/>
  <c r="N4140" i="9"/>
  <c r="O4140" i="9" s="1"/>
  <c r="P4140" i="9" s="1"/>
  <c r="N4139" i="9"/>
  <c r="O4139" i="9" s="1"/>
  <c r="P4139" i="9" s="1"/>
  <c r="N4138" i="9"/>
  <c r="O4138" i="9" s="1"/>
  <c r="P4138" i="9" s="1"/>
  <c r="N4137" i="9"/>
  <c r="O4137" i="9" s="1"/>
  <c r="P4137" i="9" s="1"/>
  <c r="N4136" i="9"/>
  <c r="O4136" i="9" s="1"/>
  <c r="P4136" i="9" s="1"/>
  <c r="N4135" i="9"/>
  <c r="O4135" i="9" s="1"/>
  <c r="P4135" i="9" s="1"/>
  <c r="N4134" i="9"/>
  <c r="O4134" i="9" s="1"/>
  <c r="P4134" i="9" s="1"/>
  <c r="N4133" i="9"/>
  <c r="O4133" i="9" s="1"/>
  <c r="P4133" i="9" s="1"/>
  <c r="N4132" i="9"/>
  <c r="O4132" i="9" s="1"/>
  <c r="P4132" i="9" s="1"/>
  <c r="N4131" i="9"/>
  <c r="O4131" i="9" s="1"/>
  <c r="P4131" i="9" s="1"/>
  <c r="N4130" i="9"/>
  <c r="O4130" i="9" s="1"/>
  <c r="P4130" i="9" s="1"/>
  <c r="N4129" i="9"/>
  <c r="O4129" i="9" s="1"/>
  <c r="P4129" i="9" s="1"/>
  <c r="N4128" i="9"/>
  <c r="O4128" i="9" s="1"/>
  <c r="P4128" i="9" s="1"/>
  <c r="N4127" i="9"/>
  <c r="O4127" i="9" s="1"/>
  <c r="P4127" i="9" s="1"/>
  <c r="N4126" i="9"/>
  <c r="O4126" i="9" s="1"/>
  <c r="P4126" i="9" s="1"/>
  <c r="N4125" i="9"/>
  <c r="O4125" i="9" s="1"/>
  <c r="P4125" i="9" s="1"/>
  <c r="N4124" i="9"/>
  <c r="O4124" i="9" s="1"/>
  <c r="P4124" i="9" s="1"/>
  <c r="N4123" i="9"/>
  <c r="O4123" i="9" s="1"/>
  <c r="P4123" i="9" s="1"/>
  <c r="N4122" i="9"/>
  <c r="O4122" i="9" s="1"/>
  <c r="P4122" i="9" s="1"/>
  <c r="N4121" i="9"/>
  <c r="O4121" i="9" s="1"/>
  <c r="P4121" i="9" s="1"/>
  <c r="N4120" i="9"/>
  <c r="O4120" i="9" s="1"/>
  <c r="P4120" i="9" s="1"/>
  <c r="N4119" i="9"/>
  <c r="O4119" i="9" s="1"/>
  <c r="P4119" i="9" s="1"/>
  <c r="N4118" i="9"/>
  <c r="O4118" i="9" s="1"/>
  <c r="P4118" i="9" s="1"/>
  <c r="N4117" i="9"/>
  <c r="O4117" i="9" s="1"/>
  <c r="P4117" i="9" s="1"/>
  <c r="N4116" i="9"/>
  <c r="O4116" i="9" s="1"/>
  <c r="P4116" i="9" s="1"/>
  <c r="N4115" i="9"/>
  <c r="O4115" i="9" s="1"/>
  <c r="P4115" i="9" s="1"/>
  <c r="N4114" i="9"/>
  <c r="O4114" i="9" s="1"/>
  <c r="P4114" i="9" s="1"/>
  <c r="N4113" i="9"/>
  <c r="O4113" i="9" s="1"/>
  <c r="P4113" i="9" s="1"/>
  <c r="N4112" i="9"/>
  <c r="O4112" i="9" s="1"/>
  <c r="P4112" i="9" s="1"/>
  <c r="N4111" i="9"/>
  <c r="O4111" i="9" s="1"/>
  <c r="P4111" i="9" s="1"/>
  <c r="N4110" i="9"/>
  <c r="O4110" i="9" s="1"/>
  <c r="P4110" i="9" s="1"/>
  <c r="N4109" i="9"/>
  <c r="O4109" i="9" s="1"/>
  <c r="P4109" i="9" s="1"/>
  <c r="N4108" i="9"/>
  <c r="O4108" i="9" s="1"/>
  <c r="P4108" i="9" s="1"/>
  <c r="N4107" i="9"/>
  <c r="O4107" i="9" s="1"/>
  <c r="P4107" i="9" s="1"/>
  <c r="N4106" i="9"/>
  <c r="O4106" i="9" s="1"/>
  <c r="P4106" i="9" s="1"/>
  <c r="N4105" i="9"/>
  <c r="O4105" i="9" s="1"/>
  <c r="P4105" i="9" s="1"/>
  <c r="N4104" i="9"/>
  <c r="O4104" i="9" s="1"/>
  <c r="P4104" i="9" s="1"/>
  <c r="N4103" i="9"/>
  <c r="O4103" i="9" s="1"/>
  <c r="P4103" i="9" s="1"/>
  <c r="N4102" i="9"/>
  <c r="O4102" i="9" s="1"/>
  <c r="P4102" i="9" s="1"/>
  <c r="N4101" i="9"/>
  <c r="O4101" i="9" s="1"/>
  <c r="P4101" i="9" s="1"/>
  <c r="N4100" i="9"/>
  <c r="O4100" i="9" s="1"/>
  <c r="P4100" i="9" s="1"/>
  <c r="N4099" i="9"/>
  <c r="O4099" i="9" s="1"/>
  <c r="P4099" i="9" s="1"/>
  <c r="N4098" i="9"/>
  <c r="O4098" i="9" s="1"/>
  <c r="P4098" i="9" s="1"/>
  <c r="N4097" i="9"/>
  <c r="O4097" i="9" s="1"/>
  <c r="P4097" i="9" s="1"/>
  <c r="N4096" i="9"/>
  <c r="O4096" i="9" s="1"/>
  <c r="P4096" i="9" s="1"/>
  <c r="N4095" i="9"/>
  <c r="O4095" i="9" s="1"/>
  <c r="P4095" i="9" s="1"/>
  <c r="N4094" i="9"/>
  <c r="O4094" i="9" s="1"/>
  <c r="P4094" i="9" s="1"/>
  <c r="N4093" i="9"/>
  <c r="O4093" i="9" s="1"/>
  <c r="P4093" i="9" s="1"/>
  <c r="N4092" i="9"/>
  <c r="O4092" i="9" s="1"/>
  <c r="P4092" i="9" s="1"/>
  <c r="N4091" i="9"/>
  <c r="O4091" i="9" s="1"/>
  <c r="P4091" i="9" s="1"/>
  <c r="N4090" i="9"/>
  <c r="O4090" i="9" s="1"/>
  <c r="P4090" i="9" s="1"/>
  <c r="N4089" i="9"/>
  <c r="O4089" i="9" s="1"/>
  <c r="P4089" i="9" s="1"/>
  <c r="N4088" i="9"/>
  <c r="O4088" i="9" s="1"/>
  <c r="P4088" i="9" s="1"/>
  <c r="N4087" i="9"/>
  <c r="O4087" i="9" s="1"/>
  <c r="P4087" i="9" s="1"/>
  <c r="N4086" i="9"/>
  <c r="O4086" i="9" s="1"/>
  <c r="P4086" i="9" s="1"/>
  <c r="N4085" i="9"/>
  <c r="O4085" i="9" s="1"/>
  <c r="P4085" i="9" s="1"/>
  <c r="N4084" i="9"/>
  <c r="O4084" i="9" s="1"/>
  <c r="P4084" i="9" s="1"/>
  <c r="N4083" i="9"/>
  <c r="O4083" i="9" s="1"/>
  <c r="P4083" i="9" s="1"/>
  <c r="N4082" i="9"/>
  <c r="O4082" i="9" s="1"/>
  <c r="P4082" i="9" s="1"/>
  <c r="N4081" i="9"/>
  <c r="O4081" i="9" s="1"/>
  <c r="P4081" i="9" s="1"/>
  <c r="N4080" i="9"/>
  <c r="O4080" i="9" s="1"/>
  <c r="P4080" i="9" s="1"/>
  <c r="N4079" i="9"/>
  <c r="O4079" i="9" s="1"/>
  <c r="P4079" i="9" s="1"/>
  <c r="N4078" i="9"/>
  <c r="O4078" i="9" s="1"/>
  <c r="P4078" i="9" s="1"/>
  <c r="N4077" i="9"/>
  <c r="O4077" i="9" s="1"/>
  <c r="P4077" i="9" s="1"/>
  <c r="N4076" i="9"/>
  <c r="O4076" i="9" s="1"/>
  <c r="P4076" i="9" s="1"/>
  <c r="N4075" i="9"/>
  <c r="O4075" i="9" s="1"/>
  <c r="P4075" i="9" s="1"/>
  <c r="N4074" i="9"/>
  <c r="O4074" i="9" s="1"/>
  <c r="P4074" i="9" s="1"/>
  <c r="N4073" i="9"/>
  <c r="O4073" i="9" s="1"/>
  <c r="P4073" i="9" s="1"/>
  <c r="N4072" i="9"/>
  <c r="O4072" i="9" s="1"/>
  <c r="P4072" i="9" s="1"/>
  <c r="N4071" i="9"/>
  <c r="O4071" i="9" s="1"/>
  <c r="P4071" i="9" s="1"/>
  <c r="N4070" i="9"/>
  <c r="O4070" i="9" s="1"/>
  <c r="P4070" i="9" s="1"/>
  <c r="N4069" i="9"/>
  <c r="O4069" i="9" s="1"/>
  <c r="P4069" i="9" s="1"/>
  <c r="N4068" i="9"/>
  <c r="O4068" i="9" s="1"/>
  <c r="P4068" i="9" s="1"/>
  <c r="N4067" i="9"/>
  <c r="O4067" i="9" s="1"/>
  <c r="P4067" i="9" s="1"/>
  <c r="N4066" i="9"/>
  <c r="O4066" i="9" s="1"/>
  <c r="P4066" i="9" s="1"/>
  <c r="N4065" i="9"/>
  <c r="O4065" i="9" s="1"/>
  <c r="P4065" i="9" s="1"/>
  <c r="N4064" i="9"/>
  <c r="O4064" i="9" s="1"/>
  <c r="P4064" i="9" s="1"/>
  <c r="N4063" i="9"/>
  <c r="O4063" i="9" s="1"/>
  <c r="P4063" i="9" s="1"/>
  <c r="N4062" i="9"/>
  <c r="O4062" i="9" s="1"/>
  <c r="P4062" i="9" s="1"/>
  <c r="N4061" i="9"/>
  <c r="O4061" i="9" s="1"/>
  <c r="P4061" i="9" s="1"/>
  <c r="N4060" i="9"/>
  <c r="O4060" i="9" s="1"/>
  <c r="P4060" i="9" s="1"/>
  <c r="N4059" i="9"/>
  <c r="O4059" i="9" s="1"/>
  <c r="P4059" i="9" s="1"/>
  <c r="N4058" i="9"/>
  <c r="O4058" i="9" s="1"/>
  <c r="P4058" i="9" s="1"/>
  <c r="N4057" i="9"/>
  <c r="O4057" i="9" s="1"/>
  <c r="P4057" i="9" s="1"/>
  <c r="N4056" i="9"/>
  <c r="O4056" i="9" s="1"/>
  <c r="P4056" i="9" s="1"/>
  <c r="N4055" i="9"/>
  <c r="O4055" i="9" s="1"/>
  <c r="P4055" i="9" s="1"/>
  <c r="N4054" i="9"/>
  <c r="O4054" i="9" s="1"/>
  <c r="P4054" i="9" s="1"/>
  <c r="N4053" i="9"/>
  <c r="O4053" i="9" s="1"/>
  <c r="P4053" i="9" s="1"/>
  <c r="N4052" i="9"/>
  <c r="O4052" i="9" s="1"/>
  <c r="P4052" i="9" s="1"/>
  <c r="N4051" i="9"/>
  <c r="O4051" i="9" s="1"/>
  <c r="P4051" i="9" s="1"/>
  <c r="N4050" i="9"/>
  <c r="O4050" i="9" s="1"/>
  <c r="P4050" i="9" s="1"/>
  <c r="N4049" i="9"/>
  <c r="O4049" i="9" s="1"/>
  <c r="P4049" i="9" s="1"/>
  <c r="N4048" i="9"/>
  <c r="O4048" i="9" s="1"/>
  <c r="P4048" i="9" s="1"/>
  <c r="N4047" i="9"/>
  <c r="O4047" i="9" s="1"/>
  <c r="P4047" i="9" s="1"/>
  <c r="N4046" i="9"/>
  <c r="O4046" i="9" s="1"/>
  <c r="P4046" i="9" s="1"/>
  <c r="N4045" i="9"/>
  <c r="O4045" i="9" s="1"/>
  <c r="P4045" i="9" s="1"/>
  <c r="N4044" i="9"/>
  <c r="O4044" i="9" s="1"/>
  <c r="P4044" i="9" s="1"/>
  <c r="N4043" i="9"/>
  <c r="O4043" i="9" s="1"/>
  <c r="P4043" i="9" s="1"/>
  <c r="N4042" i="9"/>
  <c r="O4042" i="9" s="1"/>
  <c r="P4042" i="9" s="1"/>
  <c r="N4041" i="9"/>
  <c r="O4041" i="9" s="1"/>
  <c r="P4041" i="9" s="1"/>
  <c r="N4040" i="9"/>
  <c r="O4040" i="9" s="1"/>
  <c r="P4040" i="9" s="1"/>
  <c r="N4039" i="9"/>
  <c r="O4039" i="9" s="1"/>
  <c r="P4039" i="9" s="1"/>
  <c r="N4038" i="9"/>
  <c r="O4038" i="9" s="1"/>
  <c r="P4038" i="9" s="1"/>
  <c r="N4037" i="9"/>
  <c r="O4037" i="9" s="1"/>
  <c r="P4037" i="9" s="1"/>
  <c r="N4036" i="9"/>
  <c r="O4036" i="9" s="1"/>
  <c r="P4036" i="9" s="1"/>
  <c r="N4035" i="9"/>
  <c r="O4035" i="9" s="1"/>
  <c r="P4035" i="9" s="1"/>
  <c r="N4034" i="9"/>
  <c r="O4034" i="9" s="1"/>
  <c r="P4034" i="9" s="1"/>
  <c r="N4033" i="9"/>
  <c r="O4033" i="9" s="1"/>
  <c r="P4033" i="9" s="1"/>
  <c r="N4032" i="9"/>
  <c r="O4032" i="9" s="1"/>
  <c r="P4032" i="9" s="1"/>
  <c r="N4031" i="9"/>
  <c r="O4031" i="9" s="1"/>
  <c r="P4031" i="9" s="1"/>
  <c r="N4030" i="9"/>
  <c r="O4030" i="9" s="1"/>
  <c r="P4030" i="9" s="1"/>
  <c r="N4029" i="9"/>
  <c r="O4029" i="9" s="1"/>
  <c r="P4029" i="9" s="1"/>
  <c r="N4028" i="9"/>
  <c r="O4028" i="9" s="1"/>
  <c r="P4028" i="9" s="1"/>
  <c r="N4027" i="9"/>
  <c r="O4027" i="9" s="1"/>
  <c r="P4027" i="9" s="1"/>
  <c r="N4026" i="9"/>
  <c r="O4026" i="9" s="1"/>
  <c r="P4026" i="9" s="1"/>
  <c r="N4025" i="9"/>
  <c r="O4025" i="9" s="1"/>
  <c r="P4025" i="9" s="1"/>
  <c r="N4024" i="9"/>
  <c r="O4024" i="9" s="1"/>
  <c r="P4024" i="9" s="1"/>
  <c r="N4023" i="9"/>
  <c r="O4023" i="9" s="1"/>
  <c r="P4023" i="9" s="1"/>
  <c r="N4022" i="9"/>
  <c r="O4022" i="9" s="1"/>
  <c r="P4022" i="9" s="1"/>
  <c r="N4021" i="9"/>
  <c r="O4021" i="9" s="1"/>
  <c r="P4021" i="9" s="1"/>
  <c r="N4020" i="9"/>
  <c r="O4020" i="9" s="1"/>
  <c r="P4020" i="9" s="1"/>
  <c r="N4019" i="9"/>
  <c r="O4019" i="9" s="1"/>
  <c r="P4019" i="9" s="1"/>
  <c r="N4018" i="9"/>
  <c r="O4018" i="9" s="1"/>
  <c r="P4018" i="9" s="1"/>
  <c r="N4017" i="9"/>
  <c r="O4017" i="9" s="1"/>
  <c r="P4017" i="9" s="1"/>
  <c r="N4016" i="9"/>
  <c r="O4016" i="9" s="1"/>
  <c r="P4016" i="9" s="1"/>
  <c r="N4015" i="9"/>
  <c r="O4015" i="9" s="1"/>
  <c r="P4015" i="9" s="1"/>
  <c r="N4014" i="9"/>
  <c r="O4014" i="9" s="1"/>
  <c r="P4014" i="9" s="1"/>
  <c r="N4013" i="9"/>
  <c r="O4013" i="9" s="1"/>
  <c r="P4013" i="9" s="1"/>
  <c r="N4012" i="9"/>
  <c r="O4012" i="9" s="1"/>
  <c r="P4012" i="9" s="1"/>
  <c r="N4011" i="9"/>
  <c r="O4011" i="9" s="1"/>
  <c r="P4011" i="9" s="1"/>
  <c r="N4010" i="9"/>
  <c r="O4010" i="9" s="1"/>
  <c r="P4010" i="9" s="1"/>
  <c r="N4009" i="9"/>
  <c r="O4009" i="9" s="1"/>
  <c r="P4009" i="9" s="1"/>
  <c r="N4008" i="9"/>
  <c r="O4008" i="9" s="1"/>
  <c r="P4008" i="9" s="1"/>
  <c r="N4007" i="9"/>
  <c r="O4007" i="9" s="1"/>
  <c r="P4007" i="9" s="1"/>
  <c r="N4006" i="9"/>
  <c r="O4006" i="9" s="1"/>
  <c r="P4006" i="9" s="1"/>
  <c r="N4005" i="9"/>
  <c r="O4005" i="9" s="1"/>
  <c r="P4005" i="9" s="1"/>
  <c r="N4004" i="9"/>
  <c r="O4004" i="9" s="1"/>
  <c r="P4004" i="9" s="1"/>
  <c r="N4003" i="9"/>
  <c r="O4003" i="9" s="1"/>
  <c r="P4003" i="9" s="1"/>
  <c r="N4002" i="9"/>
  <c r="O4002" i="9" s="1"/>
  <c r="P4002" i="9" s="1"/>
  <c r="N4001" i="9"/>
  <c r="O4001" i="9" s="1"/>
  <c r="P4001" i="9" s="1"/>
  <c r="N4000" i="9"/>
  <c r="O4000" i="9" s="1"/>
  <c r="P4000" i="9" s="1"/>
  <c r="N3999" i="9"/>
  <c r="O3999" i="9" s="1"/>
  <c r="P3999" i="9" s="1"/>
  <c r="N3998" i="9"/>
  <c r="O3998" i="9" s="1"/>
  <c r="P3998" i="9" s="1"/>
  <c r="N3997" i="9"/>
  <c r="O3997" i="9" s="1"/>
  <c r="P3997" i="9" s="1"/>
  <c r="N3996" i="9"/>
  <c r="O3996" i="9" s="1"/>
  <c r="P3996" i="9" s="1"/>
  <c r="N3995" i="9"/>
  <c r="O3995" i="9" s="1"/>
  <c r="P3995" i="9" s="1"/>
  <c r="N3994" i="9"/>
  <c r="O3994" i="9" s="1"/>
  <c r="P3994" i="9" s="1"/>
  <c r="N3993" i="9"/>
  <c r="O3993" i="9" s="1"/>
  <c r="P3993" i="9" s="1"/>
  <c r="N3992" i="9"/>
  <c r="O3992" i="9" s="1"/>
  <c r="P3992" i="9" s="1"/>
  <c r="N3991" i="9"/>
  <c r="O3991" i="9" s="1"/>
  <c r="P3991" i="9" s="1"/>
  <c r="N3990" i="9"/>
  <c r="O3990" i="9" s="1"/>
  <c r="P3990" i="9" s="1"/>
  <c r="N3989" i="9"/>
  <c r="O3989" i="9" s="1"/>
  <c r="P3989" i="9" s="1"/>
  <c r="N3988" i="9"/>
  <c r="O3988" i="9" s="1"/>
  <c r="P3988" i="9" s="1"/>
  <c r="N3987" i="9"/>
  <c r="O3987" i="9" s="1"/>
  <c r="P3987" i="9" s="1"/>
  <c r="N3986" i="9"/>
  <c r="O3986" i="9" s="1"/>
  <c r="P3986" i="9" s="1"/>
  <c r="N3985" i="9"/>
  <c r="O3985" i="9" s="1"/>
  <c r="P3985" i="9" s="1"/>
  <c r="N3984" i="9"/>
  <c r="O3984" i="9" s="1"/>
  <c r="P3984" i="9" s="1"/>
  <c r="N3983" i="9"/>
  <c r="O3983" i="9" s="1"/>
  <c r="P3983" i="9" s="1"/>
  <c r="N3982" i="9"/>
  <c r="O3982" i="9" s="1"/>
  <c r="P3982" i="9" s="1"/>
  <c r="N3981" i="9"/>
  <c r="O3981" i="9" s="1"/>
  <c r="P3981" i="9" s="1"/>
  <c r="N3980" i="9"/>
  <c r="O3980" i="9" s="1"/>
  <c r="P3980" i="9" s="1"/>
  <c r="N3979" i="9"/>
  <c r="O3979" i="9" s="1"/>
  <c r="P3979" i="9" s="1"/>
  <c r="N3978" i="9"/>
  <c r="O3978" i="9" s="1"/>
  <c r="P3978" i="9" s="1"/>
  <c r="N3977" i="9"/>
  <c r="O3977" i="9" s="1"/>
  <c r="P3977" i="9" s="1"/>
  <c r="N3976" i="9"/>
  <c r="O3976" i="9" s="1"/>
  <c r="P3976" i="9" s="1"/>
  <c r="N3975" i="9"/>
  <c r="O3975" i="9" s="1"/>
  <c r="P3975" i="9" s="1"/>
  <c r="N3974" i="9"/>
  <c r="O3974" i="9" s="1"/>
  <c r="P3974" i="9" s="1"/>
  <c r="N3973" i="9"/>
  <c r="O3973" i="9" s="1"/>
  <c r="P3973" i="9" s="1"/>
  <c r="N3972" i="9"/>
  <c r="O3972" i="9" s="1"/>
  <c r="P3972" i="9" s="1"/>
  <c r="N3971" i="9"/>
  <c r="O3971" i="9" s="1"/>
  <c r="P3971" i="9" s="1"/>
  <c r="N3970" i="9"/>
  <c r="O3970" i="9" s="1"/>
  <c r="P3970" i="9" s="1"/>
  <c r="N3969" i="9"/>
  <c r="O3969" i="9" s="1"/>
  <c r="P3969" i="9" s="1"/>
  <c r="N3968" i="9"/>
  <c r="O3968" i="9" s="1"/>
  <c r="P3968" i="9" s="1"/>
  <c r="N3967" i="9"/>
  <c r="O3967" i="9" s="1"/>
  <c r="P3967" i="9" s="1"/>
  <c r="N3966" i="9"/>
  <c r="O3966" i="9" s="1"/>
  <c r="P3966" i="9" s="1"/>
  <c r="N3965" i="9"/>
  <c r="O3965" i="9" s="1"/>
  <c r="P3965" i="9" s="1"/>
  <c r="N3964" i="9"/>
  <c r="O3964" i="9" s="1"/>
  <c r="P3964" i="9" s="1"/>
  <c r="N3963" i="9"/>
  <c r="O3963" i="9" s="1"/>
  <c r="P3963" i="9" s="1"/>
  <c r="N3962" i="9"/>
  <c r="O3962" i="9" s="1"/>
  <c r="P3962" i="9" s="1"/>
  <c r="N3961" i="9"/>
  <c r="O3961" i="9" s="1"/>
  <c r="P3961" i="9" s="1"/>
  <c r="N3960" i="9"/>
  <c r="O3960" i="9" s="1"/>
  <c r="P3960" i="9" s="1"/>
  <c r="N3959" i="9"/>
  <c r="O3959" i="9" s="1"/>
  <c r="P3959" i="9" s="1"/>
  <c r="N3958" i="9"/>
  <c r="O3958" i="9" s="1"/>
  <c r="P3958" i="9" s="1"/>
  <c r="N3957" i="9"/>
  <c r="O3957" i="9" s="1"/>
  <c r="P3957" i="9" s="1"/>
  <c r="N3956" i="9"/>
  <c r="O3956" i="9" s="1"/>
  <c r="P3956" i="9" s="1"/>
  <c r="N3955" i="9"/>
  <c r="O3955" i="9" s="1"/>
  <c r="P3955" i="9" s="1"/>
  <c r="N3954" i="9"/>
  <c r="O3954" i="9" s="1"/>
  <c r="P3954" i="9" s="1"/>
  <c r="N3953" i="9"/>
  <c r="O3953" i="9" s="1"/>
  <c r="P3953" i="9" s="1"/>
  <c r="N3952" i="9"/>
  <c r="O3952" i="9" s="1"/>
  <c r="P3952" i="9" s="1"/>
  <c r="N3951" i="9"/>
  <c r="O3951" i="9" s="1"/>
  <c r="P3951" i="9" s="1"/>
  <c r="N3950" i="9"/>
  <c r="O3950" i="9" s="1"/>
  <c r="P3950" i="9" s="1"/>
  <c r="N3949" i="9"/>
  <c r="O3949" i="9" s="1"/>
  <c r="P3949" i="9" s="1"/>
  <c r="N3948" i="9"/>
  <c r="O3948" i="9" s="1"/>
  <c r="P3948" i="9" s="1"/>
  <c r="N3947" i="9"/>
  <c r="O3947" i="9" s="1"/>
  <c r="P3947" i="9" s="1"/>
  <c r="N3946" i="9"/>
  <c r="O3946" i="9" s="1"/>
  <c r="P3946" i="9" s="1"/>
  <c r="N3945" i="9"/>
  <c r="O3945" i="9" s="1"/>
  <c r="P3945" i="9" s="1"/>
  <c r="N3944" i="9"/>
  <c r="O3944" i="9" s="1"/>
  <c r="P3944" i="9" s="1"/>
  <c r="N3943" i="9"/>
  <c r="O3943" i="9" s="1"/>
  <c r="P3943" i="9" s="1"/>
  <c r="N3942" i="9"/>
  <c r="O3942" i="9" s="1"/>
  <c r="P3942" i="9" s="1"/>
  <c r="N3941" i="9"/>
  <c r="O3941" i="9" s="1"/>
  <c r="P3941" i="9" s="1"/>
  <c r="N3940" i="9"/>
  <c r="O3940" i="9" s="1"/>
  <c r="P3940" i="9" s="1"/>
  <c r="N3939" i="9"/>
  <c r="O3939" i="9" s="1"/>
  <c r="P3939" i="9" s="1"/>
  <c r="N3938" i="9"/>
  <c r="O3938" i="9" s="1"/>
  <c r="P3938" i="9" s="1"/>
  <c r="N3937" i="9"/>
  <c r="O3937" i="9" s="1"/>
  <c r="P3937" i="9" s="1"/>
  <c r="N3936" i="9"/>
  <c r="O3936" i="9" s="1"/>
  <c r="P3936" i="9" s="1"/>
  <c r="N3935" i="9"/>
  <c r="O3935" i="9" s="1"/>
  <c r="P3935" i="9" s="1"/>
  <c r="N3934" i="9"/>
  <c r="O3934" i="9" s="1"/>
  <c r="P3934" i="9" s="1"/>
  <c r="N3933" i="9"/>
  <c r="O3933" i="9" s="1"/>
  <c r="P3933" i="9" s="1"/>
  <c r="N3932" i="9"/>
  <c r="O3932" i="9" s="1"/>
  <c r="P3932" i="9" s="1"/>
  <c r="N3931" i="9"/>
  <c r="O3931" i="9" s="1"/>
  <c r="P3931" i="9" s="1"/>
  <c r="N3930" i="9"/>
  <c r="O3930" i="9" s="1"/>
  <c r="P3930" i="9" s="1"/>
  <c r="N3929" i="9"/>
  <c r="O3929" i="9" s="1"/>
  <c r="P3929" i="9" s="1"/>
  <c r="N3928" i="9"/>
  <c r="O3928" i="9" s="1"/>
  <c r="P3928" i="9" s="1"/>
  <c r="N3927" i="9"/>
  <c r="O3927" i="9" s="1"/>
  <c r="P3927" i="9" s="1"/>
  <c r="N3926" i="9"/>
  <c r="O3926" i="9" s="1"/>
  <c r="P3926" i="9" s="1"/>
  <c r="N3925" i="9"/>
  <c r="O3925" i="9" s="1"/>
  <c r="P3925" i="9" s="1"/>
  <c r="N3924" i="9"/>
  <c r="O3924" i="9" s="1"/>
  <c r="P3924" i="9" s="1"/>
  <c r="N3923" i="9"/>
  <c r="O3923" i="9" s="1"/>
  <c r="P3923" i="9" s="1"/>
  <c r="N3922" i="9"/>
  <c r="O3922" i="9" s="1"/>
  <c r="P3922" i="9" s="1"/>
  <c r="N3921" i="9"/>
  <c r="O3921" i="9" s="1"/>
  <c r="P3921" i="9" s="1"/>
  <c r="N3920" i="9"/>
  <c r="O3920" i="9" s="1"/>
  <c r="P3920" i="9" s="1"/>
  <c r="N3919" i="9"/>
  <c r="O3919" i="9" s="1"/>
  <c r="P3919" i="9" s="1"/>
  <c r="N3918" i="9"/>
  <c r="O3918" i="9" s="1"/>
  <c r="P3918" i="9" s="1"/>
  <c r="N3917" i="9"/>
  <c r="O3917" i="9" s="1"/>
  <c r="P3917" i="9" s="1"/>
  <c r="N3916" i="9"/>
  <c r="O3916" i="9" s="1"/>
  <c r="P3916" i="9" s="1"/>
  <c r="N3915" i="9"/>
  <c r="O3915" i="9" s="1"/>
  <c r="P3915" i="9" s="1"/>
  <c r="N3914" i="9"/>
  <c r="O3914" i="9" s="1"/>
  <c r="P3914" i="9" s="1"/>
  <c r="N3913" i="9"/>
  <c r="O3913" i="9" s="1"/>
  <c r="P3913" i="9" s="1"/>
  <c r="N3912" i="9"/>
  <c r="O3912" i="9" s="1"/>
  <c r="P3912" i="9" s="1"/>
  <c r="N3911" i="9"/>
  <c r="O3911" i="9" s="1"/>
  <c r="P3911" i="9" s="1"/>
  <c r="N3910" i="9"/>
  <c r="O3910" i="9" s="1"/>
  <c r="P3910" i="9" s="1"/>
  <c r="N3909" i="9"/>
  <c r="O3909" i="9" s="1"/>
  <c r="P3909" i="9" s="1"/>
  <c r="N3908" i="9"/>
  <c r="O3908" i="9" s="1"/>
  <c r="P3908" i="9" s="1"/>
  <c r="N3907" i="9"/>
  <c r="O3907" i="9" s="1"/>
  <c r="P3907" i="9" s="1"/>
  <c r="N3906" i="9"/>
  <c r="O3906" i="9" s="1"/>
  <c r="P3906" i="9" s="1"/>
  <c r="N3905" i="9"/>
  <c r="O3905" i="9" s="1"/>
  <c r="P3905" i="9" s="1"/>
  <c r="N3904" i="9"/>
  <c r="O3904" i="9" s="1"/>
  <c r="P3904" i="9" s="1"/>
  <c r="N3903" i="9"/>
  <c r="O3903" i="9" s="1"/>
  <c r="P3903" i="9" s="1"/>
  <c r="N3902" i="9"/>
  <c r="O3902" i="9" s="1"/>
  <c r="P3902" i="9" s="1"/>
  <c r="N3901" i="9"/>
  <c r="O3901" i="9" s="1"/>
  <c r="P3901" i="9" s="1"/>
  <c r="N3900" i="9"/>
  <c r="O3900" i="9" s="1"/>
  <c r="P3900" i="9" s="1"/>
  <c r="N3899" i="9"/>
  <c r="O3899" i="9" s="1"/>
  <c r="P3899" i="9" s="1"/>
  <c r="N3898" i="9"/>
  <c r="O3898" i="9" s="1"/>
  <c r="P3898" i="9" s="1"/>
  <c r="N3897" i="9"/>
  <c r="O3897" i="9" s="1"/>
  <c r="P3897" i="9" s="1"/>
  <c r="N3896" i="9"/>
  <c r="O3896" i="9" s="1"/>
  <c r="P3896" i="9" s="1"/>
  <c r="N3895" i="9"/>
  <c r="O3895" i="9" s="1"/>
  <c r="P3895" i="9" s="1"/>
  <c r="N3894" i="9"/>
  <c r="O3894" i="9" s="1"/>
  <c r="P3894" i="9" s="1"/>
  <c r="N3893" i="9"/>
  <c r="O3893" i="9" s="1"/>
  <c r="P3893" i="9" s="1"/>
  <c r="N3892" i="9"/>
  <c r="O3892" i="9" s="1"/>
  <c r="P3892" i="9" s="1"/>
  <c r="N3891" i="9"/>
  <c r="O3891" i="9" s="1"/>
  <c r="P3891" i="9" s="1"/>
  <c r="N3890" i="9"/>
  <c r="O3890" i="9" s="1"/>
  <c r="P3890" i="9" s="1"/>
  <c r="N3889" i="9"/>
  <c r="O3889" i="9" s="1"/>
  <c r="P3889" i="9" s="1"/>
  <c r="N3888" i="9"/>
  <c r="O3888" i="9" s="1"/>
  <c r="P3888" i="9" s="1"/>
  <c r="N3887" i="9"/>
  <c r="O3887" i="9" s="1"/>
  <c r="P3887" i="9" s="1"/>
  <c r="N3886" i="9"/>
  <c r="O3886" i="9" s="1"/>
  <c r="P3886" i="9" s="1"/>
  <c r="N3885" i="9"/>
  <c r="O3885" i="9" s="1"/>
  <c r="P3885" i="9" s="1"/>
  <c r="N3884" i="9"/>
  <c r="O3884" i="9" s="1"/>
  <c r="P3884" i="9" s="1"/>
  <c r="N3883" i="9"/>
  <c r="O3883" i="9" s="1"/>
  <c r="P3883" i="9" s="1"/>
  <c r="N3882" i="9"/>
  <c r="O3882" i="9" s="1"/>
  <c r="P3882" i="9" s="1"/>
  <c r="N3881" i="9"/>
  <c r="O3881" i="9" s="1"/>
  <c r="P3881" i="9" s="1"/>
  <c r="N3880" i="9"/>
  <c r="O3880" i="9" s="1"/>
  <c r="P3880" i="9" s="1"/>
  <c r="N3879" i="9"/>
  <c r="O3879" i="9" s="1"/>
  <c r="P3879" i="9" s="1"/>
  <c r="N3878" i="9"/>
  <c r="O3878" i="9" s="1"/>
  <c r="P3878" i="9" s="1"/>
  <c r="N3877" i="9"/>
  <c r="O3877" i="9" s="1"/>
  <c r="P3877" i="9" s="1"/>
  <c r="N3876" i="9"/>
  <c r="O3876" i="9" s="1"/>
  <c r="P3876" i="9" s="1"/>
  <c r="N3875" i="9"/>
  <c r="O3875" i="9" s="1"/>
  <c r="P3875" i="9" s="1"/>
  <c r="N3874" i="9"/>
  <c r="O3874" i="9" s="1"/>
  <c r="P3874" i="9" s="1"/>
  <c r="N3873" i="9"/>
  <c r="O3873" i="9" s="1"/>
  <c r="P3873" i="9" s="1"/>
  <c r="N3872" i="9"/>
  <c r="O3872" i="9" s="1"/>
  <c r="P3872" i="9" s="1"/>
  <c r="N3871" i="9"/>
  <c r="O3871" i="9" s="1"/>
  <c r="P3871" i="9" s="1"/>
  <c r="N3870" i="9"/>
  <c r="O3870" i="9" s="1"/>
  <c r="P3870" i="9" s="1"/>
  <c r="N3869" i="9"/>
  <c r="O3869" i="9" s="1"/>
  <c r="P3869" i="9" s="1"/>
  <c r="N3868" i="9"/>
  <c r="O3868" i="9" s="1"/>
  <c r="P3868" i="9" s="1"/>
  <c r="N3867" i="9"/>
  <c r="O3867" i="9" s="1"/>
  <c r="P3867" i="9" s="1"/>
  <c r="N3866" i="9"/>
  <c r="O3866" i="9" s="1"/>
  <c r="P3866" i="9" s="1"/>
  <c r="N3865" i="9"/>
  <c r="O3865" i="9" s="1"/>
  <c r="P3865" i="9" s="1"/>
  <c r="N3864" i="9"/>
  <c r="O3864" i="9" s="1"/>
  <c r="P3864" i="9" s="1"/>
  <c r="N3863" i="9"/>
  <c r="O3863" i="9" s="1"/>
  <c r="P3863" i="9" s="1"/>
  <c r="N3862" i="9"/>
  <c r="O3862" i="9" s="1"/>
  <c r="P3862" i="9" s="1"/>
  <c r="N3861" i="9"/>
  <c r="O3861" i="9" s="1"/>
  <c r="P3861" i="9" s="1"/>
  <c r="N3860" i="9"/>
  <c r="O3860" i="9" s="1"/>
  <c r="P3860" i="9" s="1"/>
  <c r="N3859" i="9"/>
  <c r="O3859" i="9" s="1"/>
  <c r="P3859" i="9" s="1"/>
  <c r="N3858" i="9"/>
  <c r="O3858" i="9" s="1"/>
  <c r="P3858" i="9" s="1"/>
  <c r="N3857" i="9"/>
  <c r="O3857" i="9" s="1"/>
  <c r="P3857" i="9" s="1"/>
  <c r="N3856" i="9"/>
  <c r="O3856" i="9" s="1"/>
  <c r="P3856" i="9" s="1"/>
  <c r="N3855" i="9"/>
  <c r="O3855" i="9" s="1"/>
  <c r="P3855" i="9" s="1"/>
  <c r="N3854" i="9"/>
  <c r="O3854" i="9" s="1"/>
  <c r="P3854" i="9" s="1"/>
  <c r="N3853" i="9"/>
  <c r="O3853" i="9" s="1"/>
  <c r="P3853" i="9" s="1"/>
  <c r="N3852" i="9"/>
  <c r="O3852" i="9" s="1"/>
  <c r="P3852" i="9" s="1"/>
  <c r="N3851" i="9"/>
  <c r="O3851" i="9" s="1"/>
  <c r="P3851" i="9" s="1"/>
  <c r="N3850" i="9"/>
  <c r="O3850" i="9" s="1"/>
  <c r="P3850" i="9" s="1"/>
  <c r="N3849" i="9"/>
  <c r="O3849" i="9" s="1"/>
  <c r="P3849" i="9" s="1"/>
  <c r="N3848" i="9"/>
  <c r="O3848" i="9" s="1"/>
  <c r="P3848" i="9" s="1"/>
  <c r="N3847" i="9"/>
  <c r="O3847" i="9" s="1"/>
  <c r="P3847" i="9" s="1"/>
  <c r="N3846" i="9"/>
  <c r="O3846" i="9" s="1"/>
  <c r="P3846" i="9" s="1"/>
  <c r="N3845" i="9"/>
  <c r="O3845" i="9" s="1"/>
  <c r="P3845" i="9" s="1"/>
  <c r="N3844" i="9"/>
  <c r="O3844" i="9" s="1"/>
  <c r="P3844" i="9" s="1"/>
  <c r="N3843" i="9"/>
  <c r="O3843" i="9" s="1"/>
  <c r="P3843" i="9" s="1"/>
  <c r="N3842" i="9"/>
  <c r="O3842" i="9" s="1"/>
  <c r="P3842" i="9" s="1"/>
  <c r="N3841" i="9"/>
  <c r="O3841" i="9" s="1"/>
  <c r="P3841" i="9" s="1"/>
  <c r="N3840" i="9"/>
  <c r="O3840" i="9" s="1"/>
  <c r="P3840" i="9" s="1"/>
  <c r="N3839" i="9"/>
  <c r="O3839" i="9" s="1"/>
  <c r="P3839" i="9" s="1"/>
  <c r="N3838" i="9"/>
  <c r="O3838" i="9" s="1"/>
  <c r="P3838" i="9" s="1"/>
  <c r="N3837" i="9"/>
  <c r="O3837" i="9" s="1"/>
  <c r="P3837" i="9" s="1"/>
  <c r="N3836" i="9"/>
  <c r="O3836" i="9" s="1"/>
  <c r="P3836" i="9" s="1"/>
  <c r="N3835" i="9"/>
  <c r="O3835" i="9" s="1"/>
  <c r="P3835" i="9" s="1"/>
  <c r="N3834" i="9"/>
  <c r="O3834" i="9" s="1"/>
  <c r="P3834" i="9" s="1"/>
  <c r="N3833" i="9"/>
  <c r="O3833" i="9" s="1"/>
  <c r="P3833" i="9" s="1"/>
  <c r="N3832" i="9"/>
  <c r="O3832" i="9" s="1"/>
  <c r="P3832" i="9" s="1"/>
  <c r="N3831" i="9"/>
  <c r="O3831" i="9" s="1"/>
  <c r="P3831" i="9" s="1"/>
  <c r="N3830" i="9"/>
  <c r="O3830" i="9" s="1"/>
  <c r="P3830" i="9" s="1"/>
  <c r="N3829" i="9"/>
  <c r="O3829" i="9" s="1"/>
  <c r="P3829" i="9" s="1"/>
  <c r="N3828" i="9"/>
  <c r="O3828" i="9" s="1"/>
  <c r="P3828" i="9" s="1"/>
  <c r="N3827" i="9"/>
  <c r="O3827" i="9" s="1"/>
  <c r="P3827" i="9" s="1"/>
  <c r="N3826" i="9"/>
  <c r="O3826" i="9" s="1"/>
  <c r="P3826" i="9" s="1"/>
  <c r="N3825" i="9"/>
  <c r="O3825" i="9" s="1"/>
  <c r="P3825" i="9" s="1"/>
  <c r="N3824" i="9"/>
  <c r="O3824" i="9" s="1"/>
  <c r="P3824" i="9" s="1"/>
  <c r="N3823" i="9"/>
  <c r="O3823" i="9" s="1"/>
  <c r="P3823" i="9" s="1"/>
  <c r="N3822" i="9"/>
  <c r="O3822" i="9" s="1"/>
  <c r="P3822" i="9" s="1"/>
  <c r="N3821" i="9"/>
  <c r="O3821" i="9" s="1"/>
  <c r="P3821" i="9" s="1"/>
  <c r="N3820" i="9"/>
  <c r="O3820" i="9" s="1"/>
  <c r="P3820" i="9" s="1"/>
  <c r="N3819" i="9"/>
  <c r="O3819" i="9" s="1"/>
  <c r="P3819" i="9" s="1"/>
  <c r="N3818" i="9"/>
  <c r="O3818" i="9" s="1"/>
  <c r="P3818" i="9" s="1"/>
  <c r="N3817" i="9"/>
  <c r="O3817" i="9" s="1"/>
  <c r="P3817" i="9" s="1"/>
  <c r="N3816" i="9"/>
  <c r="O3816" i="9" s="1"/>
  <c r="P3816" i="9" s="1"/>
  <c r="N3815" i="9"/>
  <c r="O3815" i="9" s="1"/>
  <c r="P3815" i="9" s="1"/>
  <c r="N3814" i="9"/>
  <c r="O3814" i="9" s="1"/>
  <c r="P3814" i="9" s="1"/>
  <c r="N3813" i="9"/>
  <c r="O3813" i="9" s="1"/>
  <c r="P3813" i="9" s="1"/>
  <c r="N3812" i="9"/>
  <c r="O3812" i="9" s="1"/>
  <c r="P3812" i="9" s="1"/>
  <c r="N3811" i="9"/>
  <c r="O3811" i="9" s="1"/>
  <c r="P3811" i="9" s="1"/>
  <c r="N3810" i="9"/>
  <c r="O3810" i="9" s="1"/>
  <c r="P3810" i="9" s="1"/>
  <c r="N3809" i="9"/>
  <c r="O3809" i="9" s="1"/>
  <c r="P3809" i="9" s="1"/>
  <c r="N3808" i="9"/>
  <c r="O3808" i="9" s="1"/>
  <c r="P3808" i="9" s="1"/>
  <c r="N3807" i="9"/>
  <c r="O3807" i="9" s="1"/>
  <c r="P3807" i="9" s="1"/>
  <c r="N3806" i="9"/>
  <c r="O3806" i="9" s="1"/>
  <c r="P3806" i="9" s="1"/>
  <c r="N3805" i="9"/>
  <c r="O3805" i="9" s="1"/>
  <c r="P3805" i="9" s="1"/>
  <c r="N3804" i="9"/>
  <c r="O3804" i="9" s="1"/>
  <c r="P3804" i="9" s="1"/>
  <c r="N3803" i="9"/>
  <c r="O3803" i="9" s="1"/>
  <c r="P3803" i="9" s="1"/>
  <c r="N3802" i="9"/>
  <c r="O3802" i="9" s="1"/>
  <c r="P3802" i="9" s="1"/>
  <c r="N3801" i="9"/>
  <c r="O3801" i="9" s="1"/>
  <c r="P3801" i="9" s="1"/>
  <c r="N3800" i="9"/>
  <c r="O3800" i="9" s="1"/>
  <c r="P3800" i="9" s="1"/>
  <c r="N3799" i="9"/>
  <c r="O3799" i="9" s="1"/>
  <c r="P3799" i="9" s="1"/>
  <c r="N3798" i="9"/>
  <c r="O3798" i="9" s="1"/>
  <c r="P3798" i="9" s="1"/>
  <c r="N3797" i="9"/>
  <c r="O3797" i="9" s="1"/>
  <c r="P3797" i="9" s="1"/>
  <c r="N3796" i="9"/>
  <c r="O3796" i="9" s="1"/>
  <c r="P3796" i="9" s="1"/>
  <c r="N3795" i="9"/>
  <c r="O3795" i="9" s="1"/>
  <c r="P3795" i="9" s="1"/>
  <c r="N3794" i="9"/>
  <c r="O3794" i="9" s="1"/>
  <c r="P3794" i="9" s="1"/>
  <c r="N3793" i="9"/>
  <c r="O3793" i="9" s="1"/>
  <c r="P3793" i="9" s="1"/>
  <c r="N3792" i="9"/>
  <c r="O3792" i="9" s="1"/>
  <c r="P3792" i="9" s="1"/>
  <c r="N3791" i="9"/>
  <c r="O3791" i="9" s="1"/>
  <c r="P3791" i="9" s="1"/>
  <c r="N3790" i="9"/>
  <c r="O3790" i="9" s="1"/>
  <c r="P3790" i="9" s="1"/>
  <c r="N3789" i="9"/>
  <c r="O3789" i="9" s="1"/>
  <c r="P3789" i="9" s="1"/>
  <c r="N3788" i="9"/>
  <c r="O3788" i="9" s="1"/>
  <c r="P3788" i="9" s="1"/>
  <c r="N3787" i="9"/>
  <c r="O3787" i="9" s="1"/>
  <c r="P3787" i="9" s="1"/>
  <c r="N3786" i="9"/>
  <c r="O3786" i="9" s="1"/>
  <c r="P3786" i="9" s="1"/>
  <c r="N3785" i="9"/>
  <c r="O3785" i="9" s="1"/>
  <c r="P3785" i="9" s="1"/>
  <c r="N3784" i="9"/>
  <c r="O3784" i="9" s="1"/>
  <c r="P3784" i="9" s="1"/>
  <c r="N3783" i="9"/>
  <c r="O3783" i="9" s="1"/>
  <c r="P3783" i="9" s="1"/>
  <c r="N3782" i="9"/>
  <c r="O3782" i="9" s="1"/>
  <c r="P3782" i="9" s="1"/>
  <c r="N3781" i="9"/>
  <c r="O3781" i="9" s="1"/>
  <c r="P3781" i="9" s="1"/>
  <c r="N3780" i="9"/>
  <c r="O3780" i="9" s="1"/>
  <c r="P3780" i="9" s="1"/>
  <c r="N3779" i="9"/>
  <c r="O3779" i="9" s="1"/>
  <c r="P3779" i="9" s="1"/>
  <c r="N3778" i="9"/>
  <c r="O3778" i="9" s="1"/>
  <c r="P3778" i="9" s="1"/>
  <c r="N3777" i="9"/>
  <c r="O3777" i="9" s="1"/>
  <c r="P3777" i="9" s="1"/>
  <c r="N3776" i="9"/>
  <c r="O3776" i="9" s="1"/>
  <c r="P3776" i="9" s="1"/>
  <c r="N3775" i="9"/>
  <c r="O3775" i="9" s="1"/>
  <c r="P3775" i="9" s="1"/>
  <c r="N3774" i="9"/>
  <c r="O3774" i="9" s="1"/>
  <c r="P3774" i="9" s="1"/>
  <c r="N3773" i="9"/>
  <c r="O3773" i="9" s="1"/>
  <c r="P3773" i="9" s="1"/>
  <c r="N3772" i="9"/>
  <c r="O3772" i="9" s="1"/>
  <c r="P3772" i="9" s="1"/>
  <c r="N3771" i="9"/>
  <c r="O3771" i="9" s="1"/>
  <c r="P3771" i="9" s="1"/>
  <c r="N3770" i="9"/>
  <c r="O3770" i="9" s="1"/>
  <c r="P3770" i="9" s="1"/>
  <c r="N3769" i="9"/>
  <c r="O3769" i="9" s="1"/>
  <c r="P3769" i="9" s="1"/>
  <c r="N3768" i="9"/>
  <c r="O3768" i="9" s="1"/>
  <c r="P3768" i="9" s="1"/>
  <c r="N3767" i="9"/>
  <c r="O3767" i="9" s="1"/>
  <c r="P3767" i="9" s="1"/>
  <c r="N3766" i="9"/>
  <c r="O3766" i="9" s="1"/>
  <c r="P3766" i="9" s="1"/>
  <c r="N3765" i="9"/>
  <c r="O3765" i="9" s="1"/>
  <c r="P3765" i="9" s="1"/>
  <c r="N3764" i="9"/>
  <c r="O3764" i="9" s="1"/>
  <c r="P3764" i="9" s="1"/>
  <c r="N3763" i="9"/>
  <c r="O3763" i="9" s="1"/>
  <c r="P3763" i="9" s="1"/>
  <c r="N3762" i="9"/>
  <c r="O3762" i="9" s="1"/>
  <c r="P3762" i="9" s="1"/>
  <c r="N3761" i="9"/>
  <c r="O3761" i="9" s="1"/>
  <c r="P3761" i="9" s="1"/>
  <c r="N3760" i="9"/>
  <c r="O3760" i="9" s="1"/>
  <c r="P3760" i="9" s="1"/>
  <c r="N3759" i="9"/>
  <c r="O3759" i="9" s="1"/>
  <c r="P3759" i="9" s="1"/>
  <c r="N3758" i="9"/>
  <c r="O3758" i="9" s="1"/>
  <c r="P3758" i="9" s="1"/>
  <c r="N3757" i="9"/>
  <c r="O3757" i="9" s="1"/>
  <c r="P3757" i="9" s="1"/>
  <c r="N3756" i="9"/>
  <c r="O3756" i="9" s="1"/>
  <c r="P3756" i="9" s="1"/>
  <c r="N3755" i="9"/>
  <c r="O3755" i="9" s="1"/>
  <c r="P3755" i="9" s="1"/>
  <c r="N3754" i="9"/>
  <c r="O3754" i="9" s="1"/>
  <c r="P3754" i="9" s="1"/>
  <c r="N3753" i="9"/>
  <c r="O3753" i="9" s="1"/>
  <c r="P3753" i="9" s="1"/>
  <c r="N3752" i="9"/>
  <c r="O3752" i="9" s="1"/>
  <c r="P3752" i="9" s="1"/>
  <c r="N3751" i="9"/>
  <c r="O3751" i="9" s="1"/>
  <c r="P3751" i="9" s="1"/>
  <c r="N3750" i="9"/>
  <c r="O3750" i="9" s="1"/>
  <c r="P3750" i="9" s="1"/>
  <c r="N3749" i="9"/>
  <c r="O3749" i="9" s="1"/>
  <c r="P3749" i="9" s="1"/>
  <c r="N3748" i="9"/>
  <c r="O3748" i="9" s="1"/>
  <c r="P3748" i="9" s="1"/>
  <c r="N3747" i="9"/>
  <c r="O3747" i="9" s="1"/>
  <c r="P3747" i="9" s="1"/>
  <c r="N3746" i="9"/>
  <c r="O3746" i="9" s="1"/>
  <c r="P3746" i="9" s="1"/>
  <c r="N3745" i="9"/>
  <c r="O3745" i="9" s="1"/>
  <c r="P3745" i="9" s="1"/>
  <c r="N3744" i="9"/>
  <c r="O3744" i="9" s="1"/>
  <c r="P3744" i="9" s="1"/>
  <c r="N3743" i="9"/>
  <c r="O3743" i="9" s="1"/>
  <c r="P3743" i="9" s="1"/>
  <c r="N3742" i="9"/>
  <c r="O3742" i="9" s="1"/>
  <c r="P3742" i="9" s="1"/>
  <c r="N3741" i="9"/>
  <c r="O3741" i="9" s="1"/>
  <c r="P3741" i="9" s="1"/>
  <c r="N3740" i="9"/>
  <c r="O3740" i="9" s="1"/>
  <c r="P3740" i="9" s="1"/>
  <c r="N3739" i="9"/>
  <c r="O3739" i="9" s="1"/>
  <c r="P3739" i="9" s="1"/>
  <c r="N3738" i="9"/>
  <c r="O3738" i="9" s="1"/>
  <c r="P3738" i="9" s="1"/>
  <c r="N3737" i="9"/>
  <c r="O3737" i="9" s="1"/>
  <c r="P3737" i="9" s="1"/>
  <c r="N3736" i="9"/>
  <c r="O3736" i="9" s="1"/>
  <c r="P3736" i="9" s="1"/>
  <c r="N3735" i="9"/>
  <c r="O3735" i="9" s="1"/>
  <c r="P3735" i="9" s="1"/>
  <c r="N3734" i="9"/>
  <c r="O3734" i="9" s="1"/>
  <c r="P3734" i="9" s="1"/>
  <c r="N3733" i="9"/>
  <c r="O3733" i="9" s="1"/>
  <c r="P3733" i="9" s="1"/>
  <c r="N3732" i="9"/>
  <c r="O3732" i="9" s="1"/>
  <c r="P3732" i="9" s="1"/>
  <c r="N3731" i="9"/>
  <c r="O3731" i="9" s="1"/>
  <c r="P3731" i="9" s="1"/>
  <c r="N3730" i="9"/>
  <c r="O3730" i="9" s="1"/>
  <c r="P3730" i="9" s="1"/>
  <c r="N3729" i="9"/>
  <c r="O3729" i="9" s="1"/>
  <c r="P3729" i="9" s="1"/>
  <c r="N3728" i="9"/>
  <c r="O3728" i="9" s="1"/>
  <c r="P3728" i="9" s="1"/>
  <c r="N3727" i="9"/>
  <c r="O3727" i="9" s="1"/>
  <c r="P3727" i="9" s="1"/>
  <c r="N3726" i="9"/>
  <c r="O3726" i="9" s="1"/>
  <c r="P3726" i="9" s="1"/>
  <c r="N3725" i="9"/>
  <c r="O3725" i="9" s="1"/>
  <c r="P3725" i="9" s="1"/>
  <c r="N3724" i="9"/>
  <c r="O3724" i="9" s="1"/>
  <c r="P3724" i="9" s="1"/>
  <c r="N3723" i="9"/>
  <c r="O3723" i="9" s="1"/>
  <c r="P3723" i="9" s="1"/>
  <c r="N3722" i="9"/>
  <c r="O3722" i="9" s="1"/>
  <c r="P3722" i="9" s="1"/>
  <c r="N3721" i="9"/>
  <c r="O3721" i="9" s="1"/>
  <c r="P3721" i="9" s="1"/>
  <c r="N3720" i="9"/>
  <c r="O3720" i="9" s="1"/>
  <c r="P3720" i="9" s="1"/>
  <c r="N3719" i="9"/>
  <c r="O3719" i="9" s="1"/>
  <c r="P3719" i="9" s="1"/>
  <c r="N3718" i="9"/>
  <c r="O3718" i="9" s="1"/>
  <c r="P3718" i="9" s="1"/>
  <c r="N3717" i="9"/>
  <c r="O3717" i="9" s="1"/>
  <c r="P3717" i="9" s="1"/>
  <c r="N3716" i="9"/>
  <c r="O3716" i="9" s="1"/>
  <c r="P3716" i="9" s="1"/>
  <c r="N3715" i="9"/>
  <c r="O3715" i="9" s="1"/>
  <c r="P3715" i="9" s="1"/>
  <c r="N3714" i="9"/>
  <c r="O3714" i="9" s="1"/>
  <c r="P3714" i="9" s="1"/>
  <c r="N3713" i="9"/>
  <c r="O3713" i="9" s="1"/>
  <c r="P3713" i="9" s="1"/>
  <c r="N3712" i="9"/>
  <c r="O3712" i="9" s="1"/>
  <c r="P3712" i="9" s="1"/>
  <c r="N3711" i="9"/>
  <c r="O3711" i="9" s="1"/>
  <c r="P3711" i="9" s="1"/>
  <c r="N3710" i="9"/>
  <c r="O3710" i="9" s="1"/>
  <c r="P3710" i="9" s="1"/>
  <c r="N3709" i="9"/>
  <c r="O3709" i="9" s="1"/>
  <c r="P3709" i="9" s="1"/>
  <c r="N3708" i="9"/>
  <c r="O3708" i="9" s="1"/>
  <c r="P3708" i="9" s="1"/>
  <c r="N3707" i="9"/>
  <c r="O3707" i="9" s="1"/>
  <c r="P3707" i="9" s="1"/>
  <c r="N3706" i="9"/>
  <c r="O3706" i="9" s="1"/>
  <c r="P3706" i="9" s="1"/>
  <c r="N3705" i="9"/>
  <c r="O3705" i="9" s="1"/>
  <c r="P3705" i="9" s="1"/>
  <c r="N3704" i="9"/>
  <c r="O3704" i="9" s="1"/>
  <c r="P3704" i="9" s="1"/>
  <c r="N3703" i="9"/>
  <c r="O3703" i="9" s="1"/>
  <c r="P3703" i="9" s="1"/>
  <c r="N3702" i="9"/>
  <c r="O3702" i="9" s="1"/>
  <c r="P3702" i="9" s="1"/>
  <c r="N3701" i="9"/>
  <c r="O3701" i="9" s="1"/>
  <c r="P3701" i="9" s="1"/>
  <c r="N3700" i="9"/>
  <c r="O3700" i="9" s="1"/>
  <c r="P3700" i="9" s="1"/>
  <c r="N3699" i="9"/>
  <c r="O3699" i="9" s="1"/>
  <c r="P3699" i="9" s="1"/>
  <c r="N3698" i="9"/>
  <c r="O3698" i="9" s="1"/>
  <c r="P3698" i="9" s="1"/>
  <c r="N3697" i="9"/>
  <c r="O3697" i="9" s="1"/>
  <c r="P3697" i="9" s="1"/>
  <c r="N3696" i="9"/>
  <c r="O3696" i="9" s="1"/>
  <c r="P3696" i="9" s="1"/>
  <c r="N3695" i="9"/>
  <c r="O3695" i="9" s="1"/>
  <c r="P3695" i="9" s="1"/>
  <c r="N3694" i="9"/>
  <c r="O3694" i="9" s="1"/>
  <c r="P3694" i="9" s="1"/>
  <c r="N3693" i="9"/>
  <c r="O3693" i="9" s="1"/>
  <c r="P3693" i="9" s="1"/>
  <c r="N3692" i="9"/>
  <c r="O3692" i="9" s="1"/>
  <c r="P3692" i="9" s="1"/>
  <c r="N3691" i="9"/>
  <c r="O3691" i="9" s="1"/>
  <c r="P3691" i="9" s="1"/>
  <c r="N3690" i="9"/>
  <c r="O3690" i="9" s="1"/>
  <c r="P3690" i="9" s="1"/>
  <c r="N3689" i="9"/>
  <c r="O3689" i="9" s="1"/>
  <c r="P3689" i="9" s="1"/>
  <c r="N3688" i="9"/>
  <c r="O3688" i="9" s="1"/>
  <c r="P3688" i="9" s="1"/>
  <c r="N3687" i="9"/>
  <c r="O3687" i="9" s="1"/>
  <c r="P3687" i="9" s="1"/>
  <c r="N3686" i="9"/>
  <c r="O3686" i="9" s="1"/>
  <c r="P3686" i="9" s="1"/>
  <c r="N3685" i="9"/>
  <c r="O3685" i="9" s="1"/>
  <c r="P3685" i="9" s="1"/>
  <c r="N3684" i="9"/>
  <c r="O3684" i="9" s="1"/>
  <c r="P3684" i="9" s="1"/>
  <c r="N3683" i="9"/>
  <c r="O3683" i="9" s="1"/>
  <c r="P3683" i="9" s="1"/>
  <c r="N3682" i="9"/>
  <c r="O3682" i="9" s="1"/>
  <c r="P3682" i="9" s="1"/>
  <c r="N3681" i="9"/>
  <c r="O3681" i="9" s="1"/>
  <c r="P3681" i="9" s="1"/>
  <c r="N3680" i="9"/>
  <c r="O3680" i="9" s="1"/>
  <c r="P3680" i="9" s="1"/>
  <c r="N3679" i="9"/>
  <c r="O3679" i="9" s="1"/>
  <c r="P3679" i="9" s="1"/>
  <c r="N3678" i="9"/>
  <c r="O3678" i="9" s="1"/>
  <c r="P3678" i="9" s="1"/>
  <c r="N3677" i="9"/>
  <c r="O3677" i="9" s="1"/>
  <c r="P3677" i="9" s="1"/>
  <c r="N3676" i="9"/>
  <c r="O3676" i="9" s="1"/>
  <c r="P3676" i="9" s="1"/>
  <c r="N3675" i="9"/>
  <c r="O3675" i="9" s="1"/>
  <c r="P3675" i="9" s="1"/>
  <c r="N3674" i="9"/>
  <c r="O3674" i="9" s="1"/>
  <c r="P3674" i="9" s="1"/>
  <c r="N3673" i="9"/>
  <c r="O3673" i="9" s="1"/>
  <c r="P3673" i="9" s="1"/>
  <c r="N3672" i="9"/>
  <c r="O3672" i="9" s="1"/>
  <c r="P3672" i="9" s="1"/>
  <c r="N3671" i="9"/>
  <c r="O3671" i="9" s="1"/>
  <c r="P3671" i="9" s="1"/>
  <c r="N3670" i="9"/>
  <c r="O3670" i="9" s="1"/>
  <c r="P3670" i="9" s="1"/>
  <c r="N3669" i="9"/>
  <c r="O3669" i="9" s="1"/>
  <c r="P3669" i="9" s="1"/>
  <c r="N3668" i="9"/>
  <c r="O3668" i="9" s="1"/>
  <c r="P3668" i="9" s="1"/>
  <c r="N3667" i="9"/>
  <c r="O3667" i="9" s="1"/>
  <c r="P3667" i="9" s="1"/>
  <c r="N3666" i="9"/>
  <c r="O3666" i="9" s="1"/>
  <c r="P3666" i="9" s="1"/>
  <c r="N3665" i="9"/>
  <c r="O3665" i="9" s="1"/>
  <c r="P3665" i="9" s="1"/>
  <c r="N3664" i="9"/>
  <c r="O3664" i="9" s="1"/>
  <c r="P3664" i="9" s="1"/>
  <c r="N3663" i="9"/>
  <c r="O3663" i="9" s="1"/>
  <c r="P3663" i="9" s="1"/>
  <c r="N3662" i="9"/>
  <c r="O3662" i="9" s="1"/>
  <c r="P3662" i="9" s="1"/>
  <c r="N3661" i="9"/>
  <c r="O3661" i="9" s="1"/>
  <c r="P3661" i="9" s="1"/>
  <c r="N3660" i="9"/>
  <c r="O3660" i="9" s="1"/>
  <c r="P3660" i="9" s="1"/>
  <c r="N3659" i="9"/>
  <c r="O3659" i="9" s="1"/>
  <c r="P3659" i="9" s="1"/>
  <c r="N3658" i="9"/>
  <c r="O3658" i="9" s="1"/>
  <c r="P3658" i="9" s="1"/>
  <c r="N3657" i="9"/>
  <c r="O3657" i="9" s="1"/>
  <c r="P3657" i="9" s="1"/>
  <c r="N3656" i="9"/>
  <c r="O3656" i="9" s="1"/>
  <c r="P3656" i="9" s="1"/>
  <c r="N3655" i="9"/>
  <c r="O3655" i="9" s="1"/>
  <c r="P3655" i="9" s="1"/>
  <c r="N3654" i="9"/>
  <c r="O3654" i="9" s="1"/>
  <c r="P3654" i="9" s="1"/>
  <c r="N3653" i="9"/>
  <c r="O3653" i="9" s="1"/>
  <c r="P3653" i="9" s="1"/>
  <c r="N3652" i="9"/>
  <c r="O3652" i="9" s="1"/>
  <c r="P3652" i="9" s="1"/>
  <c r="N3651" i="9"/>
  <c r="O3651" i="9" s="1"/>
  <c r="P3651" i="9" s="1"/>
  <c r="N3650" i="9"/>
  <c r="O3650" i="9" s="1"/>
  <c r="P3650" i="9" s="1"/>
  <c r="N3649" i="9"/>
  <c r="O3649" i="9" s="1"/>
  <c r="P3649" i="9" s="1"/>
  <c r="N3648" i="9"/>
  <c r="O3648" i="9" s="1"/>
  <c r="P3648" i="9" s="1"/>
  <c r="N3647" i="9"/>
  <c r="O3647" i="9" s="1"/>
  <c r="P3647" i="9" s="1"/>
  <c r="N3646" i="9"/>
  <c r="O3646" i="9" s="1"/>
  <c r="P3646" i="9" s="1"/>
  <c r="N3645" i="9"/>
  <c r="O3645" i="9" s="1"/>
  <c r="P3645" i="9" s="1"/>
  <c r="N3644" i="9"/>
  <c r="O3644" i="9" s="1"/>
  <c r="P3644" i="9" s="1"/>
  <c r="N3643" i="9"/>
  <c r="O3643" i="9" s="1"/>
  <c r="P3643" i="9" s="1"/>
  <c r="N3642" i="9"/>
  <c r="O3642" i="9" s="1"/>
  <c r="P3642" i="9" s="1"/>
  <c r="N3641" i="9"/>
  <c r="O3641" i="9" s="1"/>
  <c r="P3641" i="9" s="1"/>
  <c r="N3640" i="9"/>
  <c r="O3640" i="9" s="1"/>
  <c r="P3640" i="9" s="1"/>
  <c r="N3639" i="9"/>
  <c r="O3639" i="9" s="1"/>
  <c r="P3639" i="9" s="1"/>
  <c r="N3638" i="9"/>
  <c r="O3638" i="9" s="1"/>
  <c r="P3638" i="9" s="1"/>
  <c r="N3637" i="9"/>
  <c r="O3637" i="9" s="1"/>
  <c r="P3637" i="9" s="1"/>
  <c r="N3636" i="9"/>
  <c r="O3636" i="9" s="1"/>
  <c r="P3636" i="9" s="1"/>
  <c r="N3635" i="9"/>
  <c r="O3635" i="9" s="1"/>
  <c r="P3635" i="9" s="1"/>
  <c r="N3634" i="9"/>
  <c r="O3634" i="9" s="1"/>
  <c r="P3634" i="9" s="1"/>
  <c r="N3633" i="9"/>
  <c r="O3633" i="9" s="1"/>
  <c r="P3633" i="9" s="1"/>
  <c r="N3632" i="9"/>
  <c r="O3632" i="9" s="1"/>
  <c r="P3632" i="9" s="1"/>
  <c r="N3631" i="9"/>
  <c r="O3631" i="9" s="1"/>
  <c r="P3631" i="9" s="1"/>
  <c r="N3630" i="9"/>
  <c r="O3630" i="9" s="1"/>
  <c r="P3630" i="9" s="1"/>
  <c r="N3629" i="9"/>
  <c r="O3629" i="9" s="1"/>
  <c r="P3629" i="9" s="1"/>
  <c r="N3628" i="9"/>
  <c r="O3628" i="9" s="1"/>
  <c r="P3628" i="9" s="1"/>
  <c r="N3627" i="9"/>
  <c r="O3627" i="9" s="1"/>
  <c r="P3627" i="9" s="1"/>
  <c r="N3626" i="9"/>
  <c r="O3626" i="9" s="1"/>
  <c r="P3626" i="9" s="1"/>
  <c r="N3625" i="9"/>
  <c r="O3625" i="9" s="1"/>
  <c r="P3625" i="9" s="1"/>
  <c r="N3624" i="9"/>
  <c r="O3624" i="9" s="1"/>
  <c r="P3624" i="9" s="1"/>
  <c r="N3623" i="9"/>
  <c r="O3623" i="9" s="1"/>
  <c r="P3623" i="9" s="1"/>
  <c r="N3622" i="9"/>
  <c r="O3622" i="9" s="1"/>
  <c r="P3622" i="9" s="1"/>
  <c r="N3621" i="9"/>
  <c r="O3621" i="9" s="1"/>
  <c r="P3621" i="9" s="1"/>
  <c r="N3620" i="9"/>
  <c r="O3620" i="9" s="1"/>
  <c r="P3620" i="9" s="1"/>
  <c r="N3619" i="9"/>
  <c r="O3619" i="9" s="1"/>
  <c r="P3619" i="9" s="1"/>
  <c r="N3618" i="9"/>
  <c r="O3618" i="9" s="1"/>
  <c r="P3618" i="9" s="1"/>
  <c r="N3617" i="9"/>
  <c r="O3617" i="9" s="1"/>
  <c r="P3617" i="9" s="1"/>
  <c r="N3616" i="9"/>
  <c r="O3616" i="9" s="1"/>
  <c r="P3616" i="9" s="1"/>
  <c r="N3615" i="9"/>
  <c r="O3615" i="9" s="1"/>
  <c r="P3615" i="9" s="1"/>
  <c r="N3614" i="9"/>
  <c r="O3614" i="9" s="1"/>
  <c r="P3614" i="9" s="1"/>
  <c r="N3613" i="9"/>
  <c r="O3613" i="9" s="1"/>
  <c r="P3613" i="9" s="1"/>
  <c r="N3612" i="9"/>
  <c r="O3612" i="9" s="1"/>
  <c r="P3612" i="9" s="1"/>
  <c r="N3611" i="9"/>
  <c r="O3611" i="9" s="1"/>
  <c r="P3611" i="9" s="1"/>
  <c r="N3610" i="9"/>
  <c r="O3610" i="9" s="1"/>
  <c r="P3610" i="9" s="1"/>
  <c r="N3609" i="9"/>
  <c r="O3609" i="9" s="1"/>
  <c r="P3609" i="9" s="1"/>
  <c r="N3608" i="9"/>
  <c r="O3608" i="9" s="1"/>
  <c r="P3608" i="9" s="1"/>
  <c r="N3607" i="9"/>
  <c r="O3607" i="9" s="1"/>
  <c r="P3607" i="9" s="1"/>
  <c r="N3606" i="9"/>
  <c r="O3606" i="9" s="1"/>
  <c r="P3606" i="9" s="1"/>
  <c r="N3605" i="9"/>
  <c r="O3605" i="9" s="1"/>
  <c r="P3605" i="9" s="1"/>
  <c r="N3604" i="9"/>
  <c r="O3604" i="9" s="1"/>
  <c r="P3604" i="9" s="1"/>
  <c r="N3603" i="9"/>
  <c r="O3603" i="9" s="1"/>
  <c r="P3603" i="9" s="1"/>
  <c r="N3602" i="9"/>
  <c r="O3602" i="9" s="1"/>
  <c r="P3602" i="9" s="1"/>
  <c r="N3601" i="9"/>
  <c r="O3601" i="9" s="1"/>
  <c r="P3601" i="9" s="1"/>
  <c r="N3600" i="9"/>
  <c r="O3600" i="9" s="1"/>
  <c r="P3600" i="9" s="1"/>
  <c r="N3599" i="9"/>
  <c r="O3599" i="9" s="1"/>
  <c r="P3599" i="9" s="1"/>
  <c r="N3598" i="9"/>
  <c r="O3598" i="9" s="1"/>
  <c r="P3598" i="9" s="1"/>
  <c r="N3597" i="9"/>
  <c r="O3597" i="9" s="1"/>
  <c r="P3597" i="9" s="1"/>
  <c r="N3596" i="9"/>
  <c r="O3596" i="9" s="1"/>
  <c r="P3596" i="9" s="1"/>
  <c r="N3595" i="9"/>
  <c r="O3595" i="9" s="1"/>
  <c r="P3595" i="9" s="1"/>
  <c r="N3594" i="9"/>
  <c r="O3594" i="9" s="1"/>
  <c r="P3594" i="9" s="1"/>
  <c r="N3593" i="9"/>
  <c r="O3593" i="9" s="1"/>
  <c r="P3593" i="9" s="1"/>
  <c r="N3592" i="9"/>
  <c r="O3592" i="9" s="1"/>
  <c r="P3592" i="9" s="1"/>
  <c r="N3591" i="9"/>
  <c r="O3591" i="9" s="1"/>
  <c r="P3591" i="9" s="1"/>
  <c r="N3590" i="9"/>
  <c r="O3590" i="9" s="1"/>
  <c r="P3590" i="9" s="1"/>
  <c r="N3589" i="9"/>
  <c r="O3589" i="9" s="1"/>
  <c r="P3589" i="9" s="1"/>
  <c r="N3588" i="9"/>
  <c r="O3588" i="9" s="1"/>
  <c r="P3588" i="9" s="1"/>
  <c r="N3587" i="9"/>
  <c r="O3587" i="9" s="1"/>
  <c r="P3587" i="9" s="1"/>
  <c r="N3586" i="9"/>
  <c r="O3586" i="9" s="1"/>
  <c r="P3586" i="9" s="1"/>
  <c r="N3585" i="9"/>
  <c r="O3585" i="9" s="1"/>
  <c r="P3585" i="9" s="1"/>
  <c r="N3584" i="9"/>
  <c r="O3584" i="9" s="1"/>
  <c r="P3584" i="9" s="1"/>
  <c r="N3583" i="9"/>
  <c r="O3583" i="9" s="1"/>
  <c r="P3583" i="9" s="1"/>
  <c r="N3582" i="9"/>
  <c r="O3582" i="9" s="1"/>
  <c r="P3582" i="9" s="1"/>
  <c r="N3581" i="9"/>
  <c r="O3581" i="9" s="1"/>
  <c r="P3581" i="9" s="1"/>
  <c r="N3580" i="9"/>
  <c r="O3580" i="9" s="1"/>
  <c r="P3580" i="9" s="1"/>
  <c r="N3579" i="9"/>
  <c r="O3579" i="9" s="1"/>
  <c r="P3579" i="9" s="1"/>
  <c r="N3578" i="9"/>
  <c r="O3578" i="9" s="1"/>
  <c r="P3578" i="9" s="1"/>
  <c r="N3577" i="9"/>
  <c r="O3577" i="9" s="1"/>
  <c r="P3577" i="9" s="1"/>
  <c r="N3576" i="9"/>
  <c r="O3576" i="9" s="1"/>
  <c r="P3576" i="9" s="1"/>
  <c r="N3575" i="9"/>
  <c r="O3575" i="9" s="1"/>
  <c r="P3575" i="9" s="1"/>
  <c r="N3574" i="9"/>
  <c r="O3574" i="9" s="1"/>
  <c r="P3574" i="9" s="1"/>
  <c r="N3573" i="9"/>
  <c r="O3573" i="9" s="1"/>
  <c r="P3573" i="9" s="1"/>
  <c r="N3572" i="9"/>
  <c r="O3572" i="9" s="1"/>
  <c r="P3572" i="9" s="1"/>
  <c r="N3571" i="9"/>
  <c r="O3571" i="9" s="1"/>
  <c r="P3571" i="9" s="1"/>
  <c r="N3570" i="9"/>
  <c r="O3570" i="9" s="1"/>
  <c r="P3570" i="9" s="1"/>
  <c r="N3569" i="9"/>
  <c r="O3569" i="9" s="1"/>
  <c r="P3569" i="9" s="1"/>
  <c r="N3568" i="9"/>
  <c r="O3568" i="9" s="1"/>
  <c r="P3568" i="9" s="1"/>
  <c r="N3567" i="9"/>
  <c r="O3567" i="9" s="1"/>
  <c r="P3567" i="9" s="1"/>
  <c r="N3566" i="9"/>
  <c r="O3566" i="9" s="1"/>
  <c r="P3566" i="9" s="1"/>
  <c r="N3565" i="9"/>
  <c r="O3565" i="9" s="1"/>
  <c r="P3565" i="9" s="1"/>
  <c r="N3564" i="9"/>
  <c r="O3564" i="9" s="1"/>
  <c r="P3564" i="9" s="1"/>
  <c r="N3563" i="9"/>
  <c r="O3563" i="9" s="1"/>
  <c r="P3563" i="9" s="1"/>
  <c r="N3562" i="9"/>
  <c r="O3562" i="9" s="1"/>
  <c r="P3562" i="9" s="1"/>
  <c r="N3561" i="9"/>
  <c r="O3561" i="9" s="1"/>
  <c r="P3561" i="9" s="1"/>
  <c r="N3560" i="9"/>
  <c r="O3560" i="9" s="1"/>
  <c r="P3560" i="9" s="1"/>
  <c r="N3559" i="9"/>
  <c r="O3559" i="9" s="1"/>
  <c r="P3559" i="9" s="1"/>
  <c r="N3558" i="9"/>
  <c r="O3558" i="9" s="1"/>
  <c r="P3558" i="9" s="1"/>
  <c r="N3557" i="9"/>
  <c r="O3557" i="9" s="1"/>
  <c r="P3557" i="9" s="1"/>
  <c r="N3556" i="9"/>
  <c r="O3556" i="9" s="1"/>
  <c r="P3556" i="9" s="1"/>
  <c r="N3555" i="9"/>
  <c r="O3555" i="9" s="1"/>
  <c r="P3555" i="9" s="1"/>
  <c r="N3554" i="9"/>
  <c r="O3554" i="9" s="1"/>
  <c r="P3554" i="9" s="1"/>
  <c r="N3553" i="9"/>
  <c r="O3553" i="9" s="1"/>
  <c r="P3553" i="9" s="1"/>
  <c r="N3552" i="9"/>
  <c r="O3552" i="9" s="1"/>
  <c r="P3552" i="9" s="1"/>
  <c r="N3551" i="9"/>
  <c r="O3551" i="9" s="1"/>
  <c r="P3551" i="9" s="1"/>
  <c r="N3550" i="9"/>
  <c r="O3550" i="9" s="1"/>
  <c r="P3550" i="9" s="1"/>
  <c r="N3549" i="9"/>
  <c r="O3549" i="9" s="1"/>
  <c r="P3549" i="9" s="1"/>
  <c r="N3548" i="9"/>
  <c r="O3548" i="9" s="1"/>
  <c r="P3548" i="9" s="1"/>
  <c r="N3547" i="9"/>
  <c r="O3547" i="9" s="1"/>
  <c r="P3547" i="9" s="1"/>
  <c r="N3546" i="9"/>
  <c r="O3546" i="9" s="1"/>
  <c r="P3546" i="9" s="1"/>
  <c r="N3545" i="9"/>
  <c r="O3545" i="9" s="1"/>
  <c r="P3545" i="9" s="1"/>
  <c r="N3544" i="9"/>
  <c r="O3544" i="9" s="1"/>
  <c r="P3544" i="9" s="1"/>
  <c r="N3543" i="9"/>
  <c r="O3543" i="9" s="1"/>
  <c r="P3543" i="9" s="1"/>
  <c r="N3542" i="9"/>
  <c r="O3542" i="9" s="1"/>
  <c r="P3542" i="9" s="1"/>
  <c r="N3541" i="9"/>
  <c r="O3541" i="9" s="1"/>
  <c r="P3541" i="9" s="1"/>
  <c r="N3540" i="9"/>
  <c r="O3540" i="9" s="1"/>
  <c r="P3540" i="9" s="1"/>
  <c r="N3539" i="9"/>
  <c r="O3539" i="9" s="1"/>
  <c r="P3539" i="9" s="1"/>
  <c r="N3538" i="9"/>
  <c r="O3538" i="9" s="1"/>
  <c r="P3538" i="9" s="1"/>
  <c r="N3537" i="9"/>
  <c r="O3537" i="9" s="1"/>
  <c r="P3537" i="9" s="1"/>
  <c r="N3536" i="9"/>
  <c r="O3536" i="9" s="1"/>
  <c r="P3536" i="9" s="1"/>
  <c r="N3535" i="9"/>
  <c r="O3535" i="9" s="1"/>
  <c r="P3535" i="9" s="1"/>
  <c r="N3534" i="9"/>
  <c r="O3534" i="9" s="1"/>
  <c r="P3534" i="9" s="1"/>
  <c r="N3533" i="9"/>
  <c r="O3533" i="9" s="1"/>
  <c r="P3533" i="9" s="1"/>
  <c r="N3532" i="9"/>
  <c r="O3532" i="9" s="1"/>
  <c r="P3532" i="9" s="1"/>
  <c r="N3531" i="9"/>
  <c r="O3531" i="9" s="1"/>
  <c r="P3531" i="9" s="1"/>
  <c r="N3530" i="9"/>
  <c r="O3530" i="9" s="1"/>
  <c r="P3530" i="9" s="1"/>
  <c r="N3529" i="9"/>
  <c r="O3529" i="9" s="1"/>
  <c r="P3529" i="9" s="1"/>
  <c r="N3528" i="9"/>
  <c r="O3528" i="9" s="1"/>
  <c r="P3528" i="9" s="1"/>
  <c r="N3527" i="9"/>
  <c r="O3527" i="9" s="1"/>
  <c r="P3527" i="9" s="1"/>
  <c r="N3526" i="9"/>
  <c r="O3526" i="9" s="1"/>
  <c r="P3526" i="9" s="1"/>
  <c r="N3525" i="9"/>
  <c r="O3525" i="9" s="1"/>
  <c r="P3525" i="9" s="1"/>
  <c r="N3524" i="9"/>
  <c r="O3524" i="9" s="1"/>
  <c r="P3524" i="9" s="1"/>
  <c r="N3523" i="9"/>
  <c r="O3523" i="9" s="1"/>
  <c r="P3523" i="9" s="1"/>
  <c r="N3522" i="9"/>
  <c r="O3522" i="9" s="1"/>
  <c r="P3522" i="9" s="1"/>
  <c r="N3521" i="9"/>
  <c r="O3521" i="9" s="1"/>
  <c r="P3521" i="9" s="1"/>
  <c r="N3520" i="9"/>
  <c r="O3520" i="9" s="1"/>
  <c r="P3520" i="9" s="1"/>
  <c r="N3519" i="9"/>
  <c r="O3519" i="9" s="1"/>
  <c r="P3519" i="9" s="1"/>
  <c r="N3518" i="9"/>
  <c r="O3518" i="9" s="1"/>
  <c r="P3518" i="9" s="1"/>
  <c r="N3517" i="9"/>
  <c r="O3517" i="9" s="1"/>
  <c r="P3517" i="9" s="1"/>
  <c r="N3516" i="9"/>
  <c r="O3516" i="9" s="1"/>
  <c r="P3516" i="9" s="1"/>
  <c r="N3515" i="9"/>
  <c r="O3515" i="9" s="1"/>
  <c r="P3515" i="9" s="1"/>
  <c r="N3514" i="9"/>
  <c r="O3514" i="9" s="1"/>
  <c r="P3514" i="9" s="1"/>
  <c r="N3513" i="9"/>
  <c r="O3513" i="9" s="1"/>
  <c r="P3513" i="9" s="1"/>
  <c r="N3512" i="9"/>
  <c r="O3512" i="9" s="1"/>
  <c r="P3512" i="9" s="1"/>
  <c r="N3511" i="9"/>
  <c r="O3511" i="9" s="1"/>
  <c r="P3511" i="9" s="1"/>
  <c r="N3510" i="9"/>
  <c r="O3510" i="9" s="1"/>
  <c r="P3510" i="9" s="1"/>
  <c r="N3509" i="9"/>
  <c r="O3509" i="9" s="1"/>
  <c r="P3509" i="9" s="1"/>
  <c r="N3508" i="9"/>
  <c r="O3508" i="9" s="1"/>
  <c r="P3508" i="9" s="1"/>
  <c r="N3507" i="9"/>
  <c r="O3507" i="9" s="1"/>
  <c r="P3507" i="9" s="1"/>
  <c r="N3506" i="9"/>
  <c r="O3506" i="9" s="1"/>
  <c r="P3506" i="9" s="1"/>
  <c r="N3505" i="9"/>
  <c r="O3505" i="9" s="1"/>
  <c r="P3505" i="9" s="1"/>
  <c r="N3504" i="9"/>
  <c r="O3504" i="9" s="1"/>
  <c r="P3504" i="9" s="1"/>
  <c r="N3503" i="9"/>
  <c r="O3503" i="9" s="1"/>
  <c r="P3503" i="9" s="1"/>
  <c r="N3502" i="9"/>
  <c r="O3502" i="9" s="1"/>
  <c r="P3502" i="9" s="1"/>
  <c r="N3501" i="9"/>
  <c r="O3501" i="9" s="1"/>
  <c r="P3501" i="9" s="1"/>
  <c r="N3500" i="9"/>
  <c r="O3500" i="9" s="1"/>
  <c r="P3500" i="9" s="1"/>
  <c r="N3499" i="9"/>
  <c r="O3499" i="9" s="1"/>
  <c r="P3499" i="9" s="1"/>
  <c r="N3498" i="9"/>
  <c r="O3498" i="9" s="1"/>
  <c r="P3498" i="9" s="1"/>
  <c r="N3497" i="9"/>
  <c r="O3497" i="9" s="1"/>
  <c r="P3497" i="9" s="1"/>
  <c r="N3496" i="9"/>
  <c r="O3496" i="9" s="1"/>
  <c r="P3496" i="9" s="1"/>
  <c r="N3495" i="9"/>
  <c r="O3495" i="9" s="1"/>
  <c r="P3495" i="9" s="1"/>
  <c r="N3494" i="9"/>
  <c r="O3494" i="9" s="1"/>
  <c r="P3494" i="9" s="1"/>
  <c r="N3493" i="9"/>
  <c r="O3493" i="9" s="1"/>
  <c r="P3493" i="9" s="1"/>
  <c r="N3492" i="9"/>
  <c r="O3492" i="9" s="1"/>
  <c r="P3492" i="9" s="1"/>
  <c r="N3491" i="9"/>
  <c r="O3491" i="9" s="1"/>
  <c r="P3491" i="9" s="1"/>
  <c r="N3490" i="9"/>
  <c r="O3490" i="9" s="1"/>
  <c r="P3490" i="9" s="1"/>
  <c r="N3489" i="9"/>
  <c r="O3489" i="9" s="1"/>
  <c r="P3489" i="9" s="1"/>
  <c r="N3488" i="9"/>
  <c r="O3488" i="9" s="1"/>
  <c r="P3488" i="9" s="1"/>
  <c r="N3487" i="9"/>
  <c r="O3487" i="9" s="1"/>
  <c r="P3487" i="9" s="1"/>
  <c r="N3486" i="9"/>
  <c r="O3486" i="9" s="1"/>
  <c r="P3486" i="9" s="1"/>
  <c r="N3485" i="9"/>
  <c r="O3485" i="9" s="1"/>
  <c r="P3485" i="9" s="1"/>
  <c r="N3484" i="9"/>
  <c r="O3484" i="9" s="1"/>
  <c r="P3484" i="9" s="1"/>
  <c r="N3483" i="9"/>
  <c r="O3483" i="9" s="1"/>
  <c r="P3483" i="9" s="1"/>
  <c r="N3482" i="9"/>
  <c r="O3482" i="9" s="1"/>
  <c r="P3482" i="9" s="1"/>
  <c r="N3481" i="9"/>
  <c r="O3481" i="9" s="1"/>
  <c r="P3481" i="9" s="1"/>
  <c r="N3480" i="9"/>
  <c r="O3480" i="9" s="1"/>
  <c r="P3480" i="9" s="1"/>
  <c r="N3479" i="9"/>
  <c r="O3479" i="9" s="1"/>
  <c r="P3479" i="9" s="1"/>
  <c r="N3478" i="9"/>
  <c r="O3478" i="9" s="1"/>
  <c r="P3478" i="9" s="1"/>
  <c r="N3477" i="9"/>
  <c r="O3477" i="9" s="1"/>
  <c r="P3477" i="9" s="1"/>
  <c r="N3476" i="9"/>
  <c r="O3476" i="9" s="1"/>
  <c r="P3476" i="9" s="1"/>
  <c r="N3475" i="9"/>
  <c r="O3475" i="9" s="1"/>
  <c r="P3475" i="9" s="1"/>
  <c r="N3474" i="9"/>
  <c r="O3474" i="9" s="1"/>
  <c r="P3474" i="9" s="1"/>
  <c r="N3473" i="9"/>
  <c r="O3473" i="9" s="1"/>
  <c r="P3473" i="9" s="1"/>
  <c r="N3472" i="9"/>
  <c r="O3472" i="9" s="1"/>
  <c r="P3472" i="9" s="1"/>
  <c r="N3471" i="9"/>
  <c r="O3471" i="9" s="1"/>
  <c r="P3471" i="9" s="1"/>
  <c r="N3470" i="9"/>
  <c r="O3470" i="9" s="1"/>
  <c r="P3470" i="9" s="1"/>
  <c r="N3469" i="9"/>
  <c r="O3469" i="9" s="1"/>
  <c r="P3469" i="9" s="1"/>
  <c r="N3468" i="9"/>
  <c r="O3468" i="9" s="1"/>
  <c r="P3468" i="9" s="1"/>
  <c r="N3467" i="9"/>
  <c r="O3467" i="9" s="1"/>
  <c r="P3467" i="9" s="1"/>
  <c r="N3466" i="9"/>
  <c r="O3466" i="9" s="1"/>
  <c r="P3466" i="9" s="1"/>
  <c r="N3465" i="9"/>
  <c r="O3465" i="9" s="1"/>
  <c r="P3465" i="9" s="1"/>
  <c r="N3464" i="9"/>
  <c r="O3464" i="9" s="1"/>
  <c r="P3464" i="9" s="1"/>
  <c r="N3463" i="9"/>
  <c r="O3463" i="9" s="1"/>
  <c r="P3463" i="9" s="1"/>
  <c r="N3462" i="9"/>
  <c r="O3462" i="9" s="1"/>
  <c r="P3462" i="9" s="1"/>
  <c r="N3461" i="9"/>
  <c r="O3461" i="9" s="1"/>
  <c r="P3461" i="9" s="1"/>
  <c r="N3460" i="9"/>
  <c r="O3460" i="9" s="1"/>
  <c r="P3460" i="9" s="1"/>
  <c r="N3459" i="9"/>
  <c r="O3459" i="9" s="1"/>
  <c r="P3459" i="9" s="1"/>
  <c r="N3458" i="9"/>
  <c r="O3458" i="9" s="1"/>
  <c r="P3458" i="9" s="1"/>
  <c r="N3457" i="9"/>
  <c r="O3457" i="9" s="1"/>
  <c r="P3457" i="9" s="1"/>
  <c r="N3456" i="9"/>
  <c r="O3456" i="9" s="1"/>
  <c r="P3456" i="9" s="1"/>
  <c r="N3455" i="9"/>
  <c r="O3455" i="9" s="1"/>
  <c r="P3455" i="9" s="1"/>
  <c r="N3454" i="9"/>
  <c r="O3454" i="9" s="1"/>
  <c r="P3454" i="9" s="1"/>
  <c r="N3453" i="9"/>
  <c r="O3453" i="9" s="1"/>
  <c r="P3453" i="9" s="1"/>
  <c r="N3452" i="9"/>
  <c r="O3452" i="9" s="1"/>
  <c r="P3452" i="9" s="1"/>
  <c r="N3451" i="9"/>
  <c r="O3451" i="9" s="1"/>
  <c r="P3451" i="9" s="1"/>
  <c r="N3450" i="9"/>
  <c r="O3450" i="9" s="1"/>
  <c r="P3450" i="9" s="1"/>
  <c r="N3449" i="9"/>
  <c r="O3449" i="9" s="1"/>
  <c r="P3449" i="9" s="1"/>
  <c r="N3448" i="9"/>
  <c r="O3448" i="9" s="1"/>
  <c r="P3448" i="9" s="1"/>
  <c r="N3447" i="9"/>
  <c r="O3447" i="9" s="1"/>
  <c r="P3447" i="9" s="1"/>
  <c r="N3446" i="9"/>
  <c r="O3446" i="9" s="1"/>
  <c r="P3446" i="9" s="1"/>
  <c r="N3445" i="9"/>
  <c r="O3445" i="9" s="1"/>
  <c r="P3445" i="9" s="1"/>
  <c r="N3444" i="9"/>
  <c r="O3444" i="9" s="1"/>
  <c r="P3444" i="9" s="1"/>
  <c r="N3443" i="9"/>
  <c r="O3443" i="9" s="1"/>
  <c r="P3443" i="9" s="1"/>
  <c r="N3442" i="9"/>
  <c r="O3442" i="9" s="1"/>
  <c r="P3442" i="9" s="1"/>
  <c r="N3441" i="9"/>
  <c r="O3441" i="9" s="1"/>
  <c r="P3441" i="9" s="1"/>
  <c r="N3440" i="9"/>
  <c r="O3440" i="9" s="1"/>
  <c r="P3440" i="9" s="1"/>
  <c r="N3439" i="9"/>
  <c r="O3439" i="9" s="1"/>
  <c r="P3439" i="9" s="1"/>
  <c r="N3438" i="9"/>
  <c r="O3438" i="9" s="1"/>
  <c r="P3438" i="9" s="1"/>
  <c r="N3437" i="9"/>
  <c r="O3437" i="9" s="1"/>
  <c r="P3437" i="9" s="1"/>
  <c r="N3436" i="9"/>
  <c r="O3436" i="9" s="1"/>
  <c r="P3436" i="9" s="1"/>
  <c r="N3435" i="9"/>
  <c r="O3435" i="9" s="1"/>
  <c r="P3435" i="9" s="1"/>
  <c r="N3434" i="9"/>
  <c r="O3434" i="9" s="1"/>
  <c r="P3434" i="9" s="1"/>
  <c r="N3433" i="9"/>
  <c r="O3433" i="9" s="1"/>
  <c r="P3433" i="9" s="1"/>
  <c r="N3432" i="9"/>
  <c r="O3432" i="9" s="1"/>
  <c r="P3432" i="9" s="1"/>
  <c r="N3431" i="9"/>
  <c r="O3431" i="9" s="1"/>
  <c r="P3431" i="9" s="1"/>
  <c r="N3430" i="9"/>
  <c r="O3430" i="9" s="1"/>
  <c r="P3430" i="9" s="1"/>
  <c r="N3429" i="9"/>
  <c r="O3429" i="9" s="1"/>
  <c r="P3429" i="9" s="1"/>
  <c r="N3428" i="9"/>
  <c r="O3428" i="9" s="1"/>
  <c r="P3428" i="9" s="1"/>
  <c r="N3427" i="9"/>
  <c r="O3427" i="9" s="1"/>
  <c r="P3427" i="9" s="1"/>
  <c r="N3426" i="9"/>
  <c r="O3426" i="9" s="1"/>
  <c r="P3426" i="9" s="1"/>
  <c r="N3425" i="9"/>
  <c r="O3425" i="9" s="1"/>
  <c r="P3425" i="9" s="1"/>
  <c r="N3424" i="9"/>
  <c r="O3424" i="9" s="1"/>
  <c r="P3424" i="9" s="1"/>
  <c r="N3423" i="9"/>
  <c r="O3423" i="9" s="1"/>
  <c r="P3423" i="9" s="1"/>
  <c r="N3422" i="9"/>
  <c r="O3422" i="9" s="1"/>
  <c r="P3422" i="9" s="1"/>
  <c r="N3421" i="9"/>
  <c r="O3421" i="9" s="1"/>
  <c r="P3421" i="9" s="1"/>
  <c r="N3420" i="9"/>
  <c r="O3420" i="9" s="1"/>
  <c r="P3420" i="9" s="1"/>
  <c r="N3419" i="9"/>
  <c r="O3419" i="9" s="1"/>
  <c r="P3419" i="9" s="1"/>
  <c r="N3418" i="9"/>
  <c r="O3418" i="9" s="1"/>
  <c r="P3418" i="9" s="1"/>
  <c r="N3417" i="9"/>
  <c r="O3417" i="9" s="1"/>
  <c r="P3417" i="9" s="1"/>
  <c r="N3416" i="9"/>
  <c r="O3416" i="9" s="1"/>
  <c r="P3416" i="9" s="1"/>
  <c r="N3415" i="9"/>
  <c r="O3415" i="9" s="1"/>
  <c r="P3415" i="9" s="1"/>
  <c r="N3414" i="9"/>
  <c r="O3414" i="9" s="1"/>
  <c r="P3414" i="9" s="1"/>
  <c r="N3413" i="9"/>
  <c r="O3413" i="9" s="1"/>
  <c r="P3413" i="9" s="1"/>
  <c r="N3412" i="9"/>
  <c r="O3412" i="9" s="1"/>
  <c r="P3412" i="9" s="1"/>
  <c r="N3411" i="9"/>
  <c r="O3411" i="9" s="1"/>
  <c r="P3411" i="9" s="1"/>
  <c r="N3410" i="9"/>
  <c r="O3410" i="9" s="1"/>
  <c r="P3410" i="9" s="1"/>
  <c r="N3409" i="9"/>
  <c r="O3409" i="9" s="1"/>
  <c r="P3409" i="9" s="1"/>
  <c r="N3408" i="9"/>
  <c r="O3408" i="9" s="1"/>
  <c r="P3408" i="9" s="1"/>
  <c r="N3407" i="9"/>
  <c r="O3407" i="9" s="1"/>
  <c r="P3407" i="9" s="1"/>
  <c r="N3406" i="9"/>
  <c r="O3406" i="9" s="1"/>
  <c r="P3406" i="9" s="1"/>
  <c r="N3405" i="9"/>
  <c r="O3405" i="9" s="1"/>
  <c r="P3405" i="9" s="1"/>
  <c r="N3404" i="9"/>
  <c r="O3404" i="9" s="1"/>
  <c r="P3404" i="9" s="1"/>
  <c r="N3403" i="9"/>
  <c r="O3403" i="9" s="1"/>
  <c r="P3403" i="9" s="1"/>
  <c r="N3402" i="9"/>
  <c r="O3402" i="9" s="1"/>
  <c r="P3402" i="9" s="1"/>
  <c r="N3401" i="9"/>
  <c r="O3401" i="9" s="1"/>
  <c r="P3401" i="9" s="1"/>
  <c r="N3400" i="9"/>
  <c r="O3400" i="9" s="1"/>
  <c r="P3400" i="9" s="1"/>
  <c r="N3399" i="9"/>
  <c r="O3399" i="9" s="1"/>
  <c r="P3399" i="9" s="1"/>
  <c r="N3398" i="9"/>
  <c r="O3398" i="9" s="1"/>
  <c r="P3398" i="9" s="1"/>
  <c r="N3397" i="9"/>
  <c r="O3397" i="9" s="1"/>
  <c r="P3397" i="9" s="1"/>
  <c r="N3396" i="9"/>
  <c r="O3396" i="9" s="1"/>
  <c r="P3396" i="9" s="1"/>
  <c r="N3395" i="9"/>
  <c r="O3395" i="9" s="1"/>
  <c r="P3395" i="9" s="1"/>
  <c r="N3394" i="9"/>
  <c r="O3394" i="9" s="1"/>
  <c r="P3394" i="9" s="1"/>
  <c r="N3393" i="9"/>
  <c r="O3393" i="9" s="1"/>
  <c r="P3393" i="9" s="1"/>
  <c r="N3392" i="9"/>
  <c r="O3392" i="9" s="1"/>
  <c r="P3392" i="9" s="1"/>
  <c r="N3391" i="9"/>
  <c r="O3391" i="9" s="1"/>
  <c r="P3391" i="9" s="1"/>
  <c r="N3390" i="9"/>
  <c r="O3390" i="9" s="1"/>
  <c r="P3390" i="9" s="1"/>
  <c r="N3389" i="9"/>
  <c r="O3389" i="9" s="1"/>
  <c r="P3389" i="9" s="1"/>
  <c r="N3388" i="9"/>
  <c r="O3388" i="9" s="1"/>
  <c r="P3388" i="9" s="1"/>
  <c r="N3387" i="9"/>
  <c r="O3387" i="9" s="1"/>
  <c r="P3387" i="9" s="1"/>
  <c r="N3386" i="9"/>
  <c r="O3386" i="9" s="1"/>
  <c r="P3386" i="9" s="1"/>
  <c r="N3385" i="9"/>
  <c r="O3385" i="9" s="1"/>
  <c r="P3385" i="9" s="1"/>
  <c r="N3384" i="9"/>
  <c r="O3384" i="9" s="1"/>
  <c r="P3384" i="9" s="1"/>
  <c r="N3383" i="9"/>
  <c r="O3383" i="9" s="1"/>
  <c r="P3383" i="9" s="1"/>
  <c r="N3382" i="9"/>
  <c r="O3382" i="9" s="1"/>
  <c r="P3382" i="9" s="1"/>
  <c r="N3381" i="9"/>
  <c r="O3381" i="9" s="1"/>
  <c r="P3381" i="9" s="1"/>
  <c r="N3380" i="9"/>
  <c r="O3380" i="9" s="1"/>
  <c r="P3380" i="9" s="1"/>
  <c r="N3379" i="9"/>
  <c r="O3379" i="9" s="1"/>
  <c r="P3379" i="9" s="1"/>
  <c r="N3378" i="9"/>
  <c r="O3378" i="9" s="1"/>
  <c r="P3378" i="9" s="1"/>
  <c r="N3377" i="9"/>
  <c r="O3377" i="9" s="1"/>
  <c r="P3377" i="9" s="1"/>
  <c r="N3376" i="9"/>
  <c r="O3376" i="9" s="1"/>
  <c r="P3376" i="9" s="1"/>
  <c r="N3375" i="9"/>
  <c r="O3375" i="9" s="1"/>
  <c r="P3375" i="9" s="1"/>
  <c r="N3374" i="9"/>
  <c r="O3374" i="9" s="1"/>
  <c r="P3374" i="9" s="1"/>
  <c r="N3373" i="9"/>
  <c r="O3373" i="9" s="1"/>
  <c r="P3373" i="9" s="1"/>
  <c r="N3372" i="9"/>
  <c r="O3372" i="9" s="1"/>
  <c r="P3372" i="9" s="1"/>
  <c r="N3371" i="9"/>
  <c r="O3371" i="9" s="1"/>
  <c r="P3371" i="9" s="1"/>
  <c r="N3370" i="9"/>
  <c r="O3370" i="9" s="1"/>
  <c r="P3370" i="9" s="1"/>
  <c r="N3369" i="9"/>
  <c r="O3369" i="9" s="1"/>
  <c r="P3369" i="9" s="1"/>
  <c r="N3368" i="9"/>
  <c r="O3368" i="9" s="1"/>
  <c r="P3368" i="9" s="1"/>
  <c r="N3367" i="9"/>
  <c r="O3367" i="9" s="1"/>
  <c r="P3367" i="9" s="1"/>
  <c r="N3366" i="9"/>
  <c r="O3366" i="9" s="1"/>
  <c r="P3366" i="9" s="1"/>
  <c r="N3365" i="9"/>
  <c r="O3365" i="9" s="1"/>
  <c r="P3365" i="9" s="1"/>
  <c r="N3364" i="9"/>
  <c r="O3364" i="9" s="1"/>
  <c r="P3364" i="9" s="1"/>
  <c r="N3363" i="9"/>
  <c r="O3363" i="9" s="1"/>
  <c r="P3363" i="9" s="1"/>
  <c r="N3362" i="9"/>
  <c r="O3362" i="9" s="1"/>
  <c r="P3362" i="9" s="1"/>
  <c r="N3361" i="9"/>
  <c r="O3361" i="9" s="1"/>
  <c r="P3361" i="9" s="1"/>
  <c r="N3360" i="9"/>
  <c r="O3360" i="9" s="1"/>
  <c r="P3360" i="9" s="1"/>
  <c r="N3359" i="9"/>
  <c r="O3359" i="9" s="1"/>
  <c r="P3359" i="9" s="1"/>
  <c r="N3358" i="9"/>
  <c r="O3358" i="9" s="1"/>
  <c r="P3358" i="9" s="1"/>
  <c r="N3357" i="9"/>
  <c r="O3357" i="9" s="1"/>
  <c r="P3357" i="9" s="1"/>
  <c r="N3356" i="9"/>
  <c r="O3356" i="9" s="1"/>
  <c r="P3356" i="9" s="1"/>
  <c r="N3355" i="9"/>
  <c r="O3355" i="9" s="1"/>
  <c r="P3355" i="9" s="1"/>
  <c r="N3354" i="9"/>
  <c r="O3354" i="9" s="1"/>
  <c r="P3354" i="9" s="1"/>
  <c r="N3353" i="9"/>
  <c r="O3353" i="9" s="1"/>
  <c r="P3353" i="9" s="1"/>
  <c r="N3352" i="9"/>
  <c r="O3352" i="9" s="1"/>
  <c r="P3352" i="9" s="1"/>
  <c r="N3351" i="9"/>
  <c r="O3351" i="9" s="1"/>
  <c r="P3351" i="9" s="1"/>
  <c r="N3350" i="9"/>
  <c r="O3350" i="9" s="1"/>
  <c r="P3350" i="9" s="1"/>
  <c r="N3349" i="9"/>
  <c r="O3349" i="9" s="1"/>
  <c r="P3349" i="9" s="1"/>
  <c r="N3348" i="9"/>
  <c r="O3348" i="9" s="1"/>
  <c r="P3348" i="9" s="1"/>
  <c r="N3347" i="9"/>
  <c r="O3347" i="9" s="1"/>
  <c r="P3347" i="9" s="1"/>
  <c r="N3346" i="9"/>
  <c r="O3346" i="9" s="1"/>
  <c r="P3346" i="9" s="1"/>
  <c r="N3345" i="9"/>
  <c r="O3345" i="9" s="1"/>
  <c r="P3345" i="9" s="1"/>
  <c r="N3344" i="9"/>
  <c r="O3344" i="9" s="1"/>
  <c r="P3344" i="9" s="1"/>
  <c r="N3343" i="9"/>
  <c r="O3343" i="9" s="1"/>
  <c r="P3343" i="9" s="1"/>
  <c r="N3342" i="9"/>
  <c r="O3342" i="9" s="1"/>
  <c r="P3342" i="9" s="1"/>
  <c r="N3341" i="9"/>
  <c r="O3341" i="9" s="1"/>
  <c r="P3341" i="9" s="1"/>
  <c r="N3340" i="9"/>
  <c r="O3340" i="9" s="1"/>
  <c r="P3340" i="9" s="1"/>
  <c r="N3339" i="9"/>
  <c r="O3339" i="9" s="1"/>
  <c r="P3339" i="9" s="1"/>
  <c r="N3338" i="9"/>
  <c r="O3338" i="9" s="1"/>
  <c r="P3338" i="9" s="1"/>
  <c r="N3337" i="9"/>
  <c r="O3337" i="9" s="1"/>
  <c r="P3337" i="9" s="1"/>
  <c r="N3336" i="9"/>
  <c r="O3336" i="9" s="1"/>
  <c r="P3336" i="9" s="1"/>
  <c r="N3335" i="9"/>
  <c r="O3335" i="9" s="1"/>
  <c r="P3335" i="9" s="1"/>
  <c r="N3334" i="9"/>
  <c r="O3334" i="9" s="1"/>
  <c r="P3334" i="9" s="1"/>
  <c r="N3333" i="9"/>
  <c r="O3333" i="9" s="1"/>
  <c r="P3333" i="9" s="1"/>
  <c r="N3332" i="9"/>
  <c r="O3332" i="9" s="1"/>
  <c r="P3332" i="9" s="1"/>
  <c r="N3331" i="9"/>
  <c r="O3331" i="9" s="1"/>
  <c r="P3331" i="9" s="1"/>
  <c r="N3330" i="9"/>
  <c r="O3330" i="9" s="1"/>
  <c r="P3330" i="9" s="1"/>
  <c r="N3329" i="9"/>
  <c r="O3329" i="9" s="1"/>
  <c r="P3329" i="9" s="1"/>
  <c r="N3328" i="9"/>
  <c r="O3328" i="9" s="1"/>
  <c r="P3328" i="9" s="1"/>
  <c r="N3327" i="9"/>
  <c r="O3327" i="9" s="1"/>
  <c r="P3327" i="9" s="1"/>
  <c r="N3326" i="9"/>
  <c r="O3326" i="9" s="1"/>
  <c r="P3326" i="9" s="1"/>
  <c r="N3325" i="9"/>
  <c r="O3325" i="9" s="1"/>
  <c r="P3325" i="9" s="1"/>
  <c r="N3324" i="9"/>
  <c r="O3324" i="9" s="1"/>
  <c r="P3324" i="9" s="1"/>
  <c r="N3323" i="9"/>
  <c r="O3323" i="9" s="1"/>
  <c r="P3323" i="9" s="1"/>
  <c r="N3322" i="9"/>
  <c r="O3322" i="9" s="1"/>
  <c r="P3322" i="9" s="1"/>
  <c r="N3321" i="9"/>
  <c r="O3321" i="9" s="1"/>
  <c r="P3321" i="9" s="1"/>
  <c r="N3320" i="9"/>
  <c r="O3320" i="9" s="1"/>
  <c r="P3320" i="9" s="1"/>
  <c r="N3319" i="9"/>
  <c r="O3319" i="9" s="1"/>
  <c r="P3319" i="9" s="1"/>
  <c r="N3318" i="9"/>
  <c r="O3318" i="9" s="1"/>
  <c r="P3318" i="9" s="1"/>
  <c r="N3317" i="9"/>
  <c r="O3317" i="9" s="1"/>
  <c r="P3317" i="9" s="1"/>
  <c r="N3316" i="9"/>
  <c r="O3316" i="9" s="1"/>
  <c r="P3316" i="9" s="1"/>
  <c r="N3315" i="9"/>
  <c r="O3315" i="9" s="1"/>
  <c r="P3315" i="9" s="1"/>
  <c r="N3314" i="9"/>
  <c r="O3314" i="9" s="1"/>
  <c r="P3314" i="9" s="1"/>
  <c r="N3313" i="9"/>
  <c r="O3313" i="9" s="1"/>
  <c r="P3313" i="9" s="1"/>
  <c r="N3312" i="9"/>
  <c r="O3312" i="9" s="1"/>
  <c r="P3312" i="9" s="1"/>
  <c r="N3311" i="9"/>
  <c r="O3311" i="9" s="1"/>
  <c r="P3311" i="9" s="1"/>
  <c r="N3310" i="9"/>
  <c r="O3310" i="9" s="1"/>
  <c r="P3310" i="9" s="1"/>
  <c r="N3309" i="9"/>
  <c r="O3309" i="9" s="1"/>
  <c r="P3309" i="9" s="1"/>
  <c r="N3308" i="9"/>
  <c r="O3308" i="9" s="1"/>
  <c r="P3308" i="9" s="1"/>
  <c r="N3307" i="9"/>
  <c r="O3307" i="9" s="1"/>
  <c r="P3307" i="9" s="1"/>
  <c r="N3306" i="9"/>
  <c r="O3306" i="9" s="1"/>
  <c r="P3306" i="9" s="1"/>
  <c r="N3305" i="9"/>
  <c r="O3305" i="9" s="1"/>
  <c r="P3305" i="9" s="1"/>
  <c r="N3304" i="9"/>
  <c r="O3304" i="9" s="1"/>
  <c r="P3304" i="9" s="1"/>
  <c r="N3303" i="9"/>
  <c r="O3303" i="9" s="1"/>
  <c r="P3303" i="9" s="1"/>
  <c r="N3302" i="9"/>
  <c r="O3302" i="9" s="1"/>
  <c r="P3302" i="9" s="1"/>
  <c r="N3301" i="9"/>
  <c r="O3301" i="9" s="1"/>
  <c r="P3301" i="9" s="1"/>
  <c r="N3300" i="9"/>
  <c r="O3300" i="9" s="1"/>
  <c r="P3300" i="9" s="1"/>
  <c r="N3299" i="9"/>
  <c r="O3299" i="9" s="1"/>
  <c r="P3299" i="9" s="1"/>
  <c r="N3298" i="9"/>
  <c r="O3298" i="9" s="1"/>
  <c r="P3298" i="9" s="1"/>
  <c r="N3297" i="9"/>
  <c r="O3297" i="9" s="1"/>
  <c r="P3297" i="9" s="1"/>
  <c r="N3296" i="9"/>
  <c r="O3296" i="9" s="1"/>
  <c r="P3296" i="9" s="1"/>
  <c r="N3295" i="9"/>
  <c r="O3295" i="9" s="1"/>
  <c r="P3295" i="9" s="1"/>
  <c r="N3294" i="9"/>
  <c r="O3294" i="9" s="1"/>
  <c r="P3294" i="9" s="1"/>
  <c r="N3293" i="9"/>
  <c r="O3293" i="9" s="1"/>
  <c r="P3293" i="9" s="1"/>
  <c r="N3292" i="9"/>
  <c r="O3292" i="9" s="1"/>
  <c r="P3292" i="9" s="1"/>
  <c r="N3291" i="9"/>
  <c r="O3291" i="9" s="1"/>
  <c r="P3291" i="9" s="1"/>
  <c r="N3290" i="9"/>
  <c r="O3290" i="9" s="1"/>
  <c r="P3290" i="9" s="1"/>
  <c r="N3289" i="9"/>
  <c r="O3289" i="9" s="1"/>
  <c r="P3289" i="9" s="1"/>
  <c r="N3288" i="9"/>
  <c r="O3288" i="9" s="1"/>
  <c r="P3288" i="9" s="1"/>
  <c r="N3287" i="9"/>
  <c r="O3287" i="9" s="1"/>
  <c r="P3287" i="9" s="1"/>
  <c r="N3286" i="9"/>
  <c r="O3286" i="9" s="1"/>
  <c r="P3286" i="9" s="1"/>
  <c r="N3285" i="9"/>
  <c r="O3285" i="9" s="1"/>
  <c r="P3285" i="9" s="1"/>
  <c r="N3284" i="9"/>
  <c r="O3284" i="9" s="1"/>
  <c r="P3284" i="9" s="1"/>
  <c r="N3283" i="9"/>
  <c r="O3283" i="9" s="1"/>
  <c r="P3283" i="9" s="1"/>
  <c r="N3282" i="9"/>
  <c r="O3282" i="9" s="1"/>
  <c r="P3282" i="9" s="1"/>
  <c r="N3281" i="9"/>
  <c r="O3281" i="9" s="1"/>
  <c r="P3281" i="9" s="1"/>
  <c r="N3280" i="9"/>
  <c r="O3280" i="9" s="1"/>
  <c r="P3280" i="9" s="1"/>
  <c r="N3279" i="9"/>
  <c r="O3279" i="9" s="1"/>
  <c r="P3279" i="9" s="1"/>
  <c r="N3278" i="9"/>
  <c r="O3278" i="9" s="1"/>
  <c r="P3278" i="9" s="1"/>
  <c r="N3277" i="9"/>
  <c r="O3277" i="9" s="1"/>
  <c r="P3277" i="9" s="1"/>
  <c r="N3276" i="9"/>
  <c r="O3276" i="9" s="1"/>
  <c r="P3276" i="9" s="1"/>
  <c r="N3275" i="9"/>
  <c r="O3275" i="9" s="1"/>
  <c r="P3275" i="9" s="1"/>
  <c r="N3274" i="9"/>
  <c r="O3274" i="9" s="1"/>
  <c r="P3274" i="9" s="1"/>
  <c r="N3273" i="9"/>
  <c r="O3273" i="9" s="1"/>
  <c r="P3273" i="9" s="1"/>
  <c r="N3272" i="9"/>
  <c r="O3272" i="9" s="1"/>
  <c r="P3272" i="9" s="1"/>
  <c r="N3271" i="9"/>
  <c r="O3271" i="9" s="1"/>
  <c r="P3271" i="9" s="1"/>
  <c r="N3270" i="9"/>
  <c r="O3270" i="9" s="1"/>
  <c r="P3270" i="9" s="1"/>
  <c r="N3269" i="9"/>
  <c r="O3269" i="9" s="1"/>
  <c r="P3269" i="9" s="1"/>
  <c r="N3268" i="9"/>
  <c r="O3268" i="9" s="1"/>
  <c r="P3268" i="9" s="1"/>
  <c r="N3267" i="9"/>
  <c r="O3267" i="9" s="1"/>
  <c r="P3267" i="9" s="1"/>
  <c r="N3266" i="9"/>
  <c r="O3266" i="9" s="1"/>
  <c r="P3266" i="9" s="1"/>
  <c r="N3265" i="9"/>
  <c r="O3265" i="9" s="1"/>
  <c r="P3265" i="9" s="1"/>
  <c r="N3264" i="9"/>
  <c r="O3264" i="9" s="1"/>
  <c r="P3264" i="9" s="1"/>
  <c r="N3263" i="9"/>
  <c r="O3263" i="9" s="1"/>
  <c r="P3263" i="9" s="1"/>
  <c r="N3262" i="9"/>
  <c r="O3262" i="9" s="1"/>
  <c r="P3262" i="9" s="1"/>
  <c r="N3261" i="9"/>
  <c r="O3261" i="9" s="1"/>
  <c r="P3261" i="9" s="1"/>
  <c r="N3260" i="9"/>
  <c r="O3260" i="9" s="1"/>
  <c r="P3260" i="9" s="1"/>
  <c r="N3259" i="9"/>
  <c r="O3259" i="9" s="1"/>
  <c r="P3259" i="9" s="1"/>
  <c r="N3258" i="9"/>
  <c r="O3258" i="9" s="1"/>
  <c r="P3258" i="9" s="1"/>
  <c r="N3257" i="9"/>
  <c r="O3257" i="9" s="1"/>
  <c r="P3257" i="9" s="1"/>
  <c r="N3256" i="9"/>
  <c r="O3256" i="9" s="1"/>
  <c r="P3256" i="9" s="1"/>
  <c r="N3255" i="9"/>
  <c r="O3255" i="9" s="1"/>
  <c r="P3255" i="9" s="1"/>
  <c r="N3254" i="9"/>
  <c r="O3254" i="9" s="1"/>
  <c r="P3254" i="9" s="1"/>
  <c r="N3253" i="9"/>
  <c r="O3253" i="9" s="1"/>
  <c r="P3253" i="9" s="1"/>
  <c r="N3252" i="9"/>
  <c r="O3252" i="9" s="1"/>
  <c r="P3252" i="9" s="1"/>
  <c r="N3251" i="9"/>
  <c r="O3251" i="9" s="1"/>
  <c r="P3251" i="9" s="1"/>
  <c r="N3250" i="9"/>
  <c r="O3250" i="9" s="1"/>
  <c r="P3250" i="9" s="1"/>
  <c r="N3249" i="9"/>
  <c r="O3249" i="9" s="1"/>
  <c r="P3249" i="9" s="1"/>
  <c r="N3248" i="9"/>
  <c r="O3248" i="9" s="1"/>
  <c r="P3248" i="9" s="1"/>
  <c r="N3247" i="9"/>
  <c r="O3247" i="9" s="1"/>
  <c r="P3247" i="9" s="1"/>
  <c r="N3246" i="9"/>
  <c r="O3246" i="9" s="1"/>
  <c r="P3246" i="9" s="1"/>
  <c r="N3245" i="9"/>
  <c r="O3245" i="9" s="1"/>
  <c r="P3245" i="9" s="1"/>
  <c r="N3244" i="9"/>
  <c r="O3244" i="9" s="1"/>
  <c r="P3244" i="9" s="1"/>
  <c r="N3243" i="9"/>
  <c r="O3243" i="9" s="1"/>
  <c r="P3243" i="9" s="1"/>
  <c r="N3242" i="9"/>
  <c r="O3242" i="9" s="1"/>
  <c r="P3242" i="9" s="1"/>
  <c r="N3241" i="9"/>
  <c r="O3241" i="9" s="1"/>
  <c r="P3241" i="9" s="1"/>
  <c r="N3240" i="9"/>
  <c r="O3240" i="9" s="1"/>
  <c r="P3240" i="9" s="1"/>
  <c r="N3239" i="9"/>
  <c r="O3239" i="9" s="1"/>
  <c r="P3239" i="9" s="1"/>
  <c r="N3238" i="9"/>
  <c r="O3238" i="9" s="1"/>
  <c r="P3238" i="9" s="1"/>
  <c r="N3237" i="9"/>
  <c r="O3237" i="9" s="1"/>
  <c r="P3237" i="9" s="1"/>
  <c r="N3236" i="9"/>
  <c r="O3236" i="9" s="1"/>
  <c r="P3236" i="9" s="1"/>
  <c r="N3235" i="9"/>
  <c r="O3235" i="9" s="1"/>
  <c r="P3235" i="9" s="1"/>
  <c r="N3234" i="9"/>
  <c r="O3234" i="9" s="1"/>
  <c r="P3234" i="9" s="1"/>
  <c r="N3233" i="9"/>
  <c r="O3233" i="9" s="1"/>
  <c r="P3233" i="9" s="1"/>
  <c r="N3232" i="9"/>
  <c r="O3232" i="9" s="1"/>
  <c r="P3232" i="9" s="1"/>
  <c r="N3231" i="9"/>
  <c r="O3231" i="9" s="1"/>
  <c r="P3231" i="9" s="1"/>
  <c r="N3230" i="9"/>
  <c r="O3230" i="9" s="1"/>
  <c r="P3230" i="9" s="1"/>
  <c r="N3229" i="9"/>
  <c r="O3229" i="9" s="1"/>
  <c r="P3229" i="9" s="1"/>
  <c r="N3228" i="9"/>
  <c r="O3228" i="9" s="1"/>
  <c r="P3228" i="9" s="1"/>
  <c r="N3227" i="9"/>
  <c r="O3227" i="9" s="1"/>
  <c r="P3227" i="9" s="1"/>
  <c r="N3226" i="9"/>
  <c r="O3226" i="9" s="1"/>
  <c r="P3226" i="9" s="1"/>
  <c r="N3225" i="9"/>
  <c r="O3225" i="9" s="1"/>
  <c r="P3225" i="9" s="1"/>
  <c r="N3224" i="9"/>
  <c r="O3224" i="9" s="1"/>
  <c r="P3224" i="9" s="1"/>
  <c r="N3223" i="9"/>
  <c r="O3223" i="9" s="1"/>
  <c r="P3223" i="9" s="1"/>
  <c r="N3222" i="9"/>
  <c r="O3222" i="9" s="1"/>
  <c r="P3222" i="9" s="1"/>
  <c r="N3221" i="9"/>
  <c r="O3221" i="9" s="1"/>
  <c r="P3221" i="9" s="1"/>
  <c r="N3220" i="9"/>
  <c r="O3220" i="9" s="1"/>
  <c r="P3220" i="9" s="1"/>
  <c r="N3219" i="9"/>
  <c r="O3219" i="9" s="1"/>
  <c r="P3219" i="9" s="1"/>
  <c r="N3218" i="9"/>
  <c r="O3218" i="9" s="1"/>
  <c r="P3218" i="9" s="1"/>
  <c r="N3217" i="9"/>
  <c r="O3217" i="9" s="1"/>
  <c r="P3217" i="9" s="1"/>
  <c r="N3216" i="9"/>
  <c r="O3216" i="9" s="1"/>
  <c r="P3216" i="9" s="1"/>
  <c r="N3215" i="9"/>
  <c r="O3215" i="9" s="1"/>
  <c r="P3215" i="9" s="1"/>
  <c r="N3214" i="9"/>
  <c r="O3214" i="9" s="1"/>
  <c r="P3214" i="9" s="1"/>
  <c r="N3213" i="9"/>
  <c r="O3213" i="9" s="1"/>
  <c r="P3213" i="9" s="1"/>
  <c r="N3212" i="9"/>
  <c r="O3212" i="9" s="1"/>
  <c r="P3212" i="9" s="1"/>
  <c r="N3211" i="9"/>
  <c r="O3211" i="9" s="1"/>
  <c r="P3211" i="9" s="1"/>
  <c r="N3210" i="9"/>
  <c r="O3210" i="9" s="1"/>
  <c r="P3210" i="9" s="1"/>
  <c r="N3209" i="9"/>
  <c r="O3209" i="9" s="1"/>
  <c r="P3209" i="9" s="1"/>
  <c r="N3208" i="9"/>
  <c r="O3208" i="9" s="1"/>
  <c r="P3208" i="9" s="1"/>
  <c r="N3207" i="9"/>
  <c r="O3207" i="9" s="1"/>
  <c r="P3207" i="9" s="1"/>
  <c r="N3206" i="9"/>
  <c r="O3206" i="9" s="1"/>
  <c r="P3206" i="9" s="1"/>
  <c r="N3205" i="9"/>
  <c r="O3205" i="9" s="1"/>
  <c r="P3205" i="9" s="1"/>
  <c r="N3204" i="9"/>
  <c r="O3204" i="9" s="1"/>
  <c r="P3204" i="9" s="1"/>
  <c r="N3203" i="9"/>
  <c r="O3203" i="9" s="1"/>
  <c r="P3203" i="9" s="1"/>
  <c r="N3202" i="9"/>
  <c r="O3202" i="9" s="1"/>
  <c r="P3202" i="9" s="1"/>
  <c r="N3201" i="9"/>
  <c r="O3201" i="9" s="1"/>
  <c r="P3201" i="9" s="1"/>
  <c r="N3200" i="9"/>
  <c r="O3200" i="9" s="1"/>
  <c r="P3200" i="9" s="1"/>
  <c r="N3199" i="9"/>
  <c r="O3199" i="9" s="1"/>
  <c r="P3199" i="9" s="1"/>
  <c r="N3198" i="9"/>
  <c r="O3198" i="9" s="1"/>
  <c r="P3198" i="9" s="1"/>
  <c r="N3197" i="9"/>
  <c r="O3197" i="9" s="1"/>
  <c r="P3197" i="9" s="1"/>
  <c r="N3196" i="9"/>
  <c r="O3196" i="9" s="1"/>
  <c r="P3196" i="9" s="1"/>
  <c r="N3195" i="9"/>
  <c r="O3195" i="9" s="1"/>
  <c r="P3195" i="9" s="1"/>
  <c r="N3194" i="9"/>
  <c r="O3194" i="9" s="1"/>
  <c r="P3194" i="9" s="1"/>
  <c r="N3193" i="9"/>
  <c r="O3193" i="9" s="1"/>
  <c r="P3193" i="9" s="1"/>
  <c r="N3192" i="9"/>
  <c r="O3192" i="9" s="1"/>
  <c r="P3192" i="9" s="1"/>
  <c r="N3191" i="9"/>
  <c r="O3191" i="9" s="1"/>
  <c r="P3191" i="9" s="1"/>
  <c r="N3190" i="9"/>
  <c r="O3190" i="9" s="1"/>
  <c r="P3190" i="9" s="1"/>
  <c r="N3189" i="9"/>
  <c r="O3189" i="9" s="1"/>
  <c r="P3189" i="9" s="1"/>
  <c r="N3188" i="9"/>
  <c r="O3188" i="9" s="1"/>
  <c r="P3188" i="9" s="1"/>
  <c r="N3187" i="9"/>
  <c r="O3187" i="9" s="1"/>
  <c r="P3187" i="9" s="1"/>
  <c r="N3186" i="9"/>
  <c r="O3186" i="9" s="1"/>
  <c r="P3186" i="9" s="1"/>
  <c r="N3185" i="9"/>
  <c r="O3185" i="9" s="1"/>
  <c r="P3185" i="9" s="1"/>
  <c r="N3184" i="9"/>
  <c r="O3184" i="9" s="1"/>
  <c r="P3184" i="9" s="1"/>
  <c r="N3183" i="9"/>
  <c r="O3183" i="9" s="1"/>
  <c r="P3183" i="9" s="1"/>
  <c r="N3182" i="9"/>
  <c r="O3182" i="9" s="1"/>
  <c r="P3182" i="9" s="1"/>
  <c r="N3181" i="9"/>
  <c r="O3181" i="9" s="1"/>
  <c r="P3181" i="9" s="1"/>
  <c r="N3180" i="9"/>
  <c r="O3180" i="9" s="1"/>
  <c r="P3180" i="9" s="1"/>
  <c r="N3179" i="9"/>
  <c r="O3179" i="9" s="1"/>
  <c r="P3179" i="9" s="1"/>
  <c r="N3178" i="9"/>
  <c r="O3178" i="9" s="1"/>
  <c r="P3178" i="9" s="1"/>
  <c r="N3177" i="9"/>
  <c r="O3177" i="9" s="1"/>
  <c r="P3177" i="9" s="1"/>
  <c r="N3176" i="9"/>
  <c r="O3176" i="9" s="1"/>
  <c r="P3176" i="9" s="1"/>
  <c r="N3175" i="9"/>
  <c r="O3175" i="9" s="1"/>
  <c r="P3175" i="9" s="1"/>
  <c r="N3174" i="9"/>
  <c r="O3174" i="9" s="1"/>
  <c r="P3174" i="9" s="1"/>
  <c r="N3173" i="9"/>
  <c r="O3173" i="9" s="1"/>
  <c r="P3173" i="9" s="1"/>
  <c r="N3172" i="9"/>
  <c r="O3172" i="9" s="1"/>
  <c r="P3172" i="9" s="1"/>
  <c r="N3171" i="9"/>
  <c r="O3171" i="9" s="1"/>
  <c r="P3171" i="9" s="1"/>
  <c r="N3170" i="9"/>
  <c r="O3170" i="9" s="1"/>
  <c r="P3170" i="9" s="1"/>
  <c r="N3169" i="9"/>
  <c r="O3169" i="9" s="1"/>
  <c r="P3169" i="9" s="1"/>
  <c r="N3168" i="9"/>
  <c r="O3168" i="9" s="1"/>
  <c r="P3168" i="9" s="1"/>
  <c r="N3167" i="9"/>
  <c r="O3167" i="9" s="1"/>
  <c r="P3167" i="9" s="1"/>
  <c r="N3166" i="9"/>
  <c r="O3166" i="9" s="1"/>
  <c r="P3166" i="9" s="1"/>
  <c r="N3165" i="9"/>
  <c r="O3165" i="9" s="1"/>
  <c r="P3165" i="9" s="1"/>
  <c r="N3164" i="9"/>
  <c r="O3164" i="9" s="1"/>
  <c r="P3164" i="9" s="1"/>
  <c r="N3163" i="9"/>
  <c r="O3163" i="9" s="1"/>
  <c r="P3163" i="9" s="1"/>
  <c r="N3162" i="9"/>
  <c r="O3162" i="9" s="1"/>
  <c r="P3162" i="9" s="1"/>
  <c r="N3161" i="9"/>
  <c r="O3161" i="9" s="1"/>
  <c r="P3161" i="9" s="1"/>
  <c r="N3160" i="9"/>
  <c r="O3160" i="9" s="1"/>
  <c r="P3160" i="9" s="1"/>
  <c r="N3159" i="9"/>
  <c r="O3159" i="9" s="1"/>
  <c r="P3159" i="9" s="1"/>
  <c r="N3158" i="9"/>
  <c r="O3158" i="9" s="1"/>
  <c r="P3158" i="9" s="1"/>
  <c r="N3157" i="9"/>
  <c r="O3157" i="9" s="1"/>
  <c r="P3157" i="9" s="1"/>
  <c r="N3156" i="9"/>
  <c r="O3156" i="9" s="1"/>
  <c r="P3156" i="9" s="1"/>
  <c r="N3155" i="9"/>
  <c r="O3155" i="9" s="1"/>
  <c r="P3155" i="9" s="1"/>
  <c r="N3154" i="9"/>
  <c r="O3154" i="9" s="1"/>
  <c r="P3154" i="9" s="1"/>
  <c r="N3153" i="9"/>
  <c r="O3153" i="9" s="1"/>
  <c r="P3153" i="9" s="1"/>
  <c r="N3152" i="9"/>
  <c r="O3152" i="9" s="1"/>
  <c r="P3152" i="9" s="1"/>
  <c r="N3151" i="9"/>
  <c r="O3151" i="9" s="1"/>
  <c r="P3151" i="9" s="1"/>
  <c r="N3150" i="9"/>
  <c r="O3150" i="9" s="1"/>
  <c r="P3150" i="9" s="1"/>
  <c r="N3149" i="9"/>
  <c r="O3149" i="9" s="1"/>
  <c r="P3149" i="9" s="1"/>
  <c r="N3148" i="9"/>
  <c r="O3148" i="9" s="1"/>
  <c r="P3148" i="9" s="1"/>
  <c r="N3147" i="9"/>
  <c r="O3147" i="9" s="1"/>
  <c r="P3147" i="9" s="1"/>
  <c r="N3146" i="9"/>
  <c r="O3146" i="9" s="1"/>
  <c r="P3146" i="9" s="1"/>
  <c r="N3145" i="9"/>
  <c r="O3145" i="9" s="1"/>
  <c r="P3145" i="9" s="1"/>
  <c r="N3144" i="9"/>
  <c r="O3144" i="9" s="1"/>
  <c r="P3144" i="9" s="1"/>
  <c r="N3143" i="9"/>
  <c r="O3143" i="9" s="1"/>
  <c r="P3143" i="9" s="1"/>
  <c r="N3142" i="9"/>
  <c r="O3142" i="9" s="1"/>
  <c r="P3142" i="9" s="1"/>
  <c r="N3141" i="9"/>
  <c r="O3141" i="9" s="1"/>
  <c r="P3141" i="9" s="1"/>
  <c r="N3140" i="9"/>
  <c r="O3140" i="9" s="1"/>
  <c r="P3140" i="9" s="1"/>
  <c r="N3139" i="9"/>
  <c r="O3139" i="9" s="1"/>
  <c r="P3139" i="9" s="1"/>
  <c r="N3138" i="9"/>
  <c r="O3138" i="9" s="1"/>
  <c r="P3138" i="9" s="1"/>
  <c r="N3137" i="9"/>
  <c r="O3137" i="9" s="1"/>
  <c r="P3137" i="9" s="1"/>
  <c r="N3136" i="9"/>
  <c r="O3136" i="9" s="1"/>
  <c r="P3136" i="9" s="1"/>
  <c r="N3135" i="9"/>
  <c r="O3135" i="9" s="1"/>
  <c r="P3135" i="9" s="1"/>
  <c r="N3134" i="9"/>
  <c r="O3134" i="9" s="1"/>
  <c r="P3134" i="9" s="1"/>
  <c r="N3133" i="9"/>
  <c r="O3133" i="9" s="1"/>
  <c r="P3133" i="9" s="1"/>
  <c r="N3132" i="9"/>
  <c r="O3132" i="9" s="1"/>
  <c r="P3132" i="9" s="1"/>
  <c r="N3131" i="9"/>
  <c r="O3131" i="9" s="1"/>
  <c r="P3131" i="9" s="1"/>
  <c r="N3130" i="9"/>
  <c r="O3130" i="9" s="1"/>
  <c r="P3130" i="9" s="1"/>
  <c r="N3129" i="9"/>
  <c r="O3129" i="9" s="1"/>
  <c r="P3129" i="9" s="1"/>
  <c r="N3128" i="9"/>
  <c r="O3128" i="9" s="1"/>
  <c r="P3128" i="9" s="1"/>
  <c r="N3127" i="9"/>
  <c r="O3127" i="9" s="1"/>
  <c r="P3127" i="9" s="1"/>
  <c r="N3126" i="9"/>
  <c r="O3126" i="9" s="1"/>
  <c r="P3126" i="9" s="1"/>
  <c r="N3125" i="9"/>
  <c r="O3125" i="9" s="1"/>
  <c r="P3125" i="9" s="1"/>
  <c r="N3124" i="9"/>
  <c r="O3124" i="9" s="1"/>
  <c r="P3124" i="9" s="1"/>
  <c r="N3123" i="9"/>
  <c r="O3123" i="9" s="1"/>
  <c r="P3123" i="9" s="1"/>
  <c r="N3122" i="9"/>
  <c r="O3122" i="9" s="1"/>
  <c r="P3122" i="9" s="1"/>
  <c r="N3121" i="9"/>
  <c r="O3121" i="9" s="1"/>
  <c r="P3121" i="9" s="1"/>
  <c r="N3120" i="9"/>
  <c r="O3120" i="9" s="1"/>
  <c r="P3120" i="9" s="1"/>
  <c r="N3119" i="9"/>
  <c r="O3119" i="9" s="1"/>
  <c r="P3119" i="9" s="1"/>
  <c r="N3118" i="9"/>
  <c r="O3118" i="9" s="1"/>
  <c r="P3118" i="9" s="1"/>
  <c r="N3117" i="9"/>
  <c r="O3117" i="9" s="1"/>
  <c r="P3117" i="9" s="1"/>
  <c r="N3116" i="9"/>
  <c r="O3116" i="9" s="1"/>
  <c r="P3116" i="9" s="1"/>
  <c r="N3115" i="9"/>
  <c r="O3115" i="9" s="1"/>
  <c r="P3115" i="9" s="1"/>
  <c r="N3114" i="9"/>
  <c r="O3114" i="9" s="1"/>
  <c r="P3114" i="9" s="1"/>
  <c r="N3113" i="9"/>
  <c r="O3113" i="9" s="1"/>
  <c r="P3113" i="9" s="1"/>
  <c r="N3112" i="9"/>
  <c r="O3112" i="9" s="1"/>
  <c r="P3112" i="9" s="1"/>
  <c r="N3111" i="9"/>
  <c r="O3111" i="9" s="1"/>
  <c r="P3111" i="9" s="1"/>
  <c r="N3110" i="9"/>
  <c r="O3110" i="9" s="1"/>
  <c r="P3110" i="9" s="1"/>
  <c r="N3109" i="9"/>
  <c r="O3109" i="9" s="1"/>
  <c r="P3109" i="9" s="1"/>
  <c r="N3108" i="9"/>
  <c r="O3108" i="9" s="1"/>
  <c r="P3108" i="9" s="1"/>
  <c r="N3107" i="9"/>
  <c r="O3107" i="9" s="1"/>
  <c r="P3107" i="9" s="1"/>
  <c r="N3106" i="9"/>
  <c r="O3106" i="9" s="1"/>
  <c r="P3106" i="9" s="1"/>
  <c r="N3105" i="9"/>
  <c r="O3105" i="9" s="1"/>
  <c r="P3105" i="9" s="1"/>
  <c r="N3104" i="9"/>
  <c r="O3104" i="9" s="1"/>
  <c r="P3104" i="9" s="1"/>
  <c r="N3103" i="9"/>
  <c r="O3103" i="9" s="1"/>
  <c r="P3103" i="9" s="1"/>
  <c r="N3102" i="9"/>
  <c r="O3102" i="9" s="1"/>
  <c r="P3102" i="9" s="1"/>
  <c r="N3101" i="9"/>
  <c r="O3101" i="9" s="1"/>
  <c r="P3101" i="9" s="1"/>
  <c r="N3100" i="9"/>
  <c r="O3100" i="9" s="1"/>
  <c r="P3100" i="9" s="1"/>
  <c r="N3099" i="9"/>
  <c r="O3099" i="9" s="1"/>
  <c r="P3099" i="9" s="1"/>
  <c r="N3098" i="9"/>
  <c r="O3098" i="9" s="1"/>
  <c r="P3098" i="9" s="1"/>
  <c r="N3097" i="9"/>
  <c r="O3097" i="9" s="1"/>
  <c r="P3097" i="9" s="1"/>
  <c r="N3096" i="9"/>
  <c r="O3096" i="9" s="1"/>
  <c r="P3096" i="9" s="1"/>
  <c r="N3095" i="9"/>
  <c r="O3095" i="9" s="1"/>
  <c r="P3095" i="9" s="1"/>
  <c r="N3094" i="9"/>
  <c r="O3094" i="9" s="1"/>
  <c r="P3094" i="9" s="1"/>
  <c r="N3093" i="9"/>
  <c r="O3093" i="9" s="1"/>
  <c r="P3093" i="9" s="1"/>
  <c r="N3092" i="9"/>
  <c r="O3092" i="9" s="1"/>
  <c r="P3092" i="9" s="1"/>
  <c r="N3091" i="9"/>
  <c r="O3091" i="9" s="1"/>
  <c r="P3091" i="9" s="1"/>
  <c r="N3090" i="9"/>
  <c r="O3090" i="9" s="1"/>
  <c r="P3090" i="9" s="1"/>
  <c r="N3089" i="9"/>
  <c r="O3089" i="9" s="1"/>
  <c r="P3089" i="9" s="1"/>
  <c r="N3088" i="9"/>
  <c r="O3088" i="9" s="1"/>
  <c r="P3088" i="9" s="1"/>
  <c r="N3087" i="9"/>
  <c r="O3087" i="9" s="1"/>
  <c r="P3087" i="9" s="1"/>
  <c r="N3086" i="9"/>
  <c r="O3086" i="9" s="1"/>
  <c r="P3086" i="9" s="1"/>
  <c r="N3085" i="9"/>
  <c r="O3085" i="9" s="1"/>
  <c r="P3085" i="9" s="1"/>
  <c r="N3084" i="9"/>
  <c r="O3084" i="9" s="1"/>
  <c r="P3084" i="9" s="1"/>
  <c r="N3083" i="9"/>
  <c r="O3083" i="9" s="1"/>
  <c r="P3083" i="9" s="1"/>
  <c r="N3082" i="9"/>
  <c r="O3082" i="9" s="1"/>
  <c r="P3082" i="9" s="1"/>
  <c r="N3081" i="9"/>
  <c r="O3081" i="9" s="1"/>
  <c r="P3081" i="9" s="1"/>
  <c r="N3080" i="9"/>
  <c r="O3080" i="9" s="1"/>
  <c r="P3080" i="9" s="1"/>
  <c r="N3079" i="9"/>
  <c r="O3079" i="9" s="1"/>
  <c r="P3079" i="9" s="1"/>
  <c r="N3078" i="9"/>
  <c r="O3078" i="9" s="1"/>
  <c r="P3078" i="9" s="1"/>
  <c r="N3077" i="9"/>
  <c r="O3077" i="9" s="1"/>
  <c r="P3077" i="9" s="1"/>
  <c r="N3076" i="9"/>
  <c r="O3076" i="9" s="1"/>
  <c r="P3076" i="9" s="1"/>
  <c r="N3075" i="9"/>
  <c r="O3075" i="9" s="1"/>
  <c r="P3075" i="9" s="1"/>
  <c r="N3074" i="9"/>
  <c r="O3074" i="9" s="1"/>
  <c r="P3074" i="9" s="1"/>
  <c r="N3073" i="9"/>
  <c r="O3073" i="9" s="1"/>
  <c r="P3073" i="9" s="1"/>
  <c r="N3072" i="9"/>
  <c r="O3072" i="9" s="1"/>
  <c r="P3072" i="9" s="1"/>
  <c r="N3071" i="9"/>
  <c r="O3071" i="9" s="1"/>
  <c r="P3071" i="9" s="1"/>
  <c r="N3070" i="9"/>
  <c r="O3070" i="9" s="1"/>
  <c r="P3070" i="9" s="1"/>
  <c r="N3069" i="9"/>
  <c r="O3069" i="9" s="1"/>
  <c r="P3069" i="9" s="1"/>
  <c r="N3068" i="9"/>
  <c r="O3068" i="9" s="1"/>
  <c r="P3068" i="9" s="1"/>
  <c r="N3067" i="9"/>
  <c r="O3067" i="9" s="1"/>
  <c r="P3067" i="9" s="1"/>
  <c r="N3066" i="9"/>
  <c r="O3066" i="9" s="1"/>
  <c r="P3066" i="9" s="1"/>
  <c r="N3065" i="9"/>
  <c r="O3065" i="9" s="1"/>
  <c r="P3065" i="9" s="1"/>
  <c r="N3064" i="9"/>
  <c r="O3064" i="9" s="1"/>
  <c r="P3064" i="9" s="1"/>
  <c r="N3063" i="9"/>
  <c r="O3063" i="9" s="1"/>
  <c r="P3063" i="9" s="1"/>
  <c r="N3062" i="9"/>
  <c r="O3062" i="9" s="1"/>
  <c r="P3062" i="9" s="1"/>
  <c r="N3061" i="9"/>
  <c r="O3061" i="9" s="1"/>
  <c r="P3061" i="9" s="1"/>
  <c r="N3060" i="9"/>
  <c r="O3060" i="9" s="1"/>
  <c r="P3060" i="9" s="1"/>
  <c r="N3059" i="9"/>
  <c r="O3059" i="9" s="1"/>
  <c r="P3059" i="9" s="1"/>
  <c r="N3058" i="9"/>
  <c r="O3058" i="9" s="1"/>
  <c r="P3058" i="9" s="1"/>
  <c r="N3057" i="9"/>
  <c r="O3057" i="9" s="1"/>
  <c r="P3057" i="9" s="1"/>
  <c r="N3056" i="9"/>
  <c r="O3056" i="9" s="1"/>
  <c r="P3056" i="9" s="1"/>
  <c r="N3055" i="9"/>
  <c r="O3055" i="9" s="1"/>
  <c r="P3055" i="9" s="1"/>
  <c r="N3054" i="9"/>
  <c r="O3054" i="9" s="1"/>
  <c r="P3054" i="9" s="1"/>
  <c r="N3053" i="9"/>
  <c r="O3053" i="9" s="1"/>
  <c r="P3053" i="9" s="1"/>
  <c r="N3052" i="9"/>
  <c r="O3052" i="9" s="1"/>
  <c r="P3052" i="9" s="1"/>
  <c r="N3051" i="9"/>
  <c r="O3051" i="9" s="1"/>
  <c r="P3051" i="9" s="1"/>
  <c r="N3050" i="9"/>
  <c r="O3050" i="9" s="1"/>
  <c r="P3050" i="9" s="1"/>
  <c r="N3049" i="9"/>
  <c r="O3049" i="9" s="1"/>
  <c r="P3049" i="9" s="1"/>
  <c r="N3048" i="9"/>
  <c r="O3048" i="9" s="1"/>
  <c r="P3048" i="9" s="1"/>
  <c r="N3047" i="9"/>
  <c r="O3047" i="9" s="1"/>
  <c r="P3047" i="9" s="1"/>
  <c r="N3046" i="9"/>
  <c r="O3046" i="9" s="1"/>
  <c r="P3046" i="9" s="1"/>
  <c r="N3045" i="9"/>
  <c r="O3045" i="9" s="1"/>
  <c r="P3045" i="9" s="1"/>
  <c r="N3044" i="9"/>
  <c r="O3044" i="9" s="1"/>
  <c r="P3044" i="9" s="1"/>
  <c r="N3043" i="9"/>
  <c r="O3043" i="9" s="1"/>
  <c r="P3043" i="9" s="1"/>
  <c r="N3042" i="9"/>
  <c r="O3042" i="9" s="1"/>
  <c r="P3042" i="9" s="1"/>
  <c r="N3041" i="9"/>
  <c r="O3041" i="9" s="1"/>
  <c r="P3041" i="9" s="1"/>
  <c r="N3040" i="9"/>
  <c r="O3040" i="9" s="1"/>
  <c r="P3040" i="9" s="1"/>
  <c r="N3039" i="9"/>
  <c r="O3039" i="9" s="1"/>
  <c r="P3039" i="9" s="1"/>
  <c r="N3038" i="9"/>
  <c r="O3038" i="9" s="1"/>
  <c r="P3038" i="9" s="1"/>
  <c r="N3037" i="9"/>
  <c r="O3037" i="9" s="1"/>
  <c r="P3037" i="9" s="1"/>
  <c r="N3036" i="9"/>
  <c r="O3036" i="9" s="1"/>
  <c r="P3036" i="9" s="1"/>
  <c r="N3035" i="9"/>
  <c r="O3035" i="9" s="1"/>
  <c r="P3035" i="9" s="1"/>
  <c r="N3034" i="9"/>
  <c r="O3034" i="9" s="1"/>
  <c r="P3034" i="9" s="1"/>
  <c r="N3033" i="9"/>
  <c r="O3033" i="9" s="1"/>
  <c r="P3033" i="9" s="1"/>
  <c r="N3032" i="9"/>
  <c r="O3032" i="9" s="1"/>
  <c r="P3032" i="9" s="1"/>
  <c r="N3031" i="9"/>
  <c r="O3031" i="9" s="1"/>
  <c r="P3031" i="9" s="1"/>
  <c r="N3030" i="9"/>
  <c r="O3030" i="9" s="1"/>
  <c r="P3030" i="9" s="1"/>
  <c r="N3029" i="9"/>
  <c r="O3029" i="9" s="1"/>
  <c r="P3029" i="9" s="1"/>
  <c r="N3028" i="9"/>
  <c r="O3028" i="9" s="1"/>
  <c r="P3028" i="9" s="1"/>
  <c r="N3027" i="9"/>
  <c r="O3027" i="9" s="1"/>
  <c r="P3027" i="9" s="1"/>
  <c r="N3026" i="9"/>
  <c r="O3026" i="9" s="1"/>
  <c r="P3026" i="9" s="1"/>
  <c r="N3025" i="9"/>
  <c r="O3025" i="9" s="1"/>
  <c r="P3025" i="9" s="1"/>
  <c r="N3024" i="9"/>
  <c r="O3024" i="9" s="1"/>
  <c r="P3024" i="9" s="1"/>
  <c r="N3023" i="9"/>
  <c r="O3023" i="9" s="1"/>
  <c r="P3023" i="9" s="1"/>
  <c r="N3022" i="9"/>
  <c r="O3022" i="9" s="1"/>
  <c r="P3022" i="9" s="1"/>
  <c r="N3021" i="9"/>
  <c r="O3021" i="9" s="1"/>
  <c r="P3021" i="9" s="1"/>
  <c r="N3020" i="9"/>
  <c r="O3020" i="9" s="1"/>
  <c r="P3020" i="9" s="1"/>
  <c r="N3019" i="9"/>
  <c r="O3019" i="9" s="1"/>
  <c r="P3019" i="9" s="1"/>
  <c r="N3018" i="9"/>
  <c r="O3018" i="9" s="1"/>
  <c r="P3018" i="9" s="1"/>
  <c r="N3017" i="9"/>
  <c r="O3017" i="9" s="1"/>
  <c r="P3017" i="9" s="1"/>
  <c r="N3016" i="9"/>
  <c r="O3016" i="9" s="1"/>
  <c r="P3016" i="9" s="1"/>
  <c r="N3015" i="9"/>
  <c r="O3015" i="9" s="1"/>
  <c r="P3015" i="9" s="1"/>
  <c r="N3014" i="9"/>
  <c r="O3014" i="9" s="1"/>
  <c r="P3014" i="9" s="1"/>
  <c r="N3013" i="9"/>
  <c r="O3013" i="9" s="1"/>
  <c r="P3013" i="9" s="1"/>
  <c r="N3012" i="9"/>
  <c r="O3012" i="9" s="1"/>
  <c r="P3012" i="9" s="1"/>
  <c r="N3011" i="9"/>
  <c r="O3011" i="9" s="1"/>
  <c r="P3011" i="9" s="1"/>
  <c r="N3010" i="9"/>
  <c r="O3010" i="9" s="1"/>
  <c r="P3010" i="9" s="1"/>
  <c r="N3009" i="9"/>
  <c r="O3009" i="9" s="1"/>
  <c r="P3009" i="9" s="1"/>
  <c r="N3008" i="9"/>
  <c r="O3008" i="9" s="1"/>
  <c r="P3008" i="9" s="1"/>
  <c r="N3007" i="9"/>
  <c r="O3007" i="9" s="1"/>
  <c r="P3007" i="9" s="1"/>
  <c r="N3006" i="9"/>
  <c r="O3006" i="9" s="1"/>
  <c r="P3006" i="9" s="1"/>
  <c r="N3005" i="9"/>
  <c r="O3005" i="9" s="1"/>
  <c r="P3005" i="9" s="1"/>
  <c r="N3004" i="9"/>
  <c r="O3004" i="9" s="1"/>
  <c r="P3004" i="9" s="1"/>
  <c r="N3003" i="9"/>
  <c r="O3003" i="9" s="1"/>
  <c r="P3003" i="9" s="1"/>
  <c r="N3002" i="9"/>
  <c r="O3002" i="9" s="1"/>
  <c r="P3002" i="9" s="1"/>
  <c r="N3001" i="9"/>
  <c r="O3001" i="9" s="1"/>
  <c r="P3001" i="9" s="1"/>
  <c r="N3000" i="9"/>
  <c r="O3000" i="9" s="1"/>
  <c r="P3000" i="9" s="1"/>
  <c r="N2999" i="9"/>
  <c r="O2999" i="9" s="1"/>
  <c r="P2999" i="9" s="1"/>
  <c r="N2998" i="9"/>
  <c r="O2998" i="9" s="1"/>
  <c r="P2998" i="9" s="1"/>
  <c r="N2997" i="9"/>
  <c r="O2997" i="9" s="1"/>
  <c r="P2997" i="9" s="1"/>
  <c r="N2996" i="9"/>
  <c r="O2996" i="9" s="1"/>
  <c r="P2996" i="9" s="1"/>
  <c r="N2995" i="9"/>
  <c r="O2995" i="9" s="1"/>
  <c r="P2995" i="9" s="1"/>
  <c r="N2994" i="9"/>
  <c r="O2994" i="9" s="1"/>
  <c r="P2994" i="9" s="1"/>
  <c r="N2993" i="9"/>
  <c r="O2993" i="9" s="1"/>
  <c r="P2993" i="9" s="1"/>
  <c r="N2992" i="9"/>
  <c r="O2992" i="9" s="1"/>
  <c r="P2992" i="9" s="1"/>
  <c r="N2991" i="9"/>
  <c r="O2991" i="9" s="1"/>
  <c r="P2991" i="9" s="1"/>
  <c r="N2990" i="9"/>
  <c r="O2990" i="9" s="1"/>
  <c r="P2990" i="9" s="1"/>
  <c r="N2989" i="9"/>
  <c r="O2989" i="9" s="1"/>
  <c r="P2989" i="9" s="1"/>
  <c r="N2988" i="9"/>
  <c r="O2988" i="9" s="1"/>
  <c r="P2988" i="9" s="1"/>
  <c r="N2987" i="9"/>
  <c r="O2987" i="9" s="1"/>
  <c r="P2987" i="9" s="1"/>
  <c r="N2986" i="9"/>
  <c r="O2986" i="9" s="1"/>
  <c r="P2986" i="9" s="1"/>
  <c r="N2985" i="9"/>
  <c r="O2985" i="9" s="1"/>
  <c r="P2985" i="9" s="1"/>
  <c r="N2984" i="9"/>
  <c r="O2984" i="9" s="1"/>
  <c r="P2984" i="9" s="1"/>
  <c r="N2983" i="9"/>
  <c r="O2983" i="9" s="1"/>
  <c r="P2983" i="9" s="1"/>
  <c r="N2982" i="9"/>
  <c r="O2982" i="9" s="1"/>
  <c r="P2982" i="9" s="1"/>
  <c r="N2981" i="9"/>
  <c r="O2981" i="9" s="1"/>
  <c r="P2981" i="9" s="1"/>
  <c r="N2980" i="9"/>
  <c r="O2980" i="9" s="1"/>
  <c r="P2980" i="9" s="1"/>
  <c r="N2979" i="9"/>
  <c r="O2979" i="9" s="1"/>
  <c r="P2979" i="9" s="1"/>
  <c r="N2978" i="9"/>
  <c r="O2978" i="9" s="1"/>
  <c r="P2978" i="9" s="1"/>
  <c r="N2977" i="9"/>
  <c r="O2977" i="9" s="1"/>
  <c r="P2977" i="9" s="1"/>
  <c r="N2976" i="9"/>
  <c r="O2976" i="9" s="1"/>
  <c r="P2976" i="9" s="1"/>
  <c r="N2975" i="9"/>
  <c r="O2975" i="9" s="1"/>
  <c r="P2975" i="9" s="1"/>
  <c r="N2974" i="9"/>
  <c r="O2974" i="9" s="1"/>
  <c r="P2974" i="9" s="1"/>
  <c r="N2973" i="9"/>
  <c r="O2973" i="9" s="1"/>
  <c r="P2973" i="9" s="1"/>
  <c r="N2972" i="9"/>
  <c r="O2972" i="9" s="1"/>
  <c r="P2972" i="9" s="1"/>
  <c r="N2971" i="9"/>
  <c r="O2971" i="9" s="1"/>
  <c r="P2971" i="9" s="1"/>
  <c r="N2970" i="9"/>
  <c r="O2970" i="9" s="1"/>
  <c r="P2970" i="9" s="1"/>
  <c r="N2969" i="9"/>
  <c r="O2969" i="9" s="1"/>
  <c r="P2969" i="9" s="1"/>
  <c r="N2968" i="9"/>
  <c r="O2968" i="9" s="1"/>
  <c r="P2968" i="9" s="1"/>
  <c r="N2967" i="9"/>
  <c r="O2967" i="9" s="1"/>
  <c r="P2967" i="9" s="1"/>
  <c r="N2966" i="9"/>
  <c r="O2966" i="9" s="1"/>
  <c r="P2966" i="9" s="1"/>
  <c r="N2965" i="9"/>
  <c r="O2965" i="9" s="1"/>
  <c r="P2965" i="9" s="1"/>
  <c r="N2964" i="9"/>
  <c r="O2964" i="9" s="1"/>
  <c r="P2964" i="9" s="1"/>
  <c r="N2963" i="9"/>
  <c r="O2963" i="9" s="1"/>
  <c r="P2963" i="9" s="1"/>
  <c r="N2962" i="9"/>
  <c r="O2962" i="9" s="1"/>
  <c r="P2962" i="9" s="1"/>
  <c r="N2961" i="9"/>
  <c r="O2961" i="9" s="1"/>
  <c r="P2961" i="9" s="1"/>
  <c r="N2960" i="9"/>
  <c r="O2960" i="9" s="1"/>
  <c r="P2960" i="9" s="1"/>
  <c r="N2959" i="9"/>
  <c r="O2959" i="9" s="1"/>
  <c r="P2959" i="9" s="1"/>
  <c r="N2958" i="9"/>
  <c r="O2958" i="9" s="1"/>
  <c r="P2958" i="9" s="1"/>
  <c r="N2957" i="9"/>
  <c r="O2957" i="9" s="1"/>
  <c r="P2957" i="9" s="1"/>
  <c r="N2956" i="9"/>
  <c r="O2956" i="9" s="1"/>
  <c r="P2956" i="9" s="1"/>
  <c r="N2955" i="9"/>
  <c r="O2955" i="9" s="1"/>
  <c r="P2955" i="9" s="1"/>
  <c r="N2954" i="9"/>
  <c r="O2954" i="9" s="1"/>
  <c r="P2954" i="9" s="1"/>
  <c r="N2953" i="9"/>
  <c r="O2953" i="9" s="1"/>
  <c r="P2953" i="9" s="1"/>
  <c r="N2952" i="9"/>
  <c r="O2952" i="9" s="1"/>
  <c r="P2952" i="9" s="1"/>
  <c r="N2951" i="9"/>
  <c r="O2951" i="9" s="1"/>
  <c r="P2951" i="9" s="1"/>
  <c r="N2950" i="9"/>
  <c r="O2950" i="9" s="1"/>
  <c r="P2950" i="9" s="1"/>
  <c r="N2949" i="9"/>
  <c r="O2949" i="9" s="1"/>
  <c r="P2949" i="9" s="1"/>
  <c r="N2948" i="9"/>
  <c r="O2948" i="9" s="1"/>
  <c r="P2948" i="9" s="1"/>
  <c r="N2947" i="9"/>
  <c r="O2947" i="9" s="1"/>
  <c r="P2947" i="9" s="1"/>
  <c r="N2946" i="9"/>
  <c r="O2946" i="9" s="1"/>
  <c r="P2946" i="9" s="1"/>
  <c r="N2945" i="9"/>
  <c r="O2945" i="9" s="1"/>
  <c r="P2945" i="9" s="1"/>
  <c r="N2944" i="9"/>
  <c r="O2944" i="9" s="1"/>
  <c r="P2944" i="9" s="1"/>
  <c r="N2943" i="9"/>
  <c r="O2943" i="9" s="1"/>
  <c r="P2943" i="9" s="1"/>
  <c r="N2942" i="9"/>
  <c r="O2942" i="9" s="1"/>
  <c r="P2942" i="9" s="1"/>
  <c r="N2941" i="9"/>
  <c r="O2941" i="9" s="1"/>
  <c r="P2941" i="9" s="1"/>
  <c r="N2940" i="9"/>
  <c r="O2940" i="9" s="1"/>
  <c r="P2940" i="9" s="1"/>
  <c r="N2939" i="9"/>
  <c r="O2939" i="9" s="1"/>
  <c r="P2939" i="9" s="1"/>
  <c r="N2938" i="9"/>
  <c r="O2938" i="9" s="1"/>
  <c r="P2938" i="9" s="1"/>
  <c r="N2937" i="9"/>
  <c r="O2937" i="9" s="1"/>
  <c r="P2937" i="9" s="1"/>
  <c r="N2936" i="9"/>
  <c r="O2936" i="9" s="1"/>
  <c r="P2936" i="9" s="1"/>
  <c r="N2935" i="9"/>
  <c r="O2935" i="9" s="1"/>
  <c r="P2935" i="9" s="1"/>
  <c r="N2934" i="9"/>
  <c r="O2934" i="9" s="1"/>
  <c r="P2934" i="9" s="1"/>
  <c r="N2933" i="9"/>
  <c r="O2933" i="9" s="1"/>
  <c r="P2933" i="9" s="1"/>
  <c r="N2932" i="9"/>
  <c r="O2932" i="9" s="1"/>
  <c r="P2932" i="9" s="1"/>
  <c r="N2931" i="9"/>
  <c r="O2931" i="9" s="1"/>
  <c r="P2931" i="9" s="1"/>
  <c r="N2930" i="9"/>
  <c r="O2930" i="9" s="1"/>
  <c r="P2930" i="9" s="1"/>
  <c r="N2929" i="9"/>
  <c r="O2929" i="9" s="1"/>
  <c r="P2929" i="9" s="1"/>
  <c r="N2928" i="9"/>
  <c r="O2928" i="9" s="1"/>
  <c r="P2928" i="9" s="1"/>
  <c r="N2927" i="9"/>
  <c r="O2927" i="9" s="1"/>
  <c r="P2927" i="9" s="1"/>
  <c r="N2926" i="9"/>
  <c r="O2926" i="9" s="1"/>
  <c r="P2926" i="9" s="1"/>
  <c r="N2925" i="9"/>
  <c r="O2925" i="9" s="1"/>
  <c r="P2925" i="9" s="1"/>
  <c r="N2924" i="9"/>
  <c r="O2924" i="9" s="1"/>
  <c r="P2924" i="9" s="1"/>
  <c r="N2923" i="9"/>
  <c r="O2923" i="9" s="1"/>
  <c r="P2923" i="9" s="1"/>
  <c r="N2922" i="9"/>
  <c r="O2922" i="9" s="1"/>
  <c r="P2922" i="9" s="1"/>
  <c r="N2921" i="9"/>
  <c r="O2921" i="9" s="1"/>
  <c r="P2921" i="9" s="1"/>
  <c r="N2920" i="9"/>
  <c r="O2920" i="9" s="1"/>
  <c r="P2920" i="9" s="1"/>
  <c r="N2919" i="9"/>
  <c r="O2919" i="9" s="1"/>
  <c r="P2919" i="9" s="1"/>
  <c r="N2918" i="9"/>
  <c r="O2918" i="9" s="1"/>
  <c r="P2918" i="9" s="1"/>
  <c r="N2917" i="9"/>
  <c r="O2917" i="9" s="1"/>
  <c r="P2917" i="9" s="1"/>
  <c r="N2916" i="9"/>
  <c r="O2916" i="9" s="1"/>
  <c r="P2916" i="9" s="1"/>
  <c r="N2915" i="9"/>
  <c r="O2915" i="9" s="1"/>
  <c r="P2915" i="9" s="1"/>
  <c r="N2914" i="9"/>
  <c r="O2914" i="9" s="1"/>
  <c r="P2914" i="9" s="1"/>
  <c r="N2913" i="9"/>
  <c r="O2913" i="9" s="1"/>
  <c r="P2913" i="9" s="1"/>
  <c r="N2912" i="9"/>
  <c r="O2912" i="9" s="1"/>
  <c r="P2912" i="9" s="1"/>
  <c r="N2911" i="9"/>
  <c r="O2911" i="9" s="1"/>
  <c r="P2911" i="9" s="1"/>
  <c r="N2910" i="9"/>
  <c r="O2910" i="9" s="1"/>
  <c r="P2910" i="9" s="1"/>
  <c r="N2909" i="9"/>
  <c r="O2909" i="9" s="1"/>
  <c r="P2909" i="9" s="1"/>
  <c r="N2908" i="9"/>
  <c r="O2908" i="9" s="1"/>
  <c r="P2908" i="9" s="1"/>
  <c r="N2907" i="9"/>
  <c r="O2907" i="9" s="1"/>
  <c r="P2907" i="9" s="1"/>
  <c r="N2906" i="9"/>
  <c r="O2906" i="9" s="1"/>
  <c r="P2906" i="9" s="1"/>
  <c r="N2905" i="9"/>
  <c r="O2905" i="9" s="1"/>
  <c r="P2905" i="9" s="1"/>
  <c r="N2904" i="9"/>
  <c r="O2904" i="9" s="1"/>
  <c r="P2904" i="9" s="1"/>
  <c r="N2903" i="9"/>
  <c r="O2903" i="9" s="1"/>
  <c r="P2903" i="9" s="1"/>
  <c r="N2902" i="9"/>
  <c r="O2902" i="9" s="1"/>
  <c r="P2902" i="9" s="1"/>
  <c r="N2901" i="9"/>
  <c r="O2901" i="9" s="1"/>
  <c r="P2901" i="9" s="1"/>
  <c r="N2900" i="9"/>
  <c r="O2900" i="9" s="1"/>
  <c r="P2900" i="9" s="1"/>
  <c r="N2899" i="9"/>
  <c r="O2899" i="9" s="1"/>
  <c r="P2899" i="9" s="1"/>
  <c r="N2898" i="9"/>
  <c r="O2898" i="9" s="1"/>
  <c r="P2898" i="9" s="1"/>
  <c r="N2897" i="9"/>
  <c r="O2897" i="9" s="1"/>
  <c r="P2897" i="9" s="1"/>
  <c r="N2896" i="9"/>
  <c r="O2896" i="9" s="1"/>
  <c r="P2896" i="9" s="1"/>
  <c r="N2895" i="9"/>
  <c r="O2895" i="9" s="1"/>
  <c r="P2895" i="9" s="1"/>
  <c r="N2894" i="9"/>
  <c r="O2894" i="9" s="1"/>
  <c r="P2894" i="9" s="1"/>
  <c r="N2893" i="9"/>
  <c r="O2893" i="9" s="1"/>
  <c r="P2893" i="9" s="1"/>
  <c r="N2892" i="9"/>
  <c r="O2892" i="9" s="1"/>
  <c r="P2892" i="9" s="1"/>
  <c r="N2891" i="9"/>
  <c r="O2891" i="9" s="1"/>
  <c r="P2891" i="9" s="1"/>
  <c r="N2890" i="9"/>
  <c r="O2890" i="9" s="1"/>
  <c r="P2890" i="9" s="1"/>
  <c r="N2889" i="9"/>
  <c r="O2889" i="9" s="1"/>
  <c r="P2889" i="9" s="1"/>
  <c r="N2888" i="9"/>
  <c r="O2888" i="9" s="1"/>
  <c r="P2888" i="9" s="1"/>
  <c r="N2887" i="9"/>
  <c r="O2887" i="9" s="1"/>
  <c r="P2887" i="9" s="1"/>
  <c r="N2886" i="9"/>
  <c r="O2886" i="9" s="1"/>
  <c r="P2886" i="9" s="1"/>
  <c r="N2885" i="9"/>
  <c r="O2885" i="9" s="1"/>
  <c r="P2885" i="9" s="1"/>
  <c r="N2884" i="9"/>
  <c r="O2884" i="9" s="1"/>
  <c r="P2884" i="9" s="1"/>
  <c r="N2883" i="9"/>
  <c r="O2883" i="9" s="1"/>
  <c r="P2883" i="9" s="1"/>
  <c r="N2882" i="9"/>
  <c r="O2882" i="9" s="1"/>
  <c r="P2882" i="9" s="1"/>
  <c r="N2881" i="9"/>
  <c r="O2881" i="9" s="1"/>
  <c r="P2881" i="9" s="1"/>
  <c r="N2880" i="9"/>
  <c r="O2880" i="9" s="1"/>
  <c r="P2880" i="9" s="1"/>
  <c r="N2879" i="9"/>
  <c r="O2879" i="9" s="1"/>
  <c r="P2879" i="9" s="1"/>
  <c r="N2878" i="9"/>
  <c r="O2878" i="9" s="1"/>
  <c r="P2878" i="9" s="1"/>
  <c r="N2877" i="9"/>
  <c r="O2877" i="9" s="1"/>
  <c r="P2877" i="9" s="1"/>
  <c r="N2876" i="9"/>
  <c r="O2876" i="9" s="1"/>
  <c r="P2876" i="9" s="1"/>
  <c r="N2875" i="9"/>
  <c r="O2875" i="9" s="1"/>
  <c r="P2875" i="9" s="1"/>
  <c r="N2874" i="9"/>
  <c r="O2874" i="9" s="1"/>
  <c r="P2874" i="9" s="1"/>
  <c r="N2873" i="9"/>
  <c r="O2873" i="9" s="1"/>
  <c r="P2873" i="9" s="1"/>
  <c r="N2872" i="9"/>
  <c r="O2872" i="9" s="1"/>
  <c r="P2872" i="9" s="1"/>
  <c r="N2871" i="9"/>
  <c r="O2871" i="9" s="1"/>
  <c r="P2871" i="9" s="1"/>
  <c r="N2870" i="9"/>
  <c r="O2870" i="9" s="1"/>
  <c r="P2870" i="9" s="1"/>
  <c r="N2869" i="9"/>
  <c r="O2869" i="9" s="1"/>
  <c r="P2869" i="9" s="1"/>
  <c r="N2868" i="9"/>
  <c r="O2868" i="9" s="1"/>
  <c r="P2868" i="9" s="1"/>
  <c r="N2867" i="9"/>
  <c r="O2867" i="9" s="1"/>
  <c r="P2867" i="9" s="1"/>
  <c r="N2866" i="9"/>
  <c r="O2866" i="9" s="1"/>
  <c r="P2866" i="9" s="1"/>
  <c r="N2865" i="9"/>
  <c r="O2865" i="9" s="1"/>
  <c r="P2865" i="9" s="1"/>
  <c r="N2864" i="9"/>
  <c r="O2864" i="9" s="1"/>
  <c r="P2864" i="9" s="1"/>
  <c r="N2863" i="9"/>
  <c r="O2863" i="9" s="1"/>
  <c r="P2863" i="9" s="1"/>
  <c r="N2862" i="9"/>
  <c r="O2862" i="9" s="1"/>
  <c r="P2862" i="9" s="1"/>
  <c r="N2861" i="9"/>
  <c r="O2861" i="9" s="1"/>
  <c r="P2861" i="9" s="1"/>
  <c r="N2860" i="9"/>
  <c r="O2860" i="9" s="1"/>
  <c r="P2860" i="9" s="1"/>
  <c r="N2859" i="9"/>
  <c r="O2859" i="9" s="1"/>
  <c r="P2859" i="9" s="1"/>
  <c r="N2858" i="9"/>
  <c r="O2858" i="9" s="1"/>
  <c r="P2858" i="9" s="1"/>
  <c r="N2857" i="9"/>
  <c r="O2857" i="9" s="1"/>
  <c r="P2857" i="9" s="1"/>
  <c r="N2856" i="9"/>
  <c r="O2856" i="9" s="1"/>
  <c r="P2856" i="9" s="1"/>
  <c r="N2855" i="9"/>
  <c r="O2855" i="9" s="1"/>
  <c r="P2855" i="9" s="1"/>
  <c r="N2854" i="9"/>
  <c r="O2854" i="9" s="1"/>
  <c r="P2854" i="9" s="1"/>
  <c r="N2853" i="9"/>
  <c r="O2853" i="9" s="1"/>
  <c r="P2853" i="9" s="1"/>
  <c r="N2852" i="9"/>
  <c r="O2852" i="9" s="1"/>
  <c r="P2852" i="9" s="1"/>
  <c r="N2851" i="9"/>
  <c r="O2851" i="9" s="1"/>
  <c r="P2851" i="9" s="1"/>
  <c r="N2850" i="9"/>
  <c r="O2850" i="9" s="1"/>
  <c r="P2850" i="9" s="1"/>
  <c r="N2849" i="9"/>
  <c r="O2849" i="9" s="1"/>
  <c r="P2849" i="9" s="1"/>
  <c r="N2848" i="9"/>
  <c r="O2848" i="9" s="1"/>
  <c r="P2848" i="9" s="1"/>
  <c r="N2847" i="9"/>
  <c r="O2847" i="9" s="1"/>
  <c r="P2847" i="9" s="1"/>
  <c r="N2846" i="9"/>
  <c r="O2846" i="9" s="1"/>
  <c r="P2846" i="9" s="1"/>
  <c r="N2845" i="9"/>
  <c r="O2845" i="9" s="1"/>
  <c r="P2845" i="9" s="1"/>
  <c r="N2844" i="9"/>
  <c r="O2844" i="9" s="1"/>
  <c r="P2844" i="9" s="1"/>
  <c r="N2843" i="9"/>
  <c r="O2843" i="9" s="1"/>
  <c r="P2843" i="9" s="1"/>
  <c r="N2842" i="9"/>
  <c r="O2842" i="9" s="1"/>
  <c r="P2842" i="9" s="1"/>
  <c r="N2841" i="9"/>
  <c r="O2841" i="9" s="1"/>
  <c r="P2841" i="9" s="1"/>
  <c r="N2840" i="9"/>
  <c r="O2840" i="9" s="1"/>
  <c r="P2840" i="9" s="1"/>
  <c r="N2839" i="9"/>
  <c r="O2839" i="9" s="1"/>
  <c r="P2839" i="9" s="1"/>
  <c r="N2838" i="9"/>
  <c r="O2838" i="9" s="1"/>
  <c r="P2838" i="9" s="1"/>
  <c r="N2837" i="9"/>
  <c r="O2837" i="9" s="1"/>
  <c r="P2837" i="9" s="1"/>
  <c r="N2836" i="9"/>
  <c r="O2836" i="9" s="1"/>
  <c r="P2836" i="9" s="1"/>
  <c r="N2835" i="9"/>
  <c r="O2835" i="9" s="1"/>
  <c r="P2835" i="9" s="1"/>
  <c r="N2834" i="9"/>
  <c r="O2834" i="9" s="1"/>
  <c r="P2834" i="9" s="1"/>
  <c r="N2833" i="9"/>
  <c r="O2833" i="9" s="1"/>
  <c r="P2833" i="9" s="1"/>
  <c r="N2832" i="9"/>
  <c r="O2832" i="9" s="1"/>
  <c r="P2832" i="9" s="1"/>
  <c r="N2831" i="9"/>
  <c r="O2831" i="9" s="1"/>
  <c r="P2831" i="9" s="1"/>
  <c r="N2830" i="9"/>
  <c r="O2830" i="9" s="1"/>
  <c r="P2830" i="9" s="1"/>
  <c r="N2829" i="9"/>
  <c r="O2829" i="9" s="1"/>
  <c r="P2829" i="9" s="1"/>
  <c r="N2828" i="9"/>
  <c r="O2828" i="9" s="1"/>
  <c r="P2828" i="9" s="1"/>
  <c r="N2827" i="9"/>
  <c r="O2827" i="9" s="1"/>
  <c r="P2827" i="9" s="1"/>
  <c r="N2826" i="9"/>
  <c r="O2826" i="9" s="1"/>
  <c r="P2826" i="9" s="1"/>
  <c r="N2825" i="9"/>
  <c r="O2825" i="9" s="1"/>
  <c r="P2825" i="9" s="1"/>
  <c r="N2824" i="9"/>
  <c r="O2824" i="9" s="1"/>
  <c r="P2824" i="9" s="1"/>
  <c r="N2823" i="9"/>
  <c r="O2823" i="9" s="1"/>
  <c r="P2823" i="9" s="1"/>
  <c r="N2822" i="9"/>
  <c r="O2822" i="9" s="1"/>
  <c r="P2822" i="9" s="1"/>
  <c r="N2821" i="9"/>
  <c r="O2821" i="9" s="1"/>
  <c r="P2821" i="9" s="1"/>
  <c r="N2820" i="9"/>
  <c r="O2820" i="9" s="1"/>
  <c r="P2820" i="9" s="1"/>
  <c r="N2819" i="9"/>
  <c r="O2819" i="9" s="1"/>
  <c r="P2819" i="9" s="1"/>
  <c r="N2818" i="9"/>
  <c r="O2818" i="9" s="1"/>
  <c r="P2818" i="9" s="1"/>
  <c r="N2817" i="9"/>
  <c r="O2817" i="9" s="1"/>
  <c r="P2817" i="9" s="1"/>
  <c r="N2816" i="9"/>
  <c r="O2816" i="9" s="1"/>
  <c r="P2816" i="9" s="1"/>
  <c r="N2815" i="9"/>
  <c r="O2815" i="9" s="1"/>
  <c r="P2815" i="9" s="1"/>
  <c r="N2814" i="9"/>
  <c r="O2814" i="9" s="1"/>
  <c r="P2814" i="9" s="1"/>
  <c r="N2813" i="9"/>
  <c r="O2813" i="9" s="1"/>
  <c r="P2813" i="9" s="1"/>
  <c r="N2812" i="9"/>
  <c r="O2812" i="9" s="1"/>
  <c r="P2812" i="9" s="1"/>
  <c r="N2811" i="9"/>
  <c r="O2811" i="9" s="1"/>
  <c r="P2811" i="9" s="1"/>
  <c r="N2810" i="9"/>
  <c r="O2810" i="9" s="1"/>
  <c r="P2810" i="9" s="1"/>
  <c r="N2809" i="9"/>
  <c r="O2809" i="9" s="1"/>
  <c r="P2809" i="9" s="1"/>
  <c r="N2808" i="9"/>
  <c r="O2808" i="9" s="1"/>
  <c r="P2808" i="9" s="1"/>
  <c r="N2807" i="9"/>
  <c r="O2807" i="9" s="1"/>
  <c r="P2807" i="9" s="1"/>
  <c r="N2806" i="9"/>
  <c r="O2806" i="9" s="1"/>
  <c r="P2806" i="9" s="1"/>
  <c r="N2805" i="9"/>
  <c r="O2805" i="9" s="1"/>
  <c r="P2805" i="9" s="1"/>
  <c r="N2804" i="9"/>
  <c r="O2804" i="9" s="1"/>
  <c r="P2804" i="9" s="1"/>
  <c r="N2803" i="9"/>
  <c r="O2803" i="9" s="1"/>
  <c r="P2803" i="9" s="1"/>
  <c r="N2802" i="9"/>
  <c r="O2802" i="9" s="1"/>
  <c r="P2802" i="9" s="1"/>
  <c r="N2801" i="9"/>
  <c r="O2801" i="9" s="1"/>
  <c r="P2801" i="9" s="1"/>
  <c r="N2800" i="9"/>
  <c r="O2800" i="9" s="1"/>
  <c r="P2800" i="9" s="1"/>
  <c r="N2799" i="9"/>
  <c r="O2799" i="9" s="1"/>
  <c r="P2799" i="9" s="1"/>
  <c r="N2798" i="9"/>
  <c r="O2798" i="9" s="1"/>
  <c r="P2798" i="9" s="1"/>
  <c r="N2797" i="9"/>
  <c r="O2797" i="9" s="1"/>
  <c r="P2797" i="9" s="1"/>
  <c r="N2796" i="9"/>
  <c r="O2796" i="9" s="1"/>
  <c r="P2796" i="9" s="1"/>
  <c r="N2795" i="9"/>
  <c r="O2795" i="9" s="1"/>
  <c r="P2795" i="9" s="1"/>
  <c r="N2794" i="9"/>
  <c r="O2794" i="9" s="1"/>
  <c r="P2794" i="9" s="1"/>
  <c r="N2793" i="9"/>
  <c r="O2793" i="9" s="1"/>
  <c r="P2793" i="9" s="1"/>
  <c r="N2792" i="9"/>
  <c r="O2792" i="9" s="1"/>
  <c r="P2792" i="9" s="1"/>
  <c r="N2791" i="9"/>
  <c r="O2791" i="9" s="1"/>
  <c r="P2791" i="9" s="1"/>
  <c r="N2790" i="9"/>
  <c r="O2790" i="9" s="1"/>
  <c r="P2790" i="9" s="1"/>
  <c r="N2789" i="9"/>
  <c r="O2789" i="9" s="1"/>
  <c r="P2789" i="9" s="1"/>
  <c r="N2788" i="9"/>
  <c r="O2788" i="9" s="1"/>
  <c r="P2788" i="9" s="1"/>
  <c r="N2787" i="9"/>
  <c r="O2787" i="9" s="1"/>
  <c r="P2787" i="9" s="1"/>
  <c r="N2786" i="9"/>
  <c r="O2786" i="9" s="1"/>
  <c r="P2786" i="9" s="1"/>
  <c r="N2785" i="9"/>
  <c r="O2785" i="9" s="1"/>
  <c r="P2785" i="9" s="1"/>
  <c r="N2784" i="9"/>
  <c r="O2784" i="9" s="1"/>
  <c r="P2784" i="9" s="1"/>
  <c r="N2783" i="9"/>
  <c r="O2783" i="9" s="1"/>
  <c r="P2783" i="9" s="1"/>
  <c r="N2782" i="9"/>
  <c r="O2782" i="9" s="1"/>
  <c r="P2782" i="9" s="1"/>
  <c r="N2781" i="9"/>
  <c r="O2781" i="9" s="1"/>
  <c r="P2781" i="9" s="1"/>
  <c r="N2780" i="9"/>
  <c r="O2780" i="9" s="1"/>
  <c r="P2780" i="9" s="1"/>
  <c r="N2779" i="9"/>
  <c r="O2779" i="9" s="1"/>
  <c r="P2779" i="9" s="1"/>
  <c r="N2778" i="9"/>
  <c r="O2778" i="9" s="1"/>
  <c r="P2778" i="9" s="1"/>
  <c r="N2777" i="9"/>
  <c r="O2777" i="9" s="1"/>
  <c r="P2777" i="9" s="1"/>
  <c r="N2776" i="9"/>
  <c r="O2776" i="9" s="1"/>
  <c r="P2776" i="9" s="1"/>
  <c r="N2775" i="9"/>
  <c r="O2775" i="9" s="1"/>
  <c r="P2775" i="9" s="1"/>
  <c r="N2774" i="9"/>
  <c r="O2774" i="9" s="1"/>
  <c r="P2774" i="9" s="1"/>
  <c r="N2773" i="9"/>
  <c r="O2773" i="9" s="1"/>
  <c r="P2773" i="9" s="1"/>
  <c r="N2772" i="9"/>
  <c r="O2772" i="9" s="1"/>
  <c r="P2772" i="9" s="1"/>
  <c r="N2771" i="9"/>
  <c r="O2771" i="9" s="1"/>
  <c r="P2771" i="9" s="1"/>
  <c r="N2770" i="9"/>
  <c r="O2770" i="9" s="1"/>
  <c r="P2770" i="9" s="1"/>
  <c r="N2769" i="9"/>
  <c r="O2769" i="9" s="1"/>
  <c r="P2769" i="9" s="1"/>
  <c r="N2768" i="9"/>
  <c r="O2768" i="9" s="1"/>
  <c r="P2768" i="9" s="1"/>
  <c r="N2767" i="9"/>
  <c r="O2767" i="9" s="1"/>
  <c r="P2767" i="9" s="1"/>
  <c r="N2766" i="9"/>
  <c r="O2766" i="9" s="1"/>
  <c r="P2766" i="9" s="1"/>
  <c r="N2765" i="9"/>
  <c r="O2765" i="9" s="1"/>
  <c r="P2765" i="9" s="1"/>
  <c r="N2764" i="9"/>
  <c r="O2764" i="9" s="1"/>
  <c r="P2764" i="9" s="1"/>
  <c r="N2763" i="9"/>
  <c r="O2763" i="9" s="1"/>
  <c r="P2763" i="9" s="1"/>
  <c r="N2762" i="9"/>
  <c r="O2762" i="9" s="1"/>
  <c r="P2762" i="9" s="1"/>
  <c r="N2761" i="9"/>
  <c r="O2761" i="9" s="1"/>
  <c r="P2761" i="9" s="1"/>
  <c r="N2760" i="9"/>
  <c r="O2760" i="9" s="1"/>
  <c r="P2760" i="9" s="1"/>
  <c r="N2759" i="9"/>
  <c r="O2759" i="9" s="1"/>
  <c r="P2759" i="9" s="1"/>
  <c r="N2758" i="9"/>
  <c r="O2758" i="9" s="1"/>
  <c r="P2758" i="9" s="1"/>
  <c r="N2757" i="9"/>
  <c r="O2757" i="9" s="1"/>
  <c r="P2757" i="9" s="1"/>
  <c r="N2756" i="9"/>
  <c r="O2756" i="9" s="1"/>
  <c r="P2756" i="9" s="1"/>
  <c r="N2755" i="9"/>
  <c r="O2755" i="9" s="1"/>
  <c r="P2755" i="9" s="1"/>
  <c r="N2754" i="9"/>
  <c r="O2754" i="9" s="1"/>
  <c r="P2754" i="9" s="1"/>
  <c r="N2753" i="9"/>
  <c r="O2753" i="9" s="1"/>
  <c r="P2753" i="9" s="1"/>
  <c r="N2752" i="9"/>
  <c r="O2752" i="9" s="1"/>
  <c r="P2752" i="9" s="1"/>
  <c r="N2751" i="9"/>
  <c r="O2751" i="9" s="1"/>
  <c r="P2751" i="9" s="1"/>
  <c r="N2750" i="9"/>
  <c r="O2750" i="9" s="1"/>
  <c r="P2750" i="9" s="1"/>
  <c r="N2749" i="9"/>
  <c r="O2749" i="9" s="1"/>
  <c r="P2749" i="9" s="1"/>
  <c r="N2748" i="9"/>
  <c r="O2748" i="9" s="1"/>
  <c r="P2748" i="9" s="1"/>
  <c r="N2747" i="9"/>
  <c r="O2747" i="9" s="1"/>
  <c r="P2747" i="9" s="1"/>
  <c r="N2746" i="9"/>
  <c r="O2746" i="9" s="1"/>
  <c r="P2746" i="9" s="1"/>
  <c r="N2745" i="9"/>
  <c r="O2745" i="9" s="1"/>
  <c r="P2745" i="9" s="1"/>
  <c r="N2744" i="9"/>
  <c r="O2744" i="9" s="1"/>
  <c r="P2744" i="9" s="1"/>
  <c r="N2743" i="9"/>
  <c r="O2743" i="9" s="1"/>
  <c r="P2743" i="9" s="1"/>
  <c r="N2742" i="9"/>
  <c r="O2742" i="9" s="1"/>
  <c r="P2742" i="9" s="1"/>
  <c r="N2741" i="9"/>
  <c r="O2741" i="9" s="1"/>
  <c r="P2741" i="9" s="1"/>
  <c r="N2740" i="9"/>
  <c r="O2740" i="9" s="1"/>
  <c r="P2740" i="9" s="1"/>
  <c r="N2739" i="9"/>
  <c r="O2739" i="9" s="1"/>
  <c r="P2739" i="9" s="1"/>
  <c r="N2738" i="9"/>
  <c r="O2738" i="9" s="1"/>
  <c r="P2738" i="9" s="1"/>
  <c r="N2737" i="9"/>
  <c r="O2737" i="9" s="1"/>
  <c r="P2737" i="9" s="1"/>
  <c r="N2736" i="9"/>
  <c r="O2736" i="9" s="1"/>
  <c r="P2736" i="9" s="1"/>
  <c r="N2735" i="9"/>
  <c r="O2735" i="9" s="1"/>
  <c r="P2735" i="9" s="1"/>
  <c r="N2734" i="9"/>
  <c r="O2734" i="9" s="1"/>
  <c r="P2734" i="9" s="1"/>
  <c r="N2733" i="9"/>
  <c r="O2733" i="9" s="1"/>
  <c r="P2733" i="9" s="1"/>
  <c r="N2732" i="9"/>
  <c r="O2732" i="9" s="1"/>
  <c r="P2732" i="9" s="1"/>
  <c r="N2731" i="9"/>
  <c r="O2731" i="9" s="1"/>
  <c r="P2731" i="9" s="1"/>
  <c r="N2730" i="9"/>
  <c r="O2730" i="9" s="1"/>
  <c r="P2730" i="9" s="1"/>
  <c r="N2729" i="9"/>
  <c r="O2729" i="9" s="1"/>
  <c r="P2729" i="9" s="1"/>
  <c r="N2728" i="9"/>
  <c r="O2728" i="9" s="1"/>
  <c r="P2728" i="9" s="1"/>
  <c r="N2727" i="9"/>
  <c r="O2727" i="9" s="1"/>
  <c r="P2727" i="9" s="1"/>
  <c r="N2726" i="9"/>
  <c r="O2726" i="9" s="1"/>
  <c r="P2726" i="9" s="1"/>
  <c r="N2725" i="9"/>
  <c r="O2725" i="9" s="1"/>
  <c r="P2725" i="9" s="1"/>
  <c r="N2724" i="9"/>
  <c r="O2724" i="9" s="1"/>
  <c r="P2724" i="9" s="1"/>
  <c r="N2723" i="9"/>
  <c r="O2723" i="9" s="1"/>
  <c r="P2723" i="9" s="1"/>
  <c r="N2722" i="9"/>
  <c r="O2722" i="9" s="1"/>
  <c r="P2722" i="9" s="1"/>
  <c r="N2721" i="9"/>
  <c r="O2721" i="9" s="1"/>
  <c r="P2721" i="9" s="1"/>
  <c r="N2720" i="9"/>
  <c r="O2720" i="9" s="1"/>
  <c r="P2720" i="9" s="1"/>
  <c r="N2719" i="9"/>
  <c r="O2719" i="9" s="1"/>
  <c r="P2719" i="9" s="1"/>
  <c r="N2718" i="9"/>
  <c r="O2718" i="9" s="1"/>
  <c r="P2718" i="9" s="1"/>
  <c r="N2717" i="9"/>
  <c r="O2717" i="9" s="1"/>
  <c r="P2717" i="9" s="1"/>
  <c r="N2716" i="9"/>
  <c r="O2716" i="9" s="1"/>
  <c r="P2716" i="9" s="1"/>
  <c r="N2715" i="9"/>
  <c r="O2715" i="9" s="1"/>
  <c r="P2715" i="9" s="1"/>
  <c r="N2714" i="9"/>
  <c r="O2714" i="9" s="1"/>
  <c r="P2714" i="9" s="1"/>
  <c r="N2713" i="9"/>
  <c r="O2713" i="9" s="1"/>
  <c r="P2713" i="9" s="1"/>
  <c r="N2712" i="9"/>
  <c r="O2712" i="9" s="1"/>
  <c r="P2712" i="9" s="1"/>
  <c r="N2711" i="9"/>
  <c r="O2711" i="9" s="1"/>
  <c r="P2711" i="9" s="1"/>
  <c r="N2710" i="9"/>
  <c r="O2710" i="9" s="1"/>
  <c r="P2710" i="9" s="1"/>
  <c r="N2709" i="9"/>
  <c r="O2709" i="9" s="1"/>
  <c r="P2709" i="9" s="1"/>
  <c r="N2708" i="9"/>
  <c r="O2708" i="9" s="1"/>
  <c r="P2708" i="9" s="1"/>
  <c r="N2707" i="9"/>
  <c r="O2707" i="9" s="1"/>
  <c r="P2707" i="9" s="1"/>
  <c r="N2706" i="9"/>
  <c r="O2706" i="9" s="1"/>
  <c r="P2706" i="9" s="1"/>
  <c r="N2705" i="9"/>
  <c r="O2705" i="9" s="1"/>
  <c r="P2705" i="9" s="1"/>
  <c r="N2704" i="9"/>
  <c r="O2704" i="9" s="1"/>
  <c r="P2704" i="9" s="1"/>
  <c r="N2703" i="9"/>
  <c r="O2703" i="9" s="1"/>
  <c r="P2703" i="9" s="1"/>
  <c r="N2702" i="9"/>
  <c r="O2702" i="9" s="1"/>
  <c r="P2702" i="9" s="1"/>
  <c r="N2701" i="9"/>
  <c r="O2701" i="9" s="1"/>
  <c r="P2701" i="9" s="1"/>
  <c r="N2700" i="9"/>
  <c r="O2700" i="9" s="1"/>
  <c r="P2700" i="9" s="1"/>
  <c r="N2699" i="9"/>
  <c r="O2699" i="9" s="1"/>
  <c r="P2699" i="9" s="1"/>
  <c r="N2698" i="9"/>
  <c r="O2698" i="9" s="1"/>
  <c r="P2698" i="9" s="1"/>
  <c r="N2697" i="9"/>
  <c r="O2697" i="9" s="1"/>
  <c r="P2697" i="9" s="1"/>
  <c r="N2696" i="9"/>
  <c r="O2696" i="9" s="1"/>
  <c r="P2696" i="9" s="1"/>
  <c r="N2695" i="9"/>
  <c r="O2695" i="9" s="1"/>
  <c r="P2695" i="9" s="1"/>
  <c r="N2694" i="9"/>
  <c r="O2694" i="9" s="1"/>
  <c r="P2694" i="9" s="1"/>
  <c r="N2693" i="9"/>
  <c r="O2693" i="9" s="1"/>
  <c r="P2693" i="9" s="1"/>
  <c r="N2692" i="9"/>
  <c r="O2692" i="9" s="1"/>
  <c r="P2692" i="9" s="1"/>
  <c r="N2691" i="9"/>
  <c r="O2691" i="9" s="1"/>
  <c r="P2691" i="9" s="1"/>
  <c r="N2690" i="9"/>
  <c r="O2690" i="9" s="1"/>
  <c r="P2690" i="9" s="1"/>
  <c r="N2689" i="9"/>
  <c r="O2689" i="9" s="1"/>
  <c r="P2689" i="9" s="1"/>
  <c r="N2688" i="9"/>
  <c r="O2688" i="9" s="1"/>
  <c r="P2688" i="9" s="1"/>
  <c r="N2687" i="9"/>
  <c r="O2687" i="9" s="1"/>
  <c r="P2687" i="9" s="1"/>
  <c r="N2686" i="9"/>
  <c r="O2686" i="9" s="1"/>
  <c r="P2686" i="9" s="1"/>
  <c r="N2685" i="9"/>
  <c r="O2685" i="9" s="1"/>
  <c r="P2685" i="9" s="1"/>
  <c r="N2684" i="9"/>
  <c r="O2684" i="9" s="1"/>
  <c r="P2684" i="9" s="1"/>
  <c r="N2683" i="9"/>
  <c r="O2683" i="9" s="1"/>
  <c r="P2683" i="9" s="1"/>
  <c r="N2682" i="9"/>
  <c r="O2682" i="9" s="1"/>
  <c r="P2682" i="9" s="1"/>
  <c r="N2681" i="9"/>
  <c r="O2681" i="9" s="1"/>
  <c r="P2681" i="9" s="1"/>
  <c r="N2680" i="9"/>
  <c r="O2680" i="9" s="1"/>
  <c r="P2680" i="9" s="1"/>
  <c r="N2679" i="9"/>
  <c r="O2679" i="9" s="1"/>
  <c r="P2679" i="9" s="1"/>
  <c r="N2678" i="9"/>
  <c r="O2678" i="9" s="1"/>
  <c r="P2678" i="9" s="1"/>
  <c r="N2677" i="9"/>
  <c r="O2677" i="9" s="1"/>
  <c r="P2677" i="9" s="1"/>
  <c r="N2676" i="9"/>
  <c r="O2676" i="9" s="1"/>
  <c r="P2676" i="9" s="1"/>
  <c r="N2675" i="9"/>
  <c r="O2675" i="9" s="1"/>
  <c r="P2675" i="9" s="1"/>
  <c r="N2674" i="9"/>
  <c r="O2674" i="9" s="1"/>
  <c r="P2674" i="9" s="1"/>
  <c r="N2673" i="9"/>
  <c r="O2673" i="9" s="1"/>
  <c r="P2673" i="9" s="1"/>
  <c r="N2672" i="9"/>
  <c r="O2672" i="9" s="1"/>
  <c r="P2672" i="9" s="1"/>
  <c r="N2671" i="9"/>
  <c r="O2671" i="9" s="1"/>
  <c r="P2671" i="9" s="1"/>
  <c r="N2670" i="9"/>
  <c r="O2670" i="9" s="1"/>
  <c r="P2670" i="9" s="1"/>
  <c r="N2669" i="9"/>
  <c r="O2669" i="9" s="1"/>
  <c r="P2669" i="9" s="1"/>
  <c r="N2668" i="9"/>
  <c r="O2668" i="9" s="1"/>
  <c r="P2668" i="9" s="1"/>
  <c r="N2667" i="9"/>
  <c r="O2667" i="9" s="1"/>
  <c r="P2667" i="9" s="1"/>
  <c r="N2666" i="9"/>
  <c r="O2666" i="9" s="1"/>
  <c r="P2666" i="9" s="1"/>
  <c r="N2665" i="9"/>
  <c r="O2665" i="9" s="1"/>
  <c r="P2665" i="9" s="1"/>
  <c r="N2664" i="9"/>
  <c r="O2664" i="9" s="1"/>
  <c r="P2664" i="9" s="1"/>
  <c r="N2663" i="9"/>
  <c r="O2663" i="9" s="1"/>
  <c r="P2663" i="9" s="1"/>
  <c r="N2662" i="9"/>
  <c r="O2662" i="9" s="1"/>
  <c r="P2662" i="9" s="1"/>
  <c r="N2661" i="9"/>
  <c r="O2661" i="9" s="1"/>
  <c r="P2661" i="9" s="1"/>
  <c r="N2660" i="9"/>
  <c r="O2660" i="9" s="1"/>
  <c r="P2660" i="9" s="1"/>
  <c r="N2659" i="9"/>
  <c r="O2659" i="9" s="1"/>
  <c r="P2659" i="9" s="1"/>
  <c r="N2658" i="9"/>
  <c r="O2658" i="9" s="1"/>
  <c r="P2658" i="9" s="1"/>
  <c r="N2657" i="9"/>
  <c r="O2657" i="9" s="1"/>
  <c r="P2657" i="9" s="1"/>
  <c r="N2656" i="9"/>
  <c r="O2656" i="9" s="1"/>
  <c r="P2656" i="9" s="1"/>
  <c r="N2655" i="9"/>
  <c r="O2655" i="9" s="1"/>
  <c r="P2655" i="9" s="1"/>
  <c r="N2654" i="9"/>
  <c r="O2654" i="9" s="1"/>
  <c r="P2654" i="9" s="1"/>
  <c r="N2653" i="9"/>
  <c r="O2653" i="9" s="1"/>
  <c r="P2653" i="9" s="1"/>
  <c r="N2652" i="9"/>
  <c r="O2652" i="9" s="1"/>
  <c r="P2652" i="9" s="1"/>
  <c r="N2651" i="9"/>
  <c r="O2651" i="9" s="1"/>
  <c r="P2651" i="9" s="1"/>
  <c r="N2650" i="9"/>
  <c r="O2650" i="9" s="1"/>
  <c r="P2650" i="9" s="1"/>
  <c r="N2649" i="9"/>
  <c r="O2649" i="9" s="1"/>
  <c r="P2649" i="9" s="1"/>
  <c r="N2648" i="9"/>
  <c r="O2648" i="9" s="1"/>
  <c r="P2648" i="9" s="1"/>
  <c r="N2647" i="9"/>
  <c r="O2647" i="9" s="1"/>
  <c r="P2647" i="9" s="1"/>
  <c r="N2646" i="9"/>
  <c r="O2646" i="9" s="1"/>
  <c r="P2646" i="9" s="1"/>
  <c r="N2645" i="9"/>
  <c r="O2645" i="9" s="1"/>
  <c r="P2645" i="9" s="1"/>
  <c r="N2644" i="9"/>
  <c r="O2644" i="9" s="1"/>
  <c r="P2644" i="9" s="1"/>
  <c r="N2643" i="9"/>
  <c r="O2643" i="9" s="1"/>
  <c r="P2643" i="9" s="1"/>
  <c r="N2642" i="9"/>
  <c r="O2642" i="9" s="1"/>
  <c r="P2642" i="9" s="1"/>
  <c r="N2641" i="9"/>
  <c r="O2641" i="9" s="1"/>
  <c r="P2641" i="9" s="1"/>
  <c r="N2640" i="9"/>
  <c r="O2640" i="9" s="1"/>
  <c r="P2640" i="9" s="1"/>
  <c r="N2639" i="9"/>
  <c r="O2639" i="9" s="1"/>
  <c r="P2639" i="9" s="1"/>
  <c r="N2638" i="9"/>
  <c r="O2638" i="9" s="1"/>
  <c r="P2638" i="9" s="1"/>
  <c r="N2637" i="9"/>
  <c r="O2637" i="9" s="1"/>
  <c r="P2637" i="9" s="1"/>
  <c r="N2636" i="9"/>
  <c r="O2636" i="9" s="1"/>
  <c r="P2636" i="9" s="1"/>
  <c r="N2635" i="9"/>
  <c r="O2635" i="9" s="1"/>
  <c r="P2635" i="9" s="1"/>
  <c r="N2634" i="9"/>
  <c r="O2634" i="9" s="1"/>
  <c r="P2634" i="9" s="1"/>
  <c r="N2633" i="9"/>
  <c r="O2633" i="9" s="1"/>
  <c r="P2633" i="9" s="1"/>
  <c r="N2632" i="9"/>
  <c r="O2632" i="9" s="1"/>
  <c r="P2632" i="9" s="1"/>
  <c r="N2631" i="9"/>
  <c r="O2631" i="9" s="1"/>
  <c r="P2631" i="9" s="1"/>
  <c r="N2630" i="9"/>
  <c r="O2630" i="9" s="1"/>
  <c r="P2630" i="9" s="1"/>
  <c r="N2629" i="9"/>
  <c r="O2629" i="9" s="1"/>
  <c r="P2629" i="9" s="1"/>
  <c r="N2628" i="9"/>
  <c r="O2628" i="9" s="1"/>
  <c r="P2628" i="9" s="1"/>
  <c r="N2627" i="9"/>
  <c r="O2627" i="9" s="1"/>
  <c r="P2627" i="9" s="1"/>
  <c r="N2626" i="9"/>
  <c r="O2626" i="9" s="1"/>
  <c r="P2626" i="9" s="1"/>
  <c r="N2625" i="9"/>
  <c r="O2625" i="9" s="1"/>
  <c r="P2625" i="9" s="1"/>
  <c r="N2624" i="9"/>
  <c r="O2624" i="9" s="1"/>
  <c r="P2624" i="9" s="1"/>
  <c r="N2623" i="9"/>
  <c r="O2623" i="9" s="1"/>
  <c r="P2623" i="9" s="1"/>
  <c r="N2622" i="9"/>
  <c r="O2622" i="9" s="1"/>
  <c r="P2622" i="9" s="1"/>
  <c r="N2621" i="9"/>
  <c r="O2621" i="9" s="1"/>
  <c r="P2621" i="9" s="1"/>
  <c r="N2620" i="9"/>
  <c r="O2620" i="9" s="1"/>
  <c r="P2620" i="9" s="1"/>
  <c r="N2619" i="9"/>
  <c r="O2619" i="9" s="1"/>
  <c r="P2619" i="9" s="1"/>
  <c r="N2618" i="9"/>
  <c r="O2618" i="9" s="1"/>
  <c r="P2618" i="9" s="1"/>
  <c r="N2617" i="9"/>
  <c r="O2617" i="9" s="1"/>
  <c r="P2617" i="9" s="1"/>
  <c r="N2616" i="9"/>
  <c r="O2616" i="9" s="1"/>
  <c r="P2616" i="9" s="1"/>
  <c r="N2615" i="9"/>
  <c r="O2615" i="9" s="1"/>
  <c r="P2615" i="9" s="1"/>
  <c r="N2614" i="9"/>
  <c r="O2614" i="9" s="1"/>
  <c r="P2614" i="9" s="1"/>
  <c r="N2613" i="9"/>
  <c r="O2613" i="9" s="1"/>
  <c r="P2613" i="9" s="1"/>
  <c r="N2612" i="9"/>
  <c r="O2612" i="9" s="1"/>
  <c r="P2612" i="9" s="1"/>
  <c r="N2611" i="9"/>
  <c r="O2611" i="9" s="1"/>
  <c r="P2611" i="9" s="1"/>
  <c r="N2610" i="9"/>
  <c r="O2610" i="9" s="1"/>
  <c r="P2610" i="9" s="1"/>
  <c r="N2609" i="9"/>
  <c r="O2609" i="9" s="1"/>
  <c r="P2609" i="9" s="1"/>
  <c r="N2608" i="9"/>
  <c r="O2608" i="9" s="1"/>
  <c r="P2608" i="9" s="1"/>
  <c r="N2607" i="9"/>
  <c r="O2607" i="9" s="1"/>
  <c r="P2607" i="9" s="1"/>
  <c r="N2606" i="9"/>
  <c r="O2606" i="9" s="1"/>
  <c r="P2606" i="9" s="1"/>
  <c r="N2605" i="9"/>
  <c r="O2605" i="9" s="1"/>
  <c r="P2605" i="9" s="1"/>
  <c r="N2604" i="9"/>
  <c r="O2604" i="9" s="1"/>
  <c r="P2604" i="9" s="1"/>
  <c r="N2603" i="9"/>
  <c r="O2603" i="9" s="1"/>
  <c r="P2603" i="9" s="1"/>
  <c r="N2602" i="9"/>
  <c r="O2602" i="9" s="1"/>
  <c r="P2602" i="9" s="1"/>
  <c r="N2601" i="9"/>
  <c r="O2601" i="9" s="1"/>
  <c r="P2601" i="9" s="1"/>
  <c r="N2600" i="9"/>
  <c r="O2600" i="9" s="1"/>
  <c r="P2600" i="9" s="1"/>
  <c r="N2599" i="9"/>
  <c r="O2599" i="9" s="1"/>
  <c r="P2599" i="9" s="1"/>
  <c r="N2598" i="9"/>
  <c r="O2598" i="9" s="1"/>
  <c r="P2598" i="9" s="1"/>
  <c r="N2597" i="9"/>
  <c r="O2597" i="9" s="1"/>
  <c r="P2597" i="9" s="1"/>
  <c r="N2596" i="9"/>
  <c r="O2596" i="9" s="1"/>
  <c r="P2596" i="9" s="1"/>
  <c r="N2595" i="9"/>
  <c r="O2595" i="9" s="1"/>
  <c r="P2595" i="9" s="1"/>
  <c r="N2594" i="9"/>
  <c r="O2594" i="9" s="1"/>
  <c r="P2594" i="9" s="1"/>
  <c r="N2593" i="9"/>
  <c r="O2593" i="9" s="1"/>
  <c r="P2593" i="9" s="1"/>
  <c r="N2592" i="9"/>
  <c r="O2592" i="9" s="1"/>
  <c r="P2592" i="9" s="1"/>
  <c r="N2591" i="9"/>
  <c r="O2591" i="9" s="1"/>
  <c r="P2591" i="9" s="1"/>
  <c r="N2590" i="9"/>
  <c r="O2590" i="9" s="1"/>
  <c r="P2590" i="9" s="1"/>
  <c r="N2589" i="9"/>
  <c r="O2589" i="9" s="1"/>
  <c r="P2589" i="9" s="1"/>
  <c r="N2588" i="9"/>
  <c r="O2588" i="9" s="1"/>
  <c r="P2588" i="9" s="1"/>
  <c r="N2587" i="9"/>
  <c r="O2587" i="9" s="1"/>
  <c r="P2587" i="9" s="1"/>
  <c r="N2586" i="9"/>
  <c r="O2586" i="9" s="1"/>
  <c r="P2586" i="9" s="1"/>
  <c r="N2585" i="9"/>
  <c r="O2585" i="9" s="1"/>
  <c r="P2585" i="9" s="1"/>
  <c r="N2584" i="9"/>
  <c r="O2584" i="9" s="1"/>
  <c r="P2584" i="9" s="1"/>
  <c r="N2583" i="9"/>
  <c r="O2583" i="9" s="1"/>
  <c r="P2583" i="9" s="1"/>
  <c r="N2582" i="9"/>
  <c r="O2582" i="9" s="1"/>
  <c r="P2582" i="9" s="1"/>
  <c r="N2581" i="9"/>
  <c r="O2581" i="9" s="1"/>
  <c r="P2581" i="9" s="1"/>
  <c r="N2580" i="9"/>
  <c r="O2580" i="9" s="1"/>
  <c r="P2580" i="9" s="1"/>
  <c r="N2579" i="9"/>
  <c r="O2579" i="9" s="1"/>
  <c r="P2579" i="9" s="1"/>
  <c r="N2578" i="9"/>
  <c r="O2578" i="9" s="1"/>
  <c r="P2578" i="9" s="1"/>
  <c r="N2577" i="9"/>
  <c r="O2577" i="9" s="1"/>
  <c r="P2577" i="9" s="1"/>
  <c r="N2576" i="9"/>
  <c r="O2576" i="9" s="1"/>
  <c r="P2576" i="9" s="1"/>
  <c r="N2575" i="9"/>
  <c r="O2575" i="9" s="1"/>
  <c r="P2575" i="9" s="1"/>
  <c r="N2574" i="9"/>
  <c r="O2574" i="9" s="1"/>
  <c r="P2574" i="9" s="1"/>
  <c r="N2573" i="9"/>
  <c r="O2573" i="9" s="1"/>
  <c r="P2573" i="9" s="1"/>
  <c r="N2572" i="9"/>
  <c r="O2572" i="9" s="1"/>
  <c r="P2572" i="9" s="1"/>
  <c r="N2571" i="9"/>
  <c r="O2571" i="9" s="1"/>
  <c r="P2571" i="9" s="1"/>
  <c r="N2570" i="9"/>
  <c r="O2570" i="9" s="1"/>
  <c r="P2570" i="9" s="1"/>
  <c r="N2569" i="9"/>
  <c r="O2569" i="9" s="1"/>
  <c r="P2569" i="9" s="1"/>
  <c r="N2568" i="9"/>
  <c r="O2568" i="9" s="1"/>
  <c r="P2568" i="9" s="1"/>
  <c r="N2567" i="9"/>
  <c r="O2567" i="9" s="1"/>
  <c r="P2567" i="9" s="1"/>
  <c r="N2566" i="9"/>
  <c r="O2566" i="9" s="1"/>
  <c r="P2566" i="9" s="1"/>
  <c r="N2565" i="9"/>
  <c r="O2565" i="9" s="1"/>
  <c r="P2565" i="9" s="1"/>
  <c r="N2564" i="9"/>
  <c r="O2564" i="9" s="1"/>
  <c r="P2564" i="9" s="1"/>
  <c r="N2563" i="9"/>
  <c r="O2563" i="9" s="1"/>
  <c r="P2563" i="9" s="1"/>
  <c r="N2562" i="9"/>
  <c r="O2562" i="9" s="1"/>
  <c r="P2562" i="9" s="1"/>
  <c r="N2561" i="9"/>
  <c r="O2561" i="9" s="1"/>
  <c r="P2561" i="9" s="1"/>
  <c r="N2560" i="9"/>
  <c r="O2560" i="9" s="1"/>
  <c r="P2560" i="9" s="1"/>
  <c r="N2559" i="9"/>
  <c r="O2559" i="9" s="1"/>
  <c r="P2559" i="9" s="1"/>
  <c r="N2558" i="9"/>
  <c r="O2558" i="9" s="1"/>
  <c r="P2558" i="9" s="1"/>
  <c r="N2557" i="9"/>
  <c r="O2557" i="9" s="1"/>
  <c r="P2557" i="9" s="1"/>
  <c r="N2556" i="9"/>
  <c r="O2556" i="9" s="1"/>
  <c r="P2556" i="9" s="1"/>
  <c r="N2555" i="9"/>
  <c r="O2555" i="9" s="1"/>
  <c r="P2555" i="9" s="1"/>
  <c r="N2554" i="9"/>
  <c r="O2554" i="9" s="1"/>
  <c r="P2554" i="9" s="1"/>
  <c r="N2553" i="9"/>
  <c r="O2553" i="9" s="1"/>
  <c r="P2553" i="9" s="1"/>
  <c r="N2552" i="9"/>
  <c r="O2552" i="9" s="1"/>
  <c r="P2552" i="9" s="1"/>
  <c r="N2551" i="9"/>
  <c r="O2551" i="9" s="1"/>
  <c r="P2551" i="9" s="1"/>
  <c r="N2550" i="9"/>
  <c r="O2550" i="9" s="1"/>
  <c r="P2550" i="9" s="1"/>
  <c r="N2549" i="9"/>
  <c r="O2549" i="9" s="1"/>
  <c r="P2549" i="9" s="1"/>
  <c r="N2548" i="9"/>
  <c r="O2548" i="9" s="1"/>
  <c r="P2548" i="9" s="1"/>
  <c r="N2547" i="9"/>
  <c r="O2547" i="9" s="1"/>
  <c r="P2547" i="9" s="1"/>
  <c r="N2546" i="9"/>
  <c r="O2546" i="9" s="1"/>
  <c r="P2546" i="9" s="1"/>
  <c r="N2545" i="9"/>
  <c r="O2545" i="9" s="1"/>
  <c r="P2545" i="9" s="1"/>
  <c r="N2544" i="9"/>
  <c r="O2544" i="9" s="1"/>
  <c r="P2544" i="9" s="1"/>
  <c r="N2543" i="9"/>
  <c r="O2543" i="9" s="1"/>
  <c r="P2543" i="9" s="1"/>
  <c r="N2542" i="9"/>
  <c r="O2542" i="9" s="1"/>
  <c r="P2542" i="9" s="1"/>
  <c r="N2541" i="9"/>
  <c r="O2541" i="9" s="1"/>
  <c r="P2541" i="9" s="1"/>
  <c r="N2540" i="9"/>
  <c r="O2540" i="9" s="1"/>
  <c r="P2540" i="9" s="1"/>
  <c r="N2539" i="9"/>
  <c r="O2539" i="9" s="1"/>
  <c r="P2539" i="9" s="1"/>
  <c r="N2538" i="9"/>
  <c r="O2538" i="9" s="1"/>
  <c r="P2538" i="9" s="1"/>
  <c r="N2537" i="9"/>
  <c r="O2537" i="9" s="1"/>
  <c r="P2537" i="9" s="1"/>
  <c r="N2536" i="9"/>
  <c r="O2536" i="9" s="1"/>
  <c r="P2536" i="9" s="1"/>
  <c r="N2535" i="9"/>
  <c r="O2535" i="9" s="1"/>
  <c r="P2535" i="9" s="1"/>
  <c r="N2534" i="9"/>
  <c r="O2534" i="9" s="1"/>
  <c r="P2534" i="9" s="1"/>
  <c r="N2533" i="9"/>
  <c r="O2533" i="9" s="1"/>
  <c r="P2533" i="9" s="1"/>
  <c r="N2532" i="9"/>
  <c r="O2532" i="9" s="1"/>
  <c r="P2532" i="9" s="1"/>
  <c r="N2531" i="9"/>
  <c r="O2531" i="9" s="1"/>
  <c r="P2531" i="9" s="1"/>
  <c r="N2530" i="9"/>
  <c r="O2530" i="9" s="1"/>
  <c r="P2530" i="9" s="1"/>
  <c r="N2529" i="9"/>
  <c r="O2529" i="9" s="1"/>
  <c r="P2529" i="9" s="1"/>
  <c r="N2528" i="9"/>
  <c r="O2528" i="9" s="1"/>
  <c r="P2528" i="9" s="1"/>
  <c r="N2527" i="9"/>
  <c r="O2527" i="9" s="1"/>
  <c r="P2527" i="9" s="1"/>
  <c r="N2526" i="9"/>
  <c r="O2526" i="9" s="1"/>
  <c r="P2526" i="9" s="1"/>
  <c r="N2525" i="9"/>
  <c r="O2525" i="9" s="1"/>
  <c r="P2525" i="9" s="1"/>
  <c r="N2524" i="9"/>
  <c r="O2524" i="9" s="1"/>
  <c r="P2524" i="9" s="1"/>
  <c r="N2523" i="9"/>
  <c r="O2523" i="9" s="1"/>
  <c r="P2523" i="9" s="1"/>
  <c r="N2522" i="9"/>
  <c r="O2522" i="9" s="1"/>
  <c r="P2522" i="9" s="1"/>
  <c r="N2521" i="9"/>
  <c r="O2521" i="9" s="1"/>
  <c r="P2521" i="9" s="1"/>
  <c r="N2520" i="9"/>
  <c r="O2520" i="9" s="1"/>
  <c r="P2520" i="9" s="1"/>
  <c r="N2519" i="9"/>
  <c r="O2519" i="9" s="1"/>
  <c r="P2519" i="9" s="1"/>
  <c r="N2518" i="9"/>
  <c r="O2518" i="9" s="1"/>
  <c r="P2518" i="9" s="1"/>
  <c r="N2517" i="9"/>
  <c r="O2517" i="9" s="1"/>
  <c r="P2517" i="9" s="1"/>
  <c r="N2516" i="9"/>
  <c r="O2516" i="9" s="1"/>
  <c r="P2516" i="9" s="1"/>
  <c r="N2515" i="9"/>
  <c r="O2515" i="9" s="1"/>
  <c r="P2515" i="9" s="1"/>
  <c r="N2514" i="9"/>
  <c r="O2514" i="9" s="1"/>
  <c r="P2514" i="9" s="1"/>
  <c r="N2513" i="9"/>
  <c r="O2513" i="9" s="1"/>
  <c r="P2513" i="9" s="1"/>
  <c r="N2512" i="9"/>
  <c r="O2512" i="9" s="1"/>
  <c r="P2512" i="9" s="1"/>
  <c r="N2511" i="9"/>
  <c r="O2511" i="9" s="1"/>
  <c r="P2511" i="9" s="1"/>
  <c r="N2510" i="9"/>
  <c r="O2510" i="9" s="1"/>
  <c r="P2510" i="9" s="1"/>
  <c r="N2509" i="9"/>
  <c r="O2509" i="9" s="1"/>
  <c r="P2509" i="9" s="1"/>
  <c r="N2508" i="9"/>
  <c r="O2508" i="9" s="1"/>
  <c r="P2508" i="9" s="1"/>
  <c r="N2507" i="9"/>
  <c r="O2507" i="9" s="1"/>
  <c r="P2507" i="9" s="1"/>
  <c r="N2506" i="9"/>
  <c r="O2506" i="9" s="1"/>
  <c r="P2506" i="9" s="1"/>
  <c r="N2505" i="9"/>
  <c r="O2505" i="9" s="1"/>
  <c r="P2505" i="9" s="1"/>
  <c r="N2504" i="9"/>
  <c r="O2504" i="9" s="1"/>
  <c r="P2504" i="9" s="1"/>
  <c r="N2503" i="9"/>
  <c r="O2503" i="9" s="1"/>
  <c r="P2503" i="9" s="1"/>
  <c r="N2502" i="9"/>
  <c r="O2502" i="9" s="1"/>
  <c r="P2502" i="9" s="1"/>
  <c r="N2501" i="9"/>
  <c r="O2501" i="9" s="1"/>
  <c r="P2501" i="9" s="1"/>
  <c r="N2500" i="9"/>
  <c r="O2500" i="9" s="1"/>
  <c r="P2500" i="9" s="1"/>
  <c r="N2499" i="9"/>
  <c r="O2499" i="9" s="1"/>
  <c r="P2499" i="9" s="1"/>
  <c r="N2498" i="9"/>
  <c r="O2498" i="9" s="1"/>
  <c r="P2498" i="9" s="1"/>
  <c r="N2497" i="9"/>
  <c r="O2497" i="9" s="1"/>
  <c r="P2497" i="9" s="1"/>
  <c r="N2496" i="9"/>
  <c r="O2496" i="9" s="1"/>
  <c r="P2496" i="9" s="1"/>
  <c r="N2495" i="9"/>
  <c r="O2495" i="9" s="1"/>
  <c r="P2495" i="9" s="1"/>
  <c r="N2494" i="9"/>
  <c r="O2494" i="9" s="1"/>
  <c r="P2494" i="9" s="1"/>
  <c r="N2493" i="9"/>
  <c r="O2493" i="9" s="1"/>
  <c r="P2493" i="9" s="1"/>
  <c r="N2492" i="9"/>
  <c r="O2492" i="9" s="1"/>
  <c r="P2492" i="9" s="1"/>
  <c r="N2491" i="9"/>
  <c r="O2491" i="9" s="1"/>
  <c r="P2491" i="9" s="1"/>
  <c r="N2490" i="9"/>
  <c r="O2490" i="9" s="1"/>
  <c r="P2490" i="9" s="1"/>
  <c r="N2489" i="9"/>
  <c r="O2489" i="9" s="1"/>
  <c r="P2489" i="9" s="1"/>
  <c r="N2488" i="9"/>
  <c r="O2488" i="9" s="1"/>
  <c r="P2488" i="9" s="1"/>
  <c r="N2487" i="9"/>
  <c r="O2487" i="9" s="1"/>
  <c r="P2487" i="9" s="1"/>
  <c r="N2486" i="9"/>
  <c r="O2486" i="9" s="1"/>
  <c r="P2486" i="9" s="1"/>
  <c r="N2485" i="9"/>
  <c r="O2485" i="9" s="1"/>
  <c r="P2485" i="9" s="1"/>
  <c r="N2484" i="9"/>
  <c r="O2484" i="9" s="1"/>
  <c r="P2484" i="9" s="1"/>
  <c r="N2483" i="9"/>
  <c r="O2483" i="9" s="1"/>
  <c r="P2483" i="9" s="1"/>
  <c r="N2482" i="9"/>
  <c r="O2482" i="9" s="1"/>
  <c r="P2482" i="9" s="1"/>
  <c r="N2481" i="9"/>
  <c r="O2481" i="9" s="1"/>
  <c r="P2481" i="9" s="1"/>
  <c r="N2480" i="9"/>
  <c r="O2480" i="9" s="1"/>
  <c r="P2480" i="9" s="1"/>
  <c r="N2479" i="9"/>
  <c r="O2479" i="9" s="1"/>
  <c r="P2479" i="9" s="1"/>
  <c r="N2478" i="9"/>
  <c r="O2478" i="9" s="1"/>
  <c r="P2478" i="9" s="1"/>
  <c r="N2477" i="9"/>
  <c r="O2477" i="9" s="1"/>
  <c r="P2477" i="9" s="1"/>
  <c r="N2476" i="9"/>
  <c r="O2476" i="9" s="1"/>
  <c r="P2476" i="9" s="1"/>
  <c r="N2475" i="9"/>
  <c r="O2475" i="9" s="1"/>
  <c r="P2475" i="9" s="1"/>
  <c r="N2474" i="9"/>
  <c r="O2474" i="9" s="1"/>
  <c r="P2474" i="9" s="1"/>
  <c r="N2473" i="9"/>
  <c r="O2473" i="9" s="1"/>
  <c r="P2473" i="9" s="1"/>
  <c r="N2472" i="9"/>
  <c r="O2472" i="9" s="1"/>
  <c r="P2472" i="9" s="1"/>
  <c r="N2471" i="9"/>
  <c r="O2471" i="9" s="1"/>
  <c r="P2471" i="9" s="1"/>
  <c r="N2470" i="9"/>
  <c r="O2470" i="9" s="1"/>
  <c r="P2470" i="9" s="1"/>
  <c r="N2469" i="9"/>
  <c r="O2469" i="9" s="1"/>
  <c r="P2469" i="9" s="1"/>
  <c r="N2468" i="9"/>
  <c r="O2468" i="9" s="1"/>
  <c r="P2468" i="9" s="1"/>
  <c r="N2467" i="9"/>
  <c r="O2467" i="9" s="1"/>
  <c r="P2467" i="9" s="1"/>
  <c r="N2466" i="9"/>
  <c r="O2466" i="9" s="1"/>
  <c r="P2466" i="9" s="1"/>
  <c r="N2465" i="9"/>
  <c r="O2465" i="9" s="1"/>
  <c r="P2465" i="9" s="1"/>
  <c r="N2464" i="9"/>
  <c r="O2464" i="9" s="1"/>
  <c r="P2464" i="9" s="1"/>
  <c r="N2463" i="9"/>
  <c r="O2463" i="9" s="1"/>
  <c r="P2463" i="9" s="1"/>
  <c r="N2462" i="9"/>
  <c r="O2462" i="9" s="1"/>
  <c r="P2462" i="9" s="1"/>
  <c r="N2461" i="9"/>
  <c r="O2461" i="9" s="1"/>
  <c r="P2461" i="9" s="1"/>
  <c r="N2460" i="9"/>
  <c r="O2460" i="9" s="1"/>
  <c r="P2460" i="9" s="1"/>
  <c r="N2459" i="9"/>
  <c r="O2459" i="9" s="1"/>
  <c r="P2459" i="9" s="1"/>
  <c r="N2458" i="9"/>
  <c r="O2458" i="9" s="1"/>
  <c r="P2458" i="9" s="1"/>
  <c r="N2457" i="9"/>
  <c r="O2457" i="9" s="1"/>
  <c r="P2457" i="9" s="1"/>
  <c r="N2456" i="9"/>
  <c r="O2456" i="9" s="1"/>
  <c r="P2456" i="9" s="1"/>
  <c r="N2455" i="9"/>
  <c r="O2455" i="9" s="1"/>
  <c r="P2455" i="9" s="1"/>
  <c r="N2454" i="9"/>
  <c r="O2454" i="9" s="1"/>
  <c r="P2454" i="9" s="1"/>
  <c r="N2453" i="9"/>
  <c r="O2453" i="9" s="1"/>
  <c r="P2453" i="9" s="1"/>
  <c r="N2452" i="9"/>
  <c r="O2452" i="9" s="1"/>
  <c r="P2452" i="9" s="1"/>
  <c r="N2451" i="9"/>
  <c r="O2451" i="9" s="1"/>
  <c r="P2451" i="9" s="1"/>
  <c r="N2450" i="9"/>
  <c r="O2450" i="9" s="1"/>
  <c r="P2450" i="9" s="1"/>
  <c r="N2449" i="9"/>
  <c r="O2449" i="9" s="1"/>
  <c r="P2449" i="9" s="1"/>
  <c r="N2448" i="9"/>
  <c r="O2448" i="9" s="1"/>
  <c r="P2448" i="9" s="1"/>
  <c r="N2447" i="9"/>
  <c r="O2447" i="9" s="1"/>
  <c r="P2447" i="9" s="1"/>
  <c r="N2446" i="9"/>
  <c r="O2446" i="9" s="1"/>
  <c r="P2446" i="9" s="1"/>
  <c r="N2445" i="9"/>
  <c r="O2445" i="9" s="1"/>
  <c r="P2445" i="9" s="1"/>
  <c r="N2444" i="9"/>
  <c r="O2444" i="9" s="1"/>
  <c r="P2444" i="9" s="1"/>
  <c r="N2443" i="9"/>
  <c r="O2443" i="9" s="1"/>
  <c r="P2443" i="9" s="1"/>
  <c r="N2442" i="9"/>
  <c r="O2442" i="9" s="1"/>
  <c r="P2442" i="9" s="1"/>
  <c r="N2441" i="9"/>
  <c r="O2441" i="9" s="1"/>
  <c r="P2441" i="9" s="1"/>
  <c r="N2440" i="9"/>
  <c r="O2440" i="9" s="1"/>
  <c r="P2440" i="9" s="1"/>
  <c r="N2439" i="9"/>
  <c r="O2439" i="9" s="1"/>
  <c r="P2439" i="9" s="1"/>
  <c r="N2438" i="9"/>
  <c r="O2438" i="9" s="1"/>
  <c r="P2438" i="9" s="1"/>
  <c r="N2437" i="9"/>
  <c r="O2437" i="9" s="1"/>
  <c r="P2437" i="9" s="1"/>
  <c r="N2436" i="9"/>
  <c r="O2436" i="9" s="1"/>
  <c r="P2436" i="9" s="1"/>
  <c r="N2435" i="9"/>
  <c r="O2435" i="9" s="1"/>
  <c r="P2435" i="9" s="1"/>
  <c r="N2434" i="9"/>
  <c r="O2434" i="9" s="1"/>
  <c r="P2434" i="9" s="1"/>
  <c r="N2433" i="9"/>
  <c r="O2433" i="9" s="1"/>
  <c r="P2433" i="9" s="1"/>
  <c r="N2432" i="9"/>
  <c r="O2432" i="9" s="1"/>
  <c r="P2432" i="9" s="1"/>
  <c r="N2431" i="9"/>
  <c r="O2431" i="9" s="1"/>
  <c r="P2431" i="9" s="1"/>
  <c r="N2430" i="9"/>
  <c r="O2430" i="9" s="1"/>
  <c r="P2430" i="9" s="1"/>
  <c r="N2429" i="9"/>
  <c r="O2429" i="9" s="1"/>
  <c r="P2429" i="9" s="1"/>
  <c r="N2428" i="9"/>
  <c r="O2428" i="9" s="1"/>
  <c r="P2428" i="9" s="1"/>
  <c r="N2427" i="9"/>
  <c r="O2427" i="9" s="1"/>
  <c r="P2427" i="9" s="1"/>
  <c r="N2426" i="9"/>
  <c r="O2426" i="9" s="1"/>
  <c r="P2426" i="9" s="1"/>
  <c r="N2425" i="9"/>
  <c r="O2425" i="9" s="1"/>
  <c r="P2425" i="9" s="1"/>
  <c r="N2424" i="9"/>
  <c r="O2424" i="9" s="1"/>
  <c r="P2424" i="9" s="1"/>
  <c r="N2423" i="9"/>
  <c r="O2423" i="9" s="1"/>
  <c r="P2423" i="9" s="1"/>
  <c r="N2422" i="9"/>
  <c r="O2422" i="9" s="1"/>
  <c r="P2422" i="9" s="1"/>
  <c r="N2421" i="9"/>
  <c r="O2421" i="9" s="1"/>
  <c r="P2421" i="9" s="1"/>
  <c r="N2420" i="9"/>
  <c r="O2420" i="9" s="1"/>
  <c r="P2420" i="9" s="1"/>
  <c r="N2419" i="9"/>
  <c r="O2419" i="9" s="1"/>
  <c r="P2419" i="9" s="1"/>
  <c r="N2418" i="9"/>
  <c r="O2418" i="9" s="1"/>
  <c r="P2418" i="9" s="1"/>
  <c r="N2417" i="9"/>
  <c r="O2417" i="9" s="1"/>
  <c r="P2417" i="9" s="1"/>
  <c r="N2416" i="9"/>
  <c r="O2416" i="9" s="1"/>
  <c r="P2416" i="9" s="1"/>
  <c r="N2415" i="9"/>
  <c r="O2415" i="9" s="1"/>
  <c r="P2415" i="9" s="1"/>
  <c r="N2414" i="9"/>
  <c r="O2414" i="9" s="1"/>
  <c r="P2414" i="9" s="1"/>
  <c r="N2413" i="9"/>
  <c r="O2413" i="9" s="1"/>
  <c r="P2413" i="9" s="1"/>
  <c r="N2412" i="9"/>
  <c r="O2412" i="9" s="1"/>
  <c r="P2412" i="9" s="1"/>
  <c r="N2411" i="9"/>
  <c r="O2411" i="9" s="1"/>
  <c r="P2411" i="9" s="1"/>
  <c r="N2410" i="9"/>
  <c r="O2410" i="9" s="1"/>
  <c r="P2410" i="9" s="1"/>
  <c r="N2409" i="9"/>
  <c r="O2409" i="9" s="1"/>
  <c r="P2409" i="9" s="1"/>
  <c r="N2408" i="9"/>
  <c r="O2408" i="9" s="1"/>
  <c r="P2408" i="9" s="1"/>
  <c r="N2407" i="9"/>
  <c r="O2407" i="9" s="1"/>
  <c r="P2407" i="9" s="1"/>
  <c r="N2406" i="9"/>
  <c r="O2406" i="9" s="1"/>
  <c r="P2406" i="9" s="1"/>
  <c r="N2405" i="9"/>
  <c r="O2405" i="9" s="1"/>
  <c r="P2405" i="9" s="1"/>
  <c r="N2404" i="9"/>
  <c r="O2404" i="9" s="1"/>
  <c r="P2404" i="9" s="1"/>
  <c r="N2403" i="9"/>
  <c r="O2403" i="9" s="1"/>
  <c r="P2403" i="9" s="1"/>
  <c r="N2402" i="9"/>
  <c r="O2402" i="9" s="1"/>
  <c r="P2402" i="9" s="1"/>
  <c r="N2401" i="9"/>
  <c r="O2401" i="9" s="1"/>
  <c r="P2401" i="9" s="1"/>
  <c r="N2400" i="9"/>
  <c r="O2400" i="9" s="1"/>
  <c r="P2400" i="9" s="1"/>
  <c r="N2399" i="9"/>
  <c r="O2399" i="9" s="1"/>
  <c r="P2399" i="9" s="1"/>
  <c r="N2398" i="9"/>
  <c r="O2398" i="9" s="1"/>
  <c r="P2398" i="9" s="1"/>
  <c r="N2397" i="9"/>
  <c r="O2397" i="9" s="1"/>
  <c r="P2397" i="9" s="1"/>
  <c r="N2396" i="9"/>
  <c r="O2396" i="9" s="1"/>
  <c r="P2396" i="9" s="1"/>
  <c r="N2395" i="9"/>
  <c r="O2395" i="9" s="1"/>
  <c r="P2395" i="9" s="1"/>
  <c r="N2394" i="9"/>
  <c r="O2394" i="9" s="1"/>
  <c r="P2394" i="9" s="1"/>
  <c r="N2393" i="9"/>
  <c r="O2393" i="9" s="1"/>
  <c r="P2393" i="9" s="1"/>
  <c r="N2392" i="9"/>
  <c r="O2392" i="9" s="1"/>
  <c r="P2392" i="9" s="1"/>
  <c r="N2391" i="9"/>
  <c r="O2391" i="9" s="1"/>
  <c r="P2391" i="9" s="1"/>
  <c r="N2390" i="9"/>
  <c r="O2390" i="9" s="1"/>
  <c r="P2390" i="9" s="1"/>
  <c r="N2389" i="9"/>
  <c r="O2389" i="9" s="1"/>
  <c r="P2389" i="9" s="1"/>
  <c r="N2388" i="9"/>
  <c r="O2388" i="9" s="1"/>
  <c r="P2388" i="9" s="1"/>
  <c r="N2387" i="9"/>
  <c r="O2387" i="9" s="1"/>
  <c r="P2387" i="9" s="1"/>
  <c r="N2386" i="9"/>
  <c r="O2386" i="9" s="1"/>
  <c r="P2386" i="9" s="1"/>
  <c r="N2385" i="9"/>
  <c r="O2385" i="9" s="1"/>
  <c r="P2385" i="9" s="1"/>
  <c r="N2384" i="9"/>
  <c r="O2384" i="9" s="1"/>
  <c r="P2384" i="9" s="1"/>
  <c r="N2383" i="9"/>
  <c r="O2383" i="9" s="1"/>
  <c r="P2383" i="9" s="1"/>
  <c r="N2382" i="9"/>
  <c r="O2382" i="9" s="1"/>
  <c r="P2382" i="9" s="1"/>
  <c r="N2381" i="9"/>
  <c r="O2381" i="9" s="1"/>
  <c r="P2381" i="9" s="1"/>
  <c r="N2380" i="9"/>
  <c r="O2380" i="9" s="1"/>
  <c r="P2380" i="9" s="1"/>
  <c r="N2379" i="9"/>
  <c r="O2379" i="9" s="1"/>
  <c r="P2379" i="9" s="1"/>
  <c r="N2378" i="9"/>
  <c r="O2378" i="9" s="1"/>
  <c r="P2378" i="9" s="1"/>
  <c r="N2377" i="9"/>
  <c r="O2377" i="9" s="1"/>
  <c r="P2377" i="9" s="1"/>
  <c r="N2376" i="9"/>
  <c r="O2376" i="9" s="1"/>
  <c r="P2376" i="9" s="1"/>
  <c r="N2375" i="9"/>
  <c r="O2375" i="9" s="1"/>
  <c r="P2375" i="9" s="1"/>
  <c r="N2374" i="9"/>
  <c r="O2374" i="9" s="1"/>
  <c r="P2374" i="9" s="1"/>
  <c r="N2373" i="9"/>
  <c r="O2373" i="9" s="1"/>
  <c r="P2373" i="9" s="1"/>
  <c r="N2372" i="9"/>
  <c r="O2372" i="9" s="1"/>
  <c r="P2372" i="9" s="1"/>
  <c r="N2371" i="9"/>
  <c r="O2371" i="9" s="1"/>
  <c r="P2371" i="9" s="1"/>
  <c r="N2370" i="9"/>
  <c r="O2370" i="9" s="1"/>
  <c r="P2370" i="9" s="1"/>
  <c r="N2369" i="9"/>
  <c r="O2369" i="9" s="1"/>
  <c r="P2369" i="9" s="1"/>
  <c r="N2368" i="9"/>
  <c r="O2368" i="9" s="1"/>
  <c r="P2368" i="9" s="1"/>
  <c r="N2367" i="9"/>
  <c r="O2367" i="9" s="1"/>
  <c r="P2367" i="9" s="1"/>
  <c r="N2366" i="9"/>
  <c r="O2366" i="9" s="1"/>
  <c r="P2366" i="9" s="1"/>
  <c r="N2365" i="9"/>
  <c r="O2365" i="9" s="1"/>
  <c r="P2365" i="9" s="1"/>
  <c r="N2364" i="9"/>
  <c r="O2364" i="9" s="1"/>
  <c r="P2364" i="9" s="1"/>
  <c r="N2363" i="9"/>
  <c r="O2363" i="9" s="1"/>
  <c r="P2363" i="9" s="1"/>
  <c r="N2362" i="9"/>
  <c r="O2362" i="9" s="1"/>
  <c r="P2362" i="9" s="1"/>
  <c r="N2361" i="9"/>
  <c r="O2361" i="9" s="1"/>
  <c r="P2361" i="9" s="1"/>
  <c r="N2360" i="9"/>
  <c r="O2360" i="9" s="1"/>
  <c r="P2360" i="9" s="1"/>
  <c r="N2359" i="9"/>
  <c r="O2359" i="9" s="1"/>
  <c r="P2359" i="9" s="1"/>
  <c r="N2358" i="9"/>
  <c r="O2358" i="9" s="1"/>
  <c r="P2358" i="9" s="1"/>
  <c r="N2357" i="9"/>
  <c r="O2357" i="9" s="1"/>
  <c r="P2357" i="9" s="1"/>
  <c r="N2356" i="9"/>
  <c r="O2356" i="9" s="1"/>
  <c r="P2356" i="9" s="1"/>
  <c r="N2355" i="9"/>
  <c r="O2355" i="9" s="1"/>
  <c r="P2355" i="9" s="1"/>
  <c r="N2354" i="9"/>
  <c r="O2354" i="9" s="1"/>
  <c r="P2354" i="9" s="1"/>
  <c r="N2353" i="9"/>
  <c r="O2353" i="9" s="1"/>
  <c r="P2353" i="9" s="1"/>
  <c r="N2352" i="9"/>
  <c r="O2352" i="9" s="1"/>
  <c r="P2352" i="9" s="1"/>
  <c r="N2351" i="9"/>
  <c r="O2351" i="9" s="1"/>
  <c r="P2351" i="9" s="1"/>
  <c r="N2350" i="9"/>
  <c r="O2350" i="9" s="1"/>
  <c r="P2350" i="9" s="1"/>
  <c r="N2349" i="9"/>
  <c r="O2349" i="9" s="1"/>
  <c r="P2349" i="9" s="1"/>
  <c r="N2348" i="9"/>
  <c r="O2348" i="9" s="1"/>
  <c r="P2348" i="9" s="1"/>
  <c r="N2347" i="9"/>
  <c r="O2347" i="9" s="1"/>
  <c r="P2347" i="9" s="1"/>
  <c r="N2346" i="9"/>
  <c r="O2346" i="9" s="1"/>
  <c r="P2346" i="9" s="1"/>
  <c r="N2345" i="9"/>
  <c r="O2345" i="9" s="1"/>
  <c r="P2345" i="9" s="1"/>
  <c r="N2344" i="9"/>
  <c r="O2344" i="9" s="1"/>
  <c r="P2344" i="9" s="1"/>
  <c r="N2343" i="9"/>
  <c r="O2343" i="9" s="1"/>
  <c r="P2343" i="9" s="1"/>
  <c r="N2342" i="9"/>
  <c r="O2342" i="9" s="1"/>
  <c r="P2342" i="9" s="1"/>
  <c r="N2341" i="9"/>
  <c r="O2341" i="9" s="1"/>
  <c r="P2341" i="9" s="1"/>
  <c r="N2340" i="9"/>
  <c r="O2340" i="9" s="1"/>
  <c r="P2340" i="9" s="1"/>
  <c r="N2339" i="9"/>
  <c r="O2339" i="9" s="1"/>
  <c r="P2339" i="9" s="1"/>
  <c r="N2338" i="9"/>
  <c r="O2338" i="9" s="1"/>
  <c r="P2338" i="9" s="1"/>
  <c r="N2337" i="9"/>
  <c r="O2337" i="9" s="1"/>
  <c r="P2337" i="9" s="1"/>
  <c r="N2336" i="9"/>
  <c r="O2336" i="9" s="1"/>
  <c r="P2336" i="9" s="1"/>
  <c r="N2335" i="9"/>
  <c r="O2335" i="9" s="1"/>
  <c r="P2335" i="9" s="1"/>
  <c r="N2334" i="9"/>
  <c r="O2334" i="9" s="1"/>
  <c r="P2334" i="9" s="1"/>
  <c r="N2333" i="9"/>
  <c r="O2333" i="9" s="1"/>
  <c r="P2333" i="9" s="1"/>
  <c r="N2332" i="9"/>
  <c r="O2332" i="9" s="1"/>
  <c r="P2332" i="9" s="1"/>
  <c r="N2331" i="9"/>
  <c r="O2331" i="9" s="1"/>
  <c r="P2331" i="9" s="1"/>
  <c r="N2330" i="9"/>
  <c r="O2330" i="9" s="1"/>
  <c r="P2330" i="9" s="1"/>
  <c r="N2329" i="9"/>
  <c r="O2329" i="9" s="1"/>
  <c r="P2329" i="9" s="1"/>
  <c r="N2328" i="9"/>
  <c r="O2328" i="9" s="1"/>
  <c r="P2328" i="9" s="1"/>
  <c r="N2327" i="9"/>
  <c r="O2327" i="9" s="1"/>
  <c r="P2327" i="9" s="1"/>
  <c r="N2326" i="9"/>
  <c r="O2326" i="9" s="1"/>
  <c r="P2326" i="9" s="1"/>
  <c r="N2325" i="9"/>
  <c r="O2325" i="9" s="1"/>
  <c r="P2325" i="9" s="1"/>
  <c r="N2324" i="9"/>
  <c r="O2324" i="9" s="1"/>
  <c r="P2324" i="9" s="1"/>
  <c r="N2323" i="9"/>
  <c r="O2323" i="9" s="1"/>
  <c r="P2323" i="9" s="1"/>
  <c r="N2322" i="9"/>
  <c r="O2322" i="9" s="1"/>
  <c r="P2322" i="9" s="1"/>
  <c r="N2321" i="9"/>
  <c r="O2321" i="9" s="1"/>
  <c r="P2321" i="9" s="1"/>
  <c r="N2320" i="9"/>
  <c r="O2320" i="9" s="1"/>
  <c r="P2320" i="9" s="1"/>
  <c r="N2319" i="9"/>
  <c r="O2319" i="9" s="1"/>
  <c r="P2319" i="9" s="1"/>
  <c r="N2318" i="9"/>
  <c r="O2318" i="9" s="1"/>
  <c r="P2318" i="9" s="1"/>
  <c r="N2317" i="9"/>
  <c r="O2317" i="9" s="1"/>
  <c r="P2317" i="9" s="1"/>
  <c r="N2316" i="9"/>
  <c r="O2316" i="9" s="1"/>
  <c r="P2316" i="9" s="1"/>
  <c r="N2315" i="9"/>
  <c r="O2315" i="9" s="1"/>
  <c r="P2315" i="9" s="1"/>
  <c r="N2314" i="9"/>
  <c r="O2314" i="9" s="1"/>
  <c r="P2314" i="9" s="1"/>
  <c r="N2313" i="9"/>
  <c r="O2313" i="9" s="1"/>
  <c r="P2313" i="9" s="1"/>
  <c r="N2312" i="9"/>
  <c r="O2312" i="9" s="1"/>
  <c r="P2312" i="9" s="1"/>
  <c r="N2311" i="9"/>
  <c r="O2311" i="9" s="1"/>
  <c r="P2311" i="9" s="1"/>
  <c r="N2310" i="9"/>
  <c r="O2310" i="9" s="1"/>
  <c r="P2310" i="9" s="1"/>
  <c r="N2309" i="9"/>
  <c r="O2309" i="9" s="1"/>
  <c r="P2309" i="9" s="1"/>
  <c r="N2308" i="9"/>
  <c r="O2308" i="9" s="1"/>
  <c r="P2308" i="9" s="1"/>
  <c r="N2307" i="9"/>
  <c r="O2307" i="9" s="1"/>
  <c r="P2307" i="9" s="1"/>
  <c r="N2306" i="9"/>
  <c r="O2306" i="9" s="1"/>
  <c r="P2306" i="9" s="1"/>
  <c r="N2305" i="9"/>
  <c r="O2305" i="9" s="1"/>
  <c r="P2305" i="9" s="1"/>
  <c r="N2304" i="9"/>
  <c r="O2304" i="9" s="1"/>
  <c r="P2304" i="9" s="1"/>
  <c r="N2303" i="9"/>
  <c r="O2303" i="9" s="1"/>
  <c r="P2303" i="9" s="1"/>
  <c r="N2302" i="9"/>
  <c r="O2302" i="9" s="1"/>
  <c r="P2302" i="9" s="1"/>
  <c r="N2301" i="9"/>
  <c r="O2301" i="9" s="1"/>
  <c r="P2301" i="9" s="1"/>
  <c r="N2300" i="9"/>
  <c r="O2300" i="9" s="1"/>
  <c r="P2300" i="9" s="1"/>
  <c r="N2299" i="9"/>
  <c r="O2299" i="9" s="1"/>
  <c r="P2299" i="9" s="1"/>
  <c r="N2298" i="9"/>
  <c r="O2298" i="9" s="1"/>
  <c r="P2298" i="9" s="1"/>
  <c r="N2297" i="9"/>
  <c r="O2297" i="9" s="1"/>
  <c r="P2297" i="9" s="1"/>
  <c r="N2296" i="9"/>
  <c r="O2296" i="9" s="1"/>
  <c r="P2296" i="9" s="1"/>
  <c r="N2295" i="9"/>
  <c r="O2295" i="9" s="1"/>
  <c r="P2295" i="9" s="1"/>
  <c r="N2294" i="9"/>
  <c r="O2294" i="9" s="1"/>
  <c r="P2294" i="9" s="1"/>
  <c r="N2293" i="9"/>
  <c r="O2293" i="9" s="1"/>
  <c r="P2293" i="9" s="1"/>
  <c r="N2292" i="9"/>
  <c r="O2292" i="9" s="1"/>
  <c r="P2292" i="9" s="1"/>
  <c r="N2291" i="9"/>
  <c r="O2291" i="9" s="1"/>
  <c r="P2291" i="9" s="1"/>
  <c r="N2290" i="9"/>
  <c r="O2290" i="9" s="1"/>
  <c r="P2290" i="9" s="1"/>
  <c r="N2289" i="9"/>
  <c r="O2289" i="9" s="1"/>
  <c r="P2289" i="9" s="1"/>
  <c r="N2288" i="9"/>
  <c r="O2288" i="9" s="1"/>
  <c r="P2288" i="9" s="1"/>
  <c r="N2287" i="9"/>
  <c r="O2287" i="9" s="1"/>
  <c r="P2287" i="9" s="1"/>
  <c r="N2286" i="9"/>
  <c r="O2286" i="9" s="1"/>
  <c r="P2286" i="9" s="1"/>
  <c r="N2285" i="9"/>
  <c r="O2285" i="9" s="1"/>
  <c r="P2285" i="9" s="1"/>
  <c r="N2284" i="9"/>
  <c r="O2284" i="9" s="1"/>
  <c r="P2284" i="9" s="1"/>
  <c r="N2283" i="9"/>
  <c r="O2283" i="9" s="1"/>
  <c r="P2283" i="9" s="1"/>
  <c r="N2282" i="9"/>
  <c r="O2282" i="9" s="1"/>
  <c r="P2282" i="9" s="1"/>
  <c r="N2281" i="9"/>
  <c r="O2281" i="9" s="1"/>
  <c r="P2281" i="9" s="1"/>
  <c r="N2280" i="9"/>
  <c r="O2280" i="9" s="1"/>
  <c r="P2280" i="9" s="1"/>
  <c r="N2279" i="9"/>
  <c r="O2279" i="9" s="1"/>
  <c r="P2279" i="9" s="1"/>
  <c r="N2278" i="9"/>
  <c r="O2278" i="9" s="1"/>
  <c r="P2278" i="9" s="1"/>
  <c r="N2277" i="9"/>
  <c r="O2277" i="9" s="1"/>
  <c r="P2277" i="9" s="1"/>
  <c r="N2276" i="9"/>
  <c r="O2276" i="9" s="1"/>
  <c r="P2276" i="9" s="1"/>
  <c r="N2275" i="9"/>
  <c r="O2275" i="9" s="1"/>
  <c r="P2275" i="9" s="1"/>
  <c r="N2274" i="9"/>
  <c r="O2274" i="9" s="1"/>
  <c r="P2274" i="9" s="1"/>
  <c r="N2273" i="9"/>
  <c r="O2273" i="9" s="1"/>
  <c r="P2273" i="9" s="1"/>
  <c r="N2272" i="9"/>
  <c r="O2272" i="9" s="1"/>
  <c r="P2272" i="9" s="1"/>
  <c r="N2271" i="9"/>
  <c r="O2271" i="9" s="1"/>
  <c r="P2271" i="9" s="1"/>
  <c r="N2270" i="9"/>
  <c r="O2270" i="9" s="1"/>
  <c r="P2270" i="9" s="1"/>
  <c r="N2269" i="9"/>
  <c r="O2269" i="9" s="1"/>
  <c r="P2269" i="9" s="1"/>
  <c r="N2268" i="9"/>
  <c r="O2268" i="9" s="1"/>
  <c r="P2268" i="9" s="1"/>
  <c r="N2267" i="9"/>
  <c r="O2267" i="9" s="1"/>
  <c r="P2267" i="9" s="1"/>
  <c r="N2266" i="9"/>
  <c r="O2266" i="9" s="1"/>
  <c r="P2266" i="9" s="1"/>
  <c r="N2265" i="9"/>
  <c r="O2265" i="9" s="1"/>
  <c r="P2265" i="9" s="1"/>
  <c r="N2264" i="9"/>
  <c r="O2264" i="9" s="1"/>
  <c r="P2264" i="9" s="1"/>
  <c r="N2263" i="9"/>
  <c r="O2263" i="9" s="1"/>
  <c r="P2263" i="9" s="1"/>
  <c r="N2262" i="9"/>
  <c r="O2262" i="9" s="1"/>
  <c r="P2262" i="9" s="1"/>
  <c r="N2261" i="9"/>
  <c r="O2261" i="9" s="1"/>
  <c r="P2261" i="9" s="1"/>
  <c r="N2260" i="9"/>
  <c r="O2260" i="9" s="1"/>
  <c r="P2260" i="9" s="1"/>
  <c r="N2259" i="9"/>
  <c r="O2259" i="9" s="1"/>
  <c r="P2259" i="9" s="1"/>
  <c r="N2258" i="9"/>
  <c r="O2258" i="9" s="1"/>
  <c r="P2258" i="9" s="1"/>
  <c r="N2257" i="9"/>
  <c r="O2257" i="9" s="1"/>
  <c r="P2257" i="9" s="1"/>
  <c r="N2256" i="9"/>
  <c r="O2256" i="9" s="1"/>
  <c r="P2256" i="9" s="1"/>
  <c r="N2255" i="9"/>
  <c r="O2255" i="9" s="1"/>
  <c r="P2255" i="9" s="1"/>
  <c r="N2254" i="9"/>
  <c r="O2254" i="9" s="1"/>
  <c r="P2254" i="9" s="1"/>
  <c r="N2253" i="9"/>
  <c r="O2253" i="9" s="1"/>
  <c r="P2253" i="9" s="1"/>
  <c r="N2252" i="9"/>
  <c r="O2252" i="9" s="1"/>
  <c r="P2252" i="9" s="1"/>
  <c r="N2251" i="9"/>
  <c r="O2251" i="9" s="1"/>
  <c r="P2251" i="9" s="1"/>
  <c r="N2250" i="9"/>
  <c r="O2250" i="9" s="1"/>
  <c r="P2250" i="9" s="1"/>
  <c r="N2249" i="9"/>
  <c r="O2249" i="9" s="1"/>
  <c r="P2249" i="9" s="1"/>
  <c r="N2248" i="9"/>
  <c r="O2248" i="9" s="1"/>
  <c r="P2248" i="9" s="1"/>
  <c r="N2247" i="9"/>
  <c r="O2247" i="9" s="1"/>
  <c r="P2247" i="9" s="1"/>
  <c r="N2246" i="9"/>
  <c r="O2246" i="9" s="1"/>
  <c r="P2246" i="9" s="1"/>
  <c r="N2245" i="9"/>
  <c r="O2245" i="9" s="1"/>
  <c r="P2245" i="9" s="1"/>
  <c r="N2244" i="9"/>
  <c r="O2244" i="9" s="1"/>
  <c r="P2244" i="9" s="1"/>
  <c r="N2243" i="9"/>
  <c r="O2243" i="9" s="1"/>
  <c r="P2243" i="9" s="1"/>
  <c r="N2242" i="9"/>
  <c r="O2242" i="9" s="1"/>
  <c r="P2242" i="9" s="1"/>
  <c r="N2241" i="9"/>
  <c r="O2241" i="9" s="1"/>
  <c r="P2241" i="9" s="1"/>
  <c r="N2240" i="9"/>
  <c r="O2240" i="9" s="1"/>
  <c r="P2240" i="9" s="1"/>
  <c r="N2239" i="9"/>
  <c r="O2239" i="9" s="1"/>
  <c r="P2239" i="9" s="1"/>
  <c r="N2238" i="9"/>
  <c r="O2238" i="9" s="1"/>
  <c r="P2238" i="9" s="1"/>
  <c r="N2237" i="9"/>
  <c r="O2237" i="9" s="1"/>
  <c r="P2237" i="9" s="1"/>
  <c r="N2236" i="9"/>
  <c r="O2236" i="9" s="1"/>
  <c r="P2236" i="9" s="1"/>
  <c r="N2235" i="9"/>
  <c r="O2235" i="9" s="1"/>
  <c r="P2235" i="9" s="1"/>
  <c r="N2234" i="9"/>
  <c r="O2234" i="9" s="1"/>
  <c r="P2234" i="9" s="1"/>
  <c r="N2233" i="9"/>
  <c r="O2233" i="9" s="1"/>
  <c r="P2233" i="9" s="1"/>
  <c r="N2232" i="9"/>
  <c r="O2232" i="9" s="1"/>
  <c r="P2232" i="9" s="1"/>
  <c r="N2231" i="9"/>
  <c r="O2231" i="9" s="1"/>
  <c r="P2231" i="9" s="1"/>
  <c r="N2230" i="9"/>
  <c r="O2230" i="9" s="1"/>
  <c r="P2230" i="9" s="1"/>
  <c r="N2229" i="9"/>
  <c r="O2229" i="9" s="1"/>
  <c r="P2229" i="9" s="1"/>
  <c r="N2228" i="9"/>
  <c r="O2228" i="9" s="1"/>
  <c r="P2228" i="9" s="1"/>
  <c r="N2227" i="9"/>
  <c r="O2227" i="9" s="1"/>
  <c r="P2227" i="9" s="1"/>
  <c r="N2226" i="9"/>
  <c r="O2226" i="9" s="1"/>
  <c r="P2226" i="9" s="1"/>
  <c r="N2225" i="9"/>
  <c r="O2225" i="9" s="1"/>
  <c r="P2225" i="9" s="1"/>
  <c r="N2224" i="9"/>
  <c r="O2224" i="9" s="1"/>
  <c r="P2224" i="9" s="1"/>
  <c r="N2223" i="9"/>
  <c r="O2223" i="9" s="1"/>
  <c r="P2223" i="9" s="1"/>
  <c r="N2222" i="9"/>
  <c r="O2222" i="9" s="1"/>
  <c r="P2222" i="9" s="1"/>
  <c r="N2221" i="9"/>
  <c r="O2221" i="9" s="1"/>
  <c r="P2221" i="9" s="1"/>
  <c r="N2220" i="9"/>
  <c r="O2220" i="9" s="1"/>
  <c r="P2220" i="9" s="1"/>
  <c r="N2219" i="9"/>
  <c r="O2219" i="9" s="1"/>
  <c r="P2219" i="9" s="1"/>
  <c r="N2218" i="9"/>
  <c r="O2218" i="9" s="1"/>
  <c r="P2218" i="9" s="1"/>
  <c r="N2217" i="9"/>
  <c r="O2217" i="9" s="1"/>
  <c r="P2217" i="9" s="1"/>
  <c r="N2216" i="9"/>
  <c r="O2216" i="9" s="1"/>
  <c r="P2216" i="9" s="1"/>
  <c r="N2215" i="9"/>
  <c r="O2215" i="9" s="1"/>
  <c r="P2215" i="9" s="1"/>
  <c r="N2214" i="9"/>
  <c r="O2214" i="9" s="1"/>
  <c r="P2214" i="9" s="1"/>
  <c r="N2213" i="9"/>
  <c r="O2213" i="9" s="1"/>
  <c r="P2213" i="9" s="1"/>
  <c r="N2212" i="9"/>
  <c r="O2212" i="9" s="1"/>
  <c r="P2212" i="9" s="1"/>
  <c r="N2211" i="9"/>
  <c r="O2211" i="9" s="1"/>
  <c r="P2211" i="9" s="1"/>
  <c r="N2210" i="9"/>
  <c r="O2210" i="9" s="1"/>
  <c r="P2210" i="9" s="1"/>
  <c r="N2209" i="9"/>
  <c r="O2209" i="9" s="1"/>
  <c r="P2209" i="9" s="1"/>
  <c r="N2208" i="9"/>
  <c r="O2208" i="9" s="1"/>
  <c r="P2208" i="9" s="1"/>
  <c r="N2207" i="9"/>
  <c r="O2207" i="9" s="1"/>
  <c r="P2207" i="9" s="1"/>
  <c r="N2206" i="9"/>
  <c r="O2206" i="9" s="1"/>
  <c r="P2206" i="9" s="1"/>
  <c r="N2205" i="9"/>
  <c r="O2205" i="9" s="1"/>
  <c r="P2205" i="9" s="1"/>
  <c r="N2204" i="9"/>
  <c r="O2204" i="9" s="1"/>
  <c r="P2204" i="9" s="1"/>
  <c r="N2203" i="9"/>
  <c r="O2203" i="9" s="1"/>
  <c r="P2203" i="9" s="1"/>
  <c r="N2202" i="9"/>
  <c r="O2202" i="9" s="1"/>
  <c r="P2202" i="9" s="1"/>
  <c r="N2201" i="9"/>
  <c r="O2201" i="9" s="1"/>
  <c r="P2201" i="9" s="1"/>
  <c r="N2200" i="9"/>
  <c r="O2200" i="9" s="1"/>
  <c r="P2200" i="9" s="1"/>
  <c r="N2199" i="9"/>
  <c r="O2199" i="9" s="1"/>
  <c r="P2199" i="9" s="1"/>
  <c r="N2198" i="9"/>
  <c r="O2198" i="9" s="1"/>
  <c r="P2198" i="9" s="1"/>
  <c r="N2197" i="9"/>
  <c r="O2197" i="9" s="1"/>
  <c r="P2197" i="9" s="1"/>
  <c r="N2196" i="9"/>
  <c r="O2196" i="9" s="1"/>
  <c r="P2196" i="9" s="1"/>
  <c r="N2195" i="9"/>
  <c r="O2195" i="9" s="1"/>
  <c r="P2195" i="9" s="1"/>
  <c r="N2194" i="9"/>
  <c r="O2194" i="9" s="1"/>
  <c r="P2194" i="9" s="1"/>
  <c r="N2193" i="9"/>
  <c r="O2193" i="9" s="1"/>
  <c r="P2193" i="9" s="1"/>
  <c r="N2192" i="9"/>
  <c r="O2192" i="9" s="1"/>
  <c r="P2192" i="9" s="1"/>
  <c r="N2191" i="9"/>
  <c r="O2191" i="9" s="1"/>
  <c r="P2191" i="9" s="1"/>
  <c r="N2190" i="9"/>
  <c r="O2190" i="9" s="1"/>
  <c r="P2190" i="9" s="1"/>
  <c r="N2189" i="9"/>
  <c r="O2189" i="9" s="1"/>
  <c r="P2189" i="9" s="1"/>
  <c r="N2188" i="9"/>
  <c r="O2188" i="9" s="1"/>
  <c r="P2188" i="9" s="1"/>
  <c r="N2187" i="9"/>
  <c r="O2187" i="9" s="1"/>
  <c r="P2187" i="9" s="1"/>
  <c r="N2186" i="9"/>
  <c r="O2186" i="9" s="1"/>
  <c r="P2186" i="9" s="1"/>
  <c r="N2185" i="9"/>
  <c r="O2185" i="9" s="1"/>
  <c r="P2185" i="9" s="1"/>
  <c r="N2184" i="9"/>
  <c r="O2184" i="9" s="1"/>
  <c r="P2184" i="9" s="1"/>
  <c r="N2183" i="9"/>
  <c r="O2183" i="9" s="1"/>
  <c r="P2183" i="9" s="1"/>
  <c r="N2182" i="9"/>
  <c r="O2182" i="9" s="1"/>
  <c r="P2182" i="9" s="1"/>
  <c r="N2181" i="9"/>
  <c r="O2181" i="9" s="1"/>
  <c r="P2181" i="9" s="1"/>
  <c r="N2180" i="9"/>
  <c r="O2180" i="9" s="1"/>
  <c r="P2180" i="9" s="1"/>
  <c r="N2179" i="9"/>
  <c r="O2179" i="9" s="1"/>
  <c r="P2179" i="9" s="1"/>
  <c r="N2178" i="9"/>
  <c r="O2178" i="9" s="1"/>
  <c r="P2178" i="9" s="1"/>
  <c r="N2177" i="9"/>
  <c r="O2177" i="9" s="1"/>
  <c r="P2177" i="9" s="1"/>
  <c r="N2176" i="9"/>
  <c r="O2176" i="9" s="1"/>
  <c r="P2176" i="9" s="1"/>
  <c r="N2175" i="9"/>
  <c r="O2175" i="9" s="1"/>
  <c r="P2175" i="9" s="1"/>
  <c r="N2174" i="9"/>
  <c r="O2174" i="9" s="1"/>
  <c r="P2174" i="9" s="1"/>
  <c r="N2173" i="9"/>
  <c r="O2173" i="9" s="1"/>
  <c r="P2173" i="9" s="1"/>
  <c r="N2172" i="9"/>
  <c r="O2172" i="9" s="1"/>
  <c r="P2172" i="9" s="1"/>
  <c r="N2171" i="9"/>
  <c r="O2171" i="9" s="1"/>
  <c r="P2171" i="9" s="1"/>
  <c r="N2170" i="9"/>
  <c r="O2170" i="9" s="1"/>
  <c r="P2170" i="9" s="1"/>
  <c r="N2169" i="9"/>
  <c r="O2169" i="9" s="1"/>
  <c r="P2169" i="9" s="1"/>
  <c r="N2168" i="9"/>
  <c r="O2168" i="9" s="1"/>
  <c r="P2168" i="9" s="1"/>
  <c r="N2167" i="9"/>
  <c r="O2167" i="9" s="1"/>
  <c r="P2167" i="9" s="1"/>
  <c r="N2166" i="9"/>
  <c r="O2166" i="9" s="1"/>
  <c r="P2166" i="9" s="1"/>
  <c r="N2165" i="9"/>
  <c r="O2165" i="9" s="1"/>
  <c r="P2165" i="9" s="1"/>
  <c r="N2164" i="9"/>
  <c r="O2164" i="9" s="1"/>
  <c r="P2164" i="9" s="1"/>
  <c r="N2163" i="9"/>
  <c r="O2163" i="9" s="1"/>
  <c r="P2163" i="9" s="1"/>
  <c r="N2162" i="9"/>
  <c r="O2162" i="9" s="1"/>
  <c r="P2162" i="9" s="1"/>
  <c r="N2161" i="9"/>
  <c r="O2161" i="9" s="1"/>
  <c r="P2161" i="9" s="1"/>
  <c r="N2160" i="9"/>
  <c r="O2160" i="9" s="1"/>
  <c r="P2160" i="9" s="1"/>
  <c r="N2159" i="9"/>
  <c r="O2159" i="9" s="1"/>
  <c r="P2159" i="9" s="1"/>
  <c r="N2158" i="9"/>
  <c r="O2158" i="9" s="1"/>
  <c r="P2158" i="9" s="1"/>
  <c r="N2157" i="9"/>
  <c r="O2157" i="9" s="1"/>
  <c r="P2157" i="9" s="1"/>
  <c r="N2156" i="9"/>
  <c r="O2156" i="9" s="1"/>
  <c r="P2156" i="9" s="1"/>
  <c r="N2155" i="9"/>
  <c r="O2155" i="9" s="1"/>
  <c r="P2155" i="9" s="1"/>
  <c r="N2154" i="9"/>
  <c r="O2154" i="9" s="1"/>
  <c r="P2154" i="9" s="1"/>
  <c r="N2153" i="9"/>
  <c r="O2153" i="9" s="1"/>
  <c r="P2153" i="9" s="1"/>
  <c r="N2152" i="9"/>
  <c r="O2152" i="9" s="1"/>
  <c r="P2152" i="9" s="1"/>
  <c r="N2151" i="9"/>
  <c r="O2151" i="9" s="1"/>
  <c r="P2151" i="9" s="1"/>
  <c r="N2150" i="9"/>
  <c r="O2150" i="9" s="1"/>
  <c r="P2150" i="9" s="1"/>
  <c r="N2149" i="9"/>
  <c r="O2149" i="9" s="1"/>
  <c r="P2149" i="9" s="1"/>
  <c r="N2148" i="9"/>
  <c r="O2148" i="9" s="1"/>
  <c r="P2148" i="9" s="1"/>
  <c r="N2147" i="9"/>
  <c r="O2147" i="9" s="1"/>
  <c r="P2147" i="9" s="1"/>
  <c r="N2146" i="9"/>
  <c r="O2146" i="9" s="1"/>
  <c r="P2146" i="9" s="1"/>
  <c r="N2145" i="9"/>
  <c r="O2145" i="9" s="1"/>
  <c r="P2145" i="9" s="1"/>
  <c r="N2144" i="9"/>
  <c r="O2144" i="9" s="1"/>
  <c r="P2144" i="9" s="1"/>
  <c r="N2143" i="9"/>
  <c r="O2143" i="9" s="1"/>
  <c r="P2143" i="9" s="1"/>
  <c r="N2142" i="9"/>
  <c r="O2142" i="9" s="1"/>
  <c r="P2142" i="9" s="1"/>
  <c r="N2141" i="9"/>
  <c r="O2141" i="9" s="1"/>
  <c r="P2141" i="9" s="1"/>
  <c r="N2140" i="9"/>
  <c r="O2140" i="9" s="1"/>
  <c r="P2140" i="9" s="1"/>
  <c r="N2139" i="9"/>
  <c r="O2139" i="9" s="1"/>
  <c r="P2139" i="9" s="1"/>
  <c r="N2138" i="9"/>
  <c r="O2138" i="9" s="1"/>
  <c r="P2138" i="9" s="1"/>
  <c r="N2137" i="9"/>
  <c r="O2137" i="9" s="1"/>
  <c r="P2137" i="9" s="1"/>
  <c r="N2136" i="9"/>
  <c r="O2136" i="9" s="1"/>
  <c r="P2136" i="9" s="1"/>
  <c r="N2135" i="9"/>
  <c r="O2135" i="9" s="1"/>
  <c r="P2135" i="9" s="1"/>
  <c r="N2134" i="9"/>
  <c r="O2134" i="9" s="1"/>
  <c r="P2134" i="9" s="1"/>
  <c r="N2133" i="9"/>
  <c r="O2133" i="9" s="1"/>
  <c r="P2133" i="9" s="1"/>
  <c r="N2132" i="9"/>
  <c r="O2132" i="9" s="1"/>
  <c r="P2132" i="9" s="1"/>
  <c r="N2131" i="9"/>
  <c r="O2131" i="9" s="1"/>
  <c r="P2131" i="9" s="1"/>
  <c r="N2130" i="9"/>
  <c r="O2130" i="9" s="1"/>
  <c r="P2130" i="9" s="1"/>
  <c r="N2129" i="9"/>
  <c r="O2129" i="9" s="1"/>
  <c r="P2129" i="9" s="1"/>
  <c r="N2128" i="9"/>
  <c r="O2128" i="9" s="1"/>
  <c r="P2128" i="9" s="1"/>
  <c r="N2127" i="9"/>
  <c r="O2127" i="9" s="1"/>
  <c r="P2127" i="9" s="1"/>
  <c r="N2126" i="9"/>
  <c r="O2126" i="9" s="1"/>
  <c r="P2126" i="9" s="1"/>
  <c r="N2125" i="9"/>
  <c r="O2125" i="9" s="1"/>
  <c r="P2125" i="9" s="1"/>
  <c r="N2124" i="9"/>
  <c r="O2124" i="9" s="1"/>
  <c r="P2124" i="9" s="1"/>
  <c r="N2123" i="9"/>
  <c r="O2123" i="9" s="1"/>
  <c r="P2123" i="9" s="1"/>
  <c r="N2122" i="9"/>
  <c r="O2122" i="9" s="1"/>
  <c r="P2122" i="9" s="1"/>
  <c r="N2121" i="9"/>
  <c r="O2121" i="9" s="1"/>
  <c r="P2121" i="9" s="1"/>
  <c r="N2120" i="9"/>
  <c r="O2120" i="9" s="1"/>
  <c r="P2120" i="9" s="1"/>
  <c r="N2119" i="9"/>
  <c r="O2119" i="9" s="1"/>
  <c r="P2119" i="9" s="1"/>
  <c r="N2118" i="9"/>
  <c r="O2118" i="9" s="1"/>
  <c r="P2118" i="9" s="1"/>
  <c r="N2117" i="9"/>
  <c r="O2117" i="9" s="1"/>
  <c r="P2117" i="9" s="1"/>
  <c r="N2116" i="9"/>
  <c r="O2116" i="9" s="1"/>
  <c r="P2116" i="9" s="1"/>
  <c r="N2115" i="9"/>
  <c r="O2115" i="9" s="1"/>
  <c r="P2115" i="9" s="1"/>
  <c r="N2114" i="9"/>
  <c r="O2114" i="9" s="1"/>
  <c r="P2114" i="9" s="1"/>
  <c r="N2113" i="9"/>
  <c r="O2113" i="9" s="1"/>
  <c r="P2113" i="9" s="1"/>
  <c r="N2112" i="9"/>
  <c r="O2112" i="9" s="1"/>
  <c r="P2112" i="9" s="1"/>
  <c r="N2111" i="9"/>
  <c r="O2111" i="9" s="1"/>
  <c r="P2111" i="9" s="1"/>
  <c r="N2110" i="9"/>
  <c r="O2110" i="9" s="1"/>
  <c r="P2110" i="9" s="1"/>
  <c r="N2109" i="9"/>
  <c r="O2109" i="9" s="1"/>
  <c r="P2109" i="9" s="1"/>
  <c r="N2108" i="9"/>
  <c r="O2108" i="9" s="1"/>
  <c r="P2108" i="9" s="1"/>
  <c r="N2107" i="9"/>
  <c r="O2107" i="9" s="1"/>
  <c r="P2107" i="9" s="1"/>
  <c r="N2106" i="9"/>
  <c r="O2106" i="9" s="1"/>
  <c r="P2106" i="9" s="1"/>
  <c r="N2105" i="9"/>
  <c r="O2105" i="9" s="1"/>
  <c r="P2105" i="9" s="1"/>
  <c r="N2104" i="9"/>
  <c r="O2104" i="9" s="1"/>
  <c r="P2104" i="9" s="1"/>
  <c r="N2103" i="9"/>
  <c r="O2103" i="9" s="1"/>
  <c r="P2103" i="9" s="1"/>
  <c r="N2102" i="9"/>
  <c r="O2102" i="9" s="1"/>
  <c r="P2102" i="9" s="1"/>
  <c r="N2101" i="9"/>
  <c r="O2101" i="9" s="1"/>
  <c r="P2101" i="9" s="1"/>
  <c r="N2100" i="9"/>
  <c r="O2100" i="9" s="1"/>
  <c r="P2100" i="9" s="1"/>
  <c r="N2099" i="9"/>
  <c r="O2099" i="9" s="1"/>
  <c r="P2099" i="9" s="1"/>
  <c r="N2098" i="9"/>
  <c r="O2098" i="9" s="1"/>
  <c r="P2098" i="9" s="1"/>
  <c r="N2097" i="9"/>
  <c r="O2097" i="9" s="1"/>
  <c r="P2097" i="9" s="1"/>
  <c r="N2096" i="9"/>
  <c r="O2096" i="9" s="1"/>
  <c r="P2096" i="9" s="1"/>
  <c r="N2095" i="9"/>
  <c r="O2095" i="9" s="1"/>
  <c r="P2095" i="9" s="1"/>
  <c r="N2094" i="9"/>
  <c r="O2094" i="9" s="1"/>
  <c r="P2094" i="9" s="1"/>
  <c r="N2093" i="9"/>
  <c r="O2093" i="9" s="1"/>
  <c r="P2093" i="9" s="1"/>
  <c r="N2092" i="9"/>
  <c r="O2092" i="9" s="1"/>
  <c r="P2092" i="9" s="1"/>
  <c r="N2091" i="9"/>
  <c r="O2091" i="9" s="1"/>
  <c r="P2091" i="9" s="1"/>
  <c r="N2090" i="9"/>
  <c r="O2090" i="9" s="1"/>
  <c r="P2090" i="9" s="1"/>
  <c r="N2089" i="9"/>
  <c r="O2089" i="9" s="1"/>
  <c r="P2089" i="9" s="1"/>
  <c r="N2088" i="9"/>
  <c r="O2088" i="9" s="1"/>
  <c r="P2088" i="9" s="1"/>
  <c r="N2087" i="9"/>
  <c r="O2087" i="9" s="1"/>
  <c r="P2087" i="9" s="1"/>
  <c r="N2086" i="9"/>
  <c r="O2086" i="9" s="1"/>
  <c r="P2086" i="9" s="1"/>
  <c r="N2085" i="9"/>
  <c r="O2085" i="9" s="1"/>
  <c r="P2085" i="9" s="1"/>
  <c r="N2084" i="9"/>
  <c r="O2084" i="9" s="1"/>
  <c r="P2084" i="9" s="1"/>
  <c r="N2083" i="9"/>
  <c r="O2083" i="9" s="1"/>
  <c r="P2083" i="9" s="1"/>
  <c r="N2082" i="9"/>
  <c r="O2082" i="9" s="1"/>
  <c r="P2082" i="9" s="1"/>
  <c r="N2081" i="9"/>
  <c r="O2081" i="9" s="1"/>
  <c r="P2081" i="9" s="1"/>
  <c r="N2080" i="9"/>
  <c r="O2080" i="9" s="1"/>
  <c r="P2080" i="9" s="1"/>
  <c r="N2079" i="9"/>
  <c r="O2079" i="9" s="1"/>
  <c r="P2079" i="9" s="1"/>
  <c r="N2078" i="9"/>
  <c r="O2078" i="9" s="1"/>
  <c r="P2078" i="9" s="1"/>
  <c r="N2077" i="9"/>
  <c r="O2077" i="9" s="1"/>
  <c r="P2077" i="9" s="1"/>
  <c r="N2076" i="9"/>
  <c r="O2076" i="9" s="1"/>
  <c r="P2076" i="9" s="1"/>
  <c r="N2075" i="9"/>
  <c r="O2075" i="9" s="1"/>
  <c r="P2075" i="9" s="1"/>
  <c r="N2074" i="9"/>
  <c r="O2074" i="9" s="1"/>
  <c r="P2074" i="9" s="1"/>
  <c r="N2073" i="9"/>
  <c r="O2073" i="9" s="1"/>
  <c r="P2073" i="9" s="1"/>
  <c r="N2072" i="9"/>
  <c r="O2072" i="9" s="1"/>
  <c r="P2072" i="9" s="1"/>
  <c r="N2071" i="9"/>
  <c r="O2071" i="9" s="1"/>
  <c r="P2071" i="9" s="1"/>
  <c r="N2070" i="9"/>
  <c r="O2070" i="9" s="1"/>
  <c r="P2070" i="9" s="1"/>
  <c r="N2069" i="9"/>
  <c r="O2069" i="9" s="1"/>
  <c r="P2069" i="9" s="1"/>
  <c r="N2068" i="9"/>
  <c r="O2068" i="9" s="1"/>
  <c r="P2068" i="9" s="1"/>
  <c r="N2067" i="9"/>
  <c r="O2067" i="9" s="1"/>
  <c r="P2067" i="9" s="1"/>
  <c r="N2066" i="9"/>
  <c r="O2066" i="9" s="1"/>
  <c r="P2066" i="9" s="1"/>
  <c r="N2065" i="9"/>
  <c r="O2065" i="9" s="1"/>
  <c r="P2065" i="9" s="1"/>
  <c r="N2064" i="9"/>
  <c r="O2064" i="9" s="1"/>
  <c r="P2064" i="9" s="1"/>
  <c r="N2063" i="9"/>
  <c r="O2063" i="9" s="1"/>
  <c r="P2063" i="9" s="1"/>
  <c r="N2062" i="9"/>
  <c r="O2062" i="9" s="1"/>
  <c r="P2062" i="9" s="1"/>
  <c r="N2061" i="9"/>
  <c r="O2061" i="9" s="1"/>
  <c r="P2061" i="9" s="1"/>
  <c r="N2060" i="9"/>
  <c r="O2060" i="9" s="1"/>
  <c r="P2060" i="9" s="1"/>
  <c r="N2059" i="9"/>
  <c r="O2059" i="9" s="1"/>
  <c r="P2059" i="9" s="1"/>
  <c r="N2058" i="9"/>
  <c r="O2058" i="9" s="1"/>
  <c r="P2058" i="9" s="1"/>
  <c r="N2057" i="9"/>
  <c r="O2057" i="9" s="1"/>
  <c r="P2057" i="9" s="1"/>
  <c r="N2056" i="9"/>
  <c r="O2056" i="9" s="1"/>
  <c r="P2056" i="9" s="1"/>
  <c r="N2055" i="9"/>
  <c r="O2055" i="9" s="1"/>
  <c r="P2055" i="9" s="1"/>
  <c r="N2054" i="9"/>
  <c r="O2054" i="9" s="1"/>
  <c r="P2054" i="9" s="1"/>
  <c r="N2053" i="9"/>
  <c r="O2053" i="9" s="1"/>
  <c r="P2053" i="9" s="1"/>
  <c r="N2052" i="9"/>
  <c r="O2052" i="9" s="1"/>
  <c r="P2052" i="9" s="1"/>
  <c r="N2051" i="9"/>
  <c r="O2051" i="9" s="1"/>
  <c r="P2051" i="9" s="1"/>
  <c r="N2050" i="9"/>
  <c r="O2050" i="9" s="1"/>
  <c r="P2050" i="9" s="1"/>
  <c r="N2049" i="9"/>
  <c r="O2049" i="9" s="1"/>
  <c r="P2049" i="9" s="1"/>
  <c r="N2048" i="9"/>
  <c r="O2048" i="9" s="1"/>
  <c r="P2048" i="9" s="1"/>
  <c r="N2047" i="9"/>
  <c r="O2047" i="9" s="1"/>
  <c r="P2047" i="9" s="1"/>
  <c r="N2046" i="9"/>
  <c r="O2046" i="9" s="1"/>
  <c r="P2046" i="9" s="1"/>
  <c r="N2045" i="9"/>
  <c r="O2045" i="9" s="1"/>
  <c r="P2045" i="9" s="1"/>
  <c r="N2044" i="9"/>
  <c r="O2044" i="9" s="1"/>
  <c r="P2044" i="9" s="1"/>
  <c r="N2043" i="9"/>
  <c r="O2043" i="9" s="1"/>
  <c r="P2043" i="9" s="1"/>
  <c r="N2042" i="9"/>
  <c r="O2042" i="9" s="1"/>
  <c r="P2042" i="9" s="1"/>
  <c r="N2041" i="9"/>
  <c r="O2041" i="9" s="1"/>
  <c r="P2041" i="9" s="1"/>
  <c r="N2040" i="9"/>
  <c r="O2040" i="9" s="1"/>
  <c r="P2040" i="9" s="1"/>
  <c r="N2039" i="9"/>
  <c r="O2039" i="9" s="1"/>
  <c r="P2039" i="9" s="1"/>
  <c r="N2038" i="9"/>
  <c r="O2038" i="9" s="1"/>
  <c r="P2038" i="9" s="1"/>
  <c r="N2037" i="9"/>
  <c r="O2037" i="9" s="1"/>
  <c r="P2037" i="9" s="1"/>
  <c r="N2036" i="9"/>
  <c r="O2036" i="9" s="1"/>
  <c r="P2036" i="9" s="1"/>
  <c r="N2035" i="9"/>
  <c r="O2035" i="9" s="1"/>
  <c r="P2035" i="9" s="1"/>
  <c r="N2034" i="9"/>
  <c r="O2034" i="9" s="1"/>
  <c r="P2034" i="9" s="1"/>
  <c r="N2033" i="9"/>
  <c r="O2033" i="9" s="1"/>
  <c r="P2033" i="9" s="1"/>
  <c r="N2032" i="9"/>
  <c r="O2032" i="9" s="1"/>
  <c r="P2032" i="9" s="1"/>
  <c r="N2031" i="9"/>
  <c r="O2031" i="9" s="1"/>
  <c r="P2031" i="9" s="1"/>
  <c r="N2030" i="9"/>
  <c r="O2030" i="9" s="1"/>
  <c r="P2030" i="9" s="1"/>
  <c r="N2029" i="9"/>
  <c r="O2029" i="9" s="1"/>
  <c r="P2029" i="9" s="1"/>
  <c r="N2028" i="9"/>
  <c r="O2028" i="9" s="1"/>
  <c r="P2028" i="9" s="1"/>
  <c r="N2027" i="9"/>
  <c r="O2027" i="9" s="1"/>
  <c r="P2027" i="9" s="1"/>
  <c r="N2026" i="9"/>
  <c r="O2026" i="9" s="1"/>
  <c r="P2026" i="9" s="1"/>
  <c r="N2025" i="9"/>
  <c r="O2025" i="9" s="1"/>
  <c r="P2025" i="9" s="1"/>
  <c r="N2024" i="9"/>
  <c r="O2024" i="9" s="1"/>
  <c r="P2024" i="9" s="1"/>
  <c r="N2023" i="9"/>
  <c r="O2023" i="9" s="1"/>
  <c r="P2023" i="9" s="1"/>
  <c r="N2022" i="9"/>
  <c r="O2022" i="9" s="1"/>
  <c r="P2022" i="9" s="1"/>
  <c r="N2021" i="9"/>
  <c r="O2021" i="9" s="1"/>
  <c r="P2021" i="9" s="1"/>
  <c r="N2020" i="9"/>
  <c r="O2020" i="9" s="1"/>
  <c r="P2020" i="9" s="1"/>
  <c r="N2019" i="9"/>
  <c r="O2019" i="9" s="1"/>
  <c r="P2019" i="9" s="1"/>
  <c r="N2018" i="9"/>
  <c r="O2018" i="9" s="1"/>
  <c r="P2018" i="9" s="1"/>
  <c r="N2017" i="9"/>
  <c r="O2017" i="9" s="1"/>
  <c r="P2017" i="9" s="1"/>
  <c r="N2016" i="9"/>
  <c r="O2016" i="9" s="1"/>
  <c r="P2016" i="9" s="1"/>
  <c r="N2015" i="9"/>
  <c r="O2015" i="9" s="1"/>
  <c r="P2015" i="9" s="1"/>
  <c r="N2014" i="9"/>
  <c r="O2014" i="9" s="1"/>
  <c r="P2014" i="9" s="1"/>
  <c r="N2013" i="9"/>
  <c r="O2013" i="9" s="1"/>
  <c r="P2013" i="9" s="1"/>
  <c r="N2012" i="9"/>
  <c r="O2012" i="9" s="1"/>
  <c r="P2012" i="9" s="1"/>
  <c r="N2011" i="9"/>
  <c r="O2011" i="9" s="1"/>
  <c r="P2011" i="9" s="1"/>
  <c r="N2010" i="9"/>
  <c r="O2010" i="9" s="1"/>
  <c r="P2010" i="9" s="1"/>
  <c r="N2009" i="9"/>
  <c r="O2009" i="9" s="1"/>
  <c r="P2009" i="9" s="1"/>
  <c r="N2008" i="9"/>
  <c r="O2008" i="9" s="1"/>
  <c r="P2008" i="9" s="1"/>
  <c r="N2007" i="9"/>
  <c r="O2007" i="9" s="1"/>
  <c r="P2007" i="9" s="1"/>
  <c r="N2006" i="9"/>
  <c r="O2006" i="9" s="1"/>
  <c r="P2006" i="9" s="1"/>
  <c r="N2005" i="9"/>
  <c r="O2005" i="9" s="1"/>
  <c r="P2005" i="9" s="1"/>
  <c r="N2004" i="9"/>
  <c r="O2004" i="9" s="1"/>
  <c r="P2004" i="9" s="1"/>
  <c r="N2003" i="9"/>
  <c r="O2003" i="9" s="1"/>
  <c r="P2003" i="9" s="1"/>
  <c r="N2002" i="9"/>
  <c r="O2002" i="9" s="1"/>
  <c r="P2002" i="9" s="1"/>
  <c r="N2001" i="9"/>
  <c r="O2001" i="9" s="1"/>
  <c r="P2001" i="9" s="1"/>
  <c r="N2000" i="9"/>
  <c r="O2000" i="9" s="1"/>
  <c r="P2000" i="9" s="1"/>
  <c r="N1999" i="9"/>
  <c r="O1999" i="9" s="1"/>
  <c r="P1999" i="9" s="1"/>
  <c r="N1998" i="9"/>
  <c r="O1998" i="9" s="1"/>
  <c r="P1998" i="9" s="1"/>
  <c r="N1997" i="9"/>
  <c r="O1997" i="9" s="1"/>
  <c r="P1997" i="9" s="1"/>
  <c r="N1996" i="9"/>
  <c r="O1996" i="9" s="1"/>
  <c r="P1996" i="9" s="1"/>
  <c r="N1995" i="9"/>
  <c r="O1995" i="9" s="1"/>
  <c r="P1995" i="9" s="1"/>
  <c r="N1994" i="9"/>
  <c r="O1994" i="9" s="1"/>
  <c r="P1994" i="9" s="1"/>
  <c r="N1993" i="9"/>
  <c r="O1993" i="9" s="1"/>
  <c r="P1993" i="9" s="1"/>
  <c r="N1992" i="9"/>
  <c r="O1992" i="9" s="1"/>
  <c r="P1992" i="9" s="1"/>
  <c r="N1991" i="9"/>
  <c r="O1991" i="9" s="1"/>
  <c r="P1991" i="9" s="1"/>
  <c r="N1990" i="9"/>
  <c r="O1990" i="9" s="1"/>
  <c r="P1990" i="9" s="1"/>
  <c r="N1989" i="9"/>
  <c r="O1989" i="9" s="1"/>
  <c r="P1989" i="9" s="1"/>
  <c r="N1988" i="9"/>
  <c r="O1988" i="9" s="1"/>
  <c r="P1988" i="9" s="1"/>
  <c r="N1987" i="9"/>
  <c r="O1987" i="9" s="1"/>
  <c r="P1987" i="9" s="1"/>
  <c r="N1986" i="9"/>
  <c r="O1986" i="9" s="1"/>
  <c r="P1986" i="9" s="1"/>
  <c r="N1985" i="9"/>
  <c r="O1985" i="9" s="1"/>
  <c r="P1985" i="9" s="1"/>
  <c r="N1984" i="9"/>
  <c r="O1984" i="9" s="1"/>
  <c r="P1984" i="9" s="1"/>
  <c r="N1983" i="9"/>
  <c r="O1983" i="9" s="1"/>
  <c r="P1983" i="9" s="1"/>
  <c r="N1982" i="9"/>
  <c r="O1982" i="9" s="1"/>
  <c r="P1982" i="9" s="1"/>
  <c r="N1981" i="9"/>
  <c r="O1981" i="9" s="1"/>
  <c r="P1981" i="9" s="1"/>
  <c r="N1980" i="9"/>
  <c r="O1980" i="9" s="1"/>
  <c r="P1980" i="9" s="1"/>
  <c r="N1979" i="9"/>
  <c r="O1979" i="9" s="1"/>
  <c r="P1979" i="9" s="1"/>
  <c r="N1978" i="9"/>
  <c r="O1978" i="9" s="1"/>
  <c r="P1978" i="9" s="1"/>
  <c r="N1977" i="9"/>
  <c r="O1977" i="9" s="1"/>
  <c r="P1977" i="9" s="1"/>
  <c r="N1976" i="9"/>
  <c r="O1976" i="9" s="1"/>
  <c r="P1976" i="9" s="1"/>
  <c r="N1975" i="9"/>
  <c r="O1975" i="9" s="1"/>
  <c r="P1975" i="9" s="1"/>
  <c r="N1974" i="9"/>
  <c r="O1974" i="9" s="1"/>
  <c r="P1974" i="9" s="1"/>
  <c r="N1973" i="9"/>
  <c r="O1973" i="9" s="1"/>
  <c r="P1973" i="9" s="1"/>
  <c r="N1972" i="9"/>
  <c r="O1972" i="9" s="1"/>
  <c r="P1972" i="9" s="1"/>
  <c r="N1971" i="9"/>
  <c r="O1971" i="9" s="1"/>
  <c r="P1971" i="9" s="1"/>
  <c r="N1970" i="9"/>
  <c r="O1970" i="9" s="1"/>
  <c r="P1970" i="9" s="1"/>
  <c r="N1969" i="9"/>
  <c r="O1969" i="9" s="1"/>
  <c r="P1969" i="9" s="1"/>
  <c r="N1968" i="9"/>
  <c r="O1968" i="9" s="1"/>
  <c r="P1968" i="9" s="1"/>
  <c r="N1967" i="9"/>
  <c r="O1967" i="9" s="1"/>
  <c r="P1967" i="9" s="1"/>
  <c r="N1966" i="9"/>
  <c r="O1966" i="9" s="1"/>
  <c r="P1966" i="9" s="1"/>
  <c r="N1965" i="9"/>
  <c r="O1965" i="9" s="1"/>
  <c r="P1965" i="9" s="1"/>
  <c r="N1964" i="9"/>
  <c r="O1964" i="9" s="1"/>
  <c r="P1964" i="9" s="1"/>
  <c r="N1963" i="9"/>
  <c r="O1963" i="9" s="1"/>
  <c r="P1963" i="9" s="1"/>
  <c r="N1962" i="9"/>
  <c r="O1962" i="9" s="1"/>
  <c r="P1962" i="9" s="1"/>
  <c r="N1961" i="9"/>
  <c r="O1961" i="9" s="1"/>
  <c r="P1961" i="9" s="1"/>
  <c r="N1960" i="9"/>
  <c r="O1960" i="9" s="1"/>
  <c r="P1960" i="9" s="1"/>
  <c r="N1959" i="9"/>
  <c r="O1959" i="9" s="1"/>
  <c r="P1959" i="9" s="1"/>
  <c r="N1958" i="9"/>
  <c r="O1958" i="9" s="1"/>
  <c r="P1958" i="9" s="1"/>
  <c r="N1957" i="9"/>
  <c r="O1957" i="9" s="1"/>
  <c r="P1957" i="9" s="1"/>
  <c r="N1956" i="9"/>
  <c r="O1956" i="9" s="1"/>
  <c r="P1956" i="9" s="1"/>
  <c r="N1955" i="9"/>
  <c r="O1955" i="9" s="1"/>
  <c r="P1955" i="9" s="1"/>
  <c r="N1954" i="9"/>
  <c r="O1954" i="9" s="1"/>
  <c r="P1954" i="9" s="1"/>
  <c r="N1953" i="9"/>
  <c r="O1953" i="9" s="1"/>
  <c r="P1953" i="9" s="1"/>
  <c r="N1952" i="9"/>
  <c r="O1952" i="9" s="1"/>
  <c r="P1952" i="9" s="1"/>
  <c r="N1951" i="9"/>
  <c r="O1951" i="9" s="1"/>
  <c r="P1951" i="9" s="1"/>
  <c r="N1950" i="9"/>
  <c r="O1950" i="9" s="1"/>
  <c r="P1950" i="9" s="1"/>
  <c r="N1949" i="9"/>
  <c r="O1949" i="9" s="1"/>
  <c r="P1949" i="9" s="1"/>
  <c r="N1948" i="9"/>
  <c r="O1948" i="9" s="1"/>
  <c r="P1948" i="9" s="1"/>
  <c r="N1947" i="9"/>
  <c r="O1947" i="9" s="1"/>
  <c r="P1947" i="9" s="1"/>
  <c r="N1946" i="9"/>
  <c r="O1946" i="9" s="1"/>
  <c r="P1946" i="9" s="1"/>
  <c r="N1945" i="9"/>
  <c r="O1945" i="9" s="1"/>
  <c r="P1945" i="9" s="1"/>
  <c r="N1944" i="9"/>
  <c r="O1944" i="9" s="1"/>
  <c r="P1944" i="9" s="1"/>
  <c r="N1943" i="9"/>
  <c r="O1943" i="9" s="1"/>
  <c r="P1943" i="9" s="1"/>
  <c r="N1942" i="9"/>
  <c r="O1942" i="9" s="1"/>
  <c r="P1942" i="9" s="1"/>
  <c r="N1941" i="9"/>
  <c r="O1941" i="9" s="1"/>
  <c r="P1941" i="9" s="1"/>
  <c r="N1940" i="9"/>
  <c r="O1940" i="9" s="1"/>
  <c r="P1940" i="9" s="1"/>
  <c r="N1939" i="9"/>
  <c r="O1939" i="9" s="1"/>
  <c r="P1939" i="9" s="1"/>
  <c r="N1938" i="9"/>
  <c r="O1938" i="9" s="1"/>
  <c r="P1938" i="9" s="1"/>
  <c r="N1937" i="9"/>
  <c r="O1937" i="9" s="1"/>
  <c r="P1937" i="9" s="1"/>
  <c r="N1936" i="9"/>
  <c r="O1936" i="9" s="1"/>
  <c r="P1936" i="9" s="1"/>
  <c r="N1935" i="9"/>
  <c r="O1935" i="9" s="1"/>
  <c r="P1935" i="9" s="1"/>
  <c r="N1934" i="9"/>
  <c r="O1934" i="9" s="1"/>
  <c r="P1934" i="9" s="1"/>
  <c r="N1933" i="9"/>
  <c r="O1933" i="9" s="1"/>
  <c r="P1933" i="9" s="1"/>
  <c r="N1932" i="9"/>
  <c r="O1932" i="9" s="1"/>
  <c r="P1932" i="9" s="1"/>
  <c r="N1931" i="9"/>
  <c r="O1931" i="9" s="1"/>
  <c r="P1931" i="9" s="1"/>
  <c r="N1930" i="9"/>
  <c r="O1930" i="9" s="1"/>
  <c r="P1930" i="9" s="1"/>
  <c r="N1929" i="9"/>
  <c r="O1929" i="9" s="1"/>
  <c r="P1929" i="9" s="1"/>
  <c r="N1928" i="9"/>
  <c r="O1928" i="9" s="1"/>
  <c r="P1928" i="9" s="1"/>
  <c r="N1927" i="9"/>
  <c r="O1927" i="9" s="1"/>
  <c r="P1927" i="9" s="1"/>
  <c r="N1926" i="9"/>
  <c r="O1926" i="9" s="1"/>
  <c r="P1926" i="9" s="1"/>
  <c r="N1925" i="9"/>
  <c r="O1925" i="9" s="1"/>
  <c r="P1925" i="9" s="1"/>
  <c r="N1924" i="9"/>
  <c r="O1924" i="9" s="1"/>
  <c r="P1924" i="9" s="1"/>
  <c r="N1923" i="9"/>
  <c r="O1923" i="9" s="1"/>
  <c r="P1923" i="9" s="1"/>
  <c r="N1922" i="9"/>
  <c r="O1922" i="9" s="1"/>
  <c r="P1922" i="9" s="1"/>
  <c r="N1921" i="9"/>
  <c r="O1921" i="9" s="1"/>
  <c r="P1921" i="9" s="1"/>
  <c r="N1920" i="9"/>
  <c r="O1920" i="9" s="1"/>
  <c r="P1920" i="9" s="1"/>
  <c r="N1919" i="9"/>
  <c r="O1919" i="9" s="1"/>
  <c r="P1919" i="9" s="1"/>
  <c r="N1918" i="9"/>
  <c r="O1918" i="9" s="1"/>
  <c r="P1918" i="9" s="1"/>
  <c r="N1917" i="9"/>
  <c r="O1917" i="9" s="1"/>
  <c r="P1917" i="9" s="1"/>
  <c r="N1916" i="9"/>
  <c r="O1916" i="9" s="1"/>
  <c r="P1916" i="9" s="1"/>
  <c r="N1915" i="9"/>
  <c r="O1915" i="9" s="1"/>
  <c r="P1915" i="9" s="1"/>
  <c r="N1914" i="9"/>
  <c r="O1914" i="9" s="1"/>
  <c r="P1914" i="9" s="1"/>
  <c r="N1913" i="9"/>
  <c r="O1913" i="9" s="1"/>
  <c r="P1913" i="9" s="1"/>
  <c r="N1912" i="9"/>
  <c r="O1912" i="9" s="1"/>
  <c r="P1912" i="9" s="1"/>
  <c r="N1911" i="9"/>
  <c r="O1911" i="9" s="1"/>
  <c r="P1911" i="9" s="1"/>
  <c r="N1910" i="9"/>
  <c r="O1910" i="9" s="1"/>
  <c r="P1910" i="9" s="1"/>
  <c r="N1909" i="9"/>
  <c r="O1909" i="9" s="1"/>
  <c r="P1909" i="9" s="1"/>
  <c r="N1908" i="9"/>
  <c r="O1908" i="9" s="1"/>
  <c r="P1908" i="9" s="1"/>
  <c r="N1907" i="9"/>
  <c r="O1907" i="9" s="1"/>
  <c r="P1907" i="9" s="1"/>
  <c r="N1906" i="9"/>
  <c r="O1906" i="9" s="1"/>
  <c r="P1906" i="9" s="1"/>
  <c r="N1905" i="9"/>
  <c r="O1905" i="9" s="1"/>
  <c r="P1905" i="9" s="1"/>
  <c r="N1904" i="9"/>
  <c r="O1904" i="9" s="1"/>
  <c r="P1904" i="9" s="1"/>
  <c r="N1903" i="9"/>
  <c r="O1903" i="9" s="1"/>
  <c r="P1903" i="9" s="1"/>
  <c r="N1902" i="9"/>
  <c r="O1902" i="9" s="1"/>
  <c r="P1902" i="9" s="1"/>
  <c r="N1901" i="9"/>
  <c r="O1901" i="9" s="1"/>
  <c r="P1901" i="9" s="1"/>
  <c r="N1900" i="9"/>
  <c r="O1900" i="9" s="1"/>
  <c r="P1900" i="9" s="1"/>
  <c r="N1899" i="9"/>
  <c r="O1899" i="9" s="1"/>
  <c r="P1899" i="9" s="1"/>
  <c r="N1898" i="9"/>
  <c r="O1898" i="9" s="1"/>
  <c r="P1898" i="9" s="1"/>
  <c r="N1897" i="9"/>
  <c r="O1897" i="9" s="1"/>
  <c r="P1897" i="9" s="1"/>
  <c r="N1896" i="9"/>
  <c r="O1896" i="9" s="1"/>
  <c r="P1896" i="9" s="1"/>
  <c r="N1895" i="9"/>
  <c r="O1895" i="9" s="1"/>
  <c r="P1895" i="9" s="1"/>
  <c r="N1894" i="9"/>
  <c r="O1894" i="9" s="1"/>
  <c r="P1894" i="9" s="1"/>
  <c r="N1893" i="9"/>
  <c r="O1893" i="9" s="1"/>
  <c r="P1893" i="9" s="1"/>
  <c r="N1892" i="9"/>
  <c r="O1892" i="9" s="1"/>
  <c r="P1892" i="9" s="1"/>
  <c r="N1891" i="9"/>
  <c r="O1891" i="9" s="1"/>
  <c r="P1891" i="9" s="1"/>
  <c r="N1890" i="9"/>
  <c r="O1890" i="9" s="1"/>
  <c r="P1890" i="9" s="1"/>
  <c r="N1889" i="9"/>
  <c r="O1889" i="9" s="1"/>
  <c r="P1889" i="9" s="1"/>
  <c r="N1888" i="9"/>
  <c r="O1888" i="9" s="1"/>
  <c r="P1888" i="9" s="1"/>
  <c r="N1887" i="9"/>
  <c r="O1887" i="9" s="1"/>
  <c r="P1887" i="9" s="1"/>
  <c r="N1886" i="9"/>
  <c r="O1886" i="9" s="1"/>
  <c r="P1886" i="9" s="1"/>
  <c r="N1885" i="9"/>
  <c r="O1885" i="9" s="1"/>
  <c r="P1885" i="9" s="1"/>
  <c r="N1884" i="9"/>
  <c r="O1884" i="9" s="1"/>
  <c r="P1884" i="9" s="1"/>
  <c r="N1883" i="9"/>
  <c r="O1883" i="9" s="1"/>
  <c r="P1883" i="9" s="1"/>
  <c r="N1882" i="9"/>
  <c r="O1882" i="9" s="1"/>
  <c r="P1882" i="9" s="1"/>
  <c r="N1881" i="9"/>
  <c r="O1881" i="9" s="1"/>
  <c r="P1881" i="9" s="1"/>
  <c r="N1880" i="9"/>
  <c r="O1880" i="9" s="1"/>
  <c r="P1880" i="9" s="1"/>
  <c r="N1879" i="9"/>
  <c r="O1879" i="9" s="1"/>
  <c r="P1879" i="9" s="1"/>
  <c r="N1878" i="9"/>
  <c r="O1878" i="9" s="1"/>
  <c r="P1878" i="9" s="1"/>
  <c r="N1877" i="9"/>
  <c r="O1877" i="9" s="1"/>
  <c r="P1877" i="9" s="1"/>
  <c r="N1876" i="9"/>
  <c r="O1876" i="9" s="1"/>
  <c r="P1876" i="9" s="1"/>
  <c r="N1875" i="9"/>
  <c r="O1875" i="9" s="1"/>
  <c r="P1875" i="9" s="1"/>
  <c r="N1874" i="9"/>
  <c r="O1874" i="9" s="1"/>
  <c r="P1874" i="9" s="1"/>
  <c r="N1873" i="9"/>
  <c r="O1873" i="9" s="1"/>
  <c r="P1873" i="9" s="1"/>
  <c r="N1872" i="9"/>
  <c r="O1872" i="9" s="1"/>
  <c r="P1872" i="9" s="1"/>
  <c r="N1871" i="9"/>
  <c r="O1871" i="9" s="1"/>
  <c r="P1871" i="9" s="1"/>
  <c r="N1870" i="9"/>
  <c r="O1870" i="9" s="1"/>
  <c r="P1870" i="9" s="1"/>
  <c r="N1869" i="9"/>
  <c r="O1869" i="9" s="1"/>
  <c r="P1869" i="9" s="1"/>
  <c r="N1868" i="9"/>
  <c r="O1868" i="9" s="1"/>
  <c r="P1868" i="9" s="1"/>
  <c r="N1867" i="9"/>
  <c r="O1867" i="9" s="1"/>
  <c r="P1867" i="9" s="1"/>
  <c r="N1866" i="9"/>
  <c r="O1866" i="9" s="1"/>
  <c r="P1866" i="9" s="1"/>
  <c r="N1865" i="9"/>
  <c r="O1865" i="9" s="1"/>
  <c r="P1865" i="9" s="1"/>
  <c r="N1864" i="9"/>
  <c r="O1864" i="9" s="1"/>
  <c r="P1864" i="9" s="1"/>
  <c r="N1863" i="9"/>
  <c r="O1863" i="9" s="1"/>
  <c r="P1863" i="9" s="1"/>
  <c r="N1862" i="9"/>
  <c r="O1862" i="9" s="1"/>
  <c r="P1862" i="9" s="1"/>
  <c r="N1861" i="9"/>
  <c r="O1861" i="9" s="1"/>
  <c r="P1861" i="9" s="1"/>
  <c r="N1860" i="9"/>
  <c r="O1860" i="9" s="1"/>
  <c r="P1860" i="9" s="1"/>
  <c r="N1859" i="9"/>
  <c r="O1859" i="9" s="1"/>
  <c r="P1859" i="9" s="1"/>
  <c r="N1858" i="9"/>
  <c r="O1858" i="9" s="1"/>
  <c r="P1858" i="9" s="1"/>
  <c r="N1857" i="9"/>
  <c r="O1857" i="9" s="1"/>
  <c r="P1857" i="9" s="1"/>
  <c r="N1856" i="9"/>
  <c r="O1856" i="9" s="1"/>
  <c r="P1856" i="9" s="1"/>
  <c r="N1855" i="9"/>
  <c r="O1855" i="9" s="1"/>
  <c r="P1855" i="9" s="1"/>
  <c r="N1854" i="9"/>
  <c r="O1854" i="9" s="1"/>
  <c r="P1854" i="9" s="1"/>
  <c r="N1853" i="9"/>
  <c r="O1853" i="9" s="1"/>
  <c r="P1853" i="9" s="1"/>
  <c r="N1852" i="9"/>
  <c r="O1852" i="9" s="1"/>
  <c r="P1852" i="9" s="1"/>
  <c r="N1851" i="9"/>
  <c r="O1851" i="9" s="1"/>
  <c r="P1851" i="9" s="1"/>
  <c r="N1850" i="9"/>
  <c r="O1850" i="9" s="1"/>
  <c r="P1850" i="9" s="1"/>
  <c r="N1849" i="9"/>
  <c r="O1849" i="9" s="1"/>
  <c r="P1849" i="9" s="1"/>
  <c r="N1848" i="9"/>
  <c r="O1848" i="9" s="1"/>
  <c r="P1848" i="9" s="1"/>
  <c r="N1847" i="9"/>
  <c r="O1847" i="9" s="1"/>
  <c r="P1847" i="9" s="1"/>
  <c r="N1846" i="9"/>
  <c r="O1846" i="9" s="1"/>
  <c r="P1846" i="9" s="1"/>
  <c r="N1845" i="9"/>
  <c r="O1845" i="9" s="1"/>
  <c r="P1845" i="9" s="1"/>
  <c r="N1844" i="9"/>
  <c r="O1844" i="9" s="1"/>
  <c r="P1844" i="9" s="1"/>
  <c r="N1843" i="9"/>
  <c r="O1843" i="9" s="1"/>
  <c r="P1843" i="9" s="1"/>
  <c r="N1842" i="9"/>
  <c r="O1842" i="9" s="1"/>
  <c r="P1842" i="9" s="1"/>
  <c r="N1841" i="9"/>
  <c r="O1841" i="9" s="1"/>
  <c r="P1841" i="9" s="1"/>
  <c r="N1840" i="9"/>
  <c r="O1840" i="9" s="1"/>
  <c r="P1840" i="9" s="1"/>
  <c r="N1839" i="9"/>
  <c r="O1839" i="9" s="1"/>
  <c r="P1839" i="9" s="1"/>
  <c r="N1838" i="9"/>
  <c r="O1838" i="9" s="1"/>
  <c r="P1838" i="9" s="1"/>
  <c r="N1837" i="9"/>
  <c r="O1837" i="9" s="1"/>
  <c r="P1837" i="9" s="1"/>
  <c r="N1836" i="9"/>
  <c r="O1836" i="9" s="1"/>
  <c r="P1836" i="9" s="1"/>
  <c r="N1835" i="9"/>
  <c r="O1835" i="9" s="1"/>
  <c r="P1835" i="9" s="1"/>
  <c r="N1834" i="9"/>
  <c r="O1834" i="9" s="1"/>
  <c r="P1834" i="9" s="1"/>
  <c r="N1833" i="9"/>
  <c r="O1833" i="9" s="1"/>
  <c r="P1833" i="9" s="1"/>
  <c r="N1832" i="9"/>
  <c r="O1832" i="9" s="1"/>
  <c r="P1832" i="9" s="1"/>
  <c r="N1831" i="9"/>
  <c r="O1831" i="9" s="1"/>
  <c r="P1831" i="9" s="1"/>
  <c r="N1830" i="9"/>
  <c r="O1830" i="9" s="1"/>
  <c r="P1830" i="9" s="1"/>
  <c r="N1829" i="9"/>
  <c r="O1829" i="9" s="1"/>
  <c r="P1829" i="9" s="1"/>
  <c r="N1828" i="9"/>
  <c r="O1828" i="9" s="1"/>
  <c r="P1828" i="9" s="1"/>
  <c r="N1827" i="9"/>
  <c r="O1827" i="9" s="1"/>
  <c r="P1827" i="9" s="1"/>
  <c r="N1826" i="9"/>
  <c r="O1826" i="9" s="1"/>
  <c r="P1826" i="9" s="1"/>
  <c r="N1825" i="9"/>
  <c r="O1825" i="9" s="1"/>
  <c r="P1825" i="9" s="1"/>
  <c r="N1824" i="9"/>
  <c r="O1824" i="9" s="1"/>
  <c r="P1824" i="9" s="1"/>
  <c r="N1823" i="9"/>
  <c r="O1823" i="9" s="1"/>
  <c r="P1823" i="9" s="1"/>
  <c r="N1822" i="9"/>
  <c r="O1822" i="9" s="1"/>
  <c r="P1822" i="9" s="1"/>
  <c r="N1821" i="9"/>
  <c r="O1821" i="9" s="1"/>
  <c r="P1821" i="9" s="1"/>
  <c r="N1820" i="9"/>
  <c r="O1820" i="9" s="1"/>
  <c r="P1820" i="9" s="1"/>
  <c r="N1819" i="9"/>
  <c r="O1819" i="9" s="1"/>
  <c r="P1819" i="9" s="1"/>
  <c r="N1818" i="9"/>
  <c r="O1818" i="9" s="1"/>
  <c r="P1818" i="9" s="1"/>
  <c r="N1817" i="9"/>
  <c r="O1817" i="9" s="1"/>
  <c r="P1817" i="9" s="1"/>
  <c r="N1816" i="9"/>
  <c r="O1816" i="9" s="1"/>
  <c r="P1816" i="9" s="1"/>
  <c r="N1815" i="9"/>
  <c r="O1815" i="9" s="1"/>
  <c r="P1815" i="9" s="1"/>
  <c r="N1814" i="9"/>
  <c r="O1814" i="9" s="1"/>
  <c r="P1814" i="9" s="1"/>
  <c r="N1813" i="9"/>
  <c r="O1813" i="9" s="1"/>
  <c r="P1813" i="9" s="1"/>
  <c r="N1812" i="9"/>
  <c r="O1812" i="9" s="1"/>
  <c r="P1812" i="9" s="1"/>
  <c r="N1811" i="9"/>
  <c r="O1811" i="9" s="1"/>
  <c r="P1811" i="9" s="1"/>
  <c r="N1810" i="9"/>
  <c r="O1810" i="9" s="1"/>
  <c r="P1810" i="9" s="1"/>
  <c r="N1809" i="9"/>
  <c r="O1809" i="9" s="1"/>
  <c r="P1809" i="9" s="1"/>
  <c r="N1808" i="9"/>
  <c r="O1808" i="9" s="1"/>
  <c r="P1808" i="9" s="1"/>
  <c r="N1807" i="9"/>
  <c r="O1807" i="9" s="1"/>
  <c r="P1807" i="9" s="1"/>
  <c r="N1806" i="9"/>
  <c r="O1806" i="9" s="1"/>
  <c r="P1806" i="9" s="1"/>
  <c r="N1805" i="9"/>
  <c r="O1805" i="9" s="1"/>
  <c r="P1805" i="9" s="1"/>
  <c r="N1804" i="9"/>
  <c r="O1804" i="9" s="1"/>
  <c r="P1804" i="9" s="1"/>
  <c r="N1803" i="9"/>
  <c r="O1803" i="9" s="1"/>
  <c r="P1803" i="9" s="1"/>
  <c r="N1802" i="9"/>
  <c r="O1802" i="9" s="1"/>
  <c r="P1802" i="9" s="1"/>
  <c r="N1801" i="9"/>
  <c r="O1801" i="9" s="1"/>
  <c r="P1801" i="9" s="1"/>
  <c r="N1800" i="9"/>
  <c r="O1800" i="9" s="1"/>
  <c r="P1800" i="9" s="1"/>
  <c r="N1799" i="9"/>
  <c r="O1799" i="9" s="1"/>
  <c r="P1799" i="9" s="1"/>
  <c r="N1798" i="9"/>
  <c r="O1798" i="9" s="1"/>
  <c r="P1798" i="9" s="1"/>
  <c r="N1797" i="9"/>
  <c r="O1797" i="9" s="1"/>
  <c r="P1797" i="9" s="1"/>
  <c r="N1796" i="9"/>
  <c r="O1796" i="9" s="1"/>
  <c r="P1796" i="9" s="1"/>
  <c r="N1795" i="9"/>
  <c r="O1795" i="9" s="1"/>
  <c r="P1795" i="9" s="1"/>
  <c r="N1794" i="9"/>
  <c r="O1794" i="9" s="1"/>
  <c r="P1794" i="9" s="1"/>
  <c r="N1793" i="9"/>
  <c r="O1793" i="9" s="1"/>
  <c r="P1793" i="9" s="1"/>
  <c r="N1792" i="9"/>
  <c r="O1792" i="9" s="1"/>
  <c r="P1792" i="9" s="1"/>
  <c r="N1791" i="9"/>
  <c r="O1791" i="9" s="1"/>
  <c r="P1791" i="9" s="1"/>
  <c r="N1790" i="9"/>
  <c r="O1790" i="9" s="1"/>
  <c r="P1790" i="9" s="1"/>
  <c r="N1789" i="9"/>
  <c r="O1789" i="9" s="1"/>
  <c r="P1789" i="9" s="1"/>
  <c r="N1788" i="9"/>
  <c r="O1788" i="9" s="1"/>
  <c r="P1788" i="9" s="1"/>
  <c r="N1787" i="9"/>
  <c r="O1787" i="9" s="1"/>
  <c r="P1787" i="9" s="1"/>
  <c r="N1786" i="9"/>
  <c r="O1786" i="9" s="1"/>
  <c r="P1786" i="9" s="1"/>
  <c r="N1785" i="9"/>
  <c r="O1785" i="9" s="1"/>
  <c r="P1785" i="9" s="1"/>
  <c r="N1784" i="9"/>
  <c r="O1784" i="9" s="1"/>
  <c r="P1784" i="9" s="1"/>
  <c r="N1783" i="9"/>
  <c r="O1783" i="9" s="1"/>
  <c r="P1783" i="9" s="1"/>
  <c r="N1782" i="9"/>
  <c r="O1782" i="9" s="1"/>
  <c r="P1782" i="9" s="1"/>
  <c r="N1781" i="9"/>
  <c r="O1781" i="9" s="1"/>
  <c r="P1781" i="9" s="1"/>
  <c r="N1780" i="9"/>
  <c r="O1780" i="9" s="1"/>
  <c r="P1780" i="9" s="1"/>
  <c r="N1779" i="9"/>
  <c r="O1779" i="9" s="1"/>
  <c r="P1779" i="9" s="1"/>
  <c r="N1778" i="9"/>
  <c r="O1778" i="9" s="1"/>
  <c r="P1778" i="9" s="1"/>
  <c r="N1777" i="9"/>
  <c r="O1777" i="9" s="1"/>
  <c r="P1777" i="9" s="1"/>
  <c r="N1776" i="9"/>
  <c r="O1776" i="9" s="1"/>
  <c r="P1776" i="9" s="1"/>
  <c r="N1775" i="9"/>
  <c r="O1775" i="9" s="1"/>
  <c r="P1775" i="9" s="1"/>
  <c r="N1774" i="9"/>
  <c r="O1774" i="9" s="1"/>
  <c r="P1774" i="9" s="1"/>
  <c r="N1773" i="9"/>
  <c r="O1773" i="9" s="1"/>
  <c r="P1773" i="9" s="1"/>
  <c r="N1772" i="9"/>
  <c r="O1772" i="9" s="1"/>
  <c r="P1772" i="9" s="1"/>
  <c r="N1771" i="9"/>
  <c r="O1771" i="9" s="1"/>
  <c r="P1771" i="9" s="1"/>
  <c r="N1770" i="9"/>
  <c r="O1770" i="9" s="1"/>
  <c r="P1770" i="9" s="1"/>
  <c r="N1769" i="9"/>
  <c r="O1769" i="9" s="1"/>
  <c r="P1769" i="9" s="1"/>
  <c r="N1768" i="9"/>
  <c r="O1768" i="9" s="1"/>
  <c r="P1768" i="9" s="1"/>
  <c r="N1767" i="9"/>
  <c r="O1767" i="9" s="1"/>
  <c r="P1767" i="9" s="1"/>
  <c r="N1766" i="9"/>
  <c r="O1766" i="9" s="1"/>
  <c r="P1766" i="9" s="1"/>
  <c r="N1765" i="9"/>
  <c r="O1765" i="9" s="1"/>
  <c r="P1765" i="9" s="1"/>
  <c r="N1764" i="9"/>
  <c r="O1764" i="9" s="1"/>
  <c r="P1764" i="9" s="1"/>
  <c r="N1763" i="9"/>
  <c r="O1763" i="9" s="1"/>
  <c r="P1763" i="9" s="1"/>
  <c r="N1762" i="9"/>
  <c r="O1762" i="9" s="1"/>
  <c r="P1762" i="9" s="1"/>
  <c r="N1761" i="9"/>
  <c r="O1761" i="9" s="1"/>
  <c r="P1761" i="9" s="1"/>
  <c r="N1760" i="9"/>
  <c r="O1760" i="9" s="1"/>
  <c r="P1760" i="9" s="1"/>
  <c r="N1759" i="9"/>
  <c r="O1759" i="9" s="1"/>
  <c r="P1759" i="9" s="1"/>
  <c r="N1758" i="9"/>
  <c r="O1758" i="9" s="1"/>
  <c r="P1758" i="9" s="1"/>
  <c r="N1757" i="9"/>
  <c r="O1757" i="9" s="1"/>
  <c r="P1757" i="9" s="1"/>
  <c r="N1756" i="9"/>
  <c r="O1756" i="9" s="1"/>
  <c r="P1756" i="9" s="1"/>
  <c r="N1755" i="9"/>
  <c r="O1755" i="9" s="1"/>
  <c r="P1755" i="9" s="1"/>
  <c r="N1754" i="9"/>
  <c r="O1754" i="9" s="1"/>
  <c r="P1754" i="9" s="1"/>
  <c r="N1753" i="9"/>
  <c r="O1753" i="9" s="1"/>
  <c r="P1753" i="9" s="1"/>
  <c r="N1752" i="9"/>
  <c r="O1752" i="9" s="1"/>
  <c r="P1752" i="9" s="1"/>
  <c r="N1751" i="9"/>
  <c r="O1751" i="9" s="1"/>
  <c r="P1751" i="9" s="1"/>
  <c r="N1750" i="9"/>
  <c r="O1750" i="9" s="1"/>
  <c r="P1750" i="9" s="1"/>
  <c r="N1749" i="9"/>
  <c r="O1749" i="9" s="1"/>
  <c r="P1749" i="9" s="1"/>
  <c r="N1748" i="9"/>
  <c r="O1748" i="9" s="1"/>
  <c r="P1748" i="9" s="1"/>
  <c r="N1747" i="9"/>
  <c r="O1747" i="9" s="1"/>
  <c r="P1747" i="9" s="1"/>
  <c r="N1746" i="9"/>
  <c r="O1746" i="9" s="1"/>
  <c r="P1746" i="9" s="1"/>
  <c r="N1745" i="9"/>
  <c r="O1745" i="9" s="1"/>
  <c r="P1745" i="9" s="1"/>
  <c r="N1744" i="9"/>
  <c r="O1744" i="9" s="1"/>
  <c r="P1744" i="9" s="1"/>
  <c r="N1743" i="9"/>
  <c r="O1743" i="9" s="1"/>
  <c r="P1743" i="9" s="1"/>
  <c r="N1742" i="9"/>
  <c r="O1742" i="9" s="1"/>
  <c r="P1742" i="9" s="1"/>
  <c r="N1741" i="9"/>
  <c r="O1741" i="9" s="1"/>
  <c r="P1741" i="9" s="1"/>
  <c r="N1740" i="9"/>
  <c r="O1740" i="9" s="1"/>
  <c r="P1740" i="9" s="1"/>
  <c r="N1739" i="9"/>
  <c r="O1739" i="9" s="1"/>
  <c r="P1739" i="9" s="1"/>
  <c r="N1738" i="9"/>
  <c r="O1738" i="9" s="1"/>
  <c r="P1738" i="9" s="1"/>
  <c r="N1737" i="9"/>
  <c r="O1737" i="9" s="1"/>
  <c r="P1737" i="9" s="1"/>
  <c r="N1736" i="9"/>
  <c r="O1736" i="9" s="1"/>
  <c r="P1736" i="9" s="1"/>
  <c r="N1735" i="9"/>
  <c r="O1735" i="9" s="1"/>
  <c r="P1735" i="9" s="1"/>
  <c r="N1734" i="9"/>
  <c r="O1734" i="9" s="1"/>
  <c r="P1734" i="9" s="1"/>
  <c r="N1733" i="9"/>
  <c r="O1733" i="9" s="1"/>
  <c r="P1733" i="9" s="1"/>
  <c r="N1732" i="9"/>
  <c r="O1732" i="9" s="1"/>
  <c r="P1732" i="9" s="1"/>
  <c r="N1731" i="9"/>
  <c r="O1731" i="9" s="1"/>
  <c r="P1731" i="9" s="1"/>
  <c r="N1730" i="9"/>
  <c r="O1730" i="9" s="1"/>
  <c r="P1730" i="9" s="1"/>
  <c r="N1729" i="9"/>
  <c r="O1729" i="9" s="1"/>
  <c r="P1729" i="9" s="1"/>
  <c r="N1728" i="9"/>
  <c r="O1728" i="9" s="1"/>
  <c r="P1728" i="9" s="1"/>
  <c r="N1727" i="9"/>
  <c r="O1727" i="9" s="1"/>
  <c r="P1727" i="9" s="1"/>
  <c r="N1726" i="9"/>
  <c r="O1726" i="9" s="1"/>
  <c r="P1726" i="9" s="1"/>
  <c r="N1725" i="9"/>
  <c r="O1725" i="9" s="1"/>
  <c r="P1725" i="9" s="1"/>
  <c r="N1724" i="9"/>
  <c r="O1724" i="9" s="1"/>
  <c r="P1724" i="9" s="1"/>
  <c r="N1723" i="9"/>
  <c r="O1723" i="9" s="1"/>
  <c r="P1723" i="9" s="1"/>
  <c r="N1722" i="9"/>
  <c r="O1722" i="9" s="1"/>
  <c r="P1722" i="9" s="1"/>
  <c r="N1721" i="9"/>
  <c r="O1721" i="9" s="1"/>
  <c r="P1721" i="9" s="1"/>
  <c r="N1720" i="9"/>
  <c r="O1720" i="9" s="1"/>
  <c r="P1720" i="9" s="1"/>
  <c r="N1719" i="9"/>
  <c r="O1719" i="9" s="1"/>
  <c r="P1719" i="9" s="1"/>
  <c r="N1718" i="9"/>
  <c r="O1718" i="9" s="1"/>
  <c r="P1718" i="9" s="1"/>
  <c r="N1717" i="9"/>
  <c r="O1717" i="9" s="1"/>
  <c r="P1717" i="9" s="1"/>
  <c r="N1716" i="9"/>
  <c r="O1716" i="9" s="1"/>
  <c r="P1716" i="9" s="1"/>
  <c r="N1715" i="9"/>
  <c r="O1715" i="9" s="1"/>
  <c r="P1715" i="9" s="1"/>
  <c r="N1714" i="9"/>
  <c r="O1714" i="9" s="1"/>
  <c r="P1714" i="9" s="1"/>
  <c r="N1713" i="9"/>
  <c r="O1713" i="9" s="1"/>
  <c r="P1713" i="9" s="1"/>
  <c r="N1712" i="9"/>
  <c r="O1712" i="9" s="1"/>
  <c r="P1712" i="9" s="1"/>
  <c r="N1711" i="9"/>
  <c r="O1711" i="9" s="1"/>
  <c r="P1711" i="9" s="1"/>
  <c r="N1710" i="9"/>
  <c r="O1710" i="9" s="1"/>
  <c r="P1710" i="9" s="1"/>
  <c r="N1709" i="9"/>
  <c r="O1709" i="9" s="1"/>
  <c r="P1709" i="9" s="1"/>
  <c r="N1708" i="9"/>
  <c r="O1708" i="9" s="1"/>
  <c r="P1708" i="9" s="1"/>
  <c r="N1707" i="9"/>
  <c r="O1707" i="9" s="1"/>
  <c r="P1707" i="9" s="1"/>
  <c r="N1706" i="9"/>
  <c r="O1706" i="9" s="1"/>
  <c r="P1706" i="9" s="1"/>
  <c r="N1705" i="9"/>
  <c r="O1705" i="9" s="1"/>
  <c r="P1705" i="9" s="1"/>
  <c r="N1704" i="9"/>
  <c r="O1704" i="9" s="1"/>
  <c r="P1704" i="9" s="1"/>
  <c r="N1703" i="9"/>
  <c r="O1703" i="9" s="1"/>
  <c r="P1703" i="9" s="1"/>
  <c r="N1702" i="9"/>
  <c r="O1702" i="9" s="1"/>
  <c r="P1702" i="9" s="1"/>
  <c r="N1701" i="9"/>
  <c r="O1701" i="9" s="1"/>
  <c r="P1701" i="9" s="1"/>
  <c r="N1700" i="9"/>
  <c r="O1700" i="9" s="1"/>
  <c r="P1700" i="9" s="1"/>
  <c r="N1699" i="9"/>
  <c r="O1699" i="9" s="1"/>
  <c r="P1699" i="9" s="1"/>
  <c r="N1698" i="9"/>
  <c r="O1698" i="9" s="1"/>
  <c r="P1698" i="9" s="1"/>
  <c r="N1697" i="9"/>
  <c r="O1697" i="9" s="1"/>
  <c r="P1697" i="9" s="1"/>
  <c r="N1696" i="9"/>
  <c r="O1696" i="9" s="1"/>
  <c r="P1696" i="9" s="1"/>
  <c r="N1695" i="9"/>
  <c r="O1695" i="9" s="1"/>
  <c r="P1695" i="9" s="1"/>
  <c r="N1694" i="9"/>
  <c r="O1694" i="9" s="1"/>
  <c r="P1694" i="9" s="1"/>
  <c r="N1693" i="9"/>
  <c r="O1693" i="9" s="1"/>
  <c r="P1693" i="9" s="1"/>
  <c r="N1692" i="9"/>
  <c r="O1692" i="9" s="1"/>
  <c r="P1692" i="9" s="1"/>
  <c r="N1691" i="9"/>
  <c r="O1691" i="9" s="1"/>
  <c r="P1691" i="9" s="1"/>
  <c r="N1690" i="9"/>
  <c r="O1690" i="9" s="1"/>
  <c r="P1690" i="9" s="1"/>
  <c r="N1689" i="9"/>
  <c r="O1689" i="9" s="1"/>
  <c r="P1689" i="9" s="1"/>
  <c r="N1688" i="9"/>
  <c r="O1688" i="9" s="1"/>
  <c r="P1688" i="9" s="1"/>
  <c r="N1687" i="9"/>
  <c r="O1687" i="9" s="1"/>
  <c r="P1687" i="9" s="1"/>
  <c r="N1686" i="9"/>
  <c r="O1686" i="9" s="1"/>
  <c r="P1686" i="9" s="1"/>
  <c r="N1685" i="9"/>
  <c r="O1685" i="9" s="1"/>
  <c r="P1685" i="9" s="1"/>
  <c r="N1684" i="9"/>
  <c r="O1684" i="9" s="1"/>
  <c r="P1684" i="9" s="1"/>
  <c r="N1683" i="9"/>
  <c r="O1683" i="9" s="1"/>
  <c r="P1683" i="9" s="1"/>
  <c r="N1682" i="9"/>
  <c r="O1682" i="9" s="1"/>
  <c r="P1682" i="9" s="1"/>
  <c r="N1681" i="9"/>
  <c r="O1681" i="9" s="1"/>
  <c r="P1681" i="9" s="1"/>
  <c r="N1680" i="9"/>
  <c r="O1680" i="9" s="1"/>
  <c r="P1680" i="9" s="1"/>
  <c r="N1679" i="9"/>
  <c r="O1679" i="9" s="1"/>
  <c r="P1679" i="9" s="1"/>
  <c r="N1678" i="9"/>
  <c r="O1678" i="9" s="1"/>
  <c r="P1678" i="9" s="1"/>
  <c r="N1677" i="9"/>
  <c r="O1677" i="9" s="1"/>
  <c r="P1677" i="9" s="1"/>
  <c r="N1676" i="9"/>
  <c r="O1676" i="9" s="1"/>
  <c r="P1676" i="9" s="1"/>
  <c r="N1675" i="9"/>
  <c r="O1675" i="9" s="1"/>
  <c r="P1675" i="9" s="1"/>
  <c r="N1674" i="9"/>
  <c r="O1674" i="9" s="1"/>
  <c r="P1674" i="9" s="1"/>
  <c r="N1673" i="9"/>
  <c r="O1673" i="9" s="1"/>
  <c r="P1673" i="9" s="1"/>
  <c r="N1672" i="9"/>
  <c r="O1672" i="9" s="1"/>
  <c r="P1672" i="9" s="1"/>
  <c r="N1671" i="9"/>
  <c r="O1671" i="9" s="1"/>
  <c r="P1671" i="9" s="1"/>
  <c r="N1670" i="9"/>
  <c r="O1670" i="9" s="1"/>
  <c r="P1670" i="9" s="1"/>
  <c r="N1669" i="9"/>
  <c r="O1669" i="9" s="1"/>
  <c r="P1669" i="9" s="1"/>
  <c r="N1668" i="9"/>
  <c r="O1668" i="9" s="1"/>
  <c r="P1668" i="9" s="1"/>
  <c r="N1667" i="9"/>
  <c r="O1667" i="9" s="1"/>
  <c r="P1667" i="9" s="1"/>
  <c r="N1666" i="9"/>
  <c r="O1666" i="9" s="1"/>
  <c r="P1666" i="9" s="1"/>
  <c r="N1665" i="9"/>
  <c r="O1665" i="9" s="1"/>
  <c r="P1665" i="9" s="1"/>
  <c r="N1664" i="9"/>
  <c r="O1664" i="9" s="1"/>
  <c r="P1664" i="9" s="1"/>
  <c r="N1663" i="9"/>
  <c r="O1663" i="9" s="1"/>
  <c r="P1663" i="9" s="1"/>
  <c r="N1662" i="9"/>
  <c r="O1662" i="9" s="1"/>
  <c r="P1662" i="9" s="1"/>
  <c r="N1661" i="9"/>
  <c r="O1661" i="9" s="1"/>
  <c r="P1661" i="9" s="1"/>
  <c r="N1660" i="9"/>
  <c r="O1660" i="9" s="1"/>
  <c r="P1660" i="9" s="1"/>
  <c r="N1659" i="9"/>
  <c r="O1659" i="9" s="1"/>
  <c r="P1659" i="9" s="1"/>
  <c r="N1658" i="9"/>
  <c r="O1658" i="9" s="1"/>
  <c r="P1658" i="9" s="1"/>
  <c r="N1657" i="9"/>
  <c r="O1657" i="9" s="1"/>
  <c r="P1657" i="9" s="1"/>
  <c r="N1656" i="9"/>
  <c r="O1656" i="9" s="1"/>
  <c r="P1656" i="9" s="1"/>
  <c r="N1655" i="9"/>
  <c r="O1655" i="9" s="1"/>
  <c r="P1655" i="9" s="1"/>
  <c r="N1654" i="9"/>
  <c r="O1654" i="9" s="1"/>
  <c r="P1654" i="9" s="1"/>
  <c r="N1653" i="9"/>
  <c r="O1653" i="9" s="1"/>
  <c r="P1653" i="9" s="1"/>
  <c r="N1652" i="9"/>
  <c r="O1652" i="9" s="1"/>
  <c r="P1652" i="9" s="1"/>
  <c r="N1651" i="9"/>
  <c r="O1651" i="9" s="1"/>
  <c r="P1651" i="9" s="1"/>
  <c r="N1650" i="9"/>
  <c r="O1650" i="9" s="1"/>
  <c r="P1650" i="9" s="1"/>
  <c r="N1649" i="9"/>
  <c r="O1649" i="9" s="1"/>
  <c r="P1649" i="9" s="1"/>
  <c r="N1648" i="9"/>
  <c r="O1648" i="9" s="1"/>
  <c r="P1648" i="9" s="1"/>
  <c r="N1647" i="9"/>
  <c r="O1647" i="9" s="1"/>
  <c r="P1647" i="9" s="1"/>
  <c r="N1646" i="9"/>
  <c r="O1646" i="9" s="1"/>
  <c r="P1646" i="9" s="1"/>
  <c r="N1645" i="9"/>
  <c r="O1645" i="9" s="1"/>
  <c r="P1645" i="9" s="1"/>
  <c r="N1644" i="9"/>
  <c r="O1644" i="9" s="1"/>
  <c r="P1644" i="9" s="1"/>
  <c r="N1643" i="9"/>
  <c r="O1643" i="9" s="1"/>
  <c r="P1643" i="9" s="1"/>
  <c r="N1642" i="9"/>
  <c r="O1642" i="9" s="1"/>
  <c r="P1642" i="9" s="1"/>
  <c r="N1641" i="9"/>
  <c r="O1641" i="9" s="1"/>
  <c r="P1641" i="9" s="1"/>
  <c r="N1640" i="9"/>
  <c r="O1640" i="9" s="1"/>
  <c r="P1640" i="9" s="1"/>
  <c r="N1639" i="9"/>
  <c r="O1639" i="9" s="1"/>
  <c r="P1639" i="9" s="1"/>
  <c r="N1638" i="9"/>
  <c r="O1638" i="9" s="1"/>
  <c r="P1638" i="9" s="1"/>
  <c r="N1637" i="9"/>
  <c r="O1637" i="9" s="1"/>
  <c r="P1637" i="9" s="1"/>
  <c r="N1636" i="9"/>
  <c r="O1636" i="9" s="1"/>
  <c r="P1636" i="9" s="1"/>
  <c r="N1635" i="9"/>
  <c r="O1635" i="9" s="1"/>
  <c r="P1635" i="9" s="1"/>
  <c r="N1634" i="9"/>
  <c r="O1634" i="9" s="1"/>
  <c r="P1634" i="9" s="1"/>
  <c r="N1633" i="9"/>
  <c r="O1633" i="9" s="1"/>
  <c r="P1633" i="9" s="1"/>
  <c r="N1632" i="9"/>
  <c r="O1632" i="9" s="1"/>
  <c r="P1632" i="9" s="1"/>
  <c r="N1631" i="9"/>
  <c r="O1631" i="9" s="1"/>
  <c r="P1631" i="9" s="1"/>
  <c r="N1630" i="9"/>
  <c r="O1630" i="9" s="1"/>
  <c r="P1630" i="9" s="1"/>
  <c r="N1629" i="9"/>
  <c r="O1629" i="9" s="1"/>
  <c r="P1629" i="9" s="1"/>
  <c r="N1628" i="9"/>
  <c r="O1628" i="9" s="1"/>
  <c r="P1628" i="9" s="1"/>
  <c r="N1627" i="9"/>
  <c r="O1627" i="9" s="1"/>
  <c r="P1627" i="9" s="1"/>
  <c r="N1626" i="9"/>
  <c r="O1626" i="9" s="1"/>
  <c r="P1626" i="9" s="1"/>
  <c r="N1625" i="9"/>
  <c r="O1625" i="9" s="1"/>
  <c r="P1625" i="9" s="1"/>
  <c r="N1624" i="9"/>
  <c r="O1624" i="9" s="1"/>
  <c r="P1624" i="9" s="1"/>
  <c r="N1623" i="9"/>
  <c r="O1623" i="9" s="1"/>
  <c r="P1623" i="9" s="1"/>
  <c r="N1622" i="9"/>
  <c r="O1622" i="9" s="1"/>
  <c r="P1622" i="9" s="1"/>
  <c r="N1621" i="9"/>
  <c r="O1621" i="9" s="1"/>
  <c r="P1621" i="9" s="1"/>
  <c r="N1620" i="9"/>
  <c r="O1620" i="9" s="1"/>
  <c r="P1620" i="9" s="1"/>
  <c r="N1619" i="9"/>
  <c r="O1619" i="9" s="1"/>
  <c r="P1619" i="9" s="1"/>
  <c r="N1618" i="9"/>
  <c r="O1618" i="9" s="1"/>
  <c r="P1618" i="9" s="1"/>
  <c r="N1617" i="9"/>
  <c r="O1617" i="9" s="1"/>
  <c r="P1617" i="9" s="1"/>
  <c r="N1616" i="9"/>
  <c r="O1616" i="9" s="1"/>
  <c r="P1616" i="9" s="1"/>
  <c r="N1615" i="9"/>
  <c r="O1615" i="9" s="1"/>
  <c r="P1615" i="9" s="1"/>
  <c r="N1614" i="9"/>
  <c r="O1614" i="9" s="1"/>
  <c r="P1614" i="9" s="1"/>
  <c r="N1613" i="9"/>
  <c r="O1613" i="9" s="1"/>
  <c r="P1613" i="9" s="1"/>
  <c r="N1612" i="9"/>
  <c r="O1612" i="9" s="1"/>
  <c r="P1612" i="9" s="1"/>
  <c r="N1611" i="9"/>
  <c r="O1611" i="9" s="1"/>
  <c r="P1611" i="9" s="1"/>
  <c r="N1610" i="9"/>
  <c r="O1610" i="9" s="1"/>
  <c r="P1610" i="9" s="1"/>
  <c r="N1609" i="9"/>
  <c r="O1609" i="9" s="1"/>
  <c r="P1609" i="9" s="1"/>
  <c r="N1608" i="9"/>
  <c r="O1608" i="9" s="1"/>
  <c r="P1608" i="9" s="1"/>
  <c r="N1607" i="9"/>
  <c r="O1607" i="9" s="1"/>
  <c r="P1607" i="9" s="1"/>
  <c r="N1606" i="9"/>
  <c r="O1606" i="9" s="1"/>
  <c r="P1606" i="9" s="1"/>
  <c r="N1605" i="9"/>
  <c r="O1605" i="9" s="1"/>
  <c r="P1605" i="9" s="1"/>
  <c r="N1604" i="9"/>
  <c r="O1604" i="9" s="1"/>
  <c r="P1604" i="9" s="1"/>
  <c r="N1603" i="9"/>
  <c r="O1603" i="9" s="1"/>
  <c r="P1603" i="9" s="1"/>
  <c r="N1602" i="9"/>
  <c r="O1602" i="9" s="1"/>
  <c r="P1602" i="9" s="1"/>
  <c r="N1601" i="9"/>
  <c r="O1601" i="9" s="1"/>
  <c r="P1601" i="9" s="1"/>
  <c r="N1600" i="9"/>
  <c r="O1600" i="9" s="1"/>
  <c r="P1600" i="9" s="1"/>
  <c r="N1599" i="9"/>
  <c r="O1599" i="9" s="1"/>
  <c r="P1599" i="9" s="1"/>
  <c r="N1598" i="9"/>
  <c r="O1598" i="9" s="1"/>
  <c r="P1598" i="9" s="1"/>
  <c r="N1597" i="9"/>
  <c r="O1597" i="9" s="1"/>
  <c r="P1597" i="9" s="1"/>
  <c r="N1596" i="9"/>
  <c r="O1596" i="9" s="1"/>
  <c r="P1596" i="9" s="1"/>
  <c r="N1595" i="9"/>
  <c r="O1595" i="9" s="1"/>
  <c r="P1595" i="9" s="1"/>
  <c r="N1594" i="9"/>
  <c r="O1594" i="9" s="1"/>
  <c r="P1594" i="9" s="1"/>
  <c r="N1593" i="9"/>
  <c r="O1593" i="9" s="1"/>
  <c r="P1593" i="9" s="1"/>
  <c r="N1592" i="9"/>
  <c r="O1592" i="9" s="1"/>
  <c r="P1592" i="9" s="1"/>
  <c r="N1591" i="9"/>
  <c r="O1591" i="9" s="1"/>
  <c r="P1591" i="9" s="1"/>
  <c r="N1590" i="9"/>
  <c r="O1590" i="9" s="1"/>
  <c r="P1590" i="9" s="1"/>
  <c r="N1589" i="9"/>
  <c r="O1589" i="9" s="1"/>
  <c r="P1589" i="9" s="1"/>
  <c r="N1588" i="9"/>
  <c r="O1588" i="9" s="1"/>
  <c r="P1588" i="9" s="1"/>
  <c r="N1587" i="9"/>
  <c r="O1587" i="9" s="1"/>
  <c r="P1587" i="9" s="1"/>
  <c r="N1586" i="9"/>
  <c r="O1586" i="9" s="1"/>
  <c r="P1586" i="9" s="1"/>
  <c r="N1585" i="9"/>
  <c r="O1585" i="9" s="1"/>
  <c r="P1585" i="9" s="1"/>
  <c r="N1584" i="9"/>
  <c r="O1584" i="9" s="1"/>
  <c r="P1584" i="9" s="1"/>
  <c r="N1583" i="9"/>
  <c r="O1583" i="9" s="1"/>
  <c r="P1583" i="9" s="1"/>
  <c r="N1582" i="9"/>
  <c r="O1582" i="9" s="1"/>
  <c r="P1582" i="9" s="1"/>
  <c r="N1581" i="9"/>
  <c r="O1581" i="9" s="1"/>
  <c r="P1581" i="9" s="1"/>
  <c r="N1580" i="9"/>
  <c r="O1580" i="9" s="1"/>
  <c r="P1580" i="9" s="1"/>
  <c r="N1579" i="9"/>
  <c r="O1579" i="9" s="1"/>
  <c r="P1579" i="9" s="1"/>
  <c r="N1578" i="9"/>
  <c r="O1578" i="9" s="1"/>
  <c r="P1578" i="9" s="1"/>
  <c r="N1577" i="9"/>
  <c r="O1577" i="9" s="1"/>
  <c r="P1577" i="9" s="1"/>
  <c r="N1576" i="9"/>
  <c r="O1576" i="9" s="1"/>
  <c r="P1576" i="9" s="1"/>
  <c r="N1575" i="9"/>
  <c r="O1575" i="9" s="1"/>
  <c r="P1575" i="9" s="1"/>
  <c r="N1574" i="9"/>
  <c r="O1574" i="9" s="1"/>
  <c r="P1574" i="9" s="1"/>
  <c r="N1573" i="9"/>
  <c r="O1573" i="9" s="1"/>
  <c r="P1573" i="9" s="1"/>
  <c r="N1572" i="9"/>
  <c r="O1572" i="9" s="1"/>
  <c r="P1572" i="9" s="1"/>
  <c r="N1571" i="9"/>
  <c r="O1571" i="9" s="1"/>
  <c r="P1571" i="9" s="1"/>
  <c r="N1570" i="9"/>
  <c r="O1570" i="9" s="1"/>
  <c r="P1570" i="9" s="1"/>
  <c r="N1569" i="9"/>
  <c r="O1569" i="9" s="1"/>
  <c r="P1569" i="9" s="1"/>
  <c r="N1568" i="9"/>
  <c r="O1568" i="9" s="1"/>
  <c r="P1568" i="9" s="1"/>
  <c r="N1567" i="9"/>
  <c r="O1567" i="9" s="1"/>
  <c r="P1567" i="9" s="1"/>
  <c r="N1566" i="9"/>
  <c r="O1566" i="9" s="1"/>
  <c r="P1566" i="9" s="1"/>
  <c r="N1565" i="9"/>
  <c r="O1565" i="9" s="1"/>
  <c r="P1565" i="9" s="1"/>
  <c r="N1564" i="9"/>
  <c r="O1564" i="9" s="1"/>
  <c r="P1564" i="9" s="1"/>
  <c r="N1563" i="9"/>
  <c r="O1563" i="9" s="1"/>
  <c r="P1563" i="9" s="1"/>
  <c r="N1562" i="9"/>
  <c r="O1562" i="9" s="1"/>
  <c r="P1562" i="9" s="1"/>
  <c r="N1561" i="9"/>
  <c r="O1561" i="9" s="1"/>
  <c r="P1561" i="9" s="1"/>
  <c r="N1560" i="9"/>
  <c r="O1560" i="9" s="1"/>
  <c r="P1560" i="9" s="1"/>
  <c r="N1559" i="9"/>
  <c r="O1559" i="9" s="1"/>
  <c r="P1559" i="9" s="1"/>
  <c r="N1558" i="9"/>
  <c r="O1558" i="9" s="1"/>
  <c r="P1558" i="9" s="1"/>
  <c r="N1557" i="9"/>
  <c r="O1557" i="9" s="1"/>
  <c r="P1557" i="9" s="1"/>
  <c r="N1556" i="9"/>
  <c r="O1556" i="9" s="1"/>
  <c r="P1556" i="9" s="1"/>
  <c r="N1555" i="9"/>
  <c r="O1555" i="9" s="1"/>
  <c r="P1555" i="9" s="1"/>
  <c r="N1554" i="9"/>
  <c r="O1554" i="9" s="1"/>
  <c r="P1554" i="9" s="1"/>
  <c r="N1553" i="9"/>
  <c r="O1553" i="9" s="1"/>
  <c r="P1553" i="9" s="1"/>
  <c r="N1552" i="9"/>
  <c r="O1552" i="9" s="1"/>
  <c r="P1552" i="9" s="1"/>
  <c r="N1551" i="9"/>
  <c r="O1551" i="9" s="1"/>
  <c r="P1551" i="9" s="1"/>
  <c r="N1550" i="9"/>
  <c r="O1550" i="9" s="1"/>
  <c r="P1550" i="9" s="1"/>
  <c r="N1549" i="9"/>
  <c r="O1549" i="9" s="1"/>
  <c r="P1549" i="9" s="1"/>
  <c r="N1548" i="9"/>
  <c r="O1548" i="9" s="1"/>
  <c r="P1548" i="9" s="1"/>
  <c r="N1547" i="9"/>
  <c r="O1547" i="9" s="1"/>
  <c r="P1547" i="9" s="1"/>
  <c r="N1546" i="9"/>
  <c r="O1546" i="9" s="1"/>
  <c r="P1546" i="9" s="1"/>
  <c r="N1545" i="9"/>
  <c r="O1545" i="9" s="1"/>
  <c r="P1545" i="9" s="1"/>
  <c r="N1544" i="9"/>
  <c r="O1544" i="9" s="1"/>
  <c r="P1544" i="9" s="1"/>
  <c r="N1543" i="9"/>
  <c r="O1543" i="9" s="1"/>
  <c r="P1543" i="9" s="1"/>
  <c r="N1542" i="9"/>
  <c r="O1542" i="9" s="1"/>
  <c r="P1542" i="9" s="1"/>
  <c r="N1541" i="9"/>
  <c r="O1541" i="9" s="1"/>
  <c r="P1541" i="9" s="1"/>
  <c r="N1540" i="9"/>
  <c r="O1540" i="9" s="1"/>
  <c r="P1540" i="9" s="1"/>
  <c r="N1539" i="9"/>
  <c r="O1539" i="9" s="1"/>
  <c r="P1539" i="9" s="1"/>
  <c r="N1538" i="9"/>
  <c r="O1538" i="9" s="1"/>
  <c r="P1538" i="9" s="1"/>
  <c r="N1537" i="9"/>
  <c r="O1537" i="9" s="1"/>
  <c r="P1537" i="9" s="1"/>
  <c r="N1536" i="9"/>
  <c r="O1536" i="9" s="1"/>
  <c r="P1536" i="9" s="1"/>
  <c r="N1535" i="9"/>
  <c r="O1535" i="9" s="1"/>
  <c r="P1535" i="9" s="1"/>
  <c r="N1534" i="9"/>
  <c r="O1534" i="9" s="1"/>
  <c r="P1534" i="9" s="1"/>
  <c r="N1533" i="9"/>
  <c r="O1533" i="9" s="1"/>
  <c r="P1533" i="9" s="1"/>
  <c r="N1532" i="9"/>
  <c r="O1532" i="9" s="1"/>
  <c r="P1532" i="9" s="1"/>
  <c r="N1531" i="9"/>
  <c r="O1531" i="9" s="1"/>
  <c r="P1531" i="9" s="1"/>
  <c r="N1530" i="9"/>
  <c r="O1530" i="9" s="1"/>
  <c r="P1530" i="9" s="1"/>
  <c r="N1529" i="9"/>
  <c r="O1529" i="9" s="1"/>
  <c r="P1529" i="9" s="1"/>
  <c r="N1528" i="9"/>
  <c r="O1528" i="9" s="1"/>
  <c r="P1528" i="9" s="1"/>
  <c r="N1527" i="9"/>
  <c r="O1527" i="9" s="1"/>
  <c r="P1527" i="9" s="1"/>
  <c r="N1526" i="9"/>
  <c r="O1526" i="9" s="1"/>
  <c r="P1526" i="9" s="1"/>
  <c r="N1525" i="9"/>
  <c r="O1525" i="9" s="1"/>
  <c r="P1525" i="9" s="1"/>
  <c r="N1524" i="9"/>
  <c r="O1524" i="9" s="1"/>
  <c r="P1524" i="9" s="1"/>
  <c r="N1523" i="9"/>
  <c r="O1523" i="9" s="1"/>
  <c r="P1523" i="9" s="1"/>
  <c r="N1522" i="9"/>
  <c r="O1522" i="9" s="1"/>
  <c r="P1522" i="9" s="1"/>
  <c r="N1521" i="9"/>
  <c r="O1521" i="9" s="1"/>
  <c r="P1521" i="9" s="1"/>
  <c r="N1520" i="9"/>
  <c r="O1520" i="9" s="1"/>
  <c r="P1520" i="9" s="1"/>
  <c r="N1519" i="9"/>
  <c r="O1519" i="9" s="1"/>
  <c r="P1519" i="9" s="1"/>
  <c r="N1518" i="9"/>
  <c r="O1518" i="9" s="1"/>
  <c r="P1518" i="9" s="1"/>
  <c r="N1517" i="9"/>
  <c r="O1517" i="9" s="1"/>
  <c r="P1517" i="9" s="1"/>
  <c r="N1516" i="9"/>
  <c r="O1516" i="9" s="1"/>
  <c r="P1516" i="9" s="1"/>
  <c r="N1515" i="9"/>
  <c r="O1515" i="9" s="1"/>
  <c r="P1515" i="9" s="1"/>
  <c r="N1514" i="9"/>
  <c r="O1514" i="9" s="1"/>
  <c r="P1514" i="9" s="1"/>
  <c r="N1513" i="9"/>
  <c r="O1513" i="9" s="1"/>
  <c r="P1513" i="9" s="1"/>
  <c r="N1512" i="9"/>
  <c r="O1512" i="9" s="1"/>
  <c r="P1512" i="9" s="1"/>
  <c r="N1511" i="9"/>
  <c r="O1511" i="9" s="1"/>
  <c r="P1511" i="9" s="1"/>
  <c r="N1510" i="9"/>
  <c r="O1510" i="9" s="1"/>
  <c r="P1510" i="9" s="1"/>
  <c r="N1509" i="9"/>
  <c r="O1509" i="9" s="1"/>
  <c r="P1509" i="9" s="1"/>
  <c r="N1508" i="9"/>
  <c r="O1508" i="9" s="1"/>
  <c r="P1508" i="9" s="1"/>
  <c r="N1507" i="9"/>
  <c r="O1507" i="9" s="1"/>
  <c r="P1507" i="9" s="1"/>
  <c r="N1506" i="9"/>
  <c r="O1506" i="9" s="1"/>
  <c r="P1506" i="9" s="1"/>
  <c r="N1505" i="9"/>
  <c r="O1505" i="9" s="1"/>
  <c r="P1505" i="9" s="1"/>
  <c r="N1504" i="9"/>
  <c r="O1504" i="9" s="1"/>
  <c r="P1504" i="9" s="1"/>
  <c r="N1503" i="9"/>
  <c r="O1503" i="9" s="1"/>
  <c r="P1503" i="9" s="1"/>
  <c r="N1502" i="9"/>
  <c r="O1502" i="9" s="1"/>
  <c r="P1502" i="9" s="1"/>
  <c r="N1501" i="9"/>
  <c r="O1501" i="9" s="1"/>
  <c r="P1501" i="9" s="1"/>
  <c r="N1500" i="9"/>
  <c r="O1500" i="9" s="1"/>
  <c r="P1500" i="9" s="1"/>
  <c r="N1499" i="9"/>
  <c r="O1499" i="9" s="1"/>
  <c r="P1499" i="9" s="1"/>
  <c r="N1498" i="9"/>
  <c r="O1498" i="9" s="1"/>
  <c r="P1498" i="9" s="1"/>
  <c r="N1497" i="9"/>
  <c r="O1497" i="9" s="1"/>
  <c r="P1497" i="9" s="1"/>
  <c r="N1496" i="9"/>
  <c r="O1496" i="9" s="1"/>
  <c r="P1496" i="9" s="1"/>
  <c r="N1495" i="9"/>
  <c r="O1495" i="9" s="1"/>
  <c r="P1495" i="9" s="1"/>
  <c r="N1494" i="9"/>
  <c r="O1494" i="9" s="1"/>
  <c r="P1494" i="9" s="1"/>
  <c r="N1493" i="9"/>
  <c r="O1493" i="9" s="1"/>
  <c r="P1493" i="9" s="1"/>
  <c r="N1492" i="9"/>
  <c r="O1492" i="9" s="1"/>
  <c r="P1492" i="9" s="1"/>
  <c r="N1491" i="9"/>
  <c r="O1491" i="9" s="1"/>
  <c r="P1491" i="9" s="1"/>
  <c r="N1490" i="9"/>
  <c r="O1490" i="9" s="1"/>
  <c r="P1490" i="9" s="1"/>
  <c r="N1489" i="9"/>
  <c r="O1489" i="9" s="1"/>
  <c r="P1489" i="9" s="1"/>
  <c r="N1488" i="9"/>
  <c r="O1488" i="9" s="1"/>
  <c r="P1488" i="9" s="1"/>
  <c r="N1487" i="9"/>
  <c r="O1487" i="9" s="1"/>
  <c r="P1487" i="9" s="1"/>
  <c r="N1486" i="9"/>
  <c r="O1486" i="9" s="1"/>
  <c r="P1486" i="9" s="1"/>
  <c r="N1485" i="9"/>
  <c r="O1485" i="9" s="1"/>
  <c r="P1485" i="9" s="1"/>
  <c r="N1484" i="9"/>
  <c r="O1484" i="9" s="1"/>
  <c r="P1484" i="9" s="1"/>
  <c r="N1483" i="9"/>
  <c r="O1483" i="9" s="1"/>
  <c r="P1483" i="9" s="1"/>
  <c r="N1482" i="9"/>
  <c r="O1482" i="9" s="1"/>
  <c r="P1482" i="9" s="1"/>
  <c r="N1481" i="9"/>
  <c r="O1481" i="9" s="1"/>
  <c r="P1481" i="9" s="1"/>
  <c r="N1480" i="9"/>
  <c r="O1480" i="9" s="1"/>
  <c r="P1480" i="9" s="1"/>
  <c r="N1479" i="9"/>
  <c r="O1479" i="9" s="1"/>
  <c r="P1479" i="9" s="1"/>
  <c r="N1478" i="9"/>
  <c r="O1478" i="9" s="1"/>
  <c r="P1478" i="9" s="1"/>
  <c r="N1477" i="9"/>
  <c r="O1477" i="9" s="1"/>
  <c r="P1477" i="9" s="1"/>
  <c r="N1476" i="9"/>
  <c r="O1476" i="9" s="1"/>
  <c r="P1476" i="9" s="1"/>
  <c r="N1475" i="9"/>
  <c r="O1475" i="9" s="1"/>
  <c r="P1475" i="9" s="1"/>
  <c r="N1474" i="9"/>
  <c r="O1474" i="9" s="1"/>
  <c r="P1474" i="9" s="1"/>
  <c r="N1473" i="9"/>
  <c r="O1473" i="9" s="1"/>
  <c r="P1473" i="9" s="1"/>
  <c r="N1472" i="9"/>
  <c r="O1472" i="9" s="1"/>
  <c r="P1472" i="9" s="1"/>
  <c r="N1471" i="9"/>
  <c r="O1471" i="9" s="1"/>
  <c r="P1471" i="9" s="1"/>
  <c r="N1470" i="9"/>
  <c r="O1470" i="9" s="1"/>
  <c r="P1470" i="9" s="1"/>
  <c r="N1469" i="9"/>
  <c r="O1469" i="9" s="1"/>
  <c r="P1469" i="9" s="1"/>
  <c r="N1468" i="9"/>
  <c r="O1468" i="9" s="1"/>
  <c r="P1468" i="9" s="1"/>
  <c r="N1467" i="9"/>
  <c r="O1467" i="9" s="1"/>
  <c r="P1467" i="9" s="1"/>
  <c r="N1466" i="9"/>
  <c r="O1466" i="9" s="1"/>
  <c r="P1466" i="9" s="1"/>
  <c r="N1465" i="9"/>
  <c r="O1465" i="9" s="1"/>
  <c r="P1465" i="9" s="1"/>
  <c r="N1464" i="9"/>
  <c r="O1464" i="9" s="1"/>
  <c r="P1464" i="9" s="1"/>
  <c r="N1463" i="9"/>
  <c r="O1463" i="9" s="1"/>
  <c r="P1463" i="9" s="1"/>
  <c r="N1462" i="9"/>
  <c r="O1462" i="9" s="1"/>
  <c r="P1462" i="9" s="1"/>
  <c r="N1461" i="9"/>
  <c r="O1461" i="9" s="1"/>
  <c r="P1461" i="9" s="1"/>
  <c r="N1460" i="9"/>
  <c r="O1460" i="9" s="1"/>
  <c r="P1460" i="9" s="1"/>
  <c r="N1459" i="9"/>
  <c r="O1459" i="9" s="1"/>
  <c r="P1459" i="9" s="1"/>
  <c r="N1458" i="9"/>
  <c r="O1458" i="9" s="1"/>
  <c r="P1458" i="9" s="1"/>
  <c r="N1457" i="9"/>
  <c r="O1457" i="9" s="1"/>
  <c r="P1457" i="9" s="1"/>
  <c r="N1456" i="9"/>
  <c r="O1456" i="9" s="1"/>
  <c r="P1456" i="9" s="1"/>
  <c r="N1455" i="9"/>
  <c r="O1455" i="9" s="1"/>
  <c r="P1455" i="9" s="1"/>
  <c r="N1454" i="9"/>
  <c r="O1454" i="9" s="1"/>
  <c r="P1454" i="9" s="1"/>
  <c r="N1453" i="9"/>
  <c r="O1453" i="9" s="1"/>
  <c r="P1453" i="9" s="1"/>
  <c r="N1452" i="9"/>
  <c r="O1452" i="9" s="1"/>
  <c r="P1452" i="9" s="1"/>
  <c r="N1451" i="9"/>
  <c r="O1451" i="9" s="1"/>
  <c r="P1451" i="9" s="1"/>
  <c r="N1450" i="9"/>
  <c r="O1450" i="9" s="1"/>
  <c r="P1450" i="9" s="1"/>
  <c r="N1449" i="9"/>
  <c r="O1449" i="9" s="1"/>
  <c r="P1449" i="9" s="1"/>
  <c r="N1448" i="9"/>
  <c r="O1448" i="9" s="1"/>
  <c r="P1448" i="9" s="1"/>
  <c r="N1447" i="9"/>
  <c r="O1447" i="9" s="1"/>
  <c r="P1447" i="9" s="1"/>
  <c r="N1446" i="9"/>
  <c r="O1446" i="9" s="1"/>
  <c r="P1446" i="9" s="1"/>
  <c r="N1445" i="9"/>
  <c r="O1445" i="9" s="1"/>
  <c r="P1445" i="9" s="1"/>
  <c r="N1444" i="9"/>
  <c r="O1444" i="9" s="1"/>
  <c r="P1444" i="9" s="1"/>
  <c r="N1443" i="9"/>
  <c r="O1443" i="9" s="1"/>
  <c r="P1443" i="9" s="1"/>
  <c r="N1442" i="9"/>
  <c r="O1442" i="9" s="1"/>
  <c r="P1442" i="9" s="1"/>
  <c r="N1441" i="9"/>
  <c r="O1441" i="9" s="1"/>
  <c r="P1441" i="9" s="1"/>
  <c r="N1440" i="9"/>
  <c r="O1440" i="9" s="1"/>
  <c r="P1440" i="9" s="1"/>
  <c r="N1439" i="9"/>
  <c r="O1439" i="9" s="1"/>
  <c r="P1439" i="9" s="1"/>
  <c r="N1438" i="9"/>
  <c r="O1438" i="9" s="1"/>
  <c r="P1438" i="9" s="1"/>
  <c r="N1437" i="9"/>
  <c r="O1437" i="9" s="1"/>
  <c r="P1437" i="9" s="1"/>
  <c r="N1436" i="9"/>
  <c r="O1436" i="9" s="1"/>
  <c r="P1436" i="9" s="1"/>
  <c r="N1435" i="9"/>
  <c r="O1435" i="9" s="1"/>
  <c r="P1435" i="9" s="1"/>
  <c r="N1434" i="9"/>
  <c r="O1434" i="9" s="1"/>
  <c r="P1434" i="9" s="1"/>
  <c r="N1433" i="9"/>
  <c r="O1433" i="9" s="1"/>
  <c r="P1433" i="9" s="1"/>
  <c r="N1432" i="9"/>
  <c r="O1432" i="9" s="1"/>
  <c r="P1432" i="9" s="1"/>
  <c r="N1431" i="9"/>
  <c r="O1431" i="9" s="1"/>
  <c r="P1431" i="9" s="1"/>
  <c r="N1430" i="9"/>
  <c r="O1430" i="9" s="1"/>
  <c r="P1430" i="9" s="1"/>
  <c r="N1429" i="9"/>
  <c r="O1429" i="9" s="1"/>
  <c r="P1429" i="9" s="1"/>
  <c r="N1428" i="9"/>
  <c r="O1428" i="9" s="1"/>
  <c r="P1428" i="9" s="1"/>
  <c r="N1427" i="9"/>
  <c r="O1427" i="9" s="1"/>
  <c r="P1427" i="9" s="1"/>
  <c r="N1426" i="9"/>
  <c r="O1426" i="9" s="1"/>
  <c r="P1426" i="9" s="1"/>
  <c r="N1425" i="9"/>
  <c r="O1425" i="9" s="1"/>
  <c r="P1425" i="9" s="1"/>
  <c r="N1424" i="9"/>
  <c r="O1424" i="9" s="1"/>
  <c r="P1424" i="9" s="1"/>
  <c r="N1423" i="9"/>
  <c r="O1423" i="9" s="1"/>
  <c r="P1423" i="9" s="1"/>
  <c r="N1422" i="9"/>
  <c r="O1422" i="9" s="1"/>
  <c r="P1422" i="9" s="1"/>
  <c r="N1421" i="9"/>
  <c r="O1421" i="9" s="1"/>
  <c r="P1421" i="9" s="1"/>
  <c r="N1420" i="9"/>
  <c r="O1420" i="9" s="1"/>
  <c r="P1420" i="9" s="1"/>
  <c r="N1419" i="9"/>
  <c r="O1419" i="9" s="1"/>
  <c r="P1419" i="9" s="1"/>
  <c r="N1418" i="9"/>
  <c r="O1418" i="9" s="1"/>
  <c r="P1418" i="9" s="1"/>
  <c r="N1417" i="9"/>
  <c r="O1417" i="9" s="1"/>
  <c r="P1417" i="9" s="1"/>
  <c r="N1416" i="9"/>
  <c r="O1416" i="9" s="1"/>
  <c r="P1416" i="9" s="1"/>
  <c r="N1415" i="9"/>
  <c r="O1415" i="9" s="1"/>
  <c r="P1415" i="9" s="1"/>
  <c r="N1414" i="9"/>
  <c r="O1414" i="9" s="1"/>
  <c r="P1414" i="9" s="1"/>
  <c r="N1413" i="9"/>
  <c r="O1413" i="9" s="1"/>
  <c r="P1413" i="9" s="1"/>
  <c r="N1412" i="9"/>
  <c r="O1412" i="9" s="1"/>
  <c r="P1412" i="9" s="1"/>
  <c r="N1411" i="9"/>
  <c r="O1411" i="9" s="1"/>
  <c r="P1411" i="9" s="1"/>
  <c r="N1410" i="9"/>
  <c r="O1410" i="9" s="1"/>
  <c r="P1410" i="9" s="1"/>
  <c r="N1409" i="9"/>
  <c r="O1409" i="9" s="1"/>
  <c r="P1409" i="9" s="1"/>
  <c r="N1408" i="9"/>
  <c r="O1408" i="9" s="1"/>
  <c r="P1408" i="9" s="1"/>
  <c r="N1407" i="9"/>
  <c r="O1407" i="9" s="1"/>
  <c r="P1407" i="9" s="1"/>
  <c r="N1406" i="9"/>
  <c r="O1406" i="9" s="1"/>
  <c r="P1406" i="9" s="1"/>
  <c r="N1405" i="9"/>
  <c r="O1405" i="9" s="1"/>
  <c r="P1405" i="9" s="1"/>
  <c r="N1404" i="9"/>
  <c r="O1404" i="9" s="1"/>
  <c r="P1404" i="9" s="1"/>
  <c r="N1403" i="9"/>
  <c r="O1403" i="9" s="1"/>
  <c r="P1403" i="9" s="1"/>
  <c r="N1402" i="9"/>
  <c r="O1402" i="9" s="1"/>
  <c r="P1402" i="9" s="1"/>
  <c r="N1401" i="9"/>
  <c r="O1401" i="9" s="1"/>
  <c r="P1401" i="9" s="1"/>
  <c r="N1400" i="9"/>
  <c r="O1400" i="9" s="1"/>
  <c r="P1400" i="9" s="1"/>
  <c r="N1399" i="9"/>
  <c r="O1399" i="9" s="1"/>
  <c r="P1399" i="9" s="1"/>
  <c r="N1398" i="9"/>
  <c r="O1398" i="9" s="1"/>
  <c r="P1398" i="9" s="1"/>
  <c r="N1397" i="9"/>
  <c r="O1397" i="9" s="1"/>
  <c r="P1397" i="9" s="1"/>
  <c r="N1396" i="9"/>
  <c r="O1396" i="9" s="1"/>
  <c r="P1396" i="9" s="1"/>
  <c r="N1395" i="9"/>
  <c r="O1395" i="9" s="1"/>
  <c r="P1395" i="9" s="1"/>
  <c r="N1394" i="9"/>
  <c r="O1394" i="9" s="1"/>
  <c r="P1394" i="9" s="1"/>
  <c r="N1393" i="9"/>
  <c r="O1393" i="9" s="1"/>
  <c r="P1393" i="9" s="1"/>
  <c r="N1392" i="9"/>
  <c r="O1392" i="9" s="1"/>
  <c r="P1392" i="9" s="1"/>
  <c r="N1391" i="9"/>
  <c r="O1391" i="9" s="1"/>
  <c r="P1391" i="9" s="1"/>
  <c r="N1390" i="9"/>
  <c r="O1390" i="9" s="1"/>
  <c r="P1390" i="9" s="1"/>
  <c r="N1389" i="9"/>
  <c r="O1389" i="9" s="1"/>
  <c r="P1389" i="9" s="1"/>
  <c r="N1388" i="9"/>
  <c r="O1388" i="9" s="1"/>
  <c r="P1388" i="9" s="1"/>
  <c r="N1387" i="9"/>
  <c r="O1387" i="9" s="1"/>
  <c r="P1387" i="9" s="1"/>
  <c r="N1386" i="9"/>
  <c r="O1386" i="9" s="1"/>
  <c r="P1386" i="9" s="1"/>
  <c r="N1385" i="9"/>
  <c r="O1385" i="9" s="1"/>
  <c r="P1385" i="9" s="1"/>
  <c r="N1384" i="9"/>
  <c r="O1384" i="9" s="1"/>
  <c r="P1384" i="9" s="1"/>
  <c r="N1383" i="9"/>
  <c r="O1383" i="9" s="1"/>
  <c r="P1383" i="9" s="1"/>
  <c r="N1382" i="9"/>
  <c r="O1382" i="9" s="1"/>
  <c r="P1382" i="9" s="1"/>
  <c r="N1381" i="9"/>
  <c r="O1381" i="9" s="1"/>
  <c r="P1381" i="9" s="1"/>
  <c r="N1380" i="9"/>
  <c r="O1380" i="9" s="1"/>
  <c r="P1380" i="9" s="1"/>
  <c r="N1379" i="9"/>
  <c r="O1379" i="9" s="1"/>
  <c r="P1379" i="9" s="1"/>
  <c r="N1378" i="9"/>
  <c r="O1378" i="9" s="1"/>
  <c r="P1378" i="9" s="1"/>
  <c r="N1377" i="9"/>
  <c r="O1377" i="9" s="1"/>
  <c r="P1377" i="9" s="1"/>
  <c r="N1376" i="9"/>
  <c r="O1376" i="9" s="1"/>
  <c r="P1376" i="9" s="1"/>
  <c r="N1375" i="9"/>
  <c r="O1375" i="9" s="1"/>
  <c r="P1375" i="9" s="1"/>
  <c r="N1374" i="9"/>
  <c r="O1374" i="9" s="1"/>
  <c r="P1374" i="9" s="1"/>
  <c r="N1373" i="9"/>
  <c r="O1373" i="9" s="1"/>
  <c r="P1373" i="9" s="1"/>
  <c r="N1372" i="9"/>
  <c r="O1372" i="9" s="1"/>
  <c r="P1372" i="9" s="1"/>
  <c r="N1371" i="9"/>
  <c r="O1371" i="9" s="1"/>
  <c r="P1371" i="9" s="1"/>
  <c r="N1370" i="9"/>
  <c r="O1370" i="9" s="1"/>
  <c r="P1370" i="9" s="1"/>
  <c r="N1369" i="9"/>
  <c r="O1369" i="9" s="1"/>
  <c r="P1369" i="9" s="1"/>
  <c r="N1368" i="9"/>
  <c r="O1368" i="9" s="1"/>
  <c r="P1368" i="9" s="1"/>
  <c r="N1367" i="9"/>
  <c r="O1367" i="9" s="1"/>
  <c r="P1367" i="9" s="1"/>
  <c r="N1366" i="9"/>
  <c r="O1366" i="9" s="1"/>
  <c r="P1366" i="9" s="1"/>
  <c r="N1365" i="9"/>
  <c r="O1365" i="9" s="1"/>
  <c r="P1365" i="9" s="1"/>
  <c r="N1364" i="9"/>
  <c r="O1364" i="9" s="1"/>
  <c r="P1364" i="9" s="1"/>
  <c r="N1363" i="9"/>
  <c r="O1363" i="9" s="1"/>
  <c r="P1363" i="9" s="1"/>
  <c r="N1362" i="9"/>
  <c r="O1362" i="9" s="1"/>
  <c r="P1362" i="9" s="1"/>
  <c r="N1361" i="9"/>
  <c r="O1361" i="9" s="1"/>
  <c r="P1361" i="9" s="1"/>
  <c r="N1360" i="9"/>
  <c r="O1360" i="9" s="1"/>
  <c r="P1360" i="9" s="1"/>
  <c r="N1359" i="9"/>
  <c r="O1359" i="9" s="1"/>
  <c r="P1359" i="9" s="1"/>
  <c r="N1358" i="9"/>
  <c r="O1358" i="9" s="1"/>
  <c r="P1358" i="9" s="1"/>
  <c r="N1357" i="9"/>
  <c r="O1357" i="9" s="1"/>
  <c r="P1357" i="9" s="1"/>
  <c r="N1356" i="9"/>
  <c r="O1356" i="9" s="1"/>
  <c r="P1356" i="9" s="1"/>
  <c r="N1355" i="9"/>
  <c r="O1355" i="9" s="1"/>
  <c r="P1355" i="9" s="1"/>
  <c r="N1354" i="9"/>
  <c r="O1354" i="9" s="1"/>
  <c r="P1354" i="9" s="1"/>
  <c r="N1353" i="9"/>
  <c r="O1353" i="9" s="1"/>
  <c r="P1353" i="9" s="1"/>
  <c r="N1352" i="9"/>
  <c r="O1352" i="9" s="1"/>
  <c r="P1352" i="9" s="1"/>
  <c r="N1351" i="9"/>
  <c r="O1351" i="9" s="1"/>
  <c r="P1351" i="9" s="1"/>
  <c r="N1350" i="9"/>
  <c r="O1350" i="9" s="1"/>
  <c r="P1350" i="9" s="1"/>
  <c r="N1349" i="9"/>
  <c r="O1349" i="9" s="1"/>
  <c r="P1349" i="9" s="1"/>
  <c r="N1348" i="9"/>
  <c r="O1348" i="9" s="1"/>
  <c r="P1348" i="9" s="1"/>
  <c r="N1347" i="9"/>
  <c r="O1347" i="9" s="1"/>
  <c r="P1347" i="9" s="1"/>
  <c r="N1346" i="9"/>
  <c r="O1346" i="9" s="1"/>
  <c r="P1346" i="9" s="1"/>
  <c r="N1345" i="9"/>
  <c r="O1345" i="9" s="1"/>
  <c r="P1345" i="9" s="1"/>
  <c r="N1344" i="9"/>
  <c r="O1344" i="9" s="1"/>
  <c r="P1344" i="9" s="1"/>
  <c r="N1343" i="9"/>
  <c r="O1343" i="9" s="1"/>
  <c r="P1343" i="9" s="1"/>
  <c r="N1342" i="9"/>
  <c r="O1342" i="9" s="1"/>
  <c r="P1342" i="9" s="1"/>
  <c r="N1341" i="9"/>
  <c r="O1341" i="9" s="1"/>
  <c r="P1341" i="9" s="1"/>
  <c r="N1340" i="9"/>
  <c r="O1340" i="9" s="1"/>
  <c r="P1340" i="9" s="1"/>
  <c r="N1339" i="9"/>
  <c r="O1339" i="9" s="1"/>
  <c r="P1339" i="9" s="1"/>
  <c r="N1338" i="9"/>
  <c r="O1338" i="9" s="1"/>
  <c r="P1338" i="9" s="1"/>
  <c r="N1337" i="9"/>
  <c r="O1337" i="9" s="1"/>
  <c r="P1337" i="9" s="1"/>
  <c r="N1336" i="9"/>
  <c r="O1336" i="9" s="1"/>
  <c r="P1336" i="9" s="1"/>
  <c r="N1335" i="9"/>
  <c r="O1335" i="9" s="1"/>
  <c r="P1335" i="9" s="1"/>
  <c r="N1334" i="9"/>
  <c r="O1334" i="9" s="1"/>
  <c r="P1334" i="9" s="1"/>
  <c r="N1333" i="9"/>
  <c r="O1333" i="9" s="1"/>
  <c r="P1333" i="9" s="1"/>
  <c r="N1332" i="9"/>
  <c r="O1332" i="9" s="1"/>
  <c r="P1332" i="9" s="1"/>
  <c r="N1331" i="9"/>
  <c r="O1331" i="9" s="1"/>
  <c r="P1331" i="9" s="1"/>
  <c r="N1330" i="9"/>
  <c r="O1330" i="9" s="1"/>
  <c r="P1330" i="9" s="1"/>
  <c r="N1329" i="9"/>
  <c r="O1329" i="9" s="1"/>
  <c r="P1329" i="9" s="1"/>
  <c r="N1328" i="9"/>
  <c r="O1328" i="9" s="1"/>
  <c r="P1328" i="9" s="1"/>
  <c r="N1327" i="9"/>
  <c r="O1327" i="9" s="1"/>
  <c r="P1327" i="9" s="1"/>
  <c r="N1326" i="9"/>
  <c r="O1326" i="9" s="1"/>
  <c r="P1326" i="9" s="1"/>
  <c r="N1325" i="9"/>
  <c r="O1325" i="9" s="1"/>
  <c r="P1325" i="9" s="1"/>
  <c r="N1324" i="9"/>
  <c r="O1324" i="9" s="1"/>
  <c r="P1324" i="9" s="1"/>
  <c r="N1323" i="9"/>
  <c r="O1323" i="9" s="1"/>
  <c r="P1323" i="9" s="1"/>
  <c r="N1322" i="9"/>
  <c r="O1322" i="9" s="1"/>
  <c r="P1322" i="9" s="1"/>
  <c r="N1321" i="9"/>
  <c r="O1321" i="9" s="1"/>
  <c r="P1321" i="9" s="1"/>
  <c r="N1320" i="9"/>
  <c r="O1320" i="9" s="1"/>
  <c r="P1320" i="9" s="1"/>
  <c r="N1319" i="9"/>
  <c r="O1319" i="9" s="1"/>
  <c r="P1319" i="9" s="1"/>
  <c r="N1318" i="9"/>
  <c r="O1318" i="9" s="1"/>
  <c r="P1318" i="9" s="1"/>
  <c r="N1317" i="9"/>
  <c r="O1317" i="9" s="1"/>
  <c r="P1317" i="9" s="1"/>
  <c r="N1316" i="9"/>
  <c r="O1316" i="9" s="1"/>
  <c r="P1316" i="9" s="1"/>
  <c r="N1315" i="9"/>
  <c r="O1315" i="9" s="1"/>
  <c r="P1315" i="9" s="1"/>
  <c r="N1314" i="9"/>
  <c r="O1314" i="9" s="1"/>
  <c r="P1314" i="9" s="1"/>
  <c r="N1313" i="9"/>
  <c r="O1313" i="9" s="1"/>
  <c r="P1313" i="9" s="1"/>
  <c r="N1312" i="9"/>
  <c r="O1312" i="9" s="1"/>
  <c r="P1312" i="9" s="1"/>
  <c r="N1311" i="9"/>
  <c r="O1311" i="9" s="1"/>
  <c r="P1311" i="9" s="1"/>
  <c r="N1310" i="9"/>
  <c r="O1310" i="9" s="1"/>
  <c r="P1310" i="9" s="1"/>
  <c r="N1309" i="9"/>
  <c r="O1309" i="9" s="1"/>
  <c r="P1309" i="9" s="1"/>
  <c r="N1308" i="9"/>
  <c r="O1308" i="9" s="1"/>
  <c r="P1308" i="9" s="1"/>
  <c r="N1307" i="9"/>
  <c r="O1307" i="9" s="1"/>
  <c r="P1307" i="9" s="1"/>
  <c r="N1306" i="9"/>
  <c r="O1306" i="9" s="1"/>
  <c r="P1306" i="9" s="1"/>
  <c r="N1305" i="9"/>
  <c r="O1305" i="9" s="1"/>
  <c r="P1305" i="9" s="1"/>
  <c r="N1304" i="9"/>
  <c r="O1304" i="9" s="1"/>
  <c r="P1304" i="9" s="1"/>
  <c r="N1303" i="9"/>
  <c r="O1303" i="9" s="1"/>
  <c r="P1303" i="9" s="1"/>
  <c r="N1302" i="9"/>
  <c r="O1302" i="9" s="1"/>
  <c r="P1302" i="9" s="1"/>
  <c r="N1301" i="9"/>
  <c r="O1301" i="9" s="1"/>
  <c r="P1301" i="9" s="1"/>
  <c r="N1300" i="9"/>
  <c r="O1300" i="9" s="1"/>
  <c r="P1300" i="9" s="1"/>
  <c r="N1299" i="9"/>
  <c r="O1299" i="9" s="1"/>
  <c r="P1299" i="9" s="1"/>
  <c r="N1298" i="9"/>
  <c r="O1298" i="9" s="1"/>
  <c r="P1298" i="9" s="1"/>
  <c r="N1297" i="9"/>
  <c r="O1297" i="9" s="1"/>
  <c r="P1297" i="9" s="1"/>
  <c r="N1296" i="9"/>
  <c r="O1296" i="9" s="1"/>
  <c r="P1296" i="9" s="1"/>
  <c r="N1295" i="9"/>
  <c r="O1295" i="9" s="1"/>
  <c r="P1295" i="9" s="1"/>
  <c r="N1294" i="9"/>
  <c r="O1294" i="9" s="1"/>
  <c r="P1294" i="9" s="1"/>
  <c r="N1293" i="9"/>
  <c r="O1293" i="9" s="1"/>
  <c r="P1293" i="9" s="1"/>
  <c r="N1292" i="9"/>
  <c r="O1292" i="9" s="1"/>
  <c r="P1292" i="9" s="1"/>
  <c r="N1291" i="9"/>
  <c r="O1291" i="9" s="1"/>
  <c r="P1291" i="9" s="1"/>
  <c r="N1290" i="9"/>
  <c r="O1290" i="9" s="1"/>
  <c r="P1290" i="9" s="1"/>
  <c r="N1289" i="9"/>
  <c r="O1289" i="9" s="1"/>
  <c r="P1289" i="9" s="1"/>
  <c r="N1288" i="9"/>
  <c r="O1288" i="9" s="1"/>
  <c r="P1288" i="9" s="1"/>
  <c r="N1287" i="9"/>
  <c r="O1287" i="9" s="1"/>
  <c r="P1287" i="9" s="1"/>
  <c r="N1286" i="9"/>
  <c r="O1286" i="9" s="1"/>
  <c r="P1286" i="9" s="1"/>
  <c r="N1285" i="9"/>
  <c r="O1285" i="9" s="1"/>
  <c r="P1285" i="9" s="1"/>
  <c r="N1284" i="9"/>
  <c r="O1284" i="9" s="1"/>
  <c r="P1284" i="9" s="1"/>
  <c r="N1283" i="9"/>
  <c r="O1283" i="9" s="1"/>
  <c r="P1283" i="9" s="1"/>
  <c r="N1282" i="9"/>
  <c r="O1282" i="9" s="1"/>
  <c r="P1282" i="9" s="1"/>
  <c r="N1281" i="9"/>
  <c r="O1281" i="9" s="1"/>
  <c r="P1281" i="9" s="1"/>
  <c r="N1280" i="9"/>
  <c r="O1280" i="9" s="1"/>
  <c r="P1280" i="9" s="1"/>
  <c r="N1279" i="9"/>
  <c r="O1279" i="9" s="1"/>
  <c r="P1279" i="9" s="1"/>
  <c r="N1278" i="9"/>
  <c r="O1278" i="9" s="1"/>
  <c r="P1278" i="9" s="1"/>
  <c r="N1277" i="9"/>
  <c r="O1277" i="9" s="1"/>
  <c r="P1277" i="9" s="1"/>
  <c r="N1276" i="9"/>
  <c r="O1276" i="9" s="1"/>
  <c r="P1276" i="9" s="1"/>
  <c r="N1275" i="9"/>
  <c r="O1275" i="9" s="1"/>
  <c r="P1275" i="9" s="1"/>
  <c r="N1274" i="9"/>
  <c r="O1274" i="9" s="1"/>
  <c r="P1274" i="9" s="1"/>
  <c r="N1273" i="9"/>
  <c r="O1273" i="9" s="1"/>
  <c r="P1273" i="9" s="1"/>
  <c r="N1272" i="9"/>
  <c r="O1272" i="9" s="1"/>
  <c r="P1272" i="9" s="1"/>
  <c r="N1271" i="9"/>
  <c r="O1271" i="9" s="1"/>
  <c r="P1271" i="9" s="1"/>
  <c r="N1270" i="9"/>
  <c r="O1270" i="9" s="1"/>
  <c r="P1270" i="9" s="1"/>
  <c r="N1269" i="9"/>
  <c r="O1269" i="9" s="1"/>
  <c r="P1269" i="9" s="1"/>
  <c r="N1268" i="9"/>
  <c r="O1268" i="9" s="1"/>
  <c r="P1268" i="9" s="1"/>
  <c r="N1267" i="9"/>
  <c r="O1267" i="9" s="1"/>
  <c r="P1267" i="9" s="1"/>
  <c r="N1266" i="9"/>
  <c r="O1266" i="9" s="1"/>
  <c r="P1266" i="9" s="1"/>
  <c r="N1265" i="9"/>
  <c r="O1265" i="9" s="1"/>
  <c r="P1265" i="9" s="1"/>
  <c r="N1264" i="9"/>
  <c r="O1264" i="9" s="1"/>
  <c r="P1264" i="9" s="1"/>
  <c r="N1263" i="9"/>
  <c r="O1263" i="9" s="1"/>
  <c r="P1263" i="9" s="1"/>
  <c r="N1262" i="9"/>
  <c r="O1262" i="9" s="1"/>
  <c r="P1262" i="9" s="1"/>
  <c r="N1261" i="9"/>
  <c r="O1261" i="9" s="1"/>
  <c r="P1261" i="9" s="1"/>
  <c r="N1260" i="9"/>
  <c r="O1260" i="9" s="1"/>
  <c r="P1260" i="9" s="1"/>
  <c r="N1259" i="9"/>
  <c r="O1259" i="9" s="1"/>
  <c r="P1259" i="9" s="1"/>
  <c r="N1258" i="9"/>
  <c r="O1258" i="9" s="1"/>
  <c r="P1258" i="9" s="1"/>
  <c r="N1257" i="9"/>
  <c r="O1257" i="9" s="1"/>
  <c r="P1257" i="9" s="1"/>
  <c r="N1256" i="9"/>
  <c r="O1256" i="9" s="1"/>
  <c r="P1256" i="9" s="1"/>
  <c r="N1255" i="9"/>
  <c r="O1255" i="9" s="1"/>
  <c r="P1255" i="9" s="1"/>
  <c r="N1254" i="9"/>
  <c r="O1254" i="9" s="1"/>
  <c r="P1254" i="9" s="1"/>
  <c r="N1253" i="9"/>
  <c r="O1253" i="9" s="1"/>
  <c r="P1253" i="9" s="1"/>
  <c r="N1252" i="9"/>
  <c r="O1252" i="9" s="1"/>
  <c r="P1252" i="9" s="1"/>
  <c r="N1251" i="9"/>
  <c r="O1251" i="9" s="1"/>
  <c r="P1251" i="9" s="1"/>
  <c r="N1250" i="9"/>
  <c r="O1250" i="9" s="1"/>
  <c r="P1250" i="9" s="1"/>
  <c r="N1249" i="9"/>
  <c r="O1249" i="9" s="1"/>
  <c r="P1249" i="9" s="1"/>
  <c r="N1248" i="9"/>
  <c r="O1248" i="9" s="1"/>
  <c r="P1248" i="9" s="1"/>
  <c r="N1247" i="9"/>
  <c r="O1247" i="9" s="1"/>
  <c r="P1247" i="9" s="1"/>
  <c r="N1246" i="9"/>
  <c r="O1246" i="9" s="1"/>
  <c r="P1246" i="9" s="1"/>
  <c r="N1245" i="9"/>
  <c r="O1245" i="9" s="1"/>
  <c r="P1245" i="9" s="1"/>
  <c r="N1244" i="9"/>
  <c r="O1244" i="9" s="1"/>
  <c r="P1244" i="9" s="1"/>
  <c r="N1243" i="9"/>
  <c r="O1243" i="9" s="1"/>
  <c r="P1243" i="9" s="1"/>
  <c r="N1242" i="9"/>
  <c r="O1242" i="9" s="1"/>
  <c r="P1242" i="9" s="1"/>
  <c r="N1241" i="9"/>
  <c r="O1241" i="9" s="1"/>
  <c r="P1241" i="9" s="1"/>
  <c r="N1240" i="9"/>
  <c r="O1240" i="9" s="1"/>
  <c r="P1240" i="9" s="1"/>
  <c r="N1239" i="9"/>
  <c r="O1239" i="9" s="1"/>
  <c r="P1239" i="9" s="1"/>
  <c r="N1238" i="9"/>
  <c r="O1238" i="9" s="1"/>
  <c r="P1238" i="9" s="1"/>
  <c r="N1237" i="9"/>
  <c r="O1237" i="9" s="1"/>
  <c r="P1237" i="9" s="1"/>
  <c r="N1236" i="9"/>
  <c r="O1236" i="9" s="1"/>
  <c r="P1236" i="9" s="1"/>
  <c r="N1235" i="9"/>
  <c r="O1235" i="9" s="1"/>
  <c r="P1235" i="9" s="1"/>
  <c r="N1234" i="9"/>
  <c r="O1234" i="9" s="1"/>
  <c r="P1234" i="9" s="1"/>
  <c r="N1233" i="9"/>
  <c r="O1233" i="9" s="1"/>
  <c r="P1233" i="9" s="1"/>
  <c r="N1232" i="9"/>
  <c r="O1232" i="9" s="1"/>
  <c r="P1232" i="9" s="1"/>
  <c r="N1231" i="9"/>
  <c r="O1231" i="9" s="1"/>
  <c r="P1231" i="9" s="1"/>
  <c r="N1230" i="9"/>
  <c r="O1230" i="9" s="1"/>
  <c r="P1230" i="9" s="1"/>
  <c r="N1229" i="9"/>
  <c r="O1229" i="9" s="1"/>
  <c r="P1229" i="9" s="1"/>
  <c r="N1228" i="9"/>
  <c r="O1228" i="9" s="1"/>
  <c r="P1228" i="9" s="1"/>
  <c r="N1227" i="9"/>
  <c r="O1227" i="9" s="1"/>
  <c r="P1227" i="9" s="1"/>
  <c r="N1226" i="9"/>
  <c r="O1226" i="9" s="1"/>
  <c r="P1226" i="9" s="1"/>
  <c r="N1225" i="9"/>
  <c r="O1225" i="9" s="1"/>
  <c r="P1225" i="9" s="1"/>
  <c r="N1224" i="9"/>
  <c r="O1224" i="9" s="1"/>
  <c r="P1224" i="9" s="1"/>
  <c r="N1223" i="9"/>
  <c r="O1223" i="9" s="1"/>
  <c r="P1223" i="9" s="1"/>
  <c r="N1222" i="9"/>
  <c r="O1222" i="9" s="1"/>
  <c r="P1222" i="9" s="1"/>
  <c r="N1221" i="9"/>
  <c r="O1221" i="9" s="1"/>
  <c r="P1221" i="9" s="1"/>
  <c r="N1220" i="9"/>
  <c r="O1220" i="9" s="1"/>
  <c r="P1220" i="9" s="1"/>
  <c r="N1219" i="9"/>
  <c r="O1219" i="9" s="1"/>
  <c r="P1219" i="9" s="1"/>
  <c r="N1218" i="9"/>
  <c r="O1218" i="9" s="1"/>
  <c r="P1218" i="9" s="1"/>
  <c r="N1217" i="9"/>
  <c r="O1217" i="9" s="1"/>
  <c r="P1217" i="9" s="1"/>
  <c r="N1216" i="9"/>
  <c r="O1216" i="9" s="1"/>
  <c r="P1216" i="9" s="1"/>
  <c r="N1215" i="9"/>
  <c r="O1215" i="9" s="1"/>
  <c r="P1215" i="9" s="1"/>
  <c r="N1214" i="9"/>
  <c r="O1214" i="9" s="1"/>
  <c r="P1214" i="9" s="1"/>
  <c r="N1213" i="9"/>
  <c r="O1213" i="9" s="1"/>
  <c r="P1213" i="9" s="1"/>
  <c r="N1212" i="9"/>
  <c r="O1212" i="9" s="1"/>
  <c r="P1212" i="9" s="1"/>
  <c r="N1211" i="9"/>
  <c r="O1211" i="9" s="1"/>
  <c r="P1211" i="9" s="1"/>
  <c r="N1210" i="9"/>
  <c r="O1210" i="9" s="1"/>
  <c r="P1210" i="9" s="1"/>
  <c r="N1209" i="9"/>
  <c r="O1209" i="9" s="1"/>
  <c r="P1209" i="9" s="1"/>
  <c r="N1208" i="9"/>
  <c r="O1208" i="9" s="1"/>
  <c r="P1208" i="9" s="1"/>
  <c r="N1207" i="9"/>
  <c r="O1207" i="9" s="1"/>
  <c r="P1207" i="9" s="1"/>
  <c r="N1206" i="9"/>
  <c r="O1206" i="9" s="1"/>
  <c r="P1206" i="9" s="1"/>
  <c r="N1205" i="9"/>
  <c r="O1205" i="9" s="1"/>
  <c r="P1205" i="9" s="1"/>
  <c r="N1204" i="9"/>
  <c r="O1204" i="9" s="1"/>
  <c r="P1204" i="9" s="1"/>
  <c r="N1203" i="9"/>
  <c r="O1203" i="9" s="1"/>
  <c r="P1203" i="9" s="1"/>
  <c r="N1202" i="9"/>
  <c r="O1202" i="9" s="1"/>
  <c r="P1202" i="9" s="1"/>
  <c r="N1201" i="9"/>
  <c r="O1201" i="9" s="1"/>
  <c r="P1201" i="9" s="1"/>
  <c r="N1200" i="9"/>
  <c r="O1200" i="9" s="1"/>
  <c r="P1200" i="9" s="1"/>
  <c r="N1199" i="9"/>
  <c r="O1199" i="9" s="1"/>
  <c r="P1199" i="9" s="1"/>
  <c r="N1198" i="9"/>
  <c r="O1198" i="9" s="1"/>
  <c r="P1198" i="9" s="1"/>
  <c r="N1197" i="9"/>
  <c r="O1197" i="9" s="1"/>
  <c r="P1197" i="9" s="1"/>
  <c r="N1196" i="9"/>
  <c r="O1196" i="9" s="1"/>
  <c r="P1196" i="9" s="1"/>
  <c r="N1195" i="9"/>
  <c r="O1195" i="9" s="1"/>
  <c r="P1195" i="9" s="1"/>
  <c r="N1194" i="9"/>
  <c r="O1194" i="9" s="1"/>
  <c r="P1194" i="9" s="1"/>
  <c r="N1193" i="9"/>
  <c r="O1193" i="9" s="1"/>
  <c r="P1193" i="9" s="1"/>
  <c r="N1192" i="9"/>
  <c r="O1192" i="9" s="1"/>
  <c r="P1192" i="9" s="1"/>
  <c r="N1191" i="9"/>
  <c r="O1191" i="9" s="1"/>
  <c r="P1191" i="9" s="1"/>
  <c r="N1190" i="9"/>
  <c r="O1190" i="9" s="1"/>
  <c r="P1190" i="9" s="1"/>
  <c r="N1189" i="9"/>
  <c r="O1189" i="9" s="1"/>
  <c r="P1189" i="9" s="1"/>
  <c r="N1188" i="9"/>
  <c r="O1188" i="9" s="1"/>
  <c r="P1188" i="9" s="1"/>
  <c r="N1187" i="9"/>
  <c r="O1187" i="9" s="1"/>
  <c r="P1187" i="9" s="1"/>
  <c r="N1186" i="9"/>
  <c r="O1186" i="9" s="1"/>
  <c r="P1186" i="9" s="1"/>
  <c r="N1185" i="9"/>
  <c r="O1185" i="9" s="1"/>
  <c r="P1185" i="9" s="1"/>
  <c r="N1184" i="9"/>
  <c r="O1184" i="9" s="1"/>
  <c r="P1184" i="9" s="1"/>
  <c r="N1183" i="9"/>
  <c r="O1183" i="9" s="1"/>
  <c r="P1183" i="9" s="1"/>
  <c r="N1182" i="9"/>
  <c r="O1182" i="9" s="1"/>
  <c r="P1182" i="9" s="1"/>
  <c r="N1181" i="9"/>
  <c r="O1181" i="9" s="1"/>
  <c r="P1181" i="9" s="1"/>
  <c r="N1180" i="9"/>
  <c r="O1180" i="9" s="1"/>
  <c r="P1180" i="9" s="1"/>
  <c r="N1179" i="9"/>
  <c r="O1179" i="9" s="1"/>
  <c r="P1179" i="9" s="1"/>
  <c r="N1178" i="9"/>
  <c r="O1178" i="9" s="1"/>
  <c r="P1178" i="9" s="1"/>
  <c r="N1177" i="9"/>
  <c r="O1177" i="9" s="1"/>
  <c r="P1177" i="9" s="1"/>
  <c r="N1176" i="9"/>
  <c r="O1176" i="9" s="1"/>
  <c r="P1176" i="9" s="1"/>
  <c r="N1175" i="9"/>
  <c r="O1175" i="9" s="1"/>
  <c r="P1175" i="9" s="1"/>
  <c r="N1174" i="9"/>
  <c r="O1174" i="9" s="1"/>
  <c r="P1174" i="9" s="1"/>
  <c r="N1173" i="9"/>
  <c r="O1173" i="9" s="1"/>
  <c r="P1173" i="9" s="1"/>
  <c r="N1172" i="9"/>
  <c r="O1172" i="9" s="1"/>
  <c r="P1172" i="9" s="1"/>
  <c r="N1171" i="9"/>
  <c r="O1171" i="9" s="1"/>
  <c r="P1171" i="9" s="1"/>
  <c r="N1170" i="9"/>
  <c r="O1170" i="9" s="1"/>
  <c r="P1170" i="9" s="1"/>
  <c r="N1169" i="9"/>
  <c r="O1169" i="9" s="1"/>
  <c r="P1169" i="9" s="1"/>
  <c r="N1168" i="9"/>
  <c r="O1168" i="9" s="1"/>
  <c r="P1168" i="9" s="1"/>
  <c r="N1167" i="9"/>
  <c r="O1167" i="9" s="1"/>
  <c r="P1167" i="9" s="1"/>
  <c r="N1166" i="9"/>
  <c r="O1166" i="9" s="1"/>
  <c r="P1166" i="9" s="1"/>
  <c r="N1165" i="9"/>
  <c r="O1165" i="9" s="1"/>
  <c r="P1165" i="9" s="1"/>
  <c r="N1164" i="9"/>
  <c r="O1164" i="9" s="1"/>
  <c r="P1164" i="9" s="1"/>
  <c r="N1163" i="9"/>
  <c r="O1163" i="9" s="1"/>
  <c r="P1163" i="9" s="1"/>
  <c r="N1162" i="9"/>
  <c r="O1162" i="9" s="1"/>
  <c r="P1162" i="9" s="1"/>
  <c r="N1161" i="9"/>
  <c r="O1161" i="9" s="1"/>
  <c r="P1161" i="9" s="1"/>
  <c r="N1160" i="9"/>
  <c r="O1160" i="9" s="1"/>
  <c r="P1160" i="9" s="1"/>
  <c r="N1159" i="9"/>
  <c r="O1159" i="9" s="1"/>
  <c r="P1159" i="9" s="1"/>
  <c r="N1158" i="9"/>
  <c r="O1158" i="9" s="1"/>
  <c r="P1158" i="9" s="1"/>
  <c r="N1157" i="9"/>
  <c r="O1157" i="9" s="1"/>
  <c r="P1157" i="9" s="1"/>
  <c r="N1156" i="9"/>
  <c r="O1156" i="9" s="1"/>
  <c r="P1156" i="9" s="1"/>
  <c r="N1155" i="9"/>
  <c r="O1155" i="9" s="1"/>
  <c r="P1155" i="9" s="1"/>
  <c r="N1154" i="9"/>
  <c r="O1154" i="9" s="1"/>
  <c r="P1154" i="9" s="1"/>
  <c r="N1153" i="9"/>
  <c r="O1153" i="9" s="1"/>
  <c r="P1153" i="9" s="1"/>
  <c r="N1152" i="9"/>
  <c r="O1152" i="9" s="1"/>
  <c r="P1152" i="9" s="1"/>
  <c r="N1151" i="9"/>
  <c r="O1151" i="9" s="1"/>
  <c r="P1151" i="9" s="1"/>
  <c r="N1150" i="9"/>
  <c r="O1150" i="9" s="1"/>
  <c r="P1150" i="9" s="1"/>
  <c r="N1149" i="9"/>
  <c r="O1149" i="9" s="1"/>
  <c r="P1149" i="9" s="1"/>
  <c r="N1148" i="9"/>
  <c r="O1148" i="9" s="1"/>
  <c r="P1148" i="9" s="1"/>
  <c r="N1147" i="9"/>
  <c r="O1147" i="9" s="1"/>
  <c r="P1147" i="9" s="1"/>
  <c r="N1146" i="9"/>
  <c r="O1146" i="9" s="1"/>
  <c r="P1146" i="9" s="1"/>
  <c r="N1145" i="9"/>
  <c r="O1145" i="9" s="1"/>
  <c r="P1145" i="9" s="1"/>
  <c r="N1144" i="9"/>
  <c r="O1144" i="9" s="1"/>
  <c r="P1144" i="9" s="1"/>
  <c r="N1143" i="9"/>
  <c r="O1143" i="9" s="1"/>
  <c r="P1143" i="9" s="1"/>
  <c r="N1142" i="9"/>
  <c r="O1142" i="9" s="1"/>
  <c r="P1142" i="9" s="1"/>
  <c r="N1141" i="9"/>
  <c r="O1141" i="9" s="1"/>
  <c r="P1141" i="9" s="1"/>
  <c r="N1140" i="9"/>
  <c r="O1140" i="9" s="1"/>
  <c r="P1140" i="9" s="1"/>
  <c r="N1139" i="9"/>
  <c r="O1139" i="9" s="1"/>
  <c r="P1139" i="9" s="1"/>
  <c r="N1138" i="9"/>
  <c r="O1138" i="9" s="1"/>
  <c r="P1138" i="9" s="1"/>
  <c r="N1137" i="9"/>
  <c r="O1137" i="9" s="1"/>
  <c r="P1137" i="9" s="1"/>
  <c r="N1136" i="9"/>
  <c r="O1136" i="9" s="1"/>
  <c r="P1136" i="9" s="1"/>
  <c r="N1135" i="9"/>
  <c r="O1135" i="9" s="1"/>
  <c r="P1135" i="9" s="1"/>
  <c r="N1134" i="9"/>
  <c r="O1134" i="9" s="1"/>
  <c r="P1134" i="9" s="1"/>
  <c r="N1133" i="9"/>
  <c r="O1133" i="9" s="1"/>
  <c r="P1133" i="9" s="1"/>
  <c r="N1132" i="9"/>
  <c r="O1132" i="9" s="1"/>
  <c r="P1132" i="9" s="1"/>
  <c r="N1131" i="9"/>
  <c r="O1131" i="9" s="1"/>
  <c r="P1131" i="9" s="1"/>
  <c r="N1130" i="9"/>
  <c r="O1130" i="9" s="1"/>
  <c r="P1130" i="9" s="1"/>
  <c r="N1129" i="9"/>
  <c r="O1129" i="9" s="1"/>
  <c r="P1129" i="9" s="1"/>
  <c r="N1128" i="9"/>
  <c r="O1128" i="9" s="1"/>
  <c r="P1128" i="9" s="1"/>
  <c r="N1127" i="9"/>
  <c r="O1127" i="9" s="1"/>
  <c r="P1127" i="9" s="1"/>
  <c r="N1126" i="9"/>
  <c r="O1126" i="9" s="1"/>
  <c r="P1126" i="9" s="1"/>
  <c r="N1125" i="9"/>
  <c r="O1125" i="9" s="1"/>
  <c r="P1125" i="9" s="1"/>
  <c r="N1124" i="9"/>
  <c r="O1124" i="9" s="1"/>
  <c r="P1124" i="9" s="1"/>
  <c r="N1123" i="9"/>
  <c r="O1123" i="9" s="1"/>
  <c r="P1123" i="9" s="1"/>
  <c r="N1122" i="9"/>
  <c r="O1122" i="9" s="1"/>
  <c r="P1122" i="9" s="1"/>
  <c r="N1121" i="9"/>
  <c r="O1121" i="9" s="1"/>
  <c r="P1121" i="9" s="1"/>
  <c r="N1120" i="9"/>
  <c r="O1120" i="9" s="1"/>
  <c r="P1120" i="9" s="1"/>
  <c r="N1119" i="9"/>
  <c r="O1119" i="9" s="1"/>
  <c r="P1119" i="9" s="1"/>
  <c r="N1118" i="9"/>
  <c r="O1118" i="9" s="1"/>
  <c r="P1118" i="9" s="1"/>
  <c r="N1117" i="9"/>
  <c r="O1117" i="9" s="1"/>
  <c r="P1117" i="9" s="1"/>
  <c r="N1116" i="9"/>
  <c r="O1116" i="9" s="1"/>
  <c r="P1116" i="9" s="1"/>
  <c r="N1115" i="9"/>
  <c r="O1115" i="9" s="1"/>
  <c r="P1115" i="9" s="1"/>
  <c r="N1114" i="9"/>
  <c r="O1114" i="9" s="1"/>
  <c r="P1114" i="9" s="1"/>
  <c r="N1113" i="9"/>
  <c r="O1113" i="9" s="1"/>
  <c r="P1113" i="9" s="1"/>
  <c r="N1112" i="9"/>
  <c r="O1112" i="9" s="1"/>
  <c r="P1112" i="9" s="1"/>
  <c r="N1111" i="9"/>
  <c r="O1111" i="9" s="1"/>
  <c r="P1111" i="9" s="1"/>
  <c r="N1110" i="9"/>
  <c r="O1110" i="9" s="1"/>
  <c r="P1110" i="9" s="1"/>
  <c r="N1109" i="9"/>
  <c r="O1109" i="9" s="1"/>
  <c r="P1109" i="9" s="1"/>
  <c r="N1108" i="9"/>
  <c r="O1108" i="9" s="1"/>
  <c r="P1108" i="9" s="1"/>
  <c r="N1107" i="9"/>
  <c r="O1107" i="9" s="1"/>
  <c r="P1107" i="9" s="1"/>
  <c r="N1106" i="9"/>
  <c r="O1106" i="9" s="1"/>
  <c r="P1106" i="9" s="1"/>
  <c r="N1105" i="9"/>
  <c r="O1105" i="9" s="1"/>
  <c r="P1105" i="9" s="1"/>
  <c r="N1104" i="9"/>
  <c r="O1104" i="9" s="1"/>
  <c r="P1104" i="9" s="1"/>
  <c r="N1103" i="9"/>
  <c r="O1103" i="9" s="1"/>
  <c r="P1103" i="9" s="1"/>
  <c r="N1102" i="9"/>
  <c r="O1102" i="9" s="1"/>
  <c r="P1102" i="9" s="1"/>
  <c r="N1101" i="9"/>
  <c r="O1101" i="9" s="1"/>
  <c r="P1101" i="9" s="1"/>
  <c r="N1100" i="9"/>
  <c r="O1100" i="9" s="1"/>
  <c r="P1100" i="9" s="1"/>
  <c r="N1099" i="9"/>
  <c r="O1099" i="9" s="1"/>
  <c r="P1099" i="9" s="1"/>
  <c r="N1098" i="9"/>
  <c r="O1098" i="9" s="1"/>
  <c r="P1098" i="9" s="1"/>
  <c r="N1097" i="9"/>
  <c r="O1097" i="9" s="1"/>
  <c r="P1097" i="9" s="1"/>
  <c r="N1096" i="9"/>
  <c r="O1096" i="9" s="1"/>
  <c r="P1096" i="9" s="1"/>
  <c r="N1095" i="9"/>
  <c r="O1095" i="9" s="1"/>
  <c r="P1095" i="9" s="1"/>
  <c r="N1094" i="9"/>
  <c r="O1094" i="9" s="1"/>
  <c r="P1094" i="9" s="1"/>
  <c r="N1093" i="9"/>
  <c r="O1093" i="9" s="1"/>
  <c r="P1093" i="9" s="1"/>
  <c r="N1092" i="9"/>
  <c r="O1092" i="9" s="1"/>
  <c r="P1092" i="9" s="1"/>
  <c r="N1091" i="9"/>
  <c r="O1091" i="9" s="1"/>
  <c r="P1091" i="9" s="1"/>
  <c r="N1090" i="9"/>
  <c r="O1090" i="9" s="1"/>
  <c r="P1090" i="9" s="1"/>
  <c r="N1089" i="9"/>
  <c r="O1089" i="9" s="1"/>
  <c r="P1089" i="9" s="1"/>
  <c r="N1088" i="9"/>
  <c r="O1088" i="9" s="1"/>
  <c r="P1088" i="9" s="1"/>
  <c r="N1087" i="9"/>
  <c r="O1087" i="9" s="1"/>
  <c r="P1087" i="9" s="1"/>
  <c r="N1086" i="9"/>
  <c r="O1086" i="9" s="1"/>
  <c r="P1086" i="9" s="1"/>
  <c r="N1085" i="9"/>
  <c r="O1085" i="9" s="1"/>
  <c r="P1085" i="9" s="1"/>
  <c r="N1084" i="9"/>
  <c r="O1084" i="9" s="1"/>
  <c r="P1084" i="9" s="1"/>
  <c r="N1083" i="9"/>
  <c r="O1083" i="9" s="1"/>
  <c r="P1083" i="9" s="1"/>
  <c r="N1082" i="9"/>
  <c r="O1082" i="9" s="1"/>
  <c r="P1082" i="9" s="1"/>
  <c r="N1081" i="9"/>
  <c r="O1081" i="9" s="1"/>
  <c r="P1081" i="9" s="1"/>
  <c r="N1080" i="9"/>
  <c r="O1080" i="9" s="1"/>
  <c r="P1080" i="9" s="1"/>
  <c r="N1079" i="9"/>
  <c r="O1079" i="9" s="1"/>
  <c r="P1079" i="9" s="1"/>
  <c r="N1078" i="9"/>
  <c r="O1078" i="9" s="1"/>
  <c r="P1078" i="9" s="1"/>
  <c r="N1077" i="9"/>
  <c r="O1077" i="9" s="1"/>
  <c r="P1077" i="9" s="1"/>
  <c r="N1076" i="9"/>
  <c r="O1076" i="9" s="1"/>
  <c r="P1076" i="9" s="1"/>
  <c r="N1075" i="9"/>
  <c r="O1075" i="9" s="1"/>
  <c r="P1075" i="9" s="1"/>
  <c r="N1074" i="9"/>
  <c r="O1074" i="9" s="1"/>
  <c r="P1074" i="9" s="1"/>
  <c r="N1073" i="9"/>
  <c r="O1073" i="9" s="1"/>
  <c r="P1073" i="9" s="1"/>
  <c r="N1072" i="9"/>
  <c r="O1072" i="9" s="1"/>
  <c r="P1072" i="9" s="1"/>
  <c r="N1071" i="9"/>
  <c r="O1071" i="9" s="1"/>
  <c r="P1071" i="9" s="1"/>
  <c r="N1070" i="9"/>
  <c r="O1070" i="9" s="1"/>
  <c r="P1070" i="9" s="1"/>
  <c r="N1069" i="9"/>
  <c r="O1069" i="9" s="1"/>
  <c r="P1069" i="9" s="1"/>
  <c r="N1068" i="9"/>
  <c r="O1068" i="9" s="1"/>
  <c r="P1068" i="9" s="1"/>
  <c r="N1067" i="9"/>
  <c r="O1067" i="9" s="1"/>
  <c r="P1067" i="9" s="1"/>
  <c r="N1066" i="9"/>
  <c r="O1066" i="9" s="1"/>
  <c r="P1066" i="9" s="1"/>
  <c r="N1065" i="9"/>
  <c r="O1065" i="9" s="1"/>
  <c r="P1065" i="9" s="1"/>
  <c r="N1064" i="9"/>
  <c r="O1064" i="9" s="1"/>
  <c r="P1064" i="9" s="1"/>
  <c r="N1063" i="9"/>
  <c r="O1063" i="9" s="1"/>
  <c r="P1063" i="9" s="1"/>
  <c r="N1062" i="9"/>
  <c r="O1062" i="9" s="1"/>
  <c r="P1062" i="9" s="1"/>
  <c r="N1061" i="9"/>
  <c r="O1061" i="9" s="1"/>
  <c r="P1061" i="9" s="1"/>
  <c r="N1060" i="9"/>
  <c r="O1060" i="9" s="1"/>
  <c r="P1060" i="9" s="1"/>
  <c r="N1059" i="9"/>
  <c r="O1059" i="9" s="1"/>
  <c r="P1059" i="9" s="1"/>
  <c r="N1058" i="9"/>
  <c r="O1058" i="9" s="1"/>
  <c r="P1058" i="9" s="1"/>
  <c r="N1057" i="9"/>
  <c r="O1057" i="9" s="1"/>
  <c r="P1057" i="9" s="1"/>
  <c r="N1056" i="9"/>
  <c r="O1056" i="9" s="1"/>
  <c r="P1056" i="9" s="1"/>
  <c r="N1055" i="9"/>
  <c r="O1055" i="9" s="1"/>
  <c r="P1055" i="9" s="1"/>
  <c r="N1054" i="9"/>
  <c r="O1054" i="9" s="1"/>
  <c r="P1054" i="9" s="1"/>
  <c r="N1053" i="9"/>
  <c r="O1053" i="9" s="1"/>
  <c r="P1053" i="9" s="1"/>
  <c r="N1052" i="9"/>
  <c r="O1052" i="9" s="1"/>
  <c r="P1052" i="9" s="1"/>
  <c r="N1051" i="9"/>
  <c r="O1051" i="9" s="1"/>
  <c r="P1051" i="9" s="1"/>
  <c r="N1050" i="9"/>
  <c r="O1050" i="9" s="1"/>
  <c r="P1050" i="9" s="1"/>
  <c r="N1049" i="9"/>
  <c r="O1049" i="9" s="1"/>
  <c r="P1049" i="9" s="1"/>
  <c r="N1048" i="9"/>
  <c r="O1048" i="9" s="1"/>
  <c r="P1048" i="9" s="1"/>
  <c r="N1047" i="9"/>
  <c r="O1047" i="9" s="1"/>
  <c r="P1047" i="9" s="1"/>
  <c r="N1046" i="9"/>
  <c r="O1046" i="9" s="1"/>
  <c r="P1046" i="9" s="1"/>
  <c r="N1045" i="9"/>
  <c r="O1045" i="9" s="1"/>
  <c r="P1045" i="9" s="1"/>
  <c r="N1044" i="9"/>
  <c r="O1044" i="9" s="1"/>
  <c r="P1044" i="9" s="1"/>
  <c r="N1043" i="9"/>
  <c r="O1043" i="9" s="1"/>
  <c r="P1043" i="9" s="1"/>
  <c r="N1042" i="9"/>
  <c r="O1042" i="9" s="1"/>
  <c r="P1042" i="9" s="1"/>
  <c r="N1041" i="9"/>
  <c r="O1041" i="9" s="1"/>
  <c r="P1041" i="9" s="1"/>
  <c r="N1040" i="9"/>
  <c r="O1040" i="9" s="1"/>
  <c r="P1040" i="9" s="1"/>
  <c r="N1039" i="9"/>
  <c r="O1039" i="9" s="1"/>
  <c r="P1039" i="9" s="1"/>
  <c r="N1038" i="9"/>
  <c r="O1038" i="9" s="1"/>
  <c r="P1038" i="9" s="1"/>
  <c r="N1037" i="9"/>
  <c r="O1037" i="9" s="1"/>
  <c r="P1037" i="9" s="1"/>
  <c r="N1036" i="9"/>
  <c r="O1036" i="9" s="1"/>
  <c r="P1036" i="9" s="1"/>
  <c r="N1035" i="9"/>
  <c r="O1035" i="9" s="1"/>
  <c r="P1035" i="9" s="1"/>
  <c r="N1034" i="9"/>
  <c r="O1034" i="9" s="1"/>
  <c r="P1034" i="9" s="1"/>
  <c r="N1033" i="9"/>
  <c r="O1033" i="9" s="1"/>
  <c r="P1033" i="9" s="1"/>
  <c r="N1032" i="9"/>
  <c r="O1032" i="9" s="1"/>
  <c r="P1032" i="9" s="1"/>
  <c r="N1031" i="9"/>
  <c r="O1031" i="9" s="1"/>
  <c r="P1031" i="9" s="1"/>
  <c r="N1030" i="9"/>
  <c r="O1030" i="9" s="1"/>
  <c r="P1030" i="9" s="1"/>
  <c r="N1029" i="9"/>
  <c r="O1029" i="9" s="1"/>
  <c r="P1029" i="9" s="1"/>
  <c r="N1028" i="9"/>
  <c r="O1028" i="9" s="1"/>
  <c r="P1028" i="9" s="1"/>
  <c r="N1027" i="9"/>
  <c r="O1027" i="9" s="1"/>
  <c r="P1027" i="9" s="1"/>
  <c r="N1026" i="9"/>
  <c r="O1026" i="9" s="1"/>
  <c r="P1026" i="9" s="1"/>
  <c r="N1025" i="9"/>
  <c r="O1025" i="9" s="1"/>
  <c r="P1025" i="9" s="1"/>
  <c r="N1024" i="9"/>
  <c r="O1024" i="9" s="1"/>
  <c r="P1024" i="9" s="1"/>
  <c r="N1023" i="9"/>
  <c r="O1023" i="9" s="1"/>
  <c r="P1023" i="9" s="1"/>
  <c r="N1022" i="9"/>
  <c r="O1022" i="9" s="1"/>
  <c r="P1022" i="9" s="1"/>
  <c r="N1021" i="9"/>
  <c r="O1021" i="9" s="1"/>
  <c r="P1021" i="9" s="1"/>
  <c r="N1020" i="9"/>
  <c r="O1020" i="9" s="1"/>
  <c r="P1020" i="9" s="1"/>
  <c r="N1019" i="9"/>
  <c r="O1019" i="9" s="1"/>
  <c r="P1019" i="9" s="1"/>
  <c r="N1018" i="9"/>
  <c r="O1018" i="9" s="1"/>
  <c r="P1018" i="9" s="1"/>
  <c r="N1017" i="9"/>
  <c r="O1017" i="9" s="1"/>
  <c r="P1017" i="9" s="1"/>
  <c r="N1016" i="9"/>
  <c r="O1016" i="9" s="1"/>
  <c r="P1016" i="9" s="1"/>
  <c r="N1015" i="9"/>
  <c r="O1015" i="9" s="1"/>
  <c r="P1015" i="9" s="1"/>
  <c r="N1014" i="9"/>
  <c r="O1014" i="9" s="1"/>
  <c r="P1014" i="9" s="1"/>
  <c r="N1013" i="9"/>
  <c r="O1013" i="9" s="1"/>
  <c r="P1013" i="9" s="1"/>
  <c r="N1012" i="9"/>
  <c r="O1012" i="9" s="1"/>
  <c r="P1012" i="9" s="1"/>
  <c r="N1011" i="9"/>
  <c r="O1011" i="9" s="1"/>
  <c r="P1011" i="9" s="1"/>
  <c r="N1010" i="9"/>
  <c r="O1010" i="9" s="1"/>
  <c r="P1010" i="9" s="1"/>
  <c r="N1009" i="9"/>
  <c r="O1009" i="9" s="1"/>
  <c r="P1009" i="9" s="1"/>
  <c r="N1008" i="9"/>
  <c r="O1008" i="9" s="1"/>
  <c r="P1008" i="9" s="1"/>
  <c r="N1007" i="9"/>
  <c r="O1007" i="9" s="1"/>
  <c r="P1007" i="9" s="1"/>
  <c r="N1006" i="9"/>
  <c r="O1006" i="9" s="1"/>
  <c r="P1006" i="9" s="1"/>
  <c r="N1005" i="9"/>
  <c r="O1005" i="9" s="1"/>
  <c r="P1005" i="9" s="1"/>
  <c r="N1004" i="9"/>
  <c r="O1004" i="9" s="1"/>
  <c r="P1004" i="9" s="1"/>
  <c r="N1003" i="9"/>
  <c r="O1003" i="9" s="1"/>
  <c r="P1003" i="9" s="1"/>
  <c r="N1002" i="9"/>
  <c r="O1002" i="9" s="1"/>
  <c r="P1002" i="9" s="1"/>
  <c r="N1001" i="9"/>
  <c r="O1001" i="9" s="1"/>
  <c r="P1001" i="9" s="1"/>
  <c r="N1000" i="9"/>
  <c r="O1000" i="9" s="1"/>
  <c r="P1000" i="9" s="1"/>
  <c r="N999" i="9"/>
  <c r="O999" i="9" s="1"/>
  <c r="P999" i="9" s="1"/>
  <c r="N998" i="9"/>
  <c r="O998" i="9" s="1"/>
  <c r="P998" i="9" s="1"/>
  <c r="N997" i="9"/>
  <c r="O997" i="9" s="1"/>
  <c r="P997" i="9" s="1"/>
  <c r="N996" i="9"/>
  <c r="O996" i="9" s="1"/>
  <c r="P996" i="9" s="1"/>
  <c r="N995" i="9"/>
  <c r="O995" i="9" s="1"/>
  <c r="P995" i="9" s="1"/>
  <c r="N994" i="9"/>
  <c r="O994" i="9" s="1"/>
  <c r="P994" i="9" s="1"/>
  <c r="N993" i="9"/>
  <c r="O993" i="9" s="1"/>
  <c r="P993" i="9" s="1"/>
  <c r="N992" i="9"/>
  <c r="O992" i="9" s="1"/>
  <c r="P992" i="9" s="1"/>
  <c r="N991" i="9"/>
  <c r="O991" i="9" s="1"/>
  <c r="P991" i="9" s="1"/>
  <c r="N990" i="9"/>
  <c r="O990" i="9" s="1"/>
  <c r="P990" i="9" s="1"/>
  <c r="N989" i="9"/>
  <c r="O989" i="9" s="1"/>
  <c r="P989" i="9" s="1"/>
  <c r="N988" i="9"/>
  <c r="O988" i="9" s="1"/>
  <c r="P988" i="9" s="1"/>
  <c r="N987" i="9"/>
  <c r="O987" i="9" s="1"/>
  <c r="P987" i="9" s="1"/>
  <c r="N986" i="9"/>
  <c r="O986" i="9" s="1"/>
  <c r="P986" i="9" s="1"/>
  <c r="N985" i="9"/>
  <c r="O985" i="9" s="1"/>
  <c r="P985" i="9" s="1"/>
  <c r="N984" i="9"/>
  <c r="O984" i="9" s="1"/>
  <c r="P984" i="9" s="1"/>
  <c r="N983" i="9"/>
  <c r="O983" i="9" s="1"/>
  <c r="P983" i="9" s="1"/>
  <c r="N982" i="9"/>
  <c r="O982" i="9" s="1"/>
  <c r="P982" i="9" s="1"/>
  <c r="N981" i="9"/>
  <c r="O981" i="9" s="1"/>
  <c r="P981" i="9" s="1"/>
  <c r="N980" i="9"/>
  <c r="O980" i="9" s="1"/>
  <c r="P980" i="9" s="1"/>
  <c r="N979" i="9"/>
  <c r="O979" i="9" s="1"/>
  <c r="P979" i="9" s="1"/>
  <c r="N978" i="9"/>
  <c r="O978" i="9" s="1"/>
  <c r="P978" i="9" s="1"/>
  <c r="N977" i="9"/>
  <c r="O977" i="9" s="1"/>
  <c r="P977" i="9" s="1"/>
  <c r="N976" i="9"/>
  <c r="O976" i="9" s="1"/>
  <c r="P976" i="9" s="1"/>
  <c r="N975" i="9"/>
  <c r="O975" i="9" s="1"/>
  <c r="P975" i="9" s="1"/>
  <c r="N974" i="9"/>
  <c r="O974" i="9" s="1"/>
  <c r="P974" i="9" s="1"/>
  <c r="N973" i="9"/>
  <c r="O973" i="9" s="1"/>
  <c r="P973" i="9" s="1"/>
  <c r="N972" i="9"/>
  <c r="O972" i="9" s="1"/>
  <c r="P972" i="9" s="1"/>
  <c r="N971" i="9"/>
  <c r="O971" i="9" s="1"/>
  <c r="P971" i="9" s="1"/>
  <c r="N970" i="9"/>
  <c r="O970" i="9" s="1"/>
  <c r="P970" i="9" s="1"/>
  <c r="N969" i="9"/>
  <c r="O969" i="9" s="1"/>
  <c r="P969" i="9" s="1"/>
  <c r="N968" i="9"/>
  <c r="O968" i="9" s="1"/>
  <c r="P968" i="9" s="1"/>
  <c r="N967" i="9"/>
  <c r="O967" i="9" s="1"/>
  <c r="P967" i="9" s="1"/>
  <c r="N966" i="9"/>
  <c r="O966" i="9" s="1"/>
  <c r="P966" i="9" s="1"/>
  <c r="N965" i="9"/>
  <c r="O965" i="9" s="1"/>
  <c r="P965" i="9" s="1"/>
  <c r="N964" i="9"/>
  <c r="O964" i="9" s="1"/>
  <c r="P964" i="9" s="1"/>
  <c r="N963" i="9"/>
  <c r="O963" i="9" s="1"/>
  <c r="P963" i="9" s="1"/>
  <c r="N962" i="9"/>
  <c r="O962" i="9" s="1"/>
  <c r="P962" i="9" s="1"/>
  <c r="N961" i="9"/>
  <c r="O961" i="9" s="1"/>
  <c r="P961" i="9" s="1"/>
  <c r="N960" i="9"/>
  <c r="O960" i="9" s="1"/>
  <c r="P960" i="9" s="1"/>
  <c r="N959" i="9"/>
  <c r="O959" i="9" s="1"/>
  <c r="P959" i="9" s="1"/>
  <c r="N958" i="9"/>
  <c r="O958" i="9" s="1"/>
  <c r="P958" i="9" s="1"/>
  <c r="N957" i="9"/>
  <c r="O957" i="9" s="1"/>
  <c r="P957" i="9" s="1"/>
  <c r="N956" i="9"/>
  <c r="O956" i="9" s="1"/>
  <c r="P956" i="9" s="1"/>
  <c r="N955" i="9"/>
  <c r="O955" i="9" s="1"/>
  <c r="P955" i="9" s="1"/>
  <c r="N954" i="9"/>
  <c r="O954" i="9" s="1"/>
  <c r="P954" i="9" s="1"/>
  <c r="N953" i="9"/>
  <c r="O953" i="9" s="1"/>
  <c r="P953" i="9" s="1"/>
  <c r="N952" i="9"/>
  <c r="O952" i="9" s="1"/>
  <c r="P952" i="9" s="1"/>
  <c r="N951" i="9"/>
  <c r="O951" i="9" s="1"/>
  <c r="P951" i="9" s="1"/>
  <c r="N950" i="9"/>
  <c r="O950" i="9" s="1"/>
  <c r="P950" i="9" s="1"/>
  <c r="N949" i="9"/>
  <c r="O949" i="9" s="1"/>
  <c r="P949" i="9" s="1"/>
  <c r="N948" i="9"/>
  <c r="O948" i="9" s="1"/>
  <c r="P948" i="9" s="1"/>
  <c r="N947" i="9"/>
  <c r="O947" i="9" s="1"/>
  <c r="P947" i="9" s="1"/>
  <c r="N946" i="9"/>
  <c r="O946" i="9" s="1"/>
  <c r="P946" i="9" s="1"/>
  <c r="N945" i="9"/>
  <c r="O945" i="9" s="1"/>
  <c r="P945" i="9" s="1"/>
  <c r="N944" i="9"/>
  <c r="O944" i="9" s="1"/>
  <c r="P944" i="9" s="1"/>
  <c r="N943" i="9"/>
  <c r="O943" i="9" s="1"/>
  <c r="P943" i="9" s="1"/>
  <c r="N942" i="9"/>
  <c r="O942" i="9" s="1"/>
  <c r="P942" i="9" s="1"/>
  <c r="N941" i="9"/>
  <c r="O941" i="9" s="1"/>
  <c r="P941" i="9" s="1"/>
  <c r="N940" i="9"/>
  <c r="O940" i="9" s="1"/>
  <c r="P940" i="9" s="1"/>
  <c r="N939" i="9"/>
  <c r="O939" i="9" s="1"/>
  <c r="P939" i="9" s="1"/>
  <c r="N938" i="9"/>
  <c r="O938" i="9" s="1"/>
  <c r="P938" i="9" s="1"/>
  <c r="N937" i="9"/>
  <c r="O937" i="9" s="1"/>
  <c r="P937" i="9" s="1"/>
  <c r="N936" i="9"/>
  <c r="O936" i="9" s="1"/>
  <c r="P936" i="9" s="1"/>
  <c r="N935" i="9"/>
  <c r="O935" i="9" s="1"/>
  <c r="P935" i="9" s="1"/>
  <c r="N934" i="9"/>
  <c r="O934" i="9" s="1"/>
  <c r="P934" i="9" s="1"/>
  <c r="N933" i="9"/>
  <c r="O933" i="9" s="1"/>
  <c r="P933" i="9" s="1"/>
  <c r="N932" i="9"/>
  <c r="O932" i="9" s="1"/>
  <c r="P932" i="9" s="1"/>
  <c r="N931" i="9"/>
  <c r="O931" i="9" s="1"/>
  <c r="P931" i="9" s="1"/>
  <c r="N930" i="9"/>
  <c r="O930" i="9" s="1"/>
  <c r="P930" i="9" s="1"/>
  <c r="N929" i="9"/>
  <c r="O929" i="9" s="1"/>
  <c r="P929" i="9" s="1"/>
  <c r="N928" i="9"/>
  <c r="O928" i="9" s="1"/>
  <c r="P928" i="9" s="1"/>
  <c r="N927" i="9"/>
  <c r="O927" i="9" s="1"/>
  <c r="P927" i="9" s="1"/>
  <c r="N926" i="9"/>
  <c r="O926" i="9" s="1"/>
  <c r="P926" i="9" s="1"/>
  <c r="N925" i="9"/>
  <c r="O925" i="9" s="1"/>
  <c r="P925" i="9" s="1"/>
  <c r="N924" i="9"/>
  <c r="O924" i="9" s="1"/>
  <c r="P924" i="9" s="1"/>
  <c r="N923" i="9"/>
  <c r="O923" i="9" s="1"/>
  <c r="P923" i="9" s="1"/>
  <c r="N922" i="9"/>
  <c r="O922" i="9" s="1"/>
  <c r="P922" i="9" s="1"/>
  <c r="N921" i="9"/>
  <c r="O921" i="9" s="1"/>
  <c r="P921" i="9" s="1"/>
  <c r="N920" i="9"/>
  <c r="O920" i="9" s="1"/>
  <c r="P920" i="9" s="1"/>
  <c r="N919" i="9"/>
  <c r="O919" i="9" s="1"/>
  <c r="P919" i="9" s="1"/>
  <c r="N918" i="9"/>
  <c r="O918" i="9" s="1"/>
  <c r="P918" i="9" s="1"/>
  <c r="N917" i="9"/>
  <c r="O917" i="9" s="1"/>
  <c r="P917" i="9" s="1"/>
  <c r="N916" i="9"/>
  <c r="O916" i="9" s="1"/>
  <c r="P916" i="9" s="1"/>
  <c r="N915" i="9"/>
  <c r="O915" i="9" s="1"/>
  <c r="P915" i="9" s="1"/>
  <c r="N914" i="9"/>
  <c r="O914" i="9" s="1"/>
  <c r="P914" i="9" s="1"/>
  <c r="N913" i="9"/>
  <c r="O913" i="9" s="1"/>
  <c r="P913" i="9" s="1"/>
  <c r="N912" i="9"/>
  <c r="O912" i="9" s="1"/>
  <c r="P912" i="9" s="1"/>
  <c r="N911" i="9"/>
  <c r="O911" i="9" s="1"/>
  <c r="P911" i="9" s="1"/>
  <c r="N910" i="9"/>
  <c r="O910" i="9" s="1"/>
  <c r="P910" i="9" s="1"/>
  <c r="N909" i="9"/>
  <c r="O909" i="9" s="1"/>
  <c r="P909" i="9" s="1"/>
  <c r="N908" i="9"/>
  <c r="O908" i="9" s="1"/>
  <c r="P908" i="9" s="1"/>
  <c r="N907" i="9"/>
  <c r="O907" i="9" s="1"/>
  <c r="P907" i="9" s="1"/>
  <c r="N906" i="9"/>
  <c r="O906" i="9" s="1"/>
  <c r="P906" i="9" s="1"/>
  <c r="N905" i="9"/>
  <c r="O905" i="9" s="1"/>
  <c r="P905" i="9" s="1"/>
  <c r="N904" i="9"/>
  <c r="O904" i="9" s="1"/>
  <c r="P904" i="9" s="1"/>
  <c r="N903" i="9"/>
  <c r="O903" i="9" s="1"/>
  <c r="P903" i="9" s="1"/>
  <c r="N902" i="9"/>
  <c r="O902" i="9" s="1"/>
  <c r="P902" i="9" s="1"/>
  <c r="N901" i="9"/>
  <c r="O901" i="9" s="1"/>
  <c r="P901" i="9" s="1"/>
  <c r="N900" i="9"/>
  <c r="O900" i="9" s="1"/>
  <c r="P900" i="9" s="1"/>
  <c r="N899" i="9"/>
  <c r="O899" i="9" s="1"/>
  <c r="P899" i="9" s="1"/>
  <c r="N898" i="9"/>
  <c r="O898" i="9" s="1"/>
  <c r="P898" i="9" s="1"/>
  <c r="N897" i="9"/>
  <c r="O897" i="9" s="1"/>
  <c r="P897" i="9" s="1"/>
  <c r="N896" i="9"/>
  <c r="O896" i="9" s="1"/>
  <c r="P896" i="9" s="1"/>
  <c r="N895" i="9"/>
  <c r="O895" i="9" s="1"/>
  <c r="P895" i="9" s="1"/>
  <c r="N894" i="9"/>
  <c r="O894" i="9" s="1"/>
  <c r="P894" i="9" s="1"/>
  <c r="N893" i="9"/>
  <c r="O893" i="9" s="1"/>
  <c r="P893" i="9" s="1"/>
  <c r="N892" i="9"/>
  <c r="O892" i="9" s="1"/>
  <c r="P892" i="9" s="1"/>
  <c r="N891" i="9"/>
  <c r="O891" i="9" s="1"/>
  <c r="P891" i="9" s="1"/>
  <c r="N890" i="9"/>
  <c r="O890" i="9" s="1"/>
  <c r="P890" i="9" s="1"/>
  <c r="N889" i="9"/>
  <c r="O889" i="9" s="1"/>
  <c r="P889" i="9" s="1"/>
  <c r="N888" i="9"/>
  <c r="O888" i="9" s="1"/>
  <c r="P888" i="9" s="1"/>
  <c r="N887" i="9"/>
  <c r="O887" i="9" s="1"/>
  <c r="P887" i="9" s="1"/>
  <c r="N886" i="9"/>
  <c r="O886" i="9" s="1"/>
  <c r="P886" i="9" s="1"/>
  <c r="N885" i="9"/>
  <c r="O885" i="9" s="1"/>
  <c r="P885" i="9" s="1"/>
  <c r="N884" i="9"/>
  <c r="O884" i="9" s="1"/>
  <c r="P884" i="9" s="1"/>
  <c r="N883" i="9"/>
  <c r="O883" i="9" s="1"/>
  <c r="P883" i="9" s="1"/>
  <c r="N882" i="9"/>
  <c r="O882" i="9" s="1"/>
  <c r="P882" i="9" s="1"/>
  <c r="N881" i="9"/>
  <c r="O881" i="9" s="1"/>
  <c r="P881" i="9" s="1"/>
  <c r="N880" i="9"/>
  <c r="O880" i="9" s="1"/>
  <c r="P880" i="9" s="1"/>
  <c r="N879" i="9"/>
  <c r="O879" i="9" s="1"/>
  <c r="P879" i="9" s="1"/>
  <c r="N878" i="9"/>
  <c r="O878" i="9" s="1"/>
  <c r="P878" i="9" s="1"/>
  <c r="N877" i="9"/>
  <c r="O877" i="9" s="1"/>
  <c r="P877" i="9" s="1"/>
  <c r="N876" i="9"/>
  <c r="O876" i="9" s="1"/>
  <c r="P876" i="9" s="1"/>
  <c r="N875" i="9"/>
  <c r="O875" i="9" s="1"/>
  <c r="P875" i="9" s="1"/>
  <c r="N874" i="9"/>
  <c r="O874" i="9" s="1"/>
  <c r="P874" i="9" s="1"/>
  <c r="N873" i="9"/>
  <c r="O873" i="9" s="1"/>
  <c r="P873" i="9" s="1"/>
  <c r="N872" i="9"/>
  <c r="O872" i="9" s="1"/>
  <c r="P872" i="9" s="1"/>
  <c r="N871" i="9"/>
  <c r="O871" i="9" s="1"/>
  <c r="P871" i="9" s="1"/>
  <c r="N870" i="9"/>
  <c r="O870" i="9" s="1"/>
  <c r="P870" i="9" s="1"/>
  <c r="N869" i="9"/>
  <c r="O869" i="9" s="1"/>
  <c r="P869" i="9" s="1"/>
  <c r="N868" i="9"/>
  <c r="O868" i="9" s="1"/>
  <c r="P868" i="9" s="1"/>
  <c r="N867" i="9"/>
  <c r="O867" i="9" s="1"/>
  <c r="P867" i="9" s="1"/>
  <c r="N866" i="9"/>
  <c r="O866" i="9" s="1"/>
  <c r="P866" i="9" s="1"/>
  <c r="N865" i="9"/>
  <c r="O865" i="9" s="1"/>
  <c r="P865" i="9" s="1"/>
  <c r="N864" i="9"/>
  <c r="O864" i="9" s="1"/>
  <c r="P864" i="9" s="1"/>
  <c r="N863" i="9"/>
  <c r="O863" i="9" s="1"/>
  <c r="P863" i="9" s="1"/>
  <c r="N862" i="9"/>
  <c r="O862" i="9" s="1"/>
  <c r="P862" i="9" s="1"/>
  <c r="N861" i="9"/>
  <c r="O861" i="9" s="1"/>
  <c r="P861" i="9" s="1"/>
  <c r="N860" i="9"/>
  <c r="O860" i="9" s="1"/>
  <c r="P860" i="9" s="1"/>
  <c r="N859" i="9"/>
  <c r="O859" i="9" s="1"/>
  <c r="P859" i="9" s="1"/>
  <c r="N858" i="9"/>
  <c r="O858" i="9" s="1"/>
  <c r="P858" i="9" s="1"/>
  <c r="N857" i="9"/>
  <c r="O857" i="9" s="1"/>
  <c r="P857" i="9" s="1"/>
  <c r="N856" i="9"/>
  <c r="O856" i="9" s="1"/>
  <c r="P856" i="9" s="1"/>
  <c r="N855" i="9"/>
  <c r="O855" i="9" s="1"/>
  <c r="P855" i="9" s="1"/>
  <c r="N854" i="9"/>
  <c r="O854" i="9" s="1"/>
  <c r="P854" i="9" s="1"/>
  <c r="N853" i="9"/>
  <c r="O853" i="9" s="1"/>
  <c r="P853" i="9" s="1"/>
  <c r="N852" i="9"/>
  <c r="O852" i="9" s="1"/>
  <c r="P852" i="9" s="1"/>
  <c r="N851" i="9"/>
  <c r="O851" i="9" s="1"/>
  <c r="P851" i="9" s="1"/>
  <c r="N850" i="9"/>
  <c r="O850" i="9" s="1"/>
  <c r="P850" i="9" s="1"/>
  <c r="N849" i="9"/>
  <c r="O849" i="9" s="1"/>
  <c r="P849" i="9" s="1"/>
  <c r="N848" i="9"/>
  <c r="O848" i="9" s="1"/>
  <c r="P848" i="9" s="1"/>
  <c r="N847" i="9"/>
  <c r="O847" i="9" s="1"/>
  <c r="P847" i="9" s="1"/>
  <c r="N846" i="9"/>
  <c r="O846" i="9" s="1"/>
  <c r="P846" i="9" s="1"/>
  <c r="N845" i="9"/>
  <c r="O845" i="9" s="1"/>
  <c r="P845" i="9" s="1"/>
  <c r="N844" i="9"/>
  <c r="O844" i="9" s="1"/>
  <c r="P844" i="9" s="1"/>
  <c r="N843" i="9"/>
  <c r="O843" i="9" s="1"/>
  <c r="P843" i="9" s="1"/>
  <c r="N842" i="9"/>
  <c r="O842" i="9" s="1"/>
  <c r="P842" i="9" s="1"/>
  <c r="N841" i="9"/>
  <c r="O841" i="9" s="1"/>
  <c r="P841" i="9" s="1"/>
  <c r="N840" i="9"/>
  <c r="O840" i="9" s="1"/>
  <c r="P840" i="9" s="1"/>
  <c r="N839" i="9"/>
  <c r="O839" i="9" s="1"/>
  <c r="P839" i="9" s="1"/>
  <c r="N838" i="9"/>
  <c r="O838" i="9" s="1"/>
  <c r="P838" i="9" s="1"/>
  <c r="N837" i="9"/>
  <c r="O837" i="9" s="1"/>
  <c r="P837" i="9" s="1"/>
  <c r="N836" i="9"/>
  <c r="O836" i="9" s="1"/>
  <c r="P836" i="9" s="1"/>
  <c r="N835" i="9"/>
  <c r="O835" i="9" s="1"/>
  <c r="P835" i="9" s="1"/>
  <c r="N834" i="9"/>
  <c r="O834" i="9" s="1"/>
  <c r="P834" i="9" s="1"/>
  <c r="N833" i="9"/>
  <c r="O833" i="9" s="1"/>
  <c r="P833" i="9" s="1"/>
  <c r="N832" i="9"/>
  <c r="O832" i="9" s="1"/>
  <c r="P832" i="9" s="1"/>
  <c r="N831" i="9"/>
  <c r="O831" i="9" s="1"/>
  <c r="P831" i="9" s="1"/>
  <c r="N830" i="9"/>
  <c r="O830" i="9" s="1"/>
  <c r="P830" i="9" s="1"/>
  <c r="N829" i="9"/>
  <c r="O829" i="9" s="1"/>
  <c r="P829" i="9" s="1"/>
  <c r="N828" i="9"/>
  <c r="O828" i="9" s="1"/>
  <c r="P828" i="9" s="1"/>
  <c r="N827" i="9"/>
  <c r="O827" i="9" s="1"/>
  <c r="P827" i="9" s="1"/>
  <c r="N826" i="9"/>
  <c r="O826" i="9" s="1"/>
  <c r="P826" i="9" s="1"/>
  <c r="N825" i="9"/>
  <c r="O825" i="9" s="1"/>
  <c r="P825" i="9" s="1"/>
  <c r="N824" i="9"/>
  <c r="O824" i="9" s="1"/>
  <c r="P824" i="9" s="1"/>
  <c r="N823" i="9"/>
  <c r="O823" i="9" s="1"/>
  <c r="P823" i="9" s="1"/>
  <c r="N822" i="9"/>
  <c r="O822" i="9" s="1"/>
  <c r="P822" i="9" s="1"/>
  <c r="N821" i="9"/>
  <c r="O821" i="9" s="1"/>
  <c r="P821" i="9" s="1"/>
  <c r="N820" i="9"/>
  <c r="O820" i="9" s="1"/>
  <c r="P820" i="9" s="1"/>
  <c r="N819" i="9"/>
  <c r="O819" i="9" s="1"/>
  <c r="P819" i="9" s="1"/>
  <c r="N818" i="9"/>
  <c r="O818" i="9" s="1"/>
  <c r="P818" i="9" s="1"/>
  <c r="N817" i="9"/>
  <c r="O817" i="9" s="1"/>
  <c r="P817" i="9" s="1"/>
  <c r="N816" i="9"/>
  <c r="O816" i="9" s="1"/>
  <c r="P816" i="9" s="1"/>
  <c r="N815" i="9"/>
  <c r="O815" i="9" s="1"/>
  <c r="P815" i="9" s="1"/>
  <c r="N814" i="9"/>
  <c r="O814" i="9" s="1"/>
  <c r="P814" i="9" s="1"/>
  <c r="N813" i="9"/>
  <c r="O813" i="9" s="1"/>
  <c r="P813" i="9" s="1"/>
  <c r="N812" i="9"/>
  <c r="O812" i="9" s="1"/>
  <c r="P812" i="9" s="1"/>
  <c r="N811" i="9"/>
  <c r="O811" i="9" s="1"/>
  <c r="P811" i="9" s="1"/>
  <c r="N810" i="9"/>
  <c r="O810" i="9" s="1"/>
  <c r="P810" i="9" s="1"/>
  <c r="N809" i="9"/>
  <c r="O809" i="9" s="1"/>
  <c r="P809" i="9" s="1"/>
  <c r="N808" i="9"/>
  <c r="O808" i="9" s="1"/>
  <c r="P808" i="9" s="1"/>
  <c r="N807" i="9"/>
  <c r="O807" i="9" s="1"/>
  <c r="P807" i="9" s="1"/>
  <c r="N806" i="9"/>
  <c r="O806" i="9" s="1"/>
  <c r="P806" i="9" s="1"/>
  <c r="N805" i="9"/>
  <c r="O805" i="9" s="1"/>
  <c r="P805" i="9" s="1"/>
  <c r="N804" i="9"/>
  <c r="O804" i="9" s="1"/>
  <c r="P804" i="9" s="1"/>
  <c r="N803" i="9"/>
  <c r="O803" i="9" s="1"/>
  <c r="P803" i="9" s="1"/>
  <c r="N802" i="9"/>
  <c r="O802" i="9" s="1"/>
  <c r="P802" i="9" s="1"/>
  <c r="N801" i="9"/>
  <c r="O801" i="9" s="1"/>
  <c r="P801" i="9" s="1"/>
  <c r="N800" i="9"/>
  <c r="O800" i="9" s="1"/>
  <c r="P800" i="9" s="1"/>
  <c r="N799" i="9"/>
  <c r="O799" i="9" s="1"/>
  <c r="P799" i="9" s="1"/>
  <c r="N798" i="9"/>
  <c r="O798" i="9" s="1"/>
  <c r="P798" i="9" s="1"/>
  <c r="N797" i="9"/>
  <c r="O797" i="9" s="1"/>
  <c r="P797" i="9" s="1"/>
  <c r="N796" i="9"/>
  <c r="O796" i="9" s="1"/>
  <c r="P796" i="9" s="1"/>
  <c r="N795" i="9"/>
  <c r="O795" i="9" s="1"/>
  <c r="P795" i="9" s="1"/>
  <c r="N794" i="9"/>
  <c r="O794" i="9" s="1"/>
  <c r="P794" i="9" s="1"/>
  <c r="N793" i="9"/>
  <c r="O793" i="9" s="1"/>
  <c r="P793" i="9" s="1"/>
  <c r="N792" i="9"/>
  <c r="O792" i="9" s="1"/>
  <c r="P792" i="9" s="1"/>
  <c r="N791" i="9"/>
  <c r="O791" i="9" s="1"/>
  <c r="P791" i="9" s="1"/>
  <c r="N790" i="9"/>
  <c r="O790" i="9" s="1"/>
  <c r="P790" i="9" s="1"/>
  <c r="N789" i="9"/>
  <c r="O789" i="9" s="1"/>
  <c r="P789" i="9" s="1"/>
  <c r="N788" i="9"/>
  <c r="O788" i="9" s="1"/>
  <c r="P788" i="9" s="1"/>
  <c r="N787" i="9"/>
  <c r="O787" i="9" s="1"/>
  <c r="P787" i="9" s="1"/>
  <c r="N786" i="9"/>
  <c r="O786" i="9" s="1"/>
  <c r="P786" i="9" s="1"/>
  <c r="N785" i="9"/>
  <c r="O785" i="9" s="1"/>
  <c r="P785" i="9" s="1"/>
  <c r="N784" i="9"/>
  <c r="O784" i="9" s="1"/>
  <c r="P784" i="9" s="1"/>
  <c r="N783" i="9"/>
  <c r="O783" i="9" s="1"/>
  <c r="P783" i="9" s="1"/>
  <c r="N782" i="9"/>
  <c r="O782" i="9" s="1"/>
  <c r="P782" i="9" s="1"/>
  <c r="N781" i="9"/>
  <c r="O781" i="9" s="1"/>
  <c r="P781" i="9" s="1"/>
  <c r="N780" i="9"/>
  <c r="O780" i="9" s="1"/>
  <c r="P780" i="9" s="1"/>
  <c r="N779" i="9"/>
  <c r="O779" i="9" s="1"/>
  <c r="P779" i="9" s="1"/>
  <c r="N778" i="9"/>
  <c r="O778" i="9" s="1"/>
  <c r="P778" i="9" s="1"/>
  <c r="N777" i="9"/>
  <c r="O777" i="9" s="1"/>
  <c r="P777" i="9" s="1"/>
  <c r="N776" i="9"/>
  <c r="O776" i="9" s="1"/>
  <c r="P776" i="9" s="1"/>
  <c r="N775" i="9"/>
  <c r="O775" i="9" s="1"/>
  <c r="P775" i="9" s="1"/>
  <c r="N774" i="9"/>
  <c r="O774" i="9" s="1"/>
  <c r="P774" i="9" s="1"/>
  <c r="N773" i="9"/>
  <c r="O773" i="9" s="1"/>
  <c r="P773" i="9" s="1"/>
  <c r="N772" i="9"/>
  <c r="O772" i="9" s="1"/>
  <c r="P772" i="9" s="1"/>
  <c r="N771" i="9"/>
  <c r="O771" i="9" s="1"/>
  <c r="P771" i="9" s="1"/>
  <c r="N770" i="9"/>
  <c r="O770" i="9" s="1"/>
  <c r="P770" i="9" s="1"/>
  <c r="N769" i="9"/>
  <c r="O769" i="9" s="1"/>
  <c r="P769" i="9" s="1"/>
  <c r="N768" i="9"/>
  <c r="O768" i="9" s="1"/>
  <c r="P768" i="9" s="1"/>
  <c r="N767" i="9"/>
  <c r="O767" i="9" s="1"/>
  <c r="P767" i="9" s="1"/>
  <c r="N766" i="9"/>
  <c r="O766" i="9" s="1"/>
  <c r="P766" i="9" s="1"/>
  <c r="N765" i="9"/>
  <c r="O765" i="9" s="1"/>
  <c r="P765" i="9" s="1"/>
  <c r="N764" i="9"/>
  <c r="O764" i="9" s="1"/>
  <c r="P764" i="9" s="1"/>
  <c r="N763" i="9"/>
  <c r="O763" i="9" s="1"/>
  <c r="P763" i="9" s="1"/>
  <c r="N762" i="9"/>
  <c r="O762" i="9" s="1"/>
  <c r="P762" i="9" s="1"/>
  <c r="N761" i="9"/>
  <c r="O761" i="9" s="1"/>
  <c r="P761" i="9" s="1"/>
  <c r="N760" i="9"/>
  <c r="O760" i="9" s="1"/>
  <c r="P760" i="9" s="1"/>
  <c r="N759" i="9"/>
  <c r="O759" i="9" s="1"/>
  <c r="P759" i="9" s="1"/>
  <c r="N758" i="9"/>
  <c r="O758" i="9" s="1"/>
  <c r="P758" i="9" s="1"/>
  <c r="N757" i="9"/>
  <c r="O757" i="9" s="1"/>
  <c r="P757" i="9" s="1"/>
  <c r="N756" i="9"/>
  <c r="O756" i="9" s="1"/>
  <c r="P756" i="9" s="1"/>
  <c r="N755" i="9"/>
  <c r="O755" i="9" s="1"/>
  <c r="P755" i="9" s="1"/>
  <c r="N754" i="9"/>
  <c r="O754" i="9" s="1"/>
  <c r="P754" i="9" s="1"/>
  <c r="N753" i="9"/>
  <c r="O753" i="9" s="1"/>
  <c r="P753" i="9" s="1"/>
  <c r="N752" i="9"/>
  <c r="O752" i="9" s="1"/>
  <c r="P752" i="9" s="1"/>
  <c r="N751" i="9"/>
  <c r="O751" i="9" s="1"/>
  <c r="P751" i="9" s="1"/>
  <c r="N750" i="9"/>
  <c r="O750" i="9" s="1"/>
  <c r="P750" i="9" s="1"/>
  <c r="N749" i="9"/>
  <c r="O749" i="9" s="1"/>
  <c r="P749" i="9" s="1"/>
  <c r="N748" i="9"/>
  <c r="O748" i="9" s="1"/>
  <c r="P748" i="9" s="1"/>
  <c r="N747" i="9"/>
  <c r="O747" i="9" s="1"/>
  <c r="P747" i="9" s="1"/>
  <c r="N746" i="9"/>
  <c r="O746" i="9" s="1"/>
  <c r="P746" i="9" s="1"/>
  <c r="N745" i="9"/>
  <c r="O745" i="9" s="1"/>
  <c r="P745" i="9" s="1"/>
  <c r="N744" i="9"/>
  <c r="O744" i="9" s="1"/>
  <c r="P744" i="9" s="1"/>
  <c r="N743" i="9"/>
  <c r="O743" i="9" s="1"/>
  <c r="P743" i="9" s="1"/>
  <c r="N742" i="9"/>
  <c r="O742" i="9" s="1"/>
  <c r="P742" i="9" s="1"/>
  <c r="N741" i="9"/>
  <c r="O741" i="9" s="1"/>
  <c r="P741" i="9" s="1"/>
  <c r="N740" i="9"/>
  <c r="O740" i="9" s="1"/>
  <c r="P740" i="9" s="1"/>
  <c r="N739" i="9"/>
  <c r="O739" i="9" s="1"/>
  <c r="P739" i="9" s="1"/>
  <c r="N738" i="9"/>
  <c r="O738" i="9" s="1"/>
  <c r="P738" i="9" s="1"/>
  <c r="N737" i="9"/>
  <c r="O737" i="9" s="1"/>
  <c r="P737" i="9" s="1"/>
  <c r="N736" i="9"/>
  <c r="O736" i="9" s="1"/>
  <c r="P736" i="9" s="1"/>
  <c r="N735" i="9"/>
  <c r="O735" i="9" s="1"/>
  <c r="P735" i="9" s="1"/>
  <c r="N734" i="9"/>
  <c r="O734" i="9" s="1"/>
  <c r="P734" i="9" s="1"/>
  <c r="N733" i="9"/>
  <c r="O733" i="9" s="1"/>
  <c r="P733" i="9" s="1"/>
  <c r="N732" i="9"/>
  <c r="O732" i="9" s="1"/>
  <c r="P732" i="9" s="1"/>
  <c r="N731" i="9"/>
  <c r="O731" i="9" s="1"/>
  <c r="P731" i="9" s="1"/>
  <c r="N730" i="9"/>
  <c r="O730" i="9" s="1"/>
  <c r="P730" i="9" s="1"/>
  <c r="N729" i="9"/>
  <c r="O729" i="9" s="1"/>
  <c r="P729" i="9" s="1"/>
  <c r="N728" i="9"/>
  <c r="O728" i="9" s="1"/>
  <c r="P728" i="9" s="1"/>
  <c r="N727" i="9"/>
  <c r="O727" i="9" s="1"/>
  <c r="P727" i="9" s="1"/>
  <c r="N726" i="9"/>
  <c r="O726" i="9" s="1"/>
  <c r="P726" i="9" s="1"/>
  <c r="N725" i="9"/>
  <c r="O725" i="9" s="1"/>
  <c r="P725" i="9" s="1"/>
  <c r="N724" i="9"/>
  <c r="O724" i="9" s="1"/>
  <c r="P724" i="9" s="1"/>
  <c r="N723" i="9"/>
  <c r="O723" i="9" s="1"/>
  <c r="P723" i="9" s="1"/>
  <c r="N722" i="9"/>
  <c r="O722" i="9" s="1"/>
  <c r="P722" i="9" s="1"/>
  <c r="N721" i="9"/>
  <c r="O721" i="9" s="1"/>
  <c r="P721" i="9" s="1"/>
  <c r="N720" i="9"/>
  <c r="O720" i="9" s="1"/>
  <c r="P720" i="9" s="1"/>
  <c r="N719" i="9"/>
  <c r="O719" i="9" s="1"/>
  <c r="P719" i="9" s="1"/>
  <c r="N718" i="9"/>
  <c r="O718" i="9" s="1"/>
  <c r="P718" i="9" s="1"/>
  <c r="N717" i="9"/>
  <c r="O717" i="9" s="1"/>
  <c r="P717" i="9" s="1"/>
  <c r="N716" i="9"/>
  <c r="O716" i="9" s="1"/>
  <c r="P716" i="9" s="1"/>
  <c r="N715" i="9"/>
  <c r="O715" i="9" s="1"/>
  <c r="P715" i="9" s="1"/>
  <c r="N714" i="9"/>
  <c r="O714" i="9" s="1"/>
  <c r="P714" i="9" s="1"/>
  <c r="N713" i="9"/>
  <c r="O713" i="9" s="1"/>
  <c r="P713" i="9" s="1"/>
  <c r="N712" i="9"/>
  <c r="O712" i="9" s="1"/>
  <c r="P712" i="9" s="1"/>
  <c r="N711" i="9"/>
  <c r="O711" i="9" s="1"/>
  <c r="P711" i="9" s="1"/>
  <c r="N710" i="9"/>
  <c r="O710" i="9" s="1"/>
  <c r="P710" i="9" s="1"/>
  <c r="N709" i="9"/>
  <c r="O709" i="9" s="1"/>
  <c r="P709" i="9" s="1"/>
  <c r="N708" i="9"/>
  <c r="O708" i="9" s="1"/>
  <c r="P708" i="9" s="1"/>
  <c r="N707" i="9"/>
  <c r="O707" i="9" s="1"/>
  <c r="P707" i="9" s="1"/>
  <c r="N706" i="9"/>
  <c r="O706" i="9" s="1"/>
  <c r="P706" i="9" s="1"/>
  <c r="N705" i="9"/>
  <c r="O705" i="9" s="1"/>
  <c r="P705" i="9" s="1"/>
  <c r="N704" i="9"/>
  <c r="O704" i="9" s="1"/>
  <c r="P704" i="9" s="1"/>
  <c r="N703" i="9"/>
  <c r="O703" i="9" s="1"/>
  <c r="P703" i="9" s="1"/>
  <c r="N702" i="9"/>
  <c r="O702" i="9" s="1"/>
  <c r="P702" i="9" s="1"/>
  <c r="N701" i="9"/>
  <c r="O701" i="9" s="1"/>
  <c r="P701" i="9" s="1"/>
  <c r="N700" i="9"/>
  <c r="O700" i="9" s="1"/>
  <c r="P700" i="9" s="1"/>
  <c r="N699" i="9"/>
  <c r="O699" i="9" s="1"/>
  <c r="P699" i="9" s="1"/>
  <c r="N698" i="9"/>
  <c r="O698" i="9" s="1"/>
  <c r="P698" i="9" s="1"/>
  <c r="N697" i="9"/>
  <c r="O697" i="9" s="1"/>
  <c r="P697" i="9" s="1"/>
  <c r="N696" i="9"/>
  <c r="O696" i="9" s="1"/>
  <c r="P696" i="9" s="1"/>
  <c r="N695" i="9"/>
  <c r="O695" i="9" s="1"/>
  <c r="P695" i="9" s="1"/>
  <c r="N694" i="9"/>
  <c r="O694" i="9" s="1"/>
  <c r="P694" i="9" s="1"/>
  <c r="N693" i="9"/>
  <c r="O693" i="9" s="1"/>
  <c r="P693" i="9" s="1"/>
  <c r="N692" i="9"/>
  <c r="O692" i="9" s="1"/>
  <c r="P692" i="9" s="1"/>
  <c r="N691" i="9"/>
  <c r="O691" i="9" s="1"/>
  <c r="P691" i="9" s="1"/>
  <c r="N690" i="9"/>
  <c r="O690" i="9" s="1"/>
  <c r="P690" i="9" s="1"/>
  <c r="N689" i="9"/>
  <c r="O689" i="9" s="1"/>
  <c r="P689" i="9" s="1"/>
  <c r="N688" i="9"/>
  <c r="O688" i="9" s="1"/>
  <c r="P688" i="9" s="1"/>
  <c r="N687" i="9"/>
  <c r="O687" i="9" s="1"/>
  <c r="P687" i="9" s="1"/>
  <c r="N686" i="9"/>
  <c r="O686" i="9" s="1"/>
  <c r="P686" i="9" s="1"/>
  <c r="N685" i="9"/>
  <c r="O685" i="9" s="1"/>
  <c r="P685" i="9" s="1"/>
  <c r="N684" i="9"/>
  <c r="O684" i="9" s="1"/>
  <c r="P684" i="9" s="1"/>
  <c r="N683" i="9"/>
  <c r="O683" i="9" s="1"/>
  <c r="P683" i="9" s="1"/>
  <c r="N682" i="9"/>
  <c r="O682" i="9" s="1"/>
  <c r="P682" i="9" s="1"/>
  <c r="N681" i="9"/>
  <c r="O681" i="9" s="1"/>
  <c r="P681" i="9" s="1"/>
  <c r="N680" i="9"/>
  <c r="O680" i="9" s="1"/>
  <c r="P680" i="9" s="1"/>
  <c r="N679" i="9"/>
  <c r="O679" i="9" s="1"/>
  <c r="P679" i="9" s="1"/>
  <c r="N678" i="9"/>
  <c r="O678" i="9" s="1"/>
  <c r="P678" i="9" s="1"/>
  <c r="N677" i="9"/>
  <c r="O677" i="9" s="1"/>
  <c r="P677" i="9" s="1"/>
  <c r="N676" i="9"/>
  <c r="O676" i="9" s="1"/>
  <c r="P676" i="9" s="1"/>
  <c r="N675" i="9"/>
  <c r="O675" i="9" s="1"/>
  <c r="P675" i="9" s="1"/>
  <c r="N674" i="9"/>
  <c r="O674" i="9" s="1"/>
  <c r="P674" i="9" s="1"/>
  <c r="N673" i="9"/>
  <c r="O673" i="9" s="1"/>
  <c r="P673" i="9" s="1"/>
  <c r="N672" i="9"/>
  <c r="O672" i="9" s="1"/>
  <c r="P672" i="9" s="1"/>
  <c r="N671" i="9"/>
  <c r="O671" i="9" s="1"/>
  <c r="P671" i="9" s="1"/>
  <c r="N670" i="9"/>
  <c r="O670" i="9" s="1"/>
  <c r="P670" i="9" s="1"/>
  <c r="N669" i="9"/>
  <c r="O669" i="9" s="1"/>
  <c r="P669" i="9" s="1"/>
  <c r="N668" i="9"/>
  <c r="O668" i="9" s="1"/>
  <c r="P668" i="9" s="1"/>
  <c r="N667" i="9"/>
  <c r="O667" i="9" s="1"/>
  <c r="P667" i="9" s="1"/>
  <c r="N666" i="9"/>
  <c r="O666" i="9" s="1"/>
  <c r="P666" i="9" s="1"/>
  <c r="N665" i="9"/>
  <c r="O665" i="9" s="1"/>
  <c r="P665" i="9" s="1"/>
  <c r="N664" i="9"/>
  <c r="O664" i="9" s="1"/>
  <c r="P664" i="9" s="1"/>
  <c r="N663" i="9"/>
  <c r="O663" i="9" s="1"/>
  <c r="P663" i="9" s="1"/>
  <c r="N662" i="9"/>
  <c r="O662" i="9" s="1"/>
  <c r="P662" i="9" s="1"/>
  <c r="N661" i="9"/>
  <c r="O661" i="9" s="1"/>
  <c r="P661" i="9" s="1"/>
  <c r="N660" i="9"/>
  <c r="O660" i="9" s="1"/>
  <c r="P660" i="9" s="1"/>
  <c r="N659" i="9"/>
  <c r="O659" i="9" s="1"/>
  <c r="P659" i="9" s="1"/>
  <c r="N658" i="9"/>
  <c r="O658" i="9" s="1"/>
  <c r="P658" i="9" s="1"/>
  <c r="N657" i="9"/>
  <c r="O657" i="9" s="1"/>
  <c r="P657" i="9" s="1"/>
  <c r="N656" i="9"/>
  <c r="O656" i="9" s="1"/>
  <c r="P656" i="9" s="1"/>
  <c r="N655" i="9"/>
  <c r="O655" i="9" s="1"/>
  <c r="P655" i="9" s="1"/>
  <c r="N654" i="9"/>
  <c r="O654" i="9" s="1"/>
  <c r="P654" i="9" s="1"/>
  <c r="N653" i="9"/>
  <c r="O653" i="9" s="1"/>
  <c r="P653" i="9" s="1"/>
  <c r="N652" i="9"/>
  <c r="O652" i="9" s="1"/>
  <c r="P652" i="9" s="1"/>
  <c r="N651" i="9"/>
  <c r="O651" i="9" s="1"/>
  <c r="P651" i="9" s="1"/>
  <c r="N650" i="9"/>
  <c r="O650" i="9" s="1"/>
  <c r="P650" i="9" s="1"/>
  <c r="N649" i="9"/>
  <c r="O649" i="9" s="1"/>
  <c r="P649" i="9" s="1"/>
  <c r="N648" i="9"/>
  <c r="O648" i="9" s="1"/>
  <c r="P648" i="9" s="1"/>
  <c r="N647" i="9"/>
  <c r="O647" i="9" s="1"/>
  <c r="P647" i="9" s="1"/>
  <c r="N646" i="9"/>
  <c r="O646" i="9" s="1"/>
  <c r="P646" i="9" s="1"/>
  <c r="N645" i="9"/>
  <c r="O645" i="9" s="1"/>
  <c r="P645" i="9" s="1"/>
  <c r="N644" i="9"/>
  <c r="O644" i="9" s="1"/>
  <c r="P644" i="9" s="1"/>
  <c r="N643" i="9"/>
  <c r="O643" i="9" s="1"/>
  <c r="P643" i="9" s="1"/>
  <c r="N642" i="9"/>
  <c r="O642" i="9" s="1"/>
  <c r="P642" i="9" s="1"/>
  <c r="N641" i="9"/>
  <c r="O641" i="9" s="1"/>
  <c r="P641" i="9" s="1"/>
  <c r="N640" i="9"/>
  <c r="O640" i="9" s="1"/>
  <c r="P640" i="9" s="1"/>
  <c r="N639" i="9"/>
  <c r="O639" i="9" s="1"/>
  <c r="P639" i="9" s="1"/>
  <c r="N638" i="9"/>
  <c r="O638" i="9" s="1"/>
  <c r="P638" i="9" s="1"/>
  <c r="N637" i="9"/>
  <c r="O637" i="9" s="1"/>
  <c r="P637" i="9" s="1"/>
  <c r="N636" i="9"/>
  <c r="O636" i="9" s="1"/>
  <c r="P636" i="9" s="1"/>
  <c r="N635" i="9"/>
  <c r="O635" i="9" s="1"/>
  <c r="P635" i="9" s="1"/>
  <c r="N634" i="9"/>
  <c r="O634" i="9" s="1"/>
  <c r="P634" i="9" s="1"/>
  <c r="N633" i="9"/>
  <c r="O633" i="9" s="1"/>
  <c r="P633" i="9" s="1"/>
  <c r="N632" i="9"/>
  <c r="O632" i="9" s="1"/>
  <c r="P632" i="9" s="1"/>
  <c r="N631" i="9"/>
  <c r="O631" i="9" s="1"/>
  <c r="P631" i="9" s="1"/>
  <c r="N630" i="9"/>
  <c r="O630" i="9" s="1"/>
  <c r="P630" i="9" s="1"/>
  <c r="N629" i="9"/>
  <c r="O629" i="9" s="1"/>
  <c r="P629" i="9" s="1"/>
  <c r="N628" i="9"/>
  <c r="O628" i="9" s="1"/>
  <c r="P628" i="9" s="1"/>
  <c r="N627" i="9"/>
  <c r="O627" i="9" s="1"/>
  <c r="P627" i="9" s="1"/>
  <c r="N626" i="9"/>
  <c r="O626" i="9" s="1"/>
  <c r="P626" i="9" s="1"/>
  <c r="N625" i="9"/>
  <c r="O625" i="9" s="1"/>
  <c r="P625" i="9" s="1"/>
  <c r="N624" i="9"/>
  <c r="O624" i="9" s="1"/>
  <c r="P624" i="9" s="1"/>
  <c r="N623" i="9"/>
  <c r="O623" i="9" s="1"/>
  <c r="P623" i="9" s="1"/>
  <c r="N622" i="9"/>
  <c r="O622" i="9" s="1"/>
  <c r="P622" i="9" s="1"/>
  <c r="N621" i="9"/>
  <c r="O621" i="9" s="1"/>
  <c r="P621" i="9" s="1"/>
  <c r="N620" i="9"/>
  <c r="O620" i="9" s="1"/>
  <c r="P620" i="9" s="1"/>
  <c r="N619" i="9"/>
  <c r="O619" i="9" s="1"/>
  <c r="P619" i="9" s="1"/>
  <c r="N618" i="9"/>
  <c r="O618" i="9" s="1"/>
  <c r="P618" i="9" s="1"/>
  <c r="N617" i="9"/>
  <c r="O617" i="9" s="1"/>
  <c r="P617" i="9" s="1"/>
  <c r="N616" i="9"/>
  <c r="O616" i="9" s="1"/>
  <c r="P616" i="9" s="1"/>
  <c r="N615" i="9"/>
  <c r="O615" i="9" s="1"/>
  <c r="P615" i="9" s="1"/>
  <c r="N614" i="9"/>
  <c r="O614" i="9" s="1"/>
  <c r="P614" i="9" s="1"/>
  <c r="N613" i="9"/>
  <c r="O613" i="9" s="1"/>
  <c r="P613" i="9" s="1"/>
  <c r="N612" i="9"/>
  <c r="O612" i="9" s="1"/>
  <c r="P612" i="9" s="1"/>
  <c r="N611" i="9"/>
  <c r="O611" i="9" s="1"/>
  <c r="P611" i="9" s="1"/>
  <c r="N610" i="9"/>
  <c r="O610" i="9" s="1"/>
  <c r="P610" i="9" s="1"/>
  <c r="N609" i="9"/>
  <c r="O609" i="9" s="1"/>
  <c r="P609" i="9" s="1"/>
  <c r="N608" i="9"/>
  <c r="O608" i="9" s="1"/>
  <c r="P608" i="9" s="1"/>
  <c r="N607" i="9"/>
  <c r="O607" i="9" s="1"/>
  <c r="P607" i="9" s="1"/>
  <c r="N606" i="9"/>
  <c r="O606" i="9" s="1"/>
  <c r="P606" i="9" s="1"/>
  <c r="N605" i="9"/>
  <c r="O605" i="9" s="1"/>
  <c r="P605" i="9" s="1"/>
  <c r="N604" i="9"/>
  <c r="O604" i="9" s="1"/>
  <c r="P604" i="9" s="1"/>
  <c r="N603" i="9"/>
  <c r="O603" i="9" s="1"/>
  <c r="P603" i="9" s="1"/>
  <c r="N602" i="9"/>
  <c r="O602" i="9" s="1"/>
  <c r="P602" i="9" s="1"/>
  <c r="N601" i="9"/>
  <c r="O601" i="9" s="1"/>
  <c r="P601" i="9" s="1"/>
  <c r="N600" i="9"/>
  <c r="O600" i="9" s="1"/>
  <c r="P600" i="9" s="1"/>
  <c r="N599" i="9"/>
  <c r="O599" i="9" s="1"/>
  <c r="P599" i="9" s="1"/>
  <c r="N598" i="9"/>
  <c r="O598" i="9" s="1"/>
  <c r="P598" i="9" s="1"/>
  <c r="N597" i="9"/>
  <c r="O597" i="9" s="1"/>
  <c r="P597" i="9" s="1"/>
  <c r="N596" i="9"/>
  <c r="O596" i="9" s="1"/>
  <c r="P596" i="9" s="1"/>
  <c r="N595" i="9"/>
  <c r="O595" i="9" s="1"/>
  <c r="P595" i="9" s="1"/>
  <c r="N594" i="9"/>
  <c r="O594" i="9" s="1"/>
  <c r="P594" i="9" s="1"/>
  <c r="N593" i="9"/>
  <c r="O593" i="9" s="1"/>
  <c r="P593" i="9" s="1"/>
  <c r="N592" i="9"/>
  <c r="O592" i="9" s="1"/>
  <c r="P592" i="9" s="1"/>
  <c r="N591" i="9"/>
  <c r="O591" i="9" s="1"/>
  <c r="P591" i="9" s="1"/>
  <c r="N590" i="9"/>
  <c r="O590" i="9" s="1"/>
  <c r="P590" i="9" s="1"/>
  <c r="N589" i="9"/>
  <c r="O589" i="9" s="1"/>
  <c r="P589" i="9" s="1"/>
  <c r="N588" i="9"/>
  <c r="O588" i="9" s="1"/>
  <c r="P588" i="9" s="1"/>
  <c r="N587" i="9"/>
  <c r="O587" i="9" s="1"/>
  <c r="P587" i="9" s="1"/>
  <c r="N586" i="9"/>
  <c r="O586" i="9" s="1"/>
  <c r="P586" i="9" s="1"/>
  <c r="N585" i="9"/>
  <c r="O585" i="9" s="1"/>
  <c r="P585" i="9" s="1"/>
  <c r="N584" i="9"/>
  <c r="O584" i="9" s="1"/>
  <c r="P584" i="9" s="1"/>
  <c r="N583" i="9"/>
  <c r="O583" i="9" s="1"/>
  <c r="P583" i="9" s="1"/>
  <c r="N582" i="9"/>
  <c r="O582" i="9" s="1"/>
  <c r="P582" i="9" s="1"/>
  <c r="N581" i="9"/>
  <c r="O581" i="9" s="1"/>
  <c r="P581" i="9" s="1"/>
  <c r="N580" i="9"/>
  <c r="O580" i="9" s="1"/>
  <c r="P580" i="9" s="1"/>
  <c r="N579" i="9"/>
  <c r="O579" i="9" s="1"/>
  <c r="P579" i="9" s="1"/>
  <c r="N578" i="9"/>
  <c r="O578" i="9" s="1"/>
  <c r="P578" i="9" s="1"/>
  <c r="N577" i="9"/>
  <c r="O577" i="9" s="1"/>
  <c r="P577" i="9" s="1"/>
  <c r="N576" i="9"/>
  <c r="O576" i="9" s="1"/>
  <c r="P576" i="9" s="1"/>
  <c r="N575" i="9"/>
  <c r="O575" i="9" s="1"/>
  <c r="P575" i="9" s="1"/>
  <c r="N574" i="9"/>
  <c r="O574" i="9" s="1"/>
  <c r="P574" i="9" s="1"/>
  <c r="N573" i="9"/>
  <c r="O573" i="9" s="1"/>
  <c r="P573" i="9" s="1"/>
  <c r="N572" i="9"/>
  <c r="O572" i="9" s="1"/>
  <c r="P572" i="9" s="1"/>
  <c r="N571" i="9"/>
  <c r="O571" i="9" s="1"/>
  <c r="P571" i="9" s="1"/>
  <c r="N570" i="9"/>
  <c r="O570" i="9" s="1"/>
  <c r="P570" i="9" s="1"/>
  <c r="N569" i="9"/>
  <c r="O569" i="9" s="1"/>
  <c r="P569" i="9" s="1"/>
  <c r="N568" i="9"/>
  <c r="O568" i="9" s="1"/>
  <c r="P568" i="9" s="1"/>
  <c r="N567" i="9"/>
  <c r="O567" i="9" s="1"/>
  <c r="P567" i="9" s="1"/>
  <c r="N566" i="9"/>
  <c r="O566" i="9" s="1"/>
  <c r="P566" i="9" s="1"/>
  <c r="N565" i="9"/>
  <c r="O565" i="9" s="1"/>
  <c r="P565" i="9" s="1"/>
  <c r="N564" i="9"/>
  <c r="O564" i="9" s="1"/>
  <c r="P564" i="9" s="1"/>
  <c r="N563" i="9"/>
  <c r="O563" i="9" s="1"/>
  <c r="P563" i="9" s="1"/>
  <c r="N562" i="9"/>
  <c r="O562" i="9" s="1"/>
  <c r="P562" i="9" s="1"/>
  <c r="N561" i="9"/>
  <c r="O561" i="9" s="1"/>
  <c r="P561" i="9" s="1"/>
  <c r="N560" i="9"/>
  <c r="O560" i="9" s="1"/>
  <c r="P560" i="9" s="1"/>
  <c r="N559" i="9"/>
  <c r="O559" i="9" s="1"/>
  <c r="P559" i="9" s="1"/>
  <c r="N558" i="9"/>
  <c r="O558" i="9" s="1"/>
  <c r="P558" i="9" s="1"/>
  <c r="N557" i="9"/>
  <c r="O557" i="9" s="1"/>
  <c r="P557" i="9" s="1"/>
  <c r="N556" i="9"/>
  <c r="O556" i="9" s="1"/>
  <c r="P556" i="9" s="1"/>
  <c r="N555" i="9"/>
  <c r="O555" i="9" s="1"/>
  <c r="P555" i="9" s="1"/>
  <c r="N554" i="9"/>
  <c r="O554" i="9" s="1"/>
  <c r="P554" i="9" s="1"/>
  <c r="N553" i="9"/>
  <c r="O553" i="9" s="1"/>
  <c r="P553" i="9" s="1"/>
  <c r="N552" i="9"/>
  <c r="O552" i="9" s="1"/>
  <c r="P552" i="9" s="1"/>
  <c r="N551" i="9"/>
  <c r="O551" i="9" s="1"/>
  <c r="P551" i="9" s="1"/>
  <c r="N550" i="9"/>
  <c r="O550" i="9" s="1"/>
  <c r="P550" i="9" s="1"/>
  <c r="N549" i="9"/>
  <c r="O549" i="9" s="1"/>
  <c r="P549" i="9" s="1"/>
  <c r="N548" i="9"/>
  <c r="O548" i="9" s="1"/>
  <c r="P548" i="9" s="1"/>
  <c r="N547" i="9"/>
  <c r="O547" i="9" s="1"/>
  <c r="P547" i="9" s="1"/>
  <c r="N546" i="9"/>
  <c r="O546" i="9" s="1"/>
  <c r="P546" i="9" s="1"/>
  <c r="N545" i="9"/>
  <c r="O545" i="9" s="1"/>
  <c r="P545" i="9" s="1"/>
  <c r="N544" i="9"/>
  <c r="O544" i="9" s="1"/>
  <c r="P544" i="9" s="1"/>
  <c r="N543" i="9"/>
  <c r="O543" i="9" s="1"/>
  <c r="P543" i="9" s="1"/>
  <c r="N542" i="9"/>
  <c r="O542" i="9" s="1"/>
  <c r="P542" i="9" s="1"/>
  <c r="N541" i="9"/>
  <c r="O541" i="9" s="1"/>
  <c r="P541" i="9" s="1"/>
  <c r="N540" i="9"/>
  <c r="O540" i="9" s="1"/>
  <c r="P540" i="9" s="1"/>
  <c r="N539" i="9"/>
  <c r="O539" i="9" s="1"/>
  <c r="P539" i="9" s="1"/>
  <c r="N538" i="9"/>
  <c r="O538" i="9" s="1"/>
  <c r="P538" i="9" s="1"/>
  <c r="N537" i="9"/>
  <c r="O537" i="9" s="1"/>
  <c r="P537" i="9" s="1"/>
  <c r="N536" i="9"/>
  <c r="O536" i="9" s="1"/>
  <c r="P536" i="9" s="1"/>
  <c r="N535" i="9"/>
  <c r="O535" i="9" s="1"/>
  <c r="P535" i="9" s="1"/>
  <c r="N534" i="9"/>
  <c r="O534" i="9" s="1"/>
  <c r="P534" i="9" s="1"/>
  <c r="N533" i="9"/>
  <c r="O533" i="9" s="1"/>
  <c r="P533" i="9" s="1"/>
  <c r="N532" i="9"/>
  <c r="O532" i="9" s="1"/>
  <c r="P532" i="9" s="1"/>
  <c r="N531" i="9"/>
  <c r="O531" i="9" s="1"/>
  <c r="P531" i="9" s="1"/>
  <c r="N530" i="9"/>
  <c r="O530" i="9" s="1"/>
  <c r="P530" i="9" s="1"/>
  <c r="N529" i="9"/>
  <c r="O529" i="9" s="1"/>
  <c r="P529" i="9" s="1"/>
  <c r="N528" i="9"/>
  <c r="O528" i="9" s="1"/>
  <c r="P528" i="9" s="1"/>
  <c r="N527" i="9"/>
  <c r="O527" i="9" s="1"/>
  <c r="P527" i="9" s="1"/>
  <c r="N526" i="9"/>
  <c r="O526" i="9" s="1"/>
  <c r="P526" i="9" s="1"/>
  <c r="N525" i="9"/>
  <c r="O525" i="9" s="1"/>
  <c r="P525" i="9" s="1"/>
  <c r="N524" i="9"/>
  <c r="O524" i="9" s="1"/>
  <c r="P524" i="9" s="1"/>
  <c r="N523" i="9"/>
  <c r="O523" i="9" s="1"/>
  <c r="P523" i="9" s="1"/>
  <c r="N522" i="9"/>
  <c r="O522" i="9" s="1"/>
  <c r="P522" i="9" s="1"/>
  <c r="N521" i="9"/>
  <c r="O521" i="9" s="1"/>
  <c r="P521" i="9" s="1"/>
  <c r="N520" i="9"/>
  <c r="O520" i="9" s="1"/>
  <c r="P520" i="9" s="1"/>
  <c r="N519" i="9"/>
  <c r="O519" i="9" s="1"/>
  <c r="P519" i="9" s="1"/>
  <c r="N518" i="9"/>
  <c r="O518" i="9" s="1"/>
  <c r="P518" i="9" s="1"/>
  <c r="N517" i="9"/>
  <c r="O517" i="9" s="1"/>
  <c r="P517" i="9" s="1"/>
  <c r="N516" i="9"/>
  <c r="O516" i="9" s="1"/>
  <c r="P516" i="9" s="1"/>
  <c r="N515" i="9"/>
  <c r="O515" i="9" s="1"/>
  <c r="P515" i="9" s="1"/>
  <c r="N514" i="9"/>
  <c r="O514" i="9" s="1"/>
  <c r="P514" i="9" s="1"/>
  <c r="N513" i="9"/>
  <c r="O513" i="9" s="1"/>
  <c r="P513" i="9" s="1"/>
  <c r="N512" i="9"/>
  <c r="O512" i="9" s="1"/>
  <c r="P512" i="9" s="1"/>
  <c r="N511" i="9"/>
  <c r="O511" i="9" s="1"/>
  <c r="P511" i="9" s="1"/>
  <c r="N510" i="9"/>
  <c r="O510" i="9" s="1"/>
  <c r="P510" i="9" s="1"/>
  <c r="N509" i="9"/>
  <c r="O509" i="9" s="1"/>
  <c r="P509" i="9" s="1"/>
  <c r="N508" i="9"/>
  <c r="O508" i="9" s="1"/>
  <c r="P508" i="9" s="1"/>
  <c r="N507" i="9"/>
  <c r="O507" i="9" s="1"/>
  <c r="P507" i="9" s="1"/>
  <c r="N506" i="9"/>
  <c r="O506" i="9" s="1"/>
  <c r="P506" i="9" s="1"/>
  <c r="N505" i="9"/>
  <c r="O505" i="9" s="1"/>
  <c r="P505" i="9" s="1"/>
  <c r="N504" i="9"/>
  <c r="O504" i="9" s="1"/>
  <c r="P504" i="9" s="1"/>
  <c r="N503" i="9"/>
  <c r="O503" i="9" s="1"/>
  <c r="P503" i="9" s="1"/>
  <c r="N502" i="9"/>
  <c r="O502" i="9" s="1"/>
  <c r="P502" i="9" s="1"/>
  <c r="N501" i="9"/>
  <c r="O501" i="9" s="1"/>
  <c r="P501" i="9" s="1"/>
  <c r="N500" i="9"/>
  <c r="O500" i="9" s="1"/>
  <c r="P500" i="9" s="1"/>
  <c r="N499" i="9"/>
  <c r="O499" i="9" s="1"/>
  <c r="P499" i="9" s="1"/>
  <c r="N498" i="9"/>
  <c r="O498" i="9" s="1"/>
  <c r="P498" i="9" s="1"/>
  <c r="N497" i="9"/>
  <c r="O497" i="9" s="1"/>
  <c r="P497" i="9" s="1"/>
  <c r="N496" i="9"/>
  <c r="O496" i="9" s="1"/>
  <c r="P496" i="9" s="1"/>
  <c r="N495" i="9"/>
  <c r="O495" i="9" s="1"/>
  <c r="P495" i="9" s="1"/>
  <c r="N494" i="9"/>
  <c r="O494" i="9" s="1"/>
  <c r="P494" i="9" s="1"/>
  <c r="N493" i="9"/>
  <c r="O493" i="9" s="1"/>
  <c r="P493" i="9" s="1"/>
  <c r="N492" i="9"/>
  <c r="O492" i="9" s="1"/>
  <c r="P492" i="9" s="1"/>
  <c r="N491" i="9"/>
  <c r="O491" i="9" s="1"/>
  <c r="P491" i="9" s="1"/>
  <c r="N490" i="9"/>
  <c r="O490" i="9" s="1"/>
  <c r="P490" i="9" s="1"/>
  <c r="N489" i="9"/>
  <c r="O489" i="9" s="1"/>
  <c r="P489" i="9" s="1"/>
  <c r="N488" i="9"/>
  <c r="O488" i="9" s="1"/>
  <c r="P488" i="9" s="1"/>
  <c r="N487" i="9"/>
  <c r="O487" i="9" s="1"/>
  <c r="P487" i="9" s="1"/>
  <c r="N486" i="9"/>
  <c r="O486" i="9" s="1"/>
  <c r="P486" i="9" s="1"/>
  <c r="N485" i="9"/>
  <c r="O485" i="9" s="1"/>
  <c r="P485" i="9" s="1"/>
  <c r="N484" i="9"/>
  <c r="O484" i="9" s="1"/>
  <c r="P484" i="9" s="1"/>
  <c r="N483" i="9"/>
  <c r="O483" i="9" s="1"/>
  <c r="P483" i="9" s="1"/>
  <c r="N482" i="9"/>
  <c r="O482" i="9" s="1"/>
  <c r="P482" i="9" s="1"/>
  <c r="N481" i="9"/>
  <c r="O481" i="9" s="1"/>
  <c r="P481" i="9" s="1"/>
  <c r="N480" i="9"/>
  <c r="O480" i="9" s="1"/>
  <c r="P480" i="9" s="1"/>
  <c r="N479" i="9"/>
  <c r="O479" i="9" s="1"/>
  <c r="P479" i="9" s="1"/>
  <c r="N478" i="9"/>
  <c r="O478" i="9" s="1"/>
  <c r="P478" i="9" s="1"/>
  <c r="N477" i="9"/>
  <c r="O477" i="9" s="1"/>
  <c r="P477" i="9" s="1"/>
  <c r="N476" i="9"/>
  <c r="O476" i="9" s="1"/>
  <c r="P476" i="9" s="1"/>
  <c r="N475" i="9"/>
  <c r="O475" i="9" s="1"/>
  <c r="P475" i="9" s="1"/>
  <c r="N474" i="9"/>
  <c r="O474" i="9" s="1"/>
  <c r="P474" i="9" s="1"/>
  <c r="N473" i="9"/>
  <c r="O473" i="9" s="1"/>
  <c r="P473" i="9" s="1"/>
  <c r="N472" i="9"/>
  <c r="O472" i="9" s="1"/>
  <c r="P472" i="9" s="1"/>
  <c r="N471" i="9"/>
  <c r="O471" i="9" s="1"/>
  <c r="P471" i="9" s="1"/>
  <c r="N470" i="9"/>
  <c r="O470" i="9" s="1"/>
  <c r="P470" i="9" s="1"/>
  <c r="N469" i="9"/>
  <c r="O469" i="9" s="1"/>
  <c r="P469" i="9" s="1"/>
  <c r="N468" i="9"/>
  <c r="O468" i="9" s="1"/>
  <c r="P468" i="9" s="1"/>
  <c r="N467" i="9"/>
  <c r="O467" i="9" s="1"/>
  <c r="P467" i="9" s="1"/>
  <c r="N466" i="9"/>
  <c r="O466" i="9" s="1"/>
  <c r="P466" i="9" s="1"/>
  <c r="N465" i="9"/>
  <c r="O465" i="9" s="1"/>
  <c r="P465" i="9" s="1"/>
  <c r="N464" i="9"/>
  <c r="O464" i="9" s="1"/>
  <c r="P464" i="9" s="1"/>
  <c r="N463" i="9"/>
  <c r="O463" i="9" s="1"/>
  <c r="P463" i="9" s="1"/>
  <c r="N462" i="9"/>
  <c r="O462" i="9" s="1"/>
  <c r="P462" i="9" s="1"/>
  <c r="N461" i="9"/>
  <c r="O461" i="9" s="1"/>
  <c r="P461" i="9" s="1"/>
  <c r="N460" i="9"/>
  <c r="O460" i="9" s="1"/>
  <c r="P460" i="9" s="1"/>
  <c r="N459" i="9"/>
  <c r="O459" i="9" s="1"/>
  <c r="P459" i="9" s="1"/>
  <c r="N458" i="9"/>
  <c r="O458" i="9" s="1"/>
  <c r="P458" i="9" s="1"/>
  <c r="N457" i="9"/>
  <c r="O457" i="9" s="1"/>
  <c r="P457" i="9" s="1"/>
  <c r="N456" i="9"/>
  <c r="O456" i="9" s="1"/>
  <c r="P456" i="9" s="1"/>
  <c r="N455" i="9"/>
  <c r="O455" i="9" s="1"/>
  <c r="P455" i="9" s="1"/>
  <c r="N454" i="9"/>
  <c r="O454" i="9" s="1"/>
  <c r="P454" i="9" s="1"/>
  <c r="N453" i="9"/>
  <c r="O453" i="9" s="1"/>
  <c r="P453" i="9" s="1"/>
  <c r="N452" i="9"/>
  <c r="O452" i="9" s="1"/>
  <c r="P452" i="9" s="1"/>
  <c r="N451" i="9"/>
  <c r="O451" i="9" s="1"/>
  <c r="P451" i="9" s="1"/>
  <c r="N450" i="9"/>
  <c r="O450" i="9" s="1"/>
  <c r="P450" i="9" s="1"/>
  <c r="N449" i="9"/>
  <c r="O449" i="9" s="1"/>
  <c r="P449" i="9" s="1"/>
  <c r="N448" i="9"/>
  <c r="O448" i="9" s="1"/>
  <c r="P448" i="9" s="1"/>
  <c r="N447" i="9"/>
  <c r="O447" i="9" s="1"/>
  <c r="P447" i="9" s="1"/>
  <c r="N446" i="9"/>
  <c r="O446" i="9" s="1"/>
  <c r="P446" i="9" s="1"/>
  <c r="N445" i="9"/>
  <c r="O445" i="9" s="1"/>
  <c r="P445" i="9" s="1"/>
  <c r="N444" i="9"/>
  <c r="O444" i="9" s="1"/>
  <c r="P444" i="9" s="1"/>
  <c r="N443" i="9"/>
  <c r="O443" i="9" s="1"/>
  <c r="P443" i="9" s="1"/>
  <c r="N442" i="9"/>
  <c r="O442" i="9" s="1"/>
  <c r="P442" i="9" s="1"/>
  <c r="N441" i="9"/>
  <c r="O441" i="9" s="1"/>
  <c r="P441" i="9" s="1"/>
  <c r="N440" i="9"/>
  <c r="O440" i="9" s="1"/>
  <c r="P440" i="9" s="1"/>
  <c r="N439" i="9"/>
  <c r="O439" i="9" s="1"/>
  <c r="P439" i="9" s="1"/>
  <c r="N438" i="9"/>
  <c r="O438" i="9" s="1"/>
  <c r="P438" i="9" s="1"/>
  <c r="N437" i="9"/>
  <c r="O437" i="9" s="1"/>
  <c r="P437" i="9" s="1"/>
  <c r="N436" i="9"/>
  <c r="O436" i="9" s="1"/>
  <c r="P436" i="9" s="1"/>
  <c r="N435" i="9"/>
  <c r="O435" i="9" s="1"/>
  <c r="P435" i="9" s="1"/>
  <c r="N434" i="9"/>
  <c r="O434" i="9" s="1"/>
  <c r="P434" i="9" s="1"/>
  <c r="N433" i="9"/>
  <c r="O433" i="9" s="1"/>
  <c r="P433" i="9" s="1"/>
  <c r="N432" i="9"/>
  <c r="O432" i="9" s="1"/>
  <c r="P432" i="9" s="1"/>
  <c r="N431" i="9"/>
  <c r="O431" i="9" s="1"/>
  <c r="P431" i="9" s="1"/>
  <c r="N430" i="9"/>
  <c r="O430" i="9" s="1"/>
  <c r="P430" i="9" s="1"/>
  <c r="N429" i="9"/>
  <c r="O429" i="9" s="1"/>
  <c r="P429" i="9" s="1"/>
  <c r="N428" i="9"/>
  <c r="O428" i="9" s="1"/>
  <c r="P428" i="9" s="1"/>
  <c r="N427" i="9"/>
  <c r="O427" i="9" s="1"/>
  <c r="P427" i="9" s="1"/>
  <c r="N426" i="9"/>
  <c r="O426" i="9" s="1"/>
  <c r="P426" i="9" s="1"/>
  <c r="N425" i="9"/>
  <c r="O425" i="9" s="1"/>
  <c r="P425" i="9" s="1"/>
  <c r="N424" i="9"/>
  <c r="O424" i="9" s="1"/>
  <c r="P424" i="9" s="1"/>
  <c r="N423" i="9"/>
  <c r="O423" i="9" s="1"/>
  <c r="P423" i="9" s="1"/>
  <c r="N422" i="9"/>
  <c r="O422" i="9" s="1"/>
  <c r="P422" i="9" s="1"/>
  <c r="N421" i="9"/>
  <c r="O421" i="9" s="1"/>
  <c r="P421" i="9" s="1"/>
  <c r="N420" i="9"/>
  <c r="O420" i="9" s="1"/>
  <c r="P420" i="9" s="1"/>
  <c r="N419" i="9"/>
  <c r="O419" i="9" s="1"/>
  <c r="P419" i="9" s="1"/>
  <c r="N418" i="9"/>
  <c r="O418" i="9" s="1"/>
  <c r="P418" i="9" s="1"/>
  <c r="N417" i="9"/>
  <c r="O417" i="9" s="1"/>
  <c r="P417" i="9" s="1"/>
  <c r="N416" i="9"/>
  <c r="O416" i="9" s="1"/>
  <c r="P416" i="9" s="1"/>
  <c r="N415" i="9"/>
  <c r="O415" i="9" s="1"/>
  <c r="P415" i="9" s="1"/>
  <c r="N414" i="9"/>
  <c r="O414" i="9" s="1"/>
  <c r="P414" i="9" s="1"/>
  <c r="N413" i="9"/>
  <c r="O413" i="9" s="1"/>
  <c r="P413" i="9" s="1"/>
  <c r="N412" i="9"/>
  <c r="O412" i="9" s="1"/>
  <c r="P412" i="9" s="1"/>
  <c r="N411" i="9"/>
  <c r="O411" i="9" s="1"/>
  <c r="P411" i="9" s="1"/>
  <c r="N410" i="9"/>
  <c r="O410" i="9" s="1"/>
  <c r="P410" i="9" s="1"/>
  <c r="N409" i="9"/>
  <c r="O409" i="9" s="1"/>
  <c r="P409" i="9" s="1"/>
  <c r="N408" i="9"/>
  <c r="O408" i="9" s="1"/>
  <c r="P408" i="9" s="1"/>
  <c r="N407" i="9"/>
  <c r="O407" i="9" s="1"/>
  <c r="P407" i="9" s="1"/>
  <c r="N406" i="9"/>
  <c r="O406" i="9" s="1"/>
  <c r="P406" i="9" s="1"/>
  <c r="N405" i="9"/>
  <c r="O405" i="9" s="1"/>
  <c r="P405" i="9" s="1"/>
  <c r="N404" i="9"/>
  <c r="O404" i="9" s="1"/>
  <c r="P404" i="9" s="1"/>
  <c r="N403" i="9"/>
  <c r="O403" i="9" s="1"/>
  <c r="P403" i="9" s="1"/>
  <c r="N402" i="9"/>
  <c r="O402" i="9" s="1"/>
  <c r="P402" i="9" s="1"/>
  <c r="N401" i="9"/>
  <c r="O401" i="9" s="1"/>
  <c r="P401" i="9" s="1"/>
  <c r="N400" i="9"/>
  <c r="O400" i="9" s="1"/>
  <c r="P400" i="9" s="1"/>
  <c r="N399" i="9"/>
  <c r="O399" i="9" s="1"/>
  <c r="P399" i="9" s="1"/>
  <c r="N398" i="9"/>
  <c r="O398" i="9" s="1"/>
  <c r="P398" i="9" s="1"/>
  <c r="N397" i="9"/>
  <c r="O397" i="9" s="1"/>
  <c r="P397" i="9" s="1"/>
  <c r="N396" i="9"/>
  <c r="O396" i="9" s="1"/>
  <c r="P396" i="9" s="1"/>
  <c r="N395" i="9"/>
  <c r="O395" i="9" s="1"/>
  <c r="P395" i="9" s="1"/>
  <c r="N394" i="9"/>
  <c r="O394" i="9" s="1"/>
  <c r="P394" i="9" s="1"/>
  <c r="N393" i="9"/>
  <c r="O393" i="9" s="1"/>
  <c r="P393" i="9" s="1"/>
  <c r="N392" i="9"/>
  <c r="O392" i="9" s="1"/>
  <c r="P392" i="9" s="1"/>
  <c r="N391" i="9"/>
  <c r="O391" i="9" s="1"/>
  <c r="P391" i="9" s="1"/>
  <c r="N390" i="9"/>
  <c r="O390" i="9" s="1"/>
  <c r="P390" i="9" s="1"/>
  <c r="N389" i="9"/>
  <c r="O389" i="9" s="1"/>
  <c r="P389" i="9" s="1"/>
  <c r="N388" i="9"/>
  <c r="O388" i="9" s="1"/>
  <c r="P388" i="9" s="1"/>
  <c r="N387" i="9"/>
  <c r="O387" i="9" s="1"/>
  <c r="P387" i="9" s="1"/>
  <c r="N386" i="9"/>
  <c r="O386" i="9" s="1"/>
  <c r="P386" i="9" s="1"/>
  <c r="N385" i="9"/>
  <c r="O385" i="9" s="1"/>
  <c r="P385" i="9" s="1"/>
  <c r="N384" i="9"/>
  <c r="O384" i="9" s="1"/>
  <c r="P384" i="9" s="1"/>
  <c r="N383" i="9"/>
  <c r="O383" i="9" s="1"/>
  <c r="P383" i="9" s="1"/>
  <c r="N382" i="9"/>
  <c r="O382" i="9" s="1"/>
  <c r="P382" i="9" s="1"/>
  <c r="N381" i="9"/>
  <c r="O381" i="9" s="1"/>
  <c r="P381" i="9" s="1"/>
  <c r="N380" i="9"/>
  <c r="O380" i="9" s="1"/>
  <c r="P380" i="9" s="1"/>
  <c r="N379" i="9"/>
  <c r="O379" i="9" s="1"/>
  <c r="P379" i="9" s="1"/>
  <c r="N378" i="9"/>
  <c r="O378" i="9" s="1"/>
  <c r="P378" i="9" s="1"/>
  <c r="N377" i="9"/>
  <c r="O377" i="9" s="1"/>
  <c r="P377" i="9" s="1"/>
  <c r="N376" i="9"/>
  <c r="O376" i="9" s="1"/>
  <c r="P376" i="9" s="1"/>
  <c r="N375" i="9"/>
  <c r="O375" i="9" s="1"/>
  <c r="P375" i="9" s="1"/>
  <c r="N374" i="9"/>
  <c r="O374" i="9" s="1"/>
  <c r="P374" i="9" s="1"/>
  <c r="N373" i="9"/>
  <c r="O373" i="9" s="1"/>
  <c r="P373" i="9" s="1"/>
  <c r="N372" i="9"/>
  <c r="O372" i="9" s="1"/>
  <c r="P372" i="9" s="1"/>
  <c r="N371" i="9"/>
  <c r="O371" i="9" s="1"/>
  <c r="P371" i="9" s="1"/>
  <c r="N370" i="9"/>
  <c r="O370" i="9" s="1"/>
  <c r="P370" i="9" s="1"/>
  <c r="N369" i="9"/>
  <c r="O369" i="9" s="1"/>
  <c r="P369" i="9" s="1"/>
  <c r="N368" i="9"/>
  <c r="O368" i="9" s="1"/>
  <c r="P368" i="9" s="1"/>
  <c r="N367" i="9"/>
  <c r="O367" i="9" s="1"/>
  <c r="P367" i="9" s="1"/>
  <c r="N366" i="9"/>
  <c r="O366" i="9" s="1"/>
  <c r="P366" i="9" s="1"/>
  <c r="N365" i="9"/>
  <c r="O365" i="9" s="1"/>
  <c r="P365" i="9" s="1"/>
  <c r="N364" i="9"/>
  <c r="O364" i="9" s="1"/>
  <c r="P364" i="9" s="1"/>
  <c r="N363" i="9"/>
  <c r="O363" i="9" s="1"/>
  <c r="P363" i="9" s="1"/>
  <c r="N362" i="9"/>
  <c r="O362" i="9" s="1"/>
  <c r="P362" i="9" s="1"/>
  <c r="N361" i="9"/>
  <c r="O361" i="9" s="1"/>
  <c r="P361" i="9" s="1"/>
  <c r="N360" i="9"/>
  <c r="O360" i="9" s="1"/>
  <c r="P360" i="9" s="1"/>
  <c r="N359" i="9"/>
  <c r="O359" i="9" s="1"/>
  <c r="P359" i="9" s="1"/>
  <c r="N358" i="9"/>
  <c r="O358" i="9" s="1"/>
  <c r="P358" i="9" s="1"/>
  <c r="N357" i="9"/>
  <c r="O357" i="9" s="1"/>
  <c r="P357" i="9" s="1"/>
  <c r="N356" i="9"/>
  <c r="O356" i="9" s="1"/>
  <c r="P356" i="9" s="1"/>
  <c r="N355" i="9"/>
  <c r="O355" i="9" s="1"/>
  <c r="P355" i="9" s="1"/>
  <c r="N354" i="9"/>
  <c r="O354" i="9" s="1"/>
  <c r="P354" i="9" s="1"/>
  <c r="N353" i="9"/>
  <c r="O353" i="9" s="1"/>
  <c r="P353" i="9" s="1"/>
  <c r="N352" i="9"/>
  <c r="O352" i="9" s="1"/>
  <c r="P352" i="9" s="1"/>
  <c r="N351" i="9"/>
  <c r="O351" i="9" s="1"/>
  <c r="P351" i="9" s="1"/>
  <c r="N350" i="9"/>
  <c r="O350" i="9" s="1"/>
  <c r="P350" i="9" s="1"/>
  <c r="N349" i="9"/>
  <c r="O349" i="9" s="1"/>
  <c r="P349" i="9" s="1"/>
  <c r="N348" i="9"/>
  <c r="O348" i="9" s="1"/>
  <c r="P348" i="9" s="1"/>
  <c r="N347" i="9"/>
  <c r="O347" i="9" s="1"/>
  <c r="P347" i="9" s="1"/>
  <c r="N346" i="9"/>
  <c r="O346" i="9" s="1"/>
  <c r="P346" i="9" s="1"/>
  <c r="N345" i="9"/>
  <c r="O345" i="9" s="1"/>
  <c r="P345" i="9" s="1"/>
  <c r="N344" i="9"/>
  <c r="O344" i="9" s="1"/>
  <c r="P344" i="9" s="1"/>
  <c r="N343" i="9"/>
  <c r="O343" i="9" s="1"/>
  <c r="P343" i="9" s="1"/>
  <c r="N342" i="9"/>
  <c r="O342" i="9" s="1"/>
  <c r="P342" i="9" s="1"/>
  <c r="N341" i="9"/>
  <c r="O341" i="9" s="1"/>
  <c r="P341" i="9" s="1"/>
  <c r="N340" i="9"/>
  <c r="O340" i="9" s="1"/>
  <c r="P340" i="9" s="1"/>
  <c r="N339" i="9"/>
  <c r="O339" i="9" s="1"/>
  <c r="P339" i="9" s="1"/>
  <c r="N338" i="9"/>
  <c r="O338" i="9" s="1"/>
  <c r="P338" i="9" s="1"/>
  <c r="N337" i="9"/>
  <c r="O337" i="9" s="1"/>
  <c r="P337" i="9" s="1"/>
  <c r="N336" i="9"/>
  <c r="O336" i="9" s="1"/>
  <c r="P336" i="9" s="1"/>
  <c r="N335" i="9"/>
  <c r="O335" i="9" s="1"/>
  <c r="P335" i="9" s="1"/>
  <c r="N334" i="9"/>
  <c r="O334" i="9" s="1"/>
  <c r="P334" i="9" s="1"/>
  <c r="N333" i="9"/>
  <c r="O333" i="9" s="1"/>
  <c r="P333" i="9" s="1"/>
  <c r="N332" i="9"/>
  <c r="O332" i="9" s="1"/>
  <c r="P332" i="9" s="1"/>
  <c r="N331" i="9"/>
  <c r="O331" i="9" s="1"/>
  <c r="P331" i="9" s="1"/>
  <c r="N330" i="9"/>
  <c r="O330" i="9" s="1"/>
  <c r="P330" i="9" s="1"/>
  <c r="N329" i="9"/>
  <c r="O329" i="9" s="1"/>
  <c r="P329" i="9" s="1"/>
  <c r="N328" i="9"/>
  <c r="O328" i="9" s="1"/>
  <c r="P328" i="9" s="1"/>
  <c r="N327" i="9"/>
  <c r="O327" i="9" s="1"/>
  <c r="P327" i="9" s="1"/>
  <c r="N326" i="9"/>
  <c r="O326" i="9" s="1"/>
  <c r="P326" i="9" s="1"/>
  <c r="N325" i="9"/>
  <c r="O325" i="9" s="1"/>
  <c r="P325" i="9" s="1"/>
  <c r="N324" i="9"/>
  <c r="O324" i="9" s="1"/>
  <c r="P324" i="9" s="1"/>
  <c r="N323" i="9"/>
  <c r="O323" i="9" s="1"/>
  <c r="P323" i="9" s="1"/>
  <c r="N322" i="9"/>
  <c r="O322" i="9" s="1"/>
  <c r="P322" i="9" s="1"/>
  <c r="N321" i="9"/>
  <c r="O321" i="9" s="1"/>
  <c r="P321" i="9" s="1"/>
  <c r="N320" i="9"/>
  <c r="O320" i="9" s="1"/>
  <c r="P320" i="9" s="1"/>
  <c r="N319" i="9"/>
  <c r="O319" i="9" s="1"/>
  <c r="P319" i="9" s="1"/>
  <c r="N318" i="9"/>
  <c r="O318" i="9" s="1"/>
  <c r="P318" i="9" s="1"/>
  <c r="N317" i="9"/>
  <c r="O317" i="9" s="1"/>
  <c r="P317" i="9" s="1"/>
  <c r="N316" i="9"/>
  <c r="O316" i="9" s="1"/>
  <c r="P316" i="9" s="1"/>
  <c r="N315" i="9"/>
  <c r="O315" i="9" s="1"/>
  <c r="P315" i="9" s="1"/>
  <c r="N314" i="9"/>
  <c r="O314" i="9" s="1"/>
  <c r="P314" i="9" s="1"/>
  <c r="N313" i="9"/>
  <c r="O313" i="9" s="1"/>
  <c r="P313" i="9" s="1"/>
  <c r="N312" i="9"/>
  <c r="O312" i="9" s="1"/>
  <c r="P312" i="9" s="1"/>
  <c r="N311" i="9"/>
  <c r="O311" i="9" s="1"/>
  <c r="P311" i="9" s="1"/>
  <c r="N310" i="9"/>
  <c r="O310" i="9" s="1"/>
  <c r="P310" i="9" s="1"/>
  <c r="N309" i="9"/>
  <c r="O309" i="9" s="1"/>
  <c r="P309" i="9" s="1"/>
  <c r="N308" i="9"/>
  <c r="O308" i="9" s="1"/>
  <c r="P308" i="9" s="1"/>
  <c r="N307" i="9"/>
  <c r="O307" i="9" s="1"/>
  <c r="P307" i="9" s="1"/>
  <c r="N306" i="9"/>
  <c r="O306" i="9" s="1"/>
  <c r="P306" i="9" s="1"/>
  <c r="N305" i="9"/>
  <c r="O305" i="9" s="1"/>
  <c r="P305" i="9" s="1"/>
  <c r="N304" i="9"/>
  <c r="O304" i="9" s="1"/>
  <c r="P304" i="9" s="1"/>
  <c r="N303" i="9"/>
  <c r="O303" i="9" s="1"/>
  <c r="P303" i="9" s="1"/>
  <c r="N302" i="9"/>
  <c r="O302" i="9" s="1"/>
  <c r="P302" i="9" s="1"/>
  <c r="N301" i="9"/>
  <c r="O301" i="9" s="1"/>
  <c r="P301" i="9" s="1"/>
  <c r="N300" i="9"/>
  <c r="O300" i="9" s="1"/>
  <c r="P300" i="9" s="1"/>
  <c r="N299" i="9"/>
  <c r="O299" i="9" s="1"/>
  <c r="P299" i="9" s="1"/>
  <c r="N298" i="9"/>
  <c r="O298" i="9" s="1"/>
  <c r="P298" i="9" s="1"/>
  <c r="N297" i="9"/>
  <c r="O297" i="9" s="1"/>
  <c r="P297" i="9" s="1"/>
  <c r="N296" i="9"/>
  <c r="O296" i="9" s="1"/>
  <c r="P296" i="9" s="1"/>
  <c r="N295" i="9"/>
  <c r="O295" i="9" s="1"/>
  <c r="P295" i="9" s="1"/>
  <c r="N294" i="9"/>
  <c r="O294" i="9" s="1"/>
  <c r="P294" i="9" s="1"/>
  <c r="N293" i="9"/>
  <c r="O293" i="9" s="1"/>
  <c r="P293" i="9" s="1"/>
  <c r="N292" i="9"/>
  <c r="O292" i="9" s="1"/>
  <c r="P292" i="9" s="1"/>
  <c r="N291" i="9"/>
  <c r="O291" i="9" s="1"/>
  <c r="P291" i="9" s="1"/>
  <c r="N290" i="9"/>
  <c r="O290" i="9" s="1"/>
  <c r="P290" i="9" s="1"/>
  <c r="N289" i="9"/>
  <c r="O289" i="9" s="1"/>
  <c r="P289" i="9" s="1"/>
  <c r="N288" i="9"/>
  <c r="O288" i="9" s="1"/>
  <c r="P288" i="9" s="1"/>
  <c r="N287" i="9"/>
  <c r="O287" i="9" s="1"/>
  <c r="P287" i="9" s="1"/>
  <c r="N286" i="9"/>
  <c r="O286" i="9" s="1"/>
  <c r="P286" i="9" s="1"/>
  <c r="N285" i="9"/>
  <c r="O285" i="9" s="1"/>
  <c r="P285" i="9" s="1"/>
  <c r="N284" i="9"/>
  <c r="O284" i="9" s="1"/>
  <c r="P284" i="9" s="1"/>
  <c r="N283" i="9"/>
  <c r="O283" i="9" s="1"/>
  <c r="P283" i="9" s="1"/>
  <c r="N282" i="9"/>
  <c r="O282" i="9" s="1"/>
  <c r="P282" i="9" s="1"/>
  <c r="N281" i="9"/>
  <c r="O281" i="9" s="1"/>
  <c r="P281" i="9" s="1"/>
  <c r="N280" i="9"/>
  <c r="O280" i="9" s="1"/>
  <c r="P280" i="9" s="1"/>
  <c r="N279" i="9"/>
  <c r="O279" i="9" s="1"/>
  <c r="P279" i="9" s="1"/>
  <c r="N278" i="9"/>
  <c r="O278" i="9" s="1"/>
  <c r="P278" i="9" s="1"/>
  <c r="N277" i="9"/>
  <c r="O277" i="9" s="1"/>
  <c r="P277" i="9" s="1"/>
  <c r="N276" i="9"/>
  <c r="O276" i="9" s="1"/>
  <c r="P276" i="9" s="1"/>
  <c r="N275" i="9"/>
  <c r="O275" i="9" s="1"/>
  <c r="P275" i="9" s="1"/>
  <c r="N274" i="9"/>
  <c r="O274" i="9" s="1"/>
  <c r="P274" i="9" s="1"/>
  <c r="N273" i="9"/>
  <c r="O273" i="9" s="1"/>
  <c r="P273" i="9" s="1"/>
  <c r="N272" i="9"/>
  <c r="O272" i="9" s="1"/>
  <c r="P272" i="9" s="1"/>
  <c r="N271" i="9"/>
  <c r="O271" i="9" s="1"/>
  <c r="P271" i="9" s="1"/>
  <c r="N270" i="9"/>
  <c r="O270" i="9" s="1"/>
  <c r="P270" i="9" s="1"/>
  <c r="N269" i="9"/>
  <c r="O269" i="9" s="1"/>
  <c r="P269" i="9" s="1"/>
  <c r="N268" i="9"/>
  <c r="O268" i="9" s="1"/>
  <c r="P268" i="9" s="1"/>
  <c r="N267" i="9"/>
  <c r="O267" i="9" s="1"/>
  <c r="P267" i="9" s="1"/>
  <c r="N266" i="9"/>
  <c r="O266" i="9" s="1"/>
  <c r="P266" i="9" s="1"/>
  <c r="N265" i="9"/>
  <c r="O265" i="9" s="1"/>
  <c r="P265" i="9" s="1"/>
  <c r="N264" i="9"/>
  <c r="O264" i="9" s="1"/>
  <c r="P264" i="9" s="1"/>
  <c r="N263" i="9"/>
  <c r="O263" i="9" s="1"/>
  <c r="P263" i="9" s="1"/>
  <c r="N262" i="9"/>
  <c r="O262" i="9" s="1"/>
  <c r="P262" i="9" s="1"/>
  <c r="N261" i="9"/>
  <c r="O261" i="9" s="1"/>
  <c r="P261" i="9" s="1"/>
  <c r="N260" i="9"/>
  <c r="O260" i="9" s="1"/>
  <c r="P260" i="9" s="1"/>
  <c r="N259" i="9"/>
  <c r="O259" i="9" s="1"/>
  <c r="P259" i="9" s="1"/>
  <c r="N258" i="9"/>
  <c r="O258" i="9" s="1"/>
  <c r="P258" i="9" s="1"/>
  <c r="N257" i="9"/>
  <c r="O257" i="9" s="1"/>
  <c r="P257" i="9" s="1"/>
  <c r="N256" i="9"/>
  <c r="O256" i="9" s="1"/>
  <c r="P256" i="9" s="1"/>
  <c r="N255" i="9"/>
  <c r="O255" i="9" s="1"/>
  <c r="P255" i="9" s="1"/>
  <c r="N254" i="9"/>
  <c r="O254" i="9" s="1"/>
  <c r="P254" i="9" s="1"/>
  <c r="N253" i="9"/>
  <c r="O253" i="9" s="1"/>
  <c r="P253" i="9" s="1"/>
  <c r="N252" i="9"/>
  <c r="O252" i="9" s="1"/>
  <c r="P252" i="9" s="1"/>
  <c r="N251" i="9"/>
  <c r="O251" i="9" s="1"/>
  <c r="P251" i="9" s="1"/>
  <c r="N250" i="9"/>
  <c r="O250" i="9" s="1"/>
  <c r="P250" i="9" s="1"/>
  <c r="N249" i="9"/>
  <c r="O249" i="9" s="1"/>
  <c r="P249" i="9" s="1"/>
  <c r="N248" i="9"/>
  <c r="O248" i="9" s="1"/>
  <c r="P248" i="9" s="1"/>
  <c r="N247" i="9"/>
  <c r="O247" i="9" s="1"/>
  <c r="P247" i="9" s="1"/>
  <c r="N246" i="9"/>
  <c r="O246" i="9" s="1"/>
  <c r="P246" i="9" s="1"/>
  <c r="N245" i="9"/>
  <c r="O245" i="9" s="1"/>
  <c r="P245" i="9" s="1"/>
  <c r="N244" i="9"/>
  <c r="O244" i="9" s="1"/>
  <c r="P244" i="9" s="1"/>
  <c r="N243" i="9"/>
  <c r="O243" i="9" s="1"/>
  <c r="P243" i="9" s="1"/>
  <c r="N242" i="9"/>
  <c r="O242" i="9" s="1"/>
  <c r="P242" i="9" s="1"/>
  <c r="N241" i="9"/>
  <c r="O241" i="9" s="1"/>
  <c r="P241" i="9" s="1"/>
  <c r="N240" i="9"/>
  <c r="O240" i="9" s="1"/>
  <c r="P240" i="9" s="1"/>
  <c r="N239" i="9"/>
  <c r="O239" i="9" s="1"/>
  <c r="P239" i="9" s="1"/>
  <c r="N238" i="9"/>
  <c r="O238" i="9" s="1"/>
  <c r="P238" i="9" s="1"/>
  <c r="N237" i="9"/>
  <c r="O237" i="9" s="1"/>
  <c r="P237" i="9" s="1"/>
  <c r="N236" i="9"/>
  <c r="O236" i="9" s="1"/>
  <c r="P236" i="9" s="1"/>
  <c r="N235" i="9"/>
  <c r="O235" i="9" s="1"/>
  <c r="P235" i="9" s="1"/>
  <c r="N234" i="9"/>
  <c r="O234" i="9" s="1"/>
  <c r="P234" i="9" s="1"/>
  <c r="N233" i="9"/>
  <c r="O233" i="9" s="1"/>
  <c r="P233" i="9" s="1"/>
  <c r="N232" i="9"/>
  <c r="O232" i="9" s="1"/>
  <c r="P232" i="9" s="1"/>
  <c r="N231" i="9"/>
  <c r="O231" i="9" s="1"/>
  <c r="P231" i="9" s="1"/>
  <c r="N230" i="9"/>
  <c r="O230" i="9" s="1"/>
  <c r="P230" i="9" s="1"/>
  <c r="N229" i="9"/>
  <c r="O229" i="9" s="1"/>
  <c r="P229" i="9" s="1"/>
  <c r="N228" i="9"/>
  <c r="O228" i="9" s="1"/>
  <c r="P228" i="9" s="1"/>
  <c r="N227" i="9"/>
  <c r="O227" i="9" s="1"/>
  <c r="P227" i="9" s="1"/>
  <c r="N226" i="9"/>
  <c r="O226" i="9" s="1"/>
  <c r="P226" i="9" s="1"/>
  <c r="N225" i="9"/>
  <c r="O225" i="9" s="1"/>
  <c r="P225" i="9" s="1"/>
  <c r="N224" i="9"/>
  <c r="O224" i="9" s="1"/>
  <c r="P224" i="9" s="1"/>
  <c r="N223" i="9"/>
  <c r="O223" i="9" s="1"/>
  <c r="P223" i="9" s="1"/>
  <c r="N222" i="9"/>
  <c r="O222" i="9" s="1"/>
  <c r="P222" i="9" s="1"/>
  <c r="N221" i="9"/>
  <c r="O221" i="9" s="1"/>
  <c r="P221" i="9" s="1"/>
  <c r="N220" i="9"/>
  <c r="O220" i="9" s="1"/>
  <c r="P220" i="9" s="1"/>
  <c r="N219" i="9"/>
  <c r="O219" i="9" s="1"/>
  <c r="P219" i="9" s="1"/>
  <c r="N218" i="9"/>
  <c r="O218" i="9" s="1"/>
  <c r="P218" i="9" s="1"/>
  <c r="N217" i="9"/>
  <c r="O217" i="9" s="1"/>
  <c r="P217" i="9" s="1"/>
  <c r="N216" i="9"/>
  <c r="O216" i="9" s="1"/>
  <c r="P216" i="9" s="1"/>
  <c r="N215" i="9"/>
  <c r="O215" i="9" s="1"/>
  <c r="P215" i="9" s="1"/>
  <c r="N214" i="9"/>
  <c r="O214" i="9" s="1"/>
  <c r="P214" i="9" s="1"/>
  <c r="N213" i="9"/>
  <c r="O213" i="9" s="1"/>
  <c r="P213" i="9" s="1"/>
  <c r="N212" i="9"/>
  <c r="O212" i="9" s="1"/>
  <c r="P212" i="9" s="1"/>
  <c r="N211" i="9"/>
  <c r="O211" i="9" s="1"/>
  <c r="P211" i="9" s="1"/>
  <c r="N210" i="9"/>
  <c r="O210" i="9" s="1"/>
  <c r="P210" i="9" s="1"/>
  <c r="N209" i="9"/>
  <c r="O209" i="9" s="1"/>
  <c r="P209" i="9" s="1"/>
  <c r="N208" i="9"/>
  <c r="O208" i="9" s="1"/>
  <c r="P208" i="9" s="1"/>
  <c r="N207" i="9"/>
  <c r="O207" i="9" s="1"/>
  <c r="P207" i="9" s="1"/>
  <c r="N206" i="9"/>
  <c r="O206" i="9" s="1"/>
  <c r="P206" i="9" s="1"/>
  <c r="N205" i="9"/>
  <c r="O205" i="9" s="1"/>
  <c r="P205" i="9" s="1"/>
  <c r="N204" i="9"/>
  <c r="O204" i="9" s="1"/>
  <c r="P204" i="9" s="1"/>
  <c r="N203" i="9"/>
  <c r="O203" i="9" s="1"/>
  <c r="P203" i="9" s="1"/>
  <c r="N202" i="9"/>
  <c r="O202" i="9" s="1"/>
  <c r="P202" i="9" s="1"/>
  <c r="N201" i="9"/>
  <c r="O201" i="9" s="1"/>
  <c r="P201" i="9" s="1"/>
  <c r="N200" i="9"/>
  <c r="O200" i="9" s="1"/>
  <c r="P200" i="9" s="1"/>
  <c r="N199" i="9"/>
  <c r="O199" i="9" s="1"/>
  <c r="P199" i="9" s="1"/>
  <c r="N198" i="9"/>
  <c r="O198" i="9" s="1"/>
  <c r="P198" i="9" s="1"/>
  <c r="N197" i="9"/>
  <c r="O197" i="9" s="1"/>
  <c r="P197" i="9" s="1"/>
  <c r="N196" i="9"/>
  <c r="O196" i="9" s="1"/>
  <c r="P196" i="9" s="1"/>
  <c r="N195" i="9"/>
  <c r="O195" i="9" s="1"/>
  <c r="P195" i="9" s="1"/>
  <c r="N194" i="9"/>
  <c r="O194" i="9" s="1"/>
  <c r="P194" i="9" s="1"/>
  <c r="N193" i="9"/>
  <c r="O193" i="9" s="1"/>
  <c r="P193" i="9" s="1"/>
  <c r="N192" i="9"/>
  <c r="O192" i="9" s="1"/>
  <c r="P192" i="9" s="1"/>
  <c r="N191" i="9"/>
  <c r="O191" i="9" s="1"/>
  <c r="P191" i="9" s="1"/>
  <c r="N190" i="9"/>
  <c r="O190" i="9" s="1"/>
  <c r="P190" i="9" s="1"/>
  <c r="N189" i="9"/>
  <c r="O189" i="9" s="1"/>
  <c r="P189" i="9" s="1"/>
  <c r="N188" i="9"/>
  <c r="O188" i="9" s="1"/>
  <c r="P188" i="9" s="1"/>
  <c r="N187" i="9"/>
  <c r="O187" i="9" s="1"/>
  <c r="P187" i="9" s="1"/>
  <c r="N186" i="9"/>
  <c r="O186" i="9" s="1"/>
  <c r="P186" i="9" s="1"/>
  <c r="N185" i="9"/>
  <c r="O185" i="9" s="1"/>
  <c r="P185" i="9" s="1"/>
  <c r="N184" i="9"/>
  <c r="O184" i="9" s="1"/>
  <c r="P184" i="9" s="1"/>
  <c r="N183" i="9"/>
  <c r="O183" i="9" s="1"/>
  <c r="P183" i="9" s="1"/>
  <c r="N182" i="9"/>
  <c r="O182" i="9" s="1"/>
  <c r="P182" i="9" s="1"/>
  <c r="N181" i="9"/>
  <c r="O181" i="9" s="1"/>
  <c r="P181" i="9" s="1"/>
  <c r="N180" i="9"/>
  <c r="O180" i="9" s="1"/>
  <c r="P180" i="9" s="1"/>
  <c r="N179" i="9"/>
  <c r="O179" i="9" s="1"/>
  <c r="P179" i="9" s="1"/>
  <c r="N178" i="9"/>
  <c r="O178" i="9" s="1"/>
  <c r="P178" i="9" s="1"/>
  <c r="N177" i="9"/>
  <c r="O177" i="9" s="1"/>
  <c r="P177" i="9" s="1"/>
  <c r="N176" i="9"/>
  <c r="O176" i="9" s="1"/>
  <c r="P176" i="9" s="1"/>
  <c r="N175" i="9"/>
  <c r="O175" i="9" s="1"/>
  <c r="P175" i="9" s="1"/>
  <c r="N174" i="9"/>
  <c r="O174" i="9" s="1"/>
  <c r="P174" i="9" s="1"/>
  <c r="N173" i="9"/>
  <c r="O173" i="9" s="1"/>
  <c r="P173" i="9" s="1"/>
  <c r="N172" i="9"/>
  <c r="O172" i="9" s="1"/>
  <c r="P172" i="9" s="1"/>
  <c r="N171" i="9"/>
  <c r="O171" i="9" s="1"/>
  <c r="P171" i="9" s="1"/>
  <c r="N170" i="9"/>
  <c r="O170" i="9" s="1"/>
  <c r="P170" i="9" s="1"/>
  <c r="N169" i="9"/>
  <c r="O169" i="9" s="1"/>
  <c r="P169" i="9" s="1"/>
  <c r="N168" i="9"/>
  <c r="O168" i="9" s="1"/>
  <c r="P168" i="9" s="1"/>
  <c r="N167" i="9"/>
  <c r="O167" i="9" s="1"/>
  <c r="P167" i="9" s="1"/>
  <c r="N166" i="9"/>
  <c r="O166" i="9" s="1"/>
  <c r="P166" i="9" s="1"/>
  <c r="N165" i="9"/>
  <c r="O165" i="9" s="1"/>
  <c r="P165" i="9" s="1"/>
  <c r="N164" i="9"/>
  <c r="O164" i="9" s="1"/>
  <c r="P164" i="9" s="1"/>
  <c r="N163" i="9"/>
  <c r="O163" i="9" s="1"/>
  <c r="P163" i="9" s="1"/>
  <c r="N162" i="9"/>
  <c r="O162" i="9" s="1"/>
  <c r="P162" i="9" s="1"/>
  <c r="N161" i="9"/>
  <c r="O161" i="9" s="1"/>
  <c r="P161" i="9" s="1"/>
  <c r="N160" i="9"/>
  <c r="O160" i="9" s="1"/>
  <c r="P160" i="9" s="1"/>
  <c r="N159" i="9"/>
  <c r="O159" i="9" s="1"/>
  <c r="P159" i="9" s="1"/>
  <c r="N158" i="9"/>
  <c r="O158" i="9" s="1"/>
  <c r="P158" i="9" s="1"/>
  <c r="N157" i="9"/>
  <c r="O157" i="9" s="1"/>
  <c r="P157" i="9" s="1"/>
  <c r="N156" i="9"/>
  <c r="O156" i="9" s="1"/>
  <c r="P156" i="9" s="1"/>
  <c r="N155" i="9"/>
  <c r="O155" i="9" s="1"/>
  <c r="P155" i="9" s="1"/>
  <c r="N154" i="9"/>
  <c r="O154" i="9" s="1"/>
  <c r="P154" i="9" s="1"/>
  <c r="N153" i="9"/>
  <c r="O153" i="9" s="1"/>
  <c r="P153" i="9" s="1"/>
  <c r="N152" i="9"/>
  <c r="O152" i="9" s="1"/>
  <c r="P152" i="9" s="1"/>
  <c r="N151" i="9"/>
  <c r="O151" i="9" s="1"/>
  <c r="P151" i="9" s="1"/>
  <c r="N150" i="9"/>
  <c r="O150" i="9" s="1"/>
  <c r="P150" i="9" s="1"/>
  <c r="N149" i="9"/>
  <c r="O149" i="9" s="1"/>
  <c r="P149" i="9" s="1"/>
  <c r="N148" i="9"/>
  <c r="O148" i="9" s="1"/>
  <c r="P148" i="9" s="1"/>
  <c r="N147" i="9"/>
  <c r="O147" i="9" s="1"/>
  <c r="P147" i="9" s="1"/>
  <c r="N146" i="9"/>
  <c r="O146" i="9" s="1"/>
  <c r="P146" i="9" s="1"/>
  <c r="N145" i="9"/>
  <c r="O145" i="9" s="1"/>
  <c r="P145" i="9" s="1"/>
  <c r="N144" i="9"/>
  <c r="O144" i="9" s="1"/>
  <c r="P144" i="9" s="1"/>
  <c r="N143" i="9"/>
  <c r="O143" i="9" s="1"/>
  <c r="P143" i="9" s="1"/>
  <c r="N142" i="9"/>
  <c r="O142" i="9" s="1"/>
  <c r="P142" i="9" s="1"/>
  <c r="N141" i="9"/>
  <c r="O141" i="9" s="1"/>
  <c r="P141" i="9" s="1"/>
  <c r="N140" i="9"/>
  <c r="O140" i="9" s="1"/>
  <c r="P140" i="9" s="1"/>
  <c r="N139" i="9"/>
  <c r="O139" i="9" s="1"/>
  <c r="P139" i="9" s="1"/>
  <c r="N138" i="9"/>
  <c r="O138" i="9" s="1"/>
  <c r="P138" i="9" s="1"/>
  <c r="N137" i="9"/>
  <c r="O137" i="9" s="1"/>
  <c r="P137" i="9" s="1"/>
  <c r="N136" i="9"/>
  <c r="O136" i="9" s="1"/>
  <c r="P136" i="9" s="1"/>
  <c r="N135" i="9"/>
  <c r="O135" i="9" s="1"/>
  <c r="P135" i="9" s="1"/>
  <c r="N134" i="9"/>
  <c r="O134" i="9" s="1"/>
  <c r="P134" i="9" s="1"/>
  <c r="N133" i="9"/>
  <c r="O133" i="9" s="1"/>
  <c r="P133" i="9" s="1"/>
  <c r="N132" i="9"/>
  <c r="O132" i="9" s="1"/>
  <c r="P132" i="9" s="1"/>
  <c r="N131" i="9"/>
  <c r="O131" i="9" s="1"/>
  <c r="P131" i="9" s="1"/>
  <c r="N130" i="9"/>
  <c r="O130" i="9" s="1"/>
  <c r="P130" i="9" s="1"/>
  <c r="N129" i="9"/>
  <c r="O129" i="9" s="1"/>
  <c r="P129" i="9" s="1"/>
  <c r="N128" i="9"/>
  <c r="O128" i="9" s="1"/>
  <c r="P128" i="9" s="1"/>
  <c r="N127" i="9"/>
  <c r="O127" i="9" s="1"/>
  <c r="P127" i="9" s="1"/>
  <c r="N126" i="9"/>
  <c r="O126" i="9" s="1"/>
  <c r="P126" i="9" s="1"/>
  <c r="N125" i="9"/>
  <c r="O125" i="9" s="1"/>
  <c r="P125" i="9" s="1"/>
  <c r="N124" i="9"/>
  <c r="O124" i="9" s="1"/>
  <c r="P124" i="9" s="1"/>
  <c r="N123" i="9"/>
  <c r="O123" i="9" s="1"/>
  <c r="P123" i="9" s="1"/>
  <c r="N122" i="9"/>
  <c r="O122" i="9" s="1"/>
  <c r="P122" i="9" s="1"/>
  <c r="N121" i="9"/>
  <c r="O121" i="9" s="1"/>
  <c r="P121" i="9" s="1"/>
  <c r="N120" i="9"/>
  <c r="O120" i="9" s="1"/>
  <c r="P120" i="9" s="1"/>
  <c r="N119" i="9"/>
  <c r="O119" i="9" s="1"/>
  <c r="P119" i="9" s="1"/>
  <c r="N118" i="9"/>
  <c r="O118" i="9" s="1"/>
  <c r="P118" i="9" s="1"/>
  <c r="N117" i="9"/>
  <c r="O117" i="9" s="1"/>
  <c r="P117" i="9" s="1"/>
  <c r="N116" i="9"/>
  <c r="O116" i="9" s="1"/>
  <c r="P116" i="9" s="1"/>
  <c r="N115" i="9"/>
  <c r="O115" i="9" s="1"/>
  <c r="P115" i="9" s="1"/>
  <c r="N114" i="9"/>
  <c r="O114" i="9" s="1"/>
  <c r="P114" i="9" s="1"/>
  <c r="N113" i="9"/>
  <c r="O113" i="9" s="1"/>
  <c r="P113" i="9" s="1"/>
  <c r="N112" i="9"/>
  <c r="O112" i="9" s="1"/>
  <c r="P112" i="9" s="1"/>
  <c r="N111" i="9"/>
  <c r="O111" i="9" s="1"/>
  <c r="P111" i="9" s="1"/>
  <c r="N110" i="9"/>
  <c r="O110" i="9" s="1"/>
  <c r="P110" i="9" s="1"/>
  <c r="N109" i="9"/>
  <c r="O109" i="9" s="1"/>
  <c r="P109" i="9" s="1"/>
  <c r="N108" i="9"/>
  <c r="O108" i="9" s="1"/>
  <c r="P108" i="9" s="1"/>
  <c r="N107" i="9"/>
  <c r="O107" i="9" s="1"/>
  <c r="P107" i="9" s="1"/>
  <c r="N106" i="9"/>
  <c r="O106" i="9" s="1"/>
  <c r="P106" i="9" s="1"/>
  <c r="N105" i="9"/>
  <c r="O105" i="9" s="1"/>
  <c r="P105" i="9" s="1"/>
  <c r="N104" i="9"/>
  <c r="O104" i="9" s="1"/>
  <c r="P104" i="9" s="1"/>
  <c r="N103" i="9"/>
  <c r="O103" i="9" s="1"/>
  <c r="P103" i="9" s="1"/>
  <c r="N102" i="9"/>
  <c r="O102" i="9" s="1"/>
  <c r="P102" i="9" s="1"/>
  <c r="N101" i="9"/>
  <c r="O101" i="9" s="1"/>
  <c r="P101" i="9" s="1"/>
  <c r="N100" i="9"/>
  <c r="O100" i="9" s="1"/>
  <c r="P100" i="9" s="1"/>
  <c r="N99" i="9"/>
  <c r="O99" i="9" s="1"/>
  <c r="P99" i="9" s="1"/>
  <c r="N98" i="9"/>
  <c r="O98" i="9" s="1"/>
  <c r="P98" i="9" s="1"/>
  <c r="N97" i="9"/>
  <c r="O97" i="9" s="1"/>
  <c r="P97" i="9" s="1"/>
  <c r="N96" i="9"/>
  <c r="O96" i="9" s="1"/>
  <c r="P96" i="9" s="1"/>
  <c r="N95" i="9"/>
  <c r="O95" i="9" s="1"/>
  <c r="P95" i="9" s="1"/>
  <c r="N94" i="9"/>
  <c r="O94" i="9" s="1"/>
  <c r="P94" i="9" s="1"/>
  <c r="N93" i="9"/>
  <c r="O93" i="9" s="1"/>
  <c r="P93" i="9" s="1"/>
  <c r="N92" i="9"/>
  <c r="O92" i="9" s="1"/>
  <c r="P92" i="9" s="1"/>
  <c r="N91" i="9"/>
  <c r="O91" i="9" s="1"/>
  <c r="P91" i="9" s="1"/>
  <c r="N90" i="9"/>
  <c r="O90" i="9" s="1"/>
  <c r="P90" i="9" s="1"/>
  <c r="N89" i="9"/>
  <c r="O89" i="9" s="1"/>
  <c r="P89" i="9" s="1"/>
  <c r="N88" i="9"/>
  <c r="O88" i="9" s="1"/>
  <c r="P88" i="9" s="1"/>
  <c r="N87" i="9"/>
  <c r="O87" i="9" s="1"/>
  <c r="P87" i="9" s="1"/>
  <c r="N86" i="9"/>
  <c r="O86" i="9" s="1"/>
  <c r="P86" i="9" s="1"/>
  <c r="N85" i="9"/>
  <c r="O85" i="9" s="1"/>
  <c r="P85" i="9" s="1"/>
  <c r="N84" i="9"/>
  <c r="O84" i="9" s="1"/>
  <c r="P84" i="9" s="1"/>
  <c r="N83" i="9"/>
  <c r="O83" i="9" s="1"/>
  <c r="P83" i="9" s="1"/>
  <c r="N82" i="9"/>
  <c r="O82" i="9" s="1"/>
  <c r="P82" i="9" s="1"/>
  <c r="N81" i="9"/>
  <c r="O81" i="9" s="1"/>
  <c r="P81" i="9" s="1"/>
  <c r="N80" i="9"/>
  <c r="O80" i="9" s="1"/>
  <c r="P80" i="9" s="1"/>
  <c r="N79" i="9"/>
  <c r="O79" i="9" s="1"/>
  <c r="P79" i="9" s="1"/>
  <c r="N78" i="9"/>
  <c r="O78" i="9" s="1"/>
  <c r="P78" i="9" s="1"/>
  <c r="N77" i="9"/>
  <c r="O77" i="9" s="1"/>
  <c r="P77" i="9" s="1"/>
  <c r="N76" i="9"/>
  <c r="O76" i="9" s="1"/>
  <c r="P76" i="9" s="1"/>
  <c r="N75" i="9"/>
  <c r="O75" i="9" s="1"/>
  <c r="P75" i="9" s="1"/>
  <c r="N74" i="9"/>
  <c r="O74" i="9" s="1"/>
  <c r="P74" i="9" s="1"/>
  <c r="N73" i="9"/>
  <c r="O73" i="9" s="1"/>
  <c r="P73" i="9" s="1"/>
  <c r="N72" i="9"/>
  <c r="O72" i="9" s="1"/>
  <c r="P72" i="9" s="1"/>
  <c r="N71" i="9"/>
  <c r="O71" i="9" s="1"/>
  <c r="P71" i="9" s="1"/>
  <c r="N70" i="9"/>
  <c r="O70" i="9" s="1"/>
  <c r="P70" i="9" s="1"/>
  <c r="N69" i="9"/>
  <c r="O69" i="9" s="1"/>
  <c r="P69" i="9" s="1"/>
  <c r="N68" i="9"/>
  <c r="O68" i="9" s="1"/>
  <c r="P68" i="9" s="1"/>
  <c r="N67" i="9"/>
  <c r="O67" i="9" s="1"/>
  <c r="P67" i="9" s="1"/>
  <c r="N66" i="9"/>
  <c r="O66" i="9" s="1"/>
  <c r="P66" i="9" s="1"/>
  <c r="N65" i="9"/>
  <c r="O65" i="9" s="1"/>
  <c r="P65" i="9" s="1"/>
  <c r="N64" i="9"/>
  <c r="O64" i="9" s="1"/>
  <c r="P64" i="9" s="1"/>
  <c r="N63" i="9"/>
  <c r="O63" i="9" s="1"/>
  <c r="P63" i="9" s="1"/>
  <c r="N62" i="9"/>
  <c r="O62" i="9" s="1"/>
  <c r="P62" i="9" s="1"/>
  <c r="N61" i="9"/>
  <c r="O61" i="9" s="1"/>
  <c r="P61" i="9" s="1"/>
  <c r="N60" i="9"/>
  <c r="O60" i="9" s="1"/>
  <c r="P60" i="9" s="1"/>
  <c r="N59" i="9"/>
  <c r="O59" i="9" s="1"/>
  <c r="P59" i="9" s="1"/>
  <c r="N58" i="9"/>
  <c r="O58" i="9" s="1"/>
  <c r="P58" i="9" s="1"/>
  <c r="N57" i="9"/>
  <c r="O57" i="9" s="1"/>
  <c r="P57" i="9" s="1"/>
  <c r="N56" i="9"/>
  <c r="O56" i="9" s="1"/>
  <c r="P56" i="9" s="1"/>
  <c r="N55" i="9"/>
  <c r="O55" i="9" s="1"/>
  <c r="P55" i="9" s="1"/>
  <c r="N54" i="9"/>
  <c r="O54" i="9" s="1"/>
  <c r="P54" i="9" s="1"/>
  <c r="N53" i="9"/>
  <c r="O53" i="9" s="1"/>
  <c r="P53" i="9" s="1"/>
  <c r="N52" i="9"/>
  <c r="O52" i="9" s="1"/>
  <c r="P52" i="9" s="1"/>
  <c r="N51" i="9"/>
  <c r="O51" i="9" s="1"/>
  <c r="P51" i="9" s="1"/>
  <c r="N50" i="9"/>
  <c r="O50" i="9" s="1"/>
  <c r="P50" i="9" s="1"/>
  <c r="N49" i="9"/>
  <c r="O49" i="9" s="1"/>
  <c r="P49" i="9" s="1"/>
  <c r="N48" i="9"/>
  <c r="O48" i="9" s="1"/>
  <c r="P48" i="9" s="1"/>
  <c r="N47" i="9"/>
  <c r="O47" i="9" s="1"/>
  <c r="P47" i="9" s="1"/>
  <c r="N46" i="9"/>
  <c r="O46" i="9" s="1"/>
  <c r="P46" i="9" s="1"/>
  <c r="N45" i="9"/>
  <c r="O45" i="9" s="1"/>
  <c r="P45" i="9" s="1"/>
  <c r="N44" i="9"/>
  <c r="O44" i="9" s="1"/>
  <c r="P44" i="9" s="1"/>
  <c r="N43" i="9"/>
  <c r="O43" i="9" s="1"/>
  <c r="P43" i="9" s="1"/>
  <c r="N42" i="9"/>
  <c r="O42" i="9" s="1"/>
  <c r="P42" i="9" s="1"/>
  <c r="N41" i="9"/>
  <c r="O41" i="9" s="1"/>
  <c r="P41" i="9" s="1"/>
  <c r="N40" i="9"/>
  <c r="O40" i="9" s="1"/>
  <c r="P40" i="9" s="1"/>
  <c r="N39" i="9"/>
  <c r="O39" i="9" s="1"/>
  <c r="P39" i="9" s="1"/>
  <c r="N38" i="9"/>
  <c r="O38" i="9" s="1"/>
  <c r="P38" i="9" s="1"/>
  <c r="N37" i="9"/>
  <c r="O37" i="9" s="1"/>
  <c r="P37" i="9" s="1"/>
  <c r="N36" i="9"/>
  <c r="O36" i="9" s="1"/>
  <c r="P36" i="9" s="1"/>
  <c r="N35" i="9"/>
  <c r="O35" i="9" s="1"/>
  <c r="P35" i="9" s="1"/>
  <c r="N34" i="9"/>
  <c r="O34" i="9" s="1"/>
  <c r="P34" i="9" s="1"/>
  <c r="N33" i="9"/>
  <c r="O33" i="9" s="1"/>
  <c r="P33" i="9" s="1"/>
  <c r="N32" i="9"/>
  <c r="O32" i="9" s="1"/>
  <c r="P32" i="9" s="1"/>
  <c r="N31" i="9"/>
  <c r="O31" i="9" s="1"/>
  <c r="P31" i="9" s="1"/>
  <c r="N30" i="9"/>
  <c r="O30" i="9" s="1"/>
  <c r="P30" i="9" s="1"/>
  <c r="N29" i="9"/>
  <c r="O29" i="9" s="1"/>
  <c r="P29" i="9" s="1"/>
  <c r="N28" i="9"/>
  <c r="O28" i="9" s="1"/>
  <c r="P28" i="9" s="1"/>
  <c r="N27" i="9"/>
  <c r="O27" i="9" s="1"/>
  <c r="P27" i="9" s="1"/>
  <c r="N26" i="9"/>
  <c r="O26" i="9" s="1"/>
  <c r="P26" i="9" s="1"/>
  <c r="N25" i="9"/>
  <c r="O25" i="9" s="1"/>
  <c r="P25" i="9" s="1"/>
  <c r="N24" i="9"/>
  <c r="O24" i="9" s="1"/>
  <c r="P24" i="9" s="1"/>
  <c r="N23" i="9"/>
  <c r="O23" i="9" s="1"/>
  <c r="P23" i="9" s="1"/>
  <c r="N22" i="9"/>
  <c r="O22" i="9" s="1"/>
  <c r="P22" i="9" s="1"/>
  <c r="N21" i="9"/>
  <c r="O21" i="9" s="1"/>
  <c r="P21" i="9" s="1"/>
  <c r="N20" i="9"/>
  <c r="O20" i="9" s="1"/>
  <c r="P20" i="9" s="1"/>
  <c r="N19" i="9"/>
  <c r="O19" i="9" s="1"/>
  <c r="P19" i="9" s="1"/>
  <c r="N18" i="9"/>
  <c r="O18" i="9" s="1"/>
  <c r="P18" i="9" s="1"/>
  <c r="N17" i="9"/>
  <c r="O17" i="9" s="1"/>
  <c r="P17" i="9" s="1"/>
  <c r="N16" i="9"/>
  <c r="O16" i="9" s="1"/>
  <c r="P16" i="9" s="1"/>
  <c r="N15" i="9"/>
  <c r="O15" i="9" s="1"/>
  <c r="P15" i="9" s="1"/>
  <c r="N14" i="9"/>
  <c r="O14" i="9" s="1"/>
  <c r="P14" i="9" s="1"/>
  <c r="N13" i="9"/>
  <c r="O13" i="9" s="1"/>
  <c r="P13" i="9" s="1"/>
  <c r="N12" i="9"/>
  <c r="O12" i="9" s="1"/>
  <c r="P12" i="9" s="1"/>
  <c r="N11" i="9"/>
  <c r="O11" i="9" s="1"/>
  <c r="P11" i="9" s="1"/>
  <c r="N10" i="9"/>
  <c r="O10" i="9" s="1"/>
  <c r="P10" i="9" s="1"/>
  <c r="N9" i="9"/>
  <c r="O9" i="9" s="1"/>
  <c r="P9" i="9" s="1"/>
  <c r="N8" i="9"/>
  <c r="O8" i="9" s="1"/>
  <c r="P8" i="9" s="1"/>
  <c r="N7" i="9"/>
  <c r="O7" i="9" s="1"/>
  <c r="P7" i="9" s="1"/>
  <c r="N6" i="9"/>
  <c r="O6" i="9" s="1"/>
  <c r="P6" i="9" s="1"/>
  <c r="N5" i="9"/>
  <c r="O5" i="9" s="1"/>
  <c r="P5" i="9" s="1"/>
  <c r="N4" i="9"/>
  <c r="O4" i="9" s="1"/>
  <c r="P4" i="9" s="1"/>
  <c r="M5" i="8"/>
  <c r="N5" i="8" s="1"/>
  <c r="O5" i="8" s="1"/>
  <c r="M6" i="8"/>
  <c r="N6" i="8"/>
  <c r="O6" i="8" s="1"/>
  <c r="M7" i="8"/>
  <c r="N7" i="8" s="1"/>
  <c r="O7" i="8" s="1"/>
  <c r="M8" i="8"/>
  <c r="N8" i="8" s="1"/>
  <c r="O8" i="8" s="1"/>
  <c r="M9" i="8"/>
  <c r="N9" i="8" s="1"/>
  <c r="O9" i="8" s="1"/>
  <c r="M10" i="8"/>
  <c r="N10" i="8" s="1"/>
  <c r="O10" i="8" s="1"/>
  <c r="M11" i="8"/>
  <c r="N11" i="8" s="1"/>
  <c r="O11" i="8" s="1"/>
  <c r="M12" i="8"/>
  <c r="N12" i="8"/>
  <c r="O12" i="8" s="1"/>
  <c r="M13" i="8"/>
  <c r="N13" i="8" s="1"/>
  <c r="O13" i="8" s="1"/>
  <c r="M14" i="8"/>
  <c r="N14" i="8" s="1"/>
  <c r="O14" i="8" s="1"/>
  <c r="M15" i="8"/>
  <c r="N15" i="8" s="1"/>
  <c r="O15" i="8" s="1"/>
  <c r="M16" i="8"/>
  <c r="N16" i="8" s="1"/>
  <c r="O16" i="8" s="1"/>
  <c r="M17" i="8"/>
  <c r="N17" i="8" s="1"/>
  <c r="O17" i="8" s="1"/>
  <c r="M18" i="8"/>
  <c r="N18" i="8" s="1"/>
  <c r="O18" i="8" s="1"/>
  <c r="M19" i="8"/>
  <c r="N19" i="8" s="1"/>
  <c r="O19" i="8" s="1"/>
  <c r="M20" i="8"/>
  <c r="N20" i="8" s="1"/>
  <c r="O20" i="8" s="1"/>
  <c r="M21" i="8"/>
  <c r="N21" i="8" s="1"/>
  <c r="O21" i="8" s="1"/>
  <c r="M22" i="8"/>
  <c r="N22" i="8" s="1"/>
  <c r="O22" i="8" s="1"/>
  <c r="M23" i="8"/>
  <c r="N23" i="8" s="1"/>
  <c r="O23" i="8" s="1"/>
  <c r="M24" i="8"/>
  <c r="N24" i="8" s="1"/>
  <c r="O24" i="8" s="1"/>
  <c r="M25" i="8"/>
  <c r="N25" i="8" s="1"/>
  <c r="O25" i="8" s="1"/>
  <c r="M26" i="8"/>
  <c r="N26" i="8" s="1"/>
  <c r="O26" i="8" s="1"/>
  <c r="M27" i="8"/>
  <c r="N27" i="8" s="1"/>
  <c r="O27" i="8" s="1"/>
  <c r="M28" i="8"/>
  <c r="N28" i="8" s="1"/>
  <c r="O28" i="8" s="1"/>
  <c r="M29" i="8"/>
  <c r="N29" i="8" s="1"/>
  <c r="O29" i="8" s="1"/>
  <c r="M30" i="8"/>
  <c r="N30" i="8"/>
  <c r="O30" i="8" s="1"/>
  <c r="M31" i="8"/>
  <c r="N31" i="8" s="1"/>
  <c r="O31" i="8" s="1"/>
  <c r="M32" i="8"/>
  <c r="N32" i="8" s="1"/>
  <c r="O32" i="8" s="1"/>
  <c r="M33" i="8"/>
  <c r="N33" i="8" s="1"/>
  <c r="O33" i="8" s="1"/>
  <c r="M34" i="8"/>
  <c r="N34" i="8" s="1"/>
  <c r="O34" i="8" s="1"/>
  <c r="M35" i="8"/>
  <c r="N35" i="8" s="1"/>
  <c r="O35" i="8" s="1"/>
  <c r="M36" i="8"/>
  <c r="N36" i="8" s="1"/>
  <c r="O36" i="8" s="1"/>
  <c r="M37" i="8"/>
  <c r="N37" i="8" s="1"/>
  <c r="O37" i="8" s="1"/>
  <c r="M38" i="8"/>
  <c r="N38" i="8" s="1"/>
  <c r="O38" i="8" s="1"/>
  <c r="M39" i="8"/>
  <c r="N39" i="8" s="1"/>
  <c r="O39" i="8" s="1"/>
  <c r="M40" i="8"/>
  <c r="N40" i="8" s="1"/>
  <c r="O40" i="8" s="1"/>
  <c r="M41" i="8"/>
  <c r="N41" i="8" s="1"/>
  <c r="O41" i="8" s="1"/>
  <c r="M42" i="8"/>
  <c r="N42" i="8" s="1"/>
  <c r="O42" i="8" s="1"/>
  <c r="M43" i="8"/>
  <c r="N43" i="8" s="1"/>
  <c r="O43" i="8" s="1"/>
  <c r="M44" i="8"/>
  <c r="N44" i="8" s="1"/>
  <c r="O44" i="8" s="1"/>
  <c r="M45" i="8"/>
  <c r="N45" i="8" s="1"/>
  <c r="O45" i="8" s="1"/>
  <c r="M46" i="8"/>
  <c r="N46" i="8" s="1"/>
  <c r="O46" i="8" s="1"/>
  <c r="M47" i="8"/>
  <c r="N47" i="8" s="1"/>
  <c r="O47" i="8" s="1"/>
  <c r="M48" i="8"/>
  <c r="N48" i="8"/>
  <c r="O48" i="8"/>
  <c r="M49" i="8"/>
  <c r="N49" i="8" s="1"/>
  <c r="O49" i="8" s="1"/>
  <c r="M50" i="8"/>
  <c r="N50" i="8" s="1"/>
  <c r="O50" i="8" s="1"/>
  <c r="M51" i="8"/>
  <c r="N51" i="8" s="1"/>
  <c r="O51" i="8" s="1"/>
  <c r="M52" i="8"/>
  <c r="N52" i="8" s="1"/>
  <c r="O52" i="8" s="1"/>
  <c r="M53" i="8"/>
  <c r="N53" i="8" s="1"/>
  <c r="O53" i="8" s="1"/>
  <c r="M54" i="8"/>
  <c r="N54" i="8" s="1"/>
  <c r="O54" i="8" s="1"/>
  <c r="M55" i="8"/>
  <c r="N55" i="8" s="1"/>
  <c r="O55" i="8" s="1"/>
  <c r="M56" i="8"/>
  <c r="N56" i="8" s="1"/>
  <c r="O56" i="8" s="1"/>
  <c r="M57" i="8"/>
  <c r="N57" i="8" s="1"/>
  <c r="O57" i="8" s="1"/>
  <c r="M58" i="8"/>
  <c r="N58" i="8" s="1"/>
  <c r="O58" i="8" s="1"/>
  <c r="M59" i="8"/>
  <c r="N59" i="8" s="1"/>
  <c r="O59" i="8" s="1"/>
  <c r="M60" i="8"/>
  <c r="N60" i="8" s="1"/>
  <c r="O60" i="8" s="1"/>
  <c r="M61" i="8"/>
  <c r="N61" i="8" s="1"/>
  <c r="O61" i="8" s="1"/>
  <c r="M62" i="8"/>
  <c r="N62" i="8" s="1"/>
  <c r="O62" i="8" s="1"/>
  <c r="M63" i="8"/>
  <c r="N63" i="8" s="1"/>
  <c r="O63" i="8" s="1"/>
  <c r="M64" i="8"/>
  <c r="N64" i="8" s="1"/>
  <c r="O64" i="8" s="1"/>
  <c r="M65" i="8"/>
  <c r="N65" i="8" s="1"/>
  <c r="O65" i="8" s="1"/>
  <c r="M66" i="8"/>
  <c r="N66" i="8" s="1"/>
  <c r="O66" i="8" s="1"/>
  <c r="M67" i="8"/>
  <c r="N67" i="8"/>
  <c r="O67" i="8" s="1"/>
  <c r="M68" i="8"/>
  <c r="N68" i="8" s="1"/>
  <c r="O68" i="8" s="1"/>
  <c r="M69" i="8"/>
  <c r="N69" i="8" s="1"/>
  <c r="O69" i="8" s="1"/>
  <c r="M70" i="8"/>
  <c r="N70" i="8" s="1"/>
  <c r="O70" i="8" s="1"/>
  <c r="M71" i="8"/>
  <c r="N71" i="8" s="1"/>
  <c r="O71" i="8" s="1"/>
  <c r="M72" i="8"/>
  <c r="N72" i="8" s="1"/>
  <c r="O72" i="8" s="1"/>
  <c r="M73" i="8"/>
  <c r="N73" i="8" s="1"/>
  <c r="O73" i="8" s="1"/>
  <c r="M74" i="8"/>
  <c r="N74" i="8" s="1"/>
  <c r="O74" i="8" s="1"/>
  <c r="M75" i="8"/>
  <c r="N75" i="8" s="1"/>
  <c r="O75" i="8" s="1"/>
  <c r="M76" i="8"/>
  <c r="N76" i="8" s="1"/>
  <c r="O76" i="8" s="1"/>
  <c r="M77" i="8"/>
  <c r="N77" i="8" s="1"/>
  <c r="O77" i="8" s="1"/>
  <c r="M78" i="8"/>
  <c r="N78" i="8" s="1"/>
  <c r="O78" i="8" s="1"/>
  <c r="M79" i="8"/>
  <c r="N79" i="8" s="1"/>
  <c r="O79" i="8" s="1"/>
  <c r="M80" i="8"/>
  <c r="N80" i="8" s="1"/>
  <c r="O80" i="8" s="1"/>
  <c r="M81" i="8"/>
  <c r="N81" i="8" s="1"/>
  <c r="O81" i="8" s="1"/>
  <c r="M82" i="8"/>
  <c r="N82" i="8" s="1"/>
  <c r="O82" i="8" s="1"/>
  <c r="M83" i="8"/>
  <c r="N83" i="8" s="1"/>
  <c r="O83" i="8" s="1"/>
  <c r="M84" i="8"/>
  <c r="N84" i="8"/>
  <c r="O84" i="8" s="1"/>
  <c r="M85" i="8"/>
  <c r="N85" i="8" s="1"/>
  <c r="O85" i="8" s="1"/>
  <c r="M86" i="8"/>
  <c r="N86" i="8" s="1"/>
  <c r="O86" i="8" s="1"/>
  <c r="M87" i="8"/>
  <c r="N87" i="8" s="1"/>
  <c r="O87" i="8" s="1"/>
  <c r="M88" i="8"/>
  <c r="N88" i="8" s="1"/>
  <c r="O88" i="8" s="1"/>
  <c r="M89" i="8"/>
  <c r="N89" i="8"/>
  <c r="O89" i="8" s="1"/>
  <c r="M90" i="8"/>
  <c r="N90" i="8" s="1"/>
  <c r="O90" i="8" s="1"/>
  <c r="M91" i="8"/>
  <c r="N91" i="8" s="1"/>
  <c r="O91" i="8" s="1"/>
  <c r="M92" i="8"/>
  <c r="N92" i="8" s="1"/>
  <c r="O92" i="8" s="1"/>
  <c r="M93" i="8"/>
  <c r="N93" i="8" s="1"/>
  <c r="O93" i="8" s="1"/>
  <c r="M94" i="8"/>
  <c r="N94" i="8" s="1"/>
  <c r="O94" i="8" s="1"/>
  <c r="M95" i="8"/>
  <c r="N95" i="8" s="1"/>
  <c r="O95" i="8" s="1"/>
  <c r="M96" i="8"/>
  <c r="N96" i="8" s="1"/>
  <c r="O96" i="8" s="1"/>
  <c r="M97" i="8"/>
  <c r="N97" i="8" s="1"/>
  <c r="O97" i="8" s="1"/>
  <c r="M98" i="8"/>
  <c r="N98" i="8" s="1"/>
  <c r="O98" i="8" s="1"/>
  <c r="M99" i="8"/>
  <c r="N99" i="8" s="1"/>
  <c r="O99" i="8" s="1"/>
  <c r="M100" i="8"/>
  <c r="N100" i="8"/>
  <c r="O100" i="8" s="1"/>
  <c r="M101" i="8"/>
  <c r="N101" i="8" s="1"/>
  <c r="O101" i="8" s="1"/>
  <c r="M102" i="8"/>
  <c r="N102" i="8" s="1"/>
  <c r="O102" i="8" s="1"/>
  <c r="M103" i="8"/>
  <c r="N103" i="8" s="1"/>
  <c r="O103" i="8" s="1"/>
  <c r="M104" i="8"/>
  <c r="N104" i="8" s="1"/>
  <c r="O104" i="8" s="1"/>
  <c r="M105" i="8"/>
  <c r="N105" i="8" s="1"/>
  <c r="O105" i="8" s="1"/>
  <c r="M106" i="8"/>
  <c r="N106" i="8" s="1"/>
  <c r="O106" i="8" s="1"/>
  <c r="M107" i="8"/>
  <c r="N107" i="8" s="1"/>
  <c r="O107" i="8" s="1"/>
  <c r="M108" i="8"/>
  <c r="N108" i="8" s="1"/>
  <c r="O108" i="8" s="1"/>
  <c r="M109" i="8"/>
  <c r="N109" i="8" s="1"/>
  <c r="O109" i="8" s="1"/>
  <c r="M110" i="8"/>
  <c r="N110" i="8" s="1"/>
  <c r="O110" i="8" s="1"/>
  <c r="M111" i="8"/>
  <c r="N111" i="8" s="1"/>
  <c r="O111" i="8" s="1"/>
  <c r="M112" i="8"/>
  <c r="N112" i="8" s="1"/>
  <c r="O112" i="8" s="1"/>
  <c r="M113" i="8"/>
  <c r="N113" i="8" s="1"/>
  <c r="O113" i="8" s="1"/>
  <c r="M114" i="8"/>
  <c r="N114" i="8" s="1"/>
  <c r="O114" i="8" s="1"/>
  <c r="M115" i="8"/>
  <c r="N115" i="8" s="1"/>
  <c r="O115" i="8" s="1"/>
  <c r="M116" i="8"/>
  <c r="N116" i="8"/>
  <c r="O116" i="8" s="1"/>
  <c r="M117" i="8"/>
  <c r="N117" i="8" s="1"/>
  <c r="O117" i="8" s="1"/>
  <c r="M118" i="8"/>
  <c r="N118" i="8" s="1"/>
  <c r="O118" i="8" s="1"/>
  <c r="M119" i="8"/>
  <c r="N119" i="8" s="1"/>
  <c r="O119" i="8" s="1"/>
  <c r="M120" i="8"/>
  <c r="N120" i="8" s="1"/>
  <c r="O120" i="8" s="1"/>
  <c r="M121" i="8"/>
  <c r="N121" i="8" s="1"/>
  <c r="O121" i="8" s="1"/>
  <c r="M122" i="8"/>
  <c r="N122" i="8" s="1"/>
  <c r="O122" i="8" s="1"/>
  <c r="M123" i="8"/>
  <c r="N123" i="8" s="1"/>
  <c r="O123" i="8" s="1"/>
  <c r="M124" i="8"/>
  <c r="N124" i="8" s="1"/>
  <c r="O124" i="8" s="1"/>
  <c r="M125" i="8"/>
  <c r="N125" i="8" s="1"/>
  <c r="O125" i="8" s="1"/>
  <c r="M126" i="8"/>
  <c r="N126" i="8" s="1"/>
  <c r="O126" i="8" s="1"/>
  <c r="M127" i="8"/>
  <c r="N127" i="8" s="1"/>
  <c r="O127" i="8" s="1"/>
  <c r="M128" i="8"/>
  <c r="N128" i="8" s="1"/>
  <c r="O128" i="8" s="1"/>
  <c r="M129" i="8"/>
  <c r="N129" i="8" s="1"/>
  <c r="O129" i="8" s="1"/>
  <c r="M130" i="8"/>
  <c r="N130" i="8" s="1"/>
  <c r="O130" i="8" s="1"/>
  <c r="M131" i="8"/>
  <c r="N131" i="8" s="1"/>
  <c r="O131" i="8" s="1"/>
  <c r="M132" i="8"/>
  <c r="N132" i="8" s="1"/>
  <c r="O132" i="8" s="1"/>
  <c r="M133" i="8"/>
  <c r="N133" i="8" s="1"/>
  <c r="O133" i="8" s="1"/>
  <c r="M134" i="8"/>
  <c r="N134" i="8" s="1"/>
  <c r="O134" i="8" s="1"/>
  <c r="M135" i="8"/>
  <c r="N135" i="8" s="1"/>
  <c r="O135" i="8" s="1"/>
  <c r="M136" i="8"/>
  <c r="N136" i="8" s="1"/>
  <c r="O136" i="8" s="1"/>
  <c r="M137" i="8"/>
  <c r="N137" i="8" s="1"/>
  <c r="O137" i="8" s="1"/>
  <c r="M138" i="8"/>
  <c r="N138" i="8" s="1"/>
  <c r="O138" i="8" s="1"/>
  <c r="M139" i="8"/>
  <c r="N139" i="8"/>
  <c r="O139" i="8" s="1"/>
  <c r="M140" i="8"/>
  <c r="N140" i="8" s="1"/>
  <c r="O140" i="8" s="1"/>
  <c r="M141" i="8"/>
  <c r="N141" i="8" s="1"/>
  <c r="O141" i="8" s="1"/>
  <c r="M142" i="8"/>
  <c r="N142" i="8" s="1"/>
  <c r="O142" i="8" s="1"/>
  <c r="M143" i="8"/>
  <c r="N143" i="8" s="1"/>
  <c r="O143" i="8" s="1"/>
  <c r="M144" i="8"/>
  <c r="N144" i="8" s="1"/>
  <c r="O144" i="8" s="1"/>
  <c r="M145" i="8"/>
  <c r="N145" i="8" s="1"/>
  <c r="O145" i="8" s="1"/>
  <c r="M146" i="8"/>
  <c r="N146" i="8" s="1"/>
  <c r="O146" i="8" s="1"/>
  <c r="M147" i="8"/>
  <c r="N147" i="8" s="1"/>
  <c r="O147" i="8" s="1"/>
  <c r="M148" i="8"/>
  <c r="N148" i="8" s="1"/>
  <c r="O148" i="8" s="1"/>
  <c r="M149" i="8"/>
  <c r="N149" i="8" s="1"/>
  <c r="O149" i="8" s="1"/>
  <c r="M150" i="8"/>
  <c r="N150" i="8" s="1"/>
  <c r="O150" i="8" s="1"/>
  <c r="M151" i="8"/>
  <c r="N151" i="8" s="1"/>
  <c r="O151" i="8" s="1"/>
  <c r="M152" i="8"/>
  <c r="N152" i="8" s="1"/>
  <c r="O152" i="8" s="1"/>
  <c r="M153" i="8"/>
  <c r="N153" i="8" s="1"/>
  <c r="O153" i="8" s="1"/>
  <c r="M154" i="8"/>
  <c r="N154" i="8" s="1"/>
  <c r="O154" i="8" s="1"/>
  <c r="M155" i="8"/>
  <c r="N155" i="8" s="1"/>
  <c r="O155" i="8" s="1"/>
  <c r="M156" i="8"/>
  <c r="N156" i="8" s="1"/>
  <c r="O156" i="8" s="1"/>
  <c r="M157" i="8"/>
  <c r="N157" i="8" s="1"/>
  <c r="O157" i="8" s="1"/>
  <c r="M158" i="8"/>
  <c r="N158" i="8" s="1"/>
  <c r="O158" i="8" s="1"/>
  <c r="M159" i="8"/>
  <c r="N159" i="8" s="1"/>
  <c r="O159" i="8" s="1"/>
  <c r="M160" i="8"/>
  <c r="N160" i="8"/>
  <c r="O160" i="8" s="1"/>
  <c r="M161" i="8"/>
  <c r="N161" i="8" s="1"/>
  <c r="O161" i="8" s="1"/>
  <c r="M162" i="8"/>
  <c r="N162" i="8" s="1"/>
  <c r="O162" i="8" s="1"/>
  <c r="M163" i="8"/>
  <c r="N163" i="8" s="1"/>
  <c r="O163" i="8" s="1"/>
  <c r="M164" i="8"/>
  <c r="N164" i="8" s="1"/>
  <c r="O164" i="8" s="1"/>
  <c r="M165" i="8"/>
  <c r="N165" i="8" s="1"/>
  <c r="O165" i="8" s="1"/>
  <c r="M166" i="8"/>
  <c r="N166" i="8" s="1"/>
  <c r="O166" i="8" s="1"/>
  <c r="M167" i="8"/>
  <c r="N167" i="8" s="1"/>
  <c r="O167" i="8" s="1"/>
  <c r="M168" i="8"/>
  <c r="N168" i="8" s="1"/>
  <c r="O168" i="8" s="1"/>
  <c r="M169" i="8"/>
  <c r="N169" i="8" s="1"/>
  <c r="O169" i="8" s="1"/>
  <c r="M170" i="8"/>
  <c r="N170" i="8"/>
  <c r="O170" i="8" s="1"/>
  <c r="M171" i="8"/>
  <c r="N171" i="8" s="1"/>
  <c r="O171" i="8" s="1"/>
  <c r="M172" i="8"/>
  <c r="N172" i="8" s="1"/>
  <c r="O172" i="8" s="1"/>
  <c r="M173" i="8"/>
  <c r="N173" i="8" s="1"/>
  <c r="O173" i="8" s="1"/>
  <c r="M174" i="8"/>
  <c r="N174" i="8" s="1"/>
  <c r="O174" i="8" s="1"/>
  <c r="M175" i="8"/>
  <c r="N175" i="8" s="1"/>
  <c r="O175" i="8" s="1"/>
  <c r="M176" i="8"/>
  <c r="N176" i="8" s="1"/>
  <c r="O176" i="8" s="1"/>
  <c r="M177" i="8"/>
  <c r="N177" i="8" s="1"/>
  <c r="O177" i="8" s="1"/>
  <c r="M178" i="8"/>
  <c r="N178" i="8" s="1"/>
  <c r="O178" i="8" s="1"/>
  <c r="M179" i="8"/>
  <c r="N179" i="8" s="1"/>
  <c r="O179" i="8" s="1"/>
  <c r="M180" i="8"/>
  <c r="N180" i="8" s="1"/>
  <c r="O180" i="8" s="1"/>
  <c r="M181" i="8"/>
  <c r="N181" i="8" s="1"/>
  <c r="O181" i="8" s="1"/>
  <c r="M182" i="8"/>
  <c r="N182" i="8" s="1"/>
  <c r="O182" i="8" s="1"/>
  <c r="M183" i="8"/>
  <c r="N183" i="8" s="1"/>
  <c r="O183" i="8" s="1"/>
  <c r="M184" i="8"/>
  <c r="N184" i="8" s="1"/>
  <c r="O184" i="8" s="1"/>
  <c r="M185" i="8"/>
  <c r="N185" i="8" s="1"/>
  <c r="O185" i="8" s="1"/>
  <c r="M186" i="8"/>
  <c r="N186" i="8" s="1"/>
  <c r="O186" i="8" s="1"/>
  <c r="M187" i="8"/>
  <c r="N187" i="8" s="1"/>
  <c r="O187" i="8" s="1"/>
  <c r="M188" i="8"/>
  <c r="N188" i="8" s="1"/>
  <c r="O188" i="8" s="1"/>
  <c r="M189" i="8"/>
  <c r="N189" i="8" s="1"/>
  <c r="O189" i="8" s="1"/>
  <c r="M190" i="8"/>
  <c r="N190" i="8" s="1"/>
  <c r="O190" i="8" s="1"/>
  <c r="M191" i="8"/>
  <c r="N191" i="8" s="1"/>
  <c r="O191" i="8" s="1"/>
  <c r="M192" i="8"/>
  <c r="N192" i="8" s="1"/>
  <c r="O192" i="8" s="1"/>
  <c r="M193" i="8"/>
  <c r="N193" i="8" s="1"/>
  <c r="O193" i="8" s="1"/>
  <c r="M194" i="8"/>
  <c r="N194" i="8" s="1"/>
  <c r="O194" i="8" s="1"/>
  <c r="M195" i="8"/>
  <c r="N195" i="8" s="1"/>
  <c r="O195" i="8" s="1"/>
  <c r="M196" i="8"/>
  <c r="N196" i="8" s="1"/>
  <c r="O196" i="8" s="1"/>
  <c r="M197" i="8"/>
  <c r="N197" i="8" s="1"/>
  <c r="O197" i="8" s="1"/>
  <c r="M198" i="8"/>
  <c r="N198" i="8" s="1"/>
  <c r="O198" i="8" s="1"/>
  <c r="M199" i="8"/>
  <c r="N199" i="8" s="1"/>
  <c r="O199" i="8" s="1"/>
  <c r="M200" i="8"/>
  <c r="N200" i="8" s="1"/>
  <c r="O200" i="8" s="1"/>
  <c r="M201" i="8"/>
  <c r="N201" i="8" s="1"/>
  <c r="O201" i="8" s="1"/>
  <c r="M202" i="8"/>
  <c r="N202" i="8" s="1"/>
  <c r="O202" i="8" s="1"/>
  <c r="M203" i="8"/>
  <c r="N203" i="8"/>
  <c r="O203" i="8" s="1"/>
  <c r="M204" i="8"/>
  <c r="N204" i="8" s="1"/>
  <c r="O204" i="8" s="1"/>
  <c r="M205" i="8"/>
  <c r="N205" i="8" s="1"/>
  <c r="O205" i="8" s="1"/>
  <c r="M206" i="8"/>
  <c r="N206" i="8" s="1"/>
  <c r="O206" i="8" s="1"/>
  <c r="M207" i="8"/>
  <c r="N207" i="8" s="1"/>
  <c r="O207" i="8" s="1"/>
  <c r="M208" i="8"/>
  <c r="N208" i="8" s="1"/>
  <c r="O208" i="8" s="1"/>
  <c r="M209" i="8"/>
  <c r="N209" i="8" s="1"/>
  <c r="O209" i="8" s="1"/>
  <c r="M210" i="8"/>
  <c r="N210" i="8" s="1"/>
  <c r="O210" i="8" s="1"/>
  <c r="M211" i="8"/>
  <c r="N211" i="8" s="1"/>
  <c r="O211" i="8" s="1"/>
  <c r="M212" i="8"/>
  <c r="N212" i="8" s="1"/>
  <c r="O212" i="8" s="1"/>
  <c r="M213" i="8"/>
  <c r="N213" i="8" s="1"/>
  <c r="O213" i="8" s="1"/>
  <c r="M214" i="8"/>
  <c r="N214" i="8" s="1"/>
  <c r="O214" i="8" s="1"/>
  <c r="M215" i="8"/>
  <c r="N215" i="8" s="1"/>
  <c r="O215" i="8" s="1"/>
  <c r="M216" i="8"/>
  <c r="N216" i="8" s="1"/>
  <c r="O216" i="8" s="1"/>
  <c r="M5" i="1" l="1"/>
  <c r="N5" i="1" s="1"/>
  <c r="O5" i="1" s="1"/>
  <c r="M6" i="1"/>
  <c r="N6" i="1" s="1"/>
  <c r="O6" i="1" s="1"/>
  <c r="M7" i="1"/>
  <c r="N7" i="1" s="1"/>
  <c r="O7" i="1" s="1"/>
  <c r="M8" i="1"/>
  <c r="N8" i="1" s="1"/>
  <c r="O8" i="1" s="1"/>
  <c r="M9" i="1"/>
  <c r="N9" i="1" s="1"/>
  <c r="O9" i="1" s="1"/>
  <c r="M10" i="1"/>
  <c r="N10" i="1" s="1"/>
  <c r="O10" i="1" s="1"/>
  <c r="M11" i="1"/>
  <c r="N11" i="1" s="1"/>
  <c r="O11" i="1" s="1"/>
  <c r="M12" i="1"/>
  <c r="N12" i="1" s="1"/>
  <c r="O12" i="1" s="1"/>
  <c r="M13" i="1"/>
  <c r="N13" i="1" s="1"/>
  <c r="O13" i="1" s="1"/>
  <c r="M14" i="1"/>
  <c r="N14" i="1" s="1"/>
  <c r="O14" i="1" s="1"/>
  <c r="M152" i="1"/>
  <c r="N152" i="1" s="1"/>
  <c r="O152" i="1" s="1"/>
  <c r="M153" i="1"/>
  <c r="N153" i="1" s="1"/>
  <c r="O153" i="1" s="1"/>
  <c r="M154" i="1"/>
  <c r="N154" i="1" s="1"/>
  <c r="O154" i="1" s="1"/>
  <c r="M155" i="1"/>
  <c r="N155" i="1" s="1"/>
  <c r="O155" i="1" s="1"/>
  <c r="M15" i="1"/>
  <c r="N15" i="1" s="1"/>
  <c r="O15" i="1" s="1"/>
  <c r="M16" i="1"/>
  <c r="N16" i="1" s="1"/>
  <c r="O16" i="1" s="1"/>
  <c r="M17" i="1"/>
  <c r="N17" i="1" s="1"/>
  <c r="O17" i="1" s="1"/>
  <c r="M18" i="1"/>
  <c r="N18" i="1" s="1"/>
  <c r="O18" i="1" s="1"/>
  <c r="M19" i="1"/>
  <c r="N19" i="1" s="1"/>
  <c r="O19" i="1" s="1"/>
  <c r="M20" i="1"/>
  <c r="N20" i="1" s="1"/>
  <c r="O20" i="1" s="1"/>
  <c r="M21" i="1"/>
  <c r="N21" i="1" s="1"/>
  <c r="O21" i="1" s="1"/>
  <c r="M22" i="1"/>
  <c r="N22" i="1" s="1"/>
  <c r="O22" i="1" s="1"/>
  <c r="M23" i="1"/>
  <c r="N23" i="1" s="1"/>
  <c r="O23" i="1" s="1"/>
  <c r="M24" i="1"/>
  <c r="N24" i="1" s="1"/>
  <c r="O24" i="1" s="1"/>
  <c r="M25" i="1"/>
  <c r="N25" i="1" s="1"/>
  <c r="O25" i="1" s="1"/>
  <c r="M26" i="1"/>
  <c r="N26" i="1" s="1"/>
  <c r="O26" i="1" s="1"/>
  <c r="M27" i="1"/>
  <c r="N27" i="1" s="1"/>
  <c r="O27" i="1" s="1"/>
  <c r="M28" i="1"/>
  <c r="N28" i="1" s="1"/>
  <c r="O28" i="1" s="1"/>
  <c r="M29" i="1"/>
  <c r="N29" i="1" s="1"/>
  <c r="O29" i="1" s="1"/>
  <c r="M30" i="1"/>
  <c r="N30" i="1" s="1"/>
  <c r="O30" i="1" s="1"/>
  <c r="M31" i="1"/>
  <c r="N31" i="1" s="1"/>
  <c r="O31" i="1" s="1"/>
  <c r="M32" i="1"/>
  <c r="N32" i="1" s="1"/>
  <c r="O32" i="1" s="1"/>
  <c r="M33" i="1"/>
  <c r="N33" i="1" s="1"/>
  <c r="O33" i="1" s="1"/>
  <c r="M34" i="1"/>
  <c r="N34" i="1" s="1"/>
  <c r="O34" i="1" s="1"/>
  <c r="M35" i="1"/>
  <c r="N35" i="1" s="1"/>
  <c r="O35" i="1" s="1"/>
  <c r="M36" i="1"/>
  <c r="N36" i="1" s="1"/>
  <c r="O36" i="1" s="1"/>
  <c r="M37" i="1"/>
  <c r="N37" i="1" s="1"/>
  <c r="O37" i="1" s="1"/>
  <c r="M38" i="1"/>
  <c r="N38" i="1" s="1"/>
  <c r="O38" i="1" s="1"/>
  <c r="M39" i="1"/>
  <c r="N39" i="1" s="1"/>
  <c r="O39" i="1" s="1"/>
  <c r="M40" i="1"/>
  <c r="N40" i="1" s="1"/>
  <c r="O40" i="1" s="1"/>
  <c r="M41" i="1"/>
  <c r="N41" i="1" s="1"/>
  <c r="O41" i="1" s="1"/>
  <c r="M42" i="1"/>
  <c r="N42" i="1" s="1"/>
  <c r="O42" i="1" s="1"/>
  <c r="M43" i="1"/>
  <c r="N43" i="1" s="1"/>
  <c r="O43" i="1" s="1"/>
  <c r="M44" i="1"/>
  <c r="N44" i="1" s="1"/>
  <c r="O44" i="1" s="1"/>
  <c r="M45" i="1"/>
  <c r="N45" i="1" s="1"/>
  <c r="O45" i="1" s="1"/>
  <c r="M46" i="1"/>
  <c r="N46" i="1" s="1"/>
  <c r="O46" i="1" s="1"/>
  <c r="M47" i="1"/>
  <c r="N47" i="1" s="1"/>
  <c r="O47" i="1" s="1"/>
  <c r="M48" i="1"/>
  <c r="N48" i="1" s="1"/>
  <c r="O48" i="1" s="1"/>
  <c r="M49" i="1"/>
  <c r="N49" i="1" s="1"/>
  <c r="O49" i="1" s="1"/>
  <c r="M50" i="1"/>
  <c r="N50" i="1" s="1"/>
  <c r="O50" i="1" s="1"/>
  <c r="M51" i="1"/>
  <c r="N51" i="1" s="1"/>
  <c r="O51" i="1" s="1"/>
  <c r="M52" i="1"/>
  <c r="N52" i="1" s="1"/>
  <c r="O52" i="1" s="1"/>
  <c r="M53" i="1"/>
  <c r="N53" i="1" s="1"/>
  <c r="O53" i="1" s="1"/>
  <c r="M54" i="1"/>
  <c r="N54" i="1" s="1"/>
  <c r="O54" i="1" s="1"/>
  <c r="M55" i="1"/>
  <c r="N55" i="1" s="1"/>
  <c r="O55" i="1" s="1"/>
  <c r="M56" i="1"/>
  <c r="N56" i="1" s="1"/>
  <c r="O56" i="1" s="1"/>
  <c r="M57" i="1"/>
  <c r="N57" i="1" s="1"/>
  <c r="O57" i="1" s="1"/>
  <c r="M58" i="1"/>
  <c r="N58" i="1" s="1"/>
  <c r="O58" i="1" s="1"/>
  <c r="M59" i="1"/>
  <c r="N59" i="1" s="1"/>
  <c r="O59" i="1" s="1"/>
  <c r="M60" i="1"/>
  <c r="N60" i="1" s="1"/>
  <c r="O60" i="1" s="1"/>
  <c r="M61" i="1"/>
  <c r="N61" i="1" s="1"/>
  <c r="O61" i="1" s="1"/>
  <c r="M62" i="1"/>
  <c r="N62" i="1" s="1"/>
  <c r="O62" i="1" s="1"/>
  <c r="M63" i="1"/>
  <c r="N63" i="1" s="1"/>
  <c r="O63" i="1" s="1"/>
  <c r="M64" i="1"/>
  <c r="N64" i="1" s="1"/>
  <c r="O64" i="1" s="1"/>
  <c r="M65" i="1"/>
  <c r="N65" i="1" s="1"/>
  <c r="O65" i="1" s="1"/>
  <c r="M66" i="1"/>
  <c r="N66" i="1" s="1"/>
  <c r="O66" i="1" s="1"/>
  <c r="M67" i="1"/>
  <c r="N67" i="1" s="1"/>
  <c r="O67" i="1" s="1"/>
  <c r="M68" i="1"/>
  <c r="N68" i="1" s="1"/>
  <c r="O68" i="1" s="1"/>
  <c r="M69" i="1"/>
  <c r="N69" i="1" s="1"/>
  <c r="O69" i="1" s="1"/>
  <c r="M70" i="1"/>
  <c r="N70" i="1" s="1"/>
  <c r="O70" i="1" s="1"/>
  <c r="M71" i="1"/>
  <c r="N71" i="1" s="1"/>
  <c r="O71" i="1" s="1"/>
  <c r="M72" i="1"/>
  <c r="N72" i="1" s="1"/>
  <c r="O72" i="1" s="1"/>
  <c r="M73" i="1"/>
  <c r="N73" i="1" s="1"/>
  <c r="O73" i="1" s="1"/>
  <c r="M74" i="1"/>
  <c r="N74" i="1" s="1"/>
  <c r="O74" i="1" s="1"/>
  <c r="M75" i="1"/>
  <c r="N75" i="1" s="1"/>
  <c r="O75" i="1" s="1"/>
  <c r="M76" i="1"/>
  <c r="N76" i="1" s="1"/>
  <c r="O76" i="1" s="1"/>
  <c r="M77" i="1"/>
  <c r="N77" i="1" s="1"/>
  <c r="O77" i="1" s="1"/>
  <c r="M78" i="1"/>
  <c r="N78" i="1" s="1"/>
  <c r="O78" i="1" s="1"/>
  <c r="M79" i="1"/>
  <c r="N79" i="1" s="1"/>
  <c r="O79" i="1" s="1"/>
  <c r="M80" i="1"/>
  <c r="N80" i="1" s="1"/>
  <c r="O80" i="1" s="1"/>
  <c r="M81" i="1"/>
  <c r="N81" i="1" s="1"/>
  <c r="O81" i="1" s="1"/>
  <c r="M82" i="1"/>
  <c r="N82" i="1" s="1"/>
  <c r="O82" i="1" s="1"/>
  <c r="M83" i="1"/>
  <c r="N83" i="1" s="1"/>
  <c r="O83" i="1" s="1"/>
  <c r="M84" i="1"/>
  <c r="N84" i="1" s="1"/>
  <c r="O84" i="1" s="1"/>
  <c r="M85" i="1"/>
  <c r="N85" i="1" s="1"/>
  <c r="O85" i="1" s="1"/>
  <c r="M86" i="1"/>
  <c r="N86" i="1" s="1"/>
  <c r="O86" i="1" s="1"/>
  <c r="M87" i="1"/>
  <c r="N87" i="1" s="1"/>
  <c r="O87" i="1" s="1"/>
  <c r="M88" i="1"/>
  <c r="N88" i="1" s="1"/>
  <c r="O88" i="1" s="1"/>
  <c r="M89" i="1"/>
  <c r="N89" i="1" s="1"/>
  <c r="O89" i="1" s="1"/>
  <c r="M90" i="1"/>
  <c r="N90" i="1" s="1"/>
  <c r="O90" i="1" s="1"/>
  <c r="M91" i="1"/>
  <c r="N91" i="1" s="1"/>
  <c r="O91" i="1" s="1"/>
  <c r="M92" i="1"/>
  <c r="N92" i="1" s="1"/>
  <c r="O92" i="1" s="1"/>
  <c r="M93" i="1"/>
  <c r="N93" i="1" s="1"/>
  <c r="O93" i="1" s="1"/>
  <c r="M94" i="1"/>
  <c r="N94" i="1" s="1"/>
  <c r="O94" i="1" s="1"/>
  <c r="M95" i="1"/>
  <c r="N95" i="1" s="1"/>
  <c r="O95" i="1" s="1"/>
  <c r="M96" i="1"/>
  <c r="N96" i="1" s="1"/>
  <c r="O96" i="1" s="1"/>
  <c r="M97" i="1"/>
  <c r="N97" i="1" s="1"/>
  <c r="O97" i="1" s="1"/>
  <c r="M98" i="1"/>
  <c r="N98" i="1" s="1"/>
  <c r="O98" i="1" s="1"/>
  <c r="M99" i="1"/>
  <c r="N99" i="1" s="1"/>
  <c r="O99" i="1" s="1"/>
  <c r="M100" i="1"/>
  <c r="N100" i="1" s="1"/>
  <c r="O100" i="1" s="1"/>
  <c r="M101" i="1"/>
  <c r="N101" i="1" s="1"/>
  <c r="O101" i="1" s="1"/>
  <c r="M102" i="1"/>
  <c r="N102" i="1" s="1"/>
  <c r="O102" i="1" s="1"/>
  <c r="M103" i="1"/>
  <c r="N103" i="1" s="1"/>
  <c r="O103" i="1" s="1"/>
  <c r="M104" i="1"/>
  <c r="N104" i="1" s="1"/>
  <c r="O104" i="1" s="1"/>
  <c r="M105" i="1"/>
  <c r="N105" i="1" s="1"/>
  <c r="O105" i="1" s="1"/>
  <c r="M106" i="1"/>
  <c r="N106" i="1" s="1"/>
  <c r="O106" i="1" s="1"/>
  <c r="M107" i="1"/>
  <c r="N107" i="1" s="1"/>
  <c r="O107" i="1" s="1"/>
  <c r="M108" i="1"/>
  <c r="N108" i="1" s="1"/>
  <c r="O108" i="1" s="1"/>
  <c r="M109" i="1"/>
  <c r="N109" i="1" s="1"/>
  <c r="O109" i="1" s="1"/>
  <c r="M110" i="1"/>
  <c r="N110" i="1" s="1"/>
  <c r="O110" i="1" s="1"/>
  <c r="M111" i="1"/>
  <c r="N111" i="1" s="1"/>
  <c r="O111" i="1" s="1"/>
  <c r="M112" i="1"/>
  <c r="N112" i="1" s="1"/>
  <c r="O112" i="1" s="1"/>
  <c r="M113" i="1"/>
  <c r="N113" i="1" s="1"/>
  <c r="O113" i="1" s="1"/>
  <c r="M114" i="1"/>
  <c r="N114" i="1" s="1"/>
  <c r="O114" i="1" s="1"/>
  <c r="M115" i="1"/>
  <c r="N115" i="1" s="1"/>
  <c r="O115" i="1" s="1"/>
  <c r="M116" i="1"/>
  <c r="N116" i="1" s="1"/>
  <c r="O116" i="1" s="1"/>
  <c r="M117" i="1"/>
  <c r="N117" i="1" s="1"/>
  <c r="O117" i="1" s="1"/>
  <c r="M118" i="1"/>
  <c r="N118" i="1" s="1"/>
  <c r="O118" i="1" s="1"/>
  <c r="M119" i="1"/>
  <c r="N119" i="1" s="1"/>
  <c r="O119" i="1" s="1"/>
  <c r="M120" i="1"/>
  <c r="N120" i="1" s="1"/>
  <c r="O120" i="1" s="1"/>
  <c r="M121" i="1"/>
  <c r="N121" i="1" s="1"/>
  <c r="O121" i="1" s="1"/>
  <c r="M122" i="1"/>
  <c r="N122" i="1" s="1"/>
  <c r="O122" i="1" s="1"/>
  <c r="M123" i="1"/>
  <c r="N123" i="1" s="1"/>
  <c r="O123" i="1" s="1"/>
  <c r="M124" i="1"/>
  <c r="N124" i="1" s="1"/>
  <c r="O124" i="1" s="1"/>
  <c r="M125" i="1"/>
  <c r="N125" i="1" s="1"/>
  <c r="O125" i="1" s="1"/>
  <c r="M126" i="1"/>
  <c r="N126" i="1" s="1"/>
  <c r="O126" i="1" s="1"/>
  <c r="M127" i="1"/>
  <c r="N127" i="1" s="1"/>
  <c r="O127" i="1" s="1"/>
  <c r="M128" i="1"/>
  <c r="N128" i="1" s="1"/>
  <c r="O128" i="1" s="1"/>
  <c r="M129" i="1"/>
  <c r="N129" i="1" s="1"/>
  <c r="O129" i="1" s="1"/>
  <c r="M130" i="1"/>
  <c r="N130" i="1" s="1"/>
  <c r="O130" i="1" s="1"/>
  <c r="M131" i="1"/>
  <c r="N131" i="1" s="1"/>
  <c r="O131" i="1" s="1"/>
  <c r="M132" i="1"/>
  <c r="N132" i="1" s="1"/>
  <c r="O132" i="1" s="1"/>
  <c r="M133" i="1"/>
  <c r="N133" i="1" s="1"/>
  <c r="O133" i="1" s="1"/>
  <c r="M134" i="1"/>
  <c r="N134" i="1" s="1"/>
  <c r="O134" i="1" s="1"/>
  <c r="M135" i="1"/>
  <c r="N135" i="1" s="1"/>
  <c r="O135" i="1" s="1"/>
  <c r="M136" i="1"/>
  <c r="N136" i="1" s="1"/>
  <c r="O136" i="1" s="1"/>
  <c r="M137" i="1"/>
  <c r="N137" i="1" s="1"/>
  <c r="O137" i="1" s="1"/>
  <c r="M138" i="1"/>
  <c r="N138" i="1" s="1"/>
  <c r="O138" i="1" s="1"/>
  <c r="M139" i="1"/>
  <c r="N139" i="1" s="1"/>
  <c r="O139" i="1" s="1"/>
  <c r="M140" i="1"/>
  <c r="N140" i="1" s="1"/>
  <c r="O140" i="1" s="1"/>
  <c r="M141" i="1"/>
  <c r="N141" i="1" s="1"/>
  <c r="O141" i="1" s="1"/>
  <c r="M142" i="1"/>
  <c r="N142" i="1" s="1"/>
  <c r="O142" i="1" s="1"/>
  <c r="M143" i="1"/>
  <c r="N143" i="1" s="1"/>
  <c r="O143" i="1" s="1"/>
  <c r="M144" i="1"/>
  <c r="N144" i="1" s="1"/>
  <c r="O144" i="1" s="1"/>
  <c r="M145" i="1"/>
  <c r="N145" i="1" s="1"/>
  <c r="O145" i="1" s="1"/>
  <c r="M146" i="1"/>
  <c r="N146" i="1" s="1"/>
  <c r="O146" i="1" s="1"/>
  <c r="M147" i="1"/>
  <c r="N147" i="1" s="1"/>
  <c r="O147" i="1" s="1"/>
  <c r="M148" i="1"/>
  <c r="N148" i="1" s="1"/>
  <c r="O148" i="1" s="1"/>
  <c r="M149" i="1"/>
  <c r="N149" i="1" s="1"/>
  <c r="O149" i="1" s="1"/>
  <c r="M150" i="1"/>
  <c r="N150" i="1" s="1"/>
  <c r="O150" i="1" s="1"/>
  <c r="M151" i="1"/>
  <c r="N151" i="1" s="1"/>
  <c r="O151" i="1" s="1"/>
  <c r="M156" i="1"/>
  <c r="N156" i="1" s="1"/>
  <c r="O156" i="1" s="1"/>
  <c r="M157" i="1"/>
  <c r="N157" i="1" s="1"/>
  <c r="O157" i="1" s="1"/>
  <c r="M158" i="1"/>
  <c r="N158" i="1" s="1"/>
  <c r="O158" i="1" s="1"/>
  <c r="M159" i="1"/>
  <c r="N159" i="1" s="1"/>
  <c r="O159" i="1" s="1"/>
  <c r="M160" i="1"/>
  <c r="N160" i="1" s="1"/>
  <c r="O160" i="1" s="1"/>
  <c r="M161" i="1"/>
  <c r="N161" i="1" s="1"/>
  <c r="O161" i="1" s="1"/>
  <c r="M162" i="1"/>
  <c r="N162" i="1" s="1"/>
  <c r="O162" i="1" s="1"/>
  <c r="M163" i="1"/>
  <c r="N163" i="1" s="1"/>
  <c r="O163" i="1" s="1"/>
  <c r="M164" i="1"/>
  <c r="N164" i="1" s="1"/>
  <c r="O164" i="1" s="1"/>
  <c r="M165" i="1"/>
  <c r="N165" i="1" s="1"/>
  <c r="O165" i="1" s="1"/>
  <c r="M166" i="1"/>
  <c r="N166" i="1" s="1"/>
  <c r="O166" i="1" s="1"/>
  <c r="M167" i="1"/>
  <c r="N167" i="1" s="1"/>
  <c r="O167" i="1" s="1"/>
  <c r="M168" i="1"/>
  <c r="N168" i="1" s="1"/>
  <c r="O168" i="1" s="1"/>
  <c r="M169" i="1"/>
  <c r="N169" i="1" s="1"/>
  <c r="O169" i="1" s="1"/>
  <c r="M170" i="1"/>
  <c r="N170" i="1" s="1"/>
  <c r="O170" i="1" s="1"/>
  <c r="M171" i="1"/>
  <c r="N171" i="1" s="1"/>
  <c r="O171" i="1" s="1"/>
  <c r="M172" i="1"/>
  <c r="N172" i="1" s="1"/>
  <c r="O172" i="1" s="1"/>
  <c r="M173" i="1"/>
  <c r="N173" i="1" s="1"/>
  <c r="O173" i="1" s="1"/>
  <c r="M174" i="1"/>
  <c r="N174" i="1" s="1"/>
  <c r="O174" i="1" s="1"/>
  <c r="M175" i="1"/>
  <c r="N175" i="1" s="1"/>
  <c r="O175" i="1" s="1"/>
  <c r="M176" i="1"/>
  <c r="N176" i="1" s="1"/>
  <c r="O176" i="1" s="1"/>
  <c r="M177" i="1"/>
  <c r="N177" i="1" s="1"/>
  <c r="O177" i="1" s="1"/>
  <c r="M178" i="1"/>
  <c r="N178" i="1" s="1"/>
  <c r="O178" i="1" s="1"/>
  <c r="M179" i="1"/>
  <c r="N179" i="1" s="1"/>
  <c r="O179" i="1" s="1"/>
  <c r="M180" i="1"/>
  <c r="N180" i="1" s="1"/>
  <c r="O180" i="1" s="1"/>
  <c r="M181" i="1"/>
  <c r="N181" i="1" s="1"/>
  <c r="O181" i="1" s="1"/>
  <c r="M182" i="1"/>
  <c r="N182" i="1" s="1"/>
  <c r="O182" i="1" s="1"/>
  <c r="M183" i="1"/>
  <c r="N183" i="1" s="1"/>
  <c r="O183" i="1" s="1"/>
  <c r="M184" i="1"/>
  <c r="N184" i="1" s="1"/>
  <c r="O184" i="1" s="1"/>
  <c r="M185" i="1"/>
  <c r="N185" i="1" s="1"/>
  <c r="O185" i="1" s="1"/>
  <c r="M186" i="1"/>
  <c r="N186" i="1" s="1"/>
  <c r="O186" i="1" s="1"/>
  <c r="M187" i="1"/>
  <c r="N187" i="1" s="1"/>
  <c r="O187" i="1" s="1"/>
  <c r="M188" i="1"/>
  <c r="N188" i="1" s="1"/>
  <c r="O188" i="1" s="1"/>
  <c r="M189" i="1"/>
  <c r="N189" i="1" s="1"/>
  <c r="O189" i="1" s="1"/>
  <c r="M190" i="1"/>
  <c r="N190" i="1" s="1"/>
  <c r="O190" i="1" s="1"/>
  <c r="M191" i="1"/>
  <c r="N191" i="1" s="1"/>
  <c r="O191" i="1" s="1"/>
  <c r="M192" i="1"/>
  <c r="N192" i="1" s="1"/>
  <c r="O192" i="1" s="1"/>
  <c r="M193" i="1"/>
  <c r="N193" i="1" s="1"/>
  <c r="O193" i="1" s="1"/>
  <c r="M194" i="1"/>
  <c r="N194" i="1" s="1"/>
  <c r="O194" i="1" s="1"/>
  <c r="M195" i="1"/>
  <c r="N195" i="1" s="1"/>
  <c r="O195" i="1" s="1"/>
  <c r="M196" i="1"/>
  <c r="N196" i="1" s="1"/>
  <c r="O196" i="1" s="1"/>
  <c r="M197" i="1"/>
  <c r="N197" i="1" s="1"/>
  <c r="O197" i="1" s="1"/>
  <c r="M198" i="1"/>
  <c r="N198" i="1" s="1"/>
  <c r="O198" i="1" s="1"/>
  <c r="M199" i="1"/>
  <c r="N199" i="1" s="1"/>
  <c r="O199" i="1" s="1"/>
  <c r="M200" i="1"/>
  <c r="N200" i="1" s="1"/>
  <c r="O200" i="1" s="1"/>
  <c r="M201" i="1"/>
  <c r="N201" i="1" s="1"/>
  <c r="O201" i="1" s="1"/>
  <c r="M202" i="1"/>
  <c r="N202" i="1" s="1"/>
  <c r="O202" i="1" s="1"/>
  <c r="M203" i="1"/>
  <c r="N203" i="1" s="1"/>
  <c r="O203" i="1" s="1"/>
  <c r="M204" i="1"/>
  <c r="N204" i="1" s="1"/>
  <c r="O204" i="1" s="1"/>
  <c r="M205" i="1"/>
  <c r="N205" i="1" s="1"/>
  <c r="O205" i="1" s="1"/>
  <c r="M206" i="1"/>
  <c r="N206" i="1" s="1"/>
  <c r="O206" i="1" s="1"/>
  <c r="M207" i="1"/>
  <c r="N207" i="1" s="1"/>
  <c r="O207" i="1" s="1"/>
  <c r="M208" i="1"/>
  <c r="N208" i="1" s="1"/>
  <c r="O208" i="1" s="1"/>
  <c r="M209" i="1"/>
  <c r="N209" i="1" s="1"/>
  <c r="O209" i="1" s="1"/>
  <c r="M210" i="1"/>
  <c r="N210" i="1" s="1"/>
  <c r="O210" i="1" s="1"/>
  <c r="M211" i="1"/>
  <c r="N211" i="1" s="1"/>
  <c r="O211" i="1" s="1"/>
  <c r="M212" i="1"/>
  <c r="N212" i="1" s="1"/>
  <c r="O212" i="1" s="1"/>
  <c r="M213" i="1"/>
  <c r="N213" i="1" s="1"/>
  <c r="O213" i="1" s="1"/>
  <c r="M214" i="1"/>
  <c r="N214" i="1" s="1"/>
  <c r="O214" i="1" s="1"/>
  <c r="M215" i="1"/>
  <c r="N215" i="1" s="1"/>
  <c r="O215" i="1" s="1"/>
  <c r="M216" i="1"/>
  <c r="N216" i="1" s="1"/>
  <c r="O216" i="1" s="1"/>
  <c r="M217" i="1"/>
  <c r="N217" i="1" s="1"/>
  <c r="O217" i="1" s="1"/>
  <c r="M218" i="1"/>
  <c r="N218" i="1" s="1"/>
  <c r="O218" i="1" s="1"/>
  <c r="M219" i="1"/>
  <c r="N219" i="1" s="1"/>
  <c r="O219" i="1" s="1"/>
  <c r="M220" i="1"/>
  <c r="N220" i="1" s="1"/>
  <c r="O220" i="1" s="1"/>
  <c r="M221" i="1"/>
  <c r="N221" i="1" s="1"/>
  <c r="O221" i="1" s="1"/>
  <c r="M222" i="1"/>
  <c r="N222" i="1" s="1"/>
  <c r="O222" i="1" s="1"/>
  <c r="M223" i="1"/>
  <c r="N223" i="1" s="1"/>
  <c r="O223" i="1" s="1"/>
  <c r="M224" i="1"/>
  <c r="N224" i="1" s="1"/>
  <c r="O224" i="1" s="1"/>
  <c r="M225" i="1"/>
  <c r="N225" i="1" s="1"/>
  <c r="O225" i="1" s="1"/>
  <c r="M226" i="1"/>
  <c r="N226" i="1" s="1"/>
  <c r="O226" i="1" s="1"/>
  <c r="M227" i="1"/>
  <c r="N227" i="1" s="1"/>
  <c r="O227" i="1" s="1"/>
  <c r="M228" i="1"/>
  <c r="N228" i="1" s="1"/>
  <c r="O228" i="1" s="1"/>
  <c r="M229" i="1"/>
  <c r="N229" i="1" s="1"/>
  <c r="O229" i="1" s="1"/>
  <c r="M230" i="1"/>
  <c r="N230" i="1" s="1"/>
  <c r="O230" i="1" s="1"/>
  <c r="M231" i="1"/>
  <c r="N231" i="1" s="1"/>
  <c r="O231" i="1" s="1"/>
  <c r="M232" i="1"/>
  <c r="N232" i="1" s="1"/>
  <c r="O232" i="1" s="1"/>
  <c r="M233" i="1"/>
  <c r="N233" i="1" s="1"/>
  <c r="O233" i="1" s="1"/>
  <c r="M234" i="1"/>
  <c r="N234" i="1" s="1"/>
  <c r="O234" i="1" s="1"/>
  <c r="M235" i="1"/>
  <c r="N235" i="1" s="1"/>
  <c r="O235" i="1" s="1"/>
  <c r="M236" i="1"/>
  <c r="N236" i="1" s="1"/>
  <c r="O236" i="1" s="1"/>
  <c r="M237" i="1"/>
  <c r="N237" i="1" s="1"/>
  <c r="O237" i="1" s="1"/>
  <c r="M238" i="1"/>
  <c r="N238" i="1" s="1"/>
  <c r="O238" i="1" s="1"/>
  <c r="M239" i="1"/>
  <c r="N239" i="1" s="1"/>
  <c r="O239" i="1" s="1"/>
  <c r="M240" i="1"/>
  <c r="N240" i="1" s="1"/>
  <c r="O240" i="1" s="1"/>
  <c r="M241" i="1"/>
  <c r="N241" i="1" s="1"/>
  <c r="O241" i="1" s="1"/>
  <c r="M242" i="1"/>
  <c r="N242" i="1" s="1"/>
  <c r="O242" i="1" s="1"/>
  <c r="M243" i="1"/>
  <c r="N243" i="1" s="1"/>
  <c r="O243" i="1" s="1"/>
  <c r="M244" i="1"/>
  <c r="N244" i="1" s="1"/>
  <c r="O244" i="1" s="1"/>
  <c r="M245" i="1"/>
  <c r="N245" i="1" s="1"/>
  <c r="O245" i="1" s="1"/>
  <c r="M246" i="1"/>
  <c r="N246" i="1" s="1"/>
  <c r="O246" i="1" s="1"/>
  <c r="M247" i="1"/>
  <c r="N247" i="1" s="1"/>
  <c r="O247" i="1" s="1"/>
  <c r="M248" i="1"/>
  <c r="N248" i="1" s="1"/>
  <c r="O248" i="1" s="1"/>
  <c r="M249" i="1"/>
  <c r="N249" i="1" s="1"/>
  <c r="O249" i="1" s="1"/>
  <c r="M250" i="1"/>
  <c r="N250" i="1" s="1"/>
  <c r="O250" i="1" s="1"/>
  <c r="M251" i="1"/>
  <c r="N251" i="1" s="1"/>
  <c r="O251" i="1" s="1"/>
  <c r="M252" i="1"/>
  <c r="N252" i="1" s="1"/>
  <c r="O252" i="1" s="1"/>
  <c r="M253" i="1"/>
  <c r="N253" i="1" s="1"/>
  <c r="O253" i="1" s="1"/>
  <c r="M254" i="1"/>
  <c r="N254" i="1" s="1"/>
  <c r="O254" i="1" s="1"/>
  <c r="M255" i="1"/>
  <c r="N255" i="1" s="1"/>
  <c r="O255" i="1" s="1"/>
  <c r="M256" i="1"/>
  <c r="N256" i="1" s="1"/>
  <c r="O256" i="1" s="1"/>
  <c r="M257" i="1"/>
  <c r="N257" i="1" s="1"/>
  <c r="O257" i="1" s="1"/>
  <c r="M258" i="1"/>
  <c r="N258" i="1" s="1"/>
  <c r="O258" i="1" s="1"/>
  <c r="M259" i="1"/>
  <c r="N259" i="1" s="1"/>
  <c r="O259" i="1" s="1"/>
  <c r="M260" i="1"/>
  <c r="N260" i="1" s="1"/>
  <c r="O260" i="1" s="1"/>
  <c r="M261" i="1"/>
  <c r="N261" i="1" s="1"/>
  <c r="O261" i="1" s="1"/>
  <c r="M262" i="1"/>
  <c r="N262" i="1" s="1"/>
  <c r="O262" i="1" s="1"/>
  <c r="M263" i="1"/>
  <c r="N263" i="1" s="1"/>
  <c r="O263" i="1" s="1"/>
  <c r="M264" i="1"/>
  <c r="N264" i="1" s="1"/>
  <c r="O264" i="1" s="1"/>
  <c r="M265" i="1"/>
  <c r="N265" i="1" s="1"/>
  <c r="O265" i="1" s="1"/>
  <c r="M266" i="1"/>
  <c r="N266" i="1" s="1"/>
  <c r="O266" i="1" s="1"/>
  <c r="M267" i="1"/>
  <c r="N267" i="1" s="1"/>
  <c r="O267" i="1" s="1"/>
  <c r="M268" i="1"/>
  <c r="N268" i="1" s="1"/>
  <c r="O268" i="1" s="1"/>
  <c r="M269" i="1"/>
  <c r="N269" i="1" s="1"/>
  <c r="O269" i="1" s="1"/>
  <c r="M270" i="1"/>
  <c r="N270" i="1" s="1"/>
  <c r="O270" i="1" s="1"/>
  <c r="M271" i="1"/>
  <c r="N271" i="1" s="1"/>
  <c r="O271" i="1" s="1"/>
  <c r="M272" i="1"/>
  <c r="N272" i="1" s="1"/>
  <c r="O272" i="1" s="1"/>
  <c r="M273" i="1"/>
  <c r="N273" i="1" s="1"/>
  <c r="O273" i="1" s="1"/>
  <c r="M274" i="1"/>
  <c r="N274" i="1" s="1"/>
  <c r="O274" i="1" s="1"/>
  <c r="M275" i="1"/>
  <c r="N275" i="1" s="1"/>
  <c r="O275" i="1" s="1"/>
  <c r="M276" i="1"/>
  <c r="N276" i="1" s="1"/>
  <c r="O276" i="1" s="1"/>
  <c r="M277" i="1"/>
  <c r="N277" i="1" s="1"/>
  <c r="O277" i="1" s="1"/>
  <c r="M278" i="1"/>
  <c r="N278" i="1" s="1"/>
  <c r="O278" i="1" s="1"/>
  <c r="M279" i="1"/>
  <c r="N279" i="1" s="1"/>
  <c r="O279" i="1" s="1"/>
  <c r="M280" i="1"/>
  <c r="N280" i="1" s="1"/>
  <c r="O280" i="1" s="1"/>
  <c r="M281" i="1"/>
  <c r="N281" i="1" s="1"/>
  <c r="O281" i="1" s="1"/>
  <c r="M282" i="1"/>
  <c r="N282" i="1" s="1"/>
  <c r="O282" i="1" s="1"/>
  <c r="M283" i="1"/>
  <c r="N283" i="1" s="1"/>
  <c r="O283" i="1" s="1"/>
  <c r="M284" i="1"/>
  <c r="N284" i="1" s="1"/>
  <c r="O284" i="1" s="1"/>
  <c r="M285" i="1"/>
  <c r="N285" i="1" s="1"/>
  <c r="O285" i="1" s="1"/>
  <c r="M286" i="1"/>
  <c r="N286" i="1" s="1"/>
  <c r="O286" i="1" s="1"/>
  <c r="M287" i="1"/>
  <c r="N287" i="1" s="1"/>
  <c r="O287" i="1" s="1"/>
  <c r="M288" i="1"/>
  <c r="N288" i="1" s="1"/>
  <c r="O288" i="1" s="1"/>
  <c r="M289" i="1"/>
  <c r="N289" i="1" s="1"/>
  <c r="O289" i="1" s="1"/>
  <c r="M290" i="1"/>
  <c r="N290" i="1" s="1"/>
  <c r="O290" i="1" s="1"/>
  <c r="M291" i="1"/>
  <c r="N291" i="1" s="1"/>
  <c r="O291" i="1" s="1"/>
  <c r="M292" i="1"/>
  <c r="N292" i="1" s="1"/>
  <c r="O292" i="1" s="1"/>
  <c r="M293" i="1"/>
  <c r="N293" i="1" s="1"/>
  <c r="O293" i="1" s="1"/>
  <c r="M294" i="1"/>
  <c r="N294" i="1" s="1"/>
  <c r="O294" i="1" s="1"/>
  <c r="M295" i="1"/>
  <c r="N295" i="1" s="1"/>
  <c r="O295" i="1" s="1"/>
  <c r="M296" i="1"/>
  <c r="N296" i="1" s="1"/>
  <c r="O296" i="1" s="1"/>
  <c r="M297" i="1"/>
  <c r="N297" i="1" s="1"/>
  <c r="O297" i="1" s="1"/>
  <c r="M298" i="1"/>
  <c r="N298" i="1" s="1"/>
  <c r="O298" i="1" s="1"/>
  <c r="M299" i="1"/>
  <c r="N299" i="1" s="1"/>
  <c r="O299" i="1" s="1"/>
  <c r="M300" i="1"/>
  <c r="N300" i="1" s="1"/>
  <c r="O300" i="1" s="1"/>
  <c r="M301" i="1"/>
  <c r="N301" i="1" s="1"/>
  <c r="O301" i="1" s="1"/>
  <c r="M302" i="1"/>
  <c r="N302" i="1" s="1"/>
  <c r="O302" i="1" s="1"/>
  <c r="M303" i="1"/>
  <c r="N303" i="1" s="1"/>
  <c r="O303" i="1" s="1"/>
  <c r="M304" i="1"/>
  <c r="N304" i="1" s="1"/>
  <c r="O304" i="1" s="1"/>
  <c r="M305" i="1"/>
  <c r="N305" i="1" s="1"/>
  <c r="O305" i="1" s="1"/>
  <c r="M306" i="1"/>
  <c r="N306" i="1" s="1"/>
  <c r="O306" i="1" s="1"/>
  <c r="M307" i="1"/>
  <c r="N307" i="1" s="1"/>
  <c r="O307" i="1" s="1"/>
  <c r="M308" i="1"/>
  <c r="N308" i="1" s="1"/>
  <c r="O308" i="1" s="1"/>
  <c r="M309" i="1"/>
  <c r="N309" i="1" s="1"/>
  <c r="O309" i="1" s="1"/>
  <c r="M310" i="1"/>
  <c r="N310" i="1" s="1"/>
  <c r="O310" i="1" s="1"/>
  <c r="M311" i="1"/>
  <c r="N311" i="1" s="1"/>
  <c r="O311" i="1" s="1"/>
  <c r="M312" i="1"/>
  <c r="N312" i="1" s="1"/>
  <c r="O312" i="1" s="1"/>
  <c r="M313" i="1"/>
  <c r="N313" i="1" s="1"/>
  <c r="O313" i="1" s="1"/>
  <c r="M314" i="1"/>
  <c r="N314" i="1" s="1"/>
  <c r="O314" i="1" s="1"/>
  <c r="M315" i="1"/>
  <c r="N315" i="1" s="1"/>
  <c r="O315" i="1" s="1"/>
  <c r="M316" i="1"/>
  <c r="N316" i="1" s="1"/>
  <c r="O316" i="1" s="1"/>
  <c r="M317" i="1"/>
  <c r="N317" i="1" s="1"/>
  <c r="O317" i="1" s="1"/>
  <c r="M318" i="1"/>
  <c r="N318" i="1" s="1"/>
  <c r="O318" i="1" s="1"/>
  <c r="M319" i="1"/>
  <c r="N319" i="1" s="1"/>
  <c r="O319" i="1" s="1"/>
  <c r="M320" i="1"/>
  <c r="N320" i="1" s="1"/>
  <c r="O320" i="1" s="1"/>
  <c r="M321" i="1"/>
  <c r="N321" i="1" s="1"/>
  <c r="O321" i="1" s="1"/>
  <c r="M322" i="1"/>
  <c r="N322" i="1" s="1"/>
  <c r="O322" i="1" s="1"/>
  <c r="M323" i="1"/>
  <c r="N323" i="1" s="1"/>
  <c r="O323" i="1" s="1"/>
  <c r="M324" i="1"/>
  <c r="N324" i="1" s="1"/>
  <c r="O324" i="1" s="1"/>
  <c r="M325" i="1"/>
  <c r="N325" i="1" s="1"/>
  <c r="O325" i="1" s="1"/>
  <c r="M326" i="1"/>
  <c r="N326" i="1" s="1"/>
  <c r="O326" i="1" s="1"/>
  <c r="M327" i="1"/>
  <c r="N327" i="1" s="1"/>
  <c r="O327" i="1" s="1"/>
  <c r="M328" i="1"/>
  <c r="N328" i="1" s="1"/>
  <c r="O328" i="1" s="1"/>
  <c r="M329" i="1"/>
  <c r="N329" i="1" s="1"/>
  <c r="O329" i="1" s="1"/>
  <c r="M330" i="1"/>
  <c r="N330" i="1" s="1"/>
  <c r="O330" i="1" s="1"/>
  <c r="M331" i="1"/>
  <c r="N331" i="1" s="1"/>
  <c r="O331" i="1" s="1"/>
  <c r="M332" i="1"/>
  <c r="N332" i="1" s="1"/>
  <c r="O332" i="1" s="1"/>
  <c r="M333" i="1"/>
  <c r="N333" i="1" s="1"/>
  <c r="O333" i="1" s="1"/>
  <c r="M334" i="1"/>
  <c r="N334" i="1" s="1"/>
  <c r="O334" i="1" s="1"/>
  <c r="M335" i="1"/>
  <c r="N335" i="1" s="1"/>
  <c r="O335" i="1" s="1"/>
  <c r="M336" i="1"/>
  <c r="N336" i="1" s="1"/>
  <c r="O336" i="1" s="1"/>
  <c r="M337" i="1"/>
  <c r="N337" i="1" s="1"/>
  <c r="O337" i="1" s="1"/>
  <c r="M338" i="1"/>
  <c r="N338" i="1" s="1"/>
  <c r="O338" i="1" s="1"/>
  <c r="M339" i="1"/>
  <c r="N339" i="1" s="1"/>
  <c r="O339" i="1" s="1"/>
  <c r="M340" i="1"/>
  <c r="N340" i="1" s="1"/>
  <c r="O340" i="1" s="1"/>
  <c r="M341" i="1"/>
  <c r="N341" i="1" s="1"/>
  <c r="O341" i="1" s="1"/>
  <c r="M342" i="1"/>
  <c r="N342" i="1" s="1"/>
  <c r="O342" i="1" s="1"/>
  <c r="M343" i="1"/>
  <c r="N343" i="1" s="1"/>
  <c r="O343" i="1" s="1"/>
  <c r="M344" i="1"/>
  <c r="N344" i="1" s="1"/>
  <c r="O344" i="1" s="1"/>
  <c r="M345" i="1"/>
  <c r="N345" i="1" s="1"/>
  <c r="O345" i="1" s="1"/>
  <c r="M346" i="1"/>
  <c r="N346" i="1" s="1"/>
  <c r="O346" i="1" s="1"/>
  <c r="M347" i="1"/>
  <c r="N347" i="1" s="1"/>
  <c r="O347" i="1" s="1"/>
  <c r="M348" i="1"/>
  <c r="N348" i="1" s="1"/>
  <c r="O348" i="1" s="1"/>
  <c r="M349" i="1"/>
  <c r="N349" i="1" s="1"/>
  <c r="O349" i="1" s="1"/>
  <c r="M350" i="1"/>
  <c r="N350" i="1" s="1"/>
  <c r="O350" i="1" s="1"/>
  <c r="M351" i="1"/>
  <c r="N351" i="1" s="1"/>
  <c r="O351" i="1" s="1"/>
  <c r="M352" i="1"/>
  <c r="N352" i="1" s="1"/>
  <c r="O352" i="1" s="1"/>
  <c r="M353" i="1"/>
  <c r="N353" i="1" s="1"/>
  <c r="O353" i="1" s="1"/>
  <c r="M354" i="1"/>
  <c r="N354" i="1" s="1"/>
  <c r="O354" i="1" s="1"/>
  <c r="M355" i="1"/>
  <c r="N355" i="1" s="1"/>
  <c r="O355" i="1" s="1"/>
  <c r="M356" i="1"/>
  <c r="N356" i="1" s="1"/>
  <c r="O356" i="1" s="1"/>
  <c r="M357" i="1"/>
  <c r="N357" i="1" s="1"/>
  <c r="O357" i="1" s="1"/>
  <c r="M358" i="1"/>
  <c r="N358" i="1" s="1"/>
  <c r="O358" i="1" s="1"/>
  <c r="M359" i="1"/>
  <c r="N359" i="1" s="1"/>
  <c r="O359" i="1" s="1"/>
  <c r="M360" i="1"/>
  <c r="N360" i="1" s="1"/>
  <c r="O360" i="1" s="1"/>
  <c r="M361" i="1"/>
  <c r="N361" i="1" s="1"/>
  <c r="O361" i="1" s="1"/>
  <c r="M362" i="1"/>
  <c r="N362" i="1" s="1"/>
  <c r="O362" i="1" s="1"/>
  <c r="M363" i="1"/>
  <c r="N363" i="1" s="1"/>
  <c r="O363" i="1" s="1"/>
  <c r="M364" i="1"/>
  <c r="N364" i="1" s="1"/>
  <c r="O364" i="1" s="1"/>
  <c r="M365" i="1"/>
  <c r="N365" i="1" s="1"/>
  <c r="O365" i="1" s="1"/>
  <c r="M366" i="1"/>
  <c r="N366" i="1" s="1"/>
  <c r="O366" i="1" s="1"/>
  <c r="M367" i="1"/>
  <c r="N367" i="1" s="1"/>
  <c r="O367" i="1" s="1"/>
  <c r="M368" i="1"/>
  <c r="N368" i="1" s="1"/>
  <c r="O368" i="1" s="1"/>
  <c r="M369" i="1"/>
  <c r="N369" i="1" s="1"/>
  <c r="O369" i="1" s="1"/>
  <c r="M370" i="1"/>
  <c r="N370" i="1" s="1"/>
  <c r="O370" i="1" s="1"/>
  <c r="M371" i="1"/>
  <c r="N371" i="1" s="1"/>
  <c r="O371" i="1" s="1"/>
  <c r="M372" i="1"/>
  <c r="N372" i="1" s="1"/>
  <c r="O372" i="1" s="1"/>
  <c r="M373" i="1"/>
  <c r="N373" i="1" s="1"/>
  <c r="O373" i="1" s="1"/>
  <c r="M374" i="1"/>
  <c r="N374" i="1" s="1"/>
  <c r="O374" i="1" s="1"/>
  <c r="M375" i="1"/>
  <c r="N375" i="1" s="1"/>
  <c r="O375" i="1" s="1"/>
  <c r="M376" i="1"/>
  <c r="N376" i="1" s="1"/>
  <c r="O376" i="1" s="1"/>
  <c r="M377" i="1"/>
  <c r="N377" i="1" s="1"/>
  <c r="O377" i="1" s="1"/>
  <c r="M378" i="1"/>
  <c r="N378" i="1" s="1"/>
  <c r="O378" i="1" s="1"/>
  <c r="M379" i="1"/>
  <c r="N379" i="1" s="1"/>
  <c r="O379" i="1" s="1"/>
  <c r="M380" i="1"/>
  <c r="N380" i="1" s="1"/>
  <c r="O380" i="1" s="1"/>
  <c r="M381" i="1"/>
  <c r="N381" i="1" s="1"/>
  <c r="O381" i="1" s="1"/>
  <c r="M382" i="1"/>
  <c r="N382" i="1" s="1"/>
  <c r="O382" i="1" s="1"/>
  <c r="M383" i="1"/>
  <c r="N383" i="1" s="1"/>
  <c r="O383" i="1" s="1"/>
  <c r="M384" i="1"/>
  <c r="N384" i="1" s="1"/>
  <c r="O384" i="1" s="1"/>
  <c r="M385" i="1"/>
  <c r="N385" i="1" s="1"/>
  <c r="O385" i="1" s="1"/>
  <c r="M386" i="1"/>
  <c r="N386" i="1" s="1"/>
  <c r="O386" i="1" s="1"/>
  <c r="M387" i="1"/>
  <c r="N387" i="1" s="1"/>
  <c r="O387" i="1" s="1"/>
  <c r="M388" i="1"/>
  <c r="N388" i="1" s="1"/>
  <c r="O388" i="1" s="1"/>
  <c r="M389" i="1"/>
  <c r="N389" i="1" s="1"/>
  <c r="O389" i="1" s="1"/>
  <c r="M390" i="1"/>
  <c r="N390" i="1" s="1"/>
  <c r="O390" i="1" s="1"/>
  <c r="M391" i="1"/>
  <c r="N391" i="1" s="1"/>
  <c r="O391" i="1" s="1"/>
  <c r="M392" i="1"/>
  <c r="N392" i="1" s="1"/>
  <c r="O392" i="1" s="1"/>
  <c r="M393" i="1"/>
  <c r="N393" i="1" s="1"/>
  <c r="O393" i="1" s="1"/>
  <c r="M394" i="1"/>
  <c r="N394" i="1" s="1"/>
  <c r="O394" i="1" s="1"/>
  <c r="M395" i="1"/>
  <c r="N395" i="1" s="1"/>
  <c r="O395" i="1" s="1"/>
  <c r="M396" i="1"/>
  <c r="N396" i="1" s="1"/>
  <c r="O396" i="1" s="1"/>
  <c r="M397" i="1"/>
  <c r="N397" i="1" s="1"/>
  <c r="O397" i="1" s="1"/>
  <c r="M398" i="1"/>
  <c r="N398" i="1" s="1"/>
  <c r="O398" i="1" s="1"/>
  <c r="M399" i="1"/>
  <c r="N399" i="1" s="1"/>
  <c r="O399" i="1" s="1"/>
  <c r="M400" i="1"/>
  <c r="N400" i="1" s="1"/>
  <c r="O400" i="1" s="1"/>
  <c r="M401" i="1"/>
  <c r="N401" i="1" s="1"/>
  <c r="O401" i="1" s="1"/>
  <c r="M402" i="1"/>
  <c r="N402" i="1" s="1"/>
  <c r="O402" i="1" s="1"/>
  <c r="M403" i="1"/>
  <c r="N403" i="1" s="1"/>
  <c r="O403" i="1" s="1"/>
  <c r="M404" i="1"/>
  <c r="N404" i="1" s="1"/>
  <c r="O404" i="1" s="1"/>
  <c r="M405" i="1"/>
  <c r="N405" i="1" s="1"/>
  <c r="O405" i="1" s="1"/>
  <c r="M406" i="1"/>
  <c r="N406" i="1" s="1"/>
  <c r="O406" i="1" s="1"/>
  <c r="M407" i="1"/>
  <c r="N407" i="1" s="1"/>
  <c r="O407" i="1" s="1"/>
  <c r="M408" i="1"/>
  <c r="N408" i="1" s="1"/>
  <c r="O408" i="1" s="1"/>
  <c r="M409" i="1"/>
  <c r="N409" i="1" s="1"/>
  <c r="O409" i="1" s="1"/>
  <c r="M410" i="1"/>
  <c r="N410" i="1" s="1"/>
  <c r="O410" i="1" s="1"/>
  <c r="M411" i="1"/>
  <c r="N411" i="1" s="1"/>
  <c r="O411" i="1" s="1"/>
  <c r="M412" i="1"/>
  <c r="N412" i="1" s="1"/>
  <c r="O412" i="1" s="1"/>
  <c r="M413" i="1"/>
  <c r="N413" i="1" s="1"/>
  <c r="O413" i="1" s="1"/>
  <c r="M414" i="1"/>
  <c r="N414" i="1" s="1"/>
  <c r="O414" i="1" s="1"/>
  <c r="M415" i="1"/>
  <c r="N415" i="1" s="1"/>
  <c r="O415" i="1" s="1"/>
  <c r="M416" i="1"/>
  <c r="N416" i="1" s="1"/>
  <c r="O416" i="1" s="1"/>
  <c r="M417" i="1"/>
  <c r="N417" i="1" s="1"/>
  <c r="O417" i="1" s="1"/>
  <c r="M423" i="1"/>
  <c r="N423" i="1" s="1"/>
  <c r="O423" i="1" s="1"/>
  <c r="M424" i="1"/>
  <c r="N424" i="1" s="1"/>
  <c r="O424" i="1" s="1"/>
  <c r="M425" i="1"/>
  <c r="N425" i="1" s="1"/>
  <c r="O425" i="1" s="1"/>
  <c r="M426" i="1"/>
  <c r="N426" i="1" s="1"/>
  <c r="O426" i="1" s="1"/>
  <c r="M427" i="1"/>
  <c r="N427" i="1" s="1"/>
  <c r="O427" i="1" s="1"/>
  <c r="M428" i="1"/>
  <c r="N428" i="1" s="1"/>
  <c r="O428" i="1" s="1"/>
  <c r="M429" i="1"/>
  <c r="N429" i="1" s="1"/>
  <c r="O429" i="1" s="1"/>
  <c r="M430" i="1"/>
  <c r="N430" i="1" s="1"/>
  <c r="O430" i="1" s="1"/>
  <c r="M431" i="1"/>
  <c r="N431" i="1" s="1"/>
  <c r="O431" i="1" s="1"/>
  <c r="M432" i="1"/>
  <c r="N432" i="1" s="1"/>
  <c r="O432" i="1" s="1"/>
  <c r="M433" i="1"/>
  <c r="N433" i="1" s="1"/>
  <c r="O433" i="1" s="1"/>
  <c r="M434" i="1"/>
  <c r="N434" i="1" s="1"/>
  <c r="O434" i="1" s="1"/>
  <c r="M435" i="1"/>
  <c r="N435" i="1" s="1"/>
  <c r="O435" i="1" s="1"/>
  <c r="M436" i="1"/>
  <c r="N436" i="1" s="1"/>
  <c r="O436" i="1" s="1"/>
  <c r="M437" i="1"/>
  <c r="N437" i="1" s="1"/>
  <c r="O437" i="1" s="1"/>
  <c r="M438" i="1"/>
  <c r="N438" i="1" s="1"/>
  <c r="O438" i="1" s="1"/>
  <c r="M439" i="1"/>
  <c r="N439" i="1" s="1"/>
  <c r="O439" i="1" s="1"/>
  <c r="M440" i="1"/>
  <c r="N440" i="1" s="1"/>
  <c r="O440" i="1" s="1"/>
  <c r="M441" i="1"/>
  <c r="N441" i="1" s="1"/>
  <c r="O441" i="1" s="1"/>
  <c r="M442" i="1"/>
  <c r="N442" i="1" s="1"/>
  <c r="O442" i="1" s="1"/>
  <c r="M443" i="1"/>
  <c r="N443" i="1" s="1"/>
  <c r="O443" i="1" s="1"/>
  <c r="M444" i="1"/>
  <c r="N444" i="1" s="1"/>
  <c r="O444" i="1" s="1"/>
  <c r="M445" i="1"/>
  <c r="N445" i="1" s="1"/>
  <c r="O445" i="1" s="1"/>
  <c r="M446" i="1"/>
  <c r="N446" i="1" s="1"/>
  <c r="O446" i="1" s="1"/>
  <c r="M447" i="1"/>
  <c r="N447" i="1" s="1"/>
  <c r="O447" i="1" s="1"/>
  <c r="M448" i="1"/>
  <c r="N448" i="1" s="1"/>
  <c r="O448" i="1" s="1"/>
  <c r="M449" i="1"/>
  <c r="N449" i="1" s="1"/>
  <c r="O449" i="1" s="1"/>
  <c r="M450" i="1"/>
  <c r="N450" i="1" s="1"/>
  <c r="O450" i="1" s="1"/>
  <c r="M451" i="1"/>
  <c r="N451" i="1" s="1"/>
  <c r="O451" i="1" s="1"/>
  <c r="M452" i="1"/>
  <c r="N452" i="1" s="1"/>
  <c r="O452" i="1" s="1"/>
  <c r="M453" i="1"/>
  <c r="N453" i="1" s="1"/>
  <c r="O453" i="1" s="1"/>
  <c r="M454" i="1"/>
  <c r="N454" i="1" s="1"/>
  <c r="O454" i="1" s="1"/>
  <c r="M455" i="1"/>
  <c r="N455" i="1" s="1"/>
  <c r="O455" i="1" s="1"/>
  <c r="M456" i="1"/>
  <c r="N456" i="1" s="1"/>
  <c r="O456" i="1" s="1"/>
  <c r="M457" i="1"/>
  <c r="N457" i="1" s="1"/>
  <c r="O457" i="1" s="1"/>
  <c r="M458" i="1"/>
  <c r="N458" i="1" s="1"/>
  <c r="O458" i="1" s="1"/>
  <c r="M459" i="1"/>
  <c r="N459" i="1" s="1"/>
  <c r="O459" i="1" s="1"/>
  <c r="M460" i="1"/>
  <c r="N460" i="1" s="1"/>
  <c r="O460" i="1" s="1"/>
  <c r="M461" i="1"/>
  <c r="N461" i="1" s="1"/>
  <c r="O461" i="1" s="1"/>
  <c r="M462" i="1"/>
  <c r="N462" i="1" s="1"/>
  <c r="O462" i="1" s="1"/>
  <c r="M463" i="1"/>
  <c r="N463" i="1" s="1"/>
  <c r="O463" i="1" s="1"/>
  <c r="M464" i="1"/>
  <c r="N464" i="1" s="1"/>
  <c r="O464" i="1" s="1"/>
  <c r="M465" i="1"/>
  <c r="N465" i="1" s="1"/>
  <c r="O465" i="1" s="1"/>
  <c r="M466" i="1"/>
  <c r="N466" i="1" s="1"/>
  <c r="O466" i="1" s="1"/>
  <c r="M467" i="1"/>
  <c r="N467" i="1" s="1"/>
  <c r="O467" i="1" s="1"/>
  <c r="M468" i="1"/>
  <c r="N468" i="1" s="1"/>
  <c r="O468" i="1" s="1"/>
  <c r="M469" i="1"/>
  <c r="N469" i="1" s="1"/>
  <c r="O469" i="1" s="1"/>
  <c r="M470" i="1"/>
  <c r="N470" i="1" s="1"/>
  <c r="O470" i="1" s="1"/>
  <c r="M471" i="1"/>
  <c r="N471" i="1" s="1"/>
  <c r="O471" i="1" s="1"/>
  <c r="M472" i="1"/>
  <c r="N472" i="1" s="1"/>
  <c r="O472" i="1" s="1"/>
  <c r="M473" i="1"/>
  <c r="N473" i="1" s="1"/>
  <c r="O473" i="1" s="1"/>
  <c r="M474" i="1"/>
  <c r="N474" i="1" s="1"/>
  <c r="O474" i="1" s="1"/>
  <c r="M475" i="1"/>
  <c r="N475" i="1" s="1"/>
  <c r="O475" i="1" s="1"/>
  <c r="M476" i="1"/>
  <c r="N476" i="1" s="1"/>
  <c r="O476" i="1" s="1"/>
  <c r="M477" i="1"/>
  <c r="N477" i="1" s="1"/>
  <c r="O477" i="1" s="1"/>
  <c r="M478" i="1"/>
  <c r="N478" i="1" s="1"/>
  <c r="O478" i="1" s="1"/>
  <c r="M479" i="1"/>
  <c r="N479" i="1" s="1"/>
  <c r="O479" i="1" s="1"/>
  <c r="M480" i="1"/>
  <c r="N480" i="1" s="1"/>
  <c r="O480" i="1" s="1"/>
  <c r="M481" i="1"/>
  <c r="N481" i="1" s="1"/>
  <c r="O481" i="1" s="1"/>
  <c r="M482" i="1"/>
  <c r="N482" i="1" s="1"/>
  <c r="O482" i="1" s="1"/>
  <c r="M483" i="1"/>
  <c r="N483" i="1" s="1"/>
  <c r="O483" i="1" s="1"/>
  <c r="M484" i="1"/>
  <c r="N484" i="1" s="1"/>
  <c r="O484" i="1" s="1"/>
  <c r="M485" i="1"/>
  <c r="N485" i="1" s="1"/>
  <c r="O485" i="1" s="1"/>
  <c r="M486" i="1"/>
  <c r="N486" i="1" s="1"/>
  <c r="O486" i="1" s="1"/>
  <c r="M487" i="1"/>
  <c r="N487" i="1" s="1"/>
  <c r="O487" i="1" s="1"/>
  <c r="M488" i="1"/>
  <c r="N488" i="1" s="1"/>
  <c r="O488" i="1" s="1"/>
  <c r="M489" i="1"/>
  <c r="N489" i="1" s="1"/>
  <c r="O489" i="1" s="1"/>
  <c r="M490" i="1"/>
  <c r="N490" i="1" s="1"/>
  <c r="O490" i="1" s="1"/>
  <c r="M491" i="1"/>
  <c r="N491" i="1" s="1"/>
  <c r="O491" i="1" s="1"/>
  <c r="M492" i="1"/>
  <c r="N492" i="1" s="1"/>
  <c r="O492" i="1" s="1"/>
  <c r="M493" i="1"/>
  <c r="N493" i="1" s="1"/>
  <c r="O493" i="1" s="1"/>
  <c r="M494" i="1"/>
  <c r="N494" i="1" s="1"/>
  <c r="O494" i="1" s="1"/>
  <c r="M495" i="1"/>
  <c r="N495" i="1" s="1"/>
  <c r="O495" i="1" s="1"/>
  <c r="M496" i="1"/>
  <c r="N496" i="1" s="1"/>
  <c r="O496" i="1" s="1"/>
  <c r="M497" i="1"/>
  <c r="N497" i="1" s="1"/>
  <c r="O497" i="1" s="1"/>
  <c r="M498" i="1"/>
  <c r="N498" i="1" s="1"/>
  <c r="O498" i="1" s="1"/>
  <c r="M499" i="1"/>
  <c r="N499" i="1" s="1"/>
  <c r="O499" i="1" s="1"/>
  <c r="M500" i="1"/>
  <c r="N500" i="1" s="1"/>
  <c r="O500" i="1" s="1"/>
  <c r="M501" i="1"/>
  <c r="N501" i="1" s="1"/>
  <c r="O501" i="1" s="1"/>
  <c r="M502" i="1"/>
  <c r="N502" i="1" s="1"/>
  <c r="O502" i="1" s="1"/>
  <c r="M503" i="1"/>
  <c r="N503" i="1" s="1"/>
  <c r="O503" i="1" s="1"/>
  <c r="M504" i="1"/>
  <c r="N504" i="1" s="1"/>
  <c r="O504" i="1" s="1"/>
  <c r="M505" i="1"/>
  <c r="N505" i="1" s="1"/>
  <c r="O505" i="1" s="1"/>
  <c r="M506" i="1"/>
  <c r="N506" i="1" s="1"/>
  <c r="O506" i="1" s="1"/>
  <c r="M507" i="1"/>
  <c r="N507" i="1" s="1"/>
  <c r="O507" i="1" s="1"/>
  <c r="M508" i="1"/>
  <c r="N508" i="1" s="1"/>
  <c r="O508" i="1" s="1"/>
  <c r="M509" i="1"/>
  <c r="N509" i="1" s="1"/>
  <c r="O509" i="1" s="1"/>
  <c r="M510" i="1"/>
  <c r="N510" i="1" s="1"/>
  <c r="O510" i="1" s="1"/>
  <c r="M511" i="1"/>
  <c r="N511" i="1" s="1"/>
  <c r="O511" i="1" s="1"/>
  <c r="M512" i="1"/>
  <c r="N512" i="1" s="1"/>
  <c r="O512" i="1" s="1"/>
  <c r="M513" i="1"/>
  <c r="N513" i="1" s="1"/>
  <c r="O513" i="1" s="1"/>
  <c r="M514" i="1"/>
  <c r="N514" i="1" s="1"/>
  <c r="O514" i="1" s="1"/>
  <c r="M515" i="1"/>
  <c r="N515" i="1" s="1"/>
  <c r="O515" i="1" s="1"/>
  <c r="M516" i="1"/>
  <c r="N516" i="1" s="1"/>
  <c r="O516" i="1" s="1"/>
  <c r="M517" i="1"/>
  <c r="N517" i="1" s="1"/>
  <c r="O517" i="1" s="1"/>
  <c r="M518" i="1"/>
  <c r="N518" i="1" s="1"/>
  <c r="O518" i="1" s="1"/>
  <c r="M519" i="1"/>
  <c r="N519" i="1" s="1"/>
  <c r="O519" i="1" s="1"/>
  <c r="M520" i="1"/>
  <c r="N520" i="1" s="1"/>
  <c r="O520" i="1" s="1"/>
  <c r="M521" i="1"/>
  <c r="N521" i="1" s="1"/>
  <c r="O521" i="1" s="1"/>
  <c r="M522" i="1"/>
  <c r="N522" i="1" s="1"/>
  <c r="O522" i="1" s="1"/>
  <c r="M523" i="1"/>
  <c r="N523" i="1" s="1"/>
  <c r="O523" i="1" s="1"/>
  <c r="M524" i="1"/>
  <c r="N524" i="1" s="1"/>
  <c r="O524" i="1" s="1"/>
  <c r="M525" i="1"/>
  <c r="N525" i="1" s="1"/>
  <c r="O525" i="1" s="1"/>
  <c r="M526" i="1"/>
  <c r="N526" i="1" s="1"/>
  <c r="O526" i="1" s="1"/>
  <c r="M527" i="1"/>
  <c r="N527" i="1" s="1"/>
  <c r="O527" i="1" s="1"/>
  <c r="M528" i="1"/>
  <c r="N528" i="1" s="1"/>
  <c r="O528" i="1" s="1"/>
  <c r="M529" i="1"/>
  <c r="N529" i="1" s="1"/>
  <c r="O529" i="1" s="1"/>
  <c r="M530" i="1"/>
  <c r="N530" i="1" s="1"/>
  <c r="O530" i="1" s="1"/>
  <c r="M531" i="1"/>
  <c r="N531" i="1" s="1"/>
  <c r="O531" i="1" s="1"/>
  <c r="M532" i="1"/>
  <c r="N532" i="1" s="1"/>
  <c r="O532" i="1" s="1"/>
  <c r="M533" i="1"/>
  <c r="N533" i="1" s="1"/>
  <c r="O533" i="1" s="1"/>
  <c r="M534" i="1"/>
  <c r="N534" i="1" s="1"/>
  <c r="O534" i="1" s="1"/>
  <c r="M535" i="1"/>
  <c r="N535" i="1" s="1"/>
  <c r="O535" i="1" s="1"/>
  <c r="M536" i="1"/>
  <c r="N536" i="1" s="1"/>
  <c r="O536" i="1" s="1"/>
  <c r="M537" i="1"/>
  <c r="N537" i="1" s="1"/>
  <c r="O537" i="1" s="1"/>
  <c r="M538" i="1"/>
  <c r="N538" i="1" s="1"/>
  <c r="O538" i="1" s="1"/>
  <c r="M539" i="1"/>
  <c r="N539" i="1" s="1"/>
  <c r="O539" i="1" s="1"/>
  <c r="M540" i="1"/>
  <c r="N540" i="1" s="1"/>
  <c r="O540" i="1" s="1"/>
  <c r="M541" i="1"/>
  <c r="N541" i="1" s="1"/>
  <c r="O541" i="1" s="1"/>
  <c r="M542" i="1"/>
  <c r="N542" i="1" s="1"/>
  <c r="O542" i="1" s="1"/>
  <c r="M543" i="1"/>
  <c r="N543" i="1" s="1"/>
  <c r="O543" i="1" s="1"/>
  <c r="M544" i="1"/>
  <c r="N544" i="1" s="1"/>
  <c r="O544" i="1" s="1"/>
  <c r="M545" i="1"/>
  <c r="N545" i="1" s="1"/>
  <c r="O545" i="1" s="1"/>
  <c r="M546" i="1"/>
  <c r="N546" i="1" s="1"/>
  <c r="O546" i="1" s="1"/>
  <c r="M547" i="1"/>
  <c r="N547" i="1" s="1"/>
  <c r="O547" i="1" s="1"/>
  <c r="M548" i="1"/>
  <c r="N548" i="1" s="1"/>
  <c r="O548" i="1" s="1"/>
  <c r="M549" i="1"/>
  <c r="N549" i="1" s="1"/>
  <c r="O549" i="1" s="1"/>
  <c r="M550" i="1"/>
  <c r="N550" i="1" s="1"/>
  <c r="O550" i="1" s="1"/>
  <c r="M551" i="1"/>
  <c r="N551" i="1" s="1"/>
  <c r="O551" i="1" s="1"/>
  <c r="M552" i="1"/>
  <c r="N552" i="1" s="1"/>
  <c r="O552" i="1" s="1"/>
  <c r="M553" i="1"/>
  <c r="N553" i="1" s="1"/>
  <c r="O553" i="1" s="1"/>
  <c r="M554" i="1"/>
  <c r="N554" i="1" s="1"/>
  <c r="O554" i="1" s="1"/>
  <c r="M555" i="1"/>
  <c r="N555" i="1" s="1"/>
  <c r="O555" i="1" s="1"/>
  <c r="M556" i="1"/>
  <c r="N556" i="1" s="1"/>
  <c r="O556" i="1" s="1"/>
  <c r="M557" i="1"/>
  <c r="N557" i="1" s="1"/>
  <c r="O557" i="1" s="1"/>
  <c r="M558" i="1"/>
  <c r="N558" i="1" s="1"/>
  <c r="O558" i="1" s="1"/>
  <c r="M559" i="1"/>
  <c r="N559" i="1" s="1"/>
  <c r="O559" i="1" s="1"/>
  <c r="M560" i="1"/>
  <c r="N560" i="1" s="1"/>
  <c r="O560" i="1" s="1"/>
  <c r="M561" i="1"/>
  <c r="N561" i="1" s="1"/>
  <c r="O561" i="1" s="1"/>
  <c r="M562" i="1"/>
  <c r="N562" i="1" s="1"/>
  <c r="O562" i="1" s="1"/>
  <c r="M563" i="1"/>
  <c r="N563" i="1" s="1"/>
  <c r="O563" i="1" s="1"/>
  <c r="M564" i="1"/>
  <c r="N564" i="1" s="1"/>
  <c r="O564" i="1" s="1"/>
  <c r="M565" i="1"/>
  <c r="N565" i="1" s="1"/>
  <c r="O565" i="1" s="1"/>
  <c r="M566" i="1"/>
  <c r="N566" i="1" s="1"/>
  <c r="O566" i="1" s="1"/>
  <c r="M567" i="1"/>
  <c r="N567" i="1" s="1"/>
  <c r="O567" i="1" s="1"/>
  <c r="M568" i="1"/>
  <c r="N568" i="1" s="1"/>
  <c r="O568" i="1" s="1"/>
  <c r="M569" i="1"/>
  <c r="N569" i="1" s="1"/>
  <c r="O569" i="1" s="1"/>
  <c r="M570" i="1"/>
  <c r="N570" i="1" s="1"/>
  <c r="O570" i="1" s="1"/>
  <c r="M571" i="1"/>
  <c r="N571" i="1" s="1"/>
  <c r="O571" i="1" s="1"/>
  <c r="M572" i="1"/>
  <c r="N572" i="1" s="1"/>
  <c r="O572" i="1" s="1"/>
  <c r="M573" i="1"/>
  <c r="N573" i="1" s="1"/>
  <c r="O573" i="1" s="1"/>
  <c r="M574" i="1"/>
  <c r="N574" i="1" s="1"/>
  <c r="O574" i="1" s="1"/>
  <c r="M575" i="1"/>
  <c r="N575" i="1" s="1"/>
  <c r="O575" i="1" s="1"/>
  <c r="M576" i="1"/>
  <c r="N576" i="1" s="1"/>
  <c r="O576" i="1" s="1"/>
  <c r="M577" i="1"/>
  <c r="N577" i="1" s="1"/>
  <c r="O577" i="1" s="1"/>
  <c r="M578" i="1"/>
  <c r="N578" i="1" s="1"/>
  <c r="O578" i="1" s="1"/>
  <c r="M579" i="1"/>
  <c r="N579" i="1" s="1"/>
  <c r="O579" i="1" s="1"/>
  <c r="M580" i="1"/>
  <c r="N580" i="1" s="1"/>
  <c r="O580" i="1" s="1"/>
  <c r="M581" i="1"/>
  <c r="N581" i="1" s="1"/>
  <c r="O581" i="1" s="1"/>
  <c r="M582" i="1"/>
  <c r="N582" i="1" s="1"/>
  <c r="O582" i="1" s="1"/>
  <c r="M583" i="1"/>
  <c r="N583" i="1" s="1"/>
  <c r="O583" i="1" s="1"/>
  <c r="M584" i="1"/>
  <c r="N584" i="1" s="1"/>
  <c r="O584" i="1" s="1"/>
  <c r="M585" i="1"/>
  <c r="N585" i="1" s="1"/>
  <c r="O585" i="1" s="1"/>
  <c r="M586" i="1"/>
  <c r="N586" i="1" s="1"/>
  <c r="O586" i="1" s="1"/>
  <c r="M587" i="1"/>
  <c r="N587" i="1" s="1"/>
  <c r="O587" i="1" s="1"/>
  <c r="M588" i="1"/>
  <c r="N588" i="1" s="1"/>
  <c r="O588" i="1" s="1"/>
  <c r="M589" i="1"/>
  <c r="N589" i="1" s="1"/>
  <c r="O589" i="1" s="1"/>
  <c r="M590" i="1"/>
  <c r="N590" i="1" s="1"/>
  <c r="O590" i="1" s="1"/>
  <c r="M591" i="1"/>
  <c r="N591" i="1" s="1"/>
  <c r="O591" i="1" s="1"/>
  <c r="M592" i="1"/>
  <c r="N592" i="1" s="1"/>
  <c r="O592" i="1" s="1"/>
  <c r="M593" i="1"/>
  <c r="N593" i="1" s="1"/>
  <c r="O593" i="1" s="1"/>
  <c r="M594" i="1"/>
  <c r="N594" i="1" s="1"/>
  <c r="O594" i="1" s="1"/>
  <c r="M595" i="1"/>
  <c r="N595" i="1" s="1"/>
  <c r="O595" i="1" s="1"/>
  <c r="M596" i="1"/>
  <c r="N596" i="1" s="1"/>
  <c r="O596" i="1" s="1"/>
  <c r="M597" i="1"/>
  <c r="N597" i="1" s="1"/>
  <c r="O597" i="1" s="1"/>
  <c r="M598" i="1"/>
  <c r="N598" i="1" s="1"/>
  <c r="O598" i="1" s="1"/>
  <c r="M599" i="1"/>
  <c r="N599" i="1" s="1"/>
  <c r="O599" i="1" s="1"/>
  <c r="M600" i="1"/>
  <c r="N600" i="1" s="1"/>
  <c r="O600" i="1" s="1"/>
  <c r="M601" i="1"/>
  <c r="N601" i="1" s="1"/>
  <c r="O601" i="1" s="1"/>
  <c r="M602" i="1"/>
  <c r="N602" i="1" s="1"/>
  <c r="O602" i="1" s="1"/>
  <c r="M603" i="1"/>
  <c r="N603" i="1" s="1"/>
  <c r="O603" i="1" s="1"/>
  <c r="M604" i="1"/>
  <c r="N604" i="1" s="1"/>
  <c r="O604" i="1" s="1"/>
  <c r="M605" i="1"/>
  <c r="N605" i="1" s="1"/>
  <c r="O605" i="1" s="1"/>
  <c r="M606" i="1"/>
  <c r="N606" i="1" s="1"/>
  <c r="O606" i="1" s="1"/>
  <c r="M607" i="1"/>
  <c r="N607" i="1" s="1"/>
  <c r="O607" i="1" s="1"/>
  <c r="M608" i="1"/>
  <c r="N608" i="1" s="1"/>
  <c r="O608" i="1" s="1"/>
  <c r="M609" i="1"/>
  <c r="N609" i="1" s="1"/>
  <c r="O609" i="1" s="1"/>
  <c r="M610" i="1"/>
  <c r="N610" i="1" s="1"/>
  <c r="O610" i="1" s="1"/>
  <c r="M611" i="1"/>
  <c r="N611" i="1" s="1"/>
  <c r="O611" i="1" s="1"/>
  <c r="M612" i="1"/>
  <c r="N612" i="1" s="1"/>
  <c r="O612" i="1" s="1"/>
  <c r="M613" i="1"/>
  <c r="N613" i="1" s="1"/>
  <c r="O613" i="1" s="1"/>
  <c r="M614" i="1"/>
  <c r="N614" i="1" s="1"/>
  <c r="O614" i="1" s="1"/>
  <c r="M615" i="1"/>
  <c r="N615" i="1" s="1"/>
  <c r="O615" i="1" s="1"/>
  <c r="M616" i="1"/>
  <c r="N616" i="1" s="1"/>
  <c r="O616" i="1" s="1"/>
  <c r="M617" i="1"/>
  <c r="N617" i="1" s="1"/>
  <c r="O617" i="1" s="1"/>
  <c r="M618" i="1"/>
  <c r="N618" i="1" s="1"/>
  <c r="O618" i="1" s="1"/>
  <c r="M619" i="1"/>
  <c r="N619" i="1" s="1"/>
  <c r="O619" i="1" s="1"/>
  <c r="M620" i="1"/>
  <c r="N620" i="1" s="1"/>
  <c r="O620" i="1" s="1"/>
  <c r="M621" i="1"/>
  <c r="N621" i="1" s="1"/>
  <c r="O621" i="1" s="1"/>
  <c r="M622" i="1"/>
  <c r="N622" i="1" s="1"/>
  <c r="O622" i="1" s="1"/>
  <c r="M623" i="1"/>
  <c r="N623" i="1" s="1"/>
  <c r="O623" i="1" s="1"/>
  <c r="M624" i="1"/>
  <c r="N624" i="1" s="1"/>
  <c r="O624" i="1" s="1"/>
  <c r="M625" i="1"/>
  <c r="N625" i="1" s="1"/>
  <c r="O625" i="1" s="1"/>
  <c r="M626" i="1"/>
  <c r="N626" i="1" s="1"/>
  <c r="O626" i="1" s="1"/>
  <c r="M627" i="1"/>
  <c r="N627" i="1" s="1"/>
  <c r="O627" i="1" s="1"/>
  <c r="M628" i="1"/>
  <c r="N628" i="1" s="1"/>
  <c r="O628" i="1" s="1"/>
  <c r="M629" i="1"/>
  <c r="N629" i="1" s="1"/>
  <c r="O629" i="1" s="1"/>
  <c r="M630" i="1"/>
  <c r="N630" i="1" s="1"/>
  <c r="O630" i="1" s="1"/>
  <c r="M631" i="1"/>
  <c r="N631" i="1" s="1"/>
  <c r="O631" i="1" s="1"/>
  <c r="M632" i="1"/>
  <c r="N632" i="1" s="1"/>
  <c r="O632" i="1" s="1"/>
  <c r="M633" i="1"/>
  <c r="N633" i="1" s="1"/>
  <c r="O633" i="1" s="1"/>
  <c r="M634" i="1"/>
  <c r="N634" i="1" s="1"/>
  <c r="O634" i="1" s="1"/>
  <c r="M635" i="1"/>
  <c r="N635" i="1" s="1"/>
  <c r="O635" i="1" s="1"/>
  <c r="M636" i="1"/>
  <c r="N636" i="1" s="1"/>
  <c r="O636" i="1" s="1"/>
  <c r="M637" i="1"/>
  <c r="N637" i="1" s="1"/>
  <c r="O637" i="1" s="1"/>
  <c r="M638" i="1"/>
  <c r="N638" i="1" s="1"/>
  <c r="O638" i="1" s="1"/>
  <c r="M639" i="1"/>
  <c r="N639" i="1" s="1"/>
  <c r="O639" i="1" s="1"/>
  <c r="M640" i="1"/>
  <c r="N640" i="1" s="1"/>
  <c r="O640" i="1" s="1"/>
  <c r="M641" i="1"/>
  <c r="N641" i="1" s="1"/>
  <c r="O641" i="1" s="1"/>
  <c r="M642" i="1"/>
  <c r="N642" i="1" s="1"/>
  <c r="O642" i="1" s="1"/>
  <c r="M643" i="1"/>
  <c r="N643" i="1" s="1"/>
  <c r="O643" i="1" s="1"/>
  <c r="M644" i="1"/>
  <c r="N644" i="1" s="1"/>
  <c r="O644" i="1" s="1"/>
  <c r="M645" i="1"/>
  <c r="N645" i="1" s="1"/>
  <c r="O645" i="1" s="1"/>
  <c r="M646" i="1"/>
  <c r="N646" i="1" s="1"/>
  <c r="O646" i="1" s="1"/>
  <c r="M647" i="1"/>
  <c r="N647" i="1" s="1"/>
  <c r="O647" i="1" s="1"/>
  <c r="M648" i="1"/>
  <c r="N648" i="1" s="1"/>
  <c r="O648" i="1" s="1"/>
  <c r="M649" i="1"/>
  <c r="N649" i="1" s="1"/>
  <c r="O649" i="1" s="1"/>
  <c r="M650" i="1"/>
  <c r="N650" i="1" s="1"/>
  <c r="O650" i="1" s="1"/>
  <c r="M651" i="1"/>
  <c r="N651" i="1" s="1"/>
  <c r="O651" i="1" s="1"/>
  <c r="M652" i="1"/>
  <c r="N652" i="1" s="1"/>
  <c r="O652" i="1" s="1"/>
  <c r="M653" i="1"/>
  <c r="N653" i="1" s="1"/>
  <c r="O653" i="1" s="1"/>
  <c r="M654" i="1"/>
  <c r="N654" i="1" s="1"/>
  <c r="O654" i="1" s="1"/>
  <c r="M655" i="1"/>
  <c r="N655" i="1" s="1"/>
  <c r="O655" i="1" s="1"/>
  <c r="M656" i="1"/>
  <c r="N656" i="1" s="1"/>
  <c r="O656" i="1" s="1"/>
  <c r="M657" i="1"/>
  <c r="N657" i="1" s="1"/>
  <c r="O657" i="1" s="1"/>
  <c r="M658" i="1"/>
  <c r="N658" i="1" s="1"/>
  <c r="O658" i="1" s="1"/>
  <c r="M659" i="1"/>
  <c r="N659" i="1" s="1"/>
  <c r="O659" i="1" s="1"/>
  <c r="M660" i="1"/>
  <c r="N660" i="1" s="1"/>
  <c r="O660" i="1" s="1"/>
  <c r="M661" i="1"/>
  <c r="N661" i="1" s="1"/>
  <c r="O661" i="1" s="1"/>
  <c r="M662" i="1"/>
  <c r="N662" i="1" s="1"/>
  <c r="O662" i="1" s="1"/>
  <c r="M671" i="1"/>
  <c r="N671" i="1" s="1"/>
  <c r="O671" i="1" s="1"/>
  <c r="M672" i="1"/>
  <c r="N672" i="1" s="1"/>
  <c r="O672" i="1" s="1"/>
  <c r="M673" i="1"/>
  <c r="N673" i="1" s="1"/>
  <c r="O673" i="1" s="1"/>
  <c r="M663" i="1"/>
  <c r="N663" i="1" s="1"/>
  <c r="O663" i="1" s="1"/>
  <c r="M664" i="1"/>
  <c r="N664" i="1" s="1"/>
  <c r="O664" i="1" s="1"/>
  <c r="M665" i="1"/>
  <c r="N665" i="1" s="1"/>
  <c r="O665" i="1" s="1"/>
  <c r="M666" i="1"/>
  <c r="N666" i="1" s="1"/>
  <c r="O666" i="1" s="1"/>
  <c r="M667" i="1"/>
  <c r="N667" i="1" s="1"/>
  <c r="O667" i="1" s="1"/>
  <c r="M668" i="1"/>
  <c r="N668" i="1" s="1"/>
  <c r="O668" i="1" s="1"/>
  <c r="M669" i="1"/>
  <c r="N669" i="1" s="1"/>
  <c r="O669" i="1" s="1"/>
  <c r="M670" i="1"/>
  <c r="N670" i="1" s="1"/>
  <c r="O670" i="1" s="1"/>
  <c r="M674" i="1"/>
  <c r="N674" i="1" s="1"/>
  <c r="O674" i="1" s="1"/>
  <c r="M675" i="1"/>
  <c r="N675" i="1" s="1"/>
  <c r="O675" i="1" s="1"/>
  <c r="M676" i="1"/>
  <c r="N676" i="1" s="1"/>
  <c r="O676" i="1" s="1"/>
  <c r="M677" i="1"/>
  <c r="N677" i="1" s="1"/>
  <c r="O677" i="1" s="1"/>
  <c r="M678" i="1"/>
  <c r="N678" i="1" s="1"/>
  <c r="O678" i="1" s="1"/>
  <c r="M679" i="1"/>
  <c r="N679" i="1" s="1"/>
  <c r="O679" i="1" s="1"/>
  <c r="M680" i="1"/>
  <c r="N680" i="1" s="1"/>
  <c r="O680" i="1" s="1"/>
  <c r="M681" i="1"/>
  <c r="N681" i="1" s="1"/>
  <c r="O681" i="1" s="1"/>
  <c r="M682" i="1"/>
  <c r="N682" i="1" s="1"/>
  <c r="O682" i="1" s="1"/>
  <c r="M683" i="1"/>
  <c r="N683" i="1" s="1"/>
  <c r="O683" i="1" s="1"/>
  <c r="M684" i="1"/>
  <c r="N684" i="1" s="1"/>
  <c r="O684" i="1" s="1"/>
  <c r="M685" i="1"/>
  <c r="N685" i="1" s="1"/>
  <c r="O685" i="1" s="1"/>
  <c r="M686" i="1"/>
  <c r="N686" i="1" s="1"/>
  <c r="O686" i="1" s="1"/>
  <c r="M687" i="1"/>
  <c r="N687" i="1" s="1"/>
  <c r="O687" i="1" s="1"/>
  <c r="M688" i="1"/>
  <c r="N688" i="1" s="1"/>
  <c r="O688" i="1" s="1"/>
  <c r="M689" i="1"/>
  <c r="N689" i="1" s="1"/>
  <c r="O689" i="1" s="1"/>
  <c r="M690" i="1"/>
  <c r="N690" i="1" s="1"/>
  <c r="O690" i="1" s="1"/>
  <c r="M691" i="1"/>
  <c r="N691" i="1" s="1"/>
  <c r="O691" i="1" s="1"/>
  <c r="M692" i="1"/>
  <c r="N692" i="1" s="1"/>
  <c r="O692" i="1" s="1"/>
  <c r="M693" i="1"/>
  <c r="N693" i="1" s="1"/>
  <c r="O693" i="1" s="1"/>
  <c r="M694" i="1"/>
  <c r="N694" i="1" s="1"/>
  <c r="O694" i="1" s="1"/>
  <c r="M695" i="1"/>
  <c r="N695" i="1" s="1"/>
  <c r="O695" i="1" s="1"/>
  <c r="M696" i="1"/>
  <c r="N696" i="1" s="1"/>
  <c r="O696" i="1" s="1"/>
  <c r="M697" i="1"/>
  <c r="N697" i="1" s="1"/>
  <c r="O697" i="1" s="1"/>
  <c r="M698" i="1"/>
  <c r="N698" i="1" s="1"/>
  <c r="O698" i="1" s="1"/>
  <c r="M699" i="1"/>
  <c r="N699" i="1" s="1"/>
  <c r="O699" i="1" s="1"/>
  <c r="M700" i="1"/>
  <c r="N700" i="1" s="1"/>
  <c r="O700" i="1" s="1"/>
  <c r="M701" i="1"/>
  <c r="N701" i="1" s="1"/>
  <c r="O701" i="1" s="1"/>
  <c r="M702" i="1"/>
  <c r="N702" i="1" s="1"/>
  <c r="O702" i="1" s="1"/>
  <c r="M703" i="1"/>
  <c r="N703" i="1" s="1"/>
  <c r="O703" i="1" s="1"/>
  <c r="M704" i="1"/>
  <c r="N704" i="1" s="1"/>
  <c r="O704" i="1" s="1"/>
  <c r="M705" i="1"/>
  <c r="N705" i="1" s="1"/>
  <c r="O705" i="1" s="1"/>
  <c r="M706" i="1"/>
  <c r="N706" i="1" s="1"/>
  <c r="O706" i="1" s="1"/>
  <c r="M707" i="1"/>
  <c r="N707" i="1" s="1"/>
  <c r="O707" i="1" s="1"/>
  <c r="M708" i="1"/>
  <c r="N708" i="1" s="1"/>
  <c r="O708" i="1" s="1"/>
  <c r="M709" i="1"/>
  <c r="N709" i="1" s="1"/>
  <c r="O709" i="1" s="1"/>
  <c r="M710" i="1"/>
  <c r="N710" i="1" s="1"/>
  <c r="O710" i="1" s="1"/>
  <c r="M711" i="1"/>
  <c r="N711" i="1" s="1"/>
  <c r="O711" i="1" s="1"/>
  <c r="M712" i="1"/>
  <c r="N712" i="1" s="1"/>
  <c r="O712" i="1" s="1"/>
  <c r="M713" i="1"/>
  <c r="N713" i="1" s="1"/>
  <c r="O713" i="1" s="1"/>
  <c r="M714" i="1"/>
  <c r="N714" i="1" s="1"/>
  <c r="O714" i="1" s="1"/>
  <c r="M715" i="1"/>
  <c r="N715" i="1" s="1"/>
  <c r="O715" i="1" s="1"/>
  <c r="M716" i="1"/>
  <c r="N716" i="1" s="1"/>
  <c r="O716" i="1" s="1"/>
  <c r="M717" i="1"/>
  <c r="N717" i="1" s="1"/>
  <c r="O717" i="1" s="1"/>
  <c r="M718" i="1"/>
  <c r="N718" i="1" s="1"/>
  <c r="O718" i="1" s="1"/>
  <c r="M719" i="1"/>
  <c r="N719" i="1" s="1"/>
  <c r="O719" i="1" s="1"/>
  <c r="M720" i="1"/>
  <c r="N720" i="1" s="1"/>
  <c r="O720" i="1" s="1"/>
  <c r="M721" i="1"/>
  <c r="N721" i="1" s="1"/>
  <c r="O721" i="1" s="1"/>
  <c r="M722" i="1"/>
  <c r="N722" i="1" s="1"/>
  <c r="O722" i="1" s="1"/>
  <c r="M723" i="1"/>
  <c r="N723" i="1" s="1"/>
  <c r="O723" i="1" s="1"/>
  <c r="M724" i="1"/>
  <c r="N724" i="1" s="1"/>
  <c r="O724" i="1" s="1"/>
  <c r="M725" i="1"/>
  <c r="N725" i="1" s="1"/>
  <c r="O725" i="1" s="1"/>
  <c r="M726" i="1"/>
  <c r="N726" i="1" s="1"/>
  <c r="O726" i="1" s="1"/>
  <c r="M727" i="1"/>
  <c r="N727" i="1" s="1"/>
  <c r="O727" i="1" s="1"/>
  <c r="M728" i="1"/>
  <c r="N728" i="1" s="1"/>
  <c r="O728" i="1" s="1"/>
  <c r="M729" i="1"/>
  <c r="N729" i="1" s="1"/>
  <c r="O729" i="1" s="1"/>
  <c r="M730" i="1"/>
  <c r="N730" i="1" s="1"/>
  <c r="O730" i="1" s="1"/>
  <c r="M731" i="1"/>
  <c r="N731" i="1" s="1"/>
  <c r="O731" i="1" s="1"/>
  <c r="M732" i="1"/>
  <c r="N732" i="1" s="1"/>
  <c r="O732" i="1" s="1"/>
  <c r="M733" i="1"/>
  <c r="N733" i="1" s="1"/>
  <c r="O733" i="1" s="1"/>
  <c r="M734" i="1"/>
  <c r="N734" i="1" s="1"/>
  <c r="O734" i="1" s="1"/>
  <c r="M735" i="1"/>
  <c r="N735" i="1" s="1"/>
  <c r="O735" i="1" s="1"/>
  <c r="M736" i="1"/>
  <c r="N736" i="1" s="1"/>
  <c r="O736" i="1" s="1"/>
  <c r="M737" i="1"/>
  <c r="N737" i="1" s="1"/>
  <c r="O737" i="1" s="1"/>
  <c r="M738" i="1"/>
  <c r="N738" i="1" s="1"/>
  <c r="O738" i="1" s="1"/>
  <c r="M739" i="1"/>
  <c r="N739" i="1" s="1"/>
  <c r="O739" i="1" s="1"/>
  <c r="M740" i="1"/>
  <c r="N740" i="1" s="1"/>
  <c r="O740" i="1" s="1"/>
  <c r="M741" i="1"/>
  <c r="N741" i="1" s="1"/>
  <c r="O741" i="1" s="1"/>
  <c r="M742" i="1"/>
  <c r="N742" i="1" s="1"/>
  <c r="O742" i="1" s="1"/>
  <c r="M743" i="1"/>
  <c r="N743" i="1" s="1"/>
  <c r="O743" i="1" s="1"/>
  <c r="M744" i="1"/>
  <c r="N744" i="1" s="1"/>
  <c r="O744" i="1" s="1"/>
  <c r="M745" i="1"/>
  <c r="N745" i="1" s="1"/>
  <c r="O745" i="1" s="1"/>
  <c r="M746" i="1"/>
  <c r="N746" i="1" s="1"/>
  <c r="O746" i="1" s="1"/>
  <c r="M747" i="1"/>
  <c r="N747" i="1" s="1"/>
  <c r="O747" i="1" s="1"/>
  <c r="M748" i="1"/>
  <c r="N748" i="1" s="1"/>
  <c r="O748" i="1" s="1"/>
  <c r="M749" i="1"/>
  <c r="N749" i="1" s="1"/>
  <c r="O749" i="1" s="1"/>
  <c r="M750" i="1"/>
  <c r="N750" i="1" s="1"/>
  <c r="O750" i="1" s="1"/>
  <c r="M751" i="1"/>
  <c r="N751" i="1" s="1"/>
  <c r="O751" i="1" s="1"/>
  <c r="M752" i="1"/>
  <c r="N752" i="1" s="1"/>
  <c r="O752" i="1" s="1"/>
  <c r="M753" i="1"/>
  <c r="N753" i="1" s="1"/>
  <c r="O753" i="1" s="1"/>
  <c r="M754" i="1"/>
  <c r="N754" i="1" s="1"/>
  <c r="O754" i="1" s="1"/>
  <c r="M755" i="1"/>
  <c r="N755" i="1" s="1"/>
  <c r="O755" i="1" s="1"/>
  <c r="M756" i="1"/>
  <c r="N756" i="1" s="1"/>
  <c r="O756" i="1" s="1"/>
  <c r="M757" i="1"/>
  <c r="N757" i="1" s="1"/>
  <c r="O757" i="1" s="1"/>
  <c r="M758" i="1"/>
  <c r="N758" i="1" s="1"/>
  <c r="O758" i="1" s="1"/>
  <c r="M759" i="1"/>
  <c r="N759" i="1" s="1"/>
  <c r="O759" i="1" s="1"/>
  <c r="M760" i="1"/>
  <c r="N760" i="1" s="1"/>
  <c r="O760" i="1" s="1"/>
  <c r="M761" i="1"/>
  <c r="N761" i="1" s="1"/>
  <c r="O761" i="1" s="1"/>
  <c r="M762" i="1"/>
  <c r="N762" i="1" s="1"/>
  <c r="O762" i="1" s="1"/>
  <c r="M763" i="1"/>
  <c r="N763" i="1" s="1"/>
  <c r="O763" i="1" s="1"/>
  <c r="M764" i="1"/>
  <c r="N764" i="1" s="1"/>
  <c r="O764" i="1" s="1"/>
  <c r="M765" i="1"/>
  <c r="N765" i="1" s="1"/>
  <c r="O765" i="1" s="1"/>
  <c r="M766" i="1"/>
  <c r="N766" i="1" s="1"/>
  <c r="O766" i="1" s="1"/>
  <c r="M767" i="1"/>
  <c r="N767" i="1" s="1"/>
  <c r="O767" i="1" s="1"/>
  <c r="M768" i="1"/>
  <c r="N768" i="1" s="1"/>
  <c r="O768" i="1" s="1"/>
  <c r="M769" i="1"/>
  <c r="N769" i="1" s="1"/>
  <c r="O769" i="1" s="1"/>
  <c r="M770" i="1"/>
  <c r="N770" i="1" s="1"/>
  <c r="O770" i="1" s="1"/>
  <c r="M771" i="1"/>
  <c r="N771" i="1" s="1"/>
  <c r="O771" i="1" s="1"/>
  <c r="M772" i="1"/>
  <c r="N772" i="1" s="1"/>
  <c r="O772" i="1" s="1"/>
  <c r="M773" i="1"/>
  <c r="N773" i="1" s="1"/>
  <c r="O773" i="1" s="1"/>
  <c r="M774" i="1"/>
  <c r="N774" i="1" s="1"/>
  <c r="O774" i="1" s="1"/>
  <c r="M775" i="1"/>
  <c r="N775" i="1" s="1"/>
  <c r="O775" i="1" s="1"/>
  <c r="M776" i="1"/>
  <c r="N776" i="1" s="1"/>
  <c r="O776" i="1" s="1"/>
  <c r="M777" i="1"/>
  <c r="N777" i="1" s="1"/>
  <c r="O777" i="1" s="1"/>
  <c r="M778" i="1"/>
  <c r="N778" i="1" s="1"/>
  <c r="O778" i="1" s="1"/>
  <c r="M779" i="1"/>
  <c r="N779" i="1" s="1"/>
  <c r="O779" i="1" s="1"/>
  <c r="M780" i="1"/>
  <c r="N780" i="1" s="1"/>
  <c r="O780" i="1" s="1"/>
  <c r="M781" i="1"/>
  <c r="N781" i="1" s="1"/>
  <c r="O781" i="1" s="1"/>
  <c r="M782" i="1"/>
  <c r="N782" i="1" s="1"/>
  <c r="O782" i="1" s="1"/>
  <c r="M783" i="1"/>
  <c r="N783" i="1" s="1"/>
  <c r="O783" i="1" s="1"/>
  <c r="M784" i="1"/>
  <c r="N784" i="1" s="1"/>
  <c r="O784" i="1" s="1"/>
  <c r="M785" i="1"/>
  <c r="N785" i="1" s="1"/>
  <c r="O785" i="1" s="1"/>
  <c r="M786" i="1"/>
  <c r="N786" i="1" s="1"/>
  <c r="O786" i="1" s="1"/>
  <c r="M787" i="1"/>
  <c r="N787" i="1" s="1"/>
  <c r="O787" i="1" s="1"/>
  <c r="M788" i="1"/>
  <c r="N788" i="1" s="1"/>
  <c r="O788" i="1" s="1"/>
  <c r="M789" i="1"/>
  <c r="N789" i="1" s="1"/>
  <c r="O789" i="1" s="1"/>
  <c r="M790" i="1"/>
  <c r="N790" i="1" s="1"/>
  <c r="O790" i="1" s="1"/>
  <c r="M791" i="1"/>
  <c r="N791" i="1" s="1"/>
  <c r="O791" i="1" s="1"/>
  <c r="M792" i="1"/>
  <c r="N792" i="1" s="1"/>
  <c r="O792" i="1" s="1"/>
  <c r="M793" i="1"/>
  <c r="N793" i="1" s="1"/>
  <c r="O793" i="1" s="1"/>
  <c r="M794" i="1"/>
  <c r="N794" i="1" s="1"/>
  <c r="O794" i="1" s="1"/>
  <c r="M795" i="1"/>
  <c r="N795" i="1" s="1"/>
  <c r="O795" i="1" s="1"/>
  <c r="M796" i="1"/>
  <c r="N796" i="1" s="1"/>
  <c r="O796" i="1" s="1"/>
  <c r="M797" i="1"/>
  <c r="N797" i="1" s="1"/>
  <c r="O797" i="1" s="1"/>
  <c r="M798" i="1"/>
  <c r="N798" i="1" s="1"/>
  <c r="O798" i="1" s="1"/>
  <c r="M799" i="1"/>
  <c r="N799" i="1" s="1"/>
  <c r="O799" i="1" s="1"/>
  <c r="M800" i="1"/>
  <c r="N800" i="1" s="1"/>
  <c r="O800" i="1" s="1"/>
  <c r="M801" i="1"/>
  <c r="N801" i="1" s="1"/>
  <c r="O801" i="1" s="1"/>
  <c r="M802" i="1"/>
  <c r="N802" i="1" s="1"/>
  <c r="O802" i="1" s="1"/>
  <c r="M803" i="1"/>
  <c r="N803" i="1" s="1"/>
  <c r="O803" i="1" s="1"/>
  <c r="M804" i="1"/>
  <c r="N804" i="1" s="1"/>
  <c r="O804" i="1" s="1"/>
  <c r="M805" i="1"/>
  <c r="N805" i="1" s="1"/>
  <c r="O805" i="1" s="1"/>
  <c r="M806" i="1"/>
  <c r="N806" i="1" s="1"/>
  <c r="O806" i="1" s="1"/>
  <c r="M807" i="1"/>
  <c r="N807" i="1" s="1"/>
  <c r="O807" i="1" s="1"/>
  <c r="M808" i="1"/>
  <c r="N808" i="1" s="1"/>
  <c r="O808" i="1" s="1"/>
  <c r="M809" i="1"/>
  <c r="N809" i="1" s="1"/>
  <c r="O809" i="1" s="1"/>
  <c r="M810" i="1"/>
  <c r="N810" i="1" s="1"/>
  <c r="O810" i="1" s="1"/>
  <c r="M811" i="1"/>
  <c r="N811" i="1" s="1"/>
  <c r="O811" i="1" s="1"/>
  <c r="M812" i="1"/>
  <c r="N812" i="1" s="1"/>
  <c r="O812" i="1" s="1"/>
  <c r="M813" i="1"/>
  <c r="N813" i="1" s="1"/>
  <c r="O813" i="1" s="1"/>
  <c r="M814" i="1"/>
  <c r="N814" i="1" s="1"/>
  <c r="O814" i="1" s="1"/>
  <c r="M815" i="1"/>
  <c r="N815" i="1" s="1"/>
  <c r="O815" i="1" s="1"/>
  <c r="M816" i="1"/>
  <c r="N816" i="1" s="1"/>
  <c r="O816" i="1" s="1"/>
  <c r="M817" i="1"/>
  <c r="N817" i="1" s="1"/>
  <c r="O817" i="1" s="1"/>
  <c r="M818" i="1"/>
  <c r="N818" i="1" s="1"/>
  <c r="O818" i="1" s="1"/>
  <c r="M819" i="1"/>
  <c r="N819" i="1" s="1"/>
  <c r="O819" i="1" s="1"/>
  <c r="M820" i="1"/>
  <c r="N820" i="1" s="1"/>
  <c r="O820" i="1" s="1"/>
  <c r="M821" i="1"/>
  <c r="N821" i="1" s="1"/>
  <c r="O821" i="1" s="1"/>
  <c r="M822" i="1"/>
  <c r="N822" i="1" s="1"/>
  <c r="O822" i="1" s="1"/>
  <c r="M823" i="1"/>
  <c r="N823" i="1" s="1"/>
  <c r="O823" i="1" s="1"/>
  <c r="M824" i="1"/>
  <c r="N824" i="1" s="1"/>
  <c r="O824" i="1" s="1"/>
  <c r="M825" i="1"/>
  <c r="N825" i="1" s="1"/>
  <c r="O825" i="1" s="1"/>
  <c r="M826" i="1"/>
  <c r="N826" i="1" s="1"/>
  <c r="O826" i="1" s="1"/>
  <c r="M827" i="1"/>
  <c r="N827" i="1" s="1"/>
  <c r="O827" i="1" s="1"/>
  <c r="M828" i="1"/>
  <c r="N828" i="1" s="1"/>
  <c r="O828" i="1" s="1"/>
  <c r="M829" i="1"/>
  <c r="N829" i="1" s="1"/>
  <c r="O829" i="1" s="1"/>
  <c r="M830" i="1"/>
  <c r="N830" i="1" s="1"/>
  <c r="O830" i="1" s="1"/>
  <c r="M831" i="1"/>
  <c r="N831" i="1" s="1"/>
  <c r="O831" i="1" s="1"/>
  <c r="M832" i="1"/>
  <c r="N832" i="1" s="1"/>
  <c r="O832" i="1" s="1"/>
  <c r="M833" i="1"/>
  <c r="N833" i="1" s="1"/>
  <c r="O833" i="1" s="1"/>
  <c r="M834" i="1"/>
  <c r="N834" i="1" s="1"/>
  <c r="O834" i="1" s="1"/>
  <c r="M835" i="1"/>
  <c r="N835" i="1" s="1"/>
  <c r="O835" i="1" s="1"/>
  <c r="M836" i="1"/>
  <c r="N836" i="1" s="1"/>
  <c r="O836" i="1" s="1"/>
  <c r="M837" i="1"/>
  <c r="N837" i="1" s="1"/>
  <c r="O837" i="1" s="1"/>
  <c r="M838" i="1"/>
  <c r="N838" i="1" s="1"/>
  <c r="O838" i="1" s="1"/>
  <c r="M839" i="1"/>
  <c r="N839" i="1" s="1"/>
  <c r="O839" i="1" s="1"/>
  <c r="M840" i="1"/>
  <c r="N840" i="1" s="1"/>
  <c r="O840" i="1" s="1"/>
  <c r="M841" i="1"/>
  <c r="N841" i="1" s="1"/>
  <c r="O841" i="1" s="1"/>
  <c r="M842" i="1"/>
  <c r="N842" i="1" s="1"/>
  <c r="O842" i="1" s="1"/>
  <c r="M843" i="1"/>
  <c r="N843" i="1" s="1"/>
  <c r="O843" i="1" s="1"/>
  <c r="M844" i="1"/>
  <c r="N844" i="1" s="1"/>
  <c r="O844" i="1" s="1"/>
  <c r="M845" i="1"/>
  <c r="N845" i="1" s="1"/>
  <c r="O845" i="1" s="1"/>
  <c r="M846" i="1"/>
  <c r="N846" i="1" s="1"/>
  <c r="O846" i="1" s="1"/>
  <c r="M847" i="1"/>
  <c r="N847" i="1" s="1"/>
  <c r="O847" i="1" s="1"/>
  <c r="M848" i="1"/>
  <c r="N848" i="1" s="1"/>
  <c r="O848" i="1" s="1"/>
  <c r="M849" i="1"/>
  <c r="N849" i="1" s="1"/>
  <c r="O849" i="1" s="1"/>
  <c r="M850" i="1"/>
  <c r="N850" i="1" s="1"/>
  <c r="O850" i="1" s="1"/>
  <c r="M851" i="1"/>
  <c r="N851" i="1" s="1"/>
  <c r="O851" i="1" s="1"/>
  <c r="M852" i="1"/>
  <c r="N852" i="1" s="1"/>
  <c r="O852" i="1" s="1"/>
  <c r="M853" i="1"/>
  <c r="N853" i="1" s="1"/>
  <c r="O853" i="1" s="1"/>
  <c r="M854" i="1"/>
  <c r="N854" i="1" s="1"/>
  <c r="O854" i="1" s="1"/>
  <c r="M855" i="1"/>
  <c r="N855" i="1" s="1"/>
  <c r="O855" i="1" s="1"/>
  <c r="M856" i="1"/>
  <c r="N856" i="1" s="1"/>
  <c r="O856" i="1" s="1"/>
  <c r="M857" i="1"/>
  <c r="N857" i="1" s="1"/>
  <c r="O857" i="1" s="1"/>
  <c r="M858" i="1"/>
  <c r="N858" i="1" s="1"/>
  <c r="O858" i="1" s="1"/>
  <c r="M859" i="1"/>
  <c r="N859" i="1" s="1"/>
  <c r="O859" i="1" s="1"/>
  <c r="M860" i="1"/>
  <c r="N860" i="1" s="1"/>
  <c r="O860" i="1" s="1"/>
  <c r="M861" i="1"/>
  <c r="N861" i="1" s="1"/>
  <c r="O861" i="1" s="1"/>
  <c r="M862" i="1"/>
  <c r="N862" i="1" s="1"/>
  <c r="O862" i="1" s="1"/>
  <c r="M863" i="1"/>
  <c r="N863" i="1" s="1"/>
  <c r="O863" i="1" s="1"/>
  <c r="M864" i="1"/>
  <c r="N864" i="1" s="1"/>
  <c r="O864" i="1" s="1"/>
  <c r="M865" i="1"/>
  <c r="N865" i="1" s="1"/>
  <c r="O865" i="1" s="1"/>
  <c r="M866" i="1"/>
  <c r="N866" i="1" s="1"/>
  <c r="O866" i="1" s="1"/>
  <c r="M867" i="1"/>
  <c r="N867" i="1" s="1"/>
  <c r="O867" i="1" s="1"/>
  <c r="M868" i="1"/>
  <c r="N868" i="1" s="1"/>
  <c r="O868" i="1" s="1"/>
  <c r="M869" i="1"/>
  <c r="N869" i="1" s="1"/>
  <c r="O869" i="1" s="1"/>
  <c r="M870" i="1"/>
  <c r="N870" i="1" s="1"/>
  <c r="O870" i="1" s="1"/>
  <c r="M871" i="1"/>
  <c r="N871" i="1" s="1"/>
  <c r="O871" i="1" s="1"/>
  <c r="M872" i="1"/>
  <c r="N872" i="1" s="1"/>
  <c r="O872" i="1" s="1"/>
  <c r="M873" i="1"/>
  <c r="N873" i="1" s="1"/>
  <c r="O873" i="1" s="1"/>
  <c r="M874" i="1"/>
  <c r="N874" i="1" s="1"/>
  <c r="O874" i="1" s="1"/>
  <c r="M875" i="1"/>
  <c r="N875" i="1" s="1"/>
  <c r="O875" i="1" s="1"/>
  <c r="M876" i="1"/>
  <c r="N876" i="1" s="1"/>
  <c r="O876" i="1" s="1"/>
  <c r="M877" i="1"/>
  <c r="N877" i="1" s="1"/>
  <c r="O877" i="1" s="1"/>
  <c r="M878" i="1"/>
  <c r="N878" i="1" s="1"/>
  <c r="O878" i="1" s="1"/>
  <c r="M879" i="1"/>
  <c r="N879" i="1" s="1"/>
  <c r="O879" i="1" s="1"/>
  <c r="M880" i="1"/>
  <c r="N880" i="1" s="1"/>
  <c r="O880" i="1" s="1"/>
  <c r="M881" i="1"/>
  <c r="N881" i="1" s="1"/>
  <c r="O881" i="1" s="1"/>
  <c r="M882" i="1"/>
  <c r="N882" i="1" s="1"/>
  <c r="O882" i="1" s="1"/>
  <c r="M883" i="1"/>
  <c r="N883" i="1" s="1"/>
  <c r="O883" i="1" s="1"/>
  <c r="M884" i="1"/>
  <c r="N884" i="1" s="1"/>
  <c r="O884" i="1" s="1"/>
  <c r="M885" i="1"/>
  <c r="N885" i="1" s="1"/>
  <c r="O885" i="1" s="1"/>
  <c r="M886" i="1"/>
  <c r="N886" i="1" s="1"/>
  <c r="O886" i="1" s="1"/>
  <c r="M887" i="1"/>
  <c r="N887" i="1" s="1"/>
  <c r="O887" i="1" s="1"/>
  <c r="M888" i="1"/>
  <c r="N888" i="1" s="1"/>
  <c r="O888" i="1" s="1"/>
  <c r="M889" i="1"/>
  <c r="N889" i="1" s="1"/>
  <c r="O889" i="1" s="1"/>
  <c r="M890" i="1"/>
  <c r="N890" i="1" s="1"/>
  <c r="O890" i="1" s="1"/>
  <c r="M891" i="1"/>
  <c r="N891" i="1" s="1"/>
  <c r="O891" i="1" s="1"/>
  <c r="M892" i="1"/>
  <c r="N892" i="1" s="1"/>
  <c r="O892" i="1" s="1"/>
  <c r="M893" i="1"/>
  <c r="N893" i="1" s="1"/>
  <c r="O893" i="1" s="1"/>
  <c r="M894" i="1"/>
  <c r="N894" i="1" s="1"/>
  <c r="O894" i="1" s="1"/>
  <c r="M895" i="1"/>
  <c r="N895" i="1" s="1"/>
  <c r="O895" i="1" s="1"/>
  <c r="M896" i="1"/>
  <c r="N896" i="1" s="1"/>
  <c r="O896" i="1" s="1"/>
  <c r="M897" i="1"/>
  <c r="N897" i="1" s="1"/>
  <c r="O897" i="1" s="1"/>
  <c r="M898" i="1"/>
  <c r="N898" i="1" s="1"/>
  <c r="O898" i="1" s="1"/>
  <c r="M899" i="1"/>
  <c r="N899" i="1" s="1"/>
  <c r="O899" i="1" s="1"/>
  <c r="M900" i="1"/>
  <c r="N900" i="1" s="1"/>
  <c r="O900" i="1" s="1"/>
  <c r="M901" i="1"/>
  <c r="N901" i="1" s="1"/>
  <c r="O901" i="1" s="1"/>
  <c r="M902" i="1"/>
  <c r="N902" i="1" s="1"/>
  <c r="O902" i="1" s="1"/>
  <c r="M903" i="1"/>
  <c r="N903" i="1" s="1"/>
  <c r="O903" i="1" s="1"/>
  <c r="M904" i="1"/>
  <c r="N904" i="1" s="1"/>
  <c r="O904" i="1" s="1"/>
  <c r="M905" i="1"/>
  <c r="N905" i="1" s="1"/>
  <c r="O905" i="1" s="1"/>
  <c r="M906" i="1"/>
  <c r="N906" i="1" s="1"/>
  <c r="O906" i="1" s="1"/>
  <c r="M907" i="1"/>
  <c r="N907" i="1" s="1"/>
  <c r="O907" i="1" s="1"/>
  <c r="M908" i="1"/>
  <c r="N908" i="1" s="1"/>
  <c r="O908" i="1" s="1"/>
  <c r="M909" i="1"/>
  <c r="N909" i="1" s="1"/>
  <c r="O909" i="1" s="1"/>
  <c r="M910" i="1"/>
  <c r="N910" i="1" s="1"/>
  <c r="O910" i="1" s="1"/>
  <c r="M911" i="1"/>
  <c r="N911" i="1" s="1"/>
  <c r="O911" i="1" s="1"/>
  <c r="M912" i="1"/>
  <c r="N912" i="1" s="1"/>
  <c r="O912" i="1" s="1"/>
  <c r="M913" i="1"/>
  <c r="N913" i="1" s="1"/>
  <c r="O913" i="1" s="1"/>
  <c r="M914" i="1"/>
  <c r="N914" i="1" s="1"/>
  <c r="O914" i="1" s="1"/>
  <c r="M915" i="1"/>
  <c r="N915" i="1" s="1"/>
  <c r="O915" i="1" s="1"/>
  <c r="M916" i="1"/>
  <c r="N916" i="1" s="1"/>
  <c r="O916" i="1" s="1"/>
  <c r="M917" i="1"/>
  <c r="N917" i="1" s="1"/>
  <c r="O917" i="1" s="1"/>
  <c r="M918" i="1"/>
  <c r="N918" i="1" s="1"/>
  <c r="O918" i="1" s="1"/>
  <c r="M919" i="1"/>
  <c r="N919" i="1" s="1"/>
  <c r="O919" i="1" s="1"/>
  <c r="M920" i="1"/>
  <c r="N920" i="1" s="1"/>
  <c r="O920" i="1" s="1"/>
  <c r="M921" i="1"/>
  <c r="N921" i="1" s="1"/>
  <c r="O921" i="1" s="1"/>
  <c r="M922" i="1"/>
  <c r="N922" i="1" s="1"/>
  <c r="O922" i="1" s="1"/>
  <c r="M923" i="1"/>
  <c r="N923" i="1" s="1"/>
  <c r="O923" i="1" s="1"/>
  <c r="M924" i="1"/>
  <c r="N924" i="1" s="1"/>
  <c r="O924" i="1" s="1"/>
  <c r="M925" i="1"/>
  <c r="N925" i="1" s="1"/>
  <c r="O925" i="1" s="1"/>
  <c r="M926" i="1"/>
  <c r="N926" i="1" s="1"/>
  <c r="O926" i="1" s="1"/>
  <c r="M927" i="1"/>
  <c r="N927" i="1" s="1"/>
  <c r="O927" i="1" s="1"/>
  <c r="M928" i="1"/>
  <c r="N928" i="1" s="1"/>
  <c r="O928" i="1" s="1"/>
  <c r="M929" i="1"/>
  <c r="N929" i="1" s="1"/>
  <c r="O929" i="1" s="1"/>
  <c r="M930" i="1"/>
  <c r="N930" i="1" s="1"/>
  <c r="O930" i="1" s="1"/>
  <c r="M931" i="1"/>
  <c r="N931" i="1" s="1"/>
  <c r="O931" i="1" s="1"/>
  <c r="M932" i="1"/>
  <c r="N932" i="1" s="1"/>
  <c r="O932" i="1" s="1"/>
  <c r="M933" i="1"/>
  <c r="N933" i="1" s="1"/>
  <c r="O933" i="1" s="1"/>
  <c r="M934" i="1"/>
  <c r="N934" i="1" s="1"/>
  <c r="O934" i="1" s="1"/>
  <c r="M935" i="1"/>
  <c r="N935" i="1" s="1"/>
  <c r="O935" i="1" s="1"/>
  <c r="M936" i="1"/>
  <c r="N936" i="1" s="1"/>
  <c r="O936" i="1" s="1"/>
  <c r="M937" i="1"/>
  <c r="N937" i="1" s="1"/>
  <c r="O937" i="1" s="1"/>
  <c r="M938" i="1"/>
  <c r="N938" i="1" s="1"/>
  <c r="O938" i="1" s="1"/>
  <c r="M939" i="1"/>
  <c r="N939" i="1" s="1"/>
  <c r="O939" i="1" s="1"/>
  <c r="M940" i="1"/>
  <c r="N940" i="1" s="1"/>
  <c r="O940" i="1" s="1"/>
  <c r="M941" i="1"/>
  <c r="N941" i="1" s="1"/>
  <c r="O941" i="1" s="1"/>
  <c r="M942" i="1"/>
  <c r="N942" i="1" s="1"/>
  <c r="O942" i="1" s="1"/>
  <c r="M943" i="1"/>
  <c r="N943" i="1" s="1"/>
  <c r="O943" i="1" s="1"/>
  <c r="M944" i="1"/>
  <c r="N944" i="1" s="1"/>
  <c r="O944" i="1" s="1"/>
  <c r="M945" i="1"/>
  <c r="N945" i="1" s="1"/>
  <c r="O945" i="1" s="1"/>
  <c r="M946" i="1"/>
  <c r="N946" i="1" s="1"/>
  <c r="O946" i="1" s="1"/>
  <c r="M947" i="1"/>
  <c r="N947" i="1" s="1"/>
  <c r="O947" i="1" s="1"/>
  <c r="M948" i="1"/>
  <c r="N948" i="1" s="1"/>
  <c r="O948" i="1" s="1"/>
  <c r="M949" i="1"/>
  <c r="N949" i="1" s="1"/>
  <c r="O949" i="1" s="1"/>
  <c r="M950" i="1"/>
  <c r="N950" i="1" s="1"/>
  <c r="O950" i="1" s="1"/>
  <c r="M951" i="1"/>
  <c r="N951" i="1" s="1"/>
  <c r="O951" i="1" s="1"/>
  <c r="M952" i="1"/>
  <c r="N952" i="1" s="1"/>
  <c r="O952" i="1" s="1"/>
  <c r="M953" i="1"/>
  <c r="N953" i="1" s="1"/>
  <c r="O953" i="1" s="1"/>
  <c r="M954" i="1"/>
  <c r="N954" i="1" s="1"/>
  <c r="O954" i="1" s="1"/>
  <c r="M955" i="1"/>
  <c r="N955" i="1" s="1"/>
  <c r="O955" i="1" s="1"/>
  <c r="M956" i="1"/>
  <c r="N956" i="1" s="1"/>
  <c r="O956" i="1" s="1"/>
  <c r="M957" i="1"/>
  <c r="N957" i="1" s="1"/>
  <c r="O957" i="1" s="1"/>
  <c r="M958" i="1"/>
  <c r="N958" i="1" s="1"/>
  <c r="O958" i="1" s="1"/>
  <c r="M959" i="1"/>
  <c r="N959" i="1" s="1"/>
  <c r="O959" i="1" s="1"/>
  <c r="M960" i="1"/>
  <c r="N960" i="1" s="1"/>
  <c r="O960" i="1" s="1"/>
  <c r="M961" i="1"/>
  <c r="N961" i="1" s="1"/>
  <c r="O961" i="1" s="1"/>
  <c r="M962" i="1"/>
  <c r="N962" i="1" s="1"/>
  <c r="O962" i="1" s="1"/>
  <c r="M963" i="1"/>
  <c r="N963" i="1" s="1"/>
  <c r="O963" i="1" s="1"/>
  <c r="M964" i="1"/>
  <c r="N964" i="1" s="1"/>
  <c r="O964" i="1" s="1"/>
  <c r="M965" i="1"/>
  <c r="N965" i="1" s="1"/>
  <c r="O965" i="1" s="1"/>
  <c r="M966" i="1"/>
  <c r="N966" i="1" s="1"/>
  <c r="O966" i="1" s="1"/>
  <c r="M967" i="1"/>
  <c r="N967" i="1" s="1"/>
  <c r="O967" i="1" s="1"/>
  <c r="M968" i="1"/>
  <c r="N968" i="1" s="1"/>
  <c r="O968" i="1" s="1"/>
  <c r="M969" i="1"/>
  <c r="N969" i="1" s="1"/>
  <c r="O969" i="1" s="1"/>
  <c r="M970" i="1"/>
  <c r="N970" i="1" s="1"/>
  <c r="O970" i="1" s="1"/>
  <c r="M971" i="1"/>
  <c r="N971" i="1" s="1"/>
  <c r="O971" i="1" s="1"/>
  <c r="M972" i="1"/>
  <c r="N972" i="1" s="1"/>
  <c r="O972" i="1" s="1"/>
  <c r="M973" i="1"/>
  <c r="N973" i="1" s="1"/>
  <c r="O973" i="1" s="1"/>
  <c r="M974" i="1"/>
  <c r="N974" i="1" s="1"/>
  <c r="O974" i="1" s="1"/>
  <c r="M975" i="1"/>
  <c r="N975" i="1" s="1"/>
  <c r="O975" i="1" s="1"/>
  <c r="M976" i="1"/>
  <c r="N976" i="1" s="1"/>
  <c r="O976" i="1" s="1"/>
  <c r="M977" i="1"/>
  <c r="N977" i="1" s="1"/>
  <c r="O977" i="1" s="1"/>
  <c r="M978" i="1"/>
  <c r="N978" i="1" s="1"/>
  <c r="O978" i="1" s="1"/>
  <c r="M979" i="1"/>
  <c r="N979" i="1" s="1"/>
  <c r="O979" i="1" s="1"/>
  <c r="M980" i="1"/>
  <c r="N980" i="1" s="1"/>
  <c r="O980" i="1" s="1"/>
  <c r="M981" i="1"/>
  <c r="N981" i="1" s="1"/>
  <c r="O981" i="1" s="1"/>
  <c r="M982" i="1"/>
  <c r="N982" i="1" s="1"/>
  <c r="O982" i="1" s="1"/>
  <c r="M983" i="1"/>
  <c r="N983" i="1" s="1"/>
  <c r="O983" i="1" s="1"/>
  <c r="M984" i="1"/>
  <c r="N984" i="1" s="1"/>
  <c r="O984" i="1" s="1"/>
  <c r="M985" i="1"/>
  <c r="N985" i="1" s="1"/>
  <c r="O985" i="1" s="1"/>
  <c r="M986" i="1"/>
  <c r="N986" i="1" s="1"/>
  <c r="O986" i="1" s="1"/>
  <c r="M987" i="1"/>
  <c r="N987" i="1" s="1"/>
  <c r="O987" i="1" s="1"/>
  <c r="M988" i="1"/>
  <c r="N988" i="1" s="1"/>
  <c r="O988" i="1" s="1"/>
  <c r="M989" i="1"/>
  <c r="N989" i="1" s="1"/>
  <c r="O989" i="1" s="1"/>
  <c r="M990" i="1"/>
  <c r="N990" i="1" s="1"/>
  <c r="O990" i="1" s="1"/>
  <c r="M991" i="1"/>
  <c r="N991" i="1" s="1"/>
  <c r="O991" i="1" s="1"/>
  <c r="M992" i="1"/>
  <c r="N992" i="1" s="1"/>
  <c r="O992" i="1" s="1"/>
  <c r="M993" i="1"/>
  <c r="N993" i="1" s="1"/>
  <c r="O993" i="1" s="1"/>
  <c r="M994" i="1"/>
  <c r="N994" i="1" s="1"/>
  <c r="O994" i="1" s="1"/>
  <c r="M995" i="1"/>
  <c r="N995" i="1" s="1"/>
  <c r="O995" i="1" s="1"/>
  <c r="M996" i="1"/>
  <c r="N996" i="1" s="1"/>
  <c r="O996" i="1" s="1"/>
  <c r="M997" i="1"/>
  <c r="N997" i="1" s="1"/>
  <c r="O997" i="1" s="1"/>
  <c r="M998" i="1"/>
  <c r="N998" i="1" s="1"/>
  <c r="O998" i="1" s="1"/>
  <c r="M999" i="1"/>
  <c r="N999" i="1" s="1"/>
  <c r="O999" i="1" s="1"/>
  <c r="M1000" i="1"/>
  <c r="N1000" i="1" s="1"/>
  <c r="O1000" i="1" s="1"/>
  <c r="M1001" i="1"/>
  <c r="N1001" i="1" s="1"/>
  <c r="O1001" i="1" s="1"/>
  <c r="M1002" i="1"/>
  <c r="N1002" i="1" s="1"/>
  <c r="O1002" i="1" s="1"/>
  <c r="M1003" i="1"/>
  <c r="N1003" i="1" s="1"/>
  <c r="O1003" i="1" s="1"/>
  <c r="M1004" i="1"/>
  <c r="N1004" i="1" s="1"/>
  <c r="O1004" i="1" s="1"/>
  <c r="M1005" i="1"/>
  <c r="N1005" i="1" s="1"/>
  <c r="O1005" i="1" s="1"/>
  <c r="M1006" i="1"/>
  <c r="N1006" i="1" s="1"/>
  <c r="O1006" i="1" s="1"/>
  <c r="M1007" i="1"/>
  <c r="N1007" i="1" s="1"/>
  <c r="O1007" i="1" s="1"/>
  <c r="M1008" i="1"/>
  <c r="N1008" i="1" s="1"/>
  <c r="O1008" i="1" s="1"/>
  <c r="M1009" i="1"/>
  <c r="N1009" i="1" s="1"/>
  <c r="O1009" i="1" s="1"/>
  <c r="M1010" i="1"/>
  <c r="N1010" i="1" s="1"/>
  <c r="O1010" i="1" s="1"/>
  <c r="M1011" i="1"/>
  <c r="N1011" i="1" s="1"/>
  <c r="O1011" i="1" s="1"/>
  <c r="M1012" i="1"/>
  <c r="N1012" i="1" s="1"/>
  <c r="O1012" i="1" s="1"/>
  <c r="M1013" i="1"/>
  <c r="N1013" i="1" s="1"/>
  <c r="O1013" i="1" s="1"/>
  <c r="M1014" i="1"/>
  <c r="N1014" i="1" s="1"/>
  <c r="O1014" i="1" s="1"/>
  <c r="M1015" i="1"/>
  <c r="N1015" i="1" s="1"/>
  <c r="O1015" i="1" s="1"/>
  <c r="M1016" i="1"/>
  <c r="N1016" i="1" s="1"/>
  <c r="O1016" i="1" s="1"/>
  <c r="M1017" i="1"/>
  <c r="N1017" i="1" s="1"/>
  <c r="O1017" i="1" s="1"/>
  <c r="M1018" i="1"/>
  <c r="N1018" i="1" s="1"/>
  <c r="O1018" i="1" s="1"/>
  <c r="M1019" i="1"/>
  <c r="N1019" i="1" s="1"/>
  <c r="O1019" i="1" s="1"/>
  <c r="M1020" i="1"/>
  <c r="N1020" i="1" s="1"/>
  <c r="O1020" i="1" s="1"/>
  <c r="M1021" i="1"/>
  <c r="N1021" i="1" s="1"/>
  <c r="O1021" i="1" s="1"/>
  <c r="M1022" i="1"/>
  <c r="N1022" i="1" s="1"/>
  <c r="O1022" i="1" s="1"/>
  <c r="M1023" i="1"/>
  <c r="N1023" i="1" s="1"/>
  <c r="O1023" i="1" s="1"/>
  <c r="M1024" i="1"/>
  <c r="N1024" i="1" s="1"/>
  <c r="O1024" i="1" s="1"/>
  <c r="M1025" i="1"/>
  <c r="N1025" i="1" s="1"/>
  <c r="O1025" i="1" s="1"/>
  <c r="M1026" i="1"/>
  <c r="N1026" i="1" s="1"/>
  <c r="O1026" i="1" s="1"/>
  <c r="M1027" i="1"/>
  <c r="N1027" i="1" s="1"/>
  <c r="O1027" i="1" s="1"/>
  <c r="M1028" i="1"/>
  <c r="N1028" i="1" s="1"/>
  <c r="O1028" i="1" s="1"/>
  <c r="M1029" i="1"/>
  <c r="N1029" i="1" s="1"/>
  <c r="O1029" i="1" s="1"/>
  <c r="M1030" i="1"/>
  <c r="N1030" i="1" s="1"/>
  <c r="O1030" i="1" s="1"/>
  <c r="M1031" i="1"/>
  <c r="N1031" i="1" s="1"/>
  <c r="O1031" i="1" s="1"/>
  <c r="M1032" i="1"/>
  <c r="N1032" i="1" s="1"/>
  <c r="O1032" i="1" s="1"/>
  <c r="M1033" i="1"/>
  <c r="N1033" i="1" s="1"/>
  <c r="O1033" i="1" s="1"/>
  <c r="M1034" i="1"/>
  <c r="N1034" i="1" s="1"/>
  <c r="O1034" i="1" s="1"/>
  <c r="M1035" i="1"/>
  <c r="N1035" i="1" s="1"/>
  <c r="O1035" i="1" s="1"/>
  <c r="M1036" i="1"/>
  <c r="N1036" i="1" s="1"/>
  <c r="O1036" i="1" s="1"/>
  <c r="M1037" i="1"/>
  <c r="N1037" i="1" s="1"/>
  <c r="O1037" i="1" s="1"/>
  <c r="M1038" i="1"/>
  <c r="N1038" i="1" s="1"/>
  <c r="O1038" i="1" s="1"/>
  <c r="M1039" i="1"/>
  <c r="N1039" i="1" s="1"/>
  <c r="O1039" i="1" s="1"/>
  <c r="M1040" i="1"/>
  <c r="N1040" i="1" s="1"/>
  <c r="O1040" i="1" s="1"/>
  <c r="M1041" i="1"/>
  <c r="N1041" i="1" s="1"/>
  <c r="O1041" i="1" s="1"/>
  <c r="M1042" i="1"/>
  <c r="N1042" i="1" s="1"/>
  <c r="O1042" i="1" s="1"/>
  <c r="M1043" i="1"/>
  <c r="N1043" i="1" s="1"/>
  <c r="O1043" i="1" s="1"/>
  <c r="M1044" i="1"/>
  <c r="N1044" i="1" s="1"/>
  <c r="O1044" i="1" s="1"/>
  <c r="M1045" i="1"/>
  <c r="N1045" i="1" s="1"/>
  <c r="O1045" i="1" s="1"/>
  <c r="M1046" i="1"/>
  <c r="N1046" i="1" s="1"/>
  <c r="O1046" i="1" s="1"/>
  <c r="M1047" i="1"/>
  <c r="N1047" i="1" s="1"/>
  <c r="O1047" i="1" s="1"/>
  <c r="M1048" i="1"/>
  <c r="N1048" i="1" s="1"/>
  <c r="O1048" i="1" s="1"/>
  <c r="M1049" i="1"/>
  <c r="N1049" i="1" s="1"/>
  <c r="O1049" i="1" s="1"/>
  <c r="M1050" i="1"/>
  <c r="N1050" i="1" s="1"/>
  <c r="O1050" i="1" s="1"/>
  <c r="M1051" i="1"/>
  <c r="N1051" i="1" s="1"/>
  <c r="O1051" i="1" s="1"/>
  <c r="M1052" i="1"/>
  <c r="N1052" i="1" s="1"/>
  <c r="O1052" i="1" s="1"/>
  <c r="M1053" i="1"/>
  <c r="N1053" i="1" s="1"/>
  <c r="O1053" i="1" s="1"/>
  <c r="M1054" i="1"/>
  <c r="N1054" i="1" s="1"/>
  <c r="O1054" i="1" s="1"/>
  <c r="M1055" i="1"/>
  <c r="N1055" i="1" s="1"/>
  <c r="O1055" i="1" s="1"/>
  <c r="M1056" i="1"/>
  <c r="N1056" i="1" s="1"/>
  <c r="O1056" i="1" s="1"/>
  <c r="M1057" i="1"/>
  <c r="N1057" i="1" s="1"/>
  <c r="O1057" i="1" s="1"/>
  <c r="M1058" i="1"/>
  <c r="N1058" i="1" s="1"/>
  <c r="O1058" i="1" s="1"/>
  <c r="M1059" i="1"/>
  <c r="N1059" i="1" s="1"/>
  <c r="O1059" i="1" s="1"/>
  <c r="M1060" i="1"/>
  <c r="N1060" i="1" s="1"/>
  <c r="O1060" i="1" s="1"/>
  <c r="M1061" i="1"/>
  <c r="N1061" i="1" s="1"/>
  <c r="O1061" i="1" s="1"/>
  <c r="M1062" i="1"/>
  <c r="N1062" i="1" s="1"/>
  <c r="O1062" i="1" s="1"/>
  <c r="M1063" i="1"/>
  <c r="N1063" i="1" s="1"/>
  <c r="O1063" i="1" s="1"/>
  <c r="M1064" i="1"/>
  <c r="N1064" i="1" s="1"/>
  <c r="O1064" i="1" s="1"/>
  <c r="M1065" i="1"/>
  <c r="N1065" i="1" s="1"/>
  <c r="O1065" i="1" s="1"/>
  <c r="M1066" i="1"/>
  <c r="N1066" i="1" s="1"/>
  <c r="O1066" i="1" s="1"/>
  <c r="M1067" i="1"/>
  <c r="N1067" i="1" s="1"/>
  <c r="O1067" i="1" s="1"/>
  <c r="M1068" i="1"/>
  <c r="N1068" i="1" s="1"/>
  <c r="O1068" i="1" s="1"/>
  <c r="M1069" i="1"/>
  <c r="N1069" i="1" s="1"/>
  <c r="O1069" i="1" s="1"/>
  <c r="M1070" i="1"/>
  <c r="N1070" i="1" s="1"/>
  <c r="O1070" i="1" s="1"/>
  <c r="M1071" i="1"/>
  <c r="N1071" i="1" s="1"/>
  <c r="O1071" i="1" s="1"/>
  <c r="M1072" i="1"/>
  <c r="N1072" i="1" s="1"/>
  <c r="O1072" i="1" s="1"/>
  <c r="M1073" i="1"/>
  <c r="N1073" i="1" s="1"/>
  <c r="O1073" i="1" s="1"/>
  <c r="M1074" i="1"/>
  <c r="N1074" i="1" s="1"/>
  <c r="O1074" i="1" s="1"/>
  <c r="M1075" i="1"/>
  <c r="N1075" i="1" s="1"/>
  <c r="O1075" i="1" s="1"/>
  <c r="M1076" i="1"/>
  <c r="N1076" i="1" s="1"/>
  <c r="O1076" i="1" s="1"/>
  <c r="M1077" i="1"/>
  <c r="N1077" i="1" s="1"/>
  <c r="O1077" i="1" s="1"/>
  <c r="M1078" i="1"/>
  <c r="N1078" i="1" s="1"/>
  <c r="O1078" i="1" s="1"/>
  <c r="M1079" i="1"/>
  <c r="N1079" i="1" s="1"/>
  <c r="O1079" i="1" s="1"/>
  <c r="M1080" i="1"/>
  <c r="N1080" i="1" s="1"/>
  <c r="O1080" i="1" s="1"/>
  <c r="M1081" i="1"/>
  <c r="N1081" i="1" s="1"/>
  <c r="O1081" i="1" s="1"/>
  <c r="M1082" i="1"/>
  <c r="N1082" i="1" s="1"/>
  <c r="O1082" i="1" s="1"/>
  <c r="M1083" i="1"/>
  <c r="N1083" i="1" s="1"/>
  <c r="O1083" i="1" s="1"/>
  <c r="M1084" i="1"/>
  <c r="N1084" i="1" s="1"/>
  <c r="O1084" i="1" s="1"/>
  <c r="M1085" i="1"/>
  <c r="N1085" i="1" s="1"/>
  <c r="O1085" i="1" s="1"/>
  <c r="M1086" i="1"/>
  <c r="N1086" i="1" s="1"/>
  <c r="O1086" i="1" s="1"/>
  <c r="M1087" i="1"/>
  <c r="N1087" i="1" s="1"/>
  <c r="O1087" i="1" s="1"/>
  <c r="M1088" i="1"/>
  <c r="N1088" i="1" s="1"/>
  <c r="O1088" i="1" s="1"/>
  <c r="M1089" i="1"/>
  <c r="N1089" i="1" s="1"/>
  <c r="O1089" i="1" s="1"/>
  <c r="M1090" i="1"/>
  <c r="N1090" i="1" s="1"/>
  <c r="O1090" i="1" s="1"/>
  <c r="M1091" i="1"/>
  <c r="N1091" i="1" s="1"/>
  <c r="O1091" i="1" s="1"/>
  <c r="M1092" i="1"/>
  <c r="N1092" i="1" s="1"/>
  <c r="O1092" i="1" s="1"/>
  <c r="M1093" i="1"/>
  <c r="N1093" i="1" s="1"/>
  <c r="O1093" i="1" s="1"/>
  <c r="M1094" i="1"/>
  <c r="N1094" i="1" s="1"/>
  <c r="O1094" i="1" s="1"/>
  <c r="M1095" i="1"/>
  <c r="N1095" i="1" s="1"/>
  <c r="O1095" i="1" s="1"/>
  <c r="M1096" i="1"/>
  <c r="N1096" i="1" s="1"/>
  <c r="O1096" i="1" s="1"/>
  <c r="M1097" i="1"/>
  <c r="N1097" i="1" s="1"/>
  <c r="O1097" i="1" s="1"/>
  <c r="M1098" i="1"/>
  <c r="N1098" i="1" s="1"/>
  <c r="O1098" i="1" s="1"/>
  <c r="M1099" i="1"/>
  <c r="N1099" i="1" s="1"/>
  <c r="O1099" i="1" s="1"/>
  <c r="M1100" i="1"/>
  <c r="N1100" i="1" s="1"/>
  <c r="O1100" i="1" s="1"/>
  <c r="M1101" i="1"/>
  <c r="N1101" i="1" s="1"/>
  <c r="O1101" i="1" s="1"/>
  <c r="M1102" i="1"/>
  <c r="N1102" i="1" s="1"/>
  <c r="O1102" i="1" s="1"/>
  <c r="M1103" i="1"/>
  <c r="N1103" i="1" s="1"/>
  <c r="O1103" i="1" s="1"/>
  <c r="M1104" i="1"/>
  <c r="N1104" i="1" s="1"/>
  <c r="O1104" i="1" s="1"/>
  <c r="M1105" i="1"/>
  <c r="N1105" i="1" s="1"/>
  <c r="O1105" i="1" s="1"/>
  <c r="M1106" i="1"/>
  <c r="N1106" i="1" s="1"/>
  <c r="O1106" i="1" s="1"/>
  <c r="M1107" i="1"/>
  <c r="N1107" i="1" s="1"/>
  <c r="O1107" i="1" s="1"/>
  <c r="M1108" i="1"/>
  <c r="N1108" i="1" s="1"/>
  <c r="O1108" i="1" s="1"/>
  <c r="M1109" i="1"/>
  <c r="N1109" i="1" s="1"/>
  <c r="O1109" i="1" s="1"/>
  <c r="M1110" i="1"/>
  <c r="N1110" i="1" s="1"/>
  <c r="O1110" i="1" s="1"/>
  <c r="M1111" i="1"/>
  <c r="N1111" i="1" s="1"/>
  <c r="O1111" i="1" s="1"/>
  <c r="M1112" i="1"/>
  <c r="N1112" i="1" s="1"/>
  <c r="O1112" i="1" s="1"/>
  <c r="M1113" i="1"/>
  <c r="N1113" i="1" s="1"/>
  <c r="O1113" i="1" s="1"/>
  <c r="M1114" i="1"/>
  <c r="N1114" i="1" s="1"/>
  <c r="O1114" i="1" s="1"/>
  <c r="M1115" i="1"/>
  <c r="N1115" i="1" s="1"/>
  <c r="O1115" i="1" s="1"/>
  <c r="M1116" i="1"/>
  <c r="N1116" i="1" s="1"/>
  <c r="O1116" i="1" s="1"/>
  <c r="M1117" i="1"/>
  <c r="N1117" i="1" s="1"/>
  <c r="O1117" i="1" s="1"/>
  <c r="M1118" i="1"/>
  <c r="N1118" i="1" s="1"/>
  <c r="O1118" i="1" s="1"/>
  <c r="M1119" i="1"/>
  <c r="N1119" i="1" s="1"/>
  <c r="O1119" i="1" s="1"/>
  <c r="M1120" i="1"/>
  <c r="N1120" i="1" s="1"/>
  <c r="O1120" i="1" s="1"/>
  <c r="M1121" i="1"/>
  <c r="N1121" i="1" s="1"/>
  <c r="O1121" i="1" s="1"/>
  <c r="M1122" i="1"/>
  <c r="N1122" i="1" s="1"/>
  <c r="O1122" i="1" s="1"/>
  <c r="M1123" i="1"/>
  <c r="N1123" i="1" s="1"/>
  <c r="O1123" i="1" s="1"/>
  <c r="M1124" i="1"/>
  <c r="N1124" i="1" s="1"/>
  <c r="O1124" i="1" s="1"/>
  <c r="M1125" i="1"/>
  <c r="N1125" i="1" s="1"/>
  <c r="O1125" i="1" s="1"/>
  <c r="M1126" i="1"/>
  <c r="N1126" i="1" s="1"/>
  <c r="O1126" i="1" s="1"/>
  <c r="M1127" i="1"/>
  <c r="N1127" i="1" s="1"/>
  <c r="O1127" i="1" s="1"/>
  <c r="M1128" i="1"/>
  <c r="N1128" i="1" s="1"/>
  <c r="O1128" i="1" s="1"/>
  <c r="M1129" i="1"/>
  <c r="N1129" i="1" s="1"/>
  <c r="O1129" i="1" s="1"/>
  <c r="M1130" i="1"/>
  <c r="N1130" i="1" s="1"/>
  <c r="O1130" i="1" s="1"/>
  <c r="M1131" i="1"/>
  <c r="N1131" i="1" s="1"/>
  <c r="O1131" i="1" s="1"/>
  <c r="M1132" i="1"/>
  <c r="N1132" i="1" s="1"/>
  <c r="O1132" i="1" s="1"/>
  <c r="M1133" i="1"/>
  <c r="N1133" i="1" s="1"/>
  <c r="O1133" i="1" s="1"/>
  <c r="M1134" i="1"/>
  <c r="N1134" i="1" s="1"/>
  <c r="O1134" i="1" s="1"/>
  <c r="M1135" i="1"/>
  <c r="N1135" i="1" s="1"/>
  <c r="O1135" i="1" s="1"/>
  <c r="M1136" i="1"/>
  <c r="N1136" i="1" s="1"/>
  <c r="O1136" i="1" s="1"/>
  <c r="M1137" i="1"/>
  <c r="N1137" i="1" s="1"/>
  <c r="O1137" i="1" s="1"/>
  <c r="M1138" i="1"/>
  <c r="N1138" i="1" s="1"/>
  <c r="O1138" i="1" s="1"/>
  <c r="M1139" i="1"/>
  <c r="N1139" i="1" s="1"/>
  <c r="O1139" i="1" s="1"/>
  <c r="M1140" i="1"/>
  <c r="N1140" i="1" s="1"/>
  <c r="O1140" i="1" s="1"/>
  <c r="M1141" i="1"/>
  <c r="N1141" i="1" s="1"/>
  <c r="O1141" i="1" s="1"/>
  <c r="M1142" i="1"/>
  <c r="N1142" i="1" s="1"/>
  <c r="O1142" i="1" s="1"/>
  <c r="M1143" i="1"/>
  <c r="N1143" i="1" s="1"/>
  <c r="O1143" i="1" s="1"/>
  <c r="M1144" i="1"/>
  <c r="N1144" i="1" s="1"/>
  <c r="O1144" i="1" s="1"/>
  <c r="M1145" i="1"/>
  <c r="N1145" i="1" s="1"/>
  <c r="O1145" i="1" s="1"/>
  <c r="M1146" i="1"/>
  <c r="N1146" i="1" s="1"/>
  <c r="O1146" i="1" s="1"/>
  <c r="M1147" i="1"/>
  <c r="N1147" i="1" s="1"/>
  <c r="O1147" i="1" s="1"/>
  <c r="M1148" i="1"/>
  <c r="N1148" i="1" s="1"/>
  <c r="O1148" i="1" s="1"/>
  <c r="M1149" i="1"/>
  <c r="N1149" i="1" s="1"/>
  <c r="O1149" i="1" s="1"/>
  <c r="M1150" i="1"/>
  <c r="N1150" i="1" s="1"/>
  <c r="O1150" i="1" s="1"/>
  <c r="M1151" i="1"/>
  <c r="N1151" i="1" s="1"/>
  <c r="O1151" i="1" s="1"/>
  <c r="M1152" i="1"/>
  <c r="N1152" i="1" s="1"/>
  <c r="O1152" i="1" s="1"/>
  <c r="M1153" i="1"/>
  <c r="N1153" i="1" s="1"/>
  <c r="O1153" i="1" s="1"/>
  <c r="M1154" i="1"/>
  <c r="N1154" i="1" s="1"/>
  <c r="O1154" i="1" s="1"/>
  <c r="M1155" i="1"/>
  <c r="N1155" i="1" s="1"/>
  <c r="O1155" i="1" s="1"/>
  <c r="M1156" i="1"/>
  <c r="N1156" i="1" s="1"/>
  <c r="O1156" i="1" s="1"/>
  <c r="M1157" i="1"/>
  <c r="N1157" i="1" s="1"/>
  <c r="O1157" i="1" s="1"/>
  <c r="M1158" i="1"/>
  <c r="N1158" i="1" s="1"/>
  <c r="O1158" i="1" s="1"/>
  <c r="M1159" i="1"/>
  <c r="N1159" i="1" s="1"/>
  <c r="O1159" i="1" s="1"/>
  <c r="M1160" i="1"/>
  <c r="N1160" i="1" s="1"/>
  <c r="O1160" i="1" s="1"/>
  <c r="M1161" i="1"/>
  <c r="N1161" i="1" s="1"/>
  <c r="O1161" i="1" s="1"/>
  <c r="M1162" i="1"/>
  <c r="N1162" i="1" s="1"/>
  <c r="O1162" i="1" s="1"/>
  <c r="M1163" i="1"/>
  <c r="N1163" i="1" s="1"/>
  <c r="O1163" i="1" s="1"/>
  <c r="M1164" i="1"/>
  <c r="N1164" i="1" s="1"/>
  <c r="O1164" i="1" s="1"/>
  <c r="M1165" i="1"/>
  <c r="N1165" i="1" s="1"/>
  <c r="O1165" i="1" s="1"/>
  <c r="M1166" i="1"/>
  <c r="N1166" i="1" s="1"/>
  <c r="O1166" i="1" s="1"/>
  <c r="M1167" i="1"/>
  <c r="N1167" i="1" s="1"/>
  <c r="O1167" i="1" s="1"/>
  <c r="M1168" i="1"/>
  <c r="N1168" i="1" s="1"/>
  <c r="O1168" i="1" s="1"/>
  <c r="M1169" i="1"/>
  <c r="N1169" i="1" s="1"/>
  <c r="O1169" i="1" s="1"/>
  <c r="M1170" i="1"/>
  <c r="N1170" i="1" s="1"/>
  <c r="O1170" i="1" s="1"/>
  <c r="M1171" i="1"/>
  <c r="N1171" i="1" s="1"/>
  <c r="O1171" i="1" s="1"/>
  <c r="M1172" i="1"/>
  <c r="N1172" i="1" s="1"/>
  <c r="O1172" i="1" s="1"/>
  <c r="M1173" i="1"/>
  <c r="N1173" i="1" s="1"/>
  <c r="O1173" i="1" s="1"/>
  <c r="M1174" i="1"/>
  <c r="N1174" i="1" s="1"/>
  <c r="O1174" i="1" s="1"/>
  <c r="M1175" i="1"/>
  <c r="N1175" i="1" s="1"/>
  <c r="O1175" i="1" s="1"/>
  <c r="M1176" i="1"/>
  <c r="N1176" i="1" s="1"/>
  <c r="O1176" i="1" s="1"/>
  <c r="M1177" i="1"/>
  <c r="N1177" i="1" s="1"/>
  <c r="O1177" i="1" s="1"/>
  <c r="M1178" i="1"/>
  <c r="N1178" i="1" s="1"/>
  <c r="O1178" i="1" s="1"/>
  <c r="M1179" i="1"/>
  <c r="N1179" i="1" s="1"/>
  <c r="O1179" i="1" s="1"/>
  <c r="M1180" i="1"/>
  <c r="N1180" i="1" s="1"/>
  <c r="O1180" i="1" s="1"/>
  <c r="M1181" i="1"/>
  <c r="N1181" i="1" s="1"/>
  <c r="O1181" i="1" s="1"/>
  <c r="M1182" i="1"/>
  <c r="N1182" i="1" s="1"/>
  <c r="O1182" i="1" s="1"/>
  <c r="M1183" i="1"/>
  <c r="N1183" i="1" s="1"/>
  <c r="O1183" i="1" s="1"/>
  <c r="M1184" i="1"/>
  <c r="N1184" i="1" s="1"/>
  <c r="O1184" i="1" s="1"/>
  <c r="M1185" i="1"/>
  <c r="N1185" i="1" s="1"/>
  <c r="O1185" i="1" s="1"/>
  <c r="M1186" i="1"/>
  <c r="N1186" i="1" s="1"/>
  <c r="O1186" i="1" s="1"/>
  <c r="M1187" i="1"/>
  <c r="N1187" i="1" s="1"/>
  <c r="O1187" i="1" s="1"/>
  <c r="M1188" i="1"/>
  <c r="N1188" i="1" s="1"/>
  <c r="O1188" i="1" s="1"/>
  <c r="M1189" i="1"/>
  <c r="N1189" i="1" s="1"/>
  <c r="O1189" i="1" s="1"/>
  <c r="M1190" i="1"/>
  <c r="N1190" i="1" s="1"/>
  <c r="O1190" i="1" s="1"/>
  <c r="M1191" i="1"/>
  <c r="N1191" i="1" s="1"/>
  <c r="O1191" i="1" s="1"/>
  <c r="M1192" i="1"/>
  <c r="N1192" i="1" s="1"/>
  <c r="O1192" i="1" s="1"/>
  <c r="M1193" i="1"/>
  <c r="N1193" i="1" s="1"/>
  <c r="O1193" i="1" s="1"/>
  <c r="M1194" i="1"/>
  <c r="N1194" i="1" s="1"/>
  <c r="O1194" i="1" s="1"/>
  <c r="M1195" i="1"/>
  <c r="N1195" i="1" s="1"/>
  <c r="O1195" i="1" s="1"/>
  <c r="M1196" i="1"/>
  <c r="N1196" i="1" s="1"/>
  <c r="O1196" i="1" s="1"/>
  <c r="M1197" i="1"/>
  <c r="N1197" i="1" s="1"/>
  <c r="O1197" i="1" s="1"/>
  <c r="M1198" i="1"/>
  <c r="N1198" i="1" s="1"/>
  <c r="O1198" i="1" s="1"/>
  <c r="M1199" i="1"/>
  <c r="N1199" i="1" s="1"/>
  <c r="O1199" i="1" s="1"/>
  <c r="M1200" i="1"/>
  <c r="N1200" i="1" s="1"/>
  <c r="O1200" i="1" s="1"/>
  <c r="M1201" i="1"/>
  <c r="N1201" i="1" s="1"/>
  <c r="O1201" i="1" s="1"/>
  <c r="M1202" i="1"/>
  <c r="N1202" i="1" s="1"/>
  <c r="O1202" i="1" s="1"/>
  <c r="M1203" i="1"/>
  <c r="N1203" i="1" s="1"/>
  <c r="O1203" i="1" s="1"/>
  <c r="M1204" i="1"/>
  <c r="N1204" i="1" s="1"/>
  <c r="O1204" i="1" s="1"/>
  <c r="M1205" i="1"/>
  <c r="N1205" i="1" s="1"/>
  <c r="O1205" i="1" s="1"/>
  <c r="M1206" i="1"/>
  <c r="N1206" i="1" s="1"/>
  <c r="O1206" i="1" s="1"/>
  <c r="M1207" i="1"/>
  <c r="N1207" i="1" s="1"/>
  <c r="O1207" i="1" s="1"/>
  <c r="M1208" i="1"/>
  <c r="N1208" i="1" s="1"/>
  <c r="O1208" i="1" s="1"/>
  <c r="M1209" i="1"/>
  <c r="N1209" i="1" s="1"/>
  <c r="O1209" i="1" s="1"/>
  <c r="M1210" i="1"/>
  <c r="N1210" i="1" s="1"/>
  <c r="O1210" i="1" s="1"/>
  <c r="M1211" i="1"/>
  <c r="N1211" i="1" s="1"/>
  <c r="O1211" i="1" s="1"/>
  <c r="M1212" i="1"/>
  <c r="N1212" i="1" s="1"/>
  <c r="O1212" i="1" s="1"/>
  <c r="M1213" i="1"/>
  <c r="N1213" i="1" s="1"/>
  <c r="O1213" i="1" s="1"/>
  <c r="M1214" i="1"/>
  <c r="N1214" i="1" s="1"/>
  <c r="O1214" i="1" s="1"/>
  <c r="M1215" i="1"/>
  <c r="N1215" i="1" s="1"/>
  <c r="O1215" i="1" s="1"/>
  <c r="M1216" i="1"/>
  <c r="N1216" i="1" s="1"/>
  <c r="O1216" i="1" s="1"/>
  <c r="M1217" i="1"/>
  <c r="N1217" i="1" s="1"/>
  <c r="O1217" i="1" s="1"/>
  <c r="M1218" i="1"/>
  <c r="N1218" i="1" s="1"/>
  <c r="O1218" i="1" s="1"/>
  <c r="M1219" i="1"/>
  <c r="N1219" i="1" s="1"/>
  <c r="O1219" i="1" s="1"/>
  <c r="M1220" i="1"/>
  <c r="N1220" i="1" s="1"/>
  <c r="O1220" i="1" s="1"/>
  <c r="M1221" i="1"/>
  <c r="N1221" i="1" s="1"/>
  <c r="O1221" i="1" s="1"/>
  <c r="M1222" i="1"/>
  <c r="N1222" i="1" s="1"/>
  <c r="O1222" i="1" s="1"/>
  <c r="M1223" i="1"/>
  <c r="N1223" i="1" s="1"/>
  <c r="O1223" i="1" s="1"/>
  <c r="M1224" i="1"/>
  <c r="N1224" i="1" s="1"/>
  <c r="O1224" i="1" s="1"/>
  <c r="M1225" i="1"/>
  <c r="N1225" i="1" s="1"/>
  <c r="O1225" i="1" s="1"/>
  <c r="M1226" i="1"/>
  <c r="N1226" i="1" s="1"/>
  <c r="O1226" i="1" s="1"/>
  <c r="M1227" i="1"/>
  <c r="N1227" i="1" s="1"/>
  <c r="O1227" i="1" s="1"/>
  <c r="M1228" i="1"/>
  <c r="N1228" i="1" s="1"/>
  <c r="O1228" i="1" s="1"/>
  <c r="M1229" i="1"/>
  <c r="N1229" i="1" s="1"/>
  <c r="O1229" i="1" s="1"/>
  <c r="M1230" i="1"/>
  <c r="N1230" i="1" s="1"/>
  <c r="O1230" i="1" s="1"/>
  <c r="M1231" i="1"/>
  <c r="N1231" i="1" s="1"/>
  <c r="O1231" i="1" s="1"/>
  <c r="M1232" i="1"/>
  <c r="N1232" i="1" s="1"/>
  <c r="O1232" i="1" s="1"/>
  <c r="M1233" i="1"/>
  <c r="N1233" i="1" s="1"/>
  <c r="O1233" i="1" s="1"/>
  <c r="M1234" i="1"/>
  <c r="N1234" i="1" s="1"/>
  <c r="O1234" i="1" s="1"/>
  <c r="M1235" i="1"/>
  <c r="N1235" i="1" s="1"/>
  <c r="O1235" i="1" s="1"/>
  <c r="M1236" i="1"/>
  <c r="N1236" i="1" s="1"/>
  <c r="O1236" i="1" s="1"/>
  <c r="M1237" i="1"/>
  <c r="N1237" i="1" s="1"/>
  <c r="O1237" i="1" s="1"/>
  <c r="M1238" i="1"/>
  <c r="N1238" i="1" s="1"/>
  <c r="O1238" i="1" s="1"/>
  <c r="M1239" i="1"/>
  <c r="N1239" i="1" s="1"/>
  <c r="O1239" i="1" s="1"/>
  <c r="M1240" i="1"/>
  <c r="N1240" i="1" s="1"/>
  <c r="O1240" i="1" s="1"/>
  <c r="M1241" i="1"/>
  <c r="N1241" i="1" s="1"/>
  <c r="O1241" i="1" s="1"/>
  <c r="M1242" i="1"/>
  <c r="N1242" i="1" s="1"/>
  <c r="O1242" i="1" s="1"/>
  <c r="M1243" i="1"/>
  <c r="N1243" i="1" s="1"/>
  <c r="O1243" i="1" s="1"/>
  <c r="M1244" i="1"/>
  <c r="N1244" i="1" s="1"/>
  <c r="O1244" i="1" s="1"/>
  <c r="M1245" i="1"/>
  <c r="N1245" i="1" s="1"/>
  <c r="O1245" i="1" s="1"/>
  <c r="M1246" i="1"/>
  <c r="N1246" i="1" s="1"/>
  <c r="O1246" i="1" s="1"/>
  <c r="M1247" i="1"/>
  <c r="N1247" i="1" s="1"/>
  <c r="O1247" i="1" s="1"/>
  <c r="M1248" i="1"/>
  <c r="N1248" i="1" s="1"/>
  <c r="O1248" i="1" s="1"/>
  <c r="M1249" i="1"/>
  <c r="N1249" i="1" s="1"/>
  <c r="O1249" i="1" s="1"/>
  <c r="M1250" i="1"/>
  <c r="N1250" i="1" s="1"/>
  <c r="O1250" i="1" s="1"/>
  <c r="M1251" i="1"/>
  <c r="N1251" i="1" s="1"/>
  <c r="O1251" i="1" s="1"/>
  <c r="M1252" i="1"/>
  <c r="N1252" i="1" s="1"/>
  <c r="O1252" i="1" s="1"/>
  <c r="M1253" i="1"/>
  <c r="N1253" i="1" s="1"/>
  <c r="O1253" i="1" s="1"/>
  <c r="M1254" i="1"/>
  <c r="N1254" i="1" s="1"/>
  <c r="O1254" i="1" s="1"/>
  <c r="M1255" i="1"/>
  <c r="N1255" i="1" s="1"/>
  <c r="O1255" i="1" s="1"/>
  <c r="M1256" i="1"/>
  <c r="N1256" i="1" s="1"/>
  <c r="O1256" i="1" s="1"/>
  <c r="M1257" i="1"/>
  <c r="N1257" i="1" s="1"/>
  <c r="O1257" i="1" s="1"/>
  <c r="M1258" i="1"/>
  <c r="N1258" i="1" s="1"/>
  <c r="O1258" i="1" s="1"/>
  <c r="M1259" i="1"/>
  <c r="N1259" i="1" s="1"/>
  <c r="O1259" i="1" s="1"/>
  <c r="M1260" i="1"/>
  <c r="N1260" i="1" s="1"/>
  <c r="O1260" i="1" s="1"/>
  <c r="M1261" i="1"/>
  <c r="N1261" i="1" s="1"/>
  <c r="O1261" i="1" s="1"/>
  <c r="M1262" i="1"/>
  <c r="N1262" i="1" s="1"/>
  <c r="O1262" i="1" s="1"/>
  <c r="M1263" i="1"/>
  <c r="N1263" i="1" s="1"/>
  <c r="O1263" i="1" s="1"/>
  <c r="M1264" i="1"/>
  <c r="N1264" i="1" s="1"/>
  <c r="O1264" i="1" s="1"/>
  <c r="M1265" i="1"/>
  <c r="N1265" i="1" s="1"/>
  <c r="O1265" i="1" s="1"/>
  <c r="M1266" i="1"/>
  <c r="N1266" i="1" s="1"/>
  <c r="O1266" i="1" s="1"/>
  <c r="M1267" i="1"/>
  <c r="N1267" i="1" s="1"/>
  <c r="O1267" i="1" s="1"/>
  <c r="M1268" i="1"/>
  <c r="N1268" i="1" s="1"/>
  <c r="O1268" i="1" s="1"/>
  <c r="M1269" i="1"/>
  <c r="N1269" i="1" s="1"/>
  <c r="O1269" i="1" s="1"/>
  <c r="M1270" i="1"/>
  <c r="N1270" i="1" s="1"/>
  <c r="O1270" i="1" s="1"/>
  <c r="M1271" i="1"/>
  <c r="N1271" i="1" s="1"/>
  <c r="O1271" i="1" s="1"/>
  <c r="M1272" i="1"/>
  <c r="N1272" i="1" s="1"/>
  <c r="O1272" i="1" s="1"/>
  <c r="M1273" i="1"/>
  <c r="N1273" i="1" s="1"/>
  <c r="O1273" i="1" s="1"/>
  <c r="M1274" i="1"/>
  <c r="N1274" i="1" s="1"/>
  <c r="O1274" i="1" s="1"/>
  <c r="M1275" i="1"/>
  <c r="N1275" i="1" s="1"/>
  <c r="O1275" i="1" s="1"/>
  <c r="M1276" i="1"/>
  <c r="N1276" i="1" s="1"/>
  <c r="O1276" i="1" s="1"/>
  <c r="M1277" i="1"/>
  <c r="N1277" i="1" s="1"/>
  <c r="O1277" i="1" s="1"/>
  <c r="M1278" i="1"/>
  <c r="N1278" i="1" s="1"/>
  <c r="O1278" i="1" s="1"/>
  <c r="M1279" i="1"/>
  <c r="N1279" i="1" s="1"/>
  <c r="O1279" i="1" s="1"/>
  <c r="M1280" i="1"/>
  <c r="N1280" i="1" s="1"/>
  <c r="O1280" i="1" s="1"/>
  <c r="M1281" i="1"/>
  <c r="N1281" i="1" s="1"/>
  <c r="O1281" i="1" s="1"/>
  <c r="M1282" i="1"/>
  <c r="N1282" i="1" s="1"/>
  <c r="O1282" i="1" s="1"/>
  <c r="M1283" i="1"/>
  <c r="N1283" i="1" s="1"/>
  <c r="O1283" i="1" s="1"/>
  <c r="M1284" i="1"/>
  <c r="N1284" i="1" s="1"/>
  <c r="O1284" i="1" s="1"/>
  <c r="M1285" i="1"/>
  <c r="N1285" i="1" s="1"/>
  <c r="O1285" i="1" s="1"/>
  <c r="M1286" i="1"/>
  <c r="N1286" i="1" s="1"/>
  <c r="O1286" i="1" s="1"/>
  <c r="M1287" i="1"/>
  <c r="N1287" i="1" s="1"/>
  <c r="O1287" i="1" s="1"/>
  <c r="M1288" i="1"/>
  <c r="N1288" i="1" s="1"/>
  <c r="O1288" i="1" s="1"/>
  <c r="M1289" i="1"/>
  <c r="N1289" i="1" s="1"/>
  <c r="O1289" i="1" s="1"/>
  <c r="M1290" i="1"/>
  <c r="N1290" i="1" s="1"/>
  <c r="O1290" i="1" s="1"/>
  <c r="M1291" i="1"/>
  <c r="N1291" i="1" s="1"/>
  <c r="O1291" i="1" s="1"/>
  <c r="M1292" i="1"/>
  <c r="N1292" i="1" s="1"/>
  <c r="O1292" i="1" s="1"/>
  <c r="M1293" i="1"/>
  <c r="N1293" i="1" s="1"/>
  <c r="O1293" i="1" s="1"/>
  <c r="M1294" i="1"/>
  <c r="N1294" i="1" s="1"/>
  <c r="O1294" i="1" s="1"/>
  <c r="M1295" i="1"/>
  <c r="N1295" i="1" s="1"/>
  <c r="O1295" i="1" s="1"/>
  <c r="M1296" i="1"/>
  <c r="N1296" i="1" s="1"/>
  <c r="O1296" i="1" s="1"/>
  <c r="M1297" i="1"/>
  <c r="N1297" i="1" s="1"/>
  <c r="O1297" i="1" s="1"/>
  <c r="M1298" i="1"/>
  <c r="N1298" i="1" s="1"/>
  <c r="O1298" i="1" s="1"/>
  <c r="M1299" i="1"/>
  <c r="N1299" i="1" s="1"/>
  <c r="O1299" i="1" s="1"/>
  <c r="M1300" i="1"/>
  <c r="N1300" i="1" s="1"/>
  <c r="O1300" i="1" s="1"/>
  <c r="M1301" i="1"/>
  <c r="N1301" i="1" s="1"/>
  <c r="O1301" i="1" s="1"/>
  <c r="M1302" i="1"/>
  <c r="N1302" i="1" s="1"/>
  <c r="O1302" i="1" s="1"/>
  <c r="M1303" i="1"/>
  <c r="N1303" i="1" s="1"/>
  <c r="O1303" i="1" s="1"/>
  <c r="M1304" i="1"/>
  <c r="N1304" i="1" s="1"/>
  <c r="O1304" i="1" s="1"/>
  <c r="M1305" i="1"/>
  <c r="N1305" i="1" s="1"/>
  <c r="O1305" i="1" s="1"/>
  <c r="M1306" i="1"/>
  <c r="N1306" i="1" s="1"/>
  <c r="O1306" i="1" s="1"/>
  <c r="M1307" i="1"/>
  <c r="N1307" i="1" s="1"/>
  <c r="O1307" i="1" s="1"/>
  <c r="M1308" i="1"/>
  <c r="N1308" i="1" s="1"/>
  <c r="O1308" i="1" s="1"/>
  <c r="M1309" i="1"/>
  <c r="N1309" i="1" s="1"/>
  <c r="O1309" i="1" s="1"/>
  <c r="M1310" i="1"/>
  <c r="N1310" i="1" s="1"/>
  <c r="O1310" i="1" s="1"/>
  <c r="M1311" i="1"/>
  <c r="N1311" i="1" s="1"/>
  <c r="O1311" i="1" s="1"/>
  <c r="M1312" i="1"/>
  <c r="N1312" i="1" s="1"/>
  <c r="O1312" i="1" s="1"/>
  <c r="M1313" i="1"/>
  <c r="N1313" i="1" s="1"/>
  <c r="O1313" i="1" s="1"/>
  <c r="M1314" i="1"/>
  <c r="N1314" i="1" s="1"/>
  <c r="O1314" i="1" s="1"/>
  <c r="M1315" i="1"/>
  <c r="N1315" i="1" s="1"/>
  <c r="O1315" i="1" s="1"/>
  <c r="M1316" i="1"/>
  <c r="N1316" i="1" s="1"/>
  <c r="O1316" i="1" s="1"/>
  <c r="M1317" i="1"/>
  <c r="N1317" i="1" s="1"/>
  <c r="O1317" i="1" s="1"/>
  <c r="M1318" i="1"/>
  <c r="N1318" i="1" s="1"/>
  <c r="O1318" i="1" s="1"/>
  <c r="M1319" i="1"/>
  <c r="N1319" i="1" s="1"/>
  <c r="O1319" i="1" s="1"/>
  <c r="M1320" i="1"/>
  <c r="N1320" i="1" s="1"/>
  <c r="O1320" i="1" s="1"/>
  <c r="M1321" i="1"/>
  <c r="N1321" i="1" s="1"/>
  <c r="O1321" i="1" s="1"/>
  <c r="M1322" i="1"/>
  <c r="N1322" i="1" s="1"/>
  <c r="O1322" i="1" s="1"/>
  <c r="M1323" i="1"/>
  <c r="N1323" i="1" s="1"/>
  <c r="O1323" i="1" s="1"/>
  <c r="M1324" i="1"/>
  <c r="N1324" i="1" s="1"/>
  <c r="O1324" i="1" s="1"/>
  <c r="M1325" i="1"/>
  <c r="N1325" i="1" s="1"/>
  <c r="O1325" i="1" s="1"/>
  <c r="M1326" i="1"/>
  <c r="N1326" i="1" s="1"/>
  <c r="O1326" i="1" s="1"/>
  <c r="M1327" i="1"/>
  <c r="N1327" i="1" s="1"/>
  <c r="O1327" i="1" s="1"/>
  <c r="M1328" i="1"/>
  <c r="N1328" i="1" s="1"/>
  <c r="O1328" i="1" s="1"/>
  <c r="M1329" i="1"/>
  <c r="N1329" i="1" s="1"/>
  <c r="O1329" i="1" s="1"/>
  <c r="M1330" i="1"/>
  <c r="N1330" i="1" s="1"/>
  <c r="O1330" i="1" s="1"/>
  <c r="M1331" i="1"/>
  <c r="N1331" i="1" s="1"/>
  <c r="O1331" i="1" s="1"/>
  <c r="M1332" i="1"/>
  <c r="N1332" i="1" s="1"/>
  <c r="O1332" i="1" s="1"/>
  <c r="M1333" i="1"/>
  <c r="N1333" i="1" s="1"/>
  <c r="O1333" i="1" s="1"/>
  <c r="M1334" i="1"/>
  <c r="N1334" i="1" s="1"/>
  <c r="O1334" i="1" s="1"/>
  <c r="M1335" i="1"/>
  <c r="N1335" i="1" s="1"/>
  <c r="O1335" i="1" s="1"/>
  <c r="M1336" i="1"/>
  <c r="N1336" i="1" s="1"/>
  <c r="O1336" i="1" s="1"/>
  <c r="M1337" i="1"/>
  <c r="N1337" i="1" s="1"/>
  <c r="O1337" i="1" s="1"/>
  <c r="M1338" i="1"/>
  <c r="N1338" i="1" s="1"/>
  <c r="O1338" i="1" s="1"/>
  <c r="M1339" i="1"/>
  <c r="N1339" i="1" s="1"/>
  <c r="O1339" i="1" s="1"/>
  <c r="M1340" i="1"/>
  <c r="N1340" i="1" s="1"/>
  <c r="O1340" i="1" s="1"/>
  <c r="M1341" i="1"/>
  <c r="N1341" i="1" s="1"/>
  <c r="O1341" i="1" s="1"/>
  <c r="M1342" i="1"/>
  <c r="N1342" i="1" s="1"/>
  <c r="O1342" i="1" s="1"/>
  <c r="M1343" i="1"/>
  <c r="N1343" i="1" s="1"/>
  <c r="O1343" i="1" s="1"/>
  <c r="M1344" i="1"/>
  <c r="N1344" i="1" s="1"/>
  <c r="O1344" i="1" s="1"/>
  <c r="M1345" i="1"/>
  <c r="N1345" i="1" s="1"/>
  <c r="O1345" i="1" s="1"/>
  <c r="M1346" i="1"/>
  <c r="N1346" i="1" s="1"/>
  <c r="O1346" i="1" s="1"/>
  <c r="M1347" i="1"/>
  <c r="N1347" i="1" s="1"/>
  <c r="O1347" i="1" s="1"/>
  <c r="M1348" i="1"/>
  <c r="N1348" i="1" s="1"/>
  <c r="O1348" i="1" s="1"/>
  <c r="M1349" i="1"/>
  <c r="N1349" i="1" s="1"/>
  <c r="O1349" i="1" s="1"/>
  <c r="M1350" i="1"/>
  <c r="N1350" i="1" s="1"/>
  <c r="O1350" i="1" s="1"/>
  <c r="M1351" i="1"/>
  <c r="N1351" i="1" s="1"/>
  <c r="O1351" i="1" s="1"/>
  <c r="M1352" i="1"/>
  <c r="N1352" i="1" s="1"/>
  <c r="O1352" i="1" s="1"/>
  <c r="M1353" i="1"/>
  <c r="N1353" i="1" s="1"/>
  <c r="O1353" i="1" s="1"/>
  <c r="M1354" i="1"/>
  <c r="N1354" i="1" s="1"/>
  <c r="O1354" i="1" s="1"/>
  <c r="M1355" i="1"/>
  <c r="N1355" i="1" s="1"/>
  <c r="O1355" i="1" s="1"/>
  <c r="M1356" i="1"/>
  <c r="N1356" i="1" s="1"/>
  <c r="O1356" i="1" s="1"/>
  <c r="M1357" i="1"/>
  <c r="N1357" i="1" s="1"/>
  <c r="O1357" i="1" s="1"/>
  <c r="M1358" i="1"/>
  <c r="N1358" i="1" s="1"/>
  <c r="O1358" i="1" s="1"/>
  <c r="M1359" i="1"/>
  <c r="N1359" i="1" s="1"/>
  <c r="O1359" i="1" s="1"/>
  <c r="M1360" i="1"/>
  <c r="N1360" i="1" s="1"/>
  <c r="O1360" i="1" s="1"/>
  <c r="M1361" i="1"/>
  <c r="N1361" i="1" s="1"/>
  <c r="O1361" i="1" s="1"/>
  <c r="M1362" i="1"/>
  <c r="N1362" i="1" s="1"/>
  <c r="O1362" i="1" s="1"/>
  <c r="M1363" i="1"/>
  <c r="N1363" i="1" s="1"/>
  <c r="O1363" i="1" s="1"/>
  <c r="M1364" i="1"/>
  <c r="N1364" i="1" s="1"/>
  <c r="O1364" i="1" s="1"/>
  <c r="M1365" i="1"/>
  <c r="N1365" i="1" s="1"/>
  <c r="O1365" i="1" s="1"/>
  <c r="M1366" i="1"/>
  <c r="N1366" i="1" s="1"/>
  <c r="O1366" i="1" s="1"/>
  <c r="M1367" i="1"/>
  <c r="N1367" i="1" s="1"/>
  <c r="O1367" i="1" s="1"/>
  <c r="M1368" i="1"/>
  <c r="N1368" i="1" s="1"/>
  <c r="O1368" i="1" s="1"/>
  <c r="M1369" i="1"/>
  <c r="N1369" i="1" s="1"/>
  <c r="O1369" i="1" s="1"/>
  <c r="M1370" i="1"/>
  <c r="N1370" i="1" s="1"/>
  <c r="O1370" i="1" s="1"/>
  <c r="M1371" i="1"/>
  <c r="N1371" i="1" s="1"/>
  <c r="O1371" i="1" s="1"/>
  <c r="M1372" i="1"/>
  <c r="N1372" i="1" s="1"/>
  <c r="O1372" i="1" s="1"/>
  <c r="M1373" i="1"/>
  <c r="N1373" i="1" s="1"/>
  <c r="O1373" i="1" s="1"/>
  <c r="M1374" i="1"/>
  <c r="N1374" i="1" s="1"/>
  <c r="O1374" i="1" s="1"/>
  <c r="M1375" i="1"/>
  <c r="N1375" i="1" s="1"/>
  <c r="O1375" i="1" s="1"/>
  <c r="M1376" i="1"/>
  <c r="N1376" i="1" s="1"/>
  <c r="O1376" i="1" s="1"/>
  <c r="M1377" i="1"/>
  <c r="N1377" i="1" s="1"/>
  <c r="O1377" i="1" s="1"/>
  <c r="M1378" i="1"/>
  <c r="N1378" i="1" s="1"/>
  <c r="O1378" i="1" s="1"/>
  <c r="M1379" i="1"/>
  <c r="N1379" i="1" s="1"/>
  <c r="O1379" i="1" s="1"/>
  <c r="M1380" i="1"/>
  <c r="N1380" i="1" s="1"/>
  <c r="O1380" i="1" s="1"/>
  <c r="M1381" i="1"/>
  <c r="N1381" i="1" s="1"/>
  <c r="O1381" i="1" s="1"/>
  <c r="M1382" i="1"/>
  <c r="N1382" i="1" s="1"/>
  <c r="O1382" i="1" s="1"/>
  <c r="M1383" i="1"/>
  <c r="N1383" i="1" s="1"/>
  <c r="O1383" i="1" s="1"/>
  <c r="M1384" i="1"/>
  <c r="N1384" i="1" s="1"/>
  <c r="O1384" i="1" s="1"/>
  <c r="M1385" i="1"/>
  <c r="N1385" i="1" s="1"/>
  <c r="O1385" i="1" s="1"/>
  <c r="M1386" i="1"/>
  <c r="N1386" i="1" s="1"/>
  <c r="O1386" i="1" s="1"/>
  <c r="M1387" i="1"/>
  <c r="N1387" i="1" s="1"/>
  <c r="O1387" i="1" s="1"/>
  <c r="M1388" i="1"/>
  <c r="N1388" i="1" s="1"/>
  <c r="O1388" i="1" s="1"/>
  <c r="M1389" i="1"/>
  <c r="N1389" i="1" s="1"/>
  <c r="O1389" i="1" s="1"/>
  <c r="M1390" i="1"/>
  <c r="N1390" i="1" s="1"/>
  <c r="O1390" i="1" s="1"/>
  <c r="M1391" i="1"/>
  <c r="N1391" i="1" s="1"/>
  <c r="O1391" i="1" s="1"/>
  <c r="M1392" i="1"/>
  <c r="N1392" i="1" s="1"/>
  <c r="O1392" i="1" s="1"/>
  <c r="M1393" i="1"/>
  <c r="N1393" i="1" s="1"/>
  <c r="O1393" i="1" s="1"/>
  <c r="M1394" i="1"/>
  <c r="N1394" i="1" s="1"/>
  <c r="O1394" i="1" s="1"/>
  <c r="M1395" i="1"/>
  <c r="N1395" i="1" s="1"/>
  <c r="O1395" i="1" s="1"/>
  <c r="M1396" i="1"/>
  <c r="N1396" i="1" s="1"/>
  <c r="O1396" i="1" s="1"/>
  <c r="M1397" i="1"/>
  <c r="N1397" i="1" s="1"/>
  <c r="O1397" i="1" s="1"/>
  <c r="M1398" i="1"/>
  <c r="N1398" i="1" s="1"/>
  <c r="O1398" i="1" s="1"/>
  <c r="M1399" i="1"/>
  <c r="N1399" i="1" s="1"/>
  <c r="O1399" i="1" s="1"/>
  <c r="M1400" i="1"/>
  <c r="N1400" i="1" s="1"/>
  <c r="O1400" i="1" s="1"/>
  <c r="M1401" i="1"/>
  <c r="N1401" i="1" s="1"/>
  <c r="O1401" i="1" s="1"/>
  <c r="M1402" i="1"/>
  <c r="N1402" i="1" s="1"/>
  <c r="O1402" i="1" s="1"/>
  <c r="M1403" i="1"/>
  <c r="N1403" i="1" s="1"/>
  <c r="O1403" i="1" s="1"/>
  <c r="M1404" i="1"/>
  <c r="N1404" i="1" s="1"/>
  <c r="O1404" i="1" s="1"/>
  <c r="M1405" i="1"/>
  <c r="N1405" i="1" s="1"/>
  <c r="O1405" i="1" s="1"/>
  <c r="M1406" i="1"/>
  <c r="N1406" i="1" s="1"/>
  <c r="O1406" i="1" s="1"/>
  <c r="M1407" i="1"/>
  <c r="N1407" i="1" s="1"/>
  <c r="O1407" i="1" s="1"/>
  <c r="M1408" i="1"/>
  <c r="N1408" i="1" s="1"/>
  <c r="O1408" i="1" s="1"/>
  <c r="M1409" i="1"/>
  <c r="N1409" i="1" s="1"/>
  <c r="O1409" i="1" s="1"/>
  <c r="M1410" i="1"/>
  <c r="N1410" i="1" s="1"/>
  <c r="O1410" i="1" s="1"/>
  <c r="M1411" i="1"/>
  <c r="N1411" i="1" s="1"/>
  <c r="O1411" i="1" s="1"/>
  <c r="M1412" i="1"/>
  <c r="N1412" i="1" s="1"/>
  <c r="O1412" i="1" s="1"/>
  <c r="M1413" i="1"/>
  <c r="N1413" i="1" s="1"/>
  <c r="O1413" i="1" s="1"/>
  <c r="M1414" i="1"/>
  <c r="N1414" i="1" s="1"/>
  <c r="O1414" i="1" s="1"/>
  <c r="M1415" i="1"/>
  <c r="N1415" i="1" s="1"/>
  <c r="O1415" i="1" s="1"/>
  <c r="M1416" i="1"/>
  <c r="N1416" i="1" s="1"/>
  <c r="O1416" i="1" s="1"/>
  <c r="M1417" i="1"/>
  <c r="N1417" i="1" s="1"/>
  <c r="O1417" i="1" s="1"/>
  <c r="M1418" i="1"/>
  <c r="N1418" i="1" s="1"/>
  <c r="O1418" i="1" s="1"/>
  <c r="M1419" i="1"/>
  <c r="N1419" i="1" s="1"/>
  <c r="O1419" i="1" s="1"/>
  <c r="M1420" i="1"/>
  <c r="N1420" i="1" s="1"/>
  <c r="O1420" i="1" s="1"/>
  <c r="M1421" i="1"/>
  <c r="N1421" i="1" s="1"/>
  <c r="O1421" i="1" s="1"/>
  <c r="M1422" i="1"/>
  <c r="N1422" i="1" s="1"/>
  <c r="O1422" i="1" s="1"/>
  <c r="M1423" i="1"/>
  <c r="N1423" i="1" s="1"/>
  <c r="O1423" i="1" s="1"/>
  <c r="M1427" i="1"/>
  <c r="N1427" i="1" s="1"/>
  <c r="O1427" i="1" s="1"/>
  <c r="M1428" i="1"/>
  <c r="N1428" i="1" s="1"/>
  <c r="O1428" i="1" s="1"/>
  <c r="M1429" i="1"/>
  <c r="N1429" i="1" s="1"/>
  <c r="O1429" i="1" s="1"/>
  <c r="M1430" i="1"/>
  <c r="N1430" i="1" s="1"/>
  <c r="O1430" i="1" s="1"/>
  <c r="M1431" i="1"/>
  <c r="N1431" i="1" s="1"/>
  <c r="O1431" i="1" s="1"/>
  <c r="M1432" i="1"/>
  <c r="N1432" i="1" s="1"/>
  <c r="O1432" i="1" s="1"/>
  <c r="M1433" i="1"/>
  <c r="N1433" i="1" s="1"/>
  <c r="O1433" i="1" s="1"/>
  <c r="M1434" i="1"/>
  <c r="N1434" i="1" s="1"/>
  <c r="O1434" i="1" s="1"/>
  <c r="M1435" i="1"/>
  <c r="N1435" i="1" s="1"/>
  <c r="O1435" i="1" s="1"/>
  <c r="M1436" i="1"/>
  <c r="N1436" i="1" s="1"/>
  <c r="O1436" i="1" s="1"/>
  <c r="M1437" i="1"/>
  <c r="N1437" i="1" s="1"/>
  <c r="O1437" i="1" s="1"/>
  <c r="M1438" i="1"/>
  <c r="N1438" i="1" s="1"/>
  <c r="O1438" i="1" s="1"/>
  <c r="M1439" i="1"/>
  <c r="N1439" i="1" s="1"/>
  <c r="O1439" i="1" s="1"/>
  <c r="M1440" i="1"/>
  <c r="N1440" i="1" s="1"/>
  <c r="O1440" i="1" s="1"/>
  <c r="M1441" i="1"/>
  <c r="N1441" i="1" s="1"/>
  <c r="O1441" i="1" s="1"/>
  <c r="M1442" i="1"/>
  <c r="N1442" i="1" s="1"/>
  <c r="O1442" i="1" s="1"/>
  <c r="M1443" i="1"/>
  <c r="N1443" i="1" s="1"/>
  <c r="O1443" i="1" s="1"/>
  <c r="M1444" i="1"/>
  <c r="N1444" i="1" s="1"/>
  <c r="O1444" i="1" s="1"/>
  <c r="M1445" i="1"/>
  <c r="N1445" i="1" s="1"/>
  <c r="O1445" i="1" s="1"/>
  <c r="M1446" i="1"/>
  <c r="N1446" i="1" s="1"/>
  <c r="O1446" i="1" s="1"/>
  <c r="M1447" i="1"/>
  <c r="N1447" i="1" s="1"/>
  <c r="O1447" i="1" s="1"/>
  <c r="M1448" i="1"/>
  <c r="N1448" i="1" s="1"/>
  <c r="O1448" i="1" s="1"/>
  <c r="M1449" i="1"/>
  <c r="N1449" i="1" s="1"/>
  <c r="O1449" i="1" s="1"/>
  <c r="M1450" i="1"/>
  <c r="N1450" i="1" s="1"/>
  <c r="O1450" i="1" s="1"/>
  <c r="M1451" i="1"/>
  <c r="N1451" i="1" s="1"/>
  <c r="O1451" i="1" s="1"/>
  <c r="M1452" i="1"/>
  <c r="N1452" i="1" s="1"/>
  <c r="O1452" i="1" s="1"/>
  <c r="M1453" i="1"/>
  <c r="N1453" i="1" s="1"/>
  <c r="O1453" i="1" s="1"/>
  <c r="M1454" i="1"/>
  <c r="N1454" i="1" s="1"/>
  <c r="O1454" i="1" s="1"/>
  <c r="M1455" i="1"/>
  <c r="N1455" i="1" s="1"/>
  <c r="O1455" i="1" s="1"/>
  <c r="M1456" i="1"/>
  <c r="N1456" i="1" s="1"/>
  <c r="O1456" i="1" s="1"/>
  <c r="M1458" i="1"/>
  <c r="N1458" i="1" s="1"/>
  <c r="O1458" i="1" s="1"/>
  <c r="M1459" i="1"/>
  <c r="N1459" i="1" s="1"/>
  <c r="O1459" i="1" s="1"/>
  <c r="M1460" i="1"/>
  <c r="N1460" i="1" s="1"/>
  <c r="O1460" i="1" s="1"/>
  <c r="M1461" i="1"/>
  <c r="N1461" i="1" s="1"/>
  <c r="O1461" i="1" s="1"/>
  <c r="M1462" i="1"/>
  <c r="N1462" i="1" s="1"/>
  <c r="O1462" i="1" s="1"/>
  <c r="M1463" i="1"/>
  <c r="N1463" i="1" s="1"/>
  <c r="O1463" i="1" s="1"/>
  <c r="M1464" i="1"/>
  <c r="N1464" i="1" s="1"/>
  <c r="O1464" i="1" s="1"/>
  <c r="M1465" i="1"/>
  <c r="N1465" i="1" s="1"/>
  <c r="O1465" i="1" s="1"/>
  <c r="M1466" i="1"/>
  <c r="N1466" i="1" s="1"/>
  <c r="O1466" i="1" s="1"/>
  <c r="M1467" i="1"/>
  <c r="N1467" i="1" s="1"/>
  <c r="O1467" i="1" s="1"/>
  <c r="M1468" i="1"/>
  <c r="N1468" i="1" s="1"/>
  <c r="O1468" i="1" s="1"/>
  <c r="M1469" i="1"/>
  <c r="N1469" i="1" s="1"/>
  <c r="O1469" i="1" s="1"/>
  <c r="M1470" i="1"/>
  <c r="N1470" i="1" s="1"/>
  <c r="O1470" i="1" s="1"/>
  <c r="M1471" i="1"/>
  <c r="N1471" i="1" s="1"/>
  <c r="O1471" i="1" s="1"/>
  <c r="M1472" i="1"/>
  <c r="N1472" i="1" s="1"/>
  <c r="O1472" i="1" s="1"/>
  <c r="M1473" i="1"/>
  <c r="N1473" i="1" s="1"/>
  <c r="O1473" i="1" s="1"/>
  <c r="M1474" i="1"/>
  <c r="N1474" i="1" s="1"/>
  <c r="O1474" i="1" s="1"/>
  <c r="M1475" i="1"/>
  <c r="N1475" i="1" s="1"/>
  <c r="O1475" i="1" s="1"/>
  <c r="M1476" i="1"/>
  <c r="N1476" i="1" s="1"/>
  <c r="O1476" i="1" s="1"/>
  <c r="M1477" i="1"/>
  <c r="N1477" i="1" s="1"/>
  <c r="O1477" i="1" s="1"/>
  <c r="M1478" i="1"/>
  <c r="N1478" i="1" s="1"/>
  <c r="O1478" i="1" s="1"/>
  <c r="M1479" i="1"/>
  <c r="N1479" i="1" s="1"/>
  <c r="O1479" i="1" s="1"/>
  <c r="M1480" i="1"/>
  <c r="N1480" i="1" s="1"/>
  <c r="O1480" i="1" s="1"/>
  <c r="M1481" i="1"/>
  <c r="N1481" i="1" s="1"/>
  <c r="O1481" i="1" s="1"/>
  <c r="M1482" i="1"/>
  <c r="N1482" i="1" s="1"/>
  <c r="O1482" i="1" s="1"/>
  <c r="M1483" i="1"/>
  <c r="N1483" i="1" s="1"/>
  <c r="O1483" i="1" s="1"/>
  <c r="M1484" i="1"/>
  <c r="N1484" i="1" s="1"/>
  <c r="O1484" i="1" s="1"/>
  <c r="M1485" i="1"/>
  <c r="N1485" i="1" s="1"/>
  <c r="O1485" i="1" s="1"/>
  <c r="M1486" i="1"/>
  <c r="N1486" i="1" s="1"/>
  <c r="O1486" i="1" s="1"/>
  <c r="M1487" i="1"/>
  <c r="N1487" i="1" s="1"/>
  <c r="O1487" i="1" s="1"/>
  <c r="M1488" i="1"/>
  <c r="N1488" i="1" s="1"/>
  <c r="O1488" i="1" s="1"/>
  <c r="M1489" i="1"/>
  <c r="N1489" i="1" s="1"/>
  <c r="O1489" i="1" s="1"/>
  <c r="M1490" i="1"/>
  <c r="N1490" i="1" s="1"/>
  <c r="O1490" i="1" s="1"/>
  <c r="M1491" i="1"/>
  <c r="N1491" i="1" s="1"/>
  <c r="O1491" i="1" s="1"/>
  <c r="M1492" i="1"/>
  <c r="N1492" i="1" s="1"/>
  <c r="O1492" i="1" s="1"/>
  <c r="M1493" i="1"/>
  <c r="N1493" i="1" s="1"/>
  <c r="O1493" i="1" s="1"/>
  <c r="M1494" i="1"/>
  <c r="N1494" i="1" s="1"/>
  <c r="O1494" i="1" s="1"/>
  <c r="M1495" i="1"/>
  <c r="N1495" i="1" s="1"/>
  <c r="O1495" i="1" s="1"/>
  <c r="M1496" i="1"/>
  <c r="N1496" i="1" s="1"/>
  <c r="O1496" i="1" s="1"/>
  <c r="M1497" i="1"/>
  <c r="N1497" i="1" s="1"/>
  <c r="O1497" i="1" s="1"/>
  <c r="M1498" i="1"/>
  <c r="N1498" i="1" s="1"/>
  <c r="O1498" i="1" s="1"/>
  <c r="M1499" i="1"/>
  <c r="N1499" i="1" s="1"/>
  <c r="O1499" i="1" s="1"/>
  <c r="M1500" i="1"/>
  <c r="N1500" i="1" s="1"/>
  <c r="O1500" i="1" s="1"/>
  <c r="M1501" i="1"/>
  <c r="N1501" i="1" s="1"/>
  <c r="O1501" i="1" s="1"/>
  <c r="M1502" i="1"/>
  <c r="N1502" i="1" s="1"/>
  <c r="O1502" i="1" s="1"/>
  <c r="M1503" i="1"/>
  <c r="N1503" i="1" s="1"/>
  <c r="O1503" i="1" s="1"/>
  <c r="M1504" i="1"/>
  <c r="N1504" i="1" s="1"/>
  <c r="O1504" i="1" s="1"/>
  <c r="M1505" i="1"/>
  <c r="N1505" i="1" s="1"/>
  <c r="O1505" i="1" s="1"/>
  <c r="M1506" i="1"/>
  <c r="N1506" i="1" s="1"/>
  <c r="O1506" i="1" s="1"/>
  <c r="M1507" i="1"/>
  <c r="N1507" i="1" s="1"/>
  <c r="O1507" i="1" s="1"/>
  <c r="M1508" i="1"/>
  <c r="N1508" i="1" s="1"/>
  <c r="O1508" i="1" s="1"/>
  <c r="M1509" i="1"/>
  <c r="N1509" i="1" s="1"/>
  <c r="O1509" i="1" s="1"/>
  <c r="M1510" i="1"/>
  <c r="N1510" i="1" s="1"/>
  <c r="O1510" i="1" s="1"/>
  <c r="M1511" i="1"/>
  <c r="N1511" i="1" s="1"/>
  <c r="O1511" i="1" s="1"/>
  <c r="M1512" i="1"/>
  <c r="N1512" i="1" s="1"/>
  <c r="O1512" i="1" s="1"/>
  <c r="M1513" i="1"/>
  <c r="N1513" i="1" s="1"/>
  <c r="O1513" i="1" s="1"/>
  <c r="M1514" i="1"/>
  <c r="N1514" i="1" s="1"/>
  <c r="O1514" i="1" s="1"/>
  <c r="M1515" i="1"/>
  <c r="N1515" i="1" s="1"/>
  <c r="O1515" i="1" s="1"/>
  <c r="M1516" i="1"/>
  <c r="N1516" i="1" s="1"/>
  <c r="O1516" i="1" s="1"/>
  <c r="M1517" i="1"/>
  <c r="N1517" i="1" s="1"/>
  <c r="O1517" i="1" s="1"/>
  <c r="M1518" i="1"/>
  <c r="N1518" i="1" s="1"/>
  <c r="O1518" i="1" s="1"/>
  <c r="M1519" i="1"/>
  <c r="N1519" i="1" s="1"/>
  <c r="O1519" i="1" s="1"/>
  <c r="M1520" i="1"/>
  <c r="N1520" i="1" s="1"/>
  <c r="O1520" i="1" s="1"/>
  <c r="M1521" i="1"/>
  <c r="N1521" i="1" s="1"/>
  <c r="O1521" i="1" s="1"/>
  <c r="M1522" i="1"/>
  <c r="N1522" i="1" s="1"/>
  <c r="O1522" i="1" s="1"/>
  <c r="M1523" i="1"/>
  <c r="N1523" i="1" s="1"/>
  <c r="O1523" i="1" s="1"/>
  <c r="M1524" i="1"/>
  <c r="N1524" i="1" s="1"/>
  <c r="O1524" i="1" s="1"/>
  <c r="M1525" i="1"/>
  <c r="N1525" i="1" s="1"/>
  <c r="O1525" i="1" s="1"/>
  <c r="M1526" i="1"/>
  <c r="N1526" i="1" s="1"/>
  <c r="O1526" i="1" s="1"/>
  <c r="M1527" i="1"/>
  <c r="N1527" i="1" s="1"/>
  <c r="O1527" i="1" s="1"/>
  <c r="M1528" i="1"/>
  <c r="N1528" i="1" s="1"/>
  <c r="O1528" i="1" s="1"/>
  <c r="M1529" i="1"/>
  <c r="N1529" i="1" s="1"/>
  <c r="O1529" i="1" s="1"/>
  <c r="M1530" i="1"/>
  <c r="N1530" i="1" s="1"/>
  <c r="O1530" i="1" s="1"/>
  <c r="M1531" i="1"/>
  <c r="N1531" i="1" s="1"/>
  <c r="O1531" i="1" s="1"/>
  <c r="M1532" i="1"/>
  <c r="N1532" i="1" s="1"/>
  <c r="O1532" i="1" s="1"/>
  <c r="M1533" i="1"/>
  <c r="N1533" i="1" s="1"/>
  <c r="O1533" i="1" s="1"/>
  <c r="M1534" i="1"/>
  <c r="N1534" i="1" s="1"/>
  <c r="O1534" i="1" s="1"/>
  <c r="M1535" i="1"/>
  <c r="N1535" i="1" s="1"/>
  <c r="O1535" i="1" s="1"/>
  <c r="M1536" i="1"/>
  <c r="N1536" i="1" s="1"/>
  <c r="O1536" i="1" s="1"/>
  <c r="M1537" i="1"/>
  <c r="N1537" i="1" s="1"/>
  <c r="O1537" i="1" s="1"/>
  <c r="M1538" i="1"/>
  <c r="N1538" i="1" s="1"/>
  <c r="O1538" i="1" s="1"/>
  <c r="M1539" i="1"/>
  <c r="N1539" i="1" s="1"/>
  <c r="O1539" i="1" s="1"/>
  <c r="M1540" i="1"/>
  <c r="N1540" i="1" s="1"/>
  <c r="O1540" i="1" s="1"/>
  <c r="M1541" i="1"/>
  <c r="N1541" i="1" s="1"/>
  <c r="O1541" i="1" s="1"/>
  <c r="M1542" i="1"/>
  <c r="N1542" i="1" s="1"/>
  <c r="O1542" i="1" s="1"/>
  <c r="M1543" i="1"/>
  <c r="N1543" i="1" s="1"/>
  <c r="O1543" i="1" s="1"/>
  <c r="M1544" i="1"/>
  <c r="N1544" i="1" s="1"/>
  <c r="O1544" i="1" s="1"/>
  <c r="M1545" i="1"/>
  <c r="N1545" i="1" s="1"/>
  <c r="O1545" i="1" s="1"/>
  <c r="M1546" i="1"/>
  <c r="N1546" i="1" s="1"/>
  <c r="O1546" i="1" s="1"/>
  <c r="M1547" i="1"/>
  <c r="N1547" i="1" s="1"/>
  <c r="O1547" i="1" s="1"/>
  <c r="M1548" i="1"/>
  <c r="N1548" i="1" s="1"/>
  <c r="O1548" i="1" s="1"/>
  <c r="M1549" i="1"/>
  <c r="N1549" i="1" s="1"/>
  <c r="O1549" i="1" s="1"/>
  <c r="M1550" i="1"/>
  <c r="N1550" i="1" s="1"/>
  <c r="O1550" i="1" s="1"/>
  <c r="M1551" i="1"/>
  <c r="N1551" i="1" s="1"/>
  <c r="O1551" i="1" s="1"/>
  <c r="M1552" i="1"/>
  <c r="N1552" i="1" s="1"/>
  <c r="O1552" i="1" s="1"/>
  <c r="M1553" i="1"/>
  <c r="N1553" i="1" s="1"/>
  <c r="O1553" i="1" s="1"/>
  <c r="M1554" i="1"/>
  <c r="N1554" i="1" s="1"/>
  <c r="O1554" i="1" s="1"/>
  <c r="M1555" i="1"/>
  <c r="N1555" i="1" s="1"/>
  <c r="O1555" i="1" s="1"/>
  <c r="M1556" i="1"/>
  <c r="N1556" i="1" s="1"/>
  <c r="O1556" i="1" s="1"/>
  <c r="M1557" i="1"/>
  <c r="N1557" i="1" s="1"/>
  <c r="O1557" i="1" s="1"/>
  <c r="M1558" i="1"/>
  <c r="N1558" i="1" s="1"/>
  <c r="O1558" i="1" s="1"/>
  <c r="M1559" i="1"/>
  <c r="N1559" i="1" s="1"/>
  <c r="O1559" i="1" s="1"/>
  <c r="M1560" i="1"/>
  <c r="N1560" i="1" s="1"/>
  <c r="O1560" i="1" s="1"/>
  <c r="M1561" i="1"/>
  <c r="N1561" i="1" s="1"/>
  <c r="O1561" i="1" s="1"/>
  <c r="M1562" i="1"/>
  <c r="N1562" i="1" s="1"/>
  <c r="O1562" i="1" s="1"/>
  <c r="M1563" i="1"/>
  <c r="N1563" i="1" s="1"/>
  <c r="O1563" i="1" s="1"/>
  <c r="M1564" i="1"/>
  <c r="N1564" i="1" s="1"/>
  <c r="O1564" i="1" s="1"/>
  <c r="M1565" i="1"/>
  <c r="N1565" i="1" s="1"/>
  <c r="O1565" i="1" s="1"/>
  <c r="M1566" i="1"/>
  <c r="N1566" i="1" s="1"/>
  <c r="O1566" i="1" s="1"/>
  <c r="M1567" i="1"/>
  <c r="N1567" i="1" s="1"/>
  <c r="O1567" i="1" s="1"/>
  <c r="M1568" i="1"/>
  <c r="N1568" i="1" s="1"/>
  <c r="O1568" i="1" s="1"/>
  <c r="M1569" i="1"/>
  <c r="N1569" i="1" s="1"/>
  <c r="O1569" i="1" s="1"/>
  <c r="M1570" i="1"/>
  <c r="N1570" i="1" s="1"/>
  <c r="O1570" i="1" s="1"/>
  <c r="M1571" i="1"/>
  <c r="N1571" i="1" s="1"/>
  <c r="O1571" i="1" s="1"/>
  <c r="M1572" i="1"/>
  <c r="N1572" i="1" s="1"/>
  <c r="O1572" i="1" s="1"/>
  <c r="M1573" i="1"/>
  <c r="N1573" i="1" s="1"/>
  <c r="O1573" i="1" s="1"/>
  <c r="M1574" i="1"/>
  <c r="N1574" i="1" s="1"/>
  <c r="O1574" i="1" s="1"/>
  <c r="M1575" i="1"/>
  <c r="N1575" i="1" s="1"/>
  <c r="O1575" i="1" s="1"/>
  <c r="M1576" i="1"/>
  <c r="N1576" i="1" s="1"/>
  <c r="O1576" i="1" s="1"/>
  <c r="M1577" i="1"/>
  <c r="N1577" i="1" s="1"/>
  <c r="O1577" i="1" s="1"/>
  <c r="M1578" i="1"/>
  <c r="N1578" i="1" s="1"/>
  <c r="O1578" i="1" s="1"/>
  <c r="M1579" i="1"/>
  <c r="N1579" i="1" s="1"/>
  <c r="O1579" i="1" s="1"/>
  <c r="M1580" i="1"/>
  <c r="N1580" i="1" s="1"/>
  <c r="O1580" i="1" s="1"/>
  <c r="M1581" i="1"/>
  <c r="N1581" i="1" s="1"/>
  <c r="O1581" i="1" s="1"/>
  <c r="M1582" i="1"/>
  <c r="N1582" i="1" s="1"/>
  <c r="O1582" i="1" s="1"/>
  <c r="M1583" i="1"/>
  <c r="N1583" i="1" s="1"/>
  <c r="O1583" i="1" s="1"/>
  <c r="M1584" i="1"/>
  <c r="N1584" i="1" s="1"/>
  <c r="O1584" i="1" s="1"/>
  <c r="M1585" i="1"/>
  <c r="N1585" i="1" s="1"/>
  <c r="O1585" i="1" s="1"/>
  <c r="M1586" i="1"/>
  <c r="N1586" i="1" s="1"/>
  <c r="O1586" i="1" s="1"/>
  <c r="M1587" i="1"/>
  <c r="N1587" i="1" s="1"/>
  <c r="O1587" i="1" s="1"/>
  <c r="M1588" i="1"/>
  <c r="N1588" i="1" s="1"/>
  <c r="O1588" i="1" s="1"/>
  <c r="M1589" i="1"/>
  <c r="N1589" i="1" s="1"/>
  <c r="O1589" i="1" s="1"/>
  <c r="M1590" i="1"/>
  <c r="N1590" i="1" s="1"/>
  <c r="O1590" i="1" s="1"/>
  <c r="M1591" i="1"/>
  <c r="N1591" i="1" s="1"/>
  <c r="O1591" i="1" s="1"/>
  <c r="M1592" i="1"/>
  <c r="N1592" i="1" s="1"/>
  <c r="O1592" i="1" s="1"/>
  <c r="M1593" i="1"/>
  <c r="N1593" i="1" s="1"/>
  <c r="O1593" i="1" s="1"/>
  <c r="M1594" i="1"/>
  <c r="N1594" i="1" s="1"/>
  <c r="O1594" i="1" s="1"/>
  <c r="M1595" i="1"/>
  <c r="N1595" i="1" s="1"/>
  <c r="O1595" i="1" s="1"/>
  <c r="M1596" i="1"/>
  <c r="N1596" i="1" s="1"/>
  <c r="O1596" i="1" s="1"/>
  <c r="M1597" i="1"/>
  <c r="N1597" i="1" s="1"/>
  <c r="O1597" i="1" s="1"/>
  <c r="M1598" i="1"/>
  <c r="N1598" i="1" s="1"/>
  <c r="O1598" i="1" s="1"/>
  <c r="M1599" i="1"/>
  <c r="N1599" i="1" s="1"/>
  <c r="O1599" i="1" s="1"/>
  <c r="M1600" i="1"/>
  <c r="N1600" i="1" s="1"/>
  <c r="O1600" i="1" s="1"/>
  <c r="M1601" i="1"/>
  <c r="N1601" i="1" s="1"/>
  <c r="O1601" i="1" s="1"/>
  <c r="M1602" i="1"/>
  <c r="N1602" i="1" s="1"/>
  <c r="O1602" i="1" s="1"/>
  <c r="M1603" i="1"/>
  <c r="N1603" i="1" s="1"/>
  <c r="O1603" i="1" s="1"/>
  <c r="M1604" i="1"/>
  <c r="N1604" i="1" s="1"/>
  <c r="O1604" i="1" s="1"/>
  <c r="M1605" i="1"/>
  <c r="N1605" i="1" s="1"/>
  <c r="O1605" i="1" s="1"/>
  <c r="M1606" i="1"/>
  <c r="N1606" i="1" s="1"/>
  <c r="O1606" i="1" s="1"/>
  <c r="M1607" i="1"/>
  <c r="N1607" i="1" s="1"/>
  <c r="O1607" i="1" s="1"/>
  <c r="M1608" i="1"/>
  <c r="N1608" i="1" s="1"/>
  <c r="O1608" i="1" s="1"/>
  <c r="M1609" i="1"/>
  <c r="N1609" i="1" s="1"/>
  <c r="O1609" i="1" s="1"/>
  <c r="M1610" i="1"/>
  <c r="N1610" i="1" s="1"/>
  <c r="O1610" i="1" s="1"/>
  <c r="M1611" i="1"/>
  <c r="N1611" i="1" s="1"/>
  <c r="O1611" i="1" s="1"/>
  <c r="M1612" i="1"/>
  <c r="N1612" i="1" s="1"/>
  <c r="O1612" i="1" s="1"/>
  <c r="M1613" i="1"/>
  <c r="N1613" i="1" s="1"/>
  <c r="O1613" i="1" s="1"/>
  <c r="M1614" i="1"/>
  <c r="N1614" i="1" s="1"/>
  <c r="O1614" i="1" s="1"/>
  <c r="M1615" i="1"/>
  <c r="N1615" i="1" s="1"/>
  <c r="O1615" i="1" s="1"/>
  <c r="M1616" i="1"/>
  <c r="N1616" i="1" s="1"/>
  <c r="O1616" i="1" s="1"/>
  <c r="M1617" i="1"/>
  <c r="N1617" i="1" s="1"/>
  <c r="O1617" i="1" s="1"/>
  <c r="M1618" i="1"/>
  <c r="N1618" i="1" s="1"/>
  <c r="O1618" i="1" s="1"/>
  <c r="M1619" i="1"/>
  <c r="N1619" i="1" s="1"/>
  <c r="O1619" i="1" s="1"/>
  <c r="M1620" i="1"/>
  <c r="N1620" i="1" s="1"/>
  <c r="O1620" i="1" s="1"/>
  <c r="M1621" i="1"/>
  <c r="N1621" i="1" s="1"/>
  <c r="O1621" i="1" s="1"/>
  <c r="M1622" i="1"/>
  <c r="N1622" i="1" s="1"/>
  <c r="O1622" i="1" s="1"/>
  <c r="M1623" i="1"/>
  <c r="N1623" i="1" s="1"/>
  <c r="O1623" i="1" s="1"/>
  <c r="M1624" i="1"/>
  <c r="N1624" i="1" s="1"/>
  <c r="O1624" i="1" s="1"/>
  <c r="M1625" i="1"/>
  <c r="N1625" i="1" s="1"/>
  <c r="O1625" i="1" s="1"/>
  <c r="M1626" i="1"/>
  <c r="N1626" i="1" s="1"/>
  <c r="O1626" i="1" s="1"/>
  <c r="M1627" i="1"/>
  <c r="N1627" i="1" s="1"/>
  <c r="O1627" i="1" s="1"/>
  <c r="M1628" i="1"/>
  <c r="N1628" i="1" s="1"/>
  <c r="O1628" i="1" s="1"/>
  <c r="M1629" i="1"/>
  <c r="N1629" i="1" s="1"/>
  <c r="O1629" i="1" s="1"/>
  <c r="M1630" i="1"/>
  <c r="N1630" i="1" s="1"/>
  <c r="O1630" i="1" s="1"/>
  <c r="M1631" i="1"/>
  <c r="N1631" i="1" s="1"/>
  <c r="O1631" i="1" s="1"/>
  <c r="M1632" i="1"/>
  <c r="N1632" i="1" s="1"/>
  <c r="O1632" i="1" s="1"/>
  <c r="M1633" i="1"/>
  <c r="N1633" i="1" s="1"/>
  <c r="O1633" i="1" s="1"/>
  <c r="M1634" i="1"/>
  <c r="N1634" i="1" s="1"/>
  <c r="O1634" i="1" s="1"/>
  <c r="M1635" i="1"/>
  <c r="N1635" i="1" s="1"/>
  <c r="O1635" i="1" s="1"/>
  <c r="M1636" i="1"/>
  <c r="N1636" i="1" s="1"/>
  <c r="O1636" i="1" s="1"/>
  <c r="M1637" i="1"/>
  <c r="N1637" i="1" s="1"/>
  <c r="O1637" i="1" s="1"/>
  <c r="M1638" i="1"/>
  <c r="N1638" i="1" s="1"/>
  <c r="O1638" i="1" s="1"/>
  <c r="M1639" i="1"/>
  <c r="N1639" i="1" s="1"/>
  <c r="O1639" i="1" s="1"/>
  <c r="M1640" i="1"/>
  <c r="N1640" i="1" s="1"/>
  <c r="O1640" i="1" s="1"/>
  <c r="M1641" i="1"/>
  <c r="N1641" i="1" s="1"/>
  <c r="O1641" i="1" s="1"/>
  <c r="M1642" i="1"/>
  <c r="N1642" i="1" s="1"/>
  <c r="O1642" i="1" s="1"/>
  <c r="M1643" i="1"/>
  <c r="N1643" i="1" s="1"/>
  <c r="O1643" i="1" s="1"/>
  <c r="M1644" i="1"/>
  <c r="N1644" i="1" s="1"/>
  <c r="O1644" i="1" s="1"/>
  <c r="M1645" i="1"/>
  <c r="N1645" i="1" s="1"/>
  <c r="O1645" i="1" s="1"/>
  <c r="M1646" i="1"/>
  <c r="N1646" i="1" s="1"/>
  <c r="O1646" i="1" s="1"/>
  <c r="M1647" i="1"/>
  <c r="N1647" i="1" s="1"/>
  <c r="O1647" i="1" s="1"/>
  <c r="M1648" i="1"/>
  <c r="N1648" i="1" s="1"/>
  <c r="O1648" i="1" s="1"/>
  <c r="M1649" i="1"/>
  <c r="N1649" i="1" s="1"/>
  <c r="O1649" i="1" s="1"/>
  <c r="M1650" i="1"/>
  <c r="N1650" i="1" s="1"/>
  <c r="O1650" i="1" s="1"/>
  <c r="M1651" i="1"/>
  <c r="N1651" i="1" s="1"/>
  <c r="O1651" i="1" s="1"/>
  <c r="M1652" i="1"/>
  <c r="N1652" i="1" s="1"/>
  <c r="O1652" i="1" s="1"/>
  <c r="M1653" i="1"/>
  <c r="N1653" i="1" s="1"/>
  <c r="O1653" i="1" s="1"/>
  <c r="M1654" i="1"/>
  <c r="N1654" i="1" s="1"/>
  <c r="O1654" i="1" s="1"/>
  <c r="M1655" i="1"/>
  <c r="N1655" i="1" s="1"/>
  <c r="O1655" i="1" s="1"/>
  <c r="M1656" i="1"/>
  <c r="N1656" i="1" s="1"/>
  <c r="O1656" i="1" s="1"/>
  <c r="M1657" i="1"/>
  <c r="N1657" i="1" s="1"/>
  <c r="O1657" i="1" s="1"/>
  <c r="M1658" i="1"/>
  <c r="N1658" i="1" s="1"/>
  <c r="O1658" i="1" s="1"/>
  <c r="M1659" i="1"/>
  <c r="N1659" i="1" s="1"/>
  <c r="O1659" i="1" s="1"/>
  <c r="M1660" i="1"/>
  <c r="N1660" i="1" s="1"/>
  <c r="O1660" i="1" s="1"/>
  <c r="M1661" i="1"/>
  <c r="N1661" i="1" s="1"/>
  <c r="O1661" i="1" s="1"/>
  <c r="M1662" i="1"/>
  <c r="N1662" i="1" s="1"/>
  <c r="O1662" i="1" s="1"/>
  <c r="M1663" i="1"/>
  <c r="N1663" i="1" s="1"/>
  <c r="O1663" i="1" s="1"/>
  <c r="M1664" i="1"/>
  <c r="N1664" i="1" s="1"/>
  <c r="O1664" i="1" s="1"/>
  <c r="M1665" i="1"/>
  <c r="N1665" i="1" s="1"/>
  <c r="O1665" i="1" s="1"/>
  <c r="M1666" i="1"/>
  <c r="N1666" i="1" s="1"/>
  <c r="O1666" i="1" s="1"/>
  <c r="M1667" i="1"/>
  <c r="N1667" i="1" s="1"/>
  <c r="O1667" i="1" s="1"/>
  <c r="M1668" i="1"/>
  <c r="N1668" i="1" s="1"/>
  <c r="O1668" i="1" s="1"/>
  <c r="M1669" i="1"/>
  <c r="N1669" i="1" s="1"/>
  <c r="O1669" i="1" s="1"/>
  <c r="M1670" i="1"/>
  <c r="N1670" i="1" s="1"/>
  <c r="O1670" i="1" s="1"/>
  <c r="M1671" i="1"/>
  <c r="N1671" i="1" s="1"/>
  <c r="O1671" i="1" s="1"/>
  <c r="M1672" i="1"/>
  <c r="N1672" i="1" s="1"/>
  <c r="O1672" i="1" s="1"/>
  <c r="M1673" i="1"/>
  <c r="N1673" i="1" s="1"/>
  <c r="O1673" i="1" s="1"/>
  <c r="M1674" i="1"/>
  <c r="N1674" i="1" s="1"/>
  <c r="O1674" i="1" s="1"/>
  <c r="M1675" i="1"/>
  <c r="N1675" i="1" s="1"/>
  <c r="O1675" i="1" s="1"/>
  <c r="M1676" i="1"/>
  <c r="N1676" i="1" s="1"/>
  <c r="O1676" i="1" s="1"/>
  <c r="M1677" i="1"/>
  <c r="N1677" i="1" s="1"/>
  <c r="O1677" i="1" s="1"/>
  <c r="M1678" i="1"/>
  <c r="N1678" i="1" s="1"/>
  <c r="O1678" i="1" s="1"/>
  <c r="M1679" i="1"/>
  <c r="N1679" i="1" s="1"/>
  <c r="O1679" i="1" s="1"/>
  <c r="M1680" i="1"/>
  <c r="N1680" i="1" s="1"/>
  <c r="O1680" i="1" s="1"/>
  <c r="M1681" i="1"/>
  <c r="N1681" i="1" s="1"/>
  <c r="O1681" i="1" s="1"/>
  <c r="M1682" i="1"/>
  <c r="N1682" i="1" s="1"/>
  <c r="O1682" i="1" s="1"/>
  <c r="M1683" i="1"/>
  <c r="N1683" i="1" s="1"/>
  <c r="O1683" i="1" s="1"/>
  <c r="M1684" i="1"/>
  <c r="N1684" i="1" s="1"/>
  <c r="O1684" i="1" s="1"/>
  <c r="M1685" i="1"/>
  <c r="N1685" i="1" s="1"/>
  <c r="O1685" i="1" s="1"/>
  <c r="M1686" i="1"/>
  <c r="N1686" i="1" s="1"/>
  <c r="O1686" i="1" s="1"/>
  <c r="M1687" i="1"/>
  <c r="N1687" i="1" s="1"/>
  <c r="O1687" i="1" s="1"/>
  <c r="M1688" i="1"/>
  <c r="N1688" i="1" s="1"/>
  <c r="O1688" i="1" s="1"/>
  <c r="M1689" i="1"/>
  <c r="N1689" i="1" s="1"/>
  <c r="O1689" i="1" s="1"/>
  <c r="M1690" i="1"/>
  <c r="N1690" i="1" s="1"/>
  <c r="O1690" i="1" s="1"/>
  <c r="M1691" i="1"/>
  <c r="N1691" i="1" s="1"/>
  <c r="O1691" i="1" s="1"/>
  <c r="M1692" i="1"/>
  <c r="N1692" i="1" s="1"/>
  <c r="O1692" i="1" s="1"/>
  <c r="M1693" i="1"/>
  <c r="N1693" i="1" s="1"/>
  <c r="O1693" i="1" s="1"/>
  <c r="M1694" i="1"/>
  <c r="N1694" i="1" s="1"/>
  <c r="O1694" i="1" s="1"/>
  <c r="M1695" i="1"/>
  <c r="N1695" i="1" s="1"/>
  <c r="O1695" i="1" s="1"/>
  <c r="M1696" i="1"/>
  <c r="N1696" i="1" s="1"/>
  <c r="O1696" i="1" s="1"/>
  <c r="M1697" i="1"/>
  <c r="N1697" i="1" s="1"/>
  <c r="O1697" i="1" s="1"/>
  <c r="M1698" i="1"/>
  <c r="N1698" i="1" s="1"/>
  <c r="O1698" i="1" s="1"/>
  <c r="M1699" i="1"/>
  <c r="N1699" i="1" s="1"/>
  <c r="O1699" i="1" s="1"/>
  <c r="M1700" i="1"/>
  <c r="N1700" i="1" s="1"/>
  <c r="O1700" i="1" s="1"/>
  <c r="M1701" i="1"/>
  <c r="N1701" i="1" s="1"/>
  <c r="O1701" i="1" s="1"/>
  <c r="M1702" i="1"/>
  <c r="N1702" i="1" s="1"/>
  <c r="O1702" i="1" s="1"/>
  <c r="M1703" i="1"/>
  <c r="N1703" i="1" s="1"/>
  <c r="O1703" i="1" s="1"/>
  <c r="M1704" i="1"/>
  <c r="N1704" i="1" s="1"/>
  <c r="O1704" i="1" s="1"/>
  <c r="M1705" i="1"/>
  <c r="N1705" i="1" s="1"/>
  <c r="O1705" i="1" s="1"/>
  <c r="M1706" i="1"/>
  <c r="N1706" i="1" s="1"/>
  <c r="O1706" i="1" s="1"/>
  <c r="M1707" i="1"/>
  <c r="N1707" i="1" s="1"/>
  <c r="O1707" i="1" s="1"/>
  <c r="M1708" i="1"/>
  <c r="N1708" i="1" s="1"/>
  <c r="O1708" i="1" s="1"/>
  <c r="M1709" i="1"/>
  <c r="N1709" i="1" s="1"/>
  <c r="O1709" i="1" s="1"/>
  <c r="M1710" i="1"/>
  <c r="N1710" i="1" s="1"/>
  <c r="O1710" i="1" s="1"/>
  <c r="M1711" i="1"/>
  <c r="N1711" i="1" s="1"/>
  <c r="O1711" i="1" s="1"/>
  <c r="M1712" i="1"/>
  <c r="N1712" i="1" s="1"/>
  <c r="O1712" i="1" s="1"/>
  <c r="M1713" i="1"/>
  <c r="N1713" i="1" s="1"/>
  <c r="O1713" i="1" s="1"/>
  <c r="M1714" i="1"/>
  <c r="N1714" i="1" s="1"/>
  <c r="O1714" i="1" s="1"/>
  <c r="M1715" i="1"/>
  <c r="N1715" i="1" s="1"/>
  <c r="O1715" i="1" s="1"/>
  <c r="M1716" i="1"/>
  <c r="N1716" i="1" s="1"/>
  <c r="O1716" i="1" s="1"/>
  <c r="M1717" i="1"/>
  <c r="N1717" i="1" s="1"/>
  <c r="O1717" i="1" s="1"/>
  <c r="M1718" i="1"/>
  <c r="N1718" i="1" s="1"/>
  <c r="O1718" i="1" s="1"/>
  <c r="M1719" i="1"/>
  <c r="N1719" i="1" s="1"/>
  <c r="O1719" i="1" s="1"/>
  <c r="M1720" i="1"/>
  <c r="N1720" i="1" s="1"/>
  <c r="O1720" i="1" s="1"/>
  <c r="M1721" i="1"/>
  <c r="N1721" i="1" s="1"/>
  <c r="O1721" i="1" s="1"/>
  <c r="M1722" i="1"/>
  <c r="N1722" i="1" s="1"/>
  <c r="O1722" i="1" s="1"/>
  <c r="M1723" i="1"/>
  <c r="N1723" i="1" s="1"/>
  <c r="O1723" i="1" s="1"/>
  <c r="M1724" i="1"/>
  <c r="N1724" i="1" s="1"/>
  <c r="O1724" i="1" s="1"/>
  <c r="M1725" i="1"/>
  <c r="N1725" i="1" s="1"/>
  <c r="O1725" i="1" s="1"/>
  <c r="M1726" i="1"/>
  <c r="N1726" i="1" s="1"/>
  <c r="O1726" i="1" s="1"/>
  <c r="M1727" i="1"/>
  <c r="N1727" i="1" s="1"/>
  <c r="O1727" i="1" s="1"/>
  <c r="M1728" i="1"/>
  <c r="N1728" i="1" s="1"/>
  <c r="O1728" i="1" s="1"/>
  <c r="M1729" i="1"/>
  <c r="N1729" i="1" s="1"/>
  <c r="O1729" i="1" s="1"/>
  <c r="M1730" i="1"/>
  <c r="N1730" i="1" s="1"/>
  <c r="O1730" i="1" s="1"/>
  <c r="M1731" i="1"/>
  <c r="N1731" i="1" s="1"/>
  <c r="O1731" i="1" s="1"/>
  <c r="M1732" i="1"/>
  <c r="N1732" i="1" s="1"/>
  <c r="O1732" i="1" s="1"/>
  <c r="M1733" i="1"/>
  <c r="N1733" i="1" s="1"/>
  <c r="O1733" i="1" s="1"/>
  <c r="M1734" i="1"/>
  <c r="N1734" i="1" s="1"/>
  <c r="O1734" i="1" s="1"/>
  <c r="M1735" i="1"/>
  <c r="N1735" i="1" s="1"/>
  <c r="O1735" i="1" s="1"/>
  <c r="M1736" i="1"/>
  <c r="N1736" i="1" s="1"/>
  <c r="O1736" i="1" s="1"/>
  <c r="M1737" i="1"/>
  <c r="N1737" i="1" s="1"/>
  <c r="O1737" i="1" s="1"/>
  <c r="M1738" i="1"/>
  <c r="N1738" i="1" s="1"/>
  <c r="O1738" i="1" s="1"/>
  <c r="M1739" i="1"/>
  <c r="N1739" i="1" s="1"/>
  <c r="O1739" i="1" s="1"/>
  <c r="M1740" i="1"/>
  <c r="N1740" i="1" s="1"/>
  <c r="O1740" i="1" s="1"/>
  <c r="M1741" i="1"/>
  <c r="N1741" i="1" s="1"/>
  <c r="O1741" i="1" s="1"/>
  <c r="M1742" i="1"/>
  <c r="N1742" i="1" s="1"/>
  <c r="O1742" i="1" s="1"/>
  <c r="M1743" i="1"/>
  <c r="N1743" i="1" s="1"/>
  <c r="O1743" i="1" s="1"/>
  <c r="M1744" i="1"/>
  <c r="N1744" i="1" s="1"/>
  <c r="O1744" i="1" s="1"/>
  <c r="M1745" i="1"/>
  <c r="N1745" i="1" s="1"/>
  <c r="O1745" i="1" s="1"/>
  <c r="M1746" i="1"/>
  <c r="N1746" i="1" s="1"/>
  <c r="O1746" i="1" s="1"/>
  <c r="M1747" i="1"/>
  <c r="N1747" i="1" s="1"/>
  <c r="O1747" i="1" s="1"/>
  <c r="M1748" i="1"/>
  <c r="N1748" i="1" s="1"/>
  <c r="O1748" i="1" s="1"/>
  <c r="M1749" i="1"/>
  <c r="N1749" i="1" s="1"/>
  <c r="O1749" i="1" s="1"/>
  <c r="M1750" i="1"/>
  <c r="N1750" i="1" s="1"/>
  <c r="O1750" i="1" s="1"/>
  <c r="M1751" i="1"/>
  <c r="N1751" i="1" s="1"/>
  <c r="O1751" i="1" s="1"/>
  <c r="M1752" i="1"/>
  <c r="N1752" i="1" s="1"/>
  <c r="O1752" i="1" s="1"/>
  <c r="M1753" i="1"/>
  <c r="N1753" i="1" s="1"/>
  <c r="O1753" i="1" s="1"/>
  <c r="M1754" i="1"/>
  <c r="N1754" i="1" s="1"/>
  <c r="O1754" i="1" s="1"/>
  <c r="M1755" i="1"/>
  <c r="N1755" i="1" s="1"/>
  <c r="O1755" i="1" s="1"/>
  <c r="M1756" i="1"/>
  <c r="N1756" i="1" s="1"/>
  <c r="O1756" i="1" s="1"/>
  <c r="M1757" i="1"/>
  <c r="N1757" i="1" s="1"/>
  <c r="O1757" i="1" s="1"/>
  <c r="M1758" i="1"/>
  <c r="N1758" i="1" s="1"/>
  <c r="O1758" i="1" s="1"/>
  <c r="M1759" i="1"/>
  <c r="N1759" i="1" s="1"/>
  <c r="O1759" i="1" s="1"/>
  <c r="M1760" i="1"/>
  <c r="N1760" i="1" s="1"/>
  <c r="O1760" i="1" s="1"/>
  <c r="M1761" i="1"/>
  <c r="N1761" i="1" s="1"/>
  <c r="O1761" i="1" s="1"/>
  <c r="M1762" i="1"/>
  <c r="N1762" i="1" s="1"/>
  <c r="O1762" i="1" s="1"/>
  <c r="M1763" i="1"/>
  <c r="N1763" i="1" s="1"/>
  <c r="O1763" i="1" s="1"/>
  <c r="M1764" i="1"/>
  <c r="N1764" i="1" s="1"/>
  <c r="O1764" i="1" s="1"/>
  <c r="M1765" i="1"/>
  <c r="N1765" i="1" s="1"/>
  <c r="O1765" i="1" s="1"/>
  <c r="M1766" i="1"/>
  <c r="N1766" i="1" s="1"/>
  <c r="O1766" i="1" s="1"/>
  <c r="M1767" i="1"/>
  <c r="N1767" i="1" s="1"/>
  <c r="O1767" i="1" s="1"/>
  <c r="M1768" i="1"/>
  <c r="N1768" i="1" s="1"/>
  <c r="O1768" i="1" s="1"/>
  <c r="M1769" i="1"/>
  <c r="N1769" i="1" s="1"/>
  <c r="O1769" i="1" s="1"/>
  <c r="M1770" i="1"/>
  <c r="N1770" i="1" s="1"/>
  <c r="O1770" i="1" s="1"/>
  <c r="M1771" i="1"/>
  <c r="N1771" i="1" s="1"/>
  <c r="O1771" i="1" s="1"/>
  <c r="M1772" i="1"/>
  <c r="N1772" i="1" s="1"/>
  <c r="O1772" i="1" s="1"/>
  <c r="M1773" i="1"/>
  <c r="N1773" i="1" s="1"/>
  <c r="O1773" i="1" s="1"/>
  <c r="M1774" i="1"/>
  <c r="N1774" i="1" s="1"/>
  <c r="O1774" i="1" s="1"/>
  <c r="M1775" i="1"/>
  <c r="N1775" i="1" s="1"/>
  <c r="O1775" i="1" s="1"/>
  <c r="M1776" i="1"/>
  <c r="N1776" i="1" s="1"/>
  <c r="O1776" i="1" s="1"/>
  <c r="M1777" i="1"/>
  <c r="N1777" i="1" s="1"/>
  <c r="O1777" i="1" s="1"/>
  <c r="M1778" i="1"/>
  <c r="N1778" i="1" s="1"/>
  <c r="O1778" i="1" s="1"/>
  <c r="M1779" i="1"/>
  <c r="N1779" i="1" s="1"/>
  <c r="O1779" i="1" s="1"/>
  <c r="M1780" i="1"/>
  <c r="N1780" i="1" s="1"/>
  <c r="O1780" i="1" s="1"/>
  <c r="M1781" i="1"/>
  <c r="N1781" i="1" s="1"/>
  <c r="O1781" i="1" s="1"/>
  <c r="M1782" i="1"/>
  <c r="N1782" i="1" s="1"/>
  <c r="O1782" i="1" s="1"/>
  <c r="M1783" i="1"/>
  <c r="N1783" i="1" s="1"/>
  <c r="O1783" i="1" s="1"/>
  <c r="M1784" i="1"/>
  <c r="N1784" i="1" s="1"/>
  <c r="O1784" i="1" s="1"/>
  <c r="M1785" i="1"/>
  <c r="N1785" i="1" s="1"/>
  <c r="O1785" i="1" s="1"/>
  <c r="M1786" i="1"/>
  <c r="N1786" i="1" s="1"/>
  <c r="O1786" i="1" s="1"/>
  <c r="M1787" i="1"/>
  <c r="N1787" i="1" s="1"/>
  <c r="O1787" i="1" s="1"/>
  <c r="M1788" i="1"/>
  <c r="N1788" i="1" s="1"/>
  <c r="O1788" i="1" s="1"/>
  <c r="M1789" i="1"/>
  <c r="N1789" i="1" s="1"/>
  <c r="O1789" i="1" s="1"/>
  <c r="M1790" i="1"/>
  <c r="N1790" i="1" s="1"/>
  <c r="O1790" i="1" s="1"/>
  <c r="M1791" i="1"/>
  <c r="N1791" i="1" s="1"/>
  <c r="O1791" i="1" s="1"/>
  <c r="M1792" i="1"/>
  <c r="N1792" i="1" s="1"/>
  <c r="O1792" i="1" s="1"/>
  <c r="M1793" i="1"/>
  <c r="N1793" i="1" s="1"/>
  <c r="O1793" i="1" s="1"/>
  <c r="M1794" i="1"/>
  <c r="N1794" i="1" s="1"/>
  <c r="O1794" i="1" s="1"/>
  <c r="M1795" i="1"/>
  <c r="N1795" i="1" s="1"/>
  <c r="O1795" i="1" s="1"/>
  <c r="M1796" i="1"/>
  <c r="N1796" i="1" s="1"/>
  <c r="O1796" i="1" s="1"/>
  <c r="M1797" i="1"/>
  <c r="N1797" i="1" s="1"/>
  <c r="O1797" i="1" s="1"/>
  <c r="M1798" i="1"/>
  <c r="N1798" i="1" s="1"/>
  <c r="O1798" i="1" s="1"/>
  <c r="M1799" i="1"/>
  <c r="N1799" i="1" s="1"/>
  <c r="O1799" i="1" s="1"/>
  <c r="M1800" i="1"/>
  <c r="N1800" i="1" s="1"/>
  <c r="O1800" i="1" s="1"/>
  <c r="M1801" i="1"/>
  <c r="N1801" i="1" s="1"/>
  <c r="O1801" i="1" s="1"/>
  <c r="M1802" i="1"/>
  <c r="N1802" i="1" s="1"/>
  <c r="O1802" i="1" s="1"/>
  <c r="M1803" i="1"/>
  <c r="N1803" i="1" s="1"/>
  <c r="O1803" i="1" s="1"/>
  <c r="M1804" i="1"/>
  <c r="N1804" i="1" s="1"/>
  <c r="O1804" i="1" s="1"/>
  <c r="M1805" i="1"/>
  <c r="N1805" i="1" s="1"/>
  <c r="O1805" i="1" s="1"/>
  <c r="M1806" i="1"/>
  <c r="N1806" i="1" s="1"/>
  <c r="O1806" i="1" s="1"/>
  <c r="M1807" i="1"/>
  <c r="N1807" i="1" s="1"/>
  <c r="O1807" i="1" s="1"/>
  <c r="M1808" i="1"/>
  <c r="N1808" i="1" s="1"/>
  <c r="O1808" i="1" s="1"/>
  <c r="M1809" i="1"/>
  <c r="N1809" i="1" s="1"/>
  <c r="O1809" i="1" s="1"/>
  <c r="M1810" i="1"/>
  <c r="N1810" i="1" s="1"/>
  <c r="O1810" i="1" s="1"/>
  <c r="M1811" i="1"/>
  <c r="N1811" i="1" s="1"/>
  <c r="O1811" i="1" s="1"/>
  <c r="M1812" i="1"/>
  <c r="N1812" i="1" s="1"/>
  <c r="O1812" i="1" s="1"/>
  <c r="M1813" i="1"/>
  <c r="N1813" i="1" s="1"/>
  <c r="O1813" i="1" s="1"/>
  <c r="M1814" i="1"/>
  <c r="N1814" i="1" s="1"/>
  <c r="O1814" i="1" s="1"/>
  <c r="M1815" i="1"/>
  <c r="N1815" i="1" s="1"/>
  <c r="O1815" i="1" s="1"/>
  <c r="M1816" i="1"/>
  <c r="N1816" i="1" s="1"/>
  <c r="O1816" i="1" s="1"/>
  <c r="M1817" i="1"/>
  <c r="N1817" i="1" s="1"/>
  <c r="O1817" i="1" s="1"/>
  <c r="M1818" i="1"/>
  <c r="N1818" i="1" s="1"/>
  <c r="O1818" i="1" s="1"/>
  <c r="M1819" i="1"/>
  <c r="N1819" i="1" s="1"/>
  <c r="O1819" i="1" s="1"/>
  <c r="M1820" i="1"/>
  <c r="N1820" i="1" s="1"/>
  <c r="O1820" i="1" s="1"/>
  <c r="M1821" i="1"/>
  <c r="N1821" i="1" s="1"/>
  <c r="O1821" i="1" s="1"/>
  <c r="M1822" i="1"/>
  <c r="N1822" i="1" s="1"/>
  <c r="O1822" i="1" s="1"/>
  <c r="M1823" i="1"/>
  <c r="N1823" i="1" s="1"/>
  <c r="O1823" i="1" s="1"/>
  <c r="M1824" i="1"/>
  <c r="N1824" i="1" s="1"/>
  <c r="O1824" i="1" s="1"/>
  <c r="M1825" i="1"/>
  <c r="N1825" i="1" s="1"/>
  <c r="O1825" i="1" s="1"/>
  <c r="M1826" i="1"/>
  <c r="N1826" i="1" s="1"/>
  <c r="O1826" i="1" s="1"/>
  <c r="M1827" i="1"/>
  <c r="N1827" i="1" s="1"/>
  <c r="O1827" i="1" s="1"/>
  <c r="M1828" i="1"/>
  <c r="N1828" i="1" s="1"/>
  <c r="O1828" i="1" s="1"/>
  <c r="M1829" i="1"/>
  <c r="N1829" i="1" s="1"/>
  <c r="O1829" i="1" s="1"/>
  <c r="M1830" i="1"/>
  <c r="N1830" i="1" s="1"/>
  <c r="O1830" i="1" s="1"/>
  <c r="M1831" i="1"/>
  <c r="N1831" i="1" s="1"/>
  <c r="O1831" i="1" s="1"/>
  <c r="M1832" i="1"/>
  <c r="N1832" i="1" s="1"/>
  <c r="O1832" i="1" s="1"/>
  <c r="M1833" i="1"/>
  <c r="N1833" i="1" s="1"/>
  <c r="O1833" i="1" s="1"/>
  <c r="M1834" i="1"/>
  <c r="N1834" i="1" s="1"/>
  <c r="O1834" i="1" s="1"/>
  <c r="M1835" i="1"/>
  <c r="N1835" i="1" s="1"/>
  <c r="O1835" i="1" s="1"/>
  <c r="M1836" i="1"/>
  <c r="N1836" i="1" s="1"/>
  <c r="O1836" i="1" s="1"/>
  <c r="M1837" i="1"/>
  <c r="N1837" i="1" s="1"/>
  <c r="O1837" i="1" s="1"/>
  <c r="M1838" i="1"/>
  <c r="N1838" i="1" s="1"/>
  <c r="O1838" i="1" s="1"/>
  <c r="M1839" i="1"/>
  <c r="N1839" i="1" s="1"/>
  <c r="O1839" i="1" s="1"/>
  <c r="M1840" i="1"/>
  <c r="N1840" i="1" s="1"/>
  <c r="O1840" i="1" s="1"/>
  <c r="M1841" i="1"/>
  <c r="N1841" i="1" s="1"/>
  <c r="O1841" i="1" s="1"/>
  <c r="M1842" i="1"/>
  <c r="N1842" i="1" s="1"/>
  <c r="O1842" i="1" s="1"/>
  <c r="M1843" i="1"/>
  <c r="N1843" i="1" s="1"/>
  <c r="O1843" i="1" s="1"/>
  <c r="M1844" i="1"/>
  <c r="N1844" i="1" s="1"/>
  <c r="O1844" i="1" s="1"/>
  <c r="M1845" i="1"/>
  <c r="N1845" i="1" s="1"/>
  <c r="O1845" i="1" s="1"/>
  <c r="M1846" i="1"/>
  <c r="N1846" i="1" s="1"/>
  <c r="O1846" i="1" s="1"/>
  <c r="M1847" i="1"/>
  <c r="N1847" i="1" s="1"/>
  <c r="O1847" i="1" s="1"/>
  <c r="M1848" i="1"/>
  <c r="N1848" i="1" s="1"/>
  <c r="O1848" i="1" s="1"/>
  <c r="M1849" i="1"/>
  <c r="N1849" i="1" s="1"/>
  <c r="O1849" i="1" s="1"/>
  <c r="M1850" i="1"/>
  <c r="N1850" i="1" s="1"/>
  <c r="O1850" i="1" s="1"/>
  <c r="M1851" i="1"/>
  <c r="N1851" i="1" s="1"/>
  <c r="O1851" i="1" s="1"/>
  <c r="M1852" i="1"/>
  <c r="N1852" i="1" s="1"/>
  <c r="O1852" i="1" s="1"/>
  <c r="M1853" i="1"/>
  <c r="N1853" i="1" s="1"/>
  <c r="O1853" i="1" s="1"/>
  <c r="M1854" i="1"/>
  <c r="N1854" i="1" s="1"/>
  <c r="O1854" i="1" s="1"/>
  <c r="M1855" i="1"/>
  <c r="N1855" i="1" s="1"/>
  <c r="O1855" i="1" s="1"/>
  <c r="M1856" i="1"/>
  <c r="N1856" i="1" s="1"/>
  <c r="O1856" i="1" s="1"/>
  <c r="M1857" i="1"/>
  <c r="N1857" i="1" s="1"/>
  <c r="O1857" i="1" s="1"/>
  <c r="M1858" i="1"/>
  <c r="N1858" i="1" s="1"/>
  <c r="O1858" i="1" s="1"/>
  <c r="M1859" i="1"/>
  <c r="N1859" i="1" s="1"/>
  <c r="O1859" i="1" s="1"/>
  <c r="M1860" i="1"/>
  <c r="N1860" i="1" s="1"/>
  <c r="O1860" i="1" s="1"/>
  <c r="M1861" i="1"/>
  <c r="N1861" i="1" s="1"/>
  <c r="O1861" i="1" s="1"/>
  <c r="M1862" i="1"/>
  <c r="N1862" i="1" s="1"/>
  <c r="O1862" i="1" s="1"/>
  <c r="M1863" i="1"/>
  <c r="N1863" i="1" s="1"/>
  <c r="O1863" i="1" s="1"/>
  <c r="M1864" i="1"/>
  <c r="N1864" i="1" s="1"/>
  <c r="O1864" i="1" s="1"/>
  <c r="M1865" i="1"/>
  <c r="N1865" i="1" s="1"/>
  <c r="O1865" i="1" s="1"/>
  <c r="M1866" i="1"/>
  <c r="N1866" i="1" s="1"/>
  <c r="O1866" i="1" s="1"/>
  <c r="M1867" i="1"/>
  <c r="N1867" i="1" s="1"/>
  <c r="O1867" i="1" s="1"/>
  <c r="M1868" i="1"/>
  <c r="N1868" i="1" s="1"/>
  <c r="O1868" i="1" s="1"/>
  <c r="M1869" i="1"/>
  <c r="N1869" i="1" s="1"/>
  <c r="O1869" i="1" s="1"/>
  <c r="M1870" i="1"/>
  <c r="N1870" i="1" s="1"/>
  <c r="O1870" i="1" s="1"/>
  <c r="M1871" i="1"/>
  <c r="N1871" i="1" s="1"/>
  <c r="O1871" i="1" s="1"/>
  <c r="M1872" i="1"/>
  <c r="N1872" i="1" s="1"/>
  <c r="O1872" i="1" s="1"/>
  <c r="M1873" i="1"/>
  <c r="N1873" i="1" s="1"/>
  <c r="O1873" i="1" s="1"/>
  <c r="M1874" i="1"/>
  <c r="N1874" i="1" s="1"/>
  <c r="O1874" i="1" s="1"/>
  <c r="M1875" i="1"/>
  <c r="N1875" i="1" s="1"/>
  <c r="O1875" i="1" s="1"/>
  <c r="M1876" i="1"/>
  <c r="N1876" i="1" s="1"/>
  <c r="O1876" i="1" s="1"/>
  <c r="M1877" i="1"/>
  <c r="N1877" i="1" s="1"/>
  <c r="O1877" i="1" s="1"/>
  <c r="M1878" i="1"/>
  <c r="N1878" i="1" s="1"/>
  <c r="O1878" i="1" s="1"/>
  <c r="M1879" i="1"/>
  <c r="N1879" i="1" s="1"/>
  <c r="O1879" i="1" s="1"/>
  <c r="M1880" i="1"/>
  <c r="N1880" i="1" s="1"/>
  <c r="O1880" i="1" s="1"/>
  <c r="M1881" i="1"/>
  <c r="N1881" i="1" s="1"/>
  <c r="O1881" i="1" s="1"/>
  <c r="M1882" i="1"/>
  <c r="N1882" i="1" s="1"/>
  <c r="O1882" i="1" s="1"/>
  <c r="M1883" i="1"/>
  <c r="N1883" i="1" s="1"/>
  <c r="O1883" i="1" s="1"/>
  <c r="M1884" i="1"/>
  <c r="N1884" i="1" s="1"/>
  <c r="O1884" i="1" s="1"/>
  <c r="M1885" i="1"/>
  <c r="N1885" i="1" s="1"/>
  <c r="O1885" i="1" s="1"/>
  <c r="M1886" i="1"/>
  <c r="N1886" i="1" s="1"/>
  <c r="O1886" i="1" s="1"/>
  <c r="M1887" i="1"/>
  <c r="N1887" i="1" s="1"/>
  <c r="O1887" i="1" s="1"/>
  <c r="M1888" i="1"/>
  <c r="N1888" i="1" s="1"/>
  <c r="O1888" i="1" s="1"/>
  <c r="M1889" i="1"/>
  <c r="N1889" i="1" s="1"/>
  <c r="O1889" i="1" s="1"/>
  <c r="M1890" i="1"/>
  <c r="N1890" i="1" s="1"/>
  <c r="O1890" i="1" s="1"/>
  <c r="M1891" i="1"/>
  <c r="N1891" i="1" s="1"/>
  <c r="O1891" i="1" s="1"/>
  <c r="M1892" i="1"/>
  <c r="N1892" i="1" s="1"/>
  <c r="O1892" i="1" s="1"/>
  <c r="M1893" i="1"/>
  <c r="N1893" i="1" s="1"/>
  <c r="O1893" i="1" s="1"/>
  <c r="M1894" i="1"/>
  <c r="N1894" i="1" s="1"/>
  <c r="O1894" i="1" s="1"/>
  <c r="M1895" i="1"/>
  <c r="N1895" i="1" s="1"/>
  <c r="O1895" i="1" s="1"/>
  <c r="M1896" i="1"/>
  <c r="N1896" i="1" s="1"/>
  <c r="O1896" i="1" s="1"/>
  <c r="M1897" i="1"/>
  <c r="N1897" i="1" s="1"/>
  <c r="O1897" i="1" s="1"/>
  <c r="M1898" i="1"/>
  <c r="N1898" i="1" s="1"/>
  <c r="O1898" i="1" s="1"/>
  <c r="M1899" i="1"/>
  <c r="N1899" i="1" s="1"/>
  <c r="O1899" i="1" s="1"/>
  <c r="M1900" i="1"/>
  <c r="N1900" i="1" s="1"/>
  <c r="O1900" i="1" s="1"/>
  <c r="M1901" i="1"/>
  <c r="N1901" i="1" s="1"/>
  <c r="O1901" i="1" s="1"/>
  <c r="M1904" i="1"/>
  <c r="N1904" i="1" s="1"/>
  <c r="O1904" i="1" s="1"/>
  <c r="M1905" i="1"/>
  <c r="N1905" i="1" s="1"/>
  <c r="O1905" i="1" s="1"/>
  <c r="M1906" i="1"/>
  <c r="N1906" i="1" s="1"/>
  <c r="O1906" i="1" s="1"/>
  <c r="M1902" i="1"/>
  <c r="N1902" i="1" s="1"/>
  <c r="O1902" i="1" s="1"/>
  <c r="M1903" i="1"/>
  <c r="N1903" i="1" s="1"/>
  <c r="O1903" i="1" s="1"/>
  <c r="M1907" i="1"/>
  <c r="N1907" i="1" s="1"/>
  <c r="O1907" i="1" s="1"/>
  <c r="M1908" i="1"/>
  <c r="N1908" i="1" s="1"/>
  <c r="O1908" i="1" s="1"/>
  <c r="M1909" i="1"/>
  <c r="N1909" i="1" s="1"/>
  <c r="O1909" i="1" s="1"/>
  <c r="M1910" i="1"/>
  <c r="N1910" i="1" s="1"/>
  <c r="O1910" i="1" s="1"/>
  <c r="M1911" i="1"/>
  <c r="N1911" i="1" s="1"/>
  <c r="O1911" i="1" s="1"/>
  <c r="M1912" i="1"/>
  <c r="N1912" i="1" s="1"/>
  <c r="O1912" i="1" s="1"/>
  <c r="M1913" i="1"/>
  <c r="N1913" i="1" s="1"/>
  <c r="O1913" i="1" s="1"/>
  <c r="M1914" i="1"/>
  <c r="N1914" i="1" s="1"/>
  <c r="O1914" i="1" s="1"/>
  <c r="M1915" i="1"/>
  <c r="N1915" i="1" s="1"/>
  <c r="O1915" i="1" s="1"/>
  <c r="M1916" i="1"/>
  <c r="N1916" i="1" s="1"/>
  <c r="O1916" i="1" s="1"/>
  <c r="M1917" i="1"/>
  <c r="N1917" i="1" s="1"/>
  <c r="O1917" i="1" s="1"/>
  <c r="M1918" i="1"/>
  <c r="N1918" i="1" s="1"/>
  <c r="O1918" i="1" s="1"/>
  <c r="M1919" i="1"/>
  <c r="N1919" i="1" s="1"/>
  <c r="O1919" i="1" s="1"/>
  <c r="M1920" i="1"/>
  <c r="N1920" i="1" s="1"/>
  <c r="O1920" i="1" s="1"/>
  <c r="M1921" i="1"/>
  <c r="N1921" i="1" s="1"/>
  <c r="O1921" i="1" s="1"/>
  <c r="M1922" i="1"/>
  <c r="N1922" i="1" s="1"/>
  <c r="O1922" i="1" s="1"/>
  <c r="M1923" i="1"/>
  <c r="N1923" i="1" s="1"/>
  <c r="O1923" i="1" s="1"/>
  <c r="M1924" i="1"/>
  <c r="N1924" i="1" s="1"/>
  <c r="O1924" i="1" s="1"/>
  <c r="M1925" i="1"/>
  <c r="N1925" i="1" s="1"/>
  <c r="O1925" i="1" s="1"/>
  <c r="M1926" i="1"/>
  <c r="N1926" i="1" s="1"/>
  <c r="O1926" i="1" s="1"/>
  <c r="M1927" i="1"/>
  <c r="N1927" i="1" s="1"/>
  <c r="O1927" i="1" s="1"/>
  <c r="M1928" i="1"/>
  <c r="N1928" i="1" s="1"/>
  <c r="O1928" i="1" s="1"/>
  <c r="M1929" i="1"/>
  <c r="N1929" i="1" s="1"/>
  <c r="O1929" i="1" s="1"/>
  <c r="M1930" i="1"/>
  <c r="N1930" i="1" s="1"/>
  <c r="O1930" i="1" s="1"/>
  <c r="M1931" i="1"/>
  <c r="N1931" i="1" s="1"/>
  <c r="O1931" i="1" s="1"/>
  <c r="M1932" i="1"/>
  <c r="N1932" i="1" s="1"/>
  <c r="O1932" i="1" s="1"/>
  <c r="M1933" i="1"/>
  <c r="N1933" i="1" s="1"/>
  <c r="O1933" i="1" s="1"/>
  <c r="M1934" i="1"/>
  <c r="N1934" i="1" s="1"/>
  <c r="O1934" i="1" s="1"/>
  <c r="M1935" i="1"/>
  <c r="N1935" i="1" s="1"/>
  <c r="O1935" i="1" s="1"/>
  <c r="M1936" i="1"/>
  <c r="N1936" i="1" s="1"/>
  <c r="O1936" i="1" s="1"/>
  <c r="M1937" i="1"/>
  <c r="N1937" i="1" s="1"/>
  <c r="O1937" i="1" s="1"/>
  <c r="M1938" i="1"/>
  <c r="N1938" i="1" s="1"/>
  <c r="O1938" i="1" s="1"/>
  <c r="M1939" i="1"/>
  <c r="N1939" i="1" s="1"/>
  <c r="O1939" i="1" s="1"/>
  <c r="M1940" i="1"/>
  <c r="N1940" i="1" s="1"/>
  <c r="O1940" i="1" s="1"/>
  <c r="M1941" i="1"/>
  <c r="N1941" i="1" s="1"/>
  <c r="O1941" i="1" s="1"/>
  <c r="M1942" i="1"/>
  <c r="N1942" i="1" s="1"/>
  <c r="O1942" i="1" s="1"/>
  <c r="M1943" i="1"/>
  <c r="N1943" i="1" s="1"/>
  <c r="O1943" i="1" s="1"/>
  <c r="M1944" i="1"/>
  <c r="N1944" i="1" s="1"/>
  <c r="O1944" i="1" s="1"/>
  <c r="M1945" i="1"/>
  <c r="N1945" i="1" s="1"/>
  <c r="O1945" i="1" s="1"/>
  <c r="M1946" i="1"/>
  <c r="N1946" i="1" s="1"/>
  <c r="O1946" i="1" s="1"/>
  <c r="M1947" i="1"/>
  <c r="N1947" i="1" s="1"/>
  <c r="O1947" i="1" s="1"/>
  <c r="M1948" i="1"/>
  <c r="N1948" i="1" s="1"/>
  <c r="O1948" i="1" s="1"/>
  <c r="M1949" i="1"/>
  <c r="N1949" i="1" s="1"/>
  <c r="O1949" i="1" s="1"/>
  <c r="M1950" i="1"/>
  <c r="N1950" i="1" s="1"/>
  <c r="O1950" i="1" s="1"/>
  <c r="M1951" i="1"/>
  <c r="N1951" i="1" s="1"/>
  <c r="O1951" i="1" s="1"/>
  <c r="M1952" i="1"/>
  <c r="N1952" i="1" s="1"/>
  <c r="O1952" i="1" s="1"/>
  <c r="M1953" i="1"/>
  <c r="N1953" i="1" s="1"/>
  <c r="O1953" i="1" s="1"/>
  <c r="M1954" i="1"/>
  <c r="N1954" i="1" s="1"/>
  <c r="O1954" i="1" s="1"/>
  <c r="M1955" i="1"/>
  <c r="N1955" i="1" s="1"/>
  <c r="O1955" i="1" s="1"/>
  <c r="M1956" i="1"/>
  <c r="N1956" i="1" s="1"/>
  <c r="O1956" i="1" s="1"/>
  <c r="M1957" i="1"/>
  <c r="N1957" i="1" s="1"/>
  <c r="O1957" i="1" s="1"/>
  <c r="M1958" i="1"/>
  <c r="N1958" i="1" s="1"/>
  <c r="O1958" i="1" s="1"/>
  <c r="M1959" i="1"/>
  <c r="N1959" i="1" s="1"/>
  <c r="O1959" i="1" s="1"/>
  <c r="M1960" i="1"/>
  <c r="N1960" i="1" s="1"/>
  <c r="O1960" i="1" s="1"/>
  <c r="M1961" i="1"/>
  <c r="N1961" i="1" s="1"/>
  <c r="O1961" i="1" s="1"/>
  <c r="M1962" i="1"/>
  <c r="N1962" i="1" s="1"/>
  <c r="O1962" i="1" s="1"/>
  <c r="M1963" i="1"/>
  <c r="N1963" i="1" s="1"/>
  <c r="O1963" i="1" s="1"/>
  <c r="M1964" i="1"/>
  <c r="N1964" i="1" s="1"/>
  <c r="O1964" i="1" s="1"/>
  <c r="M1965" i="1"/>
  <c r="N1965" i="1" s="1"/>
  <c r="O1965" i="1" s="1"/>
  <c r="M1966" i="1"/>
  <c r="N1966" i="1" s="1"/>
  <c r="O1966" i="1" s="1"/>
  <c r="M1967" i="1"/>
  <c r="N1967" i="1" s="1"/>
  <c r="O1967" i="1" s="1"/>
  <c r="M1968" i="1"/>
  <c r="N1968" i="1" s="1"/>
  <c r="O1968" i="1" s="1"/>
  <c r="M1969" i="1"/>
  <c r="N1969" i="1" s="1"/>
  <c r="O1969" i="1" s="1"/>
  <c r="M1970" i="1"/>
  <c r="N1970" i="1" s="1"/>
  <c r="O1970" i="1" s="1"/>
  <c r="M1971" i="1"/>
  <c r="N1971" i="1" s="1"/>
  <c r="O1971" i="1" s="1"/>
  <c r="M1972" i="1"/>
  <c r="N1972" i="1" s="1"/>
  <c r="O1972" i="1" s="1"/>
  <c r="M1973" i="1"/>
  <c r="N1973" i="1" s="1"/>
  <c r="O1973" i="1" s="1"/>
  <c r="M1974" i="1"/>
  <c r="N1974" i="1" s="1"/>
  <c r="O1974" i="1" s="1"/>
  <c r="M1975" i="1"/>
  <c r="N1975" i="1" s="1"/>
  <c r="O1975" i="1" s="1"/>
  <c r="M1976" i="1"/>
  <c r="N1976" i="1" s="1"/>
  <c r="O1976" i="1" s="1"/>
  <c r="M1977" i="1"/>
  <c r="N1977" i="1" s="1"/>
  <c r="O1977" i="1" s="1"/>
  <c r="M1978" i="1"/>
  <c r="N1978" i="1" s="1"/>
  <c r="O1978" i="1" s="1"/>
  <c r="M1979" i="1"/>
  <c r="N1979" i="1" s="1"/>
  <c r="O1979" i="1" s="1"/>
  <c r="M1980" i="1"/>
  <c r="N1980" i="1" s="1"/>
  <c r="O1980" i="1" s="1"/>
  <c r="M1981" i="1"/>
  <c r="N1981" i="1" s="1"/>
  <c r="O1981" i="1" s="1"/>
  <c r="M1982" i="1"/>
  <c r="N1982" i="1" s="1"/>
  <c r="O1982" i="1" s="1"/>
  <c r="M1983" i="1"/>
  <c r="N1983" i="1" s="1"/>
  <c r="O1983" i="1" s="1"/>
  <c r="M1984" i="1"/>
  <c r="N1984" i="1" s="1"/>
  <c r="O1984" i="1" s="1"/>
  <c r="M1985" i="1"/>
  <c r="N1985" i="1" s="1"/>
  <c r="O1985" i="1" s="1"/>
  <c r="M1986" i="1"/>
  <c r="N1986" i="1" s="1"/>
  <c r="O1986" i="1" s="1"/>
  <c r="M1987" i="1"/>
  <c r="N1987" i="1" s="1"/>
  <c r="O1987" i="1" s="1"/>
  <c r="M1988" i="1"/>
  <c r="N1988" i="1" s="1"/>
  <c r="O1988" i="1" s="1"/>
  <c r="M1989" i="1"/>
  <c r="N1989" i="1" s="1"/>
  <c r="O1989" i="1" s="1"/>
  <c r="M1990" i="1"/>
  <c r="N1990" i="1" s="1"/>
  <c r="O1990" i="1" s="1"/>
  <c r="M1991" i="1"/>
  <c r="N1991" i="1" s="1"/>
  <c r="O1991" i="1" s="1"/>
  <c r="M1992" i="1"/>
  <c r="N1992" i="1" s="1"/>
  <c r="O1992" i="1" s="1"/>
  <c r="M1993" i="1"/>
  <c r="N1993" i="1" s="1"/>
  <c r="O1993" i="1" s="1"/>
  <c r="M1994" i="1"/>
  <c r="N1994" i="1" s="1"/>
  <c r="O1994" i="1" s="1"/>
  <c r="M1995" i="1"/>
  <c r="N1995" i="1" s="1"/>
  <c r="O1995" i="1" s="1"/>
  <c r="M1996" i="1"/>
  <c r="N1996" i="1" s="1"/>
  <c r="O1996" i="1" s="1"/>
  <c r="M1997" i="1"/>
  <c r="N1997" i="1" s="1"/>
  <c r="O1997" i="1" s="1"/>
  <c r="M1998" i="1"/>
  <c r="N1998" i="1" s="1"/>
  <c r="O1998" i="1" s="1"/>
  <c r="M1999" i="1"/>
  <c r="N1999" i="1" s="1"/>
  <c r="O1999" i="1" s="1"/>
  <c r="M2000" i="1"/>
  <c r="N2000" i="1" s="1"/>
  <c r="O2000" i="1" s="1"/>
  <c r="M2001" i="1"/>
  <c r="N2001" i="1" s="1"/>
  <c r="O2001" i="1" s="1"/>
  <c r="M2002" i="1"/>
  <c r="N2002" i="1" s="1"/>
  <c r="O2002" i="1" s="1"/>
  <c r="M2003" i="1"/>
  <c r="N2003" i="1" s="1"/>
  <c r="O2003" i="1" s="1"/>
  <c r="M2004" i="1"/>
  <c r="N2004" i="1" s="1"/>
  <c r="O2004" i="1" s="1"/>
  <c r="M2005" i="1"/>
  <c r="N2005" i="1" s="1"/>
  <c r="O2005" i="1" s="1"/>
  <c r="M2006" i="1"/>
  <c r="N2006" i="1" s="1"/>
  <c r="O2006" i="1" s="1"/>
  <c r="M2007" i="1"/>
  <c r="N2007" i="1" s="1"/>
  <c r="O2007" i="1" s="1"/>
  <c r="M2008" i="1"/>
  <c r="N2008" i="1" s="1"/>
  <c r="O2008" i="1" s="1"/>
  <c r="M2009" i="1"/>
  <c r="N2009" i="1" s="1"/>
  <c r="O2009" i="1" s="1"/>
  <c r="M2010" i="1"/>
  <c r="N2010" i="1" s="1"/>
  <c r="O2010" i="1" s="1"/>
  <c r="M2011" i="1"/>
  <c r="N2011" i="1" s="1"/>
  <c r="O2011" i="1" s="1"/>
  <c r="M2012" i="1"/>
  <c r="N2012" i="1" s="1"/>
  <c r="O2012" i="1" s="1"/>
  <c r="M2013" i="1"/>
  <c r="N2013" i="1" s="1"/>
  <c r="O2013" i="1" s="1"/>
  <c r="M2014" i="1"/>
  <c r="N2014" i="1" s="1"/>
  <c r="O2014" i="1" s="1"/>
  <c r="M2015" i="1"/>
  <c r="N2015" i="1" s="1"/>
  <c r="O2015" i="1" s="1"/>
  <c r="M2016" i="1"/>
  <c r="N2016" i="1" s="1"/>
  <c r="O2016" i="1" s="1"/>
  <c r="M2017" i="1"/>
  <c r="N2017" i="1" s="1"/>
  <c r="O2017" i="1" s="1"/>
  <c r="M2018" i="1"/>
  <c r="N2018" i="1" s="1"/>
  <c r="O2018" i="1" s="1"/>
  <c r="M2019" i="1"/>
  <c r="N2019" i="1" s="1"/>
  <c r="O2019" i="1" s="1"/>
  <c r="M2020" i="1"/>
  <c r="N2020" i="1" s="1"/>
  <c r="O2020" i="1" s="1"/>
  <c r="M2021" i="1"/>
  <c r="N2021" i="1" s="1"/>
  <c r="O2021" i="1" s="1"/>
  <c r="M2022" i="1"/>
  <c r="N2022" i="1" s="1"/>
  <c r="O2022" i="1" s="1"/>
  <c r="M2023" i="1"/>
  <c r="N2023" i="1" s="1"/>
  <c r="O2023" i="1" s="1"/>
  <c r="M2024" i="1"/>
  <c r="N2024" i="1" s="1"/>
  <c r="O2024" i="1" s="1"/>
  <c r="M2025" i="1"/>
  <c r="N2025" i="1" s="1"/>
  <c r="O2025" i="1" s="1"/>
  <c r="M2026" i="1"/>
  <c r="N2026" i="1" s="1"/>
  <c r="O2026" i="1" s="1"/>
  <c r="M2027" i="1"/>
  <c r="N2027" i="1" s="1"/>
  <c r="O2027" i="1" s="1"/>
  <c r="M2028" i="1"/>
  <c r="N2028" i="1" s="1"/>
  <c r="O2028" i="1" s="1"/>
  <c r="M2029" i="1"/>
  <c r="N2029" i="1" s="1"/>
  <c r="O2029" i="1" s="1"/>
  <c r="M2030" i="1"/>
  <c r="N2030" i="1" s="1"/>
  <c r="O2030" i="1" s="1"/>
  <c r="M2031" i="1"/>
  <c r="N2031" i="1" s="1"/>
  <c r="O2031" i="1" s="1"/>
  <c r="M2032" i="1"/>
  <c r="N2032" i="1" s="1"/>
  <c r="O2032" i="1" s="1"/>
  <c r="M2033" i="1"/>
  <c r="N2033" i="1" s="1"/>
  <c r="O2033" i="1" s="1"/>
  <c r="M2034" i="1"/>
  <c r="N2034" i="1" s="1"/>
  <c r="O2034" i="1" s="1"/>
  <c r="M2035" i="1"/>
  <c r="N2035" i="1" s="1"/>
  <c r="O2035" i="1" s="1"/>
  <c r="M2036" i="1"/>
  <c r="N2036" i="1" s="1"/>
  <c r="O2036" i="1" s="1"/>
  <c r="M2037" i="1"/>
  <c r="N2037" i="1" s="1"/>
  <c r="O2037" i="1" s="1"/>
  <c r="M2038" i="1"/>
  <c r="N2038" i="1" s="1"/>
  <c r="O2038" i="1" s="1"/>
  <c r="M2039" i="1"/>
  <c r="N2039" i="1" s="1"/>
  <c r="O2039" i="1" s="1"/>
  <c r="M2040" i="1"/>
  <c r="N2040" i="1" s="1"/>
  <c r="O2040" i="1" s="1"/>
  <c r="M2041" i="1"/>
  <c r="N2041" i="1" s="1"/>
  <c r="O2041" i="1" s="1"/>
  <c r="M2042" i="1"/>
  <c r="N2042" i="1" s="1"/>
  <c r="O2042" i="1" s="1"/>
  <c r="M2043" i="1"/>
  <c r="N2043" i="1" s="1"/>
  <c r="O2043" i="1" s="1"/>
  <c r="M2044" i="1"/>
  <c r="N2044" i="1" s="1"/>
  <c r="O2044" i="1" s="1"/>
  <c r="M2045" i="1"/>
  <c r="N2045" i="1" s="1"/>
  <c r="O2045" i="1" s="1"/>
  <c r="M2046" i="1"/>
  <c r="N2046" i="1" s="1"/>
  <c r="O2046" i="1" s="1"/>
  <c r="M2047" i="1"/>
  <c r="N2047" i="1" s="1"/>
  <c r="O2047" i="1" s="1"/>
  <c r="M2048" i="1"/>
  <c r="N2048" i="1" s="1"/>
  <c r="O2048" i="1" s="1"/>
  <c r="M2049" i="1"/>
  <c r="N2049" i="1" s="1"/>
  <c r="O2049" i="1" s="1"/>
  <c r="M2050" i="1"/>
  <c r="N2050" i="1" s="1"/>
  <c r="O2050" i="1" s="1"/>
  <c r="M2051" i="1"/>
  <c r="N2051" i="1" s="1"/>
  <c r="O2051" i="1" s="1"/>
  <c r="M2052" i="1"/>
  <c r="N2052" i="1" s="1"/>
  <c r="O2052" i="1" s="1"/>
  <c r="M2053" i="1"/>
  <c r="N2053" i="1" s="1"/>
  <c r="O2053" i="1" s="1"/>
  <c r="M2054" i="1"/>
  <c r="N2054" i="1" s="1"/>
  <c r="O2054" i="1" s="1"/>
  <c r="M2055" i="1"/>
  <c r="N2055" i="1" s="1"/>
  <c r="O2055" i="1" s="1"/>
  <c r="M2056" i="1"/>
  <c r="N2056" i="1" s="1"/>
  <c r="O2056" i="1" s="1"/>
  <c r="M2057" i="1"/>
  <c r="N2057" i="1" s="1"/>
  <c r="O2057" i="1" s="1"/>
  <c r="M2058" i="1"/>
  <c r="N2058" i="1" s="1"/>
  <c r="O2058" i="1" s="1"/>
  <c r="M2059" i="1"/>
  <c r="N2059" i="1" s="1"/>
  <c r="O2059" i="1" s="1"/>
  <c r="M2060" i="1"/>
  <c r="N2060" i="1" s="1"/>
  <c r="O2060" i="1" s="1"/>
  <c r="M2061" i="1"/>
  <c r="N2061" i="1" s="1"/>
  <c r="O2061" i="1" s="1"/>
  <c r="M2062" i="1"/>
  <c r="N2062" i="1" s="1"/>
  <c r="O2062" i="1" s="1"/>
  <c r="M2063" i="1"/>
  <c r="N2063" i="1" s="1"/>
  <c r="O2063" i="1" s="1"/>
  <c r="M2064" i="1"/>
  <c r="N2064" i="1" s="1"/>
  <c r="O2064" i="1" s="1"/>
  <c r="M2065" i="1"/>
  <c r="N2065" i="1" s="1"/>
  <c r="O2065" i="1" s="1"/>
  <c r="M2066" i="1"/>
  <c r="N2066" i="1" s="1"/>
  <c r="O2066" i="1" s="1"/>
  <c r="M2067" i="1"/>
  <c r="N2067" i="1" s="1"/>
  <c r="O2067" i="1" s="1"/>
  <c r="M2068" i="1"/>
  <c r="N2068" i="1" s="1"/>
  <c r="O2068" i="1" s="1"/>
  <c r="M2069" i="1"/>
  <c r="N2069" i="1" s="1"/>
  <c r="O2069" i="1" s="1"/>
  <c r="M2070" i="1"/>
  <c r="N2070" i="1" s="1"/>
  <c r="O2070" i="1" s="1"/>
  <c r="M2071" i="1"/>
  <c r="N2071" i="1" s="1"/>
  <c r="O2071" i="1" s="1"/>
  <c r="M2072" i="1"/>
  <c r="N2072" i="1" s="1"/>
  <c r="O2072" i="1" s="1"/>
  <c r="M2073" i="1"/>
  <c r="N2073" i="1" s="1"/>
  <c r="O2073" i="1" s="1"/>
  <c r="M2074" i="1"/>
  <c r="N2074" i="1" s="1"/>
  <c r="O2074" i="1" s="1"/>
  <c r="M2075" i="1"/>
  <c r="N2075" i="1" s="1"/>
  <c r="O2075" i="1" s="1"/>
  <c r="M2076" i="1"/>
  <c r="N2076" i="1" s="1"/>
  <c r="O2076" i="1" s="1"/>
  <c r="M2077" i="1"/>
  <c r="N2077" i="1" s="1"/>
  <c r="O2077" i="1" s="1"/>
  <c r="M2078" i="1"/>
  <c r="N2078" i="1" s="1"/>
  <c r="O2078" i="1" s="1"/>
  <c r="M2079" i="1"/>
  <c r="N2079" i="1" s="1"/>
  <c r="O2079" i="1" s="1"/>
  <c r="M2080" i="1"/>
  <c r="N2080" i="1" s="1"/>
  <c r="O2080" i="1" s="1"/>
  <c r="M2081" i="1"/>
  <c r="N2081" i="1" s="1"/>
  <c r="O2081" i="1" s="1"/>
  <c r="M2082" i="1"/>
  <c r="N2082" i="1" s="1"/>
  <c r="O2082" i="1" s="1"/>
  <c r="M2083" i="1"/>
  <c r="N2083" i="1" s="1"/>
  <c r="O2083" i="1" s="1"/>
  <c r="M2084" i="1"/>
  <c r="N2084" i="1" s="1"/>
  <c r="O2084" i="1" s="1"/>
  <c r="M2085" i="1"/>
  <c r="N2085" i="1" s="1"/>
  <c r="O2085" i="1" s="1"/>
  <c r="M2086" i="1"/>
  <c r="N2086" i="1" s="1"/>
  <c r="O2086" i="1" s="1"/>
  <c r="M2087" i="1"/>
  <c r="N2087" i="1" s="1"/>
  <c r="O2087" i="1" s="1"/>
  <c r="M2088" i="1"/>
  <c r="N2088" i="1" s="1"/>
  <c r="O2088" i="1" s="1"/>
  <c r="M2089" i="1"/>
  <c r="N2089" i="1" s="1"/>
  <c r="O2089" i="1" s="1"/>
  <c r="M2090" i="1"/>
  <c r="N2090" i="1" s="1"/>
  <c r="O2090" i="1" s="1"/>
  <c r="M2091" i="1"/>
  <c r="N2091" i="1" s="1"/>
  <c r="O2091" i="1" s="1"/>
  <c r="M2092" i="1"/>
  <c r="N2092" i="1" s="1"/>
  <c r="O2092" i="1" s="1"/>
  <c r="M2093" i="1"/>
  <c r="N2093" i="1" s="1"/>
  <c r="O2093" i="1" s="1"/>
  <c r="M2094" i="1"/>
  <c r="N2094" i="1" s="1"/>
  <c r="O2094" i="1" s="1"/>
  <c r="M2095" i="1"/>
  <c r="N2095" i="1" s="1"/>
  <c r="O2095" i="1" s="1"/>
  <c r="M2096" i="1"/>
  <c r="N2096" i="1" s="1"/>
  <c r="O2096" i="1" s="1"/>
  <c r="M2097" i="1"/>
  <c r="N2097" i="1" s="1"/>
  <c r="O2097" i="1" s="1"/>
  <c r="M2098" i="1"/>
  <c r="N2098" i="1" s="1"/>
  <c r="O2098" i="1" s="1"/>
  <c r="M2099" i="1"/>
  <c r="N2099" i="1" s="1"/>
  <c r="O2099" i="1" s="1"/>
  <c r="M2100" i="1"/>
  <c r="N2100" i="1" s="1"/>
  <c r="O2100" i="1" s="1"/>
  <c r="M2101" i="1"/>
  <c r="N2101" i="1" s="1"/>
  <c r="O2101" i="1" s="1"/>
  <c r="M2102" i="1"/>
  <c r="N2102" i="1" s="1"/>
  <c r="O2102" i="1" s="1"/>
  <c r="M2103" i="1"/>
  <c r="N2103" i="1" s="1"/>
  <c r="O2103" i="1" s="1"/>
  <c r="M2104" i="1"/>
  <c r="N2104" i="1" s="1"/>
  <c r="O2104" i="1" s="1"/>
  <c r="M2105" i="1"/>
  <c r="N2105" i="1" s="1"/>
  <c r="O2105" i="1" s="1"/>
  <c r="M2106" i="1"/>
  <c r="N2106" i="1" s="1"/>
  <c r="O2106" i="1" s="1"/>
  <c r="M2107" i="1"/>
  <c r="N2107" i="1" s="1"/>
  <c r="O2107" i="1" s="1"/>
  <c r="M2108" i="1"/>
  <c r="N2108" i="1" s="1"/>
  <c r="O2108" i="1" s="1"/>
  <c r="M2109" i="1"/>
  <c r="N2109" i="1" s="1"/>
  <c r="O2109" i="1" s="1"/>
  <c r="M2110" i="1"/>
  <c r="N2110" i="1" s="1"/>
  <c r="O2110" i="1" s="1"/>
  <c r="M2111" i="1"/>
  <c r="N2111" i="1" s="1"/>
  <c r="O2111" i="1" s="1"/>
  <c r="M2112" i="1"/>
  <c r="N2112" i="1" s="1"/>
  <c r="O2112" i="1" s="1"/>
  <c r="M2113" i="1"/>
  <c r="N2113" i="1" s="1"/>
  <c r="O2113" i="1" s="1"/>
  <c r="M2114" i="1"/>
  <c r="N2114" i="1" s="1"/>
  <c r="O2114" i="1" s="1"/>
  <c r="M2115" i="1"/>
  <c r="N2115" i="1" s="1"/>
  <c r="O2115" i="1" s="1"/>
  <c r="M2116" i="1"/>
  <c r="N2116" i="1" s="1"/>
  <c r="O2116" i="1" s="1"/>
  <c r="M2117" i="1"/>
  <c r="N2117" i="1" s="1"/>
  <c r="O2117" i="1" s="1"/>
  <c r="M2118" i="1"/>
  <c r="N2118" i="1" s="1"/>
  <c r="O2118" i="1" s="1"/>
  <c r="M2119" i="1"/>
  <c r="N2119" i="1" s="1"/>
  <c r="O2119" i="1" s="1"/>
  <c r="M2120" i="1"/>
  <c r="N2120" i="1" s="1"/>
  <c r="O2120" i="1" s="1"/>
  <c r="M2121" i="1"/>
  <c r="N2121" i="1" s="1"/>
  <c r="O2121" i="1" s="1"/>
  <c r="M2122" i="1"/>
  <c r="N2122" i="1" s="1"/>
  <c r="O2122" i="1" s="1"/>
  <c r="M2123" i="1"/>
  <c r="N2123" i="1" s="1"/>
  <c r="O2123" i="1" s="1"/>
  <c r="M2124" i="1"/>
  <c r="N2124" i="1" s="1"/>
  <c r="O2124" i="1" s="1"/>
  <c r="M2125" i="1"/>
  <c r="N2125" i="1" s="1"/>
  <c r="O2125" i="1" s="1"/>
  <c r="M2126" i="1"/>
  <c r="N2126" i="1" s="1"/>
  <c r="O2126" i="1" s="1"/>
  <c r="M2127" i="1"/>
  <c r="N2127" i="1" s="1"/>
  <c r="O2127" i="1" s="1"/>
  <c r="M2128" i="1"/>
  <c r="N2128" i="1" s="1"/>
  <c r="O2128" i="1" s="1"/>
  <c r="M2129" i="1"/>
  <c r="N2129" i="1" s="1"/>
  <c r="O2129" i="1" s="1"/>
  <c r="M2130" i="1"/>
  <c r="N2130" i="1" s="1"/>
  <c r="O2130" i="1" s="1"/>
  <c r="M2131" i="1"/>
  <c r="N2131" i="1" s="1"/>
  <c r="O2131" i="1" s="1"/>
  <c r="M2132" i="1"/>
  <c r="N2132" i="1" s="1"/>
  <c r="O2132" i="1" s="1"/>
  <c r="M2133" i="1"/>
  <c r="N2133" i="1" s="1"/>
  <c r="O2133" i="1" s="1"/>
  <c r="M2134" i="1"/>
  <c r="N2134" i="1" s="1"/>
  <c r="O2134" i="1" s="1"/>
  <c r="M2135" i="1"/>
  <c r="N2135" i="1" s="1"/>
  <c r="O2135" i="1" s="1"/>
  <c r="M2136" i="1"/>
  <c r="N2136" i="1" s="1"/>
  <c r="O2136" i="1" s="1"/>
  <c r="M2137" i="1"/>
  <c r="N2137" i="1" s="1"/>
  <c r="O2137" i="1" s="1"/>
  <c r="M2138" i="1"/>
  <c r="N2138" i="1" s="1"/>
  <c r="O2138" i="1" s="1"/>
  <c r="M2139" i="1"/>
  <c r="N2139" i="1" s="1"/>
  <c r="O2139" i="1" s="1"/>
  <c r="M2140" i="1"/>
  <c r="N2140" i="1" s="1"/>
  <c r="O2140" i="1" s="1"/>
  <c r="M2141" i="1"/>
  <c r="N2141" i="1" s="1"/>
  <c r="O2141" i="1" s="1"/>
  <c r="M2142" i="1"/>
  <c r="N2142" i="1" s="1"/>
  <c r="O2142" i="1" s="1"/>
  <c r="M2143" i="1"/>
  <c r="N2143" i="1" s="1"/>
  <c r="O2143" i="1" s="1"/>
  <c r="M2144" i="1"/>
  <c r="N2144" i="1" s="1"/>
  <c r="O2144" i="1" s="1"/>
  <c r="M2145" i="1"/>
  <c r="N2145" i="1" s="1"/>
  <c r="O2145" i="1" s="1"/>
  <c r="M2146" i="1"/>
  <c r="N2146" i="1" s="1"/>
  <c r="O2146" i="1" s="1"/>
  <c r="M2147" i="1"/>
  <c r="N2147" i="1" s="1"/>
  <c r="O2147" i="1" s="1"/>
  <c r="M2148" i="1"/>
  <c r="N2148" i="1" s="1"/>
  <c r="O2148" i="1" s="1"/>
  <c r="M2149" i="1"/>
  <c r="N2149" i="1" s="1"/>
  <c r="O2149" i="1" s="1"/>
  <c r="M2150" i="1"/>
  <c r="N2150" i="1" s="1"/>
  <c r="O2150" i="1" s="1"/>
  <c r="M2151" i="1"/>
  <c r="N2151" i="1" s="1"/>
  <c r="O2151" i="1" s="1"/>
  <c r="M2152" i="1"/>
  <c r="N2152" i="1" s="1"/>
  <c r="O2152" i="1" s="1"/>
  <c r="M2153" i="1"/>
  <c r="N2153" i="1" s="1"/>
  <c r="O2153" i="1" s="1"/>
  <c r="M2154" i="1"/>
  <c r="N2154" i="1" s="1"/>
  <c r="O2154" i="1" s="1"/>
  <c r="M2155" i="1"/>
  <c r="N2155" i="1" s="1"/>
  <c r="O2155" i="1" s="1"/>
  <c r="M2156" i="1"/>
  <c r="N2156" i="1" s="1"/>
  <c r="O2156" i="1" s="1"/>
  <c r="M2157" i="1"/>
  <c r="N2157" i="1" s="1"/>
  <c r="O2157" i="1" s="1"/>
  <c r="M2158" i="1"/>
  <c r="N2158" i="1" s="1"/>
  <c r="O2158" i="1" s="1"/>
  <c r="M2159" i="1"/>
  <c r="N2159" i="1" s="1"/>
  <c r="O2159" i="1" s="1"/>
  <c r="M2160" i="1"/>
  <c r="N2160" i="1" s="1"/>
  <c r="O2160" i="1" s="1"/>
  <c r="M2161" i="1"/>
  <c r="N2161" i="1" s="1"/>
  <c r="O2161" i="1" s="1"/>
  <c r="M2162" i="1"/>
  <c r="N2162" i="1" s="1"/>
  <c r="O2162" i="1" s="1"/>
  <c r="M2163" i="1"/>
  <c r="N2163" i="1" s="1"/>
  <c r="O2163" i="1" s="1"/>
  <c r="M2164" i="1"/>
  <c r="N2164" i="1" s="1"/>
  <c r="O2164" i="1" s="1"/>
  <c r="M2165" i="1"/>
  <c r="N2165" i="1" s="1"/>
  <c r="O2165" i="1" s="1"/>
  <c r="M2166" i="1"/>
  <c r="N2166" i="1" s="1"/>
  <c r="O2166" i="1" s="1"/>
  <c r="M2167" i="1"/>
  <c r="N2167" i="1" s="1"/>
  <c r="O2167" i="1" s="1"/>
  <c r="M2168" i="1"/>
  <c r="N2168" i="1" s="1"/>
  <c r="O2168" i="1" s="1"/>
  <c r="M2169" i="1"/>
  <c r="N2169" i="1" s="1"/>
  <c r="O2169" i="1" s="1"/>
  <c r="M2170" i="1"/>
  <c r="N2170" i="1" s="1"/>
  <c r="O2170" i="1" s="1"/>
  <c r="M2171" i="1"/>
  <c r="N2171" i="1" s="1"/>
  <c r="O2171" i="1" s="1"/>
  <c r="M2172" i="1"/>
  <c r="N2172" i="1" s="1"/>
  <c r="O2172" i="1" s="1"/>
  <c r="M2173" i="1"/>
  <c r="N2173" i="1" s="1"/>
  <c r="O2173" i="1" s="1"/>
  <c r="M2174" i="1"/>
  <c r="N2174" i="1" s="1"/>
  <c r="O2174" i="1" s="1"/>
  <c r="M2175" i="1"/>
  <c r="N2175" i="1" s="1"/>
  <c r="O2175" i="1" s="1"/>
  <c r="M2176" i="1"/>
  <c r="N2176" i="1" s="1"/>
  <c r="O2176" i="1" s="1"/>
  <c r="M2177" i="1"/>
  <c r="N2177" i="1" s="1"/>
  <c r="O2177" i="1" s="1"/>
  <c r="M2178" i="1"/>
  <c r="N2178" i="1" s="1"/>
  <c r="O2178" i="1" s="1"/>
  <c r="M2179" i="1"/>
  <c r="N2179" i="1" s="1"/>
  <c r="O2179" i="1" s="1"/>
  <c r="M2180" i="1"/>
  <c r="N2180" i="1" s="1"/>
  <c r="O2180" i="1" s="1"/>
  <c r="M2181" i="1"/>
  <c r="N2181" i="1" s="1"/>
  <c r="O2181" i="1" s="1"/>
  <c r="M2182" i="1"/>
  <c r="N2182" i="1" s="1"/>
  <c r="O2182" i="1" s="1"/>
  <c r="M2183" i="1"/>
  <c r="N2183" i="1" s="1"/>
  <c r="O2183" i="1" s="1"/>
  <c r="M2184" i="1"/>
  <c r="N2184" i="1" s="1"/>
  <c r="O2184" i="1" s="1"/>
  <c r="M2185" i="1"/>
  <c r="N2185" i="1" s="1"/>
  <c r="O2185" i="1" s="1"/>
  <c r="M2186" i="1"/>
  <c r="N2186" i="1" s="1"/>
  <c r="O2186" i="1" s="1"/>
  <c r="M2187" i="1"/>
  <c r="N2187" i="1" s="1"/>
  <c r="O2187" i="1" s="1"/>
  <c r="M2188" i="1"/>
  <c r="N2188" i="1" s="1"/>
  <c r="O2188" i="1" s="1"/>
  <c r="M2189" i="1"/>
  <c r="N2189" i="1" s="1"/>
  <c r="O2189" i="1" s="1"/>
  <c r="M2190" i="1"/>
  <c r="N2190" i="1" s="1"/>
  <c r="O2190" i="1" s="1"/>
  <c r="M2191" i="1"/>
  <c r="N2191" i="1" s="1"/>
  <c r="O2191" i="1" s="1"/>
  <c r="M2192" i="1"/>
  <c r="N2192" i="1" s="1"/>
  <c r="O2192" i="1" s="1"/>
  <c r="M2193" i="1"/>
  <c r="N2193" i="1" s="1"/>
  <c r="O2193" i="1" s="1"/>
  <c r="M2194" i="1"/>
  <c r="N2194" i="1" s="1"/>
  <c r="O2194" i="1" s="1"/>
  <c r="M2195" i="1"/>
  <c r="N2195" i="1" s="1"/>
  <c r="O2195" i="1" s="1"/>
  <c r="M2196" i="1"/>
  <c r="N2196" i="1" s="1"/>
  <c r="O2196" i="1" s="1"/>
  <c r="M2197" i="1"/>
  <c r="N2197" i="1" s="1"/>
  <c r="O2197" i="1" s="1"/>
  <c r="M2198" i="1"/>
  <c r="N2198" i="1" s="1"/>
  <c r="O2198" i="1" s="1"/>
  <c r="M2199" i="1"/>
  <c r="N2199" i="1" s="1"/>
  <c r="O2199" i="1" s="1"/>
  <c r="M2200" i="1"/>
  <c r="N2200" i="1" s="1"/>
  <c r="O2200" i="1" s="1"/>
  <c r="M2201" i="1"/>
  <c r="N2201" i="1" s="1"/>
  <c r="O2201" i="1" s="1"/>
  <c r="M2202" i="1"/>
  <c r="N2202" i="1" s="1"/>
  <c r="O2202" i="1" s="1"/>
  <c r="M2203" i="1"/>
  <c r="N2203" i="1" s="1"/>
  <c r="O2203" i="1" s="1"/>
  <c r="M2204" i="1"/>
  <c r="N2204" i="1" s="1"/>
  <c r="O2204" i="1" s="1"/>
  <c r="M2205" i="1"/>
  <c r="N2205" i="1" s="1"/>
  <c r="O2205" i="1" s="1"/>
  <c r="M2206" i="1"/>
  <c r="N2206" i="1" s="1"/>
  <c r="O2206" i="1" s="1"/>
  <c r="M2207" i="1"/>
  <c r="N2207" i="1" s="1"/>
  <c r="O2207" i="1" s="1"/>
  <c r="M2208" i="1"/>
  <c r="N2208" i="1" s="1"/>
  <c r="O2208" i="1" s="1"/>
  <c r="M2209" i="1"/>
  <c r="N2209" i="1" s="1"/>
  <c r="O2209" i="1" s="1"/>
  <c r="M2210" i="1"/>
  <c r="N2210" i="1" s="1"/>
  <c r="O2210" i="1" s="1"/>
  <c r="M2211" i="1"/>
  <c r="N2211" i="1" s="1"/>
  <c r="O2211" i="1" s="1"/>
  <c r="M2212" i="1"/>
  <c r="N2212" i="1" s="1"/>
  <c r="O2212" i="1" s="1"/>
  <c r="M2213" i="1"/>
  <c r="N2213" i="1" s="1"/>
  <c r="O2213" i="1" s="1"/>
  <c r="M2215" i="1"/>
  <c r="N2215" i="1" s="1"/>
  <c r="O2215" i="1" s="1"/>
  <c r="M2216" i="1"/>
  <c r="N2216" i="1" s="1"/>
  <c r="O2216" i="1" s="1"/>
  <c r="M2217" i="1"/>
  <c r="N2217" i="1" s="1"/>
  <c r="O2217" i="1" s="1"/>
  <c r="M2218" i="1"/>
  <c r="N2218" i="1" s="1"/>
  <c r="O2218" i="1" s="1"/>
  <c r="M2219" i="1"/>
  <c r="N2219" i="1" s="1"/>
  <c r="O2219" i="1" s="1"/>
  <c r="M2220" i="1"/>
  <c r="N2220" i="1" s="1"/>
  <c r="O2220" i="1" s="1"/>
  <c r="M2221" i="1"/>
  <c r="N2221" i="1" s="1"/>
  <c r="O2221" i="1" s="1"/>
  <c r="M2222" i="1"/>
  <c r="N2222" i="1" s="1"/>
  <c r="O2222" i="1" s="1"/>
  <c r="M2223" i="1"/>
  <c r="N2223" i="1" s="1"/>
  <c r="O2223" i="1" s="1"/>
  <c r="M2224" i="1"/>
  <c r="N2224" i="1" s="1"/>
  <c r="O2224" i="1" s="1"/>
  <c r="M2225" i="1"/>
  <c r="N2225" i="1" s="1"/>
  <c r="O2225" i="1" s="1"/>
  <c r="M2226" i="1"/>
  <c r="N2226" i="1" s="1"/>
  <c r="O2226" i="1" s="1"/>
  <c r="M2227" i="1"/>
  <c r="N2227" i="1" s="1"/>
  <c r="O2227" i="1" s="1"/>
  <c r="M2228" i="1"/>
  <c r="N2228" i="1" s="1"/>
  <c r="O2228" i="1" s="1"/>
  <c r="M2229" i="1"/>
  <c r="N2229" i="1" s="1"/>
  <c r="O2229" i="1" s="1"/>
  <c r="M2230" i="1"/>
  <c r="N2230" i="1" s="1"/>
  <c r="O2230" i="1" s="1"/>
  <c r="M2231" i="1"/>
  <c r="N2231" i="1" s="1"/>
  <c r="O2231" i="1" s="1"/>
  <c r="M2232" i="1"/>
  <c r="N2232" i="1" s="1"/>
  <c r="O2232" i="1" s="1"/>
  <c r="M2233" i="1"/>
  <c r="N2233" i="1" s="1"/>
  <c r="O2233" i="1" s="1"/>
  <c r="M2234" i="1"/>
  <c r="N2234" i="1" s="1"/>
  <c r="O2234" i="1" s="1"/>
  <c r="M2235" i="1"/>
  <c r="N2235" i="1" s="1"/>
  <c r="O2235" i="1" s="1"/>
  <c r="M2236" i="1"/>
  <c r="N2236" i="1" s="1"/>
  <c r="O2236" i="1" s="1"/>
  <c r="M2237" i="1"/>
  <c r="N2237" i="1" s="1"/>
  <c r="O2237" i="1" s="1"/>
  <c r="M2238" i="1"/>
  <c r="N2238" i="1" s="1"/>
  <c r="O2238" i="1" s="1"/>
  <c r="M2239" i="1"/>
  <c r="N2239" i="1" s="1"/>
  <c r="O2239" i="1" s="1"/>
  <c r="M2240" i="1"/>
  <c r="N2240" i="1" s="1"/>
  <c r="O2240" i="1" s="1"/>
  <c r="M2241" i="1"/>
  <c r="N2241" i="1" s="1"/>
  <c r="O2241" i="1" s="1"/>
  <c r="M2242" i="1"/>
  <c r="N2242" i="1" s="1"/>
  <c r="O2242" i="1" s="1"/>
  <c r="M2243" i="1"/>
  <c r="N2243" i="1" s="1"/>
  <c r="O2243" i="1" s="1"/>
  <c r="M2244" i="1"/>
  <c r="N2244" i="1" s="1"/>
  <c r="O2244" i="1" s="1"/>
  <c r="M2245" i="1"/>
  <c r="N2245" i="1" s="1"/>
  <c r="O2245" i="1" s="1"/>
  <c r="M2246" i="1"/>
  <c r="N2246" i="1" s="1"/>
  <c r="O2246" i="1" s="1"/>
  <c r="M2247" i="1"/>
  <c r="N2247" i="1" s="1"/>
  <c r="O2247" i="1" s="1"/>
  <c r="M2248" i="1"/>
  <c r="N2248" i="1" s="1"/>
  <c r="O2248" i="1" s="1"/>
  <c r="M2249" i="1"/>
  <c r="N2249" i="1" s="1"/>
  <c r="O2249" i="1" s="1"/>
  <c r="M2250" i="1"/>
  <c r="N2250" i="1" s="1"/>
  <c r="O2250" i="1" s="1"/>
  <c r="M2251" i="1"/>
  <c r="N2251" i="1" s="1"/>
  <c r="O2251" i="1" s="1"/>
  <c r="M2252" i="1"/>
  <c r="N2252" i="1" s="1"/>
  <c r="O2252" i="1" s="1"/>
  <c r="M2253" i="1"/>
  <c r="N2253" i="1" s="1"/>
  <c r="O2253" i="1" s="1"/>
  <c r="M2254" i="1"/>
  <c r="N2254" i="1" s="1"/>
  <c r="O2254" i="1" s="1"/>
  <c r="M2255" i="1"/>
  <c r="N2255" i="1" s="1"/>
  <c r="O2255" i="1" s="1"/>
  <c r="M2256" i="1"/>
  <c r="N2256" i="1" s="1"/>
  <c r="O2256" i="1" s="1"/>
  <c r="M2257" i="1"/>
  <c r="N2257" i="1" s="1"/>
  <c r="O2257" i="1" s="1"/>
  <c r="M2258" i="1"/>
  <c r="N2258" i="1" s="1"/>
  <c r="O2258" i="1" s="1"/>
  <c r="M2259" i="1"/>
  <c r="N2259" i="1" s="1"/>
  <c r="O2259" i="1" s="1"/>
  <c r="M2260" i="1"/>
  <c r="N2260" i="1" s="1"/>
  <c r="O2260" i="1" s="1"/>
  <c r="M2261" i="1"/>
  <c r="N2261" i="1" s="1"/>
  <c r="O2261" i="1" s="1"/>
  <c r="M2262" i="1"/>
  <c r="N2262" i="1" s="1"/>
  <c r="O2262" i="1" s="1"/>
  <c r="M2263" i="1"/>
  <c r="N2263" i="1" s="1"/>
  <c r="O2263" i="1" s="1"/>
  <c r="M2264" i="1"/>
  <c r="N2264" i="1" s="1"/>
  <c r="O2264" i="1" s="1"/>
  <c r="M2265" i="1"/>
  <c r="N2265" i="1" s="1"/>
  <c r="O2265" i="1" s="1"/>
  <c r="M2266" i="1"/>
  <c r="N2266" i="1" s="1"/>
  <c r="O2266" i="1" s="1"/>
  <c r="M2267" i="1"/>
  <c r="N2267" i="1" s="1"/>
  <c r="O2267" i="1" s="1"/>
  <c r="M2268" i="1"/>
  <c r="N2268" i="1" s="1"/>
  <c r="O2268" i="1" s="1"/>
  <c r="M2269" i="1"/>
  <c r="N2269" i="1" s="1"/>
  <c r="O2269" i="1" s="1"/>
  <c r="M2270" i="1"/>
  <c r="N2270" i="1" s="1"/>
  <c r="O2270" i="1" s="1"/>
  <c r="M2271" i="1"/>
  <c r="N2271" i="1" s="1"/>
  <c r="O2271" i="1" s="1"/>
  <c r="M2272" i="1"/>
  <c r="N2272" i="1" s="1"/>
  <c r="O2272" i="1" s="1"/>
  <c r="M2273" i="1"/>
  <c r="N2273" i="1" s="1"/>
  <c r="O2273" i="1" s="1"/>
  <c r="M2274" i="1"/>
  <c r="N2274" i="1" s="1"/>
  <c r="O2274" i="1" s="1"/>
  <c r="M2275" i="1"/>
  <c r="N2275" i="1" s="1"/>
  <c r="O2275" i="1" s="1"/>
  <c r="M2276" i="1"/>
  <c r="N2276" i="1" s="1"/>
  <c r="O2276" i="1" s="1"/>
  <c r="M2277" i="1"/>
  <c r="N2277" i="1" s="1"/>
  <c r="O2277" i="1" s="1"/>
  <c r="M2278" i="1"/>
  <c r="N2278" i="1" s="1"/>
  <c r="O2278" i="1" s="1"/>
  <c r="M2279" i="1"/>
  <c r="N2279" i="1" s="1"/>
  <c r="O2279" i="1" s="1"/>
  <c r="M2280" i="1"/>
  <c r="N2280" i="1" s="1"/>
  <c r="O2280" i="1" s="1"/>
  <c r="M2281" i="1"/>
  <c r="N2281" i="1" s="1"/>
  <c r="O2281" i="1" s="1"/>
  <c r="M2282" i="1"/>
  <c r="N2282" i="1" s="1"/>
  <c r="O2282" i="1" s="1"/>
  <c r="M2283" i="1"/>
  <c r="N2283" i="1" s="1"/>
  <c r="O2283" i="1" s="1"/>
  <c r="M2284" i="1"/>
  <c r="N2284" i="1" s="1"/>
  <c r="O2284" i="1" s="1"/>
  <c r="M2285" i="1"/>
  <c r="N2285" i="1" s="1"/>
  <c r="O2285" i="1" s="1"/>
  <c r="M2286" i="1"/>
  <c r="N2286" i="1" s="1"/>
  <c r="O2286" i="1" s="1"/>
  <c r="M2287" i="1"/>
  <c r="N2287" i="1" s="1"/>
  <c r="O2287" i="1" s="1"/>
  <c r="M2288" i="1"/>
  <c r="N2288" i="1" s="1"/>
  <c r="O2288" i="1" s="1"/>
  <c r="M2289" i="1"/>
  <c r="N2289" i="1" s="1"/>
  <c r="O2289" i="1" s="1"/>
  <c r="M2290" i="1"/>
  <c r="N2290" i="1" s="1"/>
  <c r="O2290" i="1" s="1"/>
  <c r="M2291" i="1"/>
  <c r="N2291" i="1" s="1"/>
  <c r="O2291" i="1" s="1"/>
  <c r="M2292" i="1"/>
  <c r="N2292" i="1" s="1"/>
  <c r="O2292" i="1" s="1"/>
  <c r="M2293" i="1"/>
  <c r="N2293" i="1" s="1"/>
  <c r="O2293" i="1" s="1"/>
  <c r="M2294" i="1"/>
  <c r="N2294" i="1" s="1"/>
  <c r="O2294" i="1" s="1"/>
  <c r="M2295" i="1"/>
  <c r="N2295" i="1" s="1"/>
  <c r="O2295" i="1" s="1"/>
  <c r="M2296" i="1"/>
  <c r="N2296" i="1" s="1"/>
  <c r="O2296" i="1" s="1"/>
  <c r="M2297" i="1"/>
  <c r="N2297" i="1" s="1"/>
  <c r="O2297" i="1" s="1"/>
  <c r="M2298" i="1"/>
  <c r="N2298" i="1" s="1"/>
  <c r="O2298" i="1" s="1"/>
  <c r="M2299" i="1"/>
  <c r="N2299" i="1" s="1"/>
  <c r="O2299" i="1" s="1"/>
  <c r="M2300" i="1"/>
  <c r="N2300" i="1" s="1"/>
  <c r="O2300" i="1" s="1"/>
  <c r="M2301" i="1"/>
  <c r="N2301" i="1" s="1"/>
  <c r="O2301" i="1" s="1"/>
  <c r="M2302" i="1"/>
  <c r="N2302" i="1" s="1"/>
  <c r="O2302" i="1" s="1"/>
  <c r="M2303" i="1"/>
  <c r="N2303" i="1" s="1"/>
  <c r="O2303" i="1" s="1"/>
  <c r="M2304" i="1"/>
  <c r="N2304" i="1" s="1"/>
  <c r="O2304" i="1" s="1"/>
  <c r="M2305" i="1"/>
  <c r="N2305" i="1" s="1"/>
  <c r="O2305" i="1" s="1"/>
  <c r="M2306" i="1"/>
  <c r="N2306" i="1" s="1"/>
  <c r="O2306" i="1" s="1"/>
  <c r="M2307" i="1"/>
  <c r="N2307" i="1" s="1"/>
  <c r="O2307" i="1" s="1"/>
  <c r="M2308" i="1"/>
  <c r="N2308" i="1" s="1"/>
  <c r="O2308" i="1" s="1"/>
  <c r="M2309" i="1"/>
  <c r="N2309" i="1" s="1"/>
  <c r="O2309" i="1" s="1"/>
  <c r="M2310" i="1"/>
  <c r="N2310" i="1" s="1"/>
  <c r="O2310" i="1" s="1"/>
  <c r="M2311" i="1"/>
  <c r="N2311" i="1" s="1"/>
  <c r="O2311" i="1" s="1"/>
  <c r="M2312" i="1"/>
  <c r="N2312" i="1" s="1"/>
  <c r="O2312" i="1" s="1"/>
  <c r="M2313" i="1"/>
  <c r="N2313" i="1" s="1"/>
  <c r="O2313" i="1" s="1"/>
  <c r="M2314" i="1"/>
  <c r="N2314" i="1" s="1"/>
  <c r="O2314" i="1" s="1"/>
  <c r="M2315" i="1"/>
  <c r="N2315" i="1" s="1"/>
  <c r="O2315" i="1" s="1"/>
  <c r="M2316" i="1"/>
  <c r="N2316" i="1" s="1"/>
  <c r="O2316" i="1" s="1"/>
  <c r="M2317" i="1"/>
  <c r="N2317" i="1" s="1"/>
  <c r="O2317" i="1" s="1"/>
  <c r="M2318" i="1"/>
  <c r="N2318" i="1" s="1"/>
  <c r="O2318" i="1" s="1"/>
  <c r="M2319" i="1"/>
  <c r="N2319" i="1" s="1"/>
  <c r="O2319" i="1" s="1"/>
  <c r="M2320" i="1"/>
  <c r="N2320" i="1" s="1"/>
  <c r="O2320" i="1" s="1"/>
  <c r="M2321" i="1"/>
  <c r="N2321" i="1" s="1"/>
  <c r="O2321" i="1" s="1"/>
  <c r="M2322" i="1"/>
  <c r="N2322" i="1" s="1"/>
  <c r="O2322" i="1" s="1"/>
  <c r="M2323" i="1"/>
  <c r="N2323" i="1" s="1"/>
  <c r="O2323" i="1" s="1"/>
  <c r="M2324" i="1"/>
  <c r="N2324" i="1" s="1"/>
  <c r="O2324" i="1" s="1"/>
  <c r="M2325" i="1"/>
  <c r="N2325" i="1" s="1"/>
  <c r="O2325" i="1" s="1"/>
  <c r="M2326" i="1"/>
  <c r="N2326" i="1" s="1"/>
  <c r="O2326" i="1" s="1"/>
  <c r="M2327" i="1"/>
  <c r="N2327" i="1" s="1"/>
  <c r="O2327" i="1" s="1"/>
  <c r="M2328" i="1"/>
  <c r="N2328" i="1" s="1"/>
  <c r="O2328" i="1" s="1"/>
  <c r="M2329" i="1"/>
  <c r="N2329" i="1" s="1"/>
  <c r="O2329" i="1" s="1"/>
  <c r="M2330" i="1"/>
  <c r="N2330" i="1" s="1"/>
  <c r="O2330" i="1" s="1"/>
  <c r="M2331" i="1"/>
  <c r="N2331" i="1" s="1"/>
  <c r="O2331" i="1" s="1"/>
  <c r="M2332" i="1"/>
  <c r="N2332" i="1" s="1"/>
  <c r="O2332" i="1" s="1"/>
  <c r="M2333" i="1"/>
  <c r="N2333" i="1" s="1"/>
  <c r="O2333" i="1" s="1"/>
  <c r="M2334" i="1"/>
  <c r="N2334" i="1" s="1"/>
  <c r="O2334" i="1" s="1"/>
  <c r="M2335" i="1"/>
  <c r="N2335" i="1" s="1"/>
  <c r="O2335" i="1" s="1"/>
  <c r="M2336" i="1"/>
  <c r="N2336" i="1" s="1"/>
  <c r="O2336" i="1" s="1"/>
  <c r="M2337" i="1"/>
  <c r="N2337" i="1" s="1"/>
  <c r="O2337" i="1" s="1"/>
  <c r="M2338" i="1"/>
  <c r="N2338" i="1" s="1"/>
  <c r="O2338" i="1" s="1"/>
  <c r="M2339" i="1"/>
  <c r="N2339" i="1" s="1"/>
  <c r="O2339" i="1" s="1"/>
  <c r="M2340" i="1"/>
  <c r="N2340" i="1" s="1"/>
  <c r="O2340" i="1" s="1"/>
  <c r="M2341" i="1"/>
  <c r="N2341" i="1" s="1"/>
  <c r="O2341" i="1" s="1"/>
  <c r="M2342" i="1"/>
  <c r="N2342" i="1" s="1"/>
  <c r="O2342" i="1" s="1"/>
  <c r="M2343" i="1"/>
  <c r="N2343" i="1" s="1"/>
  <c r="O2343" i="1" s="1"/>
  <c r="M2344" i="1"/>
  <c r="N2344" i="1" s="1"/>
  <c r="O2344" i="1" s="1"/>
  <c r="M2345" i="1"/>
  <c r="N2345" i="1" s="1"/>
  <c r="O2345" i="1" s="1"/>
  <c r="M2346" i="1"/>
  <c r="N2346" i="1" s="1"/>
  <c r="O2346" i="1" s="1"/>
  <c r="M2347" i="1"/>
  <c r="N2347" i="1" s="1"/>
  <c r="O2347" i="1" s="1"/>
  <c r="M2348" i="1"/>
  <c r="N2348" i="1" s="1"/>
  <c r="O2348" i="1" s="1"/>
  <c r="M2349" i="1"/>
  <c r="N2349" i="1" s="1"/>
  <c r="O2349" i="1" s="1"/>
  <c r="M2350" i="1"/>
  <c r="N2350" i="1" s="1"/>
  <c r="O2350" i="1" s="1"/>
  <c r="M2351" i="1"/>
  <c r="N2351" i="1" s="1"/>
  <c r="O2351" i="1" s="1"/>
  <c r="M2352" i="1"/>
  <c r="N2352" i="1" s="1"/>
  <c r="O2352" i="1" s="1"/>
  <c r="M2353" i="1"/>
  <c r="N2353" i="1" s="1"/>
  <c r="O2353" i="1" s="1"/>
  <c r="M2354" i="1"/>
  <c r="N2354" i="1" s="1"/>
  <c r="O2354" i="1" s="1"/>
  <c r="M2355" i="1"/>
  <c r="N2355" i="1" s="1"/>
  <c r="O2355" i="1" s="1"/>
  <c r="M2356" i="1"/>
  <c r="N2356" i="1" s="1"/>
  <c r="O2356" i="1" s="1"/>
  <c r="M2357" i="1"/>
  <c r="N2357" i="1" s="1"/>
  <c r="O2357" i="1" s="1"/>
  <c r="M2358" i="1"/>
  <c r="N2358" i="1" s="1"/>
  <c r="O2358" i="1" s="1"/>
  <c r="M2359" i="1"/>
  <c r="N2359" i="1" s="1"/>
  <c r="O2359" i="1" s="1"/>
  <c r="M2360" i="1"/>
  <c r="N2360" i="1" s="1"/>
  <c r="O2360" i="1" s="1"/>
  <c r="M2361" i="1"/>
  <c r="N2361" i="1" s="1"/>
  <c r="O2361" i="1" s="1"/>
  <c r="M2362" i="1"/>
  <c r="N2362" i="1" s="1"/>
  <c r="O2362" i="1" s="1"/>
  <c r="M2363" i="1"/>
  <c r="N2363" i="1" s="1"/>
  <c r="O2363" i="1" s="1"/>
  <c r="M2364" i="1"/>
  <c r="N2364" i="1" s="1"/>
  <c r="O2364" i="1" s="1"/>
  <c r="M2365" i="1"/>
  <c r="N2365" i="1" s="1"/>
  <c r="O2365" i="1" s="1"/>
  <c r="M2366" i="1"/>
  <c r="N2366" i="1" s="1"/>
  <c r="O2366" i="1" s="1"/>
  <c r="M2367" i="1"/>
  <c r="N2367" i="1" s="1"/>
  <c r="O2367" i="1" s="1"/>
  <c r="M2368" i="1"/>
  <c r="N2368" i="1" s="1"/>
  <c r="O2368" i="1" s="1"/>
  <c r="M2369" i="1"/>
  <c r="N2369" i="1" s="1"/>
  <c r="O2369" i="1" s="1"/>
  <c r="M2370" i="1"/>
  <c r="N2370" i="1" s="1"/>
  <c r="O2370" i="1" s="1"/>
  <c r="M2371" i="1"/>
  <c r="N2371" i="1" s="1"/>
  <c r="O2371" i="1" s="1"/>
  <c r="M2372" i="1"/>
  <c r="N2372" i="1" s="1"/>
  <c r="O2372" i="1" s="1"/>
  <c r="M2373" i="1"/>
  <c r="N2373" i="1" s="1"/>
  <c r="O2373" i="1" s="1"/>
  <c r="M2374" i="1"/>
  <c r="N2374" i="1" s="1"/>
  <c r="O2374" i="1" s="1"/>
  <c r="M2375" i="1"/>
  <c r="N2375" i="1" s="1"/>
  <c r="O2375" i="1" s="1"/>
  <c r="M2376" i="1"/>
  <c r="N2376" i="1" s="1"/>
  <c r="O2376" i="1" s="1"/>
  <c r="M2377" i="1"/>
  <c r="N2377" i="1" s="1"/>
  <c r="O2377" i="1" s="1"/>
  <c r="M2378" i="1"/>
  <c r="N2378" i="1" s="1"/>
  <c r="O2378" i="1" s="1"/>
  <c r="M2379" i="1"/>
  <c r="N2379" i="1" s="1"/>
  <c r="O2379" i="1" s="1"/>
  <c r="M2380" i="1"/>
  <c r="N2380" i="1" s="1"/>
  <c r="O2380" i="1" s="1"/>
  <c r="M2381" i="1"/>
  <c r="N2381" i="1" s="1"/>
  <c r="O2381" i="1" s="1"/>
  <c r="M2382" i="1"/>
  <c r="N2382" i="1" s="1"/>
  <c r="O2382" i="1" s="1"/>
  <c r="M2383" i="1"/>
  <c r="N2383" i="1" s="1"/>
  <c r="O2383" i="1" s="1"/>
  <c r="M2384" i="1"/>
  <c r="N2384" i="1" s="1"/>
  <c r="O2384" i="1" s="1"/>
  <c r="M2385" i="1"/>
  <c r="N2385" i="1" s="1"/>
  <c r="O2385" i="1" s="1"/>
  <c r="M2386" i="1"/>
  <c r="N2386" i="1" s="1"/>
  <c r="O2386" i="1" s="1"/>
  <c r="M2387" i="1"/>
  <c r="N2387" i="1" s="1"/>
  <c r="O2387" i="1" s="1"/>
  <c r="M2388" i="1"/>
  <c r="N2388" i="1" s="1"/>
  <c r="O2388" i="1" s="1"/>
  <c r="M2389" i="1"/>
  <c r="N2389" i="1" s="1"/>
  <c r="O2389" i="1" s="1"/>
  <c r="M2390" i="1"/>
  <c r="N2390" i="1" s="1"/>
  <c r="O2390" i="1" s="1"/>
  <c r="M2391" i="1"/>
  <c r="N2391" i="1" s="1"/>
  <c r="O2391" i="1" s="1"/>
  <c r="M2392" i="1"/>
  <c r="N2392" i="1" s="1"/>
  <c r="O2392" i="1" s="1"/>
  <c r="M2393" i="1"/>
  <c r="N2393" i="1" s="1"/>
  <c r="O2393" i="1" s="1"/>
  <c r="M2394" i="1"/>
  <c r="N2394" i="1" s="1"/>
  <c r="O2394" i="1" s="1"/>
  <c r="M2395" i="1"/>
  <c r="N2395" i="1" s="1"/>
  <c r="O2395" i="1" s="1"/>
  <c r="M2396" i="1"/>
  <c r="N2396" i="1" s="1"/>
  <c r="O2396" i="1" s="1"/>
  <c r="M2397" i="1"/>
  <c r="N2397" i="1" s="1"/>
  <c r="O2397" i="1" s="1"/>
  <c r="M2398" i="1"/>
  <c r="N2398" i="1" s="1"/>
  <c r="O2398" i="1" s="1"/>
  <c r="M2399" i="1"/>
  <c r="N2399" i="1" s="1"/>
  <c r="O2399" i="1" s="1"/>
  <c r="M2400" i="1"/>
  <c r="N2400" i="1" s="1"/>
  <c r="O2400" i="1" s="1"/>
  <c r="M2401" i="1"/>
  <c r="N2401" i="1" s="1"/>
  <c r="O2401" i="1" s="1"/>
  <c r="M2402" i="1"/>
  <c r="N2402" i="1" s="1"/>
  <c r="O2402" i="1" s="1"/>
  <c r="M2403" i="1"/>
  <c r="N2403" i="1" s="1"/>
  <c r="O2403" i="1" s="1"/>
  <c r="M2404" i="1"/>
  <c r="N2404" i="1" s="1"/>
  <c r="O2404" i="1" s="1"/>
  <c r="M2405" i="1"/>
  <c r="N2405" i="1" s="1"/>
  <c r="O2405" i="1" s="1"/>
  <c r="M2406" i="1"/>
  <c r="N2406" i="1" s="1"/>
  <c r="O2406" i="1" s="1"/>
  <c r="M2407" i="1"/>
  <c r="N2407" i="1" s="1"/>
  <c r="O2407" i="1" s="1"/>
  <c r="M2408" i="1"/>
  <c r="N2408" i="1" s="1"/>
  <c r="O2408" i="1" s="1"/>
  <c r="M2409" i="1"/>
  <c r="N2409" i="1" s="1"/>
  <c r="O2409" i="1" s="1"/>
  <c r="M2410" i="1"/>
  <c r="N2410" i="1" s="1"/>
  <c r="O2410" i="1" s="1"/>
  <c r="M2411" i="1"/>
  <c r="N2411" i="1" s="1"/>
  <c r="O2411" i="1" s="1"/>
  <c r="M2412" i="1"/>
  <c r="N2412" i="1" s="1"/>
  <c r="O2412" i="1" s="1"/>
  <c r="M2420" i="1"/>
  <c r="N2420" i="1" s="1"/>
  <c r="O2420" i="1" s="1"/>
  <c r="M2421" i="1"/>
  <c r="N2421" i="1" s="1"/>
  <c r="O2421" i="1" s="1"/>
  <c r="M2422" i="1"/>
  <c r="N2422" i="1" s="1"/>
  <c r="O2422" i="1" s="1"/>
  <c r="M2423" i="1"/>
  <c r="N2423" i="1" s="1"/>
  <c r="O2423" i="1" s="1"/>
  <c r="M2424" i="1"/>
  <c r="N2424" i="1" s="1"/>
  <c r="O2424" i="1" s="1"/>
  <c r="M2425" i="1"/>
  <c r="N2425" i="1" s="1"/>
  <c r="O2425" i="1" s="1"/>
  <c r="M2426" i="1"/>
  <c r="N2426" i="1" s="1"/>
  <c r="O2426" i="1" s="1"/>
  <c r="M2427" i="1"/>
  <c r="N2427" i="1" s="1"/>
  <c r="O2427" i="1" s="1"/>
  <c r="M2428" i="1"/>
  <c r="N2428" i="1" s="1"/>
  <c r="O2428" i="1" s="1"/>
  <c r="M2429" i="1"/>
  <c r="N2429" i="1" s="1"/>
  <c r="O2429" i="1" s="1"/>
  <c r="M2430" i="1"/>
  <c r="N2430" i="1" s="1"/>
  <c r="O2430" i="1" s="1"/>
  <c r="M2431" i="1"/>
  <c r="N2431" i="1" s="1"/>
  <c r="O2431" i="1" s="1"/>
  <c r="M2432" i="1"/>
  <c r="N2432" i="1" s="1"/>
  <c r="O2432" i="1" s="1"/>
  <c r="M2433" i="1"/>
  <c r="N2433" i="1" s="1"/>
  <c r="O2433" i="1" s="1"/>
  <c r="M2434" i="1"/>
  <c r="N2434" i="1" s="1"/>
  <c r="O2434" i="1" s="1"/>
  <c r="M2435" i="1"/>
  <c r="N2435" i="1" s="1"/>
  <c r="O2435" i="1" s="1"/>
  <c r="M2436" i="1"/>
  <c r="N2436" i="1" s="1"/>
  <c r="O2436" i="1" s="1"/>
  <c r="M2437" i="1"/>
  <c r="N2437" i="1" s="1"/>
  <c r="O2437" i="1" s="1"/>
  <c r="M2438" i="1"/>
  <c r="N2438" i="1" s="1"/>
  <c r="O2438" i="1" s="1"/>
  <c r="M2439" i="1"/>
  <c r="N2439" i="1" s="1"/>
  <c r="O2439" i="1" s="1"/>
  <c r="M2440" i="1"/>
  <c r="N2440" i="1" s="1"/>
  <c r="O2440" i="1" s="1"/>
  <c r="M2441" i="1"/>
  <c r="N2441" i="1" s="1"/>
  <c r="O2441" i="1" s="1"/>
  <c r="M2442" i="1"/>
  <c r="N2442" i="1" s="1"/>
  <c r="O2442" i="1" s="1"/>
  <c r="M2443" i="1"/>
  <c r="N2443" i="1" s="1"/>
  <c r="O2443" i="1" s="1"/>
  <c r="M2444" i="1"/>
  <c r="N2444" i="1" s="1"/>
  <c r="O2444" i="1" s="1"/>
  <c r="M2445" i="1"/>
  <c r="N2445" i="1" s="1"/>
  <c r="O2445" i="1" s="1"/>
  <c r="M2446" i="1"/>
  <c r="N2446" i="1" s="1"/>
  <c r="O2446" i="1" s="1"/>
  <c r="M2447" i="1"/>
  <c r="N2447" i="1" s="1"/>
  <c r="O2447" i="1" s="1"/>
  <c r="M2448" i="1"/>
  <c r="N2448" i="1" s="1"/>
  <c r="O2448" i="1" s="1"/>
  <c r="M2449" i="1"/>
  <c r="N2449" i="1" s="1"/>
  <c r="O2449" i="1" s="1"/>
  <c r="M2450" i="1"/>
  <c r="N2450" i="1" s="1"/>
  <c r="O2450" i="1" s="1"/>
  <c r="M2451" i="1"/>
  <c r="N2451" i="1" s="1"/>
  <c r="O2451" i="1" s="1"/>
  <c r="M2452" i="1"/>
  <c r="N2452" i="1" s="1"/>
  <c r="O2452" i="1" s="1"/>
  <c r="M2453" i="1"/>
  <c r="N2453" i="1" s="1"/>
  <c r="O2453" i="1" s="1"/>
  <c r="M2454" i="1"/>
  <c r="N2454" i="1" s="1"/>
  <c r="O2454" i="1" s="1"/>
  <c r="M2455" i="1"/>
  <c r="N2455" i="1" s="1"/>
  <c r="O2455" i="1" s="1"/>
  <c r="M2456" i="1"/>
  <c r="N2456" i="1" s="1"/>
  <c r="O2456" i="1" s="1"/>
  <c r="M2457" i="1"/>
  <c r="N2457" i="1" s="1"/>
  <c r="O2457" i="1" s="1"/>
  <c r="M2458" i="1"/>
  <c r="N2458" i="1" s="1"/>
  <c r="O2458" i="1" s="1"/>
  <c r="M2459" i="1"/>
  <c r="N2459" i="1" s="1"/>
  <c r="O2459" i="1" s="1"/>
  <c r="M2460" i="1"/>
  <c r="N2460" i="1" s="1"/>
  <c r="O2460" i="1" s="1"/>
  <c r="M2461" i="1"/>
  <c r="N2461" i="1" s="1"/>
  <c r="O2461" i="1" s="1"/>
  <c r="M2462" i="1"/>
  <c r="N2462" i="1" s="1"/>
  <c r="O2462" i="1" s="1"/>
  <c r="M2463" i="1"/>
  <c r="N2463" i="1" s="1"/>
  <c r="O2463" i="1" s="1"/>
  <c r="M2464" i="1"/>
  <c r="N2464" i="1" s="1"/>
  <c r="O2464" i="1" s="1"/>
  <c r="M2465" i="1"/>
  <c r="N2465" i="1" s="1"/>
  <c r="O2465" i="1" s="1"/>
  <c r="M2466" i="1"/>
  <c r="N2466" i="1" s="1"/>
  <c r="O2466" i="1" s="1"/>
  <c r="M2467" i="1"/>
  <c r="N2467" i="1" s="1"/>
  <c r="O2467" i="1" s="1"/>
  <c r="M2468" i="1"/>
  <c r="N2468" i="1" s="1"/>
  <c r="O2468" i="1" s="1"/>
  <c r="M2469" i="1"/>
  <c r="N2469" i="1" s="1"/>
  <c r="O2469" i="1" s="1"/>
  <c r="M2470" i="1"/>
  <c r="N2470" i="1" s="1"/>
  <c r="O2470" i="1" s="1"/>
  <c r="M2471" i="1"/>
  <c r="N2471" i="1" s="1"/>
  <c r="O2471" i="1" s="1"/>
  <c r="M2472" i="1"/>
  <c r="N2472" i="1" s="1"/>
  <c r="O2472" i="1" s="1"/>
  <c r="M2473" i="1"/>
  <c r="N2473" i="1" s="1"/>
  <c r="O2473" i="1" s="1"/>
  <c r="M2474" i="1"/>
  <c r="N2474" i="1" s="1"/>
  <c r="O2474" i="1" s="1"/>
  <c r="M2475" i="1"/>
  <c r="N2475" i="1" s="1"/>
  <c r="O2475" i="1" s="1"/>
  <c r="M2476" i="1"/>
  <c r="N2476" i="1" s="1"/>
  <c r="O2476" i="1" s="1"/>
  <c r="M2477" i="1"/>
  <c r="N2477" i="1" s="1"/>
  <c r="O2477" i="1" s="1"/>
  <c r="M2478" i="1"/>
  <c r="N2478" i="1" s="1"/>
  <c r="O2478" i="1" s="1"/>
  <c r="M2479" i="1"/>
  <c r="N2479" i="1" s="1"/>
  <c r="O2479" i="1" s="1"/>
  <c r="M2480" i="1"/>
  <c r="N2480" i="1" s="1"/>
  <c r="O2480" i="1" s="1"/>
  <c r="M2481" i="1"/>
  <c r="N2481" i="1" s="1"/>
  <c r="O2481" i="1" s="1"/>
  <c r="M2482" i="1"/>
  <c r="N2482" i="1" s="1"/>
  <c r="O2482" i="1" s="1"/>
  <c r="M2483" i="1"/>
  <c r="N2483" i="1" s="1"/>
  <c r="O2483" i="1" s="1"/>
  <c r="M2484" i="1"/>
  <c r="N2484" i="1" s="1"/>
  <c r="O2484" i="1" s="1"/>
  <c r="M2485" i="1"/>
  <c r="N2485" i="1" s="1"/>
  <c r="O2485" i="1" s="1"/>
  <c r="M2486" i="1"/>
  <c r="N2486" i="1" s="1"/>
  <c r="O2486" i="1" s="1"/>
  <c r="M2487" i="1"/>
  <c r="N2487" i="1" s="1"/>
  <c r="O2487" i="1" s="1"/>
  <c r="M2488" i="1"/>
  <c r="N2488" i="1" s="1"/>
  <c r="O2488" i="1" s="1"/>
  <c r="M2489" i="1"/>
  <c r="N2489" i="1" s="1"/>
  <c r="O2489" i="1" s="1"/>
  <c r="M2490" i="1"/>
  <c r="N2490" i="1" s="1"/>
  <c r="O2490" i="1" s="1"/>
  <c r="M2491" i="1"/>
  <c r="N2491" i="1" s="1"/>
  <c r="O2491" i="1" s="1"/>
  <c r="M2492" i="1"/>
  <c r="N2492" i="1" s="1"/>
  <c r="O2492" i="1" s="1"/>
  <c r="M2493" i="1"/>
  <c r="N2493" i="1" s="1"/>
  <c r="O2493" i="1" s="1"/>
  <c r="M2494" i="1"/>
  <c r="N2494" i="1" s="1"/>
  <c r="O2494" i="1" s="1"/>
  <c r="M2495" i="1"/>
  <c r="N2495" i="1" s="1"/>
  <c r="O2495" i="1" s="1"/>
  <c r="M2496" i="1"/>
  <c r="N2496" i="1" s="1"/>
  <c r="O2496" i="1" s="1"/>
  <c r="M2497" i="1"/>
  <c r="N2497" i="1" s="1"/>
  <c r="O2497" i="1" s="1"/>
  <c r="M2498" i="1"/>
  <c r="N2498" i="1" s="1"/>
  <c r="O2498" i="1" s="1"/>
  <c r="M2499" i="1"/>
  <c r="N2499" i="1" s="1"/>
  <c r="O2499" i="1" s="1"/>
  <c r="M2500" i="1"/>
  <c r="N2500" i="1" s="1"/>
  <c r="O2500" i="1" s="1"/>
  <c r="M2501" i="1"/>
  <c r="N2501" i="1" s="1"/>
  <c r="O2501" i="1" s="1"/>
  <c r="M2502" i="1"/>
  <c r="N2502" i="1" s="1"/>
  <c r="O2502" i="1" s="1"/>
  <c r="M2503" i="1"/>
  <c r="N2503" i="1" s="1"/>
  <c r="O2503" i="1" s="1"/>
  <c r="M2504" i="1"/>
  <c r="N2504" i="1" s="1"/>
  <c r="O2504" i="1" s="1"/>
  <c r="M2505" i="1"/>
  <c r="N2505" i="1" s="1"/>
  <c r="O2505" i="1" s="1"/>
  <c r="M2506" i="1"/>
  <c r="N2506" i="1" s="1"/>
  <c r="O2506" i="1" s="1"/>
  <c r="M2507" i="1"/>
  <c r="N2507" i="1" s="1"/>
  <c r="O2507" i="1" s="1"/>
  <c r="M2508" i="1"/>
  <c r="N2508" i="1" s="1"/>
  <c r="O2508" i="1" s="1"/>
  <c r="M2509" i="1"/>
  <c r="N2509" i="1" s="1"/>
  <c r="O2509" i="1" s="1"/>
  <c r="M2510" i="1"/>
  <c r="N2510" i="1" s="1"/>
  <c r="O2510" i="1" s="1"/>
  <c r="M2511" i="1"/>
  <c r="N2511" i="1" s="1"/>
  <c r="O2511" i="1" s="1"/>
  <c r="M2512" i="1"/>
  <c r="N2512" i="1" s="1"/>
  <c r="O2512" i="1" s="1"/>
  <c r="M2513" i="1"/>
  <c r="N2513" i="1" s="1"/>
  <c r="O2513" i="1" s="1"/>
  <c r="M2514" i="1"/>
  <c r="N2514" i="1" s="1"/>
  <c r="O2514" i="1" s="1"/>
  <c r="M2515" i="1"/>
  <c r="N2515" i="1" s="1"/>
  <c r="O2515" i="1" s="1"/>
  <c r="M2516" i="1"/>
  <c r="N2516" i="1" s="1"/>
  <c r="O2516" i="1" s="1"/>
  <c r="M2517" i="1"/>
  <c r="N2517" i="1" s="1"/>
  <c r="O2517" i="1" s="1"/>
  <c r="M2518" i="1"/>
  <c r="N2518" i="1" s="1"/>
  <c r="O2518" i="1" s="1"/>
  <c r="M2519" i="1"/>
  <c r="N2519" i="1" s="1"/>
  <c r="O2519" i="1" s="1"/>
  <c r="M2520" i="1"/>
  <c r="N2520" i="1" s="1"/>
  <c r="O2520" i="1" s="1"/>
  <c r="M2521" i="1"/>
  <c r="N2521" i="1" s="1"/>
  <c r="O2521" i="1" s="1"/>
  <c r="M2522" i="1"/>
  <c r="N2522" i="1" s="1"/>
  <c r="O2522" i="1" s="1"/>
  <c r="M2523" i="1"/>
  <c r="N2523" i="1" s="1"/>
  <c r="O2523" i="1" s="1"/>
  <c r="M2524" i="1"/>
  <c r="N2524" i="1" s="1"/>
  <c r="O2524" i="1" s="1"/>
  <c r="M2525" i="1"/>
  <c r="N2525" i="1" s="1"/>
  <c r="O2525" i="1" s="1"/>
  <c r="M2526" i="1"/>
  <c r="N2526" i="1" s="1"/>
  <c r="O2526" i="1" s="1"/>
  <c r="M2527" i="1"/>
  <c r="N2527" i="1" s="1"/>
  <c r="O2527" i="1" s="1"/>
  <c r="M2528" i="1"/>
  <c r="N2528" i="1" s="1"/>
  <c r="O2528" i="1" s="1"/>
  <c r="M2529" i="1"/>
  <c r="N2529" i="1" s="1"/>
  <c r="O2529" i="1" s="1"/>
  <c r="M2530" i="1"/>
  <c r="N2530" i="1" s="1"/>
  <c r="O2530" i="1" s="1"/>
  <c r="M2531" i="1"/>
  <c r="N2531" i="1" s="1"/>
  <c r="O2531" i="1" s="1"/>
  <c r="M2532" i="1"/>
  <c r="N2532" i="1" s="1"/>
  <c r="O2532" i="1" s="1"/>
  <c r="M2533" i="1"/>
  <c r="N2533" i="1" s="1"/>
  <c r="O2533" i="1" s="1"/>
  <c r="M2534" i="1"/>
  <c r="N2534" i="1" s="1"/>
  <c r="O2534" i="1" s="1"/>
  <c r="M2535" i="1"/>
  <c r="N2535" i="1" s="1"/>
  <c r="O2535" i="1" s="1"/>
  <c r="M2536" i="1"/>
  <c r="N2536" i="1" s="1"/>
  <c r="O2536" i="1" s="1"/>
  <c r="M2537" i="1"/>
  <c r="N2537" i="1" s="1"/>
  <c r="O2537" i="1" s="1"/>
  <c r="M2538" i="1"/>
  <c r="N2538" i="1" s="1"/>
  <c r="O2538" i="1" s="1"/>
  <c r="M2539" i="1"/>
  <c r="N2539" i="1" s="1"/>
  <c r="O2539" i="1" s="1"/>
  <c r="M2540" i="1"/>
  <c r="N2540" i="1" s="1"/>
  <c r="O2540" i="1" s="1"/>
  <c r="M2541" i="1"/>
  <c r="N2541" i="1" s="1"/>
  <c r="O2541" i="1" s="1"/>
  <c r="M2542" i="1"/>
  <c r="N2542" i="1" s="1"/>
  <c r="O2542" i="1" s="1"/>
  <c r="M2543" i="1"/>
  <c r="N2543" i="1" s="1"/>
  <c r="O2543" i="1" s="1"/>
  <c r="M2544" i="1"/>
  <c r="N2544" i="1" s="1"/>
  <c r="O2544" i="1" s="1"/>
  <c r="M2545" i="1"/>
  <c r="N2545" i="1" s="1"/>
  <c r="O2545" i="1" s="1"/>
  <c r="M2546" i="1"/>
  <c r="N2546" i="1" s="1"/>
  <c r="O2546" i="1" s="1"/>
  <c r="M2547" i="1"/>
  <c r="N2547" i="1" s="1"/>
  <c r="O2547" i="1" s="1"/>
  <c r="M2548" i="1"/>
  <c r="N2548" i="1" s="1"/>
  <c r="O2548" i="1" s="1"/>
  <c r="M2549" i="1"/>
  <c r="N2549" i="1" s="1"/>
  <c r="O2549" i="1" s="1"/>
  <c r="M2550" i="1"/>
  <c r="N2550" i="1" s="1"/>
  <c r="O2550" i="1" s="1"/>
  <c r="M2551" i="1"/>
  <c r="N2551" i="1" s="1"/>
  <c r="O2551" i="1" s="1"/>
  <c r="M2552" i="1"/>
  <c r="N2552" i="1" s="1"/>
  <c r="O2552" i="1" s="1"/>
  <c r="M2553" i="1"/>
  <c r="N2553" i="1" s="1"/>
  <c r="O2553" i="1" s="1"/>
  <c r="M2554" i="1"/>
  <c r="N2554" i="1" s="1"/>
  <c r="O2554" i="1" s="1"/>
  <c r="M2555" i="1"/>
  <c r="N2555" i="1" s="1"/>
  <c r="O2555" i="1" s="1"/>
  <c r="M2556" i="1"/>
  <c r="N2556" i="1" s="1"/>
  <c r="O2556" i="1" s="1"/>
  <c r="M2557" i="1"/>
  <c r="N2557" i="1" s="1"/>
  <c r="O2557" i="1" s="1"/>
  <c r="M2558" i="1"/>
  <c r="N2558" i="1" s="1"/>
  <c r="O2558" i="1" s="1"/>
  <c r="M2559" i="1"/>
  <c r="N2559" i="1" s="1"/>
  <c r="O2559" i="1" s="1"/>
  <c r="M2560" i="1"/>
  <c r="N2560" i="1" s="1"/>
  <c r="O2560" i="1" s="1"/>
  <c r="M2561" i="1"/>
  <c r="N2561" i="1" s="1"/>
  <c r="O2561" i="1" s="1"/>
  <c r="M2562" i="1"/>
  <c r="N2562" i="1" s="1"/>
  <c r="O2562" i="1" s="1"/>
  <c r="M2563" i="1"/>
  <c r="N2563" i="1" s="1"/>
  <c r="O2563" i="1" s="1"/>
  <c r="M2564" i="1"/>
  <c r="N2564" i="1" s="1"/>
  <c r="O2564" i="1" s="1"/>
  <c r="M2565" i="1"/>
  <c r="N2565" i="1" s="1"/>
  <c r="O2565" i="1" s="1"/>
  <c r="M2566" i="1"/>
  <c r="N2566" i="1" s="1"/>
  <c r="O2566" i="1" s="1"/>
  <c r="M2567" i="1"/>
  <c r="N2567" i="1" s="1"/>
  <c r="O2567" i="1" s="1"/>
  <c r="M2568" i="1"/>
  <c r="N2568" i="1" s="1"/>
  <c r="O2568" i="1" s="1"/>
  <c r="M2569" i="1"/>
  <c r="N2569" i="1" s="1"/>
  <c r="O2569" i="1" s="1"/>
  <c r="M2570" i="1"/>
  <c r="N2570" i="1" s="1"/>
  <c r="O2570" i="1" s="1"/>
  <c r="M2571" i="1"/>
  <c r="N2571" i="1" s="1"/>
  <c r="O2571" i="1" s="1"/>
  <c r="M2572" i="1"/>
  <c r="N2572" i="1" s="1"/>
  <c r="O2572" i="1" s="1"/>
  <c r="M2573" i="1"/>
  <c r="N2573" i="1" s="1"/>
  <c r="O2573" i="1" s="1"/>
  <c r="M2574" i="1"/>
  <c r="N2574" i="1" s="1"/>
  <c r="O2574" i="1" s="1"/>
  <c r="M2575" i="1"/>
  <c r="N2575" i="1" s="1"/>
  <c r="O2575" i="1" s="1"/>
  <c r="M2576" i="1"/>
  <c r="N2576" i="1" s="1"/>
  <c r="O2576" i="1" s="1"/>
  <c r="M2577" i="1"/>
  <c r="N2577" i="1" s="1"/>
  <c r="O2577" i="1" s="1"/>
  <c r="M2578" i="1"/>
  <c r="N2578" i="1" s="1"/>
  <c r="O2578" i="1" s="1"/>
  <c r="M2579" i="1"/>
  <c r="N2579" i="1" s="1"/>
  <c r="O2579" i="1" s="1"/>
  <c r="M2580" i="1"/>
  <c r="N2580" i="1" s="1"/>
  <c r="O2580" i="1" s="1"/>
  <c r="M2581" i="1"/>
  <c r="N2581" i="1" s="1"/>
  <c r="O2581" i="1" s="1"/>
  <c r="M2582" i="1"/>
  <c r="N2582" i="1" s="1"/>
  <c r="O2582" i="1" s="1"/>
  <c r="M2583" i="1"/>
  <c r="N2583" i="1" s="1"/>
  <c r="O2583" i="1" s="1"/>
  <c r="M2584" i="1"/>
  <c r="N2584" i="1" s="1"/>
  <c r="O2584" i="1" s="1"/>
  <c r="M2585" i="1"/>
  <c r="N2585" i="1" s="1"/>
  <c r="O2585" i="1" s="1"/>
  <c r="M2586" i="1"/>
  <c r="N2586" i="1" s="1"/>
  <c r="O2586" i="1" s="1"/>
  <c r="M2587" i="1"/>
  <c r="N2587" i="1" s="1"/>
  <c r="O2587" i="1" s="1"/>
  <c r="M2588" i="1"/>
  <c r="N2588" i="1" s="1"/>
  <c r="O2588" i="1" s="1"/>
  <c r="M2589" i="1"/>
  <c r="N2589" i="1" s="1"/>
  <c r="O2589" i="1" s="1"/>
  <c r="M2590" i="1"/>
  <c r="N2590" i="1" s="1"/>
  <c r="O2590" i="1" s="1"/>
  <c r="M2591" i="1"/>
  <c r="N2591" i="1" s="1"/>
  <c r="O2591" i="1" s="1"/>
  <c r="M2592" i="1"/>
  <c r="N2592" i="1" s="1"/>
  <c r="O2592" i="1" s="1"/>
  <c r="M2593" i="1"/>
  <c r="N2593" i="1" s="1"/>
  <c r="O2593" i="1" s="1"/>
  <c r="M2594" i="1"/>
  <c r="N2594" i="1" s="1"/>
  <c r="O2594" i="1" s="1"/>
  <c r="M2595" i="1"/>
  <c r="N2595" i="1" s="1"/>
  <c r="O2595" i="1" s="1"/>
  <c r="M2596" i="1"/>
  <c r="N2596" i="1" s="1"/>
  <c r="O2596" i="1" s="1"/>
  <c r="M2597" i="1"/>
  <c r="N2597" i="1" s="1"/>
  <c r="O2597" i="1" s="1"/>
  <c r="M2598" i="1"/>
  <c r="N2598" i="1" s="1"/>
  <c r="O2598" i="1" s="1"/>
  <c r="M2599" i="1"/>
  <c r="N2599" i="1" s="1"/>
  <c r="O2599" i="1" s="1"/>
  <c r="M2600" i="1"/>
  <c r="N2600" i="1" s="1"/>
  <c r="O2600" i="1" s="1"/>
  <c r="M2601" i="1"/>
  <c r="N2601" i="1" s="1"/>
  <c r="O2601" i="1" s="1"/>
  <c r="M2602" i="1"/>
  <c r="N2602" i="1" s="1"/>
  <c r="O2602" i="1" s="1"/>
  <c r="M2603" i="1"/>
  <c r="N2603" i="1" s="1"/>
  <c r="O2603" i="1" s="1"/>
  <c r="M2604" i="1"/>
  <c r="N2604" i="1" s="1"/>
  <c r="O2604" i="1" s="1"/>
  <c r="M2605" i="1"/>
  <c r="N2605" i="1" s="1"/>
  <c r="O2605" i="1" s="1"/>
  <c r="M2606" i="1"/>
  <c r="N2606" i="1" s="1"/>
  <c r="O2606" i="1" s="1"/>
  <c r="M2607" i="1"/>
  <c r="N2607" i="1" s="1"/>
  <c r="O2607" i="1" s="1"/>
  <c r="M2608" i="1"/>
  <c r="N2608" i="1" s="1"/>
  <c r="O2608" i="1" s="1"/>
  <c r="M2609" i="1"/>
  <c r="N2609" i="1" s="1"/>
  <c r="O2609" i="1" s="1"/>
  <c r="M2610" i="1"/>
  <c r="N2610" i="1" s="1"/>
  <c r="O2610" i="1" s="1"/>
  <c r="M2611" i="1"/>
  <c r="N2611" i="1" s="1"/>
  <c r="O2611" i="1" s="1"/>
  <c r="M2612" i="1"/>
  <c r="N2612" i="1" s="1"/>
  <c r="O2612" i="1" s="1"/>
  <c r="M2613" i="1"/>
  <c r="N2613" i="1" s="1"/>
  <c r="O2613" i="1" s="1"/>
  <c r="M2614" i="1"/>
  <c r="N2614" i="1" s="1"/>
  <c r="O2614" i="1" s="1"/>
  <c r="M2615" i="1"/>
  <c r="N2615" i="1" s="1"/>
  <c r="O2615" i="1" s="1"/>
  <c r="M2616" i="1"/>
  <c r="N2616" i="1" s="1"/>
  <c r="O2616" i="1" s="1"/>
  <c r="M2617" i="1"/>
  <c r="N2617" i="1" s="1"/>
  <c r="O2617" i="1" s="1"/>
  <c r="M2618" i="1"/>
  <c r="N2618" i="1" s="1"/>
  <c r="O2618" i="1" s="1"/>
  <c r="M2619" i="1"/>
  <c r="N2619" i="1" s="1"/>
  <c r="O2619" i="1" s="1"/>
  <c r="M2620" i="1"/>
  <c r="N2620" i="1" s="1"/>
  <c r="O2620" i="1" s="1"/>
  <c r="M2621" i="1"/>
  <c r="N2621" i="1" s="1"/>
  <c r="O2621" i="1" s="1"/>
  <c r="M2622" i="1"/>
  <c r="N2622" i="1" s="1"/>
  <c r="O2622" i="1" s="1"/>
  <c r="M2623" i="1"/>
  <c r="N2623" i="1" s="1"/>
  <c r="O2623" i="1" s="1"/>
  <c r="M2624" i="1"/>
  <c r="N2624" i="1" s="1"/>
  <c r="O2624" i="1" s="1"/>
  <c r="M2625" i="1"/>
  <c r="N2625" i="1" s="1"/>
  <c r="O2625" i="1" s="1"/>
  <c r="M2626" i="1"/>
  <c r="N2626" i="1" s="1"/>
  <c r="O2626" i="1" s="1"/>
  <c r="M2627" i="1"/>
  <c r="N2627" i="1" s="1"/>
  <c r="O2627" i="1" s="1"/>
  <c r="M2628" i="1"/>
  <c r="N2628" i="1" s="1"/>
  <c r="O2628" i="1" s="1"/>
  <c r="M2629" i="1"/>
  <c r="N2629" i="1" s="1"/>
  <c r="O2629" i="1" s="1"/>
  <c r="M2630" i="1"/>
  <c r="N2630" i="1" s="1"/>
  <c r="O2630" i="1" s="1"/>
  <c r="M2631" i="1"/>
  <c r="N2631" i="1" s="1"/>
  <c r="O2631" i="1" s="1"/>
  <c r="M2632" i="1"/>
  <c r="N2632" i="1" s="1"/>
  <c r="O2632" i="1" s="1"/>
  <c r="M2633" i="1"/>
  <c r="N2633" i="1" s="1"/>
  <c r="O2633" i="1" s="1"/>
  <c r="M2634" i="1"/>
  <c r="N2634" i="1" s="1"/>
  <c r="O2634" i="1" s="1"/>
  <c r="M2635" i="1"/>
  <c r="N2635" i="1" s="1"/>
  <c r="O2635" i="1" s="1"/>
  <c r="M2636" i="1"/>
  <c r="N2636" i="1" s="1"/>
  <c r="O2636" i="1" s="1"/>
  <c r="M2637" i="1"/>
  <c r="N2637" i="1" s="1"/>
  <c r="O2637" i="1" s="1"/>
  <c r="M2638" i="1"/>
  <c r="N2638" i="1" s="1"/>
  <c r="O2638" i="1" s="1"/>
  <c r="M2639" i="1"/>
  <c r="N2639" i="1" s="1"/>
  <c r="O2639" i="1" s="1"/>
  <c r="M2640" i="1"/>
  <c r="N2640" i="1" s="1"/>
  <c r="O2640" i="1" s="1"/>
  <c r="M2641" i="1"/>
  <c r="N2641" i="1" s="1"/>
  <c r="O2641" i="1" s="1"/>
  <c r="M2642" i="1"/>
  <c r="N2642" i="1" s="1"/>
  <c r="O2642" i="1" s="1"/>
  <c r="M2643" i="1"/>
  <c r="N2643" i="1" s="1"/>
  <c r="O2643" i="1" s="1"/>
  <c r="M2644" i="1"/>
  <c r="N2644" i="1" s="1"/>
  <c r="O2644" i="1" s="1"/>
  <c r="M2645" i="1"/>
  <c r="N2645" i="1" s="1"/>
  <c r="O2645" i="1" s="1"/>
  <c r="M2646" i="1"/>
  <c r="N2646" i="1" s="1"/>
  <c r="O2646" i="1" s="1"/>
  <c r="M2647" i="1"/>
  <c r="N2647" i="1" s="1"/>
  <c r="O2647" i="1" s="1"/>
  <c r="M2648" i="1"/>
  <c r="N2648" i="1" s="1"/>
  <c r="O2648" i="1" s="1"/>
  <c r="M2649" i="1"/>
  <c r="N2649" i="1" s="1"/>
  <c r="O2649" i="1" s="1"/>
  <c r="M2650" i="1"/>
  <c r="N2650" i="1" s="1"/>
  <c r="O2650" i="1" s="1"/>
  <c r="M2651" i="1"/>
  <c r="N2651" i="1" s="1"/>
  <c r="O2651" i="1" s="1"/>
  <c r="M2652" i="1"/>
  <c r="N2652" i="1" s="1"/>
  <c r="O2652" i="1" s="1"/>
  <c r="M2653" i="1"/>
  <c r="N2653" i="1" s="1"/>
  <c r="O2653" i="1" s="1"/>
  <c r="M2654" i="1"/>
  <c r="N2654" i="1" s="1"/>
  <c r="O2654" i="1" s="1"/>
  <c r="M2655" i="1"/>
  <c r="N2655" i="1" s="1"/>
  <c r="O2655" i="1" s="1"/>
  <c r="M2656" i="1"/>
  <c r="N2656" i="1" s="1"/>
  <c r="O2656" i="1" s="1"/>
  <c r="M2657" i="1"/>
  <c r="N2657" i="1" s="1"/>
  <c r="O2657" i="1" s="1"/>
  <c r="M2658" i="1"/>
  <c r="N2658" i="1" s="1"/>
  <c r="O2658" i="1" s="1"/>
  <c r="M2659" i="1"/>
  <c r="N2659" i="1" s="1"/>
  <c r="O2659" i="1" s="1"/>
  <c r="M2660" i="1"/>
  <c r="N2660" i="1" s="1"/>
  <c r="O2660" i="1" s="1"/>
  <c r="M2661" i="1"/>
  <c r="N2661" i="1" s="1"/>
  <c r="O2661" i="1" s="1"/>
  <c r="M2662" i="1"/>
  <c r="N2662" i="1" s="1"/>
  <c r="O2662" i="1" s="1"/>
  <c r="M2663" i="1"/>
  <c r="N2663" i="1" s="1"/>
  <c r="O2663" i="1" s="1"/>
  <c r="M2664" i="1"/>
  <c r="N2664" i="1" s="1"/>
  <c r="O2664" i="1" s="1"/>
  <c r="M2665" i="1"/>
  <c r="N2665" i="1" s="1"/>
  <c r="O2665" i="1" s="1"/>
  <c r="M2666" i="1"/>
  <c r="N2666" i="1" s="1"/>
  <c r="O2666" i="1" s="1"/>
  <c r="M2667" i="1"/>
  <c r="N2667" i="1" s="1"/>
  <c r="O2667" i="1" s="1"/>
  <c r="M2668" i="1"/>
  <c r="N2668" i="1" s="1"/>
  <c r="O2668" i="1" s="1"/>
  <c r="M2669" i="1"/>
  <c r="N2669" i="1" s="1"/>
  <c r="O2669" i="1" s="1"/>
  <c r="M2670" i="1"/>
  <c r="N2670" i="1" s="1"/>
  <c r="O2670" i="1" s="1"/>
  <c r="M2671" i="1"/>
  <c r="N2671" i="1" s="1"/>
  <c r="O2671" i="1" s="1"/>
  <c r="M2672" i="1"/>
  <c r="N2672" i="1" s="1"/>
  <c r="O2672" i="1" s="1"/>
  <c r="M2673" i="1"/>
  <c r="N2673" i="1" s="1"/>
  <c r="O2673" i="1" s="1"/>
  <c r="M2674" i="1"/>
  <c r="N2674" i="1" s="1"/>
  <c r="O2674" i="1" s="1"/>
  <c r="M2675" i="1"/>
  <c r="N2675" i="1" s="1"/>
  <c r="O2675" i="1" s="1"/>
  <c r="M2676" i="1"/>
  <c r="N2676" i="1" s="1"/>
  <c r="O2676" i="1" s="1"/>
  <c r="M2677" i="1"/>
  <c r="N2677" i="1" s="1"/>
  <c r="O2677" i="1" s="1"/>
  <c r="M2678" i="1"/>
  <c r="N2678" i="1" s="1"/>
  <c r="O2678" i="1" s="1"/>
  <c r="M2679" i="1"/>
  <c r="N2679" i="1" s="1"/>
  <c r="O2679" i="1" s="1"/>
  <c r="M2680" i="1"/>
  <c r="N2680" i="1" s="1"/>
  <c r="O2680" i="1" s="1"/>
  <c r="M2681" i="1"/>
  <c r="N2681" i="1" s="1"/>
  <c r="O2681" i="1" s="1"/>
  <c r="M2682" i="1"/>
  <c r="N2682" i="1" s="1"/>
  <c r="O2682" i="1" s="1"/>
  <c r="M2683" i="1"/>
  <c r="N2683" i="1" s="1"/>
  <c r="O2683" i="1" s="1"/>
  <c r="M2684" i="1"/>
  <c r="N2684" i="1" s="1"/>
  <c r="O2684" i="1" s="1"/>
  <c r="M2685" i="1"/>
  <c r="N2685" i="1" s="1"/>
  <c r="O2685" i="1" s="1"/>
  <c r="M2686" i="1"/>
  <c r="N2686" i="1" s="1"/>
  <c r="O2686" i="1" s="1"/>
  <c r="M2687" i="1"/>
  <c r="N2687" i="1" s="1"/>
  <c r="O2687" i="1" s="1"/>
  <c r="M2688" i="1"/>
  <c r="N2688" i="1" s="1"/>
  <c r="O2688" i="1" s="1"/>
  <c r="M2689" i="1"/>
  <c r="N2689" i="1" s="1"/>
  <c r="O2689" i="1" s="1"/>
  <c r="M2690" i="1"/>
  <c r="N2690" i="1" s="1"/>
  <c r="O2690" i="1" s="1"/>
  <c r="M2691" i="1"/>
  <c r="N2691" i="1" s="1"/>
  <c r="O2691" i="1" s="1"/>
  <c r="M2692" i="1"/>
  <c r="N2692" i="1" s="1"/>
  <c r="O2692" i="1" s="1"/>
  <c r="M2693" i="1"/>
  <c r="N2693" i="1" s="1"/>
  <c r="O2693" i="1" s="1"/>
  <c r="M2694" i="1"/>
  <c r="N2694" i="1" s="1"/>
  <c r="O2694" i="1" s="1"/>
  <c r="M2695" i="1"/>
  <c r="N2695" i="1" s="1"/>
  <c r="O2695" i="1" s="1"/>
  <c r="M2696" i="1"/>
  <c r="N2696" i="1" s="1"/>
  <c r="O2696" i="1" s="1"/>
  <c r="M2697" i="1"/>
  <c r="N2697" i="1" s="1"/>
  <c r="O2697" i="1" s="1"/>
  <c r="M2698" i="1"/>
  <c r="N2698" i="1" s="1"/>
  <c r="O2698" i="1" s="1"/>
  <c r="M2699" i="1"/>
  <c r="N2699" i="1" s="1"/>
  <c r="O2699" i="1" s="1"/>
  <c r="M2700" i="1"/>
  <c r="N2700" i="1" s="1"/>
  <c r="O2700" i="1" s="1"/>
  <c r="M2701" i="1"/>
  <c r="N2701" i="1" s="1"/>
  <c r="O2701" i="1" s="1"/>
  <c r="M2702" i="1"/>
  <c r="N2702" i="1" s="1"/>
  <c r="O2702" i="1" s="1"/>
  <c r="M2703" i="1"/>
  <c r="N2703" i="1" s="1"/>
  <c r="O2703" i="1" s="1"/>
  <c r="M2704" i="1"/>
  <c r="N2704" i="1" s="1"/>
  <c r="O2704" i="1" s="1"/>
  <c r="M2705" i="1"/>
  <c r="N2705" i="1" s="1"/>
  <c r="O2705" i="1" s="1"/>
  <c r="M2706" i="1"/>
  <c r="N2706" i="1" s="1"/>
  <c r="O2706" i="1" s="1"/>
  <c r="M2707" i="1"/>
  <c r="N2707" i="1" s="1"/>
  <c r="O2707" i="1" s="1"/>
  <c r="M2708" i="1"/>
  <c r="N2708" i="1" s="1"/>
  <c r="O2708" i="1" s="1"/>
  <c r="M2709" i="1"/>
  <c r="N2709" i="1" s="1"/>
  <c r="O2709" i="1" s="1"/>
  <c r="M2710" i="1"/>
  <c r="N2710" i="1" s="1"/>
  <c r="O2710" i="1" s="1"/>
  <c r="M2711" i="1"/>
  <c r="N2711" i="1" s="1"/>
  <c r="O2711" i="1" s="1"/>
  <c r="M2712" i="1"/>
  <c r="N2712" i="1" s="1"/>
  <c r="O2712" i="1" s="1"/>
  <c r="M2713" i="1"/>
  <c r="N2713" i="1" s="1"/>
  <c r="O2713" i="1" s="1"/>
  <c r="M2714" i="1"/>
  <c r="N2714" i="1" s="1"/>
  <c r="O2714" i="1" s="1"/>
  <c r="M2715" i="1"/>
  <c r="N2715" i="1" s="1"/>
  <c r="O2715" i="1" s="1"/>
  <c r="M2716" i="1"/>
  <c r="N2716" i="1" s="1"/>
  <c r="O2716" i="1" s="1"/>
  <c r="M2717" i="1"/>
  <c r="N2717" i="1" s="1"/>
  <c r="O2717" i="1" s="1"/>
  <c r="M2718" i="1"/>
  <c r="N2718" i="1" s="1"/>
  <c r="O2718" i="1" s="1"/>
  <c r="M2719" i="1"/>
  <c r="N2719" i="1" s="1"/>
  <c r="O2719" i="1" s="1"/>
  <c r="M2720" i="1"/>
  <c r="N2720" i="1" s="1"/>
  <c r="O2720" i="1" s="1"/>
  <c r="M2721" i="1"/>
  <c r="N2721" i="1" s="1"/>
  <c r="O2721" i="1" s="1"/>
  <c r="M2722" i="1"/>
  <c r="N2722" i="1" s="1"/>
  <c r="O2722" i="1" s="1"/>
  <c r="M2723" i="1"/>
  <c r="N2723" i="1" s="1"/>
  <c r="O2723" i="1" s="1"/>
  <c r="M2724" i="1"/>
  <c r="N2724" i="1" s="1"/>
  <c r="O2724" i="1" s="1"/>
  <c r="M2725" i="1"/>
  <c r="N2725" i="1" s="1"/>
  <c r="O2725" i="1" s="1"/>
  <c r="M2726" i="1"/>
  <c r="N2726" i="1" s="1"/>
  <c r="O2726" i="1" s="1"/>
  <c r="M2727" i="1"/>
  <c r="N2727" i="1" s="1"/>
  <c r="O2727" i="1" s="1"/>
  <c r="M2728" i="1"/>
  <c r="N2728" i="1" s="1"/>
  <c r="O2728" i="1" s="1"/>
  <c r="M2729" i="1"/>
  <c r="N2729" i="1" s="1"/>
  <c r="O2729" i="1" s="1"/>
  <c r="M2730" i="1"/>
  <c r="N2730" i="1" s="1"/>
  <c r="O2730" i="1" s="1"/>
  <c r="M2731" i="1"/>
  <c r="N2731" i="1" s="1"/>
  <c r="O2731" i="1" s="1"/>
  <c r="M2732" i="1"/>
  <c r="N2732" i="1" s="1"/>
  <c r="O2732" i="1" s="1"/>
  <c r="M2733" i="1"/>
  <c r="N2733" i="1" s="1"/>
  <c r="O2733" i="1" s="1"/>
  <c r="M2734" i="1"/>
  <c r="N2734" i="1" s="1"/>
  <c r="O2734" i="1" s="1"/>
  <c r="M2735" i="1"/>
  <c r="N2735" i="1" s="1"/>
  <c r="O2735" i="1" s="1"/>
  <c r="M2736" i="1"/>
  <c r="N2736" i="1" s="1"/>
  <c r="O2736" i="1" s="1"/>
  <c r="M2737" i="1"/>
  <c r="N2737" i="1" s="1"/>
  <c r="O2737" i="1" s="1"/>
  <c r="M2738" i="1"/>
  <c r="N2738" i="1" s="1"/>
  <c r="O2738" i="1" s="1"/>
  <c r="M2739" i="1"/>
  <c r="N2739" i="1" s="1"/>
  <c r="O2739" i="1" s="1"/>
  <c r="M2740" i="1"/>
  <c r="N2740" i="1" s="1"/>
  <c r="O2740" i="1" s="1"/>
  <c r="M2741" i="1"/>
  <c r="N2741" i="1" s="1"/>
  <c r="O2741" i="1" s="1"/>
  <c r="M2742" i="1"/>
  <c r="N2742" i="1" s="1"/>
  <c r="O2742" i="1" s="1"/>
  <c r="M2743" i="1"/>
  <c r="N2743" i="1" s="1"/>
  <c r="O2743" i="1" s="1"/>
  <c r="M2744" i="1"/>
  <c r="N2744" i="1" s="1"/>
  <c r="O2744" i="1" s="1"/>
  <c r="M2745" i="1"/>
  <c r="N2745" i="1" s="1"/>
  <c r="O2745" i="1" s="1"/>
  <c r="M2746" i="1"/>
  <c r="N2746" i="1" s="1"/>
  <c r="O2746" i="1" s="1"/>
  <c r="M2747" i="1"/>
  <c r="N2747" i="1" s="1"/>
  <c r="O2747" i="1" s="1"/>
  <c r="M2748" i="1"/>
  <c r="N2748" i="1" s="1"/>
  <c r="O2748" i="1" s="1"/>
  <c r="M2749" i="1"/>
  <c r="N2749" i="1" s="1"/>
  <c r="O2749" i="1" s="1"/>
  <c r="M2750" i="1"/>
  <c r="N2750" i="1" s="1"/>
  <c r="O2750" i="1" s="1"/>
  <c r="M2751" i="1"/>
  <c r="N2751" i="1" s="1"/>
  <c r="O2751" i="1" s="1"/>
  <c r="M2752" i="1"/>
  <c r="N2752" i="1" s="1"/>
  <c r="O2752" i="1" s="1"/>
  <c r="M2753" i="1"/>
  <c r="N2753" i="1" s="1"/>
  <c r="O2753" i="1" s="1"/>
  <c r="M2754" i="1"/>
  <c r="N2754" i="1" s="1"/>
  <c r="O2754" i="1" s="1"/>
  <c r="M2755" i="1"/>
  <c r="N2755" i="1" s="1"/>
  <c r="O2755" i="1" s="1"/>
  <c r="M2756" i="1"/>
  <c r="N2756" i="1" s="1"/>
  <c r="O2756" i="1" s="1"/>
  <c r="M2757" i="1"/>
  <c r="N2757" i="1" s="1"/>
  <c r="O2757" i="1" s="1"/>
  <c r="M2758" i="1"/>
  <c r="N2758" i="1" s="1"/>
  <c r="O2758" i="1" s="1"/>
  <c r="M2759" i="1"/>
  <c r="N2759" i="1" s="1"/>
  <c r="O2759" i="1" s="1"/>
  <c r="M2760" i="1"/>
  <c r="N2760" i="1" s="1"/>
  <c r="O2760" i="1" s="1"/>
  <c r="M2761" i="1"/>
  <c r="N2761" i="1" s="1"/>
  <c r="O2761" i="1" s="1"/>
  <c r="M2762" i="1"/>
  <c r="N2762" i="1" s="1"/>
  <c r="O2762" i="1" s="1"/>
  <c r="M2763" i="1"/>
  <c r="N2763" i="1" s="1"/>
  <c r="O2763" i="1" s="1"/>
  <c r="M2764" i="1"/>
  <c r="N2764" i="1" s="1"/>
  <c r="O2764" i="1" s="1"/>
  <c r="M2765" i="1"/>
  <c r="N2765" i="1" s="1"/>
  <c r="O2765" i="1" s="1"/>
  <c r="M2766" i="1"/>
  <c r="N2766" i="1" s="1"/>
  <c r="O2766" i="1" s="1"/>
  <c r="M2767" i="1"/>
  <c r="N2767" i="1" s="1"/>
  <c r="O2767" i="1" s="1"/>
  <c r="M2768" i="1"/>
  <c r="N2768" i="1" s="1"/>
  <c r="O2768" i="1" s="1"/>
  <c r="M2769" i="1"/>
  <c r="N2769" i="1" s="1"/>
  <c r="O2769" i="1" s="1"/>
  <c r="M2770" i="1"/>
  <c r="N2770" i="1" s="1"/>
  <c r="O2770" i="1" s="1"/>
  <c r="M2771" i="1"/>
  <c r="N2771" i="1" s="1"/>
  <c r="O2771" i="1" s="1"/>
  <c r="M2772" i="1"/>
  <c r="N2772" i="1" s="1"/>
  <c r="O2772" i="1" s="1"/>
  <c r="M2773" i="1"/>
  <c r="N2773" i="1" s="1"/>
  <c r="O2773" i="1" s="1"/>
  <c r="M2774" i="1"/>
  <c r="N2774" i="1" s="1"/>
  <c r="O2774" i="1" s="1"/>
  <c r="M2775" i="1"/>
  <c r="N2775" i="1" s="1"/>
  <c r="O2775" i="1" s="1"/>
  <c r="M2776" i="1"/>
  <c r="N2776" i="1" s="1"/>
  <c r="O2776" i="1" s="1"/>
  <c r="M2777" i="1"/>
  <c r="N2777" i="1" s="1"/>
  <c r="O2777" i="1" s="1"/>
  <c r="M2778" i="1"/>
  <c r="N2778" i="1" s="1"/>
  <c r="O2778" i="1" s="1"/>
  <c r="M2779" i="1"/>
  <c r="N2779" i="1" s="1"/>
  <c r="O2779" i="1" s="1"/>
  <c r="M2780" i="1"/>
  <c r="N2780" i="1" s="1"/>
  <c r="O2780" i="1" s="1"/>
  <c r="M2781" i="1"/>
  <c r="N2781" i="1" s="1"/>
  <c r="O2781" i="1" s="1"/>
  <c r="M2782" i="1"/>
  <c r="N2782" i="1" s="1"/>
  <c r="O2782" i="1" s="1"/>
  <c r="M2783" i="1"/>
  <c r="N2783" i="1" s="1"/>
  <c r="O2783" i="1" s="1"/>
  <c r="M2784" i="1"/>
  <c r="N2784" i="1" s="1"/>
  <c r="O2784" i="1" s="1"/>
  <c r="M2785" i="1"/>
  <c r="N2785" i="1" s="1"/>
  <c r="O2785" i="1" s="1"/>
  <c r="M2786" i="1"/>
  <c r="N2786" i="1" s="1"/>
  <c r="O2786" i="1" s="1"/>
  <c r="M2787" i="1"/>
  <c r="N2787" i="1" s="1"/>
  <c r="O2787" i="1" s="1"/>
  <c r="M2788" i="1"/>
  <c r="N2788" i="1" s="1"/>
  <c r="O2788" i="1" s="1"/>
  <c r="M2789" i="1"/>
  <c r="N2789" i="1" s="1"/>
  <c r="O2789" i="1" s="1"/>
  <c r="M2790" i="1"/>
  <c r="N2790" i="1" s="1"/>
  <c r="O2790" i="1" s="1"/>
  <c r="M2791" i="1"/>
  <c r="N2791" i="1" s="1"/>
  <c r="O2791" i="1" s="1"/>
  <c r="M2792" i="1"/>
  <c r="N2792" i="1" s="1"/>
  <c r="O2792" i="1" s="1"/>
  <c r="M2793" i="1"/>
  <c r="N2793" i="1" s="1"/>
  <c r="O2793" i="1" s="1"/>
  <c r="M2794" i="1"/>
  <c r="N2794" i="1" s="1"/>
  <c r="O2794" i="1" s="1"/>
  <c r="M2795" i="1"/>
  <c r="N2795" i="1" s="1"/>
  <c r="O2795" i="1" s="1"/>
  <c r="M2796" i="1"/>
  <c r="N2796" i="1" s="1"/>
  <c r="O2796" i="1" s="1"/>
  <c r="M2797" i="1"/>
  <c r="N2797" i="1" s="1"/>
  <c r="O2797" i="1" s="1"/>
  <c r="M2798" i="1"/>
  <c r="N2798" i="1" s="1"/>
  <c r="O2798" i="1" s="1"/>
  <c r="M2799" i="1"/>
  <c r="N2799" i="1" s="1"/>
  <c r="O2799" i="1" s="1"/>
  <c r="M2800" i="1"/>
  <c r="N2800" i="1" s="1"/>
  <c r="O2800" i="1" s="1"/>
  <c r="M2801" i="1"/>
  <c r="N2801" i="1" s="1"/>
  <c r="O2801" i="1" s="1"/>
  <c r="M2802" i="1"/>
  <c r="N2802" i="1" s="1"/>
  <c r="O2802" i="1" s="1"/>
  <c r="M2803" i="1"/>
  <c r="N2803" i="1" s="1"/>
  <c r="O2803" i="1" s="1"/>
  <c r="M2804" i="1"/>
  <c r="N2804" i="1" s="1"/>
  <c r="O2804" i="1" s="1"/>
  <c r="M2805" i="1"/>
  <c r="N2805" i="1" s="1"/>
  <c r="O2805" i="1" s="1"/>
  <c r="M2806" i="1"/>
  <c r="N2806" i="1" s="1"/>
  <c r="O2806" i="1" s="1"/>
  <c r="M2807" i="1"/>
  <c r="N2807" i="1" s="1"/>
  <c r="O2807" i="1" s="1"/>
  <c r="M2808" i="1"/>
  <c r="N2808" i="1" s="1"/>
  <c r="O2808" i="1" s="1"/>
  <c r="M2809" i="1"/>
  <c r="N2809" i="1" s="1"/>
  <c r="O2809" i="1" s="1"/>
  <c r="M2810" i="1"/>
  <c r="N2810" i="1" s="1"/>
  <c r="O2810" i="1" s="1"/>
  <c r="M2811" i="1"/>
  <c r="N2811" i="1" s="1"/>
  <c r="O2811" i="1" s="1"/>
  <c r="M2812" i="1"/>
  <c r="N2812" i="1" s="1"/>
  <c r="O2812" i="1" s="1"/>
  <c r="M2813" i="1"/>
  <c r="N2813" i="1" s="1"/>
  <c r="O2813" i="1" s="1"/>
  <c r="M2814" i="1"/>
  <c r="N2814" i="1" s="1"/>
  <c r="O2814" i="1" s="1"/>
  <c r="M2815" i="1"/>
  <c r="N2815" i="1" s="1"/>
  <c r="O2815" i="1" s="1"/>
  <c r="M2816" i="1"/>
  <c r="N2816" i="1" s="1"/>
  <c r="O2816" i="1" s="1"/>
  <c r="M2817" i="1"/>
  <c r="N2817" i="1" s="1"/>
  <c r="O2817" i="1" s="1"/>
  <c r="M2818" i="1"/>
  <c r="N2818" i="1" s="1"/>
  <c r="O2818" i="1" s="1"/>
  <c r="M2819" i="1"/>
  <c r="N2819" i="1" s="1"/>
  <c r="O2819" i="1" s="1"/>
  <c r="M2820" i="1"/>
  <c r="N2820" i="1" s="1"/>
  <c r="O2820" i="1" s="1"/>
  <c r="M2821" i="1"/>
  <c r="N2821" i="1" s="1"/>
  <c r="O2821" i="1" s="1"/>
  <c r="M2822" i="1"/>
  <c r="N2822" i="1" s="1"/>
  <c r="O2822" i="1" s="1"/>
  <c r="M2823" i="1"/>
  <c r="N2823" i="1" s="1"/>
  <c r="O2823" i="1" s="1"/>
  <c r="M2824" i="1"/>
  <c r="N2824" i="1" s="1"/>
  <c r="O2824" i="1" s="1"/>
  <c r="M2825" i="1"/>
  <c r="N2825" i="1" s="1"/>
  <c r="O2825" i="1" s="1"/>
  <c r="M2826" i="1"/>
  <c r="N2826" i="1" s="1"/>
  <c r="O2826" i="1" s="1"/>
  <c r="M2827" i="1"/>
  <c r="N2827" i="1" s="1"/>
  <c r="O2827" i="1" s="1"/>
  <c r="M2828" i="1"/>
  <c r="N2828" i="1" s="1"/>
  <c r="O2828" i="1" s="1"/>
  <c r="M2829" i="1"/>
  <c r="N2829" i="1" s="1"/>
  <c r="O2829" i="1" s="1"/>
  <c r="M2830" i="1"/>
  <c r="N2830" i="1" s="1"/>
  <c r="O2830" i="1" s="1"/>
  <c r="M2831" i="1"/>
  <c r="N2831" i="1" s="1"/>
  <c r="O2831" i="1" s="1"/>
  <c r="M2832" i="1"/>
  <c r="N2832" i="1" s="1"/>
  <c r="O2832" i="1" s="1"/>
  <c r="M2833" i="1"/>
  <c r="N2833" i="1" s="1"/>
  <c r="O2833" i="1" s="1"/>
  <c r="M2834" i="1"/>
  <c r="N2834" i="1" s="1"/>
  <c r="O2834" i="1" s="1"/>
  <c r="M2835" i="1"/>
  <c r="N2835" i="1" s="1"/>
  <c r="O2835" i="1" s="1"/>
  <c r="M2836" i="1"/>
  <c r="N2836" i="1" s="1"/>
  <c r="O2836" i="1" s="1"/>
  <c r="M2837" i="1"/>
  <c r="N2837" i="1" s="1"/>
  <c r="O2837" i="1" s="1"/>
  <c r="M2838" i="1"/>
  <c r="N2838" i="1" s="1"/>
  <c r="O2838" i="1" s="1"/>
  <c r="M2839" i="1"/>
  <c r="N2839" i="1" s="1"/>
  <c r="O2839" i="1" s="1"/>
  <c r="M2840" i="1"/>
  <c r="N2840" i="1" s="1"/>
  <c r="O2840" i="1" s="1"/>
  <c r="M2841" i="1"/>
  <c r="N2841" i="1" s="1"/>
  <c r="O2841" i="1" s="1"/>
  <c r="M2842" i="1"/>
  <c r="N2842" i="1" s="1"/>
  <c r="O2842" i="1" s="1"/>
  <c r="M2843" i="1"/>
  <c r="N2843" i="1" s="1"/>
  <c r="O2843" i="1" s="1"/>
  <c r="M2844" i="1"/>
  <c r="N2844" i="1" s="1"/>
  <c r="O2844" i="1" s="1"/>
  <c r="M2845" i="1"/>
  <c r="N2845" i="1" s="1"/>
  <c r="O2845" i="1" s="1"/>
  <c r="M2846" i="1"/>
  <c r="N2846" i="1" s="1"/>
  <c r="O2846" i="1" s="1"/>
  <c r="M2847" i="1"/>
  <c r="N2847" i="1" s="1"/>
  <c r="O2847" i="1" s="1"/>
  <c r="M2848" i="1"/>
  <c r="N2848" i="1" s="1"/>
  <c r="O2848" i="1" s="1"/>
  <c r="M2849" i="1"/>
  <c r="N2849" i="1" s="1"/>
  <c r="O2849" i="1" s="1"/>
  <c r="M2850" i="1"/>
  <c r="N2850" i="1" s="1"/>
  <c r="O2850" i="1" s="1"/>
  <c r="M2851" i="1"/>
  <c r="N2851" i="1" s="1"/>
  <c r="O2851" i="1" s="1"/>
  <c r="M2852" i="1"/>
  <c r="N2852" i="1" s="1"/>
  <c r="O2852" i="1" s="1"/>
  <c r="M2853" i="1"/>
  <c r="N2853" i="1" s="1"/>
  <c r="O2853" i="1" s="1"/>
  <c r="M2854" i="1"/>
  <c r="N2854" i="1" s="1"/>
  <c r="O2854" i="1" s="1"/>
  <c r="M2855" i="1"/>
  <c r="N2855" i="1" s="1"/>
  <c r="O2855" i="1" s="1"/>
  <c r="M2856" i="1"/>
  <c r="N2856" i="1" s="1"/>
  <c r="O2856" i="1" s="1"/>
  <c r="M2857" i="1"/>
  <c r="N2857" i="1" s="1"/>
  <c r="O2857" i="1" s="1"/>
  <c r="M2858" i="1"/>
  <c r="N2858" i="1" s="1"/>
  <c r="O2858" i="1" s="1"/>
  <c r="M2859" i="1"/>
  <c r="N2859" i="1" s="1"/>
  <c r="O2859" i="1" s="1"/>
  <c r="M2860" i="1"/>
  <c r="N2860" i="1" s="1"/>
  <c r="O2860" i="1" s="1"/>
  <c r="M2861" i="1"/>
  <c r="N2861" i="1" s="1"/>
  <c r="O2861" i="1" s="1"/>
  <c r="M2862" i="1"/>
  <c r="N2862" i="1" s="1"/>
  <c r="O2862" i="1" s="1"/>
  <c r="M2863" i="1"/>
  <c r="N2863" i="1" s="1"/>
  <c r="O2863" i="1" s="1"/>
  <c r="M2864" i="1"/>
  <c r="N2864" i="1" s="1"/>
  <c r="O2864" i="1" s="1"/>
  <c r="M2865" i="1"/>
  <c r="N2865" i="1" s="1"/>
  <c r="O2865" i="1" s="1"/>
  <c r="M2866" i="1"/>
  <c r="N2866" i="1" s="1"/>
  <c r="O2866" i="1" s="1"/>
  <c r="M2867" i="1"/>
  <c r="N2867" i="1" s="1"/>
  <c r="O2867" i="1" s="1"/>
  <c r="M2868" i="1"/>
  <c r="N2868" i="1" s="1"/>
  <c r="O2868" i="1" s="1"/>
  <c r="M2869" i="1"/>
  <c r="N2869" i="1" s="1"/>
  <c r="O2869" i="1" s="1"/>
  <c r="M2870" i="1"/>
  <c r="N2870" i="1" s="1"/>
  <c r="O2870" i="1" s="1"/>
  <c r="M2871" i="1"/>
  <c r="N2871" i="1" s="1"/>
  <c r="O2871" i="1" s="1"/>
  <c r="M2872" i="1"/>
  <c r="N2872" i="1" s="1"/>
  <c r="O2872" i="1" s="1"/>
  <c r="M2873" i="1"/>
  <c r="N2873" i="1" s="1"/>
  <c r="O2873" i="1" s="1"/>
  <c r="M2874" i="1"/>
  <c r="N2874" i="1" s="1"/>
  <c r="O2874" i="1" s="1"/>
  <c r="M2875" i="1"/>
  <c r="N2875" i="1" s="1"/>
  <c r="O2875" i="1" s="1"/>
  <c r="M2876" i="1"/>
  <c r="N2876" i="1" s="1"/>
  <c r="O2876" i="1" s="1"/>
  <c r="M2877" i="1"/>
  <c r="N2877" i="1" s="1"/>
  <c r="O2877" i="1" s="1"/>
  <c r="M2878" i="1"/>
  <c r="N2878" i="1" s="1"/>
  <c r="O2878" i="1" s="1"/>
  <c r="M2879" i="1"/>
  <c r="N2879" i="1" s="1"/>
  <c r="O2879" i="1" s="1"/>
  <c r="M2880" i="1"/>
  <c r="N2880" i="1" s="1"/>
  <c r="O2880" i="1" s="1"/>
  <c r="M2881" i="1"/>
  <c r="N2881" i="1" s="1"/>
  <c r="O2881" i="1" s="1"/>
  <c r="M2882" i="1"/>
  <c r="N2882" i="1" s="1"/>
  <c r="O2882" i="1" s="1"/>
  <c r="M2883" i="1"/>
  <c r="N2883" i="1" s="1"/>
  <c r="O2883" i="1" s="1"/>
  <c r="M2884" i="1"/>
  <c r="N2884" i="1" s="1"/>
  <c r="O2884" i="1" s="1"/>
  <c r="M2885" i="1"/>
  <c r="N2885" i="1" s="1"/>
  <c r="O2885" i="1" s="1"/>
  <c r="M2886" i="1"/>
  <c r="N2886" i="1" s="1"/>
  <c r="O2886" i="1" s="1"/>
  <c r="M2887" i="1"/>
  <c r="N2887" i="1" s="1"/>
  <c r="O2887" i="1" s="1"/>
  <c r="M2888" i="1"/>
  <c r="N2888" i="1" s="1"/>
  <c r="O2888" i="1" s="1"/>
  <c r="M2889" i="1"/>
  <c r="N2889" i="1" s="1"/>
  <c r="O2889" i="1" s="1"/>
  <c r="M2890" i="1"/>
  <c r="N2890" i="1" s="1"/>
  <c r="O2890" i="1" s="1"/>
  <c r="M2891" i="1"/>
  <c r="N2891" i="1" s="1"/>
  <c r="O2891" i="1" s="1"/>
  <c r="M2892" i="1"/>
  <c r="N2892" i="1" s="1"/>
  <c r="O2892" i="1" s="1"/>
  <c r="M2893" i="1"/>
  <c r="N2893" i="1" s="1"/>
  <c r="O2893" i="1" s="1"/>
  <c r="M2894" i="1"/>
  <c r="N2894" i="1" s="1"/>
  <c r="O2894" i="1" s="1"/>
  <c r="M2895" i="1"/>
  <c r="N2895" i="1" s="1"/>
  <c r="O2895" i="1" s="1"/>
  <c r="M2896" i="1"/>
  <c r="N2896" i="1" s="1"/>
  <c r="O2896" i="1" s="1"/>
  <c r="M2897" i="1"/>
  <c r="N2897" i="1" s="1"/>
  <c r="O2897" i="1" s="1"/>
  <c r="M2898" i="1"/>
  <c r="N2898" i="1" s="1"/>
  <c r="O2898" i="1" s="1"/>
  <c r="M2899" i="1"/>
  <c r="N2899" i="1" s="1"/>
  <c r="O2899" i="1" s="1"/>
  <c r="M2900" i="1"/>
  <c r="N2900" i="1" s="1"/>
  <c r="O2900" i="1" s="1"/>
  <c r="M2901" i="1"/>
  <c r="N2901" i="1" s="1"/>
  <c r="O2901" i="1" s="1"/>
  <c r="M2902" i="1"/>
  <c r="N2902" i="1" s="1"/>
  <c r="O2902" i="1" s="1"/>
  <c r="M2903" i="1"/>
  <c r="N2903" i="1" s="1"/>
  <c r="O2903" i="1" s="1"/>
  <c r="M2904" i="1"/>
  <c r="N2904" i="1" s="1"/>
  <c r="O2904" i="1" s="1"/>
  <c r="M2905" i="1"/>
  <c r="N2905" i="1" s="1"/>
  <c r="O2905" i="1" s="1"/>
  <c r="M2906" i="1"/>
  <c r="N2906" i="1" s="1"/>
  <c r="O2906" i="1" s="1"/>
  <c r="M2907" i="1"/>
  <c r="N2907" i="1" s="1"/>
  <c r="O2907" i="1" s="1"/>
  <c r="M2908" i="1"/>
  <c r="N2908" i="1" s="1"/>
  <c r="O2908" i="1" s="1"/>
  <c r="M2909" i="1"/>
  <c r="N2909" i="1" s="1"/>
  <c r="O2909" i="1" s="1"/>
  <c r="M2910" i="1"/>
  <c r="N2910" i="1" s="1"/>
  <c r="O2910" i="1" s="1"/>
  <c r="M2911" i="1"/>
  <c r="N2911" i="1" s="1"/>
  <c r="O2911" i="1" s="1"/>
  <c r="M2912" i="1"/>
  <c r="N2912" i="1" s="1"/>
  <c r="O2912" i="1" s="1"/>
  <c r="M2913" i="1"/>
  <c r="N2913" i="1" s="1"/>
  <c r="O2913" i="1" s="1"/>
  <c r="M2914" i="1"/>
  <c r="N2914" i="1" s="1"/>
  <c r="O2914" i="1" s="1"/>
  <c r="M2915" i="1"/>
  <c r="N2915" i="1" s="1"/>
  <c r="O2915" i="1" s="1"/>
  <c r="M2916" i="1"/>
  <c r="N2916" i="1" s="1"/>
  <c r="O2916" i="1" s="1"/>
  <c r="M2917" i="1"/>
  <c r="N2917" i="1" s="1"/>
  <c r="O2917" i="1" s="1"/>
  <c r="M2918" i="1"/>
  <c r="N2918" i="1" s="1"/>
  <c r="O2918" i="1" s="1"/>
  <c r="M2919" i="1"/>
  <c r="N2919" i="1" s="1"/>
  <c r="O2919" i="1" s="1"/>
  <c r="M2920" i="1"/>
  <c r="N2920" i="1" s="1"/>
  <c r="O2920" i="1" s="1"/>
  <c r="M2921" i="1"/>
  <c r="N2921" i="1" s="1"/>
  <c r="O2921" i="1" s="1"/>
  <c r="M2922" i="1"/>
  <c r="N2922" i="1" s="1"/>
  <c r="O2922" i="1" s="1"/>
  <c r="M2923" i="1"/>
  <c r="N2923" i="1" s="1"/>
  <c r="O2923" i="1" s="1"/>
  <c r="M2924" i="1"/>
  <c r="N2924" i="1" s="1"/>
  <c r="O2924" i="1" s="1"/>
  <c r="M2925" i="1"/>
  <c r="N2925" i="1" s="1"/>
  <c r="O2925" i="1" s="1"/>
  <c r="M2926" i="1"/>
  <c r="N2926" i="1" s="1"/>
  <c r="O2926" i="1" s="1"/>
  <c r="M2927" i="1"/>
  <c r="N2927" i="1" s="1"/>
  <c r="O2927" i="1" s="1"/>
  <c r="M2928" i="1"/>
  <c r="N2928" i="1" s="1"/>
  <c r="O2928" i="1" s="1"/>
  <c r="M2929" i="1"/>
  <c r="N2929" i="1" s="1"/>
  <c r="O2929" i="1" s="1"/>
  <c r="M2930" i="1"/>
  <c r="N2930" i="1" s="1"/>
  <c r="O2930" i="1" s="1"/>
  <c r="M2931" i="1"/>
  <c r="N2931" i="1" s="1"/>
  <c r="O2931" i="1" s="1"/>
  <c r="M2932" i="1"/>
  <c r="N2932" i="1" s="1"/>
  <c r="O2932" i="1" s="1"/>
  <c r="M2933" i="1"/>
  <c r="N2933" i="1" s="1"/>
  <c r="O2933" i="1" s="1"/>
  <c r="M2934" i="1"/>
  <c r="N2934" i="1" s="1"/>
  <c r="O2934" i="1" s="1"/>
  <c r="M2935" i="1"/>
  <c r="N2935" i="1" s="1"/>
  <c r="O2935" i="1" s="1"/>
  <c r="M2936" i="1"/>
  <c r="N2936" i="1" s="1"/>
  <c r="O2936" i="1" s="1"/>
  <c r="M2937" i="1"/>
  <c r="N2937" i="1" s="1"/>
  <c r="O2937" i="1" s="1"/>
  <c r="M2938" i="1"/>
  <c r="N2938" i="1" s="1"/>
  <c r="O2938" i="1" s="1"/>
  <c r="M2939" i="1"/>
  <c r="N2939" i="1" s="1"/>
  <c r="O2939" i="1" s="1"/>
  <c r="M2940" i="1"/>
  <c r="N2940" i="1" s="1"/>
  <c r="O2940" i="1" s="1"/>
  <c r="M2941" i="1"/>
  <c r="N2941" i="1" s="1"/>
  <c r="O2941" i="1" s="1"/>
  <c r="M2942" i="1"/>
  <c r="N2942" i="1" s="1"/>
  <c r="O2942" i="1" s="1"/>
  <c r="M2943" i="1"/>
  <c r="N2943" i="1" s="1"/>
  <c r="O2943" i="1" s="1"/>
  <c r="M2944" i="1"/>
  <c r="N2944" i="1" s="1"/>
  <c r="O2944" i="1" s="1"/>
  <c r="M2945" i="1"/>
  <c r="N2945" i="1" s="1"/>
  <c r="O2945" i="1" s="1"/>
  <c r="M2946" i="1"/>
  <c r="N2946" i="1" s="1"/>
  <c r="O2946" i="1" s="1"/>
  <c r="M2947" i="1"/>
  <c r="N2947" i="1" s="1"/>
  <c r="O2947" i="1" s="1"/>
  <c r="M2948" i="1"/>
  <c r="N2948" i="1" s="1"/>
  <c r="O2948" i="1" s="1"/>
  <c r="M2949" i="1"/>
  <c r="N2949" i="1" s="1"/>
  <c r="O2949" i="1" s="1"/>
  <c r="M2950" i="1"/>
  <c r="N2950" i="1" s="1"/>
  <c r="O2950" i="1" s="1"/>
  <c r="M2951" i="1"/>
  <c r="N2951" i="1" s="1"/>
  <c r="O2951" i="1" s="1"/>
  <c r="M2952" i="1"/>
  <c r="N2952" i="1" s="1"/>
  <c r="O2952" i="1" s="1"/>
  <c r="M2953" i="1"/>
  <c r="N2953" i="1" s="1"/>
  <c r="O2953" i="1" s="1"/>
  <c r="M2954" i="1"/>
  <c r="N2954" i="1" s="1"/>
  <c r="O2954" i="1" s="1"/>
  <c r="M2955" i="1"/>
  <c r="N2955" i="1" s="1"/>
  <c r="O2955" i="1" s="1"/>
  <c r="M2956" i="1"/>
  <c r="N2956" i="1" s="1"/>
  <c r="O2956" i="1" s="1"/>
  <c r="M2957" i="1"/>
  <c r="N2957" i="1" s="1"/>
  <c r="O2957" i="1" s="1"/>
  <c r="M2958" i="1"/>
  <c r="N2958" i="1" s="1"/>
  <c r="O2958" i="1" s="1"/>
  <c r="M2959" i="1"/>
  <c r="N2959" i="1" s="1"/>
  <c r="O2959" i="1" s="1"/>
  <c r="M2960" i="1"/>
  <c r="N2960" i="1" s="1"/>
  <c r="O2960" i="1" s="1"/>
  <c r="M2961" i="1"/>
  <c r="N2961" i="1" s="1"/>
  <c r="O2961" i="1" s="1"/>
  <c r="M2962" i="1"/>
  <c r="N2962" i="1" s="1"/>
  <c r="O2962" i="1" s="1"/>
  <c r="M2963" i="1"/>
  <c r="N2963" i="1" s="1"/>
  <c r="O2963" i="1" s="1"/>
  <c r="M2964" i="1"/>
  <c r="N2964" i="1" s="1"/>
  <c r="O2964" i="1" s="1"/>
  <c r="M2965" i="1"/>
  <c r="N2965" i="1" s="1"/>
  <c r="O2965" i="1" s="1"/>
  <c r="M2966" i="1"/>
  <c r="N2966" i="1" s="1"/>
  <c r="O2966" i="1" s="1"/>
  <c r="M2967" i="1"/>
  <c r="N2967" i="1" s="1"/>
  <c r="O2967" i="1" s="1"/>
  <c r="M2968" i="1"/>
  <c r="N2968" i="1" s="1"/>
  <c r="O2968" i="1" s="1"/>
  <c r="M2969" i="1"/>
  <c r="N2969" i="1" s="1"/>
  <c r="O2969" i="1" s="1"/>
  <c r="M2970" i="1"/>
  <c r="N2970" i="1" s="1"/>
  <c r="O2970" i="1" s="1"/>
  <c r="M2971" i="1"/>
  <c r="N2971" i="1" s="1"/>
  <c r="O2971" i="1" s="1"/>
  <c r="M2972" i="1"/>
  <c r="N2972" i="1" s="1"/>
  <c r="O2972" i="1" s="1"/>
  <c r="M2973" i="1"/>
  <c r="N2973" i="1" s="1"/>
  <c r="O2973" i="1" s="1"/>
  <c r="M2974" i="1"/>
  <c r="N2974" i="1" s="1"/>
  <c r="O2974" i="1" s="1"/>
  <c r="M2975" i="1"/>
  <c r="N2975" i="1" s="1"/>
  <c r="O2975" i="1" s="1"/>
  <c r="M2976" i="1"/>
  <c r="N2976" i="1" s="1"/>
  <c r="O2976" i="1" s="1"/>
  <c r="M2977" i="1"/>
  <c r="N2977" i="1" s="1"/>
  <c r="O2977" i="1" s="1"/>
  <c r="M2978" i="1"/>
  <c r="N2978" i="1" s="1"/>
  <c r="O2978" i="1" s="1"/>
  <c r="M2979" i="1"/>
  <c r="N2979" i="1" s="1"/>
  <c r="O2979" i="1" s="1"/>
  <c r="M2980" i="1"/>
  <c r="N2980" i="1" s="1"/>
  <c r="O2980" i="1" s="1"/>
  <c r="M2981" i="1"/>
  <c r="N2981" i="1" s="1"/>
  <c r="O2981" i="1" s="1"/>
  <c r="M2982" i="1"/>
  <c r="N2982" i="1" s="1"/>
  <c r="O2982" i="1" s="1"/>
  <c r="M2983" i="1"/>
  <c r="N2983" i="1" s="1"/>
  <c r="O2983" i="1" s="1"/>
  <c r="M2984" i="1"/>
  <c r="N2984" i="1" s="1"/>
  <c r="O2984" i="1" s="1"/>
  <c r="M2985" i="1"/>
  <c r="N2985" i="1" s="1"/>
  <c r="O2985" i="1" s="1"/>
  <c r="M2986" i="1"/>
  <c r="N2986" i="1" s="1"/>
  <c r="O2986" i="1" s="1"/>
  <c r="M2987" i="1"/>
  <c r="N2987" i="1" s="1"/>
  <c r="O2987" i="1" s="1"/>
  <c r="M2988" i="1"/>
  <c r="N2988" i="1" s="1"/>
  <c r="O2988" i="1" s="1"/>
  <c r="M2989" i="1"/>
  <c r="N2989" i="1" s="1"/>
  <c r="O2989" i="1" s="1"/>
  <c r="M2990" i="1"/>
  <c r="N2990" i="1" s="1"/>
  <c r="O2990" i="1" s="1"/>
  <c r="M2991" i="1"/>
  <c r="N2991" i="1" s="1"/>
  <c r="O2991" i="1" s="1"/>
  <c r="M2992" i="1"/>
  <c r="N2992" i="1" s="1"/>
  <c r="O2992" i="1" s="1"/>
  <c r="M2993" i="1"/>
  <c r="N2993" i="1" s="1"/>
  <c r="O2993" i="1" s="1"/>
  <c r="M2994" i="1"/>
  <c r="N2994" i="1" s="1"/>
  <c r="O2994" i="1" s="1"/>
  <c r="M2995" i="1"/>
  <c r="N2995" i="1" s="1"/>
  <c r="O2995" i="1" s="1"/>
  <c r="M2996" i="1"/>
  <c r="N2996" i="1" s="1"/>
  <c r="O2996" i="1" s="1"/>
  <c r="M2997" i="1"/>
  <c r="N2997" i="1" s="1"/>
  <c r="O2997" i="1" s="1"/>
  <c r="M2998" i="1"/>
  <c r="N2998" i="1" s="1"/>
  <c r="O2998" i="1" s="1"/>
  <c r="M2999" i="1"/>
  <c r="N2999" i="1" s="1"/>
  <c r="O2999" i="1" s="1"/>
  <c r="M3000" i="1"/>
  <c r="N3000" i="1" s="1"/>
  <c r="O3000" i="1" s="1"/>
  <c r="M3001" i="1"/>
  <c r="N3001" i="1" s="1"/>
  <c r="O3001" i="1" s="1"/>
  <c r="M3002" i="1"/>
  <c r="N3002" i="1" s="1"/>
  <c r="O3002" i="1" s="1"/>
  <c r="M3003" i="1"/>
  <c r="N3003" i="1" s="1"/>
  <c r="O3003" i="1" s="1"/>
  <c r="M3004" i="1"/>
  <c r="N3004" i="1" s="1"/>
  <c r="O3004" i="1" s="1"/>
  <c r="M3005" i="1"/>
  <c r="N3005" i="1" s="1"/>
  <c r="O3005" i="1" s="1"/>
  <c r="M3006" i="1"/>
  <c r="N3006" i="1" s="1"/>
  <c r="O3006" i="1" s="1"/>
  <c r="M3007" i="1"/>
  <c r="N3007" i="1" s="1"/>
  <c r="O3007" i="1" s="1"/>
  <c r="M3008" i="1"/>
  <c r="N3008" i="1" s="1"/>
  <c r="O3008" i="1" s="1"/>
  <c r="M3009" i="1"/>
  <c r="N3009" i="1" s="1"/>
  <c r="O3009" i="1" s="1"/>
  <c r="M3010" i="1"/>
  <c r="N3010" i="1" s="1"/>
  <c r="O3010" i="1" s="1"/>
  <c r="M3011" i="1"/>
  <c r="N3011" i="1" s="1"/>
  <c r="O3011" i="1" s="1"/>
  <c r="M3012" i="1"/>
  <c r="N3012" i="1" s="1"/>
  <c r="O3012" i="1" s="1"/>
  <c r="M3013" i="1"/>
  <c r="N3013" i="1" s="1"/>
  <c r="O3013" i="1" s="1"/>
  <c r="M3014" i="1"/>
  <c r="N3014" i="1" s="1"/>
  <c r="O3014" i="1" s="1"/>
  <c r="M3015" i="1"/>
  <c r="N3015" i="1" s="1"/>
  <c r="O3015" i="1" s="1"/>
  <c r="M3016" i="1"/>
  <c r="N3016" i="1" s="1"/>
  <c r="O3016" i="1" s="1"/>
  <c r="M3017" i="1"/>
  <c r="N3017" i="1" s="1"/>
  <c r="O3017" i="1" s="1"/>
  <c r="M3018" i="1"/>
  <c r="N3018" i="1" s="1"/>
  <c r="O3018" i="1" s="1"/>
  <c r="M3019" i="1"/>
  <c r="N3019" i="1" s="1"/>
  <c r="O3019" i="1" s="1"/>
  <c r="M3020" i="1"/>
  <c r="N3020" i="1" s="1"/>
  <c r="O3020" i="1" s="1"/>
  <c r="M3021" i="1"/>
  <c r="N3021" i="1" s="1"/>
  <c r="O3021" i="1" s="1"/>
  <c r="M3022" i="1"/>
  <c r="N3022" i="1" s="1"/>
  <c r="O3022" i="1" s="1"/>
  <c r="M3023" i="1"/>
  <c r="N3023" i="1" s="1"/>
  <c r="O3023" i="1" s="1"/>
  <c r="M3024" i="1"/>
  <c r="N3024" i="1" s="1"/>
  <c r="O3024" i="1" s="1"/>
  <c r="M3025" i="1"/>
  <c r="N3025" i="1" s="1"/>
  <c r="O3025" i="1" s="1"/>
  <c r="M3026" i="1"/>
  <c r="N3026" i="1" s="1"/>
  <c r="O3026" i="1" s="1"/>
  <c r="M3027" i="1"/>
  <c r="N3027" i="1" s="1"/>
  <c r="O3027" i="1" s="1"/>
  <c r="M3028" i="1"/>
  <c r="N3028" i="1" s="1"/>
  <c r="O3028" i="1" s="1"/>
  <c r="M3029" i="1"/>
  <c r="N3029" i="1" s="1"/>
  <c r="O3029" i="1" s="1"/>
  <c r="M3030" i="1"/>
  <c r="N3030" i="1" s="1"/>
  <c r="O3030" i="1" s="1"/>
  <c r="M3031" i="1"/>
  <c r="N3031" i="1" s="1"/>
  <c r="O3031" i="1" s="1"/>
  <c r="M3032" i="1"/>
  <c r="N3032" i="1" s="1"/>
  <c r="O3032" i="1" s="1"/>
  <c r="M3033" i="1"/>
  <c r="N3033" i="1" s="1"/>
  <c r="O3033" i="1" s="1"/>
  <c r="M3034" i="1"/>
  <c r="N3034" i="1" s="1"/>
  <c r="O3034" i="1" s="1"/>
  <c r="M3035" i="1"/>
  <c r="N3035" i="1" s="1"/>
  <c r="O3035" i="1" s="1"/>
  <c r="M3036" i="1"/>
  <c r="N3036" i="1" s="1"/>
  <c r="O3036" i="1" s="1"/>
  <c r="M3037" i="1"/>
  <c r="N3037" i="1" s="1"/>
  <c r="O3037" i="1" s="1"/>
  <c r="M3038" i="1"/>
  <c r="N3038" i="1" s="1"/>
  <c r="O3038" i="1" s="1"/>
  <c r="M3039" i="1"/>
  <c r="N3039" i="1" s="1"/>
  <c r="O3039" i="1" s="1"/>
  <c r="M3040" i="1"/>
  <c r="N3040" i="1" s="1"/>
  <c r="O3040" i="1" s="1"/>
  <c r="M3041" i="1"/>
  <c r="N3041" i="1" s="1"/>
  <c r="O3041" i="1" s="1"/>
  <c r="M3042" i="1"/>
  <c r="N3042" i="1" s="1"/>
  <c r="O3042" i="1" s="1"/>
  <c r="M3043" i="1"/>
  <c r="N3043" i="1" s="1"/>
  <c r="O3043" i="1" s="1"/>
  <c r="M3044" i="1"/>
  <c r="N3044" i="1" s="1"/>
  <c r="O3044" i="1" s="1"/>
  <c r="M3045" i="1"/>
  <c r="N3045" i="1" s="1"/>
  <c r="O3045" i="1" s="1"/>
  <c r="M3046" i="1"/>
  <c r="N3046" i="1" s="1"/>
  <c r="O3046" i="1" s="1"/>
  <c r="M3047" i="1"/>
  <c r="N3047" i="1" s="1"/>
  <c r="O3047" i="1" s="1"/>
  <c r="M3048" i="1"/>
  <c r="N3048" i="1" s="1"/>
  <c r="O3048" i="1" s="1"/>
  <c r="M3049" i="1"/>
  <c r="N3049" i="1" s="1"/>
  <c r="O3049" i="1" s="1"/>
  <c r="M3050" i="1"/>
  <c r="N3050" i="1" s="1"/>
  <c r="O3050" i="1" s="1"/>
  <c r="M3051" i="1"/>
  <c r="N3051" i="1" s="1"/>
  <c r="O3051" i="1" s="1"/>
  <c r="M3052" i="1"/>
  <c r="N3052" i="1" s="1"/>
  <c r="O3052" i="1" s="1"/>
  <c r="M3053" i="1"/>
  <c r="N3053" i="1" s="1"/>
  <c r="O3053" i="1" s="1"/>
  <c r="M3054" i="1"/>
  <c r="N3054" i="1" s="1"/>
  <c r="O3054" i="1" s="1"/>
  <c r="M3055" i="1"/>
  <c r="N3055" i="1" s="1"/>
  <c r="O3055" i="1" s="1"/>
  <c r="M3056" i="1"/>
  <c r="N3056" i="1" s="1"/>
  <c r="O3056" i="1" s="1"/>
  <c r="M3057" i="1"/>
  <c r="N3057" i="1" s="1"/>
  <c r="O3057" i="1" s="1"/>
  <c r="M3058" i="1"/>
  <c r="N3058" i="1" s="1"/>
  <c r="O3058" i="1" s="1"/>
  <c r="M3059" i="1"/>
  <c r="N3059" i="1" s="1"/>
  <c r="O3059" i="1" s="1"/>
  <c r="M3060" i="1"/>
  <c r="N3060" i="1" s="1"/>
  <c r="O3060" i="1" s="1"/>
  <c r="M3061" i="1"/>
  <c r="N3061" i="1" s="1"/>
  <c r="O3061" i="1" s="1"/>
  <c r="M3062" i="1"/>
  <c r="N3062" i="1" s="1"/>
  <c r="O3062" i="1" s="1"/>
  <c r="M3063" i="1"/>
  <c r="N3063" i="1" s="1"/>
  <c r="O3063" i="1" s="1"/>
  <c r="M3064" i="1"/>
  <c r="N3064" i="1" s="1"/>
  <c r="O3064" i="1" s="1"/>
  <c r="M3065" i="1"/>
  <c r="N3065" i="1" s="1"/>
  <c r="O3065" i="1" s="1"/>
  <c r="M3066" i="1"/>
  <c r="N3066" i="1" s="1"/>
  <c r="O3066" i="1" s="1"/>
  <c r="M3067" i="1"/>
  <c r="N3067" i="1" s="1"/>
  <c r="O3067" i="1" s="1"/>
  <c r="M3068" i="1"/>
  <c r="N3068" i="1" s="1"/>
  <c r="O3068" i="1" s="1"/>
  <c r="M3069" i="1"/>
  <c r="N3069" i="1" s="1"/>
  <c r="O3069" i="1" s="1"/>
  <c r="M3070" i="1"/>
  <c r="N3070" i="1" s="1"/>
  <c r="O3070" i="1" s="1"/>
  <c r="M3071" i="1"/>
  <c r="N3071" i="1" s="1"/>
  <c r="O3071" i="1" s="1"/>
  <c r="M3072" i="1"/>
  <c r="N3072" i="1" s="1"/>
  <c r="O3072" i="1" s="1"/>
  <c r="M3073" i="1"/>
  <c r="N3073" i="1" s="1"/>
  <c r="O3073" i="1" s="1"/>
  <c r="M3074" i="1"/>
  <c r="N3074" i="1" s="1"/>
  <c r="O3074" i="1" s="1"/>
  <c r="M3075" i="1"/>
  <c r="N3075" i="1" s="1"/>
  <c r="O3075" i="1" s="1"/>
  <c r="M3076" i="1"/>
  <c r="N3076" i="1" s="1"/>
  <c r="O3076" i="1" s="1"/>
  <c r="M3077" i="1"/>
  <c r="N3077" i="1" s="1"/>
  <c r="O3077" i="1" s="1"/>
  <c r="M3078" i="1"/>
  <c r="N3078" i="1" s="1"/>
  <c r="O3078" i="1" s="1"/>
  <c r="M3079" i="1"/>
  <c r="N3079" i="1" s="1"/>
  <c r="O3079" i="1" s="1"/>
  <c r="M3080" i="1"/>
  <c r="N3080" i="1" s="1"/>
  <c r="O3080" i="1" s="1"/>
  <c r="M3081" i="1"/>
  <c r="N3081" i="1" s="1"/>
  <c r="O3081" i="1" s="1"/>
  <c r="M3082" i="1"/>
  <c r="N3082" i="1" s="1"/>
  <c r="O3082" i="1" s="1"/>
  <c r="M3083" i="1"/>
  <c r="N3083" i="1" s="1"/>
  <c r="O3083" i="1" s="1"/>
  <c r="M3084" i="1"/>
  <c r="N3084" i="1" s="1"/>
  <c r="O3084" i="1" s="1"/>
  <c r="M3085" i="1"/>
  <c r="N3085" i="1" s="1"/>
  <c r="O3085" i="1" s="1"/>
  <c r="M3086" i="1"/>
  <c r="N3086" i="1" s="1"/>
  <c r="O3086" i="1" s="1"/>
  <c r="M3087" i="1"/>
  <c r="N3087" i="1" s="1"/>
  <c r="O3087" i="1" s="1"/>
  <c r="M3088" i="1"/>
  <c r="N3088" i="1" s="1"/>
  <c r="O3088" i="1" s="1"/>
  <c r="M3089" i="1"/>
  <c r="N3089" i="1" s="1"/>
  <c r="O3089" i="1" s="1"/>
  <c r="M3090" i="1"/>
  <c r="N3090" i="1" s="1"/>
  <c r="O3090" i="1" s="1"/>
  <c r="M3091" i="1"/>
  <c r="N3091" i="1" s="1"/>
  <c r="O3091" i="1" s="1"/>
  <c r="M3092" i="1"/>
  <c r="N3092" i="1" s="1"/>
  <c r="O3092" i="1" s="1"/>
  <c r="M3093" i="1"/>
  <c r="N3093" i="1" s="1"/>
  <c r="O3093" i="1" s="1"/>
  <c r="M3094" i="1"/>
  <c r="N3094" i="1" s="1"/>
  <c r="O3094" i="1" s="1"/>
  <c r="M3095" i="1"/>
  <c r="N3095" i="1" s="1"/>
  <c r="O3095" i="1" s="1"/>
  <c r="M3096" i="1"/>
  <c r="N3096" i="1" s="1"/>
  <c r="O3096" i="1" s="1"/>
  <c r="M3097" i="1"/>
  <c r="N3097" i="1" s="1"/>
  <c r="O3097" i="1" s="1"/>
  <c r="M3098" i="1"/>
  <c r="N3098" i="1" s="1"/>
  <c r="O3098" i="1" s="1"/>
  <c r="M3099" i="1"/>
  <c r="N3099" i="1" s="1"/>
  <c r="O3099" i="1" s="1"/>
  <c r="M3100" i="1"/>
  <c r="N3100" i="1" s="1"/>
  <c r="O3100" i="1" s="1"/>
  <c r="M3101" i="1"/>
  <c r="N3101" i="1" s="1"/>
  <c r="O3101" i="1" s="1"/>
  <c r="M3102" i="1"/>
  <c r="N3102" i="1" s="1"/>
  <c r="O3102" i="1" s="1"/>
  <c r="M3103" i="1"/>
  <c r="N3103" i="1" s="1"/>
  <c r="O3103" i="1" s="1"/>
  <c r="M3104" i="1"/>
  <c r="N3104" i="1" s="1"/>
  <c r="O3104" i="1" s="1"/>
  <c r="M3105" i="1"/>
  <c r="N3105" i="1" s="1"/>
  <c r="O3105" i="1" s="1"/>
  <c r="M3106" i="1"/>
  <c r="N3106" i="1" s="1"/>
  <c r="O3106" i="1" s="1"/>
  <c r="M3107" i="1"/>
  <c r="N3107" i="1" s="1"/>
  <c r="O3107" i="1" s="1"/>
  <c r="M3108" i="1"/>
  <c r="N3108" i="1" s="1"/>
  <c r="O3108" i="1" s="1"/>
  <c r="M3109" i="1"/>
  <c r="N3109" i="1" s="1"/>
  <c r="O3109" i="1" s="1"/>
  <c r="M3110" i="1"/>
  <c r="N3110" i="1" s="1"/>
  <c r="O3110" i="1" s="1"/>
  <c r="M3111" i="1"/>
  <c r="N3111" i="1" s="1"/>
  <c r="O3111" i="1" s="1"/>
  <c r="M3112" i="1"/>
  <c r="N3112" i="1" s="1"/>
  <c r="O3112" i="1" s="1"/>
  <c r="M3113" i="1"/>
  <c r="N3113" i="1" s="1"/>
  <c r="O3113" i="1" s="1"/>
  <c r="M3114" i="1"/>
  <c r="N3114" i="1" s="1"/>
  <c r="O3114" i="1" s="1"/>
  <c r="M3115" i="1"/>
  <c r="N3115" i="1" s="1"/>
  <c r="O3115" i="1" s="1"/>
  <c r="M3116" i="1"/>
  <c r="N3116" i="1" s="1"/>
  <c r="O3116" i="1" s="1"/>
  <c r="M3117" i="1"/>
  <c r="N3117" i="1" s="1"/>
  <c r="O3117" i="1" s="1"/>
  <c r="M3118" i="1"/>
  <c r="N3118" i="1" s="1"/>
  <c r="O3118" i="1" s="1"/>
  <c r="M3119" i="1"/>
  <c r="N3119" i="1" s="1"/>
  <c r="O3119" i="1" s="1"/>
  <c r="M3120" i="1"/>
  <c r="N3120" i="1" s="1"/>
  <c r="O3120" i="1" s="1"/>
  <c r="M3121" i="1"/>
  <c r="N3121" i="1" s="1"/>
  <c r="O3121" i="1" s="1"/>
  <c r="M3122" i="1"/>
  <c r="N3122" i="1" s="1"/>
  <c r="O3122" i="1" s="1"/>
  <c r="M3123" i="1"/>
  <c r="N3123" i="1" s="1"/>
  <c r="O3123" i="1" s="1"/>
  <c r="M3124" i="1"/>
  <c r="N3124" i="1" s="1"/>
  <c r="O3124" i="1" s="1"/>
  <c r="M3125" i="1"/>
  <c r="N3125" i="1" s="1"/>
  <c r="O3125" i="1" s="1"/>
  <c r="M3126" i="1"/>
  <c r="N3126" i="1" s="1"/>
  <c r="O3126" i="1" s="1"/>
  <c r="M3127" i="1"/>
  <c r="N3127" i="1" s="1"/>
  <c r="O3127" i="1" s="1"/>
  <c r="M3128" i="1"/>
  <c r="N3128" i="1" s="1"/>
  <c r="O3128" i="1" s="1"/>
  <c r="M3129" i="1"/>
  <c r="N3129" i="1" s="1"/>
  <c r="O3129" i="1" s="1"/>
  <c r="M3130" i="1"/>
  <c r="N3130" i="1" s="1"/>
  <c r="O3130" i="1" s="1"/>
  <c r="M3131" i="1"/>
  <c r="N3131" i="1" s="1"/>
  <c r="O3131" i="1" s="1"/>
  <c r="M3132" i="1"/>
  <c r="N3132" i="1" s="1"/>
  <c r="O3132" i="1" s="1"/>
  <c r="M3133" i="1"/>
  <c r="N3133" i="1" s="1"/>
  <c r="O3133" i="1" s="1"/>
  <c r="M3134" i="1"/>
  <c r="N3134" i="1" s="1"/>
  <c r="O3134" i="1" s="1"/>
  <c r="M3135" i="1"/>
  <c r="N3135" i="1" s="1"/>
  <c r="O3135" i="1" s="1"/>
  <c r="M3136" i="1"/>
  <c r="N3136" i="1" s="1"/>
  <c r="O3136" i="1" s="1"/>
  <c r="M3137" i="1"/>
  <c r="N3137" i="1" s="1"/>
  <c r="O3137" i="1" s="1"/>
  <c r="M3138" i="1"/>
  <c r="N3138" i="1" s="1"/>
  <c r="O3138" i="1" s="1"/>
  <c r="M3139" i="1"/>
  <c r="N3139" i="1" s="1"/>
  <c r="O3139" i="1" s="1"/>
  <c r="M3150" i="1"/>
  <c r="N3150" i="1" s="1"/>
  <c r="O3150" i="1" s="1"/>
  <c r="M3151" i="1"/>
  <c r="N3151" i="1" s="1"/>
  <c r="O3151" i="1" s="1"/>
  <c r="M3152" i="1"/>
  <c r="N3152" i="1" s="1"/>
  <c r="O3152" i="1" s="1"/>
  <c r="M3153" i="1"/>
  <c r="N3153" i="1" s="1"/>
  <c r="O3153" i="1" s="1"/>
  <c r="M3154" i="1"/>
  <c r="N3154" i="1" s="1"/>
  <c r="O3154" i="1" s="1"/>
  <c r="M3155" i="1"/>
  <c r="N3155" i="1" s="1"/>
  <c r="O3155" i="1" s="1"/>
  <c r="M3156" i="1"/>
  <c r="N3156" i="1" s="1"/>
  <c r="O3156" i="1" s="1"/>
  <c r="M3157" i="1"/>
  <c r="N3157" i="1" s="1"/>
  <c r="O3157" i="1" s="1"/>
  <c r="M3158" i="1"/>
  <c r="N3158" i="1" s="1"/>
  <c r="O3158" i="1" s="1"/>
  <c r="M3159" i="1"/>
  <c r="N3159" i="1" s="1"/>
  <c r="O3159" i="1" s="1"/>
  <c r="M3160" i="1"/>
  <c r="N3160" i="1" s="1"/>
  <c r="O3160" i="1" s="1"/>
  <c r="M3161" i="1"/>
  <c r="N3161" i="1" s="1"/>
  <c r="O3161" i="1" s="1"/>
  <c r="M3162" i="1"/>
  <c r="N3162" i="1" s="1"/>
  <c r="O3162" i="1" s="1"/>
  <c r="M3163" i="1"/>
  <c r="N3163" i="1" s="1"/>
  <c r="O3163" i="1" s="1"/>
  <c r="M3140" i="1"/>
  <c r="N3140" i="1" s="1"/>
  <c r="O3140" i="1" s="1"/>
  <c r="M3141" i="1"/>
  <c r="N3141" i="1" s="1"/>
  <c r="O3141" i="1" s="1"/>
  <c r="M3142" i="1"/>
  <c r="N3142" i="1" s="1"/>
  <c r="O3142" i="1" s="1"/>
  <c r="M3143" i="1"/>
  <c r="N3143" i="1" s="1"/>
  <c r="O3143" i="1" s="1"/>
  <c r="M3144" i="1"/>
  <c r="N3144" i="1" s="1"/>
  <c r="O3144" i="1" s="1"/>
  <c r="M3145" i="1"/>
  <c r="N3145" i="1" s="1"/>
  <c r="O3145" i="1" s="1"/>
  <c r="M3146" i="1"/>
  <c r="N3146" i="1" s="1"/>
  <c r="O3146" i="1" s="1"/>
  <c r="M3147" i="1"/>
  <c r="N3147" i="1" s="1"/>
  <c r="O3147" i="1" s="1"/>
  <c r="M3148" i="1"/>
  <c r="N3148" i="1" s="1"/>
  <c r="O3148" i="1" s="1"/>
  <c r="M3149" i="1"/>
  <c r="N3149" i="1" s="1"/>
  <c r="O3149" i="1" s="1"/>
  <c r="M3164" i="1"/>
  <c r="N3164" i="1" s="1"/>
  <c r="O3164" i="1" s="1"/>
  <c r="M3165" i="1"/>
  <c r="N3165" i="1" s="1"/>
  <c r="O3165" i="1" s="1"/>
  <c r="M3166" i="1"/>
  <c r="N3166" i="1" s="1"/>
  <c r="O3166" i="1" s="1"/>
  <c r="M3167" i="1"/>
  <c r="N3167" i="1" s="1"/>
  <c r="O3167" i="1" s="1"/>
  <c r="M3168" i="1"/>
  <c r="N3168" i="1" s="1"/>
  <c r="O3168" i="1" s="1"/>
  <c r="M3169" i="1"/>
  <c r="N3169" i="1" s="1"/>
  <c r="O3169" i="1" s="1"/>
  <c r="M3170" i="1"/>
  <c r="N3170" i="1" s="1"/>
  <c r="O3170" i="1" s="1"/>
  <c r="M3171" i="1"/>
  <c r="N3171" i="1" s="1"/>
  <c r="O3171" i="1" s="1"/>
  <c r="M3172" i="1"/>
  <c r="N3172" i="1" s="1"/>
  <c r="O3172" i="1" s="1"/>
  <c r="M3173" i="1"/>
  <c r="N3173" i="1" s="1"/>
  <c r="O3173" i="1" s="1"/>
  <c r="M3174" i="1"/>
  <c r="N3174" i="1" s="1"/>
  <c r="O3174" i="1" s="1"/>
  <c r="M3175" i="1"/>
  <c r="N3175" i="1" s="1"/>
  <c r="O3175" i="1" s="1"/>
  <c r="M3176" i="1"/>
  <c r="N3176" i="1" s="1"/>
  <c r="O3176" i="1" s="1"/>
  <c r="M3177" i="1"/>
  <c r="N3177" i="1" s="1"/>
  <c r="O3177" i="1" s="1"/>
  <c r="M3178" i="1"/>
  <c r="N3178" i="1" s="1"/>
  <c r="O3178" i="1" s="1"/>
  <c r="M3179" i="1"/>
  <c r="N3179" i="1" s="1"/>
  <c r="O3179" i="1" s="1"/>
  <c r="M3180" i="1"/>
  <c r="N3180" i="1" s="1"/>
  <c r="O3180" i="1" s="1"/>
  <c r="M3181" i="1"/>
  <c r="N3181" i="1" s="1"/>
  <c r="O3181" i="1" s="1"/>
  <c r="M3182" i="1"/>
  <c r="N3182" i="1" s="1"/>
  <c r="O3182" i="1" s="1"/>
  <c r="M3183" i="1"/>
  <c r="N3183" i="1" s="1"/>
  <c r="O3183" i="1" s="1"/>
  <c r="M3184" i="1"/>
  <c r="N3184" i="1" s="1"/>
  <c r="O3184" i="1" s="1"/>
  <c r="M3185" i="1"/>
  <c r="N3185" i="1" s="1"/>
  <c r="O3185" i="1" s="1"/>
  <c r="M3186" i="1"/>
  <c r="N3186" i="1" s="1"/>
  <c r="O3186" i="1" s="1"/>
  <c r="M3187" i="1"/>
  <c r="N3187" i="1" s="1"/>
  <c r="O3187" i="1" s="1"/>
  <c r="M3188" i="1"/>
  <c r="N3188" i="1" s="1"/>
  <c r="O3188" i="1" s="1"/>
  <c r="M3189" i="1"/>
  <c r="N3189" i="1" s="1"/>
  <c r="O3189" i="1" s="1"/>
  <c r="M3190" i="1"/>
  <c r="N3190" i="1" s="1"/>
  <c r="O3190" i="1" s="1"/>
  <c r="M3191" i="1"/>
  <c r="N3191" i="1" s="1"/>
  <c r="O3191" i="1" s="1"/>
  <c r="M3192" i="1"/>
  <c r="N3192" i="1" s="1"/>
  <c r="O3192" i="1" s="1"/>
  <c r="M3193" i="1"/>
  <c r="N3193" i="1" s="1"/>
  <c r="O3193" i="1" s="1"/>
  <c r="M3194" i="1"/>
  <c r="N3194" i="1" s="1"/>
  <c r="O3194" i="1" s="1"/>
  <c r="M3195" i="1"/>
  <c r="N3195" i="1" s="1"/>
  <c r="O3195" i="1" s="1"/>
  <c r="M3196" i="1"/>
  <c r="N3196" i="1" s="1"/>
  <c r="O3196" i="1" s="1"/>
  <c r="M3197" i="1"/>
  <c r="N3197" i="1" s="1"/>
  <c r="O3197" i="1" s="1"/>
  <c r="M3198" i="1"/>
  <c r="N3198" i="1" s="1"/>
  <c r="O3198" i="1" s="1"/>
  <c r="M3199" i="1"/>
  <c r="N3199" i="1" s="1"/>
  <c r="O3199" i="1" s="1"/>
  <c r="M3200" i="1"/>
  <c r="N3200" i="1" s="1"/>
  <c r="O3200" i="1" s="1"/>
  <c r="M3201" i="1"/>
  <c r="N3201" i="1" s="1"/>
  <c r="O3201" i="1" s="1"/>
  <c r="M3202" i="1"/>
  <c r="N3202" i="1" s="1"/>
  <c r="O3202" i="1" s="1"/>
  <c r="M3203" i="1"/>
  <c r="N3203" i="1" s="1"/>
  <c r="O3203" i="1" s="1"/>
  <c r="M3204" i="1"/>
  <c r="N3204" i="1" s="1"/>
  <c r="O3204" i="1" s="1"/>
  <c r="M3205" i="1"/>
  <c r="N3205" i="1" s="1"/>
  <c r="O3205" i="1" s="1"/>
  <c r="M3206" i="1"/>
  <c r="N3206" i="1" s="1"/>
  <c r="O3206" i="1" s="1"/>
  <c r="M3207" i="1"/>
  <c r="N3207" i="1" s="1"/>
  <c r="O3207" i="1" s="1"/>
  <c r="M3208" i="1"/>
  <c r="N3208" i="1" s="1"/>
  <c r="O3208" i="1" s="1"/>
  <c r="M3209" i="1"/>
  <c r="N3209" i="1" s="1"/>
  <c r="O3209" i="1" s="1"/>
  <c r="M3210" i="1"/>
  <c r="N3210" i="1" s="1"/>
  <c r="O3210" i="1" s="1"/>
  <c r="M3211" i="1"/>
  <c r="N3211" i="1" s="1"/>
  <c r="O3211" i="1" s="1"/>
  <c r="M3212" i="1"/>
  <c r="N3212" i="1" s="1"/>
  <c r="O3212" i="1" s="1"/>
  <c r="M3213" i="1"/>
  <c r="N3213" i="1" s="1"/>
  <c r="O3213" i="1" s="1"/>
  <c r="M3214" i="1"/>
  <c r="N3214" i="1" s="1"/>
  <c r="O3214" i="1" s="1"/>
  <c r="M3215" i="1"/>
  <c r="N3215" i="1" s="1"/>
  <c r="O3215" i="1" s="1"/>
  <c r="M3216" i="1"/>
  <c r="N3216" i="1" s="1"/>
  <c r="O3216" i="1" s="1"/>
  <c r="M3217" i="1"/>
  <c r="N3217" i="1" s="1"/>
  <c r="O3217" i="1" s="1"/>
  <c r="M3218" i="1"/>
  <c r="N3218" i="1" s="1"/>
  <c r="O3218" i="1" s="1"/>
  <c r="M3219" i="1"/>
  <c r="N3219" i="1" s="1"/>
  <c r="O3219" i="1" s="1"/>
  <c r="M3220" i="1"/>
  <c r="N3220" i="1" s="1"/>
  <c r="O3220" i="1" s="1"/>
  <c r="M3221" i="1"/>
  <c r="N3221" i="1" s="1"/>
  <c r="O3221" i="1" s="1"/>
  <c r="M3222" i="1"/>
  <c r="N3222" i="1" s="1"/>
  <c r="O3222" i="1" s="1"/>
  <c r="M3223" i="1"/>
  <c r="N3223" i="1" s="1"/>
  <c r="O3223" i="1" s="1"/>
  <c r="M3224" i="1"/>
  <c r="N3224" i="1" s="1"/>
  <c r="O3224" i="1" s="1"/>
  <c r="M3225" i="1"/>
  <c r="N3225" i="1" s="1"/>
  <c r="O3225" i="1" s="1"/>
  <c r="M3226" i="1"/>
  <c r="N3226" i="1" s="1"/>
  <c r="O3226" i="1" s="1"/>
  <c r="M3227" i="1"/>
  <c r="N3227" i="1" s="1"/>
  <c r="O3227" i="1" s="1"/>
  <c r="M3228" i="1"/>
  <c r="N3228" i="1" s="1"/>
  <c r="O3228" i="1" s="1"/>
  <c r="M3229" i="1"/>
  <c r="N3229" i="1" s="1"/>
  <c r="O3229" i="1" s="1"/>
  <c r="M3230" i="1"/>
  <c r="N3230" i="1" s="1"/>
  <c r="O3230" i="1" s="1"/>
  <c r="M3231" i="1"/>
  <c r="N3231" i="1" s="1"/>
  <c r="O3231" i="1" s="1"/>
  <c r="M3232" i="1"/>
  <c r="N3232" i="1" s="1"/>
  <c r="O3232" i="1" s="1"/>
  <c r="M3233" i="1"/>
  <c r="N3233" i="1" s="1"/>
  <c r="O3233" i="1" s="1"/>
  <c r="M3234" i="1"/>
  <c r="N3234" i="1" s="1"/>
  <c r="O3234" i="1" s="1"/>
  <c r="M3235" i="1"/>
  <c r="N3235" i="1" s="1"/>
  <c r="O3235" i="1" s="1"/>
  <c r="M3236" i="1"/>
  <c r="N3236" i="1" s="1"/>
  <c r="O3236" i="1" s="1"/>
  <c r="M3237" i="1"/>
  <c r="N3237" i="1" s="1"/>
  <c r="O3237" i="1" s="1"/>
  <c r="M3238" i="1"/>
  <c r="N3238" i="1" s="1"/>
  <c r="O3238" i="1" s="1"/>
  <c r="M3239" i="1"/>
  <c r="N3239" i="1" s="1"/>
  <c r="O3239" i="1" s="1"/>
  <c r="M3240" i="1"/>
  <c r="N3240" i="1" s="1"/>
  <c r="O3240" i="1" s="1"/>
  <c r="M3241" i="1"/>
  <c r="N3241" i="1" s="1"/>
  <c r="O3241" i="1" s="1"/>
  <c r="M3242" i="1"/>
  <c r="N3242" i="1" s="1"/>
  <c r="O3242" i="1" s="1"/>
  <c r="M3243" i="1"/>
  <c r="N3243" i="1" s="1"/>
  <c r="O3243" i="1" s="1"/>
  <c r="M3244" i="1"/>
  <c r="N3244" i="1" s="1"/>
  <c r="O3244" i="1" s="1"/>
  <c r="M3245" i="1"/>
  <c r="N3245" i="1" s="1"/>
  <c r="O3245" i="1" s="1"/>
  <c r="M3246" i="1"/>
  <c r="N3246" i="1" s="1"/>
  <c r="O3246" i="1" s="1"/>
  <c r="M3247" i="1"/>
  <c r="N3247" i="1" s="1"/>
  <c r="O3247" i="1" s="1"/>
  <c r="M3248" i="1"/>
  <c r="N3248" i="1" s="1"/>
  <c r="O3248" i="1" s="1"/>
  <c r="M3249" i="1"/>
  <c r="N3249" i="1" s="1"/>
  <c r="O3249" i="1" s="1"/>
  <c r="M3250" i="1"/>
  <c r="N3250" i="1" s="1"/>
  <c r="O3250" i="1" s="1"/>
  <c r="M3251" i="1"/>
  <c r="N3251" i="1" s="1"/>
  <c r="O3251" i="1" s="1"/>
  <c r="M3252" i="1"/>
  <c r="N3252" i="1" s="1"/>
  <c r="O3252" i="1" s="1"/>
  <c r="M3253" i="1"/>
  <c r="N3253" i="1" s="1"/>
  <c r="O3253" i="1" s="1"/>
  <c r="M3254" i="1"/>
  <c r="N3254" i="1" s="1"/>
  <c r="O3254" i="1" s="1"/>
  <c r="M3255" i="1"/>
  <c r="N3255" i="1" s="1"/>
  <c r="O3255" i="1" s="1"/>
  <c r="M3256" i="1"/>
  <c r="N3256" i="1" s="1"/>
  <c r="O3256" i="1" s="1"/>
  <c r="M3257" i="1"/>
  <c r="N3257" i="1" s="1"/>
  <c r="O3257" i="1" s="1"/>
  <c r="M3258" i="1"/>
  <c r="N3258" i="1" s="1"/>
  <c r="O3258" i="1" s="1"/>
  <c r="M3259" i="1"/>
  <c r="N3259" i="1" s="1"/>
  <c r="O3259" i="1" s="1"/>
  <c r="M3260" i="1"/>
  <c r="N3260" i="1" s="1"/>
  <c r="O3260" i="1" s="1"/>
  <c r="M3261" i="1"/>
  <c r="N3261" i="1" s="1"/>
  <c r="O3261" i="1" s="1"/>
  <c r="M3262" i="1"/>
  <c r="N3262" i="1" s="1"/>
  <c r="O3262" i="1" s="1"/>
  <c r="M3263" i="1"/>
  <c r="N3263" i="1" s="1"/>
  <c r="O3263" i="1" s="1"/>
  <c r="M3264" i="1"/>
  <c r="N3264" i="1" s="1"/>
  <c r="O3264" i="1" s="1"/>
  <c r="M3265" i="1"/>
  <c r="N3265" i="1" s="1"/>
  <c r="O3265" i="1" s="1"/>
  <c r="M3266" i="1"/>
  <c r="N3266" i="1" s="1"/>
  <c r="O3266" i="1" s="1"/>
  <c r="M3267" i="1"/>
  <c r="N3267" i="1" s="1"/>
  <c r="O3267" i="1" s="1"/>
  <c r="M3268" i="1"/>
  <c r="N3268" i="1" s="1"/>
  <c r="O3268" i="1" s="1"/>
  <c r="M3269" i="1"/>
  <c r="N3269" i="1" s="1"/>
  <c r="O3269" i="1" s="1"/>
  <c r="M3270" i="1"/>
  <c r="N3270" i="1" s="1"/>
  <c r="O3270" i="1" s="1"/>
  <c r="M3271" i="1"/>
  <c r="N3271" i="1" s="1"/>
  <c r="O3271" i="1" s="1"/>
  <c r="M3272" i="1"/>
  <c r="N3272" i="1" s="1"/>
  <c r="O3272" i="1" s="1"/>
  <c r="M3273" i="1"/>
  <c r="N3273" i="1" s="1"/>
  <c r="O3273" i="1" s="1"/>
  <c r="M3274" i="1"/>
  <c r="N3274" i="1" s="1"/>
  <c r="O3274" i="1" s="1"/>
  <c r="M3275" i="1"/>
  <c r="N3275" i="1" s="1"/>
  <c r="O3275" i="1" s="1"/>
  <c r="M3276" i="1"/>
  <c r="N3276" i="1" s="1"/>
  <c r="O3276" i="1" s="1"/>
  <c r="M3277" i="1"/>
  <c r="N3277" i="1" s="1"/>
  <c r="O3277" i="1" s="1"/>
  <c r="M3278" i="1"/>
  <c r="N3278" i="1" s="1"/>
  <c r="O3278" i="1" s="1"/>
  <c r="M3279" i="1"/>
  <c r="N3279" i="1" s="1"/>
  <c r="O3279" i="1" s="1"/>
  <c r="M3280" i="1"/>
  <c r="N3280" i="1" s="1"/>
  <c r="O3280" i="1" s="1"/>
  <c r="M3281" i="1"/>
  <c r="N3281" i="1" s="1"/>
  <c r="O3281" i="1" s="1"/>
  <c r="M3282" i="1"/>
  <c r="N3282" i="1" s="1"/>
  <c r="O3282" i="1" s="1"/>
  <c r="M3283" i="1"/>
  <c r="N3283" i="1" s="1"/>
  <c r="O3283" i="1" s="1"/>
  <c r="M3284" i="1"/>
  <c r="N3284" i="1" s="1"/>
  <c r="O3284" i="1" s="1"/>
  <c r="M3285" i="1"/>
  <c r="N3285" i="1" s="1"/>
  <c r="O3285" i="1" s="1"/>
  <c r="M3286" i="1"/>
  <c r="N3286" i="1" s="1"/>
  <c r="O3286" i="1" s="1"/>
  <c r="M3287" i="1"/>
  <c r="N3287" i="1" s="1"/>
  <c r="O3287" i="1" s="1"/>
  <c r="M3288" i="1"/>
  <c r="N3288" i="1" s="1"/>
  <c r="O3288" i="1" s="1"/>
  <c r="M3289" i="1"/>
  <c r="N3289" i="1" s="1"/>
  <c r="O3289" i="1" s="1"/>
  <c r="M3290" i="1"/>
  <c r="N3290" i="1" s="1"/>
  <c r="O3290" i="1" s="1"/>
  <c r="M3291" i="1"/>
  <c r="N3291" i="1" s="1"/>
  <c r="O3291" i="1" s="1"/>
  <c r="M3292" i="1"/>
  <c r="N3292" i="1" s="1"/>
  <c r="O3292" i="1" s="1"/>
  <c r="M3293" i="1"/>
  <c r="N3293" i="1" s="1"/>
  <c r="O3293" i="1" s="1"/>
  <c r="M3294" i="1"/>
  <c r="N3294" i="1" s="1"/>
  <c r="O3294" i="1" s="1"/>
  <c r="M3295" i="1"/>
  <c r="N3295" i="1" s="1"/>
  <c r="O3295" i="1" s="1"/>
  <c r="M3296" i="1"/>
  <c r="N3296" i="1" s="1"/>
  <c r="O3296" i="1" s="1"/>
  <c r="M3297" i="1"/>
  <c r="N3297" i="1" s="1"/>
  <c r="O3297" i="1" s="1"/>
  <c r="M3298" i="1"/>
  <c r="N3298" i="1" s="1"/>
  <c r="O3298" i="1" s="1"/>
  <c r="M3299" i="1"/>
  <c r="N3299" i="1" s="1"/>
  <c r="O3299" i="1" s="1"/>
  <c r="M3300" i="1"/>
  <c r="N3300" i="1" s="1"/>
  <c r="O3300" i="1" s="1"/>
  <c r="M3301" i="1"/>
  <c r="N3301" i="1" s="1"/>
  <c r="O3301" i="1" s="1"/>
  <c r="M3302" i="1"/>
  <c r="N3302" i="1" s="1"/>
  <c r="O3302" i="1" s="1"/>
  <c r="M3303" i="1"/>
  <c r="N3303" i="1" s="1"/>
  <c r="O3303" i="1" s="1"/>
  <c r="M3304" i="1"/>
  <c r="N3304" i="1" s="1"/>
  <c r="O3304" i="1" s="1"/>
  <c r="M3305" i="1"/>
  <c r="N3305" i="1" s="1"/>
  <c r="O3305" i="1" s="1"/>
  <c r="M3306" i="1"/>
  <c r="N3306" i="1" s="1"/>
  <c r="O3306" i="1" s="1"/>
  <c r="M3307" i="1"/>
  <c r="N3307" i="1" s="1"/>
  <c r="O3307" i="1" s="1"/>
  <c r="M3308" i="1"/>
  <c r="N3308" i="1" s="1"/>
  <c r="O3308" i="1" s="1"/>
  <c r="M3309" i="1"/>
  <c r="N3309" i="1" s="1"/>
  <c r="O3309" i="1" s="1"/>
  <c r="M3310" i="1"/>
  <c r="N3310" i="1" s="1"/>
  <c r="O3310" i="1" s="1"/>
  <c r="M3311" i="1"/>
  <c r="N3311" i="1" s="1"/>
  <c r="O3311" i="1" s="1"/>
  <c r="M3312" i="1"/>
  <c r="N3312" i="1" s="1"/>
  <c r="O3312" i="1" s="1"/>
  <c r="M3313" i="1"/>
  <c r="N3313" i="1" s="1"/>
  <c r="O3313" i="1" s="1"/>
  <c r="M3314" i="1"/>
  <c r="N3314" i="1" s="1"/>
  <c r="O3314" i="1" s="1"/>
  <c r="M3315" i="1"/>
  <c r="N3315" i="1" s="1"/>
  <c r="O3315" i="1" s="1"/>
  <c r="M3316" i="1"/>
  <c r="N3316" i="1" s="1"/>
  <c r="O3316" i="1" s="1"/>
  <c r="M3317" i="1"/>
  <c r="N3317" i="1" s="1"/>
  <c r="O3317" i="1" s="1"/>
  <c r="M3318" i="1"/>
  <c r="N3318" i="1" s="1"/>
  <c r="O3318" i="1" s="1"/>
  <c r="M3319" i="1"/>
  <c r="N3319" i="1" s="1"/>
  <c r="O3319" i="1" s="1"/>
  <c r="M3320" i="1"/>
  <c r="N3320" i="1" s="1"/>
  <c r="O3320" i="1" s="1"/>
  <c r="M3321" i="1"/>
  <c r="N3321" i="1" s="1"/>
  <c r="O3321" i="1" s="1"/>
  <c r="M3322" i="1"/>
  <c r="N3322" i="1" s="1"/>
  <c r="O3322" i="1" s="1"/>
  <c r="M3323" i="1"/>
  <c r="N3323" i="1" s="1"/>
  <c r="O3323" i="1" s="1"/>
  <c r="M3324" i="1"/>
  <c r="N3324" i="1" s="1"/>
  <c r="O3324" i="1" s="1"/>
  <c r="M3325" i="1"/>
  <c r="N3325" i="1" s="1"/>
  <c r="O3325" i="1" s="1"/>
  <c r="M3326" i="1"/>
  <c r="N3326" i="1" s="1"/>
  <c r="O3326" i="1" s="1"/>
  <c r="M3327" i="1"/>
  <c r="N3327" i="1" s="1"/>
  <c r="O3327" i="1" s="1"/>
  <c r="M3328" i="1"/>
  <c r="N3328" i="1" s="1"/>
  <c r="O3328" i="1" s="1"/>
  <c r="M3329" i="1"/>
  <c r="N3329" i="1" s="1"/>
  <c r="O3329" i="1" s="1"/>
  <c r="M3330" i="1"/>
  <c r="N3330" i="1" s="1"/>
  <c r="O3330" i="1" s="1"/>
  <c r="M3331" i="1"/>
  <c r="N3331" i="1" s="1"/>
  <c r="O3331" i="1" s="1"/>
  <c r="M3332" i="1"/>
  <c r="N3332" i="1" s="1"/>
  <c r="O3332" i="1" s="1"/>
  <c r="M3333" i="1"/>
  <c r="N3333" i="1" s="1"/>
  <c r="O3333" i="1" s="1"/>
  <c r="M3334" i="1"/>
  <c r="N3334" i="1" s="1"/>
  <c r="O3334" i="1" s="1"/>
  <c r="M3335" i="1"/>
  <c r="N3335" i="1" s="1"/>
  <c r="O3335" i="1" s="1"/>
  <c r="M3336" i="1"/>
  <c r="N3336" i="1" s="1"/>
  <c r="O3336" i="1" s="1"/>
  <c r="M3337" i="1"/>
  <c r="N3337" i="1" s="1"/>
  <c r="O3337" i="1" s="1"/>
  <c r="M3340" i="1"/>
  <c r="N3340" i="1" s="1"/>
  <c r="O3340" i="1" s="1"/>
  <c r="M3341" i="1"/>
  <c r="N3341" i="1" s="1"/>
  <c r="O3341" i="1" s="1"/>
  <c r="M3342" i="1"/>
  <c r="N3342" i="1" s="1"/>
  <c r="O3342" i="1" s="1"/>
  <c r="M3343" i="1"/>
  <c r="N3343" i="1" s="1"/>
  <c r="O3343" i="1" s="1"/>
  <c r="M3344" i="1"/>
  <c r="N3344" i="1" s="1"/>
  <c r="O3344" i="1" s="1"/>
  <c r="M3345" i="1"/>
  <c r="N3345" i="1" s="1"/>
  <c r="O3345" i="1" s="1"/>
  <c r="M3346" i="1"/>
  <c r="N3346" i="1" s="1"/>
  <c r="O3346" i="1" s="1"/>
  <c r="M3347" i="1"/>
  <c r="N3347" i="1" s="1"/>
  <c r="O3347" i="1" s="1"/>
  <c r="M3348" i="1"/>
  <c r="N3348" i="1" s="1"/>
  <c r="O3348" i="1" s="1"/>
  <c r="M3349" i="1"/>
  <c r="N3349" i="1" s="1"/>
  <c r="O3349" i="1" s="1"/>
  <c r="M3350" i="1"/>
  <c r="N3350" i="1" s="1"/>
  <c r="O3350" i="1" s="1"/>
  <c r="M3351" i="1"/>
  <c r="N3351" i="1" s="1"/>
  <c r="O3351" i="1" s="1"/>
  <c r="M3352" i="1"/>
  <c r="N3352" i="1" s="1"/>
  <c r="O3352" i="1" s="1"/>
  <c r="M3353" i="1"/>
  <c r="N3353" i="1" s="1"/>
  <c r="O3353" i="1" s="1"/>
  <c r="M3354" i="1"/>
  <c r="N3354" i="1" s="1"/>
  <c r="O3354" i="1" s="1"/>
  <c r="M3355" i="1"/>
  <c r="N3355" i="1" s="1"/>
  <c r="O3355" i="1" s="1"/>
  <c r="M3356" i="1"/>
  <c r="N3356" i="1" s="1"/>
  <c r="O3356" i="1" s="1"/>
  <c r="M3357" i="1"/>
  <c r="N3357" i="1" s="1"/>
  <c r="O3357" i="1" s="1"/>
  <c r="M3358" i="1"/>
  <c r="N3358" i="1" s="1"/>
  <c r="O3358" i="1" s="1"/>
  <c r="M3359" i="1"/>
  <c r="N3359" i="1" s="1"/>
  <c r="O3359" i="1" s="1"/>
  <c r="M3360" i="1"/>
  <c r="N3360" i="1" s="1"/>
  <c r="O3360" i="1" s="1"/>
  <c r="M3361" i="1"/>
  <c r="N3361" i="1" s="1"/>
  <c r="O3361" i="1" s="1"/>
  <c r="M3362" i="1"/>
  <c r="N3362" i="1" s="1"/>
  <c r="O3362" i="1" s="1"/>
  <c r="M3363" i="1"/>
  <c r="N3363" i="1" s="1"/>
  <c r="O3363" i="1" s="1"/>
  <c r="M3364" i="1"/>
  <c r="N3364" i="1" s="1"/>
  <c r="O3364" i="1" s="1"/>
  <c r="M3365" i="1"/>
  <c r="N3365" i="1" s="1"/>
  <c r="O3365" i="1" s="1"/>
  <c r="M3366" i="1"/>
  <c r="N3366" i="1" s="1"/>
  <c r="O3366" i="1" s="1"/>
  <c r="M3367" i="1"/>
  <c r="N3367" i="1" s="1"/>
  <c r="O3367" i="1" s="1"/>
  <c r="M3368" i="1"/>
  <c r="N3368" i="1" s="1"/>
  <c r="O3368" i="1" s="1"/>
  <c r="M3369" i="1"/>
  <c r="N3369" i="1" s="1"/>
  <c r="O3369" i="1" s="1"/>
  <c r="M3370" i="1"/>
  <c r="N3370" i="1" s="1"/>
  <c r="O3370" i="1" s="1"/>
  <c r="M3371" i="1"/>
  <c r="N3371" i="1" s="1"/>
  <c r="O3371" i="1" s="1"/>
  <c r="M3372" i="1"/>
  <c r="N3372" i="1" s="1"/>
  <c r="O3372" i="1" s="1"/>
  <c r="M3373" i="1"/>
  <c r="N3373" i="1" s="1"/>
  <c r="O3373" i="1" s="1"/>
  <c r="M3374" i="1"/>
  <c r="N3374" i="1" s="1"/>
  <c r="O3374" i="1" s="1"/>
  <c r="M3375" i="1"/>
  <c r="N3375" i="1" s="1"/>
  <c r="O3375" i="1" s="1"/>
  <c r="M3376" i="1"/>
  <c r="N3376" i="1" s="1"/>
  <c r="O3376" i="1" s="1"/>
  <c r="M3377" i="1"/>
  <c r="N3377" i="1" s="1"/>
  <c r="O3377" i="1" s="1"/>
  <c r="M3378" i="1"/>
  <c r="N3378" i="1" s="1"/>
  <c r="O3378" i="1" s="1"/>
  <c r="M3379" i="1"/>
  <c r="N3379" i="1" s="1"/>
  <c r="O3379" i="1" s="1"/>
  <c r="M3380" i="1"/>
  <c r="N3380" i="1" s="1"/>
  <c r="O3380" i="1" s="1"/>
  <c r="M3381" i="1"/>
  <c r="N3381" i="1" s="1"/>
  <c r="O3381" i="1" s="1"/>
  <c r="M3382" i="1"/>
  <c r="N3382" i="1" s="1"/>
  <c r="O3382" i="1" s="1"/>
  <c r="M3383" i="1"/>
  <c r="N3383" i="1" s="1"/>
  <c r="O3383" i="1" s="1"/>
  <c r="M3384" i="1"/>
  <c r="N3384" i="1" s="1"/>
  <c r="O3384" i="1" s="1"/>
  <c r="M3385" i="1"/>
  <c r="N3385" i="1" s="1"/>
  <c r="O3385" i="1" s="1"/>
  <c r="M3386" i="1"/>
  <c r="N3386" i="1" s="1"/>
  <c r="O3386" i="1" s="1"/>
  <c r="M3387" i="1"/>
  <c r="N3387" i="1" s="1"/>
  <c r="O3387" i="1" s="1"/>
  <c r="M3388" i="1"/>
  <c r="N3388" i="1" s="1"/>
  <c r="O3388" i="1" s="1"/>
  <c r="M3389" i="1"/>
  <c r="N3389" i="1" s="1"/>
  <c r="O3389" i="1" s="1"/>
  <c r="M3390" i="1"/>
  <c r="N3390" i="1" s="1"/>
  <c r="O3390" i="1" s="1"/>
  <c r="M3391" i="1"/>
  <c r="N3391" i="1" s="1"/>
  <c r="O3391" i="1" s="1"/>
  <c r="M3392" i="1"/>
  <c r="N3392" i="1" s="1"/>
  <c r="O3392" i="1" s="1"/>
  <c r="M3393" i="1"/>
  <c r="N3393" i="1" s="1"/>
  <c r="O3393" i="1" s="1"/>
  <c r="M3394" i="1"/>
  <c r="N3394" i="1" s="1"/>
  <c r="O3394" i="1" s="1"/>
  <c r="M3395" i="1"/>
  <c r="N3395" i="1" s="1"/>
  <c r="O3395" i="1" s="1"/>
  <c r="M3396" i="1"/>
  <c r="N3396" i="1" s="1"/>
  <c r="O3396" i="1" s="1"/>
  <c r="M3397" i="1"/>
  <c r="N3397" i="1" s="1"/>
  <c r="O3397" i="1" s="1"/>
  <c r="M3398" i="1"/>
  <c r="N3398" i="1" s="1"/>
  <c r="O3398" i="1" s="1"/>
  <c r="M3399" i="1"/>
  <c r="N3399" i="1" s="1"/>
  <c r="O3399" i="1" s="1"/>
  <c r="M3400" i="1"/>
  <c r="N3400" i="1" s="1"/>
  <c r="O3400" i="1" s="1"/>
  <c r="M3401" i="1"/>
  <c r="N3401" i="1" s="1"/>
  <c r="O3401" i="1" s="1"/>
  <c r="M3402" i="1"/>
  <c r="N3402" i="1" s="1"/>
  <c r="O3402" i="1" s="1"/>
  <c r="M3403" i="1"/>
  <c r="N3403" i="1" s="1"/>
  <c r="O3403" i="1" s="1"/>
  <c r="M3404" i="1"/>
  <c r="N3404" i="1" s="1"/>
  <c r="O3404" i="1" s="1"/>
  <c r="M3405" i="1"/>
  <c r="N3405" i="1" s="1"/>
  <c r="O3405" i="1" s="1"/>
  <c r="M3406" i="1"/>
  <c r="N3406" i="1" s="1"/>
  <c r="O3406" i="1" s="1"/>
  <c r="M3407" i="1"/>
  <c r="N3407" i="1" s="1"/>
  <c r="O3407" i="1" s="1"/>
  <c r="M3408" i="1"/>
  <c r="N3408" i="1" s="1"/>
  <c r="O3408" i="1" s="1"/>
  <c r="M3409" i="1"/>
  <c r="N3409" i="1" s="1"/>
  <c r="O3409" i="1" s="1"/>
  <c r="M3410" i="1"/>
  <c r="N3410" i="1" s="1"/>
  <c r="O3410" i="1" s="1"/>
  <c r="M3411" i="1"/>
  <c r="N3411" i="1" s="1"/>
  <c r="O3411" i="1" s="1"/>
  <c r="M3412" i="1"/>
  <c r="N3412" i="1" s="1"/>
  <c r="O3412" i="1" s="1"/>
  <c r="M3413" i="1"/>
  <c r="N3413" i="1" s="1"/>
  <c r="O3413" i="1" s="1"/>
  <c r="M3414" i="1"/>
  <c r="N3414" i="1" s="1"/>
  <c r="O3414" i="1" s="1"/>
  <c r="M3415" i="1"/>
  <c r="N3415" i="1" s="1"/>
  <c r="O3415" i="1" s="1"/>
  <c r="M3416" i="1"/>
  <c r="N3416" i="1" s="1"/>
  <c r="O3416" i="1" s="1"/>
  <c r="M3417" i="1"/>
  <c r="N3417" i="1" s="1"/>
  <c r="O3417" i="1" s="1"/>
  <c r="M3418" i="1"/>
  <c r="N3418" i="1" s="1"/>
  <c r="O3418" i="1" s="1"/>
  <c r="M3419" i="1"/>
  <c r="N3419" i="1" s="1"/>
  <c r="O3419" i="1" s="1"/>
  <c r="M3420" i="1"/>
  <c r="N3420" i="1" s="1"/>
  <c r="O3420" i="1" s="1"/>
  <c r="M3421" i="1"/>
  <c r="N3421" i="1" s="1"/>
  <c r="O3421" i="1" s="1"/>
  <c r="M3422" i="1"/>
  <c r="N3422" i="1" s="1"/>
  <c r="O3422" i="1" s="1"/>
  <c r="M3423" i="1"/>
  <c r="N3423" i="1" s="1"/>
  <c r="O3423" i="1" s="1"/>
  <c r="M3424" i="1"/>
  <c r="N3424" i="1" s="1"/>
  <c r="O3424" i="1" s="1"/>
  <c r="M3425" i="1"/>
  <c r="N3425" i="1" s="1"/>
  <c r="O3425" i="1" s="1"/>
  <c r="M3426" i="1"/>
  <c r="N3426" i="1" s="1"/>
  <c r="O3426" i="1" s="1"/>
  <c r="M3427" i="1"/>
  <c r="N3427" i="1" s="1"/>
  <c r="O3427" i="1" s="1"/>
  <c r="M3428" i="1"/>
  <c r="N3428" i="1" s="1"/>
  <c r="O3428" i="1" s="1"/>
  <c r="M3429" i="1"/>
  <c r="N3429" i="1" s="1"/>
  <c r="O3429" i="1" s="1"/>
  <c r="M3430" i="1"/>
  <c r="N3430" i="1" s="1"/>
  <c r="O3430" i="1" s="1"/>
  <c r="M3431" i="1"/>
  <c r="N3431" i="1" s="1"/>
  <c r="O3431" i="1" s="1"/>
  <c r="M3432" i="1"/>
  <c r="N3432" i="1" s="1"/>
  <c r="O3432" i="1" s="1"/>
  <c r="M3433" i="1"/>
  <c r="N3433" i="1" s="1"/>
  <c r="O3433" i="1" s="1"/>
  <c r="M3434" i="1"/>
  <c r="N3434" i="1" s="1"/>
  <c r="O3434" i="1" s="1"/>
  <c r="M3435" i="1"/>
  <c r="N3435" i="1" s="1"/>
  <c r="O3435" i="1" s="1"/>
  <c r="M3436" i="1"/>
  <c r="N3436" i="1" s="1"/>
  <c r="O3436" i="1" s="1"/>
  <c r="M3437" i="1"/>
  <c r="N3437" i="1" s="1"/>
  <c r="O3437" i="1" s="1"/>
  <c r="M3438" i="1"/>
  <c r="N3438" i="1" s="1"/>
  <c r="O3438" i="1" s="1"/>
  <c r="M3439" i="1"/>
  <c r="N3439" i="1" s="1"/>
  <c r="O3439" i="1" s="1"/>
  <c r="M3440" i="1"/>
  <c r="N3440" i="1" s="1"/>
  <c r="O3440" i="1" s="1"/>
  <c r="M3441" i="1"/>
  <c r="N3441" i="1" s="1"/>
  <c r="O3441" i="1" s="1"/>
  <c r="M3442" i="1"/>
  <c r="N3442" i="1" s="1"/>
  <c r="O3442" i="1" s="1"/>
  <c r="M3443" i="1"/>
  <c r="N3443" i="1" s="1"/>
  <c r="O3443" i="1" s="1"/>
  <c r="M3444" i="1"/>
  <c r="N3444" i="1" s="1"/>
  <c r="O3444" i="1" s="1"/>
  <c r="M3445" i="1"/>
  <c r="N3445" i="1" s="1"/>
  <c r="O3445" i="1" s="1"/>
  <c r="M3446" i="1"/>
  <c r="N3446" i="1" s="1"/>
  <c r="O3446" i="1" s="1"/>
  <c r="M3447" i="1"/>
  <c r="N3447" i="1" s="1"/>
  <c r="O3447" i="1" s="1"/>
  <c r="M3448" i="1"/>
  <c r="N3448" i="1" s="1"/>
  <c r="O3448" i="1" s="1"/>
  <c r="M3449" i="1"/>
  <c r="N3449" i="1" s="1"/>
  <c r="O3449" i="1" s="1"/>
  <c r="M3450" i="1"/>
  <c r="N3450" i="1" s="1"/>
  <c r="O3450" i="1" s="1"/>
  <c r="M3451" i="1"/>
  <c r="N3451" i="1" s="1"/>
  <c r="O3451" i="1" s="1"/>
  <c r="M3452" i="1"/>
  <c r="N3452" i="1" s="1"/>
  <c r="O3452" i="1" s="1"/>
  <c r="M3453" i="1"/>
  <c r="N3453" i="1" s="1"/>
  <c r="O3453" i="1" s="1"/>
  <c r="M3454" i="1"/>
  <c r="N3454" i="1" s="1"/>
  <c r="O3454" i="1" s="1"/>
  <c r="M3455" i="1"/>
  <c r="N3455" i="1" s="1"/>
  <c r="O3455" i="1" s="1"/>
  <c r="M3456" i="1"/>
  <c r="N3456" i="1" s="1"/>
  <c r="O3456" i="1" s="1"/>
  <c r="M3457" i="1"/>
  <c r="N3457" i="1" s="1"/>
  <c r="O3457" i="1" s="1"/>
  <c r="M3458" i="1"/>
  <c r="N3458" i="1" s="1"/>
  <c r="O3458" i="1" s="1"/>
  <c r="M3459" i="1"/>
  <c r="N3459" i="1" s="1"/>
  <c r="O3459" i="1" s="1"/>
  <c r="M3460" i="1"/>
  <c r="N3460" i="1" s="1"/>
  <c r="O3460" i="1" s="1"/>
  <c r="M3461" i="1"/>
  <c r="N3461" i="1" s="1"/>
  <c r="O3461" i="1" s="1"/>
  <c r="M3462" i="1"/>
  <c r="N3462" i="1" s="1"/>
  <c r="O3462" i="1" s="1"/>
  <c r="M3463" i="1"/>
  <c r="N3463" i="1" s="1"/>
  <c r="O3463" i="1" s="1"/>
  <c r="M3464" i="1"/>
  <c r="N3464" i="1" s="1"/>
  <c r="O3464" i="1" s="1"/>
  <c r="M3465" i="1"/>
  <c r="N3465" i="1" s="1"/>
  <c r="O3465" i="1" s="1"/>
  <c r="M3466" i="1"/>
  <c r="N3466" i="1" s="1"/>
  <c r="O3466" i="1" s="1"/>
  <c r="M3467" i="1"/>
  <c r="N3467" i="1" s="1"/>
  <c r="O3467" i="1" s="1"/>
  <c r="M3468" i="1"/>
  <c r="N3468" i="1" s="1"/>
  <c r="O3468" i="1" s="1"/>
  <c r="M3469" i="1"/>
  <c r="N3469" i="1" s="1"/>
  <c r="O3469" i="1" s="1"/>
  <c r="M3470" i="1"/>
  <c r="N3470" i="1" s="1"/>
  <c r="O3470" i="1" s="1"/>
  <c r="M3471" i="1"/>
  <c r="N3471" i="1" s="1"/>
  <c r="O3471" i="1" s="1"/>
  <c r="M3472" i="1"/>
  <c r="N3472" i="1" s="1"/>
  <c r="O3472" i="1" s="1"/>
  <c r="M3473" i="1"/>
  <c r="N3473" i="1" s="1"/>
  <c r="O3473" i="1" s="1"/>
  <c r="M3474" i="1"/>
  <c r="N3474" i="1" s="1"/>
  <c r="O3474" i="1" s="1"/>
  <c r="M3475" i="1"/>
  <c r="N3475" i="1" s="1"/>
  <c r="O3475" i="1" s="1"/>
  <c r="M3476" i="1"/>
  <c r="N3476" i="1" s="1"/>
  <c r="O3476" i="1" s="1"/>
  <c r="M3477" i="1"/>
  <c r="N3477" i="1" s="1"/>
  <c r="O3477" i="1" s="1"/>
  <c r="M3478" i="1"/>
  <c r="N3478" i="1" s="1"/>
  <c r="O3478" i="1" s="1"/>
  <c r="M3479" i="1"/>
  <c r="N3479" i="1" s="1"/>
  <c r="O3479" i="1" s="1"/>
  <c r="M3480" i="1"/>
  <c r="N3480" i="1" s="1"/>
  <c r="O3480" i="1" s="1"/>
  <c r="M3481" i="1"/>
  <c r="N3481" i="1" s="1"/>
  <c r="O3481" i="1" s="1"/>
  <c r="M3482" i="1"/>
  <c r="N3482" i="1" s="1"/>
  <c r="O3482" i="1" s="1"/>
  <c r="M3483" i="1"/>
  <c r="N3483" i="1" s="1"/>
  <c r="O3483" i="1" s="1"/>
  <c r="M3484" i="1"/>
  <c r="N3484" i="1" s="1"/>
  <c r="O3484" i="1" s="1"/>
  <c r="M3485" i="1"/>
  <c r="N3485" i="1" s="1"/>
  <c r="O3485" i="1" s="1"/>
  <c r="M3486" i="1"/>
  <c r="N3486" i="1" s="1"/>
  <c r="O3486" i="1" s="1"/>
  <c r="M3487" i="1"/>
  <c r="N3487" i="1" s="1"/>
  <c r="O3487" i="1" s="1"/>
  <c r="M3488" i="1"/>
  <c r="N3488" i="1" s="1"/>
  <c r="O3488" i="1" s="1"/>
  <c r="M3489" i="1"/>
  <c r="N3489" i="1" s="1"/>
  <c r="O3489" i="1" s="1"/>
  <c r="M3490" i="1"/>
  <c r="N3490" i="1" s="1"/>
  <c r="O3490" i="1" s="1"/>
  <c r="M3491" i="1"/>
  <c r="N3491" i="1" s="1"/>
  <c r="O3491" i="1" s="1"/>
  <c r="M3492" i="1"/>
  <c r="N3492" i="1" s="1"/>
  <c r="O3492" i="1" s="1"/>
  <c r="M3493" i="1"/>
  <c r="N3493" i="1" s="1"/>
  <c r="O3493" i="1" s="1"/>
  <c r="M3494" i="1"/>
  <c r="N3494" i="1" s="1"/>
  <c r="O3494" i="1" s="1"/>
  <c r="M3495" i="1"/>
  <c r="N3495" i="1" s="1"/>
  <c r="O3495" i="1" s="1"/>
  <c r="M3496" i="1"/>
  <c r="N3496" i="1" s="1"/>
  <c r="O3496" i="1" s="1"/>
  <c r="M3497" i="1"/>
  <c r="N3497" i="1" s="1"/>
  <c r="O3497" i="1" s="1"/>
  <c r="M3498" i="1"/>
  <c r="N3498" i="1" s="1"/>
  <c r="O3498" i="1" s="1"/>
  <c r="M3499" i="1"/>
  <c r="N3499" i="1" s="1"/>
  <c r="O3499" i="1" s="1"/>
  <c r="M3500" i="1"/>
  <c r="N3500" i="1" s="1"/>
  <c r="O3500" i="1" s="1"/>
  <c r="M3501" i="1"/>
  <c r="N3501" i="1" s="1"/>
  <c r="O3501" i="1" s="1"/>
  <c r="M3502" i="1"/>
  <c r="N3502" i="1" s="1"/>
  <c r="O3502" i="1" s="1"/>
  <c r="M3503" i="1"/>
  <c r="N3503" i="1" s="1"/>
  <c r="O3503" i="1" s="1"/>
  <c r="M3504" i="1"/>
  <c r="N3504" i="1" s="1"/>
  <c r="O3504" i="1" s="1"/>
  <c r="M3505" i="1"/>
  <c r="N3505" i="1" s="1"/>
  <c r="O3505" i="1" s="1"/>
  <c r="M3506" i="1"/>
  <c r="N3506" i="1" s="1"/>
  <c r="O3506" i="1" s="1"/>
  <c r="M3507" i="1"/>
  <c r="N3507" i="1" s="1"/>
  <c r="O3507" i="1" s="1"/>
  <c r="M3508" i="1"/>
  <c r="N3508" i="1" s="1"/>
  <c r="O3508" i="1" s="1"/>
  <c r="M3509" i="1"/>
  <c r="N3509" i="1" s="1"/>
  <c r="O3509" i="1" s="1"/>
  <c r="M3510" i="1"/>
  <c r="N3510" i="1" s="1"/>
  <c r="O3510" i="1" s="1"/>
  <c r="M3511" i="1"/>
  <c r="N3511" i="1" s="1"/>
  <c r="O3511" i="1" s="1"/>
  <c r="M3512" i="1"/>
  <c r="N3512" i="1" s="1"/>
  <c r="O3512" i="1" s="1"/>
  <c r="M3513" i="1"/>
  <c r="N3513" i="1" s="1"/>
  <c r="O3513" i="1" s="1"/>
  <c r="M3514" i="1"/>
  <c r="N3514" i="1" s="1"/>
  <c r="O3514" i="1" s="1"/>
  <c r="M3515" i="1"/>
  <c r="N3515" i="1" s="1"/>
  <c r="O3515" i="1" s="1"/>
  <c r="M3516" i="1"/>
  <c r="N3516" i="1" s="1"/>
  <c r="O3516" i="1" s="1"/>
  <c r="M3517" i="1"/>
  <c r="N3517" i="1" s="1"/>
  <c r="O3517" i="1" s="1"/>
  <c r="M3518" i="1"/>
  <c r="N3518" i="1" s="1"/>
  <c r="O3518" i="1" s="1"/>
  <c r="M3519" i="1"/>
  <c r="N3519" i="1" s="1"/>
  <c r="O3519" i="1" s="1"/>
  <c r="M3520" i="1"/>
  <c r="N3520" i="1" s="1"/>
  <c r="O3520" i="1" s="1"/>
  <c r="M3521" i="1"/>
  <c r="N3521" i="1" s="1"/>
  <c r="O3521" i="1" s="1"/>
  <c r="M3522" i="1"/>
  <c r="N3522" i="1" s="1"/>
  <c r="O3522" i="1" s="1"/>
  <c r="M3523" i="1"/>
  <c r="N3523" i="1" s="1"/>
  <c r="O3523" i="1" s="1"/>
  <c r="M3524" i="1"/>
  <c r="N3524" i="1" s="1"/>
  <c r="O3524" i="1" s="1"/>
  <c r="M3525" i="1"/>
  <c r="N3525" i="1" s="1"/>
  <c r="O3525" i="1" s="1"/>
  <c r="M3526" i="1"/>
  <c r="N3526" i="1" s="1"/>
  <c r="O3526" i="1" s="1"/>
  <c r="M3527" i="1"/>
  <c r="N3527" i="1" s="1"/>
  <c r="O3527" i="1" s="1"/>
  <c r="M3528" i="1"/>
  <c r="N3528" i="1" s="1"/>
  <c r="O3528" i="1" s="1"/>
  <c r="M3529" i="1"/>
  <c r="N3529" i="1" s="1"/>
  <c r="O3529" i="1" s="1"/>
  <c r="M3530" i="1"/>
  <c r="N3530" i="1" s="1"/>
  <c r="O3530" i="1" s="1"/>
  <c r="M3531" i="1"/>
  <c r="N3531" i="1" s="1"/>
  <c r="O3531" i="1" s="1"/>
  <c r="M3532" i="1"/>
  <c r="N3532" i="1" s="1"/>
  <c r="O3532" i="1" s="1"/>
  <c r="M3533" i="1"/>
  <c r="N3533" i="1" s="1"/>
  <c r="O3533" i="1" s="1"/>
  <c r="M3534" i="1"/>
  <c r="N3534" i="1" s="1"/>
  <c r="O3534" i="1" s="1"/>
  <c r="M3535" i="1"/>
  <c r="N3535" i="1" s="1"/>
  <c r="O3535" i="1" s="1"/>
  <c r="M3536" i="1"/>
  <c r="N3536" i="1" s="1"/>
  <c r="O3536" i="1" s="1"/>
  <c r="M3537" i="1"/>
  <c r="N3537" i="1" s="1"/>
  <c r="O3537" i="1" s="1"/>
  <c r="M3538" i="1"/>
  <c r="N3538" i="1" s="1"/>
  <c r="O3538" i="1" s="1"/>
  <c r="M3539" i="1"/>
  <c r="N3539" i="1" s="1"/>
  <c r="O3539" i="1" s="1"/>
  <c r="M3540" i="1"/>
  <c r="N3540" i="1" s="1"/>
  <c r="O3540" i="1" s="1"/>
  <c r="M3541" i="1"/>
  <c r="N3541" i="1" s="1"/>
  <c r="O3541" i="1" s="1"/>
  <c r="M3542" i="1"/>
  <c r="N3542" i="1" s="1"/>
  <c r="O3542" i="1" s="1"/>
  <c r="M3543" i="1"/>
  <c r="N3543" i="1" s="1"/>
  <c r="O3543" i="1" s="1"/>
  <c r="M3544" i="1"/>
  <c r="N3544" i="1" s="1"/>
  <c r="O3544" i="1" s="1"/>
  <c r="M3545" i="1"/>
  <c r="N3545" i="1" s="1"/>
  <c r="O3545" i="1" s="1"/>
  <c r="M3546" i="1"/>
  <c r="N3546" i="1" s="1"/>
  <c r="O3546" i="1" s="1"/>
  <c r="M3547" i="1"/>
  <c r="N3547" i="1" s="1"/>
  <c r="O3547" i="1" s="1"/>
  <c r="M3548" i="1"/>
  <c r="N3548" i="1" s="1"/>
  <c r="O3548" i="1" s="1"/>
  <c r="M3549" i="1"/>
  <c r="N3549" i="1" s="1"/>
  <c r="O3549" i="1" s="1"/>
  <c r="M3550" i="1"/>
  <c r="N3550" i="1" s="1"/>
  <c r="O3550" i="1" s="1"/>
  <c r="M3551" i="1"/>
  <c r="N3551" i="1" s="1"/>
  <c r="O3551" i="1" s="1"/>
  <c r="M3552" i="1"/>
  <c r="N3552" i="1" s="1"/>
  <c r="O3552" i="1" s="1"/>
  <c r="M3553" i="1"/>
  <c r="N3553" i="1" s="1"/>
  <c r="O3553" i="1" s="1"/>
  <c r="M3554" i="1"/>
  <c r="N3554" i="1" s="1"/>
  <c r="O3554" i="1" s="1"/>
  <c r="M3555" i="1"/>
  <c r="N3555" i="1" s="1"/>
  <c r="O3555" i="1" s="1"/>
  <c r="M3556" i="1"/>
  <c r="N3556" i="1" s="1"/>
  <c r="O3556" i="1" s="1"/>
  <c r="M3557" i="1"/>
  <c r="N3557" i="1" s="1"/>
  <c r="O3557" i="1" s="1"/>
  <c r="M3558" i="1"/>
  <c r="N3558" i="1" s="1"/>
  <c r="O3558" i="1" s="1"/>
  <c r="M3559" i="1"/>
  <c r="N3559" i="1" s="1"/>
  <c r="O3559" i="1" s="1"/>
  <c r="M3560" i="1"/>
  <c r="N3560" i="1" s="1"/>
  <c r="O3560" i="1" s="1"/>
  <c r="M3566" i="1"/>
  <c r="N3566" i="1" s="1"/>
  <c r="O3566" i="1" s="1"/>
  <c r="M3567" i="1"/>
  <c r="N3567" i="1" s="1"/>
  <c r="O3567" i="1" s="1"/>
  <c r="M3568" i="1"/>
  <c r="N3568" i="1" s="1"/>
  <c r="O3568" i="1" s="1"/>
  <c r="M3569" i="1"/>
  <c r="N3569" i="1" s="1"/>
  <c r="O3569" i="1" s="1"/>
  <c r="M3570" i="1"/>
  <c r="N3570" i="1" s="1"/>
  <c r="O3570" i="1" s="1"/>
  <c r="M3571" i="1"/>
  <c r="N3571" i="1" s="1"/>
  <c r="O3571" i="1" s="1"/>
  <c r="M3572" i="1"/>
  <c r="N3572" i="1" s="1"/>
  <c r="O3572" i="1" s="1"/>
  <c r="M3573" i="1"/>
  <c r="N3573" i="1" s="1"/>
  <c r="O3573" i="1" s="1"/>
  <c r="M3574" i="1"/>
  <c r="N3574" i="1" s="1"/>
  <c r="O3574" i="1" s="1"/>
  <c r="M3575" i="1"/>
  <c r="N3575" i="1" s="1"/>
  <c r="O3575" i="1" s="1"/>
  <c r="M3576" i="1"/>
  <c r="N3576" i="1" s="1"/>
  <c r="O3576" i="1" s="1"/>
  <c r="M3577" i="1"/>
  <c r="N3577" i="1" s="1"/>
  <c r="O3577" i="1" s="1"/>
  <c r="M3578" i="1"/>
  <c r="N3578" i="1" s="1"/>
  <c r="O3578" i="1" s="1"/>
  <c r="M3579" i="1"/>
  <c r="N3579" i="1" s="1"/>
  <c r="O3579" i="1" s="1"/>
  <c r="M3580" i="1"/>
  <c r="N3580" i="1" s="1"/>
  <c r="O3580" i="1" s="1"/>
  <c r="M3581" i="1"/>
  <c r="N3581" i="1" s="1"/>
  <c r="O3581" i="1" s="1"/>
  <c r="M3582" i="1"/>
  <c r="N3582" i="1" s="1"/>
  <c r="O3582" i="1" s="1"/>
  <c r="M3583" i="1"/>
  <c r="N3583" i="1" s="1"/>
  <c r="O3583" i="1" s="1"/>
  <c r="M3584" i="1"/>
  <c r="N3584" i="1" s="1"/>
  <c r="O3584" i="1" s="1"/>
  <c r="M3585" i="1"/>
  <c r="N3585" i="1" s="1"/>
  <c r="O3585" i="1" s="1"/>
  <c r="M3586" i="1"/>
  <c r="N3586" i="1" s="1"/>
  <c r="O3586" i="1" s="1"/>
  <c r="M3587" i="1"/>
  <c r="N3587" i="1" s="1"/>
  <c r="O3587" i="1" s="1"/>
  <c r="M3588" i="1"/>
  <c r="N3588" i="1" s="1"/>
  <c r="O3588" i="1" s="1"/>
  <c r="M3589" i="1"/>
  <c r="N3589" i="1" s="1"/>
  <c r="O3589" i="1" s="1"/>
  <c r="M3590" i="1"/>
  <c r="N3590" i="1" s="1"/>
  <c r="O3590" i="1" s="1"/>
  <c r="M3591" i="1"/>
  <c r="N3591" i="1" s="1"/>
  <c r="O3591" i="1" s="1"/>
  <c r="M3592" i="1"/>
  <c r="N3592" i="1" s="1"/>
  <c r="O3592" i="1" s="1"/>
  <c r="M3593" i="1"/>
  <c r="N3593" i="1" s="1"/>
  <c r="O3593" i="1" s="1"/>
  <c r="M3594" i="1"/>
  <c r="N3594" i="1" s="1"/>
  <c r="O3594" i="1" s="1"/>
  <c r="M3595" i="1"/>
  <c r="N3595" i="1" s="1"/>
  <c r="O3595" i="1" s="1"/>
  <c r="M3596" i="1"/>
  <c r="N3596" i="1" s="1"/>
  <c r="O3596" i="1" s="1"/>
  <c r="M3597" i="1"/>
  <c r="N3597" i="1" s="1"/>
  <c r="O3597" i="1" s="1"/>
  <c r="M3598" i="1"/>
  <c r="N3598" i="1" s="1"/>
  <c r="O3598" i="1" s="1"/>
  <c r="M3599" i="1"/>
  <c r="N3599" i="1" s="1"/>
  <c r="O3599" i="1" s="1"/>
  <c r="M3600" i="1"/>
  <c r="N3600" i="1" s="1"/>
  <c r="O3600" i="1" s="1"/>
  <c r="M3601" i="1"/>
  <c r="N3601" i="1" s="1"/>
  <c r="O3601" i="1" s="1"/>
  <c r="M3602" i="1"/>
  <c r="N3602" i="1" s="1"/>
  <c r="O3602" i="1" s="1"/>
  <c r="M3603" i="1"/>
  <c r="N3603" i="1" s="1"/>
  <c r="O3603" i="1" s="1"/>
  <c r="M3604" i="1"/>
  <c r="N3604" i="1" s="1"/>
  <c r="O3604" i="1" s="1"/>
  <c r="M3605" i="1"/>
  <c r="N3605" i="1" s="1"/>
  <c r="O3605" i="1" s="1"/>
  <c r="M3606" i="1"/>
  <c r="N3606" i="1" s="1"/>
  <c r="O3606" i="1" s="1"/>
  <c r="M3607" i="1"/>
  <c r="N3607" i="1" s="1"/>
  <c r="O3607" i="1" s="1"/>
  <c r="M3608" i="1"/>
  <c r="N3608" i="1" s="1"/>
  <c r="O3608" i="1" s="1"/>
  <c r="M3609" i="1"/>
  <c r="N3609" i="1" s="1"/>
  <c r="O3609" i="1" s="1"/>
  <c r="M3610" i="1"/>
  <c r="N3610" i="1" s="1"/>
  <c r="O3610" i="1" s="1"/>
  <c r="M3611" i="1"/>
  <c r="N3611" i="1" s="1"/>
  <c r="O3611" i="1" s="1"/>
  <c r="M3612" i="1"/>
  <c r="N3612" i="1" s="1"/>
  <c r="O3612" i="1" s="1"/>
  <c r="M3613" i="1"/>
  <c r="N3613" i="1" s="1"/>
  <c r="O3613" i="1" s="1"/>
  <c r="M3614" i="1"/>
  <c r="N3614" i="1" s="1"/>
  <c r="O3614" i="1" s="1"/>
  <c r="M3615" i="1"/>
  <c r="N3615" i="1" s="1"/>
  <c r="O3615" i="1" s="1"/>
  <c r="M3616" i="1"/>
  <c r="N3616" i="1" s="1"/>
  <c r="O3616" i="1" s="1"/>
  <c r="M3617" i="1"/>
  <c r="N3617" i="1" s="1"/>
  <c r="O3617" i="1" s="1"/>
  <c r="M3618" i="1"/>
  <c r="N3618" i="1" s="1"/>
  <c r="O3618" i="1" s="1"/>
  <c r="M3619" i="1"/>
  <c r="N3619" i="1" s="1"/>
  <c r="O3619" i="1" s="1"/>
  <c r="M3620" i="1"/>
  <c r="N3620" i="1" s="1"/>
  <c r="O3620" i="1" s="1"/>
  <c r="M3621" i="1"/>
  <c r="N3621" i="1" s="1"/>
  <c r="O3621" i="1" s="1"/>
  <c r="M3622" i="1"/>
  <c r="N3622" i="1" s="1"/>
  <c r="O3622" i="1" s="1"/>
  <c r="M3623" i="1"/>
  <c r="N3623" i="1" s="1"/>
  <c r="O3623" i="1" s="1"/>
  <c r="M3624" i="1"/>
  <c r="N3624" i="1" s="1"/>
  <c r="O3624" i="1" s="1"/>
  <c r="M3625" i="1"/>
  <c r="N3625" i="1" s="1"/>
  <c r="O3625" i="1" s="1"/>
  <c r="M3626" i="1"/>
  <c r="N3626" i="1" s="1"/>
  <c r="O3626" i="1" s="1"/>
  <c r="M3627" i="1"/>
  <c r="N3627" i="1" s="1"/>
  <c r="O3627" i="1" s="1"/>
  <c r="M3628" i="1"/>
  <c r="N3628" i="1" s="1"/>
  <c r="O3628" i="1" s="1"/>
  <c r="M3629" i="1"/>
  <c r="N3629" i="1" s="1"/>
  <c r="O3629" i="1" s="1"/>
  <c r="M3630" i="1"/>
  <c r="N3630" i="1" s="1"/>
  <c r="O3630" i="1" s="1"/>
  <c r="M3631" i="1"/>
  <c r="N3631" i="1" s="1"/>
  <c r="O3631" i="1" s="1"/>
  <c r="M3632" i="1"/>
  <c r="N3632" i="1" s="1"/>
  <c r="O3632" i="1" s="1"/>
  <c r="M3633" i="1"/>
  <c r="N3633" i="1" s="1"/>
  <c r="O3633" i="1" s="1"/>
  <c r="M3634" i="1"/>
  <c r="N3634" i="1" s="1"/>
  <c r="O3634" i="1" s="1"/>
  <c r="M3635" i="1"/>
  <c r="N3635" i="1" s="1"/>
  <c r="O3635" i="1" s="1"/>
  <c r="M3636" i="1"/>
  <c r="N3636" i="1" s="1"/>
  <c r="O3636" i="1" s="1"/>
  <c r="M3637" i="1"/>
  <c r="N3637" i="1" s="1"/>
  <c r="O3637" i="1" s="1"/>
  <c r="M3638" i="1"/>
  <c r="N3638" i="1" s="1"/>
  <c r="O3638" i="1" s="1"/>
  <c r="M3639" i="1"/>
  <c r="N3639" i="1" s="1"/>
  <c r="O3639" i="1" s="1"/>
  <c r="M3640" i="1"/>
  <c r="N3640" i="1" s="1"/>
  <c r="O3640" i="1" s="1"/>
  <c r="M3641" i="1"/>
  <c r="N3641" i="1" s="1"/>
  <c r="O3641" i="1" s="1"/>
  <c r="M3642" i="1"/>
  <c r="N3642" i="1" s="1"/>
  <c r="O3642" i="1" s="1"/>
  <c r="M3643" i="1"/>
  <c r="N3643" i="1" s="1"/>
  <c r="O3643" i="1" s="1"/>
  <c r="M3644" i="1"/>
  <c r="N3644" i="1" s="1"/>
  <c r="O3644" i="1" s="1"/>
  <c r="M3645" i="1"/>
  <c r="N3645" i="1" s="1"/>
  <c r="O3645" i="1" s="1"/>
  <c r="M3646" i="1"/>
  <c r="N3646" i="1" s="1"/>
  <c r="O3646" i="1" s="1"/>
  <c r="M3647" i="1"/>
  <c r="N3647" i="1" s="1"/>
  <c r="O3647" i="1" s="1"/>
  <c r="M3648" i="1"/>
  <c r="N3648" i="1" s="1"/>
  <c r="O3648" i="1" s="1"/>
  <c r="M3649" i="1"/>
  <c r="N3649" i="1" s="1"/>
  <c r="O3649" i="1" s="1"/>
  <c r="M3650" i="1"/>
  <c r="N3650" i="1" s="1"/>
  <c r="O3650" i="1" s="1"/>
  <c r="M3651" i="1"/>
  <c r="N3651" i="1" s="1"/>
  <c r="O3651" i="1" s="1"/>
  <c r="M3652" i="1"/>
  <c r="N3652" i="1" s="1"/>
  <c r="O3652" i="1" s="1"/>
  <c r="M3653" i="1"/>
  <c r="N3653" i="1" s="1"/>
  <c r="O3653" i="1" s="1"/>
  <c r="M3654" i="1"/>
  <c r="N3654" i="1" s="1"/>
  <c r="O3654" i="1" s="1"/>
  <c r="M3655" i="1"/>
  <c r="N3655" i="1" s="1"/>
  <c r="O3655" i="1" s="1"/>
  <c r="M3656" i="1"/>
  <c r="N3656" i="1" s="1"/>
  <c r="O3656" i="1" s="1"/>
  <c r="M3657" i="1"/>
  <c r="N3657" i="1" s="1"/>
  <c r="O3657" i="1" s="1"/>
  <c r="M3658" i="1"/>
  <c r="N3658" i="1" s="1"/>
  <c r="O3658" i="1" s="1"/>
  <c r="M3659" i="1"/>
  <c r="N3659" i="1" s="1"/>
  <c r="O3659" i="1" s="1"/>
  <c r="M3660" i="1"/>
  <c r="N3660" i="1" s="1"/>
  <c r="O3660" i="1" s="1"/>
  <c r="M3661" i="1"/>
  <c r="N3661" i="1" s="1"/>
  <c r="O3661" i="1" s="1"/>
  <c r="M3662" i="1"/>
  <c r="N3662" i="1" s="1"/>
  <c r="O3662" i="1" s="1"/>
  <c r="M3663" i="1"/>
  <c r="N3663" i="1" s="1"/>
  <c r="O3663" i="1" s="1"/>
  <c r="M3664" i="1"/>
  <c r="N3664" i="1" s="1"/>
  <c r="O3664" i="1" s="1"/>
  <c r="M3665" i="1"/>
  <c r="N3665" i="1" s="1"/>
  <c r="O3665" i="1" s="1"/>
  <c r="M3666" i="1"/>
  <c r="N3666" i="1" s="1"/>
  <c r="O3666" i="1" s="1"/>
  <c r="M3667" i="1"/>
  <c r="N3667" i="1" s="1"/>
  <c r="O3667" i="1" s="1"/>
  <c r="M3668" i="1"/>
  <c r="N3668" i="1" s="1"/>
  <c r="O3668" i="1" s="1"/>
  <c r="M3669" i="1"/>
  <c r="N3669" i="1" s="1"/>
  <c r="O3669" i="1" s="1"/>
  <c r="M3670" i="1"/>
  <c r="N3670" i="1" s="1"/>
  <c r="O3670" i="1" s="1"/>
  <c r="M3671" i="1"/>
  <c r="N3671" i="1" s="1"/>
  <c r="O3671" i="1" s="1"/>
  <c r="M3672" i="1"/>
  <c r="N3672" i="1" s="1"/>
  <c r="O3672" i="1" s="1"/>
  <c r="M3673" i="1"/>
  <c r="N3673" i="1" s="1"/>
  <c r="O3673" i="1" s="1"/>
  <c r="M3674" i="1"/>
  <c r="N3674" i="1" s="1"/>
  <c r="O3674" i="1" s="1"/>
  <c r="M3675" i="1"/>
  <c r="N3675" i="1" s="1"/>
  <c r="O3675" i="1" s="1"/>
  <c r="M3676" i="1"/>
  <c r="N3676" i="1" s="1"/>
  <c r="O3676" i="1" s="1"/>
  <c r="M3677" i="1"/>
  <c r="N3677" i="1" s="1"/>
  <c r="O3677" i="1" s="1"/>
  <c r="M3678" i="1"/>
  <c r="N3678" i="1" s="1"/>
  <c r="O3678" i="1" s="1"/>
  <c r="M3679" i="1"/>
  <c r="N3679" i="1" s="1"/>
  <c r="O3679" i="1" s="1"/>
  <c r="M3680" i="1"/>
  <c r="N3680" i="1" s="1"/>
  <c r="O3680" i="1" s="1"/>
  <c r="M3681" i="1"/>
  <c r="N3681" i="1" s="1"/>
  <c r="O3681" i="1" s="1"/>
  <c r="M3682" i="1"/>
  <c r="N3682" i="1" s="1"/>
  <c r="O3682" i="1" s="1"/>
  <c r="M3683" i="1"/>
  <c r="N3683" i="1" s="1"/>
  <c r="O3683" i="1" s="1"/>
  <c r="M3684" i="1"/>
  <c r="N3684" i="1" s="1"/>
  <c r="O3684" i="1" s="1"/>
  <c r="M3685" i="1"/>
  <c r="N3685" i="1" s="1"/>
  <c r="O3685" i="1" s="1"/>
  <c r="M3686" i="1"/>
  <c r="N3686" i="1" s="1"/>
  <c r="O3686" i="1" s="1"/>
  <c r="M3687" i="1"/>
  <c r="N3687" i="1" s="1"/>
  <c r="O3687" i="1" s="1"/>
  <c r="M3688" i="1"/>
  <c r="N3688" i="1" s="1"/>
  <c r="O3688" i="1" s="1"/>
  <c r="M3689" i="1"/>
  <c r="N3689" i="1" s="1"/>
  <c r="O3689" i="1" s="1"/>
  <c r="M3690" i="1"/>
  <c r="N3690" i="1" s="1"/>
  <c r="O3690" i="1" s="1"/>
  <c r="M3691" i="1"/>
  <c r="N3691" i="1" s="1"/>
  <c r="O3691" i="1" s="1"/>
  <c r="M3692" i="1"/>
  <c r="N3692" i="1" s="1"/>
  <c r="O3692" i="1" s="1"/>
  <c r="M3693" i="1"/>
  <c r="N3693" i="1" s="1"/>
  <c r="O3693" i="1" s="1"/>
  <c r="M3694" i="1"/>
  <c r="N3694" i="1" s="1"/>
  <c r="O3694" i="1" s="1"/>
  <c r="M3695" i="1"/>
  <c r="N3695" i="1" s="1"/>
  <c r="O3695" i="1" s="1"/>
  <c r="M3696" i="1"/>
  <c r="N3696" i="1" s="1"/>
  <c r="O3696" i="1" s="1"/>
  <c r="M3697" i="1"/>
  <c r="N3697" i="1" s="1"/>
  <c r="O3697" i="1" s="1"/>
  <c r="M3698" i="1"/>
  <c r="N3698" i="1" s="1"/>
  <c r="O3698" i="1" s="1"/>
  <c r="M3699" i="1"/>
  <c r="N3699" i="1" s="1"/>
  <c r="O3699" i="1" s="1"/>
  <c r="M3700" i="1"/>
  <c r="N3700" i="1" s="1"/>
  <c r="O3700" i="1" s="1"/>
  <c r="M3701" i="1"/>
  <c r="N3701" i="1" s="1"/>
  <c r="O3701" i="1" s="1"/>
  <c r="M3702" i="1"/>
  <c r="N3702" i="1" s="1"/>
  <c r="O3702" i="1" s="1"/>
  <c r="M3703" i="1"/>
  <c r="N3703" i="1" s="1"/>
  <c r="O3703" i="1" s="1"/>
  <c r="M3704" i="1"/>
  <c r="N3704" i="1" s="1"/>
  <c r="O3704" i="1" s="1"/>
  <c r="M3705" i="1"/>
  <c r="N3705" i="1" s="1"/>
  <c r="O3705" i="1" s="1"/>
  <c r="M3706" i="1"/>
  <c r="N3706" i="1" s="1"/>
  <c r="O3706" i="1" s="1"/>
  <c r="M3707" i="1"/>
  <c r="N3707" i="1" s="1"/>
  <c r="O3707" i="1" s="1"/>
  <c r="M3708" i="1"/>
  <c r="N3708" i="1" s="1"/>
  <c r="O3708" i="1" s="1"/>
  <c r="M3709" i="1"/>
  <c r="N3709" i="1" s="1"/>
  <c r="O3709" i="1" s="1"/>
  <c r="M3710" i="1"/>
  <c r="N3710" i="1" s="1"/>
  <c r="O3710" i="1" s="1"/>
  <c r="M3711" i="1"/>
  <c r="N3711" i="1" s="1"/>
  <c r="O3711" i="1" s="1"/>
  <c r="M3712" i="1"/>
  <c r="N3712" i="1" s="1"/>
  <c r="O3712" i="1" s="1"/>
  <c r="M3713" i="1"/>
  <c r="N3713" i="1" s="1"/>
  <c r="O3713" i="1" s="1"/>
  <c r="M3714" i="1"/>
  <c r="N3714" i="1" s="1"/>
  <c r="O3714" i="1" s="1"/>
  <c r="M3715" i="1"/>
  <c r="N3715" i="1" s="1"/>
  <c r="O3715" i="1" s="1"/>
  <c r="M3716" i="1"/>
  <c r="N3716" i="1" s="1"/>
  <c r="O3716" i="1" s="1"/>
  <c r="M3717" i="1"/>
  <c r="N3717" i="1" s="1"/>
  <c r="O3717" i="1" s="1"/>
  <c r="M3718" i="1"/>
  <c r="N3718" i="1" s="1"/>
  <c r="O3718" i="1" s="1"/>
  <c r="M3719" i="1"/>
  <c r="N3719" i="1" s="1"/>
  <c r="O3719" i="1" s="1"/>
  <c r="M3720" i="1"/>
  <c r="N3720" i="1" s="1"/>
  <c r="O3720" i="1" s="1"/>
  <c r="M3721" i="1"/>
  <c r="N3721" i="1" s="1"/>
  <c r="O3721" i="1" s="1"/>
  <c r="M3722" i="1"/>
  <c r="N3722" i="1" s="1"/>
  <c r="O3722" i="1" s="1"/>
  <c r="M3723" i="1"/>
  <c r="N3723" i="1" s="1"/>
  <c r="O3723" i="1" s="1"/>
  <c r="M3724" i="1"/>
  <c r="N3724" i="1" s="1"/>
  <c r="O3724" i="1" s="1"/>
  <c r="M3725" i="1"/>
  <c r="N3725" i="1" s="1"/>
  <c r="O3725" i="1" s="1"/>
  <c r="M3726" i="1"/>
  <c r="N3726" i="1" s="1"/>
  <c r="O3726" i="1" s="1"/>
  <c r="M3727" i="1"/>
  <c r="N3727" i="1" s="1"/>
  <c r="O3727" i="1" s="1"/>
  <c r="M3728" i="1"/>
  <c r="N3728" i="1" s="1"/>
  <c r="O3728" i="1" s="1"/>
  <c r="M3729" i="1"/>
  <c r="N3729" i="1" s="1"/>
  <c r="O3729" i="1" s="1"/>
  <c r="M3730" i="1"/>
  <c r="N3730" i="1" s="1"/>
  <c r="O3730" i="1" s="1"/>
  <c r="M3731" i="1"/>
  <c r="N3731" i="1" s="1"/>
  <c r="O3731" i="1" s="1"/>
  <c r="M3732" i="1"/>
  <c r="N3732" i="1" s="1"/>
  <c r="O3732" i="1" s="1"/>
  <c r="M3733" i="1"/>
  <c r="N3733" i="1" s="1"/>
  <c r="O3733" i="1" s="1"/>
  <c r="M3734" i="1"/>
  <c r="N3734" i="1" s="1"/>
  <c r="O3734" i="1" s="1"/>
  <c r="M3735" i="1"/>
  <c r="N3735" i="1" s="1"/>
  <c r="O3735" i="1" s="1"/>
  <c r="M3736" i="1"/>
  <c r="N3736" i="1" s="1"/>
  <c r="O3736" i="1" s="1"/>
  <c r="M3737" i="1"/>
  <c r="N3737" i="1" s="1"/>
  <c r="O3737" i="1" s="1"/>
  <c r="M3738" i="1"/>
  <c r="N3738" i="1" s="1"/>
  <c r="O3738" i="1" s="1"/>
  <c r="M3739" i="1"/>
  <c r="N3739" i="1" s="1"/>
  <c r="O3739" i="1" s="1"/>
  <c r="M3740" i="1"/>
  <c r="N3740" i="1" s="1"/>
  <c r="O3740" i="1" s="1"/>
  <c r="M3741" i="1"/>
  <c r="N3741" i="1" s="1"/>
  <c r="O3741" i="1" s="1"/>
  <c r="M3742" i="1"/>
  <c r="N3742" i="1" s="1"/>
  <c r="O3742" i="1" s="1"/>
  <c r="M3743" i="1"/>
  <c r="N3743" i="1" s="1"/>
  <c r="O3743" i="1" s="1"/>
  <c r="M3744" i="1"/>
  <c r="N3744" i="1" s="1"/>
  <c r="O3744" i="1" s="1"/>
  <c r="M3745" i="1"/>
  <c r="N3745" i="1" s="1"/>
  <c r="O3745" i="1" s="1"/>
  <c r="M3746" i="1"/>
  <c r="N3746" i="1" s="1"/>
  <c r="O3746" i="1" s="1"/>
  <c r="M3747" i="1"/>
  <c r="N3747" i="1" s="1"/>
  <c r="O3747" i="1" s="1"/>
  <c r="M3748" i="1"/>
  <c r="N3748" i="1" s="1"/>
  <c r="O3748" i="1" s="1"/>
  <c r="M3749" i="1"/>
  <c r="N3749" i="1" s="1"/>
  <c r="O3749" i="1" s="1"/>
  <c r="M3750" i="1"/>
  <c r="N3750" i="1" s="1"/>
  <c r="O3750" i="1" s="1"/>
  <c r="M3751" i="1"/>
  <c r="N3751" i="1" s="1"/>
  <c r="O3751" i="1" s="1"/>
  <c r="M3752" i="1"/>
  <c r="N3752" i="1" s="1"/>
  <c r="O3752" i="1" s="1"/>
  <c r="M3753" i="1"/>
  <c r="N3753" i="1" s="1"/>
  <c r="O3753" i="1" s="1"/>
  <c r="M3754" i="1"/>
  <c r="N3754" i="1" s="1"/>
  <c r="O3754" i="1" s="1"/>
  <c r="M3755" i="1"/>
  <c r="N3755" i="1" s="1"/>
  <c r="O3755" i="1" s="1"/>
  <c r="M3756" i="1"/>
  <c r="N3756" i="1" s="1"/>
  <c r="O3756" i="1" s="1"/>
  <c r="M3757" i="1"/>
  <c r="N3757" i="1" s="1"/>
  <c r="O3757" i="1" s="1"/>
  <c r="M3758" i="1"/>
  <c r="N3758" i="1" s="1"/>
  <c r="O3758" i="1" s="1"/>
  <c r="M3759" i="1"/>
  <c r="N3759" i="1" s="1"/>
  <c r="O3759" i="1" s="1"/>
  <c r="M3760" i="1"/>
  <c r="N3760" i="1" s="1"/>
  <c r="O3760" i="1" s="1"/>
  <c r="M3761" i="1"/>
  <c r="N3761" i="1" s="1"/>
  <c r="O3761" i="1" s="1"/>
  <c r="M3762" i="1"/>
  <c r="N3762" i="1" s="1"/>
  <c r="O3762" i="1" s="1"/>
  <c r="M3763" i="1"/>
  <c r="N3763" i="1" s="1"/>
  <c r="O3763" i="1" s="1"/>
  <c r="M3764" i="1"/>
  <c r="N3764" i="1" s="1"/>
  <c r="O3764" i="1" s="1"/>
  <c r="M3765" i="1"/>
  <c r="N3765" i="1" s="1"/>
  <c r="O3765" i="1" s="1"/>
  <c r="M3766" i="1"/>
  <c r="N3766" i="1" s="1"/>
  <c r="O3766" i="1" s="1"/>
  <c r="M3767" i="1"/>
  <c r="N3767" i="1" s="1"/>
  <c r="O3767" i="1" s="1"/>
  <c r="M3768" i="1"/>
  <c r="N3768" i="1" s="1"/>
  <c r="O3768" i="1" s="1"/>
  <c r="M3769" i="1"/>
  <c r="N3769" i="1" s="1"/>
  <c r="O3769" i="1" s="1"/>
  <c r="M3770" i="1"/>
  <c r="N3770" i="1" s="1"/>
  <c r="O3770" i="1" s="1"/>
  <c r="M3771" i="1"/>
  <c r="N3771" i="1" s="1"/>
  <c r="O3771" i="1" s="1"/>
  <c r="M3772" i="1"/>
  <c r="N3772" i="1" s="1"/>
  <c r="O3772" i="1" s="1"/>
  <c r="M3773" i="1"/>
  <c r="N3773" i="1" s="1"/>
  <c r="O3773" i="1" s="1"/>
  <c r="M3774" i="1"/>
  <c r="N3774" i="1" s="1"/>
  <c r="O3774" i="1" s="1"/>
  <c r="M3775" i="1"/>
  <c r="N3775" i="1" s="1"/>
  <c r="O3775" i="1" s="1"/>
  <c r="M3776" i="1"/>
  <c r="N3776" i="1" s="1"/>
  <c r="O3776" i="1" s="1"/>
  <c r="M3777" i="1"/>
  <c r="N3777" i="1" s="1"/>
  <c r="O3777" i="1" s="1"/>
  <c r="M3778" i="1"/>
  <c r="N3778" i="1" s="1"/>
  <c r="O3778" i="1" s="1"/>
  <c r="M3779" i="1"/>
  <c r="N3779" i="1" s="1"/>
  <c r="O3779" i="1" s="1"/>
  <c r="M3780" i="1"/>
  <c r="N3780" i="1" s="1"/>
  <c r="O3780" i="1" s="1"/>
  <c r="M3781" i="1"/>
  <c r="N3781" i="1" s="1"/>
  <c r="O3781" i="1" s="1"/>
  <c r="M3782" i="1"/>
  <c r="N3782" i="1" s="1"/>
  <c r="O3782" i="1" s="1"/>
  <c r="M3783" i="1"/>
  <c r="N3783" i="1" s="1"/>
  <c r="O3783" i="1" s="1"/>
  <c r="M3784" i="1"/>
  <c r="N3784" i="1" s="1"/>
  <c r="O3784" i="1" s="1"/>
  <c r="M3785" i="1"/>
  <c r="N3785" i="1" s="1"/>
  <c r="O3785" i="1" s="1"/>
  <c r="M3786" i="1"/>
  <c r="N3786" i="1" s="1"/>
  <c r="O3786" i="1" s="1"/>
  <c r="M3787" i="1"/>
  <c r="N3787" i="1" s="1"/>
  <c r="O3787" i="1" s="1"/>
  <c r="M3788" i="1"/>
  <c r="N3788" i="1" s="1"/>
  <c r="O3788" i="1" s="1"/>
  <c r="M3789" i="1"/>
  <c r="N3789" i="1" s="1"/>
  <c r="O3789" i="1" s="1"/>
  <c r="M3790" i="1"/>
  <c r="N3790" i="1" s="1"/>
  <c r="O3790" i="1" s="1"/>
  <c r="M3791" i="1"/>
  <c r="N3791" i="1" s="1"/>
  <c r="O3791" i="1" s="1"/>
  <c r="M3792" i="1"/>
  <c r="N3792" i="1" s="1"/>
  <c r="O3792" i="1" s="1"/>
  <c r="M3793" i="1"/>
  <c r="N3793" i="1" s="1"/>
  <c r="O3793" i="1" s="1"/>
  <c r="M3794" i="1"/>
  <c r="N3794" i="1" s="1"/>
  <c r="O3794" i="1" s="1"/>
  <c r="M3795" i="1"/>
  <c r="N3795" i="1" s="1"/>
  <c r="O3795" i="1" s="1"/>
  <c r="M3796" i="1"/>
  <c r="N3796" i="1" s="1"/>
  <c r="O3796" i="1" s="1"/>
  <c r="M3797" i="1"/>
  <c r="N3797" i="1" s="1"/>
  <c r="O3797" i="1" s="1"/>
  <c r="M3798" i="1"/>
  <c r="N3798" i="1" s="1"/>
  <c r="O3798" i="1" s="1"/>
  <c r="M3799" i="1"/>
  <c r="N3799" i="1" s="1"/>
  <c r="O3799" i="1" s="1"/>
  <c r="M3800" i="1"/>
  <c r="N3800" i="1" s="1"/>
  <c r="O3800" i="1" s="1"/>
  <c r="M3801" i="1"/>
  <c r="N3801" i="1" s="1"/>
  <c r="O3801" i="1" s="1"/>
  <c r="M3802" i="1"/>
  <c r="N3802" i="1" s="1"/>
  <c r="O3802" i="1" s="1"/>
  <c r="M3803" i="1"/>
  <c r="N3803" i="1" s="1"/>
  <c r="O3803" i="1" s="1"/>
  <c r="M3804" i="1"/>
  <c r="N3804" i="1" s="1"/>
  <c r="O3804" i="1" s="1"/>
  <c r="M3805" i="1"/>
  <c r="N3805" i="1" s="1"/>
  <c r="O3805" i="1" s="1"/>
  <c r="M3806" i="1"/>
  <c r="N3806" i="1" s="1"/>
  <c r="O3806" i="1" s="1"/>
  <c r="M3807" i="1"/>
  <c r="N3807" i="1" s="1"/>
  <c r="O3807" i="1" s="1"/>
  <c r="M3808" i="1"/>
  <c r="N3808" i="1" s="1"/>
  <c r="O3808" i="1" s="1"/>
  <c r="M3809" i="1"/>
  <c r="N3809" i="1" s="1"/>
  <c r="O3809" i="1" s="1"/>
  <c r="M3810" i="1"/>
  <c r="N3810" i="1" s="1"/>
  <c r="O3810" i="1" s="1"/>
  <c r="M3811" i="1"/>
  <c r="N3811" i="1" s="1"/>
  <c r="O3811" i="1" s="1"/>
  <c r="M3812" i="1"/>
  <c r="N3812" i="1" s="1"/>
  <c r="O3812" i="1" s="1"/>
  <c r="M3813" i="1"/>
  <c r="N3813" i="1" s="1"/>
  <c r="O3813" i="1" s="1"/>
  <c r="M3814" i="1"/>
  <c r="N3814" i="1" s="1"/>
  <c r="O3814" i="1" s="1"/>
  <c r="M3815" i="1"/>
  <c r="N3815" i="1" s="1"/>
  <c r="O3815" i="1" s="1"/>
  <c r="M3816" i="1"/>
  <c r="N3816" i="1" s="1"/>
  <c r="O3816" i="1" s="1"/>
  <c r="M3817" i="1"/>
  <c r="N3817" i="1" s="1"/>
  <c r="O3817" i="1" s="1"/>
  <c r="M3818" i="1"/>
  <c r="N3818" i="1" s="1"/>
  <c r="O3818" i="1" s="1"/>
  <c r="M3819" i="1"/>
  <c r="N3819" i="1" s="1"/>
  <c r="O3819" i="1" s="1"/>
  <c r="M3820" i="1"/>
  <c r="N3820" i="1" s="1"/>
  <c r="O3820" i="1" s="1"/>
  <c r="M3821" i="1"/>
  <c r="N3821" i="1" s="1"/>
  <c r="O3821" i="1" s="1"/>
  <c r="M3822" i="1"/>
  <c r="N3822" i="1" s="1"/>
  <c r="O3822" i="1" s="1"/>
  <c r="M3823" i="1"/>
  <c r="N3823" i="1" s="1"/>
  <c r="O3823" i="1" s="1"/>
  <c r="M3824" i="1"/>
  <c r="N3824" i="1" s="1"/>
  <c r="O3824" i="1" s="1"/>
  <c r="M3825" i="1"/>
  <c r="N3825" i="1" s="1"/>
  <c r="O3825" i="1" s="1"/>
  <c r="M3826" i="1"/>
  <c r="N3826" i="1" s="1"/>
  <c r="O3826" i="1" s="1"/>
  <c r="M3827" i="1"/>
  <c r="N3827" i="1" s="1"/>
  <c r="O3827" i="1" s="1"/>
  <c r="M3828" i="1"/>
  <c r="N3828" i="1" s="1"/>
  <c r="O3828" i="1" s="1"/>
  <c r="M3829" i="1"/>
  <c r="N3829" i="1" s="1"/>
  <c r="O3829" i="1" s="1"/>
  <c r="M3830" i="1"/>
  <c r="N3830" i="1" s="1"/>
  <c r="O3830" i="1" s="1"/>
  <c r="M3831" i="1"/>
  <c r="N3831" i="1" s="1"/>
  <c r="O3831" i="1" s="1"/>
  <c r="M3832" i="1"/>
  <c r="N3832" i="1" s="1"/>
  <c r="O3832" i="1" s="1"/>
  <c r="M3833" i="1"/>
  <c r="N3833" i="1" s="1"/>
  <c r="O3833" i="1" s="1"/>
  <c r="M3834" i="1"/>
  <c r="N3834" i="1" s="1"/>
  <c r="O3834" i="1" s="1"/>
  <c r="M3835" i="1"/>
  <c r="N3835" i="1" s="1"/>
  <c r="O3835" i="1" s="1"/>
  <c r="M3836" i="1"/>
  <c r="N3836" i="1" s="1"/>
  <c r="O3836" i="1" s="1"/>
  <c r="M3837" i="1"/>
  <c r="N3837" i="1" s="1"/>
  <c r="O3837" i="1" s="1"/>
  <c r="M3838" i="1"/>
  <c r="N3838" i="1" s="1"/>
  <c r="O3838" i="1" s="1"/>
  <c r="M3839" i="1"/>
  <c r="N3839" i="1" s="1"/>
  <c r="O3839" i="1" s="1"/>
  <c r="M3840" i="1"/>
  <c r="N3840" i="1" s="1"/>
  <c r="O3840" i="1" s="1"/>
  <c r="M3841" i="1"/>
  <c r="N3841" i="1" s="1"/>
  <c r="O3841" i="1" s="1"/>
  <c r="M3842" i="1"/>
  <c r="N3842" i="1" s="1"/>
  <c r="O3842" i="1" s="1"/>
  <c r="M3843" i="1"/>
  <c r="N3843" i="1" s="1"/>
  <c r="O3843" i="1" s="1"/>
  <c r="M3844" i="1"/>
  <c r="N3844" i="1" s="1"/>
  <c r="O3844" i="1" s="1"/>
  <c r="M3845" i="1"/>
  <c r="N3845" i="1" s="1"/>
  <c r="O3845" i="1" s="1"/>
  <c r="M3846" i="1"/>
  <c r="N3846" i="1" s="1"/>
  <c r="O3846" i="1" s="1"/>
  <c r="M3847" i="1"/>
  <c r="N3847" i="1" s="1"/>
  <c r="O3847" i="1" s="1"/>
  <c r="M3848" i="1"/>
  <c r="N3848" i="1" s="1"/>
  <c r="O3848" i="1" s="1"/>
  <c r="M3849" i="1"/>
  <c r="N3849" i="1" s="1"/>
  <c r="O3849" i="1" s="1"/>
  <c r="M3850" i="1"/>
  <c r="N3850" i="1" s="1"/>
  <c r="O3850" i="1" s="1"/>
  <c r="M3851" i="1"/>
  <c r="N3851" i="1" s="1"/>
  <c r="O3851" i="1" s="1"/>
  <c r="M3852" i="1"/>
  <c r="N3852" i="1" s="1"/>
  <c r="O3852" i="1" s="1"/>
  <c r="M3853" i="1"/>
  <c r="N3853" i="1" s="1"/>
  <c r="O3853" i="1" s="1"/>
  <c r="M3854" i="1"/>
  <c r="N3854" i="1" s="1"/>
  <c r="O3854" i="1" s="1"/>
  <c r="M3855" i="1"/>
  <c r="N3855" i="1" s="1"/>
  <c r="O3855" i="1" s="1"/>
  <c r="M3856" i="1"/>
  <c r="N3856" i="1" s="1"/>
  <c r="O3856" i="1" s="1"/>
  <c r="M3857" i="1"/>
  <c r="N3857" i="1" s="1"/>
  <c r="O3857" i="1" s="1"/>
  <c r="M3858" i="1"/>
  <c r="N3858" i="1" s="1"/>
  <c r="O3858" i="1" s="1"/>
  <c r="M3859" i="1"/>
  <c r="N3859" i="1" s="1"/>
  <c r="O3859" i="1" s="1"/>
  <c r="M3860" i="1"/>
  <c r="N3860" i="1" s="1"/>
  <c r="O3860" i="1" s="1"/>
  <c r="M3861" i="1"/>
  <c r="N3861" i="1" s="1"/>
  <c r="O3861" i="1" s="1"/>
  <c r="M3862" i="1"/>
  <c r="N3862" i="1" s="1"/>
  <c r="O3862" i="1" s="1"/>
  <c r="M3863" i="1"/>
  <c r="N3863" i="1" s="1"/>
  <c r="O3863" i="1" s="1"/>
  <c r="M3864" i="1"/>
  <c r="N3864" i="1" s="1"/>
  <c r="O3864" i="1" s="1"/>
  <c r="M3865" i="1"/>
  <c r="N3865" i="1" s="1"/>
  <c r="O3865" i="1" s="1"/>
  <c r="M3866" i="1"/>
  <c r="N3866" i="1" s="1"/>
  <c r="O3866" i="1" s="1"/>
  <c r="M3867" i="1"/>
  <c r="N3867" i="1" s="1"/>
  <c r="O3867" i="1" s="1"/>
  <c r="M3868" i="1"/>
  <c r="N3868" i="1" s="1"/>
  <c r="O3868" i="1" s="1"/>
  <c r="M3869" i="1"/>
  <c r="N3869" i="1" s="1"/>
  <c r="O3869" i="1" s="1"/>
  <c r="M3870" i="1"/>
  <c r="N3870" i="1" s="1"/>
  <c r="O3870" i="1" s="1"/>
  <c r="M3871" i="1"/>
  <c r="N3871" i="1" s="1"/>
  <c r="O3871" i="1" s="1"/>
  <c r="M3872" i="1"/>
  <c r="N3872" i="1" s="1"/>
  <c r="O3872" i="1" s="1"/>
  <c r="M3873" i="1"/>
  <c r="N3873" i="1" s="1"/>
  <c r="O3873" i="1" s="1"/>
  <c r="M3874" i="1"/>
  <c r="N3874" i="1" s="1"/>
  <c r="O3874" i="1" s="1"/>
  <c r="M3875" i="1"/>
  <c r="N3875" i="1" s="1"/>
  <c r="O3875" i="1" s="1"/>
  <c r="M3876" i="1"/>
  <c r="N3876" i="1" s="1"/>
  <c r="O3876" i="1" s="1"/>
  <c r="M3877" i="1"/>
  <c r="N3877" i="1" s="1"/>
  <c r="O3877" i="1" s="1"/>
  <c r="M3878" i="1"/>
  <c r="N3878" i="1" s="1"/>
  <c r="O3878" i="1" s="1"/>
  <c r="M3879" i="1"/>
  <c r="N3879" i="1" s="1"/>
  <c r="O3879" i="1" s="1"/>
  <c r="M3880" i="1"/>
  <c r="N3880" i="1" s="1"/>
  <c r="O3880" i="1" s="1"/>
  <c r="M3881" i="1"/>
  <c r="N3881" i="1" s="1"/>
  <c r="O3881" i="1" s="1"/>
  <c r="M3882" i="1"/>
  <c r="N3882" i="1" s="1"/>
  <c r="O3882" i="1" s="1"/>
  <c r="M3883" i="1"/>
  <c r="N3883" i="1" s="1"/>
  <c r="O3883" i="1" s="1"/>
  <c r="M3884" i="1"/>
  <c r="N3884" i="1" s="1"/>
  <c r="O3884" i="1" s="1"/>
  <c r="M3885" i="1"/>
  <c r="N3885" i="1" s="1"/>
  <c r="O3885" i="1" s="1"/>
  <c r="M3886" i="1"/>
  <c r="N3886" i="1" s="1"/>
  <c r="O3886" i="1" s="1"/>
  <c r="M3887" i="1"/>
  <c r="N3887" i="1" s="1"/>
  <c r="O3887" i="1" s="1"/>
  <c r="M3888" i="1"/>
  <c r="N3888" i="1" s="1"/>
  <c r="O3888" i="1" s="1"/>
  <c r="M3889" i="1"/>
  <c r="N3889" i="1" s="1"/>
  <c r="O3889" i="1" s="1"/>
  <c r="M3890" i="1"/>
  <c r="N3890" i="1" s="1"/>
  <c r="O3890" i="1" s="1"/>
  <c r="M3891" i="1"/>
  <c r="N3891" i="1" s="1"/>
  <c r="O3891" i="1" s="1"/>
  <c r="M3892" i="1"/>
  <c r="N3892" i="1" s="1"/>
  <c r="O3892" i="1" s="1"/>
  <c r="M3893" i="1"/>
  <c r="N3893" i="1" s="1"/>
  <c r="O3893" i="1" s="1"/>
  <c r="M3894" i="1"/>
  <c r="N3894" i="1" s="1"/>
  <c r="O3894" i="1" s="1"/>
  <c r="M3895" i="1"/>
  <c r="N3895" i="1" s="1"/>
  <c r="O3895" i="1" s="1"/>
  <c r="M3896" i="1"/>
  <c r="N3896" i="1" s="1"/>
  <c r="O3896" i="1" s="1"/>
  <c r="M3897" i="1"/>
  <c r="N3897" i="1" s="1"/>
  <c r="O3897" i="1" s="1"/>
  <c r="M3898" i="1"/>
  <c r="N3898" i="1" s="1"/>
  <c r="O3898" i="1" s="1"/>
  <c r="M3899" i="1"/>
  <c r="N3899" i="1" s="1"/>
  <c r="O3899" i="1" s="1"/>
  <c r="M3900" i="1"/>
  <c r="N3900" i="1" s="1"/>
  <c r="O3900" i="1" s="1"/>
  <c r="M3901" i="1"/>
  <c r="N3901" i="1" s="1"/>
  <c r="O3901" i="1" s="1"/>
  <c r="M3902" i="1"/>
  <c r="N3902" i="1" s="1"/>
  <c r="O3902" i="1" s="1"/>
  <c r="M3903" i="1"/>
  <c r="N3903" i="1" s="1"/>
  <c r="O3903" i="1" s="1"/>
  <c r="M3904" i="1"/>
  <c r="N3904" i="1" s="1"/>
  <c r="O3904" i="1" s="1"/>
  <c r="M3905" i="1"/>
  <c r="N3905" i="1" s="1"/>
  <c r="O3905" i="1" s="1"/>
  <c r="M3906" i="1"/>
  <c r="N3906" i="1" s="1"/>
  <c r="O3906" i="1" s="1"/>
  <c r="M3907" i="1"/>
  <c r="N3907" i="1" s="1"/>
  <c r="O3907" i="1" s="1"/>
  <c r="M3908" i="1"/>
  <c r="N3908" i="1" s="1"/>
  <c r="O3908" i="1" s="1"/>
  <c r="M3909" i="1"/>
  <c r="N3909" i="1" s="1"/>
  <c r="O3909" i="1" s="1"/>
  <c r="M3910" i="1"/>
  <c r="N3910" i="1" s="1"/>
  <c r="O3910" i="1" s="1"/>
  <c r="M3911" i="1"/>
  <c r="N3911" i="1" s="1"/>
  <c r="O3911" i="1" s="1"/>
  <c r="M3912" i="1"/>
  <c r="N3912" i="1" s="1"/>
  <c r="O3912" i="1" s="1"/>
  <c r="M3913" i="1"/>
  <c r="N3913" i="1" s="1"/>
  <c r="O3913" i="1" s="1"/>
  <c r="M3914" i="1"/>
  <c r="N3914" i="1" s="1"/>
  <c r="O3914" i="1" s="1"/>
  <c r="M3915" i="1"/>
  <c r="N3915" i="1" s="1"/>
  <c r="O3915" i="1" s="1"/>
  <c r="M3916" i="1"/>
  <c r="N3916" i="1" s="1"/>
  <c r="O3916" i="1" s="1"/>
  <c r="M3917" i="1"/>
  <c r="N3917" i="1" s="1"/>
  <c r="O3917" i="1" s="1"/>
  <c r="M3918" i="1"/>
  <c r="N3918" i="1" s="1"/>
  <c r="O3918" i="1" s="1"/>
  <c r="M3919" i="1"/>
  <c r="N3919" i="1" s="1"/>
  <c r="O3919" i="1" s="1"/>
  <c r="M3920" i="1"/>
  <c r="N3920" i="1" s="1"/>
  <c r="O3920" i="1" s="1"/>
  <c r="M3921" i="1"/>
  <c r="N3921" i="1" s="1"/>
  <c r="O3921" i="1" s="1"/>
  <c r="M3922" i="1"/>
  <c r="N3922" i="1" s="1"/>
  <c r="O3922" i="1" s="1"/>
  <c r="M3923" i="1"/>
  <c r="N3923" i="1" s="1"/>
  <c r="O3923" i="1" s="1"/>
  <c r="M3924" i="1"/>
  <c r="N3924" i="1" s="1"/>
  <c r="O3924" i="1" s="1"/>
  <c r="M3925" i="1"/>
  <c r="N3925" i="1" s="1"/>
  <c r="O3925" i="1" s="1"/>
  <c r="M3926" i="1"/>
  <c r="N3926" i="1" s="1"/>
  <c r="O3926" i="1" s="1"/>
  <c r="M3927" i="1"/>
  <c r="N3927" i="1" s="1"/>
  <c r="O3927" i="1" s="1"/>
  <c r="M3928" i="1"/>
  <c r="N3928" i="1" s="1"/>
  <c r="O3928" i="1" s="1"/>
  <c r="M3929" i="1"/>
  <c r="N3929" i="1" s="1"/>
  <c r="O3929" i="1" s="1"/>
  <c r="M3930" i="1"/>
  <c r="N3930" i="1" s="1"/>
  <c r="O3930" i="1" s="1"/>
  <c r="M3931" i="1"/>
  <c r="N3931" i="1" s="1"/>
  <c r="O3931" i="1" s="1"/>
  <c r="M3932" i="1"/>
  <c r="N3932" i="1" s="1"/>
  <c r="O3932" i="1" s="1"/>
  <c r="M3933" i="1"/>
  <c r="N3933" i="1" s="1"/>
  <c r="O3933" i="1" s="1"/>
  <c r="M3934" i="1"/>
  <c r="N3934" i="1" s="1"/>
  <c r="O3934" i="1" s="1"/>
  <c r="M3935" i="1"/>
  <c r="N3935" i="1" s="1"/>
  <c r="O3935" i="1" s="1"/>
  <c r="M3936" i="1"/>
  <c r="N3936" i="1" s="1"/>
  <c r="O3936" i="1" s="1"/>
  <c r="M3937" i="1"/>
  <c r="N3937" i="1" s="1"/>
  <c r="O3937" i="1" s="1"/>
  <c r="M3938" i="1"/>
  <c r="N3938" i="1" s="1"/>
  <c r="O3938" i="1" s="1"/>
  <c r="M3939" i="1"/>
  <c r="N3939" i="1" s="1"/>
  <c r="O3939" i="1" s="1"/>
  <c r="M3940" i="1"/>
  <c r="N3940" i="1" s="1"/>
  <c r="O3940" i="1" s="1"/>
  <c r="M3941" i="1"/>
  <c r="N3941" i="1" s="1"/>
  <c r="O3941" i="1" s="1"/>
  <c r="M3942" i="1"/>
  <c r="N3942" i="1" s="1"/>
  <c r="O3942" i="1" s="1"/>
  <c r="M3943" i="1"/>
  <c r="N3943" i="1" s="1"/>
  <c r="O3943" i="1" s="1"/>
  <c r="M3944" i="1"/>
  <c r="N3944" i="1" s="1"/>
  <c r="O3944" i="1" s="1"/>
  <c r="M3945" i="1"/>
  <c r="N3945" i="1" s="1"/>
  <c r="O3945" i="1" s="1"/>
  <c r="M3946" i="1"/>
  <c r="N3946" i="1" s="1"/>
  <c r="O3946" i="1" s="1"/>
  <c r="M3947" i="1"/>
  <c r="N3947" i="1" s="1"/>
  <c r="O3947" i="1" s="1"/>
  <c r="M3948" i="1"/>
  <c r="N3948" i="1" s="1"/>
  <c r="O3948" i="1" s="1"/>
  <c r="M3949" i="1"/>
  <c r="N3949" i="1" s="1"/>
  <c r="O3949" i="1" s="1"/>
  <c r="M3950" i="1"/>
  <c r="N3950" i="1" s="1"/>
  <c r="O3950" i="1" s="1"/>
  <c r="M3951" i="1"/>
  <c r="N3951" i="1" s="1"/>
  <c r="O3951" i="1" s="1"/>
  <c r="M3952" i="1"/>
  <c r="N3952" i="1" s="1"/>
  <c r="O3952" i="1" s="1"/>
  <c r="M3953" i="1"/>
  <c r="N3953" i="1" s="1"/>
  <c r="O3953" i="1" s="1"/>
  <c r="M3954" i="1"/>
  <c r="N3954" i="1" s="1"/>
  <c r="O3954" i="1" s="1"/>
  <c r="M3955" i="1"/>
  <c r="N3955" i="1" s="1"/>
  <c r="O3955" i="1" s="1"/>
  <c r="M3956" i="1"/>
  <c r="N3956" i="1" s="1"/>
  <c r="O3956" i="1" s="1"/>
  <c r="M3957" i="1"/>
  <c r="N3957" i="1" s="1"/>
  <c r="O3957" i="1" s="1"/>
  <c r="M3958" i="1"/>
  <c r="N3958" i="1" s="1"/>
  <c r="O3958" i="1" s="1"/>
  <c r="M3959" i="1"/>
  <c r="N3959" i="1" s="1"/>
  <c r="O3959" i="1" s="1"/>
  <c r="M3960" i="1"/>
  <c r="N3960" i="1" s="1"/>
  <c r="O3960" i="1" s="1"/>
  <c r="M3961" i="1"/>
  <c r="N3961" i="1" s="1"/>
  <c r="O3961" i="1" s="1"/>
  <c r="M3962" i="1"/>
  <c r="N3962" i="1" s="1"/>
  <c r="O3962" i="1" s="1"/>
  <c r="M3963" i="1"/>
  <c r="N3963" i="1" s="1"/>
  <c r="O3963" i="1" s="1"/>
  <c r="M3964" i="1"/>
  <c r="N3964" i="1" s="1"/>
  <c r="O3964" i="1" s="1"/>
  <c r="M3965" i="1"/>
  <c r="N3965" i="1" s="1"/>
  <c r="O3965" i="1" s="1"/>
  <c r="M3966" i="1"/>
  <c r="N3966" i="1" s="1"/>
  <c r="O3966" i="1" s="1"/>
  <c r="M3967" i="1"/>
  <c r="N3967" i="1" s="1"/>
  <c r="O3967" i="1" s="1"/>
  <c r="M3968" i="1"/>
  <c r="N3968" i="1" s="1"/>
  <c r="O3968" i="1" s="1"/>
  <c r="M3969" i="1"/>
  <c r="N3969" i="1" s="1"/>
  <c r="O3969" i="1" s="1"/>
  <c r="M3970" i="1"/>
  <c r="N3970" i="1" s="1"/>
  <c r="O3970" i="1" s="1"/>
  <c r="M3971" i="1"/>
  <c r="N3971" i="1" s="1"/>
  <c r="O3971" i="1" s="1"/>
  <c r="M3972" i="1"/>
  <c r="N3972" i="1" s="1"/>
  <c r="O3972" i="1" s="1"/>
  <c r="M3973" i="1"/>
  <c r="N3973" i="1" s="1"/>
  <c r="O3973" i="1" s="1"/>
  <c r="M3974" i="1"/>
  <c r="N3974" i="1" s="1"/>
  <c r="O3974" i="1" s="1"/>
  <c r="M3975" i="1"/>
  <c r="N3975" i="1" s="1"/>
  <c r="O3975" i="1" s="1"/>
  <c r="M3976" i="1"/>
  <c r="N3976" i="1" s="1"/>
  <c r="O3976" i="1" s="1"/>
  <c r="M3977" i="1"/>
  <c r="N3977" i="1" s="1"/>
  <c r="O3977" i="1" s="1"/>
  <c r="M3978" i="1"/>
  <c r="N3978" i="1" s="1"/>
  <c r="O3978" i="1" s="1"/>
  <c r="M3979" i="1"/>
  <c r="N3979" i="1" s="1"/>
  <c r="O3979" i="1" s="1"/>
  <c r="M3980" i="1"/>
  <c r="N3980" i="1" s="1"/>
  <c r="O3980" i="1" s="1"/>
  <c r="M3981" i="1"/>
  <c r="N3981" i="1" s="1"/>
  <c r="O3981" i="1" s="1"/>
  <c r="M3982" i="1"/>
  <c r="N3982" i="1" s="1"/>
  <c r="O3982" i="1" s="1"/>
  <c r="M3983" i="1"/>
  <c r="N3983" i="1" s="1"/>
  <c r="O3983" i="1" s="1"/>
  <c r="M3984" i="1"/>
  <c r="N3984" i="1" s="1"/>
  <c r="O3984" i="1" s="1"/>
  <c r="M3985" i="1"/>
  <c r="N3985" i="1" s="1"/>
  <c r="O3985" i="1" s="1"/>
  <c r="M3986" i="1"/>
  <c r="N3986" i="1" s="1"/>
  <c r="O3986" i="1" s="1"/>
  <c r="M3987" i="1"/>
  <c r="N3987" i="1" s="1"/>
  <c r="O3987" i="1" s="1"/>
  <c r="M3988" i="1"/>
  <c r="N3988" i="1" s="1"/>
  <c r="O3988" i="1" s="1"/>
  <c r="M3989" i="1"/>
  <c r="N3989" i="1" s="1"/>
  <c r="O3989" i="1" s="1"/>
  <c r="M3990" i="1"/>
  <c r="N3990" i="1" s="1"/>
  <c r="O3990" i="1" s="1"/>
  <c r="M3991" i="1"/>
  <c r="N3991" i="1" s="1"/>
  <c r="O3991" i="1" s="1"/>
  <c r="M3992" i="1"/>
  <c r="N3992" i="1" s="1"/>
  <c r="O3992" i="1" s="1"/>
  <c r="M3993" i="1"/>
  <c r="N3993" i="1" s="1"/>
  <c r="O3993" i="1" s="1"/>
  <c r="M3994" i="1"/>
  <c r="N3994" i="1" s="1"/>
  <c r="O3994" i="1" s="1"/>
  <c r="M3995" i="1"/>
  <c r="N3995" i="1" s="1"/>
  <c r="O3995" i="1" s="1"/>
  <c r="M3996" i="1"/>
  <c r="N3996" i="1" s="1"/>
  <c r="O3996" i="1" s="1"/>
  <c r="M3997" i="1"/>
  <c r="N3997" i="1" s="1"/>
  <c r="O3997" i="1" s="1"/>
  <c r="M3998" i="1"/>
  <c r="N3998" i="1" s="1"/>
  <c r="O3998" i="1" s="1"/>
  <c r="M3999" i="1"/>
  <c r="N3999" i="1" s="1"/>
  <c r="O3999" i="1" s="1"/>
  <c r="M4000" i="1"/>
  <c r="N4000" i="1" s="1"/>
  <c r="O4000" i="1" s="1"/>
  <c r="M4001" i="1"/>
  <c r="N4001" i="1" s="1"/>
  <c r="O4001" i="1" s="1"/>
  <c r="M4002" i="1"/>
  <c r="N4002" i="1" s="1"/>
  <c r="O4002" i="1" s="1"/>
  <c r="M4003" i="1"/>
  <c r="N4003" i="1" s="1"/>
  <c r="O4003" i="1" s="1"/>
  <c r="M4004" i="1"/>
  <c r="N4004" i="1" s="1"/>
  <c r="O4004" i="1" s="1"/>
  <c r="M4005" i="1"/>
  <c r="N4005" i="1" s="1"/>
  <c r="O4005" i="1" s="1"/>
  <c r="M4006" i="1"/>
  <c r="N4006" i="1" s="1"/>
  <c r="O4006" i="1" s="1"/>
  <c r="M4007" i="1"/>
  <c r="N4007" i="1" s="1"/>
  <c r="O4007" i="1" s="1"/>
  <c r="M4008" i="1"/>
  <c r="N4008" i="1" s="1"/>
  <c r="O4008" i="1" s="1"/>
  <c r="M4009" i="1"/>
  <c r="N4009" i="1" s="1"/>
  <c r="O4009" i="1" s="1"/>
  <c r="M4010" i="1"/>
  <c r="N4010" i="1" s="1"/>
  <c r="O4010" i="1" s="1"/>
  <c r="M4011" i="1"/>
  <c r="N4011" i="1" s="1"/>
  <c r="O4011" i="1" s="1"/>
  <c r="M4012" i="1"/>
  <c r="N4012" i="1" s="1"/>
  <c r="O4012" i="1" s="1"/>
  <c r="M4013" i="1"/>
  <c r="N4013" i="1" s="1"/>
  <c r="O4013" i="1" s="1"/>
  <c r="M4014" i="1"/>
  <c r="N4014" i="1" s="1"/>
  <c r="O4014" i="1" s="1"/>
  <c r="M4015" i="1"/>
  <c r="N4015" i="1" s="1"/>
  <c r="O4015" i="1" s="1"/>
  <c r="M4016" i="1"/>
  <c r="N4016" i="1" s="1"/>
  <c r="O4016" i="1" s="1"/>
  <c r="M4017" i="1"/>
  <c r="N4017" i="1" s="1"/>
  <c r="O4017" i="1" s="1"/>
  <c r="M4018" i="1"/>
  <c r="N4018" i="1" s="1"/>
  <c r="O4018" i="1" s="1"/>
  <c r="M4019" i="1"/>
  <c r="N4019" i="1" s="1"/>
  <c r="O4019" i="1" s="1"/>
  <c r="M4020" i="1"/>
  <c r="N4020" i="1" s="1"/>
  <c r="O4020" i="1" s="1"/>
  <c r="M4021" i="1"/>
  <c r="N4021" i="1" s="1"/>
  <c r="O4021" i="1" s="1"/>
  <c r="M4022" i="1"/>
  <c r="N4022" i="1" s="1"/>
  <c r="O4022" i="1" s="1"/>
  <c r="M4023" i="1"/>
  <c r="N4023" i="1" s="1"/>
  <c r="O4023" i="1" s="1"/>
  <c r="M4024" i="1"/>
  <c r="N4024" i="1" s="1"/>
  <c r="O4024" i="1" s="1"/>
  <c r="M4025" i="1"/>
  <c r="N4025" i="1" s="1"/>
  <c r="O4025" i="1" s="1"/>
  <c r="M4026" i="1"/>
  <c r="N4026" i="1" s="1"/>
  <c r="O4026" i="1" s="1"/>
  <c r="M4027" i="1"/>
  <c r="N4027" i="1" s="1"/>
  <c r="O4027" i="1" s="1"/>
  <c r="M4028" i="1"/>
  <c r="N4028" i="1" s="1"/>
  <c r="O4028" i="1" s="1"/>
  <c r="M4029" i="1"/>
  <c r="N4029" i="1" s="1"/>
  <c r="O4029" i="1" s="1"/>
  <c r="M4030" i="1"/>
  <c r="N4030" i="1" s="1"/>
  <c r="O4030" i="1" s="1"/>
  <c r="M4031" i="1"/>
  <c r="N4031" i="1" s="1"/>
  <c r="O4031" i="1" s="1"/>
  <c r="M4032" i="1"/>
  <c r="N4032" i="1" s="1"/>
  <c r="O4032" i="1" s="1"/>
  <c r="M4033" i="1"/>
  <c r="N4033" i="1" s="1"/>
  <c r="O4033" i="1" s="1"/>
  <c r="M4034" i="1"/>
  <c r="N4034" i="1" s="1"/>
  <c r="O4034" i="1" s="1"/>
  <c r="M4035" i="1"/>
  <c r="N4035" i="1" s="1"/>
  <c r="O4035" i="1" s="1"/>
  <c r="M4036" i="1"/>
  <c r="N4036" i="1" s="1"/>
  <c r="O4036" i="1" s="1"/>
  <c r="M4037" i="1"/>
  <c r="N4037" i="1" s="1"/>
  <c r="O4037" i="1" s="1"/>
  <c r="M4038" i="1"/>
  <c r="N4038" i="1" s="1"/>
  <c r="O4038" i="1" s="1"/>
  <c r="M4039" i="1"/>
  <c r="N4039" i="1" s="1"/>
  <c r="O4039" i="1" s="1"/>
  <c r="M4040" i="1"/>
  <c r="N4040" i="1" s="1"/>
  <c r="O4040" i="1" s="1"/>
  <c r="M4041" i="1"/>
  <c r="N4041" i="1" s="1"/>
  <c r="O4041" i="1" s="1"/>
  <c r="M4042" i="1"/>
  <c r="N4042" i="1" s="1"/>
  <c r="O4042" i="1" s="1"/>
  <c r="M4043" i="1"/>
  <c r="N4043" i="1" s="1"/>
  <c r="O4043" i="1" s="1"/>
  <c r="M4044" i="1"/>
  <c r="N4044" i="1" s="1"/>
  <c r="O4044" i="1" s="1"/>
  <c r="M4045" i="1"/>
  <c r="N4045" i="1" s="1"/>
  <c r="O4045" i="1" s="1"/>
  <c r="M4046" i="1"/>
  <c r="N4046" i="1" s="1"/>
  <c r="O4046" i="1" s="1"/>
  <c r="M4047" i="1"/>
  <c r="N4047" i="1" s="1"/>
  <c r="O4047" i="1" s="1"/>
  <c r="M4048" i="1"/>
  <c r="N4048" i="1" s="1"/>
  <c r="O4048" i="1" s="1"/>
  <c r="M4049" i="1"/>
  <c r="N4049" i="1" s="1"/>
  <c r="O4049" i="1" s="1"/>
  <c r="M4050" i="1"/>
  <c r="N4050" i="1" s="1"/>
  <c r="O4050" i="1" s="1"/>
  <c r="M4051" i="1"/>
  <c r="N4051" i="1" s="1"/>
  <c r="O4051" i="1" s="1"/>
  <c r="M4052" i="1"/>
  <c r="N4052" i="1" s="1"/>
  <c r="O4052" i="1" s="1"/>
  <c r="M4053" i="1"/>
  <c r="N4053" i="1" s="1"/>
  <c r="O4053" i="1" s="1"/>
  <c r="M4054" i="1"/>
  <c r="N4054" i="1" s="1"/>
  <c r="O4054" i="1" s="1"/>
  <c r="M4055" i="1"/>
  <c r="N4055" i="1" s="1"/>
  <c r="O4055" i="1" s="1"/>
  <c r="M4056" i="1"/>
  <c r="N4056" i="1" s="1"/>
  <c r="O4056" i="1" s="1"/>
  <c r="M4057" i="1"/>
  <c r="N4057" i="1" s="1"/>
  <c r="O4057" i="1" s="1"/>
  <c r="M4058" i="1"/>
  <c r="N4058" i="1" s="1"/>
  <c r="O4058" i="1" s="1"/>
  <c r="M4059" i="1"/>
  <c r="N4059" i="1" s="1"/>
  <c r="O4059" i="1" s="1"/>
  <c r="M4060" i="1"/>
  <c r="N4060" i="1" s="1"/>
  <c r="O4060" i="1" s="1"/>
  <c r="M4061" i="1"/>
  <c r="N4061" i="1" s="1"/>
  <c r="O4061" i="1" s="1"/>
  <c r="M4062" i="1"/>
  <c r="N4062" i="1" s="1"/>
  <c r="O4062" i="1" s="1"/>
  <c r="M4063" i="1"/>
  <c r="N4063" i="1" s="1"/>
  <c r="O4063" i="1" s="1"/>
  <c r="M4064" i="1"/>
  <c r="N4064" i="1" s="1"/>
  <c r="O4064" i="1" s="1"/>
  <c r="M4065" i="1"/>
  <c r="N4065" i="1" s="1"/>
  <c r="O4065" i="1" s="1"/>
  <c r="M4066" i="1"/>
  <c r="N4066" i="1" s="1"/>
  <c r="O4066" i="1" s="1"/>
  <c r="M4067" i="1"/>
  <c r="N4067" i="1" s="1"/>
  <c r="O4067" i="1" s="1"/>
  <c r="M4068" i="1"/>
  <c r="N4068" i="1" s="1"/>
  <c r="O4068" i="1" s="1"/>
  <c r="M4069" i="1"/>
  <c r="N4069" i="1" s="1"/>
  <c r="O4069" i="1" s="1"/>
  <c r="M4070" i="1"/>
  <c r="N4070" i="1" s="1"/>
  <c r="O4070" i="1" s="1"/>
  <c r="M4071" i="1"/>
  <c r="N4071" i="1" s="1"/>
  <c r="O4071" i="1" s="1"/>
  <c r="M4072" i="1"/>
  <c r="N4072" i="1" s="1"/>
  <c r="O4072" i="1" s="1"/>
  <c r="M4073" i="1"/>
  <c r="N4073" i="1" s="1"/>
  <c r="O4073" i="1" s="1"/>
  <c r="M4074" i="1"/>
  <c r="N4074" i="1" s="1"/>
  <c r="O4074" i="1" s="1"/>
  <c r="M4075" i="1"/>
  <c r="N4075" i="1" s="1"/>
  <c r="O4075" i="1" s="1"/>
  <c r="M4076" i="1"/>
  <c r="N4076" i="1" s="1"/>
  <c r="O4076" i="1" s="1"/>
  <c r="M4077" i="1"/>
  <c r="N4077" i="1" s="1"/>
  <c r="O4077" i="1" s="1"/>
  <c r="M4078" i="1"/>
  <c r="N4078" i="1" s="1"/>
  <c r="O4078" i="1" s="1"/>
  <c r="M4079" i="1"/>
  <c r="N4079" i="1" s="1"/>
  <c r="O4079" i="1" s="1"/>
  <c r="M4080" i="1"/>
  <c r="N4080" i="1" s="1"/>
  <c r="O4080" i="1" s="1"/>
  <c r="M4081" i="1"/>
  <c r="N4081" i="1" s="1"/>
  <c r="O4081" i="1" s="1"/>
  <c r="M4082" i="1"/>
  <c r="N4082" i="1" s="1"/>
  <c r="O4082" i="1" s="1"/>
  <c r="M4083" i="1"/>
  <c r="N4083" i="1" s="1"/>
  <c r="O4083" i="1" s="1"/>
  <c r="M4084" i="1"/>
  <c r="N4084" i="1" s="1"/>
  <c r="O4084" i="1" s="1"/>
  <c r="M4085" i="1"/>
  <c r="N4085" i="1" s="1"/>
  <c r="O4085" i="1" s="1"/>
  <c r="M4086" i="1"/>
  <c r="N4086" i="1" s="1"/>
  <c r="O4086" i="1" s="1"/>
  <c r="M4087" i="1"/>
  <c r="N4087" i="1" s="1"/>
  <c r="O4087" i="1" s="1"/>
  <c r="M4088" i="1"/>
  <c r="N4088" i="1" s="1"/>
  <c r="O4088" i="1" s="1"/>
  <c r="M4089" i="1"/>
  <c r="N4089" i="1" s="1"/>
  <c r="O4089" i="1" s="1"/>
  <c r="M4090" i="1"/>
  <c r="N4090" i="1" s="1"/>
  <c r="O4090" i="1" s="1"/>
  <c r="M4091" i="1"/>
  <c r="N4091" i="1" s="1"/>
  <c r="O4091" i="1" s="1"/>
  <c r="M4092" i="1"/>
  <c r="N4092" i="1" s="1"/>
  <c r="O4092" i="1" s="1"/>
  <c r="M4093" i="1"/>
  <c r="N4093" i="1" s="1"/>
  <c r="O4093" i="1" s="1"/>
  <c r="M4094" i="1"/>
  <c r="N4094" i="1" s="1"/>
  <c r="O4094" i="1" s="1"/>
  <c r="M4095" i="1"/>
  <c r="N4095" i="1" s="1"/>
  <c r="O4095" i="1" s="1"/>
  <c r="M4096" i="1"/>
  <c r="N4096" i="1" s="1"/>
  <c r="O4096" i="1" s="1"/>
  <c r="M4097" i="1"/>
  <c r="N4097" i="1" s="1"/>
  <c r="O4097" i="1" s="1"/>
  <c r="M4098" i="1"/>
  <c r="N4098" i="1" s="1"/>
  <c r="O4098" i="1" s="1"/>
  <c r="M4099" i="1"/>
  <c r="N4099" i="1" s="1"/>
  <c r="O4099" i="1" s="1"/>
  <c r="M4100" i="1"/>
  <c r="N4100" i="1" s="1"/>
  <c r="O4100" i="1" s="1"/>
  <c r="M4101" i="1"/>
  <c r="N4101" i="1" s="1"/>
  <c r="O4101" i="1" s="1"/>
  <c r="M4102" i="1"/>
  <c r="N4102" i="1" s="1"/>
  <c r="O4102" i="1" s="1"/>
  <c r="M4103" i="1"/>
  <c r="N4103" i="1" s="1"/>
  <c r="O4103" i="1" s="1"/>
  <c r="M4104" i="1"/>
  <c r="N4104" i="1" s="1"/>
  <c r="O4104" i="1" s="1"/>
  <c r="M4105" i="1"/>
  <c r="N4105" i="1" s="1"/>
  <c r="O4105" i="1" s="1"/>
  <c r="M4106" i="1"/>
  <c r="N4106" i="1" s="1"/>
  <c r="O4106" i="1" s="1"/>
  <c r="M4107" i="1"/>
  <c r="N4107" i="1" s="1"/>
  <c r="O4107" i="1" s="1"/>
  <c r="M4108" i="1"/>
  <c r="N4108" i="1" s="1"/>
  <c r="O4108" i="1" s="1"/>
  <c r="M4109" i="1"/>
  <c r="N4109" i="1" s="1"/>
  <c r="O4109" i="1" s="1"/>
  <c r="M4110" i="1"/>
  <c r="N4110" i="1" s="1"/>
  <c r="O4110" i="1" s="1"/>
  <c r="M4111" i="1"/>
  <c r="N4111" i="1" s="1"/>
  <c r="O4111" i="1" s="1"/>
  <c r="M4112" i="1"/>
  <c r="N4112" i="1" s="1"/>
  <c r="O4112" i="1" s="1"/>
  <c r="M4113" i="1"/>
  <c r="N4113" i="1" s="1"/>
  <c r="O4113" i="1" s="1"/>
  <c r="M4114" i="1"/>
  <c r="N4114" i="1" s="1"/>
  <c r="O4114" i="1" s="1"/>
  <c r="M4115" i="1"/>
  <c r="N4115" i="1" s="1"/>
  <c r="O4115" i="1" s="1"/>
  <c r="M4116" i="1"/>
  <c r="N4116" i="1" s="1"/>
  <c r="O4116" i="1" s="1"/>
  <c r="M4117" i="1"/>
  <c r="N4117" i="1" s="1"/>
  <c r="O4117" i="1" s="1"/>
  <c r="M4118" i="1"/>
  <c r="N4118" i="1" s="1"/>
  <c r="O4118" i="1" s="1"/>
  <c r="M4119" i="1"/>
  <c r="N4119" i="1" s="1"/>
  <c r="O4119" i="1" s="1"/>
  <c r="M4120" i="1"/>
  <c r="N4120" i="1" s="1"/>
  <c r="O4120" i="1" s="1"/>
  <c r="M4121" i="1"/>
  <c r="N4121" i="1" s="1"/>
  <c r="O4121" i="1" s="1"/>
  <c r="M4122" i="1"/>
  <c r="N4122" i="1" s="1"/>
  <c r="O4122" i="1" s="1"/>
  <c r="M4123" i="1"/>
  <c r="N4123" i="1" s="1"/>
  <c r="O4123" i="1" s="1"/>
  <c r="M4124" i="1"/>
  <c r="N4124" i="1" s="1"/>
  <c r="O4124" i="1" s="1"/>
  <c r="M4125" i="1"/>
  <c r="N4125" i="1" s="1"/>
  <c r="O4125" i="1" s="1"/>
  <c r="M4126" i="1"/>
  <c r="N4126" i="1" s="1"/>
  <c r="O4126" i="1" s="1"/>
  <c r="M4127" i="1"/>
  <c r="N4127" i="1" s="1"/>
  <c r="O4127" i="1" s="1"/>
  <c r="M4128" i="1"/>
  <c r="N4128" i="1" s="1"/>
  <c r="O4128" i="1" s="1"/>
  <c r="M4129" i="1"/>
  <c r="N4129" i="1" s="1"/>
  <c r="O4129" i="1" s="1"/>
  <c r="M4130" i="1"/>
  <c r="N4130" i="1" s="1"/>
  <c r="O4130" i="1" s="1"/>
  <c r="M4131" i="1"/>
  <c r="N4131" i="1" s="1"/>
  <c r="O4131" i="1" s="1"/>
  <c r="M4132" i="1"/>
  <c r="N4132" i="1" s="1"/>
  <c r="O4132" i="1" s="1"/>
  <c r="M4133" i="1"/>
  <c r="N4133" i="1" s="1"/>
  <c r="O4133" i="1" s="1"/>
  <c r="M4134" i="1"/>
  <c r="N4134" i="1" s="1"/>
  <c r="O4134" i="1" s="1"/>
  <c r="M4135" i="1"/>
  <c r="N4135" i="1" s="1"/>
  <c r="O4135" i="1" s="1"/>
  <c r="M4136" i="1"/>
  <c r="N4136" i="1" s="1"/>
  <c r="O4136" i="1" s="1"/>
  <c r="M4137" i="1"/>
  <c r="N4137" i="1" s="1"/>
  <c r="O4137" i="1" s="1"/>
  <c r="M4138" i="1"/>
  <c r="N4138" i="1" s="1"/>
  <c r="O4138" i="1" s="1"/>
  <c r="M4139" i="1"/>
  <c r="N4139" i="1" s="1"/>
  <c r="O4139" i="1" s="1"/>
  <c r="M4140" i="1"/>
  <c r="N4140" i="1" s="1"/>
  <c r="O4140" i="1" s="1"/>
  <c r="M4141" i="1"/>
  <c r="N4141" i="1" s="1"/>
  <c r="O4141" i="1" s="1"/>
  <c r="M4142" i="1"/>
  <c r="N4142" i="1" s="1"/>
  <c r="O4142" i="1" s="1"/>
  <c r="M4143" i="1"/>
  <c r="N4143" i="1" s="1"/>
  <c r="O4143" i="1" s="1"/>
  <c r="M4144" i="1"/>
  <c r="N4144" i="1" s="1"/>
  <c r="O4144" i="1" s="1"/>
  <c r="M4145" i="1"/>
  <c r="N4145" i="1" s="1"/>
  <c r="O4145" i="1" s="1"/>
  <c r="M4146" i="1"/>
  <c r="N4146" i="1" s="1"/>
  <c r="O4146" i="1" s="1"/>
  <c r="M4147" i="1"/>
  <c r="N4147" i="1" s="1"/>
  <c r="O4147" i="1" s="1"/>
  <c r="M4148" i="1"/>
  <c r="N4148" i="1" s="1"/>
  <c r="O4148" i="1" s="1"/>
  <c r="M4149" i="1"/>
  <c r="N4149" i="1" s="1"/>
  <c r="O4149" i="1" s="1"/>
  <c r="M4150" i="1"/>
  <c r="N4150" i="1" s="1"/>
  <c r="O4150" i="1" s="1"/>
  <c r="M4151" i="1"/>
  <c r="N4151" i="1" s="1"/>
  <c r="O4151" i="1" s="1"/>
  <c r="M4152" i="1"/>
  <c r="N4152" i="1" s="1"/>
  <c r="O4152" i="1" s="1"/>
  <c r="M4153" i="1"/>
  <c r="N4153" i="1" s="1"/>
  <c r="O4153" i="1" s="1"/>
  <c r="M4154" i="1"/>
  <c r="N4154" i="1" s="1"/>
  <c r="O4154" i="1" s="1"/>
  <c r="M4155" i="1"/>
  <c r="N4155" i="1" s="1"/>
  <c r="O4155" i="1" s="1"/>
  <c r="M4156" i="1"/>
  <c r="N4156" i="1" s="1"/>
  <c r="O4156" i="1" s="1"/>
  <c r="M4157" i="1"/>
  <c r="N4157" i="1" s="1"/>
  <c r="O4157" i="1" s="1"/>
  <c r="M4158" i="1"/>
  <c r="N4158" i="1" s="1"/>
  <c r="O4158" i="1" s="1"/>
  <c r="M4159" i="1"/>
  <c r="N4159" i="1" s="1"/>
  <c r="O4159" i="1" s="1"/>
  <c r="M4160" i="1"/>
  <c r="N4160" i="1" s="1"/>
  <c r="O4160" i="1" s="1"/>
  <c r="M4161" i="1"/>
  <c r="N4161" i="1" s="1"/>
  <c r="O4161" i="1" s="1"/>
  <c r="M4162" i="1"/>
  <c r="N4162" i="1" s="1"/>
  <c r="O4162" i="1" s="1"/>
  <c r="M4163" i="1"/>
  <c r="N4163" i="1" s="1"/>
  <c r="O4163" i="1" s="1"/>
  <c r="M4164" i="1"/>
  <c r="N4164" i="1" s="1"/>
  <c r="O4164" i="1" s="1"/>
  <c r="M4165" i="1"/>
  <c r="N4165" i="1" s="1"/>
  <c r="O4165" i="1" s="1"/>
  <c r="M4166" i="1"/>
  <c r="N4166" i="1" s="1"/>
  <c r="O4166" i="1" s="1"/>
  <c r="M4167" i="1"/>
  <c r="N4167" i="1" s="1"/>
  <c r="O4167" i="1" s="1"/>
  <c r="M4168" i="1"/>
  <c r="N4168" i="1" s="1"/>
  <c r="O4168" i="1" s="1"/>
  <c r="M4169" i="1"/>
  <c r="N4169" i="1" s="1"/>
  <c r="O4169" i="1" s="1"/>
  <c r="M4170" i="1"/>
  <c r="N4170" i="1" s="1"/>
  <c r="O4170" i="1" s="1"/>
  <c r="M4171" i="1"/>
  <c r="N4171" i="1" s="1"/>
  <c r="O4171" i="1" s="1"/>
  <c r="M4172" i="1"/>
  <c r="N4172" i="1" s="1"/>
  <c r="O4172" i="1" s="1"/>
  <c r="M4173" i="1"/>
  <c r="N4173" i="1" s="1"/>
  <c r="O4173" i="1" s="1"/>
  <c r="M4174" i="1"/>
  <c r="N4174" i="1" s="1"/>
  <c r="O4174" i="1" s="1"/>
  <c r="M4175" i="1"/>
  <c r="N4175" i="1" s="1"/>
  <c r="O4175" i="1" s="1"/>
  <c r="M4176" i="1"/>
  <c r="N4176" i="1" s="1"/>
  <c r="O4176" i="1" s="1"/>
  <c r="M4177" i="1"/>
  <c r="N4177" i="1" s="1"/>
  <c r="O4177" i="1" s="1"/>
  <c r="M4178" i="1"/>
  <c r="N4178" i="1" s="1"/>
  <c r="O4178" i="1" s="1"/>
  <c r="M4179" i="1"/>
  <c r="N4179" i="1" s="1"/>
  <c r="O4179" i="1" s="1"/>
  <c r="M4180" i="1"/>
  <c r="N4180" i="1" s="1"/>
  <c r="O4180" i="1" s="1"/>
  <c r="M4181" i="1"/>
  <c r="N4181" i="1" s="1"/>
  <c r="O4181" i="1" s="1"/>
  <c r="M4182" i="1"/>
  <c r="N4182" i="1" s="1"/>
  <c r="O4182" i="1" s="1"/>
  <c r="M4183" i="1"/>
  <c r="N4183" i="1" s="1"/>
  <c r="O4183" i="1" s="1"/>
  <c r="M4184" i="1"/>
  <c r="N4184" i="1" s="1"/>
  <c r="O4184" i="1" s="1"/>
  <c r="M4185" i="1"/>
  <c r="N4185" i="1" s="1"/>
  <c r="O4185" i="1" s="1"/>
  <c r="M4186" i="1"/>
  <c r="N4186" i="1" s="1"/>
  <c r="O4186" i="1" s="1"/>
  <c r="M4187" i="1"/>
  <c r="N4187" i="1" s="1"/>
  <c r="O4187" i="1" s="1"/>
  <c r="M4188" i="1"/>
  <c r="N4188" i="1" s="1"/>
  <c r="O4188" i="1" s="1"/>
  <c r="M4189" i="1"/>
  <c r="N4189" i="1" s="1"/>
  <c r="O4189" i="1" s="1"/>
  <c r="M4190" i="1"/>
  <c r="N4190" i="1" s="1"/>
  <c r="O4190" i="1" s="1"/>
  <c r="M4191" i="1"/>
  <c r="N4191" i="1" s="1"/>
  <c r="O4191" i="1" s="1"/>
  <c r="M4192" i="1"/>
  <c r="N4192" i="1" s="1"/>
  <c r="O4192" i="1" s="1"/>
  <c r="M4193" i="1"/>
  <c r="N4193" i="1" s="1"/>
  <c r="O4193" i="1" s="1"/>
  <c r="M4194" i="1"/>
  <c r="N4194" i="1" s="1"/>
  <c r="O4194" i="1" s="1"/>
  <c r="M4195" i="1"/>
  <c r="N4195" i="1" s="1"/>
  <c r="O4195" i="1" s="1"/>
  <c r="M4196" i="1"/>
  <c r="N4196" i="1" s="1"/>
  <c r="O4196" i="1" s="1"/>
  <c r="M4197" i="1"/>
  <c r="N4197" i="1" s="1"/>
  <c r="O4197" i="1" s="1"/>
  <c r="M4198" i="1"/>
  <c r="N4198" i="1" s="1"/>
  <c r="O4198" i="1" s="1"/>
  <c r="M4199" i="1"/>
  <c r="N4199" i="1" s="1"/>
  <c r="O4199" i="1" s="1"/>
  <c r="M4200" i="1"/>
  <c r="N4200" i="1" s="1"/>
  <c r="O4200" i="1" s="1"/>
  <c r="M4201" i="1"/>
  <c r="N4201" i="1" s="1"/>
  <c r="O4201" i="1" s="1"/>
  <c r="M4202" i="1"/>
  <c r="N4202" i="1" s="1"/>
  <c r="O4202" i="1" s="1"/>
  <c r="M4203" i="1"/>
  <c r="N4203" i="1" s="1"/>
  <c r="O4203" i="1" s="1"/>
  <c r="M4204" i="1"/>
  <c r="N4204" i="1" s="1"/>
  <c r="O4204" i="1" s="1"/>
  <c r="M4205" i="1"/>
  <c r="N4205" i="1" s="1"/>
  <c r="O4205" i="1" s="1"/>
  <c r="M4206" i="1"/>
  <c r="N4206" i="1" s="1"/>
  <c r="O4206" i="1" s="1"/>
  <c r="M4207" i="1"/>
  <c r="N4207" i="1" s="1"/>
  <c r="O4207" i="1" s="1"/>
  <c r="M4208" i="1"/>
  <c r="N4208" i="1" s="1"/>
  <c r="O4208" i="1" s="1"/>
  <c r="M4209" i="1"/>
  <c r="N4209" i="1" s="1"/>
  <c r="O4209" i="1" s="1"/>
  <c r="M4210" i="1"/>
  <c r="N4210" i="1" s="1"/>
  <c r="O4210" i="1" s="1"/>
  <c r="M4211" i="1"/>
  <c r="N4211" i="1" s="1"/>
  <c r="O4211" i="1" s="1"/>
  <c r="M4212" i="1"/>
  <c r="N4212" i="1" s="1"/>
  <c r="O4212" i="1" s="1"/>
  <c r="M4213" i="1"/>
  <c r="N4213" i="1" s="1"/>
  <c r="O4213" i="1" s="1"/>
  <c r="M4214" i="1"/>
  <c r="N4214" i="1" s="1"/>
  <c r="O4214" i="1" s="1"/>
  <c r="M4215" i="1"/>
  <c r="N4215" i="1" s="1"/>
  <c r="O4215" i="1" s="1"/>
  <c r="M4216" i="1"/>
  <c r="N4216" i="1" s="1"/>
  <c r="O4216" i="1" s="1"/>
  <c r="M4217" i="1"/>
  <c r="N4217" i="1" s="1"/>
  <c r="O4217" i="1" s="1"/>
  <c r="M4218" i="1"/>
  <c r="N4218" i="1" s="1"/>
  <c r="O4218" i="1" s="1"/>
  <c r="M4219" i="1"/>
  <c r="N4219" i="1" s="1"/>
  <c r="O4219" i="1" s="1"/>
  <c r="M4220" i="1"/>
  <c r="N4220" i="1" s="1"/>
  <c r="O4220" i="1" s="1"/>
  <c r="M4221" i="1"/>
  <c r="N4221" i="1" s="1"/>
  <c r="O4221" i="1" s="1"/>
  <c r="M4222" i="1"/>
  <c r="N4222" i="1" s="1"/>
  <c r="O4222" i="1" s="1"/>
  <c r="M4223" i="1"/>
  <c r="N4223" i="1" s="1"/>
  <c r="O4223" i="1" s="1"/>
  <c r="M4224" i="1"/>
  <c r="N4224" i="1" s="1"/>
  <c r="O4224" i="1" s="1"/>
  <c r="M4225" i="1"/>
  <c r="N4225" i="1" s="1"/>
  <c r="O4225" i="1" s="1"/>
  <c r="M4226" i="1"/>
  <c r="N4226" i="1" s="1"/>
  <c r="O4226" i="1" s="1"/>
  <c r="M4227" i="1"/>
  <c r="N4227" i="1" s="1"/>
  <c r="O4227" i="1" s="1"/>
  <c r="M4228" i="1"/>
  <c r="N4228" i="1" s="1"/>
  <c r="O4228" i="1" s="1"/>
  <c r="M4229" i="1"/>
  <c r="N4229" i="1" s="1"/>
  <c r="O4229" i="1" s="1"/>
  <c r="M4230" i="1"/>
  <c r="N4230" i="1" s="1"/>
  <c r="O4230" i="1" s="1"/>
  <c r="M4231" i="1"/>
  <c r="N4231" i="1" s="1"/>
  <c r="O4231" i="1" s="1"/>
  <c r="M4232" i="1"/>
  <c r="N4232" i="1" s="1"/>
  <c r="O4232" i="1" s="1"/>
  <c r="M4233" i="1"/>
  <c r="N4233" i="1" s="1"/>
  <c r="O4233" i="1" s="1"/>
  <c r="M4234" i="1"/>
  <c r="N4234" i="1" s="1"/>
  <c r="O4234" i="1" s="1"/>
  <c r="M4235" i="1"/>
  <c r="N4235" i="1" s="1"/>
  <c r="O4235" i="1" s="1"/>
  <c r="M4236" i="1"/>
  <c r="N4236" i="1" s="1"/>
  <c r="O4236" i="1" s="1"/>
  <c r="M4237" i="1"/>
  <c r="N4237" i="1" s="1"/>
  <c r="O4237" i="1" s="1"/>
  <c r="M4238" i="1"/>
  <c r="N4238" i="1" s="1"/>
  <c r="O4238" i="1" s="1"/>
  <c r="M4239" i="1"/>
  <c r="N4239" i="1" s="1"/>
  <c r="O4239" i="1" s="1"/>
  <c r="M4240" i="1"/>
  <c r="N4240" i="1" s="1"/>
  <c r="O4240" i="1" s="1"/>
  <c r="M4241" i="1"/>
  <c r="N4241" i="1" s="1"/>
  <c r="O4241" i="1" s="1"/>
  <c r="M4242" i="1"/>
  <c r="N4242" i="1" s="1"/>
  <c r="O4242" i="1" s="1"/>
  <c r="M4243" i="1"/>
  <c r="N4243" i="1" s="1"/>
  <c r="O4243" i="1" s="1"/>
  <c r="M4244" i="1"/>
  <c r="N4244" i="1" s="1"/>
  <c r="O4244" i="1" s="1"/>
  <c r="M4245" i="1"/>
  <c r="N4245" i="1" s="1"/>
  <c r="O4245" i="1" s="1"/>
  <c r="M4246" i="1"/>
  <c r="N4246" i="1" s="1"/>
  <c r="O4246" i="1" s="1"/>
  <c r="M4247" i="1"/>
  <c r="N4247" i="1" s="1"/>
  <c r="O4247" i="1" s="1"/>
  <c r="M4248" i="1"/>
  <c r="N4248" i="1" s="1"/>
  <c r="O4248" i="1" s="1"/>
  <c r="M4249" i="1"/>
  <c r="N4249" i="1" s="1"/>
  <c r="O4249" i="1" s="1"/>
  <c r="M4250" i="1"/>
  <c r="N4250" i="1" s="1"/>
  <c r="O4250" i="1" s="1"/>
  <c r="M4251" i="1"/>
  <c r="N4251" i="1" s="1"/>
  <c r="O4251" i="1" s="1"/>
  <c r="M4252" i="1"/>
  <c r="N4252" i="1" s="1"/>
  <c r="O4252" i="1" s="1"/>
  <c r="M4253" i="1"/>
  <c r="N4253" i="1" s="1"/>
  <c r="O4253" i="1" s="1"/>
  <c r="M4254" i="1"/>
  <c r="N4254" i="1" s="1"/>
  <c r="O4254" i="1" s="1"/>
  <c r="M4255" i="1"/>
  <c r="N4255" i="1" s="1"/>
  <c r="O4255" i="1" s="1"/>
  <c r="M4256" i="1"/>
  <c r="N4256" i="1" s="1"/>
  <c r="O4256" i="1" s="1"/>
  <c r="M4257" i="1"/>
  <c r="N4257" i="1" s="1"/>
  <c r="O4257" i="1" s="1"/>
  <c r="M4258" i="1"/>
  <c r="N4258" i="1" s="1"/>
  <c r="O4258" i="1" s="1"/>
  <c r="M4259" i="1"/>
  <c r="N4259" i="1" s="1"/>
  <c r="O4259" i="1" s="1"/>
  <c r="M4260" i="1"/>
  <c r="N4260" i="1" s="1"/>
  <c r="O4260" i="1" s="1"/>
  <c r="M4261" i="1"/>
  <c r="N4261" i="1" s="1"/>
  <c r="O4261" i="1" s="1"/>
  <c r="M4262" i="1"/>
  <c r="N4262" i="1" s="1"/>
  <c r="O4262" i="1" s="1"/>
  <c r="M4263" i="1"/>
  <c r="N4263" i="1" s="1"/>
  <c r="O4263" i="1" s="1"/>
  <c r="M4264" i="1"/>
  <c r="N4264" i="1" s="1"/>
  <c r="O4264" i="1" s="1"/>
  <c r="M4265" i="1"/>
  <c r="N4265" i="1" s="1"/>
  <c r="O4265" i="1" s="1"/>
  <c r="M4266" i="1"/>
  <c r="N4266" i="1" s="1"/>
  <c r="O4266" i="1" s="1"/>
  <c r="M4267" i="1"/>
  <c r="N4267" i="1" s="1"/>
  <c r="O4267" i="1" s="1"/>
  <c r="M4268" i="1"/>
  <c r="N4268" i="1" s="1"/>
  <c r="O4268" i="1" s="1"/>
  <c r="M4269" i="1"/>
  <c r="N4269" i="1" s="1"/>
  <c r="O4269" i="1" s="1"/>
  <c r="M4270" i="1"/>
  <c r="N4270" i="1" s="1"/>
  <c r="O4270" i="1" s="1"/>
  <c r="M4271" i="1"/>
  <c r="N4271" i="1" s="1"/>
  <c r="O4271" i="1" s="1"/>
  <c r="M4272" i="1"/>
  <c r="N4272" i="1" s="1"/>
  <c r="O4272" i="1" s="1"/>
  <c r="M4273" i="1"/>
  <c r="N4273" i="1" s="1"/>
  <c r="O4273" i="1" s="1"/>
  <c r="M4274" i="1"/>
  <c r="N4274" i="1" s="1"/>
  <c r="O4274" i="1" s="1"/>
  <c r="M4275" i="1"/>
  <c r="N4275" i="1" s="1"/>
  <c r="O4275" i="1" s="1"/>
  <c r="M4276" i="1"/>
  <c r="N4276" i="1" s="1"/>
  <c r="O4276" i="1" s="1"/>
  <c r="M4277" i="1"/>
  <c r="N4277" i="1" s="1"/>
  <c r="O4277" i="1" s="1"/>
  <c r="M4278" i="1"/>
  <c r="N4278" i="1" s="1"/>
  <c r="O4278" i="1" s="1"/>
  <c r="M4279" i="1"/>
  <c r="N4279" i="1" s="1"/>
  <c r="O4279" i="1" s="1"/>
  <c r="M4280" i="1"/>
  <c r="N4280" i="1" s="1"/>
  <c r="O4280" i="1" s="1"/>
  <c r="M4281" i="1"/>
  <c r="N4281" i="1" s="1"/>
  <c r="O4281" i="1" s="1"/>
  <c r="M4282" i="1"/>
  <c r="N4282" i="1" s="1"/>
  <c r="O4282" i="1" s="1"/>
  <c r="M4283" i="1"/>
  <c r="N4283" i="1" s="1"/>
  <c r="O4283" i="1" s="1"/>
  <c r="M4284" i="1"/>
  <c r="N4284" i="1" s="1"/>
  <c r="O4284" i="1" s="1"/>
  <c r="M4285" i="1"/>
  <c r="N4285" i="1" s="1"/>
  <c r="O4285" i="1" s="1"/>
  <c r="M4286" i="1"/>
  <c r="N4286" i="1" s="1"/>
  <c r="O4286" i="1" s="1"/>
  <c r="M4287" i="1"/>
  <c r="N4287" i="1" s="1"/>
  <c r="O4287" i="1" s="1"/>
  <c r="M4288" i="1"/>
  <c r="N4288" i="1" s="1"/>
  <c r="O4288" i="1" s="1"/>
  <c r="M4289" i="1"/>
  <c r="N4289" i="1" s="1"/>
  <c r="O4289" i="1" s="1"/>
  <c r="M4290" i="1"/>
  <c r="N4290" i="1" s="1"/>
  <c r="O4290" i="1" s="1"/>
  <c r="M4291" i="1"/>
  <c r="N4291" i="1" s="1"/>
  <c r="O4291" i="1" s="1"/>
  <c r="M4292" i="1"/>
  <c r="N4292" i="1" s="1"/>
  <c r="O4292" i="1" s="1"/>
  <c r="M4293" i="1"/>
  <c r="N4293" i="1" s="1"/>
  <c r="O4293" i="1" s="1"/>
  <c r="M4294" i="1"/>
  <c r="N4294" i="1" s="1"/>
  <c r="O4294" i="1" s="1"/>
  <c r="M4295" i="1"/>
  <c r="N4295" i="1" s="1"/>
  <c r="O4295" i="1" s="1"/>
  <c r="M4296" i="1"/>
  <c r="N4296" i="1" s="1"/>
  <c r="O4296" i="1" s="1"/>
  <c r="M4297" i="1"/>
  <c r="N4297" i="1" s="1"/>
  <c r="O4297" i="1" s="1"/>
  <c r="M4298" i="1"/>
  <c r="N4298" i="1" s="1"/>
  <c r="O4298" i="1" s="1"/>
  <c r="M4299" i="1"/>
  <c r="N4299" i="1" s="1"/>
  <c r="O4299" i="1" s="1"/>
  <c r="M4300" i="1"/>
  <c r="N4300" i="1" s="1"/>
  <c r="O4300" i="1" s="1"/>
  <c r="M4301" i="1"/>
  <c r="N4301" i="1" s="1"/>
  <c r="O4301" i="1" s="1"/>
  <c r="M4302" i="1"/>
  <c r="N4302" i="1" s="1"/>
  <c r="O4302" i="1" s="1"/>
  <c r="M4303" i="1"/>
  <c r="N4303" i="1" s="1"/>
  <c r="O4303" i="1" s="1"/>
  <c r="M4304" i="1"/>
  <c r="N4304" i="1" s="1"/>
  <c r="O4304" i="1" s="1"/>
  <c r="M4305" i="1"/>
  <c r="N4305" i="1" s="1"/>
  <c r="O4305" i="1" s="1"/>
  <c r="M4306" i="1"/>
  <c r="N4306" i="1" s="1"/>
  <c r="O4306" i="1" s="1"/>
  <c r="M4307" i="1"/>
  <c r="N4307" i="1" s="1"/>
  <c r="O4307" i="1" s="1"/>
  <c r="M4308" i="1"/>
  <c r="N4308" i="1" s="1"/>
  <c r="O4308" i="1" s="1"/>
  <c r="M4309" i="1"/>
  <c r="N4309" i="1" s="1"/>
  <c r="O4309" i="1" s="1"/>
  <c r="M4310" i="1"/>
  <c r="N4310" i="1" s="1"/>
  <c r="O4310" i="1" s="1"/>
  <c r="M4311" i="1"/>
  <c r="N4311" i="1" s="1"/>
  <c r="O4311" i="1" s="1"/>
  <c r="M4312" i="1"/>
  <c r="N4312" i="1" s="1"/>
  <c r="O4312" i="1" s="1"/>
  <c r="M4313" i="1"/>
  <c r="N4313" i="1" s="1"/>
  <c r="O4313" i="1" s="1"/>
  <c r="M4314" i="1"/>
  <c r="N4314" i="1" s="1"/>
  <c r="O4314" i="1" s="1"/>
  <c r="M4315" i="1"/>
  <c r="N4315" i="1" s="1"/>
  <c r="O4315" i="1" s="1"/>
  <c r="M4316" i="1"/>
  <c r="N4316" i="1" s="1"/>
  <c r="O4316" i="1" s="1"/>
  <c r="M4317" i="1"/>
  <c r="N4317" i="1" s="1"/>
  <c r="O4317" i="1" s="1"/>
  <c r="M4318" i="1"/>
  <c r="N4318" i="1" s="1"/>
  <c r="O4318" i="1" s="1"/>
  <c r="M4319" i="1"/>
  <c r="N4319" i="1" s="1"/>
  <c r="O4319" i="1" s="1"/>
  <c r="M4320" i="1"/>
  <c r="N4320" i="1" s="1"/>
  <c r="O4320" i="1" s="1"/>
  <c r="M4321" i="1"/>
  <c r="N4321" i="1" s="1"/>
  <c r="O4321" i="1" s="1"/>
  <c r="M4322" i="1"/>
  <c r="N4322" i="1" s="1"/>
  <c r="O4322" i="1" s="1"/>
  <c r="M4323" i="1"/>
  <c r="N4323" i="1" s="1"/>
  <c r="O4323" i="1" s="1"/>
  <c r="M4324" i="1"/>
  <c r="N4324" i="1" s="1"/>
  <c r="O4324" i="1" s="1"/>
  <c r="M4325" i="1"/>
  <c r="N4325" i="1" s="1"/>
  <c r="O4325" i="1" s="1"/>
  <c r="M4326" i="1"/>
  <c r="N4326" i="1" s="1"/>
  <c r="O4326" i="1" s="1"/>
  <c r="M4327" i="1"/>
  <c r="N4327" i="1" s="1"/>
  <c r="O4327" i="1" s="1"/>
  <c r="M4328" i="1"/>
  <c r="N4328" i="1" s="1"/>
  <c r="O4328" i="1" s="1"/>
  <c r="M4329" i="1"/>
  <c r="N4329" i="1" s="1"/>
  <c r="O4329" i="1" s="1"/>
  <c r="M4330" i="1"/>
  <c r="N4330" i="1" s="1"/>
  <c r="O4330" i="1" s="1"/>
  <c r="M4331" i="1"/>
  <c r="N4331" i="1" s="1"/>
  <c r="O4331" i="1" s="1"/>
  <c r="M4332" i="1"/>
  <c r="N4332" i="1" s="1"/>
  <c r="O4332" i="1" s="1"/>
  <c r="M4333" i="1"/>
  <c r="N4333" i="1" s="1"/>
  <c r="O4333" i="1" s="1"/>
  <c r="M4334" i="1"/>
  <c r="N4334" i="1" s="1"/>
  <c r="O4334" i="1" s="1"/>
  <c r="M4335" i="1"/>
  <c r="N4335" i="1" s="1"/>
  <c r="O4335" i="1" s="1"/>
  <c r="M4336" i="1"/>
  <c r="N4336" i="1" s="1"/>
  <c r="O4336" i="1" s="1"/>
  <c r="M4337" i="1"/>
  <c r="N4337" i="1" s="1"/>
  <c r="O4337" i="1" s="1"/>
  <c r="M4338" i="1"/>
  <c r="N4338" i="1" s="1"/>
  <c r="O4338" i="1" s="1"/>
  <c r="M4339" i="1"/>
  <c r="N4339" i="1" s="1"/>
  <c r="O4339" i="1" s="1"/>
  <c r="M4340" i="1"/>
  <c r="N4340" i="1" s="1"/>
  <c r="O4340" i="1" s="1"/>
  <c r="M4341" i="1"/>
  <c r="N4341" i="1" s="1"/>
  <c r="O4341" i="1" s="1"/>
  <c r="M4342" i="1"/>
  <c r="N4342" i="1" s="1"/>
  <c r="O4342" i="1" s="1"/>
  <c r="M4343" i="1"/>
  <c r="N4343" i="1" s="1"/>
  <c r="O4343" i="1" s="1"/>
  <c r="M4344" i="1"/>
  <c r="N4344" i="1" s="1"/>
  <c r="O4344" i="1" s="1"/>
  <c r="M4345" i="1"/>
  <c r="N4345" i="1" s="1"/>
  <c r="O4345" i="1" s="1"/>
  <c r="M4346" i="1"/>
  <c r="N4346" i="1" s="1"/>
  <c r="O4346" i="1" s="1"/>
  <c r="M4347" i="1"/>
  <c r="N4347" i="1" s="1"/>
  <c r="O4347" i="1" s="1"/>
  <c r="M4348" i="1"/>
  <c r="N4348" i="1" s="1"/>
  <c r="O4348" i="1" s="1"/>
  <c r="M4349" i="1"/>
  <c r="N4349" i="1" s="1"/>
  <c r="O4349" i="1" s="1"/>
  <c r="M4350" i="1"/>
  <c r="N4350" i="1" s="1"/>
  <c r="O4350" i="1" s="1"/>
  <c r="M4351" i="1"/>
  <c r="N4351" i="1" s="1"/>
  <c r="O4351" i="1" s="1"/>
  <c r="M4352" i="1"/>
  <c r="N4352" i="1" s="1"/>
  <c r="O4352" i="1" s="1"/>
  <c r="M4353" i="1"/>
  <c r="N4353" i="1" s="1"/>
  <c r="O4353" i="1" s="1"/>
  <c r="M4354" i="1"/>
  <c r="N4354" i="1" s="1"/>
  <c r="O4354" i="1" s="1"/>
  <c r="M4355" i="1"/>
  <c r="N4355" i="1" s="1"/>
  <c r="O4355" i="1" s="1"/>
  <c r="M4356" i="1"/>
  <c r="N4356" i="1" s="1"/>
  <c r="O4356" i="1" s="1"/>
  <c r="M4357" i="1"/>
  <c r="N4357" i="1" s="1"/>
  <c r="O4357" i="1" s="1"/>
  <c r="M4358" i="1"/>
  <c r="N4358" i="1" s="1"/>
  <c r="O4358" i="1" s="1"/>
  <c r="M4359" i="1"/>
  <c r="N4359" i="1" s="1"/>
  <c r="O4359" i="1" s="1"/>
  <c r="M4360" i="1"/>
  <c r="N4360" i="1" s="1"/>
  <c r="O4360" i="1" s="1"/>
  <c r="M4361" i="1"/>
  <c r="N4361" i="1" s="1"/>
  <c r="O4361" i="1" s="1"/>
  <c r="M4362" i="1"/>
  <c r="N4362" i="1" s="1"/>
  <c r="O4362" i="1" s="1"/>
  <c r="M4363" i="1"/>
  <c r="N4363" i="1" s="1"/>
  <c r="O4363" i="1" s="1"/>
  <c r="M4364" i="1"/>
  <c r="N4364" i="1" s="1"/>
  <c r="O4364" i="1" s="1"/>
  <c r="M4365" i="1"/>
  <c r="N4365" i="1" s="1"/>
  <c r="O4365" i="1" s="1"/>
  <c r="M4366" i="1"/>
  <c r="N4366" i="1" s="1"/>
  <c r="O4366" i="1" s="1"/>
  <c r="M4367" i="1"/>
  <c r="N4367" i="1" s="1"/>
  <c r="O4367" i="1" s="1"/>
  <c r="M4368" i="1"/>
  <c r="N4368" i="1" s="1"/>
  <c r="O4368" i="1" s="1"/>
  <c r="M4369" i="1"/>
  <c r="N4369" i="1" s="1"/>
  <c r="O4369" i="1" s="1"/>
  <c r="M4370" i="1"/>
  <c r="N4370" i="1" s="1"/>
  <c r="O4370" i="1" s="1"/>
  <c r="M4371" i="1"/>
  <c r="N4371" i="1" s="1"/>
  <c r="O4371" i="1" s="1"/>
  <c r="M4372" i="1"/>
  <c r="N4372" i="1" s="1"/>
  <c r="O4372" i="1" s="1"/>
  <c r="M4373" i="1"/>
  <c r="N4373" i="1" s="1"/>
  <c r="O4373" i="1" s="1"/>
  <c r="M4374" i="1"/>
  <c r="N4374" i="1" s="1"/>
  <c r="O4374" i="1" s="1"/>
  <c r="M4375" i="1"/>
  <c r="N4375" i="1" s="1"/>
  <c r="O4375" i="1" s="1"/>
  <c r="M4376" i="1"/>
  <c r="N4376" i="1" s="1"/>
  <c r="O4376" i="1" s="1"/>
  <c r="M4377" i="1"/>
  <c r="N4377" i="1" s="1"/>
  <c r="O4377" i="1" s="1"/>
  <c r="M4378" i="1"/>
  <c r="N4378" i="1" s="1"/>
  <c r="O4378" i="1" s="1"/>
  <c r="M4379" i="1"/>
  <c r="N4379" i="1" s="1"/>
  <c r="O4379" i="1" s="1"/>
  <c r="M4380" i="1"/>
  <c r="N4380" i="1" s="1"/>
  <c r="O4380" i="1" s="1"/>
  <c r="M4381" i="1"/>
  <c r="N4381" i="1" s="1"/>
  <c r="O4381" i="1" s="1"/>
  <c r="M4382" i="1"/>
  <c r="N4382" i="1" s="1"/>
  <c r="O4382" i="1" s="1"/>
  <c r="M4383" i="1"/>
  <c r="N4383" i="1" s="1"/>
  <c r="O4383" i="1" s="1"/>
  <c r="M4384" i="1"/>
  <c r="N4384" i="1" s="1"/>
  <c r="O4384" i="1" s="1"/>
  <c r="M4385" i="1"/>
  <c r="N4385" i="1" s="1"/>
  <c r="O4385" i="1" s="1"/>
  <c r="M4386" i="1"/>
  <c r="N4386" i="1" s="1"/>
  <c r="O4386" i="1" s="1"/>
  <c r="M4387" i="1"/>
  <c r="N4387" i="1" s="1"/>
  <c r="O4387" i="1" s="1"/>
  <c r="M4388" i="1"/>
  <c r="N4388" i="1" s="1"/>
  <c r="O4388" i="1" s="1"/>
  <c r="M4389" i="1"/>
  <c r="N4389" i="1" s="1"/>
  <c r="O4389" i="1" s="1"/>
  <c r="M4390" i="1"/>
  <c r="N4390" i="1" s="1"/>
  <c r="O4390" i="1" s="1"/>
  <c r="M4391" i="1"/>
  <c r="N4391" i="1" s="1"/>
  <c r="O4391" i="1" s="1"/>
  <c r="M4392" i="1"/>
  <c r="N4392" i="1" s="1"/>
  <c r="O4392" i="1" s="1"/>
  <c r="M4393" i="1"/>
  <c r="N4393" i="1" s="1"/>
  <c r="O4393" i="1" s="1"/>
  <c r="M4394" i="1"/>
  <c r="N4394" i="1" s="1"/>
  <c r="O4394" i="1" s="1"/>
  <c r="M4395" i="1"/>
  <c r="N4395" i="1" s="1"/>
  <c r="O4395" i="1" s="1"/>
  <c r="M4396" i="1"/>
  <c r="N4396" i="1" s="1"/>
  <c r="O4396" i="1" s="1"/>
  <c r="M4397" i="1"/>
  <c r="N4397" i="1" s="1"/>
  <c r="O4397" i="1" s="1"/>
  <c r="M4398" i="1"/>
  <c r="N4398" i="1" s="1"/>
  <c r="O4398" i="1" s="1"/>
  <c r="M4399" i="1"/>
  <c r="N4399" i="1" s="1"/>
  <c r="O4399" i="1" s="1"/>
  <c r="M4400" i="1"/>
  <c r="N4400" i="1" s="1"/>
  <c r="O4400" i="1" s="1"/>
  <c r="M4401" i="1"/>
  <c r="N4401" i="1" s="1"/>
  <c r="O4401" i="1" s="1"/>
  <c r="M4402" i="1"/>
  <c r="N4402" i="1" s="1"/>
  <c r="O4402" i="1" s="1"/>
  <c r="M4403" i="1"/>
  <c r="N4403" i="1" s="1"/>
  <c r="O4403" i="1" s="1"/>
  <c r="M4404" i="1"/>
  <c r="N4404" i="1" s="1"/>
  <c r="O4404" i="1" s="1"/>
  <c r="M4405" i="1"/>
  <c r="N4405" i="1" s="1"/>
  <c r="O4405" i="1" s="1"/>
  <c r="M4406" i="1"/>
  <c r="N4406" i="1" s="1"/>
  <c r="O4406" i="1" s="1"/>
  <c r="M4407" i="1"/>
  <c r="N4407" i="1" s="1"/>
  <c r="O4407" i="1" s="1"/>
  <c r="M4408" i="1"/>
  <c r="N4408" i="1" s="1"/>
  <c r="O4408" i="1" s="1"/>
  <c r="M4409" i="1"/>
  <c r="N4409" i="1" s="1"/>
  <c r="O4409" i="1" s="1"/>
  <c r="M4410" i="1"/>
  <c r="N4410" i="1" s="1"/>
  <c r="O4410" i="1" s="1"/>
  <c r="M4411" i="1"/>
  <c r="N4411" i="1" s="1"/>
  <c r="O4411" i="1" s="1"/>
  <c r="M4412" i="1"/>
  <c r="N4412" i="1" s="1"/>
  <c r="O4412" i="1" s="1"/>
  <c r="M4413" i="1"/>
  <c r="N4413" i="1" s="1"/>
  <c r="O4413" i="1" s="1"/>
  <c r="M4414" i="1"/>
  <c r="N4414" i="1" s="1"/>
  <c r="O4414" i="1" s="1"/>
  <c r="M4415" i="1"/>
  <c r="N4415" i="1" s="1"/>
  <c r="O4415" i="1" s="1"/>
  <c r="M4416" i="1"/>
  <c r="N4416" i="1" s="1"/>
  <c r="O4416" i="1" s="1"/>
  <c r="M4417" i="1"/>
  <c r="N4417" i="1" s="1"/>
  <c r="O4417" i="1" s="1"/>
  <c r="M4418" i="1"/>
  <c r="N4418" i="1" s="1"/>
  <c r="O4418" i="1" s="1"/>
  <c r="M4419" i="1"/>
  <c r="N4419" i="1" s="1"/>
  <c r="O4419" i="1" s="1"/>
  <c r="M4420" i="1"/>
  <c r="N4420" i="1" s="1"/>
  <c r="O4420" i="1" s="1"/>
  <c r="M4421" i="1"/>
  <c r="N4421" i="1" s="1"/>
  <c r="O4421" i="1" s="1"/>
  <c r="M4422" i="1"/>
  <c r="N4422" i="1" s="1"/>
  <c r="O4422" i="1" s="1"/>
  <c r="M4423" i="1"/>
  <c r="N4423" i="1" s="1"/>
  <c r="O4423" i="1" s="1"/>
  <c r="M4424" i="1"/>
  <c r="N4424" i="1" s="1"/>
  <c r="O4424" i="1" s="1"/>
  <c r="M4425" i="1"/>
  <c r="N4425" i="1" s="1"/>
  <c r="O4425" i="1" s="1"/>
  <c r="M4426" i="1"/>
  <c r="N4426" i="1" s="1"/>
  <c r="O4426" i="1" s="1"/>
  <c r="M4427" i="1"/>
  <c r="N4427" i="1" s="1"/>
  <c r="O4427" i="1" s="1"/>
  <c r="M4428" i="1"/>
  <c r="N4428" i="1" s="1"/>
  <c r="O4428" i="1" s="1"/>
  <c r="M4429" i="1"/>
  <c r="N4429" i="1" s="1"/>
  <c r="O4429" i="1" s="1"/>
  <c r="M4430" i="1"/>
  <c r="N4430" i="1" s="1"/>
  <c r="O4430" i="1" s="1"/>
  <c r="M4431" i="1"/>
  <c r="N4431" i="1" s="1"/>
  <c r="O4431" i="1" s="1"/>
  <c r="M4432" i="1"/>
  <c r="N4432" i="1" s="1"/>
  <c r="O4432" i="1" s="1"/>
  <c r="M4433" i="1"/>
  <c r="N4433" i="1" s="1"/>
  <c r="O4433" i="1" s="1"/>
  <c r="M4434" i="1"/>
  <c r="N4434" i="1" s="1"/>
  <c r="O4434" i="1" s="1"/>
  <c r="M4435" i="1"/>
  <c r="N4435" i="1" s="1"/>
  <c r="O4435" i="1" s="1"/>
  <c r="M4436" i="1"/>
  <c r="N4436" i="1" s="1"/>
  <c r="O4436" i="1" s="1"/>
  <c r="M4437" i="1"/>
  <c r="N4437" i="1" s="1"/>
  <c r="O4437" i="1" s="1"/>
  <c r="M4438" i="1"/>
  <c r="N4438" i="1" s="1"/>
  <c r="O4438" i="1" s="1"/>
  <c r="M4439" i="1"/>
  <c r="N4439" i="1" s="1"/>
  <c r="O4439" i="1" s="1"/>
  <c r="M4440" i="1"/>
  <c r="N4440" i="1" s="1"/>
  <c r="O4440" i="1" s="1"/>
  <c r="M4441" i="1"/>
  <c r="N4441" i="1" s="1"/>
  <c r="O4441" i="1" s="1"/>
  <c r="M4442" i="1"/>
  <c r="N4442" i="1" s="1"/>
  <c r="O4442" i="1" s="1"/>
  <c r="M4443" i="1"/>
  <c r="N4443" i="1" s="1"/>
  <c r="O4443" i="1" s="1"/>
  <c r="M4444" i="1"/>
  <c r="N4444" i="1" s="1"/>
  <c r="O4444" i="1" s="1"/>
  <c r="M4445" i="1"/>
  <c r="N4445" i="1" s="1"/>
  <c r="O4445" i="1" s="1"/>
  <c r="M4446" i="1"/>
  <c r="N4446" i="1" s="1"/>
  <c r="O4446" i="1" s="1"/>
  <c r="M4447" i="1"/>
  <c r="N4447" i="1" s="1"/>
  <c r="O4447" i="1" s="1"/>
  <c r="M4448" i="1"/>
  <c r="N4448" i="1" s="1"/>
  <c r="O4448" i="1" s="1"/>
  <c r="M4449" i="1"/>
  <c r="N4449" i="1" s="1"/>
  <c r="O4449" i="1" s="1"/>
  <c r="M4450" i="1"/>
  <c r="N4450" i="1" s="1"/>
  <c r="O4450" i="1" s="1"/>
  <c r="M4451" i="1"/>
  <c r="N4451" i="1" s="1"/>
  <c r="O4451" i="1" s="1"/>
  <c r="M4452" i="1"/>
  <c r="N4452" i="1" s="1"/>
  <c r="O4452" i="1" s="1"/>
  <c r="M4453" i="1"/>
  <c r="N4453" i="1" s="1"/>
  <c r="O4453" i="1" s="1"/>
  <c r="M4454" i="1"/>
  <c r="N4454" i="1" s="1"/>
  <c r="O4454" i="1" s="1"/>
  <c r="M4455" i="1"/>
  <c r="N4455" i="1" s="1"/>
  <c r="O4455" i="1" s="1"/>
  <c r="M4456" i="1"/>
  <c r="N4456" i="1" s="1"/>
  <c r="O4456" i="1" s="1"/>
  <c r="M4457" i="1"/>
  <c r="N4457" i="1" s="1"/>
  <c r="O4457" i="1" s="1"/>
  <c r="M4458" i="1"/>
  <c r="N4458" i="1" s="1"/>
  <c r="O4458" i="1" s="1"/>
  <c r="M4459" i="1"/>
  <c r="N4459" i="1" s="1"/>
  <c r="O4459" i="1" s="1"/>
  <c r="M4460" i="1"/>
  <c r="N4460" i="1" s="1"/>
  <c r="O4460" i="1" s="1"/>
  <c r="M4461" i="1"/>
  <c r="N4461" i="1" s="1"/>
  <c r="O4461" i="1" s="1"/>
  <c r="M4462" i="1"/>
  <c r="N4462" i="1" s="1"/>
  <c r="O4462" i="1" s="1"/>
  <c r="M4463" i="1"/>
  <c r="N4463" i="1" s="1"/>
  <c r="O4463" i="1" s="1"/>
  <c r="M4464" i="1"/>
  <c r="N4464" i="1" s="1"/>
  <c r="O4464" i="1" s="1"/>
  <c r="M4465" i="1"/>
  <c r="N4465" i="1" s="1"/>
  <c r="O4465" i="1" s="1"/>
  <c r="M4466" i="1"/>
  <c r="N4466" i="1" s="1"/>
  <c r="O4466" i="1" s="1"/>
  <c r="M4467" i="1"/>
  <c r="N4467" i="1" s="1"/>
  <c r="O4467" i="1" s="1"/>
  <c r="M4468" i="1"/>
  <c r="N4468" i="1" s="1"/>
  <c r="O4468" i="1" s="1"/>
  <c r="M4469" i="1"/>
  <c r="N4469" i="1" s="1"/>
  <c r="O4469" i="1" s="1"/>
  <c r="M4470" i="1"/>
  <c r="N4470" i="1" s="1"/>
  <c r="O4470" i="1" s="1"/>
  <c r="M4471" i="1"/>
  <c r="N4471" i="1" s="1"/>
  <c r="O4471" i="1" s="1"/>
  <c r="M4472" i="1"/>
  <c r="N4472" i="1" s="1"/>
  <c r="O4472" i="1" s="1"/>
  <c r="M4473" i="1"/>
  <c r="N4473" i="1" s="1"/>
  <c r="O4473" i="1" s="1"/>
  <c r="M4474" i="1"/>
  <c r="N4474" i="1" s="1"/>
  <c r="O4474" i="1" s="1"/>
  <c r="M4475" i="1"/>
  <c r="N4475" i="1" s="1"/>
  <c r="O4475" i="1" s="1"/>
  <c r="M4476" i="1"/>
  <c r="N4476" i="1" s="1"/>
  <c r="O4476" i="1" s="1"/>
  <c r="M4477" i="1"/>
  <c r="N4477" i="1" s="1"/>
  <c r="O4477" i="1" s="1"/>
  <c r="M4478" i="1"/>
  <c r="N4478" i="1" s="1"/>
  <c r="O4478" i="1" s="1"/>
  <c r="M4479" i="1"/>
  <c r="N4479" i="1" s="1"/>
  <c r="O4479" i="1" s="1"/>
  <c r="M4480" i="1"/>
  <c r="N4480" i="1" s="1"/>
  <c r="O4480" i="1" s="1"/>
  <c r="M4481" i="1"/>
  <c r="N4481" i="1" s="1"/>
  <c r="O4481" i="1" s="1"/>
  <c r="M4482" i="1"/>
  <c r="N4482" i="1" s="1"/>
  <c r="O4482" i="1" s="1"/>
  <c r="M4483" i="1"/>
  <c r="N4483" i="1" s="1"/>
  <c r="O4483" i="1" s="1"/>
  <c r="M4484" i="1"/>
  <c r="N4484" i="1" s="1"/>
  <c r="O4484" i="1" s="1"/>
  <c r="M4485" i="1"/>
  <c r="N4485" i="1" s="1"/>
  <c r="O4485" i="1" s="1"/>
  <c r="M4486" i="1"/>
  <c r="N4486" i="1" s="1"/>
  <c r="O4486" i="1" s="1"/>
  <c r="M4487" i="1"/>
  <c r="N4487" i="1" s="1"/>
  <c r="O4487" i="1" s="1"/>
  <c r="M4488" i="1"/>
  <c r="N4488" i="1" s="1"/>
  <c r="O4488" i="1" s="1"/>
  <c r="M4489" i="1"/>
  <c r="N4489" i="1" s="1"/>
  <c r="O4489" i="1" s="1"/>
  <c r="M4490" i="1"/>
  <c r="N4490" i="1" s="1"/>
  <c r="O4490" i="1" s="1"/>
  <c r="M4491" i="1"/>
  <c r="N4491" i="1" s="1"/>
  <c r="O4491" i="1" s="1"/>
  <c r="M4492" i="1"/>
  <c r="N4492" i="1" s="1"/>
  <c r="O4492" i="1" s="1"/>
  <c r="M4493" i="1"/>
  <c r="N4493" i="1" s="1"/>
  <c r="O4493" i="1" s="1"/>
  <c r="M4494" i="1"/>
  <c r="N4494" i="1" s="1"/>
  <c r="O4494" i="1" s="1"/>
  <c r="M4495" i="1"/>
  <c r="N4495" i="1" s="1"/>
  <c r="O4495" i="1" s="1"/>
  <c r="M4496" i="1"/>
  <c r="N4496" i="1" s="1"/>
  <c r="O4496" i="1" s="1"/>
  <c r="M4497" i="1"/>
  <c r="N4497" i="1" s="1"/>
  <c r="O4497" i="1" s="1"/>
  <c r="M4498" i="1"/>
  <c r="N4498" i="1" s="1"/>
  <c r="O4498" i="1" s="1"/>
  <c r="M4499" i="1"/>
  <c r="N4499" i="1" s="1"/>
  <c r="O4499" i="1" s="1"/>
  <c r="M4500" i="1"/>
  <c r="N4500" i="1" s="1"/>
  <c r="O4500" i="1" s="1"/>
  <c r="M4501" i="1"/>
  <c r="N4501" i="1" s="1"/>
  <c r="O4501" i="1" s="1"/>
  <c r="M4502" i="1"/>
  <c r="N4502" i="1" s="1"/>
  <c r="O4502" i="1" s="1"/>
  <c r="M4503" i="1"/>
  <c r="N4503" i="1" s="1"/>
  <c r="O4503" i="1" s="1"/>
  <c r="M4504" i="1"/>
  <c r="N4504" i="1" s="1"/>
  <c r="O4504" i="1" s="1"/>
  <c r="M4505" i="1"/>
  <c r="N4505" i="1" s="1"/>
  <c r="O4505" i="1" s="1"/>
  <c r="M4506" i="1"/>
  <c r="N4506" i="1" s="1"/>
  <c r="O4506" i="1" s="1"/>
  <c r="M4507" i="1"/>
  <c r="N4507" i="1" s="1"/>
  <c r="O4507" i="1" s="1"/>
  <c r="M4508" i="1"/>
  <c r="N4508" i="1" s="1"/>
  <c r="O4508" i="1" s="1"/>
  <c r="M4509" i="1"/>
  <c r="N4509" i="1" s="1"/>
  <c r="O4509" i="1" s="1"/>
  <c r="M4510" i="1"/>
  <c r="N4510" i="1" s="1"/>
  <c r="O4510" i="1" s="1"/>
  <c r="M4511" i="1"/>
  <c r="N4511" i="1" s="1"/>
  <c r="O4511" i="1" s="1"/>
  <c r="M4512" i="1"/>
  <c r="N4512" i="1" s="1"/>
  <c r="O4512" i="1" s="1"/>
  <c r="M4513" i="1"/>
  <c r="N4513" i="1" s="1"/>
  <c r="O4513" i="1" s="1"/>
  <c r="M4514" i="1"/>
  <c r="N4514" i="1" s="1"/>
  <c r="O4514" i="1" s="1"/>
  <c r="M4515" i="1"/>
  <c r="N4515" i="1" s="1"/>
  <c r="O4515" i="1" s="1"/>
  <c r="M4516" i="1"/>
  <c r="N4516" i="1" s="1"/>
  <c r="O4516" i="1" s="1"/>
  <c r="M4517" i="1"/>
  <c r="N4517" i="1" s="1"/>
  <c r="O4517" i="1" s="1"/>
  <c r="M4518" i="1"/>
  <c r="N4518" i="1" s="1"/>
  <c r="O4518" i="1" s="1"/>
  <c r="M4519" i="1"/>
  <c r="N4519" i="1" s="1"/>
  <c r="O4519" i="1" s="1"/>
  <c r="M4520" i="1"/>
  <c r="N4520" i="1" s="1"/>
  <c r="O4520" i="1" s="1"/>
  <c r="M4521" i="1"/>
  <c r="N4521" i="1" s="1"/>
  <c r="O4521" i="1" s="1"/>
  <c r="M4522" i="1"/>
  <c r="N4522" i="1" s="1"/>
  <c r="O4522" i="1" s="1"/>
  <c r="M4523" i="1"/>
  <c r="N4523" i="1" s="1"/>
  <c r="O4523" i="1" s="1"/>
  <c r="M4524" i="1"/>
  <c r="N4524" i="1" s="1"/>
  <c r="O4524" i="1" s="1"/>
  <c r="M4525" i="1"/>
  <c r="N4525" i="1" s="1"/>
  <c r="O4525" i="1" s="1"/>
  <c r="M4526" i="1"/>
  <c r="N4526" i="1" s="1"/>
  <c r="O4526" i="1" s="1"/>
  <c r="M4527" i="1"/>
  <c r="N4527" i="1" s="1"/>
  <c r="O4527" i="1" s="1"/>
  <c r="M4528" i="1"/>
  <c r="N4528" i="1" s="1"/>
  <c r="O4528" i="1" s="1"/>
  <c r="M4529" i="1"/>
  <c r="N4529" i="1" s="1"/>
  <c r="O4529" i="1" s="1"/>
  <c r="M4530" i="1"/>
  <c r="N4530" i="1" s="1"/>
  <c r="O4530" i="1" s="1"/>
  <c r="M4531" i="1"/>
  <c r="N4531" i="1" s="1"/>
  <c r="O4531" i="1" s="1"/>
  <c r="M4532" i="1"/>
  <c r="N4532" i="1" s="1"/>
  <c r="O4532" i="1" s="1"/>
  <c r="M4533" i="1"/>
  <c r="N4533" i="1" s="1"/>
  <c r="O4533" i="1" s="1"/>
  <c r="M4534" i="1"/>
  <c r="N4534" i="1" s="1"/>
  <c r="O4534" i="1" s="1"/>
  <c r="M4535" i="1"/>
  <c r="N4535" i="1" s="1"/>
  <c r="O4535" i="1" s="1"/>
  <c r="M4536" i="1"/>
  <c r="N4536" i="1" s="1"/>
  <c r="O4536" i="1" s="1"/>
  <c r="M4537" i="1"/>
  <c r="N4537" i="1" s="1"/>
  <c r="O4537" i="1" s="1"/>
  <c r="M4538" i="1"/>
  <c r="N4538" i="1" s="1"/>
  <c r="O4538" i="1" s="1"/>
  <c r="M4539" i="1"/>
  <c r="N4539" i="1" s="1"/>
  <c r="O4539" i="1" s="1"/>
  <c r="M4540" i="1"/>
  <c r="N4540" i="1" s="1"/>
  <c r="O4540" i="1" s="1"/>
  <c r="M4541" i="1"/>
  <c r="N4541" i="1" s="1"/>
  <c r="O4541" i="1" s="1"/>
  <c r="M4542" i="1"/>
  <c r="N4542" i="1" s="1"/>
  <c r="O4542" i="1" s="1"/>
  <c r="M4543" i="1"/>
  <c r="N4543" i="1" s="1"/>
  <c r="O4543" i="1" s="1"/>
  <c r="M4544" i="1"/>
  <c r="N4544" i="1" s="1"/>
  <c r="O4544" i="1" s="1"/>
  <c r="M4545" i="1"/>
  <c r="N4545" i="1" s="1"/>
  <c r="O4545" i="1" s="1"/>
  <c r="M4546" i="1"/>
  <c r="N4546" i="1" s="1"/>
  <c r="O4546" i="1" s="1"/>
  <c r="M4547" i="1"/>
  <c r="N4547" i="1" s="1"/>
  <c r="O4547" i="1" s="1"/>
  <c r="M4548" i="1"/>
  <c r="N4548" i="1" s="1"/>
  <c r="O4548" i="1" s="1"/>
  <c r="M4549" i="1"/>
  <c r="N4549" i="1" s="1"/>
  <c r="O4549" i="1" s="1"/>
  <c r="M4550" i="1"/>
  <c r="N4550" i="1" s="1"/>
  <c r="O4550" i="1" s="1"/>
  <c r="M4551" i="1"/>
  <c r="N4551" i="1" s="1"/>
  <c r="O4551" i="1" s="1"/>
  <c r="M4552" i="1"/>
  <c r="N4552" i="1" s="1"/>
  <c r="O4552" i="1" s="1"/>
  <c r="M4553" i="1"/>
  <c r="N4553" i="1" s="1"/>
  <c r="O4553" i="1" s="1"/>
  <c r="M4554" i="1"/>
  <c r="N4554" i="1" s="1"/>
  <c r="O4554" i="1" s="1"/>
  <c r="M4555" i="1"/>
  <c r="N4555" i="1" s="1"/>
  <c r="O4555" i="1" s="1"/>
  <c r="M4556" i="1"/>
  <c r="N4556" i="1" s="1"/>
  <c r="O4556" i="1" s="1"/>
  <c r="M4557" i="1"/>
  <c r="N4557" i="1" s="1"/>
  <c r="O4557" i="1" s="1"/>
  <c r="M4558" i="1"/>
  <c r="N4558" i="1" s="1"/>
  <c r="O4558" i="1" s="1"/>
  <c r="M4559" i="1"/>
  <c r="N4559" i="1" s="1"/>
  <c r="O4559" i="1" s="1"/>
  <c r="M4560" i="1"/>
  <c r="N4560" i="1" s="1"/>
  <c r="O4560" i="1" s="1"/>
  <c r="M4561" i="1"/>
  <c r="N4561" i="1" s="1"/>
  <c r="O4561" i="1" s="1"/>
  <c r="M4562" i="1"/>
  <c r="N4562" i="1" s="1"/>
  <c r="O4562" i="1" s="1"/>
  <c r="M4563" i="1"/>
  <c r="N4563" i="1" s="1"/>
  <c r="O4563" i="1" s="1"/>
  <c r="M4564" i="1"/>
  <c r="N4564" i="1" s="1"/>
  <c r="O4564" i="1" s="1"/>
  <c r="M4565" i="1"/>
  <c r="N4565" i="1" s="1"/>
  <c r="O4565" i="1" s="1"/>
  <c r="M4566" i="1"/>
  <c r="N4566" i="1" s="1"/>
  <c r="O4566" i="1" s="1"/>
  <c r="M4567" i="1"/>
  <c r="N4567" i="1" s="1"/>
  <c r="O4567" i="1" s="1"/>
  <c r="M4568" i="1"/>
  <c r="N4568" i="1" s="1"/>
  <c r="O4568" i="1" s="1"/>
  <c r="M4569" i="1"/>
  <c r="N4569" i="1" s="1"/>
  <c r="O4569" i="1" s="1"/>
  <c r="M4570" i="1"/>
  <c r="N4570" i="1" s="1"/>
  <c r="O4570" i="1" s="1"/>
  <c r="M4571" i="1"/>
  <c r="N4571" i="1" s="1"/>
  <c r="O4571" i="1" s="1"/>
  <c r="M4572" i="1"/>
  <c r="N4572" i="1" s="1"/>
  <c r="O4572" i="1" s="1"/>
  <c r="M4573" i="1"/>
  <c r="N4573" i="1" s="1"/>
  <c r="O4573" i="1" s="1"/>
  <c r="M4574" i="1"/>
  <c r="N4574" i="1" s="1"/>
  <c r="O4574" i="1" s="1"/>
  <c r="M4575" i="1"/>
  <c r="N4575" i="1" s="1"/>
  <c r="O4575" i="1" s="1"/>
  <c r="M4576" i="1"/>
  <c r="N4576" i="1" s="1"/>
  <c r="O4576" i="1" s="1"/>
  <c r="M4577" i="1"/>
  <c r="N4577" i="1" s="1"/>
  <c r="O4577" i="1" s="1"/>
  <c r="M4578" i="1"/>
  <c r="N4578" i="1" s="1"/>
  <c r="O4578" i="1" s="1"/>
  <c r="M4579" i="1"/>
  <c r="N4579" i="1" s="1"/>
  <c r="O4579" i="1" s="1"/>
  <c r="M4580" i="1"/>
  <c r="N4580" i="1" s="1"/>
  <c r="O4580" i="1" s="1"/>
  <c r="M4581" i="1"/>
  <c r="N4581" i="1" s="1"/>
  <c r="O4581" i="1" s="1"/>
  <c r="M4582" i="1"/>
  <c r="N4582" i="1" s="1"/>
  <c r="O4582" i="1" s="1"/>
  <c r="M4583" i="1"/>
  <c r="N4583" i="1" s="1"/>
  <c r="O4583" i="1" s="1"/>
  <c r="M4584" i="1"/>
  <c r="N4584" i="1" s="1"/>
  <c r="O4584" i="1" s="1"/>
  <c r="M4585" i="1"/>
  <c r="N4585" i="1" s="1"/>
  <c r="O4585" i="1" s="1"/>
  <c r="M4586" i="1"/>
  <c r="N4586" i="1" s="1"/>
  <c r="O4586" i="1" s="1"/>
  <c r="M4587" i="1"/>
  <c r="N4587" i="1" s="1"/>
  <c r="O4587" i="1" s="1"/>
  <c r="M4588" i="1"/>
  <c r="N4588" i="1" s="1"/>
  <c r="O4588" i="1" s="1"/>
  <c r="M4589" i="1"/>
  <c r="N4589" i="1" s="1"/>
  <c r="O4589" i="1" s="1"/>
  <c r="M4590" i="1"/>
  <c r="N4590" i="1" s="1"/>
  <c r="O4590" i="1" s="1"/>
  <c r="M4591" i="1"/>
  <c r="N4591" i="1" s="1"/>
  <c r="O4591" i="1" s="1"/>
  <c r="M4592" i="1"/>
  <c r="N4592" i="1" s="1"/>
  <c r="O4592" i="1" s="1"/>
  <c r="M4593" i="1"/>
  <c r="N4593" i="1" s="1"/>
  <c r="O4593" i="1" s="1"/>
  <c r="M4594" i="1"/>
  <c r="N4594" i="1" s="1"/>
  <c r="O4594" i="1" s="1"/>
  <c r="M4595" i="1"/>
  <c r="N4595" i="1" s="1"/>
  <c r="O4595" i="1" s="1"/>
  <c r="M4596" i="1"/>
  <c r="N4596" i="1" s="1"/>
  <c r="O4596" i="1" s="1"/>
  <c r="M4597" i="1"/>
  <c r="N4597" i="1" s="1"/>
  <c r="O4597" i="1" s="1"/>
  <c r="M4598" i="1"/>
  <c r="N4598" i="1" s="1"/>
  <c r="O4598" i="1" s="1"/>
  <c r="M4599" i="1"/>
  <c r="N4599" i="1" s="1"/>
  <c r="O4599" i="1" s="1"/>
  <c r="M4600" i="1"/>
  <c r="N4600" i="1" s="1"/>
  <c r="O4600" i="1" s="1"/>
  <c r="M4601" i="1"/>
  <c r="N4601" i="1" s="1"/>
  <c r="O4601" i="1" s="1"/>
  <c r="M4602" i="1"/>
  <c r="N4602" i="1" s="1"/>
  <c r="O4602" i="1" s="1"/>
  <c r="M4603" i="1"/>
  <c r="N4603" i="1" s="1"/>
  <c r="O4603" i="1" s="1"/>
  <c r="M4604" i="1"/>
  <c r="N4604" i="1" s="1"/>
  <c r="O4604" i="1" s="1"/>
  <c r="M4605" i="1"/>
  <c r="N4605" i="1" s="1"/>
  <c r="O4605" i="1" s="1"/>
  <c r="M4606" i="1"/>
  <c r="N4606" i="1" s="1"/>
  <c r="O4606" i="1" s="1"/>
  <c r="M4607" i="1"/>
  <c r="N4607" i="1" s="1"/>
  <c r="O4607" i="1" s="1"/>
  <c r="M4608" i="1"/>
  <c r="N4608" i="1" s="1"/>
  <c r="O4608" i="1" s="1"/>
  <c r="M4609" i="1"/>
  <c r="N4609" i="1" s="1"/>
  <c r="O4609" i="1" s="1"/>
  <c r="M4610" i="1"/>
  <c r="N4610" i="1" s="1"/>
  <c r="O4610" i="1" s="1"/>
  <c r="M4611" i="1"/>
  <c r="N4611" i="1" s="1"/>
  <c r="O4611" i="1" s="1"/>
  <c r="M4612" i="1"/>
  <c r="N4612" i="1" s="1"/>
  <c r="O4612" i="1" s="1"/>
  <c r="M4613" i="1"/>
  <c r="N4613" i="1" s="1"/>
  <c r="O4613" i="1" s="1"/>
  <c r="M4614" i="1"/>
  <c r="N4614" i="1" s="1"/>
  <c r="O4614" i="1" s="1"/>
  <c r="M4615" i="1"/>
  <c r="N4615" i="1" s="1"/>
  <c r="O4615" i="1" s="1"/>
  <c r="M4616" i="1"/>
  <c r="N4616" i="1" s="1"/>
  <c r="O4616" i="1" s="1"/>
  <c r="M4617" i="1"/>
  <c r="N4617" i="1" s="1"/>
  <c r="O4617" i="1" s="1"/>
  <c r="M4618" i="1"/>
  <c r="N4618" i="1" s="1"/>
  <c r="O4618" i="1" s="1"/>
  <c r="M4619" i="1"/>
  <c r="N4619" i="1" s="1"/>
  <c r="O4619" i="1" s="1"/>
  <c r="M4620" i="1"/>
  <c r="N4620" i="1" s="1"/>
  <c r="O4620" i="1" s="1"/>
  <c r="M4621" i="1"/>
  <c r="N4621" i="1" s="1"/>
  <c r="O4621" i="1" s="1"/>
  <c r="M4622" i="1"/>
  <c r="N4622" i="1" s="1"/>
  <c r="O4622" i="1" s="1"/>
  <c r="M4623" i="1"/>
  <c r="N4623" i="1" s="1"/>
  <c r="O4623" i="1" s="1"/>
  <c r="M4624" i="1"/>
  <c r="N4624" i="1" s="1"/>
  <c r="O4624" i="1" s="1"/>
  <c r="M4625" i="1"/>
  <c r="N4625" i="1" s="1"/>
  <c r="O4625" i="1" s="1"/>
  <c r="M4626" i="1"/>
  <c r="N4626" i="1" s="1"/>
  <c r="O4626" i="1" s="1"/>
  <c r="M4627" i="1"/>
  <c r="N4627" i="1" s="1"/>
  <c r="O4627" i="1" s="1"/>
  <c r="M4628" i="1"/>
  <c r="N4628" i="1" s="1"/>
  <c r="O4628" i="1" s="1"/>
  <c r="M4629" i="1"/>
  <c r="N4629" i="1" s="1"/>
  <c r="O4629" i="1" s="1"/>
  <c r="M4630" i="1"/>
  <c r="N4630" i="1" s="1"/>
  <c r="O4630" i="1" s="1"/>
  <c r="M4631" i="1"/>
  <c r="N4631" i="1" s="1"/>
  <c r="O4631" i="1" s="1"/>
  <c r="M4632" i="1"/>
  <c r="N4632" i="1" s="1"/>
  <c r="O4632" i="1" s="1"/>
  <c r="M4633" i="1"/>
  <c r="N4633" i="1" s="1"/>
  <c r="O4633" i="1" s="1"/>
  <c r="M4634" i="1"/>
  <c r="N4634" i="1" s="1"/>
  <c r="O4634" i="1" s="1"/>
  <c r="M4635" i="1"/>
  <c r="N4635" i="1" s="1"/>
  <c r="O4635" i="1" s="1"/>
  <c r="M4636" i="1"/>
  <c r="N4636" i="1" s="1"/>
  <c r="O4636" i="1" s="1"/>
  <c r="M4637" i="1"/>
  <c r="N4637" i="1" s="1"/>
  <c r="O4637" i="1" s="1"/>
  <c r="M4638" i="1"/>
  <c r="N4638" i="1" s="1"/>
  <c r="O4638" i="1" s="1"/>
  <c r="M4639" i="1"/>
  <c r="N4639" i="1" s="1"/>
  <c r="O4639" i="1" s="1"/>
  <c r="M4640" i="1"/>
  <c r="N4640" i="1" s="1"/>
  <c r="O4640" i="1" s="1"/>
  <c r="M4641" i="1"/>
  <c r="N4641" i="1" s="1"/>
  <c r="O4641" i="1" s="1"/>
  <c r="M4642" i="1"/>
  <c r="N4642" i="1" s="1"/>
  <c r="O4642" i="1" s="1"/>
  <c r="M4643" i="1"/>
  <c r="N4643" i="1" s="1"/>
  <c r="O4643" i="1" s="1"/>
  <c r="M4644" i="1"/>
  <c r="N4644" i="1" s="1"/>
  <c r="O4644" i="1" s="1"/>
  <c r="M4645" i="1"/>
  <c r="N4645" i="1" s="1"/>
  <c r="O4645" i="1" s="1"/>
  <c r="M4646" i="1"/>
  <c r="N4646" i="1" s="1"/>
  <c r="O4646" i="1" s="1"/>
  <c r="M4647" i="1"/>
  <c r="N4647" i="1" s="1"/>
  <c r="O4647" i="1" s="1"/>
  <c r="M4648" i="1"/>
  <c r="N4648" i="1" s="1"/>
  <c r="O4648" i="1" s="1"/>
  <c r="M4649" i="1"/>
  <c r="N4649" i="1" s="1"/>
  <c r="O4649" i="1" s="1"/>
  <c r="M4650" i="1"/>
  <c r="N4650" i="1" s="1"/>
  <c r="O4650" i="1" s="1"/>
  <c r="M4651" i="1"/>
  <c r="N4651" i="1" s="1"/>
  <c r="O4651" i="1" s="1"/>
  <c r="M4652" i="1"/>
  <c r="N4652" i="1" s="1"/>
  <c r="O4652" i="1" s="1"/>
  <c r="M4653" i="1"/>
  <c r="N4653" i="1" s="1"/>
  <c r="O4653" i="1" s="1"/>
  <c r="M4654" i="1"/>
  <c r="N4654" i="1" s="1"/>
  <c r="O4654" i="1" s="1"/>
  <c r="M4655" i="1"/>
  <c r="N4655" i="1" s="1"/>
  <c r="O4655" i="1" s="1"/>
  <c r="M4656" i="1"/>
  <c r="N4656" i="1" s="1"/>
  <c r="O4656" i="1" s="1"/>
  <c r="M4657" i="1"/>
  <c r="N4657" i="1" s="1"/>
  <c r="O4657" i="1" s="1"/>
  <c r="M4658" i="1"/>
  <c r="N4658" i="1" s="1"/>
  <c r="O4658" i="1" s="1"/>
  <c r="M4659" i="1"/>
  <c r="N4659" i="1" s="1"/>
  <c r="O4659" i="1" s="1"/>
  <c r="M4660" i="1"/>
  <c r="N4660" i="1" s="1"/>
  <c r="O4660" i="1" s="1"/>
  <c r="M4661" i="1"/>
  <c r="N4661" i="1" s="1"/>
  <c r="O4661" i="1" s="1"/>
  <c r="M4662" i="1"/>
  <c r="N4662" i="1" s="1"/>
  <c r="O4662" i="1" s="1"/>
  <c r="M4663" i="1"/>
  <c r="N4663" i="1" s="1"/>
  <c r="O4663" i="1" s="1"/>
  <c r="M4664" i="1"/>
  <c r="N4664" i="1" s="1"/>
  <c r="O4664" i="1" s="1"/>
  <c r="M4665" i="1"/>
  <c r="N4665" i="1" s="1"/>
  <c r="O4665" i="1" s="1"/>
  <c r="M4666" i="1"/>
  <c r="N4666" i="1" s="1"/>
  <c r="O4666" i="1" s="1"/>
  <c r="M4667" i="1"/>
  <c r="N4667" i="1" s="1"/>
  <c r="O4667" i="1" s="1"/>
  <c r="M4668" i="1"/>
  <c r="N4668" i="1" s="1"/>
  <c r="O4668" i="1" s="1"/>
  <c r="M4669" i="1"/>
  <c r="N4669" i="1" s="1"/>
  <c r="O4669" i="1" s="1"/>
  <c r="M4670" i="1"/>
  <c r="N4670" i="1" s="1"/>
  <c r="O4670" i="1" s="1"/>
  <c r="M4671" i="1"/>
  <c r="N4671" i="1" s="1"/>
  <c r="O4671" i="1" s="1"/>
  <c r="M4672" i="1"/>
  <c r="N4672" i="1" s="1"/>
  <c r="O4672" i="1" s="1"/>
  <c r="M4673" i="1"/>
  <c r="N4673" i="1" s="1"/>
  <c r="O4673" i="1" s="1"/>
  <c r="M4674" i="1"/>
  <c r="N4674" i="1" s="1"/>
  <c r="O4674" i="1" s="1"/>
  <c r="M4675" i="1"/>
  <c r="N4675" i="1" s="1"/>
  <c r="O4675" i="1" s="1"/>
  <c r="M4676" i="1"/>
  <c r="N4676" i="1" s="1"/>
  <c r="O4676" i="1" s="1"/>
  <c r="M4677" i="1"/>
  <c r="N4677" i="1" s="1"/>
  <c r="O4677" i="1" s="1"/>
  <c r="M4678" i="1"/>
  <c r="N4678" i="1" s="1"/>
  <c r="O4678" i="1" s="1"/>
  <c r="M4679" i="1"/>
  <c r="N4679" i="1" s="1"/>
  <c r="O4679" i="1" s="1"/>
  <c r="M4680" i="1"/>
  <c r="N4680" i="1" s="1"/>
  <c r="O4680" i="1" s="1"/>
  <c r="M4681" i="1"/>
  <c r="N4681" i="1" s="1"/>
  <c r="O4681" i="1" s="1"/>
  <c r="M4682" i="1"/>
  <c r="N4682" i="1" s="1"/>
  <c r="O4682" i="1" s="1"/>
  <c r="M4683" i="1"/>
  <c r="N4683" i="1" s="1"/>
  <c r="O4683" i="1" s="1"/>
  <c r="M4684" i="1"/>
  <c r="N4684" i="1" s="1"/>
  <c r="O4684" i="1" s="1"/>
  <c r="M4685" i="1"/>
  <c r="N4685" i="1" s="1"/>
  <c r="O4685" i="1" s="1"/>
  <c r="M4686" i="1"/>
  <c r="N4686" i="1" s="1"/>
  <c r="O4686" i="1" s="1"/>
  <c r="M4687" i="1"/>
  <c r="N4687" i="1" s="1"/>
  <c r="O4687" i="1" s="1"/>
  <c r="M4688" i="1"/>
  <c r="N4688" i="1" s="1"/>
  <c r="O4688" i="1" s="1"/>
  <c r="M4689" i="1"/>
  <c r="N4689" i="1" s="1"/>
  <c r="O4689" i="1" s="1"/>
  <c r="M4690" i="1"/>
  <c r="N4690" i="1" s="1"/>
  <c r="O4690" i="1" s="1"/>
  <c r="M4691" i="1"/>
  <c r="N4691" i="1" s="1"/>
  <c r="O4691" i="1" s="1"/>
  <c r="M4692" i="1"/>
  <c r="N4692" i="1" s="1"/>
  <c r="O4692" i="1" s="1"/>
  <c r="M4693" i="1"/>
  <c r="N4693" i="1" s="1"/>
  <c r="O4693" i="1" s="1"/>
  <c r="M4694" i="1"/>
  <c r="N4694" i="1" s="1"/>
  <c r="O4694" i="1" s="1"/>
  <c r="M4695" i="1"/>
  <c r="N4695" i="1" s="1"/>
  <c r="O4695" i="1" s="1"/>
  <c r="M4696" i="1"/>
  <c r="N4696" i="1" s="1"/>
  <c r="O4696" i="1" s="1"/>
  <c r="M4697" i="1"/>
  <c r="N4697" i="1" s="1"/>
  <c r="O4697" i="1" s="1"/>
  <c r="M4698" i="1"/>
  <c r="N4698" i="1" s="1"/>
  <c r="O4698" i="1" s="1"/>
  <c r="M4699" i="1"/>
  <c r="N4699" i="1" s="1"/>
  <c r="O4699" i="1" s="1"/>
  <c r="M4700" i="1"/>
  <c r="N4700" i="1" s="1"/>
  <c r="O4700" i="1" s="1"/>
  <c r="M4701" i="1"/>
  <c r="N4701" i="1" s="1"/>
  <c r="O4701" i="1" s="1"/>
  <c r="M4702" i="1"/>
  <c r="N4702" i="1" s="1"/>
  <c r="O4702" i="1" s="1"/>
  <c r="M4703" i="1"/>
  <c r="N4703" i="1" s="1"/>
  <c r="O4703" i="1" s="1"/>
  <c r="M4704" i="1"/>
  <c r="N4704" i="1" s="1"/>
  <c r="O4704" i="1" s="1"/>
  <c r="M4705" i="1"/>
  <c r="N4705" i="1" s="1"/>
  <c r="O4705" i="1" s="1"/>
  <c r="M4706" i="1"/>
  <c r="N4706" i="1" s="1"/>
  <c r="O4706" i="1" s="1"/>
  <c r="M4707" i="1"/>
  <c r="N4707" i="1" s="1"/>
  <c r="O4707" i="1" s="1"/>
  <c r="M4708" i="1"/>
  <c r="N4708" i="1" s="1"/>
  <c r="O4708" i="1" s="1"/>
  <c r="M4709" i="1"/>
  <c r="N4709" i="1" s="1"/>
  <c r="O4709" i="1" s="1"/>
  <c r="M4710" i="1"/>
  <c r="N4710" i="1" s="1"/>
  <c r="O4710" i="1" s="1"/>
  <c r="M4711" i="1"/>
  <c r="N4711" i="1" s="1"/>
  <c r="O4711" i="1" s="1"/>
  <c r="M4712" i="1"/>
  <c r="N4712" i="1" s="1"/>
  <c r="O4712" i="1" s="1"/>
  <c r="M4713" i="1"/>
  <c r="N4713" i="1" s="1"/>
  <c r="O4713" i="1" s="1"/>
  <c r="M4714" i="1"/>
  <c r="N4714" i="1" s="1"/>
  <c r="O4714" i="1" s="1"/>
  <c r="M4715" i="1"/>
  <c r="N4715" i="1" s="1"/>
  <c r="O4715" i="1" s="1"/>
  <c r="M4716" i="1"/>
  <c r="N4716" i="1" s="1"/>
  <c r="O4716" i="1" s="1"/>
  <c r="M4717" i="1"/>
  <c r="N4717" i="1" s="1"/>
  <c r="O4717" i="1" s="1"/>
  <c r="M4718" i="1"/>
  <c r="N4718" i="1" s="1"/>
  <c r="O4718" i="1" s="1"/>
  <c r="M4719" i="1"/>
  <c r="N4719" i="1" s="1"/>
  <c r="O4719" i="1" s="1"/>
  <c r="M4720" i="1"/>
  <c r="N4720" i="1" s="1"/>
  <c r="O4720" i="1" s="1"/>
  <c r="M4721" i="1"/>
  <c r="N4721" i="1" s="1"/>
  <c r="O4721" i="1" s="1"/>
  <c r="M4722" i="1"/>
  <c r="N4722" i="1" s="1"/>
  <c r="O4722" i="1" s="1"/>
  <c r="M4723" i="1"/>
  <c r="N4723" i="1" s="1"/>
  <c r="O4723" i="1" s="1"/>
  <c r="M4724" i="1"/>
  <c r="N4724" i="1" s="1"/>
  <c r="O4724" i="1" s="1"/>
  <c r="M4725" i="1"/>
  <c r="N4725" i="1" s="1"/>
  <c r="O4725" i="1" s="1"/>
  <c r="M4726" i="1"/>
  <c r="N4726" i="1" s="1"/>
  <c r="O4726" i="1" s="1"/>
  <c r="M4727" i="1"/>
  <c r="N4727" i="1" s="1"/>
  <c r="O4727" i="1" s="1"/>
  <c r="M4728" i="1"/>
  <c r="N4728" i="1" s="1"/>
  <c r="O4728" i="1" s="1"/>
  <c r="M4729" i="1"/>
  <c r="N4729" i="1" s="1"/>
  <c r="O4729" i="1" s="1"/>
  <c r="M4730" i="1"/>
  <c r="N4730" i="1" s="1"/>
  <c r="O4730" i="1" s="1"/>
  <c r="M4731" i="1"/>
  <c r="N4731" i="1" s="1"/>
  <c r="O4731" i="1" s="1"/>
  <c r="M4732" i="1"/>
  <c r="N4732" i="1" s="1"/>
  <c r="O4732" i="1" s="1"/>
  <c r="M4733" i="1"/>
  <c r="N4733" i="1" s="1"/>
  <c r="O4733" i="1" s="1"/>
  <c r="M4734" i="1"/>
  <c r="N4734" i="1" s="1"/>
  <c r="O4734" i="1" s="1"/>
  <c r="M4735" i="1"/>
  <c r="N4735" i="1" s="1"/>
  <c r="O4735" i="1" s="1"/>
  <c r="M4736" i="1"/>
  <c r="N4736" i="1" s="1"/>
  <c r="O4736" i="1" s="1"/>
  <c r="M4737" i="1"/>
  <c r="N4737" i="1" s="1"/>
  <c r="O4737" i="1" s="1"/>
  <c r="M4738" i="1"/>
  <c r="N4738" i="1" s="1"/>
  <c r="O4738" i="1" s="1"/>
  <c r="M4739" i="1"/>
  <c r="N4739" i="1" s="1"/>
  <c r="O4739" i="1" s="1"/>
  <c r="M4740" i="1"/>
  <c r="N4740" i="1" s="1"/>
  <c r="O4740" i="1" s="1"/>
  <c r="M4741" i="1"/>
  <c r="N4741" i="1" s="1"/>
  <c r="O4741" i="1" s="1"/>
  <c r="M4742" i="1"/>
  <c r="N4742" i="1" s="1"/>
  <c r="O4742" i="1" s="1"/>
  <c r="M4743" i="1"/>
  <c r="N4743" i="1" s="1"/>
  <c r="O4743" i="1" s="1"/>
  <c r="M4744" i="1"/>
  <c r="N4744" i="1" s="1"/>
  <c r="O4744" i="1" s="1"/>
  <c r="M4745" i="1"/>
  <c r="N4745" i="1" s="1"/>
  <c r="O4745" i="1" s="1"/>
  <c r="M4746" i="1"/>
  <c r="N4746" i="1" s="1"/>
  <c r="O4746" i="1" s="1"/>
  <c r="M4747" i="1"/>
  <c r="N4747" i="1" s="1"/>
  <c r="O4747" i="1" s="1"/>
  <c r="M4748" i="1"/>
  <c r="N4748" i="1" s="1"/>
  <c r="O4748" i="1" s="1"/>
  <c r="M4749" i="1"/>
  <c r="N4749" i="1" s="1"/>
  <c r="O4749" i="1" s="1"/>
  <c r="M4750" i="1"/>
  <c r="N4750" i="1" s="1"/>
  <c r="O4750" i="1" s="1"/>
  <c r="M4751" i="1"/>
  <c r="N4751" i="1" s="1"/>
  <c r="O4751" i="1" s="1"/>
  <c r="M4752" i="1"/>
  <c r="N4752" i="1" s="1"/>
  <c r="O4752" i="1" s="1"/>
  <c r="M4753" i="1"/>
  <c r="N4753" i="1" s="1"/>
  <c r="O4753" i="1" s="1"/>
  <c r="M4754" i="1"/>
  <c r="N4754" i="1" s="1"/>
  <c r="O4754" i="1" s="1"/>
  <c r="M4755" i="1"/>
  <c r="N4755" i="1" s="1"/>
  <c r="O4755" i="1" s="1"/>
  <c r="M4756" i="1"/>
  <c r="N4756" i="1" s="1"/>
  <c r="O4756" i="1" s="1"/>
  <c r="M4757" i="1"/>
  <c r="N4757" i="1" s="1"/>
  <c r="O4757" i="1" s="1"/>
  <c r="M4758" i="1"/>
  <c r="N4758" i="1" s="1"/>
  <c r="O4758" i="1" s="1"/>
  <c r="M4759" i="1"/>
  <c r="N4759" i="1" s="1"/>
  <c r="O4759" i="1" s="1"/>
  <c r="N79" i="14" l="1"/>
  <c r="O79" i="14" s="1"/>
  <c r="P79" i="14" s="1"/>
  <c r="Q79" i="14" s="1"/>
  <c r="J79" i="14"/>
  <c r="K79" i="14" s="1"/>
  <c r="L79" i="14" s="1"/>
  <c r="N78" i="14"/>
  <c r="O78" i="14" s="1"/>
  <c r="P78" i="14" s="1"/>
  <c r="Q78" i="14" s="1"/>
  <c r="J78" i="14"/>
  <c r="K78" i="14" s="1"/>
  <c r="L78" i="14" s="1"/>
  <c r="N77" i="14"/>
  <c r="O77" i="14" s="1"/>
  <c r="P77" i="14" s="1"/>
  <c r="Q77" i="14" s="1"/>
  <c r="J77" i="14"/>
  <c r="K77" i="14" s="1"/>
  <c r="L77" i="14" s="1"/>
  <c r="N76" i="14"/>
  <c r="O76" i="14" s="1"/>
  <c r="P76" i="14" s="1"/>
  <c r="Q76" i="14" s="1"/>
  <c r="J76" i="14"/>
  <c r="K76" i="14" s="1"/>
  <c r="L76" i="14" s="1"/>
  <c r="B75" i="14"/>
  <c r="B299" i="14" l="1"/>
  <c r="N432" i="13" l="1"/>
  <c r="O432" i="13" s="1"/>
  <c r="P432" i="13" s="1"/>
  <c r="Q432" i="13" s="1"/>
  <c r="J432" i="13"/>
  <c r="K432" i="13" s="1"/>
  <c r="L432" i="13" s="1"/>
  <c r="N431" i="13"/>
  <c r="O431" i="13" s="1"/>
  <c r="P431" i="13" s="1"/>
  <c r="Q431" i="13" s="1"/>
  <c r="J431" i="13"/>
  <c r="K431" i="13" s="1"/>
  <c r="L431" i="13" s="1"/>
  <c r="N430" i="13"/>
  <c r="O430" i="13" s="1"/>
  <c r="P430" i="13" s="1"/>
  <c r="Q430" i="13" s="1"/>
  <c r="J430" i="13"/>
  <c r="K430" i="13" s="1"/>
  <c r="L430" i="13" s="1"/>
  <c r="B8" i="14"/>
  <c r="N12" i="14"/>
  <c r="O12" i="14" s="1"/>
  <c r="P12" i="14" s="1"/>
  <c r="Q12" i="14" s="1"/>
  <c r="J12" i="14"/>
  <c r="K12" i="14" s="1"/>
  <c r="L12" i="14" s="1"/>
  <c r="N11" i="14"/>
  <c r="O11" i="14" s="1"/>
  <c r="P11" i="14" s="1"/>
  <c r="Q11" i="14" s="1"/>
  <c r="J11" i="14"/>
  <c r="K11" i="14" s="1"/>
  <c r="L11" i="14" s="1"/>
  <c r="N10" i="14"/>
  <c r="O10" i="14" s="1"/>
  <c r="P10" i="14" s="1"/>
  <c r="Q10" i="14" s="1"/>
  <c r="J10" i="14"/>
  <c r="K10" i="14" s="1"/>
  <c r="L10" i="14" s="1"/>
  <c r="N9" i="14"/>
  <c r="O9" i="14" s="1"/>
  <c r="P9" i="14" s="1"/>
  <c r="Q9" i="14" s="1"/>
  <c r="J9" i="14"/>
  <c r="K9" i="14" s="1"/>
  <c r="L9" i="14" s="1"/>
  <c r="N519" i="13" l="1"/>
  <c r="O519" i="13"/>
  <c r="P519" i="13" s="1"/>
  <c r="Q519" i="13" s="1"/>
  <c r="N520" i="13"/>
  <c r="O520" i="13" s="1"/>
  <c r="P520" i="13" s="1"/>
  <c r="Q520" i="13" s="1"/>
  <c r="N521" i="13"/>
  <c r="O521" i="13" s="1"/>
  <c r="P521" i="13" s="1"/>
  <c r="Q521" i="13" s="1"/>
  <c r="N522" i="13"/>
  <c r="O522" i="13"/>
  <c r="P522" i="13"/>
  <c r="Q522" i="13"/>
  <c r="N523" i="13"/>
  <c r="O523" i="13" s="1"/>
  <c r="P523" i="13" s="1"/>
  <c r="Q523" i="13" s="1"/>
  <c r="N524" i="13"/>
  <c r="O524" i="13"/>
  <c r="P524" i="13" s="1"/>
  <c r="Q524" i="13" s="1"/>
  <c r="N525" i="13"/>
  <c r="O525" i="13" s="1"/>
  <c r="P525" i="13" s="1"/>
  <c r="Q525" i="13" s="1"/>
  <c r="N526" i="13"/>
  <c r="O526" i="13" s="1"/>
  <c r="P526" i="13" s="1"/>
  <c r="Q526" i="13" s="1"/>
  <c r="N527" i="13"/>
  <c r="O527" i="13"/>
  <c r="P527" i="13" s="1"/>
  <c r="Q527" i="13" s="1"/>
  <c r="N528" i="13"/>
  <c r="O528" i="13" s="1"/>
  <c r="P528" i="13" s="1"/>
  <c r="Q528" i="13" s="1"/>
  <c r="N529" i="13"/>
  <c r="O529" i="13" s="1"/>
  <c r="P529" i="13" s="1"/>
  <c r="Q529" i="13" s="1"/>
  <c r="N530" i="13"/>
  <c r="O530" i="13"/>
  <c r="P530" i="13"/>
  <c r="Q530" i="13"/>
  <c r="N531" i="13"/>
  <c r="O531" i="13" s="1"/>
  <c r="P531" i="13" s="1"/>
  <c r="Q531" i="13" s="1"/>
  <c r="N532" i="13"/>
  <c r="O532" i="13"/>
  <c r="P532" i="13" s="1"/>
  <c r="Q532" i="13" s="1"/>
  <c r="N533" i="13"/>
  <c r="O533" i="13" s="1"/>
  <c r="P533" i="13" s="1"/>
  <c r="Q533" i="13" s="1"/>
  <c r="N534" i="13"/>
  <c r="O534" i="13" s="1"/>
  <c r="P534" i="13" s="1"/>
  <c r="Q534" i="13" s="1"/>
  <c r="N535" i="13"/>
  <c r="O535" i="13"/>
  <c r="P535" i="13" s="1"/>
  <c r="Q535" i="13" s="1"/>
  <c r="N536" i="13"/>
  <c r="O536" i="13"/>
  <c r="P536" i="13"/>
  <c r="Q536" i="13" s="1"/>
  <c r="N537" i="13"/>
  <c r="O537" i="13" s="1"/>
  <c r="P537" i="13" s="1"/>
  <c r="Q537" i="13" s="1"/>
  <c r="N538" i="13"/>
  <c r="O538" i="13" s="1"/>
  <c r="P538" i="13" s="1"/>
  <c r="Q538" i="13" s="1"/>
  <c r="N539" i="13"/>
  <c r="O539" i="13" s="1"/>
  <c r="P539" i="13" s="1"/>
  <c r="Q539" i="13" s="1"/>
  <c r="N540" i="13"/>
  <c r="O540" i="13"/>
  <c r="P540" i="13"/>
  <c r="Q540" i="13" s="1"/>
  <c r="J519" i="13"/>
  <c r="K519" i="13" s="1"/>
  <c r="L519" i="13" s="1"/>
  <c r="J520" i="13"/>
  <c r="K520" i="13" s="1"/>
  <c r="L520" i="13" s="1"/>
  <c r="J521" i="13"/>
  <c r="K521" i="13" s="1"/>
  <c r="L521" i="13" s="1"/>
  <c r="J522" i="13"/>
  <c r="K522" i="13" s="1"/>
  <c r="L522" i="13" s="1"/>
  <c r="J523" i="13"/>
  <c r="K523" i="13" s="1"/>
  <c r="L523" i="13" s="1"/>
  <c r="J524" i="13"/>
  <c r="K524" i="13" s="1"/>
  <c r="L524" i="13" s="1"/>
  <c r="J525" i="13"/>
  <c r="K525" i="13" s="1"/>
  <c r="L525" i="13" s="1"/>
  <c r="J526" i="13"/>
  <c r="K526" i="13" s="1"/>
  <c r="L526" i="13" s="1"/>
  <c r="J527" i="13"/>
  <c r="K527" i="13" s="1"/>
  <c r="L527" i="13" s="1"/>
  <c r="J528" i="13"/>
  <c r="K528" i="13" s="1"/>
  <c r="L528" i="13" s="1"/>
  <c r="J529" i="13"/>
  <c r="K529" i="13" s="1"/>
  <c r="L529" i="13" s="1"/>
  <c r="J530" i="13"/>
  <c r="K530" i="13" s="1"/>
  <c r="L530" i="13" s="1"/>
  <c r="J531" i="13"/>
  <c r="K531" i="13" s="1"/>
  <c r="L531" i="13" s="1"/>
  <c r="J532" i="13"/>
  <c r="K532" i="13" s="1"/>
  <c r="L532" i="13" s="1"/>
  <c r="J533" i="13"/>
  <c r="K533" i="13" s="1"/>
  <c r="L533" i="13" s="1"/>
  <c r="J534" i="13"/>
  <c r="K534" i="13" s="1"/>
  <c r="J535" i="13"/>
  <c r="K535" i="13" s="1"/>
  <c r="L535" i="13" s="1"/>
  <c r="J536" i="13"/>
  <c r="K536" i="13" s="1"/>
  <c r="L536" i="13" s="1"/>
  <c r="J537" i="13"/>
  <c r="K537" i="13" s="1"/>
  <c r="L537" i="13" s="1"/>
  <c r="J538" i="13"/>
  <c r="K538" i="13" s="1"/>
  <c r="L538" i="13" s="1"/>
  <c r="J539" i="13"/>
  <c r="K539" i="13" s="1"/>
  <c r="L539" i="13" s="1"/>
  <c r="J540" i="13"/>
  <c r="K540" i="13"/>
  <c r="L540" i="13" s="1"/>
  <c r="L534" i="13" l="1"/>
  <c r="N101" i="14"/>
  <c r="O101" i="14" s="1"/>
  <c r="P101" i="14" s="1"/>
  <c r="Q101" i="14" s="1"/>
  <c r="J101" i="14"/>
  <c r="K101" i="14" s="1"/>
  <c r="L101" i="14" s="1"/>
  <c r="K327" i="14"/>
  <c r="K328" i="14"/>
  <c r="K329" i="14"/>
  <c r="K330" i="14"/>
  <c r="P267" i="13"/>
  <c r="N167" i="13" l="1"/>
  <c r="O167" i="13" s="1"/>
  <c r="J167" i="13"/>
  <c r="K167" i="13" l="1"/>
  <c r="L167" i="13" s="1"/>
  <c r="P167" i="13"/>
  <c r="Q167" i="13" s="1"/>
  <c r="M4" i="1" l="1"/>
  <c r="N4" i="1" l="1"/>
  <c r="O4" i="1" s="1"/>
  <c r="N321" i="14"/>
  <c r="O321" i="14" s="1"/>
  <c r="N320" i="14"/>
  <c r="O320" i="14" s="1"/>
  <c r="J320" i="14"/>
  <c r="N316" i="14"/>
  <c r="O316" i="14" s="1"/>
  <c r="N317" i="14"/>
  <c r="O317" i="14" s="1"/>
  <c r="N318" i="14"/>
  <c r="O318" i="14" s="1"/>
  <c r="P318" i="14" s="1"/>
  <c r="Q318" i="14" s="1"/>
  <c r="N325" i="14"/>
  <c r="O325" i="14" s="1"/>
  <c r="J325" i="14"/>
  <c r="N324" i="14"/>
  <c r="O324" i="14" s="1"/>
  <c r="J324" i="14"/>
  <c r="N323" i="14"/>
  <c r="O323" i="14" s="1"/>
  <c r="J323" i="14"/>
  <c r="N330" i="14"/>
  <c r="O330" i="14" s="1"/>
  <c r="L330" i="14"/>
  <c r="N329" i="14"/>
  <c r="O329" i="14" s="1"/>
  <c r="L329" i="14"/>
  <c r="N328" i="14"/>
  <c r="O328" i="14" s="1"/>
  <c r="L328" i="14"/>
  <c r="N327" i="14"/>
  <c r="O327" i="14" s="1"/>
  <c r="L327" i="14"/>
  <c r="N332" i="14"/>
  <c r="O332" i="14" s="1"/>
  <c r="J332" i="14"/>
  <c r="J316" i="14"/>
  <c r="J317" i="14"/>
  <c r="J318" i="14"/>
  <c r="J321" i="14"/>
  <c r="N344" i="14"/>
  <c r="O344" i="14" s="1"/>
  <c r="J344" i="14"/>
  <c r="N343" i="14"/>
  <c r="O343" i="14" s="1"/>
  <c r="J343" i="14"/>
  <c r="N342" i="14"/>
  <c r="O342" i="14" s="1"/>
  <c r="J342" i="14"/>
  <c r="N341" i="14"/>
  <c r="O341" i="14" s="1"/>
  <c r="J341" i="14"/>
  <c r="N340" i="14"/>
  <c r="O340" i="14" s="1"/>
  <c r="J340" i="14"/>
  <c r="N339" i="14"/>
  <c r="O339" i="14" s="1"/>
  <c r="J339" i="14"/>
  <c r="N338" i="14"/>
  <c r="O338" i="14" s="1"/>
  <c r="J338" i="14"/>
  <c r="N337" i="14"/>
  <c r="O337" i="14" s="1"/>
  <c r="J337" i="14"/>
  <c r="N336" i="14"/>
  <c r="O336" i="14" s="1"/>
  <c r="J336" i="14"/>
  <c r="N335" i="14"/>
  <c r="O335" i="14" s="1"/>
  <c r="J335" i="14"/>
  <c r="N334" i="14"/>
  <c r="O334" i="14" s="1"/>
  <c r="J334" i="14"/>
  <c r="N310" i="14"/>
  <c r="O310" i="14" s="1"/>
  <c r="N311" i="14"/>
  <c r="O311" i="14" s="1"/>
  <c r="N312" i="14"/>
  <c r="O312" i="14" s="1"/>
  <c r="N313" i="14"/>
  <c r="O313" i="14" s="1"/>
  <c r="N314" i="14"/>
  <c r="O314" i="14" s="1"/>
  <c r="N309" i="14"/>
  <c r="O309" i="14" s="1"/>
  <c r="N308" i="14"/>
  <c r="O308" i="14" s="1"/>
  <c r="J308" i="14"/>
  <c r="J309" i="14"/>
  <c r="J310" i="14"/>
  <c r="J311" i="14"/>
  <c r="J312" i="14"/>
  <c r="J313" i="14"/>
  <c r="J314" i="14"/>
  <c r="P317" i="14" l="1"/>
  <c r="Q317" i="14" s="1"/>
  <c r="K309" i="14"/>
  <c r="L309" i="14" s="1"/>
  <c r="K339" i="14"/>
  <c r="L339" i="14" s="1"/>
  <c r="P329" i="14"/>
  <c r="Q329" i="14" s="1"/>
  <c r="K321" i="14"/>
  <c r="L321" i="14" s="1"/>
  <c r="K335" i="14"/>
  <c r="L335" i="14" s="1"/>
  <c r="K344" i="14"/>
  <c r="L344" i="14" s="1"/>
  <c r="K318" i="14"/>
  <c r="L318" i="14" s="1"/>
  <c r="K308" i="14"/>
  <c r="L308" i="14" s="1"/>
  <c r="P339" i="14"/>
  <c r="Q339" i="14" s="1"/>
  <c r="P308" i="14"/>
  <c r="Q308" i="14" s="1"/>
  <c r="P330" i="14"/>
  <c r="Q330" i="14" s="1"/>
  <c r="P309" i="14"/>
  <c r="Q309" i="14" s="1"/>
  <c r="K323" i="14"/>
  <c r="L323" i="14" s="1"/>
  <c r="P314" i="14"/>
  <c r="Q314" i="14" s="1"/>
  <c r="K340" i="14"/>
  <c r="L340" i="14" s="1"/>
  <c r="P323" i="14"/>
  <c r="Q323" i="14" s="1"/>
  <c r="P340" i="14"/>
  <c r="Q340" i="14" s="1"/>
  <c r="K324" i="14"/>
  <c r="L324" i="14" s="1"/>
  <c r="P313" i="14"/>
  <c r="Q313" i="14" s="1"/>
  <c r="K341" i="14"/>
  <c r="L341" i="14" s="1"/>
  <c r="P324" i="14"/>
  <c r="Q324" i="14" s="1"/>
  <c r="K320" i="14"/>
  <c r="L320" i="14" s="1"/>
  <c r="P312" i="14"/>
  <c r="Q312" i="14" s="1"/>
  <c r="P341" i="14"/>
  <c r="Q341" i="14" s="1"/>
  <c r="K325" i="14"/>
  <c r="L325" i="14" s="1"/>
  <c r="P320" i="14"/>
  <c r="Q320" i="14" s="1"/>
  <c r="P311" i="14"/>
  <c r="Q311" i="14" s="1"/>
  <c r="K342" i="14"/>
  <c r="L342" i="14" s="1"/>
  <c r="P325" i="14"/>
  <c r="Q325" i="14" s="1"/>
  <c r="P321" i="14"/>
  <c r="Q321" i="14" s="1"/>
  <c r="P310" i="14"/>
  <c r="Q310" i="14" s="1"/>
  <c r="P342" i="14"/>
  <c r="Q342" i="14" s="1"/>
  <c r="K334" i="14"/>
  <c r="L334" i="14" s="1"/>
  <c r="K343" i="14"/>
  <c r="L343" i="14" s="1"/>
  <c r="P334" i="14"/>
  <c r="Q334" i="14" s="1"/>
  <c r="P343" i="14"/>
  <c r="Q343" i="14" s="1"/>
  <c r="P335" i="14"/>
  <c r="Q335" i="14" s="1"/>
  <c r="P344" i="14"/>
  <c r="Q344" i="14" s="1"/>
  <c r="K317" i="14"/>
  <c r="L317" i="14" s="1"/>
  <c r="K316" i="14"/>
  <c r="L316" i="14" s="1"/>
  <c r="P316" i="14"/>
  <c r="Q316" i="14" s="1"/>
  <c r="K332" i="14"/>
  <c r="L332" i="14" s="1"/>
  <c r="K336" i="14"/>
  <c r="L336" i="14" s="1"/>
  <c r="P332" i="14"/>
  <c r="Q332" i="14" s="1"/>
  <c r="K314" i="14"/>
  <c r="L314" i="14" s="1"/>
  <c r="P336" i="14"/>
  <c r="Q336" i="14" s="1"/>
  <c r="K313" i="14"/>
  <c r="L313" i="14" s="1"/>
  <c r="K337" i="14"/>
  <c r="L337" i="14" s="1"/>
  <c r="P327" i="14"/>
  <c r="Q327" i="14" s="1"/>
  <c r="K312" i="14"/>
  <c r="L312" i="14" s="1"/>
  <c r="P337" i="14"/>
  <c r="Q337" i="14" s="1"/>
  <c r="K311" i="14"/>
  <c r="L311" i="14" s="1"/>
  <c r="K338" i="14"/>
  <c r="L338" i="14" s="1"/>
  <c r="P328" i="14"/>
  <c r="Q328" i="14" s="1"/>
  <c r="K310" i="14"/>
  <c r="L310" i="14" s="1"/>
  <c r="P338" i="14"/>
  <c r="Q338" i="14" s="1"/>
  <c r="N306" i="14"/>
  <c r="O306" i="14" s="1"/>
  <c r="J306" i="14"/>
  <c r="N305" i="14"/>
  <c r="O305" i="14" s="1"/>
  <c r="J305" i="14"/>
  <c r="N304" i="14"/>
  <c r="O304" i="14" s="1"/>
  <c r="J304" i="14"/>
  <c r="N302" i="14"/>
  <c r="O302" i="14" s="1"/>
  <c r="J302" i="14"/>
  <c r="N301" i="14"/>
  <c r="O301" i="14" s="1"/>
  <c r="J301" i="14"/>
  <c r="N300" i="14"/>
  <c r="O300" i="14" s="1"/>
  <c r="J300" i="14"/>
  <c r="N298" i="14"/>
  <c r="O298" i="14" s="1"/>
  <c r="J298" i="14"/>
  <c r="N296" i="14"/>
  <c r="O296" i="14" s="1"/>
  <c r="J296" i="14"/>
  <c r="N295" i="14"/>
  <c r="O295" i="14" s="1"/>
  <c r="J295" i="14"/>
  <c r="N293" i="14"/>
  <c r="O293" i="14" s="1"/>
  <c r="J293" i="14"/>
  <c r="N291" i="14"/>
  <c r="O291" i="14" s="1"/>
  <c r="J291" i="14"/>
  <c r="N290" i="14"/>
  <c r="O290" i="14" s="1"/>
  <c r="J290" i="14"/>
  <c r="N289" i="14"/>
  <c r="O289" i="14" s="1"/>
  <c r="J289" i="14"/>
  <c r="N288" i="14"/>
  <c r="O288" i="14" s="1"/>
  <c r="J288" i="14"/>
  <c r="N287" i="14"/>
  <c r="O287" i="14" s="1"/>
  <c r="J287" i="14"/>
  <c r="N286" i="14"/>
  <c r="O286" i="14" s="1"/>
  <c r="J286" i="14"/>
  <c r="N285" i="14"/>
  <c r="O285" i="14" s="1"/>
  <c r="J285" i="14"/>
  <c r="N284" i="14"/>
  <c r="O284" i="14" s="1"/>
  <c r="J284" i="14"/>
  <c r="N283" i="14"/>
  <c r="O283" i="14" s="1"/>
  <c r="J283" i="14"/>
  <c r="N282" i="14"/>
  <c r="O282" i="14" s="1"/>
  <c r="J282" i="14"/>
  <c r="N281" i="14"/>
  <c r="O281" i="14" s="1"/>
  <c r="J281" i="14"/>
  <c r="N280" i="14"/>
  <c r="O280" i="14" s="1"/>
  <c r="J280" i="14"/>
  <c r="N279" i="14"/>
  <c r="O279" i="14" s="1"/>
  <c r="J279" i="14"/>
  <c r="N278" i="14"/>
  <c r="O278" i="14" s="1"/>
  <c r="J278" i="14"/>
  <c r="N277" i="14"/>
  <c r="O277" i="14" s="1"/>
  <c r="J277" i="14"/>
  <c r="N276" i="14"/>
  <c r="O276" i="14" s="1"/>
  <c r="J276" i="14"/>
  <c r="N275" i="14"/>
  <c r="O275" i="14" s="1"/>
  <c r="J275" i="14"/>
  <c r="N274" i="14"/>
  <c r="O274" i="14" s="1"/>
  <c r="J274" i="14"/>
  <c r="N273" i="14"/>
  <c r="O273" i="14" s="1"/>
  <c r="J273" i="14"/>
  <c r="N272" i="14"/>
  <c r="O272" i="14" s="1"/>
  <c r="J272" i="14"/>
  <c r="N271" i="14"/>
  <c r="O271" i="14" s="1"/>
  <c r="J271" i="14"/>
  <c r="N269" i="14"/>
  <c r="O269" i="14" s="1"/>
  <c r="J269" i="14"/>
  <c r="N268" i="14"/>
  <c r="O268" i="14" s="1"/>
  <c r="J268" i="14"/>
  <c r="N267" i="14"/>
  <c r="O267" i="14" s="1"/>
  <c r="J267" i="14"/>
  <c r="N265" i="14"/>
  <c r="O265" i="14" s="1"/>
  <c r="J265" i="14"/>
  <c r="N264" i="14"/>
  <c r="O264" i="14" s="1"/>
  <c r="J264" i="14"/>
  <c r="N263" i="14"/>
  <c r="O263" i="14" s="1"/>
  <c r="J263" i="14"/>
  <c r="N262" i="14"/>
  <c r="O262" i="14" s="1"/>
  <c r="J262" i="14"/>
  <c r="N261" i="14"/>
  <c r="O261" i="14" s="1"/>
  <c r="J261" i="14"/>
  <c r="N260" i="14"/>
  <c r="O260" i="14" s="1"/>
  <c r="J260" i="14"/>
  <c r="N259" i="14"/>
  <c r="O259" i="14" s="1"/>
  <c r="J259" i="14"/>
  <c r="N258" i="14"/>
  <c r="O258" i="14" s="1"/>
  <c r="J258" i="14"/>
  <c r="N257" i="14"/>
  <c r="O257" i="14" s="1"/>
  <c r="J257" i="14"/>
  <c r="N256" i="14"/>
  <c r="O256" i="14" s="1"/>
  <c r="J256" i="14"/>
  <c r="N255" i="14"/>
  <c r="O255" i="14" s="1"/>
  <c r="J255" i="14"/>
  <c r="N254" i="14"/>
  <c r="O254" i="14" s="1"/>
  <c r="J254" i="14"/>
  <c r="N253" i="14"/>
  <c r="O253" i="14" s="1"/>
  <c r="J253" i="14"/>
  <c r="N251" i="14"/>
  <c r="O251" i="14" s="1"/>
  <c r="J251" i="14"/>
  <c r="N250" i="14"/>
  <c r="O250" i="14" s="1"/>
  <c r="J250" i="14"/>
  <c r="N249" i="14"/>
  <c r="O249" i="14" s="1"/>
  <c r="J249" i="14"/>
  <c r="N248" i="14"/>
  <c r="O248" i="14" s="1"/>
  <c r="J248" i="14"/>
  <c r="N247" i="14"/>
  <c r="O247" i="14" s="1"/>
  <c r="J247" i="14"/>
  <c r="N246" i="14"/>
  <c r="O246" i="14" s="1"/>
  <c r="J246" i="14"/>
  <c r="N245" i="14"/>
  <c r="O245" i="14" s="1"/>
  <c r="J245" i="14"/>
  <c r="N244" i="14"/>
  <c r="O244" i="14" s="1"/>
  <c r="J244" i="14"/>
  <c r="N243" i="14"/>
  <c r="O243" i="14" s="1"/>
  <c r="J243" i="14"/>
  <c r="N242" i="14"/>
  <c r="O242" i="14" s="1"/>
  <c r="J242" i="14"/>
  <c r="N241" i="14"/>
  <c r="O241" i="14" s="1"/>
  <c r="J241" i="14"/>
  <c r="N239" i="14"/>
  <c r="O239" i="14" s="1"/>
  <c r="J239" i="14"/>
  <c r="N238" i="14"/>
  <c r="O238" i="14" s="1"/>
  <c r="J238" i="14"/>
  <c r="N237" i="14"/>
  <c r="O237" i="14" s="1"/>
  <c r="J237" i="14"/>
  <c r="N236" i="14"/>
  <c r="O236" i="14" s="1"/>
  <c r="J236" i="14"/>
  <c r="N235" i="14"/>
  <c r="O235" i="14" s="1"/>
  <c r="J235" i="14"/>
  <c r="N234" i="14"/>
  <c r="O234" i="14" s="1"/>
  <c r="J234" i="14"/>
  <c r="N232" i="14"/>
  <c r="O232" i="14" s="1"/>
  <c r="J232" i="14"/>
  <c r="N231" i="14"/>
  <c r="O231" i="14" s="1"/>
  <c r="J231" i="14"/>
  <c r="N230" i="14"/>
  <c r="O230" i="14" s="1"/>
  <c r="J230" i="14"/>
  <c r="N229" i="14"/>
  <c r="O229" i="14" s="1"/>
  <c r="J229" i="14"/>
  <c r="N228" i="14"/>
  <c r="O228" i="14" s="1"/>
  <c r="J228" i="14"/>
  <c r="N227" i="14"/>
  <c r="O227" i="14" s="1"/>
  <c r="J227" i="14"/>
  <c r="N226" i="14"/>
  <c r="O226" i="14" s="1"/>
  <c r="J226" i="14"/>
  <c r="N224" i="14"/>
  <c r="O224" i="14" s="1"/>
  <c r="J224" i="14"/>
  <c r="N223" i="14"/>
  <c r="O223" i="14" s="1"/>
  <c r="J223" i="14"/>
  <c r="N222" i="14"/>
  <c r="O222" i="14" s="1"/>
  <c r="J222" i="14"/>
  <c r="N221" i="14"/>
  <c r="O221" i="14" s="1"/>
  <c r="J221" i="14"/>
  <c r="N220" i="14"/>
  <c r="O220" i="14" s="1"/>
  <c r="J220" i="14"/>
  <c r="N219" i="14"/>
  <c r="O219" i="14" s="1"/>
  <c r="J219" i="14"/>
  <c r="N218" i="14"/>
  <c r="O218" i="14" s="1"/>
  <c r="J218" i="14"/>
  <c r="N217" i="14"/>
  <c r="O217" i="14" s="1"/>
  <c r="J217" i="14"/>
  <c r="N216" i="14"/>
  <c r="O216" i="14" s="1"/>
  <c r="J216" i="14"/>
  <c r="N215" i="14"/>
  <c r="O215" i="14" s="1"/>
  <c r="J215" i="14"/>
  <c r="N213" i="14"/>
  <c r="O213" i="14" s="1"/>
  <c r="J213" i="14"/>
  <c r="N212" i="14"/>
  <c r="O212" i="14" s="1"/>
  <c r="J212" i="14"/>
  <c r="N211" i="14"/>
  <c r="O211" i="14" s="1"/>
  <c r="J211" i="14"/>
  <c r="N209" i="14"/>
  <c r="O209" i="14" s="1"/>
  <c r="J209" i="14"/>
  <c r="N208" i="14"/>
  <c r="O208" i="14" s="1"/>
  <c r="J208" i="14"/>
  <c r="N206" i="14"/>
  <c r="O206" i="14" s="1"/>
  <c r="J206" i="14"/>
  <c r="N205" i="14"/>
  <c r="O205" i="14" s="1"/>
  <c r="J205" i="14"/>
  <c r="N204" i="14"/>
  <c r="O204" i="14" s="1"/>
  <c r="J204" i="14"/>
  <c r="N203" i="14"/>
  <c r="O203" i="14" s="1"/>
  <c r="J203" i="14"/>
  <c r="N201" i="14"/>
  <c r="O201" i="14" s="1"/>
  <c r="J201" i="14"/>
  <c r="N200" i="14"/>
  <c r="O200" i="14" s="1"/>
  <c r="J200" i="14"/>
  <c r="N199" i="14"/>
  <c r="O199" i="14" s="1"/>
  <c r="J199" i="14"/>
  <c r="N198" i="14"/>
  <c r="O198" i="14" s="1"/>
  <c r="J198" i="14"/>
  <c r="N196" i="14"/>
  <c r="O196" i="14" s="1"/>
  <c r="J196" i="14"/>
  <c r="N195" i="14"/>
  <c r="O195" i="14" s="1"/>
  <c r="J195" i="14"/>
  <c r="N194" i="14"/>
  <c r="O194" i="14" s="1"/>
  <c r="J194" i="14"/>
  <c r="N193" i="14"/>
  <c r="O193" i="14" s="1"/>
  <c r="J193" i="14"/>
  <c r="N192" i="14"/>
  <c r="O192" i="14" s="1"/>
  <c r="J192" i="14"/>
  <c r="N191" i="14"/>
  <c r="O191" i="14" s="1"/>
  <c r="J191" i="14"/>
  <c r="N190" i="14"/>
  <c r="O190" i="14" s="1"/>
  <c r="J190" i="14"/>
  <c r="N189" i="14"/>
  <c r="O189" i="14" s="1"/>
  <c r="J189" i="14"/>
  <c r="N188" i="14"/>
  <c r="O188" i="14" s="1"/>
  <c r="J188" i="14"/>
  <c r="N187" i="14"/>
  <c r="O187" i="14" s="1"/>
  <c r="J187" i="14"/>
  <c r="N185" i="14"/>
  <c r="O185" i="14" s="1"/>
  <c r="J185" i="14"/>
  <c r="N184" i="14"/>
  <c r="O184" i="14" s="1"/>
  <c r="J184" i="14"/>
  <c r="N183" i="14"/>
  <c r="O183" i="14" s="1"/>
  <c r="J183" i="14"/>
  <c r="N182" i="14"/>
  <c r="O182" i="14" s="1"/>
  <c r="J182" i="14"/>
  <c r="N180" i="14"/>
  <c r="O180" i="14" s="1"/>
  <c r="J180" i="14"/>
  <c r="N179" i="14"/>
  <c r="O179" i="14" s="1"/>
  <c r="J179" i="14"/>
  <c r="N178" i="14"/>
  <c r="O178" i="14" s="1"/>
  <c r="J178" i="14"/>
  <c r="N177" i="14"/>
  <c r="O177" i="14" s="1"/>
  <c r="J177" i="14"/>
  <c r="N176" i="14"/>
  <c r="O176" i="14" s="1"/>
  <c r="J176" i="14"/>
  <c r="N174" i="14"/>
  <c r="O174" i="14" s="1"/>
  <c r="J174" i="14"/>
  <c r="N173" i="14"/>
  <c r="O173" i="14" s="1"/>
  <c r="J173" i="14"/>
  <c r="N172" i="14"/>
  <c r="O172" i="14" s="1"/>
  <c r="J172" i="14"/>
  <c r="N171" i="14"/>
  <c r="O171" i="14" s="1"/>
  <c r="J171" i="14"/>
  <c r="N170" i="14"/>
  <c r="O170" i="14" s="1"/>
  <c r="J170" i="14"/>
  <c r="N169" i="14"/>
  <c r="O169" i="14" s="1"/>
  <c r="J169" i="14"/>
  <c r="N168" i="14"/>
  <c r="O168" i="14" s="1"/>
  <c r="J168" i="14"/>
  <c r="N167" i="14"/>
  <c r="O167" i="14" s="1"/>
  <c r="J167" i="14"/>
  <c r="N158" i="14"/>
  <c r="O158" i="14" s="1"/>
  <c r="J158" i="14"/>
  <c r="N157" i="14"/>
  <c r="O157" i="14" s="1"/>
  <c r="J157" i="14"/>
  <c r="N156" i="14"/>
  <c r="O156" i="14" s="1"/>
  <c r="J156" i="14"/>
  <c r="N155" i="14"/>
  <c r="O155" i="14" s="1"/>
  <c r="J155" i="14"/>
  <c r="N154" i="14"/>
  <c r="O154" i="14" s="1"/>
  <c r="J154" i="14"/>
  <c r="N153" i="14"/>
  <c r="O153" i="14" s="1"/>
  <c r="J153" i="14"/>
  <c r="N151" i="14"/>
  <c r="O151" i="14" s="1"/>
  <c r="J151" i="14"/>
  <c r="N150" i="14"/>
  <c r="O150" i="14" s="1"/>
  <c r="J150" i="14"/>
  <c r="N149" i="14"/>
  <c r="O149" i="14" s="1"/>
  <c r="J149" i="14"/>
  <c r="N148" i="14"/>
  <c r="O148" i="14" s="1"/>
  <c r="J148" i="14"/>
  <c r="N147" i="14"/>
  <c r="O147" i="14" s="1"/>
  <c r="J147" i="14"/>
  <c r="N146" i="14"/>
  <c r="O146" i="14" s="1"/>
  <c r="J146" i="14"/>
  <c r="N145" i="14"/>
  <c r="O145" i="14" s="1"/>
  <c r="J145" i="14"/>
  <c r="N144" i="14"/>
  <c r="O144" i="14" s="1"/>
  <c r="J144" i="14"/>
  <c r="N143" i="14"/>
  <c r="O143" i="14" s="1"/>
  <c r="J143" i="14"/>
  <c r="N142" i="14"/>
  <c r="O142" i="14" s="1"/>
  <c r="J142" i="14"/>
  <c r="N141" i="14"/>
  <c r="O141" i="14" s="1"/>
  <c r="J141" i="14"/>
  <c r="N140" i="14"/>
  <c r="O140" i="14" s="1"/>
  <c r="J140" i="14"/>
  <c r="N139" i="14"/>
  <c r="O139" i="14" s="1"/>
  <c r="J139" i="14"/>
  <c r="N138" i="14"/>
  <c r="O138" i="14" s="1"/>
  <c r="J138" i="14"/>
  <c r="N137" i="14"/>
  <c r="O137" i="14" s="1"/>
  <c r="J137" i="14"/>
  <c r="N136" i="14"/>
  <c r="O136" i="14" s="1"/>
  <c r="J136" i="14"/>
  <c r="N135" i="14"/>
  <c r="O135" i="14" s="1"/>
  <c r="J135" i="14"/>
  <c r="N133" i="14"/>
  <c r="O133" i="14" s="1"/>
  <c r="J133" i="14"/>
  <c r="N132" i="14"/>
  <c r="O132" i="14" s="1"/>
  <c r="J132" i="14"/>
  <c r="N131" i="14"/>
  <c r="O131" i="14" s="1"/>
  <c r="J131" i="14"/>
  <c r="N130" i="14"/>
  <c r="O130" i="14" s="1"/>
  <c r="J130" i="14"/>
  <c r="N129" i="14"/>
  <c r="O129" i="14" s="1"/>
  <c r="J129" i="14"/>
  <c r="N128" i="14"/>
  <c r="O128" i="14" s="1"/>
  <c r="J128" i="14"/>
  <c r="N126" i="14"/>
  <c r="O126" i="14" s="1"/>
  <c r="J126" i="14"/>
  <c r="N125" i="14"/>
  <c r="O125" i="14" s="1"/>
  <c r="J125" i="14"/>
  <c r="N124" i="14"/>
  <c r="O124" i="14" s="1"/>
  <c r="J124" i="14"/>
  <c r="N122" i="14"/>
  <c r="O122" i="14" s="1"/>
  <c r="J122" i="14"/>
  <c r="N120" i="14"/>
  <c r="O120" i="14" s="1"/>
  <c r="J120" i="14"/>
  <c r="N119" i="14"/>
  <c r="O119" i="14" s="1"/>
  <c r="J119" i="14"/>
  <c r="N118" i="14"/>
  <c r="O118" i="14" s="1"/>
  <c r="J118" i="14"/>
  <c r="N117" i="14"/>
  <c r="O117" i="14" s="1"/>
  <c r="J117" i="14"/>
  <c r="N116" i="14"/>
  <c r="O116" i="14" s="1"/>
  <c r="J116" i="14"/>
  <c r="N114" i="14"/>
  <c r="O114" i="14" s="1"/>
  <c r="J114" i="14"/>
  <c r="N113" i="14"/>
  <c r="O113" i="14" s="1"/>
  <c r="J113" i="14"/>
  <c r="N112" i="14"/>
  <c r="O112" i="14" s="1"/>
  <c r="J112" i="14"/>
  <c r="N110" i="14"/>
  <c r="O110" i="14" s="1"/>
  <c r="J110" i="14"/>
  <c r="N109" i="14"/>
  <c r="O109" i="14" s="1"/>
  <c r="J109" i="14"/>
  <c r="N108" i="14"/>
  <c r="O108" i="14" s="1"/>
  <c r="J108" i="14"/>
  <c r="N107" i="14"/>
  <c r="O107" i="14" s="1"/>
  <c r="J107" i="14"/>
  <c r="N105" i="14"/>
  <c r="O105" i="14" s="1"/>
  <c r="J105" i="14"/>
  <c r="N104" i="14"/>
  <c r="O104" i="14" s="1"/>
  <c r="J104" i="14"/>
  <c r="N103" i="14"/>
  <c r="O103" i="14" s="1"/>
  <c r="J103" i="14"/>
  <c r="N100" i="14"/>
  <c r="O100" i="14" s="1"/>
  <c r="J100" i="14"/>
  <c r="N99" i="14"/>
  <c r="O99" i="14" s="1"/>
  <c r="J99" i="14"/>
  <c r="N98" i="14"/>
  <c r="O98" i="14" s="1"/>
  <c r="J98" i="14"/>
  <c r="N96" i="14"/>
  <c r="O96" i="14" s="1"/>
  <c r="J96" i="14"/>
  <c r="N95" i="14"/>
  <c r="O95" i="14" s="1"/>
  <c r="J95" i="14"/>
  <c r="N94" i="14"/>
  <c r="O94" i="14" s="1"/>
  <c r="J94" i="14"/>
  <c r="N93" i="14"/>
  <c r="O93" i="14" s="1"/>
  <c r="J93" i="14"/>
  <c r="N92" i="14"/>
  <c r="O92" i="14" s="1"/>
  <c r="J92" i="14"/>
  <c r="N91" i="14"/>
  <c r="O91" i="14" s="1"/>
  <c r="J91" i="14"/>
  <c r="N90" i="14"/>
  <c r="O90" i="14" s="1"/>
  <c r="J90" i="14"/>
  <c r="N89" i="14"/>
  <c r="O89" i="14" s="1"/>
  <c r="J89" i="14"/>
  <c r="N88" i="14"/>
  <c r="O88" i="14" s="1"/>
  <c r="J88" i="14"/>
  <c r="N87" i="14"/>
  <c r="O87" i="14" s="1"/>
  <c r="J87" i="14"/>
  <c r="N85" i="14"/>
  <c r="O85" i="14" s="1"/>
  <c r="J85" i="14"/>
  <c r="N84" i="14"/>
  <c r="O84" i="14" s="1"/>
  <c r="J84" i="14"/>
  <c r="N83" i="14"/>
  <c r="O83" i="14" s="1"/>
  <c r="J83" i="14"/>
  <c r="N82" i="14"/>
  <c r="O82" i="14" s="1"/>
  <c r="J82" i="14"/>
  <c r="N81" i="14"/>
  <c r="O81" i="14" s="1"/>
  <c r="J81" i="14"/>
  <c r="N74" i="14"/>
  <c r="O74" i="14" s="1"/>
  <c r="J74" i="14"/>
  <c r="N73" i="14"/>
  <c r="O73" i="14" s="1"/>
  <c r="J73" i="14"/>
  <c r="N72" i="14"/>
  <c r="O72" i="14" s="1"/>
  <c r="J72" i="14"/>
  <c r="N71" i="14"/>
  <c r="O71" i="14" s="1"/>
  <c r="J71" i="14"/>
  <c r="N69" i="14"/>
  <c r="O69" i="14" s="1"/>
  <c r="J69" i="14"/>
  <c r="N68" i="14"/>
  <c r="O68" i="14" s="1"/>
  <c r="J68" i="14"/>
  <c r="N66" i="14"/>
  <c r="O66" i="14" s="1"/>
  <c r="J66" i="14"/>
  <c r="N65" i="14"/>
  <c r="O65" i="14" s="1"/>
  <c r="J65" i="14"/>
  <c r="N64" i="14"/>
  <c r="O64" i="14" s="1"/>
  <c r="J64" i="14"/>
  <c r="N62" i="14"/>
  <c r="O62" i="14" s="1"/>
  <c r="J62" i="14"/>
  <c r="N61" i="14"/>
  <c r="O61" i="14" s="1"/>
  <c r="J61" i="14"/>
  <c r="N60" i="14"/>
  <c r="O60" i="14" s="1"/>
  <c r="J60" i="14"/>
  <c r="N58" i="14"/>
  <c r="O58" i="14" s="1"/>
  <c r="J58" i="14"/>
  <c r="N57" i="14"/>
  <c r="O57" i="14" s="1"/>
  <c r="J57" i="14"/>
  <c r="N55" i="14"/>
  <c r="O55" i="14" s="1"/>
  <c r="J55" i="14"/>
  <c r="N54" i="14"/>
  <c r="O54" i="14" s="1"/>
  <c r="J54" i="14"/>
  <c r="N53" i="14"/>
  <c r="O53" i="14" s="1"/>
  <c r="J53" i="14"/>
  <c r="N51" i="14"/>
  <c r="O51" i="14" s="1"/>
  <c r="J51" i="14"/>
  <c r="N50" i="14"/>
  <c r="O50" i="14" s="1"/>
  <c r="J50" i="14"/>
  <c r="N49" i="14"/>
  <c r="O49" i="14" s="1"/>
  <c r="J49" i="14"/>
  <c r="N47" i="14"/>
  <c r="O47" i="14" s="1"/>
  <c r="J47" i="14"/>
  <c r="N45" i="14"/>
  <c r="O45" i="14" s="1"/>
  <c r="J45" i="14"/>
  <c r="N44" i="14"/>
  <c r="O44" i="14" s="1"/>
  <c r="J44" i="14"/>
  <c r="N43" i="14"/>
  <c r="O43" i="14" s="1"/>
  <c r="J43" i="14"/>
  <c r="N42" i="14"/>
  <c r="O42" i="14" s="1"/>
  <c r="J42" i="14"/>
  <c r="N41" i="14"/>
  <c r="O41" i="14" s="1"/>
  <c r="J41" i="14"/>
  <c r="N40" i="14"/>
  <c r="O40" i="14" s="1"/>
  <c r="J40" i="14"/>
  <c r="N39" i="14"/>
  <c r="O39" i="14" s="1"/>
  <c r="J39" i="14"/>
  <c r="N37" i="14"/>
  <c r="O37" i="14" s="1"/>
  <c r="J37" i="14"/>
  <c r="N36" i="14"/>
  <c r="O36" i="14" s="1"/>
  <c r="J36" i="14"/>
  <c r="N35" i="14"/>
  <c r="O35" i="14" s="1"/>
  <c r="J35" i="14"/>
  <c r="N33" i="14"/>
  <c r="O33" i="14" s="1"/>
  <c r="J33" i="14"/>
  <c r="N32" i="14"/>
  <c r="O32" i="14" s="1"/>
  <c r="J32" i="14"/>
  <c r="N30" i="14"/>
  <c r="O30" i="14" s="1"/>
  <c r="J30" i="14"/>
  <c r="N29" i="14"/>
  <c r="O29" i="14" s="1"/>
  <c r="J29" i="14"/>
  <c r="N28" i="14"/>
  <c r="O28" i="14" s="1"/>
  <c r="J28" i="14"/>
  <c r="N27" i="14"/>
  <c r="O27" i="14" s="1"/>
  <c r="J27" i="14"/>
  <c r="N25" i="14"/>
  <c r="O25" i="14" s="1"/>
  <c r="J25" i="14"/>
  <c r="N24" i="14"/>
  <c r="O24" i="14" s="1"/>
  <c r="J24" i="14"/>
  <c r="N23" i="14"/>
  <c r="O23" i="14" s="1"/>
  <c r="J23" i="14"/>
  <c r="N22" i="14"/>
  <c r="O22" i="14" s="1"/>
  <c r="J22" i="14"/>
  <c r="N21" i="14"/>
  <c r="O21" i="14" s="1"/>
  <c r="J21" i="14"/>
  <c r="N20" i="14"/>
  <c r="O20" i="14" s="1"/>
  <c r="J20" i="14"/>
  <c r="N19" i="14"/>
  <c r="O19" i="14" s="1"/>
  <c r="J19" i="14"/>
  <c r="N18" i="14"/>
  <c r="O18" i="14" s="1"/>
  <c r="J18" i="14"/>
  <c r="N17" i="14"/>
  <c r="O17" i="14" s="1"/>
  <c r="J17" i="14"/>
  <c r="N16" i="14"/>
  <c r="O16" i="14" s="1"/>
  <c r="J16" i="14"/>
  <c r="N15" i="14"/>
  <c r="O15" i="14" s="1"/>
  <c r="J15" i="14"/>
  <c r="N14" i="14"/>
  <c r="O14" i="14" s="1"/>
  <c r="J14" i="14"/>
  <c r="N7" i="14"/>
  <c r="O7" i="14" s="1"/>
  <c r="J7" i="14"/>
  <c r="N6" i="14"/>
  <c r="O6" i="14" s="1"/>
  <c r="J6" i="14"/>
  <c r="N5" i="14"/>
  <c r="O5" i="14" s="1"/>
  <c r="J5" i="14"/>
  <c r="P194" i="14" l="1"/>
  <c r="Q194" i="14" s="1"/>
  <c r="P208" i="14"/>
  <c r="Q208" i="14" s="1"/>
  <c r="P221" i="14"/>
  <c r="Q221" i="14" s="1"/>
  <c r="P234" i="14"/>
  <c r="Q234" i="14" s="1"/>
  <c r="P144" i="14"/>
  <c r="Q144" i="14" s="1"/>
  <c r="P156" i="14"/>
  <c r="Q156" i="14" s="1"/>
  <c r="P282" i="14"/>
  <c r="Q282" i="14" s="1"/>
  <c r="K85" i="14"/>
  <c r="L85" i="14" s="1"/>
  <c r="K247" i="14"/>
  <c r="L247" i="14" s="1"/>
  <c r="K296" i="14"/>
  <c r="L296" i="14" s="1"/>
  <c r="P92" i="14"/>
  <c r="Q92" i="14" s="1"/>
  <c r="P107" i="14"/>
  <c r="Q107" i="14" s="1"/>
  <c r="P135" i="14"/>
  <c r="Q135" i="14" s="1"/>
  <c r="P158" i="14"/>
  <c r="Q158" i="14" s="1"/>
  <c r="P180" i="14"/>
  <c r="Q180" i="14" s="1"/>
  <c r="P184" i="14"/>
  <c r="Q184" i="14" s="1"/>
  <c r="P211" i="14"/>
  <c r="Q211" i="14" s="1"/>
  <c r="P260" i="14"/>
  <c r="Q260" i="14" s="1"/>
  <c r="P54" i="14"/>
  <c r="Q54" i="14" s="1"/>
  <c r="P147" i="14"/>
  <c r="Q147" i="14" s="1"/>
  <c r="P169" i="14"/>
  <c r="Q169" i="14" s="1"/>
  <c r="P185" i="14"/>
  <c r="Q185" i="14" s="1"/>
  <c r="P198" i="14"/>
  <c r="Q198" i="14" s="1"/>
  <c r="P212" i="14"/>
  <c r="Q212" i="14" s="1"/>
  <c r="P224" i="14"/>
  <c r="Q224" i="14" s="1"/>
  <c r="P237" i="14"/>
  <c r="Q237" i="14" s="1"/>
  <c r="P249" i="14"/>
  <c r="Q249" i="14" s="1"/>
  <c r="P261" i="14"/>
  <c r="Q261" i="14" s="1"/>
  <c r="P274" i="14"/>
  <c r="Q274" i="14" s="1"/>
  <c r="P285" i="14"/>
  <c r="Q285" i="14" s="1"/>
  <c r="P300" i="14"/>
  <c r="Q300" i="14" s="1"/>
  <c r="P246" i="14"/>
  <c r="Q246" i="14" s="1"/>
  <c r="P258" i="14"/>
  <c r="Q258" i="14" s="1"/>
  <c r="P271" i="14"/>
  <c r="Q271" i="14" s="1"/>
  <c r="K251" i="14"/>
  <c r="L251" i="14" s="1"/>
  <c r="K263" i="14"/>
  <c r="L263" i="14" s="1"/>
  <c r="K276" i="14"/>
  <c r="L276" i="14" s="1"/>
  <c r="K287" i="14"/>
  <c r="L287" i="14" s="1"/>
  <c r="K302" i="14"/>
  <c r="L302" i="14" s="1"/>
  <c r="P16" i="14"/>
  <c r="Q16" i="14" s="1"/>
  <c r="P28" i="14"/>
  <c r="Q28" i="14" s="1"/>
  <c r="P42" i="14"/>
  <c r="Q42" i="14" s="1"/>
  <c r="P57" i="14"/>
  <c r="Q57" i="14" s="1"/>
  <c r="P72" i="14"/>
  <c r="Q72" i="14" s="1"/>
  <c r="P96" i="14"/>
  <c r="Q96" i="14" s="1"/>
  <c r="P110" i="14"/>
  <c r="Q110" i="14" s="1"/>
  <c r="P125" i="14"/>
  <c r="Q125" i="14" s="1"/>
  <c r="P138" i="14"/>
  <c r="Q138" i="14" s="1"/>
  <c r="P149" i="14"/>
  <c r="Q149" i="14" s="1"/>
  <c r="P171" i="14"/>
  <c r="Q171" i="14" s="1"/>
  <c r="P188" i="14"/>
  <c r="Q188" i="14" s="1"/>
  <c r="P200" i="14"/>
  <c r="Q200" i="14" s="1"/>
  <c r="P215" i="14"/>
  <c r="Q215" i="14" s="1"/>
  <c r="P227" i="14"/>
  <c r="Q227" i="14" s="1"/>
  <c r="P239" i="14"/>
  <c r="Q239" i="14" s="1"/>
  <c r="P251" i="14"/>
  <c r="Q251" i="14" s="1"/>
  <c r="P263" i="14"/>
  <c r="Q263" i="14" s="1"/>
  <c r="P276" i="14"/>
  <c r="Q276" i="14" s="1"/>
  <c r="P287" i="14"/>
  <c r="Q287" i="14" s="1"/>
  <c r="P302" i="14"/>
  <c r="Q302" i="14" s="1"/>
  <c r="P178" i="14"/>
  <c r="Q178" i="14" s="1"/>
  <c r="P182" i="14"/>
  <c r="Q182" i="14" s="1"/>
  <c r="P19" i="14"/>
  <c r="Q19" i="14" s="1"/>
  <c r="P32" i="14"/>
  <c r="Q32" i="14" s="1"/>
  <c r="P45" i="14"/>
  <c r="Q45" i="14" s="1"/>
  <c r="P61" i="14"/>
  <c r="Q61" i="14" s="1"/>
  <c r="P81" i="14"/>
  <c r="Q81" i="14" s="1"/>
  <c r="P88" i="14"/>
  <c r="Q88" i="14" s="1"/>
  <c r="P100" i="14"/>
  <c r="Q100" i="14" s="1"/>
  <c r="P114" i="14"/>
  <c r="Q114" i="14" s="1"/>
  <c r="P129" i="14"/>
  <c r="Q129" i="14" s="1"/>
  <c r="P141" i="14"/>
  <c r="Q141" i="14" s="1"/>
  <c r="P153" i="14"/>
  <c r="Q153" i="14" s="1"/>
  <c r="P174" i="14"/>
  <c r="Q174" i="14" s="1"/>
  <c r="P191" i="14"/>
  <c r="Q191" i="14" s="1"/>
  <c r="P204" i="14"/>
  <c r="Q204" i="14" s="1"/>
  <c r="P218" i="14"/>
  <c r="Q218" i="14" s="1"/>
  <c r="P230" i="14"/>
  <c r="Q230" i="14" s="1"/>
  <c r="P243" i="14"/>
  <c r="Q243" i="14" s="1"/>
  <c r="P255" i="14"/>
  <c r="Q255" i="14" s="1"/>
  <c r="P267" i="14"/>
  <c r="Q267" i="14" s="1"/>
  <c r="P279" i="14"/>
  <c r="Q279" i="14" s="1"/>
  <c r="P290" i="14"/>
  <c r="Q290" i="14" s="1"/>
  <c r="P304" i="14"/>
  <c r="Q304" i="14" s="1"/>
  <c r="K20" i="14"/>
  <c r="L20" i="14" s="1"/>
  <c r="K33" i="14"/>
  <c r="L33" i="14" s="1"/>
  <c r="K47" i="14"/>
  <c r="L47" i="14" s="1"/>
  <c r="K62" i="14"/>
  <c r="L62" i="14" s="1"/>
  <c r="K82" i="14"/>
  <c r="L82" i="14" s="1"/>
  <c r="K89" i="14"/>
  <c r="L89" i="14" s="1"/>
  <c r="K103" i="14"/>
  <c r="L103" i="14" s="1"/>
  <c r="K116" i="14"/>
  <c r="L116" i="14" s="1"/>
  <c r="K130" i="14"/>
  <c r="L130" i="14" s="1"/>
  <c r="K142" i="14"/>
  <c r="L142" i="14" s="1"/>
  <c r="K154" i="14"/>
  <c r="L154" i="14" s="1"/>
  <c r="K176" i="14"/>
  <c r="L176" i="14" s="1"/>
  <c r="K192" i="14"/>
  <c r="L192" i="14" s="1"/>
  <c r="K205" i="14"/>
  <c r="L205" i="14" s="1"/>
  <c r="K219" i="14"/>
  <c r="L219" i="14" s="1"/>
  <c r="K231" i="14"/>
  <c r="L231" i="14" s="1"/>
  <c r="K244" i="14"/>
  <c r="L244" i="14" s="1"/>
  <c r="K256" i="14"/>
  <c r="L256" i="14" s="1"/>
  <c r="K268" i="14"/>
  <c r="L268" i="14" s="1"/>
  <c r="K280" i="14"/>
  <c r="L280" i="14" s="1"/>
  <c r="K291" i="14"/>
  <c r="L291" i="14" s="1"/>
  <c r="K305" i="14"/>
  <c r="L305" i="14" s="1"/>
  <c r="P20" i="14"/>
  <c r="Q20" i="14" s="1"/>
  <c r="P33" i="14"/>
  <c r="Q33" i="14" s="1"/>
  <c r="P47" i="14"/>
  <c r="Q47" i="14" s="1"/>
  <c r="P62" i="14"/>
  <c r="Q62" i="14" s="1"/>
  <c r="P82" i="14"/>
  <c r="Q82" i="14" s="1"/>
  <c r="P89" i="14"/>
  <c r="Q89" i="14" s="1"/>
  <c r="P103" i="14"/>
  <c r="Q103" i="14" s="1"/>
  <c r="P116" i="14"/>
  <c r="Q116" i="14" s="1"/>
  <c r="P130" i="14"/>
  <c r="Q130" i="14" s="1"/>
  <c r="P142" i="14"/>
  <c r="Q142" i="14" s="1"/>
  <c r="P154" i="14"/>
  <c r="Q154" i="14" s="1"/>
  <c r="P176" i="14"/>
  <c r="Q176" i="14" s="1"/>
  <c r="P192" i="14"/>
  <c r="Q192" i="14" s="1"/>
  <c r="P205" i="14"/>
  <c r="Q205" i="14" s="1"/>
  <c r="P219" i="14"/>
  <c r="Q219" i="14" s="1"/>
  <c r="P231" i="14"/>
  <c r="Q231" i="14" s="1"/>
  <c r="P244" i="14"/>
  <c r="Q244" i="14" s="1"/>
  <c r="P256" i="14"/>
  <c r="Q256" i="14" s="1"/>
  <c r="P268" i="14"/>
  <c r="Q268" i="14" s="1"/>
  <c r="P280" i="14"/>
  <c r="Q280" i="14" s="1"/>
  <c r="P291" i="14"/>
  <c r="Q291" i="14" s="1"/>
  <c r="P305" i="14"/>
  <c r="Q305" i="14" s="1"/>
  <c r="K21" i="14"/>
  <c r="L21" i="14" s="1"/>
  <c r="K35" i="14"/>
  <c r="L35" i="14" s="1"/>
  <c r="K49" i="14"/>
  <c r="L49" i="14" s="1"/>
  <c r="K64" i="14"/>
  <c r="L64" i="14" s="1"/>
  <c r="K83" i="14"/>
  <c r="L83" i="14" s="1"/>
  <c r="K90" i="14"/>
  <c r="L90" i="14" s="1"/>
  <c r="K117" i="14"/>
  <c r="L117" i="14" s="1"/>
  <c r="K131" i="14"/>
  <c r="L131" i="14" s="1"/>
  <c r="K143" i="14"/>
  <c r="L143" i="14" s="1"/>
  <c r="K155" i="14"/>
  <c r="L155" i="14" s="1"/>
  <c r="K177" i="14"/>
  <c r="L177" i="14" s="1"/>
  <c r="K193" i="14"/>
  <c r="L193" i="14" s="1"/>
  <c r="K206" i="14"/>
  <c r="L206" i="14" s="1"/>
  <c r="K220" i="14"/>
  <c r="L220" i="14" s="1"/>
  <c r="K232" i="14"/>
  <c r="L232" i="14" s="1"/>
  <c r="K245" i="14"/>
  <c r="L245" i="14" s="1"/>
  <c r="K257" i="14"/>
  <c r="L257" i="14" s="1"/>
  <c r="K269" i="14"/>
  <c r="L269" i="14" s="1"/>
  <c r="K281" i="14"/>
  <c r="L281" i="14" s="1"/>
  <c r="K293" i="14"/>
  <c r="L293" i="14" s="1"/>
  <c r="K306" i="14"/>
  <c r="L306" i="14" s="1"/>
  <c r="P21" i="14"/>
  <c r="Q21" i="14" s="1"/>
  <c r="P35" i="14"/>
  <c r="Q35" i="14" s="1"/>
  <c r="P49" i="14"/>
  <c r="Q49" i="14" s="1"/>
  <c r="P64" i="14"/>
  <c r="Q64" i="14" s="1"/>
  <c r="P83" i="14"/>
  <c r="Q83" i="14" s="1"/>
  <c r="P90" i="14"/>
  <c r="Q90" i="14" s="1"/>
  <c r="P117" i="14"/>
  <c r="Q117" i="14" s="1"/>
  <c r="P131" i="14"/>
  <c r="Q131" i="14" s="1"/>
  <c r="P143" i="14"/>
  <c r="Q143" i="14" s="1"/>
  <c r="P155" i="14"/>
  <c r="Q155" i="14" s="1"/>
  <c r="P177" i="14"/>
  <c r="Q177" i="14" s="1"/>
  <c r="P193" i="14"/>
  <c r="Q193" i="14" s="1"/>
  <c r="P206" i="14"/>
  <c r="Q206" i="14" s="1"/>
  <c r="P220" i="14"/>
  <c r="Q220" i="14" s="1"/>
  <c r="P232" i="14"/>
  <c r="Q232" i="14" s="1"/>
  <c r="P245" i="14"/>
  <c r="Q245" i="14" s="1"/>
  <c r="P257" i="14"/>
  <c r="Q257" i="14" s="1"/>
  <c r="P269" i="14"/>
  <c r="Q269" i="14" s="1"/>
  <c r="P281" i="14"/>
  <c r="Q281" i="14" s="1"/>
  <c r="P293" i="14"/>
  <c r="Q293" i="14" s="1"/>
  <c r="P306" i="14"/>
  <c r="Q306" i="14" s="1"/>
  <c r="K5" i="14"/>
  <c r="L5" i="14" s="1"/>
  <c r="K22" i="14"/>
  <c r="L22" i="14" s="1"/>
  <c r="K36" i="14"/>
  <c r="L36" i="14" s="1"/>
  <c r="K50" i="14"/>
  <c r="L50" i="14" s="1"/>
  <c r="K65" i="14"/>
  <c r="L65" i="14" s="1"/>
  <c r="K84" i="14"/>
  <c r="L84" i="14" s="1"/>
  <c r="K91" i="14"/>
  <c r="L91" i="14" s="1"/>
  <c r="K104" i="14"/>
  <c r="L104" i="14" s="1"/>
  <c r="K118" i="14"/>
  <c r="L118" i="14" s="1"/>
  <c r="K132" i="14"/>
  <c r="L132" i="14" s="1"/>
  <c r="K144" i="14"/>
  <c r="L144" i="14" s="1"/>
  <c r="K156" i="14"/>
  <c r="L156" i="14" s="1"/>
  <c r="K178" i="14"/>
  <c r="L178" i="14" s="1"/>
  <c r="K182" i="14"/>
  <c r="L182" i="14" s="1"/>
  <c r="K194" i="14"/>
  <c r="L194" i="14" s="1"/>
  <c r="K208" i="14"/>
  <c r="L208" i="14" s="1"/>
  <c r="K221" i="14"/>
  <c r="L221" i="14" s="1"/>
  <c r="K234" i="14"/>
  <c r="L234" i="14" s="1"/>
  <c r="K246" i="14"/>
  <c r="L246" i="14" s="1"/>
  <c r="K258" i="14"/>
  <c r="L258" i="14" s="1"/>
  <c r="K271" i="14"/>
  <c r="L271" i="14" s="1"/>
  <c r="K282" i="14"/>
  <c r="L282" i="14" s="1"/>
  <c r="K295" i="14"/>
  <c r="L295" i="14" s="1"/>
  <c r="P5" i="14"/>
  <c r="Q5" i="14" s="1"/>
  <c r="P22" i="14"/>
  <c r="Q22" i="14" s="1"/>
  <c r="P36" i="14"/>
  <c r="Q36" i="14" s="1"/>
  <c r="P50" i="14"/>
  <c r="Q50" i="14" s="1"/>
  <c r="P65" i="14"/>
  <c r="Q65" i="14" s="1"/>
  <c r="P84" i="14"/>
  <c r="Q84" i="14" s="1"/>
  <c r="P91" i="14"/>
  <c r="Q91" i="14" s="1"/>
  <c r="P104" i="14"/>
  <c r="Q104" i="14" s="1"/>
  <c r="P118" i="14"/>
  <c r="Q118" i="14" s="1"/>
  <c r="P132" i="14"/>
  <c r="Q132" i="14" s="1"/>
  <c r="P295" i="14"/>
  <c r="Q295" i="14" s="1"/>
  <c r="K6" i="14"/>
  <c r="L6" i="14" s="1"/>
  <c r="K23" i="14"/>
  <c r="L23" i="14" s="1"/>
  <c r="K37" i="14"/>
  <c r="L37" i="14" s="1"/>
  <c r="K51" i="14"/>
  <c r="L51" i="14" s="1"/>
  <c r="K66" i="14"/>
  <c r="L66" i="14" s="1"/>
  <c r="K92" i="14"/>
  <c r="L92" i="14" s="1"/>
  <c r="K105" i="14"/>
  <c r="L105" i="14" s="1"/>
  <c r="K119" i="14"/>
  <c r="L119" i="14" s="1"/>
  <c r="K133" i="14"/>
  <c r="L133" i="14" s="1"/>
  <c r="K145" i="14"/>
  <c r="L145" i="14" s="1"/>
  <c r="K157" i="14"/>
  <c r="L157" i="14" s="1"/>
  <c r="K167" i="14"/>
  <c r="L167" i="14" s="1"/>
  <c r="K179" i="14"/>
  <c r="L179" i="14" s="1"/>
  <c r="K183" i="14"/>
  <c r="L183" i="14" s="1"/>
  <c r="K195" i="14"/>
  <c r="L195" i="14" s="1"/>
  <c r="K209" i="14"/>
  <c r="L209" i="14" s="1"/>
  <c r="K222" i="14"/>
  <c r="L222" i="14" s="1"/>
  <c r="K235" i="14"/>
  <c r="L235" i="14" s="1"/>
  <c r="K259" i="14"/>
  <c r="L259" i="14" s="1"/>
  <c r="K272" i="14"/>
  <c r="L272" i="14" s="1"/>
  <c r="K283" i="14"/>
  <c r="L283" i="14" s="1"/>
  <c r="P6" i="14"/>
  <c r="Q6" i="14" s="1"/>
  <c r="P23" i="14"/>
  <c r="Q23" i="14" s="1"/>
  <c r="P37" i="14"/>
  <c r="Q37" i="14" s="1"/>
  <c r="P51" i="14"/>
  <c r="Q51" i="14" s="1"/>
  <c r="P66" i="14"/>
  <c r="Q66" i="14" s="1"/>
  <c r="P85" i="14"/>
  <c r="Q85" i="14" s="1"/>
  <c r="P105" i="14"/>
  <c r="Q105" i="14" s="1"/>
  <c r="P119" i="14"/>
  <c r="Q119" i="14" s="1"/>
  <c r="P133" i="14"/>
  <c r="Q133" i="14" s="1"/>
  <c r="P145" i="14"/>
  <c r="Q145" i="14" s="1"/>
  <c r="P157" i="14"/>
  <c r="Q157" i="14" s="1"/>
  <c r="P167" i="14"/>
  <c r="Q167" i="14" s="1"/>
  <c r="P179" i="14"/>
  <c r="Q179" i="14" s="1"/>
  <c r="P183" i="14"/>
  <c r="Q183" i="14" s="1"/>
  <c r="P195" i="14"/>
  <c r="Q195" i="14" s="1"/>
  <c r="P209" i="14"/>
  <c r="Q209" i="14" s="1"/>
  <c r="P222" i="14"/>
  <c r="Q222" i="14" s="1"/>
  <c r="P235" i="14"/>
  <c r="Q235" i="14" s="1"/>
  <c r="P247" i="14"/>
  <c r="Q247" i="14" s="1"/>
  <c r="P259" i="14"/>
  <c r="Q259" i="14" s="1"/>
  <c r="P272" i="14"/>
  <c r="Q272" i="14" s="1"/>
  <c r="P283" i="14"/>
  <c r="Q283" i="14" s="1"/>
  <c r="P296" i="14"/>
  <c r="Q296" i="14" s="1"/>
  <c r="K7" i="14"/>
  <c r="L7" i="14" s="1"/>
  <c r="K24" i="14"/>
  <c r="L24" i="14" s="1"/>
  <c r="K39" i="14"/>
  <c r="L39" i="14" s="1"/>
  <c r="K53" i="14"/>
  <c r="L53" i="14" s="1"/>
  <c r="K68" i="14"/>
  <c r="L68" i="14" s="1"/>
  <c r="K93" i="14"/>
  <c r="L93" i="14" s="1"/>
  <c r="K107" i="14"/>
  <c r="L107" i="14" s="1"/>
  <c r="K120" i="14"/>
  <c r="L120" i="14" s="1"/>
  <c r="K135" i="14"/>
  <c r="L135" i="14" s="1"/>
  <c r="K146" i="14"/>
  <c r="L146" i="14" s="1"/>
  <c r="K158" i="14"/>
  <c r="L158" i="14" s="1"/>
  <c r="K168" i="14"/>
  <c r="L168" i="14" s="1"/>
  <c r="K180" i="14"/>
  <c r="L180" i="14" s="1"/>
  <c r="K184" i="14"/>
  <c r="L184" i="14" s="1"/>
  <c r="K196" i="14"/>
  <c r="L196" i="14" s="1"/>
  <c r="K211" i="14"/>
  <c r="L211" i="14" s="1"/>
  <c r="K223" i="14"/>
  <c r="L223" i="14" s="1"/>
  <c r="K236" i="14"/>
  <c r="L236" i="14" s="1"/>
  <c r="K248" i="14"/>
  <c r="L248" i="14" s="1"/>
  <c r="K260" i="14"/>
  <c r="L260" i="14" s="1"/>
  <c r="K273" i="14"/>
  <c r="L273" i="14" s="1"/>
  <c r="K284" i="14"/>
  <c r="L284" i="14" s="1"/>
  <c r="K298" i="14"/>
  <c r="L298" i="14" s="1"/>
  <c r="P7" i="14"/>
  <c r="Q7" i="14" s="1"/>
  <c r="P24" i="14"/>
  <c r="Q24" i="14" s="1"/>
  <c r="P39" i="14"/>
  <c r="Q39" i="14" s="1"/>
  <c r="P53" i="14"/>
  <c r="Q53" i="14" s="1"/>
  <c r="P68" i="14"/>
  <c r="Q68" i="14" s="1"/>
  <c r="P93" i="14"/>
  <c r="Q93" i="14" s="1"/>
  <c r="P120" i="14"/>
  <c r="Q120" i="14" s="1"/>
  <c r="P146" i="14"/>
  <c r="Q146" i="14" s="1"/>
  <c r="P168" i="14"/>
  <c r="Q168" i="14" s="1"/>
  <c r="P196" i="14"/>
  <c r="Q196" i="14" s="1"/>
  <c r="P223" i="14"/>
  <c r="Q223" i="14" s="1"/>
  <c r="P236" i="14"/>
  <c r="Q236" i="14" s="1"/>
  <c r="P248" i="14"/>
  <c r="Q248" i="14" s="1"/>
  <c r="P273" i="14"/>
  <c r="Q273" i="14" s="1"/>
  <c r="P284" i="14"/>
  <c r="Q284" i="14" s="1"/>
  <c r="P298" i="14"/>
  <c r="Q298" i="14" s="1"/>
  <c r="K14" i="14"/>
  <c r="L14" i="14" s="1"/>
  <c r="K25" i="14"/>
  <c r="L25" i="14" s="1"/>
  <c r="K40" i="14"/>
  <c r="L40" i="14" s="1"/>
  <c r="K54" i="14"/>
  <c r="L54" i="14" s="1"/>
  <c r="K69" i="14"/>
  <c r="L69" i="14" s="1"/>
  <c r="K94" i="14"/>
  <c r="L94" i="14" s="1"/>
  <c r="K108" i="14"/>
  <c r="L108" i="14" s="1"/>
  <c r="K122" i="14"/>
  <c r="L122" i="14" s="1"/>
  <c r="K136" i="14"/>
  <c r="L136" i="14" s="1"/>
  <c r="K147" i="14"/>
  <c r="L147" i="14" s="1"/>
  <c r="K169" i="14"/>
  <c r="L169" i="14" s="1"/>
  <c r="K185" i="14"/>
  <c r="L185" i="14" s="1"/>
  <c r="K198" i="14"/>
  <c r="L198" i="14" s="1"/>
  <c r="K212" i="14"/>
  <c r="L212" i="14" s="1"/>
  <c r="K224" i="14"/>
  <c r="L224" i="14" s="1"/>
  <c r="K237" i="14"/>
  <c r="L237" i="14" s="1"/>
  <c r="K249" i="14"/>
  <c r="L249" i="14" s="1"/>
  <c r="K261" i="14"/>
  <c r="L261" i="14" s="1"/>
  <c r="K274" i="14"/>
  <c r="L274" i="14" s="1"/>
  <c r="K285" i="14"/>
  <c r="L285" i="14" s="1"/>
  <c r="K300" i="14"/>
  <c r="L300" i="14" s="1"/>
  <c r="P14" i="14"/>
  <c r="Q14" i="14" s="1"/>
  <c r="P25" i="14"/>
  <c r="Q25" i="14" s="1"/>
  <c r="P40" i="14"/>
  <c r="Q40" i="14" s="1"/>
  <c r="P69" i="14"/>
  <c r="Q69" i="14" s="1"/>
  <c r="P94" i="14"/>
  <c r="Q94" i="14" s="1"/>
  <c r="P108" i="14"/>
  <c r="Q108" i="14" s="1"/>
  <c r="P122" i="14"/>
  <c r="Q122" i="14" s="1"/>
  <c r="P136" i="14"/>
  <c r="Q136" i="14" s="1"/>
  <c r="K15" i="14"/>
  <c r="L15" i="14" s="1"/>
  <c r="K27" i="14"/>
  <c r="L27" i="14" s="1"/>
  <c r="K41" i="14"/>
  <c r="L41" i="14" s="1"/>
  <c r="K55" i="14"/>
  <c r="L55" i="14" s="1"/>
  <c r="K71" i="14"/>
  <c r="L71" i="14" s="1"/>
  <c r="K95" i="14"/>
  <c r="L95" i="14" s="1"/>
  <c r="K109" i="14"/>
  <c r="L109" i="14" s="1"/>
  <c r="K124" i="14"/>
  <c r="L124" i="14" s="1"/>
  <c r="K137" i="14"/>
  <c r="L137" i="14" s="1"/>
  <c r="K148" i="14"/>
  <c r="L148" i="14" s="1"/>
  <c r="K170" i="14"/>
  <c r="L170" i="14" s="1"/>
  <c r="K187" i="14"/>
  <c r="L187" i="14" s="1"/>
  <c r="K199" i="14"/>
  <c r="L199" i="14" s="1"/>
  <c r="K213" i="14"/>
  <c r="L213" i="14" s="1"/>
  <c r="K226" i="14"/>
  <c r="L226" i="14" s="1"/>
  <c r="K238" i="14"/>
  <c r="L238" i="14" s="1"/>
  <c r="K250" i="14"/>
  <c r="L250" i="14" s="1"/>
  <c r="K262" i="14"/>
  <c r="L262" i="14" s="1"/>
  <c r="K275" i="14"/>
  <c r="L275" i="14" s="1"/>
  <c r="K286" i="14"/>
  <c r="L286" i="14" s="1"/>
  <c r="K301" i="14"/>
  <c r="L301" i="14" s="1"/>
  <c r="P15" i="14"/>
  <c r="Q15" i="14" s="1"/>
  <c r="P27" i="14"/>
  <c r="Q27" i="14" s="1"/>
  <c r="P41" i="14"/>
  <c r="Q41" i="14" s="1"/>
  <c r="P55" i="14"/>
  <c r="Q55" i="14" s="1"/>
  <c r="P71" i="14"/>
  <c r="Q71" i="14" s="1"/>
  <c r="P95" i="14"/>
  <c r="Q95" i="14" s="1"/>
  <c r="P109" i="14"/>
  <c r="Q109" i="14" s="1"/>
  <c r="P124" i="14"/>
  <c r="Q124" i="14" s="1"/>
  <c r="P137" i="14"/>
  <c r="Q137" i="14" s="1"/>
  <c r="P148" i="14"/>
  <c r="Q148" i="14" s="1"/>
  <c r="P170" i="14"/>
  <c r="Q170" i="14" s="1"/>
  <c r="P187" i="14"/>
  <c r="Q187" i="14" s="1"/>
  <c r="P199" i="14"/>
  <c r="Q199" i="14" s="1"/>
  <c r="P213" i="14"/>
  <c r="Q213" i="14" s="1"/>
  <c r="P226" i="14"/>
  <c r="Q226" i="14" s="1"/>
  <c r="P238" i="14"/>
  <c r="Q238" i="14" s="1"/>
  <c r="P250" i="14"/>
  <c r="Q250" i="14" s="1"/>
  <c r="P262" i="14"/>
  <c r="Q262" i="14" s="1"/>
  <c r="P275" i="14"/>
  <c r="Q275" i="14" s="1"/>
  <c r="P286" i="14"/>
  <c r="Q286" i="14" s="1"/>
  <c r="P301" i="14"/>
  <c r="Q301" i="14" s="1"/>
  <c r="K16" i="14"/>
  <c r="L16" i="14" s="1"/>
  <c r="K28" i="14"/>
  <c r="L28" i="14" s="1"/>
  <c r="K42" i="14"/>
  <c r="L42" i="14" s="1"/>
  <c r="K57" i="14"/>
  <c r="L57" i="14" s="1"/>
  <c r="K72" i="14"/>
  <c r="L72" i="14" s="1"/>
  <c r="K96" i="14"/>
  <c r="L96" i="14" s="1"/>
  <c r="K110" i="14"/>
  <c r="L110" i="14" s="1"/>
  <c r="K125" i="14"/>
  <c r="L125" i="14" s="1"/>
  <c r="K138" i="14"/>
  <c r="L138" i="14" s="1"/>
  <c r="K149" i="14"/>
  <c r="L149" i="14" s="1"/>
  <c r="K171" i="14"/>
  <c r="L171" i="14" s="1"/>
  <c r="K188" i="14"/>
  <c r="L188" i="14" s="1"/>
  <c r="K200" i="14"/>
  <c r="L200" i="14" s="1"/>
  <c r="K215" i="14"/>
  <c r="L215" i="14" s="1"/>
  <c r="K227" i="14"/>
  <c r="L227" i="14" s="1"/>
  <c r="K239" i="14"/>
  <c r="L239" i="14" s="1"/>
  <c r="K17" i="14"/>
  <c r="L17" i="14" s="1"/>
  <c r="K29" i="14"/>
  <c r="L29" i="14" s="1"/>
  <c r="K43" i="14"/>
  <c r="L43" i="14" s="1"/>
  <c r="K58" i="14"/>
  <c r="L58" i="14" s="1"/>
  <c r="K73" i="14"/>
  <c r="L73" i="14" s="1"/>
  <c r="K98" i="14"/>
  <c r="L98" i="14" s="1"/>
  <c r="K112" i="14"/>
  <c r="L112" i="14" s="1"/>
  <c r="K126" i="14"/>
  <c r="L126" i="14" s="1"/>
  <c r="K139" i="14"/>
  <c r="L139" i="14" s="1"/>
  <c r="K150" i="14"/>
  <c r="L150" i="14" s="1"/>
  <c r="K172" i="14"/>
  <c r="L172" i="14" s="1"/>
  <c r="K189" i="14"/>
  <c r="L189" i="14" s="1"/>
  <c r="K201" i="14"/>
  <c r="L201" i="14" s="1"/>
  <c r="K216" i="14"/>
  <c r="L216" i="14" s="1"/>
  <c r="K228" i="14"/>
  <c r="L228" i="14" s="1"/>
  <c r="K241" i="14"/>
  <c r="L241" i="14" s="1"/>
  <c r="K253" i="14"/>
  <c r="L253" i="14" s="1"/>
  <c r="K264" i="14"/>
  <c r="L264" i="14" s="1"/>
  <c r="K277" i="14"/>
  <c r="L277" i="14" s="1"/>
  <c r="K288" i="14"/>
  <c r="L288" i="14" s="1"/>
  <c r="P17" i="14"/>
  <c r="Q17" i="14" s="1"/>
  <c r="P29" i="14"/>
  <c r="Q29" i="14" s="1"/>
  <c r="P43" i="14"/>
  <c r="Q43" i="14" s="1"/>
  <c r="P58" i="14"/>
  <c r="Q58" i="14" s="1"/>
  <c r="P73" i="14"/>
  <c r="Q73" i="14" s="1"/>
  <c r="P98" i="14"/>
  <c r="Q98" i="14" s="1"/>
  <c r="P112" i="14"/>
  <c r="Q112" i="14" s="1"/>
  <c r="P126" i="14"/>
  <c r="Q126" i="14" s="1"/>
  <c r="P139" i="14"/>
  <c r="Q139" i="14" s="1"/>
  <c r="P150" i="14"/>
  <c r="Q150" i="14" s="1"/>
  <c r="P172" i="14"/>
  <c r="Q172" i="14" s="1"/>
  <c r="P189" i="14"/>
  <c r="Q189" i="14" s="1"/>
  <c r="P201" i="14"/>
  <c r="Q201" i="14" s="1"/>
  <c r="P216" i="14"/>
  <c r="Q216" i="14" s="1"/>
  <c r="P228" i="14"/>
  <c r="Q228" i="14" s="1"/>
  <c r="P241" i="14"/>
  <c r="Q241" i="14" s="1"/>
  <c r="P253" i="14"/>
  <c r="Q253" i="14" s="1"/>
  <c r="P264" i="14"/>
  <c r="Q264" i="14" s="1"/>
  <c r="P277" i="14"/>
  <c r="Q277" i="14" s="1"/>
  <c r="P288" i="14"/>
  <c r="Q288" i="14" s="1"/>
  <c r="K18" i="14"/>
  <c r="L18" i="14" s="1"/>
  <c r="K30" i="14"/>
  <c r="L30" i="14" s="1"/>
  <c r="K44" i="14"/>
  <c r="L44" i="14" s="1"/>
  <c r="K60" i="14"/>
  <c r="L60" i="14" s="1"/>
  <c r="K74" i="14"/>
  <c r="L74" i="14" s="1"/>
  <c r="K87" i="14"/>
  <c r="L87" i="14" s="1"/>
  <c r="K99" i="14"/>
  <c r="L99" i="14" s="1"/>
  <c r="K113" i="14"/>
  <c r="L113" i="14" s="1"/>
  <c r="K128" i="14"/>
  <c r="L128" i="14" s="1"/>
  <c r="K140" i="14"/>
  <c r="L140" i="14" s="1"/>
  <c r="K151" i="14"/>
  <c r="L151" i="14" s="1"/>
  <c r="K173" i="14"/>
  <c r="L173" i="14" s="1"/>
  <c r="K190" i="14"/>
  <c r="L190" i="14" s="1"/>
  <c r="K203" i="14"/>
  <c r="L203" i="14" s="1"/>
  <c r="K217" i="14"/>
  <c r="L217" i="14" s="1"/>
  <c r="K229" i="14"/>
  <c r="L229" i="14" s="1"/>
  <c r="K242" i="14"/>
  <c r="L242" i="14" s="1"/>
  <c r="K254" i="14"/>
  <c r="L254" i="14" s="1"/>
  <c r="K265" i="14"/>
  <c r="L265" i="14" s="1"/>
  <c r="K278" i="14"/>
  <c r="L278" i="14" s="1"/>
  <c r="K289" i="14"/>
  <c r="L289" i="14" s="1"/>
  <c r="P18" i="14"/>
  <c r="Q18" i="14" s="1"/>
  <c r="P30" i="14"/>
  <c r="Q30" i="14" s="1"/>
  <c r="P44" i="14"/>
  <c r="Q44" i="14" s="1"/>
  <c r="P60" i="14"/>
  <c r="Q60" i="14" s="1"/>
  <c r="P74" i="14"/>
  <c r="Q74" i="14" s="1"/>
  <c r="P87" i="14"/>
  <c r="Q87" i="14" s="1"/>
  <c r="P99" i="14"/>
  <c r="Q99" i="14" s="1"/>
  <c r="P113" i="14"/>
  <c r="Q113" i="14" s="1"/>
  <c r="P128" i="14"/>
  <c r="Q128" i="14" s="1"/>
  <c r="P140" i="14"/>
  <c r="Q140" i="14" s="1"/>
  <c r="P151" i="14"/>
  <c r="Q151" i="14" s="1"/>
  <c r="P173" i="14"/>
  <c r="Q173" i="14" s="1"/>
  <c r="P190" i="14"/>
  <c r="Q190" i="14" s="1"/>
  <c r="P203" i="14"/>
  <c r="Q203" i="14" s="1"/>
  <c r="P217" i="14"/>
  <c r="Q217" i="14" s="1"/>
  <c r="P229" i="14"/>
  <c r="Q229" i="14" s="1"/>
  <c r="P242" i="14"/>
  <c r="Q242" i="14" s="1"/>
  <c r="P254" i="14"/>
  <c r="Q254" i="14" s="1"/>
  <c r="P265" i="14"/>
  <c r="Q265" i="14" s="1"/>
  <c r="P278" i="14"/>
  <c r="Q278" i="14" s="1"/>
  <c r="P289" i="14"/>
  <c r="Q289" i="14" s="1"/>
  <c r="K19" i="14"/>
  <c r="L19" i="14" s="1"/>
  <c r="K32" i="14"/>
  <c r="L32" i="14" s="1"/>
  <c r="K45" i="14"/>
  <c r="L45" i="14" s="1"/>
  <c r="K61" i="14"/>
  <c r="L61" i="14" s="1"/>
  <c r="K81" i="14"/>
  <c r="L81" i="14" s="1"/>
  <c r="K88" i="14"/>
  <c r="L88" i="14" s="1"/>
  <c r="K100" i="14"/>
  <c r="L100" i="14" s="1"/>
  <c r="K114" i="14"/>
  <c r="L114" i="14" s="1"/>
  <c r="K129" i="14"/>
  <c r="L129" i="14" s="1"/>
  <c r="K141" i="14"/>
  <c r="L141" i="14" s="1"/>
  <c r="K153" i="14"/>
  <c r="L153" i="14" s="1"/>
  <c r="K174" i="14"/>
  <c r="L174" i="14" s="1"/>
  <c r="K191" i="14"/>
  <c r="L191" i="14" s="1"/>
  <c r="K204" i="14"/>
  <c r="L204" i="14" s="1"/>
  <c r="K218" i="14"/>
  <c r="L218" i="14" s="1"/>
  <c r="K230" i="14"/>
  <c r="L230" i="14" s="1"/>
  <c r="K243" i="14"/>
  <c r="L243" i="14" s="1"/>
  <c r="K255" i="14"/>
  <c r="L255" i="14" s="1"/>
  <c r="K267" i="14"/>
  <c r="L267" i="14" s="1"/>
  <c r="K279" i="14"/>
  <c r="L279" i="14" s="1"/>
  <c r="K290" i="14"/>
  <c r="L290" i="14" s="1"/>
  <c r="K304" i="14"/>
  <c r="L304" i="14" s="1"/>
  <c r="N590" i="13"/>
  <c r="O590" i="13" s="1"/>
  <c r="J590" i="13"/>
  <c r="N589" i="13"/>
  <c r="O589" i="13" s="1"/>
  <c r="J589" i="13"/>
  <c r="N588" i="13"/>
  <c r="O588" i="13" s="1"/>
  <c r="J588" i="13"/>
  <c r="B587" i="13"/>
  <c r="N586" i="13"/>
  <c r="O586" i="13" s="1"/>
  <c r="J586" i="13"/>
  <c r="N585" i="13"/>
  <c r="O585" i="13" s="1"/>
  <c r="J585" i="13"/>
  <c r="N584" i="13"/>
  <c r="J584" i="13"/>
  <c r="N583" i="13"/>
  <c r="O583" i="13" s="1"/>
  <c r="J583" i="13"/>
  <c r="B582" i="13"/>
  <c r="N581" i="13"/>
  <c r="O581" i="13" s="1"/>
  <c r="J581" i="13"/>
  <c r="N580" i="13"/>
  <c r="O580" i="13" s="1"/>
  <c r="J580" i="13"/>
  <c r="N579" i="13"/>
  <c r="O579" i="13" s="1"/>
  <c r="J579" i="13"/>
  <c r="N578" i="13"/>
  <c r="O578" i="13" s="1"/>
  <c r="J578" i="13"/>
  <c r="B577" i="13"/>
  <c r="N576" i="13"/>
  <c r="O576" i="13" s="1"/>
  <c r="J576" i="13"/>
  <c r="N575" i="13"/>
  <c r="O575" i="13" s="1"/>
  <c r="J575" i="13"/>
  <c r="N574" i="13"/>
  <c r="O574" i="13" s="1"/>
  <c r="J574" i="13"/>
  <c r="B573" i="13"/>
  <c r="N572" i="13"/>
  <c r="O572" i="13" s="1"/>
  <c r="J572" i="13"/>
  <c r="N571" i="13"/>
  <c r="O571" i="13" s="1"/>
  <c r="J571" i="13"/>
  <c r="B570" i="13"/>
  <c r="N569" i="13"/>
  <c r="O569" i="13" s="1"/>
  <c r="J569" i="13"/>
  <c r="N568" i="13"/>
  <c r="O568" i="13" s="1"/>
  <c r="J568" i="13"/>
  <c r="N567" i="13"/>
  <c r="O567" i="13" s="1"/>
  <c r="J567" i="13"/>
  <c r="N566" i="13"/>
  <c r="O566" i="13" s="1"/>
  <c r="J566" i="13"/>
  <c r="N565" i="13"/>
  <c r="O565" i="13" s="1"/>
  <c r="J565" i="13"/>
  <c r="N564" i="13"/>
  <c r="O564" i="13" s="1"/>
  <c r="J564" i="13"/>
  <c r="B563" i="13"/>
  <c r="N562" i="13"/>
  <c r="O562" i="13" s="1"/>
  <c r="J562" i="13"/>
  <c r="B561" i="13"/>
  <c r="N560" i="13"/>
  <c r="O560" i="13" s="1"/>
  <c r="J560" i="13"/>
  <c r="N559" i="13"/>
  <c r="O559" i="13" s="1"/>
  <c r="J559" i="13"/>
  <c r="B558" i="13"/>
  <c r="N557" i="13"/>
  <c r="O557" i="13" s="1"/>
  <c r="J557" i="13"/>
  <c r="N556" i="13"/>
  <c r="O556" i="13" s="1"/>
  <c r="J556" i="13"/>
  <c r="N555" i="13"/>
  <c r="O555" i="13" s="1"/>
  <c r="J555" i="13"/>
  <c r="B554" i="13"/>
  <c r="N553" i="13"/>
  <c r="O553" i="13" s="1"/>
  <c r="J553" i="13"/>
  <c r="N552" i="13"/>
  <c r="O552" i="13" s="1"/>
  <c r="J552" i="13"/>
  <c r="N551" i="13"/>
  <c r="O551" i="13" s="1"/>
  <c r="J551" i="13"/>
  <c r="B550" i="13"/>
  <c r="N549" i="13"/>
  <c r="O549" i="13" s="1"/>
  <c r="J549" i="13"/>
  <c r="N548" i="13"/>
  <c r="O548" i="13" s="1"/>
  <c r="J548" i="13"/>
  <c r="N547" i="13"/>
  <c r="O547" i="13" s="1"/>
  <c r="J547" i="13"/>
  <c r="N546" i="13"/>
  <c r="O546" i="13" s="1"/>
  <c r="J546" i="13"/>
  <c r="B545" i="13"/>
  <c r="N544" i="13"/>
  <c r="O544" i="13" s="1"/>
  <c r="J544" i="13"/>
  <c r="N543" i="13"/>
  <c r="O543" i="13" s="1"/>
  <c r="J543" i="13"/>
  <c r="N542" i="13"/>
  <c r="O542" i="13" s="1"/>
  <c r="J542" i="13"/>
  <c r="B541" i="13"/>
  <c r="N517" i="13"/>
  <c r="O517" i="13" s="1"/>
  <c r="J517" i="13"/>
  <c r="N516" i="13"/>
  <c r="O516" i="13" s="1"/>
  <c r="J516" i="13"/>
  <c r="N515" i="13"/>
  <c r="O515" i="13" s="1"/>
  <c r="J515" i="13"/>
  <c r="N514" i="13"/>
  <c r="O514" i="13" s="1"/>
  <c r="J514" i="13"/>
  <c r="N513" i="13"/>
  <c r="O513" i="13" s="1"/>
  <c r="J513" i="13"/>
  <c r="B512" i="13"/>
  <c r="N511" i="13"/>
  <c r="O511" i="13" s="1"/>
  <c r="J511" i="13"/>
  <c r="N510" i="13"/>
  <c r="O510" i="13" s="1"/>
  <c r="J510" i="13"/>
  <c r="N509" i="13"/>
  <c r="O509" i="13" s="1"/>
  <c r="J509" i="13"/>
  <c r="N508" i="13"/>
  <c r="O508" i="13" s="1"/>
  <c r="J508" i="13"/>
  <c r="B507" i="13"/>
  <c r="N506" i="13"/>
  <c r="O506" i="13" s="1"/>
  <c r="J506" i="13"/>
  <c r="N505" i="13"/>
  <c r="O505" i="13" s="1"/>
  <c r="J505" i="13"/>
  <c r="N504" i="13"/>
  <c r="O504" i="13" s="1"/>
  <c r="J504" i="13"/>
  <c r="N503" i="13"/>
  <c r="O503" i="13" s="1"/>
  <c r="J503" i="13"/>
  <c r="B502" i="13"/>
  <c r="N501" i="13"/>
  <c r="O501" i="13" s="1"/>
  <c r="J501" i="13"/>
  <c r="N500" i="13"/>
  <c r="O500" i="13" s="1"/>
  <c r="J500" i="13"/>
  <c r="B499" i="13"/>
  <c r="N498" i="13"/>
  <c r="O498" i="13" s="1"/>
  <c r="J498" i="13"/>
  <c r="N497" i="13"/>
  <c r="O497" i="13" s="1"/>
  <c r="J497" i="13"/>
  <c r="N496" i="13"/>
  <c r="O496" i="13" s="1"/>
  <c r="J496" i="13"/>
  <c r="N495" i="13"/>
  <c r="O495" i="13" s="1"/>
  <c r="J495" i="13"/>
  <c r="N494" i="13"/>
  <c r="O494" i="13" s="1"/>
  <c r="J494" i="13"/>
  <c r="N493" i="13"/>
  <c r="O493" i="13" s="1"/>
  <c r="J493" i="13"/>
  <c r="B492" i="13"/>
  <c r="N491" i="13"/>
  <c r="O491" i="13" s="1"/>
  <c r="J491" i="13"/>
  <c r="N490" i="13"/>
  <c r="O490" i="13" s="1"/>
  <c r="J490" i="13"/>
  <c r="N489" i="13"/>
  <c r="O489" i="13" s="1"/>
  <c r="J489" i="13"/>
  <c r="N488" i="13"/>
  <c r="O488" i="13" s="1"/>
  <c r="J488" i="13"/>
  <c r="N487" i="13"/>
  <c r="O487" i="13" s="1"/>
  <c r="J487" i="13"/>
  <c r="N486" i="13"/>
  <c r="O486" i="13" s="1"/>
  <c r="J486" i="13"/>
  <c r="N485" i="13"/>
  <c r="O485" i="13" s="1"/>
  <c r="J485" i="13"/>
  <c r="N484" i="13"/>
  <c r="O484" i="13" s="1"/>
  <c r="J484" i="13"/>
  <c r="N483" i="13"/>
  <c r="O483" i="13" s="1"/>
  <c r="J483" i="13"/>
  <c r="N482" i="13"/>
  <c r="O482" i="13" s="1"/>
  <c r="J482" i="13"/>
  <c r="N481" i="13"/>
  <c r="O481" i="13" s="1"/>
  <c r="J481" i="13"/>
  <c r="N480" i="13"/>
  <c r="O480" i="13" s="1"/>
  <c r="J480" i="13"/>
  <c r="N479" i="13"/>
  <c r="O479" i="13" s="1"/>
  <c r="J479" i="13"/>
  <c r="N478" i="13"/>
  <c r="O478" i="13" s="1"/>
  <c r="J478" i="13"/>
  <c r="N477" i="13"/>
  <c r="O477" i="13" s="1"/>
  <c r="J477" i="13"/>
  <c r="N476" i="13"/>
  <c r="O476" i="13" s="1"/>
  <c r="J476" i="13"/>
  <c r="N475" i="13"/>
  <c r="O475" i="13" s="1"/>
  <c r="J475" i="13"/>
  <c r="N474" i="13"/>
  <c r="O474" i="13" s="1"/>
  <c r="J474" i="13"/>
  <c r="N473" i="13"/>
  <c r="O473" i="13" s="1"/>
  <c r="J473" i="13"/>
  <c r="N472" i="13"/>
  <c r="O472" i="13" s="1"/>
  <c r="J472" i="13"/>
  <c r="N471" i="13"/>
  <c r="O471" i="13" s="1"/>
  <c r="J471" i="13"/>
  <c r="N470" i="13"/>
  <c r="O470" i="13" s="1"/>
  <c r="J470" i="13"/>
  <c r="N469" i="13"/>
  <c r="O469" i="13" s="1"/>
  <c r="J469" i="13"/>
  <c r="N468" i="13"/>
  <c r="O468" i="13" s="1"/>
  <c r="J468" i="13"/>
  <c r="N467" i="13"/>
  <c r="O467" i="13" s="1"/>
  <c r="J467" i="13"/>
  <c r="N466" i="13"/>
  <c r="O466" i="13" s="1"/>
  <c r="J466" i="13"/>
  <c r="N465" i="13"/>
  <c r="O465" i="13" s="1"/>
  <c r="J465" i="13"/>
  <c r="N464" i="13"/>
  <c r="O464" i="13" s="1"/>
  <c r="J464" i="13"/>
  <c r="N463" i="13"/>
  <c r="O463" i="13" s="1"/>
  <c r="J463" i="13"/>
  <c r="N462" i="13"/>
  <c r="O462" i="13" s="1"/>
  <c r="J462" i="13"/>
  <c r="N461" i="13"/>
  <c r="O461" i="13" s="1"/>
  <c r="J461" i="13"/>
  <c r="N460" i="13"/>
  <c r="O460" i="13" s="1"/>
  <c r="J460" i="13"/>
  <c r="N459" i="13"/>
  <c r="O459" i="13" s="1"/>
  <c r="J459" i="13"/>
  <c r="B458" i="13"/>
  <c r="N457" i="13"/>
  <c r="O457" i="13" s="1"/>
  <c r="J457" i="13"/>
  <c r="N456" i="13"/>
  <c r="O456" i="13" s="1"/>
  <c r="J456" i="13"/>
  <c r="N455" i="13"/>
  <c r="O455" i="13" s="1"/>
  <c r="J455" i="13"/>
  <c r="B454" i="13"/>
  <c r="N453" i="13"/>
  <c r="O453" i="13" s="1"/>
  <c r="J453" i="13"/>
  <c r="N452" i="13"/>
  <c r="O452" i="13" s="1"/>
  <c r="J452" i="13"/>
  <c r="N451" i="13"/>
  <c r="O451" i="13" s="1"/>
  <c r="J451" i="13"/>
  <c r="N450" i="13"/>
  <c r="O450" i="13" s="1"/>
  <c r="J450" i="13"/>
  <c r="N449" i="13"/>
  <c r="O449" i="13" s="1"/>
  <c r="J449" i="13"/>
  <c r="B448" i="13"/>
  <c r="N447" i="13"/>
  <c r="O447" i="13" s="1"/>
  <c r="J447" i="13"/>
  <c r="N446" i="13"/>
  <c r="O446" i="13" s="1"/>
  <c r="J446" i="13"/>
  <c r="N445" i="13"/>
  <c r="O445" i="13" s="1"/>
  <c r="J445" i="13"/>
  <c r="N444" i="13"/>
  <c r="O444" i="13" s="1"/>
  <c r="J444" i="13"/>
  <c r="N443" i="13"/>
  <c r="O443" i="13" s="1"/>
  <c r="J443" i="13"/>
  <c r="N442" i="13"/>
  <c r="O442" i="13" s="1"/>
  <c r="J442" i="13"/>
  <c r="N441" i="13"/>
  <c r="O441" i="13" s="1"/>
  <c r="J441" i="13"/>
  <c r="N440" i="13"/>
  <c r="O440" i="13" s="1"/>
  <c r="J440" i="13"/>
  <c r="N439" i="13"/>
  <c r="O439" i="13" s="1"/>
  <c r="J439" i="13"/>
  <c r="N438" i="13"/>
  <c r="O438" i="13" s="1"/>
  <c r="J438" i="13"/>
  <c r="B437" i="13"/>
  <c r="N436" i="13"/>
  <c r="O436" i="13" s="1"/>
  <c r="J436" i="13"/>
  <c r="N435" i="13"/>
  <c r="O435" i="13" s="1"/>
  <c r="J435" i="13"/>
  <c r="N434" i="13"/>
  <c r="O434" i="13" s="1"/>
  <c r="J434" i="13"/>
  <c r="N433" i="13"/>
  <c r="O433" i="13" s="1"/>
  <c r="J433" i="13"/>
  <c r="N429" i="13"/>
  <c r="O429" i="13" s="1"/>
  <c r="J429" i="13"/>
  <c r="N428" i="13"/>
  <c r="O428" i="13" s="1"/>
  <c r="J428" i="13"/>
  <c r="N427" i="13"/>
  <c r="O427" i="13" s="1"/>
  <c r="J427" i="13"/>
  <c r="N426" i="13"/>
  <c r="O426" i="13" s="1"/>
  <c r="J426" i="13"/>
  <c r="N425" i="13"/>
  <c r="O425" i="13" s="1"/>
  <c r="J425" i="13"/>
  <c r="N424" i="13"/>
  <c r="O424" i="13" s="1"/>
  <c r="J424" i="13"/>
  <c r="N423" i="13"/>
  <c r="O423" i="13" s="1"/>
  <c r="J423" i="13"/>
  <c r="N422" i="13"/>
  <c r="O422" i="13" s="1"/>
  <c r="J422" i="13"/>
  <c r="N421" i="13"/>
  <c r="O421" i="13" s="1"/>
  <c r="J421" i="13"/>
  <c r="N420" i="13"/>
  <c r="O420" i="13" s="1"/>
  <c r="J420" i="13"/>
  <c r="N419" i="13"/>
  <c r="O419" i="13" s="1"/>
  <c r="J419" i="13"/>
  <c r="N418" i="13"/>
  <c r="O418" i="13" s="1"/>
  <c r="J418" i="13"/>
  <c r="N417" i="13"/>
  <c r="O417" i="13" s="1"/>
  <c r="J417" i="13"/>
  <c r="N416" i="13"/>
  <c r="O416" i="13" s="1"/>
  <c r="J416" i="13"/>
  <c r="N415" i="13"/>
  <c r="O415" i="13" s="1"/>
  <c r="J415" i="13"/>
  <c r="N414" i="13"/>
  <c r="O414" i="13" s="1"/>
  <c r="J414" i="13"/>
  <c r="N413" i="13"/>
  <c r="O413" i="13" s="1"/>
  <c r="J413" i="13"/>
  <c r="N412" i="13"/>
  <c r="O412" i="13" s="1"/>
  <c r="J412" i="13"/>
  <c r="N411" i="13"/>
  <c r="O411" i="13" s="1"/>
  <c r="J411" i="13"/>
  <c r="N410" i="13"/>
  <c r="O410" i="13" s="1"/>
  <c r="J410" i="13"/>
  <c r="N409" i="13"/>
  <c r="O409" i="13" s="1"/>
  <c r="J409" i="13"/>
  <c r="N408" i="13"/>
  <c r="O408" i="13" s="1"/>
  <c r="J408" i="13"/>
  <c r="B407" i="13"/>
  <c r="N406" i="13"/>
  <c r="O406" i="13" s="1"/>
  <c r="J406" i="13"/>
  <c r="N405" i="13"/>
  <c r="O405" i="13" s="1"/>
  <c r="J405" i="13"/>
  <c r="N404" i="13"/>
  <c r="O404" i="13" s="1"/>
  <c r="J404" i="13"/>
  <c r="N403" i="13"/>
  <c r="O403" i="13" s="1"/>
  <c r="J403" i="13"/>
  <c r="N402" i="13"/>
  <c r="O402" i="13" s="1"/>
  <c r="J402" i="13"/>
  <c r="N401" i="13"/>
  <c r="O401" i="13" s="1"/>
  <c r="J401" i="13"/>
  <c r="N400" i="13"/>
  <c r="O400" i="13" s="1"/>
  <c r="J400" i="13"/>
  <c r="N399" i="13"/>
  <c r="O399" i="13" s="1"/>
  <c r="J399" i="13"/>
  <c r="N398" i="13"/>
  <c r="O398" i="13" s="1"/>
  <c r="J398" i="13"/>
  <c r="N397" i="13"/>
  <c r="O397" i="13" s="1"/>
  <c r="J397" i="13"/>
  <c r="N396" i="13"/>
  <c r="O396" i="13" s="1"/>
  <c r="J396" i="13"/>
  <c r="N395" i="13"/>
  <c r="O395" i="13" s="1"/>
  <c r="J395" i="13"/>
  <c r="N394" i="13"/>
  <c r="O394" i="13" s="1"/>
  <c r="J394" i="13"/>
  <c r="N393" i="13"/>
  <c r="O393" i="13" s="1"/>
  <c r="J393" i="13"/>
  <c r="N392" i="13"/>
  <c r="O392" i="13" s="1"/>
  <c r="J392" i="13"/>
  <c r="N391" i="13"/>
  <c r="O391" i="13" s="1"/>
  <c r="J391" i="13"/>
  <c r="N390" i="13"/>
  <c r="O390" i="13" s="1"/>
  <c r="J390" i="13"/>
  <c r="N389" i="13"/>
  <c r="O389" i="13" s="1"/>
  <c r="J389" i="13"/>
  <c r="N388" i="13"/>
  <c r="O388" i="13" s="1"/>
  <c r="J388" i="13"/>
  <c r="N387" i="13"/>
  <c r="O387" i="13" s="1"/>
  <c r="J387" i="13"/>
  <c r="N386" i="13"/>
  <c r="O386" i="13" s="1"/>
  <c r="J386" i="13"/>
  <c r="N385" i="13"/>
  <c r="O385" i="13" s="1"/>
  <c r="J385" i="13"/>
  <c r="N384" i="13"/>
  <c r="O384" i="13" s="1"/>
  <c r="J384" i="13"/>
  <c r="N383" i="13"/>
  <c r="O383" i="13" s="1"/>
  <c r="J383" i="13"/>
  <c r="B382" i="13"/>
  <c r="N381" i="13"/>
  <c r="O381" i="13" s="1"/>
  <c r="J381" i="13"/>
  <c r="N380" i="13"/>
  <c r="O380" i="13" s="1"/>
  <c r="J380" i="13"/>
  <c r="N379" i="13"/>
  <c r="O379" i="13" s="1"/>
  <c r="J379" i="13"/>
  <c r="B378" i="13"/>
  <c r="N377" i="13"/>
  <c r="O377" i="13" s="1"/>
  <c r="J377" i="13"/>
  <c r="N376" i="13"/>
  <c r="O376" i="13" s="1"/>
  <c r="J376" i="13"/>
  <c r="N375" i="13"/>
  <c r="O375" i="13" s="1"/>
  <c r="J375" i="13"/>
  <c r="B374" i="13"/>
  <c r="N373" i="13"/>
  <c r="O373" i="13" s="1"/>
  <c r="J373" i="13"/>
  <c r="N372" i="13"/>
  <c r="O372" i="13" s="1"/>
  <c r="J372" i="13"/>
  <c r="N371" i="13"/>
  <c r="O371" i="13" s="1"/>
  <c r="J371" i="13"/>
  <c r="N370" i="13"/>
  <c r="O370" i="13" s="1"/>
  <c r="J370" i="13"/>
  <c r="N369" i="13"/>
  <c r="O369" i="13" s="1"/>
  <c r="J369" i="13"/>
  <c r="N368" i="13"/>
  <c r="O368" i="13" s="1"/>
  <c r="J368" i="13"/>
  <c r="N367" i="13"/>
  <c r="O367" i="13" s="1"/>
  <c r="J367" i="13"/>
  <c r="N366" i="13"/>
  <c r="O366" i="13" s="1"/>
  <c r="J366" i="13"/>
  <c r="B365" i="13"/>
  <c r="N364" i="13"/>
  <c r="O364" i="13" s="1"/>
  <c r="J364" i="13"/>
  <c r="N363" i="13"/>
  <c r="O363" i="13" s="1"/>
  <c r="J363" i="13"/>
  <c r="N362" i="13"/>
  <c r="O362" i="13" s="1"/>
  <c r="J362" i="13"/>
  <c r="N361" i="13"/>
  <c r="O361" i="13" s="1"/>
  <c r="J361" i="13"/>
  <c r="N360" i="13"/>
  <c r="O360" i="13" s="1"/>
  <c r="J360" i="13"/>
  <c r="N359" i="13"/>
  <c r="O359" i="13" s="1"/>
  <c r="J359" i="13"/>
  <c r="N358" i="13"/>
  <c r="O358" i="13" s="1"/>
  <c r="J358" i="13"/>
  <c r="N357" i="13"/>
  <c r="O357" i="13" s="1"/>
  <c r="J357" i="13"/>
  <c r="N356" i="13"/>
  <c r="O356" i="13" s="1"/>
  <c r="J356" i="13"/>
  <c r="N355" i="13"/>
  <c r="O355" i="13" s="1"/>
  <c r="J355" i="13"/>
  <c r="N354" i="13"/>
  <c r="O354" i="13" s="1"/>
  <c r="J354" i="13"/>
  <c r="N353" i="13"/>
  <c r="O353" i="13" s="1"/>
  <c r="J353" i="13"/>
  <c r="N352" i="13"/>
  <c r="O352" i="13" s="1"/>
  <c r="J352" i="13"/>
  <c r="N351" i="13"/>
  <c r="O351" i="13" s="1"/>
  <c r="J351" i="13"/>
  <c r="N350" i="13"/>
  <c r="O350" i="13" s="1"/>
  <c r="J350" i="13"/>
  <c r="N349" i="13"/>
  <c r="O349" i="13" s="1"/>
  <c r="J349" i="13"/>
  <c r="N348" i="13"/>
  <c r="O348" i="13" s="1"/>
  <c r="J348" i="13"/>
  <c r="N347" i="13"/>
  <c r="O347" i="13" s="1"/>
  <c r="J347" i="13"/>
  <c r="B346" i="13"/>
  <c r="N345" i="13"/>
  <c r="O345" i="13" s="1"/>
  <c r="J345" i="13"/>
  <c r="N344" i="13"/>
  <c r="O344" i="13" s="1"/>
  <c r="J344" i="13"/>
  <c r="N343" i="13"/>
  <c r="O343" i="13" s="1"/>
  <c r="J343" i="13"/>
  <c r="N342" i="13"/>
  <c r="O342" i="13" s="1"/>
  <c r="J342" i="13"/>
  <c r="N341" i="13"/>
  <c r="O341" i="13" s="1"/>
  <c r="J341" i="13"/>
  <c r="N340" i="13"/>
  <c r="O340" i="13" s="1"/>
  <c r="J340" i="13"/>
  <c r="N339" i="13"/>
  <c r="O339" i="13" s="1"/>
  <c r="J339" i="13"/>
  <c r="N338" i="13"/>
  <c r="O338" i="13" s="1"/>
  <c r="J338" i="13"/>
  <c r="N337" i="13"/>
  <c r="O337" i="13" s="1"/>
  <c r="J337" i="13"/>
  <c r="N336" i="13"/>
  <c r="O336" i="13" s="1"/>
  <c r="J336" i="13"/>
  <c r="N335" i="13"/>
  <c r="O335" i="13" s="1"/>
  <c r="J335" i="13"/>
  <c r="N333" i="13"/>
  <c r="O333" i="13" s="1"/>
  <c r="J333" i="13"/>
  <c r="N332" i="13"/>
  <c r="O332" i="13" s="1"/>
  <c r="J332" i="13"/>
  <c r="N331" i="13"/>
  <c r="O331" i="13" s="1"/>
  <c r="J331" i="13"/>
  <c r="N330" i="13"/>
  <c r="O330" i="13" s="1"/>
  <c r="J330" i="13"/>
  <c r="N329" i="13"/>
  <c r="O329" i="13" s="1"/>
  <c r="J329" i="13"/>
  <c r="N328" i="13"/>
  <c r="O328" i="13" s="1"/>
  <c r="J328" i="13"/>
  <c r="N327" i="13"/>
  <c r="O327" i="13" s="1"/>
  <c r="J327" i="13"/>
  <c r="N326" i="13"/>
  <c r="O326" i="13" s="1"/>
  <c r="J326" i="13"/>
  <c r="N325" i="13"/>
  <c r="O325" i="13" s="1"/>
  <c r="J325" i="13"/>
  <c r="N324" i="13"/>
  <c r="O324" i="13" s="1"/>
  <c r="J324" i="13"/>
  <c r="N323" i="13"/>
  <c r="O323" i="13" s="1"/>
  <c r="J323" i="13"/>
  <c r="N322" i="13"/>
  <c r="O322" i="13" s="1"/>
  <c r="J322" i="13"/>
  <c r="N321" i="13"/>
  <c r="O321" i="13" s="1"/>
  <c r="J321" i="13"/>
  <c r="N320" i="13"/>
  <c r="O320" i="13" s="1"/>
  <c r="J320" i="13"/>
  <c r="B319" i="13"/>
  <c r="N318" i="13"/>
  <c r="O318" i="13" s="1"/>
  <c r="J318" i="13"/>
  <c r="N317" i="13"/>
  <c r="O317" i="13" s="1"/>
  <c r="J317" i="13"/>
  <c r="N316" i="13"/>
  <c r="O316" i="13" s="1"/>
  <c r="J316" i="13"/>
  <c r="N315" i="13"/>
  <c r="O315" i="13" s="1"/>
  <c r="J315" i="13"/>
  <c r="N314" i="13"/>
  <c r="O314" i="13" s="1"/>
  <c r="J314" i="13"/>
  <c r="N313" i="13"/>
  <c r="O313" i="13" s="1"/>
  <c r="J313" i="13"/>
  <c r="N312" i="13"/>
  <c r="O312" i="13" s="1"/>
  <c r="J312" i="13"/>
  <c r="N311" i="13"/>
  <c r="O311" i="13" s="1"/>
  <c r="J311" i="13"/>
  <c r="N310" i="13"/>
  <c r="O310" i="13" s="1"/>
  <c r="J310" i="13"/>
  <c r="N309" i="13"/>
  <c r="O309" i="13" s="1"/>
  <c r="J309" i="13"/>
  <c r="N308" i="13"/>
  <c r="O308" i="13" s="1"/>
  <c r="J308" i="13"/>
  <c r="N307" i="13"/>
  <c r="O307" i="13" s="1"/>
  <c r="J307" i="13"/>
  <c r="N306" i="13"/>
  <c r="O306" i="13" s="1"/>
  <c r="J306" i="13"/>
  <c r="N305" i="13"/>
  <c r="O305" i="13" s="1"/>
  <c r="J305" i="13"/>
  <c r="N304" i="13"/>
  <c r="O304" i="13" s="1"/>
  <c r="J304" i="13"/>
  <c r="N303" i="13"/>
  <c r="O303" i="13" s="1"/>
  <c r="J303" i="13"/>
  <c r="N302" i="13"/>
  <c r="O302" i="13" s="1"/>
  <c r="J302" i="13"/>
  <c r="N301" i="13"/>
  <c r="O301" i="13" s="1"/>
  <c r="J301" i="13"/>
  <c r="N300" i="13"/>
  <c r="O300" i="13" s="1"/>
  <c r="J300" i="13"/>
  <c r="N299" i="13"/>
  <c r="O299" i="13" s="1"/>
  <c r="J299" i="13"/>
  <c r="N298" i="13"/>
  <c r="O298" i="13" s="1"/>
  <c r="J298" i="13"/>
  <c r="N297" i="13"/>
  <c r="O297" i="13" s="1"/>
  <c r="J297" i="13"/>
  <c r="N295" i="13"/>
  <c r="O295" i="13" s="1"/>
  <c r="J295" i="13"/>
  <c r="N294" i="13"/>
  <c r="O294" i="13" s="1"/>
  <c r="J294" i="13"/>
  <c r="N293" i="13"/>
  <c r="O293" i="13" s="1"/>
  <c r="J293" i="13"/>
  <c r="N292" i="13"/>
  <c r="O292" i="13" s="1"/>
  <c r="J292" i="13"/>
  <c r="N291" i="13"/>
  <c r="O291" i="13" s="1"/>
  <c r="J291" i="13"/>
  <c r="N290" i="13"/>
  <c r="O290" i="13" s="1"/>
  <c r="J290" i="13"/>
  <c r="B289" i="13"/>
  <c r="N288" i="13"/>
  <c r="O288" i="13" s="1"/>
  <c r="J288" i="13"/>
  <c r="N287" i="13"/>
  <c r="O287" i="13" s="1"/>
  <c r="J287" i="13"/>
  <c r="N286" i="13"/>
  <c r="O286" i="13" s="1"/>
  <c r="J286" i="13"/>
  <c r="N285" i="13"/>
  <c r="O285" i="13" s="1"/>
  <c r="J285" i="13"/>
  <c r="N284" i="13"/>
  <c r="O284" i="13" s="1"/>
  <c r="J284" i="13"/>
  <c r="B283" i="13"/>
  <c r="N282" i="13"/>
  <c r="O282" i="13" s="1"/>
  <c r="J282" i="13"/>
  <c r="N281" i="13"/>
  <c r="O281" i="13" s="1"/>
  <c r="J281" i="13"/>
  <c r="N280" i="13"/>
  <c r="O280" i="13" s="1"/>
  <c r="J280" i="13"/>
  <c r="N279" i="13"/>
  <c r="O279" i="13" s="1"/>
  <c r="J279" i="13"/>
  <c r="B278" i="13"/>
  <c r="N277" i="13"/>
  <c r="O277" i="13" s="1"/>
  <c r="J277" i="13"/>
  <c r="N276" i="13"/>
  <c r="O276" i="13" s="1"/>
  <c r="J276" i="13"/>
  <c r="N275" i="13"/>
  <c r="O275" i="13" s="1"/>
  <c r="J275" i="13"/>
  <c r="N274" i="13"/>
  <c r="O274" i="13" s="1"/>
  <c r="J274" i="13"/>
  <c r="N273" i="13"/>
  <c r="O273" i="13" s="1"/>
  <c r="J273" i="13"/>
  <c r="B272" i="13"/>
  <c r="N271" i="13"/>
  <c r="O271" i="13" s="1"/>
  <c r="J271" i="13"/>
  <c r="N270" i="13"/>
  <c r="O270" i="13" s="1"/>
  <c r="J270" i="13"/>
  <c r="N269" i="13"/>
  <c r="O269" i="13" s="1"/>
  <c r="J269" i="13"/>
  <c r="N268" i="13"/>
  <c r="O268" i="13" s="1"/>
  <c r="J268" i="13"/>
  <c r="B267" i="13"/>
  <c r="N266" i="13"/>
  <c r="O266" i="13" s="1"/>
  <c r="J266" i="13"/>
  <c r="N265" i="13"/>
  <c r="O265" i="13" s="1"/>
  <c r="J265" i="13"/>
  <c r="N264" i="13"/>
  <c r="O264" i="13" s="1"/>
  <c r="J264" i="13"/>
  <c r="N263" i="13"/>
  <c r="O263" i="13" s="1"/>
  <c r="J263" i="13"/>
  <c r="N262" i="13"/>
  <c r="O262" i="13" s="1"/>
  <c r="J262" i="13"/>
  <c r="N261" i="13"/>
  <c r="O261" i="13" s="1"/>
  <c r="J261" i="13"/>
  <c r="N260" i="13"/>
  <c r="O260" i="13" s="1"/>
  <c r="J260" i="13"/>
  <c r="N259" i="13"/>
  <c r="O259" i="13" s="1"/>
  <c r="J259" i="13"/>
  <c r="N258" i="13"/>
  <c r="O258" i="13" s="1"/>
  <c r="J258" i="13"/>
  <c r="N257" i="13"/>
  <c r="O257" i="13" s="1"/>
  <c r="J257" i="13"/>
  <c r="N256" i="13"/>
  <c r="O256" i="13" s="1"/>
  <c r="J256" i="13"/>
  <c r="N255" i="13"/>
  <c r="O255" i="13" s="1"/>
  <c r="J255" i="13"/>
  <c r="N254" i="13"/>
  <c r="O254" i="13" s="1"/>
  <c r="J254" i="13"/>
  <c r="N253" i="13"/>
  <c r="O253" i="13" s="1"/>
  <c r="J253" i="13"/>
  <c r="N252" i="13"/>
  <c r="O252" i="13" s="1"/>
  <c r="J252" i="13"/>
  <c r="N251" i="13"/>
  <c r="O251" i="13" s="1"/>
  <c r="J251" i="13"/>
  <c r="N250" i="13"/>
  <c r="O250" i="13" s="1"/>
  <c r="J250" i="13"/>
  <c r="N249" i="13"/>
  <c r="O249" i="13" s="1"/>
  <c r="J249" i="13"/>
  <c r="B248" i="13"/>
  <c r="N247" i="13"/>
  <c r="O247" i="13" s="1"/>
  <c r="J247" i="13"/>
  <c r="N246" i="13"/>
  <c r="O246" i="13" s="1"/>
  <c r="J246" i="13"/>
  <c r="N245" i="13"/>
  <c r="O245" i="13" s="1"/>
  <c r="J245" i="13"/>
  <c r="N244" i="13"/>
  <c r="O244" i="13" s="1"/>
  <c r="J244" i="13"/>
  <c r="N243" i="13"/>
  <c r="O243" i="13" s="1"/>
  <c r="J243" i="13"/>
  <c r="N242" i="13"/>
  <c r="O242" i="13" s="1"/>
  <c r="J242" i="13"/>
  <c r="N241" i="13"/>
  <c r="O241" i="13" s="1"/>
  <c r="J241" i="13"/>
  <c r="N240" i="13"/>
  <c r="O240" i="13" s="1"/>
  <c r="J240" i="13"/>
  <c r="N239" i="13"/>
  <c r="O239" i="13" s="1"/>
  <c r="J239" i="13"/>
  <c r="N238" i="13"/>
  <c r="O238" i="13" s="1"/>
  <c r="J238" i="13"/>
  <c r="N237" i="13"/>
  <c r="O237" i="13" s="1"/>
  <c r="J237" i="13"/>
  <c r="N236" i="13"/>
  <c r="O236" i="13" s="1"/>
  <c r="J236" i="13"/>
  <c r="N235" i="13"/>
  <c r="O235" i="13" s="1"/>
  <c r="J235" i="13"/>
  <c r="N234" i="13"/>
  <c r="O234" i="13" s="1"/>
  <c r="J234" i="13"/>
  <c r="B233" i="13"/>
  <c r="N232" i="13"/>
  <c r="O232" i="13" s="1"/>
  <c r="J232" i="13"/>
  <c r="N231" i="13"/>
  <c r="O231" i="13" s="1"/>
  <c r="J231" i="13"/>
  <c r="N230" i="13"/>
  <c r="O230" i="13" s="1"/>
  <c r="J230" i="13"/>
  <c r="B229" i="13"/>
  <c r="N228" i="13"/>
  <c r="O228" i="13" s="1"/>
  <c r="J228" i="13"/>
  <c r="N227" i="13"/>
  <c r="O227" i="13" s="1"/>
  <c r="J227" i="13"/>
  <c r="N226" i="13"/>
  <c r="O226" i="13" s="1"/>
  <c r="J226" i="13"/>
  <c r="N225" i="13"/>
  <c r="O225" i="13" s="1"/>
  <c r="J225" i="13"/>
  <c r="N224" i="13"/>
  <c r="O224" i="13" s="1"/>
  <c r="J224" i="13"/>
  <c r="N223" i="13"/>
  <c r="O223" i="13" s="1"/>
  <c r="J223" i="13"/>
  <c r="N222" i="13"/>
  <c r="O222" i="13" s="1"/>
  <c r="J222" i="13"/>
  <c r="B221" i="13"/>
  <c r="N220" i="13"/>
  <c r="O220" i="13" s="1"/>
  <c r="J220" i="13"/>
  <c r="N219" i="13"/>
  <c r="O219" i="13" s="1"/>
  <c r="J219" i="13"/>
  <c r="N218" i="13"/>
  <c r="O218" i="13" s="1"/>
  <c r="J218" i="13"/>
  <c r="N217" i="13"/>
  <c r="O217" i="13" s="1"/>
  <c r="J217" i="13"/>
  <c r="N216" i="13"/>
  <c r="O216" i="13" s="1"/>
  <c r="J216" i="13"/>
  <c r="N215" i="13"/>
  <c r="O215" i="13" s="1"/>
  <c r="J215" i="13"/>
  <c r="N214" i="13"/>
  <c r="O214" i="13" s="1"/>
  <c r="J214" i="13"/>
  <c r="N213" i="13"/>
  <c r="O213" i="13" s="1"/>
  <c r="J213" i="13"/>
  <c r="N212" i="13"/>
  <c r="O212" i="13" s="1"/>
  <c r="J212" i="13"/>
  <c r="N211" i="13"/>
  <c r="O211" i="13" s="1"/>
  <c r="J211" i="13"/>
  <c r="B210" i="13"/>
  <c r="N209" i="13"/>
  <c r="O209" i="13" s="1"/>
  <c r="J209" i="13"/>
  <c r="N208" i="13"/>
  <c r="O208" i="13" s="1"/>
  <c r="J208" i="13"/>
  <c r="N207" i="13"/>
  <c r="O207" i="13" s="1"/>
  <c r="J207" i="13"/>
  <c r="B206" i="13"/>
  <c r="N205" i="13"/>
  <c r="O205" i="13" s="1"/>
  <c r="J205" i="13"/>
  <c r="N204" i="13"/>
  <c r="O204" i="13" s="1"/>
  <c r="J204" i="13"/>
  <c r="B203" i="13"/>
  <c r="N202" i="13"/>
  <c r="O202" i="13" s="1"/>
  <c r="J202" i="13"/>
  <c r="B201" i="13"/>
  <c r="N200" i="13"/>
  <c r="O200" i="13" s="1"/>
  <c r="J200" i="13"/>
  <c r="N199" i="13"/>
  <c r="O199" i="13" s="1"/>
  <c r="J199" i="13"/>
  <c r="N198" i="13"/>
  <c r="O198" i="13" s="1"/>
  <c r="J198" i="13"/>
  <c r="N197" i="13"/>
  <c r="O197" i="13" s="1"/>
  <c r="J197" i="13"/>
  <c r="N196" i="13"/>
  <c r="O196" i="13" s="1"/>
  <c r="J196" i="13"/>
  <c r="N195" i="13"/>
  <c r="O195" i="13" s="1"/>
  <c r="J195" i="13"/>
  <c r="N194" i="13"/>
  <c r="O194" i="13" s="1"/>
  <c r="J194" i="13"/>
  <c r="B193" i="13"/>
  <c r="N192" i="13"/>
  <c r="O192" i="13" s="1"/>
  <c r="J192" i="13"/>
  <c r="N191" i="13"/>
  <c r="O191" i="13" s="1"/>
  <c r="J191" i="13"/>
  <c r="N190" i="13"/>
  <c r="O190" i="13" s="1"/>
  <c r="J190" i="13"/>
  <c r="N189" i="13"/>
  <c r="O189" i="13" s="1"/>
  <c r="J189" i="13"/>
  <c r="N188" i="13"/>
  <c r="O188" i="13" s="1"/>
  <c r="J188" i="13"/>
  <c r="B187" i="13"/>
  <c r="N186" i="13"/>
  <c r="O186" i="13" s="1"/>
  <c r="J186" i="13"/>
  <c r="N185" i="13"/>
  <c r="O185" i="13" s="1"/>
  <c r="J185" i="13"/>
  <c r="N184" i="13"/>
  <c r="O184" i="13" s="1"/>
  <c r="J184" i="13"/>
  <c r="N183" i="13"/>
  <c r="O183" i="13" s="1"/>
  <c r="J183" i="13"/>
  <c r="N182" i="13"/>
  <c r="O182" i="13" s="1"/>
  <c r="J182" i="13"/>
  <c r="N181" i="13"/>
  <c r="O181" i="13" s="1"/>
  <c r="J181" i="13"/>
  <c r="B180" i="13"/>
  <c r="N179" i="13"/>
  <c r="O179" i="13" s="1"/>
  <c r="J179" i="13"/>
  <c r="N178" i="13"/>
  <c r="O178" i="13" s="1"/>
  <c r="J178" i="13"/>
  <c r="N177" i="13"/>
  <c r="O177" i="13" s="1"/>
  <c r="J177" i="13"/>
  <c r="N176" i="13"/>
  <c r="O176" i="13" s="1"/>
  <c r="J176" i="13"/>
  <c r="N175" i="13"/>
  <c r="O175" i="13" s="1"/>
  <c r="J175" i="13"/>
  <c r="N174" i="13"/>
  <c r="O174" i="13" s="1"/>
  <c r="J174" i="13"/>
  <c r="N173" i="13"/>
  <c r="O173" i="13" s="1"/>
  <c r="J173" i="13"/>
  <c r="N172" i="13"/>
  <c r="O172" i="13" s="1"/>
  <c r="J172" i="13"/>
  <c r="N171" i="13"/>
  <c r="O171" i="13" s="1"/>
  <c r="J171" i="13"/>
  <c r="N170" i="13"/>
  <c r="O170" i="13" s="1"/>
  <c r="J170" i="13"/>
  <c r="N169" i="13"/>
  <c r="O169" i="13" s="1"/>
  <c r="J169" i="13"/>
  <c r="B168" i="13"/>
  <c r="N166" i="13"/>
  <c r="O166" i="13" s="1"/>
  <c r="J166" i="13"/>
  <c r="N165" i="13"/>
  <c r="O165" i="13" s="1"/>
  <c r="J165" i="13"/>
  <c r="N164" i="13"/>
  <c r="O164" i="13" s="1"/>
  <c r="J164" i="13"/>
  <c r="N163" i="13"/>
  <c r="O163" i="13" s="1"/>
  <c r="J163" i="13"/>
  <c r="N162" i="13"/>
  <c r="O162" i="13" s="1"/>
  <c r="J162" i="13"/>
  <c r="N161" i="13"/>
  <c r="O161" i="13" s="1"/>
  <c r="J161" i="13"/>
  <c r="N160" i="13"/>
  <c r="O160" i="13" s="1"/>
  <c r="J160" i="13"/>
  <c r="N159" i="13"/>
  <c r="O159" i="13" s="1"/>
  <c r="J159" i="13"/>
  <c r="B158" i="13"/>
  <c r="N157" i="13"/>
  <c r="O157" i="13" s="1"/>
  <c r="J157" i="13"/>
  <c r="N156" i="13"/>
  <c r="O156" i="13" s="1"/>
  <c r="J156" i="13"/>
  <c r="B155" i="13"/>
  <c r="N154" i="13"/>
  <c r="O154" i="13" s="1"/>
  <c r="J154" i="13"/>
  <c r="N153" i="13"/>
  <c r="O153" i="13" s="1"/>
  <c r="J153" i="13"/>
  <c r="N152" i="13"/>
  <c r="O152" i="13" s="1"/>
  <c r="J152" i="13"/>
  <c r="N151" i="13"/>
  <c r="O151" i="13" s="1"/>
  <c r="J151" i="13"/>
  <c r="B150" i="13"/>
  <c r="N149" i="13"/>
  <c r="O149" i="13" s="1"/>
  <c r="J149" i="13"/>
  <c r="N148" i="13"/>
  <c r="O148" i="13" s="1"/>
  <c r="J148" i="13"/>
  <c r="N147" i="13"/>
  <c r="O147" i="13" s="1"/>
  <c r="J147" i="13"/>
  <c r="N146" i="13"/>
  <c r="O146" i="13" s="1"/>
  <c r="J146" i="13"/>
  <c r="N145" i="13"/>
  <c r="O145" i="13" s="1"/>
  <c r="J145" i="13"/>
  <c r="N144" i="13"/>
  <c r="O144" i="13" s="1"/>
  <c r="J144" i="13"/>
  <c r="B143" i="13"/>
  <c r="N142" i="13"/>
  <c r="O142" i="13" s="1"/>
  <c r="J142" i="13"/>
  <c r="N141" i="13"/>
  <c r="O141" i="13" s="1"/>
  <c r="J141" i="13"/>
  <c r="N140" i="13"/>
  <c r="O140" i="13" s="1"/>
  <c r="J140" i="13"/>
  <c r="N139" i="13"/>
  <c r="O139" i="13" s="1"/>
  <c r="J139" i="13"/>
  <c r="B138" i="13"/>
  <c r="N137" i="13"/>
  <c r="O137" i="13" s="1"/>
  <c r="J137" i="13"/>
  <c r="N136" i="13"/>
  <c r="O136" i="13" s="1"/>
  <c r="J136" i="13"/>
  <c r="N135" i="13"/>
  <c r="O135" i="13" s="1"/>
  <c r="J135" i="13"/>
  <c r="B134" i="13"/>
  <c r="N133" i="13"/>
  <c r="O133" i="13" s="1"/>
  <c r="J133" i="13"/>
  <c r="N132" i="13"/>
  <c r="O132" i="13" s="1"/>
  <c r="J132" i="13"/>
  <c r="N131" i="13"/>
  <c r="O131" i="13" s="1"/>
  <c r="J131" i="13"/>
  <c r="N130" i="13"/>
  <c r="O130" i="13" s="1"/>
  <c r="J130" i="13"/>
  <c r="N129" i="13"/>
  <c r="O129" i="13" s="1"/>
  <c r="J129" i="13"/>
  <c r="N128" i="13"/>
  <c r="O128" i="13" s="1"/>
  <c r="J128" i="13"/>
  <c r="N127" i="13"/>
  <c r="O127" i="13" s="1"/>
  <c r="J127" i="13"/>
  <c r="N126" i="13"/>
  <c r="O126" i="13" s="1"/>
  <c r="J126" i="13"/>
  <c r="N125" i="13"/>
  <c r="O125" i="13" s="1"/>
  <c r="J125" i="13"/>
  <c r="N124" i="13"/>
  <c r="O124" i="13" s="1"/>
  <c r="J124" i="13"/>
  <c r="N123" i="13"/>
  <c r="O123" i="13" s="1"/>
  <c r="J123" i="13"/>
  <c r="N122" i="13"/>
  <c r="O122" i="13" s="1"/>
  <c r="J122" i="13"/>
  <c r="N121" i="13"/>
  <c r="O121" i="13" s="1"/>
  <c r="J121" i="13"/>
  <c r="N120" i="13"/>
  <c r="O120" i="13" s="1"/>
  <c r="J120" i="13"/>
  <c r="B119" i="13"/>
  <c r="N118" i="13"/>
  <c r="O118" i="13" s="1"/>
  <c r="J118" i="13"/>
  <c r="N117" i="13"/>
  <c r="O117" i="13" s="1"/>
  <c r="J117" i="13"/>
  <c r="N116" i="13"/>
  <c r="O116" i="13" s="1"/>
  <c r="J116" i="13"/>
  <c r="N115" i="13"/>
  <c r="O115" i="13" s="1"/>
  <c r="J115" i="13"/>
  <c r="N114" i="13"/>
  <c r="O114" i="13" s="1"/>
  <c r="J114" i="13"/>
  <c r="N113" i="13"/>
  <c r="O113" i="13" s="1"/>
  <c r="J113" i="13"/>
  <c r="N112" i="13"/>
  <c r="O112" i="13" s="1"/>
  <c r="J112" i="13"/>
  <c r="N111" i="13"/>
  <c r="O111" i="13" s="1"/>
  <c r="J111" i="13"/>
  <c r="N110" i="13"/>
  <c r="O110" i="13" s="1"/>
  <c r="J110" i="13"/>
  <c r="N109" i="13"/>
  <c r="O109" i="13" s="1"/>
  <c r="J109" i="13"/>
  <c r="N108" i="13"/>
  <c r="O108" i="13" s="1"/>
  <c r="J108" i="13"/>
  <c r="N107" i="13"/>
  <c r="O107" i="13" s="1"/>
  <c r="J107" i="13"/>
  <c r="B106" i="13"/>
  <c r="N105" i="13"/>
  <c r="O105" i="13" s="1"/>
  <c r="J105" i="13"/>
  <c r="N104" i="13"/>
  <c r="O104" i="13" s="1"/>
  <c r="J104" i="13"/>
  <c r="N103" i="13"/>
  <c r="O103" i="13" s="1"/>
  <c r="J103" i="13"/>
  <c r="B102" i="13"/>
  <c r="N101" i="13"/>
  <c r="O101" i="13" s="1"/>
  <c r="J101" i="13"/>
  <c r="N100" i="13"/>
  <c r="O100" i="13" s="1"/>
  <c r="J100" i="13"/>
  <c r="N99" i="13"/>
  <c r="O99" i="13" s="1"/>
  <c r="J99" i="13"/>
  <c r="B98" i="13"/>
  <c r="N97" i="13"/>
  <c r="O97" i="13" s="1"/>
  <c r="J97" i="13"/>
  <c r="N96" i="13"/>
  <c r="O96" i="13" s="1"/>
  <c r="J96" i="13"/>
  <c r="N95" i="13"/>
  <c r="O95" i="13" s="1"/>
  <c r="J95" i="13"/>
  <c r="N94" i="13"/>
  <c r="O94" i="13" s="1"/>
  <c r="J94" i="13"/>
  <c r="N93" i="13"/>
  <c r="O93" i="13" s="1"/>
  <c r="J93" i="13"/>
  <c r="N92" i="13"/>
  <c r="O92" i="13" s="1"/>
  <c r="J92" i="13"/>
  <c r="N91" i="13"/>
  <c r="O91" i="13" s="1"/>
  <c r="J91" i="13"/>
  <c r="B90" i="13"/>
  <c r="N89" i="13"/>
  <c r="O89" i="13" s="1"/>
  <c r="J89" i="13"/>
  <c r="B88" i="13"/>
  <c r="N87" i="13"/>
  <c r="O87" i="13" s="1"/>
  <c r="J87" i="13"/>
  <c r="N86" i="13"/>
  <c r="O86" i="13" s="1"/>
  <c r="J86" i="13"/>
  <c r="B85" i="13"/>
  <c r="N84" i="13"/>
  <c r="O84" i="13" s="1"/>
  <c r="J84" i="13"/>
  <c r="N83" i="13"/>
  <c r="O83" i="13" s="1"/>
  <c r="J83" i="13"/>
  <c r="N82" i="13"/>
  <c r="O82" i="13" s="1"/>
  <c r="J82" i="13"/>
  <c r="N81" i="13"/>
  <c r="O81" i="13" s="1"/>
  <c r="J81" i="13"/>
  <c r="B80" i="13"/>
  <c r="N79" i="13"/>
  <c r="O79" i="13" s="1"/>
  <c r="J79" i="13"/>
  <c r="N78" i="13"/>
  <c r="O78" i="13" s="1"/>
  <c r="J78" i="13"/>
  <c r="B77" i="13"/>
  <c r="N76" i="13"/>
  <c r="O76" i="13" s="1"/>
  <c r="J76" i="13"/>
  <c r="B75" i="13"/>
  <c r="N74" i="13"/>
  <c r="O74" i="13" s="1"/>
  <c r="J74" i="13"/>
  <c r="N73" i="13"/>
  <c r="O73" i="13" s="1"/>
  <c r="J73" i="13"/>
  <c r="N72" i="13"/>
  <c r="O72" i="13" s="1"/>
  <c r="J72" i="13"/>
  <c r="N70" i="13"/>
  <c r="O70" i="13" s="1"/>
  <c r="J70" i="13"/>
  <c r="N69" i="13"/>
  <c r="O69" i="13" s="1"/>
  <c r="J69" i="13"/>
  <c r="N68" i="13"/>
  <c r="O68" i="13" s="1"/>
  <c r="J68" i="13"/>
  <c r="N67" i="13"/>
  <c r="O67" i="13" s="1"/>
  <c r="J67" i="13"/>
  <c r="N66" i="13"/>
  <c r="O66" i="13" s="1"/>
  <c r="J66" i="13"/>
  <c r="N65" i="13"/>
  <c r="O65" i="13" s="1"/>
  <c r="J65" i="13"/>
  <c r="N64" i="13"/>
  <c r="O64" i="13" s="1"/>
  <c r="J64" i="13"/>
  <c r="N63" i="13"/>
  <c r="O63" i="13" s="1"/>
  <c r="J63" i="13"/>
  <c r="N62" i="13"/>
  <c r="O62" i="13" s="1"/>
  <c r="J62" i="13"/>
  <c r="N61" i="13"/>
  <c r="O61" i="13" s="1"/>
  <c r="J61" i="13"/>
  <c r="N60" i="13"/>
  <c r="O60" i="13" s="1"/>
  <c r="J60" i="13"/>
  <c r="B59" i="13"/>
  <c r="N58" i="13"/>
  <c r="O58" i="13" s="1"/>
  <c r="J58" i="13"/>
  <c r="N57" i="13"/>
  <c r="O57" i="13" s="1"/>
  <c r="J57" i="13"/>
  <c r="N56" i="13"/>
  <c r="O56" i="13" s="1"/>
  <c r="J56" i="13"/>
  <c r="N55" i="13"/>
  <c r="O55" i="13" s="1"/>
  <c r="J55" i="13"/>
  <c r="B54" i="13"/>
  <c r="N53" i="13"/>
  <c r="O53" i="13" s="1"/>
  <c r="J53" i="13"/>
  <c r="N52" i="13"/>
  <c r="O52" i="13" s="1"/>
  <c r="J52" i="13"/>
  <c r="N51" i="13"/>
  <c r="O51" i="13" s="1"/>
  <c r="J51" i="13"/>
  <c r="N50" i="13"/>
  <c r="O50" i="13" s="1"/>
  <c r="J50" i="13"/>
  <c r="N49" i="13"/>
  <c r="O49" i="13" s="1"/>
  <c r="J49" i="13"/>
  <c r="N48" i="13"/>
  <c r="O48" i="13" s="1"/>
  <c r="J48" i="13"/>
  <c r="N47" i="13"/>
  <c r="O47" i="13" s="1"/>
  <c r="J47" i="13"/>
  <c r="N46" i="13"/>
  <c r="O46" i="13" s="1"/>
  <c r="J46" i="13"/>
  <c r="N45" i="13"/>
  <c r="O45" i="13" s="1"/>
  <c r="J45" i="13"/>
  <c r="B44" i="13"/>
  <c r="N43" i="13"/>
  <c r="O43" i="13" s="1"/>
  <c r="J43" i="13"/>
  <c r="N42" i="13"/>
  <c r="O42" i="13" s="1"/>
  <c r="J42" i="13"/>
  <c r="N41" i="13"/>
  <c r="O41" i="13" s="1"/>
  <c r="J41" i="13"/>
  <c r="N40" i="13"/>
  <c r="O40" i="13" s="1"/>
  <c r="J40" i="13"/>
  <c r="N39" i="13"/>
  <c r="O39" i="13" s="1"/>
  <c r="J39" i="13"/>
  <c r="N38" i="13"/>
  <c r="O38" i="13" s="1"/>
  <c r="J38" i="13"/>
  <c r="N37" i="13"/>
  <c r="O37" i="13" s="1"/>
  <c r="J37" i="13"/>
  <c r="N36" i="13"/>
  <c r="O36" i="13" s="1"/>
  <c r="J36" i="13"/>
  <c r="B35" i="13"/>
  <c r="N34" i="13"/>
  <c r="O34" i="13" s="1"/>
  <c r="J34" i="13"/>
  <c r="N33" i="13"/>
  <c r="O33" i="13" s="1"/>
  <c r="J33" i="13"/>
  <c r="B32" i="13"/>
  <c r="N31" i="13"/>
  <c r="O31" i="13" s="1"/>
  <c r="J31" i="13"/>
  <c r="N30" i="13"/>
  <c r="O30" i="13" s="1"/>
  <c r="J30" i="13"/>
  <c r="N29" i="13"/>
  <c r="O29" i="13" s="1"/>
  <c r="J29" i="13"/>
  <c r="N28" i="13"/>
  <c r="O28" i="13" s="1"/>
  <c r="J28" i="13"/>
  <c r="B27" i="13"/>
  <c r="N26" i="13"/>
  <c r="O26" i="13" s="1"/>
  <c r="J26" i="13"/>
  <c r="N25" i="13"/>
  <c r="O25" i="13" s="1"/>
  <c r="J25" i="13"/>
  <c r="N24" i="13"/>
  <c r="O24" i="13" s="1"/>
  <c r="J24" i="13"/>
  <c r="N23" i="13"/>
  <c r="O23" i="13" s="1"/>
  <c r="J23" i="13"/>
  <c r="N22" i="13"/>
  <c r="O22" i="13" s="1"/>
  <c r="J22" i="13"/>
  <c r="N21" i="13"/>
  <c r="O21" i="13" s="1"/>
  <c r="J21" i="13"/>
  <c r="N20" i="13"/>
  <c r="O20" i="13" s="1"/>
  <c r="J20" i="13"/>
  <c r="B19" i="13"/>
  <c r="N18" i="13"/>
  <c r="O18" i="13" s="1"/>
  <c r="J18" i="13"/>
  <c r="N17" i="13"/>
  <c r="O17" i="13" s="1"/>
  <c r="J17" i="13"/>
  <c r="N16" i="13"/>
  <c r="O16" i="13" s="1"/>
  <c r="J16" i="13"/>
  <c r="N15" i="13"/>
  <c r="O15" i="13" s="1"/>
  <c r="J15" i="13"/>
  <c r="N14" i="13"/>
  <c r="O14" i="13" s="1"/>
  <c r="J14" i="13"/>
  <c r="N13" i="13"/>
  <c r="O13" i="13" s="1"/>
  <c r="J13" i="13"/>
  <c r="N12" i="13"/>
  <c r="O12" i="13" s="1"/>
  <c r="J12" i="13"/>
  <c r="N11" i="13"/>
  <c r="O11" i="13" s="1"/>
  <c r="J11" i="13"/>
  <c r="B10" i="13"/>
  <c r="N9" i="13"/>
  <c r="O9" i="13" s="1"/>
  <c r="J9" i="13"/>
  <c r="N8" i="13"/>
  <c r="O8" i="13" s="1"/>
  <c r="J8" i="13"/>
  <c r="N7" i="13"/>
  <c r="O7" i="13" s="1"/>
  <c r="J7" i="13"/>
  <c r="N6" i="13"/>
  <c r="O6" i="13" s="1"/>
  <c r="J6" i="13"/>
  <c r="N5" i="13"/>
  <c r="O5" i="13" s="1"/>
  <c r="J5" i="13"/>
  <c r="B4" i="13"/>
  <c r="P363" i="13" l="1"/>
  <c r="Q363" i="13" s="1"/>
  <c r="P375" i="13"/>
  <c r="Q375" i="13" s="1"/>
  <c r="P425" i="13"/>
  <c r="Q425" i="13" s="1"/>
  <c r="P451" i="13"/>
  <c r="Q451" i="13" s="1"/>
  <c r="P380" i="13"/>
  <c r="Q380" i="13" s="1"/>
  <c r="P387" i="13"/>
  <c r="Q387" i="13" s="1"/>
  <c r="K392" i="13"/>
  <c r="L392" i="13" s="1"/>
  <c r="P398" i="13"/>
  <c r="Q398" i="13" s="1"/>
  <c r="K403" i="13"/>
  <c r="L403" i="13" s="1"/>
  <c r="P463" i="13"/>
  <c r="Q463" i="13" s="1"/>
  <c r="P474" i="13"/>
  <c r="Q474" i="13" s="1"/>
  <c r="P414" i="13"/>
  <c r="Q414" i="13" s="1"/>
  <c r="K410" i="13"/>
  <c r="L410" i="13" s="1"/>
  <c r="K440" i="13"/>
  <c r="L440" i="13" s="1"/>
  <c r="K63" i="13"/>
  <c r="L63" i="13" s="1"/>
  <c r="P97" i="13"/>
  <c r="Q97" i="13" s="1"/>
  <c r="P131" i="13"/>
  <c r="Q131" i="13" s="1"/>
  <c r="K156" i="13"/>
  <c r="L156" i="13" s="1"/>
  <c r="P204" i="13"/>
  <c r="Q204" i="13" s="1"/>
  <c r="P215" i="13"/>
  <c r="Q215" i="13" s="1"/>
  <c r="K227" i="13"/>
  <c r="L227" i="13" s="1"/>
  <c r="K239" i="13"/>
  <c r="L239" i="13" s="1"/>
  <c r="P250" i="13"/>
  <c r="Q250" i="13" s="1"/>
  <c r="P273" i="13"/>
  <c r="Q273" i="13" s="1"/>
  <c r="P285" i="13"/>
  <c r="Q285" i="13" s="1"/>
  <c r="K298" i="13"/>
  <c r="L298" i="13" s="1"/>
  <c r="K309" i="13"/>
  <c r="L309" i="13" s="1"/>
  <c r="P320" i="13"/>
  <c r="Q320" i="13" s="1"/>
  <c r="P331" i="13"/>
  <c r="Q331" i="13" s="1"/>
  <c r="K340" i="13"/>
  <c r="L340" i="13" s="1"/>
  <c r="P362" i="13"/>
  <c r="Q362" i="13" s="1"/>
  <c r="P386" i="13"/>
  <c r="Q386" i="13" s="1"/>
  <c r="P397" i="13"/>
  <c r="Q397" i="13" s="1"/>
  <c r="K409" i="13"/>
  <c r="L409" i="13" s="1"/>
  <c r="K434" i="13"/>
  <c r="L434" i="13" s="1"/>
  <c r="P445" i="13"/>
  <c r="Q445" i="13" s="1"/>
  <c r="P457" i="13"/>
  <c r="Q457" i="13" s="1"/>
  <c r="K469" i="13"/>
  <c r="L469" i="13" s="1"/>
  <c r="K480" i="13"/>
  <c r="L480" i="13" s="1"/>
  <c r="K491" i="13"/>
  <c r="L491" i="13" s="1"/>
  <c r="P503" i="13"/>
  <c r="Q503" i="13" s="1"/>
  <c r="P514" i="13"/>
  <c r="Q514" i="13" s="1"/>
  <c r="P562" i="13"/>
  <c r="Q562" i="13" s="1"/>
  <c r="K575" i="13"/>
  <c r="L575" i="13" s="1"/>
  <c r="P51" i="13"/>
  <c r="Q51" i="13" s="1"/>
  <c r="K86" i="13"/>
  <c r="L86" i="13" s="1"/>
  <c r="K132" i="13"/>
  <c r="L132" i="13" s="1"/>
  <c r="K181" i="13"/>
  <c r="L181" i="13" s="1"/>
  <c r="K251" i="13"/>
  <c r="L251" i="13" s="1"/>
  <c r="K321" i="13"/>
  <c r="L321" i="13" s="1"/>
  <c r="K375" i="13"/>
  <c r="L375" i="13" s="1"/>
  <c r="K446" i="13"/>
  <c r="L446" i="13" s="1"/>
  <c r="K157" i="13"/>
  <c r="L157" i="13" s="1"/>
  <c r="K459" i="13"/>
  <c r="L459" i="13" s="1"/>
  <c r="P588" i="13"/>
  <c r="Q588" i="13" s="1"/>
  <c r="P52" i="13"/>
  <c r="Q52" i="13" s="1"/>
  <c r="K133" i="13"/>
  <c r="L133" i="13" s="1"/>
  <c r="P228" i="13"/>
  <c r="Q228" i="13" s="1"/>
  <c r="P299" i="13"/>
  <c r="Q299" i="13" s="1"/>
  <c r="K353" i="13"/>
  <c r="L353" i="13" s="1"/>
  <c r="K399" i="13"/>
  <c r="L399" i="13" s="1"/>
  <c r="K447" i="13"/>
  <c r="L447" i="13" s="1"/>
  <c r="K493" i="13"/>
  <c r="L493" i="13" s="1"/>
  <c r="P564" i="13"/>
  <c r="Q564" i="13" s="1"/>
  <c r="K6" i="13"/>
  <c r="L6" i="13" s="1"/>
  <c r="P275" i="13"/>
  <c r="Q275" i="13" s="1"/>
  <c r="K242" i="13"/>
  <c r="L242" i="13" s="1"/>
  <c r="P253" i="13"/>
  <c r="Q253" i="13" s="1"/>
  <c r="P276" i="13"/>
  <c r="Q276" i="13" s="1"/>
  <c r="P288" i="13"/>
  <c r="Q288" i="13" s="1"/>
  <c r="K301" i="13"/>
  <c r="L301" i="13" s="1"/>
  <c r="K312" i="13"/>
  <c r="L312" i="13" s="1"/>
  <c r="K343" i="13"/>
  <c r="L343" i="13" s="1"/>
  <c r="P354" i="13"/>
  <c r="Q354" i="13" s="1"/>
  <c r="P377" i="13"/>
  <c r="Q377" i="13" s="1"/>
  <c r="P389" i="13"/>
  <c r="Q389" i="13" s="1"/>
  <c r="P400" i="13"/>
  <c r="Q400" i="13" s="1"/>
  <c r="K412" i="13"/>
  <c r="L412" i="13" s="1"/>
  <c r="K449" i="13"/>
  <c r="L449" i="13" s="1"/>
  <c r="K461" i="13"/>
  <c r="L461" i="13" s="1"/>
  <c r="K472" i="13"/>
  <c r="L472" i="13" s="1"/>
  <c r="K483" i="13"/>
  <c r="L483" i="13" s="1"/>
  <c r="P506" i="13"/>
  <c r="Q506" i="13" s="1"/>
  <c r="P517" i="13"/>
  <c r="Q517" i="13" s="1"/>
  <c r="K553" i="13"/>
  <c r="L553" i="13" s="1"/>
  <c r="K566" i="13"/>
  <c r="L566" i="13" s="1"/>
  <c r="P590" i="13"/>
  <c r="Q590" i="13" s="1"/>
  <c r="P135" i="13"/>
  <c r="Q135" i="13" s="1"/>
  <c r="K196" i="13"/>
  <c r="L196" i="13" s="1"/>
  <c r="K254" i="13"/>
  <c r="L254" i="13" s="1"/>
  <c r="P312" i="13"/>
  <c r="Q312" i="13" s="1"/>
  <c r="K390" i="13"/>
  <c r="L390" i="13" s="1"/>
  <c r="K67" i="13"/>
  <c r="L67" i="13" s="1"/>
  <c r="K313" i="13"/>
  <c r="L313" i="13" s="1"/>
  <c r="P8" i="13"/>
  <c r="Q8" i="13" s="1"/>
  <c r="K56" i="13"/>
  <c r="L56" i="13" s="1"/>
  <c r="P67" i="13"/>
  <c r="Q67" i="13" s="1"/>
  <c r="K78" i="13"/>
  <c r="L78" i="13" s="1"/>
  <c r="P101" i="13"/>
  <c r="Q101" i="13" s="1"/>
  <c r="P113" i="13"/>
  <c r="Q113" i="13" s="1"/>
  <c r="K125" i="13"/>
  <c r="L125" i="13" s="1"/>
  <c r="P148" i="13"/>
  <c r="Q148" i="13" s="1"/>
  <c r="K161" i="13"/>
  <c r="L161" i="13" s="1"/>
  <c r="P173" i="13"/>
  <c r="Q173" i="13" s="1"/>
  <c r="K185" i="13"/>
  <c r="L185" i="13" s="1"/>
  <c r="P209" i="13"/>
  <c r="Q209" i="13" s="1"/>
  <c r="K220" i="13"/>
  <c r="L220" i="13" s="1"/>
  <c r="K232" i="13"/>
  <c r="L232" i="13" s="1"/>
  <c r="P243" i="13"/>
  <c r="Q243" i="13" s="1"/>
  <c r="K255" i="13"/>
  <c r="L255" i="13" s="1"/>
  <c r="K266" i="13"/>
  <c r="L266" i="13" s="1"/>
  <c r="P290" i="13"/>
  <c r="Q290" i="13" s="1"/>
  <c r="P302" i="13"/>
  <c r="Q302" i="13" s="1"/>
  <c r="P313" i="13"/>
  <c r="Q313" i="13" s="1"/>
  <c r="K325" i="13"/>
  <c r="L325" i="13" s="1"/>
  <c r="P335" i="13"/>
  <c r="Q335" i="13" s="1"/>
  <c r="K356" i="13"/>
  <c r="L356" i="13" s="1"/>
  <c r="P367" i="13"/>
  <c r="Q367" i="13" s="1"/>
  <c r="P379" i="13"/>
  <c r="Q379" i="13" s="1"/>
  <c r="K391" i="13"/>
  <c r="L391" i="13" s="1"/>
  <c r="P413" i="13"/>
  <c r="Q413" i="13" s="1"/>
  <c r="P424" i="13"/>
  <c r="Q424" i="13" s="1"/>
  <c r="P450" i="13"/>
  <c r="Q450" i="13" s="1"/>
  <c r="P462" i="13"/>
  <c r="Q462" i="13" s="1"/>
  <c r="P484" i="13"/>
  <c r="Q484" i="13" s="1"/>
  <c r="K496" i="13"/>
  <c r="L496" i="13" s="1"/>
  <c r="P542" i="13"/>
  <c r="Q542" i="13" s="1"/>
  <c r="K555" i="13"/>
  <c r="L555" i="13" s="1"/>
  <c r="K580" i="13"/>
  <c r="L580" i="13" s="1"/>
  <c r="K556" i="13"/>
  <c r="L556" i="13" s="1"/>
  <c r="K245" i="13"/>
  <c r="L245" i="13" s="1"/>
  <c r="K11" i="13"/>
  <c r="L11" i="13" s="1"/>
  <c r="P34" i="13"/>
  <c r="Q34" i="13" s="1"/>
  <c r="K58" i="13"/>
  <c r="L58" i="13" s="1"/>
  <c r="K93" i="13"/>
  <c r="L93" i="13" s="1"/>
  <c r="P115" i="13"/>
  <c r="Q115" i="13" s="1"/>
  <c r="K127" i="13"/>
  <c r="L127" i="13" s="1"/>
  <c r="K151" i="13"/>
  <c r="L151" i="13" s="1"/>
  <c r="K163" i="13"/>
  <c r="L163" i="13" s="1"/>
  <c r="P175" i="13"/>
  <c r="Q175" i="13" s="1"/>
  <c r="K199" i="13"/>
  <c r="L199" i="13" s="1"/>
  <c r="K212" i="13"/>
  <c r="L212" i="13" s="1"/>
  <c r="P234" i="13"/>
  <c r="Q234" i="13" s="1"/>
  <c r="P245" i="13"/>
  <c r="Q245" i="13" s="1"/>
  <c r="P268" i="13"/>
  <c r="Q268" i="13" s="1"/>
  <c r="P280" i="13"/>
  <c r="Q280" i="13" s="1"/>
  <c r="P292" i="13"/>
  <c r="Q292" i="13" s="1"/>
  <c r="P315" i="13"/>
  <c r="Q315" i="13" s="1"/>
  <c r="K327" i="13"/>
  <c r="L327" i="13" s="1"/>
  <c r="P336" i="13"/>
  <c r="Q336" i="13" s="1"/>
  <c r="K347" i="13"/>
  <c r="L347" i="13" s="1"/>
  <c r="K358" i="13"/>
  <c r="L358" i="13" s="1"/>
  <c r="P381" i="13"/>
  <c r="Q381" i="13" s="1"/>
  <c r="K393" i="13"/>
  <c r="L393" i="13" s="1"/>
  <c r="K404" i="13"/>
  <c r="L404" i="13" s="1"/>
  <c r="P426" i="13"/>
  <c r="Q426" i="13" s="1"/>
  <c r="K441" i="13"/>
  <c r="L441" i="13" s="1"/>
  <c r="P452" i="13"/>
  <c r="Q452" i="13" s="1"/>
  <c r="P475" i="13"/>
  <c r="Q475" i="13" s="1"/>
  <c r="P486" i="13"/>
  <c r="Q486" i="13" s="1"/>
  <c r="K498" i="13"/>
  <c r="L498" i="13" s="1"/>
  <c r="P544" i="13"/>
  <c r="Q544" i="13" s="1"/>
  <c r="K557" i="13"/>
  <c r="L557" i="13" s="1"/>
  <c r="P569" i="13"/>
  <c r="Q569" i="13" s="1"/>
  <c r="K116" i="13"/>
  <c r="L116" i="13" s="1"/>
  <c r="P212" i="13"/>
  <c r="Q212" i="13" s="1"/>
  <c r="K337" i="13"/>
  <c r="L337" i="13" s="1"/>
  <c r="K487" i="13"/>
  <c r="L487" i="13" s="1"/>
  <c r="P246" i="13"/>
  <c r="Q246" i="13" s="1"/>
  <c r="P12" i="13"/>
  <c r="Q12" i="13" s="1"/>
  <c r="K24" i="13"/>
  <c r="L24" i="13" s="1"/>
  <c r="K48" i="13"/>
  <c r="L48" i="13" s="1"/>
  <c r="K60" i="13"/>
  <c r="L60" i="13" s="1"/>
  <c r="K82" i="13"/>
  <c r="L82" i="13" s="1"/>
  <c r="P105" i="13"/>
  <c r="Q105" i="13" s="1"/>
  <c r="K117" i="13"/>
  <c r="L117" i="13" s="1"/>
  <c r="P128" i="13"/>
  <c r="Q128" i="13" s="1"/>
  <c r="P140" i="13"/>
  <c r="Q140" i="13" s="1"/>
  <c r="P164" i="13"/>
  <c r="Q164" i="13" s="1"/>
  <c r="K177" i="13"/>
  <c r="L177" i="13" s="1"/>
  <c r="K189" i="13"/>
  <c r="L189" i="13" s="1"/>
  <c r="P200" i="13"/>
  <c r="Q200" i="13" s="1"/>
  <c r="K236" i="13"/>
  <c r="L236" i="13" s="1"/>
  <c r="K247" i="13"/>
  <c r="L247" i="13" s="1"/>
  <c r="P258" i="13"/>
  <c r="Q258" i="13" s="1"/>
  <c r="K270" i="13"/>
  <c r="L270" i="13" s="1"/>
  <c r="K282" i="13"/>
  <c r="L282" i="13" s="1"/>
  <c r="K294" i="13"/>
  <c r="L294" i="13" s="1"/>
  <c r="K306" i="13"/>
  <c r="L306" i="13" s="1"/>
  <c r="K317" i="13"/>
  <c r="L317" i="13" s="1"/>
  <c r="P328" i="13"/>
  <c r="Q328" i="13" s="1"/>
  <c r="P348" i="13"/>
  <c r="Q348" i="13" s="1"/>
  <c r="P359" i="13"/>
  <c r="Q359" i="13" s="1"/>
  <c r="K371" i="13"/>
  <c r="L371" i="13" s="1"/>
  <c r="P383" i="13"/>
  <c r="Q383" i="13" s="1"/>
  <c r="P394" i="13"/>
  <c r="Q394" i="13" s="1"/>
  <c r="K417" i="13"/>
  <c r="L417" i="13" s="1"/>
  <c r="K428" i="13"/>
  <c r="L428" i="13" s="1"/>
  <c r="P442" i="13"/>
  <c r="Q442" i="13" s="1"/>
  <c r="K466" i="13"/>
  <c r="L466" i="13" s="1"/>
  <c r="K477" i="13"/>
  <c r="L477" i="13" s="1"/>
  <c r="K488" i="13"/>
  <c r="L488" i="13" s="1"/>
  <c r="P546" i="13"/>
  <c r="Q546" i="13" s="1"/>
  <c r="K559" i="13"/>
  <c r="L559" i="13" s="1"/>
  <c r="P571" i="13"/>
  <c r="Q571" i="13" s="1"/>
  <c r="K584" i="13"/>
  <c r="L584" i="13" s="1"/>
  <c r="K13" i="13"/>
  <c r="L13" i="13" s="1"/>
  <c r="P60" i="13"/>
  <c r="Q60" i="13" s="1"/>
  <c r="K95" i="13"/>
  <c r="L95" i="13" s="1"/>
  <c r="K141" i="13"/>
  <c r="L141" i="13" s="1"/>
  <c r="P189" i="13"/>
  <c r="Q189" i="13" s="1"/>
  <c r="P224" i="13"/>
  <c r="Q224" i="13" s="1"/>
  <c r="P270" i="13"/>
  <c r="Q270" i="13" s="1"/>
  <c r="K329" i="13"/>
  <c r="L329" i="13" s="1"/>
  <c r="K406" i="13"/>
  <c r="L406" i="13" s="1"/>
  <c r="P466" i="13"/>
  <c r="Q466" i="13" s="1"/>
  <c r="K572" i="13"/>
  <c r="L572" i="13" s="1"/>
  <c r="P37" i="13"/>
  <c r="Q37" i="13" s="1"/>
  <c r="K83" i="13"/>
  <c r="L83" i="13" s="1"/>
  <c r="P141" i="13"/>
  <c r="Q141" i="13" s="1"/>
  <c r="K178" i="13"/>
  <c r="L178" i="13" s="1"/>
  <c r="P213" i="13"/>
  <c r="Q213" i="13" s="1"/>
  <c r="K237" i="13"/>
  <c r="L237" i="13" s="1"/>
  <c r="P259" i="13"/>
  <c r="Q259" i="13" s="1"/>
  <c r="K271" i="13"/>
  <c r="L271" i="13" s="1"/>
  <c r="K307" i="13"/>
  <c r="L307" i="13" s="1"/>
  <c r="P329" i="13"/>
  <c r="Q329" i="13" s="1"/>
  <c r="P349" i="13"/>
  <c r="Q349" i="13" s="1"/>
  <c r="P395" i="13"/>
  <c r="Q395" i="13" s="1"/>
  <c r="K418" i="13"/>
  <c r="L418" i="13" s="1"/>
  <c r="K429" i="13"/>
  <c r="L429" i="13" s="1"/>
  <c r="P443" i="13"/>
  <c r="Q443" i="13" s="1"/>
  <c r="P455" i="13"/>
  <c r="Q455" i="13" s="1"/>
  <c r="K467" i="13"/>
  <c r="L467" i="13" s="1"/>
  <c r="K478" i="13"/>
  <c r="L478" i="13" s="1"/>
  <c r="K489" i="13"/>
  <c r="L489" i="13" s="1"/>
  <c r="P547" i="13"/>
  <c r="Q547" i="13" s="1"/>
  <c r="K560" i="13"/>
  <c r="L560" i="13" s="1"/>
  <c r="P572" i="13"/>
  <c r="Q572" i="13" s="1"/>
  <c r="K585" i="13"/>
  <c r="L585" i="13" s="1"/>
  <c r="K38" i="13"/>
  <c r="L38" i="13" s="1"/>
  <c r="K72" i="13"/>
  <c r="L72" i="13" s="1"/>
  <c r="P118" i="13"/>
  <c r="Q118" i="13" s="1"/>
  <c r="K166" i="13"/>
  <c r="L166" i="13" s="1"/>
  <c r="K214" i="13"/>
  <c r="L214" i="13" s="1"/>
  <c r="P295" i="13"/>
  <c r="Q295" i="13" s="1"/>
  <c r="K361" i="13"/>
  <c r="L361" i="13" s="1"/>
  <c r="P467" i="13"/>
  <c r="Q467" i="13" s="1"/>
  <c r="P585" i="13"/>
  <c r="Q585" i="13" s="1"/>
  <c r="K50" i="13"/>
  <c r="L50" i="13" s="1"/>
  <c r="P142" i="13"/>
  <c r="Q142" i="13" s="1"/>
  <c r="P214" i="13"/>
  <c r="Q214" i="13" s="1"/>
  <c r="K308" i="13"/>
  <c r="L308" i="13" s="1"/>
  <c r="P396" i="13"/>
  <c r="Q396" i="13" s="1"/>
  <c r="P456" i="13"/>
  <c r="Q456" i="13" s="1"/>
  <c r="K479" i="13"/>
  <c r="L479" i="13" s="1"/>
  <c r="P548" i="13"/>
  <c r="Q548" i="13" s="1"/>
  <c r="K574" i="13"/>
  <c r="L574" i="13" s="1"/>
  <c r="K586" i="13"/>
  <c r="L586" i="13" s="1"/>
  <c r="P15" i="13"/>
  <c r="Q15" i="13" s="1"/>
  <c r="P39" i="13"/>
  <c r="Q39" i="13" s="1"/>
  <c r="K51" i="13"/>
  <c r="L51" i="13" s="1"/>
  <c r="P73" i="13"/>
  <c r="Q73" i="13" s="1"/>
  <c r="K109" i="13"/>
  <c r="L109" i="13" s="1"/>
  <c r="P120" i="13"/>
  <c r="Q120" i="13" s="1"/>
  <c r="K144" i="13"/>
  <c r="L144" i="13" s="1"/>
  <c r="K169" i="13"/>
  <c r="L169" i="13" s="1"/>
  <c r="K192" i="13"/>
  <c r="L192" i="13" s="1"/>
  <c r="P261" i="13"/>
  <c r="Q261" i="13" s="1"/>
  <c r="P351" i="13"/>
  <c r="Q351" i="13" s="1"/>
  <c r="K420" i="13"/>
  <c r="L420" i="13" s="1"/>
  <c r="P549" i="13"/>
  <c r="Q549" i="13" s="1"/>
  <c r="K16" i="13"/>
  <c r="L16" i="13" s="1"/>
  <c r="K28" i="13"/>
  <c r="L28" i="13" s="1"/>
  <c r="K40" i="13"/>
  <c r="L40" i="13" s="1"/>
  <c r="P63" i="13"/>
  <c r="Q63" i="13" s="1"/>
  <c r="K74" i="13"/>
  <c r="L74" i="13" s="1"/>
  <c r="P109" i="13"/>
  <c r="Q109" i="13" s="1"/>
  <c r="K121" i="13"/>
  <c r="L121" i="13" s="1"/>
  <c r="P144" i="13"/>
  <c r="Q144" i="13" s="1"/>
  <c r="P156" i="13"/>
  <c r="Q156" i="13" s="1"/>
  <c r="P169" i="13"/>
  <c r="Q169" i="13" s="1"/>
  <c r="P192" i="13"/>
  <c r="Q192" i="13" s="1"/>
  <c r="K205" i="13"/>
  <c r="L205" i="13" s="1"/>
  <c r="K216" i="13"/>
  <c r="L216" i="13" s="1"/>
  <c r="P227" i="13"/>
  <c r="Q227" i="13" s="1"/>
  <c r="P239" i="13"/>
  <c r="Q239" i="13" s="1"/>
  <c r="K262" i="13"/>
  <c r="L262" i="13" s="1"/>
  <c r="K274" i="13"/>
  <c r="L274" i="13" s="1"/>
  <c r="K286" i="13"/>
  <c r="L286" i="13" s="1"/>
  <c r="P298" i="13"/>
  <c r="Q298" i="13" s="1"/>
  <c r="P309" i="13"/>
  <c r="Q309" i="13" s="1"/>
  <c r="K332" i="13"/>
  <c r="L332" i="13" s="1"/>
  <c r="P340" i="13"/>
  <c r="Q340" i="13" s="1"/>
  <c r="K352" i="13"/>
  <c r="L352" i="13" s="1"/>
  <c r="K363" i="13"/>
  <c r="L363" i="13" s="1"/>
  <c r="K387" i="13"/>
  <c r="L387" i="13" s="1"/>
  <c r="K398" i="13"/>
  <c r="L398" i="13" s="1"/>
  <c r="P409" i="13"/>
  <c r="Q409" i="13" s="1"/>
  <c r="P420" i="13"/>
  <c r="Q420" i="13" s="1"/>
  <c r="P434" i="13"/>
  <c r="Q434" i="13" s="1"/>
  <c r="P469" i="13"/>
  <c r="Q469" i="13" s="1"/>
  <c r="P480" i="13"/>
  <c r="Q480" i="13" s="1"/>
  <c r="P491" i="13"/>
  <c r="Q491" i="13" s="1"/>
  <c r="K504" i="13"/>
  <c r="L504" i="13" s="1"/>
  <c r="K515" i="13"/>
  <c r="L515" i="13" s="1"/>
  <c r="P575" i="13"/>
  <c r="Q575" i="13" s="1"/>
  <c r="K588" i="13"/>
  <c r="L588" i="13" s="1"/>
  <c r="K5" i="13"/>
  <c r="L5" i="13" s="1"/>
  <c r="P16" i="13"/>
  <c r="Q16" i="13" s="1"/>
  <c r="P28" i="13"/>
  <c r="Q28" i="13" s="1"/>
  <c r="P40" i="13"/>
  <c r="Q40" i="13" s="1"/>
  <c r="K52" i="13"/>
  <c r="L52" i="13" s="1"/>
  <c r="K64" i="13"/>
  <c r="L64" i="13" s="1"/>
  <c r="P74" i="13"/>
  <c r="Q74" i="13" s="1"/>
  <c r="P86" i="13"/>
  <c r="Q86" i="13" s="1"/>
  <c r="K99" i="13"/>
  <c r="L99" i="13" s="1"/>
  <c r="K110" i="13"/>
  <c r="L110" i="13" s="1"/>
  <c r="P121" i="13"/>
  <c r="Q121" i="13" s="1"/>
  <c r="P132" i="13"/>
  <c r="Q132" i="13" s="1"/>
  <c r="K145" i="13"/>
  <c r="L145" i="13" s="1"/>
  <c r="K170" i="13"/>
  <c r="L170" i="13" s="1"/>
  <c r="P181" i="13"/>
  <c r="Q181" i="13" s="1"/>
  <c r="P205" i="13"/>
  <c r="Q205" i="13" s="1"/>
  <c r="P216" i="13"/>
  <c r="Q216" i="13" s="1"/>
  <c r="K228" i="13"/>
  <c r="L228" i="13" s="1"/>
  <c r="K240" i="13"/>
  <c r="L240" i="13" s="1"/>
  <c r="P251" i="13"/>
  <c r="Q251" i="13" s="1"/>
  <c r="P262" i="13"/>
  <c r="Q262" i="13" s="1"/>
  <c r="P274" i="13"/>
  <c r="Q274" i="13" s="1"/>
  <c r="P286" i="13"/>
  <c r="Q286" i="13" s="1"/>
  <c r="K299" i="13"/>
  <c r="L299" i="13" s="1"/>
  <c r="K310" i="13"/>
  <c r="L310" i="13" s="1"/>
  <c r="P321" i="13"/>
  <c r="Q321" i="13" s="1"/>
  <c r="P332" i="13"/>
  <c r="Q332" i="13" s="1"/>
  <c r="K341" i="13"/>
  <c r="L341" i="13" s="1"/>
  <c r="P352" i="13"/>
  <c r="Q352" i="13" s="1"/>
  <c r="K421" i="13"/>
  <c r="L421" i="13" s="1"/>
  <c r="K435" i="13"/>
  <c r="L435" i="13" s="1"/>
  <c r="P446" i="13"/>
  <c r="Q446" i="13" s="1"/>
  <c r="K470" i="13"/>
  <c r="L470" i="13" s="1"/>
  <c r="K481" i="13"/>
  <c r="L481" i="13" s="1"/>
  <c r="P504" i="13"/>
  <c r="Q504" i="13" s="1"/>
  <c r="P515" i="13"/>
  <c r="Q515" i="13" s="1"/>
  <c r="K551" i="13"/>
  <c r="L551" i="13" s="1"/>
  <c r="K564" i="13"/>
  <c r="L564" i="13" s="1"/>
  <c r="K576" i="13"/>
  <c r="L576" i="13" s="1"/>
  <c r="P5" i="13"/>
  <c r="Q5" i="13" s="1"/>
  <c r="K17" i="13"/>
  <c r="L17" i="13" s="1"/>
  <c r="K29" i="13"/>
  <c r="L29" i="13" s="1"/>
  <c r="K41" i="13"/>
  <c r="L41" i="13" s="1"/>
  <c r="P64" i="13"/>
  <c r="Q64" i="13" s="1"/>
  <c r="K87" i="13"/>
  <c r="L87" i="13" s="1"/>
  <c r="P99" i="13"/>
  <c r="Q99" i="13" s="1"/>
  <c r="P110" i="13"/>
  <c r="Q110" i="13" s="1"/>
  <c r="K122" i="13"/>
  <c r="L122" i="13" s="1"/>
  <c r="P145" i="13"/>
  <c r="Q145" i="13" s="1"/>
  <c r="P157" i="13"/>
  <c r="Q157" i="13" s="1"/>
  <c r="P170" i="13"/>
  <c r="Q170" i="13" s="1"/>
  <c r="K182" i="13"/>
  <c r="L182" i="13" s="1"/>
  <c r="K194" i="13"/>
  <c r="L194" i="13" s="1"/>
  <c r="K217" i="13"/>
  <c r="L217" i="13" s="1"/>
  <c r="P240" i="13"/>
  <c r="Q240" i="13" s="1"/>
  <c r="K252" i="13"/>
  <c r="L252" i="13" s="1"/>
  <c r="K263" i="13"/>
  <c r="L263" i="13" s="1"/>
  <c r="K275" i="13"/>
  <c r="L275" i="13" s="1"/>
  <c r="K287" i="13"/>
  <c r="L287" i="13" s="1"/>
  <c r="P310" i="13"/>
  <c r="Q310" i="13" s="1"/>
  <c r="K322" i="13"/>
  <c r="L322" i="13" s="1"/>
  <c r="K333" i="13"/>
  <c r="L333" i="13" s="1"/>
  <c r="P341" i="13"/>
  <c r="Q341" i="13" s="1"/>
  <c r="K364" i="13"/>
  <c r="L364" i="13" s="1"/>
  <c r="K376" i="13"/>
  <c r="L376" i="13" s="1"/>
  <c r="K388" i="13"/>
  <c r="L388" i="13" s="1"/>
  <c r="P410" i="13"/>
  <c r="Q410" i="13" s="1"/>
  <c r="P421" i="13"/>
  <c r="Q421" i="13" s="1"/>
  <c r="P435" i="13"/>
  <c r="Q435" i="13" s="1"/>
  <c r="P459" i="13"/>
  <c r="Q459" i="13" s="1"/>
  <c r="P470" i="13"/>
  <c r="Q470" i="13" s="1"/>
  <c r="P481" i="13"/>
  <c r="Q481" i="13" s="1"/>
  <c r="K505" i="13"/>
  <c r="L505" i="13" s="1"/>
  <c r="K516" i="13"/>
  <c r="L516" i="13" s="1"/>
  <c r="P551" i="13"/>
  <c r="Q551" i="13" s="1"/>
  <c r="P576" i="13"/>
  <c r="Q576" i="13" s="1"/>
  <c r="K589" i="13"/>
  <c r="L589" i="13" s="1"/>
  <c r="P17" i="13"/>
  <c r="Q17" i="13" s="1"/>
  <c r="P29" i="13"/>
  <c r="Q29" i="13" s="1"/>
  <c r="P41" i="13"/>
  <c r="Q41" i="13" s="1"/>
  <c r="K53" i="13"/>
  <c r="L53" i="13" s="1"/>
  <c r="K65" i="13"/>
  <c r="L65" i="13" s="1"/>
  <c r="K76" i="13"/>
  <c r="L76" i="13" s="1"/>
  <c r="P87" i="13"/>
  <c r="Q87" i="13" s="1"/>
  <c r="K100" i="13"/>
  <c r="L100" i="13" s="1"/>
  <c r="K111" i="13"/>
  <c r="L111" i="13" s="1"/>
  <c r="P122" i="13"/>
  <c r="Q122" i="13" s="1"/>
  <c r="P133" i="13"/>
  <c r="Q133" i="13" s="1"/>
  <c r="K146" i="13"/>
  <c r="L146" i="13" s="1"/>
  <c r="K171" i="13"/>
  <c r="L171" i="13" s="1"/>
  <c r="P182" i="13"/>
  <c r="Q182" i="13" s="1"/>
  <c r="P194" i="13"/>
  <c r="Q194" i="13" s="1"/>
  <c r="K207" i="13"/>
  <c r="L207" i="13" s="1"/>
  <c r="P217" i="13"/>
  <c r="Q217" i="13" s="1"/>
  <c r="K241" i="13"/>
  <c r="L241" i="13" s="1"/>
  <c r="P252" i="13"/>
  <c r="Q252" i="13" s="1"/>
  <c r="P263" i="13"/>
  <c r="Q263" i="13" s="1"/>
  <c r="P287" i="13"/>
  <c r="Q287" i="13" s="1"/>
  <c r="K300" i="13"/>
  <c r="L300" i="13" s="1"/>
  <c r="K311" i="13"/>
  <c r="L311" i="13" s="1"/>
  <c r="P322" i="13"/>
  <c r="Q322" i="13" s="1"/>
  <c r="P333" i="13"/>
  <c r="Q333" i="13" s="1"/>
  <c r="K342" i="13"/>
  <c r="L342" i="13" s="1"/>
  <c r="P353" i="13"/>
  <c r="Q353" i="13" s="1"/>
  <c r="P364" i="13"/>
  <c r="Q364" i="13" s="1"/>
  <c r="P376" i="13"/>
  <c r="Q376" i="13" s="1"/>
  <c r="P388" i="13"/>
  <c r="Q388" i="13" s="1"/>
  <c r="P399" i="13"/>
  <c r="Q399" i="13" s="1"/>
  <c r="K411" i="13"/>
  <c r="L411" i="13" s="1"/>
  <c r="K422" i="13"/>
  <c r="L422" i="13" s="1"/>
  <c r="K436" i="13"/>
  <c r="L436" i="13" s="1"/>
  <c r="P447" i="13"/>
  <c r="Q447" i="13" s="1"/>
  <c r="K460" i="13"/>
  <c r="L460" i="13" s="1"/>
  <c r="K471" i="13"/>
  <c r="L471" i="13" s="1"/>
  <c r="K482" i="13"/>
  <c r="L482" i="13" s="1"/>
  <c r="P493" i="13"/>
  <c r="Q493" i="13" s="1"/>
  <c r="P505" i="13"/>
  <c r="Q505" i="13" s="1"/>
  <c r="P516" i="13"/>
  <c r="Q516" i="13" s="1"/>
  <c r="K552" i="13"/>
  <c r="L552" i="13" s="1"/>
  <c r="K565" i="13"/>
  <c r="L565" i="13" s="1"/>
  <c r="P589" i="13"/>
  <c r="Q589" i="13" s="1"/>
  <c r="P6" i="13"/>
  <c r="Q6" i="13" s="1"/>
  <c r="K18" i="13"/>
  <c r="L18" i="13" s="1"/>
  <c r="K30" i="13"/>
  <c r="L30" i="13" s="1"/>
  <c r="K42" i="13"/>
  <c r="L42" i="13" s="1"/>
  <c r="P53" i="13"/>
  <c r="Q53" i="13" s="1"/>
  <c r="P65" i="13"/>
  <c r="Q65" i="13" s="1"/>
  <c r="P76" i="13"/>
  <c r="Q76" i="13" s="1"/>
  <c r="P100" i="13"/>
  <c r="Q100" i="13" s="1"/>
  <c r="P111" i="13"/>
  <c r="Q111" i="13" s="1"/>
  <c r="K123" i="13"/>
  <c r="L123" i="13" s="1"/>
  <c r="P146" i="13"/>
  <c r="Q146" i="13" s="1"/>
  <c r="K159" i="13"/>
  <c r="L159" i="13" s="1"/>
  <c r="P171" i="13"/>
  <c r="Q171" i="13" s="1"/>
  <c r="K183" i="13"/>
  <c r="L183" i="13" s="1"/>
  <c r="K195" i="13"/>
  <c r="L195" i="13" s="1"/>
  <c r="P207" i="13"/>
  <c r="Q207" i="13" s="1"/>
  <c r="K218" i="13"/>
  <c r="L218" i="13" s="1"/>
  <c r="K230" i="13"/>
  <c r="L230" i="13" s="1"/>
  <c r="P241" i="13"/>
  <c r="Q241" i="13" s="1"/>
  <c r="K253" i="13"/>
  <c r="L253" i="13" s="1"/>
  <c r="K264" i="13"/>
  <c r="L264" i="13" s="1"/>
  <c r="K276" i="13"/>
  <c r="L276" i="13" s="1"/>
  <c r="K288" i="13"/>
  <c r="L288" i="13" s="1"/>
  <c r="P300" i="13"/>
  <c r="Q300" i="13" s="1"/>
  <c r="P311" i="13"/>
  <c r="Q311" i="13" s="1"/>
  <c r="K323" i="13"/>
  <c r="L323" i="13" s="1"/>
  <c r="P342" i="13"/>
  <c r="Q342" i="13" s="1"/>
  <c r="K354" i="13"/>
  <c r="L354" i="13" s="1"/>
  <c r="K377" i="13"/>
  <c r="L377" i="13" s="1"/>
  <c r="K389" i="13"/>
  <c r="L389" i="13" s="1"/>
  <c r="K400" i="13"/>
  <c r="L400" i="13" s="1"/>
  <c r="P411" i="13"/>
  <c r="Q411" i="13" s="1"/>
  <c r="P422" i="13"/>
  <c r="Q422" i="13" s="1"/>
  <c r="P436" i="13"/>
  <c r="Q436" i="13" s="1"/>
  <c r="P460" i="13"/>
  <c r="Q460" i="13" s="1"/>
  <c r="P471" i="13"/>
  <c r="Q471" i="13" s="1"/>
  <c r="P482" i="13"/>
  <c r="Q482" i="13" s="1"/>
  <c r="K494" i="13"/>
  <c r="L494" i="13" s="1"/>
  <c r="K506" i="13"/>
  <c r="L506" i="13" s="1"/>
  <c r="K517" i="13"/>
  <c r="L517" i="13" s="1"/>
  <c r="P552" i="13"/>
  <c r="Q552" i="13" s="1"/>
  <c r="P565" i="13"/>
  <c r="Q565" i="13" s="1"/>
  <c r="K578" i="13"/>
  <c r="L578" i="13" s="1"/>
  <c r="K590" i="13"/>
  <c r="L590" i="13" s="1"/>
  <c r="K7" i="13"/>
  <c r="L7" i="13" s="1"/>
  <c r="P18" i="13"/>
  <c r="Q18" i="13" s="1"/>
  <c r="P30" i="13"/>
  <c r="Q30" i="13" s="1"/>
  <c r="P42" i="13"/>
  <c r="Q42" i="13" s="1"/>
  <c r="K66" i="13"/>
  <c r="L66" i="13" s="1"/>
  <c r="K89" i="13"/>
  <c r="L89" i="13" s="1"/>
  <c r="K112" i="13"/>
  <c r="L112" i="13" s="1"/>
  <c r="P123" i="13"/>
  <c r="Q123" i="13" s="1"/>
  <c r="K135" i="13"/>
  <c r="L135" i="13" s="1"/>
  <c r="K147" i="13"/>
  <c r="L147" i="13" s="1"/>
  <c r="P159" i="13"/>
  <c r="Q159" i="13" s="1"/>
  <c r="K172" i="13"/>
  <c r="L172" i="13" s="1"/>
  <c r="P183" i="13"/>
  <c r="Q183" i="13" s="1"/>
  <c r="P195" i="13"/>
  <c r="Q195" i="13" s="1"/>
  <c r="K208" i="13"/>
  <c r="L208" i="13" s="1"/>
  <c r="P218" i="13"/>
  <c r="Q218" i="13" s="1"/>
  <c r="P230" i="13"/>
  <c r="Q230" i="13" s="1"/>
  <c r="P264" i="13"/>
  <c r="Q264" i="13" s="1"/>
  <c r="P323" i="13"/>
  <c r="Q323" i="13" s="1"/>
  <c r="K366" i="13"/>
  <c r="L366" i="13" s="1"/>
  <c r="K423" i="13"/>
  <c r="L423" i="13" s="1"/>
  <c r="P494" i="13"/>
  <c r="Q494" i="13" s="1"/>
  <c r="P578" i="13"/>
  <c r="Q578" i="13" s="1"/>
  <c r="P7" i="13"/>
  <c r="Q7" i="13" s="1"/>
  <c r="K31" i="13"/>
  <c r="L31" i="13" s="1"/>
  <c r="K43" i="13"/>
  <c r="L43" i="13" s="1"/>
  <c r="K55" i="13"/>
  <c r="L55" i="13" s="1"/>
  <c r="P66" i="13"/>
  <c r="Q66" i="13" s="1"/>
  <c r="P89" i="13"/>
  <c r="Q89" i="13" s="1"/>
  <c r="P112" i="13"/>
  <c r="Q112" i="13" s="1"/>
  <c r="K124" i="13"/>
  <c r="L124" i="13" s="1"/>
  <c r="P147" i="13"/>
  <c r="Q147" i="13" s="1"/>
  <c r="K160" i="13"/>
  <c r="L160" i="13" s="1"/>
  <c r="P172" i="13"/>
  <c r="Q172" i="13" s="1"/>
  <c r="K184" i="13"/>
  <c r="L184" i="13" s="1"/>
  <c r="P208" i="13"/>
  <c r="Q208" i="13" s="1"/>
  <c r="K219" i="13"/>
  <c r="L219" i="13" s="1"/>
  <c r="K231" i="13"/>
  <c r="L231" i="13" s="1"/>
  <c r="P242" i="13"/>
  <c r="Q242" i="13" s="1"/>
  <c r="K265" i="13"/>
  <c r="L265" i="13" s="1"/>
  <c r="K277" i="13"/>
  <c r="L277" i="13" s="1"/>
  <c r="P301" i="13"/>
  <c r="Q301" i="13" s="1"/>
  <c r="K324" i="13"/>
  <c r="L324" i="13" s="1"/>
  <c r="P343" i="13"/>
  <c r="Q343" i="13" s="1"/>
  <c r="K355" i="13"/>
  <c r="L355" i="13" s="1"/>
  <c r="P366" i="13"/>
  <c r="Q366" i="13" s="1"/>
  <c r="K401" i="13"/>
  <c r="L401" i="13" s="1"/>
  <c r="P412" i="13"/>
  <c r="Q412" i="13" s="1"/>
  <c r="P423" i="13"/>
  <c r="Q423" i="13" s="1"/>
  <c r="K438" i="13"/>
  <c r="L438" i="13" s="1"/>
  <c r="P449" i="13"/>
  <c r="Q449" i="13" s="1"/>
  <c r="P461" i="13"/>
  <c r="Q461" i="13" s="1"/>
  <c r="P472" i="13"/>
  <c r="Q472" i="13" s="1"/>
  <c r="P483" i="13"/>
  <c r="Q483" i="13" s="1"/>
  <c r="K495" i="13"/>
  <c r="L495" i="13" s="1"/>
  <c r="P553" i="13"/>
  <c r="Q553" i="13" s="1"/>
  <c r="P566" i="13"/>
  <c r="Q566" i="13" s="1"/>
  <c r="K579" i="13"/>
  <c r="L579" i="13" s="1"/>
  <c r="K8" i="13"/>
  <c r="L8" i="13" s="1"/>
  <c r="K20" i="13"/>
  <c r="L20" i="13" s="1"/>
  <c r="P31" i="13"/>
  <c r="Q31" i="13" s="1"/>
  <c r="P43" i="13"/>
  <c r="Q43" i="13" s="1"/>
  <c r="P55" i="13"/>
  <c r="Q55" i="13" s="1"/>
  <c r="K101" i="13"/>
  <c r="L101" i="13" s="1"/>
  <c r="K113" i="13"/>
  <c r="L113" i="13" s="1"/>
  <c r="P124" i="13"/>
  <c r="Q124" i="13" s="1"/>
  <c r="K136" i="13"/>
  <c r="L136" i="13" s="1"/>
  <c r="K148" i="13"/>
  <c r="L148" i="13" s="1"/>
  <c r="P160" i="13"/>
  <c r="Q160" i="13" s="1"/>
  <c r="K173" i="13"/>
  <c r="L173" i="13" s="1"/>
  <c r="P184" i="13"/>
  <c r="Q184" i="13" s="1"/>
  <c r="P196" i="13"/>
  <c r="Q196" i="13" s="1"/>
  <c r="K209" i="13"/>
  <c r="L209" i="13" s="1"/>
  <c r="P219" i="13"/>
  <c r="Q219" i="13" s="1"/>
  <c r="P231" i="13"/>
  <c r="Q231" i="13" s="1"/>
  <c r="K243" i="13"/>
  <c r="L243" i="13" s="1"/>
  <c r="P254" i="13"/>
  <c r="Q254" i="13" s="1"/>
  <c r="P265" i="13"/>
  <c r="Q265" i="13" s="1"/>
  <c r="P277" i="13"/>
  <c r="Q277" i="13" s="1"/>
  <c r="K290" i="13"/>
  <c r="L290" i="13" s="1"/>
  <c r="K302" i="13"/>
  <c r="L302" i="13" s="1"/>
  <c r="P324" i="13"/>
  <c r="Q324" i="13" s="1"/>
  <c r="K335" i="13"/>
  <c r="L335" i="13" s="1"/>
  <c r="K344" i="13"/>
  <c r="L344" i="13" s="1"/>
  <c r="P355" i="13"/>
  <c r="Q355" i="13" s="1"/>
  <c r="K367" i="13"/>
  <c r="L367" i="13" s="1"/>
  <c r="K379" i="13"/>
  <c r="L379" i="13" s="1"/>
  <c r="P390" i="13"/>
  <c r="Q390" i="13" s="1"/>
  <c r="P401" i="13"/>
  <c r="Q401" i="13" s="1"/>
  <c r="K413" i="13"/>
  <c r="L413" i="13" s="1"/>
  <c r="K424" i="13"/>
  <c r="L424" i="13" s="1"/>
  <c r="P438" i="13"/>
  <c r="Q438" i="13" s="1"/>
  <c r="K450" i="13"/>
  <c r="L450" i="13" s="1"/>
  <c r="K462" i="13"/>
  <c r="L462" i="13" s="1"/>
  <c r="K473" i="13"/>
  <c r="L473" i="13" s="1"/>
  <c r="K484" i="13"/>
  <c r="L484" i="13" s="1"/>
  <c r="P495" i="13"/>
  <c r="Q495" i="13" s="1"/>
  <c r="K508" i="13"/>
  <c r="L508" i="13" s="1"/>
  <c r="K542" i="13"/>
  <c r="L542" i="13" s="1"/>
  <c r="K567" i="13"/>
  <c r="L567" i="13" s="1"/>
  <c r="P579" i="13"/>
  <c r="Q579" i="13" s="1"/>
  <c r="P20" i="13"/>
  <c r="Q20" i="13" s="1"/>
  <c r="K91" i="13"/>
  <c r="L91" i="13" s="1"/>
  <c r="P136" i="13"/>
  <c r="Q136" i="13" s="1"/>
  <c r="K197" i="13"/>
  <c r="L197" i="13" s="1"/>
  <c r="P344" i="13"/>
  <c r="Q344" i="13" s="1"/>
  <c r="K402" i="13"/>
  <c r="L402" i="13" s="1"/>
  <c r="K439" i="13"/>
  <c r="L439" i="13" s="1"/>
  <c r="P473" i="13"/>
  <c r="Q473" i="13" s="1"/>
  <c r="P508" i="13"/>
  <c r="Q508" i="13" s="1"/>
  <c r="P567" i="13"/>
  <c r="Q567" i="13" s="1"/>
  <c r="K9" i="13"/>
  <c r="L9" i="13" s="1"/>
  <c r="K21" i="13"/>
  <c r="L21" i="13" s="1"/>
  <c r="K33" i="13"/>
  <c r="L33" i="13" s="1"/>
  <c r="K45" i="13"/>
  <c r="L45" i="13" s="1"/>
  <c r="P56" i="13"/>
  <c r="Q56" i="13" s="1"/>
  <c r="K68" i="13"/>
  <c r="L68" i="13" s="1"/>
  <c r="P78" i="13"/>
  <c r="Q78" i="13" s="1"/>
  <c r="P91" i="13"/>
  <c r="Q91" i="13" s="1"/>
  <c r="K114" i="13"/>
  <c r="L114" i="13" s="1"/>
  <c r="P125" i="13"/>
  <c r="Q125" i="13" s="1"/>
  <c r="K137" i="13"/>
  <c r="L137" i="13" s="1"/>
  <c r="K149" i="13"/>
  <c r="L149" i="13" s="1"/>
  <c r="P161" i="13"/>
  <c r="Q161" i="13" s="1"/>
  <c r="K174" i="13"/>
  <c r="L174" i="13" s="1"/>
  <c r="P185" i="13"/>
  <c r="Q185" i="13" s="1"/>
  <c r="P197" i="13"/>
  <c r="Q197" i="13" s="1"/>
  <c r="P220" i="13"/>
  <c r="Q220" i="13" s="1"/>
  <c r="P232" i="13"/>
  <c r="Q232" i="13" s="1"/>
  <c r="K244" i="13"/>
  <c r="L244" i="13" s="1"/>
  <c r="P255" i="13"/>
  <c r="Q255" i="13" s="1"/>
  <c r="P266" i="13"/>
  <c r="Q266" i="13" s="1"/>
  <c r="K279" i="13"/>
  <c r="L279" i="13" s="1"/>
  <c r="K291" i="13"/>
  <c r="L291" i="13" s="1"/>
  <c r="K303" i="13"/>
  <c r="L303" i="13" s="1"/>
  <c r="K314" i="13"/>
  <c r="L314" i="13" s="1"/>
  <c r="P325" i="13"/>
  <c r="Q325" i="13" s="1"/>
  <c r="K345" i="13"/>
  <c r="L345" i="13" s="1"/>
  <c r="P356" i="13"/>
  <c r="Q356" i="13" s="1"/>
  <c r="K368" i="13"/>
  <c r="L368" i="13" s="1"/>
  <c r="K380" i="13"/>
  <c r="L380" i="13" s="1"/>
  <c r="P391" i="13"/>
  <c r="Q391" i="13" s="1"/>
  <c r="P402" i="13"/>
  <c r="Q402" i="13" s="1"/>
  <c r="K414" i="13"/>
  <c r="L414" i="13" s="1"/>
  <c r="K425" i="13"/>
  <c r="L425" i="13" s="1"/>
  <c r="P439" i="13"/>
  <c r="Q439" i="13" s="1"/>
  <c r="K451" i="13"/>
  <c r="L451" i="13" s="1"/>
  <c r="K463" i="13"/>
  <c r="L463" i="13" s="1"/>
  <c r="K474" i="13"/>
  <c r="L474" i="13" s="1"/>
  <c r="K485" i="13"/>
  <c r="L485" i="13" s="1"/>
  <c r="P496" i="13"/>
  <c r="Q496" i="13" s="1"/>
  <c r="K509" i="13"/>
  <c r="L509" i="13" s="1"/>
  <c r="K543" i="13"/>
  <c r="L543" i="13" s="1"/>
  <c r="P555" i="13"/>
  <c r="Q555" i="13" s="1"/>
  <c r="K568" i="13"/>
  <c r="L568" i="13" s="1"/>
  <c r="P580" i="13"/>
  <c r="Q580" i="13" s="1"/>
  <c r="P9" i="13"/>
  <c r="Q9" i="13" s="1"/>
  <c r="P21" i="13"/>
  <c r="Q21" i="13" s="1"/>
  <c r="P33" i="13"/>
  <c r="Q33" i="13" s="1"/>
  <c r="P45" i="13"/>
  <c r="Q45" i="13" s="1"/>
  <c r="K57" i="13"/>
  <c r="L57" i="13" s="1"/>
  <c r="P68" i="13"/>
  <c r="Q68" i="13" s="1"/>
  <c r="K79" i="13"/>
  <c r="L79" i="13" s="1"/>
  <c r="K92" i="13"/>
  <c r="L92" i="13" s="1"/>
  <c r="K103" i="13"/>
  <c r="L103" i="13" s="1"/>
  <c r="P114" i="13"/>
  <c r="Q114" i="13" s="1"/>
  <c r="K126" i="13"/>
  <c r="L126" i="13" s="1"/>
  <c r="P137" i="13"/>
  <c r="Q137" i="13" s="1"/>
  <c r="P149" i="13"/>
  <c r="Q149" i="13" s="1"/>
  <c r="K162" i="13"/>
  <c r="L162" i="13" s="1"/>
  <c r="P174" i="13"/>
  <c r="Q174" i="13" s="1"/>
  <c r="K186" i="13"/>
  <c r="L186" i="13" s="1"/>
  <c r="K198" i="13"/>
  <c r="L198" i="13" s="1"/>
  <c r="K211" i="13"/>
  <c r="L211" i="13" s="1"/>
  <c r="P244" i="13"/>
  <c r="Q244" i="13" s="1"/>
  <c r="K256" i="13"/>
  <c r="L256" i="13" s="1"/>
  <c r="P279" i="13"/>
  <c r="Q279" i="13" s="1"/>
  <c r="P291" i="13"/>
  <c r="Q291" i="13" s="1"/>
  <c r="P303" i="13"/>
  <c r="Q303" i="13" s="1"/>
  <c r="P314" i="13"/>
  <c r="Q314" i="13" s="1"/>
  <c r="K326" i="13"/>
  <c r="L326" i="13" s="1"/>
  <c r="P345" i="13"/>
  <c r="Q345" i="13" s="1"/>
  <c r="K357" i="13"/>
  <c r="L357" i="13" s="1"/>
  <c r="P368" i="13"/>
  <c r="Q368" i="13" s="1"/>
  <c r="P485" i="13"/>
  <c r="Q485" i="13" s="1"/>
  <c r="K497" i="13"/>
  <c r="L497" i="13" s="1"/>
  <c r="P509" i="13"/>
  <c r="Q509" i="13" s="1"/>
  <c r="P543" i="13"/>
  <c r="Q543" i="13" s="1"/>
  <c r="P568" i="13"/>
  <c r="Q568" i="13" s="1"/>
  <c r="K581" i="13"/>
  <c r="L581" i="13" s="1"/>
  <c r="K22" i="13"/>
  <c r="L22" i="13" s="1"/>
  <c r="K34" i="13"/>
  <c r="L34" i="13" s="1"/>
  <c r="K46" i="13"/>
  <c r="L46" i="13" s="1"/>
  <c r="P57" i="13"/>
  <c r="Q57" i="13" s="1"/>
  <c r="K69" i="13"/>
  <c r="L69" i="13" s="1"/>
  <c r="P79" i="13"/>
  <c r="Q79" i="13" s="1"/>
  <c r="P92" i="13"/>
  <c r="Q92" i="13" s="1"/>
  <c r="P103" i="13"/>
  <c r="Q103" i="13" s="1"/>
  <c r="K115" i="13"/>
  <c r="L115" i="13" s="1"/>
  <c r="P126" i="13"/>
  <c r="Q126" i="13" s="1"/>
  <c r="P162" i="13"/>
  <c r="Q162" i="13" s="1"/>
  <c r="K175" i="13"/>
  <c r="L175" i="13" s="1"/>
  <c r="P186" i="13"/>
  <c r="Q186" i="13" s="1"/>
  <c r="P198" i="13"/>
  <c r="Q198" i="13" s="1"/>
  <c r="P211" i="13"/>
  <c r="Q211" i="13" s="1"/>
  <c r="K222" i="13"/>
  <c r="L222" i="13" s="1"/>
  <c r="K234" i="13"/>
  <c r="L234" i="13" s="1"/>
  <c r="P256" i="13"/>
  <c r="Q256" i="13" s="1"/>
  <c r="K268" i="13"/>
  <c r="L268" i="13" s="1"/>
  <c r="K280" i="13"/>
  <c r="L280" i="13" s="1"/>
  <c r="K292" i="13"/>
  <c r="L292" i="13" s="1"/>
  <c r="K304" i="13"/>
  <c r="L304" i="13" s="1"/>
  <c r="K315" i="13"/>
  <c r="L315" i="13" s="1"/>
  <c r="P326" i="13"/>
  <c r="Q326" i="13" s="1"/>
  <c r="K336" i="13"/>
  <c r="L336" i="13" s="1"/>
  <c r="P357" i="13"/>
  <c r="Q357" i="13" s="1"/>
  <c r="K369" i="13"/>
  <c r="L369" i="13" s="1"/>
  <c r="K381" i="13"/>
  <c r="L381" i="13" s="1"/>
  <c r="P392" i="13"/>
  <c r="Q392" i="13" s="1"/>
  <c r="P403" i="13"/>
  <c r="Q403" i="13" s="1"/>
  <c r="K415" i="13"/>
  <c r="L415" i="13" s="1"/>
  <c r="K426" i="13"/>
  <c r="L426" i="13" s="1"/>
  <c r="P440" i="13"/>
  <c r="Q440" i="13" s="1"/>
  <c r="K452" i="13"/>
  <c r="L452" i="13" s="1"/>
  <c r="K464" i="13"/>
  <c r="L464" i="13" s="1"/>
  <c r="K475" i="13"/>
  <c r="L475" i="13" s="1"/>
  <c r="K486" i="13"/>
  <c r="L486" i="13" s="1"/>
  <c r="P497" i="13"/>
  <c r="Q497" i="13" s="1"/>
  <c r="K510" i="13"/>
  <c r="L510" i="13" s="1"/>
  <c r="K544" i="13"/>
  <c r="L544" i="13" s="1"/>
  <c r="P556" i="13"/>
  <c r="Q556" i="13" s="1"/>
  <c r="K569" i="13"/>
  <c r="L569" i="13" s="1"/>
  <c r="P581" i="13"/>
  <c r="Q581" i="13" s="1"/>
  <c r="P22" i="13"/>
  <c r="Q22" i="13" s="1"/>
  <c r="P46" i="13"/>
  <c r="Q46" i="13" s="1"/>
  <c r="P69" i="13"/>
  <c r="Q69" i="13" s="1"/>
  <c r="K104" i="13"/>
  <c r="L104" i="13" s="1"/>
  <c r="K139" i="13"/>
  <c r="L139" i="13" s="1"/>
  <c r="P222" i="13"/>
  <c r="Q222" i="13" s="1"/>
  <c r="K257" i="13"/>
  <c r="L257" i="13" s="1"/>
  <c r="P304" i="13"/>
  <c r="Q304" i="13" s="1"/>
  <c r="P369" i="13"/>
  <c r="Q369" i="13" s="1"/>
  <c r="P415" i="13"/>
  <c r="Q415" i="13" s="1"/>
  <c r="P464" i="13"/>
  <c r="Q464" i="13" s="1"/>
  <c r="P510" i="13"/>
  <c r="Q510" i="13" s="1"/>
  <c r="P11" i="13"/>
  <c r="Q11" i="13" s="1"/>
  <c r="K23" i="13"/>
  <c r="L23" i="13" s="1"/>
  <c r="K47" i="13"/>
  <c r="L47" i="13" s="1"/>
  <c r="P58" i="13"/>
  <c r="Q58" i="13" s="1"/>
  <c r="K70" i="13"/>
  <c r="L70" i="13" s="1"/>
  <c r="K81" i="13"/>
  <c r="L81" i="13" s="1"/>
  <c r="P93" i="13"/>
  <c r="Q93" i="13" s="1"/>
  <c r="P104" i="13"/>
  <c r="Q104" i="13" s="1"/>
  <c r="P127" i="13"/>
  <c r="Q127" i="13" s="1"/>
  <c r="P139" i="13"/>
  <c r="Q139" i="13" s="1"/>
  <c r="P151" i="13"/>
  <c r="Q151" i="13" s="1"/>
  <c r="P163" i="13"/>
  <c r="Q163" i="13" s="1"/>
  <c r="K176" i="13"/>
  <c r="L176" i="13" s="1"/>
  <c r="K188" i="13"/>
  <c r="L188" i="13" s="1"/>
  <c r="P199" i="13"/>
  <c r="Q199" i="13" s="1"/>
  <c r="K223" i="13"/>
  <c r="L223" i="13" s="1"/>
  <c r="K235" i="13"/>
  <c r="L235" i="13" s="1"/>
  <c r="K246" i="13"/>
  <c r="L246" i="13" s="1"/>
  <c r="P257" i="13"/>
  <c r="Q257" i="13" s="1"/>
  <c r="K269" i="13"/>
  <c r="L269" i="13" s="1"/>
  <c r="K281" i="13"/>
  <c r="L281" i="13" s="1"/>
  <c r="K293" i="13"/>
  <c r="L293" i="13" s="1"/>
  <c r="K305" i="13"/>
  <c r="L305" i="13" s="1"/>
  <c r="K316" i="13"/>
  <c r="L316" i="13" s="1"/>
  <c r="P327" i="13"/>
  <c r="Q327" i="13" s="1"/>
  <c r="P347" i="13"/>
  <c r="Q347" i="13" s="1"/>
  <c r="P358" i="13"/>
  <c r="Q358" i="13" s="1"/>
  <c r="K370" i="13"/>
  <c r="L370" i="13" s="1"/>
  <c r="P393" i="13"/>
  <c r="Q393" i="13" s="1"/>
  <c r="P404" i="13"/>
  <c r="Q404" i="13" s="1"/>
  <c r="K416" i="13"/>
  <c r="L416" i="13" s="1"/>
  <c r="K427" i="13"/>
  <c r="L427" i="13" s="1"/>
  <c r="P441" i="13"/>
  <c r="Q441" i="13" s="1"/>
  <c r="K453" i="13"/>
  <c r="L453" i="13" s="1"/>
  <c r="K465" i="13"/>
  <c r="L465" i="13" s="1"/>
  <c r="K476" i="13"/>
  <c r="L476" i="13" s="1"/>
  <c r="P498" i="13"/>
  <c r="Q498" i="13" s="1"/>
  <c r="K511" i="13"/>
  <c r="L511" i="13" s="1"/>
  <c r="P557" i="13"/>
  <c r="Q557" i="13" s="1"/>
  <c r="K583" i="13"/>
  <c r="L583" i="13" s="1"/>
  <c r="K12" i="13"/>
  <c r="L12" i="13" s="1"/>
  <c r="P23" i="13"/>
  <c r="Q23" i="13" s="1"/>
  <c r="K36" i="13"/>
  <c r="L36" i="13" s="1"/>
  <c r="P47" i="13"/>
  <c r="Q47" i="13" s="1"/>
  <c r="P70" i="13"/>
  <c r="Q70" i="13" s="1"/>
  <c r="P81" i="13"/>
  <c r="Q81" i="13" s="1"/>
  <c r="K94" i="13"/>
  <c r="L94" i="13" s="1"/>
  <c r="K105" i="13"/>
  <c r="L105" i="13" s="1"/>
  <c r="P116" i="13"/>
  <c r="Q116" i="13" s="1"/>
  <c r="K128" i="13"/>
  <c r="L128" i="13" s="1"/>
  <c r="K140" i="13"/>
  <c r="L140" i="13" s="1"/>
  <c r="K152" i="13"/>
  <c r="L152" i="13" s="1"/>
  <c r="K164" i="13"/>
  <c r="L164" i="13" s="1"/>
  <c r="P176" i="13"/>
  <c r="Q176" i="13" s="1"/>
  <c r="P188" i="13"/>
  <c r="Q188" i="13" s="1"/>
  <c r="K200" i="13"/>
  <c r="L200" i="13" s="1"/>
  <c r="P223" i="13"/>
  <c r="Q223" i="13" s="1"/>
  <c r="P235" i="13"/>
  <c r="Q235" i="13" s="1"/>
  <c r="K258" i="13"/>
  <c r="L258" i="13" s="1"/>
  <c r="P269" i="13"/>
  <c r="Q269" i="13" s="1"/>
  <c r="P281" i="13"/>
  <c r="Q281" i="13" s="1"/>
  <c r="P293" i="13"/>
  <c r="Q293" i="13" s="1"/>
  <c r="P305" i="13"/>
  <c r="Q305" i="13" s="1"/>
  <c r="P316" i="13"/>
  <c r="Q316" i="13" s="1"/>
  <c r="K328" i="13"/>
  <c r="L328" i="13" s="1"/>
  <c r="P337" i="13"/>
  <c r="Q337" i="13" s="1"/>
  <c r="K348" i="13"/>
  <c r="L348" i="13" s="1"/>
  <c r="K359" i="13"/>
  <c r="L359" i="13" s="1"/>
  <c r="P370" i="13"/>
  <c r="Q370" i="13" s="1"/>
  <c r="K383" i="13"/>
  <c r="L383" i="13" s="1"/>
  <c r="K394" i="13"/>
  <c r="L394" i="13" s="1"/>
  <c r="K405" i="13"/>
  <c r="L405" i="13" s="1"/>
  <c r="P416" i="13"/>
  <c r="Q416" i="13" s="1"/>
  <c r="P427" i="13"/>
  <c r="Q427" i="13" s="1"/>
  <c r="K442" i="13"/>
  <c r="L442" i="13" s="1"/>
  <c r="P453" i="13"/>
  <c r="Q453" i="13" s="1"/>
  <c r="P465" i="13"/>
  <c r="Q465" i="13" s="1"/>
  <c r="P476" i="13"/>
  <c r="Q476" i="13" s="1"/>
  <c r="P487" i="13"/>
  <c r="Q487" i="13" s="1"/>
  <c r="P511" i="13"/>
  <c r="Q511" i="13" s="1"/>
  <c r="K546" i="13"/>
  <c r="L546" i="13" s="1"/>
  <c r="K571" i="13"/>
  <c r="L571" i="13" s="1"/>
  <c r="P583" i="13"/>
  <c r="Q583" i="13" s="1"/>
  <c r="P36" i="13"/>
  <c r="Q36" i="13" s="1"/>
  <c r="P94" i="13"/>
  <c r="Q94" i="13" s="1"/>
  <c r="P152" i="13"/>
  <c r="Q152" i="13" s="1"/>
  <c r="K224" i="13"/>
  <c r="L224" i="13" s="1"/>
  <c r="K338" i="13"/>
  <c r="L338" i="13" s="1"/>
  <c r="P405" i="13"/>
  <c r="Q405" i="13" s="1"/>
  <c r="K500" i="13"/>
  <c r="L500" i="13" s="1"/>
  <c r="P24" i="13"/>
  <c r="Q24" i="13" s="1"/>
  <c r="K37" i="13"/>
  <c r="L37" i="13" s="1"/>
  <c r="P48" i="13"/>
  <c r="Q48" i="13" s="1"/>
  <c r="P82" i="13"/>
  <c r="Q82" i="13" s="1"/>
  <c r="P117" i="13"/>
  <c r="Q117" i="13" s="1"/>
  <c r="K129" i="13"/>
  <c r="L129" i="13" s="1"/>
  <c r="K153" i="13"/>
  <c r="L153" i="13" s="1"/>
  <c r="K165" i="13"/>
  <c r="L165" i="13" s="1"/>
  <c r="P177" i="13"/>
  <c r="Q177" i="13" s="1"/>
  <c r="K213" i="13"/>
  <c r="L213" i="13" s="1"/>
  <c r="P236" i="13"/>
  <c r="Q236" i="13" s="1"/>
  <c r="P247" i="13"/>
  <c r="Q247" i="13" s="1"/>
  <c r="K259" i="13"/>
  <c r="L259" i="13" s="1"/>
  <c r="P282" i="13"/>
  <c r="Q282" i="13" s="1"/>
  <c r="P294" i="13"/>
  <c r="Q294" i="13" s="1"/>
  <c r="P306" i="13"/>
  <c r="Q306" i="13" s="1"/>
  <c r="P317" i="13"/>
  <c r="Q317" i="13" s="1"/>
  <c r="P338" i="13"/>
  <c r="Q338" i="13" s="1"/>
  <c r="K349" i="13"/>
  <c r="L349" i="13" s="1"/>
  <c r="K360" i="13"/>
  <c r="L360" i="13" s="1"/>
  <c r="P371" i="13"/>
  <c r="Q371" i="13" s="1"/>
  <c r="K384" i="13"/>
  <c r="L384" i="13" s="1"/>
  <c r="K395" i="13"/>
  <c r="L395" i="13" s="1"/>
  <c r="P417" i="13"/>
  <c r="Q417" i="13" s="1"/>
  <c r="P428" i="13"/>
  <c r="Q428" i="13" s="1"/>
  <c r="K443" i="13"/>
  <c r="L443" i="13" s="1"/>
  <c r="K455" i="13"/>
  <c r="L455" i="13" s="1"/>
  <c r="P477" i="13"/>
  <c r="Q477" i="13" s="1"/>
  <c r="P488" i="13"/>
  <c r="Q488" i="13" s="1"/>
  <c r="P500" i="13"/>
  <c r="Q500" i="13" s="1"/>
  <c r="K547" i="13"/>
  <c r="L547" i="13" s="1"/>
  <c r="P559" i="13"/>
  <c r="Q559" i="13" s="1"/>
  <c r="P13" i="13"/>
  <c r="Q13" i="13" s="1"/>
  <c r="K25" i="13"/>
  <c r="L25" i="13" s="1"/>
  <c r="K49" i="13"/>
  <c r="L49" i="13" s="1"/>
  <c r="K61" i="13"/>
  <c r="L61" i="13" s="1"/>
  <c r="P95" i="13"/>
  <c r="Q95" i="13" s="1"/>
  <c r="K107" i="13"/>
  <c r="L107" i="13" s="1"/>
  <c r="K118" i="13"/>
  <c r="L118" i="13" s="1"/>
  <c r="P129" i="13"/>
  <c r="Q129" i="13" s="1"/>
  <c r="P153" i="13"/>
  <c r="Q153" i="13" s="1"/>
  <c r="P165" i="13"/>
  <c r="Q165" i="13" s="1"/>
  <c r="K190" i="13"/>
  <c r="L190" i="13" s="1"/>
  <c r="K202" i="13"/>
  <c r="L202" i="13" s="1"/>
  <c r="K225" i="13"/>
  <c r="L225" i="13" s="1"/>
  <c r="K295" i="13"/>
  <c r="L295" i="13" s="1"/>
  <c r="K318" i="13"/>
  <c r="L318" i="13" s="1"/>
  <c r="P360" i="13"/>
  <c r="Q360" i="13" s="1"/>
  <c r="K372" i="13"/>
  <c r="L372" i="13" s="1"/>
  <c r="P384" i="13"/>
  <c r="Q384" i="13" s="1"/>
  <c r="P406" i="13"/>
  <c r="Q406" i="13" s="1"/>
  <c r="K501" i="13"/>
  <c r="L501" i="13" s="1"/>
  <c r="K14" i="13"/>
  <c r="L14" i="13" s="1"/>
  <c r="P25" i="13"/>
  <c r="Q25" i="13" s="1"/>
  <c r="P49" i="13"/>
  <c r="Q49" i="13" s="1"/>
  <c r="P61" i="13"/>
  <c r="Q61" i="13" s="1"/>
  <c r="P83" i="13"/>
  <c r="Q83" i="13" s="1"/>
  <c r="K96" i="13"/>
  <c r="L96" i="13" s="1"/>
  <c r="P107" i="13"/>
  <c r="Q107" i="13" s="1"/>
  <c r="K130" i="13"/>
  <c r="L130" i="13" s="1"/>
  <c r="K142" i="13"/>
  <c r="L142" i="13" s="1"/>
  <c r="K154" i="13"/>
  <c r="L154" i="13" s="1"/>
  <c r="P178" i="13"/>
  <c r="Q178" i="13" s="1"/>
  <c r="P190" i="13"/>
  <c r="Q190" i="13" s="1"/>
  <c r="P202" i="13"/>
  <c r="Q202" i="13" s="1"/>
  <c r="P225" i="13"/>
  <c r="Q225" i="13" s="1"/>
  <c r="P237" i="13"/>
  <c r="Q237" i="13" s="1"/>
  <c r="K249" i="13"/>
  <c r="L249" i="13" s="1"/>
  <c r="K260" i="13"/>
  <c r="L260" i="13" s="1"/>
  <c r="P271" i="13"/>
  <c r="Q271" i="13" s="1"/>
  <c r="K284" i="13"/>
  <c r="L284" i="13" s="1"/>
  <c r="P307" i="13"/>
  <c r="Q307" i="13" s="1"/>
  <c r="P318" i="13"/>
  <c r="Q318" i="13" s="1"/>
  <c r="K330" i="13"/>
  <c r="L330" i="13" s="1"/>
  <c r="K350" i="13"/>
  <c r="L350" i="13" s="1"/>
  <c r="P372" i="13"/>
  <c r="Q372" i="13" s="1"/>
  <c r="K385" i="13"/>
  <c r="L385" i="13" s="1"/>
  <c r="K396" i="13"/>
  <c r="L396" i="13" s="1"/>
  <c r="P418" i="13"/>
  <c r="Q418" i="13" s="1"/>
  <c r="P429" i="13"/>
  <c r="Q429" i="13" s="1"/>
  <c r="K444" i="13"/>
  <c r="L444" i="13" s="1"/>
  <c r="K456" i="13"/>
  <c r="L456" i="13" s="1"/>
  <c r="P478" i="13"/>
  <c r="Q478" i="13" s="1"/>
  <c r="P489" i="13"/>
  <c r="Q489" i="13" s="1"/>
  <c r="P501" i="13"/>
  <c r="Q501" i="13" s="1"/>
  <c r="K513" i="13"/>
  <c r="L513" i="13" s="1"/>
  <c r="K548" i="13"/>
  <c r="L548" i="13" s="1"/>
  <c r="P560" i="13"/>
  <c r="Q560" i="13" s="1"/>
  <c r="P14" i="13"/>
  <c r="Q14" i="13" s="1"/>
  <c r="K26" i="13"/>
  <c r="L26" i="13" s="1"/>
  <c r="P38" i="13"/>
  <c r="Q38" i="13" s="1"/>
  <c r="K62" i="13"/>
  <c r="L62" i="13" s="1"/>
  <c r="P72" i="13"/>
  <c r="Q72" i="13" s="1"/>
  <c r="K84" i="13"/>
  <c r="L84" i="13" s="1"/>
  <c r="P96" i="13"/>
  <c r="Q96" i="13" s="1"/>
  <c r="K108" i="13"/>
  <c r="L108" i="13" s="1"/>
  <c r="P130" i="13"/>
  <c r="Q130" i="13" s="1"/>
  <c r="P154" i="13"/>
  <c r="Q154" i="13" s="1"/>
  <c r="P166" i="13"/>
  <c r="Q166" i="13" s="1"/>
  <c r="K179" i="13"/>
  <c r="L179" i="13" s="1"/>
  <c r="K191" i="13"/>
  <c r="L191" i="13" s="1"/>
  <c r="K226" i="13"/>
  <c r="L226" i="13" s="1"/>
  <c r="K238" i="13"/>
  <c r="L238" i="13" s="1"/>
  <c r="P249" i="13"/>
  <c r="Q249" i="13" s="1"/>
  <c r="P260" i="13"/>
  <c r="Q260" i="13" s="1"/>
  <c r="P284" i="13"/>
  <c r="Q284" i="13" s="1"/>
  <c r="K297" i="13"/>
  <c r="L297" i="13" s="1"/>
  <c r="P330" i="13"/>
  <c r="Q330" i="13" s="1"/>
  <c r="K339" i="13"/>
  <c r="L339" i="13" s="1"/>
  <c r="P350" i="13"/>
  <c r="Q350" i="13" s="1"/>
  <c r="P361" i="13"/>
  <c r="Q361" i="13" s="1"/>
  <c r="K373" i="13"/>
  <c r="L373" i="13" s="1"/>
  <c r="P385" i="13"/>
  <c r="Q385" i="13" s="1"/>
  <c r="K408" i="13"/>
  <c r="L408" i="13" s="1"/>
  <c r="K419" i="13"/>
  <c r="L419" i="13" s="1"/>
  <c r="K433" i="13"/>
  <c r="L433" i="13" s="1"/>
  <c r="P444" i="13"/>
  <c r="Q444" i="13" s="1"/>
  <c r="K468" i="13"/>
  <c r="L468" i="13" s="1"/>
  <c r="K490" i="13"/>
  <c r="L490" i="13" s="1"/>
  <c r="P513" i="13"/>
  <c r="Q513" i="13" s="1"/>
  <c r="K15" i="13"/>
  <c r="L15" i="13" s="1"/>
  <c r="P26" i="13"/>
  <c r="Q26" i="13" s="1"/>
  <c r="K39" i="13"/>
  <c r="L39" i="13" s="1"/>
  <c r="P50" i="13"/>
  <c r="Q50" i="13" s="1"/>
  <c r="P62" i="13"/>
  <c r="Q62" i="13" s="1"/>
  <c r="K73" i="13"/>
  <c r="L73" i="13" s="1"/>
  <c r="P84" i="13"/>
  <c r="Q84" i="13" s="1"/>
  <c r="K97" i="13"/>
  <c r="L97" i="13" s="1"/>
  <c r="P108" i="13"/>
  <c r="Q108" i="13" s="1"/>
  <c r="K120" i="13"/>
  <c r="L120" i="13" s="1"/>
  <c r="K131" i="13"/>
  <c r="L131" i="13" s="1"/>
  <c r="P179" i="13"/>
  <c r="Q179" i="13" s="1"/>
  <c r="P191" i="13"/>
  <c r="Q191" i="13" s="1"/>
  <c r="K204" i="13"/>
  <c r="L204" i="13" s="1"/>
  <c r="K215" i="13"/>
  <c r="L215" i="13" s="1"/>
  <c r="P226" i="13"/>
  <c r="Q226" i="13" s="1"/>
  <c r="P238" i="13"/>
  <c r="Q238" i="13" s="1"/>
  <c r="K250" i="13"/>
  <c r="L250" i="13" s="1"/>
  <c r="K261" i="13"/>
  <c r="L261" i="13" s="1"/>
  <c r="K273" i="13"/>
  <c r="L273" i="13" s="1"/>
  <c r="K285" i="13"/>
  <c r="L285" i="13" s="1"/>
  <c r="P297" i="13"/>
  <c r="Q297" i="13" s="1"/>
  <c r="P308" i="13"/>
  <c r="Q308" i="13" s="1"/>
  <c r="K320" i="13"/>
  <c r="L320" i="13" s="1"/>
  <c r="K331" i="13"/>
  <c r="L331" i="13" s="1"/>
  <c r="P339" i="13"/>
  <c r="Q339" i="13" s="1"/>
  <c r="K351" i="13"/>
  <c r="L351" i="13" s="1"/>
  <c r="K362" i="13"/>
  <c r="L362" i="13" s="1"/>
  <c r="P373" i="13"/>
  <c r="Q373" i="13" s="1"/>
  <c r="K386" i="13"/>
  <c r="L386" i="13" s="1"/>
  <c r="K397" i="13"/>
  <c r="L397" i="13" s="1"/>
  <c r="P408" i="13"/>
  <c r="Q408" i="13" s="1"/>
  <c r="P419" i="13"/>
  <c r="Q419" i="13" s="1"/>
  <c r="P433" i="13"/>
  <c r="Q433" i="13" s="1"/>
  <c r="K445" i="13"/>
  <c r="L445" i="13" s="1"/>
  <c r="K457" i="13"/>
  <c r="L457" i="13" s="1"/>
  <c r="P468" i="13"/>
  <c r="Q468" i="13" s="1"/>
  <c r="P479" i="13"/>
  <c r="Q479" i="13" s="1"/>
  <c r="P490" i="13"/>
  <c r="Q490" i="13" s="1"/>
  <c r="K503" i="13"/>
  <c r="L503" i="13" s="1"/>
  <c r="K514" i="13"/>
  <c r="L514" i="13" s="1"/>
  <c r="K549" i="13"/>
  <c r="L549" i="13" s="1"/>
  <c r="K562" i="13"/>
  <c r="L562" i="13" s="1"/>
  <c r="P574" i="13"/>
  <c r="Q574" i="13" s="1"/>
  <c r="P586" i="13"/>
  <c r="Q586" i="13" s="1"/>
  <c r="O584" i="13"/>
  <c r="P584" i="13" l="1"/>
  <c r="Q584" i="13" s="1"/>
  <c r="T211" i="10" l="1"/>
  <c r="Q4" i="10"/>
  <c r="M4" i="8" l="1"/>
  <c r="N4" i="8" l="1"/>
  <c r="O4" i="8" s="1"/>
</calcChain>
</file>

<file path=xl/sharedStrings.xml><?xml version="1.0" encoding="utf-8"?>
<sst xmlns="http://schemas.openxmlformats.org/spreadsheetml/2006/main" count="126178" uniqueCount="6341">
  <si>
    <t>Item No.</t>
  </si>
  <si>
    <t>Manufacturer Name</t>
  </si>
  <si>
    <t>Item Description</t>
  </si>
  <si>
    <t>Pack Size</t>
  </si>
  <si>
    <t>Unit Size</t>
  </si>
  <si>
    <t>Unit UOM</t>
  </si>
  <si>
    <t>Item Category</t>
  </si>
  <si>
    <t>Customer Department</t>
  </si>
  <si>
    <t>Storage Requirements</t>
  </si>
  <si>
    <t>Salty Snacks</t>
  </si>
  <si>
    <t>Neera's</t>
  </si>
  <si>
    <t>Neera's - Tamarind Paste (24 x 5oz)</t>
  </si>
  <si>
    <t>Global Flavor</t>
  </si>
  <si>
    <t>Cookies</t>
  </si>
  <si>
    <t>Grocery</t>
  </si>
  <si>
    <t>Graza</t>
  </si>
  <si>
    <t>Oils</t>
  </si>
  <si>
    <t>Spicewalla</t>
  </si>
  <si>
    <t>Seasonings</t>
  </si>
  <si>
    <t>Baking Mixes, Ingredients and Flours</t>
  </si>
  <si>
    <t>Marsh Hen Mill</t>
  </si>
  <si>
    <t>Marsh Hen Mill - Stone Ground White Grits (12 x 24oz)</t>
  </si>
  <si>
    <t>Cereals Hot</t>
  </si>
  <si>
    <t>Marsh Hen Mill - Stone Ground Yellow Grits (12 x 24oz)</t>
  </si>
  <si>
    <t>Marsh Hen Mill - Stone Ground Unicorn Grits (12 x 24oz)</t>
  </si>
  <si>
    <t>By the Way Bakery</t>
  </si>
  <si>
    <t>By the Way Bakery - Mo Mix - Chocolate Hazelnut (15 x 4oz)</t>
  </si>
  <si>
    <t>Functional Snacks</t>
  </si>
  <si>
    <t>By the Way Bakery - Mo Mix - Coconut Almond (15 x 4oz)</t>
  </si>
  <si>
    <t>By the Way Bakery - Mo Mix - Pecan Chai (15 x 4oz)</t>
  </si>
  <si>
    <t>Thunder Island Coffee Roaster</t>
  </si>
  <si>
    <t>Thunder Island Coffee Roasters - Rockaway Roast whole bean (6 x 12oz)</t>
  </si>
  <si>
    <t>Coffee</t>
  </si>
  <si>
    <t>Thunder Island Coffee Roasters - Setauket Bleu whole bean (6 x 12oz)</t>
  </si>
  <si>
    <t>Thunder Island Coffee Roasters - Smoke Signals whole bean (6 x 12oz)</t>
  </si>
  <si>
    <t>Thunder Island Coffee Roasters - Montauk Blend whole bean (6 x 12oz)</t>
  </si>
  <si>
    <t>Thunder Island Coffee Roasters - Canarsie Blend whole bean (6 x 12oz)</t>
  </si>
  <si>
    <t>Thunder Island Coffee Roasters - Shinnecock Hills whole bean (6 x 12oz)</t>
  </si>
  <si>
    <t>Entrees and Mixes</t>
  </si>
  <si>
    <t>Shipper, Display, Cooler/Freezer</t>
  </si>
  <si>
    <t>Ozioli's</t>
  </si>
  <si>
    <t>Ozioli's - Italian Lemon Cookies (6 x 10oz)</t>
  </si>
  <si>
    <t>Frozen</t>
  </si>
  <si>
    <t>Freezer</t>
  </si>
  <si>
    <t>Ozioli's - Italian Pistachio Cookies (6 x 10oz)</t>
  </si>
  <si>
    <t>Ozioli's - Italian Anisette Cookies (6 x 10oz)</t>
  </si>
  <si>
    <t>Nguyen Coffee Supply</t>
  </si>
  <si>
    <t>Nguyen Coffee Supply - Truegrit (100% Vietnamese Robusta) Whole Beans (6 x 12oz)</t>
  </si>
  <si>
    <t>Nguyen Coffee Supply - Loyalty (Vietnamese Blend) Whole Beans (6 x 12oz)</t>
  </si>
  <si>
    <t>Nguyen Coffee Supply - Moxy (100% Vietnamese Arabica) Whole Beans (6 x 12oz)</t>
  </si>
  <si>
    <t>Dumpling Daughter</t>
  </si>
  <si>
    <t>Dumpling Daughter - Sichuan Sesame Sauce (6 x 8floz)</t>
  </si>
  <si>
    <t>Dumpling Daughter - Ginger Soy Sauce (6 x 8oz)</t>
  </si>
  <si>
    <t>SS Condiments</t>
  </si>
  <si>
    <t>Dumpling Daughter - Spicy Sweet Soy Sauce (6 x 8oz)</t>
  </si>
  <si>
    <t>Graza - Drizzle EVOO (6 x 16.90fz)</t>
  </si>
  <si>
    <t>Graza - Sizzle EVOO (6 x 25.3fz)</t>
  </si>
  <si>
    <t>Graza - Drizzle EVOO Refill Can (6 x 16.3floz)</t>
  </si>
  <si>
    <t>Graza - Sizzle EVOO Refill Can  (6 x 24.5floz)</t>
  </si>
  <si>
    <t>Graza - Drizzle Extra Virgin Olive Oil for Finishing (12 x 11.90floz)</t>
  </si>
  <si>
    <t>Graza - Sizzle Extra Virgin Olive Oil for Cooking (6 x 16.90floz)</t>
  </si>
  <si>
    <t>Graza - Sizzle Squeeze Bottle (6 x 33.8flloz)</t>
  </si>
  <si>
    <t>floz</t>
  </si>
  <si>
    <t>Naten</t>
  </si>
  <si>
    <t>Naten - French Madeleines (6 x 8.46oz)</t>
  </si>
  <si>
    <t>Naten - Hazelnut Brownies (6 x 8.46oz)</t>
  </si>
  <si>
    <t>Naten - Blueberry Mini Muffins (6 x 7.4oz)</t>
  </si>
  <si>
    <t>Naten - Strawberry Tartlets (6 x 4.59oz)</t>
  </si>
  <si>
    <t>Naten - Chocolate Chips Cookies (6 x 5.29oz)</t>
  </si>
  <si>
    <t>Naten - Strawberry Filled Mini Muffins (6 x 7.41oz)</t>
  </si>
  <si>
    <t>Wholesome Bars and Snacks</t>
  </si>
  <si>
    <t>Naten - Lemon Madeleines (6 x 8.46oz)</t>
  </si>
  <si>
    <t>Kim's Magic Pop</t>
  </si>
  <si>
    <t>Kim's Magic Pop - Popped Chickpea Snack (12 x 2.90oz)</t>
  </si>
  <si>
    <t>Kim's Magic Pop - Popped Lentil Snack (12 x 2.90oz)</t>
  </si>
  <si>
    <t>Naten - Chocolate Muffin (6 x 7.41oz)</t>
  </si>
  <si>
    <t>Naten - Marble Madeleines (6 x 8.46oz)</t>
  </si>
  <si>
    <t>Hen Of The Woods</t>
  </si>
  <si>
    <t>Hen Of The Woods - sea salted kettle chips (12 x 6oz)</t>
  </si>
  <si>
    <t>Hen Of The Woods - buttermilk &amp; chive kettle chips (12 x 6oz)</t>
  </si>
  <si>
    <t>Hen Of The Woods - red wine vinegar kettle chips (12 x 6oz)</t>
  </si>
  <si>
    <t>OZ</t>
  </si>
  <si>
    <t>Graza - Frizzle Squeeze Bottle  (6 x 24.5floz)</t>
  </si>
  <si>
    <t>Graza - Frizzle Spray (12 x 5oz)</t>
  </si>
  <si>
    <t>Graza - Sizzle Bag in Box, (WF EXCL) (4 x 50floz)</t>
  </si>
  <si>
    <t>Graza - Sizzle Spray (12 x 5oz)</t>
  </si>
  <si>
    <t>1790 Coffee</t>
  </si>
  <si>
    <t>1790 Coffee - Signature Roast (12x12oz)</t>
  </si>
  <si>
    <t>1790 Coffee - Red Seal Espresso (12x12oz)</t>
  </si>
  <si>
    <t>1790 Coffee - Márago Moonlight Roast (12x12oz)</t>
  </si>
  <si>
    <t>1790 Coffee - Admiral’s Reserve (12 z 12oz)</t>
  </si>
  <si>
    <t>Candy</t>
  </si>
  <si>
    <t>Jambar</t>
  </si>
  <si>
    <t>Jambar - Malt Nut Melody (12 x 2.12floz)</t>
  </si>
  <si>
    <t>Nutrition Bars and Gels</t>
  </si>
  <si>
    <t>Jambar - Chocolate Cha Cha (12 x 2.12floz)</t>
  </si>
  <si>
    <t>Jambar - Musical Mango (12 x 2.12floz)</t>
  </si>
  <si>
    <t>Jambar - Tropical Trio (12 x 2.12floz)</t>
  </si>
  <si>
    <t>Café Grumpy</t>
  </si>
  <si>
    <t>Café Grumpy - Heartbreaker (6 x 12oz)</t>
  </si>
  <si>
    <t>Café Grumpy - Colombia (6 x 12oz)</t>
  </si>
  <si>
    <t>Café Grumpy - Guatemala (6 x 12oz)</t>
  </si>
  <si>
    <t>Café Grumpy - Ethiopia (6 x 12oz)</t>
  </si>
  <si>
    <t>Café Grumpy - Seasonal (6 x 12oz)</t>
  </si>
  <si>
    <t>Café Grumpy - Momentum (6 x 12oz)</t>
  </si>
  <si>
    <t>Café Grumpy - Decaf (6 x 12oz)</t>
  </si>
  <si>
    <t>Café Grumpy - Momentum Blend Bulk (5 x 1lb)</t>
  </si>
  <si>
    <t>Café Grumpy - Heartbreaker Blend Bulk (5 x 1lb)</t>
  </si>
  <si>
    <t>Sol-ti</t>
  </si>
  <si>
    <t>Sol-ti® - SuperStix Electrolytes + Hydration Strawberry Lemon (7 x 0.15oz)</t>
  </si>
  <si>
    <t>Specialty Supplements</t>
  </si>
  <si>
    <t>Whole Body</t>
  </si>
  <si>
    <t>Sol-ti® - SuperStix Skin + Hydration Blueberry Lemon (7 x 0.16oz)</t>
  </si>
  <si>
    <t>Sol-ti® - SuperStix Digestion + Hydration Dragon Fruit Lemon (7 x 0.16oz)</t>
  </si>
  <si>
    <t>Sol-ti® - SuperStix Greens + Hydration Chlorophyll Lemon (7 x 0.20oz)</t>
  </si>
  <si>
    <t>Sauce and Destroy</t>
  </si>
  <si>
    <t>Sauce and Destroy - Pasta Sauce (12 x 25floz)</t>
  </si>
  <si>
    <t>Pasta Sauces</t>
  </si>
  <si>
    <t>The Backyard Food Co</t>
  </si>
  <si>
    <t>The Backyard Food Co - Salsa Mild (6 x 16oz)</t>
  </si>
  <si>
    <t>Dips and Salsas</t>
  </si>
  <si>
    <t>The Backyard Food Co - Salsa Medium (6 x 16oz)</t>
  </si>
  <si>
    <t>The Backyard Food Co - Salsa Hot (6 x 16oz)</t>
  </si>
  <si>
    <t>The Backyard Food Co - Sweet Red Pepper Relish (6 x 7.50oz)</t>
  </si>
  <si>
    <t>Pickles Olives Peppers</t>
  </si>
  <si>
    <t>The Backyard Food Co - Hot Red Pepper Relish (6 x 7.50oz)</t>
  </si>
  <si>
    <t>The Backyard Food Co - Jalapeno Relish (6 x 7.50oz)</t>
  </si>
  <si>
    <t>The Backyard Food Co - Sweet &amp; Sour Pickle Chips (6 x 16oz)</t>
  </si>
  <si>
    <t>The Backyard Food Co - Bread &amp; Butter Pickle Chips (6 x 16oz)</t>
  </si>
  <si>
    <t>The Backyard Food Co - Garlic Dill Pickle Chips (6 x 16oz)</t>
  </si>
  <si>
    <t>the Backyard Food Co - Candied Jalapeno Rings (6 x 16oz)</t>
  </si>
  <si>
    <t>The Backyard Food Co - Olde New England Cocktail Sauce (6 x 8oz)</t>
  </si>
  <si>
    <t>The Backyard Food Co - Honey BBQ Sauce (6 x 15oz)</t>
  </si>
  <si>
    <t>The Backyard Food Co - Apple BBQ Sauce (6 x 15oz)</t>
  </si>
  <si>
    <t>The Backyard Food Co - Peach BBQ Sauce (6 x 15oz)</t>
  </si>
  <si>
    <t>Fruits</t>
  </si>
  <si>
    <t>Fruit Spreads</t>
  </si>
  <si>
    <t>Grady's Cold Brew</t>
  </si>
  <si>
    <t>New Harvest Coffee</t>
  </si>
  <si>
    <t>New Harvest Coffee - Organic Salonika Whole Bean (6 x 12oz)</t>
  </si>
  <si>
    <t>New Harvest Coffee - Coffee Decaf Cycledrome Whole Bean (6 x 12oz)</t>
  </si>
  <si>
    <t>New Harvest Coffee - Organic Kilimanjaro Whole Bean (6 x 12oz)</t>
  </si>
  <si>
    <t>New Harvest Coffee - Organic Cafe Marika Whole Bean (6 x 12oz)</t>
  </si>
  <si>
    <t>New Harvest Coffee - Organic French Roast Whole Bean (6 x 12oz)</t>
  </si>
  <si>
    <t>New Harvest Coffee - Organic Classic Espresso Whole Bean (6 x 12oz)</t>
  </si>
  <si>
    <t>New Harvest Coffee - Ethiopia Misty Valley Whole Bean (6 x 12oz)</t>
  </si>
  <si>
    <t>New Harvest Coffee - Coffee Dark Roast Whole Bean (6 x 12oz)</t>
  </si>
  <si>
    <t>New Harvest Coffee - Coffee Whisper Espresso Whole Bean (6 x 12oz)</t>
  </si>
  <si>
    <t>New Harvest Coffee - Coffee Steamroller Bold Whole Bean (6 x 12oz)</t>
  </si>
  <si>
    <t>New Harvest Coffee - Coffee Cycledrome Mild  Whole Bean (6 x 12oz)</t>
  </si>
  <si>
    <t>New Harvest Coffee - Coffee Guatemala Whole Bean (6 x 12oz)</t>
  </si>
  <si>
    <t>Fazenda Coffee Roasters</t>
  </si>
  <si>
    <t>Fazenda Coffee Roasters - guatemala la perla negra med roast whole bean (6 x 12oz)</t>
  </si>
  <si>
    <t>Fazenda Coffee Roasters - costa rica medium dark roast whole bean (6 x 12oz)</t>
  </si>
  <si>
    <t>Fazenda Coffee Roasters - guatemala medium dark roast whole bean (6 x 12oz)</t>
  </si>
  <si>
    <t>Fazenda Coffee Roasters - south &amp; central america medium roast whole bean (6 x 12oz)</t>
  </si>
  <si>
    <t>Fazenda Coffee Roasters - french roast dark roast whole bean (6 x 12oz)</t>
  </si>
  <si>
    <t>Fazenda Coffee Roasters - colombia medium roast decaf whole bean (6 x 12oz)</t>
  </si>
  <si>
    <t>Fazenda Coffee Roasters - ethiopia light roast whole bean (6 x 12oz)</t>
  </si>
  <si>
    <t>George Howell Coffee</t>
  </si>
  <si>
    <t>George Howell Coffee - Montecarlos Medium El Salvador Whole Bean (6 x 12oz)</t>
  </si>
  <si>
    <t>George Howell Coffee - Antigua Small Farms lot Whole Bean (6 x 12oz)</t>
  </si>
  <si>
    <t>George Howell Coffee - Alchemy Espresso Blend Whole Bean (6 x 12oz)</t>
  </si>
  <si>
    <t>George Howell Coffee - Dota French Costa Rica Whole Bean (6 x 12oz)</t>
  </si>
  <si>
    <t>George Howell Coffee - Dota Espresso Whole Bean (6 x 12oz)</t>
  </si>
  <si>
    <t>El Nacho</t>
  </si>
  <si>
    <t>Blue Bottle Coffee</t>
  </si>
  <si>
    <t>Blue Bottle Coffee - Bright Home Blend (6 x 12oz)</t>
  </si>
  <si>
    <t>Blue Bottle Coffee - Bold Home Blend (6 x 12oz)</t>
  </si>
  <si>
    <t>Blue Bottle Coffee - Balance, Whole Beans, Home Blend (6 x 12oz)</t>
  </si>
  <si>
    <t>Blue Bottle Coffee - Espresso, Whole Beans, Home Blend (6 x 12oz)</t>
  </si>
  <si>
    <t>Blue Bottle Coffee - Decaf, Whole Beans, Home Blend (6 x 12oz)</t>
  </si>
  <si>
    <t>Doux South</t>
  </si>
  <si>
    <t>Doux South - Chow Chow (6 x 16oz)</t>
  </si>
  <si>
    <t>Doux South - Sweet Soulshine (6 x 16oz)</t>
  </si>
  <si>
    <t>Doux South - Angry Cukes (6 x 16oz)</t>
  </si>
  <si>
    <t>Doux South - Red Onion Cult (6 x 16oz)</t>
  </si>
  <si>
    <t>oz</t>
  </si>
  <si>
    <t>Doux South Mustard - Drunken - 6/9.6oz</t>
  </si>
  <si>
    <t>Jim's Organic Coffee</t>
  </si>
  <si>
    <t>Jim's Organic Coffee - Colombian Whl Bn (6 x 12oz)</t>
  </si>
  <si>
    <t>Jim's Organic Coffee - Sumatra French Rst Whl Bn (6 x 10oz)</t>
  </si>
  <si>
    <t>Jim's Organic Coffee - Jo-Jo's Java Whl Bn (6 x 12oz)</t>
  </si>
  <si>
    <t>Jim's Organic Coffee - Sweet Love Blend Whl Bn (6 x 11oz)</t>
  </si>
  <si>
    <t>Jim's Organic Coffee - Espresso Jimbo Whl Bn (6 x 11oz)</t>
  </si>
  <si>
    <t>Jim's Organic Coffee - WonderBrew Whl Bn (6 x 12oz)</t>
  </si>
  <si>
    <t>Jim's Organic Coffee - Blend X aka Witches Brew Whl Bn (6 x 11oz)</t>
  </si>
  <si>
    <t>Jim's Organic Coffee - Ethiopian Whl Bn (6 x 12oz)</t>
  </si>
  <si>
    <t>Jim's Organic Coffee - Sweet Nothings Decaf Whl Bn (6 x 12oz)</t>
  </si>
  <si>
    <t>Jim's Organic Coffee - Hazelnut Grnd (6 x 12oz)</t>
  </si>
  <si>
    <t>Jim's Organic Coffee - French Vanilla Grnd (6 x 12oz)</t>
  </si>
  <si>
    <t>Jim's Organic Coffee - Double Chocolate Grnd (6 x 12oz)</t>
  </si>
  <si>
    <t>Paper Plane Coffee Co.</t>
  </si>
  <si>
    <t>Paper Plane Coffee Co. - tinto blend whole bean roasted coffee (8 x 12oz) - WFM</t>
  </si>
  <si>
    <t>Paper Plane Coffee Co. - dogma blend whole bean roasted coffee (8 x 12oz) - WFM</t>
  </si>
  <si>
    <t>Paper Plane Coffee Co. - santuario, colombia whole bean roasted coffee (8 x 12oz) -WFM</t>
  </si>
  <si>
    <t>Paper Plane Coffee Co. - guji, ethiopia whole bean roasted coffee (8 x 12oz) -WFM</t>
  </si>
  <si>
    <t>SS Tomatoes</t>
  </si>
  <si>
    <t>Pastas</t>
  </si>
  <si>
    <t>Soups</t>
  </si>
  <si>
    <t>Top Seedz</t>
  </si>
  <si>
    <t>Top Seedz  - Rosemary Crackers (12 x 5oz)</t>
  </si>
  <si>
    <t>Crackers and Crispbreads</t>
  </si>
  <si>
    <t>Top Seedz  - Sea Salt Crackers (12 x 5oz)</t>
  </si>
  <si>
    <t>Top Seedz  - 6 Seed Crackers (12 x 5oz)</t>
  </si>
  <si>
    <t>Top Seedz  - Maple Magic Roasted Seeds (12 x 6oz)</t>
  </si>
  <si>
    <t>Top Seedz  - Sea Salt Roasted Seeds (12 x 6oz)</t>
  </si>
  <si>
    <t>Naturalvert</t>
  </si>
  <si>
    <t>Naturalvert - Banana Cinnamon Vegan (12 x 12oz)</t>
  </si>
  <si>
    <t>Cereals Cold</t>
  </si>
  <si>
    <t>Naturalvert - Raspberry Cacao Vegan (12 x 12oz)</t>
  </si>
  <si>
    <t>Naturalvert - Original Vegan (12 x 12oz)</t>
  </si>
  <si>
    <t>Naturalvert - Mixed Berry Vegan (12 x 12oz)</t>
  </si>
  <si>
    <t>Naturalvert - Passion Fruit Mango Vegan 12 x 12oz)</t>
  </si>
  <si>
    <t>Naturalvert - Coconut Cranberry Vegan (12 x 12oz)</t>
  </si>
  <si>
    <t>Naturalvert - Pumpkin Pie Apricot Vegan (12 x 12oz)</t>
  </si>
  <si>
    <t>Vesper Brothers</t>
  </si>
  <si>
    <t>Vesper Brothers - Sauce Tomato Signature (12 x 24oz)</t>
  </si>
  <si>
    <t>Vesper Brothers - Sauce Tomato Signature Spicy (12 x 24oz)</t>
  </si>
  <si>
    <t>Vesper Brothers - Sauce Tomato Basil (12 x 24oz)</t>
  </si>
  <si>
    <t>Vesper Brothers - Sauce Pizza (12 x 16oz)</t>
  </si>
  <si>
    <t>RHED'S</t>
  </si>
  <si>
    <t>RHED'S - Salsa Sunrise (12 x 16oz) - WFM Ex</t>
  </si>
  <si>
    <t>RHED'S - Salsa Smoky Habanero (12 x 16oz) - WFM Ex</t>
  </si>
  <si>
    <t>RHED'S - Salsa Guaca-Verde (12 x 16oz) - WFM Ex</t>
  </si>
  <si>
    <t>Pet Food and Pet Care</t>
  </si>
  <si>
    <t>Kolsvart</t>
  </si>
  <si>
    <t>Kolsvart - Sur Röding Sour Raspberry Candy Fish (15 x 4.2oz)</t>
  </si>
  <si>
    <t>Kolsvart - Röding Raspberry Candy Fish (15 x 4.2oz)</t>
  </si>
  <si>
    <t>Kolsvart - Gaddan Elderfower Candy Fish (15 x 4.2oz)</t>
  </si>
  <si>
    <t>Kolsvart - Swedish Fish Sour Blueberry (15 x 4.2oz)</t>
  </si>
  <si>
    <t>Kalustyan's</t>
  </si>
  <si>
    <t>Kalustyan's - Malabar Coconut Curry Indian Simmer Sauce (6 x 12floz)</t>
  </si>
  <si>
    <t>Kalustyan's - Khorma Mild Curry Indian Simmer Sauce (6 x 12floz)</t>
  </si>
  <si>
    <t>Kalustyan's - Makhni Tikka Masala Indian Simmer Sauce (6 x 12floz)</t>
  </si>
  <si>
    <t>Kalustyan's  - Kadai Tomato Masala Indian Simmer Sauce (6 x 12floz)</t>
  </si>
  <si>
    <t>Kalustyan's - Vindaloo Spicy Curry Indian Simmer Sauce (6 x 12floz)</t>
  </si>
  <si>
    <t>Wild Orchard</t>
  </si>
  <si>
    <t>Wild Orchard - Everyday Green – Tea Bag (6 x .85oz)</t>
  </si>
  <si>
    <t>Packaged Teas</t>
  </si>
  <si>
    <t>Wild Orchard - Everyday Black – Tea Bag (6 x .85oz)</t>
  </si>
  <si>
    <t>Wild Orchard - Sunday Brunch – Tea Bag (6 x .85oz)</t>
  </si>
  <si>
    <t>Matt's</t>
  </si>
  <si>
    <t>Matt's Cookie Company - Peanut Butter Sandwich Crème Cookies (9 x 8oz)</t>
  </si>
  <si>
    <t>Matt's Cookie Company - S'mores Cookies (9 x 8oz)</t>
  </si>
  <si>
    <t>Matt's Cookie Company - Monster Cookies WF EXCL 7.1.25 (9 x 8oz)</t>
  </si>
  <si>
    <t>Dream Pops LLC</t>
  </si>
  <si>
    <t>Back Roads Granola</t>
  </si>
  <si>
    <t>Back Roads Granola - Organic Ancient Grains Granola - unsweetened (12 x 10oz)</t>
  </si>
  <si>
    <t>Back Roads Granola - Organic Dark Chocolate Pecan Granola (12 x 10oz)</t>
  </si>
  <si>
    <t>Back Roads Granola - Organic Maple Cranberry Granola - no added nuts (12 x 10oz)</t>
  </si>
  <si>
    <t>Back Roads Granola - Organic Original Granola (12 x 10oz)</t>
  </si>
  <si>
    <t>Back Roads Granola - Organic Paleo Maple Pecan Granola (12 x 10oz)</t>
  </si>
  <si>
    <t>Back Roads Granola - Organic Paleo Maple Spice Granola (12 x 10oz)</t>
  </si>
  <si>
    <t>Back Roads Granola - Organic Paleo Coconut Crunch Granola (12 x 10oz)</t>
  </si>
  <si>
    <t>Back Roads Granola - Organic Paleo Coconut Ginger Granola (12 x 10oz)</t>
  </si>
  <si>
    <t>Back Roads Granola - Organic Just Oats - certified gluten free (12 x 10oz)</t>
  </si>
  <si>
    <t>Back Roads Granola - Organic Granola gluten free (12 x 10oz)</t>
  </si>
  <si>
    <t>Back Roads Granola - Organic Just Oats, Family size - certified gluten free (6 x 2.45lb)</t>
  </si>
  <si>
    <t>Back Roads Granola - Bulk Organic Ancient Grains Granola (1 x 28lb)</t>
  </si>
  <si>
    <t>Back Roads Granola - Bulk Organic Original Granola (1 x 28lb)</t>
  </si>
  <si>
    <t>Back Roads Granola - Bulk Organic Paleo Coconut Crunch Granola (1 x 28lb)</t>
  </si>
  <si>
    <t>Back Roads Granola - Bulk Organic Dark Chocolate Pecan Granola (1 x 28lb)</t>
  </si>
  <si>
    <t>Back Roads Granola - Bulk Organic Paleo Coconut Ginger Granola (1 x 28lb)</t>
  </si>
  <si>
    <t>Back Roads Granola - Bulk Organic Paleo Maple Pecan Granola (1 x 28lb)</t>
  </si>
  <si>
    <t>Cha's Organics</t>
  </si>
  <si>
    <t>Cha's Organics - Coconut Rolls, Original (Organic) (12 x 3.50oz)</t>
  </si>
  <si>
    <t>Cha's Organics - Coconut Rolls, Ginger (Organic) (12 x 3.50oz)</t>
  </si>
  <si>
    <t>Cha's Organics - Coconut Rolls, Chocolate (Organic) (12 x 3.50oz)</t>
  </si>
  <si>
    <t>Cha's Organics - Coconut Cream (Organic, Fair Trade) (12 x 13.50floz)</t>
  </si>
  <si>
    <t>Cha's Organics - Premium Coconut Milk (Organic, Fair Trade) (12 x 13.50floz)</t>
  </si>
  <si>
    <t>Cha's Organics - Light Coconut Milk (Organic, Fair Trade) (12 x 13.50floz)</t>
  </si>
  <si>
    <t>Cha's Organics - Coconut Whipping Cream (Organic, Fair Trade) (6 x 13.50floz)</t>
  </si>
  <si>
    <t>Cha's Organics - Virgin Coconut Oil (Organic, Fair Trade) (6 x 16.90floz)</t>
  </si>
  <si>
    <t>Issa's</t>
  </si>
  <si>
    <t>Issa's - Flame Baked Pita Chips - Classic (12 x 6oz)</t>
  </si>
  <si>
    <t>Issa's - Flame Baked Pita Chips -Cinnamon Sugar (12 x 6oz)</t>
  </si>
  <si>
    <t>Issa's - Flame Baked Pita Chips -Za'atar &amp; Thyme (12 x 6oz)</t>
  </si>
  <si>
    <t>Acetaia Bellei</t>
  </si>
  <si>
    <t>Acetaia Bellei - Precious Blue - Aged Balsamic Vinegar of Modena (6 x 8.45fl oz)</t>
  </si>
  <si>
    <t>Vinegars</t>
  </si>
  <si>
    <t>Acetaia Bellei - Precious Yellow - Balsamic Vinegar of Modena (6 x 8.45fl oz)</t>
  </si>
  <si>
    <t>Giusti</t>
  </si>
  <si>
    <t>Giusti - Balsamic Vinegar of Modena IGP ORGANIC – Champagnotta 250ml (6 x 250ml)</t>
  </si>
  <si>
    <t>Giusti - Balsamic Vinegar of Modena IGP – 3 Gold Medals Sinfonia 250ml (6 x 250ml)</t>
  </si>
  <si>
    <t>Grace Farms</t>
  </si>
  <si>
    <t>Grace Farms - Breathe Organic Wellness Tea (6 x 16ct)</t>
  </si>
  <si>
    <t>Grace Farms - Rest Organic Wellness Tea (6 x 16ct)</t>
  </si>
  <si>
    <t>Grace Farms - Revive Organic Wellness Tea (6 x 16ct)</t>
  </si>
  <si>
    <t>Grace Farms - Rise Organic Wellness Tea (6 x 16ct)</t>
  </si>
  <si>
    <t>Don Carvajal Cafe</t>
  </si>
  <si>
    <t>Don Carvajal Cafe - Barahona, Dominican Republic Dark Roast Whole Bean (6 x 12oz)</t>
  </si>
  <si>
    <t>Don Carvajal Cafe - Greca Blend Espresso Roast Whole Bean (6 x 12oz)</t>
  </si>
  <si>
    <t>Don Carvajal Cafe - Colombia Medium Roast Whole Bean (6 x 12oz)</t>
  </si>
  <si>
    <t>Don Carvajal Cafe - Jarabacoa, Dominican Republic Medium Roast Whole Bean (6 x 12oz)</t>
  </si>
  <si>
    <t>El Nacho - The "OG" Sea Salt (12 x 10oz)</t>
  </si>
  <si>
    <t>El Nacho - EL Diablo (12 x 10oz)</t>
  </si>
  <si>
    <t>El Nacho - MS Mango (12 x 10oz)</t>
  </si>
  <si>
    <t>El Nacho - Pineapple BBQ (12 x 10oz)</t>
  </si>
  <si>
    <t>El Nacho - Blue Corn - Sea Salt (12 x 10oz)</t>
  </si>
  <si>
    <t>El Nacho - The "OG" Sea Salt (12 x 2.7oz)</t>
  </si>
  <si>
    <t>El Nacho - EL Diablo (12 x 2.7oz)</t>
  </si>
  <si>
    <t>El Nacho - MS Mango (12 x 2.7oz)</t>
  </si>
  <si>
    <t>El Nacho - Pineapple BBQ (12 x 2.7oz)</t>
  </si>
  <si>
    <t>El Nacho - Blue Corn - Sea Salt (12 x 2.7oz)</t>
  </si>
  <si>
    <t>Thread Coffee</t>
  </si>
  <si>
    <t>Thread Coffee Roasters - Comsa, Honduras (6 x 12oz)</t>
  </si>
  <si>
    <t>Thread Coffee Roasters - May 68 Espresso Blend (6 x 12oz)</t>
  </si>
  <si>
    <t>Thread Coffee Roasters - Petroleuse House Blend (6 x 12oz)</t>
  </si>
  <si>
    <t>Thread Coffee Roasters - Whole Bean Coffee Decaf (6 x 12oz)</t>
  </si>
  <si>
    <t>Marques de Grinon</t>
  </si>
  <si>
    <t>Marques de Grinon - Oleum Artis Extra Virgin Olive Oil (6 x 16.90floz)</t>
  </si>
  <si>
    <t>Wonder Valley</t>
  </si>
  <si>
    <t>Wonder Valley - California Extra Virgin Olive Oil (6 x 375ml)</t>
  </si>
  <si>
    <t>Rebel Dog Coffee Co.</t>
  </si>
  <si>
    <t>Rebel Dog Coffee Co. - Big Red Truck (6 x 12oz)</t>
  </si>
  <si>
    <t>Rebel Dog Coffee Co. - Steady Habits (6 x 12oz)</t>
  </si>
  <si>
    <t>Rebel Dog Coffee Co. - 5th State (6 x 12oz)</t>
  </si>
  <si>
    <t>Rebel Dog Coffee Co. - Session Half Caff (6 x 12oz)</t>
  </si>
  <si>
    <t>Whims</t>
  </si>
  <si>
    <t>Whims - Oat Milk Chocolate Peanut Butter Cups ( Stand-Up Pouches) (6 x 80gr)</t>
  </si>
  <si>
    <t>Whims - Oat Milk Chocolate Caramel Cookie Bars ( Stand-Up Pouches) (6 x 100gr)</t>
  </si>
  <si>
    <t>Whims - Oat Milk Chocolate Peanut Nougat Bars ( Stand-Up Pouches) (6 x 100gr)</t>
  </si>
  <si>
    <t>Whims - Dark Chocolate Peanut Butter Cups ( Stand-Up Pouches) (6 x 80gr)</t>
  </si>
  <si>
    <t>Whims - Oat Milk Chocolate Peanut Butter Cups (Grab &amp; Go Box) (30 x 16gr)</t>
  </si>
  <si>
    <t>Whims - Oat Milk Chocolate Caramel Cookie Bars (Grab &amp; Go Box) (30 x 20gr)</t>
  </si>
  <si>
    <t>Whims - Oat Milk Chocolate Peanut Nougat Bars (Grab &amp; Go Box) (30 x 20gr)</t>
  </si>
  <si>
    <t>Whims - Dark Chocolate Peanut Butter Cups (Grab &amp; Go Box) (30 x 16gr)</t>
  </si>
  <si>
    <t>Household Cleaners</t>
  </si>
  <si>
    <t>Regalis Foods</t>
  </si>
  <si>
    <t>Regalis Foods - Regalis Conservas, Large Sardines, 12/113g (12 x 113gr)</t>
  </si>
  <si>
    <t>Canned Meat and Seafood</t>
  </si>
  <si>
    <t>Regalis Foods - Regalis Conservas, Petit Sardines, 12/130g (12 x 130gr)</t>
  </si>
  <si>
    <t>Regalis Foods - Regalis Conservas, Marinated Mussels, 12/113g (12 x 113gr)</t>
  </si>
  <si>
    <t>IWON Organics</t>
  </si>
  <si>
    <t>IWON Organics - cheddar cheese flavored organic protein puffs (not vegan) single (8 x 1.5oz)</t>
  </si>
  <si>
    <t>IWON Organics - caramelized onion flavored organic protein puffs single (8 x 1.5oz)</t>
  </si>
  <si>
    <t>IWON Organics - mesquite bbq flavored organic protein stix. single (8 x 1.5oz)</t>
  </si>
  <si>
    <t>IWON Organics - sweet dijon flavored organic protein stix. single (8 x 1.5oz)</t>
  </si>
  <si>
    <t>IWON Organics - cheddar cheese flavored organic protein puffs (not vegan) (12 x 5oz)</t>
  </si>
  <si>
    <t>IWON Organics - caramelized onion flavored organic protein puffs (12 x 5oz)</t>
  </si>
  <si>
    <t>IWON Organics - mesquite bbq flavored organic protein stix (12 x 5oz)</t>
  </si>
  <si>
    <t>IWON Organics - sweet dijon flavored organic protein stix (12 x 5oz)</t>
  </si>
  <si>
    <t>Favols</t>
  </si>
  <si>
    <t>Favols - Apricot Preserves (6 x 13.05oz)</t>
  </si>
  <si>
    <t>Favols - Strawberry Preserves (6 x 13.05oz)</t>
  </si>
  <si>
    <t>Favols - Blueberry Preserves (6 x 13.05oz)</t>
  </si>
  <si>
    <t>Favols - Orange Preserves (6 x 13.05oz)</t>
  </si>
  <si>
    <t>MRSMEYR</t>
  </si>
  <si>
    <t>MRSMEYR - DRYER SHEETS LAVENDER (12x80.00 CT)</t>
  </si>
  <si>
    <t>CT</t>
  </si>
  <si>
    <t>MRSMEYR - FABRIC SOFTENER LAVENDER (6x32.00 FZ)</t>
  </si>
  <si>
    <t>MRSMEYR - LIQUID DISH SOAP LAVENDER (6x16.00 FZ)</t>
  </si>
  <si>
    <t>MRSMEYR - LIQUID DISH SOAP LEMON VERBENA (6x16.00 FZ)</t>
  </si>
  <si>
    <t>MRSMEYR - LIQUID DISH SOAP GERANIUM (6x16.00 FZ)</t>
  </si>
  <si>
    <t>MRSMEYR - LIQ HAND SOAP LAVENDER (6x12.5OZ)</t>
  </si>
  <si>
    <t>Bath and Body</t>
  </si>
  <si>
    <t>MRSMEYR - LIQ HAND SOAP LEMON VERBEN (6x12.5OZ)</t>
  </si>
  <si>
    <t>MRSMEYR - SOY CANDLE LAVENDER (6x7.2OZ)</t>
  </si>
  <si>
    <t>Home and Kitchen</t>
  </si>
  <si>
    <t>MRSMEYR - SOY CANDLE LEMON VERBENA (6x7.2OZ)</t>
  </si>
  <si>
    <t>MRSMEYR - LIQUID DISH SOAP BASIL (6x16.00 FZ)</t>
  </si>
  <si>
    <t>MRSMEYR - LIQ HAND SOAP BASIL (6x12.5OZ)</t>
  </si>
  <si>
    <t>MRSMEYR - LAUNDRY DETERGENT 2X LAVENDER (6x64.00 FZ)</t>
  </si>
  <si>
    <t>MRSMEYR - LAUNDRY DETERGENT 2X LEMON VERBENA (6x64.00 FZ)</t>
  </si>
  <si>
    <t>MRSMEYR - LIQ REFILL HAND SOAP LAV (6x33OZ)</t>
  </si>
  <si>
    <t>MRSMEYR - LIQ REFILL HAND SOAP LEM VER (6x33OZ)</t>
  </si>
  <si>
    <t>MRSMEYR - LIQUID DISH SOAP HONEYSUCKLE (6x16.00 FZ)</t>
  </si>
  <si>
    <t>MRSMEYR - LIQUID DISH SOAP ROSEMARY (6x16.00 FZ)</t>
  </si>
  <si>
    <t>MRSMEYR - CLEANER MULTI SURFACE LAVENDER (6x32.00 FZ)</t>
  </si>
  <si>
    <t>MRSMEYR - CLEANER ALL PURPOSE LEMON VERBENA (6x32.00 FZ)</t>
  </si>
  <si>
    <t>MRSMEYR - CLEANER SPRAY COUNTERTOP LAVENDER (6x16.00 FZ)</t>
  </si>
  <si>
    <t>MRSMEYR - CLEANER SPRAY COUNTERTOP LEMON VERBENA (6x16.00 FZ)</t>
  </si>
  <si>
    <t>MRSMEYR - SOY CANDLE BASIL (6x7.2OZ)</t>
  </si>
  <si>
    <t>MRSMEYR - CLEANER ALL PURPOSE HONEYSUCKLE (6x32.00 FZ)</t>
  </si>
  <si>
    <t>MRSMEYR - CLEANER SPRAY MULTI SURFACE HONEYSUCKLE (6x16.00 FZ)</t>
  </si>
  <si>
    <t>MRSMEYR - LAUNDRY DETERGENT 2X HONEYSUCKLE (6x64.00 FZ)</t>
  </si>
  <si>
    <t>MRSMEYR - DRYER SHEETS HONEYSUCKLE (12x80.00 CT)</t>
  </si>
  <si>
    <t>MRSMEYR - FABRIC SOFTENER HONEYSUCKLE (6x32.00 FZ)</t>
  </si>
  <si>
    <t>Mrs. Meyers - MMCD LiqLdry CompFlower 2X64oz/6 US (6 x 64oz)</t>
  </si>
  <si>
    <t>MRSMEYR - LIQ HAND SOAP RAINWATER (6x12.5OZ)</t>
  </si>
  <si>
    <t>MRSMEYR - DISH SOAP REFILL LAVENDER (6x48.00 FZ)</t>
  </si>
  <si>
    <t>MRSMEYR - DISH SOAP REFILL LEMON VERBENA (6x48.00 FZ)</t>
  </si>
  <si>
    <t>MRSMEYR - DISH SOAP REFILL HONEYSUCKLE (6x48.00 FZ)</t>
  </si>
  <si>
    <t>MRSMEYR - SOY CANDLE PEONY (6x7.2OZ)</t>
  </si>
  <si>
    <t>MRSMEYR - SOY CANDLE HONEYSUCKLE (6x7.2OZ)</t>
  </si>
  <si>
    <t>MRSMEYR - SOY CANDLE RAINWATR (6x7.2OZ)</t>
  </si>
  <si>
    <t>MRSMEYR - DRYER SHEETS RAIN WATER (12x80.00 CT)</t>
  </si>
  <si>
    <t>MRSMEYR - FABRIC SOFTENER RAIN WATER (6x32.00 FZ)</t>
  </si>
  <si>
    <t>MRSMEYR - LAUNDRY DETERGENT LIQUID RAIN WATER (6x64.00 FZ)</t>
  </si>
  <si>
    <t>MRSMEYR - LIQ HAND SOAP COMPASSION FLWR (6x12.5OZ)</t>
  </si>
  <si>
    <t>MRSMEYR - LIQ REFILL HAND SOAP PEONY (6x33OZ)</t>
  </si>
  <si>
    <t>MRSMEYR - LIQ HAND SOAP PEONY (6x12.5OZ)</t>
  </si>
  <si>
    <t>MRSMEYR - DISH SOAP LIQUID PEONY (6x16.00 FZ)</t>
  </si>
  <si>
    <t>Mrs. Meyers - MMCD MSC ConcStrtrKit LemVerb2x60ml/3US (3 x 60ml)</t>
  </si>
  <si>
    <t>Mrs. Meyers - MMCD MSC ConcRefill LemVerb 2x60ml/12US (12 x 2 x 60ml)</t>
  </si>
  <si>
    <t>Mrs. Meyers - MMCD MSC ConcRefill Lavender2x60ml/12US (12 x 2 x 60ml)</t>
  </si>
  <si>
    <t>Mrs. Meyers - MMCD MS EverydayClnrRainWater 16oz/6 US. (6 x 16oz)</t>
  </si>
  <si>
    <t>Mrs. Meyers - MMCD Dish Soap Rain Water 16oz/6 US. (6 x 16oz)</t>
  </si>
  <si>
    <t>Mrs. Meyers - MMCD 16oz Dish Soap - Compassion Flower (6 x 16oz)</t>
  </si>
  <si>
    <t>Mrs. Meyers - MMCD 16oz MS Spray - Compassion Flower (6 x 16oflz)</t>
  </si>
  <si>
    <t>Mrs. Meyers - Liquid Hand Soap Honeysuckle (6 x 12.50floz)</t>
  </si>
  <si>
    <t>Jack &amp; Friends</t>
  </si>
  <si>
    <t>Jack &amp; Friends - Jack &amp; Barb Jackfruit Jerky, Sweet Barbecue (8 x 2.20oz)</t>
  </si>
  <si>
    <t>Jack &amp; Friends - Jack &amp; Teri Jackfruit Jerky, Ginger Teriyaki (8 x 2.20oz)</t>
  </si>
  <si>
    <t>1949 Nut Co.</t>
  </si>
  <si>
    <t>1949 Nut Co - Gourmet Salted (12 X 10oz)</t>
  </si>
  <si>
    <t>1949 Nut Co - Chili Lime (12 X 10oz)</t>
  </si>
  <si>
    <t>1949 Nut Co - Sea Salt &amp; Pepper (12 X 10oz)</t>
  </si>
  <si>
    <t>1949 Nut Co - Zesty Sriracha (12 X 10oz)</t>
  </si>
  <si>
    <t>1949 Nut Co - Butter Toffee (12 X 10oz)</t>
  </si>
  <si>
    <t>1949 Nut Co - Buffalo Party Mix (12 X 10oz)</t>
  </si>
  <si>
    <t>1949 Nut Co - Dill Pickle (12 X 10oz)</t>
  </si>
  <si>
    <t>Freezcake</t>
  </si>
  <si>
    <t>Freezcake - New York Cheesecake (12 x 2oz)</t>
  </si>
  <si>
    <t>Freezcake - Strawberry Cheesecake (12 x 2oz)</t>
  </si>
  <si>
    <t>Freezcake - Turtle Cheesecake (12 x 2oz)</t>
  </si>
  <si>
    <t>Vista Hermosa</t>
  </si>
  <si>
    <t>Vista Hermosa - Totopos White Corn Sea Salt 9ct (9 x 9oz)</t>
  </si>
  <si>
    <t>Vista Hermosa - Totopos Blue Corn Sea Salt 9ct (9 x 9oz)</t>
  </si>
  <si>
    <t>3 Bros Cookies</t>
  </si>
  <si>
    <t>3 Bros Cookies - Stroopwafels Classic Caramel (20 x 1.27oz)</t>
  </si>
  <si>
    <t>3 Bros Cookies - Stroopwafels Classic Caramel BOX of 8 (8 x 10.2oz)</t>
  </si>
  <si>
    <t>3 Bros Cookies - Stroopwafels Honey Booster (20 x 1.27oz)</t>
  </si>
  <si>
    <t>3 Bros Cookies - Stroopwafels Milk Chocolate Dipped (16 x 1.70oz)</t>
  </si>
  <si>
    <t>3 Bros Cookies - Stroopwafels Chocolate Dipped Variety (16 X 1.7oz)</t>
  </si>
  <si>
    <t>88 Acres</t>
  </si>
  <si>
    <t>88 Acres Seed + Oat Bars - Cinnamon Maple (9 x 1.6oz)</t>
  </si>
  <si>
    <t>88 Acres Seed + Oat Bars - Dark Chocolate Sea Salt (9 x 1.6oz)</t>
  </si>
  <si>
    <t>88 Acres Seed + Oat Bars - Blueberry Lemon (9 x 1.6oz)</t>
  </si>
  <si>
    <t>88 Acres Protein Bars - Banana Bread (9 x 1.9oz)</t>
  </si>
  <si>
    <t>88 Acres Protein Bars - Chocolate Brownie (9 x 1.9oz)</t>
  </si>
  <si>
    <t>88 Acres Seed + Oat Bars - Triple Berry Crumble (9 x 1.6oz)</t>
  </si>
  <si>
    <t>88 Acres Seed + Oat Bars - Double Dark Chocolate (9 x 1.6oz)</t>
  </si>
  <si>
    <t>88 Acres Seed + Oat Bars - Apple Ginger Crisp (9 x 1.6oz)</t>
  </si>
  <si>
    <t>A Little Nuts</t>
  </si>
  <si>
    <t>A Little Nuts - Salty Deep Fried Peanuts - 12/10 Oz</t>
  </si>
  <si>
    <t>Oz</t>
  </si>
  <si>
    <t>A Little Nuts - Cajun Deep Fried Peanuts - 12/10 Oz</t>
  </si>
  <si>
    <t>A Little Nuts - Ranch Deep Fried Peanuts - 12/10 Oz</t>
  </si>
  <si>
    <t>A Little Nuts - Garlic Deep Fried Peanuts - 12/10 Oz</t>
  </si>
  <si>
    <t>A Little Nuts - Dill Pickle Deep Fried Peanuts - 12/10 Oz</t>
  </si>
  <si>
    <t>Living Intentions</t>
  </si>
  <si>
    <t>Living Intentions - Sprouted Walnuts, Unsalted, Organic 12.5lb (1 x 12.5lb)</t>
  </si>
  <si>
    <t>Bulk</t>
  </si>
  <si>
    <t>Living Intentions - Sprouted Pumpkin Seeds, Unsalted, Organic 15lb (1 x 15b)</t>
  </si>
  <si>
    <t>Living Intentions - Sprouted Pecans, Unsalted, Organic 15lb (1 x 15b)</t>
  </si>
  <si>
    <t>Living Intentions - Sprouted Almond, Unsalted, Non-GMO 15lb (1 x 15lb)</t>
  </si>
  <si>
    <t>Hudson Henry Baking CO.</t>
  </si>
  <si>
    <t>Hudson Henry Granola - Walnut Cinna-Mundo (6 x 8oz)</t>
  </si>
  <si>
    <t>Hudson Henry Granola - Maple Pecan Pie (6 x 8oz)</t>
  </si>
  <si>
    <t>Hudson Henry Granola - Salted Pistachi' Yo (6 x 8oz)</t>
  </si>
  <si>
    <t>Hudson Henry Granola - Cashew Loco-Coconut (6 x 8oz)</t>
  </si>
  <si>
    <t>BULK</t>
  </si>
  <si>
    <t>Holi</t>
  </si>
  <si>
    <t>Holi - Beef Liver Treats (6 x 2oz)</t>
  </si>
  <si>
    <t>Holi - Lamb Liver Treats (6 x 2oz)</t>
  </si>
  <si>
    <t>Holi - Salmon Treats (6 x 1.50oz)</t>
  </si>
  <si>
    <t>Holi - Chicken Breats Treats (6 x 1.75oz)</t>
  </si>
  <si>
    <t>Holi - Rabbit Treats (6 x 1.75oz)</t>
  </si>
  <si>
    <t>Holi - Beef Liver Protein Pack (6 x 2oz)</t>
  </si>
  <si>
    <t>Holi - Chicken Breats Protein Pack (6 x 1.75oz)</t>
  </si>
  <si>
    <t>Angry Angel</t>
  </si>
  <si>
    <t>Angry Angel Organic Energy Drink - Blackberry - 12/12oz</t>
  </si>
  <si>
    <t>SS Functional Beverages</t>
  </si>
  <si>
    <t>Antonio Carlo</t>
  </si>
  <si>
    <t>Antonio Carlo - Original Marinara (6 x 24Oz)</t>
  </si>
  <si>
    <t>Antonio Carlo - Tomato Basil Marinara (6 x 24Oz)</t>
  </si>
  <si>
    <t>Antonio Carlo - Roasted Garlic Marinara (6 x 24Oz)</t>
  </si>
  <si>
    <t>Antonio Carlo - Arrabbiata Marinara (6 x 24Oz)</t>
  </si>
  <si>
    <t>Aqua San Felice</t>
  </si>
  <si>
    <t>Aqua San Felice - Sparkling Mineral Water - 12/750 ML</t>
  </si>
  <si>
    <t>Water</t>
  </si>
  <si>
    <t>Aqua San Felice - Still Mineral Water - 12/750 ML</t>
  </si>
  <si>
    <t>Asheville Tea Co</t>
  </si>
  <si>
    <t>Asheville Tea Co - Asheville Grey (6 x 20ct)</t>
  </si>
  <si>
    <t>Asheville Tea Co - Jasmine Gold (6 x 20ct)</t>
  </si>
  <si>
    <t>Asheville Tea Co - Pisgah Breakfast (6 x 12ct)</t>
  </si>
  <si>
    <t>Asheville Tea Co - Chamomile Lavender (6 x 12ct)</t>
  </si>
  <si>
    <t>Asheville Tea Co - Elderberry Yaupon (6 x 12ct)</t>
  </si>
  <si>
    <t>Asheville Tea Co - Variety Pack (6 x 12ct)</t>
  </si>
  <si>
    <t>Asheville Tea Co Cold Brew - Blue Ridge Mountain Mint (6 x 1.5oz)</t>
  </si>
  <si>
    <t>Asheville Tea Co Cold Brew - Hibiscus Mojito (6 x 1.5oz)</t>
  </si>
  <si>
    <t>Asheville Tea Co Cold Brew - Looking Glass (6 x 1.5oz)</t>
  </si>
  <si>
    <t>Specialty</t>
  </si>
  <si>
    <t>Barcoop Bevy</t>
  </si>
  <si>
    <t>Barcoop Bevy Mixers - Spicy Strawberry Margarita - 6/33.8oz</t>
  </si>
  <si>
    <t>Cocktail/Drink Mixes</t>
  </si>
  <si>
    <t>Barcoop Bevy Mixers - Ginger Smash - 6/33.8oz</t>
  </si>
  <si>
    <t>Barcoop Bevy Mixers - Pina Colada - 6/33.8oz</t>
  </si>
  <si>
    <t>Barcoop Bevy Mixers - Classic Margarita - 6/33.8oz</t>
  </si>
  <si>
    <t>Barcoop Bevy Mixers - Bloody Mary with Smoked Sea Salt and Chiles - 6/1 L</t>
  </si>
  <si>
    <t>L</t>
  </si>
  <si>
    <t>Baum's Fried Pecans</t>
  </si>
  <si>
    <t>Baum's Fried Pecans - Original (6 x 4oz)</t>
  </si>
  <si>
    <t>Baum's Fried Pecans - Sweet Heat (6 x 4oz)</t>
  </si>
  <si>
    <t>Baum's Fried Pecans - Cinnamon (6 x 4oz)</t>
  </si>
  <si>
    <t>Melchiorri</t>
  </si>
  <si>
    <t>North River Dry Goods</t>
  </si>
  <si>
    <t>North River Dry Goods - Crunchy Yellow Peas Sea Salt (10 x 1.25oz)</t>
  </si>
  <si>
    <t>North River Dry Goods - Crunchy Yellow Peas Jalapeno (10 x 1.25oz)</t>
  </si>
  <si>
    <t>North River Dry Goods - Crunchy Yellow Peas Smoke Shack (10 x 1.25oz)</t>
  </si>
  <si>
    <t>Cookstix</t>
  </si>
  <si>
    <t>Cookstix - Classic Roasted Chicken (8 x 15gr)</t>
  </si>
  <si>
    <t>Cookstix - Chili Cumin Chicken (8 x 15gr)</t>
  </si>
  <si>
    <t>Cookstix - Coconut Ginger Chicken (8 x 15gr)</t>
  </si>
  <si>
    <t>Botticelli</t>
  </si>
  <si>
    <t>Botticelli - Sensitive Marinara - Made with Organic Tomatoes (6 x 24oz)</t>
  </si>
  <si>
    <t>Botticelli - Tomato &amp; Basil - Made with Organic Tomatoes (6 x 24oz)</t>
  </si>
  <si>
    <t>Botticelli - Traditional - Made with Organic Tomatoes (6 x 24oz)</t>
  </si>
  <si>
    <t>Botticelli - Creamy Vodka - Made with Organic Tomatoes (6 x 24oz)</t>
  </si>
  <si>
    <t>Beautiful Briny Sea</t>
  </si>
  <si>
    <t>Beautiful Briny Sea Salts - Magic Unicorn Sea Salt (12 x 6oz)</t>
  </si>
  <si>
    <t>Better Than Booze</t>
  </si>
  <si>
    <t>Better Than Booze Hemp Mocktail - Elderberry Gin &amp; Tonic (24 x 12floz)</t>
  </si>
  <si>
    <t>Sodas and Sparkling Juices</t>
  </si>
  <si>
    <t>Better Than Booze Hemp Mocktail - Mint Mojito w/ Lime (24 x 12floz)</t>
  </si>
  <si>
    <t>Better Than Booze Hemp Mocktail - Rosemary Grapefruit Paloma (24 x 12floz)</t>
  </si>
  <si>
    <t>Better Than Booze Mocktail - Elderberry Gin &amp; Tonic (24 x 12floz)</t>
  </si>
  <si>
    <t>Better Than Booze Mocktail - Mint Mojito w/ Lime (24 x 12floz)</t>
  </si>
  <si>
    <t>Better Than Booze Mocktail - Rosemary Grapefruit Paloma (24 x 12floz)</t>
  </si>
  <si>
    <t>Big Daddy Biscuits</t>
  </si>
  <si>
    <t>Big Daddy Biscuits - All-Natural Crunchy Peanut Butter - 6/8 Oz</t>
  </si>
  <si>
    <t>Big Daddy Biscuits - All Natural Turkey Bacon Bites - 6/8 Oz</t>
  </si>
  <si>
    <t>Big Daddy Biscuits - Grain-Free Peanut Butter Biscuits - 6/8 Oz</t>
  </si>
  <si>
    <t>Your Way Foods LLC</t>
  </si>
  <si>
    <t>Nonna Pia's</t>
  </si>
  <si>
    <t>Nonna Pia's  - Siciliana Pasta Sauce (6 x 19.40oz)</t>
  </si>
  <si>
    <t>Nonna Pia's  - Arrabiata Pasta Sauce (6 x 19.40oz)</t>
  </si>
  <si>
    <t>Nonna Pia's  - Puttanesca Pasta Sauce (6 x 19.40oz)</t>
  </si>
  <si>
    <t>Panacheeza</t>
  </si>
  <si>
    <t>Panacheeza - Dairy-Free Grated Parmesan Cheese (12 x 5oz)</t>
  </si>
  <si>
    <t>Blue Durango Iced Tea</t>
  </si>
  <si>
    <t>Blue Durango Iced Tea - Long Arm Citrus - 12/16 Oz</t>
  </si>
  <si>
    <t>RTD Teas</t>
  </si>
  <si>
    <t>Blue Durango Iced Tea - Charmed Voodoo - 12/16 Oz</t>
  </si>
  <si>
    <t>Blue Durango Iced Tea - Sweetened - 12/16 Oz</t>
  </si>
  <si>
    <t>Blue Durango Iced Tea - Luna Blossom - 12/16 Oz</t>
  </si>
  <si>
    <t>Bogey's Beef</t>
  </si>
  <si>
    <t>Bogeys Beef Jerky - Gnarly Garly (12 x 2oz)</t>
  </si>
  <si>
    <t>Bogeys Beef Jerky - Pineapple Express (12 x 2oz)</t>
  </si>
  <si>
    <t>Bogeys Beef Jerky - Smokey Fire (12 x 2oz)</t>
  </si>
  <si>
    <t>Bogeys Beef Jerky - Smokey HEAT (12 x 2oz)</t>
  </si>
  <si>
    <t>Boylan Bottling</t>
  </si>
  <si>
    <t>Boylan Bottling - Black Cherry Soda - 24/12oz</t>
  </si>
  <si>
    <t>Boylan Bottling - Shirley Temple - 24/12oz</t>
  </si>
  <si>
    <t>Boylan Bottling - Ginger Ale - 24/12oz</t>
  </si>
  <si>
    <t>Boylan Bottling - Root Beer - 24/12oz</t>
  </si>
  <si>
    <t>Boylan Cocktail Mixer - Tonic Water - 24/200ml</t>
  </si>
  <si>
    <t>Boylan Cocktail Mixer - Club Soda - 24/200ml</t>
  </si>
  <si>
    <t>Boylan Cocktail Mixer - Ginger Beer - 24/200ml</t>
  </si>
  <si>
    <t>Boylan Bottling - Sparkling Lemonade - 24/12oz</t>
  </si>
  <si>
    <t>Boylan Bottling - Cane Cola - 24/12oz</t>
  </si>
  <si>
    <t>Brooklyn Biltong</t>
  </si>
  <si>
    <t>Brooklyn Biltong - Original Grass-fed Beef Biltong - 8/2 Oz</t>
  </si>
  <si>
    <t>Brooklyn Biltong - Steakhouse Grass-fed Beef Biltong - 8/2 Oz</t>
  </si>
  <si>
    <t>Brooklyn Biltong - Peri Peri Grass-fed Beef Biltong - 8/2 Oz</t>
  </si>
  <si>
    <t>Brooklyn Biltong - Lemon Pepper Grass-fed Beef Biltong - 8/2 Oz</t>
  </si>
  <si>
    <t>Brooklyn Biltong - Naked Grass-fed Beef Biltong - 8/2 Oz</t>
  </si>
  <si>
    <t>Bruce Julian Heritage Foods</t>
  </si>
  <si>
    <t>Bruce Julian Heritage - Bloody Mary Mix Bartender (12 x 32oz)</t>
  </si>
  <si>
    <t>Bruce Julian Heritage - Sassy Okra - Mild (12 x 16oz)</t>
  </si>
  <si>
    <t>Bruce Julian Heritage - Sassy Okra - Hot (12 x 16oz)</t>
  </si>
  <si>
    <t>Bruce Julian Heritage - Sassy Spears (12 x 16oz)</t>
  </si>
  <si>
    <t>Bruce Julian Heritage - Sassy Beans (12 x 16oz)</t>
  </si>
  <si>
    <t>Bruce Julian Heritage - Couch Mix Buffalo Bleu Cheese (12 x 5.5oz)</t>
  </si>
  <si>
    <t>Bruce Julian Heritage - Couch Mix Chipotle Cheddar (12 x 5.5oz)</t>
  </si>
  <si>
    <t>Bruce Julian Heritage - Couch Mix Honey Sriracha (12 x 5.5oz)</t>
  </si>
  <si>
    <t>Bruce Julian Heritage - Shrimp &amp; Grits Bag (8 x 1.5lb)</t>
  </si>
  <si>
    <t>Lb</t>
  </si>
  <si>
    <t>Bruce Julian Heritage - Couch Mix Bag (12 x 4 oz)</t>
  </si>
  <si>
    <t>Bruce Julian Heritage - Couch Mix Host Tub (6 x 12oz)</t>
  </si>
  <si>
    <t>Cloud23</t>
  </si>
  <si>
    <t>Cloud23 - Spicy Habanero Hot Sauce (6 x 7.50fl0z)</t>
  </si>
  <si>
    <t>Condiments</t>
  </si>
  <si>
    <t>Cloud23 - Sweet Jalapeno Hot Sauce (6 x 7.50fl0z)</t>
  </si>
  <si>
    <t>Monte's Fine Foods</t>
  </si>
  <si>
    <t>Monte's Fine Foods - Tomato Sauce, Original (6  x 24oz)</t>
  </si>
  <si>
    <t>Monte's Fine Foods - Tomato Sauce, SWEET (6  x 24oz)</t>
  </si>
  <si>
    <t>Monte's Fine Foods - Tomato Sauce, HEAT (6  x 24oz)</t>
  </si>
  <si>
    <t>Marsh Hen Mill - White Cornmeal (12 x 1.5lb)</t>
  </si>
  <si>
    <t>Packaged Beans and Grains</t>
  </si>
  <si>
    <t>Marsh Hen Mill - Yellow Cornmeal (12 x 1.5lb)</t>
  </si>
  <si>
    <t>Marsh Hen Mill - Sea Island Blue GRITS (12 x 1.5lb)</t>
  </si>
  <si>
    <t>Marsh Hen Mill - Sea Island Blue Cornmeal (12 x 1.5lb)</t>
  </si>
  <si>
    <t>Marsh Hen Mill - Unicorn Cornmeal (12 x 1.5lb)</t>
  </si>
  <si>
    <t>Marsh Hen Mill - Red GRITS (12 x 1.5lb)</t>
  </si>
  <si>
    <t>Marsh Hen Mill - Speckled GRITS (12 x 1.5lb)</t>
  </si>
  <si>
    <t>Marsh Hen Mill - Red Peas (12 x 1.5lb)</t>
  </si>
  <si>
    <t>Marsh Hen Mill - Black Eyed Peas (12 x 1.5lb)</t>
  </si>
  <si>
    <t>Marsh Hen Mill - Carolina Gold Rice (12 x 1.5lb)</t>
  </si>
  <si>
    <t>Marsh Hen Mill - Indigo Popcorn (12 x 1.5lb)</t>
  </si>
  <si>
    <t>Marsh Hen Mill - Farro Piccolo (12 x 1.5lb)</t>
  </si>
  <si>
    <t>Marsh Hen Mill - Freekeh (12 x 1.5lb)</t>
  </si>
  <si>
    <t>Marsh Hen Mill - CHARLESTON Gold Rice (12 x 1.5lb)</t>
  </si>
  <si>
    <t>Marsh Hen Mill - Carolina Gold MIDDLINS (12 x 1.5lb)</t>
  </si>
  <si>
    <t>Butterfields Candy</t>
  </si>
  <si>
    <t>Butterfields Candy - Peach Buds (24 x 2.5oz)</t>
  </si>
  <si>
    <t>Butterfields Candy - Lemon Buds (24 x 2.5oz)</t>
  </si>
  <si>
    <t>Butterfields Candy - Ginger Buds (24 x 2.5oz)</t>
  </si>
  <si>
    <t>Byne Blueberry Farms</t>
  </si>
  <si>
    <t>Byne Blueberry Farms - Honey Jar Raw - 12/16oz</t>
  </si>
  <si>
    <t>Sweeteners</t>
  </si>
  <si>
    <t>Byne Blueberry Farms - Blueberry Syrup - 12/12oz</t>
  </si>
  <si>
    <t>Byne Blueberry Farms - Blueberry Barbecue Sauce - 12/12oz</t>
  </si>
  <si>
    <t>Byne Blueberry Farms - Honey Bear Raw - 12/12oz</t>
  </si>
  <si>
    <t>Byne Blueberry Farms - Sparkling Blueberry Apple Cider - 24/12oz</t>
  </si>
  <si>
    <t>SS Juice</t>
  </si>
  <si>
    <t>Byne Blueberry Farms - Sugar Free Blueberry Syrup - 12/12oz</t>
  </si>
  <si>
    <t>Cackalacky</t>
  </si>
  <si>
    <t>Cackalacky -  Cheerwine Sweet Sauce (12 x 16oz)</t>
  </si>
  <si>
    <t>Cackalacky -  Bold Gold (12 x 16oz)</t>
  </si>
  <si>
    <t>Cackalacky -  Secret Sauce (12 x 16oz)</t>
  </si>
  <si>
    <t>Cackalacky -  Spiced Nuts (12 x 12oz)</t>
  </si>
  <si>
    <t>Cackalacky - Beer B-Q Nuts (12 x 12oz)</t>
  </si>
  <si>
    <t>Cackalacky - Pepper Sauce (12 x 5oz)</t>
  </si>
  <si>
    <t>Cackalacky -  Carolina Tar Heels BBQ Sauce (12 x 16oz)</t>
  </si>
  <si>
    <t>Cannizzaro Sauces</t>
  </si>
  <si>
    <t>Cannizzaro Sauces - Arrabiata Sauce (12 x 16oz)</t>
  </si>
  <si>
    <t>Cannizzaro Sauces - Arrabbiata Sauce (6 x 32oz)</t>
  </si>
  <si>
    <t>Cannizzaro Sauces - Marinara Sauce (12 x 16oz)</t>
  </si>
  <si>
    <t>Cannizzaro Sauces - Marinara Sauce (6 x 32oz)</t>
  </si>
  <si>
    <t>Cannizzaro Sauces - Mushroom Marinara Sauce  (12 x 16oz)</t>
  </si>
  <si>
    <t>Cannizzaro Sauces - Mushroom Marinara Sauce (6 x 32oz)</t>
  </si>
  <si>
    <t>Cannizzaro Sauces - Piccata Sauce (12 x 16oz)</t>
  </si>
  <si>
    <t>Cannizzaro Sauces - Vegan Marinara Sauce (12 x 16oz)</t>
  </si>
  <si>
    <t>Cannizzaro Sauces - Vodka Sauce  (12 x 16oz)</t>
  </si>
  <si>
    <t>Cannizzaro Sauces - Vodka Sauce (6 x 32oz)</t>
  </si>
  <si>
    <t>Carolina Kettle</t>
  </si>
  <si>
    <t>Carolina Kettle Potato Chips - Outer Banks Sea Salt (20 x 2oz)</t>
  </si>
  <si>
    <t>Carolina Kettle Potato Chips - Down East Carolina BBQ (20 x 2oz)</t>
  </si>
  <si>
    <t>Carolina Kettle Potato Chips - Sir Walter Cream Cheese &amp; Chive (20 x 2oz)</t>
  </si>
  <si>
    <t>Carolina Kettle Potato Chips - Coastal Crab Boil (20 x 2oz)</t>
  </si>
  <si>
    <t>Carolina Kettle Potato Chips - Down East Carolina BBQ (14 x 5oz)</t>
  </si>
  <si>
    <t>Carolina Kettle Potato Chips - Sir Walter Cream Cheese &amp; Chive (14 x 5oz)</t>
  </si>
  <si>
    <t>Carolina Kettle Potato Chips - Outer Banks Sea Salt (14 x 5oz)</t>
  </si>
  <si>
    <t>Carolina Kettle Potato Chips - Coastal Crab Boil (14 x 5oz)</t>
  </si>
  <si>
    <t>Carolina Kettle Potato Chips - Southern Twang Sea Salt &amp; Balsamic Vinegar (14 x 5oz)</t>
  </si>
  <si>
    <t>Carolina Kettle Potato Chips - Southern Twang Sea Salt &amp; Balsamic Vinegar (20 x 2oz)</t>
  </si>
  <si>
    <t>Carolina Kettle Potato Chips - Bee Sting Honey Sriracha (14 x 5oz)</t>
  </si>
  <si>
    <t>Carolina Kettle Potato Chips - Bee Sting Honey Sriracha (20 x 2oz)</t>
  </si>
  <si>
    <t>Carolina Kettle Potato Chips - Mama Gin Dill Pickle (14 x 5oz)</t>
  </si>
  <si>
    <t>Carolina Kettle Potato Chips - Mama Gin Dill Pickle (20 x 2oz)</t>
  </si>
  <si>
    <t>Carolina Kettle Potato Chips - Cozumel Jalapeno Queso (14 x 5oz)</t>
  </si>
  <si>
    <t>Carolina Kettle Potato Chips - Cozumel Jalapeno Queso (20 x 2oz)</t>
  </si>
  <si>
    <t>Carolina Kettle Potato Chips - Dark Russet Potato (14 x 5oz)</t>
  </si>
  <si>
    <t>Carolina Kettle Potato Chips - Rosemary &amp; Garlic (14 x 5oz)</t>
  </si>
  <si>
    <t>Carolina Kettle Potato Chips - Sweet Potato Kettle Chips (14 x 5oz)</t>
  </si>
  <si>
    <t>Carolina Kettle Potato Chips - Thai Chili Kettle Chips (14 x 5oz)</t>
  </si>
  <si>
    <t>Carolina Kettle Potato Chips - Salt and Cracked Pepper (14 x 5oz)</t>
  </si>
  <si>
    <t>Carolina Kettle Potato Chips - Thai Chili Kettle Chips (20 x 2oz)</t>
  </si>
  <si>
    <t>Carolina Kettle Potato Chips - Salt and Cracked Pepper (20 x 2oz)</t>
  </si>
  <si>
    <t>Carolina Kettle Potato Chips - Outer Banks Sea Salt (28 x 1oz)</t>
  </si>
  <si>
    <t>Charleston Pig Co</t>
  </si>
  <si>
    <t>Charleston Pig Company - Pigs and Chickens BBQ Sauce - 12/12oz</t>
  </si>
  <si>
    <t>Charleston Pig Company - It's a Southern Thing Gold Sauce - 12/12oz</t>
  </si>
  <si>
    <t>Charleston Pig Company - Seasoning Rub  - 12/5.1oz</t>
  </si>
  <si>
    <t>Charleston Pig Company - Sunday Funday Bloody Mary Mix - 12/32oz</t>
  </si>
  <si>
    <t>Hickory Nut Gap</t>
  </si>
  <si>
    <t>Hickory Nut Gap - Original Beef Stick (4x24/1oz) (96 x 1oz)</t>
  </si>
  <si>
    <t>Hickory Nut Gap - Jalapeno Meat Stick (4x24/1oz) (96 x 1oz)</t>
  </si>
  <si>
    <t>Hickory Nut Gap - BBQ Meat Stick (4x24/1oz) (96 x 1oz)</t>
  </si>
  <si>
    <t>Hickory Nut Gap - Original Pork Stick (4x24/1oz)) (96 x 1oz)</t>
  </si>
  <si>
    <t>Colts Chocolates</t>
  </si>
  <si>
    <t>Colts Chocolates - Bolts Milk Chocolate pb cup/almond  (24 x 2oz)</t>
  </si>
  <si>
    <t>Colts Chocolates - Bolts Dark Chocolate pb cup/almond (24 x 2oz)</t>
  </si>
  <si>
    <t>Colts Chocolates - Jolts Milk Chocolate Coffee  pb cup (24 x 2oz)</t>
  </si>
  <si>
    <t>Colts Chocolates - Bolts Bites Milk Chocolate Display Box  (30 x 1oz)</t>
  </si>
  <si>
    <t>Colts Chocolates - Bolts Bites Dark Chocolate Display Box (30 x 1oz)</t>
  </si>
  <si>
    <t>Colts Chocolates - Jolts Dark Chocolate Coffee (24 x 2oz)</t>
  </si>
  <si>
    <t>Colts Chocolates - Bumble Bees Milk Chocolate Display Box (50 x 0.75oz)</t>
  </si>
  <si>
    <t>Coolioh!</t>
  </si>
  <si>
    <t>Coolioh! - Rainbow Bursts (6 x 4oz)</t>
  </si>
  <si>
    <t>Coolioh! - SOUR Bursts (6 x 4oz)</t>
  </si>
  <si>
    <t>Coolioh! - Smart Blasts (6 x 2.4oz)</t>
  </si>
  <si>
    <t>Coolioh! - Polar Pops (6 x 3.2oz)</t>
  </si>
  <si>
    <t>Cooper's Gourmet</t>
  </si>
  <si>
    <t>Cooper's Gourmet - Traditional Cheese Straws gf (8 x 6oz)</t>
  </si>
  <si>
    <t>Cooper's Gourmet - Jalapeno Cheese Straws gf (8 x 6oz)</t>
  </si>
  <si>
    <t>Cooper's Gourmet - White Cheddar Cheese Straws gf (8 x 6oz)</t>
  </si>
  <si>
    <t>Frozen Bread</t>
  </si>
  <si>
    <t>Corks Popcorn</t>
  </si>
  <si>
    <t>Corks Popcorn - Kettle Corn (6 x 3oz)</t>
  </si>
  <si>
    <t>Corks Popcorn - Caramel Corn (6 x 6oz)</t>
  </si>
  <si>
    <t>Corks Popcorn - Snickerdoodle Popcorn (6 x 3oz)</t>
  </si>
  <si>
    <t>Corks Popcorn - Simply Salted Popcorn (6 x 2.5oz)</t>
  </si>
  <si>
    <t>LMP Food</t>
  </si>
  <si>
    <t>AR' Hot Southern Honey - Wildflower (12 x 12oz)</t>
  </si>
  <si>
    <t>AR's Hot Southern Honey</t>
  </si>
  <si>
    <t>AR' Hot Southern Honey - Clover - (12 x 12oz)</t>
  </si>
  <si>
    <t>AR's Southern Hot Honey - Habanero Hot (12 x 12oz)</t>
  </si>
  <si>
    <t>AR's Southern Hot Honey - Chile De Arbol Mild (12 x 12oz)</t>
  </si>
  <si>
    <t>AR's Southern Hot Honey - Peach Hot Sauce (12 x 5oz)</t>
  </si>
  <si>
    <t>Darby Farms</t>
  </si>
  <si>
    <t>Darby Farms Wellness - Elderberry Syrup (Large) - 12/16oz</t>
  </si>
  <si>
    <t>Darby Farms Wellness - Elderberry Syrup (Medium) - 12/8oz</t>
  </si>
  <si>
    <t>Dewey's Bakery</t>
  </si>
  <si>
    <t>Dewey's Bakery Thin Cookies - Triple Ginger - 6/9 Oz</t>
  </si>
  <si>
    <t>Dewey's Bakery Thin Cookies - Meyer Lemon - 6/9 Oz</t>
  </si>
  <si>
    <t>Dewey's Bakery Thin Cookies - Brownie Crisp - 6/9 Oz</t>
  </si>
  <si>
    <t>Dewey's Bakery Thin Cookies - Chocolate Mint - 6/9 Oz</t>
  </si>
  <si>
    <t>Dewey's Bakery Thin Cookies - Vanilla Bean - 6/9 Oz</t>
  </si>
  <si>
    <t>Dewey's Bakery Thin Cookies - Key Lime - 6/9 Oz</t>
  </si>
  <si>
    <t>Sauz</t>
  </si>
  <si>
    <t>Sauz - Hot Honey Marinara (6x25oz)</t>
  </si>
  <si>
    <t>Sauz - Summer Lemon Marinara (6x25oz)</t>
  </si>
  <si>
    <t>Sauz - Wild Rosemary Marinara (6x25oz)</t>
  </si>
  <si>
    <t>Sauz - Miso Garlic Marinara (6x25oz)</t>
  </si>
  <si>
    <t>Sauz - Brown Butter Alfredo (6x16oz)</t>
  </si>
  <si>
    <t>Sauz - Cracked Pepper &amp; Parmesan (6x25oz)</t>
  </si>
  <si>
    <t>Sauz - Creamy Calabrian Vodka (6x25oz)</t>
  </si>
  <si>
    <t>Emily G's Jam</t>
  </si>
  <si>
    <t>Emily G's Jam - Cabernet Sauvignon (12 x 10oz)</t>
  </si>
  <si>
    <t>Emily G's Jam - Fig Pomegranate (12 x 10oz)</t>
  </si>
  <si>
    <t>Emily G's Jam - Jalapeno Raspberry (12 x 10oz)</t>
  </si>
  <si>
    <t>Emily G's Jam - Peach Marmalade (12 x 10oz)</t>
  </si>
  <si>
    <t>Emily G's Jam - Roasted Red Pepper (12 x 10oz)</t>
  </si>
  <si>
    <t>Emily G's Jam - Triple Berry (12 x 10oz)</t>
  </si>
  <si>
    <t>Emily G's Mustard - Champagne Dill (6 x 9oz)</t>
  </si>
  <si>
    <t>Emily G's Mustard - Horseradish (6 x 9oz)</t>
  </si>
  <si>
    <t>Emily G's - Pepper Vinegar Sauce (12 x 8.5floz)</t>
  </si>
  <si>
    <t>Farmers Jam</t>
  </si>
  <si>
    <t>Farmers Jam - Peach Basil Cocktail Syrup (12 x 8oz)</t>
  </si>
  <si>
    <t>Farmers Jam - Strawberry Lemon Cocktail Syrup (12 x 8oz)</t>
  </si>
  <si>
    <t>Farmers Jam - Spiced Apple Cocktail Syrup (12 x 8oz)</t>
  </si>
  <si>
    <t>Fox Bros Bar-B-Q</t>
  </si>
  <si>
    <t>Fox Bros Bar-B-Q Sauce - Original - 12/16oz</t>
  </si>
  <si>
    <t>Fox Bros Bar-B-Q Sauce - Spicy - 12/16oz</t>
  </si>
  <si>
    <t>Fox Bros Bar-B-Q Sauce - Vinegar - 12/16oz</t>
  </si>
  <si>
    <t>Fox Bros Bar-B-Q - Rub - 12/6oz</t>
  </si>
  <si>
    <t>Frantoio Galantino</t>
  </si>
  <si>
    <t>Frantoio Galantino EVOO Tin - Garlic - 12/250 ML</t>
  </si>
  <si>
    <t>Frantoio Galantino EVOO Ceramic - Fantasia Green - 6/500 ML</t>
  </si>
  <si>
    <t>Frantoio Galantino EVOO Ceramic - Fantasia Cobalt - 6/500 ML</t>
  </si>
  <si>
    <t>Frantoio Galantino EVOO Ceramic - Prairie - 6/500 ML</t>
  </si>
  <si>
    <t>Freestyle Snacks</t>
  </si>
  <si>
    <t>Freestyle Snacks - Kalamata EVOO Olives (6 x 4oz)</t>
  </si>
  <si>
    <t>Freestyle Snacks - Green Olives Lemon Garlic (6 x 4oz)</t>
  </si>
  <si>
    <t>Freestyle Snacks - Green Olives Hot &amp; Spicy (6 x 4oz)</t>
  </si>
  <si>
    <t>Freestyle Snacks - Green Olives Plain Original (6 x 4oz)</t>
  </si>
  <si>
    <t>Freestyle Snacks - Mediterranean Herb Medley (6 x 4oz)</t>
  </si>
  <si>
    <t>Rise Yaupon</t>
  </si>
  <si>
    <t>Rise Yaupon - Americas Classic Yaupon Tea (12 x 30gr)</t>
  </si>
  <si>
    <t>Refrigerated Coffee &amp; Tea</t>
  </si>
  <si>
    <t>Rise Yaupon - Healthy Kick Yaupon Tea (12 x 30gr)</t>
  </si>
  <si>
    <t>Rise Yaupon - Strawberry Zen Yaupon Tea (12 x 30gr)</t>
  </si>
  <si>
    <t>Rise Yaupon - Chocolate Mint Up Yaupon Tea (12 x 30gr)</t>
  </si>
  <si>
    <t>Tia Lupita Foods</t>
  </si>
  <si>
    <t>Tia Lupita Foods - Hot Sauce - (12 x 8 oz)</t>
  </si>
  <si>
    <t>Tia Lupita Foods - Salsa Verde  - (12 x 8 oz)</t>
  </si>
  <si>
    <t>Tia Lupita Foods - Chipotle   - (12 x 8 oz)</t>
  </si>
  <si>
    <t>Tia Lupita Foods - Habanero - (12 x 8 oz)</t>
  </si>
  <si>
    <t>Tia Lupita Foods - Cactus Tortilla Chips Salsa Verde (12 x 5 oz)</t>
  </si>
  <si>
    <t>Tia Lupita - Tia Lupita Salsa Macha - Chili Cranberry (6 x 7.50oz)</t>
  </si>
  <si>
    <t>Tia Lupita - Tia Lupita Salsa Macha - Chili Peanut (6 x 7.50oz)</t>
  </si>
  <si>
    <t>Georgia Grinders</t>
  </si>
  <si>
    <t>Nut Butters</t>
  </si>
  <si>
    <t>Georgia Grinders - Organic Crunchy Peanut Butter (12 x 12oz)</t>
  </si>
  <si>
    <t>Georgia Grinders - Creamy Peanut Butter  (12 x 12oz)</t>
  </si>
  <si>
    <t>Georgia Grinders - Crunchy Peanut Butter  (12 x 12oz)</t>
  </si>
  <si>
    <t>Georgia Grinders - Original Almond Butter (12 x 12oz)</t>
  </si>
  <si>
    <t>Gli Aironi</t>
  </si>
  <si>
    <t>Gli Aironi - Porcini Mushroom Risotto - 9/250 g</t>
  </si>
  <si>
    <t>Pasta</t>
  </si>
  <si>
    <t>Gli Aironi - Cacio e Pepe Risotto - 9/250 g</t>
  </si>
  <si>
    <t>Gli Aironi - Truffle Risotto - 9/250 g</t>
  </si>
  <si>
    <t>Goo Goo Cluster</t>
  </si>
  <si>
    <t>Goo Goo Cluster - The Original (12 x 1.5oz)</t>
  </si>
  <si>
    <t>Goo Goo Cluster - Lil' Goos (6 x 6oz)</t>
  </si>
  <si>
    <t>Goo Goo Cluster - Pecan (12 x 1.5oz)</t>
  </si>
  <si>
    <t>Goo Goo Cluster - Peanut Butter (12 x 1.5oz)</t>
  </si>
  <si>
    <t>McCutcheon's</t>
  </si>
  <si>
    <t>McCutcheon's - Juice Sweetened Apple Butter (12 x 19oz) - MOM'S EXCLUSIVE</t>
  </si>
  <si>
    <t>McCutcheon's - Juice Sweetened Pumpkin butter (12 x 18oz) - MOM'S EXCLUSIVE</t>
  </si>
  <si>
    <t>McCutcheon's - Horseradish Mustard (12 x 16oz) - MOM'S EXCLUSIVE</t>
  </si>
  <si>
    <t>McCutcheon's - Spicy Beet Balls (12 x 16oz) - MOM'S EXCLUSIVE</t>
  </si>
  <si>
    <t>McCutcheon's - Pickled Beet Balls (12 x 16oz) - MOM'S EXCLUSIVE</t>
  </si>
  <si>
    <t>Gourmet Warehouse</t>
  </si>
  <si>
    <t>Gourmet Warehouse - Bourbon Barrel BBQ Sauce (6 x 16oz)</t>
  </si>
  <si>
    <t>Gourmet Warehouse - Kickin' Strawberry BBQ Sauce (6 x 16oz)</t>
  </si>
  <si>
    <t>Gourmet Warehouse - Golden Carolina BBQ Sauce (6 x 16oz)</t>
  </si>
  <si>
    <t>Gourmet Warehouse - Cherry Hickory Seasoning &amp; Rub (6 x 4oz)</t>
  </si>
  <si>
    <t>Gourmet Warehouse - Smoky Peach Seasoning &amp; Rub (6 x 4oz)</t>
  </si>
  <si>
    <t>Gourmet Warehouse - Hawaiian Chile Seasoning - Rub (6 x 4oz)</t>
  </si>
  <si>
    <t>Griff's</t>
  </si>
  <si>
    <t>Griff's Toffee - Dark Chocolate &amp; Pecan - 16/1oz</t>
  </si>
  <si>
    <t>Griff's Toffee - Dark Chocolate &amp; Coffee - 16/1oz</t>
  </si>
  <si>
    <t>Griff's Toffee - Dark Chocolate &amp; Pecan - 12/2oz</t>
  </si>
  <si>
    <t>Griff's Toffee - Dark Chocolate &amp; Coffee - 12/2oz</t>
  </si>
  <si>
    <t>Chapel Hill Toffee - Dark Chocolate &amp; Pecan - 12/2oz</t>
  </si>
  <si>
    <t>Chapel Hill Toffee - Dark Chocolate &amp; Pecan - 12/5oz</t>
  </si>
  <si>
    <t>Haygood</t>
  </si>
  <si>
    <t>Haygood Farms - CBG &amp; CBD Energy Gummy - 10/1.9 Oz</t>
  </si>
  <si>
    <t>HIBO</t>
  </si>
  <si>
    <t>HIBO Hibiscus Hydrate - Peach (12 x 12oz)</t>
  </si>
  <si>
    <t>HIBO Hibiscus Energize - Original (12 x 12oz)</t>
  </si>
  <si>
    <t>HIBO Hibiscus Energize - Passionfruit (12 x 12oz)</t>
  </si>
  <si>
    <t>HIBO Hibiscus Energize - Peach (12 x 12oz)</t>
  </si>
  <si>
    <t>HIBO Hibiscus Energize - Cherry Limeade (12 x 12oz)</t>
  </si>
  <si>
    <t>P-nuff Crunch</t>
  </si>
  <si>
    <t>PNUFF - Protein Puffs Original (6 x 4oz)</t>
  </si>
  <si>
    <t>PNUFF - Protein Puffs Cheddar Jalapeno (6 x 4oz)</t>
  </si>
  <si>
    <t>PNUFF - Protein Puffs Barbeque (6 x 4oz)</t>
  </si>
  <si>
    <t>A Friendly Bread</t>
  </si>
  <si>
    <t>Jabin Beverage Co</t>
  </si>
  <si>
    <t>Jabin Beverage Co - Pomegranate - 12/12 fl oz</t>
  </si>
  <si>
    <t>Jabin Beverage Co - Cucumber Mint - 12/12 fl oz</t>
  </si>
  <si>
    <t>Nantucket Crisps</t>
  </si>
  <si>
    <t>Nantucket Crisps - Sconset Sea Salt (15 x 2oz)</t>
  </si>
  <si>
    <t>Nantucket Crisps - Cisco Beach BBQ (15 x 2oz)</t>
  </si>
  <si>
    <t>Nantucket Crisps - Steps Beach Salt &amp; Vinegar (15 x 2oz)</t>
  </si>
  <si>
    <t>Nantucket Crisps - Madaket Sweet Onion (15 x 2oz)</t>
  </si>
  <si>
    <t>Nantucket Crisps - Brant Point Black Pepper (15x2OZ)</t>
  </si>
  <si>
    <t>Nantucket Crisps - Stubby's Jamaican Jerk (15 x 2oz)</t>
  </si>
  <si>
    <t>Nantucket Crisps - South Wharf Cocktail Sauce (15 x 2oz)</t>
  </si>
  <si>
    <t>Nantucket Crisps - Sconset Sea Salt (12 x 5oz)</t>
  </si>
  <si>
    <t>Nantucket Crisps -Cisco Beach BBQ (12 x 5oz)</t>
  </si>
  <si>
    <t>Nantucket Crisps -Steps Beach Salt &amp; Vinegar (12 x 5oz)</t>
  </si>
  <si>
    <t>Nantucket Crisps - Madaket Sweet Onion (12 x 5oz)</t>
  </si>
  <si>
    <t>Nantucket Crisps - South Wharf Cocktail Sauce (12 x 5oz)</t>
  </si>
  <si>
    <t>Kahwa Coffee</t>
  </si>
  <si>
    <t>Kahwa Coffee - Sirocco Whole Bean - 6/12 Oz</t>
  </si>
  <si>
    <t>Kahwa Coffee - Sirocco Blend Ground - 6/12 Oz</t>
  </si>
  <si>
    <t>Kahwa Coffee - Mistral Blend Whole Bean - 6/12 Oz</t>
  </si>
  <si>
    <t>Kahwa Coffee - Cubano Blend Whole Bean - 6/12 Oz</t>
  </si>
  <si>
    <t>Kahwa Coffee - Cubano Blend Ground - 6/12 Oz</t>
  </si>
  <si>
    <t>Kahwa Coffee - Zonda Blend Decaf Whole Bean - 6/12 Oz</t>
  </si>
  <si>
    <t>Kahwa Coffee - Zonda Blend Decaf Ground - 6/12 Oz</t>
  </si>
  <si>
    <t>Kahwa Coffee - Sirocco Kcups - 6/12ct</t>
  </si>
  <si>
    <t>Knotty Pretzels</t>
  </si>
  <si>
    <t>Knotty Pretzels - Honey Mustard - 12/7.5 Oz</t>
  </si>
  <si>
    <t>Knotty Pretzels - Ranch - 12/7.5 Oz</t>
  </si>
  <si>
    <t>Knotty Pretzels - Garlic &amp; Herb - 12/7.5 Oz</t>
  </si>
  <si>
    <t>Krackers</t>
  </si>
  <si>
    <t>Krackers - Spicy Ranch Krackers - 24/6oz</t>
  </si>
  <si>
    <t>Krackers - Klassic Ranch Krackers - 24/6oz</t>
  </si>
  <si>
    <t>Krackers - Dill Ranch Krackers - 24/6 oz</t>
  </si>
  <si>
    <t>Krackers - Sour Kream &amp; Onion Ranch - 24/6 oz</t>
  </si>
  <si>
    <t>La Fabbrica della Pasta</t>
  </si>
  <si>
    <t>La Fabbrica della Pasta - Gluten Free Spaghetti - 12/500 G</t>
  </si>
  <si>
    <t>La Fabbrica della Pasta - Gluten Free Fettuccine - 6/500 G</t>
  </si>
  <si>
    <t>La Fabbrica della Pasta - Gluten Free Fusilloni Giganti - 6/500 G</t>
  </si>
  <si>
    <t>La Fabbrica della Pasta - Gluten Free Mez Penne - 8/500 G</t>
  </si>
  <si>
    <t>La Fabbrica della Pasta - Fusilli Capri - 12/500 G</t>
  </si>
  <si>
    <t>La Fabbrica della Pasta - Bucatini - 16/500 G</t>
  </si>
  <si>
    <t>La Fabbrica della Pasta - Cavatappi - 16/500 G</t>
  </si>
  <si>
    <t>La Fabbrica della Pasta - Conchiglioni Grandi - 12/500 G</t>
  </si>
  <si>
    <t>La Fabbrica della Pasta - Gluten Free Rigatoni - 6/500 g</t>
  </si>
  <si>
    <t>La Fabbrica della Pasta - Spaghetti di Gragnano - 16/500 g</t>
  </si>
  <si>
    <t>Miller's</t>
  </si>
  <si>
    <t>Miller's - Mild - Banana Pepper Sauce (6 x 9.5 oz)</t>
  </si>
  <si>
    <t>Miller's - Habanero - Banana Pepper Sauce (6 x 9.5 oz)</t>
  </si>
  <si>
    <t>Miller's - Hot - Banana Pepper Sauce (6 x 9.5 oz)</t>
  </si>
  <si>
    <t>Nora Snacks</t>
  </si>
  <si>
    <t>Nora Snacks - Seaweed Original (12 x 1.13oz)</t>
  </si>
  <si>
    <t>Nora Snacks - Tempura Original Flavor (12 x 1.6oz)</t>
  </si>
  <si>
    <t>Nora Snacks - Tempura Spicy Flavor (12 x 1.6oz)</t>
  </si>
  <si>
    <t>Nora Snacks - Crispy Seaweed Spicy (12 x 1.13oz)</t>
  </si>
  <si>
    <t>Effie's Homemade</t>
  </si>
  <si>
    <t>Effie's Homemade - Oatcake Biscuits (12 x 7.2oz)</t>
  </si>
  <si>
    <t>Effie's Homemade - Corn Biscuits (12 x 7.2oz)</t>
  </si>
  <si>
    <t>Effie's Homemade - Pecan Biscuits (12 x 7.2oz)</t>
  </si>
  <si>
    <t>Effie's Homemade -Almond Biscuit (12 x 7.20oz)</t>
  </si>
  <si>
    <t>Effie's Homemade - Ginger Biscuit (12 x 7.20oz)</t>
  </si>
  <si>
    <t>Effie's Homemade - Walnut Biscuit (12 x 7.20oz)</t>
  </si>
  <si>
    <t>Effie's Homemade - SS Oatcake Biscuits POP (24 x 1.2oz)</t>
  </si>
  <si>
    <t>EFFIES - BISCUITS COCOA s v (12x7.2OZ)</t>
  </si>
  <si>
    <t>Effie's Homemade - Gruyere Biscuits (12 x 7.2oz)</t>
  </si>
  <si>
    <t>Effie's Homemade - Hazelnut Biscuits (12 x 7.2oz)</t>
  </si>
  <si>
    <t>Lillie's of Charleston</t>
  </si>
  <si>
    <t>Lillie's BBQ Sauce - "Finger Leek-en" Mustard BBQ Sauce - 12/14.8oz</t>
  </si>
  <si>
    <t>Lillie's BBQ Sauce - "Hab Mussy" Spicy Mustard BBQ Sauce - 12/14.8oz</t>
  </si>
  <si>
    <t>Lillie's of Charleston - Chucktown Stinger - 12/10 Oz</t>
  </si>
  <si>
    <t>Lillie's Hot Sauce - "Low Country Loco" Hot Sauce - 12/5oz</t>
  </si>
  <si>
    <t>Lillie's Seasonings - "Ho-Lotta" All-purpose Mild Rub - 12/3.5oz</t>
  </si>
  <si>
    <t>Lillie's Seasonings - "Hissy Fit" All-purpose Spicy Rub - 12/3.5oz</t>
  </si>
  <si>
    <t>Little Otter Skincare</t>
  </si>
  <si>
    <t>Little Otter Skincare - Lip Balm (30 x .22oz)</t>
  </si>
  <si>
    <t>Beauty</t>
  </si>
  <si>
    <t>Lowcountry Kettle</t>
  </si>
  <si>
    <t>Lowcountry Kettle Potato Chips - Bloody Mary - 24/2oz</t>
  </si>
  <si>
    <t>Lowcountry Kettle Potato Chips - Carolina Reaper - 24/2oz</t>
  </si>
  <si>
    <t>Lowcountry Kettle Potato Chips - Mustard BBQ Sauce - 24/2oz</t>
  </si>
  <si>
    <t>Lowcountry Kettle Potato Chips - Sea Salt - 24/2oz</t>
  </si>
  <si>
    <t>Lowcountry Kettle Potato Chips - Spicy Pimento Cheese - 24/2oz</t>
  </si>
  <si>
    <t>Lowcountry Kettle Potato Chips - State Fair Fried Pickle - 24/2oz</t>
  </si>
  <si>
    <t>Lowcountry Kettle Potato Chips - Holy City Red Wine Vinegar &amp; Sea Salt - 24/2oz</t>
  </si>
  <si>
    <t>McKinnon's Cocktail Infusions</t>
  </si>
  <si>
    <t>McKinnons Cocktails - Sangria - 6/12 Oz</t>
  </si>
  <si>
    <t>McKinnons Cocktails - Not-So-Old Fashioned - 6/12 Oz</t>
  </si>
  <si>
    <t>Golden Blossom</t>
  </si>
  <si>
    <t>Golden Blossom - Honey Bear (12 x 12 oz)</t>
  </si>
  <si>
    <t>Golden Blossom - Honey (12 x 16 oz)</t>
  </si>
  <si>
    <t>You Love Fruit</t>
  </si>
  <si>
    <t>You Love Fruit - Mango 6pck (6 x 3oz)</t>
  </si>
  <si>
    <t>You Love Fruit - Passion Fruit Power Pals 6pck (6 x 3oz)</t>
  </si>
  <si>
    <t>You Love Fruit - Superberry 6pck (6 x 3oz)</t>
  </si>
  <si>
    <t>You Love Fruit - Kiwi Berry 6pck (6 x 3oz)</t>
  </si>
  <si>
    <t>You Love Fruit - Cheery Cherry Mango 6pck (6 x 3oz)</t>
  </si>
  <si>
    <t>You Love Fruit - Apple &amp; Cinna-Sidekick 6pck (6 x 3oz)</t>
  </si>
  <si>
    <t>You Love Fruit - Mango (12 x 1oz)</t>
  </si>
  <si>
    <t>You Love Fruit - Passion Fruit Power Pals Fruit Snack (12 x 1oz)</t>
  </si>
  <si>
    <t>You Love Fruit - Cheery Cherry Mango Fruit Snack (12 x 1oz)</t>
  </si>
  <si>
    <t>You Love Fruit - Superberry Fruit Snack (12 x 1oz)</t>
  </si>
  <si>
    <t>You Love Fruit - Kiwi Berry Fruit Snack (12 x 1oz)</t>
  </si>
  <si>
    <t>You Love Fruit - Apple &amp; Cinna-Sidekick (12 x 1oz)</t>
  </si>
  <si>
    <t>You Love Fruit - Grape (12 x 1oz)</t>
  </si>
  <si>
    <t>You Love Fruit - 30ct Variety Box (24 x 15oz)</t>
  </si>
  <si>
    <t>Memaw's Country Kitchen</t>
  </si>
  <si>
    <t>Memaw's Country Kitchen - Lemon Coolers - 8/4oz</t>
  </si>
  <si>
    <t>Memaw's Country Kitchen - Chocolate Chip Cookies - 8/4oz</t>
  </si>
  <si>
    <t>Memaw's Country Kitchen - Blueberry Shortbread Cookies - 8/4oz</t>
  </si>
  <si>
    <t>Montane Sparkling Spring Water</t>
  </si>
  <si>
    <t>Montane Sparkling Water - Cucumber Lime - 24/12oz</t>
  </si>
  <si>
    <t>Montane Sparkling Water - Grapefruit Peach - 24/12oz</t>
  </si>
  <si>
    <t>Montane Sparkling Water - Lemon Honeysuckle - 24/12oz</t>
  </si>
  <si>
    <t>Montane Sparkling Water - Original (unflavored) - 24/12oz</t>
  </si>
  <si>
    <t>Montane Sparkling Water - Yuzu Citrus with Green Tea - 24/12oz</t>
  </si>
  <si>
    <t>Mother Shucker's</t>
  </si>
  <si>
    <t>Mother Shucker's - Original Cocktail Sauce - 12/12oz</t>
  </si>
  <si>
    <t>Veggiecraft</t>
  </si>
  <si>
    <t>Veggiecraft - Pasta,Rotini,Cauliflower (6 x 8oz)</t>
  </si>
  <si>
    <t>Veggiecraft - Pasta,Penne,Zucchini (6 x 8oz)</t>
  </si>
  <si>
    <t>The Shortbread Shop</t>
  </si>
  <si>
    <t>Fichi</t>
  </si>
  <si>
    <t>Fichi - Fig and Walnut Bites (6 x 7oz)</t>
  </si>
  <si>
    <t>Fichi - Fig and Almond Bites (6 x 7oz)</t>
  </si>
  <si>
    <t>New Creation Soda Works</t>
  </si>
  <si>
    <t>New Creation Soda - Hopscotch Dry-Hopped Ginger Ale - 24/12 fl oz Cans</t>
  </si>
  <si>
    <t>New Creation Soda - Krumkake Butter Pecan Cream Soda - 24/12 fl oz Cans</t>
  </si>
  <si>
    <t>New Creation Soda - Jack'd Strawberry Habanero Soda - 24/12 fl oz Cans</t>
  </si>
  <si>
    <t>New Creation Soda - Root 42 Old Time Root Beer - 24/12 fl oz Cans</t>
  </si>
  <si>
    <t>New Creation Soda - Split Banana Cream Soda - 24/12 fl oz Cans</t>
  </si>
  <si>
    <t>New Creation Soda - Hopfin Sabro Hops - 24/12 fl oz Cans</t>
  </si>
  <si>
    <t>New Creation Soda - Hopfin Cashmere Hops + Coconut - 24/12 fl oz Cans</t>
  </si>
  <si>
    <t>New Creation Soda - Hopfin Zappa Hops + Blackberry - 24/12 fl oz Cans</t>
  </si>
  <si>
    <t>New Creation Soda - Peches Georgia Peach Soda - 24/12 fl oz</t>
  </si>
  <si>
    <t>New Creation Soda - Salty Goat Strawberry Habanero Margarita Mix (12 x 33.80floz)</t>
  </si>
  <si>
    <t>New Creation Soda - Salty Goat Fresh Squeezed Lime Margarita Mix (12 x 33.80floz)</t>
  </si>
  <si>
    <t>Nicoletto's Pasta Company</t>
  </si>
  <si>
    <t>Nicoletto's Pasta Co - Bronze Cut Creste Di Gallo - 10/1lb</t>
  </si>
  <si>
    <t>Nicoletto's Pasta Co - Bronze Cut Fusilli - 10/1lb</t>
  </si>
  <si>
    <t>Nicoletto's Pasta Co - Bronze Cut Rigatoni - 10/1lb</t>
  </si>
  <si>
    <t>Nicoletto's Pasta Co - Bronze Cut Radiatori - 10/1lb</t>
  </si>
  <si>
    <t>Nicoletto's Pasta Co - Bronze Cut Shells - 10/1lb</t>
  </si>
  <si>
    <t>Noka</t>
  </si>
  <si>
    <t>Noka Superfruit Smoothie - Cherry Acai - 12/4.22oz</t>
  </si>
  <si>
    <t>Noka Superfruit Smoothie - Blackberry Vanilla - 12/4.22oz</t>
  </si>
  <si>
    <t>Noka Superfruit Smoothie - Super Berry - 12/4.22oz</t>
  </si>
  <si>
    <t>Noka Superfruit Smoothie - Strawberry Banana - 12/4.22oz</t>
  </si>
  <si>
    <t>Noka Superfruit Smoothie - Strawberry Pineapple 6pack - 12/4.22oz</t>
  </si>
  <si>
    <t>Old Dominion Peanut Co</t>
  </si>
  <si>
    <t>Old Dominion Peanut - Brittle Box - 12/6 oz</t>
  </si>
  <si>
    <t>Revival Einkorn</t>
  </si>
  <si>
    <t>Revival Einkorn - Organic Pasta Fusilli (8 x 8.80oz)</t>
  </si>
  <si>
    <t>Revival Einkorn - Organic Pasta Penne (8 x 8.80oz)</t>
  </si>
  <si>
    <t>Golden Girl Granola</t>
  </si>
  <si>
    <t>Golden Girl Granola - granola original (6 x 10oz)</t>
  </si>
  <si>
    <t>Golden Girl Granola - granola forest maple (6 x 10oz)</t>
  </si>
  <si>
    <t>Golden Girl Granola - granola chocolate decadence (6 x 10oz)</t>
  </si>
  <si>
    <t>Golden Girl Granola - granola home sweet honey (6 x 10oz)</t>
  </si>
  <si>
    <t>Shiloh's Five Loaves, Inc.</t>
  </si>
  <si>
    <t>Simple Kneads - Sourdough - Gluten-Free Bread (6 x 21oz)</t>
  </si>
  <si>
    <t>Simple Kneads - Quinoa Power Grains - Gluten-Free Bread (6 x 21oz)</t>
  </si>
  <si>
    <t>Simple Kneads - Pumpernickel - Gluten-Free Bread (6 x 21oz)</t>
  </si>
  <si>
    <t>Old Florida Gourmet</t>
  </si>
  <si>
    <t>Old Florida Gourmet Tortilla Chips - Sweet Perfection Sweet Potato Tortilla Chips (12 x 8oz)</t>
  </si>
  <si>
    <t>Old Florida Gourmet - Mild Chunky Salsa (12 x 16oz)</t>
  </si>
  <si>
    <t>Old Florida Gourmet Salsa - Mild Mango - 12/16oz</t>
  </si>
  <si>
    <t>Old Florida Gourmet Potato Chips - Sea Salt and Vinegar - 12/7oz</t>
  </si>
  <si>
    <t>Old Florida Gourmet Potato Chips - Sea Salt - 12/7oz</t>
  </si>
  <si>
    <t>Old Florida Gourmet Potato Chips - Original Seasoning - 12/7oz</t>
  </si>
  <si>
    <t>Old Florida Gourmet Corn Chips - Original (14.x 9.25oz)</t>
  </si>
  <si>
    <t>Old Florida Gourmet Salsa - Mild Blue Crab - 6/12oz</t>
  </si>
  <si>
    <t>Old Florida Gourmet Salsa - Mild Peach - 12/16oz</t>
  </si>
  <si>
    <t>Old Florida Gourmet Salsa - Mild Pineapple - 12/17oz</t>
  </si>
  <si>
    <t>Old Florida Gourmet Salsa - Mild Black Bean - 12/16oz</t>
  </si>
  <si>
    <t>Old Florida Gourmet Queso - Blanco - 12/15oz</t>
  </si>
  <si>
    <t>Old Florida Gourmet Salsa - Hot Chunky - 12/16oz</t>
  </si>
  <si>
    <t>Old Florida Gourmet Salsa - Fire Roasted Salsa Medium - 12/16oz</t>
  </si>
  <si>
    <t>Old Florida Gourmet Queso - Cantina - 12/15oz</t>
  </si>
  <si>
    <t>Old Florida Gourmet Tortilla Chips - Original - 6/11oz</t>
  </si>
  <si>
    <t>Old Florida Gourmet Tortilla Chips - Lime Sensation - 6/11oz</t>
  </si>
  <si>
    <t>Old Florida Gourmet Tortilla Chips - Nice n Spicy - 6/11oz</t>
  </si>
  <si>
    <t>Old Florida Gourmet Tortilla Chips - Ranch - 6/11oz</t>
  </si>
  <si>
    <t>Old Florida Gourmet Tortilla Chips - Garlic Parmesan - 6/11oz</t>
  </si>
  <si>
    <t>Root Foods</t>
  </si>
  <si>
    <t>Root Foods - Tomato Chips - Sea Salt with Avocado Oil (6 x 2.5oz)</t>
  </si>
  <si>
    <t>Root Foods - Onion Chips - Sea Salt with Avocado Oil (6 x 2.5oz)</t>
  </si>
  <si>
    <t>Root Foods - SixMix Chips - Sea Salt with Avocado Oil (6 x 2.5oz)</t>
  </si>
  <si>
    <t>Root Foods - Zucchini Chips - Sea Salt with Avocado Oil (6 x 2.5oz)</t>
  </si>
  <si>
    <t>Root Foods - Beet Chips - Sea Salt (6 x 2.50oz)</t>
  </si>
  <si>
    <t>Root Foods - Cauliflower Chips - Sea Salt (6 x 2.50oz)</t>
  </si>
  <si>
    <t>Olde Colony Bakery</t>
  </si>
  <si>
    <t>Olde Colony Bakery - Benne Wafers (12 x 5oz)</t>
  </si>
  <si>
    <t>Olde Colony Bakery - Ginger Snap Cookies (12 x 5oz)</t>
  </si>
  <si>
    <t>Olde Colony Bakery - Key Lime Cookies (12 x 5oz)</t>
  </si>
  <si>
    <t>Palmetto Farms</t>
  </si>
  <si>
    <t>Palmetto Farms - Skillet Cornbread and Muffin Mix (12 x 24oz)</t>
  </si>
  <si>
    <t>Palmetto Farms - Stone Ground Non-GMO Grits Mixed (12 x 32oz)</t>
  </si>
  <si>
    <t>Palmetto Farms - Stone Ground Non-GMO Grits White (12 x 32oz)</t>
  </si>
  <si>
    <t>Palmetto Farms - Stone Ground Non-GMO Grits Yellow (12 x 32oz)</t>
  </si>
  <si>
    <t>Pasta Di Liguria</t>
  </si>
  <si>
    <t>Pasta di Liguria  - Organic Trenette - 6/500 g</t>
  </si>
  <si>
    <t>Pasta di Liguria  - Organic Trofiette - 6/500 g</t>
  </si>
  <si>
    <t>Pasta di Liguria  - Organic Penne - 6/500 g</t>
  </si>
  <si>
    <t>Pasta di Liguria  - Organic Spaghetti - 6/500 g</t>
  </si>
  <si>
    <t>Pasta di Liguria  - Organic Taglierini Verdi - 6/500 g</t>
  </si>
  <si>
    <t>Pasta di Liguria  - Organic Bucatini - 6/500 g</t>
  </si>
  <si>
    <t>Peggy Rose's</t>
  </si>
  <si>
    <t>Peggy Rose's Jellies - Hot Pepper Jelly - 12/10oz</t>
  </si>
  <si>
    <t>Peggy Rose's Jellies - Sweet Pepper Jelly - 12/10oz</t>
  </si>
  <si>
    <t>Pickled Pink</t>
  </si>
  <si>
    <t>Pickled Pink - Sweet Heat Jalapenos - 6/16oz</t>
  </si>
  <si>
    <t>Pickled Pink - Smokin Okra - 6/16oz</t>
  </si>
  <si>
    <t>Pickled Pink - Gourmet Jalapeno Pickles - 6/16oz</t>
  </si>
  <si>
    <t>Pickled Pink - Garlic Dill Pickles - 6/16oz</t>
  </si>
  <si>
    <t>Pickled Pink - Spiced Watermelon - 6/16oz</t>
  </si>
  <si>
    <t>Pickled Pink - Perfectly Pickled Peaches - 6/16oz</t>
  </si>
  <si>
    <t>Pickled Pink - Vidalia Onion &amp; Peach Relish - 6/16oz</t>
  </si>
  <si>
    <t>Pickled Pink - Honey Cinnamon Beets - 6/16oz</t>
  </si>
  <si>
    <t>Piedmont Pennies</t>
  </si>
  <si>
    <t>Piedmont Pennies - Original Sharp Cheddar Cheesy Biscuit Bites (20 x 4.50oz)</t>
  </si>
  <si>
    <t>Piedmont Pennies - Spicy Chipotle Cheddar Cheesy Biscuit Bites (20 x 4.50oz)</t>
  </si>
  <si>
    <t>Piedmont Pennies - Parmesan &amp; Herb Cheesy Biscuit Bites (20 x 4.50oz)</t>
  </si>
  <si>
    <t>Poppy Handcrafted Popcorn</t>
  </si>
  <si>
    <t>Poppy Handcrafted Popcorn - Asheville Mix Artist Bag - 12/3oz</t>
  </si>
  <si>
    <t>Poppy Handcrafted Popcorn - Asheville Mix - 12/5.5oz</t>
  </si>
  <si>
    <t>Poppy Handcrafted Popcorn - Pimento Cheese - 12/2.5oz</t>
  </si>
  <si>
    <t>Poppy Handcrafted Popcorn - Cinnamon Bourbon Pecan - 12/9.25oz</t>
  </si>
  <si>
    <t>(S) Poppy Holiday Popcorn - Pumpkin Spice Caramel Holiday Bag - 12/9oz</t>
  </si>
  <si>
    <t>(S) Poppy Holiday Popcorn - Reindeer Crunch Holiday Bag - 12/10oz</t>
  </si>
  <si>
    <t>(S) Poppy Holiday Popcorn - Chocolate Peppermint Holiday Bag - 12/7.25oz</t>
  </si>
  <si>
    <t>Poppy Handcrafted Popcorn - Dill Pickle - 12/3oz</t>
  </si>
  <si>
    <t>Poppy Handcrafted Popcorn - Jalapeno Cheddar - 12/3oz</t>
  </si>
  <si>
    <t>Poppy Handcrafted Popcorn - White Cheddar - 12/3oz</t>
  </si>
  <si>
    <t>Poppy Handcrafted Popcorn - Mexican Street Corn - 12/3oz</t>
  </si>
  <si>
    <t>(S) Poppy Handcrafted Popcorn - Southern Pecan Pie - 12/9.25oz</t>
  </si>
  <si>
    <t>Poppy Handcrafted Popcorn - Salted Caramel - 12/7.5oz</t>
  </si>
  <si>
    <t>Jacobsen Salt Co.</t>
  </si>
  <si>
    <t>Jacobsen Salt Co. - Salty Caramels (8 x 3oz)</t>
  </si>
  <si>
    <t>Jacobsen Salt Co. - Salty Chocolate Caramels (8 x 3oz)</t>
  </si>
  <si>
    <t>Harken Sweets</t>
  </si>
  <si>
    <t>Harken Sweets - The Nutty One (12 x 1.41oz)</t>
  </si>
  <si>
    <t>Harken Sweets - The Gooey One (12 x 1.41oz)</t>
  </si>
  <si>
    <t>Harken Sweets - The Crunchy One (12 x 1.41oz)</t>
  </si>
  <si>
    <t>Harken Sweets - The Lil Nutty Ones (6 x 3oz)</t>
  </si>
  <si>
    <t>Harken Sweets - The Lil Gooey Ones (6 x 3oz)</t>
  </si>
  <si>
    <t>Harken Sweets - The Lil Crunchy Ones (6 x 3oz)</t>
  </si>
  <si>
    <t>Harken Sweets - The Lil Coconutty Ones (6 x 3oz)</t>
  </si>
  <si>
    <t>Porzio's</t>
  </si>
  <si>
    <t>Porzio's - Pizza + Pasta Sauce - 12/16oz</t>
  </si>
  <si>
    <t>Porzio's - Roasted Garlic Basil Pesto - 12/8oz</t>
  </si>
  <si>
    <t>Porzio's - Rosemary Infused Basil Pesto - 12/8oz</t>
  </si>
  <si>
    <t>Porzio's - Pizza + Pasta Sauce - 6/24.5oz</t>
  </si>
  <si>
    <t>Proof Syrup</t>
  </si>
  <si>
    <t>Proof Syrup - Traditional Old Fashioned Cocktail Syrup - 12/16oz</t>
  </si>
  <si>
    <t>Proof Syrup - Maple Bacon Old Fashioned Cocktail Syrup - 12/16oz</t>
  </si>
  <si>
    <t>Proof Syrup - Orange Old Fashioned Cocktail Syrup - 12/16oz</t>
  </si>
  <si>
    <t>Proof Syrup - Traditional Old Fashioned Cocktail Syrup - 12/4oz</t>
  </si>
  <si>
    <t>Proof Syrup - Maple Bacon Old Fashioned Cocktail Syrup - 12/4oz</t>
  </si>
  <si>
    <t>Proof Syrup - Orange Old Fashioned Cocktail Syrup - 12/4oz</t>
  </si>
  <si>
    <t>Pure Bliss Organics</t>
  </si>
  <si>
    <t>Pure Bliss Organics Energy Bars - Naughty But Nice (Chocolate Peanut Butter) - 12/1.7oz</t>
  </si>
  <si>
    <t>Pure Bliss Organics Energy Bars - Chocolate Sun Butter - 12/1.7oz</t>
  </si>
  <si>
    <t>Pure Bliss Organics Energy Bars - Acai Coconut Cashew Butter - 12/1.7oz</t>
  </si>
  <si>
    <t>Pure Bliss Organics Energy Bars - Peanut Butter Hemp - 12/1.7oz</t>
  </si>
  <si>
    <t>Pure Bliss Organics Energy Bars - Turmeric Lemon Orange Ayurvedic Herb - 12/1.7oz</t>
  </si>
  <si>
    <t>Pure Bliss Organics Energy Bars - Chocolate Almond Butter - 12/1.7oz</t>
  </si>
  <si>
    <t>Pure Bliss Organics Energy Bars - Blueberry Hemp Almond Butter - 12/1.7oz</t>
  </si>
  <si>
    <t>Pure Bliss Organics Energy Snack Bites - Chocolate Almond Butter - 6/3.5oz</t>
  </si>
  <si>
    <t>Pure Bliss Organics Energy Snack Bites - Blueberry Hemp Almond Butter - 6/3.5oz</t>
  </si>
  <si>
    <t>Pure Bliss Organics Energy Snack Bites - Turmeric Lemon Orange - 6/3.3oz</t>
  </si>
  <si>
    <t>Pure Bliss Organics Granola - My FAV (French Almond Vanilla) - 6/11oz</t>
  </si>
  <si>
    <t>Pure Bliss Organics Granola - Cashew Butter Hemp - 6/11oz</t>
  </si>
  <si>
    <t>Pure Bliss Organics No Sugar Buzz Granola - Cashew Cranberry - 6/12oz</t>
  </si>
  <si>
    <t>Pure Bliss Organics No Sugar Buzz Granola - Original Cashew Raisin - 6/12oz</t>
  </si>
  <si>
    <t>Pure Bliss Organics Gourmet Nuts - Sesame Honey Cashews - 6/4oz</t>
  </si>
  <si>
    <t>Red Clay Hot Sauce</t>
  </si>
  <si>
    <t>Red Clay Hot Sauce - Carolina Hot - 6/5oz</t>
  </si>
  <si>
    <t>Red Clay Hot Sauce - Original - 6/5oz</t>
  </si>
  <si>
    <t>Red Clay Honey - Hot Honey - 6/9oz</t>
  </si>
  <si>
    <t>Red Clay Honey - Spicy Peach Honey - 6/9oz</t>
  </si>
  <si>
    <t>Roots &amp; Leaves</t>
  </si>
  <si>
    <t>Roots &amp; Leaves - Elderberry &amp; Honey Tonic - 12/16oz</t>
  </si>
  <si>
    <t>Roots &amp; Leaves - Elderberry Tonic DIY Dry Kit - 12/3.3oz</t>
  </si>
  <si>
    <t>Roots &amp; Leaves - Elderberry Gummies + Vitamin C &amp; Zinc - 12/7.4oz</t>
  </si>
  <si>
    <t>Purposefuel</t>
  </si>
  <si>
    <t>Purposefuel - Chocolate Raspberry Cacao, Snack Bites (6 x 3.20oz)</t>
  </si>
  <si>
    <t>Purposefuel - Matcha Lemon Snack Bites (6 x 3.20oz)</t>
  </si>
  <si>
    <t>Purposefuel - Mango Turmeric Snack Bites (6 x 3.20oz)</t>
  </si>
  <si>
    <t>Sati Soda</t>
  </si>
  <si>
    <t>Sati Soda CBD - Organic Functional Berry (12 x 12floz)</t>
  </si>
  <si>
    <t>Sati Soda CBD - Organic Functional Ginger (12 x 12floz)</t>
  </si>
  <si>
    <t>Sati Soda CBD - Organic Functional Lemon-Lime (12 x 12floz)</t>
  </si>
  <si>
    <t>Saucy Rebellion</t>
  </si>
  <si>
    <t>Saucy Rebellion - Mambo Sauce Original (12 x 12floz)</t>
  </si>
  <si>
    <t>Saucy Rebellion - Mambo Sauce Thick and Spicy (12 x 12floz)</t>
  </si>
  <si>
    <t>Saucy Rebellion - Candied Jalapeno Sauce (12 x 12floz)</t>
  </si>
  <si>
    <t>Saucy Rebellion - Candied Jalapenos (12 x 12oz)</t>
  </si>
  <si>
    <t>Scratch Pasta Co.</t>
  </si>
  <si>
    <t>Mezcla</t>
  </si>
  <si>
    <t>Eat Mezcla - Peanut Butter Chocolate - 12 Bar Pack (12 x 1.4oz)</t>
  </si>
  <si>
    <t>Eat Mezcla - Matcha Vanilla - 12 Bar Pack (12 x 1.4oz) (12 x 1.40oz)</t>
  </si>
  <si>
    <t>Eat Mezcla - Hot Chocolate - 12 Bar Pack (12 x 1.4oz)</t>
  </si>
  <si>
    <t>Eat Mezcla - Pistachio Chocolate - 12 Bar Pack (12 x 1.40oz)</t>
  </si>
  <si>
    <t>Eat Mezcla - Almond Butter Chocolate - 12 Bar Pack (12 x 1.40oz)</t>
  </si>
  <si>
    <t>Eat Mezcla - Maple Blueberry - 12 Bar Pack (12 x 1.40oz)</t>
  </si>
  <si>
    <t>Eat Mezcla - Hazelnut Chocolate - 12 Bar Pack (12 x 1.40oz)</t>
  </si>
  <si>
    <t>Seaside Grown LLC</t>
  </si>
  <si>
    <t>Seaside Grown - Original Blend Bloody Mary Mix - 12/32oz</t>
  </si>
  <si>
    <t>Seaside Grown - Classic Margarita Mix - 12/32oz</t>
  </si>
  <si>
    <t>Seaside Grown - Carolina Blonde BBQ Sauce - 12/16oz</t>
  </si>
  <si>
    <t>Elements Truffles</t>
  </si>
  <si>
    <t>Elements Truffles - Dark Chocolate: Rose Cardamom (12 x 1.80oz)</t>
  </si>
  <si>
    <t>Elements Truffles - Dark Chocolate: Sea Salt (12 x 1.80oz)</t>
  </si>
  <si>
    <t>Elements Truffles - Dark Chocolate: Orange Crunch (12 x 1.80oz)</t>
  </si>
  <si>
    <t>Elements Truffles - Dark Chocolate: Peppermint (12 x 1.80oz)</t>
  </si>
  <si>
    <t>Elements Truffles - Dark Chocolate: Raspberry (12 x 1.80oz)</t>
  </si>
  <si>
    <t>Elements Truffles - Dark Chocolate: Almond Crunch (12 x 1.80oz)</t>
  </si>
  <si>
    <t>Elements Truffles - Dark Chocolate: Filter Coffee (12 x 1.80oz)</t>
  </si>
  <si>
    <t>Elements Truffles - Dark Chocolate: Maple Toffee (12 x 1.80oz)</t>
  </si>
  <si>
    <t>Elements Truffles - Dark Chocolate: Spicy Cayenne (12 x 1.80oz)</t>
  </si>
  <si>
    <t>NEW - Elements Truffles - Drinking Chocolate Turmeric (12 x 8oz)</t>
  </si>
  <si>
    <t>Mast</t>
  </si>
  <si>
    <t>Mast - Organic Dark Chocolate 80% Cacao (10 x 2.50oz)</t>
  </si>
  <si>
    <t>Chocolate &amp; Sweets</t>
  </si>
  <si>
    <t>Mast - Organic Dark Chocolate 70% Cacao (10 x 2.50oz)</t>
  </si>
  <si>
    <t>Mast - Organic Dark Chocolate with Almonds and Sea Salt (10 x 2.50oz)</t>
  </si>
  <si>
    <t>Mast - Organic Dark Chocolate with Sea Salt (10 x 2.50oz)</t>
  </si>
  <si>
    <t>Mast - Organic Oat Milk Chocolate (10 x 2.50oz)</t>
  </si>
  <si>
    <t>Mast - Organic Oat Milk Chocolate with Cocoa Nibs (10 x 2.50oz)</t>
  </si>
  <si>
    <t>Slatherin' Sauce</t>
  </si>
  <si>
    <t>Slatherin' Sauce - Original Recipe - 12/12oz</t>
  </si>
  <si>
    <t>Slatherin' Sauce - Bold Recipe - 12/12 fl oz</t>
  </si>
  <si>
    <t>Spicewalla - Blackening Rub - 6/3.5oz</t>
  </si>
  <si>
    <t>Spicewalla - Garlic &amp; Herb Seasoning - 6/2.6oz</t>
  </si>
  <si>
    <t>Spicewalla - Carne Asada - 6/3.2oz</t>
  </si>
  <si>
    <t>Spicewalla - Chilli Lime - 6/3.9oz</t>
  </si>
  <si>
    <t>Spicewalla - Carolina BBQ Rub - 6/4.2oz</t>
  </si>
  <si>
    <t>Spicewalla - Honey &amp; Herb Rub - 6/4.2oz</t>
  </si>
  <si>
    <t>Spicewalla - Cowboy Grilling Rub - 6/3.8 Oz</t>
  </si>
  <si>
    <t>Spicewalla - Citrus &amp; Sesame Everything Seasoning - 6/3 Oz</t>
  </si>
  <si>
    <t>Spicewalla - French Fry Seasoning Salt - 6/4.9 Oz</t>
  </si>
  <si>
    <t>Spicewalla - Hot Honey BBQ Rub - 6/3.6 Oz</t>
  </si>
  <si>
    <t>Spicewalla - French Herbed Dijon - 6/2.3 Oz</t>
  </si>
  <si>
    <t>Spicewalla - Ranch Seasoning - 6/3.8 Oz</t>
  </si>
  <si>
    <t>Spicewalla - Classic Steak Rub - 6/3.5 Oz</t>
  </si>
  <si>
    <t>Spicewalla - Mom's Taco - 6/2.7 Oz</t>
  </si>
  <si>
    <t>Spicewalla Collections - Everything Collection 3 Pack - 6 Oz</t>
  </si>
  <si>
    <t>Spicewalla Collections - Fancy Finishing Salts 3 Pack - 6 Oz</t>
  </si>
  <si>
    <t>Spicewalla Collections - Kitchen Essentials 3 Pack - 6 Oz</t>
  </si>
  <si>
    <t>Spicewalla Collections - Grill &amp; Roast Collection 3 Pack - 6/5.6oz</t>
  </si>
  <si>
    <t>Spicewalla Collections - Taco Collection 3 Pack - 6/4.4oz</t>
  </si>
  <si>
    <t>Stamey Pickles</t>
  </si>
  <si>
    <t>Stamey Pickles - Spicy Quail Eggs - 12/16 Oz</t>
  </si>
  <si>
    <t>Stellar Snacks</t>
  </si>
  <si>
    <t>Stellar Snacks Pretzel Braids - Simply Stellar - 6/5oz</t>
  </si>
  <si>
    <t>Stellar Snacks Pretzel Braids - Maui Monk - 6/5oz</t>
  </si>
  <si>
    <t>Stellar Snacks Pretzel Braids - Bold &amp; Herby - 6/5oz</t>
  </si>
  <si>
    <t>Stellar Snacks Pretzel Braids - Sweet &amp; Sparky - 6/5oz</t>
  </si>
  <si>
    <t>NAPAVLY</t>
  </si>
  <si>
    <t>Stonewall Kitchen - Red Pepper Jelly  - 12/13 oz jar</t>
  </si>
  <si>
    <t>Stonewall Kitchen - Wild Maine Blueberry Jam - 12/12.5 oz jar</t>
  </si>
  <si>
    <t>Stonewall Kitchen - Hot Pepper Jelly  - 12/13 oz jar</t>
  </si>
  <si>
    <t>Stonewall Kitchen - Sea Salt Crackers - 6/5 oz box</t>
  </si>
  <si>
    <t>Stonewall Kitchen - Roasted Garlic Aioli - 12/10.25 oz jar</t>
  </si>
  <si>
    <t>Stonewall Kitchen - Sriracha Aioli - 12/10.5 oz jar</t>
  </si>
  <si>
    <t>Stonewall Kitchen - Sesame Ginger Teriyaki Sauce - 6/11 fl oz bottle</t>
  </si>
  <si>
    <t>Stonewall Kitchen - Chile Con Queso - 6/16 oz jar</t>
  </si>
  <si>
    <t>Stonewall Kitchen - Margarita Mixer  - 6/24 fl oz bottle</t>
  </si>
  <si>
    <t>Stonewall Kitchen - Maple Brown Butter Waffle Cookies - 6/8 pk (1.1 oz cookie)</t>
  </si>
  <si>
    <t>Stonewall Kitchen - Roasted Garlic Onion Jam - 12/13 oz jar</t>
  </si>
  <si>
    <t>Stonewall Kitchen - Lemon Herb Aioli - 12/10.25 oz jar</t>
  </si>
  <si>
    <t>Stonewall Kitchen - Farmhouse Pancake &amp; Waffle Mix - 12/16 oz can</t>
  </si>
  <si>
    <t>Stonewall Kitchen - Spicy Corn Relish - 6/17 oz jar</t>
  </si>
  <si>
    <t>Stonewall Kitchen - Maple Bacon Onion Jam - 12/11.75 oz jar</t>
  </si>
  <si>
    <t>Stonewall Kitchen - Rosemary Parmesan Crackers - 6/5 oz box</t>
  </si>
  <si>
    <t>Stonewall Kitchen - Bloody Mary Mixer - 6/24 fl oz bottle</t>
  </si>
  <si>
    <t>Stonewall Kitchen - Artisan Olive Oil &amp; Sea Salt Crackers - 6/4.4 oz box</t>
  </si>
  <si>
    <t>Stonewall Kitchen - Cocoa Sea Salt Caramel Waffle Cookies - 6/8 pk (1.1 oz cookie)</t>
  </si>
  <si>
    <t>Stonewall Kitchen - Truffle Aioli - 12/10.25 oz jar</t>
  </si>
  <si>
    <t>Stonewall Kitchen - Basil Pesto - 12/8 oz jar</t>
  </si>
  <si>
    <t>Stonewall Kitchen - Sea Salt Flatbread Crisps - 6/5.9 oz box</t>
  </si>
  <si>
    <t>Stonewall Kitchen - Gluten Free Sea Salt Cracker - 6/4.4 oz box</t>
  </si>
  <si>
    <t>Stonewall Kitchen - Everything Flatbread Crisps - 6/4.9 oz box</t>
  </si>
  <si>
    <t>Stonewall Kitchen - Bacon Queso - 6/16 oz jar</t>
  </si>
  <si>
    <t>Dips</t>
  </si>
  <si>
    <t>Stonewall Kitchen - Strawberry Shortcake Waffle Cookies - 6/8 pk (1.1 oz cookie)</t>
  </si>
  <si>
    <t>Stonewall Kitchen - Black Bean Salsa - 6/16.75 oz jar</t>
  </si>
  <si>
    <t>Stonewall Kitchen - Simple White Crackers - 6/5 oz box</t>
  </si>
  <si>
    <t>Stonewall Kitchen - Yellow Tortilla Chips - 12/8 oz bag</t>
  </si>
  <si>
    <t>Stuckey's</t>
  </si>
  <si>
    <t>Stuckey's Pecans - Sea Salt - 6/4 Oz</t>
  </si>
  <si>
    <t>Stuckey's Pecans - Honey Roasted - 6/4 Oz</t>
  </si>
  <si>
    <t>Stuckey's Pecans - Kettle Glazed - 6/4 Oz</t>
  </si>
  <si>
    <t>Stuckey's Pecans - Maple Pecans - 6/4 Oz</t>
  </si>
  <si>
    <t>Stuckey's Pecans - Sweet and Salty - 6/4 Oz</t>
  </si>
  <si>
    <t>Stuckey's - White Chocolate Gopher - 24/1.5 Oz</t>
  </si>
  <si>
    <t>Stuckey's - Pecan Log Roll - 24/2 Oz</t>
  </si>
  <si>
    <t>Stuckey's - Hunkey Dorey - 12/8 Oz</t>
  </si>
  <si>
    <t>Jamie's Farm</t>
  </si>
  <si>
    <t>Jamie's Farm - Vanilla Bean Granola (6 x 8oz)</t>
  </si>
  <si>
    <t>Jamie's Farm - Rosemary Granola (6 x 8oz)</t>
  </si>
  <si>
    <t>Jamie's Farm - Chai Granola (6 x 8oz)</t>
  </si>
  <si>
    <t>Jamie's Farm - Maple Pecan Granola (6 x 8oz)</t>
  </si>
  <si>
    <t>Treat House</t>
  </si>
  <si>
    <t>Treat House - Vegan Vanilla Bean (12x 3oz)</t>
  </si>
  <si>
    <t>Bakery</t>
  </si>
  <si>
    <t>BAKERY</t>
  </si>
  <si>
    <t>Treat House - Vegan S'mores (12 x 3oz)</t>
  </si>
  <si>
    <t>Treat House - Vegan Chocolate Chip (12 x 3oz)</t>
  </si>
  <si>
    <t>Sweet's Elderberry</t>
  </si>
  <si>
    <t>Sweets Elderberry - Elderberry Shrub (12 x 16oz)</t>
  </si>
  <si>
    <t>Sweets Elderberry - DIY Syrup Kit (6 x 3.30oz)</t>
  </si>
  <si>
    <t>Sweets Elderberry - Elderberry Extract (12 x 8oz)</t>
  </si>
  <si>
    <t>Sweets Elderberry - Elderberry Tincture (6 x 2oz)</t>
  </si>
  <si>
    <t>Hemingway</t>
  </si>
  <si>
    <t>The Flavors of Ernest Hemingway - The Pilar BBQ Sauce - 6/375 ml</t>
  </si>
  <si>
    <t>The Flavors of Ernest Hemingway - The Havana BBQ Sauce - 6/375 ml</t>
  </si>
  <si>
    <t>The Flavors of Ernest Hemingway - The Sun Bloody Mary Mix - 6/750 ml</t>
  </si>
  <si>
    <t>The Flavors of Ernest Hemingway - The Sea Margarita Mix - 6/750 ml</t>
  </si>
  <si>
    <t>Think Jerky</t>
  </si>
  <si>
    <t>Think Jerky Sticks - Original 100% Natural Turkey Stick - 20/1 Oz</t>
  </si>
  <si>
    <t>Tillen Farms</t>
  </si>
  <si>
    <t>Tillen Farms - Bada Bing Cherries - 6/13.5 oz jar</t>
  </si>
  <si>
    <t>SS Vegetables</t>
  </si>
  <si>
    <t>Tillen Farms - Pickled Classic Asparagus - Mild - 6/12 oz jar</t>
  </si>
  <si>
    <t>Tillen Farms - Bourbon Bada Bing Cherries - 6/13.5 oz jar</t>
  </si>
  <si>
    <t>Fruit</t>
  </si>
  <si>
    <t>Tillen Farms - Pickled Dilly Beans - Spicy - 6/12 oz jar</t>
  </si>
  <si>
    <t>Tillen Farms - Blue Cheese Olives - 6/12 oz net | 7 oz drained</t>
  </si>
  <si>
    <t>Tillen Farms - Bloody Mary Olives - 6/12 oz net | 7 oz drained</t>
  </si>
  <si>
    <t>Tillen Farms - Pickled Crunchy Carrots - 6/12 oz jar</t>
  </si>
  <si>
    <t>Tony's Chocolonely</t>
  </si>
  <si>
    <t>Tony's Chocolonely Bar - 32% Milk Chocolate - 15/6.35oz</t>
  </si>
  <si>
    <t>Tony's Chocolonely Bar - 70% Dark Chocolate - 15/6.35oz</t>
  </si>
  <si>
    <t>Tony's Chocolonely Bar - Milk Caramel Sea Salt - 15/6.35oz</t>
  </si>
  <si>
    <t>Tony's Chocolonely Bar - 42% Dark Milk Pretzel &amp; Toffee - 15/6.35oz</t>
  </si>
  <si>
    <t>Rise Up Coffee</t>
  </si>
  <si>
    <t>Rise Up Coffee - House Roast Coffee Whole Bean (6 x 12oz)</t>
  </si>
  <si>
    <t>Rise Up Coffee - Breakfast Roast Coffee Whole Bean (6 x 12oz)</t>
  </si>
  <si>
    <t>Rise Up Coffee - Espresso Roast Coffee Whole Bean (6 x 12oz)</t>
  </si>
  <si>
    <t>Rise Up Coffee - Maryland Roast Cofee Whole Bean (6 x 12oz)</t>
  </si>
  <si>
    <t>Treehouse Naturals</t>
  </si>
  <si>
    <t>Treehouse - Original Pecan Milk (12 x 7.50floz)</t>
  </si>
  <si>
    <t>Michel et Augustin</t>
  </si>
  <si>
    <t>Michel et Augustin - Dark Chocolate Bag (6 x 4.4oz)</t>
  </si>
  <si>
    <t>Michel et Augustin - Melted Caramel Bag (6 x 5oz)</t>
  </si>
  <si>
    <t>Michel et Augustin - Milk Hazelnuts Bag (6 x 4.4oz)</t>
  </si>
  <si>
    <t>Warface Marinades</t>
  </si>
  <si>
    <t>Warface Marinades - Burger Blend - 12/8oz</t>
  </si>
  <si>
    <t>Warface Marinades - Brine and Soak - 10/16oz</t>
  </si>
  <si>
    <t>Warface Marinades - Chimichurri Blend Marinade - 12/16oz</t>
  </si>
  <si>
    <t>Warface Marinades - Steak Seasoning - 12/6oz</t>
  </si>
  <si>
    <t>Warface Marinades - Mild Italian Sausage Blend Bulk - 2/5lb</t>
  </si>
  <si>
    <t>Warface Marinades - Bratwurst Blend Bulk - 2/5lb</t>
  </si>
  <si>
    <t>Warface Marinades - Black Garlic Steak Crust - 10/6oz</t>
  </si>
  <si>
    <t>Warface Marinades - Sweet Thai Ginger Bulk - 4/1gal</t>
  </si>
  <si>
    <t>Warface Marinades - Sweet Thai Ginger - 12/16oz</t>
  </si>
  <si>
    <t>Warface Marinades - Garlic Blend Bulk - 4/1gal</t>
  </si>
  <si>
    <t>Warface Marinades - Burger Blend Bulk - 2/4lb</t>
  </si>
  <si>
    <t>Woodford Reserve</t>
  </si>
  <si>
    <t>Woodford Reserve - Bourbon Cherries - 6/13.5oz</t>
  </si>
  <si>
    <t>Woodford Reserve - Old Fashioned Cocktail Syrup - 6/16oz</t>
  </si>
  <si>
    <t>Woodford Reserve - Bourbon Barrel Aged Spiced Cherry Bitters - 6/2oz</t>
  </si>
  <si>
    <t>Woodford Reserve - Bourbon Barrel Aged Orange Bitters - 6/2oz</t>
  </si>
  <si>
    <t>Woodford Reserve - Bourbon Barrel Aged Aromatic Bitters - 6/2oz</t>
  </si>
  <si>
    <t>Woodford Reserve - Bourbon Barrel Aged Bitters Dram Set - 12/50mL</t>
  </si>
  <si>
    <t>Yellowbird Foods</t>
  </si>
  <si>
    <t>Yellowbird Hot Sauce - Habanero - 6/9.8oz</t>
  </si>
  <si>
    <t>Yellowbird Hot Sauce - Jalapeno - 6/9.8oz</t>
  </si>
  <si>
    <t>Yo Momma's Style</t>
  </si>
  <si>
    <t>Yo Momma's Style Jam - Bacon &amp; Fig Jam (12 x 9oz)</t>
  </si>
  <si>
    <t>Yo Momma's Style Jelly - Raspberry &amp; Chipotle Jelly (12 x 9oz)</t>
  </si>
  <si>
    <t>Early Bird</t>
  </si>
  <si>
    <t>Early Bird - Open Sesame Granola w/ Sliced Almonds, Fennel, and Sesame (12 x 12oz)</t>
  </si>
  <si>
    <t>Early Bird  - Farmhand's Choice - Granola W/ Pecans (12X12 oz)</t>
  </si>
  <si>
    <t>Early Bird  - Jubilee Recipe - Granola w/ Pistachios and Cherries (12X12 oz)</t>
  </si>
  <si>
    <t>Early Bird  - Choc-a-Doodle-Doo - Granola w/ Dark Chocolate and Coconut (12X12 oz)</t>
  </si>
  <si>
    <t>Early Bird  - Kiss my Oats Recipe - Granola w/ Rolled Oats and Maple (12X12 oz)</t>
  </si>
  <si>
    <t>Early Bird - Aloha Recipe with Mango &amp; Macadamias (12x12oz)</t>
  </si>
  <si>
    <t>Early Bird Foods &amp; Co. - Farmhand's Choice with Pecans (12 x 2oz) - Grab &amp; Go</t>
  </si>
  <si>
    <t>Early Bird Foods &amp; Co. - Jubilee Granola with Cherries and Pistachios (12 x 2oz)  - Grab &amp; Go</t>
  </si>
  <si>
    <t>Early Bird Foods &amp; Co. - Kiss My Oats with Rolled Oats and Maple (12 x 2oz)  - Grab &amp; Go</t>
  </si>
  <si>
    <t>Olde Colony Bakery - Benne Cheese Biscuit (12 x 5oz)</t>
  </si>
  <si>
    <t>Be Simple Food</t>
  </si>
  <si>
    <t>Emerald</t>
  </si>
  <si>
    <t>Paper and Household Products</t>
  </si>
  <si>
    <t>L'Isolina Pasta</t>
  </si>
  <si>
    <t>L'Isolina Pasta - Radiatori (12 x 1lb)</t>
  </si>
  <si>
    <t>L'Isolina Pasta - Casarecce (12 x 1lb)</t>
  </si>
  <si>
    <t>Lamda Pasta LLC</t>
  </si>
  <si>
    <t>Loi</t>
  </si>
  <si>
    <t>Loi - Baklava (6 x 10.2 oz)</t>
  </si>
  <si>
    <t>Loi - Extra Virgin Olive Oil - (6 x 33 oz)</t>
  </si>
  <si>
    <t>Gourmante - Red Grape Vinegar (6 x 250ml)</t>
  </si>
  <si>
    <t>Loi Authentically Mediterranean - Sun-dried Figs (6 x 7.50oz)</t>
  </si>
  <si>
    <t>Dancing Elephant</t>
  </si>
  <si>
    <t>Dancing Elephant - Butternut Karma Kitchari (Rice, lentil, spices and vegetables) Premix (6 x 8oz)</t>
  </si>
  <si>
    <t>Dancing Elephant - Spinach Shakti  (Rice, lentil, spices and vegetables) Kitchari Premix (6 x 8oz)</t>
  </si>
  <si>
    <t>Dancing Elephant - Peas Prana Kitchari  (Quinoa, lentil, spices and vegetables) Premix (6 x 8oz)</t>
  </si>
  <si>
    <t>SIMPLi</t>
  </si>
  <si>
    <t>SIMPLi - Regenerative Organic White Quinoa (25 x 1lb)</t>
  </si>
  <si>
    <t>SIMPLi - Regenerative Organic Tricolor Quinoa (25 x 1lb)</t>
  </si>
  <si>
    <t>SIMPLi - Regenerative Organic Chia Seeds (25 x 1lb)</t>
  </si>
  <si>
    <t>SIMPLi - Regenerative Organic Black Beans (25 x 1lb)</t>
  </si>
  <si>
    <t>SIMPLi - Regenerative Organic Chickpeas (25 x 1lb)</t>
  </si>
  <si>
    <t>SIMPLi - Regenerative Organic Gigante Beans (25 x 1lb)</t>
  </si>
  <si>
    <t>SIMPLi - Regenerative Organic Red Quinoa (25 x 1lb)</t>
  </si>
  <si>
    <t>SIMPLi - Regenerative Organic Amaranth (25 x 1lb)</t>
  </si>
  <si>
    <t>SIMPLi - Regenerative Organic Kidney Beans (25 x 1lb)</t>
  </si>
  <si>
    <t>SIMPLi - Organic White Quinoa, 12oz (8 x 12oz)</t>
  </si>
  <si>
    <t>SIMPLi - Organic Red Quinoa, 12oz (8 x 12oz)</t>
  </si>
  <si>
    <t>SIMPLi - Organic Tri Color Quinoa, 12oz (8 x 12oz)</t>
  </si>
  <si>
    <t>SIMPLi - Regenerative Organic Amaranth (8 x 12oz)</t>
  </si>
  <si>
    <t>SIMPLi - Regenerative Organic Black Beans (8 x 12oz)</t>
  </si>
  <si>
    <t>SIMPLi - Regenerative Organic Kidney Beans (8 x 12oz)</t>
  </si>
  <si>
    <t>SIMPLi - Regenerative Organic Chickpeas (8 x 12oz)</t>
  </si>
  <si>
    <t>SIMPLi - Regenerative Organic Lupini Beans (8 x 12oz)</t>
  </si>
  <si>
    <t>SIMPLi - Regenerative Organic Gigante Beans (8 x 12oz)</t>
  </si>
  <si>
    <t>SIMPLi - Peruvian Spice Salt Blend (12 x 4.0oz)</t>
  </si>
  <si>
    <t>SIMPLi - Regenerative Organic Chia Seeds (8 x 12oz)</t>
  </si>
  <si>
    <t>NEW - SIMPLi - Regenerative Organic Green Lentils WF EXCL 10/31/25 (8 x 12oz)</t>
  </si>
  <si>
    <t>NEW - SIMPLi - Regenerative Organic Black Lentils WF EXCL 10/31/25 (8 x 12oz)</t>
  </si>
  <si>
    <t>NEW - SIMPLi - Regenerative Organic Red Lentils WF EXCL 10/31/25 (8 x 12oz)</t>
  </si>
  <si>
    <t>NEW - SIMPLi - Regenerative Organic Pinto Beans WF EXCL 10/31/25 (8 x 12oz)</t>
  </si>
  <si>
    <t>NEW - SIMPLi - Regenerative Organic Fava Beans WF EXCL 10/31/25 (8 x 12oz)</t>
  </si>
  <si>
    <t>NEW - SIMPLi - Regenerative Organic Farro WF EXCL 10/31/25 (8 x 12oz)</t>
  </si>
  <si>
    <t>NEW - SIMPLi - ROC Greek Extra Virgin Olive Oil WF EXCL 11/30/25 (8 x 16.90oz)</t>
  </si>
  <si>
    <t>NEW - SIMPLi - ROC Spanish Extra Virgin Olive Oil WF EXCL 11/30/25 (8 x 16.90oz)</t>
  </si>
  <si>
    <t>NEW - SIMPLi - ROC Extra Virgin Avocado Oil WF EXCL 11/30/25 (8 x 16.90oz)</t>
  </si>
  <si>
    <t>NEW - SIMPLi - ROC Pure Avocado Oil WF EXCL 11/30/25 (8 x 16.90oz)</t>
  </si>
  <si>
    <t>SIMPLi - 100% Extra-Virgin Olive Oil (8 x 16.9fz)</t>
  </si>
  <si>
    <t>Mouth Party</t>
  </si>
  <si>
    <t>Mouth Party  - chocolate sea salt caramel gift pouch (12 x 6oz)</t>
  </si>
  <si>
    <t>Mouth Party  - original caramel gift pouch (12 x 6oz)</t>
  </si>
  <si>
    <t>Mouth Party  - sea salt caramel gift pouch (12 x 6oz)</t>
  </si>
  <si>
    <t>Mouth Party  - assorted caramel gift bag (12 x 6oz)</t>
  </si>
  <si>
    <t>Mouth Party  - original caramel gift bag (12 x 6oz)</t>
  </si>
  <si>
    <t>Mouth Party  - sea salt caramel gift bag (12 x 6oz)</t>
  </si>
  <si>
    <t>Mouth Party  - chocolate sea salt caramel gift bag (12 x 6oz)</t>
  </si>
  <si>
    <t>Mouth Party  - omg! caramel gift bag (12 x 6oz)</t>
  </si>
  <si>
    <t>Mouth Party  - omg! caramel gift pouch (12 x 6oz)</t>
  </si>
  <si>
    <t>Mouth Party  - Assorted caramel gift pouch (12 x 12oz)</t>
  </si>
  <si>
    <t>GreenIsland Bakery</t>
  </si>
  <si>
    <t>GreenIsland Bakery - Classic Irish Shortbread Cookies (6 x 5oz)</t>
  </si>
  <si>
    <t>GreenIsland Bakery - Chocolate Chip Irish Shortbread Cookies (6 x 5oz)</t>
  </si>
  <si>
    <t>GreenIsland Bakery - Strawberry Irish Shortbread Cookies (6 x 5oz)</t>
  </si>
  <si>
    <t>Cabi Foods</t>
  </si>
  <si>
    <t>Cabi Foods - Sweet Yuzu Vinaigrette (6 x 5floz)</t>
  </si>
  <si>
    <t>Cabi Foods - Umami Dashi Soy Sauce (6 x 5floz)</t>
  </si>
  <si>
    <t>Cabi Foods - Miso Glaze (6 x 8.50floz)</t>
  </si>
  <si>
    <t>Cabi Foods - Japanese Spicy Mayo (Vegan) (6 x 8.10floz)</t>
  </si>
  <si>
    <t>One Trick Pony</t>
  </si>
  <si>
    <t>One Trick Pony - Silky Smooth Peanut Butter (6 x 13oz)</t>
  </si>
  <si>
    <t>One Trick Pony - Kinda Crunchy Peanut Butter (6 x 13oz)</t>
  </si>
  <si>
    <t>One Trick Pony - Unsalted Peanut Butter (6 x 13oz)</t>
  </si>
  <si>
    <t>Tenderlyrooted</t>
  </si>
  <si>
    <t>Tenderlyrooted - Toasted Vanilla Sprouted Walnuts (Snack Size) (24 x 8oz)</t>
  </si>
  <si>
    <t>Tenderlyrooted - Herbed Balsamic Sprouted Walnuts (Snack Size) (24 x 8oz)</t>
  </si>
  <si>
    <t>Tenderlyrooted - Movie Popcorn Sprouted Walnuts (Snack Size) (24 x 8oz)</t>
  </si>
  <si>
    <t>No Whey Foods</t>
  </si>
  <si>
    <t>No Whey - Milkless Bars (16 x 1.4oz)</t>
  </si>
  <si>
    <t>No Whey - No Whey Bars (12 x 2oz)</t>
  </si>
  <si>
    <t>No Whey - Peanot Cups (12 x 1.5oz)</t>
  </si>
  <si>
    <t>No Whey - Chocolate No No's (12 x 1.4oz)</t>
  </si>
  <si>
    <t>Aahana's</t>
  </si>
  <si>
    <t>Aahana's - Sprouted Power Bowl - Classic Masala (6 x 2.30oz)</t>
  </si>
  <si>
    <t>Aahana's - Sprouted Power Bowl - Spinach &amp; Garlic (6 x 2.30oz)</t>
  </si>
  <si>
    <t>Aahana's - Sprouted Power Bowl - Toasted Curry (6 x 2.30oz)</t>
  </si>
  <si>
    <t>Aahana's - Sprouted Power Bowl - Coconut &amp; Ginger (6 x 2.30oz)</t>
  </si>
  <si>
    <t>Sloppy Mama's BBQ</t>
  </si>
  <si>
    <t>Sloppy Mama's BBQ - Kansas City BBQ Sauce (12 x 16fl oz)</t>
  </si>
  <si>
    <t>Sloppy Mama's BBQ - Georgia Gold BBQ Sauce (12 x 16fl oz)</t>
  </si>
  <si>
    <t>Evie's Snacks</t>
  </si>
  <si>
    <t>Evie's Snacks - Sweet &amp; Salty Pecans (8 x 3oz)</t>
  </si>
  <si>
    <t>Evie's Snacks - Brown Butter Rum Pecans (8 x 3oz)</t>
  </si>
  <si>
    <t>Evie's Snacks - Cinnamon Churro Pecans (8 x 3oz)</t>
  </si>
  <si>
    <t>Evie's Snacks - Banana Bread Pecans (8 x 3oz)</t>
  </si>
  <si>
    <t>Greenberrys</t>
  </si>
  <si>
    <t>Greenberrys - French Roast (6 x 12oz)</t>
  </si>
  <si>
    <t>Greenberrys - Colombian (6 x 12oz)</t>
  </si>
  <si>
    <t>Greenberrys - Breakfast Blend (6 x 12oz)</t>
  </si>
  <si>
    <t>Grit Coffee Roasters</t>
  </si>
  <si>
    <t>Grit Coffee - Side Hustle Blend (6 x 12oz)</t>
  </si>
  <si>
    <t>Grit Coffee - Night Shift Blend (6 x 12oz)</t>
  </si>
  <si>
    <t>Grit Coffee - 1819 Blend (6 x 12oz)</t>
  </si>
  <si>
    <t>Snowing in Space</t>
  </si>
  <si>
    <t>Snowing in Space - Big Blue (6 x 12oz)</t>
  </si>
  <si>
    <t>Snowing in Space - Nom Nom (6 x 12oz)</t>
  </si>
  <si>
    <t>Snowing in Space - Gimme Dat (6 x 12oz)</t>
  </si>
  <si>
    <t>Mount Royal Soaps</t>
  </si>
  <si>
    <t>Mount Royal Soaps - Foaming hand soap - Citrus (6 x 8.5oz)</t>
  </si>
  <si>
    <t>Mount Royal Soaps - Foaming hand soap - Honeysuckle (6 x 8.5oz)</t>
  </si>
  <si>
    <t>Mount Royal Soaps - Foaming hand soap - Lavender (6 x 8.5oz)</t>
  </si>
  <si>
    <t>Mount Royal Soaps - Foaming hand soap - Eucalyptus (6 x 8.5oz)</t>
  </si>
  <si>
    <t>Mount Royal Soaps - Good God Lemon Bar Soap (6 x 4.5oz)</t>
  </si>
  <si>
    <t>Mount Royal Soaps - Thrilla in Vanilla  Bar Soap (6 x 4.5oz)</t>
  </si>
  <si>
    <t>Mount Royal Soaps - Lavender Bar Soap (6 x 4.5oz)</t>
  </si>
  <si>
    <t>Mount Royal Soaps - Patch of Ground Bar Soap (6 x 4.5oz)</t>
  </si>
  <si>
    <t>Mount Royal Soaps - Good God Lemon Candle (6 x 7oz)</t>
  </si>
  <si>
    <t>Mount Royal Soaps - Lemon Lotion (6 x 8oz)</t>
  </si>
  <si>
    <t>Mount Royal Soaps - Lavender Lotion (6 x 8oz)</t>
  </si>
  <si>
    <t>Mount Royal Soaps - Chamomile Lotion (6 x 8oz)</t>
  </si>
  <si>
    <t>Tsiona Foods</t>
  </si>
  <si>
    <t>Tsiona - Injera Crisps Spicy (12 x 6oz)</t>
  </si>
  <si>
    <t>Tsiona - Injera Crisps Medium Spicy (12 x 6oz)</t>
  </si>
  <si>
    <t>Tsiona - Injera Crisps Garlic and Sea Salt  (12 x 6oz)</t>
  </si>
  <si>
    <t>Tsiona - Injera Crisps Rosemary (12 x 6oz)</t>
  </si>
  <si>
    <t>Tsiona - Injera Crisps Classic (12 x 6oz)</t>
  </si>
  <si>
    <t>Spring &amp; Mulberry</t>
  </si>
  <si>
    <t>Spring &amp; Mulberry - Pure Dark Minis (16 x 0.75oz)</t>
  </si>
  <si>
    <t>Spring &amp; Mulberry - Pure Dark (12 x 2.10oz)</t>
  </si>
  <si>
    <t>Spring &amp; Mulberry - Coffee (12 x 2.10oz)</t>
  </si>
  <si>
    <t>Spring &amp; Mulberry - Pecan Date (12 x 2.10oz)</t>
  </si>
  <si>
    <t>Spring &amp; Mulberry - Mixed Berry (12 x 2.10oz)</t>
  </si>
  <si>
    <t>Spring &amp; Mulberry - Lavender Rose (12 x 2.10oz)</t>
  </si>
  <si>
    <t>Spring &amp; Mulberry - Mulberry Fennel (12 x 2.10oz)</t>
  </si>
  <si>
    <t>Spring &amp; Mulberry - Mint Leaf (12 x 2.10oz)</t>
  </si>
  <si>
    <t>BAKING</t>
  </si>
  <si>
    <t>My Dad's Chips</t>
  </si>
  <si>
    <t>My Dad's Chips - Original Flavor (24 x 2oz)</t>
  </si>
  <si>
    <t>My Dad's Chips - Barbecue (24 x 2oz)</t>
  </si>
  <si>
    <t>My Dad's Chips - Salt &amp; Balsamic Vinegar (24 x 2oz)</t>
  </si>
  <si>
    <t>My Dad's Chips - French Onion (24 x 2oz)</t>
  </si>
  <si>
    <t>My Dad's Chips - Jalapeño Sriracha (24 x 2oz)</t>
  </si>
  <si>
    <t>My Dad's Chips - Original Flavor (10 x 7oz)</t>
  </si>
  <si>
    <t>My Dad's Chips - Barbecue (10 x 7oz)</t>
  </si>
  <si>
    <t>My Dad's Chips - Salt &amp; Balsamic Vinegar (10 x 7oz)</t>
  </si>
  <si>
    <t>My Dad's Chips - French Onion (10 x 7oz)</t>
  </si>
  <si>
    <t>My Dad's Chips - Jalapeño Sriracha (10 x 7oz)</t>
  </si>
  <si>
    <t>My Dad's Chips - Unsalted (10 x 7oz)</t>
  </si>
  <si>
    <t>Jail House Coffee</t>
  </si>
  <si>
    <t>Jail House Coffee  - Solitary Sumatra Whole Bean (6x12oz.)</t>
  </si>
  <si>
    <t>Jail House Coffee  - Good Behavior Organic Whole Bean (6x12oz.)</t>
  </si>
  <si>
    <t>Jail House Coffee  - Good Behavior Organic Ground (6x12oz.)</t>
  </si>
  <si>
    <t>Deep Valley</t>
  </si>
  <si>
    <t>Deep Valley  - Biodynamic Coffee Light Roast Whole Bean (6x12oz.)</t>
  </si>
  <si>
    <t>Breakout - Breakout by Jailhouse The Alabi 10 oz - Ground (6 x 10oz)</t>
  </si>
  <si>
    <t>Breakout - Breakout by Jailhouse The Alabi 10 oz - Whole Bean (6 x 10oz)</t>
  </si>
  <si>
    <t>Breakout - Breakout by Jailhouse The Proof 10oz - Ground (6 x 10oz)</t>
  </si>
  <si>
    <t>Breakout - Breakout by Jailhouse The Proof 10 oz - Whole Bean (6 x 10oz)</t>
  </si>
  <si>
    <t>Breakout - Breakout by Jailhouse The Getaway 10 oz - Whole Bean (6 x 10oz)</t>
  </si>
  <si>
    <t>Breakout - Breakout by Jailhouse The Evidence 10 oz - Whole Bean (6 x 10oz)</t>
  </si>
  <si>
    <t>Breakout  - Breakout by Jailhouse Extreme Caffeine Espresso Ground (6 x 10oz)</t>
  </si>
  <si>
    <t>Scratch Pasta Co. - Semolina Pappardelle (12 x 12oz)</t>
  </si>
  <si>
    <t>Scratch Pasta Co. - Tomato, Basil, and Garlic Fusilli (12 x 12oz)</t>
  </si>
  <si>
    <t>Scratch Pasta Co. - Spicy Garlic Mohawks (12 x 12oz)</t>
  </si>
  <si>
    <t>Scratch Pasta Co. - Lemon Basil Gemelli (12 x 12oz)</t>
  </si>
  <si>
    <t>Scratch Pasta Co. - Semolina Fusilli (12 x 12oz)</t>
  </si>
  <si>
    <t>Scratch Pasta Co. - Squid Ink Campanelle (12 x 12oz)</t>
  </si>
  <si>
    <t>True Made Foods</t>
  </si>
  <si>
    <t>True Made Foods  - Honey Mustard All Natural w/ Hidden Veggies (6 x 12oz)</t>
  </si>
  <si>
    <t>Alla Famiglia</t>
  </si>
  <si>
    <t>Alla Famiglia - Marinara Sauce (6 x 24oz)</t>
  </si>
  <si>
    <t>Alla Famiglia - Vodka Sauce (6 x 24oz)</t>
  </si>
  <si>
    <t>Alla Famiglia - Diavolo Sauce (6 x 24oz)</t>
  </si>
  <si>
    <t>Sticky Fingers Sweets &amp; Eats</t>
  </si>
  <si>
    <t>TOSI</t>
  </si>
  <si>
    <t>Tosi -Almond SuperBites, Single - ( 12 x 1 oz )</t>
  </si>
  <si>
    <t>Tosi - Cashew SuperBites, Single - ( 12 x 1 oz )</t>
  </si>
  <si>
    <t>Tosi - Blueberry Almond SuperBites, Single  - ( 12 x 1 oz )</t>
  </si>
  <si>
    <t>Tosi - Blueberry Cashew SuperBites, Single  - ( 12 x 1 oz )</t>
  </si>
  <si>
    <t>Tosi -Cashew Coconut - ( 12 x 1 oz )</t>
  </si>
  <si>
    <t>Tosi - Peanut Dark Chocolate Sea Salt - ( 12 x 1 oz )</t>
  </si>
  <si>
    <t>Tosi - Blueberry Almond  - (12 x 2.4 oz)</t>
  </si>
  <si>
    <t>Tosi - Blueberry Cashew  - (12 x 2.4 oz)</t>
  </si>
  <si>
    <t>Tosi - Cashew Coconut - (12 x 2.4 oz)</t>
  </si>
  <si>
    <t>Tosi - Peanut Dark Chocolate Sea Salt - (12 x 2.4 oz)</t>
  </si>
  <si>
    <t>Renewal Mill</t>
  </si>
  <si>
    <t>Renewal Mill - Upcycled Dark Chocolate Brownie Mix (6 x 18oz)</t>
  </si>
  <si>
    <t>Renewal Mill - Upcycled Sugar Cookie Mix (6 x 15oz)</t>
  </si>
  <si>
    <t>Renewal Mill - Upcycled Oat Chocolate Chip Cookie Mix (6 x 16oz)</t>
  </si>
  <si>
    <t>Think Jerky Sticks - Original 100% Grass-Fed Beef Stick - 20/1 Oz</t>
  </si>
  <si>
    <t>Think Jerky Sticks - Jalapeno 100% Grass-Fed Beef Stick - 20/1 Oz</t>
  </si>
  <si>
    <t>The New Primal</t>
  </si>
  <si>
    <t>The New Primal  - Classic Beef Stick, Grass-Fed (20 x 1oz)</t>
  </si>
  <si>
    <t>The New Primal  - Spicy Beef Stick, Grass-Fed (20 x 1oz)</t>
  </si>
  <si>
    <t>Moku Foods</t>
  </si>
  <si>
    <t>Moku Foods - Sweet and Spicy (8 x 2oz)</t>
  </si>
  <si>
    <t>Moku Foods - Hawaiian Teriyaki (8 x 2oz)</t>
  </si>
  <si>
    <t>Moku Foods - Original (8 x 2oz)</t>
  </si>
  <si>
    <t>Moku Foods - Korean BBQ (8 x 2oz)</t>
  </si>
  <si>
    <t>Farmer Foodie</t>
  </si>
  <si>
    <t>Farmer Foodie - Italian Herb Cashew Parm (6 x 3.50oz)</t>
  </si>
  <si>
    <t>Farmer Foodie - Golden Chedda Cashew Parm (6 x 3.50oz)</t>
  </si>
  <si>
    <t>Whitley's Peanut Factory</t>
  </si>
  <si>
    <t>Whitley's Peanut Factory - Crabby Chesapeake Bay (12 x 12oz)</t>
  </si>
  <si>
    <t>Whitley's Peanut Factory - Salt and Vinegar (12 x 12oz)</t>
  </si>
  <si>
    <t>Whitley's Peanut Factory - Hot Honey (12 x 12oz)</t>
  </si>
  <si>
    <t>Whitley's Peanut Factory - Peanut Brittle (12 x 10oz)</t>
  </si>
  <si>
    <t>Banza</t>
  </si>
  <si>
    <t>Bronx Hot Sauce</t>
  </si>
  <si>
    <t>Small Axe Peppers - The Bronx Hot Sauce - Green (6 x 5oz)</t>
  </si>
  <si>
    <t>Small Axe Peppers - The Bronx Hot Sauce - Red (6 x 5oz)</t>
  </si>
  <si>
    <t>Small Axe Peppers - Serrano (6 x 5oz)</t>
  </si>
  <si>
    <t>Small Axe Peppers - Red Serrano (6 x 5oz)</t>
  </si>
  <si>
    <t>Small Axe Peppers - Habanero Ginger (6 x 5oz)</t>
  </si>
  <si>
    <t>Small Axe Peppers - Habanero Mango (6 x 5oz)</t>
  </si>
  <si>
    <t>Small Axe Peppers - The Baltimore Hot Sauce (6 x 5oz)</t>
  </si>
  <si>
    <t>Sweet Revenge</t>
  </si>
  <si>
    <t>Supernatural</t>
  </si>
  <si>
    <t>Supernatural  - Natural Food Coloring Multipack (6 x 0.28 oz)</t>
  </si>
  <si>
    <t>Supernatural  - Soy-Free Sprinkle Starfetti  (6 x 3 oz)</t>
  </si>
  <si>
    <t>Supernatural  - Sprinkle - Rainbow Softies, 3oz (6 x 3 oz)</t>
  </si>
  <si>
    <t>Gordy's Pickle Jar</t>
  </si>
  <si>
    <t>Stiles Apiaries</t>
  </si>
  <si>
    <t>Stiles Apiaries - Honey Bear (12 x 12oz)</t>
  </si>
  <si>
    <t>Stiles Apiaries - 1lb Pure Honey (12 x 16oz)</t>
  </si>
  <si>
    <t>Stiles Apiaries - 2lb Pure Honey (12 x 32oz)</t>
  </si>
  <si>
    <t>Stiles Apiaries - 5lb Pure Honey (6 x 80oz)</t>
  </si>
  <si>
    <t>Stiles Apiaries - Creamed Honey (12 x 12oz)</t>
  </si>
  <si>
    <t>Stiles Apiaries - Chunk Honey (12 x 12oz)</t>
  </si>
  <si>
    <t>Stiles Honey - Bee Pollen (12 x 8oz)</t>
  </si>
  <si>
    <t>Ol' Stiles - Blazin' Honey (6 x 12oz)</t>
  </si>
  <si>
    <t>Ol' Stiles - Table Honey (6 x 16oz)</t>
  </si>
  <si>
    <t>Ol' Stiles - Honey Rub Mediterranean (6 x 11.50oz)</t>
  </si>
  <si>
    <t>Ol' Stiles - Honey Rub Homestyle (6 x 11.50oz)</t>
  </si>
  <si>
    <t>Ol' Stiles - Honey Rub Americana (6 x 11.50oz)</t>
  </si>
  <si>
    <t>Ol' Stiles - Honey Rub Classic Poultry (6 x 11.50oz)</t>
  </si>
  <si>
    <t>Belmont Peanuts</t>
  </si>
  <si>
    <t>Belmont Peanuts - Sea Salt Gourmet Virginia Peanuts (12 x 10oz)</t>
  </si>
  <si>
    <t>Belmont Peanuts - Sea Salt + Pepper Gourmet Virginia Peanuts (12 x 10oz)</t>
  </si>
  <si>
    <t>GoodPop</t>
  </si>
  <si>
    <t>(S - Summer 2025) GoodPop - Non-GMO Freezer Pops 15ct (8 x 22.50floz)</t>
  </si>
  <si>
    <t>Divya's</t>
  </si>
  <si>
    <t>Divya's - Divya's Balanced Kitchari 4oz (12 x 4oz)</t>
  </si>
  <si>
    <t>Divya's - Divya's Soothing Kitchari 4oz (12 x 4oz)</t>
  </si>
  <si>
    <t>Divya's - Divya's Warming Kitchari 4oz (12 x 4oz)</t>
  </si>
  <si>
    <t>Divya's - Divya's Bold Kitchari 4oz (12 x 4oz)</t>
  </si>
  <si>
    <t>Divya's - Divya's Split Mung Bean Soup 4oz (12 x 4oz)</t>
  </si>
  <si>
    <t>Salsas Don Sebastian</t>
  </si>
  <si>
    <t>Soom Foods</t>
  </si>
  <si>
    <t>Soom - Dark Chocolate Sea Salt Sweet Tahini (6 x 12oz)</t>
  </si>
  <si>
    <t>Soom - Chocolate Sweet Tahini Halva Spread (6 x 12oz)</t>
  </si>
  <si>
    <t>Soom - Premium Tahini (6 x 11oz)</t>
  </si>
  <si>
    <t>Soom Foods -  Organic Tahini (6 x 11oz)</t>
  </si>
  <si>
    <t>Soom Foods - Double Chocolate Tahini Snack Bites (8 x 5.29oz)</t>
  </si>
  <si>
    <t>Soom Foods - Cherry Chocolate Tahini Snack Bites (8 x 5.29oz)</t>
  </si>
  <si>
    <t>Soom Foods - Maple Coconut Tahini Snack Bites (8 x 5.29oz)</t>
  </si>
  <si>
    <t>Yolélé</t>
  </si>
  <si>
    <t>Yolélé - Sea Salt Fonio Chips (9 x 5oz)</t>
  </si>
  <si>
    <t>Yolélé - Yassa! Fonio Chips (Chili, Onion, and Lime) (9 x 5oz)</t>
  </si>
  <si>
    <t>Yolélé - Greens/Tangy Baobab Fonio Chips (9 x 5oz)</t>
  </si>
  <si>
    <t>Yolélé - Sea Salt Fonio Chips - 1.5oz (12 x 1.50oz) _FD</t>
  </si>
  <si>
    <t>Yolélé - Tangy Baobab Fonio Chips -1.5oz (12 x 1.50oz)_FD</t>
  </si>
  <si>
    <t>YOLELE</t>
  </si>
  <si>
    <t>Omsom</t>
  </si>
  <si>
    <t>Omsom - Japanese Yuzu Miso Glaze - Tangy Miso Glaze  (8 x 2.40oz)</t>
  </si>
  <si>
    <t>SoCo Tahini</t>
  </si>
  <si>
    <t>SoCo Tahini - Tahini &amp; Dates Single Serve (10 x 1.10oz)</t>
  </si>
  <si>
    <t>SoCo Tahini - Tahini &amp; Pesto Single Serve (10 x 1.10oz)</t>
  </si>
  <si>
    <t>SoCo Tahini - Artisanal Tahini Single Serve (10 x 1.10oz)</t>
  </si>
  <si>
    <t>Jack Bakes</t>
  </si>
  <si>
    <t>Jack Bakes - Traditional Challah (12 x 16oz)</t>
  </si>
  <si>
    <t>Jack Bakes In</t>
  </si>
  <si>
    <t>Jack Bakes - Raisin Challah (12 x 16oz)</t>
  </si>
  <si>
    <t>Jack Bakes - Challah Rolls  (12 x 16 oz)</t>
  </si>
  <si>
    <t>Jack Bakes - Challah Bagels - ( 8 x 21 oz)</t>
  </si>
  <si>
    <t>Jack Bakes - Challah Bagels - Sesame  (8 x 21oz)</t>
  </si>
  <si>
    <t>Jack Bakes - Challah Bagels - Everything (8 x 21oz)</t>
  </si>
  <si>
    <t>Jack Bakes - Bagels - Cinnamon Raisin (8 x 21oz)</t>
  </si>
  <si>
    <t>Jack Bakes - Onion Challah Bagel (8 x 21oz)</t>
  </si>
  <si>
    <t>Cold</t>
  </si>
  <si>
    <t>Ayoba-Yo</t>
  </si>
  <si>
    <t>Ayoba-Yo - Traditional Biltong Beef Jerky - (8 x 2 oz)</t>
  </si>
  <si>
    <t>Ayoba-Yo - Droewors Beef Sticks - (8 x 2 oz)</t>
  </si>
  <si>
    <t>Ayoba-Yo - Spicy Biltong Beef Jerky - (8 x 2 oz)</t>
  </si>
  <si>
    <t>Ayoba - Traditional 100% Grass Fed Droewors Stick 1oz (12 x 1oz)</t>
  </si>
  <si>
    <t>MeatCrafters</t>
  </si>
  <si>
    <t>Meat</t>
  </si>
  <si>
    <t>MeatCrafters - Sliced Rosemary Lamb Salami (10 x 3oz)</t>
  </si>
  <si>
    <t>Charcuterie</t>
  </si>
  <si>
    <t>MeatCrafters - Sliced Duck Breast Prosciutto (10 x 2oz)</t>
  </si>
  <si>
    <t>Lapo's</t>
  </si>
  <si>
    <t>Lapo's - Non-Alcoholic Negroni (4 pack) (6 x 8floz)</t>
  </si>
  <si>
    <t>Lapo's - Non-Alcoholic Citris Spritz (4 pack) (6 x 32floz)</t>
  </si>
  <si>
    <t>QueenBee</t>
  </si>
  <si>
    <t>QueenBee - Ginger Turmeric Cayenne Lemon Shot (9 x 2oz)</t>
  </si>
  <si>
    <t>Functional Foods</t>
  </si>
  <si>
    <t>QueenBee - Elderbery Herbal Wellness Shot (9 x 2oz)</t>
  </si>
  <si>
    <t>QueenBee - Fire Cider Wellness Shot (9 x 2oz)</t>
  </si>
  <si>
    <t>Annie's Ginger Elixir</t>
  </si>
  <si>
    <t>Annie's Ginger Elixir - Ginger Shot (12 x 1.50oz)</t>
  </si>
  <si>
    <t>Shrubbly</t>
  </si>
  <si>
    <t>Shrubbly - Lemon, Ginger, &amp; Aronia Berry (12 x 11.5 fz)</t>
  </si>
  <si>
    <t>Shrubbly - Pomegranate &amp; Aronia Berry (12 x 11.5fz)</t>
  </si>
  <si>
    <t>Edenesque</t>
  </si>
  <si>
    <t>Edenesque - Oat Milk Barista Blend (6 x 32floz)</t>
  </si>
  <si>
    <t>SS Milk Beverages</t>
  </si>
  <si>
    <t>Edenesque - Pistachio Milk Barista Blend (6 x 32floz)</t>
  </si>
  <si>
    <t>Edenesque - Unsweetened Oat Milk (6 x 32floz)</t>
  </si>
  <si>
    <t>Nguyen Coffee Supply - Cold Brew: Classic Black (12 x 7.50)</t>
  </si>
  <si>
    <t>Nguyen Coffee Supply - Cold Brew: Coconut (12 x 7.50)</t>
  </si>
  <si>
    <t>Bear's Fruit</t>
  </si>
  <si>
    <t>Bear's Fruit - Watermelon Mint Sparkling Water with Probiotics (12 x 12fz)</t>
  </si>
  <si>
    <t>Bear's Fruit - Strawberry Basil Sparkling Water with Probiotics (12 x 12fz)</t>
  </si>
  <si>
    <t>Bear's Fruit - Blackberry Sage Sparkling Water w/ Probiotics (12 x 12fz)</t>
  </si>
  <si>
    <t>Bear's Fruit - Mango Habanero Sparkling Water with Probiotics (12 x 12fz)</t>
  </si>
  <si>
    <t>Tiger Seed</t>
  </si>
  <si>
    <t>Tiger Seed - Ginger Aid (12 x 16floz)</t>
  </si>
  <si>
    <t>Tiger Seed - Turmeric Tea (12 x 16floz)</t>
  </si>
  <si>
    <t>Tiger Seed - Elderberry Lemongrass (12 x 16floz)</t>
  </si>
  <si>
    <t>Hella Cocktail Co.</t>
  </si>
  <si>
    <t>Hella Cocktail Co. - Bloody Mary Premium Mixer (6x750ML)</t>
  </si>
  <si>
    <t>Hella Cocktail Co. - Moscow Mule Premium Mixer (6x750ML)</t>
  </si>
  <si>
    <t>Cove Soda</t>
  </si>
  <si>
    <t>Cove Soda - Probiotic Cream Soda (12 x 12floz)</t>
  </si>
  <si>
    <t>Cove Soda - Probiotic Root Beer Soda (12 x 12floz)</t>
  </si>
  <si>
    <t>Cove Soda - Probiotic Raspberry Soda (12 x 12floz)</t>
  </si>
  <si>
    <t>Cove Soda - Probiotic Classic Cola Soda (12 x 12floz)</t>
  </si>
  <si>
    <t>Cove Soda - Probiotic Dr. Cove Soda (12 x 12floz)</t>
  </si>
  <si>
    <t>Cove Soda - Probiotic Grapefruit Soda (12 x 12floz)</t>
  </si>
  <si>
    <t>Cove Soda - Probiotic Cherry Soda (12 x 12floz)</t>
  </si>
  <si>
    <t>Cove Soda - Probiotic Ice Pop Soda (12 x 12floz)</t>
  </si>
  <si>
    <t>Cove Soda - Probiotic Lemon Lime Soda (12 x 12floz)</t>
  </si>
  <si>
    <t>Cove Soda - Probiotic Grape Soda (12 x 12floz)</t>
  </si>
  <si>
    <t>Cove Soda - Probiotic Orange Soda (12 x 12floz)</t>
  </si>
  <si>
    <t>Cove Soda - Probiotic Ginger Soda (12 x 12floz)</t>
  </si>
  <si>
    <t>Aura Bora</t>
  </si>
  <si>
    <t>Aura Bora -  Strawberry Basil (12 x 12oz)</t>
  </si>
  <si>
    <t>Aura Bora - Ginger Meyer Lemon (12 x 12oz)</t>
  </si>
  <si>
    <t>Aura Bora - Lime Cardamom (12 x 12oz)</t>
  </si>
  <si>
    <t>Aura Bora - Lavender Cucumber (4x6x12oz)</t>
  </si>
  <si>
    <t>Aura Bora -  Strawberry Basil (4x6x12oz)</t>
  </si>
  <si>
    <t>Aura Bora - Grapefruit Elderflower (4x6x12oz)</t>
  </si>
  <si>
    <t>Aura Bora - Olive Oil Martini made with Graza Extra Virgin Olive Oil 4-can Multipack (6 x 48floz)</t>
  </si>
  <si>
    <t>Mountain Valley</t>
  </si>
  <si>
    <t>Mountain Valley - Spring Water Sparkling Blackberry Pomegranate, Glass (12 x 33.80floz)</t>
  </si>
  <si>
    <t>Mountain Valley - Spring Water Still, Glass (12 x 33.80floz)</t>
  </si>
  <si>
    <t>Mountain Valley - Spring Water Still, Aluminum (12 x 25.35floz)</t>
  </si>
  <si>
    <t>Mountain Valley - Spring Water Still, Glass (12 x 16.90floz)</t>
  </si>
  <si>
    <t>Mountain Valley - Spring Water Still in Glass (24 x 333ml)</t>
  </si>
  <si>
    <t>Mountain Valley - Spring Water Sparkling in Glass (24 x 333ml)</t>
  </si>
  <si>
    <t>Mountain Valley - Spring Water Sparkling Blackberry Pomegranate in Glass (24 x 333ml)</t>
  </si>
  <si>
    <t>Mountain Valley - Spring Water Sparkling Key Lime in Glass (24 x 333ml)</t>
  </si>
  <si>
    <t>Mountain Valley - Spring Water Sparkling White Peach in Glass (24 x 333ml)</t>
  </si>
  <si>
    <t>Mountain Valley - Spring Water Still, Aluminum 9 PACK</t>
  </si>
  <si>
    <t>Bollygood</t>
  </si>
  <si>
    <t>Bollygood - Sparkling Lemon Pomegranate Cardamom (12 x 12floz)</t>
  </si>
  <si>
    <t>Bollygood - Sparkling Lemon Ginger Mint (12 x 12floz)</t>
  </si>
  <si>
    <t>Bollygood - Sparkling Lemon Mango Turmeric (12 x 12floz)</t>
  </si>
  <si>
    <t>Bollygood - Sparkling Lime Basil Cumin (12 x 12floz)</t>
  </si>
  <si>
    <t>Plant-Based Water</t>
  </si>
  <si>
    <t>Waku</t>
  </si>
  <si>
    <t>Waku - Prebiotic Herbal Tea - Passion Fruit (12 x 12floz)</t>
  </si>
  <si>
    <t>Waku - Prebiotic Herbal Tea - Raspberry (12 x 12floz)</t>
  </si>
  <si>
    <t>Waku - Prebiotic Herbal Tea - Pineapple (12 x 12floz)</t>
  </si>
  <si>
    <t>Waku - Prebiotic Herbal Tea - Peach (12 x 12floz)</t>
  </si>
  <si>
    <t>Cloud Water</t>
  </si>
  <si>
    <t>Cloud Water - Daily Defense Blackberry &amp; Lemon &amp; Rosemary (12 x 12 floz)</t>
  </si>
  <si>
    <t>Cloud Water - Daily Defense Grapefruit &amp; Mint &amp; Basil (12 x 12 floz)</t>
  </si>
  <si>
    <t>Cloud Water - Daily Defense  Blood Orange &amp; Coconut (12 x 12 floz)</t>
  </si>
  <si>
    <t>Cloud Water - Cloud+ Energy Peach Mango Green Tea (12 x 12 floz)</t>
  </si>
  <si>
    <t>Cloud Water - Cloud+ Energy Passionfruit Pineapple (12 x 12 floz)</t>
  </si>
  <si>
    <t>Drink Barcode</t>
  </si>
  <si>
    <t>Drink Barcode - Barcode Concord Grape (12 x 16.90 floz)</t>
  </si>
  <si>
    <t>Drink Barcode - Barcode Watermelon (12 x 16.90 floz)</t>
  </si>
  <si>
    <t>Drink Barcode - Barcode Lemon Lime (12 x 16.90 floz)</t>
  </si>
  <si>
    <t>Drink Barcode - Barcode Black Cherry (12 x 16.90 floz)</t>
  </si>
  <si>
    <t>Drink Barcode - Barcode Malibu Punch (12 x 16.90 floz)</t>
  </si>
  <si>
    <t>Drink Barcode - Barcode BlueKiss (12 x 16.90 floz)</t>
  </si>
  <si>
    <t>Bare Life</t>
  </si>
  <si>
    <t>Bare Life - Organic, Dairy Free Coconut Hot Cocoa Mix | 5 Pack Single Serving (12 x 4.75oz)</t>
  </si>
  <si>
    <t>Bare Life - Organic, Dairy Free Coconut Hot Cocoa Mix | Single Serving Packet (60 x .95oz)</t>
  </si>
  <si>
    <t>Headspace Coffee</t>
  </si>
  <si>
    <t>Headspace Coffee - ﻿Caramel (12 x 8floz)</t>
  </si>
  <si>
    <t>Headspace Coffee - ﻿﻿Double Shot (12 x 8floz)</t>
  </si>
  <si>
    <t>Headspace Coffee - ﻿﻿Cappucino (12 x 8floz)</t>
  </si>
  <si>
    <t>Headspace Coffee - ﻿Mocha (12 x 8floz)</t>
  </si>
  <si>
    <t>Headspace Coffee - Straight Black (12 x 8floz)</t>
  </si>
  <si>
    <t>Vuum Technologies</t>
  </si>
  <si>
    <t>Vuum Technologies - White Peach Citrus Ginger Plant Protein Energy (12 x 12floz)</t>
  </si>
  <si>
    <t>Vuum Technologies - Berries Plant Protein Energy (12 x 12floz)</t>
  </si>
  <si>
    <t>Vuum Technologies - Strawberry Tangerine Plant Protein Energy (12 x 12floz)</t>
  </si>
  <si>
    <t>Rockaway</t>
  </si>
  <si>
    <t>Rockaway - Pineapple-Ginger (12 x 12fz)</t>
  </si>
  <si>
    <t>Rockaway - Berry-Hibiscus (12 x 12fz)</t>
  </si>
  <si>
    <t>Rockaway - Lemon-Lemongrass (12 x 12fz)</t>
  </si>
  <si>
    <t>Rockaway - Watermelon-Guava (12 x 12fz)</t>
  </si>
  <si>
    <t>Pop and Bottle</t>
  </si>
  <si>
    <t>Vibal Energy Tea</t>
  </si>
  <si>
    <t>Vibal Energy Tea - Wild Honey (12 x 16floz) - ShopRite Ex</t>
  </si>
  <si>
    <t>Vibal Energy Tea - Lemonade (12 x 16floz) - ShopRite Ex</t>
  </si>
  <si>
    <t>Vibal Energy Tea - Pomegranate (12 x 16floz) - ShopRite Ex</t>
  </si>
  <si>
    <t>Vibal Energy Tea - Tropical Punch (12 x 16floz) - ShopRite Ex</t>
  </si>
  <si>
    <t>Vibal Energy Tea - Spicy Ginger (12 x 16floz) - ShopRite Ex</t>
  </si>
  <si>
    <t>Mayawell</t>
  </si>
  <si>
    <t>Mayawell - Strawberry Ginger Prebiotic Soda (12 x 12fz)</t>
  </si>
  <si>
    <t>Mayawell - Raspberry Cucumber Prebiotic Soda (12 x 12fz)</t>
  </si>
  <si>
    <t>Mayawell - Watermelon Mint Prebiotic Soda (12 x 12fz)</t>
  </si>
  <si>
    <t>Mayawell - Pineapple Mango Soda (12 x 12fz)</t>
  </si>
  <si>
    <t>CLEAN Cause Inc</t>
  </si>
  <si>
    <t>CLEAN Cause Sparkling Blackberry Yerba Mate (12 x 16 oz)</t>
  </si>
  <si>
    <t>CLEAN Cause Sparkling Raspberry Yerba Mate (12 x 16 oz)</t>
  </si>
  <si>
    <t>CLEAN Cause Sparkling Lemon Lime Yerba Mate (12 x 16 oz)</t>
  </si>
  <si>
    <t>CLEAN Cause Sparkling Peach Yerba Mate (12 x 16 oz)</t>
  </si>
  <si>
    <t>CLEAN Cause Non-Carbonated - Mint &amp; Honey OG Yerba Mate (12 x 15.50 floz)</t>
  </si>
  <si>
    <t>CLEAN Cause Non-Carbonated - Mate Blueberry OG Yerba Mate (12 x 15.50 floz)</t>
  </si>
  <si>
    <t>CLEAN Cause Non-Carbonated - Peach OG Yerba Mate (12 x 15.50 floz)</t>
  </si>
  <si>
    <t>CLEAN Cause Non-Carbonated - Lemonade &amp; Tea OG Yerba Mate (12 x 15.50 floz)</t>
  </si>
  <si>
    <t>CLEAN Cause Sparkling Zero Orange Ginger Yerba Mate (12 x 16oz)</t>
  </si>
  <si>
    <t>CLEAN Cause Sparkling Zero Cherry Lime Yerba Mate (12 x 16oz)</t>
  </si>
  <si>
    <t>Brew Dr Kombucha</t>
  </si>
  <si>
    <t>Blume Honey Water</t>
  </si>
  <si>
    <t>Blume Honey Water - Citrus Vanilla (12 x 16floz)</t>
  </si>
  <si>
    <t>Blume Honey Water - Wild Blueberry (12 x 16floz)</t>
  </si>
  <si>
    <t>Blume Honey Water - Ginger Zest (12 x 16floz)</t>
  </si>
  <si>
    <t>Cocktail Crate</t>
  </si>
  <si>
    <t>Cocktail Crate  - Ginger Bee (6 x 375ml)</t>
  </si>
  <si>
    <t>Cocktail Crate  - Spiced Old Fashioned (6 x 375ml)</t>
  </si>
  <si>
    <t>Cocktail Crate  - Maple Whiskey Sour (6 x 375ml)</t>
  </si>
  <si>
    <t>Just Water</t>
  </si>
  <si>
    <t>JUST Water - Spring Water (12 x 500ML)</t>
  </si>
  <si>
    <t>JUST Water - Spring Water (24 x 330ML)</t>
  </si>
  <si>
    <t>JUST Water - Spring Water (12 x 33.8oz)</t>
  </si>
  <si>
    <t>JUST Bubbles - Bubbles Unflavored (12 x 16fz)</t>
  </si>
  <si>
    <t>JUST Bubbles - Lemon Bubbles (12 x 16fz)</t>
  </si>
  <si>
    <t>JUST Bubbles - Lime Bubbles (12 x 16fz)</t>
  </si>
  <si>
    <t>JUST Water - Spring Water (aluminum bottle) (12 x 22floz)</t>
  </si>
  <si>
    <t>OLIPOP</t>
  </si>
  <si>
    <t>Olipop - Classic Root Beer 4pk (6 x 48floz)</t>
  </si>
  <si>
    <t>Olipop - Strawberry Vanilla 4pk(6 x 48floz)</t>
  </si>
  <si>
    <t>Olipop - Vintage Cola 4pk (6 x 48floz)</t>
  </si>
  <si>
    <t>Olipop - Cream Soda 4pk (6 x 48floz) No WFM</t>
  </si>
  <si>
    <t>Olipop - Classic Grape 4pk (6 x 48floz)</t>
  </si>
  <si>
    <t>Olipop - Lemon Lime 4pk (6 x 48floz)</t>
  </si>
  <si>
    <t>Olipop - Ginger Ale 4pk (6 x 48floz)</t>
  </si>
  <si>
    <t>Goldthread LLC</t>
  </si>
  <si>
    <t>Goldthread Tonics - Turmeric Radiance (12 x 10.50floz)</t>
  </si>
  <si>
    <t>Goldthread Tonics - Green Minerals (12 x 10.50floz)</t>
  </si>
  <si>
    <t>Goldthread Tonics - Hawaiian Ginger (12 x 10.50floz)</t>
  </si>
  <si>
    <t>Goldthread Tonics - Elderberry Defense (12 x 10.50floz)</t>
  </si>
  <si>
    <t>Goldthread Tonics - Lavender Bliss (12 x 10.50floz)</t>
  </si>
  <si>
    <t>Goldthread Tonics - Matcha Clarity (12 x 10.50floz)</t>
  </si>
  <si>
    <t>Goldthread Tonics - Rose Glow (12 x 10.50floz)</t>
  </si>
  <si>
    <t>Joe Tea</t>
  </si>
  <si>
    <t>Joe Tea -  JOE TEA HALF &amp; HALF - (12 X 20 OZ)</t>
  </si>
  <si>
    <t>Joe Tea -  JOE TEA PEACH - (12 X 20 OZ)</t>
  </si>
  <si>
    <t>Joe Tea -  JOE TEA LEMON TEA - (12 X 20 OZ)</t>
  </si>
  <si>
    <t>Joe Tea - JOE TEA RASPBERRY TEA- (12 X 20 OZ)</t>
  </si>
  <si>
    <t>Joe Tea - Pink Lemonade (12x20oz)</t>
  </si>
  <si>
    <t>Joe Tea - Half Peach Tea/ Half Lemonade (12x20oz)</t>
  </si>
  <si>
    <t>Joe Tea - Green Ginseng Guarana Tea (12x20oz)</t>
  </si>
  <si>
    <t>Joe Tea - Classic Lemonade (12x20oz)</t>
  </si>
  <si>
    <t>Joe Tea - Black Tea Unsweetened (12x20oz)</t>
  </si>
  <si>
    <t>Joe Tea - Sweet Tea (12x20oz)</t>
  </si>
  <si>
    <t>Joe Tea - Green Tea Low Sugar (12x20oz)</t>
  </si>
  <si>
    <t>Joe Tea - Raspberry Tea Lemonade (12x20oz)</t>
  </si>
  <si>
    <t>Joe Tea - Blood Orange Lemonade (12x20oz)</t>
  </si>
  <si>
    <t>Hoplark HopTea</t>
  </si>
  <si>
    <t>Hoplark HopTea -  The Green Tea One (12 x 16 oz)</t>
  </si>
  <si>
    <t>Hoplark HopTea -  The Calm One (12 x 16 oz)</t>
  </si>
  <si>
    <t>Hoplark HopTea - The Really Hoppy One (12 x 16 oz)</t>
  </si>
  <si>
    <t>Hoplark HopTea - The Citra Bomb One (12 x 16 oz)</t>
  </si>
  <si>
    <t>Hoplark HopTea - The Mile-High-Biscus One (12 x 16 oz)</t>
  </si>
  <si>
    <t>Hoptea - Hoplark Water with Citra Hops (4/6PK x 12oz)</t>
  </si>
  <si>
    <t>Hoptea - Hoplark Water with Sabro Hops (4/6PK x 12oz)</t>
  </si>
  <si>
    <t>Hoptea - Hoplark Water with Mosaic Hops (4/6PK x 12oz)</t>
  </si>
  <si>
    <t>Vuka Sparkling Energy Drinks</t>
  </si>
  <si>
    <t>Willa's</t>
  </si>
  <si>
    <t>Willa's - Willa's Unsweetened Original Oat Milk (6 x 32floz)</t>
  </si>
  <si>
    <t>Willa's - Willa's Barista Oat Milk (6 x 32floz)</t>
  </si>
  <si>
    <t>Willa's - Willa's Chocolate Oat Milk (6 x 32floz)</t>
  </si>
  <si>
    <t>TIM TAM TUMMY</t>
  </si>
  <si>
    <t>TIM TAM TUMMY - Mango For It! Kids Kombucha 7.5oz Can 4-Pack (6 x 4 7.5floz)</t>
  </si>
  <si>
    <t>TIM TAM TUMMY - Apple Happy Dance Kids Kombucha 7.5oz Can 4-Pack (6 x 4 7.5floz)</t>
  </si>
  <si>
    <t>Lemonback</t>
  </si>
  <si>
    <t>Chameleon Cold Brew</t>
  </si>
  <si>
    <t>Dairy</t>
  </si>
  <si>
    <t>Tea Horse Road,LLC</t>
  </si>
  <si>
    <t>Seven Teas - Berry Hibiscus Roooibos Tea ( 12 x 16 oz )</t>
  </si>
  <si>
    <t>Seven Teas - Wildflower Honey Matcha Tea ( 12 x 16 oz )</t>
  </si>
  <si>
    <t>Seven Teas - Spot O Honey Earl Grey Tea (12 x 16oz)</t>
  </si>
  <si>
    <t>Seven Teas - Tropical Mango Green Tea (12 x 16 fz)</t>
  </si>
  <si>
    <t>Seven Teas - Golden Honey Green Tea (12 x 16 fz)</t>
  </si>
  <si>
    <t>Seven Teas - Georgia Peach Iced Tea (12 x 16 fz)</t>
  </si>
  <si>
    <t>Seven Teas - Rojo Raspberry Iced Tea (12 x 16 fz)</t>
  </si>
  <si>
    <t>Seven Teas - Uptown Half &amp; Half Iced Tea + Lemonade (12 x 16 fz)</t>
  </si>
  <si>
    <t>Seven Teas - Southern Strawberry Lemonade (12 x 16 fz)</t>
  </si>
  <si>
    <t>Saint James</t>
  </si>
  <si>
    <t>Saint James - Organic Green Tea w/ Passion Fruit &amp; Peach - 12/500 ML</t>
  </si>
  <si>
    <t>Saint James - Original Green Tea - 12/500 ML</t>
  </si>
  <si>
    <t>Saint James - Organic Green Tea w/ Pineapple &amp; Mango - 12/500 ML</t>
  </si>
  <si>
    <t>Saint James - Organic Black Tea w/ Red Raspberry - 12/500 ML</t>
  </si>
  <si>
    <t>Saint James - Organic Black Tea w/ Classic Lemon - 12/500 ML</t>
  </si>
  <si>
    <t>MOSS</t>
  </si>
  <si>
    <t>MOSS - Mango Ginger Sea Moss Beverage (12 x 12floz)</t>
  </si>
  <si>
    <t>MOSS - Lemon Lime Moss Beverage (12 x 12floz)</t>
  </si>
  <si>
    <t>Sanzo</t>
  </si>
  <si>
    <t>Sanzo - Sparkling Water, Lychee (4 x 6 x 12fz)</t>
  </si>
  <si>
    <t>Sanzo - Sparkling Water, Yuzu (4 x 6 x 12fz)</t>
  </si>
  <si>
    <t>Sanzo - Sparkling Water, Calamansi (4 x 6 x 12fz)</t>
  </si>
  <si>
    <t>Sanzo - Sparkling Water, Mango (4 x 6 x 12fz)</t>
  </si>
  <si>
    <t>Sanzo - Sparkling Water, Pomelo (4 x 6 x 12fz)</t>
  </si>
  <si>
    <t>Sanzo - Sparkling Water, Mandarin (4 x 6 x 12fz) WF EXCL 6.30.25</t>
  </si>
  <si>
    <t>Corpse Reiver</t>
  </si>
  <si>
    <t>Corpse Reviver - Prickly Pear (12 z 16floz)</t>
  </si>
  <si>
    <t>Corpse Reviver - Guava Rose (12 z 16floz)</t>
  </si>
  <si>
    <t>Corpse Reviver - Botanical (12 z 16floz)</t>
  </si>
  <si>
    <t>Granny Squibb Organic Iced Tea</t>
  </si>
  <si>
    <t>Granny Squibb Organic Iced Tea - Sally's Lemon (12 x 16oz)</t>
  </si>
  <si>
    <t>Granny Squibb Organic Iced Tea - Sally's Unsweetened Lemon (12 x 16oz)</t>
  </si>
  <si>
    <t>Granny Squibb Organic Iced Tea - Mojito Lime (12 x 16oz)</t>
  </si>
  <si>
    <t>Granny Squibb Organic Iced Tea - Unsweetened Mojito Lime (12 x 16oz)</t>
  </si>
  <si>
    <t>Granny Squibb Organic Iced Tea - Porters Peach (12 x 16oz)</t>
  </si>
  <si>
    <t>Granny Squibb Organic Iced Tea - Charlie's Cranberry (12 x 16oz)</t>
  </si>
  <si>
    <t>Green Cola North America LLC</t>
  </si>
  <si>
    <t>Green Cola - Green Cola Lemon Lime (4 x 6pk x 12oz)</t>
  </si>
  <si>
    <t>Green Cola - Green Cola Orangeade (4 x 6pk x 12oz)</t>
  </si>
  <si>
    <t>Green Cola - Green Cola Original (4 x 6pk x 12oz)</t>
  </si>
  <si>
    <t>Health-Ade Kombucha</t>
  </si>
  <si>
    <t>Augi Water</t>
  </si>
  <si>
    <t>Augi Water - Alkaline Water 9.5+ pH, minerals (12 x 33.8floz)</t>
  </si>
  <si>
    <t>Mocktail Club</t>
  </si>
  <si>
    <t>Mocktail Club - Havana Twist (12 x 12oz)</t>
  </si>
  <si>
    <t>Mocktail Club - Manhattan Berry (12 x 12oz)</t>
  </si>
  <si>
    <t>Mocktail Club - Capri Sour (12 x 12oz)</t>
  </si>
  <si>
    <t>Mocktail Club - Bombay Fire (12 x 12oz)</t>
  </si>
  <si>
    <t>Mocktail Club - Bali Breeze (12 x 12floz)</t>
  </si>
  <si>
    <t>Mocktail Club - Havana Twist 4-pack (6 x 48floz)</t>
  </si>
  <si>
    <t>Mocktail Club - Manhattan Berry 4-pack (6 x 48floz)</t>
  </si>
  <si>
    <t>Mingle Mocktails</t>
  </si>
  <si>
    <t>Mingle Mocktails - Party Pack - 6pk Case of 4 -(4 x 12floz)</t>
  </si>
  <si>
    <t>Mingle Mocktails - Blackberry Hibiscus Bellini, 4-pack (6 x 48oz)</t>
  </si>
  <si>
    <t>Mingle Mocktails - Cranberry Cosmo, 4-pack (6 x 48oz)</t>
  </si>
  <si>
    <t>Mingle Mocktails - Cucumber Melon Mojito, 4-pack (6 x 48oz)</t>
  </si>
  <si>
    <t>Mingle Mocktails - Blood Orange Elderflower, 4-pack (6 x 48oz)</t>
  </si>
  <si>
    <t>Mingle Mocktails - Key Lime Margarita, 4-pack (6 x 48oz)</t>
  </si>
  <si>
    <t>Mingle Mocktails - Sparkling Raspberry Rose 4-pack (6 x 48oz)</t>
  </si>
  <si>
    <t>Mingle Mocktails - Pineapple Paloma - 4-pack (6 x 48oz)</t>
  </si>
  <si>
    <t>Something &amp; Nothing</t>
  </si>
  <si>
    <t>Something &amp; Nothing - Cucumber Premium Soda (12 x 12 floz)</t>
  </si>
  <si>
    <t>Something &amp; Nothing - Yuzu Premium Soda (12 x 12 floz)</t>
  </si>
  <si>
    <t>Something &amp; Nothing - Hibiscus &amp; Rose Premium Soda (12 x 12 floz)</t>
  </si>
  <si>
    <t>Something &amp; Nothing - Pineapple &amp; Pink Grapefruit Premium Soda (12 x 12 floz)</t>
  </si>
  <si>
    <t>Something &amp; Nothing - Ginger &amp; Key Lime Premium Soda (12 x 12 floz)</t>
  </si>
  <si>
    <t>Wizzie's Tea</t>
  </si>
  <si>
    <t>Wizzie's Tea - Lemon Mint (12 x 16floz)</t>
  </si>
  <si>
    <t>Wizzie's Tea - Peach Ginger (12 x 16floz)</t>
  </si>
  <si>
    <t>Wizzie's Tea - Blueberry Hibiscus (12 x 16floz)</t>
  </si>
  <si>
    <t>Wizzie's Tea - Passion Fruit Lime (12 x 16floz)</t>
  </si>
  <si>
    <t>Wizzie's Tea - Lemon Mint Green Tea (12 x 16floz)</t>
  </si>
  <si>
    <t>Vista Hermosa - Flour Tortillas 10" (6 x 17oz)</t>
  </si>
  <si>
    <t>Flatbreads</t>
  </si>
  <si>
    <t>Vista Hermosa - Organic Corn Tortillas 5" (12 x 7.2oz)</t>
  </si>
  <si>
    <t>Vista Hermosa - Flour Tortillas 7" (12 x 12oz)</t>
  </si>
  <si>
    <t>Desserts</t>
  </si>
  <si>
    <t>Mi Tierra</t>
  </si>
  <si>
    <t>Mi Tierra - Organic Corn Tortillas - Fresh (12 x 10oz)</t>
  </si>
  <si>
    <t>Zahav</t>
  </si>
  <si>
    <t>Zahav - Hummus (9 x 10oz)</t>
  </si>
  <si>
    <t>Mid-Day Squares</t>
  </si>
  <si>
    <t>Mid-Day Squares - Cookie Dough 4pack (5  x 4.66oz)</t>
  </si>
  <si>
    <t>Fresh Convenience</t>
  </si>
  <si>
    <t>Mid-Day Squares - Peanut Butta 4pack (5  x 4.66oz)</t>
  </si>
  <si>
    <t>Mid-Day Squares - Crunchy Peanut 4pack (5  x 4.66oz)</t>
  </si>
  <si>
    <t>Mid-Day Squares - Brownie Batter (12 x 1.16oz)</t>
  </si>
  <si>
    <t>Mid-Day Squares - Peanut Butta (12 x 1.16oz)</t>
  </si>
  <si>
    <t>Mid-Day Squares - Cookie Dough (12 x 1.16oz)</t>
  </si>
  <si>
    <t>Mid-Day Squares - Crunchy Peanut (12  x 1.23oz)</t>
  </si>
  <si>
    <t>Banner Butter</t>
  </si>
  <si>
    <t>Banner Butter - butter cultured roasted garlic basil and parsley (8 x 5oz)</t>
  </si>
  <si>
    <t>Milk Products</t>
  </si>
  <si>
    <t>Banner Butter - butter cultured sea salt (8 x 5oz)</t>
  </si>
  <si>
    <t>Banner Butter - butter cultured unsalted (8 x 5oz)</t>
  </si>
  <si>
    <t>Banner Butter - Cinnamon Cardamom &amp; Ginger (8 x 5oz)</t>
  </si>
  <si>
    <t>Banner Butter - Smoked Sea Salt (8 x 5oz)</t>
  </si>
  <si>
    <t>Eggs</t>
  </si>
  <si>
    <t>Andrew &amp; Everett</t>
  </si>
  <si>
    <t>Andrew &amp; Everett - American White Thin Sliced (12 x 7oz)</t>
  </si>
  <si>
    <t>Andrew &amp; Everett - Swiss, Sliced Cheese (12 x 7oz)</t>
  </si>
  <si>
    <t>Yogurt</t>
  </si>
  <si>
    <t>The Farm at Red Hill</t>
  </si>
  <si>
    <t>The Farm at Red Hill - Mild Salsa (6 x 16oz)</t>
  </si>
  <si>
    <t>The Farm at Red Hill - Medium Salsa (6 x 16oz)</t>
  </si>
  <si>
    <t>The Farm at Red Hill - Mild Queso (6 x 8oz)</t>
  </si>
  <si>
    <t>The Farm at Red Hill - Spicy Queso (6 x 8oz)</t>
  </si>
  <si>
    <t>The Farm at Red Hill - Tzatziki (6 x 8oz)</t>
  </si>
  <si>
    <t>The Farm at Red Hill - Creamy Dill (6 x 8oz)</t>
  </si>
  <si>
    <t>The Farm at Red Hill - Ginger (6 x 7oz)</t>
  </si>
  <si>
    <t>Fermented</t>
  </si>
  <si>
    <t>The Farm at Red Hill - Turmeric (6 x 4oz)</t>
  </si>
  <si>
    <t>NEW - The Farm at Red Hill - Horseradish (6 x 4oz)</t>
  </si>
  <si>
    <t>Tootie's Tempeh</t>
  </si>
  <si>
    <t>Tootie's Tempeh - Traditional Tempeh (12 x 8oz)</t>
  </si>
  <si>
    <t>Plant Based Protein</t>
  </si>
  <si>
    <t>Tootie's Tempeh - Curry Seasoned Tempeh (12 x 8oz)</t>
  </si>
  <si>
    <t>Refrigerated Plant Based Protein</t>
  </si>
  <si>
    <t>MeatCrafters - Raging Brat (12 x 14oz)</t>
  </si>
  <si>
    <t>Entrees</t>
  </si>
  <si>
    <t>MeatCrafters - Rosemary Lamb Sausage (14 x 12oz)</t>
  </si>
  <si>
    <t>MeatCrafters Sausage - Half Smoke - 14/12oz</t>
  </si>
  <si>
    <t>MeatCrafters Charcuterie - Sliced Bresaola - 20/2oz</t>
  </si>
  <si>
    <t>MeatCrafters Charcuterie - Sliced Lomo - 20/2oz</t>
  </si>
  <si>
    <t>MeatCrafters - Black Pepper Bacon (10 x 1lb)</t>
  </si>
  <si>
    <t>MeatCrafters - Naked Bacon (10 x 1lb)</t>
  </si>
  <si>
    <t>MeatCrafters - Chorizo Oaxaca (12 x 12oz)</t>
  </si>
  <si>
    <t>MeatCrafters - Mediterranean Lamb Sausage (14 x 12oz)</t>
  </si>
  <si>
    <t>MeatCrafters - Lamb Merguez w/ Fennel &amp; Mint (14 x 12oz)</t>
  </si>
  <si>
    <t>MeatCrafters - Chicken Apple (14 x 12oz)</t>
  </si>
  <si>
    <t>MeatCrafters - Chicken Basil (14 x 12oz)</t>
  </si>
  <si>
    <t>MeatCrafters - Sweet Italian (14 x 12oz)</t>
  </si>
  <si>
    <t>MeatCrafters - Chorizo Picante (14 x 12oz)</t>
  </si>
  <si>
    <t>MeatCrafters - Spicy Italian (14 x 12oz)</t>
  </si>
  <si>
    <t>MeatCrafters - Maple Sage Breakfast Sausage (16 x 10oz)</t>
  </si>
  <si>
    <t>MeatCrafters - French Country (14 x 12oz)</t>
  </si>
  <si>
    <t>MeatCrafters - Chicken Thai (14 x 12oz)</t>
  </si>
  <si>
    <t>Family Farmstead Dairy</t>
  </si>
  <si>
    <t>Family Farmstead Dairy - Organic, 100% grass-fed, A2 Milk (8 x 64floz)</t>
  </si>
  <si>
    <t>Milk</t>
  </si>
  <si>
    <t>Family Farmstead Dairy - Organic, 100% grass-fed, A2 Milk (6 x 32floz)</t>
  </si>
  <si>
    <t>Family Farmstead Dairy - Organic, 100% grass-fed, A2 Plain Kefir (6 x 32floz)</t>
  </si>
  <si>
    <t>Kefir &amp; Drinkable Yogurt</t>
  </si>
  <si>
    <t>Family Farmstead Dairy - Organic, 100% Grass-fed, A2 Yogurt (6 x 32floz)</t>
  </si>
  <si>
    <t>Family Farmstead Dairy - Organic, 100% Grass-fed, A2 Buttermilk (6 x 32floz)</t>
  </si>
  <si>
    <t>Family Farmstead Dairy - Organic, 100% Grass-fed, A2 Cheddar Cheese (12 x 8oz)</t>
  </si>
  <si>
    <t>Family Farmstead Dairy - Organic, 100% Grass-fed, A2  Raw Sharp Cheddar Cheese (12 x 8oz)</t>
  </si>
  <si>
    <t>Chobani</t>
  </si>
  <si>
    <t>Chobani - Oatmilk Original (6 x 52floz)</t>
  </si>
  <si>
    <t>Plant Based Milk</t>
  </si>
  <si>
    <t>Chobani - Oatmilk Extra Creamy (6 x 52floz)</t>
  </si>
  <si>
    <t>Chobani - Coffee Creamer Sweet Cream (6 x 24floz)</t>
  </si>
  <si>
    <t>Chobani - Coffee Creamer Vanilla (6 x 24floz)</t>
  </si>
  <si>
    <t>Chobani - Coffee Creamer Caramel Macchiato (6 x 24floz)</t>
  </si>
  <si>
    <t>Chobani - Mango Greek yogurt drink (8 x 7floz)</t>
  </si>
  <si>
    <t>Chobani - Strawberry Banana Greek yogurt drink (8 x 7floz)</t>
  </si>
  <si>
    <t>Chobani - Mixed Berry Greek yogurt drink (8 x 7floz)</t>
  </si>
  <si>
    <t>Chobani - Complete Greek Yogurt Drink Vanilla (8 x 10flloz)</t>
  </si>
  <si>
    <t>Chobani - Flips S'mores (12 x 4.50oz)</t>
  </si>
  <si>
    <t>Chobani - Less Sugar Greek Refreshing Lemon (12 x 5.30oz)</t>
  </si>
  <si>
    <t>Chobani - Flip Cookie Dough (12 x 4.50oz)</t>
  </si>
  <si>
    <t>Chobani - Less Sugar Madagascar Vanilla Cinnamon (12 x 5.30oz)</t>
  </si>
  <si>
    <t>Chobani - Less Sugar Monterey Strawberry (12 x 5.30oz)</t>
  </si>
  <si>
    <t>Chobani - Yogurt Greek NF Plain (12 x 5.30oz)</t>
  </si>
  <si>
    <t>Chobani - Yogurt Greek NF Vanilla (12 x 5.30oz)</t>
  </si>
  <si>
    <t>Chobani - Yogurt Greek NF Strawberry (12 x 5.30oz)</t>
  </si>
  <si>
    <t>Chobani - Yogurt Greek NF Blueberry (12 x 5.30oz)</t>
  </si>
  <si>
    <t>Chobani - Yogurt Greek NF Peach (12 x 5.30oz)</t>
  </si>
  <si>
    <t>Chobani - Yogurt Greek NF Raspberry (12 x 5.30oz)</t>
  </si>
  <si>
    <t>Chobani - Non-Fat Greek Yogurt Black Cherry on the Bottom 5.3oz (12 x 5.30oz)</t>
  </si>
  <si>
    <t>Chobani - 20g Protein Yogurt Cherry Berry (12 x 6.70oz)</t>
  </si>
  <si>
    <t>Chobani - 20g Protein Yogurt Vanilla (12 x 6.70oz)</t>
  </si>
  <si>
    <t>Chobani - 20g Protein Yogurt Strawberry Kiwi (12 x 6.70oz)</t>
  </si>
  <si>
    <t>Chobani - Non-Fat Greek Yogurt Strawberry on the Bottom 5.3oz 4PK (6 x 21.30oz)</t>
  </si>
  <si>
    <t>Chobani - Non-Fat Greek Yogurt Peach on the Bottom 5.3oz 4PK (6 x 21.30oz)</t>
  </si>
  <si>
    <t>Chobani - Greek Mixed Berry Vanilla 4/5.3 oz (6 x 21.30oz)</t>
  </si>
  <si>
    <t>Chobani - Greek NF Plain (6 x 32oz)</t>
  </si>
  <si>
    <t>Chobani - Greek NF Vanilla (6 x 32oz)</t>
  </si>
  <si>
    <t>Chobani - Greek WM Plain (6 x 32oz)</t>
  </si>
  <si>
    <t>Harmless Harvest</t>
  </si>
  <si>
    <t>President</t>
  </si>
  <si>
    <t>Pub Cheese - White Sharp Cheddar Pub Cheese (12 x 8oz)</t>
  </si>
  <si>
    <t>Pub Cheese - White Cheddar Jalapeno Pub Cheese (12 x 8oz)</t>
  </si>
  <si>
    <t>Campo Grande</t>
  </si>
  <si>
    <t>Campo Grande - Sliced Iberico Salchichon Salami (12 x 2oz)</t>
  </si>
  <si>
    <t>Campo Grande - Sliced Iberico Chorizo Salami (12 x 2oz)</t>
  </si>
  <si>
    <t>Campo Grande - Sliced Iberico Shoulder Ham Acornfed (12 x 2oz)</t>
  </si>
  <si>
    <t>Crescent Ridge Dairy</t>
  </si>
  <si>
    <t>Crescent Ridge Dairy - Whole Milk, Glass (3 x 64fz)</t>
  </si>
  <si>
    <t>Crescent Ridge Dairy - 1% Low Fat Milk, Glass (3 x 64fz)</t>
  </si>
  <si>
    <t>Crescent Ridge Dairy - 2% Reduced Fat Milk, Glass (3 x 64fz)</t>
  </si>
  <si>
    <t>Crescent Ridge Dairy - Non Fat Milk, Glass (3 x 64fz)</t>
  </si>
  <si>
    <t>Crescent Ridge Dairy - Chocolate 1% Low Fat Milk, Glass (3 x 64fz)</t>
  </si>
  <si>
    <t>Crescent Ridge Dairy - Whole Milk, Glass (6 x 32fz)</t>
  </si>
  <si>
    <t>Crescent Ridge Dairy - 1% Low Fat Milk, Glass (6 x 32fz)</t>
  </si>
  <si>
    <t>Crescent Ridge Dairy - Non Fat Milk, Glass (6 x 32fz)</t>
  </si>
  <si>
    <t>Crescent Ridge Dairy - Chocolate 1% Low Fat Milk, Glass (6 x 32fz)</t>
  </si>
  <si>
    <t>Crescent Ridge Dairy - Coffee Milk, Glass (6 x 32fz)</t>
  </si>
  <si>
    <t>CABOT</t>
  </si>
  <si>
    <t>CABOT - CREAM WHIPPED (12x7.00 OZ)</t>
  </si>
  <si>
    <t>CABOT - CHEDDAR HUNTERS SHARP (12x8OZ)</t>
  </si>
  <si>
    <t>CABOT - CHEDDAR EXTRA SHARP (12x8OZ)</t>
  </si>
  <si>
    <t>CABOT - CHEDDAR SHARP (12x8OZ)</t>
  </si>
  <si>
    <t>CABOT - SHREDDED MOZZARELLA skim milk (12x8OZ)</t>
  </si>
  <si>
    <t>Doughy</t>
  </si>
  <si>
    <t>Doughy - Chocolate Chip Cookie Dough (6 x 12oz)</t>
  </si>
  <si>
    <t>Doughy - Peanut Butter Cookie Dough (6 x 12oz)</t>
  </si>
  <si>
    <t>Doughy - Brownie Batter Cookie Dough (6 x 12oz)</t>
  </si>
  <si>
    <t>Doughy - Chocolate Chip Cookie Dough (6 x 6oz)</t>
  </si>
  <si>
    <t>Doughy - Peanut Butter Cookie Dough (6 x 6oz)</t>
  </si>
  <si>
    <t>Doughy - Brownie Batter Cookie Dough (6 x 6oz)</t>
  </si>
  <si>
    <t>Planet Bake</t>
  </si>
  <si>
    <t>Salsas Don Sebastian - MILD SALSA (12 x 16oz)</t>
  </si>
  <si>
    <t>Salsas Don Sebastian - MEDIUM SALSA (12 x 16oz)</t>
  </si>
  <si>
    <t>Salsas Don Sebastian - HOT SALSA (12 x 16oz)</t>
  </si>
  <si>
    <t>Salsas Don Sebastian - Pico de Gallo (12 x 16oz)</t>
  </si>
  <si>
    <t>CHIKITC</t>
  </si>
  <si>
    <t>Chi Kitchen - KIMCHI NAPA (12 x 16OZ)</t>
  </si>
  <si>
    <t>Chi Kitchen - KIMCHI VEGAN (12 x 16OZ)</t>
  </si>
  <si>
    <t>Chi Kitchen - SLAW SESAME FERMENTED (12 x 16OZ)</t>
  </si>
  <si>
    <t>DANIELE</t>
  </si>
  <si>
    <t>DANIELE - SLICED PROSCUITTO (12x3OZ)</t>
  </si>
  <si>
    <t>HEIWA</t>
  </si>
  <si>
    <t>HEIWA TOFU - TOFU OG (12 x 16OZ)</t>
  </si>
  <si>
    <t>KATALYST</t>
  </si>
  <si>
    <t>Refrigerated Functional Beverages</t>
  </si>
  <si>
    <t>KATALYST - RTD KOMBUCHA GINGER keg ORG gf (1x5.2GAL)</t>
  </si>
  <si>
    <t>KATALYST - RTD KOMBUCHA BERRY keg ORG s (1x5.2GAL)</t>
  </si>
  <si>
    <t>KATALYST - RTD KOMBUCHA RASP LIME ORG  (12x12.00 FZ)</t>
  </si>
  <si>
    <t>KATALYST - RTD KOMBUCHA CONCORD GRAPE (12x12.00 FZ)</t>
  </si>
  <si>
    <t>KATALYST - RTD KOMBUCHA GINGER DEVOTION OG (12x12.00 FZ)</t>
  </si>
  <si>
    <t>KATALYST - KOMBUCHA BLISS BERRY OG (12x12.00 FZ)</t>
  </si>
  <si>
    <t>KATALYST - RTD KOMBUCHA PINEAPPLE OG (12x12.00 FZ)</t>
  </si>
  <si>
    <t>Packaging - Bags</t>
  </si>
  <si>
    <t>LIGHTLIF</t>
  </si>
  <si>
    <t>LOSTART</t>
  </si>
  <si>
    <t>LULUNA</t>
  </si>
  <si>
    <t>LULUNA - RTD KOMBUCHA SOLAR ECLIPSE (12x12OZ)</t>
  </si>
  <si>
    <t>Luluna Health - KOMBUCHA BLUE GINGER (12x12.00 FZ)</t>
  </si>
  <si>
    <t>Luluna Health - KOMBUCHA HIBISCUS LEMONADE (12x12.00 FZ)</t>
  </si>
  <si>
    <t>Luluna Health - KOMBUCHA ELDERFLOWER GRAPEFRUIT (12x12.00 FZ)</t>
  </si>
  <si>
    <t>MICROMAMA</t>
  </si>
  <si>
    <t>MICRO MAMAS - KIMCHI MILD OG (12x16.00 OZ)</t>
  </si>
  <si>
    <t>MICRO MAMAS - KIMCHI SPICY OG (12x16.00 OZ)</t>
  </si>
  <si>
    <t>MICRO MAMAS - KIMCHI CARROT SILLY DILLY OG (12x16.00 OZ)</t>
  </si>
  <si>
    <t>MICRO MAMAS - SAURKRAUT MAMAS OG (12x16.00 OZ)</t>
  </si>
  <si>
    <t>PINELAND</t>
  </si>
  <si>
    <t>REALPICK</t>
  </si>
  <si>
    <t>REAL PICKLES - SAUERKRAUT TURMERIC ORG (12x15OZ)</t>
  </si>
  <si>
    <t>REAL PICKLES - SAUERKRAUT OG (12 x 15OZ)</t>
  </si>
  <si>
    <t>REAL PICKLES - KIMCHI OG (12 x 15OZ)</t>
  </si>
  <si>
    <t>REAL PICKLES - CABBAGE RED OG (12 x 15OZ)</t>
  </si>
  <si>
    <t>REAL PICKLES - CARROTS GINGER OG (12 x 15OZ)</t>
  </si>
  <si>
    <t>REAL PICKLES - HOT SAUCE RED PEPP ORG (12x5OZ)</t>
  </si>
  <si>
    <t>REAL PICKLES - BEETS PICKLED OG (12 x 15OZ)</t>
  </si>
  <si>
    <t>REAL PICKLES - SAURKRAUT GARLIC OG (12 x 15OZ)</t>
  </si>
  <si>
    <t>REAL PICKLES - BEET KVASS ORG (12x10OZ)</t>
  </si>
  <si>
    <t>RHAPSDY</t>
  </si>
  <si>
    <t>RHAPSDY - TEMPEH PLAIN ORG bulk pack gf (8x2LB)</t>
  </si>
  <si>
    <t>RHAPSDY - MISO SWEET WHITE ORG gf vg (12x16OZ)</t>
  </si>
  <si>
    <t>RHAPSDY - TEMPEH TERIYAKI (15x8OZ)</t>
  </si>
  <si>
    <t>RHAPSDY - TEMPEH BBQ s gf (15x8OZ)</t>
  </si>
  <si>
    <t>RHAPSDY - TEMPEH PLAIN ORG gf (15x8OZ)</t>
  </si>
  <si>
    <t>RHAPSDY - MISO RED ORG gf vg (12x16OZ)</t>
  </si>
  <si>
    <t>SOUTHRIV</t>
  </si>
  <si>
    <t>SOUTH RIVER MISO - MISO 3 YEAR BARLEY AFA OG (12 x 16OZ)</t>
  </si>
  <si>
    <t>SOUTH RIVER MISO - MISO CHICK PEA AFA OG (12 x 16OZ)</t>
  </si>
  <si>
    <t>SOUTH RIVER MISO - MISO SWEET WHITE AFA OG (12 x 16OZ)</t>
  </si>
  <si>
    <t>SOUTH RIVER MISO - MISO AZUKI BEAN OG (12x16.00 OZ)</t>
  </si>
  <si>
    <t>SOUTH RIVER MISO - MISO SWEET BROWN RICE OG (12 x 16OZ)</t>
  </si>
  <si>
    <t>THIRTYAC</t>
  </si>
  <si>
    <t>THIRTY ACRE FARM - SAUERKRAUT OG (12 x 16OZ)</t>
  </si>
  <si>
    <t>THIRTY ACRE FARM - KRAUT RUBY OG (12 x 16OZ)</t>
  </si>
  <si>
    <t>THIRTY ACRE FARM - KIMCHI OG (12 x 16OZ)</t>
  </si>
  <si>
    <t>THIRTY ACRE FARM - SAUERKRAUT JALAPENO (12 x 16OZ)</t>
  </si>
  <si>
    <t>THIRTY ACRE FARM - SAUERKRAUT W CARAWAY OG (12 x 16OZ)</t>
  </si>
  <si>
    <t>THIRTY ACRE FARM - KIMCHI OG (12 x 30OZ)</t>
  </si>
  <si>
    <t>THIRTY ACRE FARM - SAURKRAUT OG (12 x 30OZ)</t>
  </si>
  <si>
    <t>Plant Based Cheese</t>
  </si>
  <si>
    <t>Brooklyn Cured</t>
  </si>
  <si>
    <t>Brooklyn Cured - Sweet Sopressatta - pre-sliced (12 x 3oz) - WFM Exclusive</t>
  </si>
  <si>
    <t>Brooklyn Cured - Smoked Beef Salami - pre-sliced (12 x 3oz) - WFM Exclusive</t>
  </si>
  <si>
    <t>Brooklyn Cured - Spicy Beef Salami - pre-sliced (12 x 3oz) - WFM Exclusive</t>
  </si>
  <si>
    <t>Brooklyn Cured - Bresaola (pre-sliced) (12 x 2oz)</t>
  </si>
  <si>
    <t>Brooklyn Cured - Sliced Tuscan Red Wine Beef Salami (12 x 3oz)</t>
  </si>
  <si>
    <t>Brooklyn Cured - Snack Pack Tuscan Red Wine Beef Salami and Rosemary Gouda (12 x 2oz)</t>
  </si>
  <si>
    <t>Brooklyn Cured - Snack Pack Bresaola and Truffle Gouda (12 x 1.8oz)</t>
  </si>
  <si>
    <t>Brooklyn Cured - Salami Chub with Bourbon and Sour Cherries (12 x 5oz)</t>
  </si>
  <si>
    <t>Brooklyn Cured - Salami Chub with Rye Whiskey and Orange (12 x 5oz)</t>
  </si>
  <si>
    <t>Little Sesame</t>
  </si>
  <si>
    <t>Little Sesame - Smooth Classic Hummus (8 x 8oz)</t>
  </si>
  <si>
    <t>Little Sesame - Caramelized Onion Hummus (8 x 8oz)</t>
  </si>
  <si>
    <t>Little Sesame - Herby Jalapeno Hummus (8 x 8oz)</t>
  </si>
  <si>
    <t>Little Sesame - Smooth Classic Hummus (8 x 16oz)</t>
  </si>
  <si>
    <t>Little Sesame - Jing-Pumpkin Chili Crisp Hummus (8 x 8oz)</t>
  </si>
  <si>
    <t>Little Sesame - Tahini Sauce (8 x 8oz)</t>
  </si>
  <si>
    <t>Little Sesame - Mexican Street Corn Hummus (8 x 8oz)</t>
  </si>
  <si>
    <t>Little Sesame - Hummus - Kids (9 x 10oz)</t>
  </si>
  <si>
    <t>Little Sesame - Hummus - Golden Garlic (8 x 8oz)</t>
  </si>
  <si>
    <t>Mother-in-Law's Kimchi</t>
  </si>
  <si>
    <t>Mother-in-Law's - Everyday Kimchi Original (6 x 16oz)</t>
  </si>
  <si>
    <t>Mother-in-Law's - Everyday Kimchi Spicy (6 x 16oz)</t>
  </si>
  <si>
    <t>Mother-in-Law's - Everyday Kimchi Seaweed (6 x 16oz)</t>
  </si>
  <si>
    <t>Organic Valley</t>
  </si>
  <si>
    <t>Organic Valley - Half Gallon - Whole Milk OG (6X64oz) - Hood</t>
  </si>
  <si>
    <t>Organic Valley - Half Gallon - Reduced Fat 2% Milk OG (6X64oz) - Hood</t>
  </si>
  <si>
    <t>Organic Valley - Half Gallon - Lowfat 1% Milk OG (6X64oz) - Hood</t>
  </si>
  <si>
    <t>Organic Valley - Half Gallon - Nonfat Skim Milk OG (6X64oz) - Hood</t>
  </si>
  <si>
    <t>Organic Valley - Quart - Whole Milk OG (12x32 oz. ) UHT</t>
  </si>
  <si>
    <t>Organic Valley - Quart - 2% Milk OG (12x32oz.) UHT</t>
  </si>
  <si>
    <t>Organic Valley - HG - Lactose Free Whole Milk OG (6X64oz)-UHT</t>
  </si>
  <si>
    <t>Organic Valley - HG - Lactose Free Reduced Fat 2% OG (6X64oz)- UHT</t>
  </si>
  <si>
    <t>Organic Valley - HG - Lactose Free Lowfat 1% OG (6X64oz)-UHT</t>
  </si>
  <si>
    <t>Organic Valley - HG - Lactose Free Nonfat Skim OG (6X64oz)-UHT</t>
  </si>
  <si>
    <t>Organic Valley - Quart - Half and Half OG (12X32oz) - Hood</t>
  </si>
  <si>
    <t>Organic Valley - Pint - Half and Half OG (12X16oz) - Hood</t>
  </si>
  <si>
    <t>Organic Valley - Pint - Whipping Cream OG (12x16oz) - Hood</t>
  </si>
  <si>
    <t>Organic Valley - Pint - Egg Whites (12 x 16oz)</t>
  </si>
  <si>
    <t>Organic Valley - Butter - Cultured Salted Quarters (15x1lb.)</t>
  </si>
  <si>
    <t>Organic Valley - Butter - Unsalted Quarters (15x1lb.)</t>
  </si>
  <si>
    <t>Organic Valley - Butter - Ghee - Purity Farms (12 x 13oz)</t>
  </si>
  <si>
    <t>Organic Valley - Butter - Ghee - Purity Farms (12 x 24oz)</t>
  </si>
  <si>
    <t>Organic Valley - Sour Cream Full Fat (6 x 16oz.)</t>
  </si>
  <si>
    <t>Organic Valley - Pasteurized Sliced Cheese - Muenster (12x6oz)</t>
  </si>
  <si>
    <t>Organic Valley - Pasteurized Sliced Cheese - Baby Swiss (12x6oz)</t>
  </si>
  <si>
    <t>Organic Valley - Pasteurized Sliced Cheese - Provolone (12x6oz)</t>
  </si>
  <si>
    <t>Organic Valley - Parmesan Grated Cups (12x4oz)</t>
  </si>
  <si>
    <t>Organic Valley - Parmesan Shredded Cups (12x4oz) 30105173</t>
  </si>
  <si>
    <t>Organic Valley - Feta Cheese Crumbles Cups (12x4oz)</t>
  </si>
  <si>
    <t>Organic Valley - Blue Cheese Crumbles Cups (12x4oz)</t>
  </si>
  <si>
    <t>Organic Valley - Cream Cheese Tub (12x8oz)</t>
  </si>
  <si>
    <t>Organic Valley - Organic Sharp Cheddar Cheese-Shredded (12x6oz.)</t>
  </si>
  <si>
    <t>Organic Valley - Shredded Cheese - Mild White Cheddar (12x6oz.)</t>
  </si>
  <si>
    <t>Organic Valley - Shredded Cheese - Mozzarella (12x6oz.)</t>
  </si>
  <si>
    <t>Organic Valley - Stringles - Mozzarella (12x8oz.)</t>
  </si>
  <si>
    <t>Organic Valley - Shredded Cheese - Mexican Blend 12x6oz.)</t>
  </si>
  <si>
    <t>Organic Valley - Stringles - Mozzarella Singles (4X24-1 oz)</t>
  </si>
  <si>
    <t>Organic Valley - Organic Cottage Cheese Full 4% (6X16oz)</t>
  </si>
  <si>
    <t>Organic Valley - Organic Cottage Cheese Lowfat 2% (6X16oz)</t>
  </si>
  <si>
    <t>Organic Valley - Organic Ricotta Tub (6X15oz)</t>
  </si>
  <si>
    <t>Organic Valley - Deli Line - Raw Sharp Cheddar(12x8oz.)</t>
  </si>
  <si>
    <t>Organic Valley - Deli Line - Raw Mild Cheddar (12x8oz.)</t>
  </si>
  <si>
    <t>Organic Valley - Deli Line - Muenster (12x8oz)</t>
  </si>
  <si>
    <t>Organic Valley - Deli Line - Pepper Jack (12 X 8oz)</t>
  </si>
  <si>
    <t>Organic Valley - Deli Line - Baby Swiss (12x8oz)</t>
  </si>
  <si>
    <t>Organic Valley - Deli Line - Mozzarella (12x8oz.)</t>
  </si>
  <si>
    <t>Organic Valley - Deli Line - Feta (12x8oz.)</t>
  </si>
  <si>
    <t>Organic Valley - Grassmilk Raw Cheddar Cheese (10 x 8oz.)</t>
  </si>
  <si>
    <t>Organic Valley - Grassmilk Raw Sharp Cheddar Cheese (10 x 8oz.)</t>
  </si>
  <si>
    <t>Organic Valley - Shredded Cheese - Italian Blend (12x6oz.)</t>
  </si>
  <si>
    <t>Trickling Springs Organic</t>
  </si>
  <si>
    <t>Trickling Springs Organic - 1/2 Gallon - Homogenized Whole Milk OG Glass (3xHG)</t>
  </si>
  <si>
    <t>Trickling Springs Organic - 1/2 Gallon - Homogenized 2% Milk OG Glass (3xHG)</t>
  </si>
  <si>
    <t>Trickling Springs Organic - 1/2 Gallon - Nonfat Milk OG Glass (3xHG)</t>
  </si>
  <si>
    <t>Trickling Springs Organic - 1/2 Gallon - Chocolate Milk OG Glass (3xHG)</t>
  </si>
  <si>
    <t>Trickling Springs Organic - Quart - Homogenized Whole Milk OG Glass (6xQT)</t>
  </si>
  <si>
    <t>Trickling Springs Organic - Quart - Homogenized 2% Milk OG Glass (6xQT)</t>
  </si>
  <si>
    <t>Trickling Springs Organic - Quart - Nonfat Milk OG Glass (6xQT)</t>
  </si>
  <si>
    <t>Trickling Springs Organic - Quart - Chocolate Milk OG Glass (6xQT)</t>
  </si>
  <si>
    <t>Trickling Springs Organic - 1/2 Gallon - Creamline Whole Milk OG Glass (3xHG)</t>
  </si>
  <si>
    <t>Trickling Springs Organic - Half &amp; Half OG, Glass (6 x 16oz)</t>
  </si>
  <si>
    <t>Trickling Springs Organic - Heavy Cream 40% OG, Glass (6 x 16oz)</t>
  </si>
  <si>
    <t>Trickling Springs Organic - Half &amp; Half OG, Glass (6 x 32oz)</t>
  </si>
  <si>
    <t>Trickling Springs Organic - Whole Chocolate Milk OG, PET (6 x 12oz)</t>
  </si>
  <si>
    <t>Trickling Springs Organic - Homogenized Whole Milk OG, PET (6 x 12oz)</t>
  </si>
  <si>
    <t>Trickling Springs Organic - Half &amp; Half OG, PET (6 x 12oz)</t>
  </si>
  <si>
    <t>Trickling Springs Organic - Heavy Cream OG, PET (6 x 12oz)</t>
  </si>
  <si>
    <t>Alderfer</t>
  </si>
  <si>
    <t>Alderfer - Cage Free Large Brown Eggs, Pulp Carton (15 x 1 dozen)</t>
  </si>
  <si>
    <t>Alderfer - Cage Free Large White Eggs, Pulp Carton (15 x 1 dozen)</t>
  </si>
  <si>
    <t>The Coconut Cult</t>
  </si>
  <si>
    <t>The Coconut Cult - Harvest Strawberry Probiotic Coconut Yogurt - 6 x 8oz</t>
  </si>
  <si>
    <t>Ozuke</t>
  </si>
  <si>
    <t>Ozuke - Kimchi - (6 x 15oz)</t>
  </si>
  <si>
    <t>Ozuke - Beets, Dulse and Kale - (6 x 15oz)</t>
  </si>
  <si>
    <t>Ozuke - Citrus and Ginger Kraut - (6 x 15oz)</t>
  </si>
  <si>
    <t>Ozuke - Dill and Caraway Kraut - (6 x 15oz)</t>
  </si>
  <si>
    <t>Ozuke - Ruby Calendula Kraut - (6 x 15oz)</t>
  </si>
  <si>
    <t>Ozuke - Just Juniper Kraut - (6 x 15oz)</t>
  </si>
  <si>
    <t>Once Upon Farm</t>
  </si>
  <si>
    <t>Once Upon a Farm - Apple Cinnamon Refrigerated Oat Bar (16 x 1.60oz)</t>
  </si>
  <si>
    <t>Once Upon a Farm - Strawberry Refrigerated Oat Bar (16 x 1.60oz)</t>
  </si>
  <si>
    <t>Once Upon a Farm - Banana Chocolate Chip Refrigerated Oat Bar (16 x 1.60oz)</t>
  </si>
  <si>
    <t>Once Upon a Farm - Blueberry Refrigerated Oat Bar (16 x 1.60oz)</t>
  </si>
  <si>
    <t>Once Upon a Farm - Blueberry Refrigerated Oat Bar 4pk (6 x 6.40oz)</t>
  </si>
  <si>
    <t>Once Upon a Farm - Strawberry Refrigerated Oat Bar 4pk (6 x 6.40oz)</t>
  </si>
  <si>
    <t>Once Upon a Farm - Apple Cinnamon Refrigerated Oat Bar 4pk (6 x 6.40oz)</t>
  </si>
  <si>
    <t>Once Upon a Farm - 7mo+ Green Kale &amp; Apples (8 x 3.2)</t>
  </si>
  <si>
    <t>Once Upon a Farm - 7mo+ Wild Rumpus Avocado (8 x 3.2)</t>
  </si>
  <si>
    <t>Once Upon a Farm - 7mo+ OhMyMega Veggie! (8 x 3.2)</t>
  </si>
  <si>
    <t>Once Upon a Farm - 7mo+ Mama Bear Blueberry (8 x 3.2)</t>
  </si>
  <si>
    <t>Once Upon a Farm - 9mo+ Sun Shiny Strawberry Patch (8 x 3.2) FCM</t>
  </si>
  <si>
    <t>Once Upon a Farm - Super Smoothies - Strawberry Banana Swirl (8 x 4oz)</t>
  </si>
  <si>
    <t>Once Upon a Farm - Super Smoothies - Berry Berry, Quite Contrary (8 x 4oz)</t>
  </si>
  <si>
    <t>Once Upon a Farm - Super Smoothies - Coco for Mangoes (8 x 4oz)</t>
  </si>
  <si>
    <t>Once Upon a Farm - Pear-y Blueberry &amp; Spinach Smart Blend (8 x 3.2oz)</t>
  </si>
  <si>
    <t>Once Upon a Farm - Go-Go Greens Dairy-Free Smoothie Pouch (8 x 4oz)</t>
  </si>
  <si>
    <t>Once Upon a Farm - Apple, Cherry &amp; Elderberry  (8 x 3.2oz)</t>
  </si>
  <si>
    <t>Once Upon a Farm - Mango, Banana &amp; Spirulina (8 x 3.2oz)</t>
  </si>
  <si>
    <t>Once Upon a Farm - Pineapple, Banana &amp; Dragon Fruit (8 x 3.2oz)</t>
  </si>
  <si>
    <t>Once Upon a Farm - Dairy A2/A2 Shake Strawberry Crème (8 x 4oz)</t>
  </si>
  <si>
    <t>Once Upon a Farm - Dairy A2/A2 Shake Triple Berry (8 x 4oz)</t>
  </si>
  <si>
    <t>Once Upon a Farm - Coconut Yogurt Alternative Mixed Berry (8 x 3.2oz)</t>
  </si>
  <si>
    <t>Once Upon a Farm - Coconut Yogurt Alternative Ba-nilla (8 x 3.2oz)</t>
  </si>
  <si>
    <t>Once Upon a Farm - Coconut Yogurt Alternative Strawberry Banana (8 x 3.2oz)</t>
  </si>
  <si>
    <t>Once Upon a Farm - Immunity Blueberry, Banana &amp; Ginger (8 x 3.20floz)</t>
  </si>
  <si>
    <t>Once Upon a Farm - Smart Blend, Pine-Apple Berry Punch (8 x 3.20floz)</t>
  </si>
  <si>
    <t>Once Upon a Farm - Whole Milk Smoothie, Banana Blueberry Blast (8 x 4floz)</t>
  </si>
  <si>
    <t>Once Upon a Farm - Whole Milk Smoothie, Orange Squeeze (8 x 4floz)</t>
  </si>
  <si>
    <t>Once Upon a Farm - Baby Oats, Apple (8 x 3.20floz)</t>
  </si>
  <si>
    <t>Once Upon a Farm - Baby Oats, Banana (8 x 3.20floz)</t>
  </si>
  <si>
    <t>Once Upon a Farm - Fruit &amp; Veggie - Green Kale &amp; Apple 4PK (6 x 12.8oz)</t>
  </si>
  <si>
    <t>Once Upon a Farm - Strawberry Banana Swirl 4PK (6 x 16oz)</t>
  </si>
  <si>
    <t>Once Upon a Farm - Berry Berry 4PK (6 x 16oz)</t>
  </si>
  <si>
    <t>Once Upon a Farm - Immunity Blend  Mango Apple 4pk (6 x 12.80oz)</t>
  </si>
  <si>
    <t>Once Upon a Farm - Immunity Blend Pineapple Blueberry 4pk (6 x 12.80oz)</t>
  </si>
  <si>
    <t>Candid</t>
  </si>
  <si>
    <t>NEW - Candid - GOLDIES - Chocolate covered golden berries (10 x 3.52oz)</t>
  </si>
  <si>
    <t>NEW - Candid - CASHIES - Chocolate covered cashews with banana flakes (10 x 3.52oz)</t>
  </si>
  <si>
    <t>NEW - Candid - NOONS - Dark chocolate crunch bites  (10 x 3.52oz)</t>
  </si>
  <si>
    <t>Holy Schmitts Horseradish</t>
  </si>
  <si>
    <t>Holy Schmitts Horseradish  - Original (6 x 8oz)</t>
  </si>
  <si>
    <t>Holy Schmitts Horseradish  - Beet Horseradish (6 x 8oz) No WFM</t>
  </si>
  <si>
    <t>Holy Schmitts Horseradish  - Horseradish Mustard (6 x 8oz) No WFM</t>
  </si>
  <si>
    <t>Holy Schmitts Horseradish  - Cocktail Sauce (6 x 8oz)</t>
  </si>
  <si>
    <t>Sol Date</t>
  </si>
  <si>
    <t>Sol Date - Organic Date Sweetened Almondmilk, Original (6 x 64fl oz)</t>
  </si>
  <si>
    <t>Sol Date - Organic Date Sweetened Almondmilk, Vanilla (6 x 64fl oz)</t>
  </si>
  <si>
    <t>Sol Date - Organic Date Sweetened Almondmilk, Chocolate (6 x 64fl oz)</t>
  </si>
  <si>
    <t>Cleveland Kraut</t>
  </si>
  <si>
    <t>Cleveland Kraut  - Classic Caraway Sauerkraut (6 x 16oz) - SK00CCDP</t>
  </si>
  <si>
    <t>Cleveland Kraut  - Beet Red Sauerkraut (6 x 16oz) - SK01BRDP</t>
  </si>
  <si>
    <t>Cleveland Kraut  - Roasted Garlic Sauerkraut (6 x 16oz) - SK05RGDP</t>
  </si>
  <si>
    <t>Cleveland Kraut  - Classic Kimchi Retail (6 x 16oz)</t>
  </si>
  <si>
    <t>Cleveland Kraut  - Mild Kimchi Retail (6 x 16oz)</t>
  </si>
  <si>
    <t>Cleveland Kitchen - Spicy Kimchi (6 x 16oz)</t>
  </si>
  <si>
    <t>Cleveland Kraut  - Dill Pickle Kraut (6 x 16oz)</t>
  </si>
  <si>
    <t>Cleveland Kitchen - Classic Dill Single Serve Pickles (12 x 3oz)</t>
  </si>
  <si>
    <t>Cleveland Kitchen - Hot Picks Single Serve Pickles (12 x 3oz)</t>
  </si>
  <si>
    <t>Cleveland Kitchen - Classic Dill Pickle Chips (12 x 16floz)</t>
  </si>
  <si>
    <t>Cleveland Kitchen - Kimchi Pickle Chips (12 x 16floz)</t>
  </si>
  <si>
    <t>Cleveland Kitchen - Single Serve Kimchi Pickle Chips (12 x 3.5floz)</t>
  </si>
  <si>
    <t>Cleveland Kitchen - Pickled Asian Veg (6 x 16floz)</t>
  </si>
  <si>
    <t>Cleveland Kitchen - Pickled Red Onions (6 x 16floz)</t>
  </si>
  <si>
    <t>Pizzas</t>
  </si>
  <si>
    <t>Aaji's</t>
  </si>
  <si>
    <t>Aaji's - Tomato Lonsa, Original Recipe (8 x 8floz)</t>
  </si>
  <si>
    <t>Aaji's - Tomato Lonsa, Garlic Recipe (8 x 8floz)</t>
  </si>
  <si>
    <t>Aaji's - Tomato Lonsa, Spicy Garlic Recipe (8 x 8floz)</t>
  </si>
  <si>
    <t>Norr Skyr</t>
  </si>
  <si>
    <t>Norr Organic - Mixed Berry Acai Org (12 x 4.4oz)</t>
  </si>
  <si>
    <t>Norr Organic - Organic Non-fat Mixed Berry &amp; Acai Skyr Yogurt (12 x 4.4oz)</t>
  </si>
  <si>
    <t>Norr Organic - Plain Non Fat (12 x 4.4oz)</t>
  </si>
  <si>
    <t>Norr Organic - Strawberry &amp; Rhubarb (12 x 4.4oz)</t>
  </si>
  <si>
    <t>Norr Organic - Whole Milk Raspberry (12 x 4.4oz)</t>
  </si>
  <si>
    <t>Norr Organic - Vanilla  (12 x 4.4oz)</t>
  </si>
  <si>
    <t>Norr Organic - Organic Non-fat Vanilla Skyr Yogurt (12 x 4.4oz)</t>
  </si>
  <si>
    <t>Cocojune</t>
  </si>
  <si>
    <t>Cocojune - Organic Pure Coconut (12 x 4 oz)</t>
  </si>
  <si>
    <t>Cocojune - Organic Strawberry &amp; Rhubarb (12 x 4 oz)</t>
  </si>
  <si>
    <t>Cocojune - Organic Lemon &amp; Elderflower (12 x 4 oz) No WFM</t>
  </si>
  <si>
    <t>Cocojune - Organic Vanilla &amp; Chamomile (12 x 4 oz)</t>
  </si>
  <si>
    <t>Cocojune - Organic Passion Fruit (12 x 4oz)</t>
  </si>
  <si>
    <t>Cocojune - Organic Pure Coconut - (8 x 16 oz)</t>
  </si>
  <si>
    <t>Cocojune - Organic Vanilla &amp; Chamomile- (8 x 16 oz)</t>
  </si>
  <si>
    <t>Cocojune - Organic Unsweetened Vanilla &amp; Chamomile (8 x 16 oz)</t>
  </si>
  <si>
    <t>Cocojune - Organic Unsweetened Strawberry (8 x 16 oz)</t>
  </si>
  <si>
    <t>Cocojune - Organic Dairy Free Yogurt Dip - Tzatziki (6 x 8floz)</t>
  </si>
  <si>
    <t>Cocojune - Organic Dairy Free Yogurt Dip - Lemon Dill (6 x 8floz)</t>
  </si>
  <si>
    <t>Cocojune - Organic Dairy Free Yogurt Dip - Chipotle (6 x 8floz)</t>
  </si>
  <si>
    <t>Cocojune - Organic Sour Cream (6 x 8floz)</t>
  </si>
  <si>
    <t>Cocojune - Yogurt Coconut Protein Vanilla Cinnamon Og (12 x 5oz)</t>
  </si>
  <si>
    <t>Cocojune - Yogurt Coconut Protein Raspberry Og (12 x 5oz)</t>
  </si>
  <si>
    <t>Cocojune - Yogurt Coconut Protein Blueberry Lemonade Og (12 x 5oz)</t>
  </si>
  <si>
    <t>Cocojune - Yogurt Coconut Protein Pineapple Yuzu Og (12 x 5oz)</t>
  </si>
  <si>
    <t>Norr Organic - Plain Non-Fat Probiotic Skyr (8 x 16 oz)</t>
  </si>
  <si>
    <t>Norr Organic - Organic Whole Milk Plain Skyr Yogurt (8 x 16 oz)</t>
  </si>
  <si>
    <t>glonuts</t>
  </si>
  <si>
    <t>Glonuts - classic powdered mini-donuts 2pk (8 x 1.60oz)</t>
  </si>
  <si>
    <t>Glonuts - snickerdoodle crunch mini-donuts 2pk (8 x 1.60oz)</t>
  </si>
  <si>
    <t>Loi - Skordalia Dip (6 x 8oz)</t>
  </si>
  <si>
    <t>Loi - Tzatziki Dip (6 x 8oz)</t>
  </si>
  <si>
    <t>Loi - Spicy Greek Feta (6 x 8oz)</t>
  </si>
  <si>
    <t>Loi - Greek Lentil Hummus (6 x 8oz)</t>
  </si>
  <si>
    <t>Loi - Roasted Pepper and Eggplant (6 x 8oz)</t>
  </si>
  <si>
    <t>Handsome Brook Farm</t>
  </si>
  <si>
    <t>Handsome Brook Farm - Organic Large Pasture Raised Eggs (15 x 12ea)</t>
  </si>
  <si>
    <t>Handsome Brook Farm - Organic Pasture Raised Jumbo Eggs (12 x 12ea)</t>
  </si>
  <si>
    <t>Nature's Yolk</t>
  </si>
  <si>
    <t>Pequea Valley Farm Yogurt</t>
  </si>
  <si>
    <t>Pequea Valley Farm Yogurt - Lemon - Whole Milk (6 x 6oz)</t>
  </si>
  <si>
    <t>Pequea Valley Farm Yogurt - Plain - Whole Milk (6 x 6oz)</t>
  </si>
  <si>
    <t>Pequea Valley Farm Yogurt - Blueberry - Whole Milk (6 x 6oz)</t>
  </si>
  <si>
    <t>Pequea Valley Farm Yogurt - Black Cherry - Whole Milk (6 x 6oz)</t>
  </si>
  <si>
    <t>Pequea Valley Farm Yogurt - Peach - Whole Milk (6 x 6oz)</t>
  </si>
  <si>
    <t>Pequea Valley Farm Yogurt - Raspberry - Whole Milk (6 x 6oz)</t>
  </si>
  <si>
    <t>Pequea Valley Farm Yogurt - Strawberry - Whole Milk (6 x 6oz)</t>
  </si>
  <si>
    <t>Pequea Valley Farm Yogurt - Vanilla - Whole Milk (6 x 6oz)</t>
  </si>
  <si>
    <t>Pequea Valley Farm Yogurt - Maple - Whole Milk (6 x 6oz)</t>
  </si>
  <si>
    <t>Pequea Valley Farm Yogurt - Plain - Whole Milk (6 x 32oz)</t>
  </si>
  <si>
    <t>Pequea Valley Farm Yogurt - Vanilla - Whole Milk (6 x 32oz)</t>
  </si>
  <si>
    <t>Pequea Valley Farm Yogurt - Maple - Whole Milk (6 x 32oz)</t>
  </si>
  <si>
    <t>Masienda</t>
  </si>
  <si>
    <t>Masienda - Organic Corn Tortillas (12 x 10ct)</t>
  </si>
  <si>
    <t>3 Little Pigs</t>
  </si>
  <si>
    <t>3 Little Pigs - 4-pack Sous-vide Egg Bite with Uncured Bacon &amp; Swiss (6 x 4 x 2.1oz)</t>
  </si>
  <si>
    <t>3 Little Pigs - 4-pack Sous-Vide Egg Bite with Spinach &amp; Feta (6 x 4 x 2.1oz)</t>
  </si>
  <si>
    <t>3 Little Pigs - 4-pack Sous-vide Egg Bite with Breakfast Sausage &amp; Cheddar (6 x 4 x 2.1oz)</t>
  </si>
  <si>
    <t>3 Little Pigs - 4-pack Sous-vide Egg White with Broccoli &amp; Parmesan (6 x 4 x 2.1oz)</t>
  </si>
  <si>
    <t>MUSH</t>
  </si>
  <si>
    <t>MUSH - Protein Peanut Butter Chocolate Chip Overnight Oats  (8 x 5.5oz)</t>
  </si>
  <si>
    <t>MUSH - Blueberry Overnight Oats (8 x 5oz)</t>
  </si>
  <si>
    <t>MUSH - Vanilla Bean Overnight Oats (8 x 5oz)</t>
  </si>
  <si>
    <t>MUSH - Dark Chocolate Overnight Oats (8 x 5oz)</t>
  </si>
  <si>
    <t>MUSH - Apple Cinnamon Overnight Oats (8 x 5oz)</t>
  </si>
  <si>
    <t>MUSH - Strawberry Overnight Oats (8 x 5oz)</t>
  </si>
  <si>
    <t>MUSH - Protein Peanut Butter Overnight Oats (8 x 5.5oz)</t>
  </si>
  <si>
    <t>MUSH - Maple Cinnamon Overnight Oats (8 x 5oz)</t>
  </si>
  <si>
    <t>MUSH - Protein P B &amp; J Overnight Oats (8 x 5.5oz)</t>
  </si>
  <si>
    <t>MUSH - Protein Peanut Butter Banana Overnight Oats  (8 x 5.5oz)</t>
  </si>
  <si>
    <t>MUSH - Banana Bread Overnight Oats  (8 x 5oz)</t>
  </si>
  <si>
    <t>MUSH - Mushkins Strawberry Bananza Oatmeal Smoothie Pouch (8 x 3.20oz)</t>
  </si>
  <si>
    <t>MUSH - Mushkins Chocolaty Chocolate Oatmeal Smoothie Pouch (8 x 3.20oz)</t>
  </si>
  <si>
    <t>MUSH - Mushkins Apple Dreams Oatmeal Smoothie Pouch (8 x 3.20oz)</t>
  </si>
  <si>
    <t>MUSH - Peanut Butter Chocolate Chip Protein Bar (8 x 65gr)</t>
  </si>
  <si>
    <t>MUSH - Double Chocolate Protein Bar (8 x 70gr)</t>
  </si>
  <si>
    <t>MUSH - Maple Cinnmamon Protein Bar (8 x 65gr)</t>
  </si>
  <si>
    <t>Hex Ferments</t>
  </si>
  <si>
    <t>HEX Ferments - Glow Kraut (12 x 16oz)</t>
  </si>
  <si>
    <t>HEX Ferments - Miso Kimchi (12 x 16oz)</t>
  </si>
  <si>
    <t>HEX Ferments - Beet Pickles (12 x 16oz)</t>
  </si>
  <si>
    <t>HEX Ferments - Sauerkraut (12 x 16oz)</t>
  </si>
  <si>
    <t>HEX Ferments - Sea Kraut (12 x 16oz)</t>
  </si>
  <si>
    <t>New Zealand King Salmon</t>
  </si>
  <si>
    <t>Regal King Salmon - Regal Beech Wood Smoked Salmon 3.5oz (8 x 3.50oz)</t>
  </si>
  <si>
    <t>Seafood</t>
  </si>
  <si>
    <t>Regal King Salmon - Regal Manuka Wood Smoked Salmon 3.5oz (8 x 3.50oz)</t>
  </si>
  <si>
    <t>Regal King Salmon - Regal Maple Smoked Salmon (8 x 3.5 oz)</t>
  </si>
  <si>
    <t>Regal King Salmon - Regal Hot Smoked Double Manuka (8 x 4oz)</t>
  </si>
  <si>
    <t>Regal King Salmon - Regal Hot Smoked Beech (8 x 4oz)</t>
  </si>
  <si>
    <t>The Perfect Daughter</t>
  </si>
  <si>
    <t>The Perfect Daughter - Original Hummus (12 x 8oz)</t>
  </si>
  <si>
    <t>The Perfect Pita</t>
  </si>
  <si>
    <t>Trimona Bulgarian</t>
  </si>
  <si>
    <t>Trimona Bulgarian- Bulgarian Style Full Fat Yogurt- PLAIN (6 x 32oz)</t>
  </si>
  <si>
    <t>Trimona - Trimona Vanilla Yogurt 32oz (6 x 32oz)</t>
  </si>
  <si>
    <t>Trimona - Trimona Plain Drinkable Yogurt 32oz (6 x 32oz)</t>
  </si>
  <si>
    <t>South Mountain Creamery</t>
  </si>
  <si>
    <t>NEW - South Mountain Creamery - All-Natural Fruity Punch, Glass Bottle (3 x 64oz)</t>
  </si>
  <si>
    <t>Refrigerated Juice</t>
  </si>
  <si>
    <t>South Mountain Creamery - All-Natural Fruity Punch, Glass Bottle (3 x 64oz)</t>
  </si>
  <si>
    <t>South Mountain Creamery - Whole Homogenized Milk HG, Glass Bottle  (3xHG)</t>
  </si>
  <si>
    <t>South Mountain Creamery - 2% Homogenized Milk HG, Glass Bottle  (3xHG)</t>
  </si>
  <si>
    <t>South Mountain Creamery - Nonfat Milk HG, Glass Bottle  (3xHG)</t>
  </si>
  <si>
    <t>South Mountain Creamery - Whole Chocolate Milk HG, Glass Bottle  (3xHG)</t>
  </si>
  <si>
    <t>South Mountain Creamery - Whole Creamline Milk HG, Glass Bottle (3xHG)</t>
  </si>
  <si>
    <t>South Mountain Creamery - Lemonade, Glass Bottle  (3 x 64oz)</t>
  </si>
  <si>
    <t>South Mountain Creamery - Raspberry Lemonade, Glass Bottle (3 x 64oz)</t>
  </si>
  <si>
    <t>South Mountain Creamery - Sweet Tea, Glass Bottle (3 x 64oz)</t>
  </si>
  <si>
    <t>South Mountain Creamery - The Double (lemonade/tea), Glass Bottle (3 x 64oz)</t>
  </si>
  <si>
    <t>South Mountain Creamery - Whole Homogenized Milk, Plastic (4 x 128oz)</t>
  </si>
  <si>
    <t>South Mountain Creamery - Nonfat Milk, Plastic (4 x 128oz)</t>
  </si>
  <si>
    <t>South Mountain Creamery - Whole Homogenized Milk, Plastic (6 x 64oz)</t>
  </si>
  <si>
    <t>South Mountain Creamery - 2% Homogenized Milk, Plastic (6 x 64oz)</t>
  </si>
  <si>
    <t>South Mountain Creamery - All-Natural Lemonade, Plastic (6 x 64oz)</t>
  </si>
  <si>
    <t>South Mountain Creamery - All-Natural Raspberry Lemonade, Plastic (6 x 64oz)</t>
  </si>
  <si>
    <t>South Mountain Creamery - Whole Homogenized Milk QT, Glass Bottle (6xQT)</t>
  </si>
  <si>
    <t>South Mountain Creamery - 2% Homogenized Milk QT, Glass Bottle (6xQT)</t>
  </si>
  <si>
    <t>South Mountain Creamery - Nonfat Milk QT, Glass Bottle (6xQT)</t>
  </si>
  <si>
    <t>South Mountain Creamery - Whole Chocolate Milk QT, Glass Bottle (6xQT)</t>
  </si>
  <si>
    <t>South Mountain Creamery - Buttermilk QT, Glass Bottle (6xQT)</t>
  </si>
  <si>
    <t>South Mountain Creamery - Half &amp; Half QT, Glass Bottle (6xQT)</t>
  </si>
  <si>
    <t>South Mountain Creamery - Strawberry Milk, Glass Bottle (6 x 32oz)</t>
  </si>
  <si>
    <t>South Mountain Creamery - Half &amp; Half PT, Glass Bottle (6xPT)</t>
  </si>
  <si>
    <t>South Mountain Creamery - Heavy Whipping Cream PT, Glass Bottle (6xPT)</t>
  </si>
  <si>
    <t>South Mountain Creamery - Whole Homogenized Milk PLASTIC (6 x 12oz)</t>
  </si>
  <si>
    <t>South Mountain Creamery - Chocolate Milk PLASTIC (6 x 12oz)</t>
  </si>
  <si>
    <t>South Mountain Creamery - Half &amp; Half PLASTIC (6 x 12oz)</t>
  </si>
  <si>
    <t>South Mountain Creamery - Heavy Whipping Cream PLASTIC (6 x 12oz)</t>
  </si>
  <si>
    <t>South Mountain Creamery - Lemonade (6 x 12oz)</t>
  </si>
  <si>
    <t>South Mountain Creamery - Raspberry Lemonade (6 x 12oz)</t>
  </si>
  <si>
    <t>South Mountain Creamery - All-Natural Fruity Punch (6 x 12oz)</t>
  </si>
  <si>
    <t>South Mountain Creamery - NON-GMO Grass-Fed Salted Butter (6 x 16oz)</t>
  </si>
  <si>
    <t>South Mountain Creamery -NON-GMO Grass-Fed Unsalted Butter (6 x 16oz)</t>
  </si>
  <si>
    <t>Homestead Creamery</t>
  </si>
  <si>
    <t>Homestead Creamery - Raspberry Lemonade Glass Bottle (3 x HG)</t>
  </si>
  <si>
    <t>Homestead Creamery - Homogenized Whole Milk Half Gal, Glass Bottle (3 x HG)</t>
  </si>
  <si>
    <t>Homestead Creamery - 2% Milk Half Gal, Glass Bottle  (3 x HG)</t>
  </si>
  <si>
    <t>Homestead Creamery - Non-fat Milk Half Gal, Glass Bottle (3 x HG)</t>
  </si>
  <si>
    <t>Homestead Creamery - Chocolate Whole Milk Half Gal, Glass Bottle (3 x HG)</t>
  </si>
  <si>
    <t>Homestead Creamery - Creamline Whole Milk Half Gal, Glass Bottle (3 x HG)</t>
  </si>
  <si>
    <t>Homestead Creamery - Lemonade Half Gal, Glass Bottle (3 x HG)</t>
  </si>
  <si>
    <t>NEW - Homestead Creamery - Limeade Glass Bottle (3 x HG)</t>
  </si>
  <si>
    <t>Homestead Creamery - Limeade Glass Bottle (3 x HG)</t>
  </si>
  <si>
    <t>Homestead Creamery - Homogenized Whole Milk Quart, Glass Bottle (6 x 32oz)</t>
  </si>
  <si>
    <t>Homestead Creamery - 2% Milk Quart, Glass Bottle (6 x 32oz)</t>
  </si>
  <si>
    <t>Homestead Creamery - Chocolate Whole Milk Quart, Glass Bottle (6 x 32oz)</t>
  </si>
  <si>
    <t>Homestead Creamery - Heavy Cream Quart, Glass Bottle (6 x 32oz)</t>
  </si>
  <si>
    <t>Homestead Creamery - Half and Half Quart, Glass Bottle (6 x 32oz)</t>
  </si>
  <si>
    <t>Homestead Creamery - Buttermilk Quart, Glass Bottle (6 x 32oz)</t>
  </si>
  <si>
    <t>Homestead Creamery - Strawberry Milk Quart, Glass Bottle (6 x 32oz)</t>
  </si>
  <si>
    <t>Homestead Creamery - Cowpuccino Milk Quart, Glass Bottle (6 x 32oz)</t>
  </si>
  <si>
    <t>Homestead Creamery - All Natural Orange Milk, Glass Bottle (6 x 32oz)</t>
  </si>
  <si>
    <t>Homestead Creamery - Limeade (12 x 16oz)</t>
  </si>
  <si>
    <t>Homestead Creamery - Raspberry Lemonade (12 x 16oz)</t>
  </si>
  <si>
    <t>Homestead Creamery - Lemonade (12 x 16oz)</t>
  </si>
  <si>
    <t>Veggie Confetti</t>
  </si>
  <si>
    <t>Veggie Confetti - Pickled Onions (6 x 12oz)</t>
  </si>
  <si>
    <t>Veggie Confetti - Pickled Carrots (6 x 12oz)</t>
  </si>
  <si>
    <t>Veggie Confetti - Pickled Cabbage (6 x 12oz)</t>
  </si>
  <si>
    <t>Veggie Confetti - Pickled Cucumber (6 x 12oz)</t>
  </si>
  <si>
    <t>Veggie Confetti - Pickled Jalapenos (6 x 12oz)</t>
  </si>
  <si>
    <t>Soupergirl</t>
  </si>
  <si>
    <t>Soupergirl - Portuguese White Bean (6 x 16floz)</t>
  </si>
  <si>
    <t>Prep Foods</t>
  </si>
  <si>
    <t>Soupergirl - Mediterranean Red Lentil  (6 x 16floz)</t>
  </si>
  <si>
    <t>Soupergirl - Maryland Chowder (6 x 16floz)</t>
  </si>
  <si>
    <t>Soupergirl - Very Veggie Noodle (6 x 16floz)</t>
  </si>
  <si>
    <t>Soupergirl - Chilled Tomato Gazpacho (12 x 12oz)</t>
  </si>
  <si>
    <t>Soupergirl - Chilled Beet Gazpacho (12 x 12oz)</t>
  </si>
  <si>
    <t>Soupergirl - Chilled Spicy Tomato Basil Gazpacho (12 x 12oz)</t>
  </si>
  <si>
    <t>Scott's Protein Balls</t>
  </si>
  <si>
    <t>Scott's Protein Balls - Peanut Butter Cacao, 2-Pack (10 x 1.60oz)</t>
  </si>
  <si>
    <t>Scott's Protein Balls - Java Peanut Butter, 2-Pack (10 x 1.60oz)</t>
  </si>
  <si>
    <t>Scott's Protein Balls - Brownie Batter, 2-Pack (10 x 1.40oz)</t>
  </si>
  <si>
    <t>Scott's Protein Balls - Confetti, 2-Pack (10 x 1.40oz)</t>
  </si>
  <si>
    <t>Scott's Protein Balls - Mint Chocolate Chip, 2-Pack (10 x 1.40oz)</t>
  </si>
  <si>
    <t>Scott's Protein Balls - Snickerdoodle, 2-Packk (10 x 1.2oz)</t>
  </si>
  <si>
    <t>Sach</t>
  </si>
  <si>
    <t>Sach - The Original, paneer (12 x 6oz)</t>
  </si>
  <si>
    <t>Sach - Turmeric Twist, paneer (12 x 6oz)</t>
  </si>
  <si>
    <t>Mojo Desserts</t>
  </si>
  <si>
    <t>NEW - Mojo Desserts - Mocha Mousse (6 x 2.47oz)</t>
  </si>
  <si>
    <t>NEW - Mojo Desserts - Matcha Mousse (6 x 2.47oz)</t>
  </si>
  <si>
    <t>NEW - Mojo Desserts - White Chocolate Mousse (6 x 2.47oz)</t>
  </si>
  <si>
    <t>NEW - Mojo Desserts - Dark Chocolate Mousse (6 x 2.47oz)</t>
  </si>
  <si>
    <t>NEW - Mojo Desserts - Hazelnut Mousse (6 x 2.47oz)</t>
  </si>
  <si>
    <t>NEW - Mojo Desserts - Passion Fruit Mousse (6 x 2.47oz)</t>
  </si>
  <si>
    <t>Tsiona Foods - Red Lentil Dip Spicy (12 x 12oz)</t>
  </si>
  <si>
    <t>Tsiona Foods - Brown Lentil Dip Spicy (12 x 12oz)</t>
  </si>
  <si>
    <t>Tsiona Foods - Yellow Split Pea Dip Mild (12 x 12oz)</t>
  </si>
  <si>
    <t>Tsiona Foods - Red Lentil Dip Mild (12 x 12oz)</t>
  </si>
  <si>
    <t>Labelle Patrimoine</t>
  </si>
  <si>
    <t>Painterland Sisters</t>
  </si>
  <si>
    <t>Painterland Sisters - yogurt icelandic style skyr plain og (8 x 5.30oz)</t>
  </si>
  <si>
    <t>Painterland Sisters - yogurt icelandic style skyr strawberry og (8 x 5.30oz)</t>
  </si>
  <si>
    <t>Painterland Sisters - yogurt icelandic style skyr meadow berry og (8 x 5.30oz)</t>
  </si>
  <si>
    <t>Painterland Sisters - yogurt icelandic style skyr blueberry lemon og (8 x 5.30oz)</t>
  </si>
  <si>
    <t>Painterland Sisters - yogurt icelandic style skyr vanilla og (8 x 5.30oz)</t>
  </si>
  <si>
    <t>Painterland Sisters - yogurt icelandic style skyr Savannah Peach og (8 x 5.30oz)</t>
  </si>
  <si>
    <t>Painterland Sisters - yogurt icelandic style skyr Org Passion Fruit 6% Skyr Yogurt (8 x 5.30oz) No WFM</t>
  </si>
  <si>
    <t>Painterland Sisters - Org Plain 6% Skyr Yogurt  (6 x 24oz)</t>
  </si>
  <si>
    <t>Painterland Sisters - Org Vanilla 6% Skyr Yogurt  (6 x 24oz)</t>
  </si>
  <si>
    <t>Just Us Foods</t>
  </si>
  <si>
    <t>Just Us Foods - Original Hummus (6  x 7.50oz)</t>
  </si>
  <si>
    <t>Just Us Foods - Zesty Black Bean Hummus (6  x 7.50oz)</t>
  </si>
  <si>
    <t>Just Us Foods, Inc - Original - Just Amazing Tahini Dressing (6 x 6.50oz)</t>
  </si>
  <si>
    <t>Currant Affair</t>
  </si>
  <si>
    <t>Currant Affair - Black Currant Juice Cranberry (6 x 53fz)</t>
  </si>
  <si>
    <t>Harmless Harvest - Water Coconut Watermelon Og (6 x 16floz)</t>
  </si>
  <si>
    <t>Harmless Harvest - Coconut Water Og (12 x 10floz)</t>
  </si>
  <si>
    <t>Harmless Harvest - Water Coconut Sparkling Og (6 x 16floz)</t>
  </si>
  <si>
    <t>Harmless Harvest - Coconut Water with Aloe (6 x 16fz)</t>
  </si>
  <si>
    <t>Harmless Harvest - Coconut Water with pulp (6 x 16fz)</t>
  </si>
  <si>
    <t>Harmless Harvest - Coconut Water (12 x 16fz)</t>
  </si>
  <si>
    <t>Harmless Harvest - 4ct x 12oz Coconut Water (1 x 48fz)</t>
  </si>
  <si>
    <t>Harmless Harvest - Organic Whole Coconut Smoothie (6 x 10fz)</t>
  </si>
  <si>
    <t>Harmless Harvest - Organic Whole Coconut Mango Smoothie (6 x 10fz)</t>
  </si>
  <si>
    <t>Harmless Harvest - Coconut Smoothie OG (6 x 32fz)</t>
  </si>
  <si>
    <t>Harmless Harvest - Coconut Water Watermelon OG (6 x 32fz)</t>
  </si>
  <si>
    <t>Kennesaw</t>
  </si>
  <si>
    <t>Kennesaw - Fresh Squeezed Orange Juice Conv (16 x 32oz)</t>
  </si>
  <si>
    <t>Kennesaw - Blood Orange Juice (16 x 32oz)</t>
  </si>
  <si>
    <t>Kennesaw - Fresh Squeezed Orange Juice Organic (16 x 32oz)</t>
  </si>
  <si>
    <t>Kennesaw - Fresh Squeezed Grapefruit Juice Conv (16 x 32oz)</t>
  </si>
  <si>
    <t>Kennesaw - Fresh Squeezed Orange Juice Conv (9 x 64oz)</t>
  </si>
  <si>
    <t>Kennesaw - Fresh Squeezed Orange Juice Organic (9 x 64oz)</t>
  </si>
  <si>
    <t>Kefir Lab</t>
  </si>
  <si>
    <t>Kefir Lab - Probiotic Shot Creamy (16 x 2.50floz)</t>
  </si>
  <si>
    <t>Kefir Lab - Probiotic Shot Vanilla (16 x 2.50floz)</t>
  </si>
  <si>
    <t>Kefir Lab - Probiotic Shot Berry (16 x 2.50floz)</t>
  </si>
  <si>
    <t>Kefir Lab - Probiotic Shot Dreamsicle (16 x 2.50floz)</t>
  </si>
  <si>
    <t>305 Squeezed</t>
  </si>
  <si>
    <t>Sofresco/ Good Crop</t>
  </si>
  <si>
    <t>Sofresco/ Good Crop - Immunity Ginger Shot (6 x 3.70 floz)</t>
  </si>
  <si>
    <t>Sofresco/ Good Crop - Boost Turmeric, Cayenne, Black Pepper Shot (6 x 3.70 floz)</t>
  </si>
  <si>
    <t>Sofresco/ Good Crop - Detox Pinapple &amp; Spirulina Shot (6 x 3.70 floz)</t>
  </si>
  <si>
    <t>Sofresco/ Good Crop - Energy Shot  (6 x 3.70 floz)</t>
  </si>
  <si>
    <t>Sofresco/ Good Crop - Collagen Shot (6 x 3.70 floz)</t>
  </si>
  <si>
    <t>Sofresco/ Good Crop - ACV Raspberry Shot (6 x 3.70 floz)</t>
  </si>
  <si>
    <t>Sofresco/ Good Crop - Lemon &amp; Mint Juice (6 x 12 floz)</t>
  </si>
  <si>
    <t>Sofresco/ Good Crop - Mango Banana Juice (6 x 12 floz)</t>
  </si>
  <si>
    <t>Sofresco/ Good Crop - Cucumber Celery (6 x 12 floz)</t>
  </si>
  <si>
    <t>Sofresco/ Good Crop - Beetroot Juice (6 x 12 floz)</t>
  </si>
  <si>
    <t>Sofresco/ Good Crop - Ginger Pineapple Juice (6 x 12 floz)</t>
  </si>
  <si>
    <t>Bitchin' Boucha</t>
  </si>
  <si>
    <t>Bitchin' Boucha - Grape Sour Kombucha (12 x 12floz)</t>
  </si>
  <si>
    <t>Bitchin' Boucha - Mango Ginger Kombucha (12 x 12floz)</t>
  </si>
  <si>
    <t>Bitchin' Boucha - Blood Orange Basil Kombucha (12 x 12floz)</t>
  </si>
  <si>
    <t>Bitchin' Boucha - Peach Black Tea Kombucha (12 x 12floz)</t>
  </si>
  <si>
    <t>Bitchin' Boucha -Lavender Lemonade Kombucha (12 x 12floz)</t>
  </si>
  <si>
    <t>1Luv Foods</t>
  </si>
  <si>
    <t>1Luv Foods - Spice Mulled Hibiscus (12 x 16 fl oz)</t>
  </si>
  <si>
    <t>1Luv Foods - Tropical Rush (12 x 16 fl oz)</t>
  </si>
  <si>
    <t>1Luv Foods - Hibiscus Drink Ginger Burst (12 x 16 floz)</t>
  </si>
  <si>
    <t>1Luv Foods - Hibiscus Drink Merry Berry (12 x 16 floz)</t>
  </si>
  <si>
    <t>JuneShine</t>
  </si>
  <si>
    <t>JuneShine  - POG (Passionfruit Orange Mango) Kombucha 16oz (12 x 16floz)</t>
  </si>
  <si>
    <t>JuneShine  - Rasberry Ginger Lemon Kombucha 16oz (12 x 16floz)</t>
  </si>
  <si>
    <t>JuneShine  - Honeycrisp Apple Kombucha 16oz (12 x 16floz)</t>
  </si>
  <si>
    <t>JuneShine  - Peach Pineapple (12 x 16floz)</t>
  </si>
  <si>
    <t>NEW May 2025 - JuneShine  - Daylight Painkiller (12 x 16floz)</t>
  </si>
  <si>
    <t>Shire's Naturals</t>
  </si>
  <si>
    <t>Shire's Naturals - Dairy Free Plain Cream Cheese (6 x 6floz)</t>
  </si>
  <si>
    <t>Grady's Cold Brew - Concentrate French Vanilla (6 X 32oz)</t>
  </si>
  <si>
    <t>Grady's Cold Brew - Concentrate Cocoa Mocha (6 X 32oz)</t>
  </si>
  <si>
    <t>Grady's Cold Brew  - Grady's Cold Brew Ready To Drink Black (12x8oz)</t>
  </si>
  <si>
    <t>Mother-in-Law's Kimchi - House Napa Cabbage (6x16oz)</t>
  </si>
  <si>
    <t>Mother-in-Law's Kimchi - Vegan Table Cut Napa Cabbage (6x16oz)</t>
  </si>
  <si>
    <t>Mother-in-Law's Kimchi - Mother-in-Law's Gochujang 00 Paste (6x10oz)</t>
  </si>
  <si>
    <t>Mother-in-Law's Kimchi - Mother-in-Law's Gochujang 03 Garlic (6x9oz)</t>
  </si>
  <si>
    <t>Mother-in-Law's Kimchi - Gochugaru Korean Chile Pepper Flakes (6 x 3.25oz)</t>
  </si>
  <si>
    <t>Ruby Jeans Juicery</t>
  </si>
  <si>
    <t>Ruby Jeans Juicery - Goode Vibes Only (12 x 12floz)</t>
  </si>
  <si>
    <t>Ruby Jeans Juicery - Gigi Splash (12 x 12floz)</t>
  </si>
  <si>
    <t>Ruby Jeans Juicery - No Sweat (12 x 12floz)</t>
  </si>
  <si>
    <t>Ruby Jeans Juicery - Tri - Citrus (12 x 12floz)</t>
  </si>
  <si>
    <t>Ruby Jeans Juicery - Vine Street Greens (12 x 12floz)</t>
  </si>
  <si>
    <t>Radiate Kombucha</t>
  </si>
  <si>
    <t>Health-Ade - Sunsip Soda Cherry Cola (12 x 11.50floz)</t>
  </si>
  <si>
    <t>Health-Ade - Sunsip Soda Raspberry Lemonade (12 x 11.50floz)</t>
  </si>
  <si>
    <t>Health-Ade - Sunsip Soda Root Beer (12 x 11.50floz)</t>
  </si>
  <si>
    <t>Health-Ade - Sunsip Soda Strawberry Vanilla (12 x 11.50floz)</t>
  </si>
  <si>
    <t>Health-Ade - SunSip Peach (12 x 11.50floz)</t>
  </si>
  <si>
    <t>Health-Ade Kombucha - Guava Dragonfruit (12 x 16oz)</t>
  </si>
  <si>
    <t>Health-Ade Kombucha - Ginger-Lemon (12 x 16oz)</t>
  </si>
  <si>
    <t>Health-Ade Kombucha - Blood Orange Carrot Ginger (12 x 16oz)</t>
  </si>
  <si>
    <t>Health-Ade Kombucha - Cayenne Cleanse (12 x 16oz)</t>
  </si>
  <si>
    <t>Health-Ade Kombucha - Pink Lady Apple (12 x 16oz)</t>
  </si>
  <si>
    <t>Health-Ade Kombucha - Pomegranate Blueberry (12 x 16oz)</t>
  </si>
  <si>
    <t>Health-Ade Kombucha - Tropical Pineapple (12 x 16oz)</t>
  </si>
  <si>
    <t>Health-Ade Kombucha - Passion Fruit Tangerine (12 x 16oz)</t>
  </si>
  <si>
    <t>Health-Ade Kombucha - Watermelon (12 x 16oz)</t>
  </si>
  <si>
    <t>Health-Ade Kombucha - Mint Limeade (12 x 16oz)</t>
  </si>
  <si>
    <t>Health-Ade Kombucha - Berry Lemonade (12 x 16oz)</t>
  </si>
  <si>
    <t>Health-Ade Kombucha - Superfoods Bubbly Rose (12 x 16oz)</t>
  </si>
  <si>
    <t>Health-Ade Kombucha - Ginger Pineapple Belly Reset (12 x 16oz)</t>
  </si>
  <si>
    <t>Health-Ade Kombucha - Citrus Immune Boost (12 x 16oz)</t>
  </si>
  <si>
    <t>Health-Ade - Ginger Lemon (6 x 48oz)</t>
  </si>
  <si>
    <t>Health-Ade - Pomegranate Blueberry (6 x 48oz)</t>
  </si>
  <si>
    <t>Health-Ade - Pink Lady Apple (6 x 48oz)</t>
  </si>
  <si>
    <t>Health-Ade - Passion Fruit-Tangerine (6 x 48oz)</t>
  </si>
  <si>
    <t>Health-Ade KEG - Pomegranate Blueberry (1 x 661oz)</t>
  </si>
  <si>
    <t>Health-Ade KEG - Pink Lady Apple (1 x 661oz)</t>
  </si>
  <si>
    <t>Health-Ade - Pink Lady Apple (12 x 11.50oz)</t>
  </si>
  <si>
    <t>Health-Ade - Ginger Lemon (12 x 11.50oz)</t>
  </si>
  <si>
    <t>Health-Ade - Pomegranate (12 x 11.50oz)</t>
  </si>
  <si>
    <t>Health-Ade - Passion Fruit-Tangerine (12 x 11.50oz)</t>
  </si>
  <si>
    <t>Health-Ade - Pink Lady Apple (4pack) (6 x 11.50oz)</t>
  </si>
  <si>
    <t>Health-Ade - Ginger Lemon (4pack) (6 x 11.50oz)</t>
  </si>
  <si>
    <t>Health-Ade - Passion Fruit-Tangerine (4pack) (6 x 11.50oz)</t>
  </si>
  <si>
    <t>Snowing in Space - Big Blue - 12 oz can (12 x 12oz)</t>
  </si>
  <si>
    <t>Snowing in Space - Gimme Dat - 12 oz can (12 x 12oz)</t>
  </si>
  <si>
    <t>Snowing in Space - Halfzies - 12 oz can (12 x 12oz)</t>
  </si>
  <si>
    <t>Snowing in Space - Gimme Dat - 16 oz can (12 x 16oz)</t>
  </si>
  <si>
    <t>Monfefo</t>
  </si>
  <si>
    <t>Monfefo  - Ginger Shot Glass (12 x 2oz)</t>
  </si>
  <si>
    <t>Monfefo - Turmeric Shot Glass  (12 x 2oz)</t>
  </si>
  <si>
    <t>Chameleon Cold Brew - RTD - Black (12 x 10oz)</t>
  </si>
  <si>
    <t>Chameleon Cold Brew - RTD - Vanilla (12 x 10oz)</t>
  </si>
  <si>
    <t>Chameleon Cold Brew - RTD - Espresso (12 x 10oz)</t>
  </si>
  <si>
    <t>Chameleon Cold Brew - RTD - Mexican (12 x 10oz)</t>
  </si>
  <si>
    <t>REBBL</t>
  </si>
  <si>
    <t>Chameleon Cold Brew - 32oz Concentrate - Black (6 x 32oz)</t>
  </si>
  <si>
    <t>Chameleon Cold Brew - 32oz Concentrate - Mocha (6 x 32oz)</t>
  </si>
  <si>
    <t>Chameleon Cold Brew - 32oz Concentrate - Vanilla (6 x 32oz)</t>
  </si>
  <si>
    <t>Chameleon Cold Brew - 32oz Concentrate - Espresso (6 x 32oz)</t>
  </si>
  <si>
    <t>Chameleon - Blonde Roast Concentrate 32oz (6x32floz)</t>
  </si>
  <si>
    <t>Evolution Fresh</t>
  </si>
  <si>
    <t>Evolution Fresh - Soda Orange Squeeze OG (6 x 12floz)</t>
  </si>
  <si>
    <t>Evolution Fresh - Soda Strawberry Vanilla OG (6 x 12floz)</t>
  </si>
  <si>
    <t>Evolution Fresh - Soda Tropical Mango OG (6 x 12floz)</t>
  </si>
  <si>
    <t>Evolution Fresh - Soda Fruit Berry Burst OG (6 x 12floz)</t>
  </si>
  <si>
    <t>Evolution Fresh  - Organic Essential Greens (6 x 15.2oz)</t>
  </si>
  <si>
    <t>Evolution Fresh  - Organic Defense Up (6 x 15.2oz)</t>
  </si>
  <si>
    <t>Evolution Fresh  - Super Fruit Greens (6 x 15.2oz)</t>
  </si>
  <si>
    <t>Evolution Fresh  - Orange ORG (6 x 15.2oz)</t>
  </si>
  <si>
    <t>Evolution Fresh  - Sweet Greens &amp; Ginger ORG (6 x 15.2oz)</t>
  </si>
  <si>
    <t>Evolution Fresh  - Greens Kale/Green Devotion ORG (6 x 15.2oz)</t>
  </si>
  <si>
    <t>Evolution Fresh  - Watermelon (6 x 15.2oz)</t>
  </si>
  <si>
    <t>Evolution Fresh  - Organic Celery Juice (6 x 15.2oz)</t>
  </si>
  <si>
    <t>Evolution Fresh - Vital Berry ORG (6 x 15.2oz)</t>
  </si>
  <si>
    <t>Evolution Fresh  - Ruby Roots ORG (6 x 15.2oz)</t>
  </si>
  <si>
    <t>Evolution Fresh  - Carrot Citrus Radiance ORG (6 x 15.2oz)</t>
  </si>
  <si>
    <t>Evolution Fresh  - Org Citrus Ginger Zest (6 x 15.2oz)</t>
  </si>
  <si>
    <t>Evolution Fresh  - Org Tropical Passion (6 x 15.2oz)</t>
  </si>
  <si>
    <t>Evolution Fresh  - Org Sweet Apple Greens (6 x 15.2oz)</t>
  </si>
  <si>
    <t>Evolution Fresh  - Org Super Berry Energy (6 x 15.2oz)</t>
  </si>
  <si>
    <t>Evolution Fresh  - Org Tropical Citrus Energy (6 x 15.2oz)</t>
  </si>
  <si>
    <t>Evolution Fresh  - Org Berry Defense Up (6 x 15.2oz)</t>
  </si>
  <si>
    <t>Evolution Fresh  - Mighty Watermelon (6 x 32oz)</t>
  </si>
  <si>
    <t>Evolution Fresh  - Defense Up ORG (6 x 32oz)</t>
  </si>
  <si>
    <t>Evolution Fresh  - Org Pulp Free Pure Orange 59oz (4 x 59oz)</t>
  </si>
  <si>
    <t>Evolution Fresh  - Orange ORG (4 x 59oz)</t>
  </si>
  <si>
    <t>Evolution Fresh  - Grapefruit ORG (4 x 59oz)</t>
  </si>
  <si>
    <t>Evolution Fresh  - Apple ORG (4 x 59oz)</t>
  </si>
  <si>
    <t>Evolution Fresh  - Tangerine (4 x 59oz)</t>
  </si>
  <si>
    <t>Evolution Fresh - Juice Celery Juice OG (6 x 44floz)</t>
  </si>
  <si>
    <t>Evolution Fresh - Juice Green Devotion OG (6 x 44floz)</t>
  </si>
  <si>
    <t>Evolution Fresh - Juice Superfruit Greens OG (6 x 44floz)</t>
  </si>
  <si>
    <t>Pop and Bottle - Vanilla Cold Brew Almond Latte (6 x 11oz)</t>
  </si>
  <si>
    <t>Pop and Bottle - Cacao Almond Latte (6 x 11oz)</t>
  </si>
  <si>
    <t>Pop and Bottle - Classic Cold Brew Almond Latte (6 x 11oz)</t>
  </si>
  <si>
    <t>Pop and Bottle - Matcha Green Tea Almond Latte (6 x 11oz)</t>
  </si>
  <si>
    <t>Pop and Bottle - Thai Tea Almond Latte (6 x 11oz)</t>
  </si>
  <si>
    <t>Pop and Bottle - Oat Milk Latte Vanilla Collagen (12 x 8oz)</t>
  </si>
  <si>
    <t>Pop and Bottle - Oat Milk Latte Mocha Adaptogen (12 x 8oz)</t>
  </si>
  <si>
    <t>Pop and Bottle - Oat Milk Latte Matcha Green Tea (12 x 8oz)</t>
  </si>
  <si>
    <t>Pop and Bottle - Oat Milk Latte Caramel Cold Brew (12 x 8oz)</t>
  </si>
  <si>
    <t>Pop and Bottle - Double Cold Brew Oat Milk Latte (12 x 8oz)</t>
  </si>
  <si>
    <t>Pop and Bottle - Cold Brew Multiserve, Medium Roast (6 x 48floz)</t>
  </si>
  <si>
    <t>Pop and Bottle - Cold Brew Multiserve, Light Roast (6 x 48floz)</t>
  </si>
  <si>
    <t>Pop and Bottle - Cold Brew Multiserve, Unsweetened Vanilla (6 x 48floz)</t>
  </si>
  <si>
    <t>Rise Brewing Co</t>
  </si>
  <si>
    <t>RISE Brewing Co - Organic Black Nitro Cold Brew Coffee - KEG- sixth barrel 661oz ( disposable)</t>
  </si>
  <si>
    <t>RISE Brewing Co. - Organic Black Nitro Cold Brew Coffee (12 x 7oz)</t>
  </si>
  <si>
    <t>RISE Brewing Co. - Oat Milk Nitro Cold Brew Latte (12 x 7oz)</t>
  </si>
  <si>
    <t>RISE Brewing Co. - Oat Milk Mocha Nitro Cold Brew Coffee (12 x 7oz)</t>
  </si>
  <si>
    <t>RISE Brewing Co. - London Fog Nitro Earl Grey Tea Oat Milk Latte (12 x 7oz)</t>
  </si>
  <si>
    <t>RISE Brewing Co. - Salted Caramel Nitro Cold Brew Latte (12 x 7oz)</t>
  </si>
  <si>
    <t>RISE Brewing Co. - Mocha Coffee Shaker (12 x 13.70oz) WF EXCL 5.31.25</t>
  </si>
  <si>
    <t>RISE Brewing Co. - Original Coffee Shaker (12 x 13.70oz) WF EXCL 5.31.25</t>
  </si>
  <si>
    <t>RISE Brewing Co. - Vanilla Coffee Shaker  (12 x 13.70oz) WF EXCL 5.31.25</t>
  </si>
  <si>
    <t>REBBL - Protein - Hazelnut Chocolate (6 x 12oz)</t>
  </si>
  <si>
    <t>REBBL - Elixir - Reishi Chocolate Elixir (12 x 12oz)</t>
  </si>
  <si>
    <t>REBBL - Elixir - Maca Mocha (no coffee) (12 x 12oz)</t>
  </si>
  <si>
    <t>REBBL - Protein - Dark Chocolate (12 x 12oz)</t>
  </si>
  <si>
    <t>REBBL - Protein - Vanilla Spice (12 x 12oz)</t>
  </si>
  <si>
    <t>REBBL - Protein - Hazelnut Cacao ( 12 x 12oz)</t>
  </si>
  <si>
    <t>Lemonday - Lemon (6 x 16floz)</t>
  </si>
  <si>
    <t>Lemonday - Watermelon and Cucumber (6 x 16floz)</t>
  </si>
  <si>
    <t>Lemonday - Strawberry Lemonade (6 x 16floz)</t>
  </si>
  <si>
    <t>Lemonday - Mango (6 x 16floz)</t>
  </si>
  <si>
    <t>Kor Shots</t>
  </si>
  <si>
    <t>Kor - Hydrate Tropical Punch (6 x 16floz)</t>
  </si>
  <si>
    <t>Kor - Hydrate Citrus Tonic (6 x 16floz)</t>
  </si>
  <si>
    <t>Kor - Hydrate Superfood Tonic (6 x 16floz)</t>
  </si>
  <si>
    <t>Kor - Hydrate Orange Ginger (6 x 16floz)</t>
  </si>
  <si>
    <t>Kor Shots - Wellness (12 x 1.7fl oz)</t>
  </si>
  <si>
    <t>Kor Shots - Potent-C (12 x 1.7fl oz)</t>
  </si>
  <si>
    <t>Kor Shots - Gut Check (12 x 1.7fl oz)</t>
  </si>
  <si>
    <t>Kor Shots - Green Up (12 x 1.7fl oz)</t>
  </si>
  <si>
    <t>Kor Shots - Intense Defense (12 x 1.7fl oz)</t>
  </si>
  <si>
    <t>Kor Shots - Elderberry Defense (12 x 1.7fl oz)</t>
  </si>
  <si>
    <t>Blue Ridge Bucha</t>
  </si>
  <si>
    <t>Blue Ridge Bucha - Original Ginger Org Keg (1x660oz)</t>
  </si>
  <si>
    <t>Blue Ridge Bucha - Elderflower Sunrise Org Keg (1x660oz)</t>
  </si>
  <si>
    <t>Blue Ridge Bucha - KombuCHAI- Seasonal Flavor - Keg (1x660oz)</t>
  </si>
  <si>
    <t>Blue Ridge Bucha - Bluegrass Bucha Org Keg (1x660oz)</t>
  </si>
  <si>
    <t>Blue Ridge Bucha - Black Raspberry Org Keg (1x660oz)</t>
  </si>
  <si>
    <t>Blue Ridge Bucha - Jasmine Grape Organic Keg (1 x 660oz)</t>
  </si>
  <si>
    <t>Blue Ridge Bucha - Wild Pear Organic Keg (1 x 660oz)</t>
  </si>
  <si>
    <t>Blue Ridge Bucha - 64oz Screen Printed Growlers (6 pack) (6x64oz)</t>
  </si>
  <si>
    <t>Blue Ridge Bucha - Original Ginger Org  (12x12oz)</t>
  </si>
  <si>
    <t>Blue Ridge Bucha - Elderflower Sunrise Org (12x12oz)</t>
  </si>
  <si>
    <t>Blue Ridge Bucha - Bluegrass Bucha Org (12x12oz)</t>
  </si>
  <si>
    <t>Blue Ridge Bucha - Black Raspberry Org (12x12oz)</t>
  </si>
  <si>
    <t>Blue Ridge Bucha - Jasmine Grape Org (12x12oz)</t>
  </si>
  <si>
    <t>Blue Ridge Bucha - Wild Pear Org (12x12oz)</t>
  </si>
  <si>
    <t>Blue Ridge Bucha - Hoppin' Orange (12x12oz)</t>
  </si>
  <si>
    <t>Blue Ridge Bucha - Ginger Hibiscus (12x12oz)</t>
  </si>
  <si>
    <t>Blue Ridge Bucha - KombuCHAI (12x12oz)</t>
  </si>
  <si>
    <t>Blue Ridge Bucha - CranBucha (12x12oz)</t>
  </si>
  <si>
    <t>Blue Ridge Bucha - Elderberry Lime (12x12oz)</t>
  </si>
  <si>
    <t>Red Jacket Orchards</t>
  </si>
  <si>
    <t>Red Jacket Orchards-All Natural Cider ( 6 x 12oz)</t>
  </si>
  <si>
    <t>Red Jacket Orchards-Fuji Apple Juice (6 x 12oz)</t>
  </si>
  <si>
    <t>Red Jacket Orchards-Strawberry Apple Juice (6 x 12oz)</t>
  </si>
  <si>
    <t>Red Jacket Orchards - Joes' NY Style Lemonade (6 x 12oz) (WFM D SEP 24)</t>
  </si>
  <si>
    <t>Red Jacket  - Lemonade Zinger (6 x 12floz)</t>
  </si>
  <si>
    <t>Red Jacket Orchards-Cranberry Apple Juice (6 x 12oz)</t>
  </si>
  <si>
    <t>Red Jacket Orchards-Apricot Stomp ( 8 x 32oz)</t>
  </si>
  <si>
    <t>Red Jacket Orchards - Tart Cherry Stomp (8 x 32oz)</t>
  </si>
  <si>
    <t>Red Jacket Orchards-Black Currant Juice ( 8 x 32oz)</t>
  </si>
  <si>
    <t>Red Jacket Orchards - Fuji Apple Juice (8 x 32oz) (WFM D SEP 24)</t>
  </si>
  <si>
    <t>Red Jacket Orchards Strawberry Apple Juice (4 x 52oz)</t>
  </si>
  <si>
    <t>Red Jacket Orchards-Grape Juice (4 x 52oz)</t>
  </si>
  <si>
    <t>Red Jacket  - Lemonade Zinger (9 x 64floz)</t>
  </si>
  <si>
    <t>Red Jacket Orchards - All Natural Cider (9 x 64oz)</t>
  </si>
  <si>
    <t>Red Jacket Orchards - All Natural Cider (4 x 128oz)</t>
  </si>
  <si>
    <t>Ceremony Coffee Roasters</t>
  </si>
  <si>
    <t>Olipop - Ridge Rush (12 x 12oz)</t>
  </si>
  <si>
    <t>Olipop - Vintage Cola (12 x 12oz)</t>
  </si>
  <si>
    <t>Olipop - Strawberry Vanilla (12 x 12oz)</t>
  </si>
  <si>
    <t>Olipop - Ginger Lemon (12 x 12oz)</t>
  </si>
  <si>
    <t>Olipop - Classic Root Beer (12 x 12oz)</t>
  </si>
  <si>
    <t>Olipop - Cherry Vanilla (12 x 12oz)</t>
  </si>
  <si>
    <t>Olipop - Orange Squeeze (12 x 12oz)</t>
  </si>
  <si>
    <t>Olipop - Classic Grape (12 x 12oz)</t>
  </si>
  <si>
    <t>Olipop - Tropical Punch (12 x 12oz)</t>
  </si>
  <si>
    <t>Olipop - Doctor Goodwin (12 x 12oz)</t>
  </si>
  <si>
    <t>Olipop - Cream Soda (12 x 12oz)</t>
  </si>
  <si>
    <t>Olipop - Crisp Apple Sparkling Tonic (12 x 12oz)</t>
  </si>
  <si>
    <t>Olipop - Lemon Lime (12 x 12oz)</t>
  </si>
  <si>
    <t>Olipop - Banana Cream (12 x 12oz)</t>
  </si>
  <si>
    <t>Olipop - Cherry Cola (12 x 12oz)</t>
  </si>
  <si>
    <t>Olipop - Watermelon Lime (12 x 12oz)</t>
  </si>
  <si>
    <t>Olipop - Ginger Ale (12 x 12oz)</t>
  </si>
  <si>
    <t>Olipop - Peaches &amp; Cream (12 x 12oz)</t>
  </si>
  <si>
    <t>Sol-ti - SuperBoost SuperShot (12 x 2.1oz)</t>
  </si>
  <si>
    <t>Sol-ti - Turmeric Supershot (12 x 2oz)</t>
  </si>
  <si>
    <t>Sol-ti - Ginger Supershot (12 x 2oz)</t>
  </si>
  <si>
    <t>Sol-ti - IMMUNI-TI Supershot (12 x 2oz)</t>
  </si>
  <si>
    <t>Sol-ti - TURMERIC SuperShot 4pack (6 x 8.40oz)</t>
  </si>
  <si>
    <t>Sol-ti - GINGER SuperShot 4pack (6 x 8.40oz)</t>
  </si>
  <si>
    <t>Sol-ti - Tropical Ginger SuperShot (12 x 2.10oz)</t>
  </si>
  <si>
    <t>Sol-ti - Ginger Beet SuperShot (12 x 2.10oz)</t>
  </si>
  <si>
    <t>Thread Coffee - Nitro Cold Brew Canned (12 x 12oz)</t>
  </si>
  <si>
    <t>Blue Bottle Coffee - Cold Brew Bright (12 x 8floz)</t>
  </si>
  <si>
    <t>Blue Bottle Coffee - Cold Brew Bold (12 x 8floz)</t>
  </si>
  <si>
    <t>Blue Bottle Coffee - Original New Orleans Style Iced Coffee (12 x 10.66floz)</t>
  </si>
  <si>
    <t>Remedy Organics</t>
  </si>
  <si>
    <t>TEPACHE</t>
  </si>
  <si>
    <t>TEPACHE - Tradicional, Pineapple Spice (12 x 12oz</t>
  </si>
  <si>
    <t>TEPACHE - Picante, Mango Chili (12 x 12oz)</t>
  </si>
  <si>
    <t>TEPACHE - Grapefruit Lime (12 x 12oz)</t>
  </si>
  <si>
    <t>TEPACHE - Desierto, Prickly Pear Cactus (12 x 12oz)</t>
  </si>
  <si>
    <t>TEPACHE - Tropical, Ponche Tepache (12 x 12oz)</t>
  </si>
  <si>
    <t>TEPACHE - Mandarin Tepache (12 x 12oz)</t>
  </si>
  <si>
    <t>Brew Dr Kombucha - Clear Mind Kombucha (12 x 14oz)</t>
  </si>
  <si>
    <t>Brew Dr Kombucha - Superberry Kombucha (12 x 14oz)</t>
  </si>
  <si>
    <t>Brew Dr Kombucha - Love Kombucha (12 x 14oz)</t>
  </si>
  <si>
    <t>Brew Dr Kombucha - Mountain Ginger Kombucha (12 x 14oz)</t>
  </si>
  <si>
    <t>Brew Dr Kombucha - Lemon Grove Kombucha (12 x 14oz)</t>
  </si>
  <si>
    <t>Brew Dr Kombucha -  Blackberry Trails Kombucha (12 x 14oz)</t>
  </si>
  <si>
    <t>Brew Dr Kombucha - Island Mango Kombucha (12 x 14oz)</t>
  </si>
  <si>
    <t>Brew Dr Kombucha - Orange Oasis (12 x 14oz)</t>
  </si>
  <si>
    <t>Brew Dr Kombucha - Strawberry Fields (12 x 14oz)</t>
  </si>
  <si>
    <t>Brew Dr Kombucha - Pineapple Paradise (12 x 14oz)</t>
  </si>
  <si>
    <t>Brew Dr Kombucha - Iced Tea Lemonade (12 x 14oz)</t>
  </si>
  <si>
    <t>Brew Dr Kombucha - Pineapple Paradise (6x4pk x 12oz)</t>
  </si>
  <si>
    <t>Brew Dr Kombucha - Clear Mind (6x4pk x 12oz)</t>
  </si>
  <si>
    <t>Lumen</t>
  </si>
  <si>
    <t>Lumen - Immune Support Glass Shot - Ginger Turmeric (6 x 1.80fl oz)</t>
  </si>
  <si>
    <t>Lumen - Vitamin D Zinc Glass Shot - Vit K2 Omega 3 (6 x 1.80fl oz)</t>
  </si>
  <si>
    <t>Lumen - Liver Support Glass Shot - Curcumin Omega 3 (6 x 1.80fl oz)</t>
  </si>
  <si>
    <t>Lumen - Gut Well Pre/Probiotic Glass Shot - Sea Moss Omega 3 (6 x 1.80fl oz)</t>
  </si>
  <si>
    <t>Lumen - Protein Lemonade Original (12 x 12floz)</t>
  </si>
  <si>
    <t>Lumen - Protein Lemonade Strawberry Dragon Fruit (12 x 12floz)</t>
  </si>
  <si>
    <t>Lumen - Protein Lemonade Mango Chili (12 x 12floz)</t>
  </si>
  <si>
    <t>Lumen - Protein Lemonade Yerba Mate Energy (12 x 12floz)</t>
  </si>
  <si>
    <t>Just Us Foods - Frozen Falafel (8 x 10oz)</t>
  </si>
  <si>
    <t>Black Seed</t>
  </si>
  <si>
    <t>Black Seed - Everything Bagel (8 x 16oz)</t>
  </si>
  <si>
    <t>Black Seed - Plain Bagel (8 x 16oz)</t>
  </si>
  <si>
    <t>Black Seed - Sesame Bagel (8 x 16oz)</t>
  </si>
  <si>
    <t>Vista Hermosa - Flour Tortillas 10" 6 ct Frozen(6 x 17oz)</t>
  </si>
  <si>
    <t>Vista Hermosa - Food Service 7" Flour Tortilla (144 x 1ea)</t>
  </si>
  <si>
    <t>Vista Hermosa - Food Service 12" Flour Tortilla (100 x 1ea)</t>
  </si>
  <si>
    <t>Vista Hermosa - Food Service 5" Corn Tortilla (360 x 1ea)</t>
  </si>
  <si>
    <t>Vista Hermosa - Frozen Burritos - Chicken (10 x 8oz)</t>
  </si>
  <si>
    <t>Vista Hermosa - Frozen Burritos - Bean &amp; Queso (10 x 8oz)</t>
  </si>
  <si>
    <t>Vista Hermosa - Frozen Burritos - Sweet Potato &amp; Cactus (10 x 8oz)</t>
  </si>
  <si>
    <t>Vista Hermosa - Organic Corn Tortillas 5" - Frozen (12 x 7.2oz)</t>
  </si>
  <si>
    <t>Vista Hermosa - Flour Tortillas 7" - Frozen (12 x 12oz)</t>
  </si>
  <si>
    <t>New City Microcreamery</t>
  </si>
  <si>
    <t>New City Microcreamery - Baklava Ice Cream (8 x 14oz)</t>
  </si>
  <si>
    <t>New City Microcreamery - Cake Batter Ice Cream (8 x 14oz)</t>
  </si>
  <si>
    <t>New City Microcreamery - Mint Chocolate Chip Ice Cream (8 x 14oz)</t>
  </si>
  <si>
    <t>New City Microcreamery - Salted Cookies and Cream Ice Cream (8 x 14oz)</t>
  </si>
  <si>
    <t>New City Microcreamery - Vanilla Bourbon Ice Cream (8 x 14oz)</t>
  </si>
  <si>
    <t>New City Microcreamery - S’Mores Ice Cream (8 x 14oz)</t>
  </si>
  <si>
    <t>New City Microcreamery - Dulce Tres Leches Ice Cream (8 x 14oz)</t>
  </si>
  <si>
    <t>New City Microcreamery - Cannoli Ice Cream (8 x 14oz)</t>
  </si>
  <si>
    <t>New City Microcreamery - Newtella Roche Ice Cream (8 x 14oz)</t>
  </si>
  <si>
    <t>New City Microcreamery - Tiramisu Ice Cream (8 x 14oz)</t>
  </si>
  <si>
    <t>Once Upon a Farm - Veggie Burrito Bowl (8 x 3.50oz)</t>
  </si>
  <si>
    <t>Once Upon a Farm - Curried Carrot &amp; Beans (8 x 3.50oz)</t>
  </si>
  <si>
    <t>Once Upon a Farm - Greens &amp; Beans (8 x 3.50oz)</t>
  </si>
  <si>
    <t>Once Upon a Farm - Mango &amp; Veggie Medley (8 x 3.50oz)</t>
  </si>
  <si>
    <t>Once Upon a Farm - Peas Pass the Greens (8 x 3.50oz)</t>
  </si>
  <si>
    <t>Once Upon a Farm - Ratatouille (8 x 3.50oz)</t>
  </si>
  <si>
    <t>Once Upon a Farm - Mint to be Mediterranean (8 x 3.50oz)</t>
  </si>
  <si>
    <t>Heritage Kulfi</t>
  </si>
  <si>
    <t>Heritage Kulfi - Almond Blossom Kulfi Ice Cream (8 x 16flz)</t>
  </si>
  <si>
    <t>Heritage Kulfi - Alphonso Mango Kulfi Ice Cream (8 x 16flz)</t>
  </si>
  <si>
    <t>Heritage Kulfi - Pistachio Kulfi Ice Cream (8 x 16flz)</t>
  </si>
  <si>
    <t>Heritage Kulfi - Cardamom Chai Kulfi Ice Cream (8 x 16flz)</t>
  </si>
  <si>
    <t>Heritage Kulfi - Saffron Kulfi Ice Cream (8 x 16flz)</t>
  </si>
  <si>
    <t>Heritage Kulfi - Earl Grey Kulfi Ice Cream (8 x 16flz)</t>
  </si>
  <si>
    <t>Heritage Kulfi - Malai Sweet Cream Kulfi Ice Cream (8 x 16flz)</t>
  </si>
  <si>
    <t>Parlor Ice Cream Co.</t>
  </si>
  <si>
    <t>Parlor Ice Cream Co. - Vanilla Bean (8 x 16oz)</t>
  </si>
  <si>
    <t>Parlor Ice Cream Co. - Black Raspberry Chip (8 x 16oz)</t>
  </si>
  <si>
    <t>Parlor Ice Cream Co. - Salty Chocolate (8 x 16oz)</t>
  </si>
  <si>
    <t>Parlor Ice Cream Co. - Cookies &amp; Cream (8 x 16oz)</t>
  </si>
  <si>
    <t>Parlor Ice Cream Co. - Coffee Chip (8 x 16oz)</t>
  </si>
  <si>
    <t>Parlor Ice Cream Co. - Orange Blossom Creamsicle (8 x 16oz)</t>
  </si>
  <si>
    <t>Parlor Ice Cream Co. - Sweet Cream (8 x 16oz)</t>
  </si>
  <si>
    <t>Parlor Ice Cream Co. - Salty Toffee (8 x 16oz)</t>
  </si>
  <si>
    <t>Dumpling Daughter - Roasted Pork Buns (6 x 10.20oz)</t>
  </si>
  <si>
    <t>Dumpling Daughter - Chicken &amp; Cabbage Dumplings (6 x 9.50oz)</t>
  </si>
  <si>
    <t>Dumpling Daughter - Pork &amp; Chive Dumplings (6 x 9.50oz)</t>
  </si>
  <si>
    <t>Dumpling Daughter - Classic Vegetable Dumplings (6 x 9.50oz)</t>
  </si>
  <si>
    <t>Dumpling Daughter - Crab Rangoons (6 x 7.20oz)</t>
  </si>
  <si>
    <t>Dumpling Daughter - Scallion Pancakes (6 x 13.50oz)</t>
  </si>
  <si>
    <t>Crescent Ridge Dairy - Chocolate Ice Cream (8x48oz)</t>
  </si>
  <si>
    <t>Crescent Ridge Dairy - Chocolate Chip Ice Cream (8x48oz)</t>
  </si>
  <si>
    <t>Crescent Ridge Dairy - Vanilla Ice Cream (8x48oz)</t>
  </si>
  <si>
    <t>Crescent Ridge Dairy - Cow Prints Ice Cream (8x48oz)</t>
  </si>
  <si>
    <t>Crescent Ridge Dairy - Chocolate Chip Cookie Dough Ice Cream (8x48oz)</t>
  </si>
  <si>
    <t>Crescent Ridge Dairy - Cookies and Cream Ice Cream (8x48oz)</t>
  </si>
  <si>
    <t>Armazem Acai</t>
  </si>
  <si>
    <t>Armazem Acai - Superfruit Natural Acai Sorbet (6 x 16.90floz)</t>
  </si>
  <si>
    <t>Armazem Acai - Mango Sorbet (6 x 16.90floz)</t>
  </si>
  <si>
    <t>Armazem Acai - Banana Sorbet (6 x 16.90floz)</t>
  </si>
  <si>
    <t>Cometeer Coffee</t>
  </si>
  <si>
    <t>Cometeer Coffee - Counter Culture - Medium (6 x 3.60fl oz)</t>
  </si>
  <si>
    <t>Breakfast</t>
  </si>
  <si>
    <t>Cometeer Coffee - Klatch – Light (6 x 3.60fl oz)</t>
  </si>
  <si>
    <t>Cometeer Coffee - Equator – Dark (6 x 3.60fl oz)</t>
  </si>
  <si>
    <t>La Rossi</t>
  </si>
  <si>
    <t>La Rossi - Margherita (8 x 10.60oz)</t>
  </si>
  <si>
    <t>La Rossi - Veggie (8 x 11.10oz)</t>
  </si>
  <si>
    <t>La Rossi - Just Crust (8 x 7.10oz)</t>
  </si>
  <si>
    <t>Zuppardi's Apizza</t>
  </si>
  <si>
    <t>Zuppardi's Apizza - mozzarella pizza (12 x 14oz) - Big Y Exclusive</t>
  </si>
  <si>
    <t>Zuppardi's Apizza - pepperoni pizza (12 x 12oz) Big Y Exclusive</t>
  </si>
  <si>
    <t>Zuppardi's Apizza - sausage pizza (12 x 14oz) Big Y Exclusive</t>
  </si>
  <si>
    <t>Zuppardi's Apizza - meatball pizza (12 x 14oz) Big Y Exclusive</t>
  </si>
  <si>
    <t>Zuppardi's Apizza - bacon and onion pizza (12 x 13.50oz) Big Y Exclusive</t>
  </si>
  <si>
    <t>Zuppardi's Apizza - zuppardi's special (sausage and Mushroom (12 x 15.50oz) Big Y Exclusive</t>
  </si>
  <si>
    <t>Zuppardi's Apizza - fresh tomato pizza (12 x 14.50oz) Big Y Exclusive</t>
  </si>
  <si>
    <t>Zuppardi's Apizza - buffalo chicken pizza (12 x 12oz) Big Y Exclusive</t>
  </si>
  <si>
    <t>Zuppardi's Apizza - 3 pack of individually wrapped douigh shells (8 x 21oz) - Caraluzzis Ex</t>
  </si>
  <si>
    <t>Dough shells</t>
  </si>
  <si>
    <t>Loi Pies - Greek Salad Pie Classic  400g (6 x 14.1oz)</t>
  </si>
  <si>
    <t>Loi Pies - Cheese Pie Classic 400g (6 x 14.1oz)</t>
  </si>
  <si>
    <t>Pitaya Foods</t>
  </si>
  <si>
    <t>Pitaya Foods  - Organic Acai Berry Sorbetter (8 x 16oz)</t>
  </si>
  <si>
    <t>Pitaya Foods  - Organic Dragon Fruit Sorbetter (8 x 16oz)</t>
  </si>
  <si>
    <t>Pitaya Foods  - Organic Passion Fruit Sorbetter (8 x 16oz)</t>
  </si>
  <si>
    <t>Pitaya Foods  - Organic Coconut Sorbetter (8 x 16oz)</t>
  </si>
  <si>
    <t>Pitaya Foods  - Organic Inner Health Smoothie Bowl (6 x 6oz)</t>
  </si>
  <si>
    <t>Pitaya Foods  - Organic Energy Smoothie Bowl (6 x 6oz)</t>
  </si>
  <si>
    <t>Pitaya Foods  - Organic Recover Smoothie Bowl (6 x 6oz)</t>
  </si>
  <si>
    <t>Pitaya Foods  - Organic Clarity Smoothie Bowl (6 x 6oz)</t>
  </si>
  <si>
    <t>Pitaya Foods  - Organic Immunity Smoothie Bowl  (6 x 6oz)</t>
  </si>
  <si>
    <t>Pitaya Foods -  Organic Immunity Blend (6 x 32oz)</t>
  </si>
  <si>
    <t>Pitaya Foods -  Organic Dragon Fruit Pieces (6 x 32oz)</t>
  </si>
  <si>
    <t>Pitaya Foods -  Organic Acai Berry Bite Sized Pieces (8 x 12oz)</t>
  </si>
  <si>
    <t>Pitaya Foods -  Organic Acai Berry Smoothie Packs (8 x 14oz)</t>
  </si>
  <si>
    <t>Pitaya Foods -  Organic Coconut Smoothie Packs (8 x 14oz)</t>
  </si>
  <si>
    <t>Pitaya Foods -  Organic Pomegranate Seedless Cubes (8 x 12oz)</t>
  </si>
  <si>
    <t>Pitaya Foods -  Organic Ripe Baked Plantains (8 x 12oz)</t>
  </si>
  <si>
    <t>Pitaya Foods -  Passion Fruit Bite Sized Pieces (8 x 12oz)</t>
  </si>
  <si>
    <t>Pitaya Foods - Organic Dragon Fruit Mango Smoothie Pop (6 x 12oz)</t>
  </si>
  <si>
    <t>Pitaya Foods - Organic Acai Blueberry Smoothie Pop (6 x 12oz)</t>
  </si>
  <si>
    <t>Pitaya Foods - Organic Passion Fruit Peach Smoothie Pop (6 x 12oz)</t>
  </si>
  <si>
    <t>Pitaya Foods - Organic Kiwi Pineapple Smoothie Pop (6 x 12oz)</t>
  </si>
  <si>
    <t>Pitaya Foods - Organic Aloe Vera Bite Sized Pieces (8 x 12oz)</t>
  </si>
  <si>
    <t>Pitaya Foods - Organic Jackfruit Pieces (8 x 12oz)</t>
  </si>
  <si>
    <t>Pitaya Foods - Organic Ginger Tumeric Lime (8 x 12oz)</t>
  </si>
  <si>
    <t>Jane Foodie</t>
  </si>
  <si>
    <t>Jane Foodie - French Onion Soup (8  x 10floz)</t>
  </si>
  <si>
    <t>Jane Foodie - Guinness Beef Stew (8  x 10floz)</t>
  </si>
  <si>
    <t>Jane Foodie - Italian Sausage &amp; Orzo Soup (8  x 10floz)</t>
  </si>
  <si>
    <t>Fronen</t>
  </si>
  <si>
    <t>Fronen - Strawberry Non-Dairy Frozen Dessert (8 x 16oz)</t>
  </si>
  <si>
    <t>Fronen - Chocolate Non-Dairy Frozen Dessert (8 x 16oz)</t>
  </si>
  <si>
    <t>Fronen - Madagascar Vanilla Non-Dairy Frozen Dessert (8 x 16oz)</t>
  </si>
  <si>
    <t>Fronen - Mint Chip Non-Dairy Frozen Dessert (8 x 16oz)</t>
  </si>
  <si>
    <t>Fronen - Salted Caramel Non-Dairy Frozen Dessert (8 x 16oz)</t>
  </si>
  <si>
    <t>Crust Away</t>
  </si>
  <si>
    <t>Crust Away - Crustless White Bread (12 x 10.58oz)</t>
  </si>
  <si>
    <t>Crust Away - Crustless Whole Wheat Bread (12 x 10.58oz)</t>
  </si>
  <si>
    <t>Just Veggin</t>
  </si>
  <si>
    <t>NEW - Just Veggin - Meatless Smoked Bacon (12 x 4.23oz)</t>
  </si>
  <si>
    <t>100% Tamales</t>
  </si>
  <si>
    <t>100% Tamales - Black Beans &amp; Queso Chihuahua - 6/15.2oz</t>
  </si>
  <si>
    <t>100% Tamales - Poblano, Corn &amp; Queso Fresco - 6/15.2oz</t>
  </si>
  <si>
    <t>100% Tamales - Chorizo &amp; Queso Tamales - 6/5.1 Oz</t>
  </si>
  <si>
    <t>100% Tamales - Chicken Tinga Tamales - 6/5.1 Oz</t>
  </si>
  <si>
    <t>Alumni Cookie Dough</t>
  </si>
  <si>
    <t>Alumni Cookie Dough - Edible Chocolate Chip (18 x 3oz)</t>
  </si>
  <si>
    <t>Alumni Cookie Dough - Edible Red Velvet (18 x 3oz)</t>
  </si>
  <si>
    <t>Alumni Cookie Dough - Edible Birthday Bash (18 x 3oz)</t>
  </si>
  <si>
    <t>Alumni Cookie Dough - Edible Sugar Cookie (18 x 3oz)</t>
  </si>
  <si>
    <t>Alumni Cookie Dough - Edible Cookies and Cream (18 x 3oz)</t>
  </si>
  <si>
    <t>Alumni Cookie Dough - Edible Freshman 15 (Chocolate Chip and Sea Salted Caramel) (18 x 3oz)</t>
  </si>
  <si>
    <t>ALFREDO</t>
  </si>
  <si>
    <t>Alfredo - CHICKEN PARMESAN (12x24.00 OZ)</t>
  </si>
  <si>
    <t>Alfredo - EGGPLANT PARMESAN (12x24.00 OZ)</t>
  </si>
  <si>
    <t>Alfredo - ARANCINI MOZZARELLA (12x15.00 OZ)</t>
  </si>
  <si>
    <t>Alfredo - PASTA STUFFED SHELLS W SAUCE (12x24.00 OZ)</t>
  </si>
  <si>
    <t>Alfredo - LASAGNA VEGETABLE (12x24.00 OZ)</t>
  </si>
  <si>
    <t>Alfredo - ARANCINI MARGHERITA (12x15.00 OZ)</t>
  </si>
  <si>
    <t>Alfredo - RAVIOLI THREE CHEESE (12x16.00 OZ)</t>
  </si>
  <si>
    <t>Alfredo - - QS ZITI CHICKEN BROCCOLI (12x24.00 OZ)</t>
  </si>
  <si>
    <t>BARRETTS</t>
  </si>
  <si>
    <t>Barrett's Garden - FARMESAN CASHEW CHEESE (6 x 4.5OZ)</t>
  </si>
  <si>
    <t>Ludas Dumplings</t>
  </si>
  <si>
    <t>Ludas Dumplings - Pelmeni, bite-size dumplings filled with chicken (6  x 12oz)</t>
  </si>
  <si>
    <t>Ludas Dumplings - Pelmeni, bite-size dumplings filled with pork (6  x 12oz)</t>
  </si>
  <si>
    <t>Ludas Dumplings - Vareniki, moon-shape dumplings filled with potato (6  x 12oz)</t>
  </si>
  <si>
    <t>BATCHICE</t>
  </si>
  <si>
    <t>Batch - ICE CREAM BRN SGR BOURBN PCN s (8x16OZ)</t>
  </si>
  <si>
    <t>Batch - ICE CREAM MOCHA CHIP (8 x 16OZ)</t>
  </si>
  <si>
    <t>Batch - ICE CREAM VANILLA BEAN (8 x 16OZ)</t>
  </si>
  <si>
    <t>Batch - ICE CREAM GINGER (8 x 16OZ)</t>
  </si>
  <si>
    <t>BEARPOND</t>
  </si>
  <si>
    <t>BEARPOND - PESTO PREMIUM BASIL (12x6.3OZ)</t>
  </si>
  <si>
    <t>BEARPOND - PESTO RICH CILANTRO (12x6.3OZ)</t>
  </si>
  <si>
    <t>BEARPOND - PESTO TOMATO BASIL (12x6.3OZ)</t>
  </si>
  <si>
    <t>BEARPOND - PESTO SPICY VEGAN vg (12x6.3OZ)</t>
  </si>
  <si>
    <t>BILINSKI</t>
  </si>
  <si>
    <t>BILINSKI - CHICKEN SAUSAGE SPINACH GARLIC (8x12OZ)</t>
  </si>
  <si>
    <t>BILINSKI - CHICKEN SAUSAGE ITALIAN (8x12OZ)</t>
  </si>
  <si>
    <t>BILINSKI - ORG CHICKEN SAUSAGE WILD MUSHROOM (8x12OZ)</t>
  </si>
  <si>
    <t>BILINSKI - ORG CHICKEN SAUSAGE SPINACH &amp; FETA (8x12OZ)</t>
  </si>
  <si>
    <t>Banner Butter Minis - Sea Salt (24 x 1oz)</t>
  </si>
  <si>
    <t>Yasso</t>
  </si>
  <si>
    <t>Yasso - Grk Ygrt Mint Chocolate Chip Bar 4pk (8 x 14oz)</t>
  </si>
  <si>
    <t>Yasso - Grk Ygrt Coffee Chocolate Chip Bar 4pk (8 x 14oz)</t>
  </si>
  <si>
    <t>Yasso - Grk Ygrt Chocolate Chip Cookie Dough Bar 4pk (8 x 14oz)</t>
  </si>
  <si>
    <t>Yasso - Grk Ygrt Black Raspberry Bar 4pk (8 x 14oz)</t>
  </si>
  <si>
    <t>Yasso - Grk Ygrt Vanilla Chocolate Crunch Bar 4pk (8 x 10.60oz)</t>
  </si>
  <si>
    <t>Yasso - Grk Ygrt Caramel Chocolate Crunch Bar 4pk (8 x 10.60oz)</t>
  </si>
  <si>
    <t>Yasso - Grk Ygrt Mint Chocolate Crunch Bar 4pk (8 x 10.60oz)</t>
  </si>
  <si>
    <t>Yasso - Bar, Grk Ygrt Fudge Choc Crunch (8 x 10.6 floz)</t>
  </si>
  <si>
    <t>Yasso - Bar, Grk Ygrt Strwbry Choc Crunch (8 x 10.6 floz)</t>
  </si>
  <si>
    <t>Yasso - Bar, Grk Ygrt Strawberries &amp; Cream (8 x 14 floz)</t>
  </si>
  <si>
    <t>Yasso - Bar, Grk Ygrt Creamy Mango (8 x 14 floz)</t>
  </si>
  <si>
    <t>Yasso - Cherry Chocolate Crunch 8-4 Pk (8 x 10.6oz)</t>
  </si>
  <si>
    <t>Yasso - Creamy Pineapple Coconut 8-4 Pk (8 x 14oz)</t>
  </si>
  <si>
    <t>Yasso - Vanilla Bean Sandwich 3pk (7 x 10.5 floz)</t>
  </si>
  <si>
    <t>Yasso - Chocolate Peanut Butter Sandwich 3pk (7 x 10.5 floz)</t>
  </si>
  <si>
    <t>Yasso - Cookies N Cream Sandwich 3pk (7 x 10.5 floz)</t>
  </si>
  <si>
    <t>Yasso - Vanilla Bean Poppable 12pk Bag (10 x 6.84oz)</t>
  </si>
  <si>
    <t>Yasso - Sea Salt Caramel Poppable 12pk Bag (10 x 6.84oz)</t>
  </si>
  <si>
    <t>Yasso - Coffee Poppable 12pk Bag (10 x 6.84oz)</t>
  </si>
  <si>
    <t>Yasso - Fudge Poppables 10 Piece (10 x 6.84oz)</t>
  </si>
  <si>
    <t>CAPECODP</t>
  </si>
  <si>
    <t>Cape Cod Cafe Pizza - PIZZA CHEESE (12x16.00 OZ)</t>
  </si>
  <si>
    <t>Cape Cod Cafe Pizza - PIZZA MUSHROOM (12x19.00 OZ)</t>
  </si>
  <si>
    <t>Cape Cod Cafe Pizza - PIZZA PEPPER ONION (12x18.00 OZ)</t>
  </si>
  <si>
    <t>CAPONE</t>
  </si>
  <si>
    <t>CAPONE - PIZZA MARGHERITA (10x9OZ)</t>
  </si>
  <si>
    <t>CAPONE - PIZZA MUSHROOM PESTO (10x9OZ)</t>
  </si>
  <si>
    <t>CAPONE - PIZZA SPINACH &amp; GRUYERE (10x9OZ)</t>
  </si>
  <si>
    <t>CAPONE - PIZZA TOMATO (10x9OZ)</t>
  </si>
  <si>
    <t>CAPONE - PIZZA VEGAN gf (10x9OZ)</t>
  </si>
  <si>
    <t>Frozen Vegetables</t>
  </si>
  <si>
    <t>CASCOBAY</t>
  </si>
  <si>
    <t>Casco Bay - BUTTER GARLIC HERB (12x8.00 OZ)</t>
  </si>
  <si>
    <t>CCSELECT</t>
  </si>
  <si>
    <t>Cape Cod Select - CRANBERRIES BLUEBERRY (8 x 16OZ)</t>
  </si>
  <si>
    <t>Cape Cod Select - CRANBERRIES FROZEN (8 x 16OZ)</t>
  </si>
  <si>
    <t>DELAND</t>
  </si>
  <si>
    <t>DELAND BAKERY - BREAD MILLET REGULAR (6x16.00 OZ)</t>
  </si>
  <si>
    <t>DELAND BAKERY - BREAD MILLET SPECIAL (6x16.00 OZ)</t>
  </si>
  <si>
    <t>DELAND BAKERY - BREAD MILLET OATMEAL (6x16.00 OZ)</t>
  </si>
  <si>
    <t>DELAND BAKERY - BREAD MILLET ZUCCHINI (6x16.00 OZ)</t>
  </si>
  <si>
    <t>DELAND BAKERY - BAGEL MILLET PLAIN (6x16.00 OZ)</t>
  </si>
  <si>
    <t>DELAND BAKERY - BAGELS ONION GARLIC (6x16.00 OZ)</t>
  </si>
  <si>
    <t>DEPUMAS</t>
  </si>
  <si>
    <t>DEPUMAS - RAVIOLI SPINACH RICOTTA GF (12 x 12OZ)</t>
  </si>
  <si>
    <t>DEPUMAS - RAVIOLI SUN DRD TOM GT CSE gf (12x12OZ)</t>
  </si>
  <si>
    <t>DEPUMAS - TORTELLINI THREE CHEESE (12 x 12OZ)</t>
  </si>
  <si>
    <t>DEPUMAS - PASTA CAVATELLI GF (12 x 12OZ)</t>
  </si>
  <si>
    <t>DUCKTRAP</t>
  </si>
  <si>
    <t>DUCKTRAP - SMOKED SALMON SLCD ATL vac (8 x 4 OZ)</t>
  </si>
  <si>
    <t>DUCKTRAP - SALMON PASTRAMI SMKD TRIM (3 x 16 OZ)</t>
  </si>
  <si>
    <t>DUCKTRAP - SMOKED SALMON NOVA LOX k (8x4OZ)</t>
  </si>
  <si>
    <t>DUFOUR</t>
  </si>
  <si>
    <t>DUFOUR - PUFF PASTRY CLASSIC (10 x 14OZ)</t>
  </si>
  <si>
    <t>Dufour Pastry Kitchens - Gluten Free Puff Pastry (10 x 10oz)</t>
  </si>
  <si>
    <t>Barlow's</t>
  </si>
  <si>
    <t>Barlow's - 3 in 1 Original Pancake Biscuit Waffle Mix (8 x 16oz)</t>
  </si>
  <si>
    <t>Barlow's - Pure Maple Syrup (12 x 8oz)</t>
  </si>
  <si>
    <t>Barlow's - Peach Cobbler Syrup (12 x 8oz)</t>
  </si>
  <si>
    <t>Fossil Farms</t>
  </si>
  <si>
    <t>Fossil Farms - Venison Ground, 1, lb (10 x 16oz)</t>
  </si>
  <si>
    <t>Fossil Farms - Wild Boar Ground, 1 lb (10 x 16oz)</t>
  </si>
  <si>
    <t>Fossil Farms - Venison Medallions, 3 x 4oz (14 x 12fz)</t>
  </si>
  <si>
    <t>Fossil Farms - Elk Stew Meat, 1 lb (10 x 16fz)</t>
  </si>
  <si>
    <t>Fossil Farms - Elk Ground Meat, 1 lb  (10 x 16fz)</t>
  </si>
  <si>
    <t>FAUXMAG</t>
  </si>
  <si>
    <t>FAUXMAG - CHEEZE SPREAD GRN ONION CHIVE (6x6.5OZ)</t>
  </si>
  <si>
    <t>FAUXMAG - CHEEZE SPREAD PAPRIKA GARLIC (6x6.5OZ)</t>
  </si>
  <si>
    <t>FAUXMAG - CHEEZE SPREAD GARLIC HERB (6x6.5OZ)</t>
  </si>
  <si>
    <t>FAUXMAG - CHEEZE SPREAD PEPPERJACK (6x6.5OZ)</t>
  </si>
  <si>
    <t>FAUXMAG - PESTO vg (8x6OZ)</t>
  </si>
  <si>
    <t>FIELDRST</t>
  </si>
  <si>
    <t>FIELDRST - BULK APPLE/SAGE SAUSAGE Vg (10# BOX)</t>
  </si>
  <si>
    <t>FIELDRST - FRANKFURTER 6ct vg (12x16OZ)</t>
  </si>
  <si>
    <t>FIELDRST - BULK MEX CHIPOTLE SAUSAGE (10# BOX)</t>
  </si>
  <si>
    <t>FIELDRST - BULK ITALIAN SAUSAGE (1x10LB)</t>
  </si>
  <si>
    <t>FILLOFACT</t>
  </si>
  <si>
    <t>THE FILLO FACTORY - DOUGH WHOLE WHEAT OG (12 x 16OZ)</t>
  </si>
  <si>
    <t>FILLOFACT - APPETIZER SPINACH/CHEESE (12x12OZ)</t>
  </si>
  <si>
    <t>FILLOFACT - FILLO DOUGH ORG (13x18) (12x16 OZ)</t>
  </si>
  <si>
    <t>FILLOFACT - PUFF PASTRY ORG (12x16OZ)</t>
  </si>
  <si>
    <t>FILLOFACT - APPETIZER BRIE&amp;RSP FILO ROLL s (12x8.75OZ)</t>
  </si>
  <si>
    <t>FILLOFACT - BEEF FRNK FILLO BLKNT UNCRD (12x9OZ)</t>
  </si>
  <si>
    <t>FILLOFACT - ARANCINI BITES THREE CHES 12ct (12x9OZ)</t>
  </si>
  <si>
    <t>Shire's Naturals - ravioli, non-dairy cheese (6 x 9floz)</t>
  </si>
  <si>
    <t>Shire's Naturals - ravioli, non-dairy cheese &amp; spinach (6 x 9floz)</t>
  </si>
  <si>
    <t>FOODLIFE</t>
  </si>
  <si>
    <t>FOODLIFE - BREAD EZEKIEL 4:9 SPRTD ORG (6x24OZ)</t>
  </si>
  <si>
    <t>GAGNEFDS</t>
  </si>
  <si>
    <t>GAGNEFDS - BISCUITS 72-LYER CRM CHS s 6pk (12x16OZ)</t>
  </si>
  <si>
    <t>GAGNEFDS - CINNAMON ROLLS CRM CHS s 6pk (12x16OZ)</t>
  </si>
  <si>
    <t>GAGNEFDS - BISCUITS CRM CHS Food Service (1x96CT)</t>
  </si>
  <si>
    <t>Frozen bread</t>
  </si>
  <si>
    <t>GEEFREE</t>
  </si>
  <si>
    <t>GEEFREE FOODS - PUFF PASTRY SHEET (12x18.00 OZ)</t>
  </si>
  <si>
    <t>GELATOFIAS</t>
  </si>
  <si>
    <t>GELATO FIASCO - GELATO TORCHED MARSHMELLOW S'MORE (8 x 16OZ)</t>
  </si>
  <si>
    <t>GELATO FIASCO - GELATO MASCARPONE PISTACHIO CARAMEL (8x16.00 OZ)</t>
  </si>
  <si>
    <t>GELATO FIASCO - GELATO MAINE WILD BLUEBERRY CRISP (8 x 16OZ)</t>
  </si>
  <si>
    <t>GELATOFIAS - n/a SORBET RASP TRUFFLE (8x16OZ)</t>
  </si>
  <si>
    <t>GLOBALVILL</t>
  </si>
  <si>
    <t>GLOBAL VILLAGE CUISINE - CHICKPEA VEGETABLE TAJINE (6 x 11.5oz)</t>
  </si>
  <si>
    <t>GLOBAL VILLAGE CUISINE - CHICKEN CURRY SWAHILI (6 x 11.5oz)</t>
  </si>
  <si>
    <t>GLOBAL VILLAGE CUISINE - STEW LENTIL ETHIOPIAN COMBO (6 x 13OZ)</t>
  </si>
  <si>
    <t>GLOBALVILL - SAMOSA BEEF W/SAUCE 2pc (12x6.75OZ)</t>
  </si>
  <si>
    <t>GLOBALVILL - SAMOSA CHIC SPIN w/SAUCE 2pc (12x6 oz)</t>
  </si>
  <si>
    <t>GLOBALVILL - SAMOSA VEG CURRY w/SAUCE 2pc (12x7OZ)</t>
  </si>
  <si>
    <t>Mimi Cheng's</t>
  </si>
  <si>
    <t>Mimi Cheng's - Chicken Parm Dumplings (6 x 7oz)</t>
  </si>
  <si>
    <t>Mimi Cheng's - Heritage Berkshire Pork and Chive Dumplings (6 x 7oz)</t>
  </si>
  <si>
    <t>Mimi Cheng's - Antibiotic-free Chicken, bok choy, and zucchini dumplings (6 x 7oz)</t>
  </si>
  <si>
    <t>100 Bowls of Soup</t>
  </si>
  <si>
    <t>100 Bowls of Soup - Restorative Mineral Broth (12 x 28oz)</t>
  </si>
  <si>
    <t>100 Bowls of Soup - Chicken Bone Broth (12 x 28oz)</t>
  </si>
  <si>
    <t>GOODCRST</t>
  </si>
  <si>
    <t>GOODCRST - DOUGH BALL PIZZA Maine grains (10x12OZ)</t>
  </si>
  <si>
    <t>JAJU</t>
  </si>
  <si>
    <t>JAJU - PIEROGI POTATO CHEESE (6x14OZ)</t>
  </si>
  <si>
    <t>JAJU - PIEROGI SWT POTATO CARML ONION (6x14OZ)</t>
  </si>
  <si>
    <t>JAJU - PIEROGI JALAPENO CHEDDAR (6x14OZ)</t>
  </si>
  <si>
    <t>Barvecue Plant Based BBQ</t>
  </si>
  <si>
    <t>Barvecue - Pulled BVQ - 6/10oz</t>
  </si>
  <si>
    <t>Barvecue - Carnitas - 6/10oz</t>
  </si>
  <si>
    <t>LIGHTLIF - FAKIN' BACON bulk (4x1.5LB)</t>
  </si>
  <si>
    <t>LIGHTLIF - SOY RICE TEMPEH ORG (5x2LB)</t>
  </si>
  <si>
    <t>MAINEPIE</t>
  </si>
  <si>
    <t>THE MAINE PIE CO - PIE CHERRY 8in s gf (4x32OZ)</t>
  </si>
  <si>
    <t>THE MAINE PIE CO - PIE THREEBERRY (4 x 32OZ)</t>
  </si>
  <si>
    <t>THE MAINE PIE CO - PIE BLUEBERRY (4 x 29OZ)</t>
  </si>
  <si>
    <t>THE MAINE PIE CO - PIE APPLE CRUMB (4 x 32OZ)</t>
  </si>
  <si>
    <t>THE MAINE PIE CO - PIE APPLE GF (4 x 32OZ)</t>
  </si>
  <si>
    <t>THE MAINE PIE CO - PIE SHELLS 9IN 2 PK (10 x 14OZ)</t>
  </si>
  <si>
    <t>THE MAINE PIE CO - PIE STRAWBERRY RHUBARB (4 x 34OZ)</t>
  </si>
  <si>
    <t>THE MAINE PIE CO - PIE MINI APPLE BAKE AT HOME (12x5.36 OZ)</t>
  </si>
  <si>
    <t>THE MAINE PIE CO - MINI PIE BLUEBERRY gf s (12x5OZ)</t>
  </si>
  <si>
    <t>MARIARI</t>
  </si>
  <si>
    <t>MARIARI - TORTILLA 8in WHL WHT ORG k v (6x8CT)</t>
  </si>
  <si>
    <t>MARIARI - TORTILLA 8in WHITE ORG k v (6x8CT)</t>
  </si>
  <si>
    <t>MARIARI - TORTILLAS 10in SPINACH FoodSrv (10x12CT)</t>
  </si>
  <si>
    <t>MARIARI - TORTILLAS 10in TOMATO FoodSrv (10x12CT)</t>
  </si>
  <si>
    <t>MARIARI - TORTILLAS 10in WHT FLR FoodSrv (10x12CT)</t>
  </si>
  <si>
    <t>MARIARI - TORTILLAS 10in WHL WHT FoodSrv (10x12CT)</t>
  </si>
  <si>
    <t>MARIARI - TORTILLA 8in WHITE Retail ORG (6x8CT)</t>
  </si>
  <si>
    <t>MARIARI - TORTILLA 6inCRN-WH BLND Retail (14x8CT)</t>
  </si>
  <si>
    <t>Blue Moon Specialty Foods</t>
  </si>
  <si>
    <t>Blue Moon - Veggie Quiche (6 x 2lbs)</t>
  </si>
  <si>
    <t>Blue Moon - Tomato Basil Quiche (6 x 2lbs)</t>
  </si>
  <si>
    <t>Blue Moon - Heirloom Tomato Pie - 6/2lbs</t>
  </si>
  <si>
    <t>Blue Moon - Pimiento Cheese Mac &amp; Cheese (6 x 2lbs)</t>
  </si>
  <si>
    <t>Blue Moon - Broccoli Casserole (6 x 2lbs)</t>
  </si>
  <si>
    <t>Blue Moon - Chicken Pot Pie (6 x 2lbs)</t>
  </si>
  <si>
    <t>Blue Moon - Breakfast Quiche (6 x 2lbs)</t>
  </si>
  <si>
    <t>Blue Moon - Chicken &amp; Broccoli Quiche (6 x 2lbs)</t>
  </si>
  <si>
    <t>Callie's Hot Little Biscuit</t>
  </si>
  <si>
    <t>Callie's Hot Little Biscuit - Charleston Buttermilk Biscuits (6 x 7.40oz)</t>
  </si>
  <si>
    <t>Callie's Hot Little Biscuit - Cheese &amp; Chive Biscuits (6 x 7.40oz)</t>
  </si>
  <si>
    <t>Callie's Hot Little Biscuit - Cinnamon Biscuits (6 x 10.2oz)</t>
  </si>
  <si>
    <t>Callie's Hot Little Biscuit - Sharp Cheddar Biscuits (6 x 7.40oz)</t>
  </si>
  <si>
    <t>Callie's Hot Little Biscuit - Gluten Free Buttermilk Biscuits (6 X 14oz)</t>
  </si>
  <si>
    <t>Callie's Hot Little Biscuit - Sausage Biscuits (6 x 11oz)</t>
  </si>
  <si>
    <t>Callie's Hot Little Biscuit - Country Ham Biscuits (6 x 9.5oz)</t>
  </si>
  <si>
    <t>Callie's Hot Little Biscuit - Cocoa and Cream Cookies (6 x 9oz)</t>
  </si>
  <si>
    <t>Callie's - Cheese Wafer (6 x 4oz)</t>
  </si>
  <si>
    <t>Callie's - Sea Salt Biscuit Cracker (6 x 4.5oz)</t>
  </si>
  <si>
    <t>Callie's - Sharp Cheddar Biscuit Cracker (6 x 4.5oz)</t>
  </si>
  <si>
    <t>Callie's - Everything Cracker (6 x 4.5oz)</t>
  </si>
  <si>
    <t>PINELAND - MEATBALLS ITALIAN IQF gf s (12x16OZ)</t>
  </si>
  <si>
    <t>RHAPSDY - NATTO LARGE BEANS ORG (12x3.5OZ)</t>
  </si>
  <si>
    <t>RHAPSDY - NATTO SMALL BEANS (12x3.5OZ)</t>
  </si>
  <si>
    <t>RHAPSDY - MOCHI gf v refrigerated (10x12OZ)</t>
  </si>
  <si>
    <t>Can Cakes</t>
  </si>
  <si>
    <t>Can Cakes - Japanese Cheesecake (8 x 206g)</t>
  </si>
  <si>
    <t>Can Cakes - Tiramisu (8 x 258g)</t>
  </si>
  <si>
    <t>Can Cakes - Banana Pudding (8 x 190g)</t>
  </si>
  <si>
    <t>SHERPA</t>
  </si>
  <si>
    <t>SHERPA - MOMOS VEGGIE MILD vg (8x10OZ)</t>
  </si>
  <si>
    <t>SHERPA - CHOWMEIN vg (8x10OZ)</t>
  </si>
  <si>
    <t>SHERPA - FRIED RICE vg (8x10OZ)</t>
  </si>
  <si>
    <t>STONEWD</t>
  </si>
  <si>
    <t>STONEWD - TURKEY SAUSAGE MILD (8x1LB)</t>
  </si>
  <si>
    <t>STONEWD - TURKEY GROUND (8x1LB)</t>
  </si>
  <si>
    <t>STONEWD - TURKEY SAUSAGE SWEET ITALIAN (8x1LB)</t>
  </si>
  <si>
    <t>STONEWD - TURKEY GRD DARK MEAT (8x1LB)</t>
  </si>
  <si>
    <t>Cassava Breads</t>
  </si>
  <si>
    <t>Papa Mountain - Cheddar &amp; Parmesan (6 x 8oz)</t>
  </si>
  <si>
    <t>Papa Mountain - Garlic &amp; Herb (6 x 8oz)</t>
  </si>
  <si>
    <t>Papa Mountain - Sweet Potato &amp; Herb (6 x 8oz)</t>
  </si>
  <si>
    <t>Laoban Dumplings</t>
  </si>
  <si>
    <t>Laoban Dumplings - Pork &amp; Chive Dumplings (6 x 225GM)</t>
  </si>
  <si>
    <t>Laoban Dumplings - Ginger Chicken Dumplings (6 x 225GM)</t>
  </si>
  <si>
    <t>Laoban Dumplings - Livin' on the Vedge Dumplings (6 x 225GM)</t>
  </si>
  <si>
    <t>Laoban Dumplings - Pork Soup Dumplings (6 x 225GM)</t>
  </si>
  <si>
    <t>Laoban Dumplings - Mala Beef Dumplings (6 x 225GM)</t>
  </si>
  <si>
    <t>UGLYSBAK</t>
  </si>
  <si>
    <t>UGLYS GLUTEN FREE BAKERY - CRUST PIZZA (6x10.00 OZ)</t>
  </si>
  <si>
    <t>VTBEAN</t>
  </si>
  <si>
    <t>VTBEAN - BURGERS BLK BEAN ORG 4pk (6x13.6OZ)</t>
  </si>
  <si>
    <t>WALPOLE</t>
  </si>
  <si>
    <t>WALPOLE CREAMERY - ICE CREAM STRAWBERRY s (6 x 16OZ)</t>
  </si>
  <si>
    <t>WALPOLE CREAMERY - ICE CREAM TAHITIAN VANILLA (6 x 16OZ)</t>
  </si>
  <si>
    <t>WALPOLE CREAMERY - ICE CREAM DOUBLE DUTCH CHOCOLATE (6 x 16OZ)</t>
  </si>
  <si>
    <t>WALPOLE CREAMERY - ICE CREAM SWEET CREAM (6 x 16OZ)</t>
  </si>
  <si>
    <t>WALPOLE CREAMERY - ICE CREAM FIJIAN GINGER (6 x 16OZ)</t>
  </si>
  <si>
    <t>WALPOLE CREAMERY - ICE CREAM REAL MAPLE WALNUT (6 x 16OZ)</t>
  </si>
  <si>
    <t>WALPOLE CREAMERY - ICE CREAM MINT CHIP (6 x 16OZ)</t>
  </si>
  <si>
    <t>WALPOLE CREAMERY - ICE CREAM COFFEE (6 x 16 OZ)</t>
  </si>
  <si>
    <t>WALPOLE CREAMERY - ICE CREAM MOCHA CHIP (6 x 16 OZ)</t>
  </si>
  <si>
    <t>Crescent Cookie Co</t>
  </si>
  <si>
    <t>Crescent Cookie - Pecan Shortbread (1 x 12lb)</t>
  </si>
  <si>
    <t>Crescent Cookie - Lemon White Chocolate Shortbread - 12lb</t>
  </si>
  <si>
    <t>Crescent Cookie - Chocolate Chip Shortbread - 12lb</t>
  </si>
  <si>
    <t>YOGHUND</t>
  </si>
  <si>
    <t>Yoghund Pet Food - PET TREAT YOGURT BANANA PEANUT BUTTER (6x3.50 OZ)</t>
  </si>
  <si>
    <t>Yoghund Pet Food - PET TREAT YOGURT APPLE CHEDDAR (6x3.50 FZ)</t>
  </si>
  <si>
    <t>Dare Vegan Cheese</t>
  </si>
  <si>
    <t>Dare Vegan Cheese - Pepper Jack - 12/6oz</t>
  </si>
  <si>
    <t>Daydream Foods</t>
  </si>
  <si>
    <t>Daydream Brownie Ice Cream Sandwiches - Peanut Butter Cup (12 x 6.5oz)</t>
  </si>
  <si>
    <t>Daydream Brownie Ice Cream Sandwiches - Classic Vanilla (12 x 6.5oz)</t>
  </si>
  <si>
    <t>Daydream Brownie Ice Cream Sandwiches - Cookie Dough (12 x 6.5oz)</t>
  </si>
  <si>
    <t>Daydream Brownie Ice Cream Sandwiches - Gluten Free Vanilla (12 x 6.5oz)</t>
  </si>
  <si>
    <t>Daydream Brownie Ice Cream Sandwiches - Chocolate Mousse (12 x 6.5oz)</t>
  </si>
  <si>
    <t>Daydream Brownie Ice Cream Sandwiches - Cookies &amp; Cream (12 x 6.5oz)</t>
  </si>
  <si>
    <t>Daydream Brownie Ice Cream Sandwiches - Salted Caramel (12 x 6.5oz)</t>
  </si>
  <si>
    <t>D'Nardy's Cheesecakes</t>
  </si>
  <si>
    <t>D'Nardy's Cheesecakes - Chocolate Cream - 12/9oz</t>
  </si>
  <si>
    <t>D'Nardy's Cheesecakes - Salted Caramel - 12/9oz</t>
  </si>
  <si>
    <t>D'Nardy's Cheesecakes - Banana Puddin' - 12/9oz</t>
  </si>
  <si>
    <t>D'Nardy's Cheesecakes - Snickerdoodle - 12/9oz</t>
  </si>
  <si>
    <t>Hattie Jane's Creamery</t>
  </si>
  <si>
    <t>Hattie Jane's Creamery - Hattie's Vanilla (8 x 16oz)</t>
  </si>
  <si>
    <t>Hattie Jane's Creamery - Mulekick Coffee (8 x 16oz)</t>
  </si>
  <si>
    <t>Hattie Jane's Creamery - Minty Chip (8 x 16oz)</t>
  </si>
  <si>
    <t>Hattie Jane's Creamery - Nana Puddin' (8 x 16oz)</t>
  </si>
  <si>
    <t>Hop Craft Frozen Pizza</t>
  </si>
  <si>
    <t>Hop Craft Frozen Pizza - 12" Baby Spinach &amp; Ricotta (10 x 18oz)</t>
  </si>
  <si>
    <t>Hop Craft Frozen Pizza - 12" Golden Girl Margherita (10 x 18oz)</t>
  </si>
  <si>
    <t>Hop Craft Frozen Pizza - 12" Artichoke &amp; Mushroom (10 x 18oz)</t>
  </si>
  <si>
    <t>Pinsa Love</t>
  </si>
  <si>
    <t>Pinsa Love - Wild Mushroom &amp; Pesto Pinsa (6 x 15.87oz)</t>
  </si>
  <si>
    <t>Pinsa Love - Classic Pinsa (6 x 15.87oz)</t>
  </si>
  <si>
    <t>Life Raft Treats</t>
  </si>
  <si>
    <t>Life Raft Treats - Not Fried Chicken (24 x 2.5oz)</t>
  </si>
  <si>
    <t>Mike's Pies Inc</t>
  </si>
  <si>
    <t>Mike's Pies - Sea Salt Caramel Cheesecake 10" 12 cut - 2/64 Oz</t>
  </si>
  <si>
    <t>Mike's Pies - Key Lime Pie 11" 8 cut - 2/48 Oz</t>
  </si>
  <si>
    <t>Mike's Pies - Reese's Peanut Butter Pie 11" 8 cut - 2/38 Oz</t>
  </si>
  <si>
    <t>Mike's Pies - Apple Crisp 10" 10 cut - 2/72 Oz</t>
  </si>
  <si>
    <t>Mike's Pies - Southern Pecan Pie 11" 8 cut - 2/44 Oz</t>
  </si>
  <si>
    <t>Mike's Pies - Bananas Foster Cheesecake 10" 12 cut - 2/145 Oz</t>
  </si>
  <si>
    <t>No Bull Burger</t>
  </si>
  <si>
    <t>No Bull Burger - Original Burger - 6/8oz</t>
  </si>
  <si>
    <t>No Bull Burger - Savory Mushroom - 6/8oz</t>
  </si>
  <si>
    <t>No Bull Burger - Spicy Italian - 6/8oz</t>
  </si>
  <si>
    <t>No Bull Burger - Madras Curry - 6/8oz</t>
  </si>
  <si>
    <t>NoBaked Cookie Dough</t>
  </si>
  <si>
    <t>NoBaked Pint - Brownie Batter - 6/16oz</t>
  </si>
  <si>
    <t>Pine Street Market</t>
  </si>
  <si>
    <t>Pine Street Market - Applewood Smoked Heritage Bacon (10 x 12oz)</t>
  </si>
  <si>
    <t>Pine Street Market - Chicken Bratwurst Sausage (10 x 12oz)</t>
  </si>
  <si>
    <t>Pine Street Market - Chicken Cheddar Bratwurst Sausage (10 x 12oz)</t>
  </si>
  <si>
    <t>Pine Street Market - Italian Chicken Sausage (10 x 12oz)</t>
  </si>
  <si>
    <t>Pine Street Market - Chicken Chorizo Sausage (10 x 12oz)</t>
  </si>
  <si>
    <t>Porter Road Butcher</t>
  </si>
  <si>
    <t>Porter Road Butcher - Smoked Breakfast Links - 20/8oz</t>
  </si>
  <si>
    <t>Porter Road Beef Sticks - Butcher's Original - 80/1.15oz</t>
  </si>
  <si>
    <t>Porter Road Beef Sticks - Sweet Heat - 80/1.15oz</t>
  </si>
  <si>
    <t>Porter Road Butcher - Dry Aged Hot Dogs - 18/10oz</t>
  </si>
  <si>
    <t>Porter Road Butcher - Cherry Wood Smoked Bacon - 15/1lb</t>
  </si>
  <si>
    <t>Porter Road Bone Broth - Beef - 14/32oz</t>
  </si>
  <si>
    <t>Porter Road Bone Broth - Chicken - 14/32oz</t>
  </si>
  <si>
    <t>Remedy Bone Broth</t>
  </si>
  <si>
    <t>Remedy - Just Chicken Bone Broth (6 x 30floz)</t>
  </si>
  <si>
    <t>Remedy - Lemon Ginger Chicken Bone Broth (6 x 30floz)</t>
  </si>
  <si>
    <t>Remedy - Ginger Turmeric Chicken - (6 x 30floz)</t>
  </si>
  <si>
    <t>Remedy - Chicken &amp; Mushroom Bone Broth (6 x 30floz)</t>
  </si>
  <si>
    <t>Jesse &amp; Ben's</t>
  </si>
  <si>
    <t>Jesse &amp; Ben's - Fries House Cut Classic Sea Salt (6 x 14oz)</t>
  </si>
  <si>
    <t>Jesse &amp; Ben's - Fries House Cut Rosemary Garlic (6 x 14oz)</t>
  </si>
  <si>
    <t>Jesse &amp; Ben's - Fries House Cut Tallow Sea Salt (6 x 14oz)</t>
  </si>
  <si>
    <t>Rookie's</t>
  </si>
  <si>
    <t>Sunshine Sammies</t>
  </si>
  <si>
    <t>Sunshine Sammies - Cookie Dough (6 x 5.20oz)</t>
  </si>
  <si>
    <t>Sunshine Sammies - Salted Caramel (6 x 4.80oz)</t>
  </si>
  <si>
    <t>Sunshine Sammies - Strawberry (6 x 5.20oz)</t>
  </si>
  <si>
    <t>Sweet Girl Cookies</t>
  </si>
  <si>
    <t>Sweet Girl BIG Cookies - Dark Chocolate Sea Salt (12 x 4.4oz)</t>
  </si>
  <si>
    <t>Sweet Girl BIG Cookies - Chocolate Chip (12 x 4.4oz)</t>
  </si>
  <si>
    <t>Sweet Girl BIG Cookies - Lemon Blueberry White Chocolate (12 x 4.4oz)</t>
  </si>
  <si>
    <t>Sweet Girl BIG Cookies - Oatmeal Raisin (12 x 4.4oz)</t>
  </si>
  <si>
    <t>Sweet Girl BIG Cookies - Vegan Chocolate Chip (12 x 4.4oz)</t>
  </si>
  <si>
    <t>Sweet Girl BIG Cookies - Everything But The Kitchen Sink (12 x 4.4oz)</t>
  </si>
  <si>
    <t>Sweet Girl BIG Cookies - Rainbow Sprinkle Sugar (12 x 4.4oz)</t>
  </si>
  <si>
    <t>Sweet Girl BIG Cookies - Peanut Butter Chocolate Chip (12 x 4.4oz)</t>
  </si>
  <si>
    <t>Sweet Girl BIG Cookies - S'mores (12 x 4.4oz)</t>
  </si>
  <si>
    <t>Udderless Frozen Pizza</t>
  </si>
  <si>
    <t>Udderless Frozen Pizza - Plant Based 12" Greek (10 x 18oz)</t>
  </si>
  <si>
    <t>Udderless Frozen Pizza - Plant Based 12" Vegan Pepperoni (10 x 18oz)</t>
  </si>
  <si>
    <t>Udderless Frozen Pizza - Plant Based 12" Jalapeno &amp; Pineapple (10 x 18oz)</t>
  </si>
  <si>
    <t>Udderless Frozen Pizza - Plant Based 12" Plain (10 x 18oz)</t>
  </si>
  <si>
    <t>Udderless Frozen Pizza - 12" Plant Based Margherita (10 x 18oz)</t>
  </si>
  <si>
    <t>Yom Ice Cream</t>
  </si>
  <si>
    <t>Yom Ice Cream Push Pop - Georgia Butterscotch Pecan (20 x 3.6floz)</t>
  </si>
  <si>
    <t>Yom Ice Cream Push Pop - Vanilla (20 x 3.6floz)</t>
  </si>
  <si>
    <t>Yom Ice Cream Push Pop - Coffee (20 x 3.6floz)</t>
  </si>
  <si>
    <t>Yom Ice Cream Push Pop - Chocolate (20 x 3.6floz)</t>
  </si>
  <si>
    <t>Yom Ice Cream - Butterscotch Pecan Pint (8 x 16floz)</t>
  </si>
  <si>
    <t>Yom Ice Cream - Vanilla Pint (8 x 16floz)</t>
  </si>
  <si>
    <t>Yom Ice Cream - Coffee Pint (8 x 16floz)</t>
  </si>
  <si>
    <t>Yom Ice Cream - Chocolate Pint (8 x 16floz)</t>
  </si>
  <si>
    <t>Yom Ice Cream Push Pop - Mint Chip (20 x 3.6floz)</t>
  </si>
  <si>
    <t>Yom Ice Cream Push Pop - Strawberry (20 x 3.6floz)</t>
  </si>
  <si>
    <t>Yom Ice Cream Push Pop - Mango (20 x 3.6floz)</t>
  </si>
  <si>
    <t>Sous Casa</t>
  </si>
  <si>
    <t>Sous Casa - Brrreakfast-Veggie (6 x 8oz)</t>
  </si>
  <si>
    <t>Sous Casa - Vegan Chillpotle (6 x 8.30oz)</t>
  </si>
  <si>
    <t>Sous Casa - Freezy Rice &amp; Beans (6 x 8.30oz)</t>
  </si>
  <si>
    <t>Sous Casa - Vegan Za'arctic (6 x 8oz)</t>
  </si>
  <si>
    <t>Sous Casa - Saag Paneerito (6 x 8oz)</t>
  </si>
  <si>
    <t>Sous Casa -Brrreakfast - Greek(6 x 8oz)</t>
  </si>
  <si>
    <t>Sous Casa - Frollo Verde (6 x 6ct)</t>
  </si>
  <si>
    <t>Sous Casa - Spicy Frollo Verde (6 x 6ct)</t>
  </si>
  <si>
    <t>Sous Casa - Chorfreezo (6 x 6ct)</t>
  </si>
  <si>
    <t>Sous Casa - Brrreakfast - Sausage (6 x 6ct)</t>
  </si>
  <si>
    <t>Simple Pleasures</t>
  </si>
  <si>
    <t>Simple Pleasures  - Vanilla  (6 x 8fz)</t>
  </si>
  <si>
    <t>Simple Pleasures  - Chocolate (6 x 8fz)</t>
  </si>
  <si>
    <t>Simple Pleasures  - Coffee Cardamom (6 x 8fz)</t>
  </si>
  <si>
    <t>Simple Pleasures  - Honey Lavender (6 x 8fz)</t>
  </si>
  <si>
    <t>Simple Pleasures  - Chocolate Hazelnut Cookies &amp; Cream (6 x 16fz)</t>
  </si>
  <si>
    <t>Simple Pleasures  - Vanilla Ice Cream (6 x 16floz)</t>
  </si>
  <si>
    <t>Simple Pleasures  - Chocolate (6 x 16floz)</t>
  </si>
  <si>
    <t>Simple Pleasures  - Coffee Cardamom (6 x 16floz)</t>
  </si>
  <si>
    <t>Simple Pleasures  - Cherry Chocolate Jubilee (6 x 16floz)</t>
  </si>
  <si>
    <t>Simple Pleasures  - Coconut Sracciatella (6 x 16floz)</t>
  </si>
  <si>
    <t>NEW - Simple Pleasures  - Honey Lavender (6 x 16floz)</t>
  </si>
  <si>
    <t>The Brooklyn Hot Dog Company</t>
  </si>
  <si>
    <t>The Brooklyn Hot Dog Company - Classic Beef Hot Dogs (8 x 12oz)</t>
  </si>
  <si>
    <t>The Brooklyn Hot Dog Company - Beef &amp; Pork Hot Dogs (8 x 12oz)</t>
  </si>
  <si>
    <t>The Brooklyn Hot Dog Company - Buffalo Chicken &amp; Pork Hot Dogs (8 x 12oz)</t>
  </si>
  <si>
    <t>The Brooklyn Hot Dog Company - Pepperoni Hot Dogs (8 x 12oz)</t>
  </si>
  <si>
    <t>The Brooklyn Hot Dog Company - Gyro Hot Dogs (8 x 12oz)</t>
  </si>
  <si>
    <t>Always Ice Cream Company</t>
  </si>
  <si>
    <t>Always Ice Cream Company - Chocolate Brownie Brownie Batter (9 x 16floz)</t>
  </si>
  <si>
    <t>Always Ice Cream Company - Cookie Monster (9 x 16floz)</t>
  </si>
  <si>
    <t>Always Ice Cream Company - Cup O' Joe (9 x 16floz)</t>
  </si>
  <si>
    <t>Always Ice Cream Company - Mint Chocolate Chip (9 x 16floz)</t>
  </si>
  <si>
    <t>Always Ice Cream Company - Strawberry Cookies &amp; Cream (9 x 16floz)</t>
  </si>
  <si>
    <t>Always Ice Cream Company - Peanut Butter Cookie (9 x 16floz)</t>
  </si>
  <si>
    <t>Always Ice Cream Company - Banana Pudding with Vanilla Wafers (9 x 16floz)</t>
  </si>
  <si>
    <t>Always Ice Cream Company - Funfetti Cheesecake (9 x 16floz)</t>
  </si>
  <si>
    <t>Always Ice Cream Company - Cookies &amp; Cream (9 x 16floz)</t>
  </si>
  <si>
    <t>Always Ice Cream Company - S'mores (9 x 16floz)</t>
  </si>
  <si>
    <t>Always Ice Cream Company - Salted Caramel Brownie Brownie Batter (9 x 16floz)</t>
  </si>
  <si>
    <t>Lolly’s Frozen Grapes</t>
  </si>
  <si>
    <t>Lolly’s Frozen Grapes - Frozen Red Grapes Dark Chocolate PT (6 x 6oz)</t>
  </si>
  <si>
    <t>Lolly’s Frozen Grapes - Frozen Red Grapes Dark Chocolate + Almond PT (6 x 6oz)</t>
  </si>
  <si>
    <t>Lolly’s Frozen Grapes - Frozen Red Grapes Dark Chocolate + Coconut PT (6 x 6oz)</t>
  </si>
  <si>
    <t>Van Leeuwen</t>
  </si>
  <si>
    <t>Van Leeuwen Classic - Vanilla Bean (8 x 14oz)</t>
  </si>
  <si>
    <t>Van Leeuwen Classic - Chocolate Caramel Cheesecake (8 x 14oz)</t>
  </si>
  <si>
    <t>Van Leeuwen Classic - Pistachio (8 x 14oz)</t>
  </si>
  <si>
    <t>Van Leeuwen Classic - Mint Chip (8 x 14oz)</t>
  </si>
  <si>
    <t>Van Leeuwen Classic - Honeycomb (8 x 14oz)</t>
  </si>
  <si>
    <t>Van Leeuwen Classic - Malted Cookie Dough Shake (8 x 14oz)</t>
  </si>
  <si>
    <t>Van Leeuwen Classic - Cookies &amp; Cream (8 x 14oz)</t>
  </si>
  <si>
    <t>Van Leeuwen Classic - Strawberry (8 x 14oz)</t>
  </si>
  <si>
    <t>Van Leeuwen Classic - PB Brownie Honeycomb (8 x 14oz)</t>
  </si>
  <si>
    <t>Van Leeuwen Classic - Earl Grey (8 x 14oz)</t>
  </si>
  <si>
    <t>Van Leeuwen Classic - Brooklyn Brown Sugar Chunk (8 x 14oz)</t>
  </si>
  <si>
    <t>Van Leeuwen Classic - Praline Butter Cake (8 x 14oz)</t>
  </si>
  <si>
    <t>Van Leeuwen Classic - Marionberry Cheesecake (8 x 14oz)</t>
  </si>
  <si>
    <t>Van Leeuwen Classic - Hazelnut Fudge Cookie (8 x 14oz)</t>
  </si>
  <si>
    <t>Van Leeuwen Classic - Black Cherry Chip (8 x 14oz)</t>
  </si>
  <si>
    <t>Van Leeuwen Classic - Buttermilk Berry Cornbread (8 x 14oz)</t>
  </si>
  <si>
    <t>Van Leeuwen Classic - Coffee Affogato (8 x 14oz)</t>
  </si>
  <si>
    <t>Van Leeuwen Classic - Dulce De Leche Brownie (8 x 14oz)</t>
  </si>
  <si>
    <t>Van Leeuwen Classic - Ice Cream Cake (8 x 14oz)</t>
  </si>
  <si>
    <t>Van Leeuwen Vegan - Pistachio (8 x 14 oz)</t>
  </si>
  <si>
    <t>Van Leeuwen Vegan - CC Cookie Dough (8 x 14 oz)</t>
  </si>
  <si>
    <t>Van Leeuwen Vegan - Cookies &amp; Cream Caramel Swirl (8 x 14 oz)</t>
  </si>
  <si>
    <t>Van Leeuwen Vegan - Peanut Butter Honeycomb (8 x 14 oz)</t>
  </si>
  <si>
    <t>Van Leeuwen Vegan - Oat Milk Brownie Sundae Raspberry Swirl (8 x 14oz)</t>
  </si>
  <si>
    <t>Van Leeuwen Classic - Toffee Brown Sugar Bar (3 ct) (8 x 9oz)</t>
  </si>
  <si>
    <t>Van Leeuwen Vegan - Oat Brown Sugar Honeycomb Bar (3 ct)  (8 x 9oz)</t>
  </si>
  <si>
    <t>Van Leeuwen Vegan - Oat Triple Chocolate Swirl Bar (3 ct)  (8 x 9oz)</t>
  </si>
  <si>
    <t>Van Leeuwen Vegan - Oat Vanilla Wildberry Swirl Bar (3 ct) (8 x 9oz)</t>
  </si>
  <si>
    <t>Van Leeuwen Classic - Vanilla Caramel Swirl Bar (3 ct) (8 x 9oz)</t>
  </si>
  <si>
    <t>Van Leeuwen Classic - Swirls Coffee and Cream French Ice Cream Bar (4ct bar) (6 x 12oz)</t>
  </si>
  <si>
    <t>Van Leeuwen Classic - Swirls London Fog French Ice Cream Bar (4ct bar) (6 x 12oz)</t>
  </si>
  <si>
    <t>Van Leeuwen Classic - Blue Jasmine Tea Ice Cream Bar (4ct bar) (6 x 12oz)</t>
  </si>
  <si>
    <t>Van Leeuwen Classic - Crunch Black and White Layer French Cake Ice Cream Bar (6 x 18oz)</t>
  </si>
  <si>
    <t>Van Leeuwen Classic - Vegan Double Chocolate Vanilla Sandwich (12 x 5.80oz)</t>
  </si>
  <si>
    <t>Van Leeuwen Classic - Vegan Honey Snickerdoodle Sandwich (12 x 5.80oz)</t>
  </si>
  <si>
    <t>Sun River Farms</t>
  </si>
  <si>
    <t>Sun River Farms - Organic Brocoli Florets - Pack of 12 (12 x 10oz)</t>
  </si>
  <si>
    <t>Sun River Farms - Organic Sweet Corn - Pack of 12 (12 x 10oz)</t>
  </si>
  <si>
    <t>Sun River Farms - Organic Green Peas - Pack of 12 (12 x 10oz)</t>
  </si>
  <si>
    <t>Sun River Farms - Organic Chopped Spinach - Pack of 12 (12 x 10oz)</t>
  </si>
  <si>
    <t>Sun River Farms - Organic Green Beans Chopped - Pack of 12 (12 x 10oz)</t>
  </si>
  <si>
    <t>Sun River Farms - Organic Mixed Berry - Pack of 12 (12 x 10oz)</t>
  </si>
  <si>
    <t>Sun River Farms - Organic Strawberry Slices - Pack of 12 (12 x 10oz)</t>
  </si>
  <si>
    <t>Sun River Farms - Organic Blueberries - Pack of 12 (12 x 10oz)</t>
  </si>
  <si>
    <t>Sun River Farms - Organic Mango Chunks - Pack of 12 (12 x 10oz)</t>
  </si>
  <si>
    <t>Sun River Farms - Organic Sliced Banana - Pack of 12 (12 x 10oz)</t>
  </si>
  <si>
    <t>Sun River Farms - Organic Coconut Chunks - Pack of 12 (12 x 10oz)</t>
  </si>
  <si>
    <t>Balkan Bites</t>
  </si>
  <si>
    <t>Balkan Bites - Balkan Bites Spinach &amp; Cheese Bureks 2-Pack (6 x 10.60oz)</t>
  </si>
  <si>
    <t>Balkan Bites - Balkan Bites Cheese Medley Bureks 2-Pack (6 x 10.60oz)</t>
  </si>
  <si>
    <t>Balkan Bites - Balkan Bites Beef &amp; Onion Bureks 2-Pack (6 x 10.60oz)</t>
  </si>
  <si>
    <t>A Friendly Bread - Sourdough Grilled Cheese - Extra Sharp Cheddar and Mozzarella (6 x 5oz)</t>
  </si>
  <si>
    <t>A Friendly Bread - Sourdough Grilled Cheese - Cinnamon Raisin with Brie (6 x 5oz)</t>
  </si>
  <si>
    <t>A Friendly Bread - Sourdough Grilled Cheese - Challah with Swiss (6 x 4oz)</t>
  </si>
  <si>
    <t>A Friendly Bread - Sourdough Grilled Cheese - Jalapeno with Gruyere (6 x 5oz)</t>
  </si>
  <si>
    <t>Uncle Nick's</t>
  </si>
  <si>
    <t>Uncle Nick's - Cauliflower Crust - Original (12 x 19oz)</t>
  </si>
  <si>
    <t>Jack Bakes - Frozen Pizza Dough (10 x 16oz)</t>
  </si>
  <si>
    <t>Jack Bakes - Blueberry Scones (6 x 12oz)</t>
  </si>
  <si>
    <t>Jack Bakes - Chocolate Chip Scones (6 x 12oz)</t>
  </si>
  <si>
    <t>Jack Bakes - Cinnamon Scones (6 x 12oz)</t>
  </si>
  <si>
    <t>Jack Bakes - Cranberry Scones (6 x 12oz)</t>
  </si>
  <si>
    <t>Jack Bakes - Blueberry Crumb Muffins (6 x 12oz)</t>
  </si>
  <si>
    <t>Jack Bakes - Chocolate Chip Muffins (6 x 12oz)</t>
  </si>
  <si>
    <t>Jack Bakes - Double Chocolate Muffins (6 x 12oz)</t>
  </si>
  <si>
    <t>Jack Bakes - Almond Lemon Poppy Muffins  (6 x 12oz)</t>
  </si>
  <si>
    <t>Jack Bakes - Banana Nut Muffin (6 x 12oz)</t>
  </si>
  <si>
    <t>Jack Bakes - Cranberry Orange Muffin (6 x 12oz)</t>
  </si>
  <si>
    <t>Jack Bakes - Corn Muffin (6 x 12oz)</t>
  </si>
  <si>
    <t>Jack Bakes - Cinnamon Crumb Muffin (6 x 12oz)</t>
  </si>
  <si>
    <t>Jake Bakes inc</t>
  </si>
  <si>
    <t>Jack Bakes - Black and White Cookies (6 x 9oz)</t>
  </si>
  <si>
    <t>Jack Bakes - Sprinkle Cookies (6 x 9oz)</t>
  </si>
  <si>
    <t>Jack Bakes - Chocolate Drop Cookies (6 x 9oz)</t>
  </si>
  <si>
    <t>Zucker's Bagels</t>
  </si>
  <si>
    <t>Zucker's Bagels - Par Baked Frozen Plain Bagels (6 x 4ct)</t>
  </si>
  <si>
    <t>Zucker's Bagels - Par Baked Frozen Everything Bagels (6 x 4ct)</t>
  </si>
  <si>
    <t>Zucker's Bagels - Par Baked Frozen Sesame Bagels (6 x 4ct)</t>
  </si>
  <si>
    <t>Roberta's Frozen Pizza</t>
  </si>
  <si>
    <t>Roberta's Frozen Pizza - Margherita (10 x 9.8 oz)</t>
  </si>
  <si>
    <t>Roberta's Frozen Pizza - Baby Sinclair (10 x 9.8 oz)</t>
  </si>
  <si>
    <t>Roberta's Frozen Pizza - Famous Original (10 x 12.4 oz)</t>
  </si>
  <si>
    <t>McConnell's Fine Ice Creams</t>
  </si>
  <si>
    <t>McConnell's Fine Ice Creams - Salted Caramel Chip (8 x 16oz)</t>
  </si>
  <si>
    <t>McConnell's Fine Ice Creams - Vanilla Bean (8 x 16oz)</t>
  </si>
  <si>
    <t>McConnell's Fine Ice Creams  - Sea Salt Cream &amp; Cookies (8 x 16oz)</t>
  </si>
  <si>
    <t>McConnell's Fine Ice Creams  - Double Peanut Butter Chip (8 x 16oz)</t>
  </si>
  <si>
    <t>McConnell's Fine Ice Creams  - Toasted Coconut Almond Chip (8 x 16oz)</t>
  </si>
  <si>
    <t>McConnell's Fine Ice Creams  - Eureka Lemon &amp; Marionberries (8 x 16oz)</t>
  </si>
  <si>
    <t>McConnell's Fine Ice Creams  - Coffee (8 x 16oz)</t>
  </si>
  <si>
    <t>McConnell's Fine Ice Creams - Mint Chip (8 x 16oz)</t>
  </si>
  <si>
    <t>McConnell's Fine Ice Creams  - Chocolate Covered Strawberries (8 x 16oz)</t>
  </si>
  <si>
    <t>McConnell's Fine Ice Creams - Peppermint Stick (8 x 16oz)</t>
  </si>
  <si>
    <t>McConnell's Fine Ice Creams - Chocolate Chocolate Chocolate - (8 X 16 oz)</t>
  </si>
  <si>
    <t>McConnell's Fine Ice Creams - Sweet Cream Caramel Brownie (8 X 16 oz)</t>
  </si>
  <si>
    <t>McConnell's Fine Ice Creams - Chocolate Caramel Cookie (8 X 16 oz)</t>
  </si>
  <si>
    <t>McConnell's - Double Peanut Butter Chip (2 x 5L)</t>
  </si>
  <si>
    <t>McConnell's - Eureka Lemon &amp; Marionberries (2 x 5L)</t>
  </si>
  <si>
    <t>McConnell's - Peppermint Stick (2 x 5L)</t>
  </si>
  <si>
    <t>McConnell's - Toasted Coconut Almond Chip (2 x 5L)</t>
  </si>
  <si>
    <t>McConnell's - Coffee (2 x 5L)</t>
  </si>
  <si>
    <t>McConnell's - Vanilla Bean (2 x 5L)</t>
  </si>
  <si>
    <t>McConnell's Fine Ice Creams - Chocolate Fudge &amp; Cookies - Dairy Free (8 X 14 oz)</t>
  </si>
  <si>
    <t>McConnell's Fine Ice Creams - Coffee Cookie Crumble - Dairy Free (8 X 14 oz)</t>
  </si>
  <si>
    <t>McConnell's Fine Ice Creams - Passion Fruit Lemon Swirl - Dairy Free (8 X 14 oz)</t>
  </si>
  <si>
    <t>McConnell's Fine Ice Creams - Salted Caramel Chocolate Swirl - Dairy Free (8 X 14 oz)</t>
  </si>
  <si>
    <t>McConnell's Fine Ice Creams - Vanilla Bean - Dairy Free (8 X 14 oz)</t>
  </si>
  <si>
    <t>McConnell's Fine Ice Creams - Organic Brownies Cookies &amp; Fudge (8 x 14 oz)</t>
  </si>
  <si>
    <t>McConnell's Fine Ice Creams - Organic Golden State Vanilla (8 x 14 oz)</t>
  </si>
  <si>
    <t>McConnell's Fine Ice Creams - Organic Chocolate Peanut Butter Brownie (8 x 14 oz)</t>
  </si>
  <si>
    <t>McConnell's Fine Ice Creams - Organic Strawberries &amp; Shortbread Cookies (8 x 14 oz)</t>
  </si>
  <si>
    <t>McConnell's Fine Ice Creams - Brownie Cookie (8 x 6.5 oz)</t>
  </si>
  <si>
    <t>McConnell's Fine Ice Creams - Chocolate Chunk (8 x 6.25oz)</t>
  </si>
  <si>
    <t>McConnell's Fine Ice Creams - Peanut Butter Crunch Cookies (8 x 6oz)</t>
  </si>
  <si>
    <t>McConnell's Fine Ice Creams - Salted Caramel Chip  (12 x 3.5 oz)</t>
  </si>
  <si>
    <t>McConnell's Fine Ice Creams - Vanilla Bean  (12 x 3.5 oz)</t>
  </si>
  <si>
    <t>McConnell's Fine Ice Creams - Double Peanut Butter Chip (12 x 3.5 oz)</t>
  </si>
  <si>
    <t>GoodPop - Watermelon NSA Junior Pop 6pk (8 x 9.90 fl oz)</t>
  </si>
  <si>
    <t>GoodPop - Hibiscus Mint 4-Pack (8 x 11 fl oz)</t>
  </si>
  <si>
    <t>GoodPop - Orange N' Cream 4-Pack (8 x 10 fl oz)</t>
  </si>
  <si>
    <t>GoodPop - Red, White &amp; Blue  8-Pack (9 x 14 fl oz)</t>
  </si>
  <si>
    <t>GoodPop - Chocolate Fudge 4-Pack (8 x 10 fl oz)</t>
  </si>
  <si>
    <t>GoodPop - Strawberry Shortcake Dairy Bar 6pk (6 x 13.50floz)</t>
  </si>
  <si>
    <t>GoodPop - Cookies and Cream Dairy Bar 6pk (6 x 13.5floz)</t>
  </si>
  <si>
    <t>GoodPop - Assorted Junior Pops - Orange, Cherry, Grape  (8 x 9.90 fl oz)</t>
  </si>
  <si>
    <t>GoodPop - Fudge n' Vanilla Squares  (8 x 9.00 fl oz)</t>
  </si>
  <si>
    <t>GoodPop - Chocolate Vanilla Sandwiches (8 x 9.00 fl oz)</t>
  </si>
  <si>
    <t>GoodPop - Junior Popsicle Mango no sugar added OG (8 x 9.90 fl oz)</t>
  </si>
  <si>
    <t>GoodPop - Junior Popsicle Strawberry no sugar added OG (8 x 9.90 fl oz)</t>
  </si>
  <si>
    <t>GoodPop - Neapolitan Bar 6 Pack (6 x 2.2 fl oz)</t>
  </si>
  <si>
    <t>GoodPop - Green Apple No Sugar Added Jr Pops (8 x 9.90floz)</t>
  </si>
  <si>
    <t>GoodPop - Blue Lemonade No Sugar Added Jr Pops WF EXCL 6.30.25 (8 x 9.90floz)</t>
  </si>
  <si>
    <t>GoodPop - Mickey Mouse Non-Dairy Bars (6 x 11.40floz)</t>
  </si>
  <si>
    <t>GoodPop - Chocolate Vanilla Crunch Dipped Bar 4pk (8 x 9oz)</t>
  </si>
  <si>
    <t>GoodPop - Double Chocolate Dipped Bar 4pk (8 x 9oz)</t>
  </si>
  <si>
    <t>GoodPop - Mint N Fudge Chip 4pk (8 x 9oz)</t>
  </si>
  <si>
    <t>GoodPop - Chocolate Caramel Crunch Dipped Bar 4pk (8 x 9oz)</t>
  </si>
  <si>
    <t>Table 87</t>
  </si>
  <si>
    <t>Table 87 - Margherita 10" Pizza (12 x 10oz)</t>
  </si>
  <si>
    <t>Table 87 Frozen Pizza - Pepperoni - 12/10.7 Oz</t>
  </si>
  <si>
    <t>Table 87  Frozen Pizza - Mushroom Truffle - 12/12.1 Oz</t>
  </si>
  <si>
    <t>Vermont Tortilla Company</t>
  </si>
  <si>
    <t>Nutcase Vegan</t>
  </si>
  <si>
    <t>Nutcase - Vegan Nutty Burger (6 x 8oz)</t>
  </si>
  <si>
    <t>Blue Marble Ice Cream</t>
  </si>
  <si>
    <t>Blue Marble Ice Cream - Cinnamon Double Dark Chocolate - ( 8 x 14 oz)</t>
  </si>
  <si>
    <t>Blue Marble Ice Cream -Mint Cocoa &amp; Cookies - ( 8 x 14 oz)</t>
  </si>
  <si>
    <t>Blue Marble Ice Cream -Salt-Kissed Caramel - ( 8 x 14 oz)</t>
  </si>
  <si>
    <t>Blue Marble Ice Cream -Summertime Strawberry - ( 8 x 14 oz)</t>
  </si>
  <si>
    <t>Blue Marble Ice Cream - Just Vanilla - ( 8 x 14 oz)</t>
  </si>
  <si>
    <t>Sambazon</t>
  </si>
  <si>
    <t>Sambazon - 3.2 Gallon Artic Express Machine Acai Tub - (1 x 3.2 GAL)</t>
  </si>
  <si>
    <t>Rookie's - OG: Chocolate Chip Cookies + Vanilla Ice Cream (6 x 5.90oz)</t>
  </si>
  <si>
    <t>Rookie's - Go-To: Chocolate Chip Cookies + Espresso Chip Ice Cream (6 x 5.90oz)</t>
  </si>
  <si>
    <t>Rookie's - Shortcake: Sugar Cookies + Strawberry Ice Cream (6 x 5.70oz)</t>
  </si>
  <si>
    <t>Rookie's - Crinkleberry: Lemone Crinkle Cookies + Black Raspberry Ice Cream (6 x 5.70oz)</t>
  </si>
  <si>
    <t>Rookie's - Blondie: Snickerdoodle Cookies + Vanilla Ice Cream (6 x 5.70oz)</t>
  </si>
  <si>
    <t>Rookie's - Chocomint: Chocolate Cookies + Mint Chip Ice Cream (6 x 5.90oz)</t>
  </si>
  <si>
    <t>Pastazerts</t>
  </si>
  <si>
    <t>Pastazerts - Chocolate Strawberry Cheesecake Ravioli (6 x 12oz)</t>
  </si>
  <si>
    <t>Pastazerts - Chocolate Peanut Butter &amp; Jelly Ravioli (6 x 12oz)</t>
  </si>
  <si>
    <t>The Miso Brother, Inc.</t>
  </si>
  <si>
    <t>Alpha Foods Homestyle Chick' N Strips (12 x 8oz)</t>
  </si>
  <si>
    <t>Campo Grande - Ground Iberico-Wagyu Pork &amp; Beef Blend (8 x 10oz)</t>
  </si>
  <si>
    <t>Campo Grande - Ground Iberico Pork (8 x 10oz)</t>
  </si>
  <si>
    <t>Campo Grande - Iberico Chorizo Sausage (8 x 8oz)</t>
  </si>
  <si>
    <t>Campo Grande - Iberico Butifarra Breakfast Sausage (8 x 8oz)</t>
  </si>
  <si>
    <t>Campo Grande - Iberico Chistorra Sausage / Hot Dogs (8 x 8oz)</t>
  </si>
  <si>
    <t>Campo Grande - Iberico Sliced Bacons (8 x 8oz)</t>
  </si>
  <si>
    <t>Simpliigood</t>
  </si>
  <si>
    <t>Simpliigood - Frozen Spirulina (7 x 4.90oz)</t>
  </si>
  <si>
    <t>Billy Pie</t>
  </si>
  <si>
    <t>Billy Pie - Cheese Pizza (12 x 11.84oz)</t>
  </si>
  <si>
    <t>Billy Pie - Margherita Pizza (12 x 11.84oz)</t>
  </si>
  <si>
    <t>Billy Pie - White Pizza (12 x 11.84oz)</t>
  </si>
  <si>
    <t>Billy Pie - Mushroom Ricotta Pizza (12 x 19.50oz)</t>
  </si>
  <si>
    <t>LUHV FOOD</t>
  </si>
  <si>
    <t>LUHV - Black Bean Burger (6 x 9oz)</t>
  </si>
  <si>
    <t>LUHV - Garbanzo Burger (6 x 9oz)</t>
  </si>
  <si>
    <t>LUHV - Energy Soup (6 x 22oz)</t>
  </si>
  <si>
    <t>LUHV - Sweet Potato Jalapeno Soup (6 x 22oz)</t>
  </si>
  <si>
    <t>Homestead Creamery - Vanilla Pint (12 x 16oz)</t>
  </si>
  <si>
    <t>Homestead Creamery - Butter Pecan Pint (12 x 16oz)</t>
  </si>
  <si>
    <t>Homestead Creamery - Apple Pie Premium Ice Cream Pint (12 x 16oz)</t>
  </si>
  <si>
    <t>Homestead Creamery - Lemon Crunch Pint (12 x 16oz)</t>
  </si>
  <si>
    <t>Homestead Creamery - Hokie Tracks Pint (12 x 16oz)</t>
  </si>
  <si>
    <t>Homestead Creamery - Hokie Berry Trail (12 x 16oz)</t>
  </si>
  <si>
    <t>Homestead Creamery - Hokie Sunset Swirl (12 x 16oz)</t>
  </si>
  <si>
    <t>Homestead Creamery - Chocolate Quart (6 x 32oz)</t>
  </si>
  <si>
    <t>Homestead Creamery - Vanilla Quart (6 x 32oz)</t>
  </si>
  <si>
    <t>Homestead Creamery - Cookies &amp; Cream Quart (6 x 32oz)</t>
  </si>
  <si>
    <t>Homestead Creamery - Espresso Chocolate Chip Quart (6 x 32oz)</t>
  </si>
  <si>
    <t>Homestead Creamery - black raspberry ice cream (6 x 32oz)</t>
  </si>
  <si>
    <t>Homestead Creamery -butter pecan ice cream (6 x 32oz)</t>
  </si>
  <si>
    <t>Homestead Creamery - double dark chocolate ice cream (6 x 32oz)</t>
  </si>
  <si>
    <t>Homestead Creamery - lemon crunch ice cream (6 x 32oz)</t>
  </si>
  <si>
    <t>Homestead Creamery - mint chocolate chip ice cream (6 x 32oz)</t>
  </si>
  <si>
    <t>Homestead Creamery - strawberry ice cream (6 x 32oz)</t>
  </si>
  <si>
    <t>Homestead Creamery - Peach Ice Cream (6 x 32oz)</t>
  </si>
  <si>
    <t>Homestead Creamery - banana ice cream (6 x 32oz)</t>
  </si>
  <si>
    <t>Homestead Creamery - Peanut Butter Ice Cream (6 x 32oz)</t>
  </si>
  <si>
    <t>Homestead Creamery - Apple Pie Ice Cream (6 x 32oz)</t>
  </si>
  <si>
    <t>South Mountain Creamery - Vanilla Ice Cream (1 x 3gal)</t>
  </si>
  <si>
    <t>South Mountain Creamery - Vanilla Bean Ice Cream (1 x 3gal)</t>
  </si>
  <si>
    <t>South Mountain Creamery - Chocolate Ice Cream (1 x 3gal)</t>
  </si>
  <si>
    <t>South Mountain Creamery - Strawberry Ice Cream (1 x 3gal)</t>
  </si>
  <si>
    <t>South Mountain Creamery - Sea Salted Caramel Ice Cream (1 x 3gal)</t>
  </si>
  <si>
    <t>South Mountain Creamery - Mint Chip Ice Cream (1 x 3gal)</t>
  </si>
  <si>
    <t>South Mountain Creamery - Cookies N Cream Ice Cream (1 x 3gal)</t>
  </si>
  <si>
    <t>South Mountain Creamery - Birthday Cake Ice Cream (1 x 3gal)</t>
  </si>
  <si>
    <t>South Mountain Creamery - Cold Brew Chip Ice Cream (1 x 3gal)</t>
  </si>
  <si>
    <t>South Mountain Creamery - Butter Pecan Ice Cream (1 x 3gal)</t>
  </si>
  <si>
    <t>South Mountain Creamery - Apple Pie Ice Cream (1 x 3gal)</t>
  </si>
  <si>
    <t>South Mountain Creamery - 8% All Natural Vanilla Soft Serve Mix (4 x 1 GL)</t>
  </si>
  <si>
    <t>South Mountain Creamery - Vanilla Ice Cream (8 x16oz)</t>
  </si>
  <si>
    <t>South Mountain Creamery - Chocolate Ice Cream (8 x16oz)</t>
  </si>
  <si>
    <t>South Mountain Creamery - Strawberry Ice Cream (8 x16oz)</t>
  </si>
  <si>
    <t>South Mountain Creamery - Sea Salted Caramel Ice Cream (8 x16oz)</t>
  </si>
  <si>
    <t>South Mountain Creamery - Cookies N Cream Ice Cream (8 x16oz)</t>
  </si>
  <si>
    <t>South Mountain Creamery - Coconut Joy Ice Cream (8 x16oz)</t>
  </si>
  <si>
    <t>South Mountain Creamery - Cold Brew Chip Ice Cream (8 x16oz)</t>
  </si>
  <si>
    <t>South Mountain Creamery - Butter Pecan Ice Cream (8 x16oz)</t>
  </si>
  <si>
    <t>South Mountain Creamery - Coffee Ice Cream (8 x16oz)</t>
  </si>
  <si>
    <t>South Mountain Creamery - Mint Chip Ice Cream (8 x16oz)</t>
  </si>
  <si>
    <t>South Mountain Creamery - Cookie Butter Ice Cream (8 x16oz)</t>
  </si>
  <si>
    <t>South Mountain Creamery - Apple Pie Ice Cream (8 x16oz)</t>
  </si>
  <si>
    <t>South Mountain Creamery - Vanilla Ice Cream (4 x56oz)</t>
  </si>
  <si>
    <t>South Mountain Creamery - Vanilla Bean Ice Cream (4 x56oz)</t>
  </si>
  <si>
    <t>South Mountain Creamery - Chocolate Ice Cream (4 x56oz)</t>
  </si>
  <si>
    <t>South Mountain Creamery - Strawberry Ice Cream (4 x56oz)</t>
  </si>
  <si>
    <t>South Mountain Creamery - Sea Salted Caramel Ice Cream (4 x56oz)</t>
  </si>
  <si>
    <t>South Mountain Creamery - Cookies N Cream Ice Cream (4 x56oz)</t>
  </si>
  <si>
    <t>South Mountain Creamery - Mint Chip Ice Cream (4 x56oz)</t>
  </si>
  <si>
    <t>South Mountain Creamery - Chocolate Peanut Butter Ice Cream (4 x56oz)</t>
  </si>
  <si>
    <t>Eat Pizza DBA:Really Good Pizz</t>
  </si>
  <si>
    <t>Eat Pizza - Three Cheese Pizza (6 x 10.69oz)</t>
  </si>
  <si>
    <t>Eat Pizza - Wild Mushroom Pizza (6 x 10.69oz)</t>
  </si>
  <si>
    <t>Eat Pizza - Classic Margherita Pizza (6 x 10.69oz)</t>
  </si>
  <si>
    <t>Sweetkiwi - Vanilla Whipped Frozen Greek Yogurt (8 x 14oz)</t>
  </si>
  <si>
    <t>Sweetkiwi - Chocolate Hazelnut Whipped Frozen Greek Yogurt (8 x 14oz)</t>
  </si>
  <si>
    <t>Sweetkiwi - Mango Passionfruit Whipped Frozen Greek Yogurt (8 x 14oz)</t>
  </si>
  <si>
    <t>Sweetkiwi - Raspberry Frose (8 x 14oz)</t>
  </si>
  <si>
    <t>Lopaus Point</t>
  </si>
  <si>
    <t>Lopaus Point - Strawberry Waffle (6 x 11.5oz)</t>
  </si>
  <si>
    <t>King of Pops</t>
  </si>
  <si>
    <t>King of Pops - Chocolate Sea Salt - 12 PACK</t>
  </si>
  <si>
    <t>King of Pops - Cookies 'n Cream - 12 PACK</t>
  </si>
  <si>
    <t>King of Pops - Orange Cream - 12 PACK</t>
  </si>
  <si>
    <t>King of Pops - Blueberry Lime - 12 PACK</t>
  </si>
  <si>
    <t>King of Pops Multi Pack - Chocolate Sea Salt - 6/4ct</t>
  </si>
  <si>
    <t>King of Pops Multi Pack - Cookies 'n Cream - 6/4ct</t>
  </si>
  <si>
    <t>King of Pops Multi Pack - Raspberry Lime - 6/4ct</t>
  </si>
  <si>
    <t>King of Pops - Mango Tangerine - 12 PACK</t>
  </si>
  <si>
    <t>King of Pops Cocktail Mix</t>
  </si>
  <si>
    <t>King of Pops Cocktail Mix - Raspberry Lime - 4/1gallon</t>
  </si>
  <si>
    <t>King of Pops Cocktail Mix - Mango Tangerine - 4/1gallon</t>
  </si>
  <si>
    <t>King of Pops Garnish Pops</t>
  </si>
  <si>
    <t>King of Pops Bar Garnish - Super Sour Mini Pop - 16ct</t>
  </si>
  <si>
    <t>King of Pops Soft Serve</t>
  </si>
  <si>
    <t>King of Pops Soft Serve Mix - Vanilla - 4/1gallon</t>
  </si>
  <si>
    <t>King of Pops Soft Serve Mix - Strawberry Sorbet - 4/1gallon</t>
  </si>
  <si>
    <t>King of Pops - Chocolate Sea Salt - 25 PACK</t>
  </si>
  <si>
    <t>King of Pops - Cookies 'n Cream - 25 PACK</t>
  </si>
  <si>
    <t>King of Pops - Orange Cream - 25 PACK</t>
  </si>
  <si>
    <t>King of Pops - Raspberry Lime - 25 PACK</t>
  </si>
  <si>
    <t>King of Pops - Strawberries 'n Cream - 25 PACK</t>
  </si>
  <si>
    <t>King of Pops - Strawberry Lemonade - 25 PACK</t>
  </si>
  <si>
    <t>King of Pops - Mango Tangerine - 25 Pack [Natalie's Exclusive]</t>
  </si>
  <si>
    <t>King of Pops - Key Lime Pie - 25 PACK [Franchise Only]</t>
  </si>
  <si>
    <t>King of Pops - Very Berry - 25 PACK</t>
  </si>
  <si>
    <t>King of Pops - Birthday Cake (25 x 3.03oz) [Franchise Only]</t>
  </si>
  <si>
    <t>King of Pops - Patriot Lemonade (Patriot Pop) (25 x 2.86oz) - 25 PACK</t>
  </si>
  <si>
    <t>King of Pops - Blueberry Lime (25 x 2.86oz) - 25 PACK</t>
  </si>
  <si>
    <t>King of Pops - LTO Coffee Cocoa Swirl (25 x 3.03oz) - 25 PACK [Franchise Only]</t>
  </si>
  <si>
    <t>King of Pops - Pink Lemonade (25 x 2.96oz)</t>
  </si>
  <si>
    <t>King of Pups</t>
  </si>
  <si>
    <t>King of Pups - Original Flavor Frozen Dog Treats - 24ct Bulk</t>
  </si>
  <si>
    <t>King of Pups - Original Flavor Frozen Dog Treats - 6/4ct</t>
  </si>
  <si>
    <t>King of Pups - Peanut Butter &amp; Pumpkin Frozen Dog Treats - 24ct Bulk</t>
  </si>
  <si>
    <t>King of Pups - Peanut Butter &amp; Pumpkin Frozen Dog Treats - 6/4ct</t>
  </si>
  <si>
    <t>King of Pups - Blueberry Oat Frozen Dog Treats - 24ct Bulk</t>
  </si>
  <si>
    <t>King of Pups - Blueberry Oat Frozen Dog Treats - 6/4ct</t>
  </si>
  <si>
    <t>Prince of Pops</t>
  </si>
  <si>
    <t>Prince of Pops Multi Pack - Strawberry Banana - 6/4ct</t>
  </si>
  <si>
    <t>Prince of Pops Multi Pack - Mixed Berry - 6/4ct</t>
  </si>
  <si>
    <t>Baked by Sticky - Single Serve Chocolate Chip (12 x 2.50oz)</t>
  </si>
  <si>
    <t>Baked by Sticky- Chocolate Chip Cookie Dough (12 x 16oz)</t>
  </si>
  <si>
    <t>Baked by Sticky- Corwin Oatmeal Creme Sandwich (12 x 3.5oz)</t>
  </si>
  <si>
    <t>Baked by Sticky - Single Serve Fudgetastic Brownie (12 x 4oz)</t>
  </si>
  <si>
    <t>Baked by Sticky - single serve sweet and salty cookie (12 x 2oz)</t>
  </si>
  <si>
    <t>Baked by Sticky - single serve gluten free chocolate chip cookie (12 x 2oz)</t>
  </si>
  <si>
    <t>Baked by Sticky - single serve blondie (12 x 4oz)</t>
  </si>
  <si>
    <t>BARIS</t>
  </si>
  <si>
    <t>BARIS - White &amp; Milk Chocolate Covered Raspberries (8 x 5.30oz)</t>
  </si>
  <si>
    <t>BARIS - White &amp; Dark Chocolate Covered Raspberries (8 x 5.30oz)</t>
  </si>
  <si>
    <t>BARIS - Extra Dark Chocolate Covered Raspberries (8 x 5.30oz)</t>
  </si>
  <si>
    <t>Salt of the Earth Bakery</t>
  </si>
  <si>
    <t>Salt of the Earth Bakery - The Brownie (6 x 3.20oz)</t>
  </si>
  <si>
    <t>Salt of the Earth Bakery - The OMGCB (6 x 4.50oz)</t>
  </si>
  <si>
    <t>Salt of the Earth Bakery - Pucker Up Lemon Cheesecake Cookie Sandwich (6 x 4oz)</t>
  </si>
  <si>
    <t>Salt of the Earth Bakery - Keep Calm and Carrot on (6 x 4oz)</t>
  </si>
  <si>
    <t>Chef Inspired Desserts</t>
  </si>
  <si>
    <t>Pidy - 72 Round Tart Sweet Butter 4" (72 x 1.55oz)</t>
  </si>
  <si>
    <t>Pidy - 12 Fluted Tart Sweet Butter 6" (12 x 3.70oz)</t>
  </si>
  <si>
    <t>Pidy - 10 Fluted Tart Sweet Butter 9" (10 x 9.23oz)</t>
  </si>
  <si>
    <t>St Michel Professional</t>
  </si>
  <si>
    <t>St Michel Professional(MA NE) Large Chocolate Marbled Madeleine (70 x 1.59oz)</t>
  </si>
  <si>
    <t>St Michel Professional (MA NE) -Large Crème Brulee Madeleine (70 x 1.59oz)</t>
  </si>
  <si>
    <t>Sticky Toffee Pudding co</t>
  </si>
  <si>
    <t>Sticky Toffee Pudding Co - Sticky Toffee Pudding (12 x 5oz)</t>
  </si>
  <si>
    <t>Sticky Toffee Pudding Co - Molten Chocolate Fudge Cake (12 x 4oz)</t>
  </si>
  <si>
    <t>Carol's Cookies</t>
  </si>
  <si>
    <t>Carol's Cookies - Chocolate Chip Mini 1.4oz Cookies (96 x 1.40oz)</t>
  </si>
  <si>
    <t>Carol's Cookies - Toffee Crunch Mini 1.4oz Cookies (96 x 1.40oz)</t>
  </si>
  <si>
    <t>Carol's Cookies - Candy Mini 1.4oz Cookies (96 x 1.40oz)</t>
  </si>
  <si>
    <t>Carol's Cookies - Peanut Butter Chocolate Mini 1.4oz Cookies (96 x 1.40oz)</t>
  </si>
  <si>
    <t>Carol's Cookies - Kitchen Sink Mini 1.4oz Cookies (96 x 1.40oz)</t>
  </si>
  <si>
    <t>Carol's Cookies - Mini Birthday Cake 1.4oz Cookie (96 x 1.40oz)</t>
  </si>
  <si>
    <t>Carol's Cookies - Mini Almond 1.4oz Cookie  (96 x 1.40oz)</t>
  </si>
  <si>
    <t>Carol's Cookies - Mini Toffee Fudge Brownie 1.4oz Cookie (96 x 1.40oz)</t>
  </si>
  <si>
    <t>Sweet Craft</t>
  </si>
  <si>
    <t>Sweet Craft - Caramel Panna Cotta (12 X 3oz)</t>
  </si>
  <si>
    <t>Sweet Craft - Chocolate Mousse (12 X 3oz)</t>
  </si>
  <si>
    <t>Sweet Craft - Tiramisu (12 X 3oz)</t>
  </si>
  <si>
    <t>Sweet Craft - Lemon Ricotta (12 x 3oz)</t>
  </si>
  <si>
    <t>Sweet Craft - Ricotta Cheesecake (12 x 3oz)</t>
  </si>
  <si>
    <t>Bianco DiNapoli</t>
  </si>
  <si>
    <t>Bread Alone</t>
  </si>
  <si>
    <t>Bread Alone - Organic Peasant (6 x 20oz)</t>
  </si>
  <si>
    <t>Bread Alone - Organic San Francisco Soughdough (6 x 22oz)</t>
  </si>
  <si>
    <t>Bread Alone - Organic Whole Wheat Sourdough (6 x 22oz)</t>
  </si>
  <si>
    <t>Bread Alone - Organic French Sourdough (6 x 22oz)</t>
  </si>
  <si>
    <t>Bread Alone - Organic Rye Sourdough (6 x 22oz)</t>
  </si>
  <si>
    <t>Bread Alone - Organic Whole Grain Health (6 x 22oz)</t>
  </si>
  <si>
    <t>Bread Alone - Organic Everything Bagel 4-Pack (6 x 18oz)</t>
  </si>
  <si>
    <t>Bread Alone - Organic Plain Bagel 4-Pack (6 x 18oz)</t>
  </si>
  <si>
    <t>The Perfect Pita - Pita Bread White (30 x 1ct)</t>
  </si>
  <si>
    <t>Ct</t>
  </si>
  <si>
    <t>The Perfect Pita - Pita Bread Wheat (30 x 1ct)</t>
  </si>
  <si>
    <t>Bisousweet</t>
  </si>
  <si>
    <t>Bisousweet - Cinnamon Doughnut MUFFINS (12 x 9oz)</t>
  </si>
  <si>
    <t>Bisousweet - Chocolate Chip Doughnut MUFFINS (12 x 9oz)</t>
  </si>
  <si>
    <t>Bisousweet - Chocolate Chunk BISCOTTI 8-pk (12 x 11.80oz) - WFM Exclusive</t>
  </si>
  <si>
    <t>Bisousweet - Pistachio BISCOTTI 8-pk (12 x 11.80oz) - WFM Exclusive</t>
  </si>
  <si>
    <t>Bisousweet - Cranberry Orange BISCOTTI 8-pk (12 x 11.80oz) - WFM Exclusive</t>
  </si>
  <si>
    <t>Bisousweet - Chocolate Whoopie Pies (12 x 8.50oz)</t>
  </si>
  <si>
    <t>ANNA</t>
  </si>
  <si>
    <t>ANNA - FLOUR 00 EXTRA FINE (1x55LB)</t>
  </si>
  <si>
    <t>AURORM</t>
  </si>
  <si>
    <t>AURORM - OATS ROLLED ORG REGULAR Maine (1x40LB)</t>
  </si>
  <si>
    <t>BIOPAC</t>
  </si>
  <si>
    <t>BIOPAC - LAUNDRY POWDER concentrate (1x50LB)</t>
  </si>
  <si>
    <t>BIOPAC - AUTOMATIC DISH POWDER (1x50LB)</t>
  </si>
  <si>
    <t>BOBS</t>
  </si>
  <si>
    <t>BOBS - BAKING FLOUR 1-1 GF (1x25LB)</t>
  </si>
  <si>
    <t>BOLAGRAN</t>
  </si>
  <si>
    <t>BOLAGRAN - WF ONLY GRANOLA ORIGINAL  s (20x1LB)</t>
  </si>
  <si>
    <t>BULK - GARBANZO [CHICKPEAS] (1x25LB)</t>
  </si>
  <si>
    <t>BULK - LENTILS GREEN (1x25LB)</t>
  </si>
  <si>
    <t>BULK - LENTILS RED SPLITS (1x25LB)</t>
  </si>
  <si>
    <t>BULK - SOYBEANS ORG USA grown (1x25LB)</t>
  </si>
  <si>
    <t>BULK - BARLEY PEARLED ORG (1x25LB)</t>
  </si>
  <si>
    <t>BULK - BUCKWHEAT WHITE GROATS ORG (1x25lb bag)</t>
  </si>
  <si>
    <t>BULK - BEANS CANNELINI (1x25LB)</t>
  </si>
  <si>
    <t>BULK - WHITE RICE LONG comm (1x25LB)</t>
  </si>
  <si>
    <t>BULK - SUNFLOWER OIL RFND (1x35BOX)</t>
  </si>
  <si>
    <t>BULK - SAFFLOWER UNRFND HIGH OLIEC (1x35BOX)</t>
  </si>
  <si>
    <t>Aurora bulk - MACADAMIA NUTS not roasted (1x25LB)</t>
  </si>
  <si>
    <t>BULK - MILLET HULLED ORG (1x25lb bag)</t>
  </si>
  <si>
    <t>BULK - PUMPKIN SEED rstd salt shelled (1x10LB)</t>
  </si>
  <si>
    <t>BULK - PUMPKIN SEEDS Raw hulled (1x27LB)</t>
  </si>
  <si>
    <t>BULK - SESAME SEEDS hulled (1x50LB)</t>
  </si>
  <si>
    <t>BULK - SESAME SEEDS unhulled ORG (1x25LB)</t>
  </si>
  <si>
    <t>BULK - MASA HARINA WHITE (1x25LB)</t>
  </si>
  <si>
    <t>BULK - SEMOLINA FLOUR (1x50LB)</t>
  </si>
  <si>
    <t>BULK - DRY MILK SKIM INSTANT (6x5LB)</t>
  </si>
  <si>
    <t>BULK - RICE FLOUR WHITE (1x50LB)</t>
  </si>
  <si>
    <t>BULK - APRICOTS TURKISH ORG (1x28LB)</t>
  </si>
  <si>
    <t>Aurora bulk- CASHEWS ORG whl 240 ct not rst (1x25LB)</t>
  </si>
  <si>
    <t>BULK - BANANA CHIPS sweetened s (1x14LB)</t>
  </si>
  <si>
    <t>BULK - BANANA CHIPS unsweetened (1x14LB)</t>
  </si>
  <si>
    <t>BULK - MANGO LOW SUGAR no sulphur (1x11LB)</t>
  </si>
  <si>
    <t>BULK - PAPAYA SPEARS sweetened p (1x11LB)</t>
  </si>
  <si>
    <t>BULK - PINEAPPLE RINGS swtnd (1x11LB)</t>
  </si>
  <si>
    <t>BULK - COCONUT chips UNSWEETENED ORG (1x25LB)</t>
  </si>
  <si>
    <t>BULK - COCONUT medium UNSWEETND ORG (1x25LB)</t>
  </si>
  <si>
    <t>BULK - GINGER CRYS SLICE s w/so2 Thai (1x11LB)</t>
  </si>
  <si>
    <t>BULK - COCOA POWDER NATURAL (1x50LB)</t>
  </si>
  <si>
    <t>Aurora bulk - SUGAR CANE GRANULATED WHITE (1x50LB)</t>
  </si>
  <si>
    <t>BULK - SUGAR LIGHT BROWN (1x50LB)</t>
  </si>
  <si>
    <t>BULK - SUGAR DARK BROWN (1x50LB)</t>
  </si>
  <si>
    <t>BULK - SESAME STICKS SALT (1x15LB)</t>
  </si>
  <si>
    <t>Aurora</t>
  </si>
  <si>
    <t>Aurora bulk - NAVY PEA BEANS ORG (1x25LB)</t>
  </si>
  <si>
    <t>BULK - BULGUR coarse (1x10LB)</t>
  </si>
  <si>
    <t>BULK - BULGUR red coarse (1x25LB)</t>
  </si>
  <si>
    <t>BULK - SALT COARSE KOSHER additive (1x50LB)</t>
  </si>
  <si>
    <t>BULK - SUNFLOWER SEEDS hulled ORG (1x25LB)</t>
  </si>
  <si>
    <t>BULK - OAT BRAN org (1x25LB)</t>
  </si>
  <si>
    <t>Aurora bulk - OATS ROLLED ORG (1x50LB)</t>
  </si>
  <si>
    <t>BULK - DRY BUTTERMILK POWDER (1x50LB)</t>
  </si>
  <si>
    <t>BULK - SEA SALT (1x50LB)</t>
  </si>
  <si>
    <t>BULK - BAKING POWDER NON-ALUM double (1x50LB)</t>
  </si>
  <si>
    <t>BULK - SUGAR POWDERED CONFECTIONERS (1x50LB)</t>
  </si>
  <si>
    <t>BULK - JASMINE RICE WHITE (1x25LB)</t>
  </si>
  <si>
    <t>BULK - ARBORIO RICE Italy (1x11LB)</t>
  </si>
  <si>
    <t>BULK - ITALIAN SEASONING (1x1LB)</t>
  </si>
  <si>
    <t>BULK - CORN SNACKS W/FLAX SALTED (1x12LB)</t>
  </si>
  <si>
    <t>BULK - SESAME STICKS GARLIC (1x15LB)</t>
  </si>
  <si>
    <t>BULK - SESAME STICKS CAJUN HOT (1x15LB)</t>
  </si>
  <si>
    <t>BULK - SESAME STICKS EVERYTHING vg k (1x15LB)</t>
  </si>
  <si>
    <t>BULK - PAPAYA SPEARS S/F no sulphur (1x11LB)</t>
  </si>
  <si>
    <t>BULK - PINEAPPLE DICED w/SO2 sweetnd (1x11LB)</t>
  </si>
  <si>
    <t>Aurora bulk - PISTACHIOS MEATS rstd n/s (1x25LB)</t>
  </si>
  <si>
    <t>Aurora bulk - PINEAPPLE RINGS l/s no S02 (1x44LB)</t>
  </si>
  <si>
    <t>BULK - WILD RICE BROKEN (1x25LB)</t>
  </si>
  <si>
    <t>BULK - SESAME STICKS CHEDDAR (1x15LB)</t>
  </si>
  <si>
    <t>BULK - PEANUTS SPANISH rstd salted (1x25LB)</t>
  </si>
  <si>
    <t>BULK - BARLEY FLAKES ORG (1x25LB)</t>
  </si>
  <si>
    <t>BULK - RYE FLAKES ORG (1x25LB)</t>
  </si>
  <si>
    <t>BULK - MUNG BEANS ORG (1x25lb bag)</t>
  </si>
  <si>
    <t>Aurora bulk- CRANBERRIES DRIED sugar (1x25LB)</t>
  </si>
  <si>
    <t>BULK - PAPAYA CHUNKS SWTND w/sulphur (1x11LB)</t>
  </si>
  <si>
    <t>BULK - QUINOA GRAIN ORG (1x25LB)</t>
  </si>
  <si>
    <t>Aurora bulk - CHERRIES RED TART sweetened s (1x25LB)</t>
  </si>
  <si>
    <t>BULK - TOOR DAL SPLIT YELLOW LENTIL (1x10LB)</t>
  </si>
  <si>
    <t>Aurora bulk - ALMONDS ORG Calif. (1x25LB)</t>
  </si>
  <si>
    <t>Aurora bulk - PRUNES PITTED ORG (1x30LB)</t>
  </si>
  <si>
    <t>BULK - CORNMEAL COARSE (1x50LB)</t>
  </si>
  <si>
    <t>BULK - FLOUR WHL WHT BREAD (1x50LB)</t>
  </si>
  <si>
    <t>BULK - POPCORN ORG (1x25LB)</t>
  </si>
  <si>
    <t>BULK - COUSCOUS Italian (1x11LB)</t>
  </si>
  <si>
    <t>Aurora bulk - MILK CHOCOLATE PRETZELS s h (1x15LB)</t>
  </si>
  <si>
    <t>BULK - RICE PURPLE STICKY Thailand (1x25LB)</t>
  </si>
  <si>
    <t>BULK - ADZUKI BEANS ORG (1x25lb bag)</t>
  </si>
  <si>
    <t>BULK - COUSCOUS TSTD MIDEAST (1x22LB)</t>
  </si>
  <si>
    <t>BULK - CHICK PEAS ORG (1x25lb bag)</t>
  </si>
  <si>
    <t>BULK - GREAT NORTHERNS ORG (1x25lb bag)</t>
  </si>
  <si>
    <t>Aurora bulk - PINTO BEANS ORG (1x25LB)</t>
  </si>
  <si>
    <t>Aurora bulk - PEAS GREEN SPLIT ORG (1x25LB)</t>
  </si>
  <si>
    <t>BULK - FLAX SEED BROWN ORG (1x25lb bag)</t>
  </si>
  <si>
    <t>BULK - SUGAR TURBINADO Nat.Cane FT (1x55LB)</t>
  </si>
  <si>
    <t>BULK - SUGAR EVAPORATED CANE ORG (1x50LB)</t>
  </si>
  <si>
    <t>Aurora bulk - HAZELNUTS RAW ORG (1x25LB)</t>
  </si>
  <si>
    <t>Aurora bulk - FIGS TURKISH ORG (1x25LB)</t>
  </si>
  <si>
    <t>BULK - QUINOA TRI-COLOR ORG (1x25LB)</t>
  </si>
  <si>
    <t>BULK - BUCKWHEAT KASHA ORG USA (1x25lb bag)</t>
  </si>
  <si>
    <t>Aurora bulk- CHIA SEEDS BLACK ORG (1x25LB)</t>
  </si>
  <si>
    <t>Aurora bulk - MANGO SLICES DRIED ORG (1 x 10LB)</t>
  </si>
  <si>
    <t>BULK - PEANUTS DRY RST ORG SPLITS n/s (1x30LB)</t>
  </si>
  <si>
    <t>BULK - COUSCOUS Israeli TRICOLR bag k (1x25LB)</t>
  </si>
  <si>
    <t>BULK - BRAZIL NUTS ORG (1x5LB)</t>
  </si>
  <si>
    <t>REDSTAR</t>
  </si>
  <si>
    <t>CATANIA</t>
  </si>
  <si>
    <t>CATANIA - CANOLA OIL ORG (1x35LB)</t>
  </si>
  <si>
    <t>DALLAS</t>
  </si>
  <si>
    <t>DALLAS - MUSHROOM DRIED WOODEAR (1x1LB)</t>
  </si>
  <si>
    <t>DALLAS - MUSHROOM STIR FRY BLEND (1x1LB)</t>
  </si>
  <si>
    <t>DIVINA</t>
  </si>
  <si>
    <t>DIVINA - DOLMA STUFFED GRAPE LEAVES (6x4.4LB)</t>
  </si>
  <si>
    <t>DIVINA - GIGANDES BEANS IN VINAIGRETTE (6x4.4LB)</t>
  </si>
  <si>
    <t>GINGERPE</t>
  </si>
  <si>
    <t>The Ginger People - GIN GIN GINGER CHEWS ORIG (1x11LB)</t>
  </si>
  <si>
    <t>GLDNFLVR</t>
  </si>
  <si>
    <t>GLDNFLVR - SESAME STICKS WHOLE WHEAT (1x15LB)</t>
  </si>
  <si>
    <t>GLDNFLVR - SESAME STICKS JALAPENO CHEDDAR (1x15LB)</t>
  </si>
  <si>
    <t>GLDNFLVR - WILD RICE STICKS (1x15LB)</t>
  </si>
  <si>
    <t>HEARTH</t>
  </si>
  <si>
    <t>HEARTH - BAKING SODA box (24x1LB)</t>
  </si>
  <si>
    <t>HUBS</t>
  </si>
  <si>
    <t>KINGARTH</t>
  </si>
  <si>
    <t>KINGARTH - UNBL WHITE FLOUR CLASSIC ORG (1x50LB)</t>
  </si>
  <si>
    <t>KINGARTH - UNBL WHITE BREAD FLOUR SPECIAL (1x50LB)</t>
  </si>
  <si>
    <t>KINGARTH - UNBL WHITE FLOUR ARTISAN ORG. (1x50LB)</t>
  </si>
  <si>
    <t>KOKUHO</t>
  </si>
  <si>
    <t>KOKUHO - RICE ROSE (4 x 10LB)</t>
  </si>
  <si>
    <t>KOKUHO - RICE ROSE (8 x 5LB)</t>
  </si>
  <si>
    <t>LUNDBERG</t>
  </si>
  <si>
    <t>LUNDBERG - BROWN RICE LONG ORG Cali gf (1x25LB)</t>
  </si>
  <si>
    <t>LUNDBERG - BROWN RICE SHORT ORG Cali gf (1x25LB)</t>
  </si>
  <si>
    <t>LUNDBERG - BASMATI RICE BROWN Cali gf (1x25LB)</t>
  </si>
  <si>
    <t>LUNDBERG - BASMATI RICE WHITE Cali gf (1x25LB)</t>
  </si>
  <si>
    <t>LUNDBERG - SUSHI RICE WHITE ORG Cali gf (1x25LB)</t>
  </si>
  <si>
    <t>LUNDBERG - JASMINE WHITE RICE Cali gf (6x2LB)</t>
  </si>
  <si>
    <t>LUNDBERG - WILD BLEND GOURMET RICE Ca (1x25LB)</t>
  </si>
  <si>
    <t>LUNDBERG - JASMINE RICE WHITE ORG Cali gf (1x25LB)</t>
  </si>
  <si>
    <t>LUNDBERG - JASMINE RICE BROWN ORG Cali gf (1x25LB)</t>
  </si>
  <si>
    <t>LUNDBERG - BASMATI RICE WHITE Cali gf (6x2LB)</t>
  </si>
  <si>
    <t>LUNDBERG - BROWN RICE SHORT ORG Cali gf (6x2LB)</t>
  </si>
  <si>
    <t>MAINEGRN</t>
  </si>
  <si>
    <t>MAINEGRN - FARRO PEARLED ORG (1x25LB)</t>
  </si>
  <si>
    <t>MAINEGRN - FARRO PEARLED ORG (6x2.4LB)</t>
  </si>
  <si>
    <t>MAINEGRN - POLENTA ORG (6x2.4LB)</t>
  </si>
  <si>
    <t>MAINEGRN - OATS ROLLED ORG k (1x40LB)</t>
  </si>
  <si>
    <t>MAINEGRN - FLOUR WHOLE WHEAT k (1x50LB)</t>
  </si>
  <si>
    <t>MAINEGRN - FLOUR ALL PURP SIFTED WHEAT 75% (1x50LB)</t>
  </si>
  <si>
    <t>MAINEGRN - OATS ROLLED ORG k (6x1.75LB)</t>
  </si>
  <si>
    <t>MAINEGRN - FLOUR BUCKWHEAT ORG k (6x2.4LB)</t>
  </si>
  <si>
    <t>MAINEGRN - FLOUR WHOLE WHEAT ORG k (6x2.4LB)</t>
  </si>
  <si>
    <t>MAINEGRN - FLOUR SIFTED WHEAT ORG k (6x2.4LB)</t>
  </si>
  <si>
    <t>MAINEGRN - FLOUR RYE ORG k (6x2.4LB)</t>
  </si>
  <si>
    <t>MAINEGRN - FLOUR SPELT ORG k (6x2.4LB)</t>
  </si>
  <si>
    <t>MAINEGRN - FLOUR WHOLE SPELT ORG (1x25LB)</t>
  </si>
  <si>
    <t>MAINEGRN - FLOUR RYE ORG k (1x25LB)</t>
  </si>
  <si>
    <t>MECOAST</t>
  </si>
  <si>
    <t>NIBLACK</t>
  </si>
  <si>
    <t>NIBLACK - WHEAT GERM RAW (1x20LB)</t>
  </si>
  <si>
    <t>NIBLACK - WHEAT GERM TOASTED (1x25LB)</t>
  </si>
  <si>
    <t>NWM</t>
  </si>
  <si>
    <t>NWM - GRITS CORN YELLOW ORG (1x25LB)</t>
  </si>
  <si>
    <t>NWM - BARLEY FLOUR ORG (1x25LB)</t>
  </si>
  <si>
    <t>NWM - CEREAL 7-GRAIN ORG (1x25LB)</t>
  </si>
  <si>
    <t>NWM - BARLEY HULLED ORG (1x25LB)</t>
  </si>
  <si>
    <t>ONCEAG</t>
  </si>
  <si>
    <t>ONCEAG - SESAME TAHINI roasted (1x9LB)</t>
  </si>
  <si>
    <t>ONCEAG - ALMOND BUTTER SMTH n/s (1x9LB)</t>
  </si>
  <si>
    <t>ONCEAG - PEANUT BUTTER ORG CRNCH N/S (1x9LB)</t>
  </si>
  <si>
    <t>ONCEAG - PEANUT BUTTER ORG SMTH n/s (1x9LB)</t>
  </si>
  <si>
    <t>ONCEAG - SESAME TAHINI ORG roastd (1x9LB)</t>
  </si>
  <si>
    <t>ONCEAG - PEANUT BUTTER CRNCH N/S (1x9LB)</t>
  </si>
  <si>
    <t>ONCEAG - PEANT BTTR AM CLASSIC SMTH ORG (1x9LB)</t>
  </si>
  <si>
    <t>PACIFICRE</t>
  </si>
  <si>
    <t>PACIFIC RESOURCES - HONEY AUSTRALIAN MANUKA 30 PLUS (6 x 1LB)</t>
  </si>
  <si>
    <t>PACIFIC RESOURCES - HONEY MANUKA BIO ACTIVE 10 PLUS (6 x 1LB)</t>
  </si>
  <si>
    <t>PACIFIC RESOURCES - HONEY MANUKA HONEY BIO ACTIVE 20 PLUS (6 x 1LB)</t>
  </si>
  <si>
    <t>REDLAKE</t>
  </si>
  <si>
    <t>REDLAKE - WILD RICE CULTIVATED Minnesota (2x5LB)</t>
  </si>
  <si>
    <t>REDSTAR - NUTRI YEAST MAXI FLAKE 1/2 MKS (1x50LB)</t>
  </si>
  <si>
    <t>SUNRDG</t>
  </si>
  <si>
    <t>SUNRDG - DARK CHOC GINGER s (1x10LB)</t>
  </si>
  <si>
    <t>SUNRDG - PEANUT BUTTER PRETZELS s (1x10LB)</t>
  </si>
  <si>
    <t>SUNRDG - JOLLY BEANS ORG S (1x10LB)</t>
  </si>
  <si>
    <t>SUNRDG - DARK CHOC BANANA CHIPS s (1x10LB)</t>
  </si>
  <si>
    <t>SUNRDG - MILK CHOC PB MALT BALLS s (1x10LB)</t>
  </si>
  <si>
    <t>SUNRDG - MILK CHOC RAINBOW DROPS (1x16LB)</t>
  </si>
  <si>
    <t>SUNRDG - CHEWS DARK CHOC COCONUT (1x10LB)</t>
  </si>
  <si>
    <t>SUNRDG - LICORICE CHEWS AUSSIE RED s k (1x15LB)</t>
  </si>
  <si>
    <t>SUNRDG - DARK CHOC ALMNDS sea salt/turb (1x10LB)</t>
  </si>
  <si>
    <t>SUNRDG - LICORICECHEWSAUSSIE BLK s k (1x15LB)</t>
  </si>
  <si>
    <t>SUNRDG - DARK CHOC NONPAREILS s (1x10LB)</t>
  </si>
  <si>
    <t>SUNRDG - MILK CHOC TOFFEE PEANUTS s (1x10LB)</t>
  </si>
  <si>
    <t>SUNRDG - SUNNY BEARS ORG v s (1x10LB)</t>
  </si>
  <si>
    <t>SUNRDG - MILK CHOC PNUT BUTR CUPS s k (1x10LB)</t>
  </si>
  <si>
    <t>SUNRDG - MILK CHOC PNUT BTR CUPS MINI s (1x10LB)</t>
  </si>
  <si>
    <t>SUNRDG - DARK CHOC MALT BALLS MINI s (1x10LB)</t>
  </si>
  <si>
    <t>SUNRDG - MILKCHOC PRETZELS NATURAL s (1x10LB)</t>
  </si>
  <si>
    <t>SUNRDG - SUNNY WORMS W/VITAMINS ORG s (1x10LB)</t>
  </si>
  <si>
    <t>SUNRDG - YOGURT PRETZELS NATURAL s (1x10LB)</t>
  </si>
  <si>
    <t>SUNRDG - YOGURT RAISINS NATURAL s (1x10LB)</t>
  </si>
  <si>
    <t>TEDDIE</t>
  </si>
  <si>
    <t>TIMELESS</t>
  </si>
  <si>
    <t>TIMELESS - LENTILS DU PUY ORG Frnch green (1x25LB)</t>
  </si>
  <si>
    <t>VITAL</t>
  </si>
  <si>
    <t>VITAL - GLUTEN FLOUR PURE (1x50LB)</t>
  </si>
  <si>
    <t>WOODLND</t>
  </si>
  <si>
    <t>WOODLND - FARRO (1x25LB)</t>
  </si>
  <si>
    <t>WOODLND - LENTILS AUTUMN BLEND (1x25LB)</t>
  </si>
  <si>
    <t>WOODLND - POLENTA fine INSTANT YELLOW (1x10LB)</t>
  </si>
  <si>
    <t>WOODLND - POLENTA coarse ITALIAN STYLE (1x25LB)</t>
  </si>
  <si>
    <t>WOODLND - RICE SAFFRON (1x25LB)</t>
  </si>
  <si>
    <t>WOODLND - RICE KALA JEERA baby basmati (1x25LB)</t>
  </si>
  <si>
    <t>YOLELE - FONIO African parcooked GF (1x5LB)</t>
  </si>
  <si>
    <t>Nightingale</t>
  </si>
  <si>
    <t>Nightingale Inc. - Brookie Dough (12 x 5.30oz)</t>
  </si>
  <si>
    <t>Nightingale Inc. - Cookie Monster Ice Cream Sandwich (12 x 5.30oz)</t>
  </si>
  <si>
    <t>Nightingale Inc. - The Classic Ice Cream Sandwich (12 x 5.20oz)</t>
  </si>
  <si>
    <t>Nightingale Inc. - Strawberry Shortcake Ice Cream Sandwich (12 x 5.20oz)</t>
  </si>
  <si>
    <t>Nightingale Inc. - Chocolate Blackout Ice Cream Sandwich (12 x 5.40oz)</t>
  </si>
  <si>
    <t>Nightingale Inc. - Choco.French Roast Ice Cream Sandwich (12 x 5.10oz)</t>
  </si>
  <si>
    <t>Nightingale Inc. - Banana Pudding Ice Cream Sandwich (12 x 5.30oz)</t>
  </si>
  <si>
    <t>Nightingale Inc. - Key Lime Pie Ice Cream Sandwich (12 x 5.20oz)</t>
  </si>
  <si>
    <t>Nightingale Inc. - CHOMPS Birthday Cake Ice Cream 4 pack (7 x 10.4oz)</t>
  </si>
  <si>
    <t>Nightingale Inc. - CHOMPS Classic 4 pack (7 x 10.4oz)</t>
  </si>
  <si>
    <t>Nightingale Inc. - CHOMPS Cookie Monster 4 pack (7 x 10.4oz)</t>
  </si>
  <si>
    <t>Nightingale Inc. - CHOMPS Strawberry Shortcake 4 pack  (7 x 10.4oz)</t>
  </si>
  <si>
    <t>Nightingale Inc. - CHOMPS Chocolate Blackout 4 pack (7 x 10.8oz)</t>
  </si>
  <si>
    <t>Nightingale Inc. - CHOMPS Mocha Brownie 4 pack (7 x 10.10oz)</t>
  </si>
  <si>
    <t>Nightingale Inc. - CHOMPS Key Lime Pie 4 pack (7 x 10.40oz)</t>
  </si>
  <si>
    <t>Nightingale Inc. - CHOMP The Classic Ice Cream Sandwich (24 x 2.60oz)</t>
  </si>
  <si>
    <t>Nightingale Inc. - CHOMP Cookie Monster Ice Cream Sandwich (24 x 2.60oz)</t>
  </si>
  <si>
    <t>Nightingale Inc. - CHOMP Strawberry Shortcake Ice Cream Sandwiich (24 x 2.60oz) (JET BLUE DISC)</t>
  </si>
  <si>
    <t>Nightingale Inc. - CHOMP Chocolate Blackout Ice Cream Sandwich (24 x 2.70oz)</t>
  </si>
  <si>
    <t>Nightingale Inc. - CHOMP Birthday Cake Ice Cream Sandwich (24 x 2.60oz)</t>
  </si>
  <si>
    <t>Nightingale Inc. - CHOMP Key Lime Pie (24 x 2.60oz)</t>
  </si>
  <si>
    <t>Nightingale Inc. - CHOMP Mocha Brownie (24 x 2.50oz)</t>
  </si>
  <si>
    <t>Lee Kum Kee</t>
  </si>
  <si>
    <t>Lilly's</t>
  </si>
  <si>
    <t>Lilly's - Natural Rainbow Cookies (1 x 10.00lb)</t>
  </si>
  <si>
    <t>Lilly's - Chocolate Rugelach (Vegan) (12 x 8.00oz)</t>
  </si>
  <si>
    <t>Lilly's - Cinnamon Rugelach (Vegan) (12 x 8.00oz)</t>
  </si>
  <si>
    <t>Lilly's - Raspberry Rugelach (Vegan) (12 x 8.00oz)</t>
  </si>
  <si>
    <t>Lilly's - Natural Rainbow Cookies (12 x 8.00oz)</t>
  </si>
  <si>
    <t>Lilly's - Chocolate Dipped Macaroons (12 x 8.00oz)</t>
  </si>
  <si>
    <t>Lilly's - Coconut Macaroons (12 x 8.00oz)</t>
  </si>
  <si>
    <t>Moms Munchies</t>
  </si>
  <si>
    <t>Mom's Munchies - Chocolate Truffle Cakes (2 packs) (18 x 5oz)</t>
  </si>
  <si>
    <t>Mom's Munchies - Choco-Chunk Hemp Cookie (24 x 1.5oz)</t>
  </si>
  <si>
    <t>Mom's Munchies - Skinny Mint Cookie (24 x 1.5oz)</t>
  </si>
  <si>
    <t>Mom's Munchies - Choco-Fit Almond Sea Salt Bar (24 x 2oz)</t>
  </si>
  <si>
    <t>One Mighty Mill</t>
  </si>
  <si>
    <t>One Mighty Mill - Whole Wheat Cinnamon Raisin Bagel (10 x 13.4oz)</t>
  </si>
  <si>
    <t>One Mighty Mill - Whole Wheat Everything Bagel (10 x 13.4oz)</t>
  </si>
  <si>
    <t>One Mighty Mill - Whole Wheat Plain Bagel (10 x 13.4oz)</t>
  </si>
  <si>
    <t>One Mighty Mill - Whole Wheat Mini Bagels (8 x 15oz)</t>
  </si>
  <si>
    <t>One Mighty Mill - Whole Wheat Everything Mini Bagels (8 x 15.2oz)</t>
  </si>
  <si>
    <t>One Mighty Mill - Whole Wheat Cinnamon Raisin Mini Bagels (8 x 15.2oz)</t>
  </si>
  <si>
    <t>ONE MIGHTY MILL - TORTILLA WHOLE WHEAT 6CT (12x11.60 OZ)</t>
  </si>
  <si>
    <t>One Mighty Mill - Whole Wheat Bread (6 x 24oz)</t>
  </si>
  <si>
    <t>One Mighty Mill - Whole Wheat Everything Bread (6 x 24.50oz)</t>
  </si>
  <si>
    <t>One Mighty Mill - 100% Power Grains Bread (6 x 24.50oz)</t>
  </si>
  <si>
    <t>Profruit (Foods)</t>
  </si>
  <si>
    <t>Profruit (Foods) - Peach Sliced Iqf (1 x 40.00lb)</t>
  </si>
  <si>
    <t>Profruit (Cahoon Farms)</t>
  </si>
  <si>
    <t>Profruit (Cahoon Farms) - Apple Sliced Iqf  (1 x 40.00lb)</t>
  </si>
  <si>
    <t>Profruit (Del Monte)</t>
  </si>
  <si>
    <t>Profruit ( Del Monte) - Pineapple Chunks Iqf (1 x 22.00lb)</t>
  </si>
  <si>
    <t>Profruit (Bmc)</t>
  </si>
  <si>
    <t>Profruit (Bmc) - Strawberry Whole Iqf (1 x 30.00lb)</t>
  </si>
  <si>
    <t>Profruit (Bmc) - Raspberry Whole Iqf (1 x 22.00lb)</t>
  </si>
  <si>
    <t>Profruit (Oxford)</t>
  </si>
  <si>
    <t>Profruit (Chaven)</t>
  </si>
  <si>
    <t>Profruit (Chaven) - Mangoes Chunk, Iqf (1 x 30.00lbs)</t>
  </si>
  <si>
    <t>Profruit (Ocean Spray)</t>
  </si>
  <si>
    <t>Profruit (Ocean Spray) - Cranberry Sliced (1 x 20.00lb)</t>
  </si>
  <si>
    <t>Profruit (Cahoon Farms) - Apple Diced Iqf  (1 x 40.00lb)</t>
  </si>
  <si>
    <t>Profruit (Merrill Blueberry) - Blueberry Wild Iqf (1 x 30.00lb)</t>
  </si>
  <si>
    <t>Sharrock English Bakery</t>
  </si>
  <si>
    <t>Sharrock English Bakery - Crumpet (18 x 11.00oz)</t>
  </si>
  <si>
    <t>Stone &amp; Skillet</t>
  </si>
  <si>
    <t>Stone &amp; Skillet - Muffin English Artisan (12 x 10.00oz)</t>
  </si>
  <si>
    <t>Stone &amp; Skillet - Muffin English Artisan Whole Wheat (12 x 10.00oz)</t>
  </si>
  <si>
    <t>Stone &amp; Skillet - Muffin English Garlic Herb (12 x 10.00oz)</t>
  </si>
  <si>
    <t>Stone &amp; Skillet - Muffin English Cinnamon Raisin (12 x 10.00oz)</t>
  </si>
  <si>
    <t>Stone &amp; Skillet - Muffin English Everything (12 x 10.00oz)</t>
  </si>
  <si>
    <t>Superior Bakery</t>
  </si>
  <si>
    <t>Superior Bakery - Cookie Black White Party Size (8 x 22.00oz)</t>
  </si>
  <si>
    <t>Superior Bakery - Cookies Black And White Minis Natural (12 x 8.00oz)</t>
  </si>
  <si>
    <t>Concord Foods, LLC</t>
  </si>
  <si>
    <t>Concord Foods, LLC - Vanilla Extract (1 x 1gal)</t>
  </si>
  <si>
    <t>A.Oliveri &amp; Sons</t>
  </si>
  <si>
    <t>Horizon Milling</t>
  </si>
  <si>
    <t>Ardent - Sir Lancelot High Gluten enriched flour 50.00/1.00 Pound (1 x 50.00lb)</t>
  </si>
  <si>
    <t>Ardent - Sir Galahad enriched flour 50.00/1.00 Pound (1 x 50.00lb)</t>
  </si>
  <si>
    <t>Ardent - flour whole wheat fine (1 x 50lb)</t>
  </si>
  <si>
    <t>Gold Medal - Rice Flour - Untreated (1 x 50lb)</t>
  </si>
  <si>
    <t>Red Star - 60 Lintner Distatic Malt Powder (1 x 50lb)</t>
  </si>
  <si>
    <t>Sparrow</t>
  </si>
  <si>
    <t>Sparrow - Cornmeal Coarse Grain 50.00/1.00 Pound (1 x 50.00lb)</t>
  </si>
  <si>
    <t>Chris's Cookies</t>
  </si>
  <si>
    <t>Chris's Cookies - Butter Shortbread - Chocolate Chip 12# (1 x 12lb)</t>
  </si>
  <si>
    <t>Chris's Cookies - Butter Shortbread - Vanilla 12# Case (1 x 12lb)</t>
  </si>
  <si>
    <t>Kiwi Kuisiine</t>
  </si>
  <si>
    <t>Kiwi Kuisine - Chicken Curry savory pie (9 x 8.1oz)</t>
  </si>
  <si>
    <t>Kiwi Kuisine - Roast Lamb savory pie (9 x 8.1oz)</t>
  </si>
  <si>
    <t>Kiwi Kuisine - Spicy Veggie savory pie (9 x 8.1oz)</t>
  </si>
  <si>
    <t>Kiwi Kuisine - Steak &amp; Stout (9 x 7.5oz)</t>
  </si>
  <si>
    <t>Fancypants Baking Co.</t>
  </si>
  <si>
    <t>Fancypants Baking Co. - Keto Friendly Cookies, Chocolate Chip 6oz - (12 x 6oz)</t>
  </si>
  <si>
    <t>Fancypants Baking Co. - Keto Friendly Cookies, Double Chocolate 6oz - (12 x 6oz)</t>
  </si>
  <si>
    <t>Whisked, Inc</t>
  </si>
  <si>
    <t>Whisked! - Apple Pie - 9 inch (6 x 45oz)</t>
  </si>
  <si>
    <t>Whisked! - Sea Salt Chocolate Chess Pie - 9 inch (6 x 36oz)</t>
  </si>
  <si>
    <t>Whisked! - Cherry Pie - 9 inch (6 x 45oz)</t>
  </si>
  <si>
    <t>Palazzone</t>
  </si>
  <si>
    <t>Palazzone - Cream Puff Custard (24 x 1.76oz)</t>
  </si>
  <si>
    <t>Palazzone - Cream Puff Chocolate (24 x 1.76oz)</t>
  </si>
  <si>
    <t>Palazzone - Cream Puff Pistachio (24 x 1.76oz)</t>
  </si>
  <si>
    <t>Palazzone - Cream Puff Hazelnut (24 x 1.76oz)</t>
  </si>
  <si>
    <t>Palazzone - Baba (25 x 1.60oz)</t>
  </si>
  <si>
    <t>Palazzone - Tiramisu (36 x 1.92oz)</t>
  </si>
  <si>
    <t>Palazzone - Eclair (21 x 2.26oz)</t>
  </si>
  <si>
    <t>Palazzone Pastry Lab - Vanilla Almond Biscotti (1 x 15lb)</t>
  </si>
  <si>
    <t>Palazzone Pastry Lab - Chocolate Hazelnut Biscotti (1 x 15lb)</t>
  </si>
  <si>
    <t>Parker Flavors</t>
  </si>
  <si>
    <t>Parker Flavors - Natural Almond Type Emulsion (1 x 1gal)</t>
  </si>
  <si>
    <t>Evergreen Holistic</t>
  </si>
  <si>
    <t>Evergreen Holistic - Vegan Zucchini Bread (16 x 8oz)</t>
  </si>
  <si>
    <t>Evergreen Holistic - Chocolate Chip Vegan Zucchini Bread (16 x 8oz)</t>
  </si>
  <si>
    <t>Farm Table Gluten Free</t>
  </si>
  <si>
    <t>Farm Table Gluten Free  - Thinly Sliced Artisan Original Gluten-Free Bread (6 x 23.50floz)</t>
  </si>
  <si>
    <t>Farm Table Gluten Free  - Whole Loaf Artisan Original Gluten-Free Bread (6 x 23.50floz)</t>
  </si>
  <si>
    <t>Farm Table Gluten Free  - Gregorio's Whole Grain Panino Rolls Gluten-Free (6 x 13.20floz)</t>
  </si>
  <si>
    <t>ABENAQUI</t>
  </si>
  <si>
    <t>Abenaqui - CLEANER UNIVERSAL FREE CLEAR (12 x 12OZ)</t>
  </si>
  <si>
    <t>AISSA</t>
  </si>
  <si>
    <t>Aissa Sweet - COOKIES MAMOUL FIG FILLED (8x10.00 OZ)</t>
  </si>
  <si>
    <t>Aissa Sweet - COOKIES MAMOUL APRICOT FILLED (8x10.00 OZ)</t>
  </si>
  <si>
    <t>Aissa Sweet - BAKLAVA COCONUT CHOCOLATE (8x7.88 OZ)</t>
  </si>
  <si>
    <t>Aissa Sweet - BAKLAVA CLASSIC WALNUT (8x7.54 OZ)</t>
  </si>
  <si>
    <t>AJIRITEA</t>
  </si>
  <si>
    <t>Ajiri Tea - TEA BLACKBAG (12 x 20CT)</t>
  </si>
  <si>
    <t>Ajiri Tea - TEA BLACKLOOSE (12 x 4OZ)</t>
  </si>
  <si>
    <t>Ajiri Tea - TEA BLACK MANGO BAGS (12 x 20CT)</t>
  </si>
  <si>
    <t>Ajiri Tea - TEA BLACK KENYA LEMON (12 x 20CT)</t>
  </si>
  <si>
    <t>Ajiri Tea - TEA ROOIBOS BAG OG (12 x 20CT)</t>
  </si>
  <si>
    <t>Maille</t>
  </si>
  <si>
    <t>Maille - Mustard Natural Dijon (6x8oz)</t>
  </si>
  <si>
    <t>Maille - Mustard Dijon Whole Grain Old Style (6x7oz)</t>
  </si>
  <si>
    <t>Maille - Maille Mustard Dijon Original No Sulfites (6 x 8.90oz)</t>
  </si>
  <si>
    <t>Maille - Maille Mustard Mike's Honey Dijon (6 x 9.40oz)</t>
  </si>
  <si>
    <t>ALAFFIA</t>
  </si>
  <si>
    <t>ALAFFIA - SOAP AFRICAN BLK EUCALYPT TEA (6x32OZ)</t>
  </si>
  <si>
    <t>ALAFFIA - WF ONLY GS LAV BAR VAL PK 4CT (9x20OZ)</t>
  </si>
  <si>
    <t>ALAFFIA - WF ONLY GS COCNT BAR VALPK 4CT (9x20OZ)</t>
  </si>
  <si>
    <t>ALAFFIA - WF ONLY GS UNSCENT BAR VALPK 4 (9x20OZ)</t>
  </si>
  <si>
    <t>ALAFFIA - WHPD COCNT SHEA UNSCENT (6x4OZ)</t>
  </si>
  <si>
    <t>ALAFFIA - SOAP AFRICAN BLK WILD LAVENDER (6x32OZ)</t>
  </si>
  <si>
    <t>ALAFFIA - CURL ENHANCING SHAMPOO (6x12OZ)</t>
  </si>
  <si>
    <t>ALAFFIA - CURL ENHANCING LEAVE IN COND (6x12OZ)</t>
  </si>
  <si>
    <t>ALAFFIA - WHP SHEA &amp; CCNT OIL UNSCNT (6x1.5OZ)</t>
  </si>
  <si>
    <t>ALAFFIA - SHAMP SCALP CARE TEA TREE MINT (6x12OZ)</t>
  </si>
  <si>
    <t>ALAFFIA - COND SCALP CARE TEA TREE MINT (6x12OZ)</t>
  </si>
  <si>
    <t>ALAFFIA - MELTNG BALM MIRACLE UNSCENT (12x4OZ)</t>
  </si>
  <si>
    <t>ALAFFIA - SCRUB WHIP SHEA BUTR OATMLK AL (12x11OZ)</t>
  </si>
  <si>
    <t>ALAFFIA - SOAP AFRICAN BLK UNSCENTED (6x32OZ)</t>
  </si>
  <si>
    <t>ALAMAISON</t>
  </si>
  <si>
    <t>ALAMAISON - SOAP BAR 4bar LAVENDER FLOWER (6x14OZ)</t>
  </si>
  <si>
    <t>ALAMAISON - SOAP BAR FRESH SEA SALT (12x8.8OZ)</t>
  </si>
  <si>
    <t>ALAMAISON - SOAP BAR HONEY CRISP APPLE (12x8.8OZ)</t>
  </si>
  <si>
    <t>ALAMAISON - SOAP BAR LAVENDER FLOWERS (12x8.8OZ)</t>
  </si>
  <si>
    <t>ALAMAISON - LIQ HAND/BODY SOAP FRSH SEASLT (6x16.9OZ)</t>
  </si>
  <si>
    <t>ALAMAISON - LIQ HAND/BODY SOAP HONEYSCKLE (6x16.9OZ)</t>
  </si>
  <si>
    <t>ALAMAISON - LIQ HAND/BODY SOAP LVNDR ALOE (6x16.9OZ)</t>
  </si>
  <si>
    <t>ALAMAISON - LIQ HAND/BODY SOAP RSMRY MINT (6x16.9OZ)</t>
  </si>
  <si>
    <t>ALAMAISON - SOAP BAR 4bar SWEET ALMOND (6x14OZ)</t>
  </si>
  <si>
    <t>ALAMAISON - CREAM HAND HONEYSUCKLE (6x1.7OZ)</t>
  </si>
  <si>
    <t>ALAMAISON - SOAP BAR 4bar LAV ROSEMARY (6x14OZ)</t>
  </si>
  <si>
    <t>ALAMAISON - LIQ HAND/BODY SOAP PROV LEMON (6x16.9OZ)</t>
  </si>
  <si>
    <t>ALAMAISON - LIQ SOAP FRSH SEASLT REFIL POU (6x33.8OZ)</t>
  </si>
  <si>
    <t>ALAMAISON - LIQ SOAP LVNDR ALOE REFIL POUC (6x33.8OZ)</t>
  </si>
  <si>
    <t>ALAMAISON - LIQ SOAP PROVENCE LEMN REFIL P (6x33.8OZ)</t>
  </si>
  <si>
    <t>ALAMAISON - LIQ SOAP ROSMRY MINT REFIL POU (6x33.8OZ)</t>
  </si>
  <si>
    <t>A La Maison - Lavender Aloe  Body Lotion (6 x 8floz)</t>
  </si>
  <si>
    <t>A La Maison - Oat Milk Body Lotion (6 x 8floz)</t>
  </si>
  <si>
    <t>A La Maison - Orange Bergamot Body Lotion (6 x 8floz)</t>
  </si>
  <si>
    <t>A La Maison - Lavender Aloe  Hand Cream (6 x 1.70fz)</t>
  </si>
  <si>
    <t>A La Maison - Fresh Sea Salt Hand Cream (6 x 1.70fz)</t>
  </si>
  <si>
    <t>A La Maison - White Ginger Hand Cream (6 x 1.70fz)</t>
  </si>
  <si>
    <t>A La Maison - Orange Bergamot Bar Soap (12 x 8.80oz)</t>
  </si>
  <si>
    <t>A La Maison - Orange Bergamot 4pk (6 x 4ct)</t>
  </si>
  <si>
    <t>A La Maison - Lavender Aloe Body Wash (6 x 25.36floz)</t>
  </si>
  <si>
    <t>A La Maison - Oatmilk Body Wash (6 x 25.36floz)</t>
  </si>
  <si>
    <t>A La Maison - Orange Bergamot Body Wash (6 x 25.36floz)</t>
  </si>
  <si>
    <t>A La Maison - Fresh Sea Salt Body Wash (6 x 25.36floz)</t>
  </si>
  <si>
    <t>A La Maison - Honeysuckle Liquid Soap (6 x 33.80floz)</t>
  </si>
  <si>
    <t>A La Maison - White Ginger Liquid Soap (6 x 16.90floz)</t>
  </si>
  <si>
    <t>ALLTIMES</t>
  </si>
  <si>
    <t>AMERVINE</t>
  </si>
  <si>
    <t>American Vinegar Works - VINEGAR RICE WINE CALIFORNIA JUNMAI (6x8.50 FZ)</t>
  </si>
  <si>
    <t>American Vinegar Works - VINEGAR APPLE CIDER (6x8.50 FZ)</t>
  </si>
  <si>
    <t>American Vinegar Works - VINEGAR RED WINE (6x8.50 FZ)</t>
  </si>
  <si>
    <t>Mama</t>
  </si>
  <si>
    <t>Mama - Instant Rice Vermicelli (12x8oz)</t>
  </si>
  <si>
    <t>Mama - Whole Grain Rice Vermicelli (12x8oz)</t>
  </si>
  <si>
    <t>Mama - Instant Rice Noodles (12x8oz)</t>
  </si>
  <si>
    <t>AMOY</t>
  </si>
  <si>
    <t>SUN SHUN FUK - NOODLES BEAN STRIP NEST (6 x 8.81OZ)</t>
  </si>
  <si>
    <t>ANJALISC</t>
  </si>
  <si>
    <t>ANJALISC - TURMERIC ELIXIR GINGR LEMN swt (6x2.8OZ)</t>
  </si>
  <si>
    <t>ANNA - FLOUR 00 EXTRA FINE (10x2.2LB)</t>
  </si>
  <si>
    <t>APITERRA</t>
  </si>
  <si>
    <t>APITERRA - HONEY W/LEMON GINGER RAW (6 x 12OZ)</t>
  </si>
  <si>
    <t>APITERRA - n/a HONEY W/TURMERIC GIN RAW (6 x 12OZ)</t>
  </si>
  <si>
    <t>APITERRA -HONEY PROPOLIS RYAL JEL RAW (6 x 12OZ)</t>
  </si>
  <si>
    <t>ARTISANA</t>
  </si>
  <si>
    <t>Artisana - BUTTER WALNUT RAW OG (6 x 8OZ)</t>
  </si>
  <si>
    <t>Artisana - BUTTER PECAN RAW OG (6 x 8OZ)</t>
  </si>
  <si>
    <t>Artisana - BUTTER COCONUT RAW OG (6 x 14OZ)</t>
  </si>
  <si>
    <t>Artisana - BUTTER CASHEW RAW OG (6 x 14OZ)</t>
  </si>
  <si>
    <t>Artisana - TAHINI RAW OG (6 x 14OZ)</t>
  </si>
  <si>
    <t>Artisana - ALMOND BUTTER RAW OG (6 x 14OZ)</t>
  </si>
  <si>
    <t>Artisana - CACAO SPREAD HAZELNUT OG (6 x 8OZ)</t>
  </si>
  <si>
    <t>ASIANBOY</t>
  </si>
  <si>
    <t>Asian Boy - Rice Spring Roll Skin 8in (12 x 12oz)</t>
  </si>
  <si>
    <t>Marukan</t>
  </si>
  <si>
    <t>Marukan - Vinegar Rice (6x12fl oz)</t>
  </si>
  <si>
    <t>Marukan - Vinegar Rice Seasoned (6x12fl oz)</t>
  </si>
  <si>
    <t>Marukan - Vinegar Rice Og (6x12fl oz)</t>
  </si>
  <si>
    <t>Marukan - sauce ponzu with sudachi citrus (6 x 12oz)</t>
  </si>
  <si>
    <t>Marukan - soy dressng yuzu ponzu (6 x 12oz)</t>
  </si>
  <si>
    <t>MARUKAN - VINEGAR RICE (4x1GAL)</t>
  </si>
  <si>
    <t>MARUKAN - RICE VINEGAR (6x24OZ)</t>
  </si>
  <si>
    <t>BACKBRIN</t>
  </si>
  <si>
    <t>Backyard Brine - PICKLES GARLIC DILL (6 x 16OZ)</t>
  </si>
  <si>
    <t>Backyard Brine - PICKLES JALAPENO DILL (6 x 16OZ)</t>
  </si>
  <si>
    <t>Backyard Brine - PICKLES BREAD BUTR WE GO TGTHR (6 x 16OZ)</t>
  </si>
  <si>
    <t>Backyard Brine - PICKLES BREAD BUTR EVERYTHNG s (6 x 16OZ)</t>
  </si>
  <si>
    <t>Backyard Brine - PICKLES BREAD BUTR SWT HEAT s (6x16OZ)</t>
  </si>
  <si>
    <t>Appalachian Naturals</t>
  </si>
  <si>
    <t>Appalachian Naturals - Wildflower Honey Dijon Dressing (6x12fl oz)</t>
  </si>
  <si>
    <t>Appalachian Naturals - Buttermilk Ranch Dressing (6x12fl oz)</t>
  </si>
  <si>
    <t>Appalachian Naturals - Cilantro Lime Vinaigrette (6x12fl oz)</t>
  </si>
  <si>
    <t>Appalachian Naturals - Ginger Miso Salad Dressing (6x12fl oz)</t>
  </si>
  <si>
    <t>APPALACH - DRESSING CHIPOTLE RANCH gf (6x12OZ)</t>
  </si>
  <si>
    <t>APPALACH - BBQ APPLEWOOD SMOKED s gf (12x12OZ)</t>
  </si>
  <si>
    <t>Roland</t>
  </si>
  <si>
    <t>APPALACH - BBQ SAUCE CHERRYWOOD SMKD (12x12OZ)</t>
  </si>
  <si>
    <t>APPALACH - BBQ SAUCE JAMAICN HABNRO gf s (12x12OZ)</t>
  </si>
  <si>
    <t>APPALACH - DRESSING CREAMY CAESAR (6x12OZ)</t>
  </si>
  <si>
    <t>Uncle Crumbles - Cinna-Maple Crunch Granola (6 x 11oz)</t>
  </si>
  <si>
    <t>Uncle Crumbles - Sugar Cookie Granola  (6 x 11oz)</t>
  </si>
  <si>
    <t>Uncle Crumbles - Brainberry Granola (6 x 11oz)</t>
  </si>
  <si>
    <t>Uncle Crumbles - Cran-Maple Crunch Granola (6 x 11oz)</t>
  </si>
  <si>
    <t>BAKING - TAPIOCA PEARLS LARGE bag (50x14 OZ)</t>
  </si>
  <si>
    <t>Matiz</t>
  </si>
  <si>
    <t>MATIZ - Paella Rice (12 x 2lb)</t>
  </si>
  <si>
    <t>MATIZ - SARDINES SMOKED (12x4.2OZ)</t>
  </si>
  <si>
    <t>MATIZ - SARDINES WILD SPICY piri piri (12x4.2OZ)</t>
  </si>
  <si>
    <t>MATIZ - SAFFRON Spanish (12x0.8GR)</t>
  </si>
  <si>
    <t>MATIZ - MACKEREL IN ORG EVOO (12x3OZ)</t>
  </si>
  <si>
    <t>MATIZ - BOMBA PAELLA RICE Spain (12 x 2LB)</t>
  </si>
  <si>
    <t>MATIZ - SARDINES IN OLIVE OIL Spai (12x4.2OZ)</t>
  </si>
  <si>
    <t>MATIZ - SARDINES  W/LEMON (12x4.2OZ)</t>
  </si>
  <si>
    <t>BEECHNUT</t>
  </si>
  <si>
    <t>BEECHNUT - WF ONLY APPLESAUCE STG 2 (10x4OZ)</t>
  </si>
  <si>
    <t>Baby Products</t>
  </si>
  <si>
    <t>BEECHNUT - WF ONLY BANANAS STG 2 (10x4OZ)</t>
  </si>
  <si>
    <t>BEECHNUT - WF ONLY BEEF STG 1 (10x2.5OZ)</t>
  </si>
  <si>
    <t>BEECHNUT - WF ONLY CHICKEN STG 1 (10x2.5OZ)</t>
  </si>
  <si>
    <t>BEECHNUT - WF ONLY TURKEY STG 1 (10x2.5OZ)</t>
  </si>
  <si>
    <t>BELLAT</t>
  </si>
  <si>
    <t>Bella Terra - TOMATOES SAN MARZANO OG (12x28.00 OZ)</t>
  </si>
  <si>
    <t>Bella Terra - GNOCCHI POTATO OG (6x17.60 OZ)</t>
  </si>
  <si>
    <t>BELLO</t>
  </si>
  <si>
    <t>BELLO - CROSTINI TRADITIONAL (12x7OZ)</t>
  </si>
  <si>
    <t>BELLO - CROSTINI ROSEMARY (12x7OZ)</t>
  </si>
  <si>
    <t>BENITOS</t>
  </si>
  <si>
    <t>BENITOS - HOT SAUCE NARANJA carrot hab (12x5OZ)</t>
  </si>
  <si>
    <t>BENITOS - HOT SAUCE CHIPTLE GRANDE med (12x5OZ)</t>
  </si>
  <si>
    <t>BENITOS - HOT SAUCE JOES #1 JALATILLO md (12x5OZ)</t>
  </si>
  <si>
    <t>BENITOS - MAPLE SYRUP CHIPOTLE BOURBON (12x5OZ)</t>
  </si>
  <si>
    <t>BENITOS - HOT SAUCE OLD COY DOG (12x5OZ)</t>
  </si>
  <si>
    <t>Benitos Hot Sauce - MAPLE SYRUP HABANERO INFUSED OG (12x5.00 FZ)</t>
  </si>
  <si>
    <t>BETHSFRM</t>
  </si>
  <si>
    <t>BETHSFRM - JAM CHERRY APRICOT s (12 x 8OZ)</t>
  </si>
  <si>
    <t>BETHSFRM - JAM WILD BERRY s (12 x 8OZ)</t>
  </si>
  <si>
    <t>BETHSFRM - JAM STRAWBERRY RHUBARB s (12 x 8OZ)</t>
  </si>
  <si>
    <t>BETHSFRM - CURD LEMON s (12 x 8OZ)</t>
  </si>
  <si>
    <t>BETHSFRM - JAM PLUM s (12 x 8OZ)</t>
  </si>
  <si>
    <t>BETHSFRM - JELLY MIGHTY HOT PEPPER s (12 x 8OZ)</t>
  </si>
  <si>
    <t>BETHSFRM - HOT SAUCE CHERRY BOMB s (12 x 8OZ)</t>
  </si>
  <si>
    <t>BETHSFRM - HOT SAUCE HABANERO s (12 x 8OZ)</t>
  </si>
  <si>
    <t>BIANCODI</t>
  </si>
  <si>
    <t>BIANCODI - TOMATO PLD WHL ORG w/BASIL can (6 x 28OZ)</t>
  </si>
  <si>
    <t>BIANCODI - TOMATO CRSHD ORG PUREE ca (6 x 28OZ)</t>
  </si>
  <si>
    <t>BIANCODI - PIZZA SAUCE NY STYLE ORG (8x15OZ)</t>
  </si>
  <si>
    <t>BIANCODI - WF ONLY TOM FIRE ROASTED CHOP (6x28OZ)</t>
  </si>
  <si>
    <t>BIOITALIA</t>
  </si>
  <si>
    <t>Bioitalia - BEANS CANNELLINI OG (12 x 14OZ)</t>
  </si>
  <si>
    <t>Bioitalia - PEAS CHICK OG (12 x 14OZ)</t>
  </si>
  <si>
    <t>Bioitalia - BEANS BUTTER OG (12 x 14OZ)</t>
  </si>
  <si>
    <t>Bioitalia - BEAN BLACK OG (12 x 14OZ)</t>
  </si>
  <si>
    <t>Bioitalia - BEANS LENTILS OG (12 x 14OZ)</t>
  </si>
  <si>
    <t>Bioitalia - BEANS RED KIDNEY ORG can (12x14OZ)</t>
  </si>
  <si>
    <t>BIONAT</t>
  </si>
  <si>
    <t>BIONAT - WHL WHT SPAGHETTI ORG Italy (12x16OZ)</t>
  </si>
  <si>
    <t>BIOPAC - DISHWASHING LIQUID concen r (1x5GAL)</t>
  </si>
  <si>
    <t>BIOPAC - LAUNDRY LIQUID ULTRA r (1x5GAL)</t>
  </si>
  <si>
    <t>BIOPAC - LAUNDRY LIQUID ULTRA r (6x1GAL)</t>
  </si>
  <si>
    <t>BIOPAC - DISHWASHING LIQUID  r (6x1GAL)</t>
  </si>
  <si>
    <t>BITTERLOV</t>
  </si>
  <si>
    <t>Bitter Love - Cranberry Gentian (12 x 12floz)</t>
  </si>
  <si>
    <t>Bitter Love - Orange Turmeric (12 x 12oz)</t>
  </si>
  <si>
    <t>BITTERMILK</t>
  </si>
  <si>
    <t>Bittermilk - MIXER NO 1 BOURBON BARREL AGED OLD FASHIONED (12 x 9OZ)</t>
  </si>
  <si>
    <t>Bittermilk - MIXER NO 3 SMOKED HONEY WHISKEY SOUR (12 x 17OZ)</t>
  </si>
  <si>
    <t>Bittermilk - COCKTAIL MIXER NO 5 CHARRED GRAPEFRUIT TONIC (12 x 17OZ)</t>
  </si>
  <si>
    <t>Bittermilk - No. 2 Tom Collins - 12/17floz</t>
  </si>
  <si>
    <t>Bittermilk - No. 6 Oaxacan Old Fashioned - 12/8.5floz</t>
  </si>
  <si>
    <t>BLAKEHILL</t>
  </si>
  <si>
    <t>Blake Hill Preserves - Fresh Mint Jelly (6 x 11.50oz)</t>
  </si>
  <si>
    <t>Blake Hill Preserves - GIFT BOX CHEESE LOVERS JAM (12x6.00 OZ)</t>
  </si>
  <si>
    <t>BLAKEHILL - SPREAD NAKED CHOC RASPBRY s/f (6x10.6OZ)</t>
  </si>
  <si>
    <t>BLAKEHILL - CHEESE PAIR FIGS PEAR &amp; HNY s (6x10.8OZ)</t>
  </si>
  <si>
    <t>BLAKEHILL - CHEESE PAIR FRN ONION RSMRY s (6x10.4OZ)</t>
  </si>
  <si>
    <t>BLAKEHILL - SPICY JAM FRESNO &amp; THAI s (6x10.8OZ)</t>
  </si>
  <si>
    <t>BLAKEHILL - SAVORY JAM CARMLZED ONION s (6x10.4OZ)</t>
  </si>
  <si>
    <t>BLAKEHILL - SAVORY JAM RST GARLIC s (6x10.8OZ)</t>
  </si>
  <si>
    <t>BLAKEHILL - BOTANIC JAM RASP BERGAMOT s (6x10.8OZ)</t>
  </si>
  <si>
    <t>BLAKEHILL - BOTANIC JAM GOOSBRY ELDRFLWR s (6x10.8OZ)</t>
  </si>
  <si>
    <t>BLAKEHILL - SPICY JAM CHIPTLE MAPLE s (6x10.8OZ)</t>
  </si>
  <si>
    <t>BLAKEHILL - JAM LISBON LEMON CHMPN s (6x10.8OZ)</t>
  </si>
  <si>
    <t>BLAKEHILL - MARMALADE ORANGE SEVILLE s (6x10.8OZ)</t>
  </si>
  <si>
    <t>BLAKEHILL - PRESERVE STRWBRY &amp; RHUBARB s (6x10.8OZ)</t>
  </si>
  <si>
    <t>BLAKEHILL - PRESERVE WILD BLUEBERRY s (6x10.8OZ)</t>
  </si>
  <si>
    <t>BLAKEHILL - PRESERVE RASPBRY &amp; HIBISCUS s (6x10.8OZ)</t>
  </si>
  <si>
    <t>BLAKEHILL - NAKED JAM STRAWBERRY s/f (6x10.4OZ)</t>
  </si>
  <si>
    <t>BLAKEHILL - NAKED JAM PEACH s/f (6x10.4OZ)</t>
  </si>
  <si>
    <t>BLAKEHILL - NAKED JAM RASPBERRY s/f (6x10.4OZ)</t>
  </si>
  <si>
    <t>BLAKEHILL - NAKED JAM BLUEBERRY s/f (6x10.4OZ)</t>
  </si>
  <si>
    <t>BLAKEHILL - MARMALADE CLASSIC ORANGE s (6x10.8OZ)</t>
  </si>
  <si>
    <t>BLAKEHILL - MARMALADE MEYER LEMON s (6x10.8OZ)</t>
  </si>
  <si>
    <t>BLAKEHILL - CHEESE PAIR TART CHRY PORT s (6 x 11OZ)</t>
  </si>
  <si>
    <t>BLAKEHILL - CHEESE PAIR APRCT ORNG HNY s (6 x 11OZ)</t>
  </si>
  <si>
    <t>BLAKEHILL - CHEESE PAIR ORNGE SINGLE MALTs (6 x 11OZ)</t>
  </si>
  <si>
    <t>BLAKEHILL - CHEESE PAIR SPICED PLUM PORT s (6 x 11OZ)</t>
  </si>
  <si>
    <t>BLAKEHILL - CHEESE PAIR MOSTARDA RASPBRY s (6 x 11OZ)</t>
  </si>
  <si>
    <t>BLANKSLAT</t>
  </si>
  <si>
    <t>BLANK SLATE KITCHEN - OIL CHILI SICHUAN (12x6OZ)</t>
  </si>
  <si>
    <t>Aurora - Green Split Peas Organic (10x24oz)</t>
  </si>
  <si>
    <t>Aurora - French Lentils Organic (10x24oz)</t>
  </si>
  <si>
    <t>Aurora - Brown Lentils Organic (10x22oz)</t>
  </si>
  <si>
    <t>Aurora - Organic Green Lentils (6 x 56oz)</t>
  </si>
  <si>
    <t>Aurora - Organic Red Lentils (6 x 56oz)</t>
  </si>
  <si>
    <t>Aurora - Black Beans, Organic (12 x 14oz)</t>
  </si>
  <si>
    <t>Aurora - Dark Red Kidney Beans, Organic (12 x 13oz)</t>
  </si>
  <si>
    <t>Aurora - Garbanzo Beans, Organic (12 x 14oz)</t>
  </si>
  <si>
    <t>Aurora - Navy Beans, Organic (12 x 15oz)</t>
  </si>
  <si>
    <t>Aurora - Pinto Beans, Organic (12 x 13oz)</t>
  </si>
  <si>
    <t>Aurora - CASHEWS ORG rstd w/salt (12x9OZ)</t>
  </si>
  <si>
    <t>Aurora - HAZELNUTS raw (12x9OZ)</t>
  </si>
  <si>
    <t>Aurora - WALNUTS raw (12x6.5OZ)</t>
  </si>
  <si>
    <t>Aurora - RAISINS THOMPSON ORG (12x11OZ)</t>
  </si>
  <si>
    <t>Aurora - DATES MEDJOOL ORG (12x10OZ)</t>
  </si>
  <si>
    <t>Aurora - SUNFLOWER SEEDS ORG raw (12x9.5OZ)</t>
  </si>
  <si>
    <t>Aurora - FIGS TURKISH ORG (12x10OZ)</t>
  </si>
  <si>
    <t>Aurora - MIX HEALTH CRANBERRY PB CUP k (12x9.25OZ)</t>
  </si>
  <si>
    <t>Aurora - GINGER CRYSTALLIZED SLICES s (12x9OZ)</t>
  </si>
  <si>
    <t>Aurora - MANGO SLICES DRIED low sugar s (12x7.5OZ)</t>
  </si>
  <si>
    <t>Aurora - ALMONDS TAMARI salted (12x10OZ)</t>
  </si>
  <si>
    <t>Aurora - MIX ROCKY MOUNTAIN (12x10OZ)</t>
  </si>
  <si>
    <t>Aurora - CRANBERRIES DRIED ORG (12x9OZ)</t>
  </si>
  <si>
    <t>Aurora - WASABI PEAS (12x6.5OZ)</t>
  </si>
  <si>
    <t>Aurora - WASABI GREEN PEAS natural s (1x22LB)</t>
  </si>
  <si>
    <t>Aurora bulk - Bulk - Black (Turtle) Beans ORG (1x25LB)</t>
  </si>
  <si>
    <t>Aurora Bulk - Walnuts Halves &amp; Pieces, Bulk (1 x 25lb)</t>
  </si>
  <si>
    <t>BLOODROOT</t>
  </si>
  <si>
    <t>Bloodroot Mountain - SAUCE HOT AJO SERRANO (12 x 5OZ)</t>
  </si>
  <si>
    <t>Bloodroot Mountain - SAUCE HOT JALAPENO LIME (12x5.00 FZ)</t>
  </si>
  <si>
    <t>Bloodroot Mountain - SAUCE HOT NORTH COUNTRY CAYENNE (12 x 5OZ)</t>
  </si>
  <si>
    <t>Bloodroot Mountain - SAUCE HOT STRAIGHT UP GHOST SAUCE (12 x 5OZ)</t>
  </si>
  <si>
    <t>Mikes</t>
  </si>
  <si>
    <t>Mike's Hot Honey - Honey Chili Infused (6x12oz)</t>
  </si>
  <si>
    <t>Mike's Hot Honey - Extra Hot Honey (6 x 12oz)</t>
  </si>
  <si>
    <t>Mike's Hot Honey - Mini Jar (12 x 1.55oz)</t>
  </si>
  <si>
    <t>BLUELOTUS</t>
  </si>
  <si>
    <t>BLUELOTUS - CHAI TRAD MASALA tin (6x3OZ)</t>
  </si>
  <si>
    <t>BLUELOTUS - CHAI TRAD MASALA pouch (10x0.5OZ)</t>
  </si>
  <si>
    <t>BLUELOTUS - CHAI ROOIBOS ORG tin (6x2OZ)</t>
  </si>
  <si>
    <t>BLUELOTUS - CHAI ROOIBOS ORG pouch (10x0.5OZ)</t>
  </si>
  <si>
    <t>BLUELOTUS - CHAI GOLDEN MASALA tin (6x3OZ)</t>
  </si>
  <si>
    <t>BLUELOTUS - CHAI GOLDEN MASALA pouch (10x0.5OZ)</t>
  </si>
  <si>
    <t>BLUELOTUS - CHAI STAR ANISE MASALA tin (6x3OZ)</t>
  </si>
  <si>
    <t>BOBS - BAKING POWDER no alum k vg (4x14OZ)</t>
  </si>
  <si>
    <t>Badia</t>
  </si>
  <si>
    <t>Badia - Colti Xv Olive Oil (12x500ml)</t>
  </si>
  <si>
    <t>Badia a Coltibuono - Extra Virgin Olive Oil (12 x 8.45floz)</t>
  </si>
  <si>
    <t>Bola - GRANOLA ORIGINAL (12 x 16.00 OZ)</t>
  </si>
  <si>
    <t>Bola - GRANOLA BARELY SWEET (12 x 12OZ)</t>
  </si>
  <si>
    <t>BONAMI</t>
  </si>
  <si>
    <t>BONAMI - POWDER CLEANSER (12 x 14 OZ)</t>
  </si>
  <si>
    <t>BONTADELL</t>
  </si>
  <si>
    <t>BONTADELL - PASTA SAUCE ARRABIATA (6x25OZ)</t>
  </si>
  <si>
    <t>BURLAP</t>
  </si>
  <si>
    <t>BURLAP - CHILI SILK FLAKES turkey (12x1.8OZ)</t>
  </si>
  <si>
    <t>BURLAP - BLACK LIME GROUND guatemala (12x2.8OZ)</t>
  </si>
  <si>
    <t>BURLAP - CINNAMON ROYAL GROUND vietnam (12x1.8OZ)</t>
  </si>
  <si>
    <t>BUTTERFLY</t>
  </si>
  <si>
    <t>BUTTERFLY - MUSTARD HEADY TOPPER (12x8OZ)</t>
  </si>
  <si>
    <t>BUTTERFLY - MUSTARD GUSTARD (12x8OZ)</t>
  </si>
  <si>
    <t>BUTTERFLY - HARD CIDER SMOKED ONION MUSTARD (12x8OZ)</t>
  </si>
  <si>
    <t>BUTTERFLY - MUSTARD JALAPENO (12x8OZ)</t>
  </si>
  <si>
    <t>BUTTERFLY - MUSTARD MAPLE SRIRACHA (12x8OZ)</t>
  </si>
  <si>
    <t>BUTTERFLY - HEADY TOPPER HOT SAUCE (12x5OZ)</t>
  </si>
  <si>
    <t>BUTTERFLY - SRIRACHA MAPLE SUGAR SHACK (12x5OZ)</t>
  </si>
  <si>
    <t>BUTTERFLY - HOT SAUCE ONION CILANTRO (12x5OZ)</t>
  </si>
  <si>
    <t>BUTTERFLY - HOT SAUCE VERMONT HABS (12x5OZ)</t>
  </si>
  <si>
    <t>BUTTERFLY - HOT SAUCE SMOKED ONION (12x5OZ)</t>
  </si>
  <si>
    <t>BUTTERFLY - COOKIE MAPLE GINGER SNAP (12x3.4OZ)</t>
  </si>
  <si>
    <t>BUTTERFLY - HOT SAUCE GHOST VERDE PICKLE (12x5OZ)</t>
  </si>
  <si>
    <t>BUTTERFLY - HOT SAUCE MAPLE RUM CHIPOTLE (12x5OZ)</t>
  </si>
  <si>
    <t>BUTTERFLY - HOT SAUCE HABENERO SWITCHBACK (12x5OZ)</t>
  </si>
  <si>
    <t>CALIFIA</t>
  </si>
  <si>
    <t>CALIFIA - OAT MILK BARISTA BLEND (6x32OZ)</t>
  </si>
  <si>
    <t>CANAAN</t>
  </si>
  <si>
    <t>CANAAN - OLIVE OIL RUMI XVG ORG Pal (6 x 500ML)</t>
  </si>
  <si>
    <t>CANAAN - OLIVE OIL NABALI XVG ORG Pal (6 x 500ML)</t>
  </si>
  <si>
    <t>Canaan Fair Trade - JENIN OIL OLIVE EXTRA VIRGIN PALESTINIAN OG (6 x 17.9oz)</t>
  </si>
  <si>
    <t>Canaan Fair Trade - TAPENADE OLIVE NABALI PALESTINE FT OG (6 x 4.6OZ)</t>
  </si>
  <si>
    <t>Canaan Fair Trade - SPREAD SUNDRIED TOMATO CAPER PALESTINE FT OG (6 x 5OZ)</t>
  </si>
  <si>
    <t>CANAAN - ZA'ATAR WILD COLLECTION (12 x 2.3OZ)</t>
  </si>
  <si>
    <t>Bakers Magic</t>
  </si>
  <si>
    <t>Bakers Magic - 13X9 Cake With Lid Non Stick 2Pc (9x2ct)</t>
  </si>
  <si>
    <t>Bakers Magic - Square Cake With Lid Non Stick 3Pc (9x3ct)</t>
  </si>
  <si>
    <t>CANDYTRE</t>
  </si>
  <si>
    <t>CANDYTRE - GF LICORICE TWIST CHERRY ORG (12x2.6OZ)</t>
  </si>
  <si>
    <t>CANDYTRE - GF LICORICE TWIST STRWBRY ORG (12x2.6OZ)</t>
  </si>
  <si>
    <t>CANDYTRE - GF LICORICE TWIST BLACK ORG (12x2.6OZ)</t>
  </si>
  <si>
    <t>CANDYTRE - GF LICORICE LACES STRWBRY ORG (12x2.6OZ)</t>
  </si>
  <si>
    <t>CANDYTRE - GF LICORICE LACES RASP ORG (12x2.6OZ)</t>
  </si>
  <si>
    <t>Miss Jones</t>
  </si>
  <si>
    <t>Miss Jones - Confetti Frosting (6x12oz)</t>
  </si>
  <si>
    <t>Miss Jones - Everyday Delicious- Monster Cookie (6 x 10.57oz)</t>
  </si>
  <si>
    <t>Miss Jones - Everyday Delicious- Brownie Double Chocolate Baking (6 x 14.67oz)</t>
  </si>
  <si>
    <t>CAPECODS</t>
  </si>
  <si>
    <t>CAPECODS - BANGOR BLUES MLK CHO BLUBRY s (8x5OZ)</t>
  </si>
  <si>
    <t>CAPECODS - BANGOR BLUES DK CHO BLUBRY s (8x5OZ)</t>
  </si>
  <si>
    <t>CAPECODS - BOG BEANS DK CHOC CRANBERRY s (8x5OZ)</t>
  </si>
  <si>
    <t>CARLSON</t>
  </si>
  <si>
    <t>Baltimore BBQ</t>
  </si>
  <si>
    <t>Baltimore BBQ - Chesapeake Bbq Sauce (12x18oz)</t>
  </si>
  <si>
    <t>Baltimore BBQ - Original Bbq Sauce (12x18oz)</t>
  </si>
  <si>
    <t>CASTLETON</t>
  </si>
  <si>
    <t>CASTLETON - CRACKER ALEHSE CHDDR (6x5OZ)</t>
  </si>
  <si>
    <t>CASTLETON - CRACKER SALTED MAPLE s (6x5OZ)</t>
  </si>
  <si>
    <t>CASTLETON - CRACKER MULTI-SEED RYE (6x5OZ)</t>
  </si>
  <si>
    <t>CASTLETON - CRACKER SIMPLY WHEAT (6x5OZ)</t>
  </si>
  <si>
    <t>CASTLETON - CRACKER ROSEMARY (6x5OZ)</t>
  </si>
  <si>
    <t>CENTO</t>
  </si>
  <si>
    <t>CENTO - TOMATOES SAN MARZANO ORG (6 x 28OZ)</t>
  </si>
  <si>
    <t>CENTO - TOMATOES SAN MARZANO CERTIFIED (12 x 28OZ)</t>
  </si>
  <si>
    <t>Cento Foods - TOMATOES CRUSHED (12 x 28OZ)</t>
  </si>
  <si>
    <t>Cento Foods - PIMENTOS SLICED SWEET (12 x 4OZ)</t>
  </si>
  <si>
    <t>CENTO - PASTE TOMATO tube ORG (12x4.56OZ)</t>
  </si>
  <si>
    <t>CENTO - PEPPERS ROASTED RED YELLOW (12x12OZ)</t>
  </si>
  <si>
    <t>Cento Fine Foods</t>
  </si>
  <si>
    <t>Cento Fine Foods - Imported Extra Virgin Olive Oil (6 x 33.80 floz)</t>
  </si>
  <si>
    <t>Cento Fine Foods - Imported Extra Virgin Olive Oil (6 x 16.90 floz)</t>
  </si>
  <si>
    <t>Cento - Marinara Pasta Sauce (6x25.50oz)</t>
  </si>
  <si>
    <t>Cento - Tomato Basil Pasta Sauce WF EXCL 6/15/25 (6x25.50oz)</t>
  </si>
  <si>
    <t>Cento - Vodka Pasta Sauce (6x25.50oz)</t>
  </si>
  <si>
    <t>Cento - Naples Style Pizza Sauce (6x12oz)</t>
  </si>
  <si>
    <t>CHAIDIAR</t>
  </si>
  <si>
    <t>CHAIDIAR - TEA INSTA MASALA CHAI premix (6 x 14OZ)</t>
  </si>
  <si>
    <t>CHAIDIAR - TEA INSTA CARDAMOM CHAI premix (6 x 14OZ)</t>
  </si>
  <si>
    <t>Bar Harbor</t>
  </si>
  <si>
    <t>Bar Harbor - Juice Clam (12x8fl oz)</t>
  </si>
  <si>
    <t>Bar Harbor - Clams Chopped (12x7oz)</t>
  </si>
  <si>
    <t>Bar Harbor - Kippers Smoked (12x7oz)</t>
  </si>
  <si>
    <t>Bar Harbor - Whole Gourmet Ocean Clams (12 x 6.5oz)</t>
  </si>
  <si>
    <t>CHELFIRE</t>
  </si>
  <si>
    <t>Chelsea Fire - SAUCE HOT WICKED (12 x 5OZ)</t>
  </si>
  <si>
    <t>Moms</t>
  </si>
  <si>
    <t>Moms - Jammin Salmon (12x5oz)</t>
  </si>
  <si>
    <t>Moms - Wow A Chuhuahua (12x4oz)</t>
  </si>
  <si>
    <t>Moms - Kitty Rub Spice (12x6oz)</t>
  </si>
  <si>
    <t>Moms - Feisty Fish Rub (12x5oz)</t>
  </si>
  <si>
    <t>Bechtle</t>
  </si>
  <si>
    <t>Bechtle - Broad Egg Noodles (12 x 17.60oz)</t>
  </si>
  <si>
    <t>COMPAN</t>
  </si>
  <si>
    <t>Companion Foods - GLUTEN CURRY (6 x 10OZ)</t>
  </si>
  <si>
    <t>Companion Foods - GLUTEN PLAIN (6 x 10OZ)</t>
  </si>
  <si>
    <t>COOPS</t>
  </si>
  <si>
    <t>COOPS - CARAMEL SALTED SAUCE v gf s (12 x 11OZ)</t>
  </si>
  <si>
    <t>CREAMOF</t>
  </si>
  <si>
    <t>NABISCO - CREAM OF WHEAT (12x28.00 OZ)</t>
  </si>
  <si>
    <t>CRYSTALS</t>
  </si>
  <si>
    <t>CRYSTALS - HONEY RAW NY WILDFLOWER (12 x 17OZ)</t>
  </si>
  <si>
    <t>CRYSTALS HONEY - HONEY RAW ALL NATURAL (12 x 17OZ)</t>
  </si>
  <si>
    <t>CRYSTALS HONEY - HONEY RAW ALL NATURAL (6 x 88OZ)</t>
  </si>
  <si>
    <t>Crystals Honey - Blueberry Honey (12 x 17oz)</t>
  </si>
  <si>
    <t>Moulins Mahjoub</t>
  </si>
  <si>
    <t>LESMOULIN - HARISSA ORG jar Tunisia (6x6.5OZ)</t>
  </si>
  <si>
    <t>CTF</t>
  </si>
  <si>
    <t>CTF - TAMARIND CONCENTRATE (24x14OZ)</t>
  </si>
  <si>
    <t>CUCINAUOR</t>
  </si>
  <si>
    <t>CUCINA AURORA - OIL OLIVE ROASTED GARLIC (6 x 12OZ)</t>
  </si>
  <si>
    <t>CUCINA AURORA - OIL OLIVE ROSEMARY OREGANO (6 x 12OZ)</t>
  </si>
  <si>
    <t>CUCINA AURORA - RISOTTO MUSHROOM HERB (6 x 6OZ)</t>
  </si>
  <si>
    <t>CUCINA AURORA - RISOTTO GARLIC HERB (6 x 6OZ)</t>
  </si>
  <si>
    <t>CUCINAUOR - OLIVE OIL LEMON ZEST INFUSD (6x12OZ)</t>
  </si>
  <si>
    <t>DALLAS - COUSCOUS MIDDLE EASTERN (12 x 12OZ)</t>
  </si>
  <si>
    <t>DALLAS - BEANS CANNELLINI (12 x 12OZ)</t>
  </si>
  <si>
    <t>DALLAS - BEANS FAVA EXTRA LARGE (12 x 12OZ)</t>
  </si>
  <si>
    <t>DALLAS - BEANS LIMA GIANT PERU (12x12OZ)</t>
  </si>
  <si>
    <t>DALLAS - BLACK EYE PEAS (12x12OZ)</t>
  </si>
  <si>
    <t>DALLAS - BEANS MUNG SPLIT (12 x 12OZ)</t>
  </si>
  <si>
    <t>DALLAS - TAMARIND PASTE ORG gf k (8x16OZ)</t>
  </si>
  <si>
    <t>DEEPRIVR</t>
  </si>
  <si>
    <t>Deep River - KETTLE CHIP SPCY DLL PCKLE gf (24x2OZ)</t>
  </si>
  <si>
    <t>Deep River  - KETTLE CHIP ORIGINAL gf salted (24x2OZ)</t>
  </si>
  <si>
    <t>Deep River  - KETTLE CHIPS POTATO SALT CRACKED PEPPER (24x2.00 OZ)</t>
  </si>
  <si>
    <t>Deep River - KETTLE CHIP SALT VINEGAR gf (24x2OZ)</t>
  </si>
  <si>
    <t>Deep River - KETTLE CHIPS POTATO ZESTY JALAPENO (24x2.00 OZ)</t>
  </si>
  <si>
    <t>Deep River - KETTLE CHIP SWT MAUI ONION gf (24x2OZ)</t>
  </si>
  <si>
    <t>Deep River - KETTLE CHIP MESQUITE BBQ gf (24x2OZ)</t>
  </si>
  <si>
    <t>Deep River - KETTLE CHIP ROSMRY OLIVE OILgf (24x2OZ)</t>
  </si>
  <si>
    <t>Deep River - KETTLE CHIP ORIGINAL salted gf (12x5OZ)</t>
  </si>
  <si>
    <t>Deep River - KETTLE CHIP SALT and VINEGAR (12x5OZ)</t>
  </si>
  <si>
    <t>Deep River - KETTLE CHIP SWEET MAUI ONION (12x5OZ)</t>
  </si>
  <si>
    <t>Deep River - KETTLE CHIP MESQUITE BBQ (12x5OZ)</t>
  </si>
  <si>
    <t>Deep River - KRINKLE CHIP SOUR CRM ONION (24x2OZ)</t>
  </si>
  <si>
    <t>DIAMOND</t>
  </si>
  <si>
    <t>DIAMOND ROYAL OAK - TOOTHPICKS ROUND (24x250.00 CT)</t>
  </si>
  <si>
    <t>DIVINA - OLIVES STUFFED BLUE CHEESE (6 x 13OZ)</t>
  </si>
  <si>
    <t>DIVINA - OLIVES STUFFED FETA (6x12.9OZ)</t>
  </si>
  <si>
    <t>DIVINA - OLIVES KALAMATA PITTED (6 x 10.2OZ)</t>
  </si>
  <si>
    <t>DIVINA - OLIVES KALAMATA PITTED ORG (6x10.2OZ)</t>
  </si>
  <si>
    <t>DIVINA - OLIVES STUFFED JALAPENOS (6x13.4OZ)</t>
  </si>
  <si>
    <t>DIVINA - OLIVES STUFFED PEPPERS (6x13.4OZ)</t>
  </si>
  <si>
    <t>DIVINA - DOLMA stuffed grape leaves can (12 x 7OZ)</t>
  </si>
  <si>
    <t>DIVINA - TOMATOES ROASTED RED (6x10OZ)</t>
  </si>
  <si>
    <t>DIVINA - OLIVES GREEN PITTED ORG jar (6x10.2OZ)</t>
  </si>
  <si>
    <t>DIVINA - OLIVES KALAMATA ORG jar (6x10.2OZ)</t>
  </si>
  <si>
    <t>DIVINA - OLIVES CASTELVNTRNO PITTED jar (6x10.6OZ)</t>
  </si>
  <si>
    <t>DIVINA - OLIVES BLOODY MARY (6x6.7OZ)</t>
  </si>
  <si>
    <t>DIVINA - OLIVE SALAD MUFFULETTA (6x13OZ)</t>
  </si>
  <si>
    <t>DIVINA - GIARDINIERA MILD (6x13.7OZ)</t>
  </si>
  <si>
    <t>DIVINA - COCKTAIL ONIONS (6x10.6OZ)</t>
  </si>
  <si>
    <t>DIVINA - OLIVES GREEK MIX PITTED ORG (6x5.3OZ)</t>
  </si>
  <si>
    <t>DIVINA - JAM PERUVIAN PEPPER s (12x8.5OZ)</t>
  </si>
  <si>
    <t>DIVINA - JAM CARAMELIZED ONION s (12x7.6OZ)</t>
  </si>
  <si>
    <t>DIVINA - PEPPERS ROASTED RED ORG (6x16.2OZ)</t>
  </si>
  <si>
    <t>DIVINA - OLIVE CASTELVETRANO PITTED ORG (6x10.6OZ)</t>
  </si>
  <si>
    <t>DIVINA - OLIVES BUFFALO BLUE CHEESE (6x7.8OZ)</t>
  </si>
  <si>
    <t>DIVINA - PEPPERS CALABRIAN CHOPPED (6x10.2OZ)</t>
  </si>
  <si>
    <t>DIVINA - OLIVES CASTELVETRANO WHL ORG (6 x 11OZ)</t>
  </si>
  <si>
    <t>DIVINA - OLIVES FRESCATRANO PITTED (6 x 11OZ)</t>
  </si>
  <si>
    <t>DIVINA - OLIVES FRESCATRANO WHOLE (6x10.6OZ)</t>
  </si>
  <si>
    <t>DIVINA - OLIVES KALAMATA SLICED ORG (6 x 10.2OZ)</t>
  </si>
  <si>
    <t>DIVINA - FIG SPREAD s (12x9OZ)</t>
  </si>
  <si>
    <t>DIVINA - FIG SPREAD ORANGE s (12x9OZ)</t>
  </si>
  <si>
    <t>DIVINA - SPREAD SOUR CHERRY s (12x9OZ)</t>
  </si>
  <si>
    <t>DIVINA - SPREAD GREEN OLIVE (12x7OZ)</t>
  </si>
  <si>
    <t>DIVINA - BRUSCHETTA OLIVE ORG (6x8.1OZ)</t>
  </si>
  <si>
    <t>DIVINA - CAPERS non-pareil ORG (12x3.5OZ)</t>
  </si>
  <si>
    <t>DIVINA - OLIVES SMOKED KALAMATA (6x7.8OZ)</t>
  </si>
  <si>
    <t>Divina Olives - Hot &amp; Sweet Peppers - 6/9.9 Oz</t>
  </si>
  <si>
    <t>Divina Olives - Marinated Feta &amp; Olives - 6/12.7 Oz</t>
  </si>
  <si>
    <t>Divina Olives - Garlic Stuffed Olives - 6/6.3 Oz</t>
  </si>
  <si>
    <t>Divina Olives - Blue Cheese Stuffed Olives - 6/7.8 Oz</t>
  </si>
  <si>
    <t>DOLCETTO</t>
  </si>
  <si>
    <t>DOLCETTO - WAFER ROLL VANILLA tin s (12x3OZ)</t>
  </si>
  <si>
    <t>DOLCETTO - WAFER ROLL CHOCOLATE tin s (12x3OZ)</t>
  </si>
  <si>
    <t>DOLCETTO - WAFER ROLL TIRAMISU tin s (12x3OZ)</t>
  </si>
  <si>
    <t>DOLCETTO - WAFER ROLL LEMON MEYER ti (12x3OZ)</t>
  </si>
  <si>
    <t>DOLCETTO - CRISP TUSCAN OLIVE OIL/SEASALT (12x5.3OZ)</t>
  </si>
  <si>
    <t>DOLCETTO - CRISP TUSCAN ITLN CHEESE BLND (12x5.3OZ)</t>
  </si>
  <si>
    <t>DOLCETTO - CRISP TUSCAN ROSEMARY OLIVE (12x5.3OZ)</t>
  </si>
  <si>
    <t>DOLCETTO - CRISP TUSCAN PARM GARLIC HERB (12x5.3OZ)</t>
  </si>
  <si>
    <t>Domaine</t>
  </si>
  <si>
    <t>DOMAINE - CORNICHONS vg k (6x12.3OZ)</t>
  </si>
  <si>
    <t>Blue Dragon</t>
  </si>
  <si>
    <t>Blue Dragon - Spring Roll Wrappers (12x5oz)</t>
  </si>
  <si>
    <t>ELEMENT</t>
  </si>
  <si>
    <t>ELEMENT - RICE CAKE DARK CHOCOLATE MINI DIPPED (8x3.00 OZ)</t>
  </si>
  <si>
    <t>ELEMENT - RICE CAKE CHOCOLATE PEANUT BUTTER MINI DIPPED (8x3.00 OZ)</t>
  </si>
  <si>
    <t>ELEMENT - RICE CAKE CARAMEL SEA SALT MINI DIPPED (8x3.00 OZ)</t>
  </si>
  <si>
    <t>ELMHURST</t>
  </si>
  <si>
    <t>ELMHURST - OAT MILK UNSWEETENED (6x32OZ)</t>
  </si>
  <si>
    <t>Mycological</t>
  </si>
  <si>
    <t>Mycological - MUSHROOMS CHANTERELLE (6 x 0.5oz)</t>
  </si>
  <si>
    <t>Mycological - MUSHROOMS LOBSTER (6 x 0.5oz)</t>
  </si>
  <si>
    <t>Mycological - MUSHROOMS SHIITAKE OG (6 x 0.5oz)</t>
  </si>
  <si>
    <t>Mycological - MUSHROOMS MAITAKE OG (6 x 0.5oz)</t>
  </si>
  <si>
    <t>TERRA DOLCE - CHIPOTLE CHILE OG (6 x 2oz)</t>
  </si>
  <si>
    <t>EPICURE</t>
  </si>
  <si>
    <t>EPICURE - WF ONLY LENTIL AUTUMN BLEND (6x28OZ)</t>
  </si>
  <si>
    <t>EPICURE - WF ONLY LENTIL RED CHIEF (6x28OZ)</t>
  </si>
  <si>
    <t>ERAWAN</t>
  </si>
  <si>
    <t>ERAWAN - RICE STICKS LARGE 1 4IN (6 x 16OZ)</t>
  </si>
  <si>
    <t>ERAWAN - RICE STICKS white MEDIUM (30x16 OZ)</t>
  </si>
  <si>
    <t>ALAFFIA - LOTION COCNT HYDRATING (6x32OZ)</t>
  </si>
  <si>
    <t>ALAFFIA - BODY WASH COCNT HYDRATING (6x32OZ)</t>
  </si>
  <si>
    <t>ALAFFIA - SHAMPOO HYDRATING/COCONT (6x32OZ)</t>
  </si>
  <si>
    <t>ALAFFIA - COND COCONT HYDRATING (6x32OZ)</t>
  </si>
  <si>
    <t>ALAFFIA - BATH SOAK SOOTHIN OATMLK ALOE (6x32OZ)</t>
  </si>
  <si>
    <t>ALAFFIA - BODY LOTION unscented (6x32OZ)</t>
  </si>
  <si>
    <t>ALAFFIA - BODY LOTION LAVENDER (6x32OZ)</t>
  </si>
  <si>
    <t>ALAFFIA - BODY WASH unscented (6x32OZ)</t>
  </si>
  <si>
    <t>ALAFFIA - BODY WASH LAVENDER (6x32OZ)</t>
  </si>
  <si>
    <t>ALAFFIA - SHAMPOO LAVENDER (6x32OZ)</t>
  </si>
  <si>
    <t>ALAFFIA - CONDITIONER LAVENDER (6x32OZ)</t>
  </si>
  <si>
    <t>ALAFFIA - SHAMPOO VANILLA MINT (6x32OZ)</t>
  </si>
  <si>
    <t>ALAFFIA - CONDITIONER VANILLA MINT (6x32OZ)</t>
  </si>
  <si>
    <t>ALAFFIA - SHEA BUTTER FT unscented (6x11OZ)</t>
  </si>
  <si>
    <t>ALAFFIA - BUBBLE BATH LAVENDER (6x32OZ)</t>
  </si>
  <si>
    <t>Nandos</t>
  </si>
  <si>
    <t>Nandos - Sauce Peri Peri Chickenland Medium (6 x 9oz)</t>
  </si>
  <si>
    <t>Nandos - Sauce Peri Peri Hot (6 x 9oz)</t>
  </si>
  <si>
    <t>Nandos - Garlic PERi-PERi (6 x 9.2oz)</t>
  </si>
  <si>
    <t>FENTIMAN</t>
  </si>
  <si>
    <t>FENTIMAN - 4 PK GINGER BEER s (6x4x275ML)</t>
  </si>
  <si>
    <t>FENTIMAN - 4 PK VICTORIAN LEMONADE (6x4x275ML)</t>
  </si>
  <si>
    <t>FENTIMAN - 4 PK ROSE LEMONADE s (6x4x275ML)</t>
  </si>
  <si>
    <t>FENTIMAN - 4PK TONIC WATER (6x4x200ML)</t>
  </si>
  <si>
    <t>FENTIMAN - 4PK GINGER BEER MUDDLD LIME s (6x4x200ML)</t>
  </si>
  <si>
    <t>FENTIMAN - 4PK TONIC WATER PINK GRPEFRUIT (6x4x200ML)</t>
  </si>
  <si>
    <t>FENTIMAN - 4 PK SPRKNG PINK GINGER (6x4x275ML)</t>
  </si>
  <si>
    <t>FENTIMAN - 4 PK CURIOSITY COLA (6x4x275ML)</t>
  </si>
  <si>
    <t>FERRARA</t>
  </si>
  <si>
    <t>FERRARA - ESPRESSO INSTANT (12x2OZ)</t>
  </si>
  <si>
    <t>FIORDIFR</t>
  </si>
  <si>
    <t>FIORDIFR - FRUIT SPRD RASPBERRY ORG Italy (6x8.82OZ)</t>
  </si>
  <si>
    <t>FIORDIFR - FRUIT SPRD STRAWBRRY ORG Itlay (6x8.82OZ)</t>
  </si>
  <si>
    <t>FIORDIFR - FRUIT SPRD APRICOT ORG Italy (6x8.82OZ)</t>
  </si>
  <si>
    <t>FIORDIFR - FRUIT SPREAD WILD BERRY ORG (6x8.82OZ)</t>
  </si>
  <si>
    <t>FIORDIFR - FRUIT SPRD WLD BLBRY ORG Italy (6x8.82OZ)</t>
  </si>
  <si>
    <t>FIORDIFR - FRUIT SPRD CHERRY ORG Italy (6x8.82OZ)</t>
  </si>
  <si>
    <t>FIORDIFR - FRUIT SPRD FIGS ORG Italy (6x9.17OZ)</t>
  </si>
  <si>
    <t>FIORDIFR - FRUIT SPRD LNGNBRRY ORG Italy (6x8.82OZ)</t>
  </si>
  <si>
    <t>Borsari</t>
  </si>
  <si>
    <t>Borsari Food Company - Seasoned Salt Original (6 x 4oz)</t>
  </si>
  <si>
    <t>Borsari Food Company - Seasoned Salt Citrus (6 x 4oz)</t>
  </si>
  <si>
    <t>Borsari Food Company - Seasoned Salt Savory (6 x 4oz)</t>
  </si>
  <si>
    <t>Borsari Food Company - Seasoned Salt Everything Bagel (6 x 3.2oz)</t>
  </si>
  <si>
    <t>FIX</t>
  </si>
  <si>
    <t>FIX - SAUCE SRIRACHA s vg (12 x 17OZ)</t>
  </si>
  <si>
    <t>FLEISCHMAN</t>
  </si>
  <si>
    <t>FLEISCHMANNS YEAST - YEAST GF (8x4.00 OZ)</t>
  </si>
  <si>
    <t>FLEISCHMANNS YEAST - YEAST ACTIVE DRY 3PCK (1x20x0.75 OZ)</t>
  </si>
  <si>
    <t>Natural Nectar</t>
  </si>
  <si>
    <t>Natural Nectar - Biodynamic Usda Organic-Brittany Apple Sauce (6x22oz)</t>
  </si>
  <si>
    <t>Natural Nectar - Biodynamic Usda Organic- Brittany Apple And Pear Sauce (6x22oz</t>
  </si>
  <si>
    <t>Bourbon Barrel Foods</t>
  </si>
  <si>
    <t>Bourbon Barrel Foods - Bourbon Ponzu - 6/100ml</t>
  </si>
  <si>
    <t>Bourbon Barrel Foods Spices - Bourbon Smoked Chef's Blend- 6/3.5oz</t>
  </si>
  <si>
    <t>Bourbon Barrel Foods Spices - Bourbon Smoked Sea Salt - 6/5oz</t>
  </si>
  <si>
    <t>Bourbon Barrel Foods - Hot &amp; Spicy Kentuckyaki - 6/375ml</t>
  </si>
  <si>
    <t>FOURPLUS</t>
  </si>
  <si>
    <t>KELLYS FOUR PLUS GRANOLA - GRANOLA CRANBERRY NUT (6 x 12OZ)</t>
  </si>
  <si>
    <t>KELLYS FOUR PLUS GRANOLA - GRANOLA HONEY MAPLE (6 x 12OZ)</t>
  </si>
  <si>
    <t>KELLYS FOUR PLUS GRANOLA - GRANOLA NUTTY (6 x 12OZ)</t>
  </si>
  <si>
    <t>FOURTHCRK</t>
  </si>
  <si>
    <t>FOURTHCRK - RELISH SWEET RED PEPPER s k (6x12OZ)</t>
  </si>
  <si>
    <t>FOURTHCRK - RELISH HINT OF HABANERO s (6x12OZ)</t>
  </si>
  <si>
    <t>FRESHZEN</t>
  </si>
  <si>
    <t>freshZen Foods - SAUCE CHILI GARLIC (12 x 6OZ)</t>
  </si>
  <si>
    <t>freshZen Foods - PESTO GINGER SCALLION CLASSIC (12 x 6OZ)</t>
  </si>
  <si>
    <t>FROMJAPA</t>
  </si>
  <si>
    <t>FROMJAPA - WASABI REAL TUBE (10 x 2OZ)</t>
  </si>
  <si>
    <t>FROMJAPA - YUZU SAUCE HOT (6 x 3OZ)</t>
  </si>
  <si>
    <t>FROMJAPA - MISO LIGHT SWEET WHT RICE (6 x 5OZ)</t>
  </si>
  <si>
    <t>FROMJAPA - MISO BROWN RICE (6 x 5OZ)</t>
  </si>
  <si>
    <t>FROMJAPA - MISO SMART DARK AGED (6x5.2OZ)</t>
  </si>
  <si>
    <t>FULLGREEN</t>
  </si>
  <si>
    <t>FULLGREEN - RICED BROCCOLI and CAULIFLOWER (6 x 7OZ)</t>
  </si>
  <si>
    <t>Briannas</t>
  </si>
  <si>
    <t>Briannas - Dressing Vinaigrette Real French (6x12fl oz)</t>
  </si>
  <si>
    <t>Briannas - Dressing Honey Mustard (6x12fl oz)</t>
  </si>
  <si>
    <t>Briannas - Dressing Vinaigrette Blush Wine (6x12fl oz)</t>
  </si>
  <si>
    <t>Briannas - Organic Honey Ginger Vinaigrette (6 x 10oz)</t>
  </si>
  <si>
    <t>Briannas - Organic Real French Vinaigrette (6 x 10oz)</t>
  </si>
  <si>
    <t>Briannas - Organic Mango Vinaigrette (6 x 10oz)</t>
  </si>
  <si>
    <t>Briannas - Herb Vinaigrette Avocado Oil (6 x 10oz)</t>
  </si>
  <si>
    <t>Briannas - Classic Balsamic Vinaigrette Avocado Oil (6 x 10oz)</t>
  </si>
  <si>
    <t>Briannas - Dairy Free Garden Ranch Avocado Oil (6 x 10oz)</t>
  </si>
  <si>
    <t>Briannas - Caesar Avocado Oil (6 x 10oz)</t>
  </si>
  <si>
    <t>FUNNYFARM</t>
  </si>
  <si>
    <t>FUNNYFARM - MAC AND CHEESE GOAT CHEDDAR (8x6OZ)</t>
  </si>
  <si>
    <t>Navy Hill</t>
  </si>
  <si>
    <t>Navy Hill - Original Soda + Tonic Cocktail Mixer 4pk (6 x 27floz)</t>
  </si>
  <si>
    <t>Navy Hill - Juniper Soda + Tonic Cocktail Mixer 4pk (6 x 27floz)</t>
  </si>
  <si>
    <t>Navy Hill - Grapefruit Club Soda Cocktail Mixer 4pk (6 x 27floz)</t>
  </si>
  <si>
    <t>Navy Hill - Classic Club Soda 4pk (6 x 27floz)</t>
  </si>
  <si>
    <t>Navy Hill - Sparkling Blood Orange Cocktail Mixer 4pk (6 x 27floz)</t>
  </si>
  <si>
    <t>Navy Hill - Ginger Beer 4pk (6 x 27floz)</t>
  </si>
  <si>
    <t>Navy Hill - Full Tonic Cocktail Mixer 4pk (6 x 27floz)</t>
  </si>
  <si>
    <t>GARDENGRA</t>
  </si>
  <si>
    <t>VICTORY DANCE FOODS - GARDEN GRANOLA BEETROOT PNAPPL GNGR LMN APPL (6 x 8OZ)</t>
  </si>
  <si>
    <t>VICTORY DANCE FOODS - GRANOLA GARDEN JUICED CARROT TURMERIC (6 x 8OZ)</t>
  </si>
  <si>
    <t>GEETAS</t>
  </si>
  <si>
    <t>GEETAS - CHUTNEY MANGO s medium (6 x 11OZ)</t>
  </si>
  <si>
    <t>GENERALM</t>
  </si>
  <si>
    <t>GENERAL MILLS - CEREAL KIX (14x12.00 OZ)</t>
  </si>
  <si>
    <t>GFLYINGH</t>
  </si>
  <si>
    <t>GFLYINGH - VERMICELLI BROWN RICE (12x300GR)</t>
  </si>
  <si>
    <t>Neilly'S</t>
  </si>
  <si>
    <t>Neilly's - Plantain Frozen Sliced Bulk (4 x 6lbs)</t>
  </si>
  <si>
    <t>The Ginger People - GINGER JUICE OG (12 x 5OZ)</t>
  </si>
  <si>
    <t>The Ginger People - CANDY GINGER CHEWY GIN GINS ORIGINAL (12 x 3OZ)</t>
  </si>
  <si>
    <t>The Ginger People - GIN GIN HARD CANDY (12x3OZ)</t>
  </si>
  <si>
    <t>The Ginger People - GIN GIN GINGER CHEWS ORIG (12x2x1.6OZ)</t>
  </si>
  <si>
    <t>The Ginger People - GINGER SPREAD ORG FIJI s (12x8.5OZ)</t>
  </si>
  <si>
    <t>GLUTENULL</t>
  </si>
  <si>
    <t>Glutenull - Quinoa Granola (12 x 4.90oz)</t>
  </si>
  <si>
    <t>Glutenull - Hemp Granola (12 x 4.90oz)</t>
  </si>
  <si>
    <t>GOLDENBY</t>
  </si>
  <si>
    <t>GOLDEN BOY - SAUCE FISH (12 x 23OZ)</t>
  </si>
  <si>
    <t>GOLDMINE</t>
  </si>
  <si>
    <t>Goldmine - Noodles Kelp Ready to Eat (12 x 16oz)</t>
  </si>
  <si>
    <t>Nishiki</t>
  </si>
  <si>
    <t>Nishiki - Rice Sushi (8x5lbs)</t>
  </si>
  <si>
    <t>NISHIKI - SUSHI RICE WHITE (1x15LB)</t>
  </si>
  <si>
    <t>GOMAXGO</t>
  </si>
  <si>
    <t>GOMAXGO - BAR SNAP CRISPED RICE vg gf s (12x1.75OZ)</t>
  </si>
  <si>
    <t>GOMAXGO - BAR JOKERZ vg s (12x2.1OZ)</t>
  </si>
  <si>
    <t>GOMAXGO - BAR TWILIGHT vg gf s (12x2.1OZ)</t>
  </si>
  <si>
    <t>GOMAXGO - BAR BUCCANEER vg gf s (12x2.1OZ)</t>
  </si>
  <si>
    <t>GOMAXGO - BAR MAHALO vg gf s (12x2.1OZ)</t>
  </si>
  <si>
    <t>GOMAXGO - BAR CLEO'S PBUTTER CUP vg gf s (12x1.5OZ)</t>
  </si>
  <si>
    <t>GOMAXGO - BAR THUMBS UP vg gf s (12x1.3OZ)</t>
  </si>
  <si>
    <t>GOMAXGO - BAR 2FER COOKIE CRML CHOC vg s (12x1.5OZ)</t>
  </si>
  <si>
    <t>GOMAXGO - BAR MAJOR vg gf s (12x1.5OZ)</t>
  </si>
  <si>
    <t>GOODNESS</t>
  </si>
  <si>
    <t>GOODNESS GRACIOUS - DOG JERKY HULA LULA BEEF (12x4.00 OZ)</t>
  </si>
  <si>
    <t>GOODNESS GRACIOUS - DOG COOKIE BACON CHEESEBURGER (12x8.00 OZ)</t>
  </si>
  <si>
    <t>GOODNESS GRACIOUS - DOG COOKIE CHICKEN CHEDDAR (12 x 8OZ)</t>
  </si>
  <si>
    <t>GOODNESS GRACIOUS - DOG COOKIE PEANUT BUTTER BANANA (12x8.00 OZ)</t>
  </si>
  <si>
    <t>GREENBEE</t>
  </si>
  <si>
    <t>GREEN BEE - SODA HONEYCOMB CIDER 4PK (6x4x12OZ)</t>
  </si>
  <si>
    <t>GREEN BEE - SODA HONEY GINGER BUZZ 4PK (6x4x12fz)</t>
  </si>
  <si>
    <t>GREEN BEE - SODA HONEY LEMON STING 4PK (6x4x12fz)</t>
  </si>
  <si>
    <t>GREEN BEE - SODA GREEN TEA LEMONADE 4PK (24x12.00 FZ)</t>
  </si>
  <si>
    <t>GREEN BEE - SODA BLUEBERRY DREAM 4PK (6x4x12fz)</t>
  </si>
  <si>
    <t>GREENBEE - SPARKLING WATER LEMON (24x12OZ)</t>
  </si>
  <si>
    <t>GREENBEE - SPARKLING WATER GINGER (24x12OZ)</t>
  </si>
  <si>
    <t>GREENBEE - SPARKLING WATER WILD BLUEBERRY (24x12OZ)</t>
  </si>
  <si>
    <t>GREENMT</t>
  </si>
  <si>
    <t>GREENMT - SALSA GRINGO HOT (12x16OZ)</t>
  </si>
  <si>
    <t>GREENMT - SALSA GRINGO Med (12x16OZ)</t>
  </si>
  <si>
    <t>GREENMT - SALSA GRINGO Mild (12x16OZ)</t>
  </si>
  <si>
    <t>GREENMT - TORTILLA STRIPS GRINGO YLW gf (12x8OZ)</t>
  </si>
  <si>
    <t>GREENMT - SALSA GRINGO FIRE RSTD CHILE (12x16OZ)</t>
  </si>
  <si>
    <t>GREENMT - TORTILLA STRIPS GRINGO BLUE gf (12x8OZ)</t>
  </si>
  <si>
    <t>GREENMT - TORTILLA STRIPS GRINGO WHTE gf (12x8OZ)</t>
  </si>
  <si>
    <t>GRYPOUPN</t>
  </si>
  <si>
    <t>GREY POUPON - MUSTARD DIJON (12 x 8OZ)</t>
  </si>
  <si>
    <t>GREY POUPON - MUSTARD COUNTRY DIJON (12 x 8OZ)</t>
  </si>
  <si>
    <t>GULDEN</t>
  </si>
  <si>
    <t>GULDENS - MUSTARD BROWN SPICY SQZ BTTL (12x12.00 OZ)</t>
  </si>
  <si>
    <t>GUS</t>
  </si>
  <si>
    <t>GUS - SODA DRY BLACKBERRY (6 x 4 x 12 OZ)</t>
  </si>
  <si>
    <t>GUS - SODA MANGO PEACH (6 x 4 x 12 OZ)</t>
  </si>
  <si>
    <t>Carnation</t>
  </si>
  <si>
    <t>Carnation - Evaporated Milk (24x12oz)</t>
  </si>
  <si>
    <t>Carnation - Sweet Condensed Milk (24x14oz)</t>
  </si>
  <si>
    <t>HAKS</t>
  </si>
  <si>
    <t>HAKS - BBQ SAUCE CHIPOTLE BOURBON ORG (6 x 14OZ)</t>
  </si>
  <si>
    <t>HAKS - BBQ SAUCE BRN SUGR RST GAR ORG (6 x 14OZ)</t>
  </si>
  <si>
    <t>HAKS - BBQ SAUCE SMK MAPLE MUSTRD ORG (6 x 14OZ)</t>
  </si>
  <si>
    <t>HANG</t>
  </si>
  <si>
    <t>Odense</t>
  </si>
  <si>
    <t>Odense - Almond Paste (12x7oz)</t>
  </si>
  <si>
    <t>HAPPYPHO</t>
  </si>
  <si>
    <t>STAR ANISE FOODS - WRAPPER RICE BROWN SPRING ROLL (6 x 8OZ)</t>
  </si>
  <si>
    <t>HELLENIC</t>
  </si>
  <si>
    <t>HELLENIC - FIG SALAMI W/PISTACH &amp; PEP v (12x6.4OZ)</t>
  </si>
  <si>
    <t>HELLENIC - FIG SALAMI W/ALMOND &amp; PEP v (12x6.4OZ)</t>
  </si>
  <si>
    <t>HELLENIC - FIG SALAMI W/PISTACHIO vg (12 x 6OZ)</t>
  </si>
  <si>
    <t>HELLENIC - FIG SALAMI W/SMK PAPRIKA vg (12 x 6OZ)</t>
  </si>
  <si>
    <t>HELLENIC - FIG SALAMI W/ORANGE ZESTvg (12 x 6OZ)</t>
  </si>
  <si>
    <t>HERBALRE</t>
  </si>
  <si>
    <t>HERBAL REVOLUTION - TONIC ELDERBERRY ORG (12x8 OZ)</t>
  </si>
  <si>
    <t>HERBAL REVOLUTION - TONIC FIRE CIDER ORG (12x8 OZ)</t>
  </si>
  <si>
    <t>HERRELLS</t>
  </si>
  <si>
    <t>HERRELLS - SAUCE HOT FUDGE PEPPERMINT (12 x 10OZ)</t>
  </si>
  <si>
    <t>HERRELLS - SAUCE HOT FUDGE COCONUT (12 x 10OZ)</t>
  </si>
  <si>
    <t>Olio Beato</t>
  </si>
  <si>
    <t>Olio Beato - Xvoo (12x500ml)</t>
  </si>
  <si>
    <t>Olio Beato - Xvoo (6x750ml)</t>
  </si>
  <si>
    <t>HIGHLAND</t>
  </si>
  <si>
    <t>HIGHLAND SUGARWORKS - SYRUP MAPLE GRADE A AMBER (6 x 32OZ)</t>
  </si>
  <si>
    <t>HIGHLAND SUGARWORKS - MIX PANCAKE MULTI GRAIN OG (12 x 24OZ)</t>
  </si>
  <si>
    <t>HIGHLAND - WF MAPLE SYRUP GR A ORG (12x12OZ)</t>
  </si>
  <si>
    <t>HIGHLAND SUGARWORKS - MIX PANCAKE BUTTERMILK (12 x 24OZ)</t>
  </si>
  <si>
    <t>HIKARI</t>
  </si>
  <si>
    <t>HIKARI MISO CO - SOUP MIX MISO OG (12 x 10OZ)</t>
  </si>
  <si>
    <t>HILLSIDE</t>
  </si>
  <si>
    <t>Hillside Harvest - Original Hot Pepper Hot Sauce (6 x 5floz)</t>
  </si>
  <si>
    <t>Hillside Harvest - Pineapple Fresno Hot Sauce (6 x 5floz)</t>
  </si>
  <si>
    <t>Hillside Harvest - Sun Kissed Tomato Hot Sauce (6 x 5floz)</t>
  </si>
  <si>
    <t>Hillside Harvest - Mild Jamaican Jerk Marinade (6 x 6.50floz)</t>
  </si>
  <si>
    <t>Hillside Harvest - Spicy Jamaican Jerk Marinade (6 x 6.50floz)</t>
  </si>
  <si>
    <t>HILLTOP</t>
  </si>
  <si>
    <t>HILLTOP - HONEY WILDFLOWER (12 x 16OZ)</t>
  </si>
  <si>
    <t>HILLTOP - HONEY WILDFLOWER (12 x 2LB)</t>
  </si>
  <si>
    <t>HOLYSMK</t>
  </si>
  <si>
    <t>HOLYSMK - OLIVE OIL XVIRGIN SMOKED (6 x 9OZ)</t>
  </si>
  <si>
    <t>Holy Smoke - Hickory Smoked Wildflower Honey - 12/12oz</t>
  </si>
  <si>
    <t>Holy Smoke - Hickory Smoked Black Pepper - 12/1.7oz</t>
  </si>
  <si>
    <t>Holy Smoke - Hickory Smoked Sea Salt - 12/3.5oz</t>
  </si>
  <si>
    <t>HOMEFREE</t>
  </si>
  <si>
    <t>HOMEFREE - COOKIE CHOCOLATE CHIP MINI GF (6 x 5OZ)</t>
  </si>
  <si>
    <t>HOMEFREE - COOKIE DOUBLE CHOCOLATE CHIP MINI (6 x 5OZ)</t>
  </si>
  <si>
    <t>HP</t>
  </si>
  <si>
    <t>HP - SAUCE BROWN (12x9OZ)</t>
  </si>
  <si>
    <t>HUBS - PEANUTS SALT &amp; CRKD PEPPER VA (12x12OZ)</t>
  </si>
  <si>
    <t>HUBS - PEANUTS SWEET HEAT va s (12x12OZ)</t>
  </si>
  <si>
    <t>HUBS - PEANUTS HONEY KISSED VA s (12x12OZ)</t>
  </si>
  <si>
    <t>HUBS - PEANUTS salted (12x12OZ)</t>
  </si>
  <si>
    <t>JEFFSGDN</t>
  </si>
  <si>
    <t>JEFFSGDN - PEPERONCINI WHOLE GOLD (6 x 12OZ)</t>
  </si>
  <si>
    <t>JEFFSGDN - CAPERS NON-PAREIL ORG gf k (6 x 6OZ)</t>
  </si>
  <si>
    <t>JEFFSGDN - PEPPERS RSTD BELL STRIPS (6 x 12OZ)</t>
  </si>
  <si>
    <t>JEFFSGDN - PEPERONCINI SLICED GOLDEN (6 x 12OZ)</t>
  </si>
  <si>
    <t>JEFFSGDN - PEPPERS BANANA MILD RINGS (6 x 12OZ)</t>
  </si>
  <si>
    <t>JEFFSGDN - PEPPERS JALAPENO SLICED TAMED (6 x 12OZ)</t>
  </si>
  <si>
    <t>JEFFSGDN - PEPPERS CHERRY HOT SLICED (6 x 12OZ)</t>
  </si>
  <si>
    <t>JEFFSGDN - GIARDINIERA (6x12OZ)</t>
  </si>
  <si>
    <t>JEFFSGDN - PICKLED RED ONIONS (6x12OZ)</t>
  </si>
  <si>
    <t>JEFFSGDN - PEPPERS JALAPENO HOT SLICED (6x12OZ)</t>
  </si>
  <si>
    <t>JELINACHO</t>
  </si>
  <si>
    <t>JELINACHO - BAR CHOC DARK FT ORG 72% (8x3.52OZ)</t>
  </si>
  <si>
    <t>JELINACHO - BAR CHOC SEA SALT FT ORG 72% (8x3.52OZ)</t>
  </si>
  <si>
    <t>JELINACHO - BAR CHOC ESPRS FT 72% (8x3.52OZ)</t>
  </si>
  <si>
    <t>JELINACHO - BAR CHOC CRISP RICE FT 36% (8x3.52OZ)</t>
  </si>
  <si>
    <t>JELINACHO - BAR CHOC MILK MAPLE FT (8x3.52OZ)</t>
  </si>
  <si>
    <t>JERSEY</t>
  </si>
  <si>
    <t>JERSEY - JERSEY ITALIAN GRAVY s (12 x 24OZ)</t>
  </si>
  <si>
    <t>JERSEY - WF ONLY BROOKLYN ITALIAN MARIN (12x24OZ)</t>
  </si>
  <si>
    <t>JERSEY - JERSEY ITALIAN GRAVY VODKA s (12 x 24OZ)</t>
  </si>
  <si>
    <t>JOVIAL</t>
  </si>
  <si>
    <t>JOVIAL - CASSAVA ELBOWS ORG gf (6x8OZ)</t>
  </si>
  <si>
    <t>JOVIAL - BROWN RICE ELBOWS ORG gf (12x12OZ)</t>
  </si>
  <si>
    <t>JOYLANE</t>
  </si>
  <si>
    <t>JOYLANE - BAR SOAP GOATMLK CRAN SPICE (12x4.5 OZ)</t>
  </si>
  <si>
    <t>JOYLANE - BAR SOAP GOATMLK LAVENDER (12x4.5 OZ)</t>
  </si>
  <si>
    <t>JOYLANE - BAR SOAP GOATMLK LAV LEMNGRAS (12x4.5 OZ)</t>
  </si>
  <si>
    <t>JOYLANE - BAR SOAP GOATMLK OAT,MLK,HONEY (12x4.5 OZ)</t>
  </si>
  <si>
    <t>JOYLANE - BAR SOAP GOATMLK PLAIN JANE (12x4.5 OZ)</t>
  </si>
  <si>
    <t>JOYLANE - BAR SOAP GOATMLK SPRMNT RSMRY (12x4.5 OZ)</t>
  </si>
  <si>
    <t>KADOYA</t>
  </si>
  <si>
    <t>KADOYA - OIL SESAME TOASTED (12x11OZ)</t>
  </si>
  <si>
    <t>KADOYA - SESAME OIL PURE TOASTED (1x56OZ)</t>
  </si>
  <si>
    <t>KADOYA - OIL SESAME PURE (24 x 6OZ)</t>
  </si>
  <si>
    <t>KEVALA</t>
  </si>
  <si>
    <t>KEVALA - TAHINI BLACK SESAME ORG vg k w (12 x 12OZ)</t>
  </si>
  <si>
    <t>KIKKOMAN</t>
  </si>
  <si>
    <t>Kikkoman - Sauce Umami joy (6 x 10floz)</t>
  </si>
  <si>
    <t>KIKKOMAN - MIRIN MANJYO AJI s (12x17OZ)</t>
  </si>
  <si>
    <t>KIKKOMAN - BREAD CRUMBS PANKO (12 x 8OZ)</t>
  </si>
  <si>
    <t>KIKKOMAN - TAMARI SAUCE GF (6x10OZ)</t>
  </si>
  <si>
    <t>KIKKOMAN - SOY SAUCE (12x10OZ)</t>
  </si>
  <si>
    <t>KIKKOMAN - SOY SAUCE (12x15OZ)</t>
  </si>
  <si>
    <t>KIKKOMAN - TAMARI SAUCE GF LESS SODIUM (6x10OZ)</t>
  </si>
  <si>
    <t>Custis Farms</t>
  </si>
  <si>
    <t>Custis Farms - .75 Firewood Bundles (1Pallet)</t>
  </si>
  <si>
    <t>KITCHENGA</t>
  </si>
  <si>
    <t>KITCHEN GARDEN - GIARDINIERA OG (12x19.60 OZ)</t>
  </si>
  <si>
    <t>KITCHEN GARDEN - CHILE CALABRIAN DRIED OG (12x1.00 OZ)</t>
  </si>
  <si>
    <t>KITCHEN GARDEN - CHILE THAI DRIED OG (12x1.00 OZ)</t>
  </si>
  <si>
    <t>KITCHEN GARDEN - CHILE ANCHO DRIED OG (12x1.00 OZ)</t>
  </si>
  <si>
    <t>KITCHEN GARDEN - CHILE ESPELETTE DRIED OG (12x1.00 OZ)</t>
  </si>
  <si>
    <t>KITCHEN GARDEN - CHILE GUAJILLO DRIED OG (12x1.00 OZ)</t>
  </si>
  <si>
    <t>KITCHEN GARDEN - SRIRACHA OG (12 x 8OZ)</t>
  </si>
  <si>
    <t>KITCHEN GARDEN - SRIRACHA HABANERO OG (12 x 8OZ)</t>
  </si>
  <si>
    <t>KITCHEN GARDEN - SAUCE SRIRACHA PEPPER GHOST OG (12 x 8OZ)</t>
  </si>
  <si>
    <t>KITCHEN GARDEN - SALSA CHILI ROASTED OG (12 x 11OZ)</t>
  </si>
  <si>
    <t>KNOX</t>
  </si>
  <si>
    <t>KNOX - GELATIN ORIGINAL UNFLAVORED 4CT (12x1.00 OZ)</t>
  </si>
  <si>
    <t>KONERY</t>
  </si>
  <si>
    <t>THE KONERY - CONES WAFFLE DARK CHOCOLATE (12x4.50 OZ)</t>
  </si>
  <si>
    <t>THE KONERY - CONES ICE CREAM FRENCH VANILLA (12x4.50 OZ)</t>
  </si>
  <si>
    <t>THE KONERY - CONE ICE CREAM CCNUT s 6 ct (12x4.5OZ)</t>
  </si>
  <si>
    <t>THE KONERY - CONES ICE CREAM BIRTHDAY CAKE (12x4.50 OZ)</t>
  </si>
  <si>
    <t>KOONCHN</t>
  </si>
  <si>
    <t>KOONCHN - HOISIN SAUCE s p coloring (24x15OZ)</t>
  </si>
  <si>
    <t>Dandies</t>
  </si>
  <si>
    <t>Dandies - Vegan Marshmallows (12x10oz)</t>
  </si>
  <si>
    <t>Dandies - Mini Vegan Marshmallows (12x10oz)</t>
  </si>
  <si>
    <t>LACEBOLLA</t>
  </si>
  <si>
    <t>LANGERS</t>
  </si>
  <si>
    <t>LANGER - JUICE APPLE (8x64.00 FZ)</t>
  </si>
  <si>
    <t>LAPREF</t>
  </si>
  <si>
    <t>LAPREF - SEASONING MIX TACO FISH ORG (12x1OZ)</t>
  </si>
  <si>
    <t>LAPREF - SEASONING MIX ALPASTOR TACO OR (12x1OZ)</t>
  </si>
  <si>
    <t>LAPREF - CHILES GREEN ORG diced mil (12 x 4OZ)</t>
  </si>
  <si>
    <t>LAPREF - CHIPOTLE WHOLE N ADOBO SAUCE (12 x 7OZ)</t>
  </si>
  <si>
    <t>LAPREF - SAUCE ENCHILADA GREEN MILD ORG (10x12OZ)</t>
  </si>
  <si>
    <t>Darrell Lea</t>
  </si>
  <si>
    <t>Darrell Lea - Licorice Original Black (8x7oz)</t>
  </si>
  <si>
    <t>Darrell Lea - Licorice Strawberry (8x7oz)</t>
  </si>
  <si>
    <t>Darrell Lea - Mixed Flavor Licorice (8x7oz)</t>
  </si>
  <si>
    <t>LEE KUM KEE - SAUCE SRIRACHA CHILI (12 x 18OZ)</t>
  </si>
  <si>
    <t>LEEKUMKE - SAUCE CHILI GARLIC s vg (6x8OZ)</t>
  </si>
  <si>
    <t>LEEKUMKE - SAUCE PLUM s vg (6x9.2OZ)</t>
  </si>
  <si>
    <t>Paleonola</t>
  </si>
  <si>
    <t>PALEONOLA - GRANOLA GRN FREE VAN BEAN (6x10OZ)</t>
  </si>
  <si>
    <t>Little Lad's</t>
  </si>
  <si>
    <t>Little Lad's - Savory Herbs (6 x 6oz)</t>
  </si>
  <si>
    <t>Little Lad's - Savory Herbs (6 x 14oz)</t>
  </si>
  <si>
    <t>Little Lad's - Savory Herbs  (20 x 1.50oz)</t>
  </si>
  <si>
    <t>Little Lad's - Classic Buttah  (20 x 1.40oz)</t>
  </si>
  <si>
    <t>Little Lad's - Garlic Buttah (20 x 1.40oz)</t>
  </si>
  <si>
    <t>LOSVILL</t>
  </si>
  <si>
    <t>LOSVILL - VINEGAR SHERRY (6x12.7OZ)</t>
  </si>
  <si>
    <t>LUCKYFOOD</t>
  </si>
  <si>
    <t>LUCKY FOODS - MAYO KIMCHI (6 x 12OZ)</t>
  </si>
  <si>
    <t>LUCKY FOODS - PASTE GOCHUJANG CHILI (12 x 16OZ)</t>
  </si>
  <si>
    <t>LUCKY FOODS - PASTE GOCHUJANG SEOUL (10 x 4OZ)</t>
  </si>
  <si>
    <t>LUCKY FOODS - SAUCE HOISIN OG (6x15.70 OZ)</t>
  </si>
  <si>
    <t>LUCKY FOODS - SAUCE OYSTER FLAVORED OG (6x15.20 OZ)</t>
  </si>
  <si>
    <t>LUCKY FOODS - SAUCE SEOUL BULGOGI (6x15.00 OZ)</t>
  </si>
  <si>
    <t>LUNDBERG - RICE CAKE ORG BRWN RICE w/s gf (6x8OZ)</t>
  </si>
  <si>
    <t>LUXARDO</t>
  </si>
  <si>
    <t>LUXARDO - CHERRIES MARASCHINO jar 60-65p (12 x 14OZ)</t>
  </si>
  <si>
    <t>Delamere Dairy</t>
  </si>
  <si>
    <t>Delamere Dairy - Butter Goat (10x9oz)</t>
  </si>
  <si>
    <t>MAEDAEN</t>
  </si>
  <si>
    <t>MAEPLOY</t>
  </si>
  <si>
    <t>MAE PLOY - SAUCE CHILI SWEET (12 x 12OZ)</t>
  </si>
  <si>
    <t>MAEPLOY - SAUCE SWEET CHILI s vg (12 x 32OZ)</t>
  </si>
  <si>
    <t>MAESRI</t>
  </si>
  <si>
    <t>MAESRI - SAUCE THAI SPRING ROLL s vg (12 x 10OZ)</t>
  </si>
  <si>
    <t>MAESRI - SAUCE SWEET CHILI s vg (12x24OZ)</t>
  </si>
  <si>
    <t>MAESRI - PASTE CURRY PANANG s (48x4OZ)</t>
  </si>
  <si>
    <t>MAESRI - PASTE CURRY CHU CHEE s vg (48x4OZ)</t>
  </si>
  <si>
    <t>MAESRI - PASTE CURRY THAI GREEN s (12 x 4OZ)</t>
  </si>
  <si>
    <t>MAESRI - PASTE CURRY MASAMAN mld/swt s (12 x 4OZ)</t>
  </si>
  <si>
    <t>MAESRI - PASTE CURRY THAI RED s (12 x 4OZ)</t>
  </si>
  <si>
    <t>MAESRI - PASTE CURRY YELLOW karee s (48x4OZ)</t>
  </si>
  <si>
    <t>MAESRI - SOUP CURRY GREEN s (12x14OZ)</t>
  </si>
  <si>
    <t>MAESRI - SOUP CURRY MASAMAN YELLW s n/v (12x14OZ)</t>
  </si>
  <si>
    <t>MAESRI - SOUP CURRY RED s (12x14OZ)</t>
  </si>
  <si>
    <t>MAESRI - SOUP TOM KHA coconut s n/v (12x14OZ)</t>
  </si>
  <si>
    <t>MAESRI - SAUCE PAD THAI pste s vg (24x9OZ)</t>
  </si>
  <si>
    <t>MAESRI - SAUCE SWEET CHILI s vg (12x9.8OZ)</t>
  </si>
  <si>
    <t>MAESRI - PASTE CHILI W/ BASIL vg (24x7OZ)</t>
  </si>
  <si>
    <t>MAESRI - PASTE CURRY RED s (12x14OZ)</t>
  </si>
  <si>
    <t>MAESRI - PASTE CURRY GREEN s (12x14OZ)</t>
  </si>
  <si>
    <t>MAESRI - PASTE CURRY MASAMAN s (12x14OZ)</t>
  </si>
  <si>
    <t>Peppadew</t>
  </si>
  <si>
    <t>Peppadew - Peppadew Mild (12 x 14OZ)</t>
  </si>
  <si>
    <t>Peppadew - Peppadew Hot (12x14oz)</t>
  </si>
  <si>
    <t>MAINECRI</t>
  </si>
  <si>
    <t>Maine Crisp - CRISPS SAVORY FIG AND THYME (10x4OZ)</t>
  </si>
  <si>
    <t>Maine Crisp - CRISPS CRANBERRY ALMOND (10x4OZ)</t>
  </si>
  <si>
    <t>Maine Crisp - CRISPS CINNAMON MAPLE gf (10x4OZ)</t>
  </si>
  <si>
    <t>Maine Crisp - CRISPS WILD BLUEBERRY WALNUT (10x4OZ)</t>
  </si>
  <si>
    <t>Maine Crisp - CRISPS OLIVE &amp; ZAATAR gf (10x4OZ)</t>
  </si>
  <si>
    <t>MAINEGRN - OATS ROLLED ORG k (6x4LB)</t>
  </si>
  <si>
    <t>MAINERT</t>
  </si>
  <si>
    <t>MAINE ROOT - SODA GINGER BREW (24x12.00 FZ)</t>
  </si>
  <si>
    <t>MAINE ROOT - SODA ROOT BEER (24x12.00 FZ)</t>
  </si>
  <si>
    <t>MAINE ROOT - SODA SARSAPARILLA s (24x12OZ)</t>
  </si>
  <si>
    <t>MAINE ROOT - SODA ROOT BEER 4PK (6/4 x 12.00 OZ)</t>
  </si>
  <si>
    <t>MAINE ROOT - SARSAPARILLA 4PK (6/4 x 12.00 OZ)</t>
  </si>
  <si>
    <t>MAINE ROOT - SODA GINGER BREW 4PK (6/4 x 12.00 OZ)</t>
  </si>
  <si>
    <t>MAINE ROOT - BLUEBERRY 4PK (6/4 x 12.00 OZ)</t>
  </si>
  <si>
    <t>MAINE ROOT -LEMON LIME 4PK (6/4 x 12.00 OZ)</t>
  </si>
  <si>
    <t>MAINE ROOT - MANDARIN ORANGE 4PK (6/4 x 12.00 OZ)</t>
  </si>
  <si>
    <t>MAINE ROOT - SODA MEXICAN COLA 4PK (6/4 x 12.00 OZ)</t>
  </si>
  <si>
    <t>MAINE ROOT - SODA BLUEBERRY s (24x12OZ)</t>
  </si>
  <si>
    <t>MAINE ROOT - SODA MANDARIN ORANGE s (24x12OZ)</t>
  </si>
  <si>
    <t>MAINE ROOT - SODA LEMON LIME s (24x12OZ)</t>
  </si>
  <si>
    <t>MAINE ROOT - SPRKLING LEMONADE FT s (24x12OZ)</t>
  </si>
  <si>
    <t>MAINE ROOT - 4 PK SPRKLING LEMONADE FT s (6x4x12OZ)</t>
  </si>
  <si>
    <t>Derlea</t>
  </si>
  <si>
    <t>Derlea - Minced Garlic (12 x 4.40floz)</t>
  </si>
  <si>
    <t>Derlea - Minced Garlic (12x32oz)</t>
  </si>
  <si>
    <t>MALDON</t>
  </si>
  <si>
    <t>MALDON - SEA SALT CRYSTAL England (12x8.5OZ)</t>
  </si>
  <si>
    <t>MALDON - SEA SALT SMOKED (12 x 4OZ)</t>
  </si>
  <si>
    <t>MALDON - SEA SALT GRINDER (6x1.9OZ)</t>
  </si>
  <si>
    <t>MAMAONE</t>
  </si>
  <si>
    <t>MANDYS</t>
  </si>
  <si>
    <t>MANDYS - COOKIE THINS CRISPY COCONUT (6x4.60 OZ)</t>
  </si>
  <si>
    <t>MANDYS - COOKIES DARK CHOCOLATE THINS (6x4.60 OZ)</t>
  </si>
  <si>
    <t>MANDYS - COOKIE THINS SIMPLY SUGAR (6x4.60 OZ)</t>
  </si>
  <si>
    <t>MANDYS - COOKIES ZESTY LEMON THINS (6x4.60 OZ)</t>
  </si>
  <si>
    <t>MARCONI</t>
  </si>
  <si>
    <t>MARCONI - OLIVE OIL EX VIRGIN ORG packet (100x0.8OZ)</t>
  </si>
  <si>
    <t>MARCONI - VINEGAR BALSAMIC ORG packets (100x0.5OZ)</t>
  </si>
  <si>
    <t>Pierre Biscuiterie</t>
  </si>
  <si>
    <t>Pierre Biscuiterie - French Butter Cookies (12x4oz) (D MA APR 25)</t>
  </si>
  <si>
    <t>Pierre Biscuiterie - French Butter Cookies Lemon Almond (10 x 5OZ) (D NA/MA APR 25)</t>
  </si>
  <si>
    <t>PIERRE BISCUITERIE - COOKIE PIERRE FRENCH BUTTER MILK CHOCOLATE (12 x 5OZ) (D NA APR 25)</t>
  </si>
  <si>
    <t>MATCHAFUL</t>
  </si>
  <si>
    <t>MATCHAFUL - GRANOLA MATCHA ORIG GRAIN FREE (6x8OZ)</t>
  </si>
  <si>
    <t>MATCHAFUL - GRANOLA MATCHA CACAO MINT GRN (6x8OZ)</t>
  </si>
  <si>
    <t>MATCHAFUL - MATCHA HIKARI (6 x 30GR)</t>
  </si>
  <si>
    <t>MATCHAFUL - MATCHA KIWAMI (6 x 30GR)</t>
  </si>
  <si>
    <t>MATZOPRO</t>
  </si>
  <si>
    <t>MATZOPRO - MATZO BALL SOUP KIT (12x4.5OZ)</t>
  </si>
  <si>
    <t>MATZOPRO - MATZO BALL CRUMB (12x4.5OZ)</t>
  </si>
  <si>
    <t>MATZOPRO - CRACKER MATZO EVERYTHING (8x5.5OZ)</t>
  </si>
  <si>
    <t>MATZOPRO - CRACKER MATZO SALTED (8x5.5OZ)</t>
  </si>
  <si>
    <t>MATZOPRO - CHIPS MATZO EVERYTHING v k (12x6OZ)</t>
  </si>
  <si>
    <t>MATZOPRO - CHIPS MATZO SALTED v k (12x6OZ)</t>
  </si>
  <si>
    <t>MCLURES</t>
  </si>
  <si>
    <t>MCLURES - HONEY BEAR CLOVER k (12 x 12OZ)</t>
  </si>
  <si>
    <t>MCLURES - HONEY CLOVER (12x8OZ)</t>
  </si>
  <si>
    <t>MCLURES - HONEY CLOVER CREAMED (12x16OZ)</t>
  </si>
  <si>
    <t>MCLURES - HONEY CLOVER (12x16OZ)</t>
  </si>
  <si>
    <t>MCLURES - HONEY WILDFLOWER (12x16OZ)</t>
  </si>
  <si>
    <t>MCLURES - HONEY ORANGE BLOSSOM (12x16OZ)</t>
  </si>
  <si>
    <t>MCLURES - HONEY CLOVER (6x80OZ)</t>
  </si>
  <si>
    <t>MCLURES - MAPLE SYRP GR A ROBUST VT  jug (12x16OZ)</t>
  </si>
  <si>
    <t>MCLURES - MAPLE SYRP GR A ROBUST VT jug (12x8OZ)</t>
  </si>
  <si>
    <t>MCLURES - MAPLE SYRP GR A ROBUST VT jug (12x32OZ)</t>
  </si>
  <si>
    <t>MCLURES - MAPLE SYRP GR A ROBUST glass (12x8.5OZ)</t>
  </si>
  <si>
    <t>MCLURES - MAPLE SYRP GR A ROBUST glass (12x12.5OZ)</t>
  </si>
  <si>
    <t>MEALMANTR</t>
  </si>
  <si>
    <t>Meal Mantra - SIMMER SAUCE TIKKA MASALA (12 x 10OZ)</t>
  </si>
  <si>
    <t>Meal Mantra - SIMMER SAUCE GOAN CURRY (12 x 10OZ)</t>
  </si>
  <si>
    <t>Meal Mantra - SIMMER SAUCE GOLDEN TURMERIC INDIAN CURRY (12x10.00 OZ)</t>
  </si>
  <si>
    <t>Dress It Up</t>
  </si>
  <si>
    <t>Dress It Up - Apple Cider Vinaigrette (6x10oz)</t>
  </si>
  <si>
    <t>Dress It Up - Blackberry Vinaigrette (6x10oz)</t>
  </si>
  <si>
    <t>Dress It Up - Caesar Dressing (6x10oz)</t>
  </si>
  <si>
    <t>Dress It Up - Champagne Vinaigrette (6x10oz)</t>
  </si>
  <si>
    <t>Dress It Up - Sesame Tahini Dressing (6x10oz)</t>
  </si>
  <si>
    <t>Dress It Up - Red Wine Vinaigrette (6x10oz)</t>
  </si>
  <si>
    <t>Dress It Up Dressing - Champagne Vinaigrette (6 x  5 x 1oz)</t>
  </si>
  <si>
    <t>Dress It Up Dressing - Sesame Tahini (6 x 5 x 1oz)</t>
  </si>
  <si>
    <t>MECOAST - KELP CRNCH BAR SESAME ORG (12x1OZ)</t>
  </si>
  <si>
    <t>MECOAST - KELP CRNCH BAR SES GING OG gfv (12x1OZ)</t>
  </si>
  <si>
    <t>MEKHALA</t>
  </si>
  <si>
    <t>MEKHALA - PASTE THAI CURRY GRN ORG vg (6x3.53OZ)</t>
  </si>
  <si>
    <t>MEKHALA - PASTE THAI CURRY RED ORG vg (6x3.53OZ)</t>
  </si>
  <si>
    <t>MEKHALA - PASTE THAI CURRY YLLW ORG vg (6x3.53OZ)</t>
  </si>
  <si>
    <t>MEKHALA - PASTE LEMNGRSS TRMRIC ORG vg (6x3.53OZ)</t>
  </si>
  <si>
    <t>MEKHALA - PASTE TOM YUM ORG vg (6x3.53OZ)</t>
  </si>
  <si>
    <t>MEKHALA - PASTE SZECHUAN CHILI ORG vg (6x3.53OZ)</t>
  </si>
  <si>
    <t>MEKHALA - n/a PASTE KOREAN CHILI ORG vg (6x3.53OZ)</t>
  </si>
  <si>
    <t>MEKHALA - PASTE TIKKA MASALA ORG vg (6x3.53OZ)</t>
  </si>
  <si>
    <t>MELTZERS</t>
  </si>
  <si>
    <t>MELTZERS - PUREMINTS PEPPERMINT s (12x1.76OZ)</t>
  </si>
  <si>
    <t>MELTZERS - PUREMINTS SPEARMINT s (12x1.76OZ)</t>
  </si>
  <si>
    <t>MERULA</t>
  </si>
  <si>
    <t>MERULA - OLIVE OIL EV tin Spain (6x500ML)</t>
  </si>
  <si>
    <t>MINORFIG</t>
  </si>
  <si>
    <t>MINORFIG - OAT MILK BARISTA ORG (6x32OZ)</t>
  </si>
  <si>
    <t>Dutch</t>
  </si>
  <si>
    <t>Dutch - Country Seedless Blk Raspberry Jam (12x19oz)</t>
  </si>
  <si>
    <t>Dutch - Country Seedless Red Raspberry Jam (12x19oz)</t>
  </si>
  <si>
    <t>Dutch - Country Strawberry Jam (12x19oz)</t>
  </si>
  <si>
    <t>Dutch - Country Sf Apple Butter (12x16oz)</t>
  </si>
  <si>
    <t>MOOCHOC</t>
  </si>
  <si>
    <t>Moo Chocolate - BAR MILK CHOCOLATE HONEY CARAMEL MINI (14x0.70 OZ)</t>
  </si>
  <si>
    <t>Moo Chocolate - BAR DARK CHOCOLATE MINI (14x0.70 OZ)</t>
  </si>
  <si>
    <t>Moo Chocolate - BAR MILK CHOCOLATE GRAHAM MINI (14x0.70 OZ)</t>
  </si>
  <si>
    <t>Moo Chocolate - BAR MILK CHOCOLATE PEANUT BUTTER MINI OG (14x0.70 OZ)</t>
  </si>
  <si>
    <t>Moo Chocolate - BAR MILK CHOCOLATE CREAMY FILLING MINI OG (14x0.70 OZ)</t>
  </si>
  <si>
    <t>Moo Chocolate - BAR MILK CHOCOLATE MINI OG (14x0.70 OZ)</t>
  </si>
  <si>
    <t>Moo Chocolate - BAR MILK CHOCOLATE MINI RICE CRISPS OG (14x0.70 OZ)</t>
  </si>
  <si>
    <t>Moo Chocolate - BAR DARK CHOCOLATE CARAMEL PRETZEL MINI (14x0.70 OZ)</t>
  </si>
  <si>
    <t>Moo Chocolate - BAR DARK CHOCOLATE MINI 2PK (14x1.40 OZ)</t>
  </si>
  <si>
    <t>Moo Chocolate - BAR DARK CHOCOLATE PRETZEL MINI 2PK (14x1.40 OZ)</t>
  </si>
  <si>
    <t>Moo Chocolate - BAR MILK CHOCOLATE HONEY CARAMEL MINI 2PK (14x1.40 OZ)</t>
  </si>
  <si>
    <t>Moo Chocolate - BAR MILK CHOCOLATE GRAHAM MINI 2PK (14x1.40 OZ)</t>
  </si>
  <si>
    <t>Moo Chocolate - BAR MILK CHOCOLATE PEANUT BUTTER MINI 2PK OG (14x1.40 OZ)</t>
  </si>
  <si>
    <t>Moo Chocolate - BAR MILK CHOCOLATE MINI 2PK OG (14x1.40 OZ)</t>
  </si>
  <si>
    <t>Moo Chocolate - BAR MILK CHOCOLATE CREAM FILLING MINI 2PK OG (14x1.40 OZ)</t>
  </si>
  <si>
    <t>MORINU</t>
  </si>
  <si>
    <t>MORINU - SILKEN TOFU extra firm (12x10.90OZ)</t>
  </si>
  <si>
    <t>MORNING</t>
  </si>
  <si>
    <t>MOROCCAN</t>
  </si>
  <si>
    <t>MOROCCAN - LIP BALM PEPP ARGAN ORG (24x0.15OZ)</t>
  </si>
  <si>
    <t>MOROCCAN - LIP BALM ROSE ARGAN OIL ORG (24x0.15OZ)</t>
  </si>
  <si>
    <t>MOROCCAN - LIP BALM CCNUT ALMD ARGAN ORG (24x0.15OZ)</t>
  </si>
  <si>
    <t>MUIRGLEN</t>
  </si>
  <si>
    <t>MUIRGLEN - TOMATO SAUCE ORG (6x106OZ)</t>
  </si>
  <si>
    <t>MUIRGLEN - TOMATOES CRUSHED ORG (6x104OZ)</t>
  </si>
  <si>
    <t>MUIRGLEN - TOMATOES DICED ORG (6x102OZ)</t>
  </si>
  <si>
    <t>NATIVEWA</t>
  </si>
  <si>
    <t>NATIVE WATERS - WATER SPRING (24x16.90 FZ)</t>
  </si>
  <si>
    <t>NATURCHM</t>
  </si>
  <si>
    <t>NATURCHM - JACKFRUIT YOUNG GREEN brine (12x20OZ)</t>
  </si>
  <si>
    <t>NATURES CHARM - MILK CONDENSED COCONUT SWEET GF (12 x 11OZ)</t>
  </si>
  <si>
    <t>NATURCHM - EVAPORATED COCONUT MILK vg s (12x12.2OZ)</t>
  </si>
  <si>
    <t>NATURCHM - WHIPPING CREAM COCONUT vg (12x13.5OZ)</t>
  </si>
  <si>
    <t>NEWGEM</t>
  </si>
  <si>
    <t>NEWGEMFOODS - GEM WRAPS CARROT 6CT (12x2.30 OZ)</t>
  </si>
  <si>
    <t>NEWGEMFOODS - GEM WRAPS MANGO CHIPOTLE 6CT (12x2.60 OZ)</t>
  </si>
  <si>
    <t>NEWGEMFOODS - GEM WRAPS TOMATO 6CT (12x2.20 OZ)</t>
  </si>
  <si>
    <t>Red Boat</t>
  </si>
  <si>
    <t>Red Boat - Fish Sauce (6 x 8.45oz)</t>
  </si>
  <si>
    <t>Red Boat - Sauce Fish (12x17oz)</t>
  </si>
  <si>
    <t>NOCCIOLA</t>
  </si>
  <si>
    <t>NOCCIOLA - SPREAD CHOC HAZELNT ORG s (6x8.82OZ)</t>
  </si>
  <si>
    <t>NOCCIOLA - SPREAD DF CHOC HAZELNT ORG k (6x8.82OZ)</t>
  </si>
  <si>
    <t>NOCCIOLA - SPRD CHOC HAZELNT CRUNCHY ORG (6x8.82OZ)</t>
  </si>
  <si>
    <t>NORTHWDN</t>
  </si>
  <si>
    <t>NORTHWDN - BAR SOAP GOAT MLK RSMRY LVNDR (12 x 5OZ)</t>
  </si>
  <si>
    <t>NORTHWDN - BAR SOAP GOAT MLK SANDALWOOD (12 x 5OZ)</t>
  </si>
  <si>
    <t>NORTHWDN - BAR SOAP GOAT MILK NE SHORES (12 x 5OZ)</t>
  </si>
  <si>
    <t>NORTHWDN - BAR SOAP GOAT MLK PATCHOUL (12 x 5OZ)</t>
  </si>
  <si>
    <t>NORTHWDN - BAR SOAP GOAT MLK GOATS &amp; OATS (12 x 5OZ)</t>
  </si>
  <si>
    <t>NORTHWDN - BAR SOAP GOAT MLK NH LILAC (12 x 5OZ)</t>
  </si>
  <si>
    <t>NORTHWDN - BAR SOAP GOAT MLK MNE BLBRRY (12 x 5OZ)</t>
  </si>
  <si>
    <t>Rega</t>
  </si>
  <si>
    <t>Rega - San Marzano Peeled Tomatoes Dop (12x28oz)</t>
  </si>
  <si>
    <t>NYSHUK</t>
  </si>
  <si>
    <t>NYSHUK - SPICE SHAWARMA (12 x 2OZ)</t>
  </si>
  <si>
    <t>NYSHUK - HARISSA SIGNATURE (6 x 10OZ)</t>
  </si>
  <si>
    <t>NYSHUK - HARISSA WITH PRESERVED LEMON (6 x 10OZ)</t>
  </si>
  <si>
    <t>NEW YORK SHUK - PASTE LEMON PRESERVED (6 x 10OZ)</t>
  </si>
  <si>
    <t>NYSHUK - ZAATAR SPICE (12x1.4OZ)</t>
  </si>
  <si>
    <t>NYSHUK - RAS EL HANOUT (12x1.6OZ)</t>
  </si>
  <si>
    <t>NYSHUK - FIERY HARISSA (12x1.9OZ)</t>
  </si>
  <si>
    <t>NYSHUK - SUMAC BERRIES GROUND (12x2OZ)</t>
  </si>
  <si>
    <t>OCEANSBAL</t>
  </si>
  <si>
    <t>Ocean's Balance - WHOLE LEAF IRISH MOSS ORG (6x1OZ)</t>
  </si>
  <si>
    <t>Ocean's Balance - WHOLE LEAF DULSE ORG (6x2OZ)</t>
  </si>
  <si>
    <t>Ocean's Balance - WHOLE LEAF KOMBU ORG (6x1OZ)</t>
  </si>
  <si>
    <t>Ocean's Balance - TRUFFLE FURIKAKE (6x1.7OZ)</t>
  </si>
  <si>
    <t>Ocean's Balance - SEAWEED SPRINKLE BONITO (6 x 2OZ)</t>
  </si>
  <si>
    <t>Ocean's Balance - SEAWEED SPRINKLE SPICY (6 x 2OZ)</t>
  </si>
  <si>
    <t>Emmy's Organics</t>
  </si>
  <si>
    <t>Emmy's Organics - Peanut Btr Ccnt Cookie Org (8x6oz)</t>
  </si>
  <si>
    <t>Emmy's Organics - Choc Chip Cookies Org (8x6oz)</t>
  </si>
  <si>
    <t>Emmy's Organics - Vanilla Ccnt Cookies Org (8x6oz)</t>
  </si>
  <si>
    <t>Emmy's Organics - Drk Cacao Ccnt Cookie Org (8x6oz)</t>
  </si>
  <si>
    <t>Emmy's Organics - OG Coconut Crunchems Double Chocolate (6 x 3.5oz)</t>
  </si>
  <si>
    <t>Emmy's Organics - OG Coconut Crunchems Original (6 x 3.5oz)</t>
  </si>
  <si>
    <t>OLYMPOS</t>
  </si>
  <si>
    <t>OLYMPOS - BEETS COUNTRY STYLE (6 x 24OZ)</t>
  </si>
  <si>
    <t>ONCEAG - SESAME TAHINI roasted (6x16OZ)</t>
  </si>
  <si>
    <t>ONCEAG - PEANUT BUTTER ORG CRNCH n/s (6x16OZ)</t>
  </si>
  <si>
    <t>ONCEAG - PEANUT BUTTER SMTH SALTED (6x16OZ)</t>
  </si>
  <si>
    <t>ONCEAG - PEANUT BUTTER ORG SMTH N/S (6x16OZ)</t>
  </si>
  <si>
    <t>ONCEAG - SUNFLWR BUTTER ORG gf s/f k FT (6x16OZ)</t>
  </si>
  <si>
    <t>ONCEAG - PEANUT BUTTER AMER SMOOTH ORG (6x16OZ)</t>
  </si>
  <si>
    <t>ONCEAG - PEANUT BTR AMER CRNCHY ORG s (6x16OZ)</t>
  </si>
  <si>
    <t>ONCEAG - SESAME TAHINI ORG roasted (6x16OZ)</t>
  </si>
  <si>
    <t>ONCEAG - ALMOND BUTTER SMTH n/s (6x16OZ)</t>
  </si>
  <si>
    <t>ONCEAG - SUNFLOWER BUTTER R/S ORG s (6x16OZ)</t>
  </si>
  <si>
    <t>ONCEAG - CASHEW BUTTER ORG (6x16OZ)</t>
  </si>
  <si>
    <t>OOLIVE</t>
  </si>
  <si>
    <t>O OLIVE OIL - HONEY WHITE VINEGAR (6 x 10OZ)</t>
  </si>
  <si>
    <t>O OLIVE OIL - OLIVE OIL EXTRA VIRGIN CALIFORNIA OG (6 x 17OZ)</t>
  </si>
  <si>
    <t>O OLIVE OIL - CALIFORNIA CHAMPAGNE VINEGAR (6 x 10OZ)</t>
  </si>
  <si>
    <t>O OLIVE OIL - CALIFORNIA CHAMPAGNE VINEGAR CITRUS (6 x 10OZ)</t>
  </si>
  <si>
    <t>O OLIVE OIL - VINEGAR SHERRY AGED CALIFORNIA (6 x 10OZ)</t>
  </si>
  <si>
    <t>O OLIVE OIL - VINEGAR WHITE BALSAMIC CALIFORNIA (6 x 10OZ)</t>
  </si>
  <si>
    <t>OOLIVE - BALSAMIC VINEGAR (6x10.1OZ)</t>
  </si>
  <si>
    <t>O OLIVE OIL - OIL OLIVE EXTRA VIRGIN CALIFORNIA OG (6 x 9OZ)</t>
  </si>
  <si>
    <t>ORGLIVING</t>
  </si>
  <si>
    <t>ORGANIC LIVING SUPERFOODS - ENERGY SQUARES GOJI CACAO RAW OG (6 x 3OZ)</t>
  </si>
  <si>
    <t>ORGANIC LIVING SUPERFOODS - ENERGY SQUARES COCONUT FIG RAW OG (6 x 3OZ)</t>
  </si>
  <si>
    <t>OYSCRK</t>
  </si>
  <si>
    <t>OYSTER CREEK MUSHROOM - MUSHROOMS PORCINI (6x0.75 OZ)</t>
  </si>
  <si>
    <t>OYSTER CREEK MUSHROOM - MUSHROOMS CHANTERELLE (6x0.50 OZ)</t>
  </si>
  <si>
    <t>OYSTER CREEK MUSHROOM - MUSHROOMS WILD MAINE MIX (6x0.75 OZ)</t>
  </si>
  <si>
    <t>OYSTER CREEK MUSHROOM - MUSHROOMS SHIITAKE WHOLE (6x0.75 OZ)</t>
  </si>
  <si>
    <t>OYSTER CREEK MUSHROOM - MUSHROOMS SHIITAKE SLICED (6 x 1OZ)</t>
  </si>
  <si>
    <t>PATAK</t>
  </si>
  <si>
    <t>PATAK - RELISH/BRINJAL EGGPLANT s (6x10OZ)</t>
  </si>
  <si>
    <t>PATAK - RELISH/GARLIC s (6x10OZ)</t>
  </si>
  <si>
    <t>PATAK - RELISH/SPICY CHILI (6x10OZ)</t>
  </si>
  <si>
    <t>PATAK - RELISH/SPICY MANGO Hot (6x10OZ)</t>
  </si>
  <si>
    <t>PATAK - SPICE PASTE/CURRY VINDALOO-hot (6x10OZ)</t>
  </si>
  <si>
    <t>PATEL</t>
  </si>
  <si>
    <t>PATEL - CHANNA MASALA chk pea w/to (10x9.5OZ)</t>
  </si>
  <si>
    <t>PEMBERT</t>
  </si>
  <si>
    <t>Pembertons - Salsa Just Right Mango (12 x 16oz)</t>
  </si>
  <si>
    <t>PIERRE BISCUITERIE - COOKIE PIERRE FRENCH BUTTER COATED W DARK CHOCOLATE (12 x 5OZ) (D NA APR 25)</t>
  </si>
  <si>
    <t>PIERRE - COOKIE FRNCH BUTTER CRML SALTs (10x5.29OZ)</t>
  </si>
  <si>
    <t>POPZUP</t>
  </si>
  <si>
    <t>POPZUP - POPCORN TRUFFLE BUTTER (12x4OZ)</t>
  </si>
  <si>
    <t>POPZUP - POPCORN BUTTER &amp; SALT (12x5OZ)</t>
  </si>
  <si>
    <t>POPZUP - POPCORN CHEDDAR &amp; SALT (12x5OZ)</t>
  </si>
  <si>
    <t>POPZUP - POPCORN NUTI YEAST HERB v (12x5OZ)</t>
  </si>
  <si>
    <t>POPZUP - POPCORN MAPLE CINNAMON TST (12x5OZ)</t>
  </si>
  <si>
    <t>PRESERVE</t>
  </si>
  <si>
    <t>PRESERVE - CUTTING BOARD LG RD 14"X11" re (4x1CT)</t>
  </si>
  <si>
    <t>PRESERVE - CUTTING BOARD LG GRN 14"X11" r (4x1CT)</t>
  </si>
  <si>
    <t>PRESERVE - CUTTING BOARD SM WHT 8"X10" re (4x1CT)</t>
  </si>
  <si>
    <t>PRESERVE - CUTTING BOARD SM GRN 8"X10" re (4x1CT)</t>
  </si>
  <si>
    <t>PRETZELPE</t>
  </si>
  <si>
    <t>PRETZELPE - PRETZEL MEDLEY BBQ (12x9.5OZ)</t>
  </si>
  <si>
    <t>PRETZELPE - PRETZEL MEDLEY SOUR CREAM CHIV (12x9.5OZ)</t>
  </si>
  <si>
    <t>Pretzel Pete</t>
  </si>
  <si>
    <t>Pretzel Pete Nuggets - Garlic &amp; Parmesan - 12/9.5 Oz</t>
  </si>
  <si>
    <t>Pretzel Pete Nuggets - Honey Mustard &amp; Onion - 12/9.5 Oz</t>
  </si>
  <si>
    <t>Pretzel Pete Nuggets - Cheddar &amp; Ale - 12/9.5 Oz</t>
  </si>
  <si>
    <t>Pretzel Pete Medley - Smoky Gouda - 12/9.5 Oz</t>
  </si>
  <si>
    <t>Pretzel Pete Medley - Sour Cream Chive - 12/9.5 Oz</t>
  </si>
  <si>
    <t>PRIDEINDIA</t>
  </si>
  <si>
    <t>PRIDEINDIA - PAPADUM TIKKA MUNG BEAN 10pc (6x3.53OZ)</t>
  </si>
  <si>
    <t>PRIDEINDIA - PAPADUM PLAIN MUNG BEAN 10pc (6x3.53OZ)</t>
  </si>
  <si>
    <t>PRIDEINDIA - PAPADUM CHICKPEA SPCY CHILI10p (6x3.53OZ)</t>
  </si>
  <si>
    <t>PRIDEINDIA - PAPADUM BLK BEAN SALTY 10pc (6x3.53OZ)</t>
  </si>
  <si>
    <t>REALLYRA</t>
  </si>
  <si>
    <t>REALLYRA - HONEY RAW jar (12 x 16OZ)</t>
  </si>
  <si>
    <t>REDLAKE - RICE WILD CULTIVATED Minnesota (12x12OZ)</t>
  </si>
  <si>
    <t>REGENIES</t>
  </si>
  <si>
    <t>REGENIES - CHIPS PITA BARE NAKED (12x7.40 OZ)</t>
  </si>
  <si>
    <t>REGENIES - CHIPS PITA SWEET CHILI (12x7.40 OZ)</t>
  </si>
  <si>
    <t>Feridies</t>
  </si>
  <si>
    <t>Feridies - Cajun Virginia Peanuts (12 x 9oz)</t>
  </si>
  <si>
    <t>Feridies - Sea Salt &amp; Black Pepper Virginia Peanuts (12 x 9oz)</t>
  </si>
  <si>
    <t>Feridies - Thai Turmeric Chili Virginia Peanuts (12 x 9oz)</t>
  </si>
  <si>
    <t>Feridies - Peanut Brittle Crunch (12 x 9oz)</t>
  </si>
  <si>
    <t>Feridies - Butter Toffee Peanuts (12 x 9oz)</t>
  </si>
  <si>
    <t>Feridies - Salted Virginia Peanuts - NonGMO Verified (6 x 36oz)</t>
  </si>
  <si>
    <t>Feridies - Unsalted Virginia Peanuts - NonGMO Verified (6 x 36oz)</t>
  </si>
  <si>
    <t>Feridies - Salted Mixed Nuts (12 x 9oz)</t>
  </si>
  <si>
    <t>Feridies - Super Extra Large Salted Virginia Peanuts (12 x 9oz)</t>
  </si>
  <si>
    <t>Feridies - Super Extra Large Unsalted Virginia Peanuts (12 x 9oz)</t>
  </si>
  <si>
    <t>Feridies - Super Extra Large Redskin Virginia Peanuts (12 x 9oz)</t>
  </si>
  <si>
    <t>Feridies - 5 o'Clock Crunch Snack Mix Can (12 x 6oz)</t>
  </si>
  <si>
    <t>Feridies - Happy Hour Heat Snack Mix Can (12 x 9oz)</t>
  </si>
  <si>
    <t>Fillos</t>
  </si>
  <si>
    <t>Fillos - Cuban Black Beans (6x10oz)</t>
  </si>
  <si>
    <t>Fillos - Puerto Rico Pink Beans (6x10oz)</t>
  </si>
  <si>
    <t>Fillos - Peruvian Lentils (6x10oz)</t>
  </si>
  <si>
    <t>Fillos Topperfecto - Fire Roasted Street Corn (7 x 4oz)</t>
  </si>
  <si>
    <t>Fillos Topperfecto - Black Beans &amp; Sofrito (7 x 4oz)</t>
  </si>
  <si>
    <t>Fillos Topperfecto - Fire Roasted Serrano Pepper (7 x 2.50oz)</t>
  </si>
  <si>
    <t>Fillos - Bean Salsa Verde Tamal (7 x 4oz)</t>
  </si>
  <si>
    <t>Fillos - Bean Salsa Roja Tamal (7 x 4oz)</t>
  </si>
  <si>
    <t>Fillos - Bean Salsa Habanero Tamal (7 x 4oz)</t>
  </si>
  <si>
    <t>Fillos - Walking Corn Sweet Elotes Tamal (7 x 4oz)</t>
  </si>
  <si>
    <t>Fillos - Walking Corn Poblano Rajas Tamal (7 x 4oz)</t>
  </si>
  <si>
    <t>RIGONI</t>
  </si>
  <si>
    <t>MIELBIO RIGONI - HONEY FOREST ORG Italy (6 x 11OZ)</t>
  </si>
  <si>
    <t>MIELBIO RIGONI - HONEY ORANGE ORG italy (6 x 11OZ)</t>
  </si>
  <si>
    <t>RIGONI - DOLCEDI APPLE SWEETNER ORG vg (12x12.34OZ)</t>
  </si>
  <si>
    <t>ROBERTS</t>
  </si>
  <si>
    <t>PIRATE BOOTY - PUFFS AGED CHEDDAR WF/GF (12x4OZ)</t>
  </si>
  <si>
    <t>ROOTCELR</t>
  </si>
  <si>
    <t>ROOT CELLAR - PICKLES CRISPY DILL (12 x 16OZ)</t>
  </si>
  <si>
    <t>ROOT CELLAR - PICKLES SWEET AND SPICY (12 x 16OZ)</t>
  </si>
  <si>
    <t>ROOT CELLAR - PICKLES BREAD AND BUTTER (12 x 16OZ)</t>
  </si>
  <si>
    <t>ROSEBUD</t>
  </si>
  <si>
    <t>ROYALROS</t>
  </si>
  <si>
    <t>ROYALROS - SIMPLE SYRP LAVENDR LEMN ORG s (12 x 8OZ)</t>
  </si>
  <si>
    <t>ROYAL ROSE - SIMPLE SYRUP RASPBERRY OG (12 x 8OZ)</t>
  </si>
  <si>
    <t>ROYALROS - SIMPLE SYRP ROSE ORG s (12 x 8OZ)</t>
  </si>
  <si>
    <t>Firehook</t>
  </si>
  <si>
    <t>Firehook - Everything Crackers (8x5.5oz)</t>
  </si>
  <si>
    <t>Firehook  - Sea Salt Crackers (12 x 8oz)</t>
  </si>
  <si>
    <t>Firehook  - Rosemary Salt Crackers (12 x 8oz)</t>
  </si>
  <si>
    <t>Firehook - Graza EVOO Lemon Chive (8 x 5.50oz)</t>
  </si>
  <si>
    <t>Firehook - TRUFF Parmesan Truffle -5.5 OZ (8x5.5oz)</t>
  </si>
  <si>
    <t>Firehook - Sea Salt (8 x 5.5oz)</t>
  </si>
  <si>
    <t>Firehook - Rosemary Sea Salt (8 x 5.5oz)</t>
  </si>
  <si>
    <t>Firehook - Garlic Thyme (8 x 5.5oz)</t>
  </si>
  <si>
    <t>Firehook - Multigrain Flax (8 x 5.5oz)</t>
  </si>
  <si>
    <t>Firehook - Za'atar (8 x 5.5oz)</t>
  </si>
  <si>
    <t>SABATINO</t>
  </si>
  <si>
    <t>Sabatino - CRISPS TRUFFLE (12x5OZ)</t>
  </si>
  <si>
    <t>Sabatino - TRUFFLE ZEST (6x1.76OZ)</t>
  </si>
  <si>
    <t>Sabatino - OIL TRUFFLE WHITE (6x3.4OZ)</t>
  </si>
  <si>
    <t>Sabatino - OIL TRUFFLE BLACK (6x3.4OZ)</t>
  </si>
  <si>
    <t>Sabatino - TRUFFLE SEA SALT (6x4.00 OZ)</t>
  </si>
  <si>
    <t>Sabatino - HONEY TRUFFLE (6x4.5OZ)</t>
  </si>
  <si>
    <t>Sabatino - SAUCE ARRABBIARA BLK TRUFFLE (6x18.34OZ)</t>
  </si>
  <si>
    <t>Sabatino - SAUCE MARINARA TRUFFLE (6x18.34OZ)</t>
  </si>
  <si>
    <t>Sabatino - White Truffle Infused Oil (6 x 8.50floz)</t>
  </si>
  <si>
    <t>Sabatino - Black Truffle Infused Oil (6 x 8.50floz)</t>
  </si>
  <si>
    <t>SAF</t>
  </si>
  <si>
    <t>SAF INSTANT - YEAST INSTANT (20 x 16OZ)</t>
  </si>
  <si>
    <t>SANJ</t>
  </si>
  <si>
    <t>SANJ - TAMARI Gold Label ORG gf (6x20OZ)</t>
  </si>
  <si>
    <t>SANJ - TAMARI ORG gf pail (1x5GAL)</t>
  </si>
  <si>
    <t>SAVOURSM</t>
  </si>
  <si>
    <t>SAVOURSM - CHIPS ROSEMARY TRUFFLE s (12x5.29OZ)</t>
  </si>
  <si>
    <t>SB</t>
  </si>
  <si>
    <t>S&amp;B - WASABI (10 x 2OZ)</t>
  </si>
  <si>
    <t>SCHREIBER</t>
  </si>
  <si>
    <t>Schreiber - MILK 1PCT ASEPTIC (12x32.00 FZ)</t>
  </si>
  <si>
    <t>SEVENHILL</t>
  </si>
  <si>
    <t>SEVEN HILLS - PASTA GNOCCHETTI SARDI (10x16.00 OZ)</t>
  </si>
  <si>
    <t>SEVEN HILLS - PASTA RIGATONI (10x16.00 OZ)</t>
  </si>
  <si>
    <t>SEVEN HILLS - PASTA CRESTE DI GALLO OG (8x16.00 OZ)</t>
  </si>
  <si>
    <t>SEVEN HILLS - PASTA GIGLI OG (8x14.00 OZ)</t>
  </si>
  <si>
    <t>Roland - Flat Anchovies Tin (25x2oz)</t>
  </si>
  <si>
    <t>Roland -  FRENCH DIJON MUSTARD OG (12x7oz)</t>
  </si>
  <si>
    <t>Roland -  GRAINED DIJON MUSTARD OG (12x7oz)</t>
  </si>
  <si>
    <t>Roland Foods - Toothpicks-Party Frills Boxes 48 CT -(24 x 48ct)</t>
  </si>
  <si>
    <t>Roland Foods - Round Wooden Toothpicks 250 (48 x 250ct)</t>
  </si>
  <si>
    <t>ROLAND - ANCHOVIES in OLIVE OIL jar (6x4.2OZ)</t>
  </si>
  <si>
    <t>ROLAND - SESAME SEEDS BLACK SHAKER (6x4.12 OZ)</t>
  </si>
  <si>
    <t>ROLAND - BAMBOO SHOOTS sliced (24x8OZ)</t>
  </si>
  <si>
    <t>ROLAND - WATER CHESTNUTS sliced (12x8OZ)</t>
  </si>
  <si>
    <t>ROLAND - PEPPERS RED FIRE ROASTED (6x5LB)</t>
  </si>
  <si>
    <t>ROLAND - CORNICHONS gherkins (12x12OZ)</t>
  </si>
  <si>
    <t>ROLAND - SUGAR CUBES DEMERARA (6x17.5OZ)</t>
  </si>
  <si>
    <t>ROLAND - FARRO SemiPEARL WHEAT Italy (12x17.6OZ)</t>
  </si>
  <si>
    <t>ROLAND - PASTE GOCHUJANG (12x17.6OZ)</t>
  </si>
  <si>
    <t>ROLAND - NOODLES ORG SOBA (12.8 OZ)</t>
  </si>
  <si>
    <t>ROLAND - NOODLES ORG UDON (3x10x12.8 OZ)</t>
  </si>
  <si>
    <t>ROLAND - PANKO BREAD CRUMBS unblch (7 OZ)</t>
  </si>
  <si>
    <t>SHAQUANDA</t>
  </si>
  <si>
    <t>SHAQUANDA - HOT SAUCE HOT PEPPER (12 x 5OZ)</t>
  </si>
  <si>
    <t>SHAQUANDA - HOT SAUCE MX GREEN SASS (12 x 5OZ)</t>
  </si>
  <si>
    <t>SHAQUANDA - HOT SAUCE SPICIER SMOKE (12 x 5OZ)</t>
  </si>
  <si>
    <t>SHAQUANDA - HOT SAUCE OOOOHMAMI (12 x 5OZ)</t>
  </si>
  <si>
    <t>Sherpa Foods - SAUCE MOMO HIMALAYAN MILD (12x9.00 OZ)</t>
  </si>
  <si>
    <t>Sherpa Foods - SAUCE MOMO HIMALAYAN HOT (12x9.00 OZ)</t>
  </si>
  <si>
    <t>Sherpa Foods - SAUCE MOMO HIMALAYAN SESAME (12x9.00 OZ)</t>
  </si>
  <si>
    <t>SIDEHILLVT</t>
  </si>
  <si>
    <t>SIDEHILL FARM JAM - JAM RED RASPBERRY (12 x 9OZ)</t>
  </si>
  <si>
    <t>SIDEHILL FARM JAM - JAM HOT RED PEPPER (12 x 9OZ)</t>
  </si>
  <si>
    <t>SIDEHILL FARM JAM - JAM CINNAMON PEAR (12 x 9OZ)</t>
  </si>
  <si>
    <t>SIDEHILL FARM JAM - JAM WILD BLUEBERRY (12 x 9OZ)</t>
  </si>
  <si>
    <t>SIDEHILL FARM JAM - MARMALADE APRICOT ORANGE (12 x 9oz)</t>
  </si>
  <si>
    <t>SIMILAC</t>
  </si>
  <si>
    <t>SIMILAC - BABY FORMULA ADVANCE CONCENTRATE (12x13.00 FZ)</t>
  </si>
  <si>
    <t>SIMILAC - BABY FORMULA SENSE ISOMIL SOYPOWDER (6x12.40 OZ)</t>
  </si>
  <si>
    <t>SIMILAC - FORMULA BABY POWDER ADVANCE IRON (6x12.40 OZ)</t>
  </si>
  <si>
    <t>SPICYSHRK</t>
  </si>
  <si>
    <t>The Spicy Shark - SAUCE EAT THE HEAT ORIGINAL HABANERO (12 x 5OZ)</t>
  </si>
  <si>
    <t>The Spicy Shark - SAUCE EAT THE HEAT CHIPOTLE (12 x 5OZ)</t>
  </si>
  <si>
    <t>The Spicy Shark - HOT SAUCE NURSE SHARK s (12x5OZ)</t>
  </si>
  <si>
    <t>The Spicy Shark - HOT SAUCE TIGER SHARK s (12x5OZ)</t>
  </si>
  <si>
    <t>The Spicy Shark - HOT SAUCE MEGALODON (12x5OZ)</t>
  </si>
  <si>
    <t>The Spicy Shark - SAUCE ORIGINAL WING MEDIUM (12 x 12OZ)</t>
  </si>
  <si>
    <t>The Spicy Shark - HONEY HOT ORIGINAL (12 x 12OZ)</t>
  </si>
  <si>
    <t>Rufus Teague's</t>
  </si>
  <si>
    <t>Rufus Teague's - Sauce Bbq Honey Sweet (6x16oz)</t>
  </si>
  <si>
    <t>Rufus Teague's - Sauce Bbq Touch O Heat (6x16oz)</t>
  </si>
  <si>
    <t>SUMMIT</t>
  </si>
  <si>
    <t>SUMMIT - SPRING WATER MAINE PET (24x16.9OZ)</t>
  </si>
  <si>
    <t>SUMMIT SPRINGS - WATER SPRING 1 L (12x33.80 FZ)</t>
  </si>
  <si>
    <t>Runamok</t>
  </si>
  <si>
    <t>Runamok - Sparkle Maple Syrup Org (6x8.45OZ)</t>
  </si>
  <si>
    <t>SUNRDG - CHEWS DK CHOC CCNT FT (8x2.5OZ)</t>
  </si>
  <si>
    <t>SUPRSEED</t>
  </si>
  <si>
    <t>SUPERSEEDZ - SEEDS PUMPKIN DARK CHOCOLATE SEA SALT (6 x 4OZ)</t>
  </si>
  <si>
    <t>SUPERSEEDZ - SEEDS PUMPKIN PINK HIMALAYAN SALT (6 x 4OZ)</t>
  </si>
  <si>
    <t>SUPERSEEDZ - SEEDS PUMPKIN VERMONT MAPLE SUGAR SEA SALT (6 x 4OZ)</t>
  </si>
  <si>
    <t>SUSHICHEF</t>
  </si>
  <si>
    <t>SUSHICHEF - MIRIN sweetened sake (6x10OZ)</t>
  </si>
  <si>
    <t>SWOFFLE</t>
  </si>
  <si>
    <t>SWOFFLE - STROOPWAFEL CARAMEL FILLED OG (16x1.16 OZ)</t>
  </si>
  <si>
    <t>SWOFFLE - STROOPWAFEL FRENCH VANILLA OG (16x1.16 OZ)</t>
  </si>
  <si>
    <t>SWOFFLE - COOKIE DUTCH WFL CRML DK CHC D (14x1.45OZ)</t>
  </si>
  <si>
    <t>Swoffle - Stroopwafel Caramel Gf Og 4Ct (8 x 4.64oz)</t>
  </si>
  <si>
    <t>Swoffle - Stroopwafel French Vanilla Gf Og 4Ct (8 x 4.64oz)</t>
  </si>
  <si>
    <t>TAYLORS</t>
  </si>
  <si>
    <t>TAYLORS - TEA YORKSHIRE GOLD (5x40CT)</t>
  </si>
  <si>
    <t>TAYLORS - TEA YORKSHIRE RED (5x40CNT)</t>
  </si>
  <si>
    <t>TB12</t>
  </si>
  <si>
    <t>TB12 - WFONLY PLT BSE PROTN SING CHOC (12x34GR)</t>
  </si>
  <si>
    <t>Active Nutrition</t>
  </si>
  <si>
    <t>TB12 - WFONLY PLT BSE PROTN SING VAN (12x32GR)</t>
  </si>
  <si>
    <t>TB12 - WFONLY PLT BSE PROTN TUB CHOC (6x957GR)</t>
  </si>
  <si>
    <t>TB12 - WFONLY PLT BSE PROTN TUB VAN (6x957GR)</t>
  </si>
  <si>
    <t>Teddie Peanut Butter - PEANUT BUTTER OG (12 x 16OZ)</t>
  </si>
  <si>
    <t>Teddie Peanut Butter - PEANUT BUTTER (12 x 16OZ)</t>
  </si>
  <si>
    <t>Teddie Peanut Butter - PEANUT BUTTER OLD FASHIONED (12 x 16OZ)</t>
  </si>
  <si>
    <t>Teddie Peanut Butter - PEANUT BUTTER UNSALTED (12 x 16OZ)</t>
  </si>
  <si>
    <t>Giorgio</t>
  </si>
  <si>
    <t>Giorgio - Sliced Mushrooms Organic Can (12x4oz)</t>
  </si>
  <si>
    <t>Giorgio - Pcs Stems Mushrooms Organic Can (12x4oz)</t>
  </si>
  <si>
    <t>THREEMNT</t>
  </si>
  <si>
    <t>THREE MOUNTAINS BRAND - SAUCE YELLOW SRIRACHA CHILLI (12 x 10OZ)</t>
  </si>
  <si>
    <t>Safinter</t>
  </si>
  <si>
    <t>Safinter - Pimenton Paprika Hot (12x2oz)</t>
  </si>
  <si>
    <t>Safinter - Pimenton Paprika  Sweet (12x2oz)</t>
  </si>
  <si>
    <t>TIMELESS - LENTILS GREEN ORG usa (8 x 16OZ)</t>
  </si>
  <si>
    <t>TIMELESS - LENTILS HARVEST GOLD ORG usa (8 x 16OZ)</t>
  </si>
  <si>
    <t>TIMELESS - LENTILS DU PUY STYLE ORG usa (8x16OZ)</t>
  </si>
  <si>
    <t>TIMELESS - LENTILS PETITE CRIMSON ORG usa (8 x 16OZ)</t>
  </si>
  <si>
    <t>TIMELESS - CHICK PEAS BLACK BUTTE ORG (8x14OZ)</t>
  </si>
  <si>
    <t>TIMELESS - FARRO SEMIPEARLED ORG (8x16OZ)</t>
  </si>
  <si>
    <t>TOONIEM</t>
  </si>
  <si>
    <t>TOONIE MOONIE ORGANICS - MARSHMALLOW CREME OG (12 x 7OZ)</t>
  </si>
  <si>
    <t>Belle and Bella</t>
  </si>
  <si>
    <t>Belle and Bella - Flora Restore 30 Daily Probiotic (1 x 30ct)</t>
  </si>
  <si>
    <t>Belle and Bella - Flora Prenatal Probiotic (1 x 30ct)</t>
  </si>
  <si>
    <t>Belle and Bella - Flora Fem Women's Probiotic (1 x 60ct)</t>
  </si>
  <si>
    <t>TOSTBEV</t>
  </si>
  <si>
    <t>TOST - SPARKLING BEVERAGE TEA CRANBERRY GINGER SPICE (12x750.00 ML)</t>
  </si>
  <si>
    <t>TOST - WHITE TEA ROSE SPARKLING GINGER ELDERBERRY (12x25.40 FZ)</t>
  </si>
  <si>
    <t>TOURMALIN</t>
  </si>
  <si>
    <t>TOURMALIN - SPRING WATER LIVING (12x1LT)</t>
  </si>
  <si>
    <t>TOURMALIN - SPRING WATER LIVING (24x16OZ)</t>
  </si>
  <si>
    <t>TSUBISOUP</t>
  </si>
  <si>
    <t>TSUBI SOUP - SOUP MISO WHITE SEAWEED TOFU (6x1.60 OZ)</t>
  </si>
  <si>
    <t>TSUBI SOUP - SOUP MIX RED MISO SPICY MUSHROOM (6x1.50 OZ)</t>
  </si>
  <si>
    <t>UNION</t>
  </si>
  <si>
    <t>UNION FOODS - SAUCE CHILI SAMBAL STYLE (6 x 8OZ)</t>
  </si>
  <si>
    <t>UNION FOODS - BEAN PASTE RED (6 x 8OZ)</t>
  </si>
  <si>
    <t>URBANI</t>
  </si>
  <si>
    <t>URBANI - SAUCE PESTO and TRUFFLES can (6 x 6OZ)</t>
  </si>
  <si>
    <t>URBANI - SAUCE BLK TRUFFLS MSHRMS can (6 x 6OZ)</t>
  </si>
  <si>
    <t>URBANI - SAUCE WHT TRUFLS PORCINI can (6 x 6OZ)</t>
  </si>
  <si>
    <t>URBANI - SAUCE ARTICHKES TRUFFLES can (6 x 6OZ)</t>
  </si>
  <si>
    <t>URBANI - TRUFFLE CARPACCIO SHAVED jar (12 x 2OZ)</t>
  </si>
  <si>
    <t>URBANI - OIL TRUFFLE WHITE (12x55ML)</t>
  </si>
  <si>
    <t>VERMINTS</t>
  </si>
  <si>
    <t>VERMINTS - MINTS PEPPERMINT ORG gf k s (6x1.41OZ)</t>
  </si>
  <si>
    <t>VERMINTS - MINTS GINGERMINT ORG gf k s (6x1.41OZ)</t>
  </si>
  <si>
    <t>VERMINTS - MINTS WINTERMINT ORG gf k s (6x1.41OZ)</t>
  </si>
  <si>
    <t>VERMINTS - MINTS CINNAMINT ORG gf k s (6x1.41OZ)</t>
  </si>
  <si>
    <t>VTSWEET</t>
  </si>
  <si>
    <t>VTSWEET - MAPLE SELTZER (24x12OZ)</t>
  </si>
  <si>
    <t>WAGATHA</t>
  </si>
  <si>
    <t>WAGATHA - DOG BISCUIT BITES BRKFST ORG w (12x8OZ)</t>
  </si>
  <si>
    <t>WAGATHA - DOG BISCUIT BITES PNUTTY BANAN (12x8OZ)</t>
  </si>
  <si>
    <t>WAGATHA - DOG BISCUITS BRKFST ORG wf (12x16OZ)</t>
  </si>
  <si>
    <t>WAGATHA - DOG BISCUIT P NUTTY BANANA WF OG (12 x 16OZ)</t>
  </si>
  <si>
    <t>WAGATHA - DOG BISCUIT VT PUMPKIN PIE WF OG (12 x 16OZ)</t>
  </si>
  <si>
    <t>WAGATHA - DOG BISCUIT LITTLE BITES PUMPKIN OG (12x8.00 OZ)</t>
  </si>
  <si>
    <t>San Ignacio</t>
  </si>
  <si>
    <t>San Ignacio - Dulce De Leche Milk (12x16oz)</t>
  </si>
  <si>
    <t>WHITEOAK</t>
  </si>
  <si>
    <t>WHITE OAK FARM &amp; TABLE - DRESSING ARTICHOKE PARMESAN (6 x 12OZ)</t>
  </si>
  <si>
    <t>WHITE OAK FARM &amp; TABLE - DRESSING BALSAMIC VINAIGRETTE (6 x 12OZ)</t>
  </si>
  <si>
    <t>WHITE OAK FARM &amp; TABLE - DRESSING GORGONZOLA PEAR (6 x 12OZ)</t>
  </si>
  <si>
    <t>WHITE OAK FARM &amp; TABLE - SALSA MILD (6 x 16OZ)</t>
  </si>
  <si>
    <t>WHITE OAK FARM &amp; TABLE - SALSA MEDIUM (6 x 16OZ)</t>
  </si>
  <si>
    <t>Gunter Apiaries</t>
  </si>
  <si>
    <t>Gunter Apiaries - Honey Bear Clover (12x12oz)</t>
  </si>
  <si>
    <t>Gunter Apiaries - Honey Clover (12x32oz)</t>
  </si>
  <si>
    <t>Gunter Apiaries - Honey Clover Og (6x80oz)</t>
  </si>
  <si>
    <t>Gunter Apiaries - Honey Wildflower Og (12x32oz)</t>
  </si>
  <si>
    <t>Gunter Apiaries - Honey Wildflower Og (6x80oz)</t>
  </si>
  <si>
    <t>Gunter Apiaries - Honey Orange Blossom (12x32oz)</t>
  </si>
  <si>
    <t>Gunter Apiaries - Honey Golden (12x16oz)</t>
  </si>
  <si>
    <t>Gunter Apiaries - Honey Clover Creamed (12x16oz)</t>
  </si>
  <si>
    <t>San Merican</t>
  </si>
  <si>
    <t>San Merican - Tomato Puree (12x28oz)</t>
  </si>
  <si>
    <t>San Merican - Whole Peel Tomatoes (12x28oz)</t>
  </si>
  <si>
    <t>San Merican - Crushed Tomatoes (12x28oz)</t>
  </si>
  <si>
    <t>San Merican - Diced Tomatoes (12x28oz)</t>
  </si>
  <si>
    <t>San Merican - Whole Tomatoes Can No Salt Added (12x15oz)</t>
  </si>
  <si>
    <t>San Merican - Crushed Tomatoes Can No Salt Added (12x15oz)</t>
  </si>
  <si>
    <t>WOODSVT</t>
  </si>
  <si>
    <t>WOODS VERMONT - MAPLE SYRUP HICKORY OAK SMOKED (6 x 8OZ)</t>
  </si>
  <si>
    <t>WOODSVT - MAPLE SUGAR CUBES (3.2 OZ)</t>
  </si>
  <si>
    <t>WOODSVT - BALSAMIC MAPLE VINEGAR (6x8OZ)</t>
  </si>
  <si>
    <t>YOLO</t>
  </si>
  <si>
    <t>YOLO - POPCORN SEA SALT gf vg (28x0.74OZ)</t>
  </si>
  <si>
    <t>YOLO - POPCORN MAPLE gf vg (28x0.71OZ)</t>
  </si>
  <si>
    <t>YOLO - POPCORN CHEDDAR gf v (28x0.74OZ)</t>
  </si>
  <si>
    <t>YOLO - POPCORN ORIGINAL gf (12x750ML)</t>
  </si>
  <si>
    <t>YUYEE</t>
  </si>
  <si>
    <t>YUYEE - RICE COOKING WINE Chinese dark (12x25OZ)</t>
  </si>
  <si>
    <t>YU YEE - WINE RICE COOKING CLEAR (12 x 25OZ)</t>
  </si>
  <si>
    <t>Hakubaku</t>
  </si>
  <si>
    <t>Hakubaku - Noodles Soba Og (8x10oz)</t>
  </si>
  <si>
    <t>Hakubaku - Noodles Udon Og (8x10oz)</t>
  </si>
  <si>
    <t>Hakubaku - Noodles Ramen Og (8x10oz)</t>
  </si>
  <si>
    <t>ZERGUT</t>
  </si>
  <si>
    <t>ZERGUT - IMAM BAYELDI EGGPLNT s gf vg k (12x19OZ)</t>
  </si>
  <si>
    <t>ZERGUT - SAUCE AJVAR HOT s gf vg k (12x19OZ)</t>
  </si>
  <si>
    <t>Sap</t>
  </si>
  <si>
    <t>Sap - Birch Sparkling Water (24x12oz)</t>
  </si>
  <si>
    <t>Hammonds</t>
  </si>
  <si>
    <t>Hammond's Caramels - Vanilla Tub - 80/.75oz</t>
  </si>
  <si>
    <t>Hammond's Caramels - Chocolate Tub - 80/.75oz</t>
  </si>
  <si>
    <t>Hammond's Chocolate Bar - Peanut Butter Cup - 12/2.25OZ</t>
  </si>
  <si>
    <t>Hammond's Chocolate Bar - More S'mores - 12/2.25OZ</t>
  </si>
  <si>
    <t>Hammond's Chocolate Bar - Natural Sea Side Caramel - 12/2.25OZ</t>
  </si>
  <si>
    <t>Hammond's Marshmallows - Natural Vanilla Bean  - 12/4oz</t>
  </si>
  <si>
    <t>Hammond's Marshmallows - Natural Chocolate Chip - 12/4oz</t>
  </si>
  <si>
    <t>Hammond's Chocolate Bar - Pigs N' Taters - 12/2.25OZ</t>
  </si>
  <si>
    <t>Hammond's Chocolate Bar - Bourbon Pecan Pie - 12/2.25OZ</t>
  </si>
  <si>
    <t>Hammond's Chocolate Bar - Midnight Snack - 12/2.25OZ</t>
  </si>
  <si>
    <t>Hammond's Marshmallows - Birthday Cake - 12/4oz</t>
  </si>
  <si>
    <t>Hammond's Marshmallows - Natural Strawberry Creme  - 12/4oz</t>
  </si>
  <si>
    <t>Hammond's Snack Mixes - Wassup Wasabi - 8/7.5oz</t>
  </si>
  <si>
    <t>Hammond's Snack Mixes - Totally Nuts - 8/7.5oz</t>
  </si>
  <si>
    <t>Hammond's Snack Mixes - Blue Moon - 8/7.5oz</t>
  </si>
  <si>
    <t>Hammond's Snack Mixes - Sunny Day - 8/7.5oz</t>
  </si>
  <si>
    <t>Hammond's - Peanut Butter Pillows - 12/9oz</t>
  </si>
  <si>
    <t>Hammond's Marshmallows - Natural Cinnamon Churro  - 12/4oz</t>
  </si>
  <si>
    <t>Hammond's Candy - Sweet Luvbugs - 12/9oz</t>
  </si>
  <si>
    <t>Hammond's Waffle Cones - Milk Chocolate - 12/4oz</t>
  </si>
  <si>
    <t>Hammond's Chewy Candy - Rainbow Sour Strips - 8/6oz</t>
  </si>
  <si>
    <t>Hammond's Chewy Candy - Cola Bites - 8/6oz</t>
  </si>
  <si>
    <t>Hammond's Chewy Candy - Sour Bears - 8/6oz</t>
  </si>
  <si>
    <t>Hammond's Chewy Candy - Sour Worms - 8/6oz</t>
  </si>
  <si>
    <t>Hammond's Lollipops - Display Assorted Everyday - 18/1oz</t>
  </si>
  <si>
    <t>Sfoglini</t>
  </si>
  <si>
    <t>SFOGLINI - Sem Trumpets Organic (6x16oz)</t>
  </si>
  <si>
    <t>SFOGLINI - Reginetti Whole Grain Organic (6x12oz)</t>
  </si>
  <si>
    <t>SFOGLINI - Pasta Cascatelli (6x16oz)</t>
  </si>
  <si>
    <t>Hatch Chili Company</t>
  </si>
  <si>
    <t>Hatch Chili Company - Chiles Green Diced Mild (24x4oz)</t>
  </si>
  <si>
    <t>Hatch Chili Company - Chiles Green Diced Hot (24x4oz)</t>
  </si>
  <si>
    <t>Hatch Chili Company - Sauce Enchilada Red Mild (12x15oz)</t>
  </si>
  <si>
    <t>Hatch Chili Company - Sauce Enchilada Red Medium (12x15oz)</t>
  </si>
  <si>
    <t>Simply Gum</t>
  </si>
  <si>
    <t>Simply Gum - Gum Natural Mint (12x15ct)</t>
  </si>
  <si>
    <t>Simply Gum - Gum Ginger (12x15ct)</t>
  </si>
  <si>
    <t>Simply Gum - Gum Clean Natural (12x15ct)</t>
  </si>
  <si>
    <t>Simply Gum - Gum Spearmint Natural (12x15ct)</t>
  </si>
  <si>
    <t>Simply Gum - Spearmint Sugar Free Gum 55ct (6 x 55ct)</t>
  </si>
  <si>
    <t>Simply Gum - Sugar Free Bubble Gum Bag 55ct (6 x 55ct)</t>
  </si>
  <si>
    <t>Simply Mints</t>
  </si>
  <si>
    <t>Simply Gum - Peanut Butter Crispies (6x4.7oz)</t>
  </si>
  <si>
    <t>Simply Gum - Chocolate Date Bars - Salted Peanut (6x4.5oz)</t>
  </si>
  <si>
    <t>Simply Mints - Peppermints (6x30GR)</t>
  </si>
  <si>
    <t>International Harvest</t>
  </si>
  <si>
    <t>International Harvest - Mango Slices Og (12x12oz)</t>
  </si>
  <si>
    <t>‭739446400104</t>
  </si>
  <si>
    <t>International Harvest - Organic Mango Slices (12 x 4oz)</t>
  </si>
  <si>
    <t>‭739446400487</t>
  </si>
  <si>
    <t>International Harvest - Organic Cranberries - Apple Juice Sweetened (3 oz Bag) (12 x 3oz)</t>
  </si>
  <si>
    <t>‭739446400289</t>
  </si>
  <si>
    <t>International Harvest - Organic Figs - Jumbo Turkish (6 oz Bag) (12 x 6oz)</t>
  </si>
  <si>
    <t>‭739446010112</t>
  </si>
  <si>
    <t>International Harvest - Organic Hunza Goji Berries (12 oz Bag) (12 x 12oz)</t>
  </si>
  <si>
    <t>‭739446400555</t>
  </si>
  <si>
    <t>International Harvest - Organic Coconut-Raw Dried Shredded (8 oz. Bag) (12 x 8oz)</t>
  </si>
  <si>
    <t>‭739446401613</t>
  </si>
  <si>
    <t>International Harvest - Organic Cashews Whole/Really Raw (12 oz. Bag) /case of 12 (12 x 12oz)</t>
  </si>
  <si>
    <t>‭739446400081</t>
  </si>
  <si>
    <t>International Harvest - Organic Pine Nuts - Raw (4 oz Bag) (12 x 4oz)</t>
  </si>
  <si>
    <t>‭739446400715</t>
  </si>
  <si>
    <t>International Harvest - Organic Pistachio/Raw - In shell (4 oz Bag) (12 x 4oz)</t>
  </si>
  <si>
    <t>International Harvest - Organic Walnut Halves (5 oz. Bag) (12 x 5oz)</t>
  </si>
  <si>
    <t>‭739446401477</t>
  </si>
  <si>
    <t>International Harvest - Organic Brazil Nuts (5 oz. Bag) (12 x 5oz)</t>
  </si>
  <si>
    <t>‭739446400463</t>
  </si>
  <si>
    <t>International Harvest - Organic Pumpkin Seeds - Raw (7 oz Bag) (12 x 7oz)</t>
  </si>
  <si>
    <t>‭739446400685</t>
  </si>
  <si>
    <t>International Harvest - Organic Go Take A Hike Mix (10.5 oz Bag) (12 x 10.5oz)</t>
  </si>
  <si>
    <t>‭739446400692</t>
  </si>
  <si>
    <t>‭739446400128</t>
  </si>
  <si>
    <t>International Harvest - Organic Extra Virgin Coconut oil (32 oz Jars) (6 x 32oz)</t>
  </si>
  <si>
    <t>‭739446401941</t>
  </si>
  <si>
    <t>International Harvest - Organic Hemp Seeds (13 oz. Bag) (12 x 13oz)</t>
  </si>
  <si>
    <t>‭739446010075</t>
  </si>
  <si>
    <t>‭739446401712</t>
  </si>
  <si>
    <t>International Harvest - Organic Black Chia Seeds (16 oz. Bag) (12 x 16oz)</t>
  </si>
  <si>
    <t>‭739446401354</t>
  </si>
  <si>
    <t>International Harvest - Organic Pistachio Meats - Raw (5 oz. Bag) (12 x 5oz)</t>
  </si>
  <si>
    <t>‭739446400296</t>
  </si>
  <si>
    <t>International Harvest - Organic Ginger Medallions (3.5 oz. Bag)(12 x 3.50oz)</t>
  </si>
  <si>
    <t>International Harvest - Organic Everything Cashews! Forget the Bagels! (6 x 4oz)</t>
  </si>
  <si>
    <t>International Harvest - Organic Go Raisins! Himalayan Golden Raisins (6 x 7oz)</t>
  </si>
  <si>
    <t>International Harvest - Organic Go Bananas (6 x 7oz)</t>
  </si>
  <si>
    <t>International Harvest - Organic Go Roasted Pumpkin Seeds Salted (6 x 6oz)</t>
  </si>
  <si>
    <t>International Harvest - Organic Go Crunchy (6 x 4oz)</t>
  </si>
  <si>
    <t>International Harvest - Organic Mango Bulk (25#) (25 x 1lb)</t>
  </si>
  <si>
    <t>International Harvest - Organic Almonds Raw Sicilian Bulk (24#) (24 x 1lb)</t>
  </si>
  <si>
    <t>International Harvest - Org Deglet Noor Pitted Dates Bulk (19.84#)</t>
  </si>
  <si>
    <t>International Harvest - Org Cashew Pieces Raw Bulk (25#)</t>
  </si>
  <si>
    <t>Snack Factory</t>
  </si>
  <si>
    <t>Snack Factory - Everything Pretzel Crisp (12x7oz)</t>
  </si>
  <si>
    <t>Snack Factory - Classic Pretzel Crisp (12x7oz)</t>
  </si>
  <si>
    <t>Jfc</t>
  </si>
  <si>
    <t>J-Basket - Shirigoma (12x8oz)</t>
  </si>
  <si>
    <t>Kimberley</t>
  </si>
  <si>
    <t>Kimberley - VINEGAR SHERRY WINE Organic (6x375ML)</t>
  </si>
  <si>
    <t>Kimberley - VINEGAR CABERNET SAUVIGNON WINE OG (6x12.5fl oz)</t>
  </si>
  <si>
    <t>Kimberley - VINEGAR CHARDONNAY WINE OG (6x12.5fl oz)</t>
  </si>
  <si>
    <t>Kings Cupboard</t>
  </si>
  <si>
    <t>Kings Cupboard - Sauce Hot Fudge Og (12x7oz)</t>
  </si>
  <si>
    <t>Kings Cupboard - Sauce Cream Caramel Og (12x8oz)</t>
  </si>
  <si>
    <t>Tabasco</t>
  </si>
  <si>
    <t>Tabasco - Sauce Tabasco Pepper (24x2fl oz)</t>
  </si>
  <si>
    <t>Kuhne</t>
  </si>
  <si>
    <t>Kuhne - Pickles Barrel (6x34oz)</t>
  </si>
  <si>
    <t>Kuhne - Sauerkraut Barrel (6x29oz)</t>
  </si>
  <si>
    <t>Tate's Bakeshop</t>
  </si>
  <si>
    <t>Tate's Bakeshop - Salted Caramel Chocolate Chip Cookies  (12x6.5oz)</t>
  </si>
  <si>
    <t>Tate's Bakeshop - Coconut Crisps Cookies (12x7oz)</t>
  </si>
  <si>
    <t>Tate's Bakeshop - Oatmeal Raisin Paper Bag (12x7oz)</t>
  </si>
  <si>
    <t>Tate's Bakeshop - Walnut Chocolate Chip (12x7oz)</t>
  </si>
  <si>
    <t>Tate's Bakeshop - Gluten Free Choc Chip Cookies Bag (12x7oz)</t>
  </si>
  <si>
    <t>Tate's Bakeshop - Ginger Gf Cookies (12x7oz)</t>
  </si>
  <si>
    <t>Tate's Bakeshop - Chocolate Chip Cookies  (12x7oz)</t>
  </si>
  <si>
    <t>Tate's Bakeshop - Double Chocolate Cookies (12x7oz)</t>
  </si>
  <si>
    <t>Tate's Bakeshop - Chocolate Chip Cookies (2x12pk)</t>
  </si>
  <si>
    <t>Tate's Bakeshop - Lemon Cookies (12x7oz)</t>
  </si>
  <si>
    <t>Tate's Bakeshop - Gluten Free Lemon Cookies (6 x 7oz)</t>
  </si>
  <si>
    <t>Tate's Bake Shop  - Tiny Tate's Chocolate Chip (6 x 5.5oz)</t>
  </si>
  <si>
    <t>Tate's Bake Shop - Tiny Tate's Snickerdoodle (6 x 5.5oz)</t>
  </si>
  <si>
    <t>Tate's Bake Shop - Tiny Tate's Gluten Free Chocolate Chip Cookie Pouch (6 x 5.50oz)</t>
  </si>
  <si>
    <t>Teapigs</t>
  </si>
  <si>
    <t>Teapigs - Tea English Breakfast (6x15ct)</t>
  </si>
  <si>
    <t>Teapigs - Tea Lemon And Ginger 15Bg (6x15ct)</t>
  </si>
  <si>
    <t>Teapigs - Tea Chamomile Flowers (6x15ct)</t>
  </si>
  <si>
    <t>Teapigs - Tea Green Mao Feng (6x15ct)</t>
  </si>
  <si>
    <t>Teapigs - Tea Chai (6x15ct)</t>
  </si>
  <si>
    <t>Teapigs - Tea Super Fruit (6x15ct)</t>
  </si>
  <si>
    <t>Teapigs - Tea Darjeeling Earl Grey (6x15ct)</t>
  </si>
  <si>
    <t>Teapigs - Tea Liquorice &amp; Peppermint (6x15ct)</t>
  </si>
  <si>
    <t>La Familia Delgroso</t>
  </si>
  <si>
    <t>La Familia Delgroso - Sloppy Joe Sauce (12x14oz)</t>
  </si>
  <si>
    <t>La Fede</t>
  </si>
  <si>
    <t>La Fede - Dop Canned Tomatoes San Marzano (12x28oz)</t>
  </si>
  <si>
    <t>LAFEDE - TOMATOES CRUSHED JERSEY GROWN (12x28OZ)</t>
  </si>
  <si>
    <t>La Morena</t>
  </si>
  <si>
    <t>La Morena - Chile In Adobo Sauce (24x7oz)</t>
  </si>
  <si>
    <t>Los Chileros</t>
  </si>
  <si>
    <t>Los Chileros - White Corn Posole (8 x 12oz)</t>
  </si>
  <si>
    <t>LOS CHILEROS - OREGANO MEXICAN (12x0.50 OZ)</t>
  </si>
  <si>
    <t>LOS CHILEROS - CHILE ANCHO PODS (6x1.00 OZ)</t>
  </si>
  <si>
    <t>LOS CHILEROS - CHILES CHIPOTLE WHOLE DRIED (8 x 3OZ)</t>
  </si>
  <si>
    <t>LOS CHILEROS - CHILE NEGRO (8 x 2OZ)</t>
  </si>
  <si>
    <t>LOS CHILEROS - CHILE PODS NEW MEXICAN (6 x 3OZ)</t>
  </si>
  <si>
    <t>Tiptree</t>
  </si>
  <si>
    <t>Tiptree - Orange Marmalade (6x12oz)</t>
  </si>
  <si>
    <t>La San Marzano</t>
  </si>
  <si>
    <t>La San Marzano Peeled Tomatoes(6 x 28oz)</t>
  </si>
  <si>
    <t>La San Marzano Diced Tomatoes (6 x 28oz)</t>
  </si>
  <si>
    <t>La Tourangelle</t>
  </si>
  <si>
    <t>La Tourangelle - Roasted Walnut Oil Canister (6x500ml)</t>
  </si>
  <si>
    <t>La Tourangelle - Grapeseed Oil Canister (6x500ml)</t>
  </si>
  <si>
    <t>La Tourangelle - Avocado Oil Canister (6x500ml)</t>
  </si>
  <si>
    <t>La Tourangelle - Organic Extra Virgin Olive Oil (6 x 750ml)</t>
  </si>
  <si>
    <t>La Tourangelle - Toasted Sesame Oil (6 x 500ml)</t>
  </si>
  <si>
    <t>La Tourangelle - Regenerative Organic EVOO (6 x 16.90floz)</t>
  </si>
  <si>
    <t>La Tourangelle - Smooth &amp; Fruity Organic EVOO (6 x 25.40flloz)</t>
  </si>
  <si>
    <t>La Tourangelle - Macadamia Nut Oil, Virgin (6 x 250ml)</t>
  </si>
  <si>
    <t>LaTourangelle - Sunflower Oil, Regenerative (6 x 750ml)</t>
  </si>
  <si>
    <t>Toigo</t>
  </si>
  <si>
    <t>Toigo - Apple Butter No Sugar (12x8oz)</t>
  </si>
  <si>
    <t>Toigo - Pear Butter No Sugar (12x8oz)</t>
  </si>
  <si>
    <t>Toigo - Green Fuji Applsce Nosgr (6x26oz)</t>
  </si>
  <si>
    <t>Toigo - Bourbon Peaches (6x26oz)</t>
  </si>
  <si>
    <t>Toigo - HEIRLOOM PASTA SAUCE (6x26oz)</t>
  </si>
  <si>
    <t>Toigo - HEIRLOOM VODKA PASTA SAUCE (6x26oz)</t>
  </si>
  <si>
    <t>Toigo - ROASTED TOMATO SALSA MILD (12x12oz)</t>
  </si>
  <si>
    <t>Lea And Perrins</t>
  </si>
  <si>
    <t>Lea And Perrins - Worcestershire Sauce (12x10oz)</t>
  </si>
  <si>
    <t>Tracklements</t>
  </si>
  <si>
    <t>TRACKLEMENTS - MUSTARD STRONG ENGLISH (6 x 5OZ)</t>
  </si>
  <si>
    <t>TRACKLEMENTS - MUSTARD BRITISH BEER (6x4.90 OZ)</t>
  </si>
  <si>
    <t>TRACKLEMENTS - MUSTARD HOT HORSERADISH (6x4.90 OZ)</t>
  </si>
  <si>
    <t>TRACKLEMENTS - MUSTARD SPICED HONEY (6x4.90 OZ)</t>
  </si>
  <si>
    <t>TRACKLEMENTS - MUSTARD WHOLE GRAIN (6 x 5OZ)</t>
  </si>
  <si>
    <t>TRACKLE - SAUCE MINT CONCENTRATE GF (6/5.3 OZ)</t>
  </si>
  <si>
    <t>TRACKLE - SAUCE TARTAR CREAMY s (6/7 OZ)</t>
  </si>
  <si>
    <t>London Pub</t>
  </si>
  <si>
    <t>London Pub - Malt Vinegar (6x13oz)</t>
  </si>
  <si>
    <t>Truffleist</t>
  </si>
  <si>
    <t>TRUFFLEIST - HONEY TRUFFLIEST (6 x 6OZ)</t>
  </si>
  <si>
    <t>Uncle Jerry's</t>
  </si>
  <si>
    <t>Uncle Jerry's - Salted Pretzels (12x7oz)</t>
  </si>
  <si>
    <t>Uncle Jerry's - Low Salt Pretzels (12x7oz)</t>
  </si>
  <si>
    <t>Uncle Jerry's - Salted X Dark Pretzels (12x7oz)</t>
  </si>
  <si>
    <t>Uncle Jerry's - Low Salt Xdark Pretzels (12x7oz)</t>
  </si>
  <si>
    <t>Vermont Nut Free</t>
  </si>
  <si>
    <t>VERMONT NUT FREE CHOCOLAT - PRETZELS MINI DARK CHOCOLATE COVERED (12 x 5OZ)</t>
  </si>
  <si>
    <t>VERMONT NUT FREE CHOCOLAT - SUN FLWR BUTR CUP DK CHOC s (12x1.4OZ)</t>
  </si>
  <si>
    <t>VERMONT NUT FREE CHOCOLAT - PRETZELS MINI MILK CHOCOLATE COVERED (12 x 5OZ)</t>
  </si>
  <si>
    <t>VERMONT NUT FREE CHOCOLAT - SUN FLWR BUTR CUP MILK CHOC s (12x1.4OZ)</t>
  </si>
  <si>
    <t>Mini Sun Blossom Cups Milk Chocolate (12 x 4oz)</t>
  </si>
  <si>
    <t>Mini Sun Blossom Cups Dark Chocolate (12 x 4oz)</t>
  </si>
  <si>
    <t>Villa Manodori</t>
  </si>
  <si>
    <t>Villa Manodori - Balsamic Vinegar Artisan (12x250ml)</t>
  </si>
  <si>
    <t>Vivido</t>
  </si>
  <si>
    <t>Vivido - Dried Porcini Mushrooms (12x1oz)</t>
  </si>
  <si>
    <t>Vivido - Dried Chanterelles Mushrooms (12x1oz)</t>
  </si>
  <si>
    <t>Vivido - Dried Wild Mix Mushrooms (12x2oz)</t>
  </si>
  <si>
    <t>Vivido - Dried Sliced Shiitake (12x1oz)</t>
  </si>
  <si>
    <t>Vivido - Dried Chile Ancho Peppers (12x1oz)</t>
  </si>
  <si>
    <t>Vivido - Dried Chile De Arbol Peppers (12x1oz)</t>
  </si>
  <si>
    <t>Vivido - Dried Chile Chipotle Peppers (12x1oz)</t>
  </si>
  <si>
    <t>Walkers</t>
  </si>
  <si>
    <t>Walkers - Shortbread Fingers (12x5.3oz)</t>
  </si>
  <si>
    <t>Walkers - Shortbread Rounds (12x5.3oz)</t>
  </si>
  <si>
    <t>Walkers Shortbread - Gluten Free Shortbread Chocolate Chip (6 x 4.90oz)</t>
  </si>
  <si>
    <t>Walkers Shortbread - Gluten Free Shortbread Rounds (6 x 4.90oz)</t>
  </si>
  <si>
    <t>Wan Ja Shan</t>
  </si>
  <si>
    <t>Wan Ja Shan -  PREMIUM RICE VINEGAR (12x10oz)</t>
  </si>
  <si>
    <t>WAN JA SHAN - SOY SAUCE LESS SODIUM (12x10.00 FZ)</t>
  </si>
  <si>
    <t>WANJASN - SOY SAUCE ORG k vg (12x10OZ)</t>
  </si>
  <si>
    <t>WANJASN - TAMARI ORG k vgl (4x1GAL)</t>
  </si>
  <si>
    <t>WANJASN - WORCESTERSHIRE SAUCE ORG k vg (12x15OZ)</t>
  </si>
  <si>
    <t>Watcharee</t>
  </si>
  <si>
    <t>Watcharee - Thai Peanut Sauce (6x9.8floz)</t>
  </si>
  <si>
    <t>fl oz</t>
  </si>
  <si>
    <t>Watcharee - Green Curry Sauce (6x9.8floz)</t>
  </si>
  <si>
    <t>Watcharee - Pad Thai Sauce (6x9.8floz)</t>
  </si>
  <si>
    <t>Watcharee - THAI YELLOW CURRY SAUCE  VEGAN (6x9.8floz)</t>
  </si>
  <si>
    <t>Wild Kombucha</t>
  </si>
  <si>
    <t>Wild Kombucha - Icaro Mint Yerba Mate (12 x12oz)</t>
  </si>
  <si>
    <t>Wild Kombucha - Icaro Hibiscus Yerba Mate (12 x12oz)</t>
  </si>
  <si>
    <t>Wild Kombucha - Icaro Lemon Sage Yerba Mate (12 x12oz)</t>
  </si>
  <si>
    <t>Wild Kombucha - Ginger Grapefruit Kombucha (12x12oz)</t>
  </si>
  <si>
    <t>Wild Kombucha - Elderberry Kombucha (12x12oz)</t>
  </si>
  <si>
    <t>Wild Kombucha - Mango Peach Kombucha (12x12oz)</t>
  </si>
  <si>
    <t>Wild Kombucha - Tart Cherry Ginger Kombucha (12x12oz)</t>
  </si>
  <si>
    <t>Cindy's Kitchen</t>
  </si>
  <si>
    <t>Cindy's Kitchen - Barcelona Vinaigrette Dressing (6 x 16oz)</t>
  </si>
  <si>
    <t>Cindy's Kitchen - Buttermilk Ranch Dressing (6 x 16oz)</t>
  </si>
  <si>
    <t>Cindy's Kitchen - Real Bleu Cheese Dressing (6 x 16oz)</t>
  </si>
  <si>
    <t>La Fundidora</t>
  </si>
  <si>
    <t>LA FUNDIDORA - FUEGO SALSA (6x12oz)</t>
  </si>
  <si>
    <t>LA FUNDIDORA - HUMO SALSA (6x12oz)</t>
  </si>
  <si>
    <t>Annie's Pure &amp; Simple</t>
  </si>
  <si>
    <t>Big Spoon Roasters</t>
  </si>
  <si>
    <t>Big Spoon Roaster - Apricot Pepita Bar (12 x 50g)</t>
  </si>
  <si>
    <t>Big Spoon Roaster - Cherry Chocolate Bar (12 x 50g)</t>
  </si>
  <si>
    <t>Big Spoon Roaster - Figgy Chai Bar (12 x 50g)</t>
  </si>
  <si>
    <t>Big Spoon Bars - Cranberry Cashew Peanut Butter Bars - 12/50g</t>
  </si>
  <si>
    <t>Big Spoon Roasters - Chai Spice Peanut &amp; Almond Butter (6 x 13oz)</t>
  </si>
  <si>
    <t>Big Spoon Roasters - Chocolate Sea Salt Almond Butter (6 x 13oz)</t>
  </si>
  <si>
    <t>Big Spoon Roasters - Fiji Ginger Almond Butter with Sea Salt (6 x 13oz)</t>
  </si>
  <si>
    <t>Big Spoon Roasters - Toasted Coconut Almond Butter with Sea Salt (6 x 13oz)</t>
  </si>
  <si>
    <t>Big Spoon Roasters - Almond Butter with Wildflower Honey (6 x 13oz) - Union Market</t>
  </si>
  <si>
    <t>Big Spoon Roasters - Peanut Pecan Butter with Wildflower Honey (6 x 13oz) - Union Market</t>
  </si>
  <si>
    <t>Big Spoon Roasters - Peanut Butter w/ Wildflower Honey - 6/13oz</t>
  </si>
  <si>
    <t>Big Spoon Roasters - Cashew Butter w/ Coconut Nectar - 6/13oz</t>
  </si>
  <si>
    <t>Big Spoon Roasters - Espresso Nut Butter - 6/13oz</t>
  </si>
  <si>
    <t>Secert Aardvark</t>
  </si>
  <si>
    <t>Secret Aardvark - Aardvark Habanero Hot Sauce (6 x 8fz)</t>
  </si>
  <si>
    <t>Secret Aardvark - Serrabanero Green Hot Sauce (6 x 8fz)</t>
  </si>
  <si>
    <t>Bruce Julian Heritage - Pecan Pie Without the Pie Bag - 12/5oz</t>
  </si>
  <si>
    <t>Bruce Julian Heritage - Sweet Tooth Mix (12 x 4oz)</t>
  </si>
  <si>
    <t>Bruce Julian Heritage - Sugar Cured Country Ham, Biscuit Slices (24 x3oz)</t>
  </si>
  <si>
    <t>Bruce Julian Heritage - Couch Mix Buffalo Bleu Cheese Host Tub (6 X 12oz)</t>
  </si>
  <si>
    <t>Bruce Julian Heritage - Couch Mix Honey Sriracha Host Tub (6 X 12oz)</t>
  </si>
  <si>
    <t>Bruce Julian Heritage - Couch Mix Chipotle Cheddar Host Tub (6 x 12oz)</t>
  </si>
  <si>
    <t>Cobbler Creations</t>
  </si>
  <si>
    <t>Cobbler Creations - 9" Blackberry Cobbler - 4ct</t>
  </si>
  <si>
    <t>Cobbler Creations - 7" Peach Cobbler - 4ct</t>
  </si>
  <si>
    <t>Cobbler Creations - 7" Blueberry Cobbler - 4ct</t>
  </si>
  <si>
    <t>Cobbler Creations - 7" Gluten-Free Blackberry Cobbler - 4ct</t>
  </si>
  <si>
    <t>The Great Eight</t>
  </si>
  <si>
    <t>The Great Eight - Dry Rub - 16/5.5oz</t>
  </si>
  <si>
    <t>The Great Eight - Original Sauce - 12/12 fl oz</t>
  </si>
  <si>
    <t>The Great Eight - Carolina Mustard Sauce - 12/12 fl oz</t>
  </si>
  <si>
    <t>The Great Eight - Steak Seasoning - 16/5.5oz</t>
  </si>
  <si>
    <t>Hot Sauce Nashville</t>
  </si>
  <si>
    <t>Hot Sauce Nashville - Hot Garlic - 12/5oz</t>
  </si>
  <si>
    <t>Hot Sauce Nashville - Hot Green - 12/5oz</t>
  </si>
  <si>
    <t>Hot Sauce Nashville - Hot Ginger - 12/5oz</t>
  </si>
  <si>
    <t>Mickey's Popcorn</t>
  </si>
  <si>
    <t>Mickeys Popcorn - Tennessee Whiskey Caramel Popcorn - 25/5oz</t>
  </si>
  <si>
    <t>Mickeys Popcorn - Charcuterie Board Popcorn - 25/5oz</t>
  </si>
  <si>
    <t>Pallet</t>
  </si>
  <si>
    <t>UPC</t>
  </si>
  <si>
    <t>NA</t>
  </si>
  <si>
    <t>NE</t>
  </si>
  <si>
    <t>Nightingale Inc.</t>
  </si>
  <si>
    <t>Storage</t>
  </si>
  <si>
    <t>Fazenda Coffee - Espresso Protocol Medium Roast (6 x 12oz)</t>
  </si>
  <si>
    <t>Bianco Dinapoli - Whole Peeled Tomatoes with Basil (6 x 102oz)</t>
  </si>
  <si>
    <t>Emerald  - Bagasse Bath Tissue 4 Pack - EMRTFTP-4 (12 x 4pack)</t>
  </si>
  <si>
    <t>Hella Cocktail Co. - 4PK Bitters &amp; Soda Dry Grapefruit 12oz Slim Cans (6x4x12OZ)</t>
  </si>
  <si>
    <t>Sol-ti - Wild Blueberry SuperAde (6 x 14.9oz)</t>
  </si>
  <si>
    <t>Box</t>
  </si>
  <si>
    <t>Dozen</t>
  </si>
  <si>
    <t>The Coconut Cult - Original Probiotic Coconut Yogurt - 6 x 16oz</t>
  </si>
  <si>
    <t>The Coconut Cult - Chocolate Mousse Probiotic Coconut Yogurt - 6 x 16oz</t>
  </si>
  <si>
    <t>SIMPLi - Olive Oil Blend 65/35, 500ml (8 x 16.9fz)</t>
  </si>
  <si>
    <t>Norr Organic - Plain Whole Milk (12 x 4.4oz)</t>
  </si>
  <si>
    <t>International Harvest - Organic Mango - Chili Lime (12 x 4oz)</t>
  </si>
  <si>
    <t>International Harvest - Organic Go Take a Hike Mix (12 x 5oz)</t>
  </si>
  <si>
    <t xml:space="preserve">International Harvest - Organic Golden Berries (12 x 4oz) </t>
  </si>
  <si>
    <t>Doux South Relish - Sweet Georgia Red - 6/9.6oz</t>
  </si>
  <si>
    <t>Doux South Pickles - Mean Green Tomatoes - 6/16oz</t>
  </si>
  <si>
    <t>Doux South Pickles - Drunken Tomatoes - 6/16oz</t>
  </si>
  <si>
    <t>REBBL - Protein - Og Cookie &amp; Cream (12 x 12oz)</t>
  </si>
  <si>
    <t>Red Jacket Orchards-Grape Apple  Juice ( 8 x 32oz)</t>
  </si>
  <si>
    <t>Red Jacket Orchards - Strawberry Apple Juice (8 x 32oz)</t>
  </si>
  <si>
    <t>WALPOLE CREAMERY - ICE CREAM COOKIES N CREAM (6 x 16OZ)</t>
  </si>
  <si>
    <t>REBBL - Protein - Strawberries &amp; Cream (12 x 12oz)</t>
  </si>
  <si>
    <t>REBBL - Protein - Og Chocolate Peanut Butter Banana (12 x 12oz)</t>
  </si>
  <si>
    <t>Gr</t>
  </si>
  <si>
    <t>Ea</t>
  </si>
  <si>
    <t>Gl</t>
  </si>
  <si>
    <t>Gal</t>
  </si>
  <si>
    <t>Ml</t>
  </si>
  <si>
    <t>Bread</t>
  </si>
  <si>
    <t>Bisousweet - Strawberry Doughnut Muffins (12 x 9oz)</t>
  </si>
  <si>
    <t>Chameleon Cold Brew - Chocolate Peanut Butter RTD Cold-Brew GSUSA (12 x 8floz)</t>
  </si>
  <si>
    <t>Chameleon Cold Brew - S'mores RTD Cold-Brew GSUSA (12 x 8floz)</t>
  </si>
  <si>
    <t>Chameleon Cold Brew - Thin Mint RTD Cold-Brew GSUSA (12 x 8floz)</t>
  </si>
  <si>
    <t>Chobani - Complete Greek Yogurt Drink Strawberry Cream (8 x 10floz)</t>
  </si>
  <si>
    <t>Chobani - Complete Greek Yogurt Drink Mixed Berry Vanilla (8 x 10floz)</t>
  </si>
  <si>
    <t>Chobani - Complete Shake Cookies &amp; Cream (8 x 10floz)</t>
  </si>
  <si>
    <t>Harmless Harvest - Dairy- Free Cup Yogurt- Plain (6 x 24oz)</t>
  </si>
  <si>
    <t>Harmless Harvest - Dairy- Free Cup Yogurt- Vanilla (6 x 24oz)</t>
  </si>
  <si>
    <t>Harmless Harvest - Dairy- Free Cup Yogurt- Plain (8 x 4.4oz)</t>
  </si>
  <si>
    <t>Harmless Harvest - Dairy- Free Cup Yogurt- Vanilla (8 x 4.4oz)</t>
  </si>
  <si>
    <t>Harmless Harvest - Dairy- Free Cup Yogurt- Strawberry (8 x 4.4oz)</t>
  </si>
  <si>
    <t>Harmless Harvest - Dairy Free Drinkable Yogurt Unsweetened (6 x 24fz)</t>
  </si>
  <si>
    <t>Harmless Harvest - Dairy Free Drinkable Yogurt Strawberry (6 x 24fz)</t>
  </si>
  <si>
    <t>Harmless Harvest - DF Yogurt Rich &amp; Creamy - Unsweetened Plain (6 x 24floz)</t>
  </si>
  <si>
    <t>Harmless Harvest - DF Yogurt Rich &amp; Creamy - Unsweetened Vanilla Bean (6 x 24floz)</t>
  </si>
  <si>
    <t>Harmless Harvest - Organic Whole Coconut Chocolate Smoothie (6 x 10fz)</t>
  </si>
  <si>
    <t>Alderfer - Organic Large White, Pulp Carton (15 x 1 dozen)</t>
  </si>
  <si>
    <t>Alderfer - Organic Large Brown, Pulp Carton (15 x 1 dozen)</t>
  </si>
  <si>
    <t>South Mountain Creamery - Cage Free Large Brown Eggs, Carton (30x1 Dozen)</t>
  </si>
  <si>
    <t>Remedy - Just Beef Bone Broth (6 x 30floz)</t>
  </si>
  <si>
    <t>Labelle Patrimoine - Large Organic Eggs (15 x 12ea)</t>
  </si>
  <si>
    <t>Harmless Harvest - Coconut Water (6 x 32fz)</t>
  </si>
  <si>
    <t>Yasso - Grk Ygrt Chocolate Chip Peanut Butter Bar 4pk (8 x 14oz)</t>
  </si>
  <si>
    <t>Yasso - Grk Ygrt Sea Salt Caramel Bar 4pk (8 x 14oz)</t>
  </si>
  <si>
    <t>Yasso - Grk Ygrt Fudge Brownie Bar 4pk (8 x 14oz)</t>
  </si>
  <si>
    <t>Yasso - Grk Ygrt Chocolate Fudge Bar 4pk (8 x 14oz)</t>
  </si>
  <si>
    <t>Yasso - Grk Ygrt Cookies &amp; Cream Bar 4pk (8 x 14oz)</t>
  </si>
  <si>
    <t>Yasso - Grk Ygrt Pistachio Brittle Bar 4pk (8 x 14oz)</t>
  </si>
  <si>
    <t>King of Pops - Strawberry Lemonade - 12 PACK</t>
  </si>
  <si>
    <t>King of Pops - Mango Tangerine - 25 PACK</t>
  </si>
  <si>
    <t>HERRELLS - SAUCE HOT FUDGE ORIGINAL (12 x 10OZ)</t>
  </si>
  <si>
    <t>Pitaya Foods -  Organic Avocado Pieces (8 x 12oz)</t>
  </si>
  <si>
    <t>Batch - ICE CREAM DARK CHOCOLATE (8 x 16OZ)</t>
  </si>
  <si>
    <t>Van Leeuwen Vegan - Chocolate Fudge Brownie (8 x 14 oz)</t>
  </si>
  <si>
    <t>Van Leeuwen Vegan - Vegan Strawberry Shortcake (8 x 14 oz)</t>
  </si>
  <si>
    <t>Van Leeuwen Vegan - Oat Milk Choc Cookie Dough Honeycomb (8 x 14oz)</t>
  </si>
  <si>
    <t>Van Leeuwen Vegan - Oat Milk Churros &amp; Fudge (8 x 14oz)</t>
  </si>
  <si>
    <t>Carlson Orchard - APPLESAUCE MACINTOSH (6 x 24OZ)</t>
  </si>
  <si>
    <t>freshZen Foods - PESTO GINGER SCALLION ROASTED GARLIC (12 x 6OZ)</t>
  </si>
  <si>
    <t>SUN SHUN FUK - NOODLE SUN SHUN FUK ASIAN NARROW (6 x 13OZ)</t>
  </si>
  <si>
    <t>Cooper's Gourmet - Buttermilk Biscuits gf (6 x 21oz)</t>
  </si>
  <si>
    <t>Cooper's Gourmet - Buttermilk Tea Biscuits gf (6 x 18oz)</t>
  </si>
  <si>
    <t>Tony's Chocolonely Bar - 51% Dark Almond &amp; Sea Salt - 15/6.35oz</t>
  </si>
  <si>
    <t>NoBaked Pint - Chocolate CHIP Cookie Dough - 6/16oz</t>
  </si>
  <si>
    <t>NoBaked Pint - Confetti Sugar Cookie Dough - 6/16oz</t>
  </si>
  <si>
    <t>NoBaked Pint - Cookies n CREAM Cookie Dough - 6/16oz</t>
  </si>
  <si>
    <t>Aissa Sweet - BAKLAVA CHOCOLATE WALNUT (8x7.88 OZ)</t>
  </si>
  <si>
    <t>Naten - Milk Chocolate Covered Sticks (10 x 4.59oz)</t>
  </si>
  <si>
    <t>Hen Of The Woods - carolina bbq kettle chips (12 x 6oz)</t>
  </si>
  <si>
    <t>Jambar - Jammin Jazzleberry (12 x 2.12floz)</t>
  </si>
  <si>
    <t>MOSS - Pomegranate Sea Moss Beverage (12 x 12floz)</t>
  </si>
  <si>
    <t>Greenberrys - Pure Nitro Cold Brew (12 x 11 floz)</t>
  </si>
  <si>
    <t>Greenberrys - Salted Caramel Nitro Cold Brew (12 x 11 floz)</t>
  </si>
  <si>
    <t>Greenberrys - Mocha Nitro Cold Brew (12 x 11 floz)</t>
  </si>
  <si>
    <t>Greenberrys - Honey Vanilla Nitro Cold Brew (12 x 11 floz)</t>
  </si>
  <si>
    <t>ALLTIMES - APPLE CIDER SPRKL bottle (12x750ML)</t>
  </si>
  <si>
    <t>FULLGREEN - RICED CAULIFLOWER (6 x 7OZ)</t>
  </si>
  <si>
    <t>FULLGREEN - RICED CAULIFLWR TOM RED PEP CO (6x6.7OZ)</t>
  </si>
  <si>
    <t>PATAK - RELISH/SPICY LIME medium (6x10OZ)</t>
  </si>
  <si>
    <t>Planet Bake - Chocolate Frosted Chocolate Donut - Zero Sugar (8x2oz)</t>
  </si>
  <si>
    <t>Nguyen Coffee Supply - Cold Brew: Condensed Milk (12 x 7.50)</t>
  </si>
  <si>
    <t>Planet Bake - Chocolate Frosted Blueberry Donut - Zero Sugar (8x2oz)</t>
  </si>
  <si>
    <t>Planet Bake - Chocolate Frosted Vanilla Donut - Zero Sugar (8x2oz)</t>
  </si>
  <si>
    <t>Planet Bake - Chocolate Frosted Cinnamon Donut - Zero Sugar (8x2oz)</t>
  </si>
  <si>
    <t>LOST ART CULTURED FOODS - SAUERKRAUT CHIPOTLE OG (12 x 16OZ)</t>
  </si>
  <si>
    <t>Little Sesame - Lemon Preserved Hummus (8 x 8oz)</t>
  </si>
  <si>
    <t>The Coconut Cult - Original Probiotic Coconut Yogurt - 6 x 8oz</t>
  </si>
  <si>
    <t>The Coconut Cult - Chocolate Mousse Probiotic Coconut Yogurt - 6 x 8oz</t>
  </si>
  <si>
    <t>Utopihen Farms - Pasture Raised Large Brown Eggs - Pulp Carton (15 dozen)</t>
  </si>
  <si>
    <t>Nature's Yoke - Large Organic Brown Eggs (free range) (15 dozen)</t>
  </si>
  <si>
    <t>Nature's Yoke - Large Natural Brown Eggs (free range) (15 dozen)</t>
  </si>
  <si>
    <t>Aura Bora - Cactus Rose (12 x 12oz)</t>
  </si>
  <si>
    <t>Aura Bora -  Grapefruit Elderflower (12 x 12oz)</t>
  </si>
  <si>
    <t>Aura Bora - Raspberry Vanilla (12 x 12oz)</t>
  </si>
  <si>
    <t>Aura Bora - Ginger Meyer Lemon (4x6x12oz)</t>
  </si>
  <si>
    <t>Aura Bora - Lime Cardamom (4x6x12oz)</t>
  </si>
  <si>
    <t>Aura Bora - Raspberry Vanilla (4x6x12oz) Case 2</t>
  </si>
  <si>
    <t>ALAFFIA - WF ONLY GS PEP BAR VAL PK 4CT (9x20OZ)</t>
  </si>
  <si>
    <t>Frantoio Galantino EVOO Ceramic - Fantasia Mixed Case - 6/500ML</t>
  </si>
  <si>
    <t>La Fabbrica della Pasta - Pennette Lisce - 16/500 G</t>
  </si>
  <si>
    <t>TEPACHE - Viva la Vida, Watermelon Jalapeño (12 x 12oz)</t>
  </si>
  <si>
    <t>Hella Cocktail Co. - 4PK Bitters &amp; Soda Dry Aromatic 12oz Slim Cans (6x4x12OZ)</t>
  </si>
  <si>
    <t>GoodPop - Strawberry Lemonade 4-Pack (8 x 11 fl oz)</t>
  </si>
  <si>
    <t>The New Primal  - Classic Turkey Stick, Free-Range (20 x 1oz)</t>
  </si>
  <si>
    <t>The New Primal  - Cilantro Lime Turkey Stick, Free-Range (20 x 1oz)</t>
  </si>
  <si>
    <t>Jack &amp; Friends - Tom Jackfruit Jerky, Tomato Poblano Pepper (8 x 2.20oz)</t>
  </si>
  <si>
    <t>Marsh Hen Mill - Carolina Conch Peas (12 x 1.5lb)</t>
  </si>
  <si>
    <t>Breakout - Breakout by Jailhouse The Getaway 10 oz  - Ground (6 x 10oz)</t>
  </si>
  <si>
    <t>Breakout - Breakout by Jailhouse The Evidence 10oz - Ground (6 x 10oz)</t>
  </si>
  <si>
    <t>Omsom - Vietnamese Lemongrass BBQ - Savory Lemongrass Marinade (8 x 2.40oz)</t>
  </si>
  <si>
    <t>Omsom - Thai Krapow - Savory Chili Garlic Sauce (8 x 2.40oz)</t>
  </si>
  <si>
    <t>Omsom - Korean Spicy Bulgogi - Smoky K-BBQ Marinade (8 x 2.40oz)</t>
  </si>
  <si>
    <t>Omsom - Chili Sesame Saucy Noodles (6 x 4.80oz)</t>
  </si>
  <si>
    <t>Omsom - Soy Garlic Saucy Noodles (6 x 4.80oz)</t>
  </si>
  <si>
    <t>Omsom - Coconut Lemongrass Curry Saucy Noodles (6 x 4.80oz)</t>
  </si>
  <si>
    <t>Omsom - Garlic Black Pepper Saucy Noodles (6 x 4.80oz)</t>
  </si>
  <si>
    <t>Seven Teas - White Peach Oolong Tea ( 12 x 16 oz )</t>
  </si>
  <si>
    <t>Seven Teas - Classic Lemonade (12 x 16 fz)</t>
  </si>
  <si>
    <t>ALAMAISON - SOAP BAR 4bar OAT MILK (6x14OZ)</t>
  </si>
  <si>
    <t>ALAMAISON - SOAP BAR OAT MILK (12x8.8OZ)</t>
  </si>
  <si>
    <t>ALAMAISON - SOAP BAR 4bar FRESH SEA SALT (6x14OZ)</t>
  </si>
  <si>
    <t>ERAWAN - RICE STICK SMALL (30x16OZ)</t>
  </si>
  <si>
    <t>La Cebolla Roja - ONIONS PICKLED RED SWEET TANGY (12 x 11OZ)</t>
  </si>
  <si>
    <t>MAEDAEN - MATCHA GREEN TEA POWDER (12 x 1OZ)</t>
  </si>
  <si>
    <t>TIMELESS - LENTILS BLACK BELUGA ORG usa (8x16OZ)</t>
  </si>
  <si>
    <t>Mountain Valley - Spring Water Sparkling, Glass (12 x 33.80floz)</t>
  </si>
  <si>
    <t>True Made - Ketchup Plastic Squeeze (No Added Sugar) (6 x 18.5oz)</t>
  </si>
  <si>
    <t>Divya's - Divya's Spicy Red Lentil Soup 4oz (12 x 4oz)</t>
  </si>
  <si>
    <t>Hella Cocktail Co. - Margarita Premium Mixer (750 ml) (6 x 25.40 fl oz)</t>
  </si>
  <si>
    <t>Hella Cocktail Co. - Habanero Margarita Premium Mixer (750 ml) (6 x 25.40 fl oz)</t>
  </si>
  <si>
    <t>Aura Bora - Lavender Cucumber (12 x 12oz)</t>
  </si>
  <si>
    <t>LULUNA - RTD KOMBUCHA STRAWBRY ORG (12x12OZ)</t>
  </si>
  <si>
    <t>Loi Pies - Cheese Pie Triangles 340g (6 x 12oz)</t>
  </si>
  <si>
    <t>Loi Pies - Spanakopita Pie Classic 400g (6 x 14.1oz)</t>
  </si>
  <si>
    <t>Blue Marble Ice Cream - Single Origin Chocolate - ( 8 x 14 oz)</t>
  </si>
  <si>
    <t>Blue Marble Ice Cream - Crumbled Cookies &amp; Cream- ( 8 x 14 oz)</t>
  </si>
  <si>
    <t>Stone &amp; Skillet - Muffin English French Toast (12 x 12.00oz)</t>
  </si>
  <si>
    <t>Paleonola - Granola Grain Free Original (6x10oz)</t>
  </si>
  <si>
    <t>MORNING GLORY COFFEE SYRU - COFFEE SYRUP OLD FASHIONED (12 x 16OZ)</t>
  </si>
  <si>
    <t>ROSEBUD FARM - JELLY MINT (12 x 8OZ)</t>
  </si>
  <si>
    <t>Matt's - Chocolate Chip All Natural Cookies (12 x 10.5oz)</t>
  </si>
  <si>
    <t>Matt's - Oatmeal Raisin All Natural Cookies (12 x 10.5oz)</t>
  </si>
  <si>
    <t>Matt's - Peanut Butter Choc Chip All Natural Cookies (12 x 10.5oz)</t>
  </si>
  <si>
    <t>Brooklyn Cured - Sweet Sopressatta - pre-sliced (12 x 3oz)</t>
  </si>
  <si>
    <t>Brooklyn Cured - Smoked Beef Salami - pre-sliced (12 x 3oz)</t>
  </si>
  <si>
    <t>Brooklyn Cured - Spicy Beef Salami - pre-sliced (12 x 3oz)</t>
  </si>
  <si>
    <t>The Perfect Pita - Traditional Hummus (12 x 8oz)</t>
  </si>
  <si>
    <t>The Perfect Pita - Black Bean and Cilantro Hummus (12 x 8oz)</t>
  </si>
  <si>
    <t>The Perfect Pita - Jalapeno Hummus (12 x 8oz)</t>
  </si>
  <si>
    <t>The Perfect Pita - Traditional Hummus (12 x 16oz)</t>
  </si>
  <si>
    <t>Evolution Fresh - Org Green Devotion 11oz 6pk (1 x 66oz)</t>
  </si>
  <si>
    <t>Remedy Organics - Super Chai Fuel (6 x 12oz)</t>
  </si>
  <si>
    <t>Remedy Organics - Cacao Essentials (6 x 12oz)</t>
  </si>
  <si>
    <t>Remedy Organics - Matcha Oxidants (6 x 12oz)</t>
  </si>
  <si>
    <t>Remedy Organics - Blue Essentials (6 x 12oz)</t>
  </si>
  <si>
    <t>Remedy Organics - Berry Immunity (6 x 12oz)</t>
  </si>
  <si>
    <t>Briannas - Organic Rich Poppy Seed (6 x 10oz)</t>
  </si>
  <si>
    <t>Teapigs - Peach &amp; Mango Cold Brew (6 x 10ct)</t>
  </si>
  <si>
    <t>Paper Plane Coffee Co. - tinto blend whole bean roasted coffee (8 x 12oz)</t>
  </si>
  <si>
    <t>Paper Plane Coffee Co. - dogma blend whole bean roasted coffee (8 x 12oz)</t>
  </si>
  <si>
    <t>RHED'S - Salsa Sunrise (12 x 16oz) Ex</t>
  </si>
  <si>
    <t>RHED'S - Salsa Smoky Habanero (12 x 16oz) Ex</t>
  </si>
  <si>
    <t>RHED'S - Salsa Guaca-Verde (12 x 16oz) Ex</t>
  </si>
  <si>
    <t>Paper Plane Coffee Co. - santuario, colombia whole bean roasted coffee (8 x 12oz)</t>
  </si>
  <si>
    <t>Paper Plane Coffee Co. - guji, ethiopia whole bean roasted coffee (8 x 12oz)</t>
  </si>
  <si>
    <t>Thread Coffee Roasters - Ethiopia (6 x 12oz)</t>
  </si>
  <si>
    <t>Olipop - Cream Soda 4pk (6 x 48floz)</t>
  </si>
  <si>
    <t>Holy Schmitts Horseradish  - Beet Horseradish (6 x 8oz)</t>
  </si>
  <si>
    <t>Holy Schmitts Horseradish  - Horseradish Mustard (6 x 8oz)</t>
  </si>
  <si>
    <t>Cocojune - Organic Lemon &amp; Elderflower (12 x 4 oz)</t>
  </si>
  <si>
    <t>Painterland Sisters - yogurt icelandic style skyr Org Passion Fruit 6% Skyr Yogurt (8 x 5.30oz)</t>
  </si>
  <si>
    <t>Kor Shots - Vitality (12 x 1.7fl oz)</t>
  </si>
  <si>
    <t>Gordy's Pickle Jar - Sweet Chips (12 x 16fl oz)</t>
  </si>
  <si>
    <t>Gordy's Pickle Jar - Sweet Pepper Relish (12 x 12fl oz)</t>
  </si>
  <si>
    <t>Health-Ade - SunSip Dr. Bubbles (12 x 11.50floz) 8.28.25</t>
  </si>
  <si>
    <t>Health-Ade - SunSip Cream Soda (12 x 11.50floz) 8.28.25</t>
  </si>
  <si>
    <t>Tia Lupita Foods - Cactus Totopos (12 x 5 oz)</t>
  </si>
  <si>
    <t>Red Jacket Orchards - Joes' NY Style Lemonade (6 x 12oz)</t>
  </si>
  <si>
    <t>Red Jacket Orchards - Fuji Apple Juice (8 x 32oz)</t>
  </si>
  <si>
    <t>TEPACHE - Jamaica Hibiscus Citrus (12 x 12oz)</t>
  </si>
  <si>
    <t>GUS - SODA EXTRA DRY GINGER ALE (6 x 4 x 12 OZ)</t>
  </si>
  <si>
    <t>GUS - SODA DRY VALENCIA ORANGE (6 x 4 x 12 OZ)</t>
  </si>
  <si>
    <t>GUS - SODA DRY MEYER LEMON (6 x 4 x 12 OZ)</t>
  </si>
  <si>
    <t>GUS - SODA STAR RUBY GRAPEFRUIT (6 x 4 x 12 OZ)</t>
  </si>
  <si>
    <t>GUS - SODA DRY CRANBERRY LIME (6 x 4 x 12 OZ)</t>
  </si>
  <si>
    <t>GUS - SODA DRY COLA (6 x 4 x 12 OZ)</t>
  </si>
  <si>
    <t>GUS - SODA DRY POMEGRANATE (6 x 4 x 12 OZ)</t>
  </si>
  <si>
    <t>Knotty Pretzels - Buffalo Wing - 12/7.5 Oz</t>
  </si>
  <si>
    <t>Olipop - Cherry Cola 4pk (6 x 48floz)</t>
  </si>
  <si>
    <t>Sanzo - Calamansi Sparkling Water (12 x 12oz)</t>
  </si>
  <si>
    <t>Sanzo - Alphonso Mango Sparkling Water (12 x 12oz)</t>
  </si>
  <si>
    <t>Sanzo - Lychee Sparkling Water (12 x 12oz)</t>
  </si>
  <si>
    <t>Sanzo - Yuzu Sparkling Water (12 x 12oz)</t>
  </si>
  <si>
    <t>Sanzo - Sparkling Water, Pomelo (12 x 12oz)</t>
  </si>
  <si>
    <t>JuneShine  - Mango Kombucha 16oz (12 x 16floz)</t>
  </si>
  <si>
    <t>JuneShine  - Ginger Lemon Kombucha 16oz (12 x 16floz)</t>
  </si>
  <si>
    <t>Grady's Cold Brew  - Grady's Cold Brew NOLA (6x32oz)</t>
  </si>
  <si>
    <t>Health-Ade - Sunsip Soda Lemon Lime (12 x 11.50floz)</t>
  </si>
  <si>
    <t>Health-Ade Kombucha - Strawberry Glow (12 x 16oz)</t>
  </si>
  <si>
    <t>Snowing in Space - Nom Nom - 12 oz can (12 x 12oz)</t>
  </si>
  <si>
    <t>Pop and Bottle - Golden Chai Tea Almond Latte (6 x 11oz)</t>
  </si>
  <si>
    <t>RISE Brewing Co. - Oat Milk Vanilla Nitro Cold Brew Latte (12 x 7oz)</t>
  </si>
  <si>
    <t>Red Jacket Orchards-Fuji Apple Juice (9 x 64oz)</t>
  </si>
  <si>
    <t>Ceremony Coffee - Mass Appeal Nitro Can (12 x 12oz)</t>
  </si>
  <si>
    <t>Harmless Harvest - Dairy- Free Cup Yogurt Mango (8 x 4.4oz)</t>
  </si>
  <si>
    <t>Cocojune - Organic Mixed Berry (12 x 4oz)</t>
  </si>
  <si>
    <t>Kor Shots - Immune + (12 x 1.7fl oz)</t>
  </si>
  <si>
    <t>Sol-ti - ENERGY+ Supershot (12 x 2oz)</t>
  </si>
  <si>
    <t>Sol-ti - Positivi-ti Supershot (12 x 2.1oz)</t>
  </si>
  <si>
    <t>VICTORY DANCE FOODS - GRANOLA GARDEN JUICED KALE MATCHA (6 x 8OZ)</t>
  </si>
  <si>
    <t>International Harvest - Organic Cacao Nibs - Raw (12 x 12oz)</t>
  </si>
  <si>
    <t>International Harvest - Organic Hunza Goji Berries 9 (4 oz Bag) (12 x 4oz)</t>
  </si>
  <si>
    <t>International Harvest - Organic Sprouted Raw Almonds 9 (11 oz. Bag) (12 x 11oz)</t>
  </si>
  <si>
    <t>ANNIE'S PURE &amp; SIMPLE - ALL PURPOSE CLEANER PEPPERMINT (6x16oz)</t>
  </si>
  <si>
    <t>ANNIE'S PURE &amp; SIMPLE - ALL PURPOSE CLEANER LEMON (6x16oz)</t>
  </si>
  <si>
    <t>ANNIE'S PURE &amp; SIMPLE - ALL PURPOSE CLEANER WILD LAVENDER (6x16oz)</t>
  </si>
  <si>
    <t>Jacobsen Salt Co - Fine Italian Sea Salt (6 x 1.8lb)</t>
  </si>
  <si>
    <t>L'Isolina Pasta - Fusilli (12 x 1lb)</t>
  </si>
  <si>
    <t>Think Jerky - Classic 100% Grass-Fed Beef Jerky (48 x 2.20oz)</t>
  </si>
  <si>
    <t>Think Jerky - Sweet Chipotle 100% Grass-Fed Beef Jerky (48 x 2.20oz)</t>
  </si>
  <si>
    <t>Think Jerky - Sesame Teriyaki 100% Grass-Fed Beef Jerky (48 x 2.20oz)</t>
  </si>
  <si>
    <t>Yolélé - Sea Salt Fonio Chips - 1.5oz (12 x 1.50oz)</t>
  </si>
  <si>
    <t>Yolélé - Yassa! Fonio Chips - 1.5oz (12 x 1.50oz)</t>
  </si>
  <si>
    <t>Yolélé - Tangy Baobab Fonio Chips -1.5oz (12 x 1.50oz)</t>
  </si>
  <si>
    <t>Once Upon a Farm - Smart Blend 4pk (6 x 12.8oz)</t>
  </si>
  <si>
    <t>Vibal Energy Tea - Wild Honey (12 x 16floz)</t>
  </si>
  <si>
    <t>Vibal Energy Tea - Lemonade (12 x 16floz)</t>
  </si>
  <si>
    <t>Vibal Energy Tea - Pomegranate (12 x 16floz)</t>
  </si>
  <si>
    <t>Vibal Energy Tea - Tropical Punch (12 x 16floz)</t>
  </si>
  <si>
    <t>Vibal Energy Tea - Spicy Ginger (12 x 16floz)</t>
  </si>
  <si>
    <t xml:space="preserve">Sol-ti - Blue Spirulina SuperAde (6 x 14.9oz) (MFR LTOOS 2026) </t>
  </si>
  <si>
    <t xml:space="preserve">Sol-ti - Chlorophyll Aloe SuperAde (6 x 14.9oz) (MFR LTOOS 2026) </t>
  </si>
  <si>
    <t xml:space="preserve">Sol-ti - Lemon Lime SuperAde (6 x 14.9oz) (MFR LTOOS 2026) </t>
  </si>
  <si>
    <t>DEPUMAS - RAVIOLI CHEESE GF (12 x 12OZ)</t>
  </si>
  <si>
    <t>Dream Bites - Vanilla Sky Dream Bites (12 x 4oz)</t>
  </si>
  <si>
    <t xml:space="preserve">Dream Bites - Birthday Cake Bites (12 x 4oz) </t>
  </si>
  <si>
    <t>Dream Bites - Mint Chip Bites (12 x 4oz)</t>
  </si>
  <si>
    <t>BULK - OLIVE OIL EX VIRGIN ORG (1x1BOX)</t>
  </si>
  <si>
    <t>Aurora bulk - CRANBERRIES DRIED ORG s (1x25LB)</t>
  </si>
  <si>
    <t>MECOAST - KELP BLEND GRANULES ORG (1x1LB)</t>
  </si>
  <si>
    <t>Aissa Sweet - COOKIES MAMOUL DATE FILLED (8x10.00 OZ)</t>
  </si>
  <si>
    <t>Aissa Sweet - COOKIE MAMOUL MANGO FILLED s (8x10OZ)</t>
  </si>
  <si>
    <t>Aurora Bulk - Walnuts Halves &amp; Pieces, Bulk Organic (1 x 25lb)</t>
  </si>
  <si>
    <t xml:space="preserve">Natural Nectar - Palmiers Cookies (12x4oz) </t>
  </si>
  <si>
    <t>Natural Nectar - Chocodream Milk Choc Crepes (8x4oz)</t>
  </si>
  <si>
    <t xml:space="preserve">KITCHEN GARDEN - SALSA TOMATILLO OG (12 x 11OZ) </t>
  </si>
  <si>
    <t>MAINE ROOT - SODA MEXICANE COLA OG (24x12.00 FZ)</t>
  </si>
  <si>
    <t xml:space="preserve">Pierre Biscuiterie - French Butter Cookies (12x4oz) </t>
  </si>
  <si>
    <t xml:space="preserve">Pierre Biscuiterie - French Butter Cookies Lemon Almond (10 x 5OZ) </t>
  </si>
  <si>
    <t xml:space="preserve">PIERRE BISCUITERIE - COOKIE PIERRE FRENCH BUTTER MILK CHOCOLATE (12 x 5OZ) </t>
  </si>
  <si>
    <t>MUIRGLEN - TOMATO PASTE ORG (1x7LB)</t>
  </si>
  <si>
    <t xml:space="preserve">PIERRE BISCUITERIE - COOKIE PIERRE FRENCH BUTTER COATED W DARK CHOCOLATE (12 x 5OZ) </t>
  </si>
  <si>
    <t>WHITE OAK FARM &amp; TABLE - SAUCE GRILL APPLE AND JALAPENO (6 x 12OZ)</t>
  </si>
  <si>
    <t>WHITE OAK FARM &amp; TABLE - SAUCE GRILL CAJUN PEACH (6 x 12OZ)</t>
  </si>
  <si>
    <t xml:space="preserve">WHITE OAK FARM &amp; TABLE - SAUCE GRILL CAROLINA HONEY (6 x 12OZ) </t>
  </si>
  <si>
    <t xml:space="preserve">Sap - Maple Seltzer 4 Pack (6x12oz) </t>
  </si>
  <si>
    <t xml:space="preserve">Sap - Maple Soda 4 Pack (6x12oz) </t>
  </si>
  <si>
    <t>Truffleist - Black Truffle Oil (12x250ml)</t>
  </si>
  <si>
    <t xml:space="preserve">Case Cost </t>
  </si>
  <si>
    <t>Unit Cost</t>
  </si>
  <si>
    <t>SRP</t>
  </si>
  <si>
    <t>GM%</t>
  </si>
  <si>
    <t>MA</t>
  </si>
  <si>
    <t>SO</t>
  </si>
  <si>
    <t>FL</t>
  </si>
  <si>
    <t>Graza - Frizzle 2L Jug (4 x 2L)</t>
  </si>
  <si>
    <t>Graza - Sizzle 2L Jug (4 x 2L)</t>
  </si>
  <si>
    <t>Fazenda Coffee Roasters - Honduas Medium Roast Org Whole Bean (6 x 12oz)</t>
  </si>
  <si>
    <t>Jim's Organic Coffee - Colombian ROC Certified Whole Bean (6 x 10oz)</t>
  </si>
  <si>
    <t>Issa's - 10oz Restaurant Style Pita Chips, Sea Salt (8 x 10oz)</t>
  </si>
  <si>
    <t>Graza - Graza Sizzle 750 and Drizzle 500 Shipper 24CT (24 x 43lb)</t>
  </si>
  <si>
    <t>Melchiorri - L'Intenditore DOP Umbria Extra Virgin Olive Oil (6 x 16.90floz)</t>
  </si>
  <si>
    <t>Melchiorri - Black Selection Extra Virgin Olive Oil (6 x 24.50floz)</t>
  </si>
  <si>
    <t>Melchiorri - Black Selection Extra Virgin Olive Oil (6 x 16.90floz)</t>
  </si>
  <si>
    <t>Nora Snacks - Crispy Seaweed Originall (12 x 1oz)</t>
  </si>
  <si>
    <t>Nora Snacks - Tempura Original Flavor (12 x 1.41oz)</t>
  </si>
  <si>
    <t>Nora Snacks - Tempura Spicy Flavor (12 x 1.41oz)</t>
  </si>
  <si>
    <t>Nora Snacks - Crispy Seaweed Spicy (12 x 1oz)</t>
  </si>
  <si>
    <t>Veggiecraft - Pasta, Rainbow Rotini (6 x 8oz)</t>
  </si>
  <si>
    <t>The Shortbread Shop - Brown Sugar Petites (8 x 8oz)</t>
  </si>
  <si>
    <t>The Shortbread Shop - Lemon Petites (8 x 8oz)</t>
  </si>
  <si>
    <t>The Shortbread Shop - Lavender Petites (8 x 8oz)</t>
  </si>
  <si>
    <t>The Shortbread Shop - Pistachio Petites (8 x 8oz)</t>
  </si>
  <si>
    <t>Old Florida Gourmet Popcorn - Sweet &amp; Salty - 11/5 Oz</t>
  </si>
  <si>
    <t>Old Florida Gourmet Potato Chips - Pickle Dilly - 12/7oz</t>
  </si>
  <si>
    <t>Sati Soda CBD - Organic Functional Huckleberry Vanilla CBD (12 x 12floz)</t>
  </si>
  <si>
    <t>Elements Truffles - Drinking Chocolate Turmeric (12 x 8oz)</t>
  </si>
  <si>
    <t>Be Simple Food - be simple original oatmeal (6 x 18oz)</t>
  </si>
  <si>
    <t>Be Simple Food - be simple maple pecan oatmeal (6 x 18oz)</t>
  </si>
  <si>
    <t>Be Simple Food - be simple buttermilk pancake mix (6 x 11oz)</t>
  </si>
  <si>
    <t>Be Simple Food - be simple blueberry pancake mix (6 x 11oz)</t>
  </si>
  <si>
    <t>Be Simple Food - be simple granola original (6 x 12oz)</t>
  </si>
  <si>
    <t>Be Simple Food - be simple granola oaxacan chocolate (6 x 12oz)</t>
  </si>
  <si>
    <t>Be Simple Food - be simple kale chips original (6 x 2oz)</t>
  </si>
  <si>
    <t>Be Simple Food - be simple kale chips sriracha (6 x 2oz)</t>
  </si>
  <si>
    <t>Banza - Penne Brown Rice 10oz 6pk Finished Case (6 x 10oz)</t>
  </si>
  <si>
    <t>Banza - Rotini Brown Rice 10oz 6pk Finished Case (6 x 10oz)</t>
  </si>
  <si>
    <t>Banza - Elbows Brown Rice 10oz 6pk Finished Case (6 x 10oz)</t>
  </si>
  <si>
    <t>Banza - Spaghetti Brown Rice 10oz 12pk Finished Case (12 x 10oz)</t>
  </si>
  <si>
    <t>Banza - Banza Chickpea Pasta Bucatini (12 x 8oz)</t>
  </si>
  <si>
    <t>Banza - Banza Chickpea Pasta Cavatappi (6 x 8oz)</t>
  </si>
  <si>
    <t>Banza - Banza Chickpea Pasta Orzo (6 x 8oz)</t>
  </si>
  <si>
    <t>Banza - Banza Chickpea Pasta Spaghetti (12 x 8oz)</t>
  </si>
  <si>
    <t>Banza - Banza Chickpea Pasta Penne (6 x 8oz)</t>
  </si>
  <si>
    <t>Banza - Banza Chickpea Pasta Rigatoni (6 x 8oz)</t>
  </si>
  <si>
    <t>Banza - Banza Chickpea Pasta Rotini (6 x 8oz)</t>
  </si>
  <si>
    <t>Banza - Banza Chickpea Pasta Shells (6 x 8oz)</t>
  </si>
  <si>
    <t>Banza - Banza Chickpea Mac &amp; Cheddar Cheese (6 x 5.50oz)</t>
  </si>
  <si>
    <t>Banza - Banza Chickpea Mac &amp; White Cheddar Cheese (6 x 5.50oz)</t>
  </si>
  <si>
    <t>Banza - Banza Chickpea Shells &amp; Cheddar Cheese (6 x 5.50oz)</t>
  </si>
  <si>
    <t>Banza - Banza Chickpea Shells &amp; White Cheddar Cheese (6 x 5.50oz)</t>
  </si>
  <si>
    <t>Banza - Banza Chickpea Mac &amp; Deluxe Cheddar (6 x 11oz)</t>
  </si>
  <si>
    <t>Banza - Banza Chickpea Shells &amp; Deluxe Cheddar (6 x 11oz)</t>
  </si>
  <si>
    <t>Yolélé Foods - Yolele Fonio Pearled (6 x 10oz)</t>
  </si>
  <si>
    <t>Yolélé Foods - Yolele Fonio Pilaf, Jollof (6 x 7oz)</t>
  </si>
  <si>
    <t>Yolélé Foods - Yolele Fonio Pilaf, Yassa (6 x 7oz)</t>
  </si>
  <si>
    <t>Yolélé Foods - Yolele Fonio Pilaf, Greens (6 x 7oz)</t>
  </si>
  <si>
    <t>MeatCrafters - Soppressata Salami (12 x 5oz)</t>
  </si>
  <si>
    <t>MeatCrafters - One Wild Fennel Salami (12 x 5oz)</t>
  </si>
  <si>
    <t>MeatCrafters - Truffle Mania Salami (12 x 5oz)</t>
  </si>
  <si>
    <t>MeatCrafters - Porcini Salami (12 x 5oz)</t>
  </si>
  <si>
    <t>MeatCrafters - Herb &amp; Citrus Salami (12 x 5oz)</t>
  </si>
  <si>
    <t>MeatCrafters - Mediterranean Recipe Salami (12 x 5oz)</t>
  </si>
  <si>
    <t>Headspace Coffee - Matcha (12 x 8floz)</t>
  </si>
  <si>
    <t>Goldthread Tonics - Lemon Hydrate (12 x 10.50floz)</t>
  </si>
  <si>
    <t>Vuka Sparkling Energy Drinks - THINK Pomegranate Lyche (12 x 16floz)</t>
  </si>
  <si>
    <t>Vuka Sparkling Energy Drinks - RENEW Mango Peach (12 x 16floz)</t>
  </si>
  <si>
    <t>Vuka Sparkling Energy Drinks - WORKOUT Berry Lemonade (12 x 16floz)</t>
  </si>
  <si>
    <t>Candid - GOLDIES - Chocolate covered golden berries (10 x 3.52oz)</t>
  </si>
  <si>
    <t>Candid - CASHIES - Chocolate covered cashews with banana flakes (10 x 3.52oz)</t>
  </si>
  <si>
    <t>Candid - NOONS - Dark chocolate crunch bites  (10 x 3.52oz)</t>
  </si>
  <si>
    <t>Candid - Cookies N Cream Bar  (8 x 6.35oz)</t>
  </si>
  <si>
    <t>Mojo Desserts - Mocha Mousse (6 x 2.47oz)</t>
  </si>
  <si>
    <t>Mojo Desserts - Matcha Mousse (6 x 2.47oz)</t>
  </si>
  <si>
    <t>Mojo Desserts - White Chocolate Mousse (6 x 2.47oz)</t>
  </si>
  <si>
    <t>Mojo Desserts - Dark Chocolate Mousse (6 x 2.47oz)</t>
  </si>
  <si>
    <t>Mojo Desserts - Hazelnut Mousse (6 x 2.47oz)</t>
  </si>
  <si>
    <t>Mojo Desserts - Passion Fruit Mousse (6 x 2.47oz)</t>
  </si>
  <si>
    <t>Just Us Foods, Inc - Harissa - Just Amazing Tahini Dressing (6 x 6.50oz)</t>
  </si>
  <si>
    <t xml:space="preserve"> 305 Squeezed - 100% Orange Juice (8 x 12floz)</t>
  </si>
  <si>
    <t xml:space="preserve"> 305 Squeezed - 100% Orange Watermelon Juice (8 x 12floz)</t>
  </si>
  <si>
    <t xml:space="preserve"> 305 Squeezed - 100% Orange Beet Juice (8 x 12floz)</t>
  </si>
  <si>
    <t xml:space="preserve"> 305 Squeezed - 100% Orange Carrot Juice (8 x 12floz)</t>
  </si>
  <si>
    <t xml:space="preserve"> 305 Squeezed - 100% Orange Turmeric Black Pepper Juice (8 x 12floz)</t>
  </si>
  <si>
    <t xml:space="preserve"> 305 Squeezed - 100% Orange Ginger Juice (8 x 12floz)</t>
  </si>
  <si>
    <t xml:space="preserve"> 305 Squeezed - 100% Orange Pineapple Juice (8 x 12floz)</t>
  </si>
  <si>
    <t xml:space="preserve"> 305 Squeezed - 100% Orange Mango Juice (8 x 12floz)</t>
  </si>
  <si>
    <t xml:space="preserve"> 305 Squeezed - 100% Pure Lemonade (8 x 12floz)</t>
  </si>
  <si>
    <t xml:space="preserve"> 305 Squeezed - 100% Orange Celery Kale Lemon (8 x 12floz)</t>
  </si>
  <si>
    <t xml:space="preserve"> 305 Squeezed - 100% Orange Strawberry Juice (8 x 12floz)</t>
  </si>
  <si>
    <t>Kor Shots - Beet Goes on (12 x 1.70floz) WF EXCL 1.31.26</t>
  </si>
  <si>
    <t>Sol-ti - Aloe Beet SuperShot (12 x 2.10floz)</t>
  </si>
  <si>
    <t>Deland Bakery - Oat Bran Bread (6 x 6floz)</t>
  </si>
  <si>
    <t>Deland Bakery - Gluten Free Vegan Bread (6 x 6floz)</t>
  </si>
  <si>
    <t>Callie's Hot Little Biscuit Mix - Buttermilk Biscuit (12 x 13oz)</t>
  </si>
  <si>
    <t>Callie's Hot Little Biscuit Mix - Gluten Free Buttermilk Biscuit (12 x 13oz)</t>
  </si>
  <si>
    <t>Simple Pleasures  - Honey Lavender (6 x 16floz)</t>
  </si>
  <si>
    <t>All Times - Sparkline Apple Cider 12oz slimcan (12 x 12floz)</t>
  </si>
  <si>
    <t>All Times - Sparkling Apple Cider Low Calorie 12oz slimcan (12 x 12floz)</t>
  </si>
  <si>
    <t>American Vinegar Works - White wine vinegar-- Chardonnay (6 x 8.45floz)</t>
  </si>
  <si>
    <t>Cento - Tomato Paste (24 x 6oz)</t>
  </si>
  <si>
    <t>Bar Harbor - Chowder Clam (6x14.5oz)</t>
  </si>
  <si>
    <t>Bar Harbor - Manhattan Style Clam Chowder (6X14.5oz)</t>
  </si>
  <si>
    <t>Little Lad's - Classic Buttah Popcorn (6 x 5.4oz)</t>
  </si>
  <si>
    <t>Little Lad's - Spicy Dill Pickle Popcorn (6 x 5.4oz)</t>
  </si>
  <si>
    <t>Tate's Bake Shop - Soft Baked Chocolate Chip  (12 x 8oz)</t>
  </si>
  <si>
    <t>Ranking</t>
  </si>
  <si>
    <t>La Tourangelle - Avocado Oil High Heat (6 x 25.40oz)</t>
  </si>
  <si>
    <t>La Tourangelle - Olive Oil Extra Virgin California (6 x 25.40oz)</t>
  </si>
  <si>
    <t>La Tourangelle - Pistachio Oil Roasted (6 x 8.45oz)</t>
  </si>
  <si>
    <t>Aug Cost Change (7/28/2025)</t>
  </si>
  <si>
    <t>Sept Cost Change (09/01/2025)</t>
  </si>
  <si>
    <t xml:space="preserve"> UOM</t>
  </si>
  <si>
    <t>Department</t>
  </si>
  <si>
    <t>Case Cost</t>
  </si>
  <si>
    <t xml:space="preserve">Pitaya Foods </t>
  </si>
  <si>
    <t>Tilen Farms</t>
  </si>
  <si>
    <t>Alaffia</t>
  </si>
  <si>
    <t>Capecods</t>
  </si>
  <si>
    <t xml:space="preserve">The Ginger People </t>
  </si>
  <si>
    <t>Langers</t>
  </si>
  <si>
    <t>Luckyfood</t>
  </si>
  <si>
    <t>Mutti</t>
  </si>
  <si>
    <t>MUTTI - TOMATO PUREE/PASATA BASIL glas (12 x 14OZ)</t>
  </si>
  <si>
    <t>MUTTI - TOMATOES BABY ROMA can (12 x 14OZ)</t>
  </si>
  <si>
    <t>MUTTI - TOMATOES CHERRY can (12 x 14OZ)</t>
  </si>
  <si>
    <t>MUTTI - TOMATO WHL PEELED PELATI ORG (6x14OZ)</t>
  </si>
  <si>
    <t>Mutti - Tomato Puree Passata (6 x 24.50oz)</t>
  </si>
  <si>
    <t>Hellenic</t>
  </si>
  <si>
    <t>Hp</t>
  </si>
  <si>
    <t>Kikkoman</t>
  </si>
  <si>
    <t>Sb</t>
  </si>
  <si>
    <t>MOO Organic Chocolate</t>
  </si>
  <si>
    <t>Maria &amp; Ricardos</t>
  </si>
  <si>
    <t>Maedaen</t>
  </si>
  <si>
    <t>Fazenda Coffee Roasters - mexico medium roast whole bean OG (6 x 12oz)</t>
  </si>
  <si>
    <t>Fazenda Coffee Roasters - Holiday Blend whole bean (6 x 12oz)</t>
  </si>
  <si>
    <t>Back Roads Granola - Bulk Organic Just Oats, certified gluten free (1 x 28lb)</t>
  </si>
  <si>
    <t>Nantucket Crisps - (S) Hummock Hot Honey (12 x 5oz)</t>
  </si>
  <si>
    <t>Aura Bora -Chai Cranberry (12 x 12oz)</t>
  </si>
  <si>
    <t>Aura Bora - Cactus Rose (4x6x12oz)</t>
  </si>
  <si>
    <t>Pinsa Love - Artisan Pepperoni Pinsa (6 x 15.87oz)</t>
  </si>
  <si>
    <t>Pinsa Love - 3 Cheese Stone Fired (12 x 550gm)</t>
  </si>
  <si>
    <t>Whisked! - Seasonal Pumpkin Pie - 9 inch (6 x 36oz)</t>
  </si>
  <si>
    <t>he Ginger People - SAUCE GINGER PEANUT s (12x12.7OZ)</t>
  </si>
  <si>
    <t>The Ginger People - SUSHI GINGER ORG (12x6.7OZ)</t>
  </si>
  <si>
    <t>The Ginger People - GIN GIN HARD CANDY box (12x4.5OZ)</t>
  </si>
  <si>
    <t>The Ginger People - SHOT RESCUE GINGER TRMRC WILD (12x2OZ)</t>
  </si>
  <si>
    <t xml:space="preserve"> La Tourangelle - OIL CANOLA ORG tin k (6x500ML)</t>
  </si>
  <si>
    <t>La Tourangelle - OIL SUNFLOWER ORG tin (6x500ML)</t>
  </si>
  <si>
    <t>Walkers - Assorted Shortbreads Gift Box (6x9oz)</t>
  </si>
  <si>
    <t>Walkers - Christmas Tree 3D Carton (10x5oz)</t>
  </si>
  <si>
    <t>Walkers - Festive Shapes (12 x  6.2oz)</t>
  </si>
  <si>
    <t>Walkers Shortbread - Shortbread Gingerbread Men (12 x 4.40floz)</t>
  </si>
  <si>
    <t>WANJASN - SAUCE TERIYAKI ORG k vg (12x10OZ)</t>
  </si>
  <si>
    <t>WANJASN - SAUCE STRFRY SHIITKE  ORG k vg (12x10OZ)</t>
  </si>
  <si>
    <t>Once Upon a Farm - Applesauce Strawberry WF EXCL 11.01.25 (6 x 12.80oz)</t>
  </si>
  <si>
    <t>Once Upon a Farm - Applesauce Cinnmon WF EXCL 12.31.25 (6 x 12.80oz)</t>
  </si>
  <si>
    <t>ROLAND - HOISIN SAUCE s vg (24x12.7OZ)</t>
  </si>
  <si>
    <t>Nantucket Crisps - (S) Stuffing Terrific (12x5OZ)</t>
  </si>
  <si>
    <t>Georgia Grinders - Organic Creamy Peanut Butter (12 x 12oz)</t>
  </si>
  <si>
    <t>Cheese</t>
  </si>
  <si>
    <t>Frozen Entrée</t>
  </si>
  <si>
    <t>State</t>
  </si>
  <si>
    <t>NY</t>
  </si>
  <si>
    <t xml:space="preserve">Ozioli's </t>
  </si>
  <si>
    <t>RI</t>
  </si>
  <si>
    <t>NJ</t>
  </si>
  <si>
    <t>PA</t>
  </si>
  <si>
    <t>MD</t>
  </si>
  <si>
    <t xml:space="preserve">Mouth Party </t>
  </si>
  <si>
    <t>DC</t>
  </si>
  <si>
    <t>VA</t>
  </si>
  <si>
    <t>Grit Coffee</t>
  </si>
  <si>
    <t>0-5149735288-2</t>
  </si>
  <si>
    <t>0-5149738481-4</t>
  </si>
  <si>
    <t>0-5149738483-8</t>
  </si>
  <si>
    <t>Ol' Stiles</t>
  </si>
  <si>
    <t>SS Functional Bevs</t>
  </si>
  <si>
    <t>Bear Fruits</t>
  </si>
  <si>
    <t>NH</t>
  </si>
  <si>
    <t>VT</t>
  </si>
  <si>
    <t>ME</t>
  </si>
  <si>
    <t>Kefir_and_Drinkable_Yogurt</t>
  </si>
  <si>
    <t>Milk_Products</t>
  </si>
  <si>
    <t>Dairy_Milk</t>
  </si>
  <si>
    <t xml:space="preserve">Cold </t>
  </si>
  <si>
    <t>cocojune</t>
  </si>
  <si>
    <t>Dairy_Refrigerated Juice</t>
  </si>
  <si>
    <t>Prepared Food</t>
  </si>
  <si>
    <t>Just US Foods</t>
  </si>
  <si>
    <t>Lemonday</t>
  </si>
  <si>
    <t xml:space="preserve">Frozen </t>
  </si>
  <si>
    <t>frozen</t>
  </si>
  <si>
    <t>Frozen_Breakfast</t>
  </si>
  <si>
    <t xml:space="preserve">Farm Table Gluten Free </t>
  </si>
  <si>
    <t>Baking_Seasonings</t>
  </si>
  <si>
    <t>Greenbee</t>
  </si>
  <si>
    <t>Candy Snacks_Functional Snacks</t>
  </si>
  <si>
    <t>Candy Snacks_Salty Snacks</t>
  </si>
  <si>
    <t>Baking_Nut Butters</t>
  </si>
  <si>
    <t>Meals_Oils</t>
  </si>
  <si>
    <t>Candy Snacks_Cookies</t>
  </si>
  <si>
    <t>Essentials_Household Cleaners</t>
  </si>
  <si>
    <t>International Harvest - Organic Golden Berries (12 x 4oz)</t>
  </si>
  <si>
    <t xml:space="preserve">International Harvest - Organic Hunza Goji Berries 9 (4 oz Bag) (12 x 4oz) </t>
  </si>
  <si>
    <t>Van Leeuwen Vegan - Chocolate Fudge Brownie (8 x 14 oz) NO WFM</t>
  </si>
  <si>
    <t>Café Grumpy - El Salvador (6 x 12oz)</t>
  </si>
  <si>
    <t>Little Sesame - Hummus - Green Goddess (8 x 8oz)</t>
  </si>
  <si>
    <t>Soupergirl - Creole Rice and Bean (6 x 16floz)</t>
  </si>
  <si>
    <t>Soupergirl - Split Pea Rosemary (6 x 16floz)</t>
  </si>
  <si>
    <t>Soupergirl - Butternut Bisque (6 x 16floz)</t>
  </si>
  <si>
    <t>Soupergirl - Soul Warming Chili (6 x 16floz)</t>
  </si>
  <si>
    <t>Bitchin' Boucha - Honeycrisp Harvest (12 x 12floz)</t>
  </si>
  <si>
    <t>Nightingale Inc. - Lemon Meringue Pie (12 x 5.30oz)</t>
  </si>
  <si>
    <t>Nightingale Inc. - Just Peachy Crisp (12 x 5.20oz)</t>
  </si>
  <si>
    <t>Nightingale Inc. - Raspberry Croissant (12 x 5.30oz)</t>
  </si>
  <si>
    <t>Planet Bake - Seasonal Chocolate Frosted Pumpkin Spice Donut Zero Sugar (8x2oz)</t>
  </si>
  <si>
    <t>Launch Month</t>
  </si>
  <si>
    <t>CURRENT ITEM INFORMATION</t>
  </si>
  <si>
    <t>NEW ITEM INFORMATION</t>
  </si>
  <si>
    <t>CATEGORY</t>
  </si>
  <si>
    <t>BRAND</t>
  </si>
  <si>
    <t>PRODUCT NAME</t>
  </si>
  <si>
    <t>SIZE</t>
  </si>
  <si>
    <t>UOM</t>
  </si>
  <si>
    <t>CASE COST</t>
  </si>
  <si>
    <t>VIN</t>
  </si>
  <si>
    <t>ETA</t>
  </si>
  <si>
    <t>NOTES</t>
  </si>
  <si>
    <t>→</t>
  </si>
  <si>
    <t xml:space="preserve"> Chowder Clam (6x14.5oz)</t>
  </si>
  <si>
    <t>07.01.25</t>
  </si>
  <si>
    <t>NEW VIN / NEW UNIT SIZE</t>
  </si>
  <si>
    <t>Manhattan Style Clam Chowder (6X14.5oz)</t>
  </si>
  <si>
    <t xml:space="preserve"> Seaweed Original (12 x 1.13oz)</t>
  </si>
  <si>
    <t xml:space="preserve"> Crispy Seaweed Original (12 x 1oz)</t>
  </si>
  <si>
    <t>08.01.24</t>
  </si>
  <si>
    <t>NEW VIN, NEW UNIT SIZE, NEW DESCRIPTION</t>
  </si>
  <si>
    <t xml:space="preserve"> Tempura Original Flavor (12 x 1.6oz)</t>
  </si>
  <si>
    <t xml:space="preserve"> Tempura Original Flavor (12 x 1.41oz)</t>
  </si>
  <si>
    <t>NEW VIN, NEW UNIT SIZE</t>
  </si>
  <si>
    <t xml:space="preserve"> Tempura Spicy Flavor (12 x 1.6oz)</t>
  </si>
  <si>
    <t xml:space="preserve"> Tempura Spicy Flavor (12 x 1.41oz)</t>
  </si>
  <si>
    <t xml:space="preserve"> Crispy Seaweed Spicy (12 x 1.13oz)</t>
  </si>
  <si>
    <t xml:space="preserve"> Crispy Seaweed Spicy (12 x 1oz)</t>
  </si>
  <si>
    <t>Item Order#</t>
  </si>
  <si>
    <t>Brand</t>
  </si>
  <si>
    <t>Case Size</t>
  </si>
  <si>
    <t>Size</t>
  </si>
  <si>
    <t>%</t>
  </si>
  <si>
    <t>Kor</t>
  </si>
  <si>
    <t>SimpliIgood</t>
  </si>
  <si>
    <t>PROMO BUY IN DATES: 06/23/2025 - 07/27/2025</t>
  </si>
  <si>
    <t xml:space="preserve">Bare Life </t>
  </si>
  <si>
    <t>Aleias</t>
  </si>
  <si>
    <t>Backbrin</t>
  </si>
  <si>
    <t>Cabu Latte</t>
  </si>
  <si>
    <t>Chikitc</t>
  </si>
  <si>
    <t>64 floz</t>
  </si>
  <si>
    <t>Café Grumpy - (S) El Salvador (6 x 12oz)</t>
  </si>
  <si>
    <t>ALEIAS - COAT/CRUNCH LEMON HERB GF s (8x4.5OZ)</t>
  </si>
  <si>
    <t>Backyard Brine - PICKLES PUMPERKNICKLE (6x16OZ)</t>
  </si>
  <si>
    <t>Backyard Brine - PICKLES HOLIDAY THYME (6x16OZ)</t>
  </si>
  <si>
    <t>Health-Ade Kombucha - Orange Creamsicle (12 x 16oz)</t>
  </si>
  <si>
    <t>REBBL - Protein - Dark Chocolate Protein (6 x 12oz)</t>
  </si>
  <si>
    <t>Rebbl  - Protein - Limited Edition (12 x 12fl oz)</t>
  </si>
  <si>
    <t>McConnell's Fine Ice Creams - Rotating Seasonal - Reindeer Tracks (8 x 16oz)</t>
  </si>
  <si>
    <t>McConnell's Fine Ice Creams - Martinelli's Apple Cider &amp; Cranberry Jam (8 X 16 oz)</t>
  </si>
  <si>
    <t>McConnell's Fine Ice Creams - Pumpkin Spiced Latte (8 X 16 oz)</t>
  </si>
  <si>
    <t>McConnell's Fine Ice Creams  - Baby, You're a Firework Blue Raspberry (8 x 16oz)</t>
  </si>
  <si>
    <t>Dream Bites - Cookie Dough Bites (12 x 4oz)</t>
  </si>
  <si>
    <t>Lopaus Point - Wild Blueberry Waffle (6 x 6ea)</t>
  </si>
  <si>
    <t>Lopaus Point - Chocolate Chip (6 x 6ea)</t>
  </si>
  <si>
    <t>Lopaus Point - The Original (6 x 6ea)</t>
  </si>
  <si>
    <t>Lopaus Point - Pumpkin Spice (6 x 6ea)</t>
  </si>
  <si>
    <t>McConnell's Fine Ice Creams - Mint Chip (12 x 3.5 oz)</t>
  </si>
  <si>
    <t>Cabu Latte - Original (12 x 7.50 floz)</t>
  </si>
  <si>
    <t>Cabu Latte - Dark Chocolate (12 x 7.50 floz)</t>
  </si>
  <si>
    <t>Cabu Latte - Vanilla (12 x 7.50 floz)</t>
  </si>
  <si>
    <t xml:space="preserve">Olipop - Cherry Cola 4pk (6 x 48floz) </t>
  </si>
  <si>
    <t xml:space="preserve">Sanzo - Calamansi Sparkling Water (12 x 12oz) </t>
  </si>
  <si>
    <t>Dream Bites - Birthday Cake Bites (12 x 4oz)</t>
  </si>
  <si>
    <t>Sun River Farms - Organic Cauliflower Florets - Pack of 12 (12 x 10oz)</t>
  </si>
  <si>
    <t>Sun River Farms - Organic Pineapple Chunks - Pack of 12 (12 x 10oz)</t>
  </si>
  <si>
    <t>PROMO BUY IN DATES: 07/28/2025 - 08/31/2025</t>
  </si>
  <si>
    <t>Bitter Love</t>
  </si>
  <si>
    <t xml:space="preserve">JuneShine </t>
  </si>
  <si>
    <t>Balkan Bites -  Exclusive Kings/Balducci's, Fairway, GG, Uncle Giuesppe's and DeCicco's</t>
  </si>
  <si>
    <t>Nutcase</t>
  </si>
  <si>
    <t xml:space="preserve">JuneShine  - Ginger Lemon Kombucha 16oz (12 x 16floz) </t>
  </si>
  <si>
    <t>JuneShine  - Desert Cooler (12 x 16floz)</t>
  </si>
  <si>
    <t>Chameleon - Cubano Seasonal Rotation (6 x 32fl oz)</t>
  </si>
  <si>
    <t>CASE
PACK</t>
  </si>
  <si>
    <t>Sir Inkwell's</t>
  </si>
  <si>
    <t>adaptogen yerba mate, blood orange mango (12 x 16floz)</t>
  </si>
  <si>
    <t>Dry</t>
  </si>
  <si>
    <t>adaptogen yerba mate, meyer lemon mint (12 x 16floz)</t>
  </si>
  <si>
    <t>adaptogen yerba mate, wild berry pomegranate (12 x 16floz)</t>
  </si>
  <si>
    <t>adaptogen black tea peach ginger (12 x 16floz)</t>
  </si>
  <si>
    <t>adaptogen green tea moroccan mint (12 x 16floz)</t>
  </si>
  <si>
    <t>adaptogen herbal tea hibisucus (12 x 16floz)</t>
  </si>
  <si>
    <t>Original (12 x 7.50floz)</t>
  </si>
  <si>
    <t>Dark Chocolate (12 x 7.50floz)</t>
  </si>
  <si>
    <t>Vanilla (12 x 7.50floz)</t>
  </si>
  <si>
    <t>San Diablo Artisan Churros</t>
  </si>
  <si>
    <t>Itty Bitty Churros - Classic - Snack Size 2.5 oz.(6 x 2.5oz)</t>
  </si>
  <si>
    <t>Itty Bitty Churros - Spicy Inferno - Snack Size 2.5 oz (6 x 2.5oz)</t>
  </si>
  <si>
    <t>Frozen Filled Churros - Take &amp; Bake 6 ct Dulce de Leche (6 x 7oz)</t>
  </si>
  <si>
    <t>Frozen Filled Churros - Take &amp; Bake 13 ct Dulce de Leche (6 x 16oz)</t>
  </si>
  <si>
    <t>Regenerative Organic Green Lentils (8 x 12oz)</t>
  </si>
  <si>
    <t>Regenerative Organic Black Lentils (8 x 12oz)</t>
  </si>
  <si>
    <t>Regenerative Organic Red Lentils (8 x 12oz)</t>
  </si>
  <si>
    <t>Regenerative Organic Pinto Beans (8 x 12oz)</t>
  </si>
  <si>
    <t>Regenerative Organic Fava Beans (8 x 12oz)</t>
  </si>
  <si>
    <t>Regenerative Organic Farro (8 x 12oz)</t>
  </si>
  <si>
    <t>ROC Greek Extra Virgin Olive Oil (8 x 16.90oz)</t>
  </si>
  <si>
    <t>ROC Spanish Extra Virgin Olive Oil (8 x 16.90oz)</t>
  </si>
  <si>
    <t>ROC Extra Virgin Avocado Oil (8 x 16.90oz)</t>
  </si>
  <si>
    <t>ROC Pure Avocado Oil (8 x 16.90oz)</t>
  </si>
  <si>
    <t>Sizzle 750ml Glass Extra Virgin Olive Oil for Cooking (6 x 25.30floz)</t>
  </si>
  <si>
    <t>Drizzle 500ml Glass Extra Virgin Olive Oil for Finishing  (6 x 16.90floz)</t>
  </si>
  <si>
    <t>Dry Bread</t>
  </si>
  <si>
    <t>Meatless Smoked Bacon (12 x 4.23oz)</t>
  </si>
  <si>
    <t>Hummus - Seasonal - Green Goddess (8 x 8oz)</t>
  </si>
  <si>
    <t xml:space="preserve">Daylight Painkiller </t>
  </si>
  <si>
    <t>Applesauce Strawberry (6 x 12.80oz)</t>
  </si>
  <si>
    <t>El Juguero Tropical</t>
  </si>
  <si>
    <t>Mango Juice</t>
  </si>
  <si>
    <t>Guava Juice</t>
  </si>
  <si>
    <t>Blackberry Juice</t>
  </si>
  <si>
    <t>Tamarind Juice</t>
  </si>
  <si>
    <t>(S) Spongebob Pineapple Paradise 4pk (6 x 48floz)</t>
  </si>
  <si>
    <t xml:space="preserve">(S) Desert Cooler </t>
  </si>
  <si>
    <t>(S) Lemon Meringue Pie (12 x 5.30oz)</t>
  </si>
  <si>
    <t>(S) Just Peachy Crisp (12 x 5.20oz)</t>
  </si>
  <si>
    <t>(S) Raspberry Croissant (12 x 5.30oz)</t>
  </si>
  <si>
    <t>(S) Pumpkin Spice Almond Latte (6 x 11oz)</t>
  </si>
  <si>
    <t>(S) Pumpkin Spice Almond Latte</t>
  </si>
  <si>
    <t>(S) GoodPop - Organic Hydration Freezer Pops 20ct</t>
  </si>
  <si>
    <t>(S) Mint Mocha Almond Latte</t>
  </si>
  <si>
    <t>SC</t>
  </si>
  <si>
    <t>GA</t>
  </si>
  <si>
    <t>NC</t>
  </si>
  <si>
    <t>TN</t>
  </si>
  <si>
    <t>Willa's - Organic Kids Oat Milk(6 x 32floz)</t>
  </si>
  <si>
    <t>32 oz Concentrate - Seasonal</t>
  </si>
  <si>
    <t>Something &amp; Nothing - Orange &amp; Mandarin Premium Soda (12 x 12 floz)</t>
  </si>
  <si>
    <t>Something &amp; Nothing - Mango &amp; Thai Basil Premium Soda (12 x 12 floz)</t>
  </si>
  <si>
    <t>Something &amp; Nothing - Sicilian Lemon Iced Tea (12 x 12 floz)</t>
  </si>
  <si>
    <t>La Pêche</t>
  </si>
  <si>
    <t>Classic Almond Sablé Butter Cookies (12 x 3.50oz)</t>
  </si>
  <si>
    <t>Black Sesame Sablé Butter Cookies (12 x 3.50oz)</t>
  </si>
  <si>
    <t>Cinnamon Pecan Sablé Butter Cookies (12 x 3.50oz)</t>
  </si>
  <si>
    <t>Cranberry Orange Sablé Butter Cookies (12 x 3.50oz)</t>
  </si>
  <si>
    <t>N</t>
  </si>
  <si>
    <t>Y</t>
  </si>
  <si>
    <t>Owl Spoon Water Kefir Co</t>
  </si>
  <si>
    <t>Spicy Ginger (12  x 12floz)</t>
  </si>
  <si>
    <t>Hibiscus Mojito (12  x 12floz)</t>
  </si>
  <si>
    <t>Lemon Lime (12  x 12floz)</t>
  </si>
  <si>
    <t>Green Tea + Peach (12  x 12floz)</t>
  </si>
  <si>
    <t>Elderberry Yaupon (12  x 12floz)</t>
  </si>
  <si>
    <t>Strange Water</t>
  </si>
  <si>
    <t>Natural Coconut water Plain (12 x 11.20oz)</t>
  </si>
  <si>
    <t>Sparkling Coconut water 12PK Film (12 x 11.20oz)</t>
  </si>
  <si>
    <t>Vanilla Bean Sandwich 8-3pk</t>
  </si>
  <si>
    <t>Chocolate Peanut Butter Sandwich 8-3pk</t>
  </si>
  <si>
    <t>Cookies n Cream Sandwich 8-3pk</t>
  </si>
  <si>
    <t xml:space="preserve">NEW VIN / NEW COST / NEW PACK </t>
  </si>
  <si>
    <t>Yasso - Vanilla Bean Sandwich 8-3pk</t>
  </si>
  <si>
    <t>Yasso - Chocolate Peanut Butter Sandwich 8-3pk</t>
  </si>
  <si>
    <t>Yasso - Cookies n Cream Sandwich 8-3pk</t>
  </si>
  <si>
    <t>Olipop - 8pk Variety Pack (8 x 3x12oz)</t>
  </si>
  <si>
    <t>3x12oz</t>
  </si>
  <si>
    <t xml:space="preserve">Nightingale  </t>
  </si>
  <si>
    <t xml:space="preserve">Health-Ade - Sunsip Soda Grape(12 x 11.50floz) </t>
  </si>
  <si>
    <t>Health-Ade Kombucha - Kombucha Mango Lemonade Org (12 x 16oz)</t>
  </si>
  <si>
    <t>Superb Bakehouse</t>
  </si>
  <si>
    <t>Superb Bakehouse - Wild Blueberry (8 x 12.70oz)</t>
  </si>
  <si>
    <t>Superb Bakehouse - Belgian Chocolate Chip (8 x 12.70oz)</t>
  </si>
  <si>
    <t>Superb Bakehouse - Classic Homestyle (8 x 12.70oz)</t>
  </si>
  <si>
    <t xml:space="preserve"> Wild Blueberry Waffle (6 x 6ea)</t>
  </si>
  <si>
    <t>ct</t>
  </si>
  <si>
    <t xml:space="preserve"> Chocolate Chip (6 x 6ea)</t>
  </si>
  <si>
    <t xml:space="preserve"> The Original (6 x 6ea)</t>
  </si>
  <si>
    <t>ENTIRE RAND TRANSITION</t>
  </si>
  <si>
    <t>Pop and Bottle - Strawberry Matcha Almond Latte, 11oz (6 x 11oz)</t>
  </si>
  <si>
    <t>Pop and Bottle - Matcha Almond Milk Latte, 32oz (6 x 32floz)</t>
  </si>
  <si>
    <t>Once Upon a Farm - Protein Refrigerated Oat Bar - Oatmeal Chocolate (16 x 1.60oz)</t>
  </si>
  <si>
    <t>Once Upon a Farm - Protein Refrigerated Oat Bar -Cinnamon Roll (16 x 1.60oz)</t>
  </si>
  <si>
    <t>Once Upon a Farm - Refrigerated Protein Bars Mini 6ct - Oatmeal Chocolate (6 x 4.68oz)</t>
  </si>
  <si>
    <t>Once Upon a Farm - Refrigerated Protein Bars Mini 6ct -Cinnamon Roll (6 x 4.68oz)</t>
  </si>
  <si>
    <t>Homestead Creamery - Butter Caramel Toffee Ice Cream(12 x 14oz)</t>
  </si>
  <si>
    <t>Homestead Creamery -S'more Cowbell Ice Cream (12 x 14oz)</t>
  </si>
  <si>
    <t>Homestead Creamery - Banana Pudding Ice Cream (12 x 14oz)</t>
  </si>
  <si>
    <t>Homestead Creamery - Triple Chocolate Ice Cream (12 x 14oz)</t>
  </si>
  <si>
    <t>Homestead Creamery - Blueberry Cheesecake Ice Cream (12 x 14oz)</t>
  </si>
  <si>
    <t>Homestead Creamery - Peanut Butter Crumble Ice Cream (12 x 14oz)</t>
  </si>
  <si>
    <t>Homestead Creamery - Perfectly Pistachio Ice Cream (12 x 14oz)</t>
  </si>
  <si>
    <t>Homestead Creamery - Lemon Blueberry Ice Cream (12 x 14oz)</t>
  </si>
  <si>
    <t>Homestead Creamery - Orange Grove Ice Cream (12 x 14oz)</t>
  </si>
  <si>
    <t>Homestead Creamery - Raspberry Truffle Ice Cream (12 x 14oz)</t>
  </si>
  <si>
    <t>Seed Ranch Flavor Co.</t>
  </si>
  <si>
    <t>Truffle Hound (6 x 8floz)</t>
  </si>
  <si>
    <t>Everything but the Taco (6 x 5floz)</t>
  </si>
  <si>
    <t>Umami Everyday (6 x 5floz)</t>
  </si>
  <si>
    <t>NashSeoul (6 x 5floz)</t>
  </si>
  <si>
    <t xml:space="preserve">Health-Ade - Sunsip Soda Classic Cola (12 x 11.50floz) </t>
  </si>
  <si>
    <t>DELAND BAKERY -Gluten-Free Millet Bread (6 x 16oz)</t>
  </si>
  <si>
    <t>MAMAONE - SAUCE ALL PURP FIRE (12 x 12OZ)</t>
  </si>
  <si>
    <t>MAMAONE - SAUCE ALL PURP MILD (12 x 12OZ)</t>
  </si>
  <si>
    <t>MAMAONE - SAUCE ALL PURP SPICY (12 x 12OZ)</t>
  </si>
  <si>
    <t>Radiate Kombucha - Hoppy Papi (14 x 12floz)</t>
  </si>
  <si>
    <t>Radiate Kombucha - Black Rose (14 x 12floz)</t>
  </si>
  <si>
    <t>Radiate Kombucha - Pollinator (14 x 12floz)</t>
  </si>
  <si>
    <t>Radiate Kombucha - Seasonal (Pink Flamingo) (14 x 12floz)</t>
  </si>
  <si>
    <t>Radiate Kombucha - Flower Power (14 x 12floz)</t>
  </si>
  <si>
    <t>Radiate Kombucha - Green Apple (14 x 12floz)</t>
  </si>
  <si>
    <t>Radiate Kombucha - Mermaid Majik (14 x 12floz)</t>
  </si>
  <si>
    <t>Radiate Kombucha - Pina Caliente (14 x 12floz)</t>
  </si>
  <si>
    <t>Nantucket Crisps -Millie’s Spicy Marg 5oz (12 x 5oz)</t>
  </si>
  <si>
    <t>Nantucket Crisps - Polpis Pickle 5oz (12 x 5oz)</t>
  </si>
  <si>
    <t>Nantucket Crisps - Whale’s Tale Beer Cheese 5oz (12 x 5oz)</t>
  </si>
  <si>
    <t>Nantucket Crisps - Whale’s Tale Beer Cheese 2oz (15 x 2oz)</t>
  </si>
  <si>
    <t>Nantucket Crisps - Polpis Pickle 2oz(15 x 2oz)</t>
  </si>
  <si>
    <t>Nantucket Crisps - Millie’s Spicy Marg 2oz (15 x 2oz)</t>
  </si>
  <si>
    <t>WV</t>
  </si>
  <si>
    <t>Frozen Filled Churros - Take &amp; Bake 6 ct Dulce de Leche (6 x 6.50oz)</t>
  </si>
  <si>
    <t>Frozen Filled Churros - Take &amp; Bake 13 ct Dulce de Leche (6 x 13.50oz)</t>
  </si>
  <si>
    <t>Bar Harbor - Chowder Clam Corn (6x14.50oz)</t>
  </si>
  <si>
    <t>Oct Cost Change (09/29/2025)</t>
  </si>
  <si>
    <t>Playa bowl only Food Service Bean Bags (12 x 8oz)</t>
  </si>
  <si>
    <t>Food Service</t>
  </si>
  <si>
    <t>373208A</t>
  </si>
  <si>
    <t>373209A</t>
  </si>
  <si>
    <t>All Natural Eggnog (6 x 32oz)</t>
  </si>
  <si>
    <t>Old Fashioned Custard (6 x 32oz)</t>
  </si>
  <si>
    <t xml:space="preserve">Matiz </t>
  </si>
  <si>
    <t>Matiz Organic Chestnuts 7.1z</t>
  </si>
  <si>
    <t>Arvum</t>
  </si>
  <si>
    <t>Arvum Pedro Ximenez Sherry Vinegar 8.5flz</t>
  </si>
  <si>
    <t xml:space="preserve">Olivar de la Luna </t>
  </si>
  <si>
    <t>Olivar de la Luna Organic XV Olive Oil 16.9flz</t>
  </si>
  <si>
    <t>Pumpkin Ice Cream Pint</t>
  </si>
  <si>
    <t>Eggnog Ice Cream Pint</t>
  </si>
  <si>
    <t>Gingerbread Ice Cream Pint</t>
  </si>
  <si>
    <t>Peppermint Ice Cream Pint</t>
  </si>
  <si>
    <t>PROMO BUY IN DATES: 08/25/2025 - 09/28/2025</t>
  </si>
  <si>
    <t>Peruvian Pink Finishing Salt (12 x 5oz)</t>
  </si>
  <si>
    <t>Peruvian Herb Salt Blend (12 x 4.50oz)</t>
  </si>
  <si>
    <t>(S) P/O Backyard Brine - PICKLES PUMPERKNICKLE (6x16OZ)</t>
  </si>
  <si>
    <t>(S) P/O Backyard Brine - PICKLES HOLIDAY THYME (6x16OZ)</t>
  </si>
  <si>
    <t>Horseradish (6 x 4oz)</t>
  </si>
  <si>
    <t>Seasonal Chocolate Frosted Pumpkin Spice Donut Zero Sugar (8x2oz)</t>
  </si>
  <si>
    <t>Dare Vegan Cheese - Balsamic Fig (12 x 6oz)</t>
  </si>
  <si>
    <t>Dare Vegan Cheese - Roasted Garlic - 12/6oz</t>
  </si>
  <si>
    <t>(S) NoBaked Pint - Pumpkin Chocolate Chip Cookie Dough - 6/16 Oz</t>
  </si>
  <si>
    <t>(S) Sweet Girl BIG Cookies - Pumpkin Spice (12 x 4.4oz)</t>
  </si>
  <si>
    <t>apple cider (12 x 5.20oz)</t>
  </si>
  <si>
    <t>classic cheesecake (12 x 5.30oz)</t>
  </si>
  <si>
    <t>gingerbread caramel (12 x 5.20oz)</t>
  </si>
  <si>
    <t>chocolate peppermint bark  (12 x 5.20oz)</t>
  </si>
  <si>
    <t xml:space="preserve"> Chomp Single Serve Cookie Monster (24 x 2.6oz)</t>
  </si>
  <si>
    <t xml:space="preserve"> Chomp Single Serve Strawberry Shortcake (24 x 2.6oz)</t>
  </si>
  <si>
    <t xml:space="preserve"> Chomp Single Serve Chocolate Blackout (24 x 2.7oz)</t>
  </si>
  <si>
    <t xml:space="preserve"> Chomp Single Serve Classic (24 x 2.6oz)</t>
  </si>
  <si>
    <t xml:space="preserve"> Chomp Single Serve Key Lime Pie (24 x 2.6oz)</t>
  </si>
  <si>
    <t>Minnow</t>
  </si>
  <si>
    <t>Minnow - Smoked Trout Filet in Oil (12 x 3.90oz)</t>
  </si>
  <si>
    <t>Minnow - Sardines in Olive Oil (12 x 4.20oz)</t>
  </si>
  <si>
    <t>Minnow - Cod Liver in Own Oil (12 x 4.30oz)</t>
  </si>
  <si>
    <t>Minnow - Mussels in Escabeche (12 x 4.10oz)</t>
  </si>
  <si>
    <t>Minnow - Wild Sockeye Salmon (12 x 6oz)</t>
  </si>
  <si>
    <t>199284943728`</t>
  </si>
  <si>
    <t>The Lucky Ox</t>
  </si>
  <si>
    <t>The Lucky Ox - Vietnamese Lemonade Sparkler (12 x 12floz)</t>
  </si>
  <si>
    <t>The Lucky Ox - Pandan Coconut Sparkler (12 x 12floz)</t>
  </si>
  <si>
    <t>The Lucky Ox - Matcha Lemonade Sparkler (12 x 12floz)</t>
  </si>
  <si>
    <t>CANE'D</t>
  </si>
  <si>
    <t>CANE'D - Classy Sugarcane Juice (6 x 12floz)</t>
  </si>
  <si>
    <t>CANE'D - Calamansi Glow Sugarcane Juice (6 x 12floz)</t>
  </si>
  <si>
    <t>CANE'D - Golden Sugarcane Juice (6 x 12floz)</t>
  </si>
  <si>
    <t>CANE'D - Cooler Sugarcane Juice (6 x 12floz)</t>
  </si>
  <si>
    <t>CANE'D - Hibiscus Red Sugarcane Juice (6 x 12floz)</t>
  </si>
  <si>
    <t>CANE'D - Dragon-ade Sugarcane Juice (6 x 12floz)</t>
  </si>
  <si>
    <t>CANE'D - Tropical Sugarcane Juice (6 x 12floz)</t>
  </si>
  <si>
    <t xml:space="preserve">Frantoio Galantino </t>
  </si>
  <si>
    <t>(D) Frantoio Galantino EVOO Tin - Rosemary - 12/250 ML</t>
  </si>
  <si>
    <t>ml</t>
  </si>
  <si>
    <t xml:space="preserve">Gli Aironi </t>
  </si>
  <si>
    <t>(D) Gli Aironi - Asparagus Risotto - 9/250 g</t>
  </si>
  <si>
    <t>RICE FLOUR</t>
  </si>
  <si>
    <t>SWEET RICE FLOUR</t>
  </si>
  <si>
    <t>lb</t>
  </si>
  <si>
    <t>Bourbon Pecan Pie 0  9 Inch</t>
  </si>
  <si>
    <t>GELATO FIASCO - SORBET MANGO (8 x 16OZ)</t>
  </si>
  <si>
    <t xml:space="preserve">Health-Ade Kombucha  </t>
  </si>
  <si>
    <t xml:space="preserve">Health-Ade Kombucha </t>
  </si>
  <si>
    <t xml:space="preserve">OLIPOP </t>
  </si>
  <si>
    <t>Nightingale Inc. - Brookie Dough Chomp Sized 4ct (7 x 10.50oz)</t>
  </si>
  <si>
    <t>Nightingale Inc. - Brookie Dough Chomp Single Serve 24ct (24 x 2.60oz)</t>
  </si>
  <si>
    <t>Rockaway - Lime Mint (12 x 12fz)</t>
  </si>
  <si>
    <t>Loi Pies</t>
  </si>
  <si>
    <t>Spanakopita Triangles</t>
  </si>
  <si>
    <t>Cheese Pie Triangles</t>
  </si>
  <si>
    <t>Greek Salad Pie Classic</t>
  </si>
  <si>
    <t>Cheese Pie Classic</t>
  </si>
  <si>
    <t>Spanakopita Pie Classic</t>
  </si>
  <si>
    <t>Jack Bakes - Frozen Pizza Dough (12 x 16oz)</t>
  </si>
  <si>
    <t>NEW VIN  / NEW PACK / SAME UNIT COST</t>
  </si>
  <si>
    <t>Supernatural  - Food Colors - Everyday Plant Based, 4-2GM (6 x 0.28 oz)</t>
  </si>
  <si>
    <t>Supernatural  - Sprinkle - Rainbow Starfetti (6 x 3 oz)</t>
  </si>
  <si>
    <t>Supernatural  - Dinomite (6 x 3 oz)</t>
  </si>
  <si>
    <t>Supernatural  - Unicorn Tracks (6 x 3oz)</t>
  </si>
  <si>
    <t>Supernatural  - Sprinkle - Rainbow Nonpareils (6 x 3 oz)</t>
  </si>
  <si>
    <t>Organic Nine Mixed Grain</t>
  </si>
  <si>
    <t>Organic Catskill Whole Wheat (6 x 22oz)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</si>
</sst>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"/>
    <numFmt numFmtId="165" formatCode="0.0%"/>
    <numFmt numFmtId="166" formatCode="#\-#####\-#####\-#"/>
    <numFmt numFmtId="167" formatCode="[$-409]mmm\-yy;@"/>
  </numFmts>
  <fonts count="27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12"/>
      <color rgb="FF444444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12"/>
      <color theme="1"/>
      <name val="Aptos Narrow"/>
      <family val="2"/>
    </font>
    <font>
      <b/>
      <sz val="12"/>
      <color theme="0"/>
      <name val="Aptos Narrow"/>
      <family val="2"/>
    </font>
    <font>
      <b/>
      <sz val="12"/>
      <color theme="1"/>
      <name val="Aptos Narrow"/>
      <family val="2"/>
    </font>
    <font>
      <sz val="12"/>
      <color theme="0"/>
      <name val="Aptos Narrow"/>
      <family val="2"/>
    </font>
    <font>
      <sz val="12"/>
      <name val="Aptos Narrow"/>
      <family val="2"/>
    </font>
    <font>
      <b/>
      <sz val="12"/>
      <color rgb="FFFF0000"/>
      <name val="Aptos Narrow"/>
      <family val="2"/>
    </font>
    <font>
      <sz val="12"/>
      <color rgb="FFFF0000"/>
      <name val="Aptos Narrow"/>
      <family val="2"/>
    </font>
    <font>
      <sz val="11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lightDown"/>
    </fill>
    <fill>
      <patternFill patternType="solid">
        <fgColor rgb="FF777777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</cellStyleXfs>
  <cellXfs count="455">
    <xf numFmtId="0" fontId="0" fillId="0" borderId="0" xfId="0"/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44" fontId="0" fillId="0" borderId="0" xfId="1" applyFont="1" applyAlignment="1">
      <alignment horizontal="left"/>
    </xf>
    <xf numFmtId="44" fontId="7" fillId="0" borderId="0" xfId="1" applyFont="1" applyAlignment="1">
      <alignment horizontal="left"/>
    </xf>
    <xf numFmtId="0" fontId="7" fillId="0" borderId="0" xfId="0" applyFont="1" applyAlignment="1">
      <alignment horizontal="right"/>
    </xf>
    <xf numFmtId="165" fontId="7" fillId="0" borderId="0" xfId="2" applyNumberFormat="1" applyFont="1" applyAlignment="1">
      <alignment horizontal="right"/>
    </xf>
    <xf numFmtId="1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left"/>
    </xf>
    <xf numFmtId="1" fontId="7" fillId="0" borderId="1" xfId="0" applyNumberFormat="1" applyFont="1" applyBorder="1" applyAlignment="1">
      <alignment horizontal="center"/>
    </xf>
    <xf numFmtId="44" fontId="7" fillId="0" borderId="1" xfId="1" applyFont="1" applyBorder="1" applyAlignment="1">
      <alignment horizontal="left"/>
    </xf>
    <xf numFmtId="0" fontId="7" fillId="0" borderId="1" xfId="0" applyFont="1" applyBorder="1" applyAlignment="1">
      <alignment horizontal="right"/>
    </xf>
    <xf numFmtId="165" fontId="7" fillId="0" borderId="1" xfId="2" applyNumberFormat="1" applyFont="1" applyBorder="1" applyAlignment="1">
      <alignment horizontal="right"/>
    </xf>
    <xf numFmtId="0" fontId="7" fillId="0" borderId="0" xfId="0" applyFont="1"/>
    <xf numFmtId="0" fontId="7" fillId="0" borderId="1" xfId="0" applyFont="1" applyBorder="1" applyAlignment="1">
      <alignment horizontal="left" vertical="center"/>
    </xf>
    <xf numFmtId="9" fontId="7" fillId="0" borderId="1" xfId="2" applyFont="1" applyBorder="1" applyAlignment="1">
      <alignment horizontal="right" vertical="center"/>
    </xf>
    <xf numFmtId="44" fontId="7" fillId="0" borderId="1" xfId="1" applyFont="1" applyBorder="1" applyAlignment="1">
      <alignment horizontal="left" vertical="center"/>
    </xf>
    <xf numFmtId="44" fontId="7" fillId="0" borderId="1" xfId="1" applyFont="1" applyBorder="1" applyAlignment="1">
      <alignment horizontal="right" vertical="center"/>
    </xf>
    <xf numFmtId="1" fontId="7" fillId="0" borderId="1" xfId="0" applyNumberFormat="1" applyFont="1" applyBorder="1" applyAlignment="1">
      <alignment horizontal="center" vertical="center"/>
    </xf>
    <xf numFmtId="44" fontId="8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0" fontId="8" fillId="0" borderId="0" xfId="0" applyFont="1" applyAlignment="1">
      <alignment horizontal="left"/>
    </xf>
    <xf numFmtId="44" fontId="5" fillId="4" borderId="0" xfId="1" applyFont="1" applyFill="1" applyAlignment="1">
      <alignment horizontal="left" vertical="center"/>
    </xf>
    <xf numFmtId="44" fontId="5" fillId="5" borderId="0" xfId="1" applyFont="1" applyFill="1" applyAlignment="1">
      <alignment horizontal="left" vertical="center"/>
    </xf>
    <xf numFmtId="0" fontId="8" fillId="5" borderId="0" xfId="0" applyFont="1" applyFill="1"/>
    <xf numFmtId="44" fontId="5" fillId="6" borderId="0" xfId="1" applyFont="1" applyFill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44" fontId="9" fillId="0" borderId="1" xfId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44" fontId="8" fillId="0" borderId="0" xfId="1" applyFont="1" applyAlignment="1">
      <alignment horizontal="center" vertical="center"/>
    </xf>
    <xf numFmtId="44" fontId="8" fillId="0" borderId="0" xfId="0" applyNumberFormat="1" applyFont="1" applyAlignment="1">
      <alignment horizontal="center" vertical="center"/>
    </xf>
    <xf numFmtId="44" fontId="8" fillId="0" borderId="0" xfId="1" applyFont="1" applyAlignment="1">
      <alignment horizontal="left" vertical="center"/>
    </xf>
    <xf numFmtId="44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8" fillId="0" borderId="0" xfId="0" applyFont="1" applyAlignment="1">
      <alignment horizontal="center"/>
    </xf>
    <xf numFmtId="44" fontId="8" fillId="0" borderId="0" xfId="1" applyFont="1" applyFill="1" applyAlignment="1">
      <alignment horizontal="center" vertical="center"/>
    </xf>
    <xf numFmtId="44" fontId="0" fillId="0" borderId="0" xfId="1" applyFont="1" applyFill="1" applyAlignment="1">
      <alignment horizontal="center" vertical="center"/>
    </xf>
    <xf numFmtId="44" fontId="8" fillId="0" borderId="0" xfId="1" applyFont="1" applyFill="1" applyAlignment="1">
      <alignment horizontal="left" vertical="center"/>
    </xf>
    <xf numFmtId="9" fontId="8" fillId="0" borderId="0" xfId="2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44" fontId="0" fillId="0" borderId="0" xfId="1" applyFont="1"/>
    <xf numFmtId="2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0" borderId="0" xfId="1" applyNumberFormat="1" applyFont="1" applyAlignment="1">
      <alignment horizontal="center" vertical="center"/>
    </xf>
    <xf numFmtId="0" fontId="8" fillId="0" borderId="0" xfId="0" applyFont="1"/>
    <xf numFmtId="14" fontId="7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1" fontId="12" fillId="0" borderId="0" xfId="0" applyNumberFormat="1" applyFont="1" applyAlignment="1">
      <alignment horizontal="center"/>
    </xf>
    <xf numFmtId="44" fontId="12" fillId="0" borderId="0" xfId="1" applyFont="1" applyAlignment="1">
      <alignment horizontal="left"/>
    </xf>
    <xf numFmtId="165" fontId="12" fillId="0" borderId="0" xfId="2" applyNumberFormat="1" applyFont="1" applyAlignment="1">
      <alignment horizontal="right"/>
    </xf>
    <xf numFmtId="44" fontId="12" fillId="0" borderId="0" xfId="0" applyNumberFormat="1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center" vertical="center"/>
    </xf>
    <xf numFmtId="0" fontId="12" fillId="3" borderId="0" xfId="0" applyFont="1" applyFill="1" applyAlignment="1">
      <alignment horizontal="left"/>
    </xf>
    <xf numFmtId="0" fontId="12" fillId="0" borderId="0" xfId="0" applyFont="1" applyAlignment="1">
      <alignment horizontal="right"/>
    </xf>
    <xf numFmtId="0" fontId="12" fillId="0" borderId="0" xfId="0" applyFont="1"/>
    <xf numFmtId="44" fontId="12" fillId="0" borderId="0" xfId="1" applyFont="1" applyAlignment="1">
      <alignment horizontal="left" vertical="center"/>
    </xf>
    <xf numFmtId="44" fontId="12" fillId="0" borderId="0" xfId="1" applyFont="1" applyAlignment="1">
      <alignment horizontal="right" vertical="center"/>
    </xf>
    <xf numFmtId="9" fontId="12" fillId="0" borderId="0" xfId="2" applyFont="1" applyAlignment="1">
      <alignment horizontal="right" vertical="center"/>
    </xf>
    <xf numFmtId="44" fontId="12" fillId="0" borderId="0" xfId="0" applyNumberFormat="1" applyFont="1"/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0" fontId="0" fillId="6" borderId="0" xfId="0" applyFill="1" applyAlignment="1">
      <alignment horizontal="left"/>
    </xf>
    <xf numFmtId="44" fontId="0" fillId="0" borderId="0" xfId="0" applyNumberFormat="1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44" fontId="0" fillId="0" borderId="0" xfId="0" applyNumberFormat="1" applyAlignment="1">
      <alignment horizontal="left"/>
    </xf>
    <xf numFmtId="166" fontId="0" fillId="0" borderId="0" xfId="0" applyNumberFormat="1" applyAlignment="1">
      <alignment horizontal="left" vertical="center"/>
    </xf>
    <xf numFmtId="1" fontId="0" fillId="0" borderId="0" xfId="0" applyNumberFormat="1"/>
    <xf numFmtId="14" fontId="12" fillId="0" borderId="0" xfId="0" applyNumberFormat="1" applyFont="1" applyAlignment="1">
      <alignment horizontal="left" vertical="center"/>
    </xf>
    <xf numFmtId="14" fontId="12" fillId="0" borderId="0" xfId="0" applyNumberFormat="1" applyFont="1"/>
    <xf numFmtId="0" fontId="7" fillId="0" borderId="0" xfId="4" applyFont="1" applyAlignment="1">
      <alignment horizontal="left"/>
    </xf>
    <xf numFmtId="1" fontId="12" fillId="0" borderId="0" xfId="4" applyNumberFormat="1" applyFont="1" applyAlignment="1">
      <alignment horizontal="center"/>
    </xf>
    <xf numFmtId="0" fontId="12" fillId="0" borderId="0" xfId="4" applyFont="1" applyAlignment="1">
      <alignment horizontal="center"/>
    </xf>
    <xf numFmtId="164" fontId="12" fillId="0" borderId="0" xfId="4" applyNumberFormat="1" applyFont="1" applyAlignment="1">
      <alignment horizontal="center"/>
    </xf>
    <xf numFmtId="44" fontId="12" fillId="0" borderId="0" xfId="5" applyFont="1" applyAlignment="1">
      <alignment horizontal="center"/>
    </xf>
    <xf numFmtId="9" fontId="12" fillId="0" borderId="0" xfId="6" applyFont="1" applyAlignment="1">
      <alignment horizontal="center"/>
    </xf>
    <xf numFmtId="9" fontId="13" fillId="14" borderId="2" xfId="6" applyFont="1" applyFill="1" applyBorder="1" applyAlignment="1">
      <alignment horizontal="left"/>
    </xf>
    <xf numFmtId="44" fontId="13" fillId="14" borderId="3" xfId="5" applyFont="1" applyFill="1" applyBorder="1" applyAlignment="1">
      <alignment horizontal="center"/>
    </xf>
    <xf numFmtId="9" fontId="13" fillId="14" borderId="4" xfId="6" applyFont="1" applyFill="1" applyBorder="1" applyAlignment="1">
      <alignment horizontal="center"/>
    </xf>
    <xf numFmtId="0" fontId="14" fillId="0" borderId="0" xfId="4" applyFont="1"/>
    <xf numFmtId="0" fontId="13" fillId="11" borderId="22" xfId="4" applyFont="1" applyFill="1" applyBorder="1" applyAlignment="1">
      <alignment horizontal="left"/>
    </xf>
    <xf numFmtId="0" fontId="13" fillId="11" borderId="0" xfId="4" applyFont="1" applyFill="1" applyAlignment="1">
      <alignment horizontal="left"/>
    </xf>
    <xf numFmtId="1" fontId="13" fillId="11" borderId="0" xfId="4" applyNumberFormat="1" applyFont="1" applyFill="1" applyAlignment="1">
      <alignment horizontal="center"/>
    </xf>
    <xf numFmtId="0" fontId="13" fillId="11" borderId="0" xfId="4" applyFont="1" applyFill="1" applyAlignment="1">
      <alignment horizontal="center"/>
    </xf>
    <xf numFmtId="164" fontId="13" fillId="11" borderId="0" xfId="4" applyNumberFormat="1" applyFont="1" applyFill="1" applyAlignment="1">
      <alignment horizontal="center"/>
    </xf>
    <xf numFmtId="44" fontId="13" fillId="11" borderId="0" xfId="5" applyFont="1" applyFill="1" applyBorder="1" applyAlignment="1">
      <alignment horizontal="center"/>
    </xf>
    <xf numFmtId="9" fontId="13" fillId="11" borderId="0" xfId="6" applyFont="1" applyFill="1" applyBorder="1" applyAlignment="1">
      <alignment horizontal="center"/>
    </xf>
    <xf numFmtId="9" fontId="13" fillId="11" borderId="24" xfId="6" applyFont="1" applyFill="1" applyBorder="1" applyAlignment="1">
      <alignment horizontal="center"/>
    </xf>
    <xf numFmtId="9" fontId="13" fillId="11" borderId="23" xfId="6" applyFont="1" applyFill="1" applyBorder="1" applyAlignment="1">
      <alignment horizontal="center"/>
    </xf>
    <xf numFmtId="0" fontId="15" fillId="0" borderId="0" xfId="4" applyFont="1"/>
    <xf numFmtId="0" fontId="15" fillId="0" borderId="22" xfId="4" applyFont="1" applyBorder="1" applyAlignment="1">
      <alignment horizontal="left"/>
    </xf>
    <xf numFmtId="0" fontId="15" fillId="0" borderId="0" xfId="4" applyFont="1" applyAlignment="1">
      <alignment horizontal="left"/>
    </xf>
    <xf numFmtId="1" fontId="15" fillId="0" borderId="0" xfId="4" applyNumberFormat="1" applyFont="1" applyAlignment="1">
      <alignment horizontal="center"/>
    </xf>
    <xf numFmtId="0" fontId="15" fillId="0" borderId="0" xfId="4" applyFont="1" applyAlignment="1">
      <alignment horizontal="center"/>
    </xf>
    <xf numFmtId="164" fontId="15" fillId="0" borderId="0" xfId="4" applyNumberFormat="1" applyFont="1" applyAlignment="1">
      <alignment horizontal="center"/>
    </xf>
    <xf numFmtId="44" fontId="15" fillId="0" borderId="0" xfId="5" applyFont="1" applyBorder="1" applyAlignment="1">
      <alignment horizontal="center"/>
    </xf>
    <xf numFmtId="9" fontId="15" fillId="0" borderId="0" xfId="6" applyFont="1" applyBorder="1" applyAlignment="1">
      <alignment horizontal="center"/>
    </xf>
    <xf numFmtId="9" fontId="15" fillId="0" borderId="24" xfId="6" applyFont="1" applyBorder="1" applyAlignment="1">
      <alignment horizontal="center"/>
    </xf>
    <xf numFmtId="9" fontId="15" fillId="0" borderId="23" xfId="6" applyFont="1" applyBorder="1" applyAlignment="1">
      <alignment horizontal="center"/>
    </xf>
    <xf numFmtId="44" fontId="15" fillId="2" borderId="0" xfId="5" applyFont="1" applyFill="1" applyBorder="1" applyAlignment="1">
      <alignment horizontal="center"/>
    </xf>
    <xf numFmtId="0" fontId="13" fillId="13" borderId="22" xfId="4" applyFont="1" applyFill="1" applyBorder="1" applyAlignment="1">
      <alignment horizontal="left"/>
    </xf>
    <xf numFmtId="1" fontId="13" fillId="13" borderId="0" xfId="4" applyNumberFormat="1" applyFont="1" applyFill="1" applyAlignment="1">
      <alignment horizontal="center"/>
    </xf>
    <xf numFmtId="0" fontId="13" fillId="13" borderId="0" xfId="4" applyFont="1" applyFill="1" applyAlignment="1">
      <alignment horizontal="center"/>
    </xf>
    <xf numFmtId="44" fontId="13" fillId="13" borderId="0" xfId="5" applyFont="1" applyFill="1" applyBorder="1" applyAlignment="1">
      <alignment horizontal="center"/>
    </xf>
    <xf numFmtId="9" fontId="13" fillId="13" borderId="0" xfId="6" applyFont="1" applyFill="1" applyBorder="1" applyAlignment="1">
      <alignment horizontal="center"/>
    </xf>
    <xf numFmtId="9" fontId="13" fillId="13" borderId="23" xfId="6" applyFont="1" applyFill="1" applyBorder="1" applyAlignment="1">
      <alignment horizontal="center"/>
    </xf>
    <xf numFmtId="0" fontId="12" fillId="0" borderId="22" xfId="4" applyFont="1" applyBorder="1" applyAlignment="1">
      <alignment horizontal="left"/>
    </xf>
    <xf numFmtId="44" fontId="12" fillId="0" borderId="0" xfId="5" applyFont="1" applyBorder="1" applyAlignment="1">
      <alignment horizontal="center"/>
    </xf>
    <xf numFmtId="9" fontId="12" fillId="0" borderId="0" xfId="6" applyFont="1" applyBorder="1" applyAlignment="1">
      <alignment horizontal="center"/>
    </xf>
    <xf numFmtId="9" fontId="12" fillId="0" borderId="24" xfId="6" applyFont="1" applyBorder="1" applyAlignment="1">
      <alignment horizontal="center"/>
    </xf>
    <xf numFmtId="9" fontId="12" fillId="0" borderId="23" xfId="6" applyFont="1" applyBorder="1" applyAlignment="1">
      <alignment horizontal="center"/>
    </xf>
    <xf numFmtId="0" fontId="15" fillId="0" borderId="25" xfId="4" applyFont="1" applyBorder="1" applyAlignment="1">
      <alignment horizontal="left"/>
    </xf>
    <xf numFmtId="1" fontId="15" fillId="0" borderId="26" xfId="4" applyNumberFormat="1" applyFont="1" applyBorder="1" applyAlignment="1">
      <alignment horizontal="center"/>
    </xf>
    <xf numFmtId="0" fontId="15" fillId="0" borderId="26" xfId="4" applyFont="1" applyBorder="1" applyAlignment="1">
      <alignment horizontal="center"/>
    </xf>
    <xf numFmtId="164" fontId="15" fillId="0" borderId="26" xfId="4" applyNumberFormat="1" applyFont="1" applyBorder="1" applyAlignment="1">
      <alignment horizontal="center"/>
    </xf>
    <xf numFmtId="44" fontId="15" fillId="0" borderId="26" xfId="5" applyFont="1" applyBorder="1" applyAlignment="1">
      <alignment horizontal="center"/>
    </xf>
    <xf numFmtId="9" fontId="15" fillId="0" borderId="26" xfId="6" applyFont="1" applyBorder="1" applyAlignment="1">
      <alignment horizontal="center"/>
    </xf>
    <xf numFmtId="9" fontId="15" fillId="0" borderId="27" xfId="6" applyFont="1" applyBorder="1" applyAlignment="1">
      <alignment horizontal="center"/>
    </xf>
    <xf numFmtId="9" fontId="15" fillId="0" borderId="28" xfId="6" applyFont="1" applyBorder="1" applyAlignment="1">
      <alignment horizontal="center"/>
    </xf>
    <xf numFmtId="49" fontId="13" fillId="11" borderId="2" xfId="4" applyNumberFormat="1" applyFont="1" applyFill="1" applyBorder="1" applyAlignment="1">
      <alignment horizontal="left" wrapText="1"/>
    </xf>
    <xf numFmtId="0" fontId="13" fillId="12" borderId="3" xfId="4" applyFont="1" applyFill="1" applyBorder="1" applyAlignment="1">
      <alignment horizontal="left" wrapText="1"/>
    </xf>
    <xf numFmtId="49" fontId="13" fillId="11" borderId="3" xfId="4" applyNumberFormat="1" applyFont="1" applyFill="1" applyBorder="1" applyAlignment="1">
      <alignment horizontal="left" wrapText="1"/>
    </xf>
    <xf numFmtId="1" fontId="13" fillId="11" borderId="3" xfId="4" applyNumberFormat="1" applyFont="1" applyFill="1" applyBorder="1" applyAlignment="1">
      <alignment horizontal="center" wrapText="1"/>
    </xf>
    <xf numFmtId="49" fontId="13" fillId="11" borderId="3" xfId="4" applyNumberFormat="1" applyFont="1" applyFill="1" applyBorder="1" applyAlignment="1">
      <alignment horizontal="center" wrapText="1"/>
    </xf>
    <xf numFmtId="164" fontId="13" fillId="11" borderId="3" xfId="4" applyNumberFormat="1" applyFont="1" applyFill="1" applyBorder="1" applyAlignment="1">
      <alignment horizontal="center" wrapText="1"/>
    </xf>
    <xf numFmtId="44" fontId="13" fillId="11" borderId="3" xfId="5" applyFont="1" applyFill="1" applyBorder="1" applyAlignment="1">
      <alignment horizontal="center" wrapText="1"/>
    </xf>
    <xf numFmtId="9" fontId="13" fillId="11" borderId="3" xfId="6" applyFont="1" applyFill="1" applyBorder="1" applyAlignment="1">
      <alignment horizontal="center" wrapText="1"/>
    </xf>
    <xf numFmtId="9" fontId="13" fillId="12" borderId="20" xfId="6" applyFont="1" applyFill="1" applyBorder="1" applyAlignment="1">
      <alignment horizontal="center" wrapText="1"/>
    </xf>
    <xf numFmtId="9" fontId="13" fillId="11" borderId="4" xfId="6" applyFont="1" applyFill="1" applyBorder="1" applyAlignment="1">
      <alignment horizontal="center" wrapText="1"/>
    </xf>
    <xf numFmtId="0" fontId="7" fillId="0" borderId="0" xfId="4" applyFont="1" applyAlignment="1">
      <alignment horizontal="left" vertical="center"/>
    </xf>
    <xf numFmtId="0" fontId="12" fillId="0" borderId="0" xfId="4" applyFont="1" applyAlignment="1">
      <alignment horizontal="left" vertical="center"/>
    </xf>
    <xf numFmtId="2" fontId="12" fillId="0" borderId="0" xfId="4" applyNumberFormat="1" applyFont="1" applyAlignment="1">
      <alignment horizontal="center"/>
    </xf>
    <xf numFmtId="0" fontId="13" fillId="11" borderId="29" xfId="4" applyFont="1" applyFill="1" applyBorder="1" applyAlignment="1">
      <alignment horizontal="left" vertical="center"/>
    </xf>
    <xf numFmtId="0" fontId="13" fillId="11" borderId="30" xfId="4" applyFont="1" applyFill="1" applyBorder="1" applyAlignment="1">
      <alignment horizontal="left" vertical="center"/>
    </xf>
    <xf numFmtId="1" fontId="13" fillId="11" borderId="30" xfId="4" applyNumberFormat="1" applyFont="1" applyFill="1" applyBorder="1" applyAlignment="1">
      <alignment horizontal="center"/>
    </xf>
    <xf numFmtId="0" fontId="13" fillId="11" borderId="30" xfId="4" applyFont="1" applyFill="1" applyBorder="1" applyAlignment="1">
      <alignment horizontal="center"/>
    </xf>
    <xf numFmtId="2" fontId="13" fillId="11" borderId="30" xfId="4" applyNumberFormat="1" applyFont="1" applyFill="1" applyBorder="1" applyAlignment="1">
      <alignment horizontal="center"/>
    </xf>
    <xf numFmtId="44" fontId="13" fillId="11" borderId="30" xfId="5" applyFont="1" applyFill="1" applyBorder="1" applyAlignment="1">
      <alignment horizontal="center"/>
    </xf>
    <xf numFmtId="9" fontId="13" fillId="11" borderId="30" xfId="6" applyFont="1" applyFill="1" applyBorder="1" applyAlignment="1">
      <alignment horizontal="center"/>
    </xf>
    <xf numFmtId="9" fontId="13" fillId="11" borderId="21" xfId="6" applyFont="1" applyFill="1" applyBorder="1" applyAlignment="1">
      <alignment horizontal="center"/>
    </xf>
    <xf numFmtId="9" fontId="13" fillId="11" borderId="31" xfId="6" applyFont="1" applyFill="1" applyBorder="1" applyAlignment="1">
      <alignment horizontal="center"/>
    </xf>
    <xf numFmtId="0" fontId="12" fillId="0" borderId="22" xfId="4" applyFont="1" applyBorder="1" applyAlignment="1">
      <alignment horizontal="left" vertical="center"/>
    </xf>
    <xf numFmtId="0" fontId="13" fillId="11" borderId="22" xfId="4" applyFont="1" applyFill="1" applyBorder="1" applyAlignment="1">
      <alignment horizontal="left" vertical="center"/>
    </xf>
    <xf numFmtId="0" fontId="13" fillId="11" borderId="0" xfId="4" applyFont="1" applyFill="1" applyAlignment="1">
      <alignment horizontal="left" vertical="center"/>
    </xf>
    <xf numFmtId="2" fontId="13" fillId="11" borderId="0" xfId="4" applyNumberFormat="1" applyFont="1" applyFill="1" applyAlignment="1">
      <alignment horizontal="center"/>
    </xf>
    <xf numFmtId="0" fontId="15" fillId="2" borderId="22" xfId="4" applyFont="1" applyFill="1" applyBorder="1" applyAlignment="1">
      <alignment horizontal="left" vertical="center"/>
    </xf>
    <xf numFmtId="0" fontId="15" fillId="0" borderId="0" xfId="4" applyFont="1" applyAlignment="1">
      <alignment horizontal="left" vertical="center"/>
    </xf>
    <xf numFmtId="0" fontId="15" fillId="2" borderId="0" xfId="4" applyFont="1" applyFill="1" applyAlignment="1">
      <alignment horizontal="left" vertical="center"/>
    </xf>
    <xf numFmtId="2" fontId="15" fillId="2" borderId="0" xfId="4" applyNumberFormat="1" applyFont="1" applyFill="1" applyAlignment="1">
      <alignment horizontal="center"/>
    </xf>
    <xf numFmtId="44" fontId="12" fillId="2" borderId="0" xfId="5" applyFont="1" applyFill="1" applyBorder="1" applyAlignment="1">
      <alignment horizontal="center"/>
    </xf>
    <xf numFmtId="0" fontId="15" fillId="0" borderId="22" xfId="4" applyFont="1" applyBorder="1" applyAlignment="1">
      <alignment horizontal="left" vertical="center"/>
    </xf>
    <xf numFmtId="2" fontId="15" fillId="0" borderId="0" xfId="4" applyNumberFormat="1" applyFont="1" applyAlignment="1">
      <alignment horizontal="center"/>
    </xf>
    <xf numFmtId="0" fontId="16" fillId="11" borderId="0" xfId="4" applyFont="1" applyFill="1" applyAlignment="1">
      <alignment horizontal="left" vertical="center"/>
    </xf>
    <xf numFmtId="1" fontId="16" fillId="11" borderId="0" xfId="4" applyNumberFormat="1" applyFont="1" applyFill="1" applyAlignment="1">
      <alignment horizontal="center"/>
    </xf>
    <xf numFmtId="0" fontId="16" fillId="11" borderId="0" xfId="4" applyFont="1" applyFill="1" applyAlignment="1">
      <alignment horizontal="center"/>
    </xf>
    <xf numFmtId="2" fontId="16" fillId="11" borderId="0" xfId="4" applyNumberFormat="1" applyFont="1" applyFill="1" applyAlignment="1">
      <alignment horizontal="center"/>
    </xf>
    <xf numFmtId="44" fontId="16" fillId="11" borderId="0" xfId="5" applyFont="1" applyFill="1" applyBorder="1" applyAlignment="1">
      <alignment horizontal="center"/>
    </xf>
    <xf numFmtId="9" fontId="16" fillId="11" borderId="0" xfId="6" applyFont="1" applyFill="1" applyBorder="1" applyAlignment="1">
      <alignment horizontal="center"/>
    </xf>
    <xf numFmtId="9" fontId="16" fillId="11" borderId="24" xfId="6" applyFont="1" applyFill="1" applyBorder="1" applyAlignment="1">
      <alignment horizontal="center"/>
    </xf>
    <xf numFmtId="9" fontId="16" fillId="11" borderId="23" xfId="6" applyFont="1" applyFill="1" applyBorder="1" applyAlignment="1">
      <alignment horizontal="center"/>
    </xf>
    <xf numFmtId="0" fontId="12" fillId="2" borderId="0" xfId="4" applyFont="1" applyFill="1" applyAlignment="1">
      <alignment horizontal="left" vertical="center"/>
    </xf>
    <xf numFmtId="0" fontId="13" fillId="13" borderId="0" xfId="4" applyFont="1" applyFill="1" applyAlignment="1">
      <alignment horizontal="left" vertical="center"/>
    </xf>
    <xf numFmtId="2" fontId="13" fillId="13" borderId="0" xfId="4" applyNumberFormat="1" applyFont="1" applyFill="1" applyAlignment="1">
      <alignment horizontal="center"/>
    </xf>
    <xf numFmtId="44" fontId="15" fillId="0" borderId="0" xfId="5" applyFont="1" applyFill="1" applyBorder="1" applyAlignment="1">
      <alignment horizontal="center"/>
    </xf>
    <xf numFmtId="0" fontId="15" fillId="0" borderId="25" xfId="4" applyFont="1" applyBorder="1" applyAlignment="1">
      <alignment horizontal="left" vertical="center"/>
    </xf>
    <xf numFmtId="0" fontId="15" fillId="0" borderId="26" xfId="4" applyFont="1" applyBorder="1" applyAlignment="1">
      <alignment horizontal="left" vertical="center"/>
    </xf>
    <xf numFmtId="2" fontId="15" fillId="0" borderId="26" xfId="4" applyNumberFormat="1" applyFont="1" applyBorder="1" applyAlignment="1">
      <alignment horizontal="center"/>
    </xf>
    <xf numFmtId="9" fontId="12" fillId="0" borderId="0" xfId="2" applyFont="1" applyAlignment="1">
      <alignment horizontal="center"/>
    </xf>
    <xf numFmtId="0" fontId="13" fillId="11" borderId="29" xfId="4" applyFont="1" applyFill="1" applyBorder="1" applyAlignment="1">
      <alignment horizontal="left"/>
    </xf>
    <xf numFmtId="9" fontId="13" fillId="11" borderId="31" xfId="2" applyFont="1" applyFill="1" applyBorder="1" applyAlignment="1">
      <alignment horizontal="center"/>
    </xf>
    <xf numFmtId="44" fontId="13" fillId="11" borderId="29" xfId="5" applyFont="1" applyFill="1" applyBorder="1" applyAlignment="1">
      <alignment horizontal="center"/>
    </xf>
    <xf numFmtId="9" fontId="15" fillId="0" borderId="23" xfId="2" applyFont="1" applyBorder="1" applyAlignment="1">
      <alignment horizontal="center"/>
    </xf>
    <xf numFmtId="44" fontId="15" fillId="0" borderId="22" xfId="5" applyFont="1" applyBorder="1" applyAlignment="1">
      <alignment horizontal="center"/>
    </xf>
    <xf numFmtId="9" fontId="13" fillId="11" borderId="23" xfId="2" applyFont="1" applyFill="1" applyBorder="1" applyAlignment="1">
      <alignment horizontal="center"/>
    </xf>
    <xf numFmtId="44" fontId="13" fillId="11" borderId="22" xfId="5" applyFont="1" applyFill="1" applyBorder="1" applyAlignment="1">
      <alignment horizontal="center"/>
    </xf>
    <xf numFmtId="9" fontId="12" fillId="0" borderId="23" xfId="2" applyFont="1" applyBorder="1" applyAlignment="1">
      <alignment horizontal="center"/>
    </xf>
    <xf numFmtId="44" fontId="12" fillId="0" borderId="22" xfId="5" applyFont="1" applyBorder="1" applyAlignment="1">
      <alignment horizontal="center"/>
    </xf>
    <xf numFmtId="9" fontId="13" fillId="13" borderId="23" xfId="2" applyFont="1" applyFill="1" applyBorder="1" applyAlignment="1">
      <alignment horizontal="center"/>
    </xf>
    <xf numFmtId="44" fontId="13" fillId="13" borderId="22" xfId="5" applyFont="1" applyFill="1" applyBorder="1" applyAlignment="1">
      <alignment horizontal="center"/>
    </xf>
    <xf numFmtId="9" fontId="15" fillId="0" borderId="23" xfId="2" applyFont="1" applyFill="1" applyBorder="1" applyAlignment="1">
      <alignment horizontal="center"/>
    </xf>
    <xf numFmtId="9" fontId="15" fillId="0" borderId="0" xfId="6" applyFont="1" applyFill="1" applyBorder="1" applyAlignment="1">
      <alignment horizontal="center"/>
    </xf>
    <xf numFmtId="44" fontId="15" fillId="0" borderId="22" xfId="5" applyFont="1" applyFill="1" applyBorder="1" applyAlignment="1">
      <alignment horizontal="center"/>
    </xf>
    <xf numFmtId="9" fontId="15" fillId="0" borderId="23" xfId="6" applyFont="1" applyFill="1" applyBorder="1" applyAlignment="1">
      <alignment horizontal="center"/>
    </xf>
    <xf numFmtId="44" fontId="15" fillId="0" borderId="26" xfId="1" applyFont="1" applyBorder="1" applyAlignment="1">
      <alignment horizontal="center"/>
    </xf>
    <xf numFmtId="9" fontId="15" fillId="0" borderId="28" xfId="2" applyFont="1" applyBorder="1" applyAlignment="1">
      <alignment horizontal="center"/>
    </xf>
    <xf numFmtId="44" fontId="15" fillId="0" borderId="25" xfId="5" applyFont="1" applyBorder="1" applyAlignment="1">
      <alignment horizontal="center"/>
    </xf>
    <xf numFmtId="44" fontId="13" fillId="11" borderId="0" xfId="1" applyFont="1" applyFill="1" applyBorder="1" applyAlignment="1">
      <alignment horizontal="center"/>
    </xf>
    <xf numFmtId="0" fontId="12" fillId="0" borderId="22" xfId="0" applyFont="1" applyBorder="1" applyAlignment="1">
      <alignment horizontal="left"/>
    </xf>
    <xf numFmtId="44" fontId="12" fillId="0" borderId="0" xfId="1" applyFont="1" applyBorder="1" applyAlignment="1">
      <alignment horizontal="center"/>
    </xf>
    <xf numFmtId="1" fontId="12" fillId="0" borderId="0" xfId="4" applyNumberFormat="1" applyFont="1" applyAlignment="1">
      <alignment horizontal="center" vertical="center"/>
    </xf>
    <xf numFmtId="9" fontId="12" fillId="0" borderId="0" xfId="4" applyNumberFormat="1" applyFont="1" applyAlignment="1">
      <alignment horizontal="center" vertical="center"/>
    </xf>
    <xf numFmtId="165" fontId="15" fillId="0" borderId="0" xfId="2" applyNumberFormat="1" applyFont="1" applyBorder="1" applyAlignment="1">
      <alignment horizontal="center"/>
    </xf>
    <xf numFmtId="9" fontId="13" fillId="11" borderId="3" xfId="2" applyFont="1" applyFill="1" applyBorder="1" applyAlignment="1">
      <alignment horizontal="center" wrapText="1"/>
    </xf>
    <xf numFmtId="44" fontId="17" fillId="0" borderId="0" xfId="0" applyNumberFormat="1" applyFont="1"/>
    <xf numFmtId="166" fontId="0" fillId="0" borderId="0" xfId="0" applyNumberFormat="1" applyAlignment="1">
      <alignment horizontal="center"/>
    </xf>
    <xf numFmtId="44" fontId="0" fillId="0" borderId="0" xfId="3" applyFont="1" applyFill="1" applyBorder="1" applyAlignment="1">
      <alignment horizontal="center"/>
    </xf>
    <xf numFmtId="0" fontId="3" fillId="0" borderId="0" xfId="0" applyFont="1"/>
    <xf numFmtId="0" fontId="9" fillId="7" borderId="2" xfId="0" applyFont="1" applyFill="1" applyBorder="1" applyAlignment="1">
      <alignment vertical="center"/>
    </xf>
    <xf numFmtId="0" fontId="9" fillId="7" borderId="3" xfId="0" applyFont="1" applyFill="1" applyBorder="1" applyAlignment="1">
      <alignment vertical="center"/>
    </xf>
    <xf numFmtId="0" fontId="9" fillId="7" borderId="4" xfId="0" applyFont="1" applyFill="1" applyBorder="1" applyAlignment="1">
      <alignment vertical="center"/>
    </xf>
    <xf numFmtId="0" fontId="3" fillId="8" borderId="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vertical="center"/>
    </xf>
    <xf numFmtId="0" fontId="9" fillId="9" borderId="3" xfId="0" applyFont="1" applyFill="1" applyBorder="1" applyAlignment="1">
      <alignment vertical="center"/>
    </xf>
    <xf numFmtId="0" fontId="9" fillId="9" borderId="4" xfId="0" applyFont="1" applyFill="1" applyBorder="1" applyAlignment="1">
      <alignment vertical="center"/>
    </xf>
    <xf numFmtId="166" fontId="8" fillId="0" borderId="10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44" fontId="8" fillId="0" borderId="11" xfId="3" applyFont="1" applyFill="1" applyBorder="1" applyAlignment="1">
      <alignment horizontal="center" vertical="center"/>
    </xf>
    <xf numFmtId="44" fontId="8" fillId="0" borderId="11" xfId="1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166" fontId="8" fillId="0" borderId="11" xfId="0" applyNumberFormat="1" applyFont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14" fontId="8" fillId="0" borderId="12" xfId="0" applyNumberFormat="1" applyFont="1" applyBorder="1" applyAlignment="1">
      <alignment horizontal="center" vertical="center"/>
    </xf>
    <xf numFmtId="166" fontId="8" fillId="0" borderId="13" xfId="0" applyNumberFormat="1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44" fontId="8" fillId="0" borderId="14" xfId="3" applyFont="1" applyFill="1" applyBorder="1" applyAlignment="1">
      <alignment horizontal="center" vertical="center"/>
    </xf>
    <xf numFmtId="44" fontId="8" fillId="0" borderId="14" xfId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6" fontId="8" fillId="0" borderId="14" xfId="0" applyNumberFormat="1" applyFont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14" fontId="8" fillId="0" borderId="9" xfId="0" applyNumberFormat="1" applyFont="1" applyBorder="1" applyAlignment="1">
      <alignment horizontal="center" vertical="center"/>
    </xf>
    <xf numFmtId="166" fontId="8" fillId="0" borderId="15" xfId="0" applyNumberFormat="1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44" fontId="8" fillId="0" borderId="16" xfId="3" applyFont="1" applyFill="1" applyBorder="1" applyAlignment="1">
      <alignment horizontal="center" vertical="center"/>
    </xf>
    <xf numFmtId="44" fontId="8" fillId="0" borderId="16" xfId="1" applyFont="1" applyFill="1" applyBorder="1" applyAlignment="1">
      <alignment horizontal="center" vertical="center"/>
    </xf>
    <xf numFmtId="166" fontId="8" fillId="0" borderId="16" xfId="0" applyNumberFormat="1" applyFont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44" fontId="8" fillId="2" borderId="16" xfId="3" applyFont="1" applyFill="1" applyBorder="1" applyAlignment="1">
      <alignment horizontal="center" vertical="center"/>
    </xf>
    <xf numFmtId="14" fontId="8" fillId="0" borderId="17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6" fontId="4" fillId="10" borderId="10" xfId="0" applyNumberFormat="1" applyFont="1" applyFill="1" applyBorder="1" applyAlignment="1">
      <alignment horizontal="center" vertical="center"/>
    </xf>
    <xf numFmtId="0" fontId="4" fillId="10" borderId="11" xfId="0" applyFont="1" applyFill="1" applyBorder="1" applyAlignment="1">
      <alignment horizontal="center" vertical="center"/>
    </xf>
    <xf numFmtId="44" fontId="4" fillId="10" borderId="11" xfId="3" applyFont="1" applyFill="1" applyBorder="1" applyAlignment="1">
      <alignment horizontal="center" vertical="center"/>
    </xf>
    <xf numFmtId="0" fontId="18" fillId="8" borderId="11" xfId="0" applyFont="1" applyFill="1" applyBorder="1" applyAlignment="1">
      <alignment horizontal="center" vertical="center"/>
    </xf>
    <xf numFmtId="14" fontId="4" fillId="10" borderId="11" xfId="0" applyNumberFormat="1" applyFont="1" applyFill="1" applyBorder="1" applyAlignment="1">
      <alignment horizontal="center" vertical="center"/>
    </xf>
    <xf numFmtId="14" fontId="4" fillId="10" borderId="1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6" fontId="8" fillId="2" borderId="16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14" fontId="8" fillId="0" borderId="19" xfId="0" applyNumberFormat="1" applyFont="1" applyBorder="1" applyAlignment="1">
      <alignment horizontal="center" vertical="center"/>
    </xf>
    <xf numFmtId="44" fontId="0" fillId="0" borderId="0" xfId="3" applyFont="1" applyBorder="1" applyAlignment="1">
      <alignment horizontal="center"/>
    </xf>
    <xf numFmtId="166" fontId="3" fillId="8" borderId="6" xfId="0" applyNumberFormat="1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 wrapText="1"/>
    </xf>
    <xf numFmtId="44" fontId="3" fillId="8" borderId="7" xfId="3" applyFont="1" applyFill="1" applyBorder="1" applyAlignment="1">
      <alignment horizontal="center" wrapText="1"/>
    </xf>
    <xf numFmtId="0" fontId="3" fillId="8" borderId="8" xfId="0" applyFont="1" applyFill="1" applyBorder="1" applyAlignment="1">
      <alignment horizontal="center"/>
    </xf>
    <xf numFmtId="1" fontId="3" fillId="8" borderId="7" xfId="0" applyNumberFormat="1" applyFont="1" applyFill="1" applyBorder="1" applyAlignment="1">
      <alignment horizontal="center" wrapText="1"/>
    </xf>
    <xf numFmtId="0" fontId="3" fillId="8" borderId="9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44" fontId="12" fillId="0" borderId="0" xfId="0" applyNumberFormat="1" applyFont="1" applyAlignment="1">
      <alignment horizontal="center"/>
    </xf>
    <xf numFmtId="9" fontId="8" fillId="0" borderId="0" xfId="2" applyFont="1" applyAlignment="1">
      <alignment horizontal="right" vertical="center"/>
    </xf>
    <xf numFmtId="165" fontId="8" fillId="0" borderId="0" xfId="2" applyNumberFormat="1" applyFont="1" applyAlignment="1">
      <alignment horizontal="right" vertical="center"/>
    </xf>
    <xf numFmtId="9" fontId="8" fillId="0" borderId="0" xfId="2" applyFont="1" applyAlignment="1">
      <alignment horizontal="left" vertical="center"/>
    </xf>
    <xf numFmtId="9" fontId="0" fillId="0" borderId="0" xfId="2" applyFont="1" applyAlignment="1">
      <alignment horizontal="center" vertical="center"/>
    </xf>
    <xf numFmtId="9" fontId="8" fillId="0" borderId="0" xfId="2" applyFont="1" applyFill="1" applyAlignment="1">
      <alignment horizontal="right" vertical="center"/>
    </xf>
    <xf numFmtId="0" fontId="2" fillId="0" borderId="0" xfId="0" applyFont="1"/>
    <xf numFmtId="44" fontId="0" fillId="0" borderId="0" xfId="1" applyFont="1" applyAlignment="1">
      <alignment horizontal="left" vertical="center"/>
    </xf>
    <xf numFmtId="2" fontId="2" fillId="0" borderId="0" xfId="4" applyNumberFormat="1" applyAlignment="1">
      <alignment horizontal="center"/>
    </xf>
    <xf numFmtId="9" fontId="2" fillId="0" borderId="24" xfId="6" applyFont="1" applyBorder="1" applyAlignment="1">
      <alignment horizontal="center"/>
    </xf>
    <xf numFmtId="44" fontId="2" fillId="0" borderId="0" xfId="5" applyFont="1" applyBorder="1" applyAlignment="1">
      <alignment horizontal="center"/>
    </xf>
    <xf numFmtId="9" fontId="2" fillId="0" borderId="23" xfId="6" applyFont="1" applyBorder="1" applyAlignment="1">
      <alignment horizontal="center"/>
    </xf>
    <xf numFmtId="1" fontId="12" fillId="0" borderId="0" xfId="0" applyNumberFormat="1" applyFont="1" applyAlignment="1">
      <alignment horizontal="left" vertical="center"/>
    </xf>
    <xf numFmtId="44" fontId="0" fillId="0" borderId="0" xfId="1" applyFont="1" applyFill="1" applyAlignment="1">
      <alignment horizontal="left" vertical="center"/>
    </xf>
    <xf numFmtId="44" fontId="8" fillId="0" borderId="0" xfId="1" applyFont="1" applyAlignment="1">
      <alignment horizontal="left"/>
    </xf>
    <xf numFmtId="44" fontId="8" fillId="0" borderId="0" xfId="0" applyNumberFormat="1" applyFont="1" applyAlignment="1">
      <alignment horizontal="left"/>
    </xf>
    <xf numFmtId="44" fontId="8" fillId="0" borderId="0" xfId="0" applyNumberFormat="1" applyFont="1" applyAlignment="1">
      <alignment horizontal="center"/>
    </xf>
    <xf numFmtId="14" fontId="8" fillId="0" borderId="32" xfId="0" applyNumberFormat="1" applyFont="1" applyBorder="1" applyAlignment="1">
      <alignment horizontal="center" vertical="center"/>
    </xf>
    <xf numFmtId="0" fontId="8" fillId="0" borderId="22" xfId="4" applyFont="1" applyBorder="1" applyAlignment="1">
      <alignment horizontal="left" vertical="center"/>
    </xf>
    <xf numFmtId="0" fontId="8" fillId="0" borderId="0" xfId="4" applyFont="1" applyAlignment="1">
      <alignment horizontal="left" vertical="center"/>
    </xf>
    <xf numFmtId="1" fontId="8" fillId="0" borderId="0" xfId="4" applyNumberFormat="1" applyFont="1" applyAlignment="1">
      <alignment horizontal="center"/>
    </xf>
    <xf numFmtId="0" fontId="8" fillId="0" borderId="0" xfId="4" applyFont="1" applyAlignment="1">
      <alignment horizontal="center"/>
    </xf>
    <xf numFmtId="2" fontId="8" fillId="0" borderId="0" xfId="4" applyNumberFormat="1" applyFont="1" applyAlignment="1">
      <alignment horizontal="center"/>
    </xf>
    <xf numFmtId="44" fontId="8" fillId="0" borderId="0" xfId="1" applyFont="1" applyBorder="1" applyAlignment="1">
      <alignment horizontal="center"/>
    </xf>
    <xf numFmtId="44" fontId="8" fillId="0" borderId="0" xfId="5" applyFont="1" applyBorder="1" applyAlignment="1">
      <alignment horizontal="center"/>
    </xf>
    <xf numFmtId="9" fontId="8" fillId="0" borderId="0" xfId="6" applyFont="1" applyBorder="1" applyAlignment="1">
      <alignment horizontal="center"/>
    </xf>
    <xf numFmtId="9" fontId="8" fillId="0" borderId="24" xfId="6" applyFont="1" applyBorder="1" applyAlignment="1">
      <alignment horizontal="center"/>
    </xf>
    <xf numFmtId="9" fontId="8" fillId="0" borderId="23" xfId="6" applyFont="1" applyBorder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left"/>
    </xf>
    <xf numFmtId="0" fontId="3" fillId="15" borderId="22" xfId="4" applyFont="1" applyFill="1" applyBorder="1" applyAlignment="1">
      <alignment horizontal="left" vertical="center"/>
    </xf>
    <xf numFmtId="0" fontId="3" fillId="15" borderId="0" xfId="4" applyFont="1" applyFill="1" applyAlignment="1">
      <alignment horizontal="left" vertical="center"/>
    </xf>
    <xf numFmtId="1" fontId="3" fillId="15" borderId="0" xfId="4" applyNumberFormat="1" applyFont="1" applyFill="1" applyAlignment="1">
      <alignment horizontal="center"/>
    </xf>
    <xf numFmtId="0" fontId="3" fillId="15" borderId="0" xfId="4" applyFont="1" applyFill="1" applyAlignment="1">
      <alignment horizontal="center"/>
    </xf>
    <xf numFmtId="2" fontId="3" fillId="15" borderId="0" xfId="4" applyNumberFormat="1" applyFont="1" applyFill="1" applyAlignment="1">
      <alignment horizontal="center"/>
    </xf>
    <xf numFmtId="44" fontId="3" fillId="15" borderId="0" xfId="5" applyFont="1" applyFill="1" applyBorder="1" applyAlignment="1">
      <alignment horizontal="center"/>
    </xf>
    <xf numFmtId="9" fontId="3" fillId="15" borderId="0" xfId="6" applyFont="1" applyFill="1" applyBorder="1" applyAlignment="1">
      <alignment horizontal="center"/>
    </xf>
    <xf numFmtId="9" fontId="3" fillId="15" borderId="24" xfId="6" applyFont="1" applyFill="1" applyBorder="1" applyAlignment="1">
      <alignment horizontal="center"/>
    </xf>
    <xf numFmtId="9" fontId="3" fillId="15" borderId="23" xfId="6" applyFont="1" applyFill="1" applyBorder="1" applyAlignment="1">
      <alignment horizontal="center"/>
    </xf>
    <xf numFmtId="166" fontId="8" fillId="0" borderId="3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44" fontId="8" fillId="0" borderId="8" xfId="3" applyFont="1" applyFill="1" applyBorder="1" applyAlignment="1">
      <alignment horizontal="center" vertical="center"/>
    </xf>
    <xf numFmtId="44" fontId="8" fillId="0" borderId="8" xfId="1" applyFont="1" applyFill="1" applyBorder="1" applyAlignment="1">
      <alignment horizontal="center" vertical="center"/>
    </xf>
    <xf numFmtId="0" fontId="3" fillId="8" borderId="34" xfId="0" applyFont="1" applyFill="1" applyBorder="1" applyAlignment="1">
      <alignment horizontal="center" vertical="center"/>
    </xf>
    <xf numFmtId="166" fontId="8" fillId="0" borderId="8" xfId="0" applyNumberFormat="1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14" fontId="8" fillId="0" borderId="35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vertical="center"/>
    </xf>
    <xf numFmtId="0" fontId="8" fillId="0" borderId="22" xfId="0" applyFont="1" applyBorder="1" applyAlignment="1">
      <alignment horizontal="left" vertical="center"/>
    </xf>
    <xf numFmtId="44" fontId="8" fillId="0" borderId="0" xfId="0" applyNumberFormat="1" applyFont="1"/>
    <xf numFmtId="44" fontId="12" fillId="0" borderId="0" xfId="1" applyFont="1" applyAlignment="1">
      <alignment horizontal="center"/>
    </xf>
    <xf numFmtId="44" fontId="0" fillId="0" borderId="0" xfId="0" applyNumberFormat="1" applyAlignment="1">
      <alignment horizontal="center"/>
    </xf>
    <xf numFmtId="44" fontId="5" fillId="0" borderId="0" xfId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167" fontId="12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0" fillId="3" borderId="0" xfId="4" applyFont="1" applyFill="1"/>
    <xf numFmtId="0" fontId="21" fillId="0" borderId="0" xfId="4" applyFont="1" applyAlignment="1">
      <alignment horizontal="left"/>
    </xf>
    <xf numFmtId="0" fontId="19" fillId="0" borderId="0" xfId="4" applyFont="1" applyAlignment="1">
      <alignment horizontal="left"/>
    </xf>
    <xf numFmtId="1" fontId="19" fillId="0" borderId="0" xfId="4" applyNumberFormat="1" applyFont="1" applyAlignment="1">
      <alignment horizontal="center"/>
    </xf>
    <xf numFmtId="0" fontId="19" fillId="0" borderId="0" xfId="4" applyFont="1" applyAlignment="1">
      <alignment horizontal="center"/>
    </xf>
    <xf numFmtId="2" fontId="19" fillId="0" borderId="0" xfId="4" applyNumberFormat="1" applyFont="1" applyAlignment="1">
      <alignment horizontal="center"/>
    </xf>
    <xf numFmtId="44" fontId="19" fillId="0" borderId="0" xfId="5" applyFont="1" applyAlignment="1">
      <alignment horizontal="center"/>
    </xf>
    <xf numFmtId="9" fontId="19" fillId="0" borderId="0" xfId="6" applyFont="1" applyAlignment="1">
      <alignment horizontal="center"/>
    </xf>
    <xf numFmtId="9" fontId="20" fillId="14" borderId="2" xfId="6" applyFont="1" applyFill="1" applyBorder="1" applyAlignment="1">
      <alignment horizontal="left"/>
    </xf>
    <xf numFmtId="44" fontId="20" fillId="14" borderId="3" xfId="5" applyFont="1" applyFill="1" applyBorder="1" applyAlignment="1">
      <alignment horizontal="center"/>
    </xf>
    <xf numFmtId="9" fontId="20" fillId="14" borderId="4" xfId="6" applyFont="1" applyFill="1" applyBorder="1" applyAlignment="1">
      <alignment horizontal="center"/>
    </xf>
    <xf numFmtId="0" fontId="19" fillId="0" borderId="0" xfId="4" applyFont="1"/>
    <xf numFmtId="49" fontId="20" fillId="11" borderId="20" xfId="4" applyNumberFormat="1" applyFont="1" applyFill="1" applyBorder="1" applyAlignment="1">
      <alignment horizontal="left" wrapText="1"/>
    </xf>
    <xf numFmtId="0" fontId="20" fillId="12" borderId="20" xfId="4" applyFont="1" applyFill="1" applyBorder="1" applyAlignment="1">
      <alignment horizontal="left" wrapText="1"/>
    </xf>
    <xf numFmtId="1" fontId="20" fillId="11" borderId="20" xfId="4" applyNumberFormat="1" applyFont="1" applyFill="1" applyBorder="1" applyAlignment="1">
      <alignment horizontal="center" wrapText="1"/>
    </xf>
    <xf numFmtId="49" fontId="20" fillId="11" borderId="20" xfId="4" applyNumberFormat="1" applyFont="1" applyFill="1" applyBorder="1" applyAlignment="1">
      <alignment horizontal="center" wrapText="1"/>
    </xf>
    <xf numFmtId="2" fontId="20" fillId="11" borderId="20" xfId="4" applyNumberFormat="1" applyFont="1" applyFill="1" applyBorder="1" applyAlignment="1">
      <alignment horizontal="center" wrapText="1"/>
    </xf>
    <xf numFmtId="44" fontId="20" fillId="11" borderId="20" xfId="5" applyFont="1" applyFill="1" applyBorder="1" applyAlignment="1">
      <alignment horizontal="center" wrapText="1"/>
    </xf>
    <xf numFmtId="9" fontId="20" fillId="11" borderId="20" xfId="6" applyFont="1" applyFill="1" applyBorder="1" applyAlignment="1">
      <alignment horizontal="center" wrapText="1"/>
    </xf>
    <xf numFmtId="9" fontId="20" fillId="12" borderId="20" xfId="6" applyFont="1" applyFill="1" applyBorder="1" applyAlignment="1">
      <alignment horizontal="center" wrapText="1"/>
    </xf>
    <xf numFmtId="0" fontId="22" fillId="0" borderId="0" xfId="4" applyFont="1"/>
    <xf numFmtId="0" fontId="20" fillId="11" borderId="0" xfId="4" applyFont="1" applyFill="1" applyAlignment="1">
      <alignment horizontal="left"/>
    </xf>
    <xf numFmtId="1" fontId="20" fillId="11" borderId="0" xfId="4" applyNumberFormat="1" applyFont="1" applyFill="1" applyAlignment="1">
      <alignment horizontal="center"/>
    </xf>
    <xf numFmtId="0" fontId="20" fillId="11" borderId="0" xfId="4" applyFont="1" applyFill="1" applyAlignment="1">
      <alignment horizontal="center"/>
    </xf>
    <xf numFmtId="2" fontId="20" fillId="11" borderId="0" xfId="4" applyNumberFormat="1" applyFont="1" applyFill="1" applyAlignment="1">
      <alignment horizontal="center"/>
    </xf>
    <xf numFmtId="44" fontId="20" fillId="11" borderId="0" xfId="5" applyFont="1" applyFill="1" applyAlignment="1">
      <alignment horizontal="center"/>
    </xf>
    <xf numFmtId="9" fontId="20" fillId="11" borderId="0" xfId="6" applyFont="1" applyFill="1" applyAlignment="1">
      <alignment horizontal="center"/>
    </xf>
    <xf numFmtId="0" fontId="19" fillId="0" borderId="22" xfId="4" applyFont="1" applyBorder="1" applyAlignment="1">
      <alignment horizontal="left"/>
    </xf>
    <xf numFmtId="44" fontId="19" fillId="0" borderId="0" xfId="5" applyFont="1" applyBorder="1" applyAlignment="1">
      <alignment horizontal="center"/>
    </xf>
    <xf numFmtId="44" fontId="23" fillId="0" borderId="0" xfId="5" applyFont="1" applyBorder="1" applyAlignment="1">
      <alignment horizontal="center"/>
    </xf>
    <xf numFmtId="44" fontId="19" fillId="0" borderId="0" xfId="5" applyFont="1" applyFill="1" applyBorder="1" applyAlignment="1">
      <alignment horizontal="left" vertical="center"/>
    </xf>
    <xf numFmtId="9" fontId="23" fillId="0" borderId="0" xfId="6" applyFont="1" applyBorder="1" applyAlignment="1">
      <alignment horizontal="center"/>
    </xf>
    <xf numFmtId="9" fontId="19" fillId="0" borderId="24" xfId="6" applyFont="1" applyBorder="1" applyAlignment="1">
      <alignment horizontal="center"/>
    </xf>
    <xf numFmtId="9" fontId="23" fillId="0" borderId="23" xfId="6" applyFont="1" applyBorder="1" applyAlignment="1">
      <alignment horizontal="center"/>
    </xf>
    <xf numFmtId="9" fontId="19" fillId="0" borderId="0" xfId="6" applyFont="1" applyBorder="1" applyAlignment="1">
      <alignment horizontal="center"/>
    </xf>
    <xf numFmtId="9" fontId="19" fillId="0" borderId="23" xfId="6" applyFont="1" applyBorder="1" applyAlignment="1">
      <alignment horizontal="center"/>
    </xf>
    <xf numFmtId="44" fontId="19" fillId="0" borderId="0" xfId="5" applyFont="1" applyFill="1" applyBorder="1" applyAlignment="1">
      <alignment horizontal="center"/>
    </xf>
    <xf numFmtId="0" fontId="20" fillId="11" borderId="22" xfId="4" applyFont="1" applyFill="1" applyBorder="1" applyAlignment="1">
      <alignment horizontal="left"/>
    </xf>
    <xf numFmtId="44" fontId="20" fillId="11" borderId="0" xfId="5" applyFont="1" applyFill="1" applyBorder="1" applyAlignment="1">
      <alignment horizontal="center"/>
    </xf>
    <xf numFmtId="9" fontId="20" fillId="11" borderId="0" xfId="6" applyFont="1" applyFill="1" applyBorder="1" applyAlignment="1">
      <alignment horizontal="center"/>
    </xf>
    <xf numFmtId="9" fontId="20" fillId="11" borderId="24" xfId="6" applyFont="1" applyFill="1" applyBorder="1" applyAlignment="1">
      <alignment horizontal="center"/>
    </xf>
    <xf numFmtId="9" fontId="20" fillId="11" borderId="23" xfId="6" applyFont="1" applyFill="1" applyBorder="1" applyAlignment="1">
      <alignment horizontal="center"/>
    </xf>
    <xf numFmtId="0" fontId="23" fillId="0" borderId="22" xfId="4" applyFont="1" applyBorder="1" applyAlignment="1">
      <alignment horizontal="left"/>
    </xf>
    <xf numFmtId="0" fontId="23" fillId="0" borderId="0" xfId="4" applyFont="1" applyAlignment="1">
      <alignment horizontal="left"/>
    </xf>
    <xf numFmtId="1" fontId="23" fillId="0" borderId="0" xfId="4" applyNumberFormat="1" applyFont="1" applyAlignment="1">
      <alignment horizontal="center"/>
    </xf>
    <xf numFmtId="0" fontId="23" fillId="0" borderId="0" xfId="4" applyFont="1" applyAlignment="1">
      <alignment horizontal="center"/>
    </xf>
    <xf numFmtId="2" fontId="23" fillId="0" borderId="0" xfId="4" applyNumberFormat="1" applyFont="1" applyAlignment="1">
      <alignment horizontal="center"/>
    </xf>
    <xf numFmtId="9" fontId="23" fillId="0" borderId="24" xfId="6" applyFont="1" applyBorder="1" applyAlignment="1">
      <alignment horizontal="center"/>
    </xf>
    <xf numFmtId="0" fontId="23" fillId="0" borderId="0" xfId="4" applyFont="1"/>
    <xf numFmtId="0" fontId="3" fillId="11" borderId="22" xfId="4" applyFont="1" applyFill="1" applyBorder="1" applyAlignment="1">
      <alignment horizontal="left"/>
    </xf>
    <xf numFmtId="0" fontId="3" fillId="11" borderId="0" xfId="4" applyFont="1" applyFill="1" applyAlignment="1">
      <alignment horizontal="left" vertical="center"/>
    </xf>
    <xf numFmtId="1" fontId="3" fillId="11" borderId="0" xfId="4" applyNumberFormat="1" applyFont="1" applyFill="1" applyAlignment="1">
      <alignment horizontal="center"/>
    </xf>
    <xf numFmtId="0" fontId="3" fillId="11" borderId="0" xfId="4" applyFont="1" applyFill="1" applyAlignment="1">
      <alignment horizontal="center"/>
    </xf>
    <xf numFmtId="2" fontId="3" fillId="11" borderId="0" xfId="4" applyNumberFormat="1" applyFont="1" applyFill="1" applyAlignment="1">
      <alignment horizontal="center"/>
    </xf>
    <xf numFmtId="44" fontId="3" fillId="11" borderId="0" xfId="5" applyFont="1" applyFill="1" applyBorder="1" applyAlignment="1">
      <alignment horizontal="center"/>
    </xf>
    <xf numFmtId="9" fontId="3" fillId="11" borderId="23" xfId="6" applyFont="1" applyFill="1" applyBorder="1" applyAlignment="1">
      <alignment horizontal="center"/>
    </xf>
    <xf numFmtId="9" fontId="3" fillId="11" borderId="0" xfId="6" applyFont="1" applyFill="1" applyBorder="1" applyAlignment="1">
      <alignment horizontal="center"/>
    </xf>
    <xf numFmtId="44" fontId="3" fillId="11" borderId="22" xfId="5" applyFont="1" applyFill="1" applyBorder="1" applyAlignment="1">
      <alignment horizontal="center"/>
    </xf>
    <xf numFmtId="0" fontId="2" fillId="0" borderId="0" xfId="7" applyFont="1"/>
    <xf numFmtId="0" fontId="8" fillId="0" borderId="22" xfId="4" applyFont="1" applyBorder="1" applyAlignment="1">
      <alignment horizontal="left"/>
    </xf>
    <xf numFmtId="44" fontId="8" fillId="0" borderId="22" xfId="5" applyFont="1" applyBorder="1" applyAlignment="1">
      <alignment horizontal="center"/>
    </xf>
    <xf numFmtId="0" fontId="8" fillId="0" borderId="0" xfId="7" applyFont="1"/>
    <xf numFmtId="44" fontId="23" fillId="0" borderId="0" xfId="8" applyFont="1" applyBorder="1" applyAlignment="1">
      <alignment horizontal="center"/>
    </xf>
    <xf numFmtId="0" fontId="19" fillId="0" borderId="0" xfId="7" applyFont="1"/>
    <xf numFmtId="0" fontId="24" fillId="11" borderId="0" xfId="4" applyFont="1" applyFill="1" applyAlignment="1">
      <alignment horizontal="left"/>
    </xf>
    <xf numFmtId="1" fontId="24" fillId="11" borderId="0" xfId="4" applyNumberFormat="1" applyFont="1" applyFill="1" applyAlignment="1">
      <alignment horizontal="center"/>
    </xf>
    <xf numFmtId="0" fontId="24" fillId="11" borderId="0" xfId="4" applyFont="1" applyFill="1" applyAlignment="1">
      <alignment horizontal="center"/>
    </xf>
    <xf numFmtId="2" fontId="24" fillId="11" borderId="0" xfId="4" applyNumberFormat="1" applyFont="1" applyFill="1" applyAlignment="1">
      <alignment horizontal="center"/>
    </xf>
    <xf numFmtId="44" fontId="24" fillId="11" borderId="0" xfId="5" applyFont="1" applyFill="1" applyBorder="1" applyAlignment="1">
      <alignment horizontal="center"/>
    </xf>
    <xf numFmtId="9" fontId="24" fillId="11" borderId="0" xfId="6" applyFont="1" applyFill="1" applyBorder="1" applyAlignment="1">
      <alignment horizontal="center"/>
    </xf>
    <xf numFmtId="9" fontId="24" fillId="11" borderId="24" xfId="6" applyFont="1" applyFill="1" applyBorder="1" applyAlignment="1">
      <alignment horizontal="center"/>
    </xf>
    <xf numFmtId="9" fontId="24" fillId="11" borderId="23" xfId="6" applyFont="1" applyFill="1" applyBorder="1" applyAlignment="1">
      <alignment horizontal="center"/>
    </xf>
    <xf numFmtId="0" fontId="25" fillId="0" borderId="0" xfId="4" applyFont="1"/>
    <xf numFmtId="44" fontId="23" fillId="0" borderId="0" xfId="5" applyFont="1" applyFill="1" applyBorder="1" applyAlignment="1">
      <alignment horizontal="center"/>
    </xf>
    <xf numFmtId="9" fontId="23" fillId="0" borderId="0" xfId="6" applyFont="1" applyFill="1" applyBorder="1" applyAlignment="1">
      <alignment horizontal="center"/>
    </xf>
    <xf numFmtId="9" fontId="23" fillId="0" borderId="24" xfId="6" applyFont="1" applyFill="1" applyBorder="1" applyAlignment="1">
      <alignment horizontal="center"/>
    </xf>
    <xf numFmtId="9" fontId="23" fillId="0" borderId="23" xfId="6" applyFont="1" applyFill="1" applyBorder="1" applyAlignment="1">
      <alignment horizontal="center"/>
    </xf>
    <xf numFmtId="44" fontId="23" fillId="2" borderId="0" xfId="5" applyFont="1" applyFill="1" applyBorder="1" applyAlignment="1">
      <alignment horizontal="center"/>
    </xf>
    <xf numFmtId="0" fontId="23" fillId="0" borderId="0" xfId="7" applyFont="1"/>
    <xf numFmtId="44" fontId="19" fillId="2" borderId="0" xfId="5" applyFont="1" applyFill="1" applyBorder="1" applyAlignment="1">
      <alignment horizontal="center"/>
    </xf>
    <xf numFmtId="0" fontId="20" fillId="11" borderId="22" xfId="4" applyFont="1" applyFill="1" applyBorder="1" applyAlignment="1">
      <alignment horizontal="left" vertical="center"/>
    </xf>
    <xf numFmtId="0" fontId="20" fillId="11" borderId="0" xfId="4" applyFont="1" applyFill="1" applyAlignment="1">
      <alignment horizontal="left" vertical="center"/>
    </xf>
    <xf numFmtId="0" fontId="23" fillId="0" borderId="22" xfId="4" applyFont="1" applyBorder="1" applyAlignment="1">
      <alignment horizontal="left" vertical="center"/>
    </xf>
    <xf numFmtId="0" fontId="23" fillId="0" borderId="0" xfId="4" applyFont="1" applyAlignment="1">
      <alignment horizontal="left" vertical="center"/>
    </xf>
    <xf numFmtId="0" fontId="23" fillId="2" borderId="22" xfId="4" applyFont="1" applyFill="1" applyBorder="1" applyAlignment="1">
      <alignment horizontal="left" vertical="center"/>
    </xf>
    <xf numFmtId="0" fontId="23" fillId="2" borderId="0" xfId="4" applyFont="1" applyFill="1" applyAlignment="1">
      <alignment horizontal="center"/>
    </xf>
    <xf numFmtId="0" fontId="23" fillId="0" borderId="25" xfId="4" applyFont="1" applyBorder="1" applyAlignment="1">
      <alignment horizontal="left"/>
    </xf>
    <xf numFmtId="0" fontId="23" fillId="0" borderId="26" xfId="4" applyFont="1" applyBorder="1" applyAlignment="1">
      <alignment horizontal="left"/>
    </xf>
    <xf numFmtId="1" fontId="23" fillId="0" borderId="26" xfId="4" applyNumberFormat="1" applyFont="1" applyBorder="1" applyAlignment="1">
      <alignment horizontal="center"/>
    </xf>
    <xf numFmtId="0" fontId="23" fillId="0" borderId="26" xfId="4" applyFont="1" applyBorder="1" applyAlignment="1">
      <alignment horizontal="center"/>
    </xf>
    <xf numFmtId="2" fontId="23" fillId="0" borderId="26" xfId="4" applyNumberFormat="1" applyFont="1" applyBorder="1" applyAlignment="1">
      <alignment horizontal="center"/>
    </xf>
    <xf numFmtId="44" fontId="23" fillId="0" borderId="26" xfId="5" applyFont="1" applyBorder="1" applyAlignment="1">
      <alignment horizontal="center"/>
    </xf>
    <xf numFmtId="9" fontId="23" fillId="0" borderId="26" xfId="6" applyFont="1" applyBorder="1" applyAlignment="1">
      <alignment horizontal="center"/>
    </xf>
    <xf numFmtId="9" fontId="23" fillId="0" borderId="27" xfId="6" applyFont="1" applyBorder="1" applyAlignment="1">
      <alignment horizontal="center"/>
    </xf>
    <xf numFmtId="9" fontId="23" fillId="0" borderId="28" xfId="6" applyFont="1" applyBorder="1" applyAlignment="1">
      <alignment horizontal="center"/>
    </xf>
    <xf numFmtId="0" fontId="25" fillId="0" borderId="0" xfId="4" applyFont="1" applyAlignment="1">
      <alignment horizontal="left"/>
    </xf>
    <xf numFmtId="1" fontId="25" fillId="0" borderId="0" xfId="4" applyNumberFormat="1" applyFont="1" applyAlignment="1">
      <alignment horizontal="center"/>
    </xf>
    <xf numFmtId="0" fontId="25" fillId="0" borderId="0" xfId="4" applyFont="1" applyAlignment="1">
      <alignment horizontal="center"/>
    </xf>
    <xf numFmtId="2" fontId="25" fillId="0" borderId="0" xfId="4" applyNumberFormat="1" applyFont="1" applyAlignment="1">
      <alignment horizontal="center"/>
    </xf>
    <xf numFmtId="44" fontId="25" fillId="0" borderId="0" xfId="5" applyFont="1" applyAlignment="1">
      <alignment horizontal="center"/>
    </xf>
    <xf numFmtId="9" fontId="25" fillId="0" borderId="0" xfId="6" applyFont="1" applyAlignment="1">
      <alignment horizontal="center"/>
    </xf>
    <xf numFmtId="166" fontId="8" fillId="0" borderId="0" xfId="0" applyNumberFormat="1" applyFont="1" applyAlignment="1">
      <alignment horizontal="left" vertical="center"/>
    </xf>
    <xf numFmtId="44" fontId="8" fillId="0" borderId="0" xfId="1" applyFont="1" applyFill="1" applyAlignment="1">
      <alignment horizontal="left"/>
    </xf>
    <xf numFmtId="165" fontId="8" fillId="0" borderId="0" xfId="2" applyNumberFormat="1" applyFont="1" applyFill="1" applyAlignment="1">
      <alignment horizontal="right" vertical="center"/>
    </xf>
    <xf numFmtId="44" fontId="12" fillId="0" borderId="0" xfId="1" applyFont="1" applyFill="1" applyAlignment="1">
      <alignment horizontal="left"/>
    </xf>
    <xf numFmtId="44" fontId="8" fillId="0" borderId="0" xfId="1" applyFont="1" applyFill="1" applyAlignment="1">
      <alignment horizontal="center"/>
    </xf>
    <xf numFmtId="0" fontId="13" fillId="15" borderId="0" xfId="4" applyFont="1" applyFill="1" applyAlignment="1">
      <alignment horizontal="left" vertical="center"/>
    </xf>
    <xf numFmtId="1" fontId="13" fillId="15" borderId="0" xfId="4" applyNumberFormat="1" applyFont="1" applyFill="1" applyAlignment="1">
      <alignment horizontal="center"/>
    </xf>
    <xf numFmtId="0" fontId="13" fillId="15" borderId="0" xfId="4" applyFont="1" applyFill="1" applyAlignment="1">
      <alignment horizontal="center"/>
    </xf>
    <xf numFmtId="2" fontId="13" fillId="15" borderId="0" xfId="4" applyNumberFormat="1" applyFont="1" applyFill="1" applyAlignment="1">
      <alignment horizontal="center"/>
    </xf>
    <xf numFmtId="44" fontId="13" fillId="15" borderId="0" xfId="5" applyFont="1" applyFill="1" applyBorder="1" applyAlignment="1">
      <alignment horizontal="center"/>
    </xf>
    <xf numFmtId="9" fontId="13" fillId="15" borderId="23" xfId="2" applyFont="1" applyFill="1" applyBorder="1" applyAlignment="1">
      <alignment horizontal="center"/>
    </xf>
    <xf numFmtId="9" fontId="13" fillId="15" borderId="0" xfId="6" applyFont="1" applyFill="1" applyBorder="1" applyAlignment="1">
      <alignment horizontal="center"/>
    </xf>
    <xf numFmtId="44" fontId="13" fillId="15" borderId="22" xfId="5" applyFont="1" applyFill="1" applyBorder="1" applyAlignment="1">
      <alignment horizontal="center"/>
    </xf>
    <xf numFmtId="9" fontId="13" fillId="15" borderId="23" xfId="6" applyFont="1" applyFill="1" applyBorder="1" applyAlignment="1">
      <alignment horizontal="center"/>
    </xf>
    <xf numFmtId="0" fontId="3" fillId="15" borderId="22" xfId="4" applyFont="1" applyFill="1" applyBorder="1" applyAlignment="1">
      <alignment horizontal="left"/>
    </xf>
    <xf numFmtId="0" fontId="20" fillId="15" borderId="22" xfId="4" applyFont="1" applyFill="1" applyBorder="1" applyAlignment="1">
      <alignment horizontal="left"/>
    </xf>
    <xf numFmtId="0" fontId="20" fillId="15" borderId="0" xfId="4" applyFont="1" applyFill="1" applyAlignment="1">
      <alignment horizontal="left"/>
    </xf>
    <xf numFmtId="1" fontId="20" fillId="15" borderId="0" xfId="4" applyNumberFormat="1" applyFont="1" applyFill="1" applyAlignment="1">
      <alignment horizontal="center"/>
    </xf>
    <xf numFmtId="0" fontId="20" fillId="15" borderId="0" xfId="4" applyFont="1" applyFill="1" applyAlignment="1">
      <alignment horizontal="center"/>
    </xf>
    <xf numFmtId="2" fontId="20" fillId="15" borderId="0" xfId="4" applyNumberFormat="1" applyFont="1" applyFill="1" applyAlignment="1">
      <alignment horizontal="center"/>
    </xf>
    <xf numFmtId="44" fontId="20" fillId="15" borderId="0" xfId="5" applyFont="1" applyFill="1" applyBorder="1" applyAlignment="1">
      <alignment horizontal="center"/>
    </xf>
    <xf numFmtId="9" fontId="20" fillId="15" borderId="0" xfId="6" applyFont="1" applyFill="1" applyBorder="1" applyAlignment="1">
      <alignment horizontal="center"/>
    </xf>
    <xf numFmtId="9" fontId="20" fillId="15" borderId="24" xfId="6" applyFont="1" applyFill="1" applyBorder="1" applyAlignment="1">
      <alignment horizontal="center"/>
    </xf>
    <xf numFmtId="9" fontId="20" fillId="15" borderId="23" xfId="6" applyFont="1" applyFill="1" applyBorder="1" applyAlignment="1">
      <alignment horizontal="center"/>
    </xf>
    <xf numFmtId="44" fontId="2" fillId="0" borderId="0" xfId="1" applyFont="1" applyAlignment="1">
      <alignment horizontal="left"/>
    </xf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0" fontId="26" fillId="0" borderId="0" xfId="0" applyFont="1" applyAlignment="1">
      <alignment horizontal="left"/>
    </xf>
    <xf numFmtId="44" fontId="26" fillId="0" borderId="0" xfId="1" applyFont="1" applyFill="1" applyAlignment="1">
      <alignment horizontal="left" vertical="center"/>
    </xf>
    <xf numFmtId="0" fontId="26" fillId="0" borderId="0" xfId="0" applyFont="1" applyAlignment="1">
      <alignment horizontal="center"/>
    </xf>
  </cellXfs>
  <cellStyles count="9">
    <cellStyle name="Currency" xfId="1" builtinId="4"/>
    <cellStyle name="Currency 2" xfId="8" xr:uid="{B3359F77-6D71-49CE-9BF3-36C67A7873C9}"/>
    <cellStyle name="Currency 2 2" xfId="3" xr:uid="{96778C3D-D245-7A4F-BDF2-B5B1C5384E11}"/>
    <cellStyle name="Currency 2 3" xfId="5" xr:uid="{0CE8AD8F-D5D8-8944-9F23-6F740415AB8A}"/>
    <cellStyle name="Normal" xfId="0" builtinId="0"/>
    <cellStyle name="Normal 2" xfId="7" xr:uid="{ED97CE69-136E-4C4E-8301-309EB715986E}"/>
    <cellStyle name="Normal 2 4" xfId="4" xr:uid="{85600B0A-C8CB-7241-AAE0-A40E554A3F3A}"/>
    <cellStyle name="Percent" xfId="2" builtinId="5"/>
    <cellStyle name="Percent 2 3" xfId="6" xr:uid="{1169A0AB-E07F-694C-AA50-ADE49208B8A3}"/>
  </cellStyles>
  <dxfs count="35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32B6-E910-A944-8571-45481FB89E3A}">
  <dimension ref="A1:U4763"/>
  <sheetViews>
    <sheetView showGridLines="0" zoomScale="85" workbookViewId="0">
      <pane ySplit="3" topLeftCell="A3266" activePane="bottomLeft" state="frozen"/>
      <selection pane="bottomLeft" activeCell="A3281" sqref="A3281:XFD3288"/>
    </sheetView>
  </sheetViews>
  <sheetFormatPr defaultColWidth="10.8125" defaultRowHeight="15" customHeight="1" x14ac:dyDescent="0.5"/>
  <cols>
    <col min="1" max="1" width="4.8125" style="58" customWidth="1"/>
    <col min="2" max="2" width="11.1875" style="58" customWidth="1"/>
    <col min="3" max="3" width="19.3125" style="59" bestFit="1" customWidth="1"/>
    <col min="4" max="4" width="27.3125" style="58" bestFit="1" customWidth="1"/>
    <col min="5" max="5" width="86.5" style="58" bestFit="1" customWidth="1"/>
    <col min="6" max="6" width="8.6875" style="58" bestFit="1" customWidth="1"/>
    <col min="7" max="7" width="8.1875" style="58" bestFit="1" customWidth="1"/>
    <col min="8" max="8" width="12.5" style="58" bestFit="1" customWidth="1"/>
    <col min="9" max="9" width="30.5" style="58" bestFit="1" customWidth="1"/>
    <col min="10" max="10" width="19.5" style="58" bestFit="1" customWidth="1"/>
    <col min="11" max="11" width="19.1875" style="58" bestFit="1" customWidth="1"/>
    <col min="12" max="12" width="16.8125" style="60" customWidth="1"/>
    <col min="13" max="13" width="10.8125" style="60"/>
    <col min="14" max="14" width="10.8125" style="67"/>
    <col min="15" max="15" width="10.8125" style="61"/>
    <col min="16" max="16" width="4.8125" style="58" customWidth="1"/>
    <col min="17" max="21" width="10.8125" style="63" customWidth="1"/>
    <col min="22" max="16384" width="10.8125" style="58"/>
  </cols>
  <sheetData>
    <row r="1" spans="1:21" ht="15" customHeight="1" x14ac:dyDescent="0.5">
      <c r="A1" s="2">
        <v>4</v>
      </c>
      <c r="B1" s="34"/>
    </row>
    <row r="3" spans="1:21" s="1" customFormat="1" ht="15" customHeight="1" x14ac:dyDescent="0.5">
      <c r="B3" s="1" t="s">
        <v>0</v>
      </c>
      <c r="C3" s="8" t="s">
        <v>5548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5" t="s">
        <v>5821</v>
      </c>
      <c r="M3" s="5" t="s">
        <v>5822</v>
      </c>
      <c r="N3" s="6" t="s">
        <v>5823</v>
      </c>
      <c r="O3" s="7" t="s">
        <v>5824</v>
      </c>
      <c r="Q3" s="3" t="s">
        <v>5550</v>
      </c>
      <c r="R3" s="3" t="s">
        <v>5549</v>
      </c>
      <c r="S3" s="3" t="s">
        <v>5825</v>
      </c>
      <c r="T3" s="3" t="s">
        <v>5826</v>
      </c>
      <c r="U3" s="3" t="s">
        <v>5827</v>
      </c>
    </row>
    <row r="4" spans="1:21" s="36" customFormat="1" ht="15.75" x14ac:dyDescent="0.5">
      <c r="A4" s="58"/>
      <c r="B4" s="58">
        <v>100009</v>
      </c>
      <c r="C4" s="59">
        <v>37785020015</v>
      </c>
      <c r="D4" s="58" t="s">
        <v>10</v>
      </c>
      <c r="E4" s="58" t="s">
        <v>11</v>
      </c>
      <c r="F4" s="58">
        <v>24</v>
      </c>
      <c r="G4" s="58">
        <v>5</v>
      </c>
      <c r="H4" s="77" t="s">
        <v>177</v>
      </c>
      <c r="I4" s="58" t="s">
        <v>12</v>
      </c>
      <c r="J4" s="58" t="s">
        <v>14</v>
      </c>
      <c r="K4" s="58" t="s">
        <v>6119</v>
      </c>
      <c r="L4" s="60">
        <v>103</v>
      </c>
      <c r="M4" s="38">
        <f t="shared" ref="M4:M67" si="0">L4/F4</f>
        <v>4.291666666666667</v>
      </c>
      <c r="N4" s="279">
        <f t="shared" ref="N4:N67" si="1">IF(CEILING(M4/0.6,1)-0.51&gt;=M4/0.6,CEILING(M4/0.6,1)-0.51,CEILING(M4/0.6,1)-0.01)</f>
        <v>7.49</v>
      </c>
      <c r="O4" s="268">
        <f t="shared" ref="O4:O67" si="2">(N4-M4)/N4</f>
        <v>0.42701379617267465</v>
      </c>
      <c r="P4" s="62"/>
      <c r="Q4" s="63" t="s">
        <v>6179</v>
      </c>
      <c r="R4" s="266" t="s">
        <v>6179</v>
      </c>
      <c r="S4" s="63" t="s">
        <v>6179</v>
      </c>
      <c r="T4" s="63" t="s">
        <v>6178</v>
      </c>
      <c r="U4" s="63" t="s">
        <v>6178</v>
      </c>
    </row>
    <row r="5" spans="1:21" s="36" customFormat="1" ht="15.75" x14ac:dyDescent="0.5">
      <c r="A5" s="81"/>
      <c r="B5" s="73">
        <v>100023</v>
      </c>
      <c r="C5" s="74">
        <v>850062393073</v>
      </c>
      <c r="D5" s="77" t="s">
        <v>15</v>
      </c>
      <c r="E5" s="77" t="s">
        <v>6143</v>
      </c>
      <c r="F5" s="73">
        <v>6</v>
      </c>
      <c r="G5" s="73">
        <v>25.3</v>
      </c>
      <c r="H5" s="73" t="s">
        <v>5487</v>
      </c>
      <c r="I5" s="73" t="s">
        <v>16</v>
      </c>
      <c r="J5" s="73" t="s">
        <v>14</v>
      </c>
      <c r="K5" s="77" t="s">
        <v>6119</v>
      </c>
      <c r="L5" s="60">
        <v>77.5</v>
      </c>
      <c r="M5" s="38">
        <f t="shared" si="0"/>
        <v>12.916666666666666</v>
      </c>
      <c r="N5" s="279">
        <f t="shared" si="1"/>
        <v>21.99</v>
      </c>
      <c r="O5" s="268">
        <f t="shared" si="2"/>
        <v>0.41261179323935121</v>
      </c>
      <c r="P5" s="271"/>
      <c r="Q5" s="76" t="s">
        <v>6178</v>
      </c>
      <c r="R5" s="318" t="s">
        <v>6178</v>
      </c>
      <c r="S5" s="76" t="s">
        <v>6178</v>
      </c>
      <c r="T5" s="76" t="s">
        <v>6178</v>
      </c>
      <c r="U5" s="76" t="s">
        <v>6178</v>
      </c>
    </row>
    <row r="6" spans="1:21" s="73" customFormat="1" ht="15.75" x14ac:dyDescent="0.5">
      <c r="A6" s="81"/>
      <c r="B6" s="73">
        <v>100024</v>
      </c>
      <c r="C6" s="74">
        <v>850062393097</v>
      </c>
      <c r="D6" s="77" t="s">
        <v>15</v>
      </c>
      <c r="E6" s="77" t="s">
        <v>6144</v>
      </c>
      <c r="F6" s="73">
        <v>6</v>
      </c>
      <c r="G6" s="73">
        <v>16.899999999999999</v>
      </c>
      <c r="H6" s="73" t="s">
        <v>5487</v>
      </c>
      <c r="I6" s="73" t="s">
        <v>16</v>
      </c>
      <c r="J6" s="73" t="s">
        <v>14</v>
      </c>
      <c r="K6" s="77" t="s">
        <v>6119</v>
      </c>
      <c r="L6" s="60">
        <v>88.5</v>
      </c>
      <c r="M6" s="38">
        <f t="shared" si="0"/>
        <v>14.75</v>
      </c>
      <c r="N6" s="279">
        <f t="shared" si="1"/>
        <v>24.99</v>
      </c>
      <c r="O6" s="268">
        <f t="shared" si="2"/>
        <v>0.40976390556222486</v>
      </c>
      <c r="P6" s="271"/>
      <c r="Q6" s="76" t="s">
        <v>6178</v>
      </c>
      <c r="R6" s="318" t="s">
        <v>6178</v>
      </c>
      <c r="S6" s="76" t="s">
        <v>6178</v>
      </c>
      <c r="T6" s="76" t="s">
        <v>6178</v>
      </c>
      <c r="U6" s="76" t="s">
        <v>6178</v>
      </c>
    </row>
    <row r="7" spans="1:21" s="36" customFormat="1" ht="15.75" x14ac:dyDescent="0.5">
      <c r="A7" s="58"/>
      <c r="B7" s="64">
        <v>100028</v>
      </c>
      <c r="C7" s="65">
        <v>850062393059</v>
      </c>
      <c r="D7" s="64" t="s">
        <v>15</v>
      </c>
      <c r="E7" s="64" t="s">
        <v>5828</v>
      </c>
      <c r="F7" s="64">
        <v>4</v>
      </c>
      <c r="G7" s="64">
        <v>2</v>
      </c>
      <c r="H7" s="64" t="s">
        <v>492</v>
      </c>
      <c r="I7" s="64" t="s">
        <v>16</v>
      </c>
      <c r="J7" s="64" t="s">
        <v>14</v>
      </c>
      <c r="K7" s="64" t="s">
        <v>6119</v>
      </c>
      <c r="L7" s="60">
        <v>85.6</v>
      </c>
      <c r="M7" s="38">
        <f t="shared" si="0"/>
        <v>21.4</v>
      </c>
      <c r="N7" s="279">
        <f t="shared" si="1"/>
        <v>35.99</v>
      </c>
      <c r="O7" s="268">
        <f t="shared" si="2"/>
        <v>0.40539038621839407</v>
      </c>
      <c r="P7" s="211"/>
      <c r="Q7" s="76" t="s">
        <v>6178</v>
      </c>
      <c r="R7" s="318" t="s">
        <v>6178</v>
      </c>
      <c r="S7" s="76" t="s">
        <v>6178</v>
      </c>
      <c r="T7" s="76" t="s">
        <v>6178</v>
      </c>
      <c r="U7" s="76" t="s">
        <v>6178</v>
      </c>
    </row>
    <row r="8" spans="1:21" ht="15" customHeight="1" x14ac:dyDescent="0.5">
      <c r="B8" s="64">
        <v>100029</v>
      </c>
      <c r="C8" s="65">
        <v>850062393042</v>
      </c>
      <c r="D8" s="64" t="s">
        <v>15</v>
      </c>
      <c r="E8" s="64" t="s">
        <v>5829</v>
      </c>
      <c r="F8" s="64">
        <v>4</v>
      </c>
      <c r="G8" s="64">
        <v>2</v>
      </c>
      <c r="H8" s="64" t="s">
        <v>492</v>
      </c>
      <c r="I8" s="64" t="s">
        <v>16</v>
      </c>
      <c r="J8" s="64" t="s">
        <v>14</v>
      </c>
      <c r="K8" s="64" t="s">
        <v>6119</v>
      </c>
      <c r="L8" s="60">
        <v>111.5</v>
      </c>
      <c r="M8" s="38">
        <f t="shared" si="0"/>
        <v>27.875</v>
      </c>
      <c r="N8" s="279">
        <f t="shared" si="1"/>
        <v>46.49</v>
      </c>
      <c r="O8" s="268">
        <f t="shared" si="2"/>
        <v>0.40040869004086904</v>
      </c>
      <c r="P8" s="211"/>
      <c r="Q8" s="76" t="s">
        <v>6178</v>
      </c>
      <c r="R8" s="318" t="s">
        <v>6178</v>
      </c>
      <c r="S8" s="76" t="s">
        <v>6178</v>
      </c>
      <c r="T8" s="76" t="s">
        <v>6178</v>
      </c>
      <c r="U8" s="76" t="s">
        <v>6178</v>
      </c>
    </row>
    <row r="9" spans="1:21" ht="15" customHeight="1" x14ac:dyDescent="0.5">
      <c r="B9" s="58">
        <v>100040</v>
      </c>
      <c r="C9" s="59">
        <v>850024326002</v>
      </c>
      <c r="D9" s="58" t="s">
        <v>20</v>
      </c>
      <c r="E9" s="58" t="s">
        <v>21</v>
      </c>
      <c r="F9" s="58">
        <v>12</v>
      </c>
      <c r="G9" s="58">
        <v>24</v>
      </c>
      <c r="H9" s="77" t="s">
        <v>177</v>
      </c>
      <c r="I9" s="58" t="s">
        <v>22</v>
      </c>
      <c r="J9" s="58" t="s">
        <v>14</v>
      </c>
      <c r="K9" s="58" t="s">
        <v>6119</v>
      </c>
      <c r="L9" s="60">
        <v>51.4</v>
      </c>
      <c r="M9" s="38">
        <f t="shared" si="0"/>
        <v>4.2833333333333332</v>
      </c>
      <c r="N9" s="279">
        <f t="shared" si="1"/>
        <v>7.49</v>
      </c>
      <c r="O9" s="268">
        <f t="shared" si="2"/>
        <v>0.42812639074321318</v>
      </c>
      <c r="P9" s="62"/>
      <c r="Q9" s="63" t="s">
        <v>6178</v>
      </c>
      <c r="R9" s="266" t="s">
        <v>6178</v>
      </c>
      <c r="S9" s="63" t="s">
        <v>6179</v>
      </c>
      <c r="T9" s="63" t="s">
        <v>6179</v>
      </c>
      <c r="U9" s="63" t="s">
        <v>6179</v>
      </c>
    </row>
    <row r="10" spans="1:21" ht="15" customHeight="1" x14ac:dyDescent="0.5">
      <c r="B10" s="58">
        <v>100041</v>
      </c>
      <c r="C10" s="59">
        <v>850024326026</v>
      </c>
      <c r="D10" s="58" t="s">
        <v>20</v>
      </c>
      <c r="E10" s="58" t="s">
        <v>23</v>
      </c>
      <c r="F10" s="58">
        <v>12</v>
      </c>
      <c r="G10" s="58">
        <v>24</v>
      </c>
      <c r="H10" s="77" t="s">
        <v>177</v>
      </c>
      <c r="I10" s="58" t="s">
        <v>22</v>
      </c>
      <c r="J10" s="58" t="s">
        <v>14</v>
      </c>
      <c r="K10" s="58" t="s">
        <v>6119</v>
      </c>
      <c r="L10" s="60">
        <v>51.4</v>
      </c>
      <c r="M10" s="38">
        <f t="shared" si="0"/>
        <v>4.2833333333333332</v>
      </c>
      <c r="N10" s="279">
        <f t="shared" si="1"/>
        <v>7.49</v>
      </c>
      <c r="O10" s="268">
        <f t="shared" si="2"/>
        <v>0.42812639074321318</v>
      </c>
      <c r="P10" s="62"/>
      <c r="Q10" s="63" t="s">
        <v>6178</v>
      </c>
      <c r="R10" s="266" t="s">
        <v>6178</v>
      </c>
      <c r="S10" s="63" t="s">
        <v>6179</v>
      </c>
      <c r="T10" s="63" t="s">
        <v>6179</v>
      </c>
      <c r="U10" s="63" t="s">
        <v>6179</v>
      </c>
    </row>
    <row r="11" spans="1:21" ht="15" customHeight="1" x14ac:dyDescent="0.5">
      <c r="B11" s="58">
        <v>100042</v>
      </c>
      <c r="C11" s="59">
        <v>850024326064</v>
      </c>
      <c r="D11" s="58" t="s">
        <v>20</v>
      </c>
      <c r="E11" s="58" t="s">
        <v>24</v>
      </c>
      <c r="F11" s="58">
        <v>12</v>
      </c>
      <c r="G11" s="58">
        <v>24</v>
      </c>
      <c r="H11" s="77" t="s">
        <v>177</v>
      </c>
      <c r="I11" s="58" t="s">
        <v>22</v>
      </c>
      <c r="J11" s="58" t="s">
        <v>14</v>
      </c>
      <c r="K11" s="58" t="s">
        <v>6119</v>
      </c>
      <c r="L11" s="60">
        <v>79.8</v>
      </c>
      <c r="M11" s="38">
        <f t="shared" si="0"/>
        <v>6.6499999999999995</v>
      </c>
      <c r="N11" s="279">
        <f t="shared" si="1"/>
        <v>11.49</v>
      </c>
      <c r="O11" s="268">
        <f t="shared" si="2"/>
        <v>0.42123585726718893</v>
      </c>
      <c r="P11" s="62"/>
      <c r="Q11" s="63" t="s">
        <v>6178</v>
      </c>
      <c r="R11" s="266" t="s">
        <v>6178</v>
      </c>
      <c r="S11" s="63" t="s">
        <v>6179</v>
      </c>
      <c r="T11" s="63" t="s">
        <v>6179</v>
      </c>
      <c r="U11" s="63" t="s">
        <v>6179</v>
      </c>
    </row>
    <row r="12" spans="1:21" ht="15" customHeight="1" x14ac:dyDescent="0.5">
      <c r="B12" s="58">
        <v>100053</v>
      </c>
      <c r="C12" s="59">
        <v>859795003648</v>
      </c>
      <c r="D12" s="58" t="s">
        <v>25</v>
      </c>
      <c r="E12" s="58" t="s">
        <v>26</v>
      </c>
      <c r="F12" s="58">
        <v>15</v>
      </c>
      <c r="G12" s="58">
        <v>4</v>
      </c>
      <c r="H12" s="77" t="s">
        <v>177</v>
      </c>
      <c r="I12" s="58" t="s">
        <v>27</v>
      </c>
      <c r="J12" s="58" t="s">
        <v>14</v>
      </c>
      <c r="K12" s="58" t="s">
        <v>6119</v>
      </c>
      <c r="L12" s="60">
        <v>55.63</v>
      </c>
      <c r="M12" s="38">
        <f t="shared" si="0"/>
        <v>3.7086666666666668</v>
      </c>
      <c r="N12" s="279">
        <f t="shared" si="1"/>
        <v>6.49</v>
      </c>
      <c r="O12" s="268">
        <f t="shared" si="2"/>
        <v>0.42855675398048282</v>
      </c>
      <c r="P12" s="62"/>
      <c r="Q12" s="63" t="s">
        <v>6179</v>
      </c>
      <c r="R12" s="266" t="s">
        <v>6178</v>
      </c>
      <c r="S12" s="63" t="s">
        <v>6178</v>
      </c>
      <c r="T12" s="63" t="s">
        <v>6178</v>
      </c>
      <c r="U12" s="63" t="s">
        <v>6178</v>
      </c>
    </row>
    <row r="13" spans="1:21" ht="15" customHeight="1" x14ac:dyDescent="0.5">
      <c r="B13" s="58">
        <v>100054</v>
      </c>
      <c r="C13" s="59">
        <v>859795003662</v>
      </c>
      <c r="D13" s="58" t="s">
        <v>25</v>
      </c>
      <c r="E13" s="58" t="s">
        <v>28</v>
      </c>
      <c r="F13" s="58">
        <v>15</v>
      </c>
      <c r="G13" s="58">
        <v>4</v>
      </c>
      <c r="H13" s="77" t="s">
        <v>177</v>
      </c>
      <c r="I13" s="58" t="s">
        <v>27</v>
      </c>
      <c r="J13" s="58" t="s">
        <v>14</v>
      </c>
      <c r="K13" s="58" t="s">
        <v>6119</v>
      </c>
      <c r="L13" s="60">
        <v>55.63</v>
      </c>
      <c r="M13" s="38">
        <f t="shared" si="0"/>
        <v>3.7086666666666668</v>
      </c>
      <c r="N13" s="279">
        <f t="shared" si="1"/>
        <v>6.49</v>
      </c>
      <c r="O13" s="268">
        <f t="shared" si="2"/>
        <v>0.42855675398048282</v>
      </c>
      <c r="P13" s="62"/>
      <c r="Q13" s="63" t="s">
        <v>6179</v>
      </c>
      <c r="R13" s="266" t="s">
        <v>6178</v>
      </c>
      <c r="S13" s="63" t="s">
        <v>6178</v>
      </c>
      <c r="T13" s="63" t="s">
        <v>6178</v>
      </c>
      <c r="U13" s="63" t="s">
        <v>6178</v>
      </c>
    </row>
    <row r="14" spans="1:21" ht="15" customHeight="1" x14ac:dyDescent="0.5">
      <c r="B14" s="58">
        <v>100055</v>
      </c>
      <c r="C14" s="59">
        <v>859795003655</v>
      </c>
      <c r="D14" s="58" t="s">
        <v>25</v>
      </c>
      <c r="E14" s="58" t="s">
        <v>29</v>
      </c>
      <c r="F14" s="58">
        <v>15</v>
      </c>
      <c r="G14" s="58">
        <v>4</v>
      </c>
      <c r="H14" s="77" t="s">
        <v>177</v>
      </c>
      <c r="I14" s="58" t="s">
        <v>27</v>
      </c>
      <c r="J14" s="58" t="s">
        <v>14</v>
      </c>
      <c r="K14" s="58" t="s">
        <v>6119</v>
      </c>
      <c r="L14" s="60">
        <v>55.63</v>
      </c>
      <c r="M14" s="38">
        <f t="shared" si="0"/>
        <v>3.7086666666666668</v>
      </c>
      <c r="N14" s="279">
        <f t="shared" si="1"/>
        <v>6.49</v>
      </c>
      <c r="O14" s="268">
        <f t="shared" si="2"/>
        <v>0.42855675398048282</v>
      </c>
      <c r="P14" s="62"/>
      <c r="Q14" s="63" t="s">
        <v>6179</v>
      </c>
      <c r="R14" s="266" t="s">
        <v>6178</v>
      </c>
      <c r="S14" s="63" t="s">
        <v>6178</v>
      </c>
      <c r="T14" s="63" t="s">
        <v>6178</v>
      </c>
      <c r="U14" s="63" t="s">
        <v>6178</v>
      </c>
    </row>
    <row r="15" spans="1:21" s="36" customFormat="1" ht="15.75" x14ac:dyDescent="0.5">
      <c r="A15" s="58"/>
      <c r="B15" s="58">
        <v>100060</v>
      </c>
      <c r="C15" s="59">
        <v>855059009272</v>
      </c>
      <c r="D15" s="58" t="s">
        <v>30</v>
      </c>
      <c r="E15" s="58" t="s">
        <v>31</v>
      </c>
      <c r="F15" s="58">
        <v>6</v>
      </c>
      <c r="G15" s="58">
        <v>12</v>
      </c>
      <c r="H15" s="77" t="s">
        <v>177</v>
      </c>
      <c r="I15" s="58" t="s">
        <v>32</v>
      </c>
      <c r="J15" s="58" t="s">
        <v>14</v>
      </c>
      <c r="K15" s="58" t="s">
        <v>6119</v>
      </c>
      <c r="L15" s="60">
        <v>55.06</v>
      </c>
      <c r="M15" s="38">
        <f t="shared" si="0"/>
        <v>9.1766666666666676</v>
      </c>
      <c r="N15" s="279">
        <f t="shared" si="1"/>
        <v>15.49</v>
      </c>
      <c r="O15" s="268">
        <f t="shared" si="2"/>
        <v>0.40757477942758763</v>
      </c>
      <c r="P15" s="62"/>
      <c r="Q15" s="63" t="s">
        <v>6179</v>
      </c>
      <c r="R15" s="266" t="s">
        <v>6178</v>
      </c>
      <c r="S15" s="63" t="s">
        <v>6178</v>
      </c>
      <c r="T15" s="63" t="s">
        <v>6178</v>
      </c>
      <c r="U15" s="63" t="s">
        <v>6178</v>
      </c>
    </row>
    <row r="16" spans="1:21" s="36" customFormat="1" ht="15.75" x14ac:dyDescent="0.5">
      <c r="A16" s="58"/>
      <c r="B16" s="58">
        <v>100061</v>
      </c>
      <c r="C16" s="59">
        <v>855059009289</v>
      </c>
      <c r="D16" s="58" t="s">
        <v>30</v>
      </c>
      <c r="E16" s="58" t="s">
        <v>33</v>
      </c>
      <c r="F16" s="58">
        <v>6</v>
      </c>
      <c r="G16" s="58">
        <v>12</v>
      </c>
      <c r="H16" s="77" t="s">
        <v>177</v>
      </c>
      <c r="I16" s="58" t="s">
        <v>32</v>
      </c>
      <c r="J16" s="58" t="s">
        <v>14</v>
      </c>
      <c r="K16" s="58" t="s">
        <v>6119</v>
      </c>
      <c r="L16" s="60">
        <v>55.06</v>
      </c>
      <c r="M16" s="38">
        <f t="shared" si="0"/>
        <v>9.1766666666666676</v>
      </c>
      <c r="N16" s="279">
        <f t="shared" si="1"/>
        <v>15.49</v>
      </c>
      <c r="O16" s="268">
        <f t="shared" si="2"/>
        <v>0.40757477942758763</v>
      </c>
      <c r="P16" s="62"/>
      <c r="Q16" s="63" t="s">
        <v>6179</v>
      </c>
      <c r="R16" s="266" t="s">
        <v>6178</v>
      </c>
      <c r="S16" s="63" t="s">
        <v>6179</v>
      </c>
      <c r="T16" s="63" t="s">
        <v>6178</v>
      </c>
      <c r="U16" s="63" t="s">
        <v>6178</v>
      </c>
    </row>
    <row r="17" spans="1:21" s="36" customFormat="1" ht="15.75" x14ac:dyDescent="0.5">
      <c r="A17" s="58"/>
      <c r="B17" s="58">
        <v>100062</v>
      </c>
      <c r="C17" s="59">
        <v>855059009302</v>
      </c>
      <c r="D17" s="58" t="s">
        <v>30</v>
      </c>
      <c r="E17" s="58" t="s">
        <v>34</v>
      </c>
      <c r="F17" s="58">
        <v>6</v>
      </c>
      <c r="G17" s="58">
        <v>12</v>
      </c>
      <c r="H17" s="77" t="s">
        <v>177</v>
      </c>
      <c r="I17" s="58" t="s">
        <v>32</v>
      </c>
      <c r="J17" s="58" t="s">
        <v>14</v>
      </c>
      <c r="K17" s="58" t="s">
        <v>6119</v>
      </c>
      <c r="L17" s="60">
        <v>55.06</v>
      </c>
      <c r="M17" s="38">
        <f t="shared" si="0"/>
        <v>9.1766666666666676</v>
      </c>
      <c r="N17" s="279">
        <f t="shared" si="1"/>
        <v>15.49</v>
      </c>
      <c r="O17" s="268">
        <f t="shared" si="2"/>
        <v>0.40757477942758763</v>
      </c>
      <c r="P17" s="62"/>
      <c r="Q17" s="76" t="s">
        <v>6178</v>
      </c>
      <c r="R17" s="318" t="s">
        <v>6178</v>
      </c>
      <c r="S17" s="76" t="s">
        <v>6178</v>
      </c>
      <c r="T17" s="76" t="s">
        <v>6178</v>
      </c>
      <c r="U17" s="76" t="s">
        <v>6178</v>
      </c>
    </row>
    <row r="18" spans="1:21" s="22" customFormat="1" ht="15" customHeight="1" x14ac:dyDescent="0.5">
      <c r="A18" s="58"/>
      <c r="B18" s="58">
        <v>100063</v>
      </c>
      <c r="C18" s="59">
        <v>855059009326</v>
      </c>
      <c r="D18" s="58" t="s">
        <v>30</v>
      </c>
      <c r="E18" s="58" t="s">
        <v>35</v>
      </c>
      <c r="F18" s="58">
        <v>6</v>
      </c>
      <c r="G18" s="58">
        <v>12</v>
      </c>
      <c r="H18" s="77" t="s">
        <v>177</v>
      </c>
      <c r="I18" s="58" t="s">
        <v>32</v>
      </c>
      <c r="J18" s="58" t="s">
        <v>14</v>
      </c>
      <c r="K18" s="58" t="s">
        <v>6119</v>
      </c>
      <c r="L18" s="60">
        <v>55.06</v>
      </c>
      <c r="M18" s="38">
        <f t="shared" si="0"/>
        <v>9.1766666666666676</v>
      </c>
      <c r="N18" s="279">
        <f t="shared" si="1"/>
        <v>15.49</v>
      </c>
      <c r="O18" s="268">
        <f t="shared" si="2"/>
        <v>0.40757477942758763</v>
      </c>
      <c r="P18" s="62"/>
      <c r="Q18" s="63" t="s">
        <v>6179</v>
      </c>
      <c r="R18" s="266" t="s">
        <v>6178</v>
      </c>
      <c r="S18" s="63" t="s">
        <v>6179</v>
      </c>
      <c r="T18" s="63" t="s">
        <v>6178</v>
      </c>
      <c r="U18" s="63" t="s">
        <v>6178</v>
      </c>
    </row>
    <row r="19" spans="1:21" ht="15" customHeight="1" x14ac:dyDescent="0.5">
      <c r="B19" s="58">
        <v>100064</v>
      </c>
      <c r="C19" s="59">
        <v>855059009340</v>
      </c>
      <c r="D19" s="58" t="s">
        <v>30</v>
      </c>
      <c r="E19" s="58" t="s">
        <v>36</v>
      </c>
      <c r="F19" s="58">
        <v>6</v>
      </c>
      <c r="G19" s="58">
        <v>12</v>
      </c>
      <c r="H19" s="77" t="s">
        <v>177</v>
      </c>
      <c r="I19" s="58" t="s">
        <v>32</v>
      </c>
      <c r="J19" s="58" t="s">
        <v>14</v>
      </c>
      <c r="K19" s="58" t="s">
        <v>6119</v>
      </c>
      <c r="L19" s="60">
        <v>55.06</v>
      </c>
      <c r="M19" s="38">
        <f t="shared" si="0"/>
        <v>9.1766666666666676</v>
      </c>
      <c r="N19" s="279">
        <f t="shared" si="1"/>
        <v>15.49</v>
      </c>
      <c r="O19" s="268">
        <f t="shared" si="2"/>
        <v>0.40757477942758763</v>
      </c>
      <c r="P19" s="62"/>
      <c r="Q19" s="63" t="s">
        <v>6179</v>
      </c>
      <c r="R19" s="266" t="s">
        <v>6178</v>
      </c>
      <c r="S19" s="63" t="s">
        <v>6178</v>
      </c>
      <c r="T19" s="63" t="s">
        <v>6178</v>
      </c>
      <c r="U19" s="63" t="s">
        <v>6178</v>
      </c>
    </row>
    <row r="20" spans="1:21" ht="15" customHeight="1" x14ac:dyDescent="0.5">
      <c r="B20" s="58">
        <v>100065</v>
      </c>
      <c r="C20" s="59">
        <v>855059009364</v>
      </c>
      <c r="D20" s="58" t="s">
        <v>30</v>
      </c>
      <c r="E20" s="58" t="s">
        <v>37</v>
      </c>
      <c r="F20" s="58">
        <v>6</v>
      </c>
      <c r="G20" s="58">
        <v>12</v>
      </c>
      <c r="H20" s="77" t="s">
        <v>177</v>
      </c>
      <c r="I20" s="58" t="s">
        <v>32</v>
      </c>
      <c r="J20" s="58" t="s">
        <v>14</v>
      </c>
      <c r="K20" s="58" t="s">
        <v>6119</v>
      </c>
      <c r="L20" s="60">
        <v>58.86</v>
      </c>
      <c r="M20" s="38">
        <f t="shared" si="0"/>
        <v>9.81</v>
      </c>
      <c r="N20" s="279">
        <f t="shared" si="1"/>
        <v>16.489999999999998</v>
      </c>
      <c r="O20" s="268">
        <f t="shared" si="2"/>
        <v>0.40509399636143106</v>
      </c>
      <c r="P20" s="62"/>
      <c r="Q20" s="63" t="s">
        <v>6179</v>
      </c>
      <c r="R20" s="266" t="s">
        <v>6178</v>
      </c>
      <c r="S20" s="63" t="s">
        <v>6178</v>
      </c>
      <c r="T20" s="63" t="s">
        <v>6178</v>
      </c>
      <c r="U20" s="63" t="s">
        <v>6178</v>
      </c>
    </row>
    <row r="21" spans="1:21" ht="15" customHeight="1" x14ac:dyDescent="0.5">
      <c r="B21" s="58">
        <v>100081</v>
      </c>
      <c r="C21" s="59">
        <v>892662002306</v>
      </c>
      <c r="D21" s="58" t="s">
        <v>40</v>
      </c>
      <c r="E21" s="58" t="s">
        <v>41</v>
      </c>
      <c r="F21" s="58">
        <v>6</v>
      </c>
      <c r="G21" s="58">
        <v>10</v>
      </c>
      <c r="H21" s="77" t="s">
        <v>177</v>
      </c>
      <c r="I21" s="58" t="s">
        <v>13</v>
      </c>
      <c r="J21" s="58" t="s">
        <v>42</v>
      </c>
      <c r="K21" s="58" t="s">
        <v>43</v>
      </c>
      <c r="L21" s="60">
        <v>23.7</v>
      </c>
      <c r="M21" s="38">
        <f t="shared" si="0"/>
        <v>3.9499999999999997</v>
      </c>
      <c r="N21" s="279">
        <f t="shared" si="1"/>
        <v>6.99</v>
      </c>
      <c r="O21" s="268">
        <f t="shared" si="2"/>
        <v>0.43490701001430621</v>
      </c>
      <c r="P21" s="62"/>
      <c r="Q21" s="63" t="s">
        <v>6178</v>
      </c>
      <c r="R21" s="266" t="s">
        <v>6179</v>
      </c>
      <c r="S21" s="63" t="s">
        <v>6178</v>
      </c>
      <c r="T21" s="63" t="s">
        <v>6178</v>
      </c>
      <c r="U21" s="63" t="s">
        <v>6178</v>
      </c>
    </row>
    <row r="22" spans="1:21" ht="15" customHeight="1" x14ac:dyDescent="0.5">
      <c r="B22" s="58">
        <v>100082</v>
      </c>
      <c r="C22" s="59">
        <v>892662002313</v>
      </c>
      <c r="D22" s="58" t="s">
        <v>40</v>
      </c>
      <c r="E22" s="58" t="s">
        <v>44</v>
      </c>
      <c r="F22" s="58">
        <v>6</v>
      </c>
      <c r="G22" s="58">
        <v>10</v>
      </c>
      <c r="H22" s="77" t="s">
        <v>177</v>
      </c>
      <c r="I22" s="58" t="s">
        <v>13</v>
      </c>
      <c r="J22" s="58" t="s">
        <v>42</v>
      </c>
      <c r="K22" s="58" t="s">
        <v>43</v>
      </c>
      <c r="L22" s="60">
        <v>23.7</v>
      </c>
      <c r="M22" s="38">
        <f t="shared" si="0"/>
        <v>3.9499999999999997</v>
      </c>
      <c r="N22" s="279">
        <f t="shared" si="1"/>
        <v>6.99</v>
      </c>
      <c r="O22" s="268">
        <f t="shared" si="2"/>
        <v>0.43490701001430621</v>
      </c>
      <c r="P22" s="62"/>
      <c r="Q22" s="63" t="s">
        <v>6178</v>
      </c>
      <c r="R22" s="266" t="s">
        <v>6179</v>
      </c>
      <c r="S22" s="63" t="s">
        <v>6178</v>
      </c>
      <c r="T22" s="63" t="s">
        <v>6178</v>
      </c>
      <c r="U22" s="63" t="s">
        <v>6178</v>
      </c>
    </row>
    <row r="23" spans="1:21" ht="15" customHeight="1" x14ac:dyDescent="0.5">
      <c r="B23" s="58">
        <v>100083</v>
      </c>
      <c r="C23" s="59">
        <v>892662002337</v>
      </c>
      <c r="D23" s="58" t="s">
        <v>40</v>
      </c>
      <c r="E23" s="58" t="s">
        <v>45</v>
      </c>
      <c r="F23" s="58">
        <v>6</v>
      </c>
      <c r="G23" s="58">
        <v>10</v>
      </c>
      <c r="H23" s="77" t="s">
        <v>177</v>
      </c>
      <c r="I23" s="58" t="s">
        <v>13</v>
      </c>
      <c r="J23" s="58" t="s">
        <v>42</v>
      </c>
      <c r="K23" s="58" t="s">
        <v>43</v>
      </c>
      <c r="L23" s="60">
        <v>23.7</v>
      </c>
      <c r="M23" s="38">
        <f t="shared" si="0"/>
        <v>3.9499999999999997</v>
      </c>
      <c r="N23" s="279">
        <f t="shared" si="1"/>
        <v>6.99</v>
      </c>
      <c r="O23" s="268">
        <f t="shared" si="2"/>
        <v>0.43490701001430621</v>
      </c>
      <c r="P23" s="62"/>
      <c r="Q23" s="63" t="s">
        <v>6178</v>
      </c>
      <c r="R23" s="266" t="s">
        <v>6179</v>
      </c>
      <c r="S23" s="63" t="s">
        <v>6178</v>
      </c>
      <c r="T23" s="63" t="s">
        <v>6178</v>
      </c>
      <c r="U23" s="63" t="s">
        <v>6178</v>
      </c>
    </row>
    <row r="24" spans="1:21" ht="15" customHeight="1" x14ac:dyDescent="0.5">
      <c r="B24" s="58">
        <v>100091</v>
      </c>
      <c r="C24" s="59">
        <v>860003106921</v>
      </c>
      <c r="D24" s="58" t="s">
        <v>46</v>
      </c>
      <c r="E24" s="58" t="s">
        <v>47</v>
      </c>
      <c r="F24" s="58">
        <v>6</v>
      </c>
      <c r="G24" s="58">
        <v>12</v>
      </c>
      <c r="H24" s="77" t="s">
        <v>177</v>
      </c>
      <c r="I24" s="58" t="s">
        <v>32</v>
      </c>
      <c r="J24" s="58" t="s">
        <v>14</v>
      </c>
      <c r="K24" s="58" t="s">
        <v>6119</v>
      </c>
      <c r="L24" s="60">
        <v>55.1</v>
      </c>
      <c r="M24" s="38">
        <f t="shared" si="0"/>
        <v>9.1833333333333336</v>
      </c>
      <c r="N24" s="279">
        <f t="shared" si="1"/>
        <v>15.49</v>
      </c>
      <c r="O24" s="268">
        <f t="shared" si="2"/>
        <v>0.40714439423283838</v>
      </c>
      <c r="P24" s="62"/>
      <c r="Q24" s="63" t="s">
        <v>6179</v>
      </c>
      <c r="R24" s="266" t="s">
        <v>6179</v>
      </c>
      <c r="S24" s="63" t="s">
        <v>6179</v>
      </c>
      <c r="T24" s="63" t="s">
        <v>6178</v>
      </c>
      <c r="U24" s="63" t="s">
        <v>6178</v>
      </c>
    </row>
    <row r="25" spans="1:21" ht="15" customHeight="1" x14ac:dyDescent="0.5">
      <c r="B25" s="58">
        <v>100092</v>
      </c>
      <c r="C25" s="59">
        <v>860003106907</v>
      </c>
      <c r="D25" s="58" t="s">
        <v>46</v>
      </c>
      <c r="E25" s="58" t="s">
        <v>48</v>
      </c>
      <c r="F25" s="58">
        <v>6</v>
      </c>
      <c r="G25" s="58">
        <v>12</v>
      </c>
      <c r="H25" s="77" t="s">
        <v>177</v>
      </c>
      <c r="I25" s="58" t="s">
        <v>32</v>
      </c>
      <c r="J25" s="58" t="s">
        <v>14</v>
      </c>
      <c r="K25" s="58" t="s">
        <v>6119</v>
      </c>
      <c r="L25" s="60">
        <v>55.1</v>
      </c>
      <c r="M25" s="38">
        <f t="shared" si="0"/>
        <v>9.1833333333333336</v>
      </c>
      <c r="N25" s="279">
        <f t="shared" si="1"/>
        <v>15.49</v>
      </c>
      <c r="O25" s="268">
        <f t="shared" si="2"/>
        <v>0.40714439423283838</v>
      </c>
      <c r="P25" s="62"/>
      <c r="Q25" s="63" t="s">
        <v>6179</v>
      </c>
      <c r="R25" s="266" t="s">
        <v>6178</v>
      </c>
      <c r="S25" s="63" t="s">
        <v>6179</v>
      </c>
      <c r="T25" s="63" t="s">
        <v>6178</v>
      </c>
      <c r="U25" s="63" t="s">
        <v>6178</v>
      </c>
    </row>
    <row r="26" spans="1:21" ht="15" customHeight="1" x14ac:dyDescent="0.5">
      <c r="B26" s="58">
        <v>100093</v>
      </c>
      <c r="C26" s="59">
        <v>860003106914</v>
      </c>
      <c r="D26" s="58" t="s">
        <v>46</v>
      </c>
      <c r="E26" s="58" t="s">
        <v>49</v>
      </c>
      <c r="F26" s="58">
        <v>6</v>
      </c>
      <c r="G26" s="58">
        <v>12</v>
      </c>
      <c r="H26" s="77" t="s">
        <v>177</v>
      </c>
      <c r="I26" s="58" t="s">
        <v>32</v>
      </c>
      <c r="J26" s="58" t="s">
        <v>14</v>
      </c>
      <c r="K26" s="58" t="s">
        <v>6119</v>
      </c>
      <c r="L26" s="60">
        <v>55.1</v>
      </c>
      <c r="M26" s="38">
        <f t="shared" si="0"/>
        <v>9.1833333333333336</v>
      </c>
      <c r="N26" s="279">
        <f t="shared" si="1"/>
        <v>15.49</v>
      </c>
      <c r="O26" s="268">
        <f t="shared" si="2"/>
        <v>0.40714439423283838</v>
      </c>
      <c r="P26" s="62"/>
      <c r="Q26" s="63" t="s">
        <v>6179</v>
      </c>
      <c r="R26" s="266" t="s">
        <v>6179</v>
      </c>
      <c r="S26" s="63" t="s">
        <v>6179</v>
      </c>
      <c r="T26" s="63" t="s">
        <v>6178</v>
      </c>
      <c r="U26" s="63" t="s">
        <v>6178</v>
      </c>
    </row>
    <row r="27" spans="1:21" s="35" customFormat="1" ht="15.75" x14ac:dyDescent="0.5">
      <c r="A27" s="58"/>
      <c r="B27" s="58">
        <v>100108</v>
      </c>
      <c r="C27" s="59">
        <v>850042382196</v>
      </c>
      <c r="D27" s="58" t="s">
        <v>50</v>
      </c>
      <c r="E27" s="58" t="s">
        <v>51</v>
      </c>
      <c r="F27" s="58">
        <v>6</v>
      </c>
      <c r="G27" s="58">
        <v>8</v>
      </c>
      <c r="H27" s="73" t="s">
        <v>5487</v>
      </c>
      <c r="I27" s="58" t="s">
        <v>12</v>
      </c>
      <c r="J27" s="58" t="s">
        <v>14</v>
      </c>
      <c r="K27" s="58" t="s">
        <v>6119</v>
      </c>
      <c r="L27" s="60">
        <v>25.2</v>
      </c>
      <c r="M27" s="38">
        <f t="shared" si="0"/>
        <v>4.2</v>
      </c>
      <c r="N27" s="279">
        <f t="shared" si="1"/>
        <v>6.99</v>
      </c>
      <c r="O27" s="268">
        <f t="shared" si="2"/>
        <v>0.39914163090128757</v>
      </c>
      <c r="P27" s="62"/>
      <c r="Q27" s="63" t="s">
        <v>6179</v>
      </c>
      <c r="R27" s="266" t="s">
        <v>6179</v>
      </c>
      <c r="S27" s="63" t="s">
        <v>6179</v>
      </c>
      <c r="T27" s="63" t="s">
        <v>6178</v>
      </c>
      <c r="U27" s="63" t="s">
        <v>6179</v>
      </c>
    </row>
    <row r="28" spans="1:21" s="35" customFormat="1" ht="15.75" x14ac:dyDescent="0.5">
      <c r="A28" s="58"/>
      <c r="B28" s="58">
        <v>100109</v>
      </c>
      <c r="C28" s="59">
        <v>850042382189</v>
      </c>
      <c r="D28" s="58" t="s">
        <v>50</v>
      </c>
      <c r="E28" s="58" t="s">
        <v>52</v>
      </c>
      <c r="F28" s="58">
        <v>6</v>
      </c>
      <c r="G28" s="58">
        <v>8</v>
      </c>
      <c r="H28" s="77" t="s">
        <v>177</v>
      </c>
      <c r="I28" s="58" t="s">
        <v>12</v>
      </c>
      <c r="J28" s="58" t="s">
        <v>14</v>
      </c>
      <c r="K28" s="58" t="s">
        <v>6119</v>
      </c>
      <c r="L28" s="60">
        <v>25.2</v>
      </c>
      <c r="M28" s="38">
        <f t="shared" si="0"/>
        <v>4.2</v>
      </c>
      <c r="N28" s="279">
        <f t="shared" si="1"/>
        <v>6.99</v>
      </c>
      <c r="O28" s="268">
        <f t="shared" si="2"/>
        <v>0.39914163090128757</v>
      </c>
      <c r="P28" s="62"/>
      <c r="Q28" s="63" t="s">
        <v>6179</v>
      </c>
      <c r="R28" s="266" t="s">
        <v>6179</v>
      </c>
      <c r="S28" s="63" t="s">
        <v>6179</v>
      </c>
      <c r="T28" s="63" t="s">
        <v>6179</v>
      </c>
      <c r="U28" s="63" t="s">
        <v>6179</v>
      </c>
    </row>
    <row r="29" spans="1:21" s="35" customFormat="1" ht="15.75" x14ac:dyDescent="0.5">
      <c r="A29" s="58"/>
      <c r="B29" s="58">
        <v>100111</v>
      </c>
      <c r="C29" s="59">
        <v>860005692729</v>
      </c>
      <c r="D29" s="58" t="s">
        <v>50</v>
      </c>
      <c r="E29" s="58" t="s">
        <v>54</v>
      </c>
      <c r="F29" s="58">
        <v>6</v>
      </c>
      <c r="G29" s="58">
        <v>8</v>
      </c>
      <c r="H29" s="77" t="s">
        <v>177</v>
      </c>
      <c r="I29" s="58" t="s">
        <v>12</v>
      </c>
      <c r="J29" s="58" t="s">
        <v>14</v>
      </c>
      <c r="K29" s="58" t="s">
        <v>6119</v>
      </c>
      <c r="L29" s="60">
        <v>25.2</v>
      </c>
      <c r="M29" s="38">
        <f t="shared" si="0"/>
        <v>4.2</v>
      </c>
      <c r="N29" s="279">
        <f t="shared" si="1"/>
        <v>6.99</v>
      </c>
      <c r="O29" s="268">
        <f t="shared" si="2"/>
        <v>0.39914163090128757</v>
      </c>
      <c r="P29" s="62"/>
      <c r="Q29" s="63" t="s">
        <v>6179</v>
      </c>
      <c r="R29" s="266" t="s">
        <v>6179</v>
      </c>
      <c r="S29" s="63" t="s">
        <v>6179</v>
      </c>
      <c r="T29" s="63" t="s">
        <v>6179</v>
      </c>
      <c r="U29" s="63" t="s">
        <v>6179</v>
      </c>
    </row>
    <row r="30" spans="1:21" s="35" customFormat="1" ht="15.75" x14ac:dyDescent="0.5">
      <c r="A30" s="58"/>
      <c r="B30" s="58">
        <v>100112</v>
      </c>
      <c r="C30" s="59">
        <v>195893693672</v>
      </c>
      <c r="D30" s="58" t="s">
        <v>15</v>
      </c>
      <c r="E30" s="58" t="s">
        <v>55</v>
      </c>
      <c r="F30" s="58">
        <v>6</v>
      </c>
      <c r="G30" s="58">
        <v>16.899999999999999</v>
      </c>
      <c r="H30" s="73" t="s">
        <v>5487</v>
      </c>
      <c r="I30" s="58" t="s">
        <v>16</v>
      </c>
      <c r="J30" s="58" t="s">
        <v>14</v>
      </c>
      <c r="K30" s="58" t="s">
        <v>6119</v>
      </c>
      <c r="L30" s="60">
        <v>75.400000000000006</v>
      </c>
      <c r="M30" s="38">
        <f t="shared" si="0"/>
        <v>12.566666666666668</v>
      </c>
      <c r="N30" s="279">
        <f t="shared" si="1"/>
        <v>20.99</v>
      </c>
      <c r="O30" s="268">
        <f t="shared" si="2"/>
        <v>0.40130220740034928</v>
      </c>
      <c r="P30" s="62"/>
      <c r="Q30" s="63" t="s">
        <v>6179</v>
      </c>
      <c r="R30" s="266" t="s">
        <v>6179</v>
      </c>
      <c r="S30" s="63" t="s">
        <v>6179</v>
      </c>
      <c r="T30" s="63" t="s">
        <v>6179</v>
      </c>
      <c r="U30" s="63" t="s">
        <v>6179</v>
      </c>
    </row>
    <row r="31" spans="1:21" s="35" customFormat="1" ht="15.75" x14ac:dyDescent="0.5">
      <c r="A31" s="58"/>
      <c r="B31" s="58">
        <v>100113</v>
      </c>
      <c r="C31" s="59">
        <v>195893194391</v>
      </c>
      <c r="D31" s="58" t="s">
        <v>15</v>
      </c>
      <c r="E31" s="58" t="s">
        <v>56</v>
      </c>
      <c r="F31" s="58">
        <v>6</v>
      </c>
      <c r="G31" s="58">
        <v>25.3</v>
      </c>
      <c r="H31" s="73" t="s">
        <v>5487</v>
      </c>
      <c r="I31" s="58" t="s">
        <v>16</v>
      </c>
      <c r="J31" s="58" t="s">
        <v>14</v>
      </c>
      <c r="K31" s="58" t="s">
        <v>6119</v>
      </c>
      <c r="L31" s="60">
        <v>65.900000000000006</v>
      </c>
      <c r="M31" s="38">
        <f t="shared" si="0"/>
        <v>10.983333333333334</v>
      </c>
      <c r="N31" s="279">
        <f t="shared" si="1"/>
        <v>18.489999999999998</v>
      </c>
      <c r="O31" s="268">
        <f t="shared" si="2"/>
        <v>0.40598521723454112</v>
      </c>
      <c r="P31" s="62"/>
      <c r="Q31" s="63" t="s">
        <v>6179</v>
      </c>
      <c r="R31" s="266" t="s">
        <v>6179</v>
      </c>
      <c r="S31" s="63" t="s">
        <v>6179</v>
      </c>
      <c r="T31" s="63" t="s">
        <v>6179</v>
      </c>
      <c r="U31" s="63" t="s">
        <v>6179</v>
      </c>
    </row>
    <row r="32" spans="1:21" s="36" customFormat="1" ht="15.75" x14ac:dyDescent="0.5">
      <c r="A32" s="58"/>
      <c r="B32" s="58">
        <v>100114</v>
      </c>
      <c r="C32" s="59">
        <v>860009082847</v>
      </c>
      <c r="D32" s="58" t="s">
        <v>15</v>
      </c>
      <c r="E32" s="58" t="s">
        <v>57</v>
      </c>
      <c r="F32" s="58">
        <v>6</v>
      </c>
      <c r="G32" s="58">
        <v>16.3</v>
      </c>
      <c r="H32" s="73" t="s">
        <v>5487</v>
      </c>
      <c r="I32" s="58" t="s">
        <v>16</v>
      </c>
      <c r="J32" s="58" t="s">
        <v>14</v>
      </c>
      <c r="K32" s="58" t="s">
        <v>6119</v>
      </c>
      <c r="L32" s="60">
        <v>75.400000000000006</v>
      </c>
      <c r="M32" s="38">
        <f t="shared" si="0"/>
        <v>12.566666666666668</v>
      </c>
      <c r="N32" s="279">
        <f t="shared" si="1"/>
        <v>20.99</v>
      </c>
      <c r="O32" s="268">
        <f t="shared" si="2"/>
        <v>0.40130220740034928</v>
      </c>
      <c r="P32" s="62"/>
      <c r="Q32" s="63" t="s">
        <v>6179</v>
      </c>
      <c r="R32" s="266" t="s">
        <v>6179</v>
      </c>
      <c r="S32" s="63" t="s">
        <v>6179</v>
      </c>
      <c r="T32" s="63" t="s">
        <v>6179</v>
      </c>
      <c r="U32" s="63" t="s">
        <v>6179</v>
      </c>
    </row>
    <row r="33" spans="1:21" s="36" customFormat="1" ht="15.75" x14ac:dyDescent="0.5">
      <c r="A33" s="58"/>
      <c r="B33" s="58">
        <v>100115</v>
      </c>
      <c r="C33" s="59">
        <v>860009082854</v>
      </c>
      <c r="D33" s="58" t="s">
        <v>15</v>
      </c>
      <c r="E33" s="58" t="s">
        <v>58</v>
      </c>
      <c r="F33" s="58">
        <v>6</v>
      </c>
      <c r="G33" s="58">
        <v>24.5</v>
      </c>
      <c r="H33" s="73" t="s">
        <v>5487</v>
      </c>
      <c r="I33" s="58" t="s">
        <v>16</v>
      </c>
      <c r="J33" s="58" t="s">
        <v>14</v>
      </c>
      <c r="K33" s="58" t="s">
        <v>6119</v>
      </c>
      <c r="L33" s="60">
        <v>65.900000000000006</v>
      </c>
      <c r="M33" s="38">
        <f t="shared" si="0"/>
        <v>10.983333333333334</v>
      </c>
      <c r="N33" s="279">
        <f t="shared" si="1"/>
        <v>18.489999999999998</v>
      </c>
      <c r="O33" s="268">
        <f t="shared" si="2"/>
        <v>0.40598521723454112</v>
      </c>
      <c r="P33" s="62"/>
      <c r="Q33" s="63" t="s">
        <v>6179</v>
      </c>
      <c r="R33" s="266" t="s">
        <v>6179</v>
      </c>
      <c r="S33" s="63" t="s">
        <v>6179</v>
      </c>
      <c r="T33" s="63" t="s">
        <v>6179</v>
      </c>
      <c r="U33" s="63" t="s">
        <v>6179</v>
      </c>
    </row>
    <row r="34" spans="1:21" s="36" customFormat="1" ht="15.75" x14ac:dyDescent="0.5">
      <c r="A34" s="58"/>
      <c r="B34" s="58">
        <v>100116</v>
      </c>
      <c r="C34" s="59">
        <v>860009082878</v>
      </c>
      <c r="D34" s="58" t="s">
        <v>15</v>
      </c>
      <c r="E34" s="58" t="s">
        <v>59</v>
      </c>
      <c r="F34" s="58">
        <v>12</v>
      </c>
      <c r="G34" s="58">
        <v>11.9</v>
      </c>
      <c r="H34" s="73" t="s">
        <v>5487</v>
      </c>
      <c r="I34" s="58" t="s">
        <v>16</v>
      </c>
      <c r="J34" s="58" t="s">
        <v>14</v>
      </c>
      <c r="K34" s="58" t="s">
        <v>6119</v>
      </c>
      <c r="L34" s="60">
        <v>129.5</v>
      </c>
      <c r="M34" s="38">
        <f t="shared" si="0"/>
        <v>10.791666666666666</v>
      </c>
      <c r="N34" s="279">
        <f t="shared" si="1"/>
        <v>17.989999999999998</v>
      </c>
      <c r="O34" s="268">
        <f t="shared" si="2"/>
        <v>0.40012970168612189</v>
      </c>
      <c r="P34" s="62"/>
      <c r="Q34" s="63" t="s">
        <v>6179</v>
      </c>
      <c r="R34" s="266" t="s">
        <v>6179</v>
      </c>
      <c r="S34" s="63" t="s">
        <v>6179</v>
      </c>
      <c r="T34" s="63" t="s">
        <v>6179</v>
      </c>
      <c r="U34" s="63" t="s">
        <v>6179</v>
      </c>
    </row>
    <row r="35" spans="1:21" s="36" customFormat="1" ht="15.75" x14ac:dyDescent="0.5">
      <c r="A35" s="58"/>
      <c r="B35" s="58">
        <v>100117</v>
      </c>
      <c r="C35" s="59">
        <v>860009082885</v>
      </c>
      <c r="D35" s="58" t="s">
        <v>15</v>
      </c>
      <c r="E35" s="58" t="s">
        <v>60</v>
      </c>
      <c r="F35" s="58">
        <v>6</v>
      </c>
      <c r="G35" s="58">
        <v>16.899999999999999</v>
      </c>
      <c r="H35" s="73" t="s">
        <v>5487</v>
      </c>
      <c r="I35" s="58" t="s">
        <v>16</v>
      </c>
      <c r="J35" s="58" t="s">
        <v>14</v>
      </c>
      <c r="K35" s="58" t="s">
        <v>6119</v>
      </c>
      <c r="L35" s="60">
        <v>53.5</v>
      </c>
      <c r="M35" s="38">
        <f t="shared" si="0"/>
        <v>8.9166666666666661</v>
      </c>
      <c r="N35" s="279">
        <f t="shared" si="1"/>
        <v>14.99</v>
      </c>
      <c r="O35" s="268">
        <f t="shared" si="2"/>
        <v>0.40515899488547924</v>
      </c>
      <c r="P35" s="62"/>
      <c r="Q35" s="63" t="s">
        <v>6179</v>
      </c>
      <c r="R35" s="266" t="s">
        <v>6179</v>
      </c>
      <c r="S35" s="63" t="s">
        <v>6179</v>
      </c>
      <c r="T35" s="63" t="s">
        <v>6179</v>
      </c>
      <c r="U35" s="63" t="s">
        <v>6179</v>
      </c>
    </row>
    <row r="36" spans="1:21" s="36" customFormat="1" ht="15.75" x14ac:dyDescent="0.5">
      <c r="A36" s="58"/>
      <c r="B36" s="58">
        <v>100119</v>
      </c>
      <c r="C36" s="59">
        <v>860009082823</v>
      </c>
      <c r="D36" s="58" t="s">
        <v>15</v>
      </c>
      <c r="E36" s="58" t="s">
        <v>61</v>
      </c>
      <c r="F36" s="58">
        <v>6</v>
      </c>
      <c r="G36" s="58">
        <v>33.799999999999997</v>
      </c>
      <c r="H36" s="73" t="s">
        <v>5487</v>
      </c>
      <c r="I36" s="58" t="s">
        <v>16</v>
      </c>
      <c r="J36" s="58" t="s">
        <v>14</v>
      </c>
      <c r="K36" s="58" t="s">
        <v>6119</v>
      </c>
      <c r="L36" s="60">
        <v>82.5</v>
      </c>
      <c r="M36" s="38">
        <f t="shared" si="0"/>
        <v>13.75</v>
      </c>
      <c r="N36" s="279">
        <f t="shared" si="1"/>
        <v>22.99</v>
      </c>
      <c r="O36" s="268">
        <f t="shared" si="2"/>
        <v>0.40191387559808606</v>
      </c>
      <c r="P36" s="62"/>
      <c r="Q36" s="63" t="s">
        <v>6179</v>
      </c>
      <c r="R36" s="266" t="s">
        <v>6179</v>
      </c>
      <c r="S36" s="63" t="s">
        <v>6179</v>
      </c>
      <c r="T36" s="63" t="s">
        <v>6179</v>
      </c>
      <c r="U36" s="63" t="s">
        <v>6179</v>
      </c>
    </row>
    <row r="37" spans="1:21" s="36" customFormat="1" ht="15.75" x14ac:dyDescent="0.5">
      <c r="A37" s="58"/>
      <c r="B37" s="58">
        <v>100120</v>
      </c>
      <c r="C37" s="59">
        <v>810028930025</v>
      </c>
      <c r="D37" s="58" t="s">
        <v>63</v>
      </c>
      <c r="E37" s="58" t="s">
        <v>64</v>
      </c>
      <c r="F37" s="58">
        <v>6</v>
      </c>
      <c r="G37" s="58">
        <v>8.4600000000000009</v>
      </c>
      <c r="H37" s="77" t="s">
        <v>177</v>
      </c>
      <c r="I37" s="58" t="s">
        <v>13</v>
      </c>
      <c r="J37" s="58" t="s">
        <v>14</v>
      </c>
      <c r="K37" s="58" t="s">
        <v>6119</v>
      </c>
      <c r="L37" s="60">
        <v>28.5</v>
      </c>
      <c r="M37" s="38">
        <f t="shared" si="0"/>
        <v>4.75</v>
      </c>
      <c r="N37" s="279">
        <f t="shared" si="1"/>
        <v>7.99</v>
      </c>
      <c r="O37" s="268">
        <f t="shared" si="2"/>
        <v>0.40550688360450565</v>
      </c>
      <c r="P37" s="62"/>
      <c r="Q37" s="63" t="s">
        <v>6179</v>
      </c>
      <c r="R37" s="266" t="s">
        <v>6179</v>
      </c>
      <c r="S37" s="63" t="s">
        <v>6179</v>
      </c>
      <c r="T37" s="63" t="s">
        <v>6179</v>
      </c>
      <c r="U37" s="63" t="s">
        <v>6178</v>
      </c>
    </row>
    <row r="38" spans="1:21" s="36" customFormat="1" ht="15.75" x14ac:dyDescent="0.5">
      <c r="A38" s="58"/>
      <c r="B38" s="58">
        <v>100121</v>
      </c>
      <c r="C38" s="59">
        <v>810028930049</v>
      </c>
      <c r="D38" s="58" t="s">
        <v>63</v>
      </c>
      <c r="E38" s="58" t="s">
        <v>65</v>
      </c>
      <c r="F38" s="58">
        <v>6</v>
      </c>
      <c r="G38" s="58">
        <v>8.4600000000000009</v>
      </c>
      <c r="H38" s="77" t="s">
        <v>177</v>
      </c>
      <c r="I38" s="58" t="s">
        <v>13</v>
      </c>
      <c r="J38" s="58" t="s">
        <v>14</v>
      </c>
      <c r="K38" s="58" t="s">
        <v>6119</v>
      </c>
      <c r="L38" s="60">
        <v>28.5</v>
      </c>
      <c r="M38" s="38">
        <f t="shared" si="0"/>
        <v>4.75</v>
      </c>
      <c r="N38" s="279">
        <f t="shared" si="1"/>
        <v>7.99</v>
      </c>
      <c r="O38" s="268">
        <f t="shared" si="2"/>
        <v>0.40550688360450565</v>
      </c>
      <c r="P38" s="62"/>
      <c r="Q38" s="63" t="s">
        <v>6179</v>
      </c>
      <c r="R38" s="266" t="s">
        <v>6179</v>
      </c>
      <c r="S38" s="63" t="s">
        <v>6179</v>
      </c>
      <c r="T38" s="63" t="s">
        <v>6179</v>
      </c>
      <c r="U38" s="63" t="s">
        <v>6178</v>
      </c>
    </row>
    <row r="39" spans="1:21" s="36" customFormat="1" ht="15.75" x14ac:dyDescent="0.5">
      <c r="A39" s="58"/>
      <c r="B39" s="58">
        <v>100122</v>
      </c>
      <c r="C39" s="59">
        <v>810028930018</v>
      </c>
      <c r="D39" s="58" t="s">
        <v>63</v>
      </c>
      <c r="E39" s="58" t="s">
        <v>66</v>
      </c>
      <c r="F39" s="58">
        <v>6</v>
      </c>
      <c r="G39" s="58">
        <v>8.5</v>
      </c>
      <c r="H39" s="77" t="s">
        <v>177</v>
      </c>
      <c r="I39" s="58" t="s">
        <v>13</v>
      </c>
      <c r="J39" s="58" t="s">
        <v>14</v>
      </c>
      <c r="K39" s="58" t="s">
        <v>6119</v>
      </c>
      <c r="L39" s="60">
        <v>28.5</v>
      </c>
      <c r="M39" s="38">
        <f t="shared" si="0"/>
        <v>4.75</v>
      </c>
      <c r="N39" s="279">
        <f t="shared" si="1"/>
        <v>7.99</v>
      </c>
      <c r="O39" s="268">
        <f t="shared" si="2"/>
        <v>0.40550688360450565</v>
      </c>
      <c r="P39" s="62"/>
      <c r="Q39" s="63" t="s">
        <v>6179</v>
      </c>
      <c r="R39" s="266" t="s">
        <v>6179</v>
      </c>
      <c r="S39" s="63" t="s">
        <v>6179</v>
      </c>
      <c r="T39" s="63" t="s">
        <v>6179</v>
      </c>
      <c r="U39" s="63" t="s">
        <v>6178</v>
      </c>
    </row>
    <row r="40" spans="1:21" s="36" customFormat="1" ht="15.75" x14ac:dyDescent="0.5">
      <c r="A40" s="58"/>
      <c r="B40" s="58">
        <v>100124</v>
      </c>
      <c r="C40" s="59">
        <v>810028930100</v>
      </c>
      <c r="D40" s="58" t="s">
        <v>63</v>
      </c>
      <c r="E40" s="58" t="s">
        <v>5630</v>
      </c>
      <c r="F40" s="58">
        <v>10</v>
      </c>
      <c r="G40" s="58">
        <v>4.59</v>
      </c>
      <c r="H40" s="77" t="s">
        <v>177</v>
      </c>
      <c r="I40" s="58" t="s">
        <v>13</v>
      </c>
      <c r="J40" s="58" t="s">
        <v>14</v>
      </c>
      <c r="K40" s="58" t="s">
        <v>6119</v>
      </c>
      <c r="L40" s="60">
        <v>40</v>
      </c>
      <c r="M40" s="38">
        <f t="shared" si="0"/>
        <v>4</v>
      </c>
      <c r="N40" s="279">
        <f t="shared" si="1"/>
        <v>6.99</v>
      </c>
      <c r="O40" s="268">
        <f t="shared" si="2"/>
        <v>0.42775393419170243</v>
      </c>
      <c r="P40" s="62"/>
      <c r="Q40" s="63" t="s">
        <v>6179</v>
      </c>
      <c r="R40" s="266" t="s">
        <v>6179</v>
      </c>
      <c r="S40" s="63" t="s">
        <v>6179</v>
      </c>
      <c r="T40" s="63" t="s">
        <v>6179</v>
      </c>
      <c r="U40" s="63" t="s">
        <v>6178</v>
      </c>
    </row>
    <row r="41" spans="1:21" s="81" customFormat="1" ht="16.5" customHeight="1" x14ac:dyDescent="0.5">
      <c r="A41" s="58"/>
      <c r="B41" s="58">
        <v>100126</v>
      </c>
      <c r="C41" s="59">
        <v>810028930117</v>
      </c>
      <c r="D41" s="58" t="s">
        <v>63</v>
      </c>
      <c r="E41" s="58" t="s">
        <v>67</v>
      </c>
      <c r="F41" s="58">
        <v>6</v>
      </c>
      <c r="G41" s="58">
        <v>4.59</v>
      </c>
      <c r="H41" s="77" t="s">
        <v>177</v>
      </c>
      <c r="I41" s="58" t="s">
        <v>13</v>
      </c>
      <c r="J41" s="58" t="s">
        <v>14</v>
      </c>
      <c r="K41" s="58" t="s">
        <v>6119</v>
      </c>
      <c r="L41" s="60">
        <v>24</v>
      </c>
      <c r="M41" s="38">
        <f t="shared" si="0"/>
        <v>4</v>
      </c>
      <c r="N41" s="279">
        <f t="shared" si="1"/>
        <v>6.99</v>
      </c>
      <c r="O41" s="268">
        <f t="shared" si="2"/>
        <v>0.42775393419170243</v>
      </c>
      <c r="P41" s="62"/>
      <c r="Q41" s="63" t="s">
        <v>6179</v>
      </c>
      <c r="R41" s="266" t="s">
        <v>6179</v>
      </c>
      <c r="S41" s="63" t="s">
        <v>6179</v>
      </c>
      <c r="T41" s="63" t="s">
        <v>6179</v>
      </c>
      <c r="U41" s="63" t="s">
        <v>6178</v>
      </c>
    </row>
    <row r="42" spans="1:21" s="81" customFormat="1" ht="16.5" customHeight="1" x14ac:dyDescent="0.5">
      <c r="A42" s="58"/>
      <c r="B42" s="58">
        <v>100127</v>
      </c>
      <c r="C42" s="59">
        <v>810028930124</v>
      </c>
      <c r="D42" s="58" t="s">
        <v>63</v>
      </c>
      <c r="E42" s="58" t="s">
        <v>68</v>
      </c>
      <c r="F42" s="58">
        <v>6</v>
      </c>
      <c r="G42" s="58">
        <v>5.29</v>
      </c>
      <c r="H42" s="77" t="s">
        <v>177</v>
      </c>
      <c r="I42" s="58" t="s">
        <v>13</v>
      </c>
      <c r="J42" s="58" t="s">
        <v>14</v>
      </c>
      <c r="K42" s="58" t="s">
        <v>6119</v>
      </c>
      <c r="L42" s="60">
        <v>24</v>
      </c>
      <c r="M42" s="38">
        <f t="shared" si="0"/>
        <v>4</v>
      </c>
      <c r="N42" s="279">
        <f t="shared" si="1"/>
        <v>6.99</v>
      </c>
      <c r="O42" s="268">
        <f t="shared" si="2"/>
        <v>0.42775393419170243</v>
      </c>
      <c r="P42" s="62"/>
      <c r="Q42" s="63" t="s">
        <v>6179</v>
      </c>
      <c r="R42" s="266" t="s">
        <v>6178</v>
      </c>
      <c r="S42" s="63" t="s">
        <v>6178</v>
      </c>
      <c r="T42" s="63" t="s">
        <v>6178</v>
      </c>
      <c r="U42" s="63" t="s">
        <v>6178</v>
      </c>
    </row>
    <row r="43" spans="1:21" s="73" customFormat="1" ht="16.5" customHeight="1" x14ac:dyDescent="0.5">
      <c r="A43" s="58"/>
      <c r="B43" s="58">
        <v>100128</v>
      </c>
      <c r="C43" s="59">
        <v>810028930179</v>
      </c>
      <c r="D43" s="58" t="s">
        <v>63</v>
      </c>
      <c r="E43" s="58" t="s">
        <v>69</v>
      </c>
      <c r="F43" s="58">
        <v>6</v>
      </c>
      <c r="G43" s="58">
        <v>7.41</v>
      </c>
      <c r="H43" s="77" t="s">
        <v>177</v>
      </c>
      <c r="I43" s="58" t="s">
        <v>70</v>
      </c>
      <c r="J43" s="58" t="s">
        <v>14</v>
      </c>
      <c r="K43" s="58" t="s">
        <v>6119</v>
      </c>
      <c r="L43" s="60">
        <v>28.5</v>
      </c>
      <c r="M43" s="38">
        <f t="shared" si="0"/>
        <v>4.75</v>
      </c>
      <c r="N43" s="279">
        <f t="shared" si="1"/>
        <v>7.99</v>
      </c>
      <c r="O43" s="268">
        <f t="shared" si="2"/>
        <v>0.40550688360450565</v>
      </c>
      <c r="P43" s="62"/>
      <c r="Q43" s="63" t="s">
        <v>6179</v>
      </c>
      <c r="R43" s="266" t="s">
        <v>6179</v>
      </c>
      <c r="S43" s="63" t="s">
        <v>6179</v>
      </c>
      <c r="T43" s="63" t="s">
        <v>6179</v>
      </c>
      <c r="U43" s="63" t="s">
        <v>6178</v>
      </c>
    </row>
    <row r="44" spans="1:21" s="77" customFormat="1" ht="16.5" customHeight="1" x14ac:dyDescent="0.5">
      <c r="A44" s="58"/>
      <c r="B44" s="58">
        <v>100129</v>
      </c>
      <c r="C44" s="59">
        <v>810028930131</v>
      </c>
      <c r="D44" s="58" t="s">
        <v>63</v>
      </c>
      <c r="E44" s="58" t="s">
        <v>71</v>
      </c>
      <c r="F44" s="58">
        <v>6</v>
      </c>
      <c r="G44" s="58">
        <v>8.4600000000000009</v>
      </c>
      <c r="H44" s="77" t="s">
        <v>177</v>
      </c>
      <c r="I44" s="58" t="s">
        <v>70</v>
      </c>
      <c r="J44" s="58" t="s">
        <v>14</v>
      </c>
      <c r="K44" s="58" t="s">
        <v>6119</v>
      </c>
      <c r="L44" s="60">
        <v>28.5</v>
      </c>
      <c r="M44" s="38">
        <f t="shared" si="0"/>
        <v>4.75</v>
      </c>
      <c r="N44" s="279">
        <f t="shared" si="1"/>
        <v>7.99</v>
      </c>
      <c r="O44" s="268">
        <f t="shared" si="2"/>
        <v>0.40550688360450565</v>
      </c>
      <c r="P44" s="62"/>
      <c r="Q44" s="63" t="s">
        <v>6179</v>
      </c>
      <c r="R44" s="266" t="s">
        <v>6179</v>
      </c>
      <c r="S44" s="63" t="s">
        <v>6179</v>
      </c>
      <c r="T44" s="63" t="s">
        <v>6179</v>
      </c>
      <c r="U44" s="63" t="s">
        <v>6178</v>
      </c>
    </row>
    <row r="45" spans="1:21" s="36" customFormat="1" ht="15.75" x14ac:dyDescent="0.5">
      <c r="A45" s="58"/>
      <c r="B45" s="58">
        <v>100130</v>
      </c>
      <c r="C45" s="59">
        <v>818408013078</v>
      </c>
      <c r="D45" s="58" t="s">
        <v>72</v>
      </c>
      <c r="E45" s="58" t="s">
        <v>73</v>
      </c>
      <c r="F45" s="58">
        <v>12</v>
      </c>
      <c r="G45" s="58">
        <v>2.9</v>
      </c>
      <c r="H45" s="77" t="s">
        <v>177</v>
      </c>
      <c r="I45" s="58" t="s">
        <v>9</v>
      </c>
      <c r="J45" s="58" t="s">
        <v>14</v>
      </c>
      <c r="K45" s="58" t="s">
        <v>6119</v>
      </c>
      <c r="L45" s="60">
        <v>31</v>
      </c>
      <c r="M45" s="38">
        <f t="shared" si="0"/>
        <v>2.5833333333333335</v>
      </c>
      <c r="N45" s="279">
        <f t="shared" si="1"/>
        <v>4.49</v>
      </c>
      <c r="O45" s="268">
        <f t="shared" si="2"/>
        <v>0.42464736451373419</v>
      </c>
      <c r="P45" s="62"/>
      <c r="Q45" s="63" t="s">
        <v>6179</v>
      </c>
      <c r="R45" s="266" t="s">
        <v>6179</v>
      </c>
      <c r="S45" s="63" t="s">
        <v>6179</v>
      </c>
      <c r="T45" s="63" t="s">
        <v>6178</v>
      </c>
      <c r="U45" s="63" t="s">
        <v>6178</v>
      </c>
    </row>
    <row r="46" spans="1:21" s="36" customFormat="1" ht="15.75" x14ac:dyDescent="0.5">
      <c r="A46" s="58"/>
      <c r="B46" s="58">
        <v>100131</v>
      </c>
      <c r="C46" s="59">
        <v>818408013061</v>
      </c>
      <c r="D46" s="58" t="s">
        <v>72</v>
      </c>
      <c r="E46" s="58" t="s">
        <v>74</v>
      </c>
      <c r="F46" s="58">
        <v>12</v>
      </c>
      <c r="G46" s="58">
        <v>2.9</v>
      </c>
      <c r="H46" s="77" t="s">
        <v>177</v>
      </c>
      <c r="I46" s="58" t="s">
        <v>9</v>
      </c>
      <c r="J46" s="58" t="s">
        <v>14</v>
      </c>
      <c r="K46" s="58" t="s">
        <v>6119</v>
      </c>
      <c r="L46" s="60">
        <v>31</v>
      </c>
      <c r="M46" s="38">
        <f t="shared" si="0"/>
        <v>2.5833333333333335</v>
      </c>
      <c r="N46" s="279">
        <f t="shared" si="1"/>
        <v>4.49</v>
      </c>
      <c r="O46" s="268">
        <f t="shared" si="2"/>
        <v>0.42464736451373419</v>
      </c>
      <c r="P46" s="62"/>
      <c r="Q46" s="63" t="s">
        <v>6179</v>
      </c>
      <c r="R46" s="266" t="s">
        <v>6179</v>
      </c>
      <c r="S46" s="63" t="s">
        <v>6179</v>
      </c>
      <c r="T46" s="63" t="s">
        <v>6178</v>
      </c>
      <c r="U46" s="63" t="s">
        <v>6178</v>
      </c>
    </row>
    <row r="47" spans="1:21" s="36" customFormat="1" ht="15" customHeight="1" x14ac:dyDescent="0.5">
      <c r="A47" s="58"/>
      <c r="B47" s="58">
        <v>100132</v>
      </c>
      <c r="C47" s="59">
        <v>810028930162</v>
      </c>
      <c r="D47" s="58" t="s">
        <v>63</v>
      </c>
      <c r="E47" s="58" t="s">
        <v>75</v>
      </c>
      <c r="F47" s="58">
        <v>6</v>
      </c>
      <c r="G47" s="58">
        <v>7.41</v>
      </c>
      <c r="H47" s="77" t="s">
        <v>177</v>
      </c>
      <c r="I47" s="58" t="s">
        <v>70</v>
      </c>
      <c r="J47" s="58" t="s">
        <v>14</v>
      </c>
      <c r="K47" s="58" t="s">
        <v>6119</v>
      </c>
      <c r="L47" s="60">
        <v>28.5</v>
      </c>
      <c r="M47" s="38">
        <f t="shared" si="0"/>
        <v>4.75</v>
      </c>
      <c r="N47" s="279">
        <f t="shared" si="1"/>
        <v>7.99</v>
      </c>
      <c r="O47" s="268">
        <f t="shared" si="2"/>
        <v>0.40550688360450565</v>
      </c>
      <c r="P47" s="62"/>
      <c r="Q47" s="63" t="s">
        <v>6179</v>
      </c>
      <c r="R47" s="266" t="s">
        <v>6179</v>
      </c>
      <c r="S47" s="63" t="s">
        <v>6179</v>
      </c>
      <c r="T47" s="63" t="s">
        <v>6179</v>
      </c>
      <c r="U47" s="63" t="s">
        <v>6178</v>
      </c>
    </row>
    <row r="48" spans="1:21" s="36" customFormat="1" ht="15.75" x14ac:dyDescent="0.5">
      <c r="A48" s="58"/>
      <c r="B48" s="58">
        <v>100133</v>
      </c>
      <c r="C48" s="59">
        <v>810028930148</v>
      </c>
      <c r="D48" s="58" t="s">
        <v>63</v>
      </c>
      <c r="E48" s="58" t="s">
        <v>76</v>
      </c>
      <c r="F48" s="58">
        <v>6</v>
      </c>
      <c r="G48" s="58">
        <v>8.4600000000000009</v>
      </c>
      <c r="H48" s="77" t="s">
        <v>177</v>
      </c>
      <c r="I48" s="58" t="s">
        <v>70</v>
      </c>
      <c r="J48" s="58" t="s">
        <v>14</v>
      </c>
      <c r="K48" s="58" t="s">
        <v>6119</v>
      </c>
      <c r="L48" s="60">
        <v>28.5</v>
      </c>
      <c r="M48" s="38">
        <f t="shared" si="0"/>
        <v>4.75</v>
      </c>
      <c r="N48" s="279">
        <f t="shared" si="1"/>
        <v>7.99</v>
      </c>
      <c r="O48" s="268">
        <f t="shared" si="2"/>
        <v>0.40550688360450565</v>
      </c>
      <c r="P48" s="62"/>
      <c r="Q48" s="63" t="s">
        <v>6179</v>
      </c>
      <c r="R48" s="266" t="s">
        <v>6179</v>
      </c>
      <c r="S48" s="63" t="s">
        <v>6179</v>
      </c>
      <c r="T48" s="63" t="s">
        <v>6179</v>
      </c>
      <c r="U48" s="63" t="s">
        <v>6178</v>
      </c>
    </row>
    <row r="49" spans="1:21" s="36" customFormat="1" ht="15.75" x14ac:dyDescent="0.5">
      <c r="A49" s="58"/>
      <c r="B49" s="58">
        <v>100150</v>
      </c>
      <c r="C49" s="59">
        <v>857279006017</v>
      </c>
      <c r="D49" s="58" t="s">
        <v>77</v>
      </c>
      <c r="E49" s="58" t="s">
        <v>78</v>
      </c>
      <c r="F49" s="58">
        <v>12</v>
      </c>
      <c r="G49" s="58">
        <v>6</v>
      </c>
      <c r="H49" s="77" t="s">
        <v>177</v>
      </c>
      <c r="I49" s="58" t="s">
        <v>9</v>
      </c>
      <c r="J49" s="58" t="s">
        <v>14</v>
      </c>
      <c r="K49" s="58" t="s">
        <v>6119</v>
      </c>
      <c r="L49" s="60">
        <v>33.9</v>
      </c>
      <c r="M49" s="38">
        <f t="shared" si="0"/>
        <v>2.8249999999999997</v>
      </c>
      <c r="N49" s="279">
        <f t="shared" si="1"/>
        <v>4.99</v>
      </c>
      <c r="O49" s="268">
        <f t="shared" si="2"/>
        <v>0.43386773547094198</v>
      </c>
      <c r="P49" s="62"/>
      <c r="Q49" s="63" t="s">
        <v>6178</v>
      </c>
      <c r="R49" s="266" t="s">
        <v>6178</v>
      </c>
      <c r="S49" s="63" t="s">
        <v>6179</v>
      </c>
      <c r="T49" s="63" t="s">
        <v>6178</v>
      </c>
      <c r="U49" s="63" t="s">
        <v>6178</v>
      </c>
    </row>
    <row r="50" spans="1:21" s="36" customFormat="1" ht="15.75" x14ac:dyDescent="0.5">
      <c r="A50" s="58"/>
      <c r="B50" s="58">
        <v>100151</v>
      </c>
      <c r="C50" s="59">
        <v>857279006031</v>
      </c>
      <c r="D50" s="58" t="s">
        <v>77</v>
      </c>
      <c r="E50" s="58" t="s">
        <v>79</v>
      </c>
      <c r="F50" s="58">
        <v>12</v>
      </c>
      <c r="G50" s="58">
        <v>6</v>
      </c>
      <c r="H50" s="77" t="s">
        <v>177</v>
      </c>
      <c r="I50" s="58" t="s">
        <v>9</v>
      </c>
      <c r="J50" s="58" t="s">
        <v>14</v>
      </c>
      <c r="K50" s="58" t="s">
        <v>6119</v>
      </c>
      <c r="L50" s="60">
        <v>33.9</v>
      </c>
      <c r="M50" s="38">
        <f t="shared" si="0"/>
        <v>2.8249999999999997</v>
      </c>
      <c r="N50" s="279">
        <f t="shared" si="1"/>
        <v>4.99</v>
      </c>
      <c r="O50" s="268">
        <f t="shared" si="2"/>
        <v>0.43386773547094198</v>
      </c>
      <c r="P50" s="62"/>
      <c r="Q50" s="63" t="s">
        <v>6178</v>
      </c>
      <c r="R50" s="266" t="s">
        <v>6178</v>
      </c>
      <c r="S50" s="63" t="s">
        <v>6179</v>
      </c>
      <c r="T50" s="63" t="s">
        <v>6178</v>
      </c>
      <c r="U50" s="63" t="s">
        <v>6178</v>
      </c>
    </row>
    <row r="51" spans="1:21" s="36" customFormat="1" ht="15.75" x14ac:dyDescent="0.5">
      <c r="A51" s="58"/>
      <c r="B51" s="58">
        <v>100152</v>
      </c>
      <c r="C51" s="59">
        <v>857279006055</v>
      </c>
      <c r="D51" s="58" t="s">
        <v>77</v>
      </c>
      <c r="E51" s="58" t="s">
        <v>80</v>
      </c>
      <c r="F51" s="58">
        <v>12</v>
      </c>
      <c r="G51" s="58">
        <v>6</v>
      </c>
      <c r="H51" s="77" t="s">
        <v>177</v>
      </c>
      <c r="I51" s="58" t="s">
        <v>9</v>
      </c>
      <c r="J51" s="58" t="s">
        <v>14</v>
      </c>
      <c r="K51" s="58" t="s">
        <v>6119</v>
      </c>
      <c r="L51" s="60">
        <v>33.9</v>
      </c>
      <c r="M51" s="38">
        <f t="shared" si="0"/>
        <v>2.8249999999999997</v>
      </c>
      <c r="N51" s="279">
        <f t="shared" si="1"/>
        <v>4.99</v>
      </c>
      <c r="O51" s="268">
        <f t="shared" si="2"/>
        <v>0.43386773547094198</v>
      </c>
      <c r="P51" s="62"/>
      <c r="Q51" s="76" t="s">
        <v>6178</v>
      </c>
      <c r="R51" s="318" t="s">
        <v>6178</v>
      </c>
      <c r="S51" s="76" t="s">
        <v>6178</v>
      </c>
      <c r="T51" s="76" t="s">
        <v>6178</v>
      </c>
      <c r="U51" s="76" t="s">
        <v>6178</v>
      </c>
    </row>
    <row r="52" spans="1:21" ht="15" customHeight="1" x14ac:dyDescent="0.5">
      <c r="B52" s="58">
        <v>100153</v>
      </c>
      <c r="C52" s="59">
        <v>857279006079</v>
      </c>
      <c r="D52" s="58" t="s">
        <v>77</v>
      </c>
      <c r="E52" s="58" t="s">
        <v>5631</v>
      </c>
      <c r="F52" s="58">
        <v>12</v>
      </c>
      <c r="G52" s="58">
        <v>6</v>
      </c>
      <c r="H52" s="77" t="s">
        <v>177</v>
      </c>
      <c r="I52" s="58" t="s">
        <v>9</v>
      </c>
      <c r="J52" s="58" t="s">
        <v>14</v>
      </c>
      <c r="K52" s="58" t="s">
        <v>6119</v>
      </c>
      <c r="L52" s="60">
        <v>33.9</v>
      </c>
      <c r="M52" s="38">
        <f t="shared" si="0"/>
        <v>2.8249999999999997</v>
      </c>
      <c r="N52" s="279">
        <f t="shared" si="1"/>
        <v>4.99</v>
      </c>
      <c r="O52" s="268">
        <f t="shared" si="2"/>
        <v>0.43386773547094198</v>
      </c>
      <c r="P52" s="62"/>
      <c r="Q52" s="63" t="s">
        <v>6178</v>
      </c>
      <c r="R52" s="266" t="s">
        <v>6178</v>
      </c>
      <c r="S52" s="63" t="s">
        <v>6179</v>
      </c>
      <c r="T52" s="63" t="s">
        <v>6178</v>
      </c>
      <c r="U52" s="63" t="s">
        <v>6178</v>
      </c>
    </row>
    <row r="53" spans="1:21" ht="15" customHeight="1" x14ac:dyDescent="0.5">
      <c r="B53" s="58">
        <v>100166</v>
      </c>
      <c r="C53" s="59">
        <v>850062393066</v>
      </c>
      <c r="D53" s="58" t="s">
        <v>15</v>
      </c>
      <c r="E53" s="58" t="s">
        <v>82</v>
      </c>
      <c r="F53" s="58">
        <v>6</v>
      </c>
      <c r="G53" s="58">
        <v>24.5</v>
      </c>
      <c r="H53" s="73" t="s">
        <v>5487</v>
      </c>
      <c r="I53" s="58" t="s">
        <v>16</v>
      </c>
      <c r="J53" s="58" t="s">
        <v>14</v>
      </c>
      <c r="K53" s="58" t="s">
        <v>6119</v>
      </c>
      <c r="L53" s="60">
        <v>54.1</v>
      </c>
      <c r="M53" s="38">
        <f t="shared" si="0"/>
        <v>9.0166666666666675</v>
      </c>
      <c r="N53" s="279">
        <f t="shared" si="1"/>
        <v>15.49</v>
      </c>
      <c r="O53" s="268">
        <f t="shared" si="2"/>
        <v>0.41790402410157085</v>
      </c>
      <c r="P53" s="62"/>
      <c r="Q53" s="63" t="s">
        <v>6179</v>
      </c>
      <c r="R53" s="266" t="s">
        <v>6179</v>
      </c>
      <c r="S53" s="63" t="s">
        <v>6179</v>
      </c>
      <c r="T53" s="63" t="s">
        <v>6178</v>
      </c>
      <c r="U53" s="63" t="s">
        <v>6178</v>
      </c>
    </row>
    <row r="54" spans="1:21" ht="15" customHeight="1" x14ac:dyDescent="0.5">
      <c r="B54" s="58">
        <v>100167</v>
      </c>
      <c r="C54" s="59">
        <v>850062393110</v>
      </c>
      <c r="D54" s="58" t="s">
        <v>15</v>
      </c>
      <c r="E54" s="58" t="s">
        <v>83</v>
      </c>
      <c r="F54" s="58">
        <v>12</v>
      </c>
      <c r="G54" s="58">
        <v>5</v>
      </c>
      <c r="H54" s="77" t="s">
        <v>177</v>
      </c>
      <c r="I54" s="58" t="s">
        <v>16</v>
      </c>
      <c r="J54" s="58" t="s">
        <v>14</v>
      </c>
      <c r="K54" s="58" t="s">
        <v>6119</v>
      </c>
      <c r="L54" s="60">
        <v>58.1</v>
      </c>
      <c r="M54" s="38">
        <f t="shared" si="0"/>
        <v>4.8416666666666668</v>
      </c>
      <c r="N54" s="279">
        <f t="shared" si="1"/>
        <v>8.49</v>
      </c>
      <c r="O54" s="268">
        <f t="shared" si="2"/>
        <v>0.42972124067530426</v>
      </c>
      <c r="P54" s="62"/>
      <c r="Q54" s="76" t="s">
        <v>6178</v>
      </c>
      <c r="R54" s="318" t="s">
        <v>6178</v>
      </c>
      <c r="S54" s="76" t="s">
        <v>6178</v>
      </c>
      <c r="T54" s="76" t="s">
        <v>6178</v>
      </c>
      <c r="U54" s="76" t="s">
        <v>6178</v>
      </c>
    </row>
    <row r="55" spans="1:21" ht="15" customHeight="1" x14ac:dyDescent="0.5">
      <c r="B55" s="58">
        <v>100168</v>
      </c>
      <c r="C55" s="59">
        <v>850062393080</v>
      </c>
      <c r="D55" s="58" t="s">
        <v>15</v>
      </c>
      <c r="E55" s="58" t="s">
        <v>84</v>
      </c>
      <c r="F55" s="58">
        <v>4</v>
      </c>
      <c r="G55" s="58">
        <v>50</v>
      </c>
      <c r="H55" s="73" t="s">
        <v>5487</v>
      </c>
      <c r="I55" s="58" t="s">
        <v>16</v>
      </c>
      <c r="J55" s="58" t="s">
        <v>14</v>
      </c>
      <c r="K55" s="58" t="s">
        <v>6119</v>
      </c>
      <c r="L55" s="60">
        <v>80.900000000000006</v>
      </c>
      <c r="M55" s="38">
        <f t="shared" si="0"/>
        <v>20.225000000000001</v>
      </c>
      <c r="N55" s="279">
        <f t="shared" si="1"/>
        <v>33.99</v>
      </c>
      <c r="O55" s="268">
        <f t="shared" si="2"/>
        <v>0.40497205060311858</v>
      </c>
      <c r="P55" s="62"/>
      <c r="Q55" s="63" t="s">
        <v>6179</v>
      </c>
      <c r="R55" s="266" t="s">
        <v>6179</v>
      </c>
      <c r="S55" s="63" t="s">
        <v>6179</v>
      </c>
      <c r="T55" s="63" t="s">
        <v>6178</v>
      </c>
      <c r="U55" s="63" t="s">
        <v>6178</v>
      </c>
    </row>
    <row r="56" spans="1:21" ht="15" customHeight="1" x14ac:dyDescent="0.5">
      <c r="B56" s="58">
        <v>100169</v>
      </c>
      <c r="C56" s="59">
        <v>850062393103</v>
      </c>
      <c r="D56" s="58" t="s">
        <v>15</v>
      </c>
      <c r="E56" s="58" t="s">
        <v>85</v>
      </c>
      <c r="F56" s="58">
        <v>12</v>
      </c>
      <c r="G56" s="58">
        <v>5</v>
      </c>
      <c r="H56" s="77" t="s">
        <v>177</v>
      </c>
      <c r="I56" s="58" t="s">
        <v>16</v>
      </c>
      <c r="J56" s="58" t="s">
        <v>14</v>
      </c>
      <c r="K56" s="58" t="s">
        <v>6119</v>
      </c>
      <c r="L56" s="60">
        <v>65.099999999999994</v>
      </c>
      <c r="M56" s="38">
        <f t="shared" si="0"/>
        <v>5.4249999999999998</v>
      </c>
      <c r="N56" s="279">
        <f t="shared" si="1"/>
        <v>9.49</v>
      </c>
      <c r="O56" s="268">
        <f t="shared" si="2"/>
        <v>0.428345626975764</v>
      </c>
      <c r="P56" s="62"/>
      <c r="Q56" s="76" t="s">
        <v>6178</v>
      </c>
      <c r="R56" s="318" t="s">
        <v>6178</v>
      </c>
      <c r="S56" s="76" t="s">
        <v>6178</v>
      </c>
      <c r="T56" s="76" t="s">
        <v>6178</v>
      </c>
      <c r="U56" s="76" t="s">
        <v>6178</v>
      </c>
    </row>
    <row r="57" spans="1:21" ht="15" customHeight="1" x14ac:dyDescent="0.5">
      <c r="B57" s="58">
        <v>100170</v>
      </c>
      <c r="C57" s="59">
        <v>860005512607</v>
      </c>
      <c r="D57" s="58" t="s">
        <v>86</v>
      </c>
      <c r="E57" s="58" t="s">
        <v>87</v>
      </c>
      <c r="F57" s="58">
        <v>12</v>
      </c>
      <c r="G57" s="58">
        <v>12</v>
      </c>
      <c r="H57" s="77" t="s">
        <v>177</v>
      </c>
      <c r="I57" s="58" t="s">
        <v>32</v>
      </c>
      <c r="J57" s="58" t="s">
        <v>14</v>
      </c>
      <c r="K57" s="58" t="s">
        <v>6119</v>
      </c>
      <c r="L57" s="60">
        <v>164.3</v>
      </c>
      <c r="M57" s="38">
        <f t="shared" si="0"/>
        <v>13.691666666666668</v>
      </c>
      <c r="N57" s="279">
        <f t="shared" si="1"/>
        <v>22.99</v>
      </c>
      <c r="O57" s="268">
        <f t="shared" si="2"/>
        <v>0.40445121067130624</v>
      </c>
      <c r="P57" s="62"/>
      <c r="Q57" s="63" t="s">
        <v>6178</v>
      </c>
      <c r="R57" s="266" t="s">
        <v>6178</v>
      </c>
      <c r="S57" s="63" t="s">
        <v>6179</v>
      </c>
      <c r="T57" s="63" t="s">
        <v>6178</v>
      </c>
      <c r="U57" s="63" t="s">
        <v>6178</v>
      </c>
    </row>
    <row r="58" spans="1:21" ht="15" customHeight="1" x14ac:dyDescent="0.5">
      <c r="B58" s="58">
        <v>100171</v>
      </c>
      <c r="C58" s="59">
        <v>860005512645</v>
      </c>
      <c r="D58" s="58" t="s">
        <v>86</v>
      </c>
      <c r="E58" s="58" t="s">
        <v>88</v>
      </c>
      <c r="F58" s="58">
        <v>12</v>
      </c>
      <c r="G58" s="58">
        <v>12</v>
      </c>
      <c r="H58" s="77" t="s">
        <v>177</v>
      </c>
      <c r="I58" s="58" t="s">
        <v>32</v>
      </c>
      <c r="J58" s="58" t="s">
        <v>14</v>
      </c>
      <c r="K58" s="58" t="s">
        <v>6119</v>
      </c>
      <c r="L58" s="60">
        <v>164.3</v>
      </c>
      <c r="M58" s="38">
        <f t="shared" si="0"/>
        <v>13.691666666666668</v>
      </c>
      <c r="N58" s="279">
        <f t="shared" si="1"/>
        <v>22.99</v>
      </c>
      <c r="O58" s="268">
        <f t="shared" si="2"/>
        <v>0.40445121067130624</v>
      </c>
      <c r="P58" s="62"/>
      <c r="Q58" s="63" t="s">
        <v>6178</v>
      </c>
      <c r="R58" s="266" t="s">
        <v>6179</v>
      </c>
      <c r="S58" s="63" t="s">
        <v>6179</v>
      </c>
      <c r="T58" s="63" t="s">
        <v>6178</v>
      </c>
      <c r="U58" s="63" t="s">
        <v>6178</v>
      </c>
    </row>
    <row r="59" spans="1:21" ht="15" customHeight="1" x14ac:dyDescent="0.5">
      <c r="B59" s="58">
        <v>100172</v>
      </c>
      <c r="C59" s="59">
        <v>860005512621</v>
      </c>
      <c r="D59" s="58" t="s">
        <v>86</v>
      </c>
      <c r="E59" s="58" t="s">
        <v>89</v>
      </c>
      <c r="F59" s="58">
        <v>12</v>
      </c>
      <c r="G59" s="58">
        <v>12</v>
      </c>
      <c r="H59" s="77" t="s">
        <v>177</v>
      </c>
      <c r="I59" s="58" t="s">
        <v>32</v>
      </c>
      <c r="J59" s="58" t="s">
        <v>14</v>
      </c>
      <c r="K59" s="58" t="s">
        <v>6119</v>
      </c>
      <c r="L59" s="60">
        <v>164.3</v>
      </c>
      <c r="M59" s="38">
        <f t="shared" si="0"/>
        <v>13.691666666666668</v>
      </c>
      <c r="N59" s="279">
        <f t="shared" si="1"/>
        <v>22.99</v>
      </c>
      <c r="O59" s="268">
        <f t="shared" si="2"/>
        <v>0.40445121067130624</v>
      </c>
      <c r="P59" s="62"/>
      <c r="Q59" s="63" t="s">
        <v>6178</v>
      </c>
      <c r="R59" s="266" t="s">
        <v>6178</v>
      </c>
      <c r="S59" s="63" t="s">
        <v>6179</v>
      </c>
      <c r="T59" s="63" t="s">
        <v>6178</v>
      </c>
      <c r="U59" s="63" t="s">
        <v>6178</v>
      </c>
    </row>
    <row r="60" spans="1:21" ht="15" customHeight="1" x14ac:dyDescent="0.5">
      <c r="B60" s="58">
        <v>100173</v>
      </c>
      <c r="C60" s="59">
        <v>860005512676</v>
      </c>
      <c r="D60" s="58" t="s">
        <v>86</v>
      </c>
      <c r="E60" s="58" t="s">
        <v>90</v>
      </c>
      <c r="F60" s="58">
        <v>12</v>
      </c>
      <c r="G60" s="58">
        <v>12</v>
      </c>
      <c r="H60" s="77" t="s">
        <v>177</v>
      </c>
      <c r="I60" s="58" t="s">
        <v>32</v>
      </c>
      <c r="J60" s="58" t="s">
        <v>14</v>
      </c>
      <c r="K60" s="58" t="s">
        <v>6119</v>
      </c>
      <c r="L60" s="60">
        <v>164.3</v>
      </c>
      <c r="M60" s="38">
        <f t="shared" si="0"/>
        <v>13.691666666666668</v>
      </c>
      <c r="N60" s="279">
        <f t="shared" si="1"/>
        <v>22.99</v>
      </c>
      <c r="O60" s="268">
        <f t="shared" si="2"/>
        <v>0.40445121067130624</v>
      </c>
      <c r="P60" s="62"/>
      <c r="Q60" s="63" t="s">
        <v>6178</v>
      </c>
      <c r="R60" s="266" t="s">
        <v>6178</v>
      </c>
      <c r="S60" s="63" t="s">
        <v>6179</v>
      </c>
      <c r="T60" s="63" t="s">
        <v>6178</v>
      </c>
      <c r="U60" s="63" t="s">
        <v>6178</v>
      </c>
    </row>
    <row r="61" spans="1:21" ht="15" customHeight="1" x14ac:dyDescent="0.5">
      <c r="B61" s="58">
        <v>100190</v>
      </c>
      <c r="C61" s="59">
        <v>850013830039</v>
      </c>
      <c r="D61" s="58" t="s">
        <v>92</v>
      </c>
      <c r="E61" s="58" t="s">
        <v>93</v>
      </c>
      <c r="F61" s="58">
        <v>12</v>
      </c>
      <c r="G61" s="58">
        <v>2.12</v>
      </c>
      <c r="H61" s="73" t="s">
        <v>5487</v>
      </c>
      <c r="I61" s="58" t="s">
        <v>94</v>
      </c>
      <c r="J61" s="58" t="s">
        <v>14</v>
      </c>
      <c r="K61" s="58" t="s">
        <v>6119</v>
      </c>
      <c r="L61" s="60">
        <v>23.4</v>
      </c>
      <c r="M61" s="38">
        <f t="shared" si="0"/>
        <v>1.95</v>
      </c>
      <c r="N61" s="279">
        <f t="shared" si="1"/>
        <v>3.49</v>
      </c>
      <c r="O61" s="268">
        <f t="shared" si="2"/>
        <v>0.44126074498567341</v>
      </c>
      <c r="P61" s="62"/>
      <c r="Q61" s="63" t="s">
        <v>6179</v>
      </c>
      <c r="R61" s="266" t="s">
        <v>6178</v>
      </c>
      <c r="S61" s="63" t="s">
        <v>6179</v>
      </c>
      <c r="T61" s="63" t="s">
        <v>6178</v>
      </c>
      <c r="U61" s="63" t="s">
        <v>6178</v>
      </c>
    </row>
    <row r="62" spans="1:21" ht="15" customHeight="1" x14ac:dyDescent="0.5">
      <c r="B62" s="58">
        <v>100191</v>
      </c>
      <c r="C62" s="59">
        <v>850013830008</v>
      </c>
      <c r="D62" s="58" t="s">
        <v>92</v>
      </c>
      <c r="E62" s="58" t="s">
        <v>95</v>
      </c>
      <c r="F62" s="58">
        <v>12</v>
      </c>
      <c r="G62" s="58">
        <v>2.12</v>
      </c>
      <c r="H62" s="73" t="s">
        <v>5487</v>
      </c>
      <c r="I62" s="58" t="s">
        <v>94</v>
      </c>
      <c r="J62" s="58" t="s">
        <v>14</v>
      </c>
      <c r="K62" s="58" t="s">
        <v>6119</v>
      </c>
      <c r="L62" s="60">
        <v>23.4</v>
      </c>
      <c r="M62" s="38">
        <f t="shared" si="0"/>
        <v>1.95</v>
      </c>
      <c r="N62" s="279">
        <f t="shared" si="1"/>
        <v>3.49</v>
      </c>
      <c r="O62" s="268">
        <f t="shared" si="2"/>
        <v>0.44126074498567341</v>
      </c>
      <c r="P62" s="62"/>
      <c r="Q62" s="63" t="s">
        <v>6179</v>
      </c>
      <c r="R62" s="266" t="s">
        <v>6179</v>
      </c>
      <c r="S62" s="63" t="s">
        <v>6179</v>
      </c>
      <c r="T62" s="63" t="s">
        <v>6178</v>
      </c>
      <c r="U62" s="63" t="s">
        <v>6178</v>
      </c>
    </row>
    <row r="63" spans="1:21" ht="15" customHeight="1" x14ac:dyDescent="0.5">
      <c r="B63" s="58">
        <v>100192</v>
      </c>
      <c r="C63" s="59">
        <v>850013830053</v>
      </c>
      <c r="D63" s="58" t="s">
        <v>92</v>
      </c>
      <c r="E63" s="58" t="s">
        <v>96</v>
      </c>
      <c r="F63" s="58">
        <v>12</v>
      </c>
      <c r="G63" s="58">
        <v>2.12</v>
      </c>
      <c r="H63" s="73" t="s">
        <v>5487</v>
      </c>
      <c r="I63" s="58" t="s">
        <v>94</v>
      </c>
      <c r="J63" s="58" t="s">
        <v>14</v>
      </c>
      <c r="K63" s="58" t="s">
        <v>6119</v>
      </c>
      <c r="L63" s="60">
        <v>23.4</v>
      </c>
      <c r="M63" s="38">
        <f t="shared" si="0"/>
        <v>1.95</v>
      </c>
      <c r="N63" s="279">
        <f t="shared" si="1"/>
        <v>3.49</v>
      </c>
      <c r="O63" s="268">
        <f t="shared" si="2"/>
        <v>0.44126074498567341</v>
      </c>
      <c r="P63" s="62"/>
      <c r="Q63" s="63" t="s">
        <v>6179</v>
      </c>
      <c r="R63" s="266" t="s">
        <v>6179</v>
      </c>
      <c r="S63" s="63" t="s">
        <v>6179</v>
      </c>
      <c r="T63" s="63" t="s">
        <v>6178</v>
      </c>
      <c r="U63" s="63" t="s">
        <v>6178</v>
      </c>
    </row>
    <row r="64" spans="1:21" ht="15" customHeight="1" x14ac:dyDescent="0.5">
      <c r="B64" s="58">
        <v>100193</v>
      </c>
      <c r="C64" s="59">
        <v>850013830060</v>
      </c>
      <c r="D64" s="58" t="s">
        <v>92</v>
      </c>
      <c r="E64" s="58" t="s">
        <v>5632</v>
      </c>
      <c r="F64" s="58">
        <v>12</v>
      </c>
      <c r="G64" s="58">
        <v>2.12</v>
      </c>
      <c r="H64" s="73" t="s">
        <v>5487</v>
      </c>
      <c r="I64" s="58" t="s">
        <v>94</v>
      </c>
      <c r="J64" s="58" t="s">
        <v>14</v>
      </c>
      <c r="K64" s="58" t="s">
        <v>6119</v>
      </c>
      <c r="L64" s="60">
        <v>23.4</v>
      </c>
      <c r="M64" s="38">
        <f t="shared" si="0"/>
        <v>1.95</v>
      </c>
      <c r="N64" s="279">
        <f t="shared" si="1"/>
        <v>3.49</v>
      </c>
      <c r="O64" s="268">
        <f t="shared" si="2"/>
        <v>0.44126074498567341</v>
      </c>
      <c r="P64" s="62"/>
      <c r="Q64" s="63" t="s">
        <v>6179</v>
      </c>
      <c r="R64" s="266" t="s">
        <v>6179</v>
      </c>
      <c r="S64" s="63" t="s">
        <v>6179</v>
      </c>
      <c r="T64" s="63" t="s">
        <v>6178</v>
      </c>
      <c r="U64" s="63" t="s">
        <v>6178</v>
      </c>
    </row>
    <row r="65" spans="2:21" ht="15" customHeight="1" x14ac:dyDescent="0.5">
      <c r="B65" s="58">
        <v>100194</v>
      </c>
      <c r="C65" s="59">
        <v>850013830299</v>
      </c>
      <c r="D65" s="58" t="s">
        <v>92</v>
      </c>
      <c r="E65" s="58" t="s">
        <v>97</v>
      </c>
      <c r="F65" s="58">
        <v>12</v>
      </c>
      <c r="G65" s="58">
        <v>2.12</v>
      </c>
      <c r="H65" s="73" t="s">
        <v>5487</v>
      </c>
      <c r="I65" s="58" t="s">
        <v>94</v>
      </c>
      <c r="J65" s="58" t="s">
        <v>14</v>
      </c>
      <c r="K65" s="58" t="s">
        <v>6119</v>
      </c>
      <c r="L65" s="60">
        <v>23.4</v>
      </c>
      <c r="M65" s="38">
        <f t="shared" si="0"/>
        <v>1.95</v>
      </c>
      <c r="N65" s="279">
        <f t="shared" si="1"/>
        <v>3.49</v>
      </c>
      <c r="O65" s="268">
        <f t="shared" si="2"/>
        <v>0.44126074498567341</v>
      </c>
      <c r="P65" s="62"/>
      <c r="Q65" s="63" t="s">
        <v>6179</v>
      </c>
      <c r="R65" s="266" t="s">
        <v>6179</v>
      </c>
      <c r="S65" s="63" t="s">
        <v>6179</v>
      </c>
      <c r="T65" s="63" t="s">
        <v>6178</v>
      </c>
      <c r="U65" s="63" t="s">
        <v>6178</v>
      </c>
    </row>
    <row r="66" spans="2:21" ht="15" customHeight="1" x14ac:dyDescent="0.5">
      <c r="B66" s="58">
        <v>100201</v>
      </c>
      <c r="C66" s="59">
        <v>758524058303</v>
      </c>
      <c r="D66" s="58" t="s">
        <v>98</v>
      </c>
      <c r="E66" s="58" t="s">
        <v>99</v>
      </c>
      <c r="F66" s="58">
        <v>6</v>
      </c>
      <c r="G66" s="58">
        <v>12</v>
      </c>
      <c r="H66" s="77" t="s">
        <v>177</v>
      </c>
      <c r="I66" s="58" t="s">
        <v>32</v>
      </c>
      <c r="J66" s="58" t="s">
        <v>14</v>
      </c>
      <c r="K66" s="58" t="s">
        <v>6119</v>
      </c>
      <c r="L66" s="60">
        <v>66.2</v>
      </c>
      <c r="M66" s="38">
        <f t="shared" si="0"/>
        <v>11.033333333333333</v>
      </c>
      <c r="N66" s="279">
        <f t="shared" si="1"/>
        <v>18.489999999999998</v>
      </c>
      <c r="O66" s="268">
        <f t="shared" si="2"/>
        <v>0.40328105282134485</v>
      </c>
      <c r="P66" s="62"/>
      <c r="Q66" s="63" t="s">
        <v>6179</v>
      </c>
      <c r="R66" s="266" t="s">
        <v>6179</v>
      </c>
      <c r="S66" s="63" t="s">
        <v>6178</v>
      </c>
      <c r="T66" s="63" t="s">
        <v>6178</v>
      </c>
      <c r="U66" s="63" t="s">
        <v>6178</v>
      </c>
    </row>
    <row r="67" spans="2:21" ht="15" customHeight="1" x14ac:dyDescent="0.5">
      <c r="B67" s="58">
        <v>100202</v>
      </c>
      <c r="C67" s="59">
        <v>758524058778</v>
      </c>
      <c r="D67" s="58" t="s">
        <v>98</v>
      </c>
      <c r="E67" s="58" t="s">
        <v>100</v>
      </c>
      <c r="F67" s="58">
        <v>6</v>
      </c>
      <c r="G67" s="58">
        <v>12</v>
      </c>
      <c r="H67" s="77" t="s">
        <v>177</v>
      </c>
      <c r="I67" s="58" t="s">
        <v>32</v>
      </c>
      <c r="J67" s="58" t="s">
        <v>14</v>
      </c>
      <c r="K67" s="58" t="s">
        <v>6119</v>
      </c>
      <c r="L67" s="60">
        <v>66.2</v>
      </c>
      <c r="M67" s="38">
        <f t="shared" si="0"/>
        <v>11.033333333333333</v>
      </c>
      <c r="N67" s="279">
        <f t="shared" si="1"/>
        <v>18.489999999999998</v>
      </c>
      <c r="O67" s="268">
        <f t="shared" si="2"/>
        <v>0.40328105282134485</v>
      </c>
      <c r="P67" s="62"/>
      <c r="Q67" s="63" t="s">
        <v>6179</v>
      </c>
      <c r="R67" s="266" t="s">
        <v>6179</v>
      </c>
      <c r="S67" s="63" t="s">
        <v>6178</v>
      </c>
      <c r="T67" s="63" t="s">
        <v>6178</v>
      </c>
      <c r="U67" s="63" t="s">
        <v>6178</v>
      </c>
    </row>
    <row r="68" spans="2:21" ht="15" customHeight="1" x14ac:dyDescent="0.5">
      <c r="B68" s="58">
        <v>100203</v>
      </c>
      <c r="C68" s="59">
        <v>758524058785</v>
      </c>
      <c r="D68" s="58" t="s">
        <v>98</v>
      </c>
      <c r="E68" s="58" t="s">
        <v>101</v>
      </c>
      <c r="F68" s="58">
        <v>6</v>
      </c>
      <c r="G68" s="58">
        <v>12</v>
      </c>
      <c r="H68" s="77" t="s">
        <v>177</v>
      </c>
      <c r="I68" s="58" t="s">
        <v>32</v>
      </c>
      <c r="J68" s="58" t="s">
        <v>14</v>
      </c>
      <c r="K68" s="58" t="s">
        <v>6119</v>
      </c>
      <c r="L68" s="60">
        <v>66.2</v>
      </c>
      <c r="M68" s="38">
        <f t="shared" ref="M68:M131" si="3">L68/F68</f>
        <v>11.033333333333333</v>
      </c>
      <c r="N68" s="279">
        <f t="shared" ref="N68:N131" si="4">IF(CEILING(M68/0.6,1)-0.51&gt;=M68/0.6,CEILING(M68/0.6,1)-0.51,CEILING(M68/0.6,1)-0.01)</f>
        <v>18.489999999999998</v>
      </c>
      <c r="O68" s="268">
        <f t="shared" ref="O68:O131" si="5">(N68-M68)/N68</f>
        <v>0.40328105282134485</v>
      </c>
      <c r="P68" s="62"/>
      <c r="Q68" s="63" t="s">
        <v>6179</v>
      </c>
      <c r="R68" s="266" t="s">
        <v>6179</v>
      </c>
      <c r="S68" s="63" t="s">
        <v>6178</v>
      </c>
      <c r="T68" s="63" t="s">
        <v>6178</v>
      </c>
      <c r="U68" s="63" t="s">
        <v>6178</v>
      </c>
    </row>
    <row r="69" spans="2:21" ht="15" customHeight="1" x14ac:dyDescent="0.5">
      <c r="B69" s="58">
        <v>100205</v>
      </c>
      <c r="C69" s="59">
        <v>758524058815</v>
      </c>
      <c r="D69" s="58" t="s">
        <v>98</v>
      </c>
      <c r="E69" s="58" t="s">
        <v>102</v>
      </c>
      <c r="F69" s="58">
        <v>6</v>
      </c>
      <c r="G69" s="58">
        <v>12</v>
      </c>
      <c r="H69" s="77" t="s">
        <v>177</v>
      </c>
      <c r="I69" s="58" t="s">
        <v>32</v>
      </c>
      <c r="J69" s="58" t="s">
        <v>14</v>
      </c>
      <c r="K69" s="58" t="s">
        <v>6119</v>
      </c>
      <c r="L69" s="60">
        <v>66.2</v>
      </c>
      <c r="M69" s="38">
        <f t="shared" si="3"/>
        <v>11.033333333333333</v>
      </c>
      <c r="N69" s="279">
        <f t="shared" si="4"/>
        <v>18.489999999999998</v>
      </c>
      <c r="O69" s="268">
        <f t="shared" si="5"/>
        <v>0.40328105282134485</v>
      </c>
      <c r="P69" s="62"/>
      <c r="Q69" s="63" t="s">
        <v>6179</v>
      </c>
      <c r="R69" s="266" t="s">
        <v>6179</v>
      </c>
      <c r="S69" s="63" t="s">
        <v>6179</v>
      </c>
      <c r="T69" s="63" t="s">
        <v>6178</v>
      </c>
      <c r="U69" s="63" t="s">
        <v>6178</v>
      </c>
    </row>
    <row r="70" spans="2:21" ht="15" customHeight="1" x14ac:dyDescent="0.5">
      <c r="B70" s="58">
        <v>100206</v>
      </c>
      <c r="C70" s="59">
        <v>758524058839</v>
      </c>
      <c r="D70" s="58" t="s">
        <v>98</v>
      </c>
      <c r="E70" s="58" t="s">
        <v>103</v>
      </c>
      <c r="F70" s="58">
        <v>6</v>
      </c>
      <c r="G70" s="58">
        <v>12</v>
      </c>
      <c r="H70" s="77" t="s">
        <v>177</v>
      </c>
      <c r="I70" s="58" t="s">
        <v>32</v>
      </c>
      <c r="J70" s="58" t="s">
        <v>14</v>
      </c>
      <c r="K70" s="58" t="s">
        <v>6119</v>
      </c>
      <c r="L70" s="60">
        <v>66.2</v>
      </c>
      <c r="M70" s="38">
        <f t="shared" si="3"/>
        <v>11.033333333333333</v>
      </c>
      <c r="N70" s="279">
        <f t="shared" si="4"/>
        <v>18.489999999999998</v>
      </c>
      <c r="O70" s="268">
        <f t="shared" si="5"/>
        <v>0.40328105282134485</v>
      </c>
      <c r="P70" s="62"/>
      <c r="Q70" s="63" t="s">
        <v>6179</v>
      </c>
      <c r="R70" s="266" t="s">
        <v>6178</v>
      </c>
      <c r="S70" s="63" t="s">
        <v>6178</v>
      </c>
      <c r="T70" s="63" t="s">
        <v>6178</v>
      </c>
      <c r="U70" s="63" t="s">
        <v>6178</v>
      </c>
    </row>
    <row r="71" spans="2:21" ht="15" customHeight="1" x14ac:dyDescent="0.5">
      <c r="B71" s="58">
        <v>100207</v>
      </c>
      <c r="C71" s="59">
        <v>758524058853</v>
      </c>
      <c r="D71" s="58" t="s">
        <v>98</v>
      </c>
      <c r="E71" s="58" t="s">
        <v>104</v>
      </c>
      <c r="F71" s="58">
        <v>6</v>
      </c>
      <c r="G71" s="58">
        <v>12</v>
      </c>
      <c r="H71" s="77" t="s">
        <v>177</v>
      </c>
      <c r="I71" s="58" t="s">
        <v>32</v>
      </c>
      <c r="J71" s="58" t="s">
        <v>14</v>
      </c>
      <c r="K71" s="58" t="s">
        <v>6119</v>
      </c>
      <c r="L71" s="60">
        <v>66.2</v>
      </c>
      <c r="M71" s="38">
        <f t="shared" si="3"/>
        <v>11.033333333333333</v>
      </c>
      <c r="N71" s="279">
        <f t="shared" si="4"/>
        <v>18.489999999999998</v>
      </c>
      <c r="O71" s="268">
        <f t="shared" si="5"/>
        <v>0.40328105282134485</v>
      </c>
      <c r="P71" s="62"/>
      <c r="Q71" s="63" t="s">
        <v>6179</v>
      </c>
      <c r="R71" s="266" t="s">
        <v>6179</v>
      </c>
      <c r="S71" s="63" t="s">
        <v>6178</v>
      </c>
      <c r="T71" s="63" t="s">
        <v>6178</v>
      </c>
      <c r="U71" s="63" t="s">
        <v>6178</v>
      </c>
    </row>
    <row r="72" spans="2:21" ht="15" customHeight="1" x14ac:dyDescent="0.5">
      <c r="B72" s="58">
        <v>100208</v>
      </c>
      <c r="C72" s="59">
        <v>758524058310</v>
      </c>
      <c r="D72" s="58" t="s">
        <v>98</v>
      </c>
      <c r="E72" s="58" t="s">
        <v>105</v>
      </c>
      <c r="F72" s="58">
        <v>6</v>
      </c>
      <c r="G72" s="58">
        <v>12</v>
      </c>
      <c r="H72" s="77" t="s">
        <v>177</v>
      </c>
      <c r="I72" s="58" t="s">
        <v>32</v>
      </c>
      <c r="J72" s="58" t="s">
        <v>14</v>
      </c>
      <c r="K72" s="58" t="s">
        <v>6119</v>
      </c>
      <c r="L72" s="60">
        <v>66.2</v>
      </c>
      <c r="M72" s="38">
        <f t="shared" si="3"/>
        <v>11.033333333333333</v>
      </c>
      <c r="N72" s="279">
        <f t="shared" si="4"/>
        <v>18.489999999999998</v>
      </c>
      <c r="O72" s="268">
        <f t="shared" si="5"/>
        <v>0.40328105282134485</v>
      </c>
      <c r="P72" s="62"/>
      <c r="Q72" s="63" t="s">
        <v>6179</v>
      </c>
      <c r="R72" s="266" t="s">
        <v>6178</v>
      </c>
      <c r="S72" s="63" t="s">
        <v>6178</v>
      </c>
      <c r="T72" s="63" t="s">
        <v>6178</v>
      </c>
      <c r="U72" s="63" t="s">
        <v>6178</v>
      </c>
    </row>
    <row r="73" spans="2:21" ht="15" customHeight="1" x14ac:dyDescent="0.5">
      <c r="B73" s="58">
        <v>100210</v>
      </c>
      <c r="C73" s="59">
        <v>758524058860</v>
      </c>
      <c r="D73" s="58" t="s">
        <v>98</v>
      </c>
      <c r="E73" s="58" t="s">
        <v>106</v>
      </c>
      <c r="F73" s="58">
        <v>5</v>
      </c>
      <c r="G73" s="58">
        <v>1</v>
      </c>
      <c r="H73" s="58" t="s">
        <v>569</v>
      </c>
      <c r="I73" s="58" t="s">
        <v>32</v>
      </c>
      <c r="J73" s="58" t="s">
        <v>14</v>
      </c>
      <c r="K73" s="58" t="s">
        <v>6119</v>
      </c>
      <c r="L73" s="60">
        <v>66.2</v>
      </c>
      <c r="M73" s="38">
        <f t="shared" si="3"/>
        <v>13.24</v>
      </c>
      <c r="N73" s="279">
        <f t="shared" si="4"/>
        <v>22.49</v>
      </c>
      <c r="O73" s="268">
        <f t="shared" si="5"/>
        <v>0.41129390840373492</v>
      </c>
      <c r="P73" s="62"/>
      <c r="Q73" s="63" t="s">
        <v>6179</v>
      </c>
      <c r="R73" s="266" t="s">
        <v>6178</v>
      </c>
      <c r="S73" s="63" t="s">
        <v>6178</v>
      </c>
      <c r="T73" s="63" t="s">
        <v>6178</v>
      </c>
      <c r="U73" s="63" t="s">
        <v>6178</v>
      </c>
    </row>
    <row r="74" spans="2:21" ht="15" customHeight="1" x14ac:dyDescent="0.5">
      <c r="B74" s="58">
        <v>100211</v>
      </c>
      <c r="C74" s="59">
        <v>758524058877</v>
      </c>
      <c r="D74" s="58" t="s">
        <v>98</v>
      </c>
      <c r="E74" s="58" t="s">
        <v>107</v>
      </c>
      <c r="F74" s="58">
        <v>5</v>
      </c>
      <c r="G74" s="58">
        <v>1</v>
      </c>
      <c r="H74" s="58" t="s">
        <v>569</v>
      </c>
      <c r="I74" s="58" t="s">
        <v>32</v>
      </c>
      <c r="J74" s="58" t="s">
        <v>14</v>
      </c>
      <c r="K74" s="58" t="s">
        <v>6119</v>
      </c>
      <c r="L74" s="60">
        <v>66.2</v>
      </c>
      <c r="M74" s="38">
        <f t="shared" si="3"/>
        <v>13.24</v>
      </c>
      <c r="N74" s="279">
        <f t="shared" si="4"/>
        <v>22.49</v>
      </c>
      <c r="O74" s="268">
        <f t="shared" si="5"/>
        <v>0.41129390840373492</v>
      </c>
      <c r="P74" s="62"/>
      <c r="Q74" s="63" t="s">
        <v>6179</v>
      </c>
      <c r="R74" s="266" t="s">
        <v>6178</v>
      </c>
      <c r="S74" s="63" t="s">
        <v>6178</v>
      </c>
      <c r="T74" s="63" t="s">
        <v>6178</v>
      </c>
      <c r="U74" s="63" t="s">
        <v>6178</v>
      </c>
    </row>
    <row r="75" spans="2:21" ht="15" customHeight="1" x14ac:dyDescent="0.5">
      <c r="B75" s="58">
        <v>100234</v>
      </c>
      <c r="C75" s="59">
        <v>810131350086</v>
      </c>
      <c r="D75" s="58" t="s">
        <v>108</v>
      </c>
      <c r="E75" s="58" t="s">
        <v>109</v>
      </c>
      <c r="F75" s="58">
        <v>7</v>
      </c>
      <c r="G75" s="58">
        <v>0.15</v>
      </c>
      <c r="H75" s="77" t="s">
        <v>177</v>
      </c>
      <c r="I75" s="58" t="s">
        <v>110</v>
      </c>
      <c r="J75" s="58" t="s">
        <v>111</v>
      </c>
      <c r="K75" s="58" t="s">
        <v>6119</v>
      </c>
      <c r="L75" s="60">
        <v>7</v>
      </c>
      <c r="M75" s="38">
        <f t="shared" si="3"/>
        <v>1</v>
      </c>
      <c r="N75" s="279">
        <f t="shared" si="4"/>
        <v>1.99</v>
      </c>
      <c r="O75" s="268">
        <f t="shared" si="5"/>
        <v>0.49748743718592964</v>
      </c>
      <c r="P75" s="62"/>
      <c r="Q75" s="63" t="s">
        <v>6179</v>
      </c>
      <c r="R75" s="266" t="s">
        <v>6179</v>
      </c>
      <c r="S75" s="63" t="s">
        <v>6179</v>
      </c>
      <c r="T75" s="63" t="s">
        <v>6179</v>
      </c>
      <c r="U75" s="63" t="s">
        <v>6178</v>
      </c>
    </row>
    <row r="76" spans="2:21" ht="15" customHeight="1" x14ac:dyDescent="0.5">
      <c r="B76" s="58">
        <v>100235</v>
      </c>
      <c r="C76" s="59">
        <v>810131350000</v>
      </c>
      <c r="D76" s="58" t="s">
        <v>108</v>
      </c>
      <c r="E76" s="58" t="s">
        <v>112</v>
      </c>
      <c r="F76" s="58">
        <v>7</v>
      </c>
      <c r="G76" s="58">
        <v>0.16</v>
      </c>
      <c r="H76" s="77" t="s">
        <v>177</v>
      </c>
      <c r="I76" s="58" t="s">
        <v>110</v>
      </c>
      <c r="J76" s="58" t="s">
        <v>111</v>
      </c>
      <c r="K76" s="58" t="s">
        <v>6119</v>
      </c>
      <c r="L76" s="60">
        <v>7</v>
      </c>
      <c r="M76" s="38">
        <f t="shared" si="3"/>
        <v>1</v>
      </c>
      <c r="N76" s="279">
        <f t="shared" si="4"/>
        <v>1.99</v>
      </c>
      <c r="O76" s="268">
        <f t="shared" si="5"/>
        <v>0.49748743718592964</v>
      </c>
      <c r="P76" s="62"/>
      <c r="Q76" s="63" t="s">
        <v>6179</v>
      </c>
      <c r="R76" s="266" t="s">
        <v>6179</v>
      </c>
      <c r="S76" s="63" t="s">
        <v>6179</v>
      </c>
      <c r="T76" s="63" t="s">
        <v>6179</v>
      </c>
      <c r="U76" s="63" t="s">
        <v>6178</v>
      </c>
    </row>
    <row r="77" spans="2:21" ht="15" customHeight="1" x14ac:dyDescent="0.5">
      <c r="B77" s="58">
        <v>100236</v>
      </c>
      <c r="C77" s="59">
        <v>810131350048</v>
      </c>
      <c r="D77" s="58" t="s">
        <v>108</v>
      </c>
      <c r="E77" s="58" t="s">
        <v>113</v>
      </c>
      <c r="F77" s="58">
        <v>7</v>
      </c>
      <c r="G77" s="58">
        <v>0.16</v>
      </c>
      <c r="H77" s="77" t="s">
        <v>177</v>
      </c>
      <c r="I77" s="58" t="s">
        <v>110</v>
      </c>
      <c r="J77" s="58" t="s">
        <v>111</v>
      </c>
      <c r="K77" s="58" t="s">
        <v>6119</v>
      </c>
      <c r="L77" s="60">
        <v>7</v>
      </c>
      <c r="M77" s="38">
        <f t="shared" si="3"/>
        <v>1</v>
      </c>
      <c r="N77" s="279">
        <f t="shared" si="4"/>
        <v>1.99</v>
      </c>
      <c r="O77" s="268">
        <f t="shared" si="5"/>
        <v>0.49748743718592964</v>
      </c>
      <c r="P77" s="62"/>
      <c r="Q77" s="63" t="s">
        <v>6179</v>
      </c>
      <c r="R77" s="266" t="s">
        <v>6179</v>
      </c>
      <c r="S77" s="63" t="s">
        <v>6179</v>
      </c>
      <c r="T77" s="63" t="s">
        <v>6179</v>
      </c>
      <c r="U77" s="63" t="s">
        <v>6178</v>
      </c>
    </row>
    <row r="78" spans="2:21" ht="15" customHeight="1" x14ac:dyDescent="0.5">
      <c r="B78" s="58">
        <v>100237</v>
      </c>
      <c r="C78" s="59">
        <v>810131350024</v>
      </c>
      <c r="D78" s="58" t="s">
        <v>108</v>
      </c>
      <c r="E78" s="58" t="s">
        <v>114</v>
      </c>
      <c r="F78" s="58">
        <v>7</v>
      </c>
      <c r="G78" s="58">
        <v>0.2</v>
      </c>
      <c r="H78" s="77" t="s">
        <v>177</v>
      </c>
      <c r="I78" s="58" t="s">
        <v>110</v>
      </c>
      <c r="J78" s="58" t="s">
        <v>111</v>
      </c>
      <c r="K78" s="58" t="s">
        <v>6119</v>
      </c>
      <c r="L78" s="60">
        <v>7</v>
      </c>
      <c r="M78" s="38">
        <f t="shared" si="3"/>
        <v>1</v>
      </c>
      <c r="N78" s="279">
        <f t="shared" si="4"/>
        <v>1.99</v>
      </c>
      <c r="O78" s="268">
        <f t="shared" si="5"/>
        <v>0.49748743718592964</v>
      </c>
      <c r="P78" s="62"/>
      <c r="Q78" s="63" t="s">
        <v>6179</v>
      </c>
      <c r="R78" s="266" t="s">
        <v>6179</v>
      </c>
      <c r="S78" s="63" t="s">
        <v>6179</v>
      </c>
      <c r="T78" s="63" t="s">
        <v>6179</v>
      </c>
      <c r="U78" s="63" t="s">
        <v>6178</v>
      </c>
    </row>
    <row r="79" spans="2:21" ht="15" customHeight="1" x14ac:dyDescent="0.5">
      <c r="B79" s="58">
        <v>100240</v>
      </c>
      <c r="C79" s="59">
        <v>94368512800</v>
      </c>
      <c r="D79" s="58" t="s">
        <v>115</v>
      </c>
      <c r="E79" s="58" t="s">
        <v>116</v>
      </c>
      <c r="F79" s="58">
        <v>12</v>
      </c>
      <c r="G79" s="58">
        <v>25</v>
      </c>
      <c r="H79" s="73" t="s">
        <v>5487</v>
      </c>
      <c r="I79" s="58" t="s">
        <v>117</v>
      </c>
      <c r="J79" s="58" t="s">
        <v>14</v>
      </c>
      <c r="K79" s="58" t="s">
        <v>6119</v>
      </c>
      <c r="L79" s="60">
        <v>84.1</v>
      </c>
      <c r="M79" s="38">
        <f t="shared" si="3"/>
        <v>7.0083333333333329</v>
      </c>
      <c r="N79" s="279">
        <f t="shared" si="4"/>
        <v>11.99</v>
      </c>
      <c r="O79" s="268">
        <f t="shared" si="5"/>
        <v>0.41548512649430086</v>
      </c>
      <c r="P79" s="62"/>
      <c r="Q79" s="63" t="s">
        <v>6178</v>
      </c>
      <c r="R79" s="266" t="s">
        <v>6179</v>
      </c>
      <c r="S79" s="63" t="s">
        <v>6178</v>
      </c>
      <c r="T79" s="63" t="s">
        <v>6178</v>
      </c>
      <c r="U79" s="63" t="s">
        <v>6178</v>
      </c>
    </row>
    <row r="80" spans="2:21" ht="15" customHeight="1" x14ac:dyDescent="0.5">
      <c r="B80" s="58">
        <v>100250</v>
      </c>
      <c r="C80" s="59">
        <v>858782005306</v>
      </c>
      <c r="D80" s="58" t="s">
        <v>118</v>
      </c>
      <c r="E80" s="58" t="s">
        <v>119</v>
      </c>
      <c r="F80" s="58">
        <v>6</v>
      </c>
      <c r="G80" s="58">
        <v>16</v>
      </c>
      <c r="H80" s="77" t="s">
        <v>177</v>
      </c>
      <c r="I80" s="58" t="s">
        <v>120</v>
      </c>
      <c r="J80" s="58" t="s">
        <v>14</v>
      </c>
      <c r="K80" s="58" t="s">
        <v>6119</v>
      </c>
      <c r="L80" s="60">
        <v>20.9</v>
      </c>
      <c r="M80" s="38">
        <f t="shared" si="3"/>
        <v>3.4833333333333329</v>
      </c>
      <c r="N80" s="279">
        <f t="shared" si="4"/>
        <v>5.99</v>
      </c>
      <c r="O80" s="268">
        <f t="shared" si="5"/>
        <v>0.41847523650528667</v>
      </c>
      <c r="P80" s="62"/>
      <c r="Q80" s="63" t="s">
        <v>6178</v>
      </c>
      <c r="R80" s="266" t="s">
        <v>6179</v>
      </c>
      <c r="S80" s="63" t="s">
        <v>6179</v>
      </c>
      <c r="T80" s="63" t="s">
        <v>6178</v>
      </c>
      <c r="U80" s="63" t="s">
        <v>6178</v>
      </c>
    </row>
    <row r="81" spans="1:21" ht="15" customHeight="1" x14ac:dyDescent="0.5">
      <c r="B81" s="58">
        <v>100251</v>
      </c>
      <c r="C81" s="59">
        <v>858782005313</v>
      </c>
      <c r="D81" s="58" t="s">
        <v>118</v>
      </c>
      <c r="E81" s="58" t="s">
        <v>121</v>
      </c>
      <c r="F81" s="58">
        <v>6</v>
      </c>
      <c r="G81" s="58">
        <v>16</v>
      </c>
      <c r="H81" s="77" t="s">
        <v>177</v>
      </c>
      <c r="I81" s="58" t="s">
        <v>120</v>
      </c>
      <c r="J81" s="58" t="s">
        <v>14</v>
      </c>
      <c r="K81" s="58" t="s">
        <v>6119</v>
      </c>
      <c r="L81" s="60">
        <v>20.9</v>
      </c>
      <c r="M81" s="38">
        <f t="shared" si="3"/>
        <v>3.4833333333333329</v>
      </c>
      <c r="N81" s="279">
        <f t="shared" si="4"/>
        <v>5.99</v>
      </c>
      <c r="O81" s="268">
        <f t="shared" si="5"/>
        <v>0.41847523650528667</v>
      </c>
      <c r="P81" s="62"/>
      <c r="Q81" s="63" t="s">
        <v>6178</v>
      </c>
      <c r="R81" s="266" t="s">
        <v>6179</v>
      </c>
      <c r="S81" s="63" t="s">
        <v>6179</v>
      </c>
      <c r="T81" s="63" t="s">
        <v>6178</v>
      </c>
      <c r="U81" s="63" t="s">
        <v>6178</v>
      </c>
    </row>
    <row r="82" spans="1:21" ht="15" customHeight="1" x14ac:dyDescent="0.5">
      <c r="B82" s="58">
        <v>100252</v>
      </c>
      <c r="C82" s="59">
        <v>858782005320</v>
      </c>
      <c r="D82" s="58" t="s">
        <v>118</v>
      </c>
      <c r="E82" s="58" t="s">
        <v>122</v>
      </c>
      <c r="F82" s="58">
        <v>6</v>
      </c>
      <c r="G82" s="58">
        <v>16</v>
      </c>
      <c r="H82" s="77" t="s">
        <v>177</v>
      </c>
      <c r="I82" s="58" t="s">
        <v>120</v>
      </c>
      <c r="J82" s="58" t="s">
        <v>14</v>
      </c>
      <c r="K82" s="58" t="s">
        <v>6119</v>
      </c>
      <c r="L82" s="60">
        <v>20.9</v>
      </c>
      <c r="M82" s="38">
        <f t="shared" si="3"/>
        <v>3.4833333333333329</v>
      </c>
      <c r="N82" s="279">
        <f t="shared" si="4"/>
        <v>5.99</v>
      </c>
      <c r="O82" s="268">
        <f t="shared" si="5"/>
        <v>0.41847523650528667</v>
      </c>
      <c r="P82" s="62"/>
      <c r="Q82" s="63" t="s">
        <v>6178</v>
      </c>
      <c r="R82" s="266" t="s">
        <v>6179</v>
      </c>
      <c r="S82" s="63" t="s">
        <v>6179</v>
      </c>
      <c r="T82" s="63" t="s">
        <v>6178</v>
      </c>
      <c r="U82" s="63" t="s">
        <v>6178</v>
      </c>
    </row>
    <row r="83" spans="1:21" ht="15" customHeight="1" x14ac:dyDescent="0.5">
      <c r="B83" s="58">
        <v>100254</v>
      </c>
      <c r="C83" s="59">
        <v>858782005023</v>
      </c>
      <c r="D83" s="58" t="s">
        <v>118</v>
      </c>
      <c r="E83" s="58" t="s">
        <v>123</v>
      </c>
      <c r="F83" s="58">
        <v>6</v>
      </c>
      <c r="G83" s="58">
        <v>7.5</v>
      </c>
      <c r="H83" s="77" t="s">
        <v>177</v>
      </c>
      <c r="I83" s="58" t="s">
        <v>124</v>
      </c>
      <c r="J83" s="58" t="s">
        <v>14</v>
      </c>
      <c r="K83" s="58" t="s">
        <v>6119</v>
      </c>
      <c r="L83" s="60">
        <v>19.100000000000001</v>
      </c>
      <c r="M83" s="38">
        <f t="shared" si="3"/>
        <v>3.1833333333333336</v>
      </c>
      <c r="N83" s="279">
        <f t="shared" si="4"/>
        <v>5.49</v>
      </c>
      <c r="O83" s="268">
        <f t="shared" si="5"/>
        <v>0.42015786278081357</v>
      </c>
      <c r="P83" s="62"/>
      <c r="Q83" s="63" t="s">
        <v>6178</v>
      </c>
      <c r="R83" s="266" t="s">
        <v>6179</v>
      </c>
      <c r="S83" s="63" t="s">
        <v>6178</v>
      </c>
      <c r="T83" s="63" t="s">
        <v>6178</v>
      </c>
      <c r="U83" s="63" t="s">
        <v>6178</v>
      </c>
    </row>
    <row r="84" spans="1:21" ht="15" customHeight="1" x14ac:dyDescent="0.5">
      <c r="B84" s="58">
        <v>100255</v>
      </c>
      <c r="C84" s="59">
        <v>858782005047</v>
      </c>
      <c r="D84" s="58" t="s">
        <v>118</v>
      </c>
      <c r="E84" s="58" t="s">
        <v>125</v>
      </c>
      <c r="F84" s="58">
        <v>6</v>
      </c>
      <c r="G84" s="58">
        <v>7.5</v>
      </c>
      <c r="H84" s="77" t="s">
        <v>177</v>
      </c>
      <c r="I84" s="58" t="s">
        <v>124</v>
      </c>
      <c r="J84" s="58" t="s">
        <v>14</v>
      </c>
      <c r="K84" s="58" t="s">
        <v>6119</v>
      </c>
      <c r="L84" s="60">
        <v>19.100000000000001</v>
      </c>
      <c r="M84" s="38">
        <f t="shared" si="3"/>
        <v>3.1833333333333336</v>
      </c>
      <c r="N84" s="279">
        <f t="shared" si="4"/>
        <v>5.49</v>
      </c>
      <c r="O84" s="268">
        <f t="shared" si="5"/>
        <v>0.42015786278081357</v>
      </c>
      <c r="P84" s="62"/>
      <c r="Q84" s="63" t="s">
        <v>6178</v>
      </c>
      <c r="R84" s="266" t="s">
        <v>6179</v>
      </c>
      <c r="S84" s="63" t="s">
        <v>6178</v>
      </c>
      <c r="T84" s="63" t="s">
        <v>6178</v>
      </c>
      <c r="U84" s="63" t="s">
        <v>6178</v>
      </c>
    </row>
    <row r="85" spans="1:21" ht="15" customHeight="1" x14ac:dyDescent="0.5">
      <c r="B85" s="58">
        <v>100256</v>
      </c>
      <c r="C85" s="59">
        <v>858782005115</v>
      </c>
      <c r="D85" s="58" t="s">
        <v>118</v>
      </c>
      <c r="E85" s="58" t="s">
        <v>126</v>
      </c>
      <c r="F85" s="58">
        <v>6</v>
      </c>
      <c r="G85" s="58">
        <v>7.5</v>
      </c>
      <c r="H85" s="77" t="s">
        <v>177</v>
      </c>
      <c r="I85" s="58" t="s">
        <v>124</v>
      </c>
      <c r="J85" s="58" t="s">
        <v>14</v>
      </c>
      <c r="K85" s="58" t="s">
        <v>6119</v>
      </c>
      <c r="L85" s="60">
        <v>20.9</v>
      </c>
      <c r="M85" s="38">
        <f t="shared" si="3"/>
        <v>3.4833333333333329</v>
      </c>
      <c r="N85" s="279">
        <f t="shared" si="4"/>
        <v>5.99</v>
      </c>
      <c r="O85" s="268">
        <f t="shared" si="5"/>
        <v>0.41847523650528667</v>
      </c>
      <c r="P85" s="62"/>
      <c r="Q85" s="63" t="s">
        <v>6178</v>
      </c>
      <c r="R85" s="266" t="s">
        <v>6179</v>
      </c>
      <c r="S85" s="63" t="s">
        <v>6178</v>
      </c>
      <c r="T85" s="63" t="s">
        <v>6178</v>
      </c>
      <c r="U85" s="63" t="s">
        <v>6178</v>
      </c>
    </row>
    <row r="86" spans="1:21" ht="15" customHeight="1" x14ac:dyDescent="0.5">
      <c r="B86" s="58">
        <v>100257</v>
      </c>
      <c r="C86" s="59">
        <v>858782005153</v>
      </c>
      <c r="D86" s="58" t="s">
        <v>118</v>
      </c>
      <c r="E86" s="58" t="s">
        <v>127</v>
      </c>
      <c r="F86" s="58">
        <v>6</v>
      </c>
      <c r="G86" s="58">
        <v>16</v>
      </c>
      <c r="H86" s="77" t="s">
        <v>177</v>
      </c>
      <c r="I86" s="58" t="s">
        <v>124</v>
      </c>
      <c r="J86" s="58" t="s">
        <v>14</v>
      </c>
      <c r="K86" s="58" t="s">
        <v>6119</v>
      </c>
      <c r="L86" s="60">
        <v>28</v>
      </c>
      <c r="M86" s="38">
        <f t="shared" si="3"/>
        <v>4.666666666666667</v>
      </c>
      <c r="N86" s="279">
        <f t="shared" si="4"/>
        <v>7.99</v>
      </c>
      <c r="O86" s="268">
        <f t="shared" si="5"/>
        <v>0.41593658740091777</v>
      </c>
      <c r="P86" s="62"/>
      <c r="Q86" s="63" t="s">
        <v>6178</v>
      </c>
      <c r="R86" s="266" t="s">
        <v>6179</v>
      </c>
      <c r="S86" s="63" t="s">
        <v>6178</v>
      </c>
      <c r="T86" s="63" t="s">
        <v>6178</v>
      </c>
      <c r="U86" s="63" t="s">
        <v>6178</v>
      </c>
    </row>
    <row r="87" spans="1:21" ht="15" customHeight="1" x14ac:dyDescent="0.5">
      <c r="B87" s="58">
        <v>100258</v>
      </c>
      <c r="C87" s="59">
        <v>858782005160</v>
      </c>
      <c r="D87" s="58" t="s">
        <v>118</v>
      </c>
      <c r="E87" s="58" t="s">
        <v>128</v>
      </c>
      <c r="F87" s="58">
        <v>6</v>
      </c>
      <c r="G87" s="58">
        <v>16</v>
      </c>
      <c r="H87" s="77" t="s">
        <v>177</v>
      </c>
      <c r="I87" s="58" t="s">
        <v>124</v>
      </c>
      <c r="J87" s="58" t="s">
        <v>14</v>
      </c>
      <c r="K87" s="58" t="s">
        <v>6119</v>
      </c>
      <c r="L87" s="60">
        <v>28</v>
      </c>
      <c r="M87" s="38">
        <f t="shared" si="3"/>
        <v>4.666666666666667</v>
      </c>
      <c r="N87" s="279">
        <f t="shared" si="4"/>
        <v>7.99</v>
      </c>
      <c r="O87" s="268">
        <f t="shared" si="5"/>
        <v>0.41593658740091777</v>
      </c>
      <c r="P87" s="62"/>
      <c r="Q87" s="63" t="s">
        <v>6178</v>
      </c>
      <c r="R87" s="266" t="s">
        <v>6179</v>
      </c>
      <c r="S87" s="63" t="s">
        <v>6178</v>
      </c>
      <c r="T87" s="63" t="s">
        <v>6178</v>
      </c>
      <c r="U87" s="63" t="s">
        <v>6178</v>
      </c>
    </row>
    <row r="88" spans="1:21" ht="15" customHeight="1" x14ac:dyDescent="0.5">
      <c r="B88" s="58">
        <v>100259</v>
      </c>
      <c r="C88" s="59">
        <v>858782005177</v>
      </c>
      <c r="D88" s="58" t="s">
        <v>118</v>
      </c>
      <c r="E88" s="58" t="s">
        <v>129</v>
      </c>
      <c r="F88" s="58">
        <v>6</v>
      </c>
      <c r="G88" s="58">
        <v>16</v>
      </c>
      <c r="H88" s="77" t="s">
        <v>177</v>
      </c>
      <c r="I88" s="58" t="s">
        <v>124</v>
      </c>
      <c r="J88" s="58" t="s">
        <v>14</v>
      </c>
      <c r="K88" s="58" t="s">
        <v>6119</v>
      </c>
      <c r="L88" s="60">
        <v>28</v>
      </c>
      <c r="M88" s="38">
        <f t="shared" si="3"/>
        <v>4.666666666666667</v>
      </c>
      <c r="N88" s="279">
        <f t="shared" si="4"/>
        <v>7.99</v>
      </c>
      <c r="O88" s="268">
        <f t="shared" si="5"/>
        <v>0.41593658740091777</v>
      </c>
      <c r="P88" s="62"/>
      <c r="Q88" s="63" t="s">
        <v>6178</v>
      </c>
      <c r="R88" s="266" t="s">
        <v>6179</v>
      </c>
      <c r="S88" s="63" t="s">
        <v>6178</v>
      </c>
      <c r="T88" s="63" t="s">
        <v>6178</v>
      </c>
      <c r="U88" s="63" t="s">
        <v>6178</v>
      </c>
    </row>
    <row r="89" spans="1:21" ht="15" customHeight="1" x14ac:dyDescent="0.5">
      <c r="B89" s="58">
        <v>100262</v>
      </c>
      <c r="C89" s="59">
        <v>858782005573</v>
      </c>
      <c r="D89" s="58" t="s">
        <v>118</v>
      </c>
      <c r="E89" s="58" t="s">
        <v>130</v>
      </c>
      <c r="F89" s="58">
        <v>6</v>
      </c>
      <c r="G89" s="58">
        <v>16</v>
      </c>
      <c r="H89" s="77" t="s">
        <v>177</v>
      </c>
      <c r="I89" s="58" t="s">
        <v>124</v>
      </c>
      <c r="J89" s="58" t="s">
        <v>14</v>
      </c>
      <c r="K89" s="58" t="s">
        <v>6119</v>
      </c>
      <c r="L89" s="60">
        <v>31</v>
      </c>
      <c r="M89" s="38">
        <f t="shared" si="3"/>
        <v>5.166666666666667</v>
      </c>
      <c r="N89" s="279">
        <f t="shared" si="4"/>
        <v>8.99</v>
      </c>
      <c r="O89" s="268">
        <f t="shared" si="5"/>
        <v>0.42528735632183906</v>
      </c>
      <c r="P89" s="62"/>
      <c r="Q89" s="63" t="s">
        <v>6178</v>
      </c>
      <c r="R89" s="266" t="s">
        <v>6179</v>
      </c>
      <c r="S89" s="63" t="s">
        <v>6179</v>
      </c>
      <c r="T89" s="63" t="s">
        <v>6178</v>
      </c>
      <c r="U89" s="63" t="s">
        <v>6178</v>
      </c>
    </row>
    <row r="90" spans="1:21" ht="15" customHeight="1" x14ac:dyDescent="0.5">
      <c r="B90" s="58">
        <v>100263</v>
      </c>
      <c r="C90" s="59">
        <v>858782005641</v>
      </c>
      <c r="D90" s="58" t="s">
        <v>118</v>
      </c>
      <c r="E90" s="58" t="s">
        <v>131</v>
      </c>
      <c r="F90" s="58">
        <v>6</v>
      </c>
      <c r="G90" s="58">
        <v>8</v>
      </c>
      <c r="H90" s="77" t="s">
        <v>177</v>
      </c>
      <c r="I90" s="58" t="s">
        <v>53</v>
      </c>
      <c r="J90" s="58" t="s">
        <v>14</v>
      </c>
      <c r="K90" s="58" t="s">
        <v>6119</v>
      </c>
      <c r="L90" s="60">
        <v>19.600000000000001</v>
      </c>
      <c r="M90" s="38">
        <f t="shared" si="3"/>
        <v>3.2666666666666671</v>
      </c>
      <c r="N90" s="279">
        <f t="shared" si="4"/>
        <v>5.49</v>
      </c>
      <c r="O90" s="268">
        <f t="shared" si="5"/>
        <v>0.40497874924104427</v>
      </c>
      <c r="P90" s="62"/>
      <c r="Q90" s="63" t="s">
        <v>6178</v>
      </c>
      <c r="R90" s="266" t="s">
        <v>6179</v>
      </c>
      <c r="S90" s="63" t="s">
        <v>6178</v>
      </c>
      <c r="T90" s="63" t="s">
        <v>6178</v>
      </c>
      <c r="U90" s="63" t="s">
        <v>6178</v>
      </c>
    </row>
    <row r="91" spans="1:21" ht="15" customHeight="1" x14ac:dyDescent="0.5">
      <c r="B91" s="58">
        <v>100264</v>
      </c>
      <c r="C91" s="59">
        <v>858782005689</v>
      </c>
      <c r="D91" s="58" t="s">
        <v>118</v>
      </c>
      <c r="E91" s="58" t="s">
        <v>132</v>
      </c>
      <c r="F91" s="58">
        <v>6</v>
      </c>
      <c r="G91" s="58">
        <v>15</v>
      </c>
      <c r="H91" s="77" t="s">
        <v>177</v>
      </c>
      <c r="I91" s="58" t="s">
        <v>53</v>
      </c>
      <c r="J91" s="58" t="s">
        <v>14</v>
      </c>
      <c r="K91" s="58" t="s">
        <v>6119</v>
      </c>
      <c r="L91" s="60">
        <v>28.6</v>
      </c>
      <c r="M91" s="38">
        <f t="shared" si="3"/>
        <v>4.7666666666666666</v>
      </c>
      <c r="N91" s="279">
        <f t="shared" si="4"/>
        <v>7.99</v>
      </c>
      <c r="O91" s="268">
        <f t="shared" si="5"/>
        <v>0.40342094284522323</v>
      </c>
      <c r="P91" s="62"/>
      <c r="Q91" s="63" t="s">
        <v>6178</v>
      </c>
      <c r="R91" s="266" t="s">
        <v>6179</v>
      </c>
      <c r="S91" s="63" t="s">
        <v>6179</v>
      </c>
      <c r="T91" s="63" t="s">
        <v>6178</v>
      </c>
      <c r="U91" s="63" t="s">
        <v>6178</v>
      </c>
    </row>
    <row r="92" spans="1:21" ht="15" customHeight="1" x14ac:dyDescent="0.5">
      <c r="B92" s="58">
        <v>100265</v>
      </c>
      <c r="C92" s="59">
        <v>858782005740</v>
      </c>
      <c r="D92" s="58" t="s">
        <v>118</v>
      </c>
      <c r="E92" s="58" t="s">
        <v>133</v>
      </c>
      <c r="F92" s="58">
        <v>6</v>
      </c>
      <c r="G92" s="58">
        <v>15</v>
      </c>
      <c r="H92" s="77" t="s">
        <v>177</v>
      </c>
      <c r="I92" s="58" t="s">
        <v>53</v>
      </c>
      <c r="J92" s="58" t="s">
        <v>14</v>
      </c>
      <c r="K92" s="58" t="s">
        <v>6119</v>
      </c>
      <c r="L92" s="60">
        <v>28.6</v>
      </c>
      <c r="M92" s="38">
        <f t="shared" si="3"/>
        <v>4.7666666666666666</v>
      </c>
      <c r="N92" s="279">
        <f t="shared" si="4"/>
        <v>7.99</v>
      </c>
      <c r="O92" s="268">
        <f t="shared" si="5"/>
        <v>0.40342094284522323</v>
      </c>
      <c r="P92" s="62"/>
      <c r="Q92" s="63" t="s">
        <v>6178</v>
      </c>
      <c r="R92" s="266" t="s">
        <v>6179</v>
      </c>
      <c r="S92" s="63" t="s">
        <v>6179</v>
      </c>
      <c r="T92" s="63" t="s">
        <v>6178</v>
      </c>
      <c r="U92" s="63" t="s">
        <v>6178</v>
      </c>
    </row>
    <row r="93" spans="1:21" ht="15" customHeight="1" x14ac:dyDescent="0.5">
      <c r="B93" s="58">
        <v>100266</v>
      </c>
      <c r="C93" s="59">
        <v>858782005696</v>
      </c>
      <c r="D93" s="58" t="s">
        <v>118</v>
      </c>
      <c r="E93" s="58" t="s">
        <v>134</v>
      </c>
      <c r="F93" s="58">
        <v>6</v>
      </c>
      <c r="G93" s="58">
        <v>15</v>
      </c>
      <c r="H93" s="77" t="s">
        <v>177</v>
      </c>
      <c r="I93" s="58" t="s">
        <v>53</v>
      </c>
      <c r="J93" s="58" t="s">
        <v>14</v>
      </c>
      <c r="K93" s="58" t="s">
        <v>6119</v>
      </c>
      <c r="L93" s="60">
        <v>28.6</v>
      </c>
      <c r="M93" s="38">
        <f t="shared" si="3"/>
        <v>4.7666666666666666</v>
      </c>
      <c r="N93" s="279">
        <f t="shared" si="4"/>
        <v>7.99</v>
      </c>
      <c r="O93" s="268">
        <f t="shared" si="5"/>
        <v>0.40342094284522323</v>
      </c>
      <c r="P93" s="62"/>
      <c r="Q93" s="63" t="s">
        <v>6178</v>
      </c>
      <c r="R93" s="266" t="s">
        <v>6179</v>
      </c>
      <c r="S93" s="63" t="s">
        <v>6179</v>
      </c>
      <c r="T93" s="63" t="s">
        <v>6178</v>
      </c>
      <c r="U93" s="63" t="s">
        <v>6178</v>
      </c>
    </row>
    <row r="94" spans="1:21" ht="15" customHeight="1" x14ac:dyDescent="0.5">
      <c r="A94" s="73"/>
      <c r="B94" s="73">
        <v>100290</v>
      </c>
      <c r="C94" s="74">
        <v>860013710101</v>
      </c>
      <c r="D94" s="73" t="s">
        <v>6128</v>
      </c>
      <c r="E94" s="73" t="s">
        <v>6129</v>
      </c>
      <c r="F94" s="73">
        <v>6</v>
      </c>
      <c r="G94" s="73">
        <v>2.5</v>
      </c>
      <c r="H94" s="77" t="s">
        <v>177</v>
      </c>
      <c r="I94" s="73" t="s">
        <v>9</v>
      </c>
      <c r="J94" s="73" t="s">
        <v>14</v>
      </c>
      <c r="K94" s="58" t="s">
        <v>6119</v>
      </c>
      <c r="L94" s="60">
        <v>19.8</v>
      </c>
      <c r="M94" s="38">
        <f t="shared" si="3"/>
        <v>3.3000000000000003</v>
      </c>
      <c r="N94" s="279">
        <f t="shared" si="4"/>
        <v>5.99</v>
      </c>
      <c r="O94" s="268">
        <f t="shared" si="5"/>
        <v>0.44908180300500833</v>
      </c>
      <c r="P94" s="270"/>
      <c r="Q94" s="76" t="s">
        <v>6178</v>
      </c>
      <c r="R94" s="318" t="s">
        <v>6178</v>
      </c>
      <c r="S94" s="76" t="s">
        <v>6178</v>
      </c>
      <c r="T94" s="76" t="s">
        <v>6178</v>
      </c>
      <c r="U94" s="76" t="s">
        <v>6178</v>
      </c>
    </row>
    <row r="95" spans="1:21" ht="15" customHeight="1" x14ac:dyDescent="0.5">
      <c r="A95" s="73"/>
      <c r="B95" s="73">
        <v>100291</v>
      </c>
      <c r="C95" s="74">
        <v>860013710118</v>
      </c>
      <c r="D95" s="73" t="s">
        <v>6128</v>
      </c>
      <c r="E95" s="73" t="s">
        <v>6130</v>
      </c>
      <c r="F95" s="73">
        <v>6</v>
      </c>
      <c r="G95" s="73">
        <v>2.5</v>
      </c>
      <c r="H95" s="77" t="s">
        <v>177</v>
      </c>
      <c r="I95" s="73" t="s">
        <v>9</v>
      </c>
      <c r="J95" s="73" t="s">
        <v>14</v>
      </c>
      <c r="K95" s="58" t="s">
        <v>6119</v>
      </c>
      <c r="L95" s="60">
        <v>19.8</v>
      </c>
      <c r="M95" s="38">
        <f t="shared" si="3"/>
        <v>3.3000000000000003</v>
      </c>
      <c r="N95" s="279">
        <f t="shared" si="4"/>
        <v>5.99</v>
      </c>
      <c r="O95" s="268">
        <f t="shared" si="5"/>
        <v>0.44908180300500833</v>
      </c>
      <c r="P95" s="270"/>
      <c r="Q95" s="76" t="s">
        <v>6178</v>
      </c>
      <c r="R95" s="318" t="s">
        <v>6178</v>
      </c>
      <c r="S95" s="76" t="s">
        <v>6178</v>
      </c>
      <c r="T95" s="76" t="s">
        <v>6178</v>
      </c>
      <c r="U95" s="76" t="s">
        <v>6178</v>
      </c>
    </row>
    <row r="96" spans="1:21" ht="15" customHeight="1" x14ac:dyDescent="0.5">
      <c r="B96" s="58">
        <v>100310</v>
      </c>
      <c r="C96" s="59">
        <v>858423000028</v>
      </c>
      <c r="D96" s="58" t="s">
        <v>138</v>
      </c>
      <c r="E96" s="58" t="s">
        <v>139</v>
      </c>
      <c r="F96" s="58">
        <v>6</v>
      </c>
      <c r="G96" s="58">
        <v>12</v>
      </c>
      <c r="H96" s="77" t="s">
        <v>177</v>
      </c>
      <c r="I96" s="58" t="s">
        <v>32</v>
      </c>
      <c r="J96" s="58" t="s">
        <v>14</v>
      </c>
      <c r="K96" s="58" t="s">
        <v>6119</v>
      </c>
      <c r="L96" s="60">
        <v>72.8</v>
      </c>
      <c r="M96" s="38">
        <f t="shared" si="3"/>
        <v>12.133333333333333</v>
      </c>
      <c r="N96" s="279">
        <f t="shared" si="4"/>
        <v>20.49</v>
      </c>
      <c r="O96" s="268">
        <f t="shared" si="5"/>
        <v>0.4078412233609891</v>
      </c>
      <c r="P96" s="62"/>
      <c r="Q96" s="63" t="s">
        <v>6178</v>
      </c>
      <c r="R96" s="266" t="s">
        <v>6179</v>
      </c>
      <c r="S96" s="63" t="s">
        <v>6178</v>
      </c>
      <c r="T96" s="63" t="s">
        <v>6178</v>
      </c>
      <c r="U96" s="63" t="s">
        <v>6178</v>
      </c>
    </row>
    <row r="97" spans="2:21" ht="15" customHeight="1" x14ac:dyDescent="0.5">
      <c r="B97" s="58">
        <v>100312</v>
      </c>
      <c r="C97" s="59">
        <v>858423000349</v>
      </c>
      <c r="D97" s="58" t="s">
        <v>138</v>
      </c>
      <c r="E97" s="58" t="s">
        <v>140</v>
      </c>
      <c r="F97" s="58">
        <v>6</v>
      </c>
      <c r="G97" s="58">
        <v>12</v>
      </c>
      <c r="H97" s="77" t="s">
        <v>177</v>
      </c>
      <c r="I97" s="58" t="s">
        <v>32</v>
      </c>
      <c r="J97" s="58" t="s">
        <v>14</v>
      </c>
      <c r="K97" s="58" t="s">
        <v>6119</v>
      </c>
      <c r="L97" s="60">
        <v>72.8</v>
      </c>
      <c r="M97" s="38">
        <f t="shared" si="3"/>
        <v>12.133333333333333</v>
      </c>
      <c r="N97" s="279">
        <f t="shared" si="4"/>
        <v>20.49</v>
      </c>
      <c r="O97" s="268">
        <f t="shared" si="5"/>
        <v>0.4078412233609891</v>
      </c>
      <c r="P97" s="62"/>
      <c r="Q97" s="63" t="s">
        <v>6178</v>
      </c>
      <c r="R97" s="266" t="s">
        <v>6179</v>
      </c>
      <c r="S97" s="63" t="s">
        <v>6178</v>
      </c>
      <c r="T97" s="63" t="s">
        <v>6178</v>
      </c>
      <c r="U97" s="63" t="s">
        <v>6178</v>
      </c>
    </row>
    <row r="98" spans="2:21" ht="15" customHeight="1" x14ac:dyDescent="0.5">
      <c r="B98" s="58">
        <v>100313</v>
      </c>
      <c r="C98" s="59">
        <v>858423000080</v>
      </c>
      <c r="D98" s="58" t="s">
        <v>138</v>
      </c>
      <c r="E98" s="58" t="s">
        <v>141</v>
      </c>
      <c r="F98" s="58">
        <v>6</v>
      </c>
      <c r="G98" s="58">
        <v>12</v>
      </c>
      <c r="H98" s="77" t="s">
        <v>177</v>
      </c>
      <c r="I98" s="58" t="s">
        <v>32</v>
      </c>
      <c r="J98" s="58" t="s">
        <v>14</v>
      </c>
      <c r="K98" s="58" t="s">
        <v>6119</v>
      </c>
      <c r="L98" s="60">
        <v>70.400000000000006</v>
      </c>
      <c r="M98" s="38">
        <f t="shared" si="3"/>
        <v>11.733333333333334</v>
      </c>
      <c r="N98" s="279">
        <f t="shared" si="4"/>
        <v>19.989999999999998</v>
      </c>
      <c r="O98" s="268">
        <f t="shared" si="5"/>
        <v>0.41303985325996323</v>
      </c>
      <c r="P98" s="62"/>
      <c r="Q98" s="63" t="s">
        <v>6178</v>
      </c>
      <c r="R98" s="266" t="s">
        <v>6179</v>
      </c>
      <c r="S98" s="63" t="s">
        <v>6178</v>
      </c>
      <c r="T98" s="63" t="s">
        <v>6178</v>
      </c>
      <c r="U98" s="63" t="s">
        <v>6178</v>
      </c>
    </row>
    <row r="99" spans="2:21" ht="15" customHeight="1" x14ac:dyDescent="0.5">
      <c r="B99" s="58">
        <v>100314</v>
      </c>
      <c r="C99" s="59">
        <v>858423000011</v>
      </c>
      <c r="D99" s="58" t="s">
        <v>138</v>
      </c>
      <c r="E99" s="58" t="s">
        <v>142</v>
      </c>
      <c r="F99" s="58">
        <v>6</v>
      </c>
      <c r="G99" s="58">
        <v>12</v>
      </c>
      <c r="H99" s="77" t="s">
        <v>177</v>
      </c>
      <c r="I99" s="58" t="s">
        <v>32</v>
      </c>
      <c r="J99" s="58" t="s">
        <v>14</v>
      </c>
      <c r="K99" s="58" t="s">
        <v>6119</v>
      </c>
      <c r="L99" s="60">
        <v>70.400000000000006</v>
      </c>
      <c r="M99" s="38">
        <f t="shared" si="3"/>
        <v>11.733333333333334</v>
      </c>
      <c r="N99" s="279">
        <f t="shared" si="4"/>
        <v>19.989999999999998</v>
      </c>
      <c r="O99" s="268">
        <f t="shared" si="5"/>
        <v>0.41303985325996323</v>
      </c>
      <c r="P99" s="62"/>
      <c r="Q99" s="63" t="s">
        <v>6178</v>
      </c>
      <c r="R99" s="266" t="s">
        <v>6179</v>
      </c>
      <c r="S99" s="63" t="s">
        <v>6178</v>
      </c>
      <c r="T99" s="63" t="s">
        <v>6178</v>
      </c>
      <c r="U99" s="63" t="s">
        <v>6178</v>
      </c>
    </row>
    <row r="100" spans="2:21" ht="15" customHeight="1" x14ac:dyDescent="0.5">
      <c r="B100" s="58">
        <v>100315</v>
      </c>
      <c r="C100" s="59">
        <v>858423000059</v>
      </c>
      <c r="D100" s="58" t="s">
        <v>138</v>
      </c>
      <c r="E100" s="58" t="s">
        <v>143</v>
      </c>
      <c r="F100" s="58">
        <v>6</v>
      </c>
      <c r="G100" s="58">
        <v>12</v>
      </c>
      <c r="H100" s="77" t="s">
        <v>177</v>
      </c>
      <c r="I100" s="58" t="s">
        <v>32</v>
      </c>
      <c r="J100" s="58" t="s">
        <v>14</v>
      </c>
      <c r="K100" s="58" t="s">
        <v>6119</v>
      </c>
      <c r="L100" s="60">
        <v>70.400000000000006</v>
      </c>
      <c r="M100" s="38">
        <f t="shared" si="3"/>
        <v>11.733333333333334</v>
      </c>
      <c r="N100" s="279">
        <f t="shared" si="4"/>
        <v>19.989999999999998</v>
      </c>
      <c r="O100" s="268">
        <f t="shared" si="5"/>
        <v>0.41303985325996323</v>
      </c>
      <c r="P100" s="62"/>
      <c r="Q100" s="63" t="s">
        <v>6178</v>
      </c>
      <c r="R100" s="266" t="s">
        <v>6179</v>
      </c>
      <c r="S100" s="63" t="s">
        <v>6178</v>
      </c>
      <c r="T100" s="63" t="s">
        <v>6178</v>
      </c>
      <c r="U100" s="63" t="s">
        <v>6178</v>
      </c>
    </row>
    <row r="101" spans="2:21" ht="15" customHeight="1" x14ac:dyDescent="0.5">
      <c r="B101" s="58">
        <v>100316</v>
      </c>
      <c r="C101" s="59">
        <v>858423000042</v>
      </c>
      <c r="D101" s="58" t="s">
        <v>138</v>
      </c>
      <c r="E101" s="58" t="s">
        <v>144</v>
      </c>
      <c r="F101" s="58">
        <v>6</v>
      </c>
      <c r="G101" s="58">
        <v>12</v>
      </c>
      <c r="H101" s="77" t="s">
        <v>177</v>
      </c>
      <c r="I101" s="58" t="s">
        <v>32</v>
      </c>
      <c r="J101" s="58" t="s">
        <v>14</v>
      </c>
      <c r="K101" s="58" t="s">
        <v>6119</v>
      </c>
      <c r="L101" s="60">
        <v>70.400000000000006</v>
      </c>
      <c r="M101" s="38">
        <f t="shared" si="3"/>
        <v>11.733333333333334</v>
      </c>
      <c r="N101" s="279">
        <f t="shared" si="4"/>
        <v>19.989999999999998</v>
      </c>
      <c r="O101" s="268">
        <f t="shared" si="5"/>
        <v>0.41303985325996323</v>
      </c>
      <c r="P101" s="62"/>
      <c r="Q101" s="63" t="s">
        <v>6178</v>
      </c>
      <c r="R101" s="266" t="s">
        <v>6179</v>
      </c>
      <c r="S101" s="63" t="s">
        <v>6178</v>
      </c>
      <c r="T101" s="63" t="s">
        <v>6178</v>
      </c>
      <c r="U101" s="63" t="s">
        <v>6178</v>
      </c>
    </row>
    <row r="102" spans="2:21" ht="15" customHeight="1" x14ac:dyDescent="0.5">
      <c r="B102" s="58">
        <v>100317</v>
      </c>
      <c r="C102" s="59">
        <v>858423000196</v>
      </c>
      <c r="D102" s="58" t="s">
        <v>138</v>
      </c>
      <c r="E102" s="58" t="s">
        <v>145</v>
      </c>
      <c r="F102" s="58">
        <v>6</v>
      </c>
      <c r="G102" s="58">
        <v>12</v>
      </c>
      <c r="H102" s="77" t="s">
        <v>177</v>
      </c>
      <c r="I102" s="58" t="s">
        <v>32</v>
      </c>
      <c r="J102" s="58" t="s">
        <v>14</v>
      </c>
      <c r="K102" s="58" t="s">
        <v>6119</v>
      </c>
      <c r="L102" s="60">
        <v>72.8</v>
      </c>
      <c r="M102" s="38">
        <f t="shared" si="3"/>
        <v>12.133333333333333</v>
      </c>
      <c r="N102" s="279">
        <f t="shared" si="4"/>
        <v>20.49</v>
      </c>
      <c r="O102" s="268">
        <f t="shared" si="5"/>
        <v>0.4078412233609891</v>
      </c>
      <c r="P102" s="62"/>
      <c r="Q102" s="63" t="s">
        <v>6178</v>
      </c>
      <c r="R102" s="266" t="s">
        <v>6179</v>
      </c>
      <c r="S102" s="63" t="s">
        <v>6178</v>
      </c>
      <c r="T102" s="63" t="s">
        <v>6178</v>
      </c>
      <c r="U102" s="63" t="s">
        <v>6178</v>
      </c>
    </row>
    <row r="103" spans="2:21" ht="15" customHeight="1" x14ac:dyDescent="0.5">
      <c r="B103" s="58">
        <v>100320</v>
      </c>
      <c r="C103" s="59">
        <v>858423000288</v>
      </c>
      <c r="D103" s="58" t="s">
        <v>138</v>
      </c>
      <c r="E103" s="58" t="s">
        <v>146</v>
      </c>
      <c r="F103" s="58">
        <v>6</v>
      </c>
      <c r="G103" s="58">
        <v>12</v>
      </c>
      <c r="H103" s="77" t="s">
        <v>177</v>
      </c>
      <c r="I103" s="58" t="s">
        <v>32</v>
      </c>
      <c r="J103" s="58" t="s">
        <v>14</v>
      </c>
      <c r="K103" s="58" t="s">
        <v>6119</v>
      </c>
      <c r="L103" s="60">
        <v>70.400000000000006</v>
      </c>
      <c r="M103" s="38">
        <f t="shared" si="3"/>
        <v>11.733333333333334</v>
      </c>
      <c r="N103" s="279">
        <f t="shared" si="4"/>
        <v>19.989999999999998</v>
      </c>
      <c r="O103" s="268">
        <f t="shared" si="5"/>
        <v>0.41303985325996323</v>
      </c>
      <c r="P103" s="62"/>
      <c r="Q103" s="63" t="s">
        <v>6178</v>
      </c>
      <c r="R103" s="266" t="s">
        <v>6179</v>
      </c>
      <c r="S103" s="63" t="s">
        <v>6178</v>
      </c>
      <c r="T103" s="63" t="s">
        <v>6178</v>
      </c>
      <c r="U103" s="63" t="s">
        <v>6178</v>
      </c>
    </row>
    <row r="104" spans="2:21" ht="15" customHeight="1" x14ac:dyDescent="0.5">
      <c r="B104" s="58">
        <v>100321</v>
      </c>
      <c r="C104" s="59">
        <v>858423000332</v>
      </c>
      <c r="D104" s="58" t="s">
        <v>138</v>
      </c>
      <c r="E104" s="58" t="s">
        <v>147</v>
      </c>
      <c r="F104" s="58">
        <v>6</v>
      </c>
      <c r="G104" s="58">
        <v>12</v>
      </c>
      <c r="H104" s="77" t="s">
        <v>177</v>
      </c>
      <c r="I104" s="58" t="s">
        <v>32</v>
      </c>
      <c r="J104" s="58" t="s">
        <v>14</v>
      </c>
      <c r="K104" s="58" t="s">
        <v>6119</v>
      </c>
      <c r="L104" s="60">
        <v>70.400000000000006</v>
      </c>
      <c r="M104" s="38">
        <f t="shared" si="3"/>
        <v>11.733333333333334</v>
      </c>
      <c r="N104" s="279">
        <f t="shared" si="4"/>
        <v>19.989999999999998</v>
      </c>
      <c r="O104" s="268">
        <f t="shared" si="5"/>
        <v>0.41303985325996323</v>
      </c>
      <c r="P104" s="62"/>
      <c r="Q104" s="63" t="s">
        <v>6178</v>
      </c>
      <c r="R104" s="266" t="s">
        <v>6179</v>
      </c>
      <c r="S104" s="63" t="s">
        <v>6178</v>
      </c>
      <c r="T104" s="63" t="s">
        <v>6178</v>
      </c>
      <c r="U104" s="63" t="s">
        <v>6178</v>
      </c>
    </row>
    <row r="105" spans="2:21" ht="15" customHeight="1" x14ac:dyDescent="0.5">
      <c r="B105" s="58">
        <v>100322</v>
      </c>
      <c r="C105" s="59">
        <v>858423000318</v>
      </c>
      <c r="D105" s="58" t="s">
        <v>138</v>
      </c>
      <c r="E105" s="58" t="s">
        <v>148</v>
      </c>
      <c r="F105" s="58">
        <v>6</v>
      </c>
      <c r="G105" s="58">
        <v>12</v>
      </c>
      <c r="H105" s="77" t="s">
        <v>177</v>
      </c>
      <c r="I105" s="58" t="s">
        <v>32</v>
      </c>
      <c r="J105" s="58" t="s">
        <v>14</v>
      </c>
      <c r="K105" s="58" t="s">
        <v>6119</v>
      </c>
      <c r="L105" s="60">
        <v>70.400000000000006</v>
      </c>
      <c r="M105" s="38">
        <f t="shared" si="3"/>
        <v>11.733333333333334</v>
      </c>
      <c r="N105" s="279">
        <f t="shared" si="4"/>
        <v>19.989999999999998</v>
      </c>
      <c r="O105" s="268">
        <f t="shared" si="5"/>
        <v>0.41303985325996323</v>
      </c>
      <c r="P105" s="62"/>
      <c r="Q105" s="63" t="s">
        <v>6178</v>
      </c>
      <c r="R105" s="266" t="s">
        <v>6179</v>
      </c>
      <c r="S105" s="63" t="s">
        <v>6178</v>
      </c>
      <c r="T105" s="63" t="s">
        <v>6178</v>
      </c>
      <c r="U105" s="63" t="s">
        <v>6178</v>
      </c>
    </row>
    <row r="106" spans="2:21" ht="15" customHeight="1" x14ac:dyDescent="0.5">
      <c r="B106" s="58">
        <v>100323</v>
      </c>
      <c r="C106" s="59">
        <v>858423000325</v>
      </c>
      <c r="D106" s="58" t="s">
        <v>138</v>
      </c>
      <c r="E106" s="58" t="s">
        <v>149</v>
      </c>
      <c r="F106" s="58">
        <v>6</v>
      </c>
      <c r="G106" s="58">
        <v>12</v>
      </c>
      <c r="H106" s="77" t="s">
        <v>177</v>
      </c>
      <c r="I106" s="58" t="s">
        <v>32</v>
      </c>
      <c r="J106" s="58" t="s">
        <v>14</v>
      </c>
      <c r="K106" s="58" t="s">
        <v>6119</v>
      </c>
      <c r="L106" s="60">
        <v>70.400000000000006</v>
      </c>
      <c r="M106" s="38">
        <f t="shared" si="3"/>
        <v>11.733333333333334</v>
      </c>
      <c r="N106" s="279">
        <f t="shared" si="4"/>
        <v>19.989999999999998</v>
      </c>
      <c r="O106" s="268">
        <f t="shared" si="5"/>
        <v>0.41303985325996323</v>
      </c>
      <c r="P106" s="62"/>
      <c r="Q106" s="63" t="s">
        <v>6178</v>
      </c>
      <c r="R106" s="266" t="s">
        <v>6179</v>
      </c>
      <c r="S106" s="63" t="s">
        <v>6178</v>
      </c>
      <c r="T106" s="63" t="s">
        <v>6178</v>
      </c>
      <c r="U106" s="63" t="s">
        <v>6178</v>
      </c>
    </row>
    <row r="107" spans="2:21" ht="15" customHeight="1" x14ac:dyDescent="0.5">
      <c r="B107" s="58">
        <v>100325</v>
      </c>
      <c r="C107" s="59">
        <v>858423000370</v>
      </c>
      <c r="D107" s="58" t="s">
        <v>138</v>
      </c>
      <c r="E107" s="58" t="s">
        <v>150</v>
      </c>
      <c r="F107" s="58">
        <v>6</v>
      </c>
      <c r="G107" s="58">
        <v>12</v>
      </c>
      <c r="H107" s="77" t="s">
        <v>177</v>
      </c>
      <c r="I107" s="58" t="s">
        <v>32</v>
      </c>
      <c r="J107" s="58" t="s">
        <v>14</v>
      </c>
      <c r="K107" s="58" t="s">
        <v>6119</v>
      </c>
      <c r="L107" s="60">
        <v>70.400000000000006</v>
      </c>
      <c r="M107" s="38">
        <f t="shared" si="3"/>
        <v>11.733333333333334</v>
      </c>
      <c r="N107" s="279">
        <f t="shared" si="4"/>
        <v>19.989999999999998</v>
      </c>
      <c r="O107" s="268">
        <f t="shared" si="5"/>
        <v>0.41303985325996323</v>
      </c>
      <c r="P107" s="62"/>
      <c r="Q107" s="63" t="s">
        <v>6178</v>
      </c>
      <c r="R107" s="266" t="s">
        <v>6179</v>
      </c>
      <c r="S107" s="63" t="s">
        <v>6178</v>
      </c>
      <c r="T107" s="63" t="s">
        <v>6178</v>
      </c>
      <c r="U107" s="63" t="s">
        <v>6178</v>
      </c>
    </row>
    <row r="108" spans="2:21" ht="15" customHeight="1" x14ac:dyDescent="0.5">
      <c r="B108" s="58">
        <v>100340</v>
      </c>
      <c r="C108" s="59">
        <v>673970000839</v>
      </c>
      <c r="D108" s="58" t="s">
        <v>151</v>
      </c>
      <c r="E108" s="58" t="s">
        <v>152</v>
      </c>
      <c r="F108" s="58">
        <v>6</v>
      </c>
      <c r="G108" s="58">
        <v>12</v>
      </c>
      <c r="H108" s="77" t="s">
        <v>177</v>
      </c>
      <c r="I108" s="58" t="s">
        <v>32</v>
      </c>
      <c r="J108" s="58" t="s">
        <v>14</v>
      </c>
      <c r="K108" s="58" t="s">
        <v>6119</v>
      </c>
      <c r="L108" s="60">
        <v>52.97</v>
      </c>
      <c r="M108" s="38">
        <f t="shared" si="3"/>
        <v>8.8283333333333331</v>
      </c>
      <c r="N108" s="279">
        <f t="shared" si="4"/>
        <v>14.99</v>
      </c>
      <c r="O108" s="268">
        <f t="shared" si="5"/>
        <v>0.41105181231932403</v>
      </c>
      <c r="P108" s="62"/>
      <c r="Q108" s="63" t="s">
        <v>6178</v>
      </c>
      <c r="R108" s="266" t="s">
        <v>6179</v>
      </c>
      <c r="S108" s="63" t="s">
        <v>6178</v>
      </c>
      <c r="T108" s="63" t="s">
        <v>6178</v>
      </c>
      <c r="U108" s="63" t="s">
        <v>6178</v>
      </c>
    </row>
    <row r="109" spans="2:21" ht="15" customHeight="1" x14ac:dyDescent="0.5">
      <c r="B109" s="58">
        <v>100341</v>
      </c>
      <c r="C109" s="59">
        <v>673970000020</v>
      </c>
      <c r="D109" s="58" t="s">
        <v>151</v>
      </c>
      <c r="E109" s="58" t="s">
        <v>153</v>
      </c>
      <c r="F109" s="58">
        <v>6</v>
      </c>
      <c r="G109" s="58">
        <v>12</v>
      </c>
      <c r="H109" s="77" t="s">
        <v>177</v>
      </c>
      <c r="I109" s="58" t="s">
        <v>32</v>
      </c>
      <c r="J109" s="58" t="s">
        <v>14</v>
      </c>
      <c r="K109" s="58" t="s">
        <v>6119</v>
      </c>
      <c r="L109" s="60">
        <v>52.97</v>
      </c>
      <c r="M109" s="38">
        <f t="shared" si="3"/>
        <v>8.8283333333333331</v>
      </c>
      <c r="N109" s="279">
        <f t="shared" si="4"/>
        <v>14.99</v>
      </c>
      <c r="O109" s="268">
        <f t="shared" si="5"/>
        <v>0.41105181231932403</v>
      </c>
      <c r="P109" s="62"/>
      <c r="Q109" s="63" t="s">
        <v>6178</v>
      </c>
      <c r="R109" s="266" t="s">
        <v>6179</v>
      </c>
      <c r="S109" s="63" t="s">
        <v>6178</v>
      </c>
      <c r="T109" s="63" t="s">
        <v>6178</v>
      </c>
      <c r="U109" s="63" t="s">
        <v>6178</v>
      </c>
    </row>
    <row r="110" spans="2:21" ht="15" customHeight="1" x14ac:dyDescent="0.5">
      <c r="B110" s="58">
        <v>100342</v>
      </c>
      <c r="C110" s="59">
        <v>673970000037</v>
      </c>
      <c r="D110" s="58" t="s">
        <v>151</v>
      </c>
      <c r="E110" s="58" t="s">
        <v>154</v>
      </c>
      <c r="F110" s="58">
        <v>6</v>
      </c>
      <c r="G110" s="58">
        <v>12</v>
      </c>
      <c r="H110" s="77" t="s">
        <v>177</v>
      </c>
      <c r="I110" s="58" t="s">
        <v>32</v>
      </c>
      <c r="J110" s="58" t="s">
        <v>14</v>
      </c>
      <c r="K110" s="58" t="s">
        <v>6119</v>
      </c>
      <c r="L110" s="60">
        <v>52.97</v>
      </c>
      <c r="M110" s="38">
        <f t="shared" si="3"/>
        <v>8.8283333333333331</v>
      </c>
      <c r="N110" s="279">
        <f t="shared" si="4"/>
        <v>14.99</v>
      </c>
      <c r="O110" s="268">
        <f t="shared" si="5"/>
        <v>0.41105181231932403</v>
      </c>
      <c r="P110" s="62"/>
      <c r="Q110" s="63" t="s">
        <v>6178</v>
      </c>
      <c r="R110" s="266" t="s">
        <v>6179</v>
      </c>
      <c r="S110" s="63" t="s">
        <v>6178</v>
      </c>
      <c r="T110" s="63" t="s">
        <v>6178</v>
      </c>
      <c r="U110" s="63" t="s">
        <v>6178</v>
      </c>
    </row>
    <row r="111" spans="2:21" ht="15" customHeight="1" x14ac:dyDescent="0.5">
      <c r="B111" s="58">
        <v>100343</v>
      </c>
      <c r="C111" s="59">
        <v>673970000044</v>
      </c>
      <c r="D111" s="58" t="s">
        <v>151</v>
      </c>
      <c r="E111" s="58" t="s">
        <v>155</v>
      </c>
      <c r="F111" s="58">
        <v>6</v>
      </c>
      <c r="G111" s="58">
        <v>12</v>
      </c>
      <c r="H111" s="77" t="s">
        <v>177</v>
      </c>
      <c r="I111" s="58" t="s">
        <v>32</v>
      </c>
      <c r="J111" s="58" t="s">
        <v>14</v>
      </c>
      <c r="K111" s="58" t="s">
        <v>6119</v>
      </c>
      <c r="L111" s="60">
        <v>52.97</v>
      </c>
      <c r="M111" s="38">
        <f t="shared" si="3"/>
        <v>8.8283333333333331</v>
      </c>
      <c r="N111" s="279">
        <f t="shared" si="4"/>
        <v>14.99</v>
      </c>
      <c r="O111" s="268">
        <f t="shared" si="5"/>
        <v>0.41105181231932403</v>
      </c>
      <c r="P111" s="62"/>
      <c r="Q111" s="63" t="s">
        <v>6178</v>
      </c>
      <c r="R111" s="266" t="s">
        <v>6179</v>
      </c>
      <c r="S111" s="63" t="s">
        <v>6178</v>
      </c>
      <c r="T111" s="63" t="s">
        <v>6178</v>
      </c>
      <c r="U111" s="63" t="s">
        <v>6178</v>
      </c>
    </row>
    <row r="112" spans="2:21" ht="15" customHeight="1" x14ac:dyDescent="0.5">
      <c r="B112" s="58">
        <v>100344</v>
      </c>
      <c r="C112" s="59">
        <v>673970000051</v>
      </c>
      <c r="D112" s="58" t="s">
        <v>151</v>
      </c>
      <c r="E112" s="58" t="s">
        <v>156</v>
      </c>
      <c r="F112" s="58">
        <v>6</v>
      </c>
      <c r="G112" s="58">
        <v>12</v>
      </c>
      <c r="H112" s="77" t="s">
        <v>177</v>
      </c>
      <c r="I112" s="58" t="s">
        <v>32</v>
      </c>
      <c r="J112" s="58" t="s">
        <v>14</v>
      </c>
      <c r="K112" s="58" t="s">
        <v>6119</v>
      </c>
      <c r="L112" s="60">
        <v>52.97</v>
      </c>
      <c r="M112" s="38">
        <f t="shared" si="3"/>
        <v>8.8283333333333331</v>
      </c>
      <c r="N112" s="279">
        <f t="shared" si="4"/>
        <v>14.99</v>
      </c>
      <c r="O112" s="268">
        <f t="shared" si="5"/>
        <v>0.41105181231932403</v>
      </c>
      <c r="P112" s="62"/>
      <c r="Q112" s="63" t="s">
        <v>6178</v>
      </c>
      <c r="R112" s="266" t="s">
        <v>6179</v>
      </c>
      <c r="S112" s="63" t="s">
        <v>6178</v>
      </c>
      <c r="T112" s="63" t="s">
        <v>6178</v>
      </c>
      <c r="U112" s="63" t="s">
        <v>6178</v>
      </c>
    </row>
    <row r="113" spans="2:21" ht="15" customHeight="1" x14ac:dyDescent="0.5">
      <c r="B113" s="58">
        <v>100346</v>
      </c>
      <c r="C113" s="59">
        <v>673970000075</v>
      </c>
      <c r="D113" s="58" t="s">
        <v>151</v>
      </c>
      <c r="E113" s="58" t="s">
        <v>157</v>
      </c>
      <c r="F113" s="58">
        <v>6</v>
      </c>
      <c r="G113" s="58">
        <v>12</v>
      </c>
      <c r="H113" s="77" t="s">
        <v>177</v>
      </c>
      <c r="I113" s="58" t="s">
        <v>32</v>
      </c>
      <c r="J113" s="58" t="s">
        <v>14</v>
      </c>
      <c r="K113" s="58" t="s">
        <v>6119</v>
      </c>
      <c r="L113" s="60">
        <v>52.97</v>
      </c>
      <c r="M113" s="38">
        <f t="shared" si="3"/>
        <v>8.8283333333333331</v>
      </c>
      <c r="N113" s="279">
        <f t="shared" si="4"/>
        <v>14.99</v>
      </c>
      <c r="O113" s="268">
        <f t="shared" si="5"/>
        <v>0.41105181231932403</v>
      </c>
      <c r="P113" s="62"/>
      <c r="Q113" s="63" t="s">
        <v>6178</v>
      </c>
      <c r="R113" s="266" t="s">
        <v>6179</v>
      </c>
      <c r="S113" s="63" t="s">
        <v>6178</v>
      </c>
      <c r="T113" s="63" t="s">
        <v>6178</v>
      </c>
      <c r="U113" s="63" t="s">
        <v>6178</v>
      </c>
    </row>
    <row r="114" spans="2:21" ht="15" customHeight="1" x14ac:dyDescent="0.5">
      <c r="B114" s="58">
        <v>100348</v>
      </c>
      <c r="C114" s="59">
        <v>673970000099</v>
      </c>
      <c r="D114" s="58" t="s">
        <v>151</v>
      </c>
      <c r="E114" s="58" t="s">
        <v>158</v>
      </c>
      <c r="F114" s="58">
        <v>6</v>
      </c>
      <c r="G114" s="58">
        <v>12</v>
      </c>
      <c r="H114" s="77" t="s">
        <v>177</v>
      </c>
      <c r="I114" s="58" t="s">
        <v>32</v>
      </c>
      <c r="J114" s="58" t="s">
        <v>14</v>
      </c>
      <c r="K114" s="58" t="s">
        <v>6119</v>
      </c>
      <c r="L114" s="60">
        <v>52.97</v>
      </c>
      <c r="M114" s="38">
        <f t="shared" si="3"/>
        <v>8.8283333333333331</v>
      </c>
      <c r="N114" s="279">
        <f t="shared" si="4"/>
        <v>14.99</v>
      </c>
      <c r="O114" s="268">
        <f t="shared" si="5"/>
        <v>0.41105181231932403</v>
      </c>
      <c r="P114" s="62"/>
      <c r="Q114" s="63" t="s">
        <v>6178</v>
      </c>
      <c r="R114" s="266" t="s">
        <v>6179</v>
      </c>
      <c r="S114" s="63" t="s">
        <v>6178</v>
      </c>
      <c r="T114" s="63" t="s">
        <v>6178</v>
      </c>
      <c r="U114" s="63" t="s">
        <v>6178</v>
      </c>
    </row>
    <row r="115" spans="2:21" ht="15" customHeight="1" x14ac:dyDescent="0.5">
      <c r="B115" s="58">
        <v>100353</v>
      </c>
      <c r="C115" s="59">
        <v>673970000921</v>
      </c>
      <c r="D115" s="58" t="s">
        <v>151</v>
      </c>
      <c r="E115" s="58" t="s">
        <v>5553</v>
      </c>
      <c r="F115" s="58">
        <v>6</v>
      </c>
      <c r="G115" s="58">
        <v>12</v>
      </c>
      <c r="H115" s="77" t="s">
        <v>177</v>
      </c>
      <c r="I115" s="58" t="s">
        <v>32</v>
      </c>
      <c r="J115" s="58" t="s">
        <v>14</v>
      </c>
      <c r="K115" s="58" t="s">
        <v>6119</v>
      </c>
      <c r="L115" s="60">
        <v>52.97</v>
      </c>
      <c r="M115" s="38">
        <f t="shared" si="3"/>
        <v>8.8283333333333331</v>
      </c>
      <c r="N115" s="279">
        <f t="shared" si="4"/>
        <v>14.99</v>
      </c>
      <c r="O115" s="268">
        <f t="shared" si="5"/>
        <v>0.41105181231932403</v>
      </c>
      <c r="P115" s="62"/>
      <c r="Q115" s="63" t="s">
        <v>6178</v>
      </c>
      <c r="R115" s="266" t="s">
        <v>6179</v>
      </c>
      <c r="S115" s="63" t="s">
        <v>6178</v>
      </c>
      <c r="T115" s="63" t="s">
        <v>6178</v>
      </c>
      <c r="U115" s="63" t="s">
        <v>6178</v>
      </c>
    </row>
    <row r="116" spans="2:21" ht="15" customHeight="1" x14ac:dyDescent="0.5">
      <c r="B116" s="64">
        <v>100354</v>
      </c>
      <c r="C116" s="65">
        <v>673970000655</v>
      </c>
      <c r="D116" s="64" t="s">
        <v>151</v>
      </c>
      <c r="E116" s="64" t="s">
        <v>5830</v>
      </c>
      <c r="F116" s="64">
        <v>6</v>
      </c>
      <c r="G116" s="64">
        <v>12</v>
      </c>
      <c r="H116" s="77" t="s">
        <v>177</v>
      </c>
      <c r="I116" s="64" t="s">
        <v>32</v>
      </c>
      <c r="J116" s="64" t="s">
        <v>14</v>
      </c>
      <c r="K116" s="64" t="s">
        <v>6119</v>
      </c>
      <c r="L116" s="60">
        <v>59.9</v>
      </c>
      <c r="M116" s="38">
        <f t="shared" si="3"/>
        <v>9.9833333333333325</v>
      </c>
      <c r="N116" s="279">
        <f t="shared" si="4"/>
        <v>16.989999999999998</v>
      </c>
      <c r="O116" s="268">
        <f t="shared" si="5"/>
        <v>0.41239945065724937</v>
      </c>
      <c r="P116" s="211"/>
      <c r="Q116" s="76" t="s">
        <v>6178</v>
      </c>
      <c r="R116" s="318" t="s">
        <v>6178</v>
      </c>
      <c r="S116" s="76" t="s">
        <v>6178</v>
      </c>
      <c r="T116" s="76" t="s">
        <v>6178</v>
      </c>
      <c r="U116" s="76" t="s">
        <v>6178</v>
      </c>
    </row>
    <row r="117" spans="2:21" ht="15" customHeight="1" x14ac:dyDescent="0.5">
      <c r="B117" s="58">
        <v>100371</v>
      </c>
      <c r="C117" s="59">
        <v>874827002314</v>
      </c>
      <c r="D117" s="58" t="s">
        <v>159</v>
      </c>
      <c r="E117" s="58" t="s">
        <v>160</v>
      </c>
      <c r="F117" s="58">
        <v>6</v>
      </c>
      <c r="G117" s="58">
        <v>12</v>
      </c>
      <c r="H117" s="77" t="s">
        <v>177</v>
      </c>
      <c r="I117" s="58" t="s">
        <v>32</v>
      </c>
      <c r="J117" s="58" t="s">
        <v>14</v>
      </c>
      <c r="K117" s="58" t="s">
        <v>6119</v>
      </c>
      <c r="L117" s="60">
        <v>72.2</v>
      </c>
      <c r="M117" s="38">
        <f t="shared" si="3"/>
        <v>12.033333333333333</v>
      </c>
      <c r="N117" s="279">
        <f t="shared" si="4"/>
        <v>20.49</v>
      </c>
      <c r="O117" s="268">
        <f t="shared" si="5"/>
        <v>0.41272165283878309</v>
      </c>
      <c r="P117" s="62"/>
      <c r="Q117" s="63" t="s">
        <v>6178</v>
      </c>
      <c r="R117" s="266" t="s">
        <v>6179</v>
      </c>
      <c r="S117" s="63" t="s">
        <v>6178</v>
      </c>
      <c r="T117" s="63" t="s">
        <v>6178</v>
      </c>
      <c r="U117" s="63" t="s">
        <v>6178</v>
      </c>
    </row>
    <row r="118" spans="2:21" ht="15" customHeight="1" x14ac:dyDescent="0.5">
      <c r="B118" s="58">
        <v>100374</v>
      </c>
      <c r="C118" s="59">
        <v>874827002130</v>
      </c>
      <c r="D118" s="58" t="s">
        <v>159</v>
      </c>
      <c r="E118" s="58" t="s">
        <v>161</v>
      </c>
      <c r="F118" s="58">
        <v>6</v>
      </c>
      <c r="G118" s="58">
        <v>12</v>
      </c>
      <c r="H118" s="77" t="s">
        <v>177</v>
      </c>
      <c r="I118" s="58" t="s">
        <v>32</v>
      </c>
      <c r="J118" s="58" t="s">
        <v>14</v>
      </c>
      <c r="K118" s="58" t="s">
        <v>6119</v>
      </c>
      <c r="L118" s="60">
        <v>69.599999999999994</v>
      </c>
      <c r="M118" s="38">
        <f t="shared" si="3"/>
        <v>11.6</v>
      </c>
      <c r="N118" s="279">
        <f t="shared" si="4"/>
        <v>19.489999999999998</v>
      </c>
      <c r="O118" s="268">
        <f t="shared" si="5"/>
        <v>0.40482298614674189</v>
      </c>
      <c r="P118" s="62"/>
      <c r="Q118" s="63" t="s">
        <v>6178</v>
      </c>
      <c r="R118" s="266" t="s">
        <v>6179</v>
      </c>
      <c r="S118" s="63" t="s">
        <v>6178</v>
      </c>
      <c r="T118" s="63" t="s">
        <v>6178</v>
      </c>
      <c r="U118" s="63" t="s">
        <v>6178</v>
      </c>
    </row>
    <row r="119" spans="2:21" ht="15" customHeight="1" x14ac:dyDescent="0.5">
      <c r="B119" s="58">
        <v>100375</v>
      </c>
      <c r="C119" s="59">
        <v>874827006770</v>
      </c>
      <c r="D119" s="58" t="s">
        <v>159</v>
      </c>
      <c r="E119" s="58" t="s">
        <v>162</v>
      </c>
      <c r="F119" s="58">
        <v>6</v>
      </c>
      <c r="G119" s="58">
        <v>12</v>
      </c>
      <c r="H119" s="77" t="s">
        <v>177</v>
      </c>
      <c r="I119" s="58" t="s">
        <v>32</v>
      </c>
      <c r="J119" s="58" t="s">
        <v>14</v>
      </c>
      <c r="K119" s="58" t="s">
        <v>6119</v>
      </c>
      <c r="L119" s="60">
        <v>69.599999999999994</v>
      </c>
      <c r="M119" s="38">
        <f t="shared" si="3"/>
        <v>11.6</v>
      </c>
      <c r="N119" s="279">
        <f t="shared" si="4"/>
        <v>19.489999999999998</v>
      </c>
      <c r="O119" s="268">
        <f t="shared" si="5"/>
        <v>0.40482298614674189</v>
      </c>
      <c r="P119" s="62"/>
      <c r="Q119" s="63" t="s">
        <v>6178</v>
      </c>
      <c r="R119" s="266" t="s">
        <v>6179</v>
      </c>
      <c r="S119" s="63" t="s">
        <v>6178</v>
      </c>
      <c r="T119" s="63" t="s">
        <v>6178</v>
      </c>
      <c r="U119" s="63" t="s">
        <v>6178</v>
      </c>
    </row>
    <row r="120" spans="2:21" ht="15" customHeight="1" x14ac:dyDescent="0.5">
      <c r="B120" s="58">
        <v>100376</v>
      </c>
      <c r="C120" s="59">
        <v>874827007036</v>
      </c>
      <c r="D120" s="58" t="s">
        <v>159</v>
      </c>
      <c r="E120" s="58" t="s">
        <v>163</v>
      </c>
      <c r="F120" s="58">
        <v>6</v>
      </c>
      <c r="G120" s="58">
        <v>12</v>
      </c>
      <c r="H120" s="77" t="s">
        <v>177</v>
      </c>
      <c r="I120" s="58" t="s">
        <v>32</v>
      </c>
      <c r="J120" s="58" t="s">
        <v>14</v>
      </c>
      <c r="K120" s="58" t="s">
        <v>6119</v>
      </c>
      <c r="L120" s="60">
        <v>69.599999999999994</v>
      </c>
      <c r="M120" s="38">
        <f t="shared" si="3"/>
        <v>11.6</v>
      </c>
      <c r="N120" s="279">
        <f t="shared" si="4"/>
        <v>19.489999999999998</v>
      </c>
      <c r="O120" s="268">
        <f t="shared" si="5"/>
        <v>0.40482298614674189</v>
      </c>
      <c r="P120" s="62"/>
      <c r="Q120" s="63" t="s">
        <v>6178</v>
      </c>
      <c r="R120" s="266" t="s">
        <v>6179</v>
      </c>
      <c r="S120" s="63" t="s">
        <v>6178</v>
      </c>
      <c r="T120" s="63" t="s">
        <v>6178</v>
      </c>
      <c r="U120" s="63" t="s">
        <v>6178</v>
      </c>
    </row>
    <row r="121" spans="2:21" ht="15" customHeight="1" x14ac:dyDescent="0.5">
      <c r="B121" s="58">
        <v>100378</v>
      </c>
      <c r="C121" s="59">
        <v>874827007067</v>
      </c>
      <c r="D121" s="58" t="s">
        <v>159</v>
      </c>
      <c r="E121" s="58" t="s">
        <v>164</v>
      </c>
      <c r="F121" s="58">
        <v>6</v>
      </c>
      <c r="G121" s="58">
        <v>12</v>
      </c>
      <c r="H121" s="77" t="s">
        <v>177</v>
      </c>
      <c r="I121" s="58" t="s">
        <v>32</v>
      </c>
      <c r="J121" s="58" t="s">
        <v>14</v>
      </c>
      <c r="K121" s="58" t="s">
        <v>6119</v>
      </c>
      <c r="L121" s="60">
        <v>69.599999999999994</v>
      </c>
      <c r="M121" s="38">
        <f t="shared" si="3"/>
        <v>11.6</v>
      </c>
      <c r="N121" s="279">
        <f t="shared" si="4"/>
        <v>19.489999999999998</v>
      </c>
      <c r="O121" s="268">
        <f t="shared" si="5"/>
        <v>0.40482298614674189</v>
      </c>
      <c r="P121" s="62"/>
      <c r="Q121" s="63" t="s">
        <v>6178</v>
      </c>
      <c r="R121" s="266" t="s">
        <v>6179</v>
      </c>
      <c r="S121" s="63" t="s">
        <v>6178</v>
      </c>
      <c r="T121" s="63" t="s">
        <v>6178</v>
      </c>
      <c r="U121" s="63" t="s">
        <v>6178</v>
      </c>
    </row>
    <row r="122" spans="2:21" ht="15" customHeight="1" x14ac:dyDescent="0.5">
      <c r="B122" s="58">
        <v>100401</v>
      </c>
      <c r="C122" s="59">
        <v>810471033076</v>
      </c>
      <c r="D122" s="58" t="s">
        <v>166</v>
      </c>
      <c r="E122" s="58" t="s">
        <v>167</v>
      </c>
      <c r="F122" s="58">
        <v>6</v>
      </c>
      <c r="G122" s="58">
        <v>12</v>
      </c>
      <c r="H122" s="77" t="s">
        <v>177</v>
      </c>
      <c r="I122" s="58" t="s">
        <v>32</v>
      </c>
      <c r="J122" s="58" t="s">
        <v>14</v>
      </c>
      <c r="K122" s="58" t="s">
        <v>6119</v>
      </c>
      <c r="L122" s="60">
        <v>78.599999999999994</v>
      </c>
      <c r="M122" s="38">
        <f t="shared" si="3"/>
        <v>13.1</v>
      </c>
      <c r="N122" s="279">
        <f t="shared" si="4"/>
        <v>21.99</v>
      </c>
      <c r="O122" s="268">
        <f t="shared" si="5"/>
        <v>0.40427467030468395</v>
      </c>
      <c r="P122" s="62"/>
      <c r="Q122" s="63" t="s">
        <v>6179</v>
      </c>
      <c r="R122" s="266" t="s">
        <v>6179</v>
      </c>
      <c r="S122" s="63" t="s">
        <v>6179</v>
      </c>
      <c r="T122" s="63" t="s">
        <v>6179</v>
      </c>
      <c r="U122" s="63" t="s">
        <v>6178</v>
      </c>
    </row>
    <row r="123" spans="2:21" ht="15" customHeight="1" x14ac:dyDescent="0.5">
      <c r="B123" s="58">
        <v>100402</v>
      </c>
      <c r="C123" s="59">
        <v>810471033090</v>
      </c>
      <c r="D123" s="58" t="s">
        <v>166</v>
      </c>
      <c r="E123" s="58" t="s">
        <v>168</v>
      </c>
      <c r="F123" s="58">
        <v>6</v>
      </c>
      <c r="G123" s="58">
        <v>12</v>
      </c>
      <c r="H123" s="77" t="s">
        <v>177</v>
      </c>
      <c r="I123" s="58" t="s">
        <v>32</v>
      </c>
      <c r="J123" s="58" t="s">
        <v>14</v>
      </c>
      <c r="K123" s="58" t="s">
        <v>6119</v>
      </c>
      <c r="L123" s="60">
        <v>78.599999999999994</v>
      </c>
      <c r="M123" s="38">
        <f t="shared" si="3"/>
        <v>13.1</v>
      </c>
      <c r="N123" s="279">
        <f t="shared" si="4"/>
        <v>21.99</v>
      </c>
      <c r="O123" s="268">
        <f t="shared" si="5"/>
        <v>0.40427467030468395</v>
      </c>
      <c r="P123" s="62"/>
      <c r="Q123" s="63" t="s">
        <v>6179</v>
      </c>
      <c r="R123" s="266" t="s">
        <v>6179</v>
      </c>
      <c r="S123" s="63" t="s">
        <v>6179</v>
      </c>
      <c r="T123" s="63" t="s">
        <v>6178</v>
      </c>
      <c r="U123" s="63" t="s">
        <v>6178</v>
      </c>
    </row>
    <row r="124" spans="2:21" ht="15" customHeight="1" x14ac:dyDescent="0.5">
      <c r="B124" s="58">
        <v>100403</v>
      </c>
      <c r="C124" s="59">
        <v>810471033366</v>
      </c>
      <c r="D124" s="58" t="s">
        <v>166</v>
      </c>
      <c r="E124" s="58" t="s">
        <v>169</v>
      </c>
      <c r="F124" s="58">
        <v>6</v>
      </c>
      <c r="G124" s="58">
        <v>12</v>
      </c>
      <c r="H124" s="77" t="s">
        <v>177</v>
      </c>
      <c r="I124" s="58" t="s">
        <v>32</v>
      </c>
      <c r="J124" s="58" t="s">
        <v>14</v>
      </c>
      <c r="K124" s="58" t="s">
        <v>6119</v>
      </c>
      <c r="L124" s="60">
        <v>78.599999999999994</v>
      </c>
      <c r="M124" s="38">
        <f t="shared" si="3"/>
        <v>13.1</v>
      </c>
      <c r="N124" s="279">
        <f t="shared" si="4"/>
        <v>21.99</v>
      </c>
      <c r="O124" s="268">
        <f t="shared" si="5"/>
        <v>0.40427467030468395</v>
      </c>
      <c r="P124" s="62"/>
      <c r="Q124" s="63" t="s">
        <v>6179</v>
      </c>
      <c r="R124" s="266" t="s">
        <v>6179</v>
      </c>
      <c r="S124" s="63" t="s">
        <v>6179</v>
      </c>
      <c r="T124" s="63" t="s">
        <v>6178</v>
      </c>
      <c r="U124" s="63" t="s">
        <v>6178</v>
      </c>
    </row>
    <row r="125" spans="2:21" ht="15" customHeight="1" x14ac:dyDescent="0.5">
      <c r="B125" s="58">
        <v>100404</v>
      </c>
      <c r="C125" s="59">
        <v>810471033342</v>
      </c>
      <c r="D125" s="58" t="s">
        <v>166</v>
      </c>
      <c r="E125" s="58" t="s">
        <v>170</v>
      </c>
      <c r="F125" s="58">
        <v>6</v>
      </c>
      <c r="G125" s="58">
        <v>12</v>
      </c>
      <c r="H125" s="77" t="s">
        <v>177</v>
      </c>
      <c r="I125" s="58" t="s">
        <v>32</v>
      </c>
      <c r="J125" s="58" t="s">
        <v>14</v>
      </c>
      <c r="K125" s="58" t="s">
        <v>6119</v>
      </c>
      <c r="L125" s="60">
        <v>78.599999999999994</v>
      </c>
      <c r="M125" s="38">
        <f t="shared" si="3"/>
        <v>13.1</v>
      </c>
      <c r="N125" s="279">
        <f t="shared" si="4"/>
        <v>21.99</v>
      </c>
      <c r="O125" s="268">
        <f t="shared" si="5"/>
        <v>0.40427467030468395</v>
      </c>
      <c r="P125" s="62"/>
      <c r="Q125" s="63" t="s">
        <v>6179</v>
      </c>
      <c r="R125" s="266" t="s">
        <v>6179</v>
      </c>
      <c r="S125" s="63" t="s">
        <v>6179</v>
      </c>
      <c r="T125" s="63" t="s">
        <v>6178</v>
      </c>
      <c r="U125" s="63" t="s">
        <v>6178</v>
      </c>
    </row>
    <row r="126" spans="2:21" ht="15" customHeight="1" x14ac:dyDescent="0.5">
      <c r="B126" s="58">
        <v>100405</v>
      </c>
      <c r="C126" s="59">
        <v>810471033328</v>
      </c>
      <c r="D126" s="58" t="s">
        <v>166</v>
      </c>
      <c r="E126" s="58" t="s">
        <v>171</v>
      </c>
      <c r="F126" s="58">
        <v>6</v>
      </c>
      <c r="G126" s="58">
        <v>12</v>
      </c>
      <c r="H126" s="77" t="s">
        <v>177</v>
      </c>
      <c r="I126" s="58" t="s">
        <v>32</v>
      </c>
      <c r="J126" s="58" t="s">
        <v>14</v>
      </c>
      <c r="K126" s="58" t="s">
        <v>6119</v>
      </c>
      <c r="L126" s="60">
        <v>78.599999999999994</v>
      </c>
      <c r="M126" s="38">
        <f t="shared" si="3"/>
        <v>13.1</v>
      </c>
      <c r="N126" s="279">
        <f t="shared" si="4"/>
        <v>21.99</v>
      </c>
      <c r="O126" s="268">
        <f t="shared" si="5"/>
        <v>0.40427467030468395</v>
      </c>
      <c r="P126" s="62"/>
      <c r="Q126" s="63" t="s">
        <v>6179</v>
      </c>
      <c r="R126" s="266" t="s">
        <v>6178</v>
      </c>
      <c r="S126" s="63" t="s">
        <v>6179</v>
      </c>
      <c r="T126" s="63" t="s">
        <v>6178</v>
      </c>
      <c r="U126" s="63" t="s">
        <v>6178</v>
      </c>
    </row>
    <row r="127" spans="2:21" ht="15" customHeight="1" x14ac:dyDescent="0.5">
      <c r="B127" s="58">
        <v>100460</v>
      </c>
      <c r="C127" s="59">
        <v>863498000088</v>
      </c>
      <c r="D127" s="58" t="s">
        <v>172</v>
      </c>
      <c r="E127" s="58" t="s">
        <v>173</v>
      </c>
      <c r="F127" s="58">
        <v>6</v>
      </c>
      <c r="G127" s="58">
        <v>16</v>
      </c>
      <c r="H127" s="77" t="s">
        <v>177</v>
      </c>
      <c r="I127" s="58" t="s">
        <v>124</v>
      </c>
      <c r="J127" s="58" t="s">
        <v>14</v>
      </c>
      <c r="K127" s="58" t="s">
        <v>6119</v>
      </c>
      <c r="L127" s="60">
        <v>30.8</v>
      </c>
      <c r="M127" s="38">
        <f t="shared" si="3"/>
        <v>5.1333333333333337</v>
      </c>
      <c r="N127" s="279">
        <f t="shared" si="4"/>
        <v>8.99</v>
      </c>
      <c r="O127" s="268">
        <f t="shared" si="5"/>
        <v>0.42899517982944008</v>
      </c>
      <c r="P127" s="62"/>
      <c r="Q127" s="63" t="s">
        <v>6178</v>
      </c>
      <c r="R127" s="266" t="s">
        <v>6178</v>
      </c>
      <c r="S127" s="63" t="s">
        <v>6179</v>
      </c>
      <c r="T127" s="63" t="s">
        <v>6179</v>
      </c>
      <c r="U127" s="63" t="s">
        <v>6179</v>
      </c>
    </row>
    <row r="128" spans="2:21" ht="15" customHeight="1" x14ac:dyDescent="0.5">
      <c r="B128" s="58">
        <v>100461</v>
      </c>
      <c r="C128" s="59">
        <v>851372007315</v>
      </c>
      <c r="D128" s="58" t="s">
        <v>172</v>
      </c>
      <c r="E128" s="58" t="s">
        <v>174</v>
      </c>
      <c r="F128" s="58">
        <v>6</v>
      </c>
      <c r="G128" s="58">
        <v>16</v>
      </c>
      <c r="H128" s="77" t="s">
        <v>177</v>
      </c>
      <c r="I128" s="58" t="s">
        <v>124</v>
      </c>
      <c r="J128" s="58" t="s">
        <v>14</v>
      </c>
      <c r="K128" s="58" t="s">
        <v>6119</v>
      </c>
      <c r="L128" s="60">
        <v>30.8</v>
      </c>
      <c r="M128" s="38">
        <f t="shared" si="3"/>
        <v>5.1333333333333337</v>
      </c>
      <c r="N128" s="279">
        <f t="shared" si="4"/>
        <v>8.99</v>
      </c>
      <c r="O128" s="268">
        <f t="shared" si="5"/>
        <v>0.42899517982944008</v>
      </c>
      <c r="P128" s="62"/>
      <c r="Q128" s="63" t="s">
        <v>6178</v>
      </c>
      <c r="R128" s="266" t="s">
        <v>6178</v>
      </c>
      <c r="S128" s="63" t="s">
        <v>6179</v>
      </c>
      <c r="T128" s="63" t="s">
        <v>6179</v>
      </c>
      <c r="U128" s="63" t="s">
        <v>6179</v>
      </c>
    </row>
    <row r="129" spans="2:21" ht="15" customHeight="1" x14ac:dyDescent="0.5">
      <c r="B129" s="58">
        <v>100462</v>
      </c>
      <c r="C129" s="59">
        <v>863498000057</v>
      </c>
      <c r="D129" s="58" t="s">
        <v>172</v>
      </c>
      <c r="E129" s="58" t="s">
        <v>175</v>
      </c>
      <c r="F129" s="58">
        <v>6</v>
      </c>
      <c r="G129" s="58">
        <v>16</v>
      </c>
      <c r="H129" s="77" t="s">
        <v>177</v>
      </c>
      <c r="I129" s="58" t="s">
        <v>124</v>
      </c>
      <c r="J129" s="58" t="s">
        <v>14</v>
      </c>
      <c r="K129" s="58" t="s">
        <v>6119</v>
      </c>
      <c r="L129" s="60">
        <v>30.8</v>
      </c>
      <c r="M129" s="38">
        <f t="shared" si="3"/>
        <v>5.1333333333333337</v>
      </c>
      <c r="N129" s="279">
        <f t="shared" si="4"/>
        <v>8.99</v>
      </c>
      <c r="O129" s="268">
        <f t="shared" si="5"/>
        <v>0.42899517982944008</v>
      </c>
      <c r="P129" s="62"/>
      <c r="Q129" s="63" t="s">
        <v>6178</v>
      </c>
      <c r="R129" s="266" t="s">
        <v>6178</v>
      </c>
      <c r="S129" s="63" t="s">
        <v>6179</v>
      </c>
      <c r="T129" s="63" t="s">
        <v>6179</v>
      </c>
      <c r="U129" s="63" t="s">
        <v>6179</v>
      </c>
    </row>
    <row r="130" spans="2:21" ht="15" customHeight="1" x14ac:dyDescent="0.5">
      <c r="B130" s="58">
        <v>100463</v>
      </c>
      <c r="C130" s="59">
        <v>851372007544</v>
      </c>
      <c r="D130" s="58" t="s">
        <v>172</v>
      </c>
      <c r="E130" s="58" t="s">
        <v>176</v>
      </c>
      <c r="F130" s="58">
        <v>6</v>
      </c>
      <c r="G130" s="58">
        <v>16</v>
      </c>
      <c r="H130" s="77" t="s">
        <v>177</v>
      </c>
      <c r="I130" s="58" t="s">
        <v>124</v>
      </c>
      <c r="J130" s="58" t="s">
        <v>14</v>
      </c>
      <c r="K130" s="58" t="s">
        <v>6119</v>
      </c>
      <c r="L130" s="60">
        <v>30.8</v>
      </c>
      <c r="M130" s="38">
        <f t="shared" si="3"/>
        <v>5.1333333333333337</v>
      </c>
      <c r="N130" s="279">
        <f t="shared" si="4"/>
        <v>8.99</v>
      </c>
      <c r="O130" s="268">
        <f t="shared" si="5"/>
        <v>0.42899517982944008</v>
      </c>
      <c r="P130" s="62"/>
      <c r="Q130" s="63" t="s">
        <v>6178</v>
      </c>
      <c r="R130" s="266" t="s">
        <v>6178</v>
      </c>
      <c r="S130" s="63" t="s">
        <v>6179</v>
      </c>
      <c r="T130" s="63" t="s">
        <v>6179</v>
      </c>
      <c r="U130" s="63" t="s">
        <v>6179</v>
      </c>
    </row>
    <row r="131" spans="2:21" ht="15" customHeight="1" x14ac:dyDescent="0.5">
      <c r="B131" s="58">
        <v>100464</v>
      </c>
      <c r="C131" s="59">
        <v>851372007568</v>
      </c>
      <c r="D131" s="58" t="s">
        <v>172</v>
      </c>
      <c r="E131" s="58" t="s">
        <v>5567</v>
      </c>
      <c r="F131" s="58">
        <v>6</v>
      </c>
      <c r="G131" s="58">
        <v>9.6</v>
      </c>
      <c r="H131" s="77" t="s">
        <v>177</v>
      </c>
      <c r="I131" s="58" t="s">
        <v>124</v>
      </c>
      <c r="J131" s="58" t="s">
        <v>14</v>
      </c>
      <c r="K131" s="58" t="s">
        <v>6119</v>
      </c>
      <c r="L131" s="60">
        <v>35.200000000000003</v>
      </c>
      <c r="M131" s="38">
        <f t="shared" si="3"/>
        <v>5.8666666666666671</v>
      </c>
      <c r="N131" s="279">
        <f t="shared" si="4"/>
        <v>9.99</v>
      </c>
      <c r="O131" s="268">
        <f t="shared" si="5"/>
        <v>0.41274607941274605</v>
      </c>
      <c r="P131" s="62"/>
      <c r="Q131" s="63" t="s">
        <v>6178</v>
      </c>
      <c r="R131" s="266" t="s">
        <v>6178</v>
      </c>
      <c r="S131" s="63" t="s">
        <v>6178</v>
      </c>
      <c r="T131" s="63" t="s">
        <v>6179</v>
      </c>
      <c r="U131" s="63" t="s">
        <v>6178</v>
      </c>
    </row>
    <row r="132" spans="2:21" ht="15" customHeight="1" x14ac:dyDescent="0.5">
      <c r="B132" s="58">
        <v>100467</v>
      </c>
      <c r="C132" s="59">
        <v>851372007810</v>
      </c>
      <c r="D132" s="58" t="s">
        <v>172</v>
      </c>
      <c r="E132" s="58" t="s">
        <v>178</v>
      </c>
      <c r="F132" s="58">
        <v>6</v>
      </c>
      <c r="G132" s="58">
        <v>9.6</v>
      </c>
      <c r="H132" s="77" t="s">
        <v>177</v>
      </c>
      <c r="I132" s="58" t="s">
        <v>53</v>
      </c>
      <c r="J132" s="58" t="s">
        <v>14</v>
      </c>
      <c r="K132" s="58" t="s">
        <v>6119</v>
      </c>
      <c r="L132" s="60">
        <v>29.5</v>
      </c>
      <c r="M132" s="38">
        <f t="shared" ref="M132:M195" si="6">L132/F132</f>
        <v>4.916666666666667</v>
      </c>
      <c r="N132" s="279">
        <f t="shared" ref="N132:N195" si="7">IF(CEILING(M132/0.6,1)-0.51&gt;=M132/0.6,CEILING(M132/0.6,1)-0.51,CEILING(M132/0.6,1)-0.01)</f>
        <v>8.49</v>
      </c>
      <c r="O132" s="268">
        <f t="shared" ref="O132:O195" si="8">(N132-M132)/N132</f>
        <v>0.42088731841382016</v>
      </c>
      <c r="P132" s="62"/>
      <c r="Q132" s="63" t="s">
        <v>6178</v>
      </c>
      <c r="R132" s="266" t="s">
        <v>6178</v>
      </c>
      <c r="S132" s="63" t="s">
        <v>6178</v>
      </c>
      <c r="T132" s="63" t="s">
        <v>6179</v>
      </c>
      <c r="U132" s="63" t="s">
        <v>6178</v>
      </c>
    </row>
    <row r="133" spans="2:21" ht="15" customHeight="1" x14ac:dyDescent="0.5">
      <c r="B133" s="58">
        <v>100470</v>
      </c>
      <c r="C133" s="59">
        <v>631429006023</v>
      </c>
      <c r="D133" s="58" t="s">
        <v>179</v>
      </c>
      <c r="E133" s="58" t="s">
        <v>180</v>
      </c>
      <c r="F133" s="58">
        <v>6</v>
      </c>
      <c r="G133" s="58">
        <v>12</v>
      </c>
      <c r="H133" s="77" t="s">
        <v>177</v>
      </c>
      <c r="I133" s="58" t="s">
        <v>32</v>
      </c>
      <c r="J133" s="58" t="s">
        <v>14</v>
      </c>
      <c r="K133" s="58" t="s">
        <v>6119</v>
      </c>
      <c r="L133" s="60">
        <v>61.6</v>
      </c>
      <c r="M133" s="38">
        <f t="shared" si="6"/>
        <v>10.266666666666667</v>
      </c>
      <c r="N133" s="279">
        <f t="shared" si="7"/>
        <v>17.489999999999998</v>
      </c>
      <c r="O133" s="268">
        <f t="shared" si="8"/>
        <v>0.41299790356394123</v>
      </c>
      <c r="P133" s="62"/>
      <c r="Q133" s="63" t="s">
        <v>6178</v>
      </c>
      <c r="R133" s="266" t="s">
        <v>6179</v>
      </c>
      <c r="S133" s="63" t="s">
        <v>6178</v>
      </c>
      <c r="T133" s="63" t="s">
        <v>6178</v>
      </c>
      <c r="U133" s="63" t="s">
        <v>6178</v>
      </c>
    </row>
    <row r="134" spans="2:21" ht="15" customHeight="1" x14ac:dyDescent="0.5">
      <c r="B134" s="58">
        <v>100474</v>
      </c>
      <c r="C134" s="59">
        <v>631429006221</v>
      </c>
      <c r="D134" s="58" t="s">
        <v>179</v>
      </c>
      <c r="E134" s="58" t="s">
        <v>181</v>
      </c>
      <c r="F134" s="58">
        <v>6</v>
      </c>
      <c r="G134" s="58">
        <v>10</v>
      </c>
      <c r="H134" s="77" t="s">
        <v>177</v>
      </c>
      <c r="I134" s="58" t="s">
        <v>32</v>
      </c>
      <c r="J134" s="58" t="s">
        <v>14</v>
      </c>
      <c r="K134" s="58" t="s">
        <v>6119</v>
      </c>
      <c r="L134" s="60">
        <v>61.6</v>
      </c>
      <c r="M134" s="38">
        <f t="shared" si="6"/>
        <v>10.266666666666667</v>
      </c>
      <c r="N134" s="279">
        <f t="shared" si="7"/>
        <v>17.489999999999998</v>
      </c>
      <c r="O134" s="268">
        <f t="shared" si="8"/>
        <v>0.41299790356394123</v>
      </c>
      <c r="P134" s="62"/>
      <c r="Q134" s="63" t="s">
        <v>6179</v>
      </c>
      <c r="R134" s="266" t="s">
        <v>6179</v>
      </c>
      <c r="S134" s="63" t="s">
        <v>6179</v>
      </c>
      <c r="T134" s="63" t="s">
        <v>6178</v>
      </c>
      <c r="U134" s="63" t="s">
        <v>6178</v>
      </c>
    </row>
    <row r="135" spans="2:21" ht="15" customHeight="1" x14ac:dyDescent="0.5">
      <c r="B135" s="58">
        <v>100475</v>
      </c>
      <c r="C135" s="59">
        <v>631429006306</v>
      </c>
      <c r="D135" s="58" t="s">
        <v>179</v>
      </c>
      <c r="E135" s="58" t="s">
        <v>182</v>
      </c>
      <c r="F135" s="58">
        <v>6</v>
      </c>
      <c r="G135" s="58">
        <v>12</v>
      </c>
      <c r="H135" s="77" t="s">
        <v>177</v>
      </c>
      <c r="I135" s="58" t="s">
        <v>32</v>
      </c>
      <c r="J135" s="58" t="s">
        <v>14</v>
      </c>
      <c r="K135" s="58" t="s">
        <v>6119</v>
      </c>
      <c r="L135" s="60">
        <v>61.6</v>
      </c>
      <c r="M135" s="38">
        <f t="shared" si="6"/>
        <v>10.266666666666667</v>
      </c>
      <c r="N135" s="279">
        <f t="shared" si="7"/>
        <v>17.489999999999998</v>
      </c>
      <c r="O135" s="268">
        <f t="shared" si="8"/>
        <v>0.41299790356394123</v>
      </c>
      <c r="P135" s="62"/>
      <c r="Q135" s="63" t="s">
        <v>6178</v>
      </c>
      <c r="R135" s="266" t="s">
        <v>6179</v>
      </c>
      <c r="S135" s="63" t="s">
        <v>6178</v>
      </c>
      <c r="T135" s="63" t="s">
        <v>6178</v>
      </c>
      <c r="U135" s="63" t="s">
        <v>6178</v>
      </c>
    </row>
    <row r="136" spans="2:21" ht="15" customHeight="1" x14ac:dyDescent="0.5">
      <c r="B136" s="58">
        <v>100476</v>
      </c>
      <c r="C136" s="59">
        <v>631429006313</v>
      </c>
      <c r="D136" s="58" t="s">
        <v>179</v>
      </c>
      <c r="E136" s="58" t="s">
        <v>183</v>
      </c>
      <c r="F136" s="58">
        <v>6</v>
      </c>
      <c r="G136" s="58">
        <v>11</v>
      </c>
      <c r="H136" s="77" t="s">
        <v>177</v>
      </c>
      <c r="I136" s="58" t="s">
        <v>32</v>
      </c>
      <c r="J136" s="58" t="s">
        <v>14</v>
      </c>
      <c r="K136" s="58" t="s">
        <v>6119</v>
      </c>
      <c r="L136" s="60">
        <v>61.6</v>
      </c>
      <c r="M136" s="38">
        <f t="shared" si="6"/>
        <v>10.266666666666667</v>
      </c>
      <c r="N136" s="279">
        <f t="shared" si="7"/>
        <v>17.489999999999998</v>
      </c>
      <c r="O136" s="268">
        <f t="shared" si="8"/>
        <v>0.41299790356394123</v>
      </c>
      <c r="P136" s="62"/>
      <c r="Q136" s="63" t="s">
        <v>6178</v>
      </c>
      <c r="R136" s="266" t="s">
        <v>6179</v>
      </c>
      <c r="S136" s="63" t="s">
        <v>6178</v>
      </c>
      <c r="T136" s="63" t="s">
        <v>6178</v>
      </c>
      <c r="U136" s="63" t="s">
        <v>6178</v>
      </c>
    </row>
    <row r="137" spans="2:21" ht="15" customHeight="1" x14ac:dyDescent="0.5">
      <c r="B137" s="58">
        <v>100477</v>
      </c>
      <c r="C137" s="59">
        <v>631429006337</v>
      </c>
      <c r="D137" s="58" t="s">
        <v>179</v>
      </c>
      <c r="E137" s="58" t="s">
        <v>184</v>
      </c>
      <c r="F137" s="58">
        <v>6</v>
      </c>
      <c r="G137" s="58">
        <v>11</v>
      </c>
      <c r="H137" s="77" t="s">
        <v>177</v>
      </c>
      <c r="I137" s="58" t="s">
        <v>32</v>
      </c>
      <c r="J137" s="58" t="s">
        <v>14</v>
      </c>
      <c r="K137" s="58" t="s">
        <v>6119</v>
      </c>
      <c r="L137" s="60">
        <v>61.6</v>
      </c>
      <c r="M137" s="38">
        <f t="shared" si="6"/>
        <v>10.266666666666667</v>
      </c>
      <c r="N137" s="279">
        <f t="shared" si="7"/>
        <v>17.489999999999998</v>
      </c>
      <c r="O137" s="268">
        <f t="shared" si="8"/>
        <v>0.41299790356394123</v>
      </c>
      <c r="P137" s="62"/>
      <c r="Q137" s="63" t="s">
        <v>6178</v>
      </c>
      <c r="R137" s="266" t="s">
        <v>6179</v>
      </c>
      <c r="S137" s="63" t="s">
        <v>6178</v>
      </c>
      <c r="T137" s="63" t="s">
        <v>6178</v>
      </c>
      <c r="U137" s="63" t="s">
        <v>6178</v>
      </c>
    </row>
    <row r="138" spans="2:21" ht="15" customHeight="1" x14ac:dyDescent="0.5">
      <c r="B138" s="58">
        <v>100478</v>
      </c>
      <c r="C138" s="59">
        <v>631429006368</v>
      </c>
      <c r="D138" s="58" t="s">
        <v>179</v>
      </c>
      <c r="E138" s="58" t="s">
        <v>185</v>
      </c>
      <c r="F138" s="58">
        <v>6</v>
      </c>
      <c r="G138" s="58">
        <v>12</v>
      </c>
      <c r="H138" s="77" t="s">
        <v>177</v>
      </c>
      <c r="I138" s="58" t="s">
        <v>32</v>
      </c>
      <c r="J138" s="58" t="s">
        <v>14</v>
      </c>
      <c r="K138" s="58" t="s">
        <v>6119</v>
      </c>
      <c r="L138" s="60">
        <v>61.6</v>
      </c>
      <c r="M138" s="38">
        <f t="shared" si="6"/>
        <v>10.266666666666667</v>
      </c>
      <c r="N138" s="279">
        <f t="shared" si="7"/>
        <v>17.489999999999998</v>
      </c>
      <c r="O138" s="268">
        <f t="shared" si="8"/>
        <v>0.41299790356394123</v>
      </c>
      <c r="P138" s="62"/>
      <c r="Q138" s="63" t="s">
        <v>6178</v>
      </c>
      <c r="R138" s="266" t="s">
        <v>6179</v>
      </c>
      <c r="S138" s="63" t="s">
        <v>6178</v>
      </c>
      <c r="T138" s="63" t="s">
        <v>6178</v>
      </c>
      <c r="U138" s="63" t="s">
        <v>6178</v>
      </c>
    </row>
    <row r="139" spans="2:21" ht="15" customHeight="1" x14ac:dyDescent="0.5">
      <c r="B139" s="58">
        <v>100479</v>
      </c>
      <c r="C139" s="59">
        <v>631429006405</v>
      </c>
      <c r="D139" s="58" t="s">
        <v>179</v>
      </c>
      <c r="E139" s="58" t="s">
        <v>186</v>
      </c>
      <c r="F139" s="58">
        <v>6</v>
      </c>
      <c r="G139" s="58">
        <v>11</v>
      </c>
      <c r="H139" s="77" t="s">
        <v>177</v>
      </c>
      <c r="I139" s="58" t="s">
        <v>32</v>
      </c>
      <c r="J139" s="58" t="s">
        <v>14</v>
      </c>
      <c r="K139" s="58" t="s">
        <v>6119</v>
      </c>
      <c r="L139" s="60">
        <v>61.6</v>
      </c>
      <c r="M139" s="38">
        <f t="shared" si="6"/>
        <v>10.266666666666667</v>
      </c>
      <c r="N139" s="279">
        <f t="shared" si="7"/>
        <v>17.489999999999998</v>
      </c>
      <c r="O139" s="268">
        <f t="shared" si="8"/>
        <v>0.41299790356394123</v>
      </c>
      <c r="P139" s="62"/>
      <c r="Q139" s="63" t="s">
        <v>6178</v>
      </c>
      <c r="R139" s="266" t="s">
        <v>6179</v>
      </c>
      <c r="S139" s="63" t="s">
        <v>6178</v>
      </c>
      <c r="T139" s="63" t="s">
        <v>6178</v>
      </c>
      <c r="U139" s="63" t="s">
        <v>6178</v>
      </c>
    </row>
    <row r="140" spans="2:21" ht="15" customHeight="1" x14ac:dyDescent="0.5">
      <c r="B140" s="58">
        <v>100482</v>
      </c>
      <c r="C140" s="59">
        <v>631429006115</v>
      </c>
      <c r="D140" s="58" t="s">
        <v>179</v>
      </c>
      <c r="E140" s="58" t="s">
        <v>187</v>
      </c>
      <c r="F140" s="58">
        <v>6</v>
      </c>
      <c r="G140" s="58">
        <v>12</v>
      </c>
      <c r="H140" s="77" t="s">
        <v>177</v>
      </c>
      <c r="I140" s="58" t="s">
        <v>32</v>
      </c>
      <c r="J140" s="58" t="s">
        <v>14</v>
      </c>
      <c r="K140" s="58" t="s">
        <v>6119</v>
      </c>
      <c r="L140" s="60">
        <v>69.2</v>
      </c>
      <c r="M140" s="38">
        <f t="shared" si="6"/>
        <v>11.533333333333333</v>
      </c>
      <c r="N140" s="279">
        <f t="shared" si="7"/>
        <v>19.489999999999998</v>
      </c>
      <c r="O140" s="268">
        <f t="shared" si="8"/>
        <v>0.40824354369762267</v>
      </c>
      <c r="P140" s="62"/>
      <c r="Q140" s="63" t="s">
        <v>6178</v>
      </c>
      <c r="R140" s="266" t="s">
        <v>6179</v>
      </c>
      <c r="S140" s="63" t="s">
        <v>6178</v>
      </c>
      <c r="T140" s="63" t="s">
        <v>6178</v>
      </c>
      <c r="U140" s="63" t="s">
        <v>6178</v>
      </c>
    </row>
    <row r="141" spans="2:21" ht="15" customHeight="1" x14ac:dyDescent="0.5">
      <c r="B141" s="58">
        <v>100483</v>
      </c>
      <c r="C141" s="59">
        <v>631429006603</v>
      </c>
      <c r="D141" s="58" t="s">
        <v>179</v>
      </c>
      <c r="E141" s="58" t="s">
        <v>188</v>
      </c>
      <c r="F141" s="58">
        <v>6</v>
      </c>
      <c r="G141" s="58">
        <v>12</v>
      </c>
      <c r="H141" s="77" t="s">
        <v>177</v>
      </c>
      <c r="I141" s="58" t="s">
        <v>32</v>
      </c>
      <c r="J141" s="58" t="s">
        <v>14</v>
      </c>
      <c r="K141" s="58" t="s">
        <v>6119</v>
      </c>
      <c r="L141" s="60">
        <v>69.2</v>
      </c>
      <c r="M141" s="38">
        <f t="shared" si="6"/>
        <v>11.533333333333333</v>
      </c>
      <c r="N141" s="279">
        <f t="shared" si="7"/>
        <v>19.489999999999998</v>
      </c>
      <c r="O141" s="268">
        <f t="shared" si="8"/>
        <v>0.40824354369762267</v>
      </c>
      <c r="P141" s="62"/>
      <c r="Q141" s="63" t="s">
        <v>6178</v>
      </c>
      <c r="R141" s="266" t="s">
        <v>6179</v>
      </c>
      <c r="S141" s="63" t="s">
        <v>6178</v>
      </c>
      <c r="T141" s="63" t="s">
        <v>6178</v>
      </c>
      <c r="U141" s="63" t="s">
        <v>6178</v>
      </c>
    </row>
    <row r="142" spans="2:21" ht="15" customHeight="1" x14ac:dyDescent="0.5">
      <c r="B142" s="58">
        <v>100484</v>
      </c>
      <c r="C142" s="59">
        <v>631429016701</v>
      </c>
      <c r="D142" s="58" t="s">
        <v>179</v>
      </c>
      <c r="E142" s="58" t="s">
        <v>189</v>
      </c>
      <c r="F142" s="58">
        <v>6</v>
      </c>
      <c r="G142" s="58">
        <v>12</v>
      </c>
      <c r="H142" s="77" t="s">
        <v>177</v>
      </c>
      <c r="I142" s="58" t="s">
        <v>32</v>
      </c>
      <c r="J142" s="58" t="s">
        <v>14</v>
      </c>
      <c r="K142" s="58" t="s">
        <v>6119</v>
      </c>
      <c r="L142" s="60">
        <v>69.2</v>
      </c>
      <c r="M142" s="38">
        <f t="shared" si="6"/>
        <v>11.533333333333333</v>
      </c>
      <c r="N142" s="279">
        <f t="shared" si="7"/>
        <v>19.489999999999998</v>
      </c>
      <c r="O142" s="268">
        <f t="shared" si="8"/>
        <v>0.40824354369762267</v>
      </c>
      <c r="P142" s="62"/>
      <c r="Q142" s="63" t="s">
        <v>6178</v>
      </c>
      <c r="R142" s="266" t="s">
        <v>6179</v>
      </c>
      <c r="S142" s="63" t="s">
        <v>6178</v>
      </c>
      <c r="T142" s="63" t="s">
        <v>6178</v>
      </c>
      <c r="U142" s="63" t="s">
        <v>6178</v>
      </c>
    </row>
    <row r="143" spans="2:21" ht="15" customHeight="1" x14ac:dyDescent="0.5">
      <c r="B143" s="58">
        <v>100485</v>
      </c>
      <c r="C143" s="59">
        <v>631429016718</v>
      </c>
      <c r="D143" s="58" t="s">
        <v>179</v>
      </c>
      <c r="E143" s="58" t="s">
        <v>190</v>
      </c>
      <c r="F143" s="58">
        <v>6</v>
      </c>
      <c r="G143" s="58">
        <v>12</v>
      </c>
      <c r="H143" s="77" t="s">
        <v>177</v>
      </c>
      <c r="I143" s="58" t="s">
        <v>32</v>
      </c>
      <c r="J143" s="58" t="s">
        <v>14</v>
      </c>
      <c r="K143" s="58" t="s">
        <v>6119</v>
      </c>
      <c r="L143" s="60">
        <v>69.2</v>
      </c>
      <c r="M143" s="38">
        <f t="shared" si="6"/>
        <v>11.533333333333333</v>
      </c>
      <c r="N143" s="279">
        <f t="shared" si="7"/>
        <v>19.489999999999998</v>
      </c>
      <c r="O143" s="268">
        <f t="shared" si="8"/>
        <v>0.40824354369762267</v>
      </c>
      <c r="P143" s="62"/>
      <c r="Q143" s="63" t="s">
        <v>6178</v>
      </c>
      <c r="R143" s="266" t="s">
        <v>6179</v>
      </c>
      <c r="S143" s="63" t="s">
        <v>6178</v>
      </c>
      <c r="T143" s="63" t="s">
        <v>6178</v>
      </c>
      <c r="U143" s="63" t="s">
        <v>6178</v>
      </c>
    </row>
    <row r="144" spans="2:21" ht="15" customHeight="1" x14ac:dyDescent="0.5">
      <c r="B144" s="58">
        <v>100486</v>
      </c>
      <c r="C144" s="59">
        <v>631429016725</v>
      </c>
      <c r="D144" s="58" t="s">
        <v>179</v>
      </c>
      <c r="E144" s="58" t="s">
        <v>191</v>
      </c>
      <c r="F144" s="58">
        <v>6</v>
      </c>
      <c r="G144" s="58">
        <v>12</v>
      </c>
      <c r="H144" s="77" t="s">
        <v>177</v>
      </c>
      <c r="I144" s="58" t="s">
        <v>32</v>
      </c>
      <c r="J144" s="58" t="s">
        <v>14</v>
      </c>
      <c r="K144" s="58" t="s">
        <v>6119</v>
      </c>
      <c r="L144" s="60">
        <v>69.2</v>
      </c>
      <c r="M144" s="38">
        <f t="shared" si="6"/>
        <v>11.533333333333333</v>
      </c>
      <c r="N144" s="279">
        <f t="shared" si="7"/>
        <v>19.489999999999998</v>
      </c>
      <c r="O144" s="268">
        <f t="shared" si="8"/>
        <v>0.40824354369762267</v>
      </c>
      <c r="P144" s="62"/>
      <c r="Q144" s="63" t="s">
        <v>6178</v>
      </c>
      <c r="R144" s="266" t="s">
        <v>6179</v>
      </c>
      <c r="S144" s="63" t="s">
        <v>6178</v>
      </c>
      <c r="T144" s="63" t="s">
        <v>6178</v>
      </c>
      <c r="U144" s="63" t="s">
        <v>6178</v>
      </c>
    </row>
    <row r="145" spans="1:21" ht="15" customHeight="1" x14ac:dyDescent="0.5">
      <c r="B145" s="64">
        <v>100487</v>
      </c>
      <c r="C145" s="65">
        <v>631429006542</v>
      </c>
      <c r="D145" s="64" t="s">
        <v>179</v>
      </c>
      <c r="E145" s="64" t="s">
        <v>5831</v>
      </c>
      <c r="F145" s="64">
        <v>6</v>
      </c>
      <c r="G145" s="64">
        <v>10</v>
      </c>
      <c r="H145" s="77" t="s">
        <v>177</v>
      </c>
      <c r="I145" s="64" t="s">
        <v>32</v>
      </c>
      <c r="J145" s="64" t="s">
        <v>14</v>
      </c>
      <c r="K145" s="64" t="s">
        <v>6119</v>
      </c>
      <c r="L145" s="60">
        <v>67.599999999999994</v>
      </c>
      <c r="M145" s="38">
        <f t="shared" si="6"/>
        <v>11.266666666666666</v>
      </c>
      <c r="N145" s="279">
        <f t="shared" si="7"/>
        <v>18.989999999999998</v>
      </c>
      <c r="O145" s="268">
        <f t="shared" si="8"/>
        <v>0.40670528348253465</v>
      </c>
      <c r="P145" s="211"/>
      <c r="Q145" s="76" t="s">
        <v>6178</v>
      </c>
      <c r="R145" s="318" t="s">
        <v>6178</v>
      </c>
      <c r="S145" s="76" t="s">
        <v>6178</v>
      </c>
      <c r="T145" s="76" t="s">
        <v>6178</v>
      </c>
      <c r="U145" s="76" t="s">
        <v>6178</v>
      </c>
    </row>
    <row r="146" spans="1:21" ht="15" customHeight="1" x14ac:dyDescent="0.5">
      <c r="B146" s="58">
        <v>100490</v>
      </c>
      <c r="C146" s="59">
        <v>863498000064</v>
      </c>
      <c r="D146" s="58" t="s">
        <v>172</v>
      </c>
      <c r="E146" s="58" t="s">
        <v>5568</v>
      </c>
      <c r="F146" s="58">
        <v>6</v>
      </c>
      <c r="G146" s="58">
        <v>16</v>
      </c>
      <c r="H146" s="77" t="s">
        <v>177</v>
      </c>
      <c r="I146" s="58" t="s">
        <v>124</v>
      </c>
      <c r="J146" s="58" t="s">
        <v>14</v>
      </c>
      <c r="K146" s="58" t="s">
        <v>6119</v>
      </c>
      <c r="L146" s="60">
        <v>30.8</v>
      </c>
      <c r="M146" s="38">
        <f t="shared" si="6"/>
        <v>5.1333333333333337</v>
      </c>
      <c r="N146" s="279">
        <f t="shared" si="7"/>
        <v>8.99</v>
      </c>
      <c r="O146" s="268">
        <f t="shared" si="8"/>
        <v>0.42899517982944008</v>
      </c>
      <c r="P146" s="62"/>
      <c r="Q146" s="63" t="s">
        <v>6178</v>
      </c>
      <c r="R146" s="266" t="s">
        <v>6178</v>
      </c>
      <c r="S146" s="63" t="s">
        <v>6178</v>
      </c>
      <c r="T146" s="63" t="s">
        <v>6179</v>
      </c>
      <c r="U146" s="63" t="s">
        <v>6179</v>
      </c>
    </row>
    <row r="147" spans="1:21" ht="15" customHeight="1" x14ac:dyDescent="0.5">
      <c r="B147" s="58">
        <v>100491</v>
      </c>
      <c r="C147" s="59">
        <v>863498000071</v>
      </c>
      <c r="D147" s="58" t="s">
        <v>172</v>
      </c>
      <c r="E147" s="58" t="s">
        <v>5569</v>
      </c>
      <c r="F147" s="58">
        <v>6</v>
      </c>
      <c r="G147" s="58">
        <v>16</v>
      </c>
      <c r="H147" s="77" t="s">
        <v>177</v>
      </c>
      <c r="I147" s="58" t="s">
        <v>124</v>
      </c>
      <c r="J147" s="58" t="s">
        <v>14</v>
      </c>
      <c r="K147" s="58" t="s">
        <v>6119</v>
      </c>
      <c r="L147" s="60">
        <v>37.1</v>
      </c>
      <c r="M147" s="38">
        <f t="shared" si="6"/>
        <v>6.1833333333333336</v>
      </c>
      <c r="N147" s="279">
        <f t="shared" si="7"/>
        <v>10.49</v>
      </c>
      <c r="O147" s="268">
        <f t="shared" si="8"/>
        <v>0.41054972990149347</v>
      </c>
      <c r="P147" s="62"/>
      <c r="Q147" s="63" t="s">
        <v>6178</v>
      </c>
      <c r="R147" s="266" t="s">
        <v>6178</v>
      </c>
      <c r="S147" s="63" t="s">
        <v>6178</v>
      </c>
      <c r="T147" s="63" t="s">
        <v>6179</v>
      </c>
      <c r="U147" s="63" t="s">
        <v>6179</v>
      </c>
    </row>
    <row r="148" spans="1:21" ht="15" customHeight="1" x14ac:dyDescent="0.5">
      <c r="B148" s="58">
        <v>100501</v>
      </c>
      <c r="C148" s="59">
        <v>675595782213</v>
      </c>
      <c r="D148" s="58" t="s">
        <v>192</v>
      </c>
      <c r="E148" s="58" t="s">
        <v>5721</v>
      </c>
      <c r="F148" s="58">
        <v>8</v>
      </c>
      <c r="G148" s="58">
        <v>12</v>
      </c>
      <c r="H148" s="77" t="s">
        <v>177</v>
      </c>
      <c r="I148" s="58" t="s">
        <v>32</v>
      </c>
      <c r="J148" s="58" t="s">
        <v>14</v>
      </c>
      <c r="K148" s="58" t="s">
        <v>6119</v>
      </c>
      <c r="L148" s="60">
        <v>65.3</v>
      </c>
      <c r="M148" s="38">
        <f t="shared" si="6"/>
        <v>8.1624999999999996</v>
      </c>
      <c r="N148" s="279">
        <f t="shared" si="7"/>
        <v>13.99</v>
      </c>
      <c r="O148" s="268">
        <f t="shared" si="8"/>
        <v>0.41654753395282346</v>
      </c>
      <c r="P148" s="62"/>
      <c r="Q148" s="63" t="s">
        <v>6179</v>
      </c>
      <c r="R148" s="266" t="s">
        <v>6178</v>
      </c>
      <c r="S148" s="63" t="s">
        <v>6178</v>
      </c>
      <c r="T148" s="63" t="s">
        <v>6178</v>
      </c>
      <c r="U148" s="63" t="s">
        <v>6178</v>
      </c>
    </row>
    <row r="149" spans="1:21" ht="15" customHeight="1" x14ac:dyDescent="0.5">
      <c r="B149" s="58">
        <v>100502</v>
      </c>
      <c r="C149" s="59">
        <v>675595782220</v>
      </c>
      <c r="D149" s="58" t="s">
        <v>192</v>
      </c>
      <c r="E149" s="58" t="s">
        <v>5722</v>
      </c>
      <c r="F149" s="58">
        <v>8</v>
      </c>
      <c r="G149" s="58">
        <v>12</v>
      </c>
      <c r="H149" s="77" t="s">
        <v>177</v>
      </c>
      <c r="I149" s="58" t="s">
        <v>32</v>
      </c>
      <c r="J149" s="58" t="s">
        <v>14</v>
      </c>
      <c r="K149" s="58" t="s">
        <v>6119</v>
      </c>
      <c r="L149" s="60">
        <v>65.3</v>
      </c>
      <c r="M149" s="38">
        <f t="shared" si="6"/>
        <v>8.1624999999999996</v>
      </c>
      <c r="N149" s="279">
        <f t="shared" si="7"/>
        <v>13.99</v>
      </c>
      <c r="O149" s="268">
        <f t="shared" si="8"/>
        <v>0.41654753395282346</v>
      </c>
      <c r="P149" s="62"/>
      <c r="Q149" s="63" t="s">
        <v>6179</v>
      </c>
      <c r="R149" s="266" t="s">
        <v>6178</v>
      </c>
      <c r="S149" s="63" t="s">
        <v>6178</v>
      </c>
      <c r="T149" s="63" t="s">
        <v>6178</v>
      </c>
      <c r="U149" s="63" t="s">
        <v>6178</v>
      </c>
    </row>
    <row r="150" spans="1:21" ht="15" customHeight="1" x14ac:dyDescent="0.5">
      <c r="B150" s="58">
        <v>100503</v>
      </c>
      <c r="C150" s="59">
        <v>675595782169</v>
      </c>
      <c r="D150" s="58" t="s">
        <v>192</v>
      </c>
      <c r="E150" s="58" t="s">
        <v>5726</v>
      </c>
      <c r="F150" s="58">
        <v>8</v>
      </c>
      <c r="G150" s="58">
        <v>12</v>
      </c>
      <c r="H150" s="77" t="s">
        <v>177</v>
      </c>
      <c r="I150" s="58" t="s">
        <v>32</v>
      </c>
      <c r="J150" s="58" t="s">
        <v>14</v>
      </c>
      <c r="K150" s="58" t="s">
        <v>6119</v>
      </c>
      <c r="L150" s="60">
        <v>65.3</v>
      </c>
      <c r="M150" s="38">
        <f t="shared" si="6"/>
        <v>8.1624999999999996</v>
      </c>
      <c r="N150" s="279">
        <f t="shared" si="7"/>
        <v>13.99</v>
      </c>
      <c r="O150" s="268">
        <f t="shared" si="8"/>
        <v>0.41654753395282346</v>
      </c>
      <c r="P150" s="62"/>
      <c r="Q150" s="63" t="s">
        <v>6179</v>
      </c>
      <c r="R150" s="266" t="s">
        <v>6178</v>
      </c>
      <c r="S150" s="63" t="s">
        <v>6178</v>
      </c>
      <c r="T150" s="63" t="s">
        <v>6178</v>
      </c>
      <c r="U150" s="63" t="s">
        <v>6178</v>
      </c>
    </row>
    <row r="151" spans="1:21" ht="15" customHeight="1" x14ac:dyDescent="0.5">
      <c r="B151" s="58">
        <v>100504</v>
      </c>
      <c r="C151" s="59">
        <v>675595782206</v>
      </c>
      <c r="D151" s="58" t="s">
        <v>192</v>
      </c>
      <c r="E151" s="58" t="s">
        <v>5727</v>
      </c>
      <c r="F151" s="58">
        <v>8</v>
      </c>
      <c r="G151" s="58">
        <v>12</v>
      </c>
      <c r="H151" s="77" t="s">
        <v>177</v>
      </c>
      <c r="I151" s="58" t="s">
        <v>32</v>
      </c>
      <c r="J151" s="58" t="s">
        <v>14</v>
      </c>
      <c r="K151" s="58" t="s">
        <v>6119</v>
      </c>
      <c r="L151" s="60">
        <v>65.3</v>
      </c>
      <c r="M151" s="38">
        <f t="shared" si="6"/>
        <v>8.1624999999999996</v>
      </c>
      <c r="N151" s="279">
        <f t="shared" si="7"/>
        <v>13.99</v>
      </c>
      <c r="O151" s="268">
        <f t="shared" si="8"/>
        <v>0.41654753395282346</v>
      </c>
      <c r="P151" s="62"/>
      <c r="Q151" s="63" t="s">
        <v>6179</v>
      </c>
      <c r="R151" s="266" t="s">
        <v>6178</v>
      </c>
      <c r="S151" s="63" t="s">
        <v>6178</v>
      </c>
      <c r="T151" s="63" t="s">
        <v>6178</v>
      </c>
      <c r="U151" s="63" t="s">
        <v>6178</v>
      </c>
    </row>
    <row r="152" spans="1:21" ht="15" customHeight="1" x14ac:dyDescent="0.5">
      <c r="A152" s="35"/>
      <c r="B152" s="36">
        <v>100580</v>
      </c>
      <c r="C152" s="41">
        <v>860004060734</v>
      </c>
      <c r="D152" s="22" t="s">
        <v>6226</v>
      </c>
      <c r="E152" s="22" t="s">
        <v>6227</v>
      </c>
      <c r="F152" s="36">
        <v>6</v>
      </c>
      <c r="G152" s="36">
        <v>8</v>
      </c>
      <c r="H152" s="36" t="s">
        <v>5487</v>
      </c>
      <c r="I152" s="36" t="s">
        <v>574</v>
      </c>
      <c r="J152" s="36" t="s">
        <v>14</v>
      </c>
      <c r="K152" s="22" t="s">
        <v>6119</v>
      </c>
      <c r="L152" s="280">
        <v>53.2</v>
      </c>
      <c r="M152" s="38">
        <f t="shared" si="6"/>
        <v>8.8666666666666671</v>
      </c>
      <c r="N152" s="46">
        <f t="shared" si="7"/>
        <v>14.99</v>
      </c>
      <c r="O152" s="268">
        <f t="shared" si="8"/>
        <v>0.40849455192350453</v>
      </c>
      <c r="P152" s="271"/>
      <c r="Q152" s="43" t="s">
        <v>6178</v>
      </c>
      <c r="R152" s="282" t="s">
        <v>6178</v>
      </c>
      <c r="S152" s="43" t="s">
        <v>6178</v>
      </c>
      <c r="T152" s="43" t="s">
        <v>6178</v>
      </c>
      <c r="U152" s="43" t="s">
        <v>6179</v>
      </c>
    </row>
    <row r="153" spans="1:21" ht="15" customHeight="1" x14ac:dyDescent="0.5">
      <c r="A153" s="35"/>
      <c r="B153" s="36">
        <v>100581</v>
      </c>
      <c r="C153" s="41">
        <v>860004060765</v>
      </c>
      <c r="D153" s="22" t="s">
        <v>6226</v>
      </c>
      <c r="E153" s="22" t="s">
        <v>6228</v>
      </c>
      <c r="F153" s="36">
        <v>6</v>
      </c>
      <c r="G153" s="36">
        <v>5</v>
      </c>
      <c r="H153" s="36" t="s">
        <v>5487</v>
      </c>
      <c r="I153" s="36" t="s">
        <v>574</v>
      </c>
      <c r="J153" s="36" t="s">
        <v>14</v>
      </c>
      <c r="K153" s="22" t="s">
        <v>6119</v>
      </c>
      <c r="L153" s="280">
        <v>32.299999999999997</v>
      </c>
      <c r="M153" s="38">
        <f t="shared" si="6"/>
        <v>5.3833333333333329</v>
      </c>
      <c r="N153" s="46">
        <f t="shared" si="7"/>
        <v>8.99</v>
      </c>
      <c r="O153" s="268">
        <f t="shared" si="8"/>
        <v>0.4011865035224324</v>
      </c>
      <c r="P153" s="271"/>
      <c r="Q153" s="43" t="s">
        <v>6178</v>
      </c>
      <c r="R153" s="282" t="s">
        <v>6178</v>
      </c>
      <c r="S153" s="43" t="s">
        <v>6178</v>
      </c>
      <c r="T153" s="43" t="s">
        <v>6178</v>
      </c>
      <c r="U153" s="43" t="s">
        <v>6179</v>
      </c>
    </row>
    <row r="154" spans="1:21" ht="15" customHeight="1" x14ac:dyDescent="0.5">
      <c r="A154" s="22"/>
      <c r="B154" s="36">
        <v>100582</v>
      </c>
      <c r="C154" s="41">
        <v>867732000322</v>
      </c>
      <c r="D154" s="36" t="s">
        <v>6226</v>
      </c>
      <c r="E154" s="36" t="s">
        <v>6229</v>
      </c>
      <c r="F154" s="36">
        <v>6</v>
      </c>
      <c r="G154" s="36">
        <v>5</v>
      </c>
      <c r="H154" s="36" t="s">
        <v>5487</v>
      </c>
      <c r="I154" s="36" t="s">
        <v>574</v>
      </c>
      <c r="J154" s="36" t="s">
        <v>14</v>
      </c>
      <c r="K154" s="36" t="s">
        <v>6119</v>
      </c>
      <c r="L154" s="280">
        <v>32.299999999999997</v>
      </c>
      <c r="M154" s="38">
        <f t="shared" si="6"/>
        <v>5.3833333333333329</v>
      </c>
      <c r="N154" s="46">
        <f t="shared" si="7"/>
        <v>8.99</v>
      </c>
      <c r="O154" s="268">
        <f t="shared" si="8"/>
        <v>0.4011865035224324</v>
      </c>
      <c r="P154" s="316"/>
      <c r="Q154" s="43" t="s">
        <v>6178</v>
      </c>
      <c r="R154" s="282" t="s">
        <v>6178</v>
      </c>
      <c r="S154" s="43" t="s">
        <v>6178</v>
      </c>
      <c r="T154" s="43" t="s">
        <v>6178</v>
      </c>
      <c r="U154" s="43" t="s">
        <v>6179</v>
      </c>
    </row>
    <row r="155" spans="1:21" ht="15" customHeight="1" x14ac:dyDescent="0.5">
      <c r="A155" s="22"/>
      <c r="B155" s="36">
        <v>100583</v>
      </c>
      <c r="C155" s="41">
        <v>860010969601</v>
      </c>
      <c r="D155" s="36" t="s">
        <v>6226</v>
      </c>
      <c r="E155" s="36" t="s">
        <v>6230</v>
      </c>
      <c r="F155" s="36">
        <v>6</v>
      </c>
      <c r="G155" s="36">
        <v>5</v>
      </c>
      <c r="H155" s="36" t="s">
        <v>5487</v>
      </c>
      <c r="I155" s="36" t="s">
        <v>574</v>
      </c>
      <c r="J155" s="36" t="s">
        <v>14</v>
      </c>
      <c r="K155" s="36" t="s">
        <v>6119</v>
      </c>
      <c r="L155" s="280">
        <v>32.299999999999997</v>
      </c>
      <c r="M155" s="38">
        <f t="shared" si="6"/>
        <v>5.3833333333333329</v>
      </c>
      <c r="N155" s="46">
        <f t="shared" si="7"/>
        <v>8.99</v>
      </c>
      <c r="O155" s="268">
        <f t="shared" si="8"/>
        <v>0.4011865035224324</v>
      </c>
      <c r="P155" s="316"/>
      <c r="Q155" s="43" t="s">
        <v>6178</v>
      </c>
      <c r="R155" s="282" t="s">
        <v>6178</v>
      </c>
      <c r="S155" s="43" t="s">
        <v>6178</v>
      </c>
      <c r="T155" s="43" t="s">
        <v>6178</v>
      </c>
      <c r="U155" s="43" t="s">
        <v>6179</v>
      </c>
    </row>
    <row r="156" spans="1:21" ht="15" customHeight="1" x14ac:dyDescent="0.5">
      <c r="B156" s="58">
        <v>100600</v>
      </c>
      <c r="C156" s="59">
        <v>850046663093</v>
      </c>
      <c r="D156" s="58" t="s">
        <v>200</v>
      </c>
      <c r="E156" s="58" t="s">
        <v>201</v>
      </c>
      <c r="F156" s="58">
        <v>12</v>
      </c>
      <c r="G156" s="58">
        <v>5</v>
      </c>
      <c r="H156" s="77" t="s">
        <v>177</v>
      </c>
      <c r="I156" s="58" t="s">
        <v>202</v>
      </c>
      <c r="J156" s="58" t="s">
        <v>484</v>
      </c>
      <c r="K156" s="58" t="s">
        <v>6119</v>
      </c>
      <c r="L156" s="60">
        <v>64.56</v>
      </c>
      <c r="M156" s="38">
        <f t="shared" si="6"/>
        <v>5.38</v>
      </c>
      <c r="N156" s="279">
        <f t="shared" si="7"/>
        <v>8.99</v>
      </c>
      <c r="O156" s="268">
        <f t="shared" si="8"/>
        <v>0.40155728587319245</v>
      </c>
      <c r="P156" s="62"/>
      <c r="Q156" s="63" t="s">
        <v>6178</v>
      </c>
      <c r="R156" s="266" t="s">
        <v>6179</v>
      </c>
      <c r="S156" s="63" t="s">
        <v>6179</v>
      </c>
      <c r="T156" s="63" t="s">
        <v>6178</v>
      </c>
      <c r="U156" s="63" t="s">
        <v>6178</v>
      </c>
    </row>
    <row r="157" spans="1:21" ht="15" customHeight="1" x14ac:dyDescent="0.5">
      <c r="B157" s="58">
        <v>100605</v>
      </c>
      <c r="C157" s="59">
        <v>850046663079</v>
      </c>
      <c r="D157" s="58" t="s">
        <v>200</v>
      </c>
      <c r="E157" s="58" t="s">
        <v>203</v>
      </c>
      <c r="F157" s="58">
        <v>12</v>
      </c>
      <c r="G157" s="58">
        <v>5</v>
      </c>
      <c r="H157" s="77" t="s">
        <v>177</v>
      </c>
      <c r="I157" s="58" t="s">
        <v>202</v>
      </c>
      <c r="J157" s="58" t="s">
        <v>484</v>
      </c>
      <c r="K157" s="58" t="s">
        <v>6119</v>
      </c>
      <c r="L157" s="60">
        <v>64.56</v>
      </c>
      <c r="M157" s="38">
        <f t="shared" si="6"/>
        <v>5.38</v>
      </c>
      <c r="N157" s="279">
        <f t="shared" si="7"/>
        <v>8.99</v>
      </c>
      <c r="O157" s="268">
        <f t="shared" si="8"/>
        <v>0.40155728587319245</v>
      </c>
      <c r="P157" s="62"/>
      <c r="Q157" s="63" t="s">
        <v>6179</v>
      </c>
      <c r="R157" s="266" t="s">
        <v>6179</v>
      </c>
      <c r="S157" s="63" t="s">
        <v>6179</v>
      </c>
      <c r="T157" s="63" t="s">
        <v>6179</v>
      </c>
      <c r="U157" s="63" t="s">
        <v>6178</v>
      </c>
    </row>
    <row r="158" spans="1:21" ht="15" customHeight="1" x14ac:dyDescent="0.5">
      <c r="B158" s="58">
        <v>100606</v>
      </c>
      <c r="C158" s="59">
        <v>850046663086</v>
      </c>
      <c r="D158" s="58" t="s">
        <v>200</v>
      </c>
      <c r="E158" s="58" t="s">
        <v>204</v>
      </c>
      <c r="F158" s="58">
        <v>12</v>
      </c>
      <c r="G158" s="58">
        <v>5</v>
      </c>
      <c r="H158" s="77" t="s">
        <v>177</v>
      </c>
      <c r="I158" s="58" t="s">
        <v>202</v>
      </c>
      <c r="J158" s="58" t="s">
        <v>484</v>
      </c>
      <c r="K158" s="58" t="s">
        <v>6119</v>
      </c>
      <c r="L158" s="60">
        <v>64.56</v>
      </c>
      <c r="M158" s="38">
        <f t="shared" si="6"/>
        <v>5.38</v>
      </c>
      <c r="N158" s="279">
        <f t="shared" si="7"/>
        <v>8.99</v>
      </c>
      <c r="O158" s="268">
        <f t="shared" si="8"/>
        <v>0.40155728587319245</v>
      </c>
      <c r="P158" s="62"/>
      <c r="Q158" s="63" t="s">
        <v>6179</v>
      </c>
      <c r="R158" s="266" t="s">
        <v>6179</v>
      </c>
      <c r="S158" s="63" t="s">
        <v>6179</v>
      </c>
      <c r="T158" s="63" t="s">
        <v>6178</v>
      </c>
      <c r="U158" s="63" t="s">
        <v>6178</v>
      </c>
    </row>
    <row r="159" spans="1:21" ht="15" customHeight="1" x14ac:dyDescent="0.5">
      <c r="B159" s="58">
        <v>100607</v>
      </c>
      <c r="C159" s="59">
        <v>850046663116</v>
      </c>
      <c r="D159" s="58" t="s">
        <v>200</v>
      </c>
      <c r="E159" s="58" t="s">
        <v>205</v>
      </c>
      <c r="F159" s="58">
        <v>12</v>
      </c>
      <c r="G159" s="58">
        <v>6</v>
      </c>
      <c r="H159" s="77" t="s">
        <v>177</v>
      </c>
      <c r="I159" s="58" t="s">
        <v>202</v>
      </c>
      <c r="J159" s="58" t="s">
        <v>484</v>
      </c>
      <c r="K159" s="58" t="s">
        <v>6119</v>
      </c>
      <c r="L159" s="60">
        <v>64.56</v>
      </c>
      <c r="M159" s="38">
        <f t="shared" si="6"/>
        <v>5.38</v>
      </c>
      <c r="N159" s="279">
        <f t="shared" si="7"/>
        <v>8.99</v>
      </c>
      <c r="O159" s="268">
        <f t="shared" si="8"/>
        <v>0.40155728587319245</v>
      </c>
      <c r="P159" s="62"/>
      <c r="Q159" s="63" t="s">
        <v>6179</v>
      </c>
      <c r="R159" s="266" t="s">
        <v>6179</v>
      </c>
      <c r="S159" s="63" t="s">
        <v>6179</v>
      </c>
      <c r="T159" s="63" t="s">
        <v>6178</v>
      </c>
      <c r="U159" s="63" t="s">
        <v>6178</v>
      </c>
    </row>
    <row r="160" spans="1:21" ht="15" customHeight="1" x14ac:dyDescent="0.5">
      <c r="B160" s="58">
        <v>100608</v>
      </c>
      <c r="C160" s="59">
        <v>850046663123</v>
      </c>
      <c r="D160" s="58" t="s">
        <v>200</v>
      </c>
      <c r="E160" s="58" t="s">
        <v>206</v>
      </c>
      <c r="F160" s="58">
        <v>12</v>
      </c>
      <c r="G160" s="58">
        <v>6</v>
      </c>
      <c r="H160" s="77" t="s">
        <v>177</v>
      </c>
      <c r="I160" s="58" t="s">
        <v>202</v>
      </c>
      <c r="J160" s="58" t="s">
        <v>484</v>
      </c>
      <c r="K160" s="58" t="s">
        <v>6119</v>
      </c>
      <c r="L160" s="60">
        <v>64.56</v>
      </c>
      <c r="M160" s="38">
        <f t="shared" si="6"/>
        <v>5.38</v>
      </c>
      <c r="N160" s="279">
        <f t="shared" si="7"/>
        <v>8.99</v>
      </c>
      <c r="O160" s="268">
        <f t="shared" si="8"/>
        <v>0.40155728587319245</v>
      </c>
      <c r="P160" s="62"/>
      <c r="Q160" s="63" t="s">
        <v>6178</v>
      </c>
      <c r="R160" s="266" t="s">
        <v>6179</v>
      </c>
      <c r="S160" s="63" t="s">
        <v>6179</v>
      </c>
      <c r="T160" s="63" t="s">
        <v>6179</v>
      </c>
      <c r="U160" s="63" t="s">
        <v>6178</v>
      </c>
    </row>
    <row r="161" spans="2:21" ht="15" customHeight="1" x14ac:dyDescent="0.5">
      <c r="B161" s="58">
        <v>100610</v>
      </c>
      <c r="C161" s="59">
        <v>860270001301</v>
      </c>
      <c r="D161" s="58" t="s">
        <v>207</v>
      </c>
      <c r="E161" s="58" t="s">
        <v>208</v>
      </c>
      <c r="F161" s="58">
        <v>12</v>
      </c>
      <c r="G161" s="58">
        <v>12</v>
      </c>
      <c r="H161" s="77" t="s">
        <v>177</v>
      </c>
      <c r="I161" s="58" t="s">
        <v>209</v>
      </c>
      <c r="J161" s="58" t="s">
        <v>14</v>
      </c>
      <c r="K161" s="58" t="s">
        <v>6119</v>
      </c>
      <c r="L161" s="60">
        <v>56.4</v>
      </c>
      <c r="M161" s="38">
        <f t="shared" si="6"/>
        <v>4.7</v>
      </c>
      <c r="N161" s="279">
        <f t="shared" si="7"/>
        <v>7.99</v>
      </c>
      <c r="O161" s="268">
        <f t="shared" si="8"/>
        <v>0.41176470588235292</v>
      </c>
      <c r="P161" s="62"/>
      <c r="Q161" s="63" t="s">
        <v>6179</v>
      </c>
      <c r="R161" s="266" t="s">
        <v>6178</v>
      </c>
      <c r="S161" s="63" t="s">
        <v>6178</v>
      </c>
      <c r="T161" s="63" t="s">
        <v>6178</v>
      </c>
      <c r="U161" s="63" t="s">
        <v>6178</v>
      </c>
    </row>
    <row r="162" spans="2:21" ht="15" customHeight="1" x14ac:dyDescent="0.5">
      <c r="B162" s="58">
        <v>100611</v>
      </c>
      <c r="C162" s="59">
        <v>860270001332</v>
      </c>
      <c r="D162" s="58" t="s">
        <v>207</v>
      </c>
      <c r="E162" s="58" t="s">
        <v>210</v>
      </c>
      <c r="F162" s="58">
        <v>12</v>
      </c>
      <c r="G162" s="58">
        <v>12</v>
      </c>
      <c r="H162" s="77" t="s">
        <v>177</v>
      </c>
      <c r="I162" s="58" t="s">
        <v>209</v>
      </c>
      <c r="J162" s="58" t="s">
        <v>14</v>
      </c>
      <c r="K162" s="58" t="s">
        <v>6119</v>
      </c>
      <c r="L162" s="60">
        <v>56.4</v>
      </c>
      <c r="M162" s="38">
        <f t="shared" si="6"/>
        <v>4.7</v>
      </c>
      <c r="N162" s="279">
        <f t="shared" si="7"/>
        <v>7.99</v>
      </c>
      <c r="O162" s="268">
        <f t="shared" si="8"/>
        <v>0.41176470588235292</v>
      </c>
      <c r="P162" s="62"/>
      <c r="Q162" s="63" t="s">
        <v>6179</v>
      </c>
      <c r="R162" s="266" t="s">
        <v>6178</v>
      </c>
      <c r="S162" s="63" t="s">
        <v>6178</v>
      </c>
      <c r="T162" s="63" t="s">
        <v>6178</v>
      </c>
      <c r="U162" s="63" t="s">
        <v>6178</v>
      </c>
    </row>
    <row r="163" spans="2:21" ht="15" customHeight="1" x14ac:dyDescent="0.5">
      <c r="B163" s="58">
        <v>100612</v>
      </c>
      <c r="C163" s="59">
        <v>860270001387</v>
      </c>
      <c r="D163" s="58" t="s">
        <v>207</v>
      </c>
      <c r="E163" s="58" t="s">
        <v>211</v>
      </c>
      <c r="F163" s="58">
        <v>12</v>
      </c>
      <c r="G163" s="58">
        <v>12</v>
      </c>
      <c r="H163" s="77" t="s">
        <v>177</v>
      </c>
      <c r="I163" s="58" t="s">
        <v>209</v>
      </c>
      <c r="J163" s="58" t="s">
        <v>14</v>
      </c>
      <c r="K163" s="58" t="s">
        <v>6119</v>
      </c>
      <c r="L163" s="60">
        <v>56.4</v>
      </c>
      <c r="M163" s="38">
        <f t="shared" si="6"/>
        <v>4.7</v>
      </c>
      <c r="N163" s="279">
        <f t="shared" si="7"/>
        <v>7.99</v>
      </c>
      <c r="O163" s="268">
        <f t="shared" si="8"/>
        <v>0.41176470588235292</v>
      </c>
      <c r="P163" s="62"/>
      <c r="Q163" s="63" t="s">
        <v>6179</v>
      </c>
      <c r="R163" s="266" t="s">
        <v>6178</v>
      </c>
      <c r="S163" s="63" t="s">
        <v>6178</v>
      </c>
      <c r="T163" s="63" t="s">
        <v>6178</v>
      </c>
      <c r="U163" s="63" t="s">
        <v>6178</v>
      </c>
    </row>
    <row r="164" spans="2:21" ht="15" customHeight="1" x14ac:dyDescent="0.5">
      <c r="B164" s="58">
        <v>100613</v>
      </c>
      <c r="C164" s="59">
        <v>860270001318</v>
      </c>
      <c r="D164" s="58" t="s">
        <v>207</v>
      </c>
      <c r="E164" s="58" t="s">
        <v>212</v>
      </c>
      <c r="F164" s="58">
        <v>12</v>
      </c>
      <c r="G164" s="58">
        <v>12</v>
      </c>
      <c r="H164" s="77" t="s">
        <v>177</v>
      </c>
      <c r="I164" s="58" t="s">
        <v>209</v>
      </c>
      <c r="J164" s="58" t="s">
        <v>14</v>
      </c>
      <c r="K164" s="58" t="s">
        <v>6119</v>
      </c>
      <c r="L164" s="60">
        <v>56.4</v>
      </c>
      <c r="M164" s="38">
        <f t="shared" si="6"/>
        <v>4.7</v>
      </c>
      <c r="N164" s="279">
        <f t="shared" si="7"/>
        <v>7.99</v>
      </c>
      <c r="O164" s="268">
        <f t="shared" si="8"/>
        <v>0.41176470588235292</v>
      </c>
      <c r="P164" s="62"/>
      <c r="Q164" s="63" t="s">
        <v>6179</v>
      </c>
      <c r="R164" s="266" t="s">
        <v>6178</v>
      </c>
      <c r="S164" s="63" t="s">
        <v>6178</v>
      </c>
      <c r="T164" s="63" t="s">
        <v>6178</v>
      </c>
      <c r="U164" s="63" t="s">
        <v>6178</v>
      </c>
    </row>
    <row r="165" spans="2:21" ht="15" customHeight="1" x14ac:dyDescent="0.5">
      <c r="B165" s="58">
        <v>100614</v>
      </c>
      <c r="C165" s="59">
        <v>860270001363</v>
      </c>
      <c r="D165" s="58" t="s">
        <v>207</v>
      </c>
      <c r="E165" s="58" t="s">
        <v>213</v>
      </c>
      <c r="F165" s="58">
        <v>12</v>
      </c>
      <c r="G165" s="58">
        <v>12</v>
      </c>
      <c r="H165" s="77" t="s">
        <v>177</v>
      </c>
      <c r="I165" s="58" t="s">
        <v>209</v>
      </c>
      <c r="J165" s="58" t="s">
        <v>14</v>
      </c>
      <c r="K165" s="58" t="s">
        <v>6119</v>
      </c>
      <c r="L165" s="60">
        <v>56.4</v>
      </c>
      <c r="M165" s="38">
        <f t="shared" si="6"/>
        <v>4.7</v>
      </c>
      <c r="N165" s="279">
        <f t="shared" si="7"/>
        <v>7.99</v>
      </c>
      <c r="O165" s="268">
        <f t="shared" si="8"/>
        <v>0.41176470588235292</v>
      </c>
      <c r="P165" s="62"/>
      <c r="Q165" s="63" t="s">
        <v>6179</v>
      </c>
      <c r="R165" s="266" t="s">
        <v>6178</v>
      </c>
      <c r="S165" s="63" t="s">
        <v>6178</v>
      </c>
      <c r="T165" s="63" t="s">
        <v>6178</v>
      </c>
      <c r="U165" s="63" t="s">
        <v>6178</v>
      </c>
    </row>
    <row r="166" spans="2:21" ht="15" customHeight="1" x14ac:dyDescent="0.5">
      <c r="B166" s="58">
        <v>100615</v>
      </c>
      <c r="C166" s="59">
        <v>850024554184</v>
      </c>
      <c r="D166" s="58" t="s">
        <v>207</v>
      </c>
      <c r="E166" s="58" t="s">
        <v>214</v>
      </c>
      <c r="F166" s="58">
        <v>12</v>
      </c>
      <c r="G166" s="58">
        <v>12</v>
      </c>
      <c r="H166" s="77" t="s">
        <v>177</v>
      </c>
      <c r="I166" s="58" t="s">
        <v>209</v>
      </c>
      <c r="J166" s="58" t="s">
        <v>14</v>
      </c>
      <c r="K166" s="58" t="s">
        <v>6119</v>
      </c>
      <c r="L166" s="60">
        <v>56.4</v>
      </c>
      <c r="M166" s="38">
        <f t="shared" si="6"/>
        <v>4.7</v>
      </c>
      <c r="N166" s="279">
        <f t="shared" si="7"/>
        <v>7.99</v>
      </c>
      <c r="O166" s="268">
        <f t="shared" si="8"/>
        <v>0.41176470588235292</v>
      </c>
      <c r="P166" s="62"/>
      <c r="Q166" s="63" t="s">
        <v>6179</v>
      </c>
      <c r="R166" s="266" t="s">
        <v>6178</v>
      </c>
      <c r="S166" s="63" t="s">
        <v>6178</v>
      </c>
      <c r="T166" s="63" t="s">
        <v>6178</v>
      </c>
      <c r="U166" s="63" t="s">
        <v>6178</v>
      </c>
    </row>
    <row r="167" spans="2:21" ht="15" customHeight="1" x14ac:dyDescent="0.5">
      <c r="B167" s="58">
        <v>100616</v>
      </c>
      <c r="C167" s="59">
        <v>850024554191</v>
      </c>
      <c r="D167" s="58" t="s">
        <v>207</v>
      </c>
      <c r="E167" s="58" t="s">
        <v>215</v>
      </c>
      <c r="F167" s="58">
        <v>12</v>
      </c>
      <c r="G167" s="58">
        <v>12</v>
      </c>
      <c r="H167" s="77" t="s">
        <v>177</v>
      </c>
      <c r="I167" s="58" t="s">
        <v>209</v>
      </c>
      <c r="J167" s="58" t="s">
        <v>14</v>
      </c>
      <c r="K167" s="58" t="s">
        <v>6119</v>
      </c>
      <c r="L167" s="60">
        <v>56.4</v>
      </c>
      <c r="M167" s="38">
        <f t="shared" si="6"/>
        <v>4.7</v>
      </c>
      <c r="N167" s="279">
        <f t="shared" si="7"/>
        <v>7.99</v>
      </c>
      <c r="O167" s="268">
        <f t="shared" si="8"/>
        <v>0.41176470588235292</v>
      </c>
      <c r="P167" s="62"/>
      <c r="Q167" s="63" t="s">
        <v>6179</v>
      </c>
      <c r="R167" s="266" t="s">
        <v>6178</v>
      </c>
      <c r="S167" s="63" t="s">
        <v>6178</v>
      </c>
      <c r="T167" s="63" t="s">
        <v>6178</v>
      </c>
      <c r="U167" s="63" t="s">
        <v>6178</v>
      </c>
    </row>
    <row r="168" spans="2:21" ht="15" customHeight="1" x14ac:dyDescent="0.5">
      <c r="B168" s="58">
        <v>100620</v>
      </c>
      <c r="C168" s="59">
        <v>850148004008</v>
      </c>
      <c r="D168" s="58" t="s">
        <v>216</v>
      </c>
      <c r="E168" s="58" t="s">
        <v>217</v>
      </c>
      <c r="F168" s="58">
        <v>12</v>
      </c>
      <c r="G168" s="58">
        <v>24</v>
      </c>
      <c r="H168" s="77" t="s">
        <v>177</v>
      </c>
      <c r="I168" s="58" t="s">
        <v>117</v>
      </c>
      <c r="J168" s="58" t="s">
        <v>14</v>
      </c>
      <c r="K168" s="58" t="s">
        <v>6119</v>
      </c>
      <c r="L168" s="60">
        <v>71.599999999999994</v>
      </c>
      <c r="M168" s="38">
        <f t="shared" si="6"/>
        <v>5.9666666666666659</v>
      </c>
      <c r="N168" s="279">
        <f t="shared" si="7"/>
        <v>9.99</v>
      </c>
      <c r="O168" s="268">
        <f t="shared" si="8"/>
        <v>0.40273606940273615</v>
      </c>
      <c r="P168" s="62"/>
      <c r="Q168" s="63" t="s">
        <v>6178</v>
      </c>
      <c r="R168" s="266" t="s">
        <v>6178</v>
      </c>
      <c r="S168" s="63" t="s">
        <v>6179</v>
      </c>
      <c r="T168" s="63" t="s">
        <v>6178</v>
      </c>
      <c r="U168" s="63" t="s">
        <v>6178</v>
      </c>
    </row>
    <row r="169" spans="2:21" ht="15" customHeight="1" x14ac:dyDescent="0.5">
      <c r="B169" s="58">
        <v>100621</v>
      </c>
      <c r="C169" s="59">
        <v>850148004183</v>
      </c>
      <c r="D169" s="58" t="s">
        <v>216</v>
      </c>
      <c r="E169" s="58" t="s">
        <v>218</v>
      </c>
      <c r="F169" s="58">
        <v>12</v>
      </c>
      <c r="G169" s="58">
        <v>24</v>
      </c>
      <c r="H169" s="77" t="s">
        <v>177</v>
      </c>
      <c r="I169" s="58" t="s">
        <v>117</v>
      </c>
      <c r="J169" s="58" t="s">
        <v>14</v>
      </c>
      <c r="K169" s="58" t="s">
        <v>6119</v>
      </c>
      <c r="L169" s="60">
        <v>71.599999999999994</v>
      </c>
      <c r="M169" s="38">
        <f t="shared" si="6"/>
        <v>5.9666666666666659</v>
      </c>
      <c r="N169" s="279">
        <f t="shared" si="7"/>
        <v>9.99</v>
      </c>
      <c r="O169" s="268">
        <f t="shared" si="8"/>
        <v>0.40273606940273615</v>
      </c>
      <c r="P169" s="62"/>
      <c r="Q169" s="63" t="s">
        <v>6178</v>
      </c>
      <c r="R169" s="266" t="s">
        <v>6178</v>
      </c>
      <c r="S169" s="63" t="s">
        <v>6179</v>
      </c>
      <c r="T169" s="63" t="s">
        <v>6178</v>
      </c>
      <c r="U169" s="63" t="s">
        <v>6178</v>
      </c>
    </row>
    <row r="170" spans="2:21" ht="15" customHeight="1" x14ac:dyDescent="0.5">
      <c r="B170" s="58">
        <v>100623</v>
      </c>
      <c r="C170" s="59">
        <v>850148004251</v>
      </c>
      <c r="D170" s="58" t="s">
        <v>216</v>
      </c>
      <c r="E170" s="58" t="s">
        <v>219</v>
      </c>
      <c r="F170" s="58">
        <v>12</v>
      </c>
      <c r="G170" s="58">
        <v>24</v>
      </c>
      <c r="H170" s="77" t="s">
        <v>177</v>
      </c>
      <c r="I170" s="58" t="s">
        <v>117</v>
      </c>
      <c r="J170" s="58" t="s">
        <v>14</v>
      </c>
      <c r="K170" s="58" t="s">
        <v>6119</v>
      </c>
      <c r="L170" s="60">
        <v>71.599999999999994</v>
      </c>
      <c r="M170" s="38">
        <f t="shared" si="6"/>
        <v>5.9666666666666659</v>
      </c>
      <c r="N170" s="279">
        <f t="shared" si="7"/>
        <v>9.99</v>
      </c>
      <c r="O170" s="268">
        <f t="shared" si="8"/>
        <v>0.40273606940273615</v>
      </c>
      <c r="P170" s="62"/>
      <c r="Q170" s="63" t="s">
        <v>6178</v>
      </c>
      <c r="R170" s="266" t="s">
        <v>6178</v>
      </c>
      <c r="S170" s="63" t="s">
        <v>6179</v>
      </c>
      <c r="T170" s="63" t="s">
        <v>6178</v>
      </c>
      <c r="U170" s="63" t="s">
        <v>6178</v>
      </c>
    </row>
    <row r="171" spans="2:21" ht="15" customHeight="1" x14ac:dyDescent="0.5">
      <c r="B171" s="58">
        <v>100624</v>
      </c>
      <c r="C171" s="59">
        <v>850148004152</v>
      </c>
      <c r="D171" s="58" t="s">
        <v>216</v>
      </c>
      <c r="E171" s="58" t="s">
        <v>220</v>
      </c>
      <c r="F171" s="58">
        <v>12</v>
      </c>
      <c r="G171" s="58">
        <v>16</v>
      </c>
      <c r="H171" s="77" t="s">
        <v>177</v>
      </c>
      <c r="I171" s="58" t="s">
        <v>117</v>
      </c>
      <c r="J171" s="58" t="s">
        <v>14</v>
      </c>
      <c r="K171" s="58" t="s">
        <v>6119</v>
      </c>
      <c r="L171" s="60">
        <v>57.1</v>
      </c>
      <c r="M171" s="38">
        <f t="shared" si="6"/>
        <v>4.7583333333333337</v>
      </c>
      <c r="N171" s="279">
        <f t="shared" si="7"/>
        <v>7.99</v>
      </c>
      <c r="O171" s="268">
        <f t="shared" si="8"/>
        <v>0.40446391322486436</v>
      </c>
      <c r="P171" s="62"/>
      <c r="Q171" s="63" t="s">
        <v>6178</v>
      </c>
      <c r="R171" s="266" t="s">
        <v>6178</v>
      </c>
      <c r="S171" s="63" t="s">
        <v>6179</v>
      </c>
      <c r="T171" s="63" t="s">
        <v>6178</v>
      </c>
      <c r="U171" s="63" t="s">
        <v>6178</v>
      </c>
    </row>
    <row r="172" spans="2:21" ht="15" customHeight="1" x14ac:dyDescent="0.5">
      <c r="B172" s="58">
        <v>100630</v>
      </c>
      <c r="C172" s="59">
        <v>635638303485</v>
      </c>
      <c r="D172" s="58" t="s">
        <v>221</v>
      </c>
      <c r="E172" s="58" t="s">
        <v>5723</v>
      </c>
      <c r="F172" s="58">
        <v>12</v>
      </c>
      <c r="G172" s="58">
        <v>16</v>
      </c>
      <c r="H172" s="77" t="s">
        <v>177</v>
      </c>
      <c r="I172" s="58" t="s">
        <v>120</v>
      </c>
      <c r="J172" s="58" t="s">
        <v>14</v>
      </c>
      <c r="K172" s="58" t="s">
        <v>6119</v>
      </c>
      <c r="L172" s="60">
        <v>77.599999999999994</v>
      </c>
      <c r="M172" s="38">
        <f t="shared" si="6"/>
        <v>6.4666666666666659</v>
      </c>
      <c r="N172" s="279">
        <f t="shared" si="7"/>
        <v>10.99</v>
      </c>
      <c r="O172" s="268">
        <f t="shared" si="8"/>
        <v>0.41158629056718238</v>
      </c>
      <c r="P172" s="62"/>
      <c r="Q172" s="63" t="s">
        <v>6178</v>
      </c>
      <c r="R172" s="266" t="s">
        <v>6179</v>
      </c>
      <c r="S172" s="63" t="s">
        <v>6178</v>
      </c>
      <c r="T172" s="63" t="s">
        <v>6178</v>
      </c>
      <c r="U172" s="63" t="s">
        <v>6178</v>
      </c>
    </row>
    <row r="173" spans="2:21" ht="15" customHeight="1" x14ac:dyDescent="0.5">
      <c r="B173" s="58">
        <v>100631</v>
      </c>
      <c r="C173" s="59">
        <v>635638303546</v>
      </c>
      <c r="D173" s="58" t="s">
        <v>221</v>
      </c>
      <c r="E173" s="58" t="s">
        <v>5724</v>
      </c>
      <c r="F173" s="58">
        <v>12</v>
      </c>
      <c r="G173" s="58">
        <v>16</v>
      </c>
      <c r="H173" s="77" t="s">
        <v>177</v>
      </c>
      <c r="I173" s="58" t="s">
        <v>120</v>
      </c>
      <c r="J173" s="58" t="s">
        <v>14</v>
      </c>
      <c r="K173" s="58" t="s">
        <v>6119</v>
      </c>
      <c r="L173" s="60">
        <v>77.599999999999994</v>
      </c>
      <c r="M173" s="38">
        <f t="shared" si="6"/>
        <v>6.4666666666666659</v>
      </c>
      <c r="N173" s="279">
        <f t="shared" si="7"/>
        <v>10.99</v>
      </c>
      <c r="O173" s="268">
        <f t="shared" si="8"/>
        <v>0.41158629056718238</v>
      </c>
      <c r="P173" s="62"/>
      <c r="Q173" s="63" t="s">
        <v>6178</v>
      </c>
      <c r="R173" s="266" t="s">
        <v>6179</v>
      </c>
      <c r="S173" s="63" t="s">
        <v>6178</v>
      </c>
      <c r="T173" s="63" t="s">
        <v>6178</v>
      </c>
      <c r="U173" s="63" t="s">
        <v>6178</v>
      </c>
    </row>
    <row r="174" spans="2:21" ht="15" customHeight="1" x14ac:dyDescent="0.5">
      <c r="B174" s="58">
        <v>100632</v>
      </c>
      <c r="C174" s="59">
        <v>635638303553</v>
      </c>
      <c r="D174" s="58" t="s">
        <v>221</v>
      </c>
      <c r="E174" s="58" t="s">
        <v>5725</v>
      </c>
      <c r="F174" s="58">
        <v>12</v>
      </c>
      <c r="G174" s="58">
        <v>16</v>
      </c>
      <c r="H174" s="77" t="s">
        <v>177</v>
      </c>
      <c r="I174" s="58" t="s">
        <v>120</v>
      </c>
      <c r="J174" s="58" t="s">
        <v>14</v>
      </c>
      <c r="K174" s="58" t="s">
        <v>6119</v>
      </c>
      <c r="L174" s="60">
        <v>90.6</v>
      </c>
      <c r="M174" s="38">
        <f t="shared" si="6"/>
        <v>7.55</v>
      </c>
      <c r="N174" s="279">
        <f t="shared" si="7"/>
        <v>12.99</v>
      </c>
      <c r="O174" s="268">
        <f t="shared" si="8"/>
        <v>0.41878367975365666</v>
      </c>
      <c r="P174" s="62"/>
      <c r="Q174" s="63" t="s">
        <v>6178</v>
      </c>
      <c r="R174" s="266" t="s">
        <v>6179</v>
      </c>
      <c r="S174" s="63" t="s">
        <v>6178</v>
      </c>
      <c r="T174" s="63" t="s">
        <v>6178</v>
      </c>
      <c r="U174" s="63" t="s">
        <v>6178</v>
      </c>
    </row>
    <row r="175" spans="2:21" ht="15" customHeight="1" x14ac:dyDescent="0.5">
      <c r="B175" s="58">
        <v>100650</v>
      </c>
      <c r="C175" s="59">
        <v>7350010277767</v>
      </c>
      <c r="D175" s="58" t="s">
        <v>226</v>
      </c>
      <c r="E175" s="58" t="s">
        <v>227</v>
      </c>
      <c r="F175" s="58">
        <v>15</v>
      </c>
      <c r="G175" s="58">
        <v>4.2</v>
      </c>
      <c r="H175" s="77" t="s">
        <v>177</v>
      </c>
      <c r="I175" s="58" t="s">
        <v>91</v>
      </c>
      <c r="J175" s="58" t="s">
        <v>14</v>
      </c>
      <c r="K175" s="58" t="s">
        <v>6119</v>
      </c>
      <c r="L175" s="60">
        <v>63.5</v>
      </c>
      <c r="M175" s="38">
        <f t="shared" si="6"/>
        <v>4.2333333333333334</v>
      </c>
      <c r="N175" s="279">
        <f t="shared" si="7"/>
        <v>7.49</v>
      </c>
      <c r="O175" s="268">
        <f t="shared" si="8"/>
        <v>0.43480195816644418</v>
      </c>
      <c r="P175" s="62"/>
      <c r="Q175" s="63" t="s">
        <v>6179</v>
      </c>
      <c r="R175" s="266" t="s">
        <v>6179</v>
      </c>
      <c r="S175" s="63" t="s">
        <v>6179</v>
      </c>
      <c r="T175" s="63" t="s">
        <v>6178</v>
      </c>
      <c r="U175" s="63" t="s">
        <v>6178</v>
      </c>
    </row>
    <row r="176" spans="2:21" ht="15" customHeight="1" x14ac:dyDescent="0.5">
      <c r="B176" s="58">
        <v>100651</v>
      </c>
      <c r="C176" s="59">
        <v>7350010277750</v>
      </c>
      <c r="D176" s="58" t="s">
        <v>226</v>
      </c>
      <c r="E176" s="58" t="s">
        <v>228</v>
      </c>
      <c r="F176" s="58">
        <v>15</v>
      </c>
      <c r="G176" s="58">
        <v>4.2</v>
      </c>
      <c r="H176" s="77" t="s">
        <v>177</v>
      </c>
      <c r="I176" s="58" t="s">
        <v>91</v>
      </c>
      <c r="J176" s="58" t="s">
        <v>14</v>
      </c>
      <c r="K176" s="58" t="s">
        <v>6119</v>
      </c>
      <c r="L176" s="60">
        <v>63.5</v>
      </c>
      <c r="M176" s="38">
        <f t="shared" si="6"/>
        <v>4.2333333333333334</v>
      </c>
      <c r="N176" s="279">
        <f t="shared" si="7"/>
        <v>7.49</v>
      </c>
      <c r="O176" s="268">
        <f t="shared" si="8"/>
        <v>0.43480195816644418</v>
      </c>
      <c r="P176" s="62"/>
      <c r="Q176" s="63" t="s">
        <v>6179</v>
      </c>
      <c r="R176" s="266" t="s">
        <v>6179</v>
      </c>
      <c r="S176" s="63" t="s">
        <v>6179</v>
      </c>
      <c r="T176" s="63" t="s">
        <v>6178</v>
      </c>
      <c r="U176" s="63" t="s">
        <v>6178</v>
      </c>
    </row>
    <row r="177" spans="2:21" ht="15" customHeight="1" x14ac:dyDescent="0.5">
      <c r="B177" s="58">
        <v>100652</v>
      </c>
      <c r="C177" s="59">
        <v>7350010277804</v>
      </c>
      <c r="D177" s="58" t="s">
        <v>226</v>
      </c>
      <c r="E177" s="58" t="s">
        <v>229</v>
      </c>
      <c r="F177" s="58">
        <v>15</v>
      </c>
      <c r="G177" s="58">
        <v>4.2</v>
      </c>
      <c r="H177" s="77" t="s">
        <v>177</v>
      </c>
      <c r="I177" s="58" t="s">
        <v>91</v>
      </c>
      <c r="J177" s="58" t="s">
        <v>14</v>
      </c>
      <c r="K177" s="58" t="s">
        <v>6119</v>
      </c>
      <c r="L177" s="60">
        <v>63.5</v>
      </c>
      <c r="M177" s="38">
        <f t="shared" si="6"/>
        <v>4.2333333333333334</v>
      </c>
      <c r="N177" s="279">
        <f t="shared" si="7"/>
        <v>7.49</v>
      </c>
      <c r="O177" s="268">
        <f t="shared" si="8"/>
        <v>0.43480195816644418</v>
      </c>
      <c r="P177" s="62"/>
      <c r="Q177" s="63" t="s">
        <v>6179</v>
      </c>
      <c r="R177" s="266" t="s">
        <v>6179</v>
      </c>
      <c r="S177" s="63" t="s">
        <v>6178</v>
      </c>
      <c r="T177" s="63" t="s">
        <v>6178</v>
      </c>
      <c r="U177" s="63" t="s">
        <v>6178</v>
      </c>
    </row>
    <row r="178" spans="2:21" ht="15" customHeight="1" x14ac:dyDescent="0.5">
      <c r="B178" s="58">
        <v>100653</v>
      </c>
      <c r="C178" s="59">
        <v>7350010277743</v>
      </c>
      <c r="D178" s="58" t="s">
        <v>226</v>
      </c>
      <c r="E178" s="58" t="s">
        <v>230</v>
      </c>
      <c r="F178" s="58">
        <v>15</v>
      </c>
      <c r="G178" s="58">
        <v>4.2</v>
      </c>
      <c r="H178" s="77" t="s">
        <v>177</v>
      </c>
      <c r="I178" s="58" t="s">
        <v>91</v>
      </c>
      <c r="J178" s="58" t="s">
        <v>14</v>
      </c>
      <c r="K178" s="58" t="s">
        <v>6119</v>
      </c>
      <c r="L178" s="60">
        <v>63.5</v>
      </c>
      <c r="M178" s="38">
        <f t="shared" si="6"/>
        <v>4.2333333333333334</v>
      </c>
      <c r="N178" s="279">
        <f t="shared" si="7"/>
        <v>7.49</v>
      </c>
      <c r="O178" s="268">
        <f t="shared" si="8"/>
        <v>0.43480195816644418</v>
      </c>
      <c r="P178" s="62"/>
      <c r="Q178" s="63" t="s">
        <v>6179</v>
      </c>
      <c r="R178" s="266" t="s">
        <v>6179</v>
      </c>
      <c r="S178" s="63" t="s">
        <v>6178</v>
      </c>
      <c r="T178" s="63" t="s">
        <v>6178</v>
      </c>
      <c r="U178" s="63" t="s">
        <v>6178</v>
      </c>
    </row>
    <row r="179" spans="2:21" ht="15" customHeight="1" x14ac:dyDescent="0.5">
      <c r="B179" s="58">
        <v>100660</v>
      </c>
      <c r="C179" s="59">
        <v>850022056079</v>
      </c>
      <c r="D179" s="58" t="s">
        <v>231</v>
      </c>
      <c r="E179" s="58" t="s">
        <v>232</v>
      </c>
      <c r="F179" s="58">
        <v>6</v>
      </c>
      <c r="G179" s="58">
        <v>12</v>
      </c>
      <c r="H179" s="77" t="s">
        <v>177</v>
      </c>
      <c r="I179" s="58" t="s">
        <v>12</v>
      </c>
      <c r="J179" s="58" t="s">
        <v>14</v>
      </c>
      <c r="K179" s="58" t="s">
        <v>6119</v>
      </c>
      <c r="L179" s="60">
        <v>26.3</v>
      </c>
      <c r="M179" s="38">
        <f t="shared" si="6"/>
        <v>4.3833333333333337</v>
      </c>
      <c r="N179" s="279">
        <f t="shared" si="7"/>
        <v>7.49</v>
      </c>
      <c r="O179" s="268">
        <f t="shared" si="8"/>
        <v>0.41477525589675118</v>
      </c>
      <c r="P179" s="62"/>
      <c r="Q179" s="63" t="s">
        <v>6179</v>
      </c>
      <c r="R179" s="266" t="s">
        <v>6179</v>
      </c>
      <c r="S179" s="63" t="s">
        <v>6179</v>
      </c>
      <c r="T179" s="63" t="s">
        <v>6178</v>
      </c>
      <c r="U179" s="63" t="s">
        <v>6178</v>
      </c>
    </row>
    <row r="180" spans="2:21" ht="15" customHeight="1" x14ac:dyDescent="0.5">
      <c r="B180" s="58">
        <v>100661</v>
      </c>
      <c r="C180" s="59">
        <v>850022056109</v>
      </c>
      <c r="D180" s="58" t="s">
        <v>231</v>
      </c>
      <c r="E180" s="58" t="s">
        <v>233</v>
      </c>
      <c r="F180" s="58">
        <v>6</v>
      </c>
      <c r="G180" s="58">
        <v>12</v>
      </c>
      <c r="H180" s="77" t="s">
        <v>177</v>
      </c>
      <c r="I180" s="58" t="s">
        <v>12</v>
      </c>
      <c r="J180" s="58" t="s">
        <v>14</v>
      </c>
      <c r="K180" s="58" t="s">
        <v>6119</v>
      </c>
      <c r="L180" s="60">
        <v>26.3</v>
      </c>
      <c r="M180" s="38">
        <f t="shared" si="6"/>
        <v>4.3833333333333337</v>
      </c>
      <c r="N180" s="279">
        <f t="shared" si="7"/>
        <v>7.49</v>
      </c>
      <c r="O180" s="268">
        <f t="shared" si="8"/>
        <v>0.41477525589675118</v>
      </c>
      <c r="P180" s="62"/>
      <c r="Q180" s="63" t="s">
        <v>6179</v>
      </c>
      <c r="R180" s="266" t="s">
        <v>6179</v>
      </c>
      <c r="S180" s="63" t="s">
        <v>6179</v>
      </c>
      <c r="T180" s="63" t="s">
        <v>6178</v>
      </c>
      <c r="U180" s="63" t="s">
        <v>6178</v>
      </c>
    </row>
    <row r="181" spans="2:21" ht="15" customHeight="1" x14ac:dyDescent="0.5">
      <c r="B181" s="58">
        <v>100662</v>
      </c>
      <c r="C181" s="59">
        <v>850022056093</v>
      </c>
      <c r="D181" s="58" t="s">
        <v>231</v>
      </c>
      <c r="E181" s="58" t="s">
        <v>234</v>
      </c>
      <c r="F181" s="58">
        <v>6</v>
      </c>
      <c r="G181" s="58">
        <v>12</v>
      </c>
      <c r="H181" s="77" t="s">
        <v>177</v>
      </c>
      <c r="I181" s="58" t="s">
        <v>12</v>
      </c>
      <c r="J181" s="58" t="s">
        <v>14</v>
      </c>
      <c r="K181" s="58" t="s">
        <v>6119</v>
      </c>
      <c r="L181" s="60">
        <v>26.3</v>
      </c>
      <c r="M181" s="38">
        <f t="shared" si="6"/>
        <v>4.3833333333333337</v>
      </c>
      <c r="N181" s="279">
        <f t="shared" si="7"/>
        <v>7.49</v>
      </c>
      <c r="O181" s="268">
        <f t="shared" si="8"/>
        <v>0.41477525589675118</v>
      </c>
      <c r="P181" s="62"/>
      <c r="Q181" s="63" t="s">
        <v>6179</v>
      </c>
      <c r="R181" s="266" t="s">
        <v>6179</v>
      </c>
      <c r="S181" s="63" t="s">
        <v>6179</v>
      </c>
      <c r="T181" s="63" t="s">
        <v>6178</v>
      </c>
      <c r="U181" s="63" t="s">
        <v>6178</v>
      </c>
    </row>
    <row r="182" spans="2:21" ht="15" customHeight="1" x14ac:dyDescent="0.5">
      <c r="B182" s="58">
        <v>100663</v>
      </c>
      <c r="C182" s="59">
        <v>850022056086</v>
      </c>
      <c r="D182" s="58" t="s">
        <v>231</v>
      </c>
      <c r="E182" s="58" t="s">
        <v>235</v>
      </c>
      <c r="F182" s="58">
        <v>6</v>
      </c>
      <c r="G182" s="58">
        <v>12</v>
      </c>
      <c r="H182" s="77" t="s">
        <v>177</v>
      </c>
      <c r="I182" s="58" t="s">
        <v>12</v>
      </c>
      <c r="J182" s="58" t="s">
        <v>14</v>
      </c>
      <c r="K182" s="58" t="s">
        <v>6119</v>
      </c>
      <c r="L182" s="60">
        <v>26.3</v>
      </c>
      <c r="M182" s="38">
        <f t="shared" si="6"/>
        <v>4.3833333333333337</v>
      </c>
      <c r="N182" s="279">
        <f t="shared" si="7"/>
        <v>7.49</v>
      </c>
      <c r="O182" s="268">
        <f t="shared" si="8"/>
        <v>0.41477525589675118</v>
      </c>
      <c r="P182" s="62"/>
      <c r="Q182" s="63" t="s">
        <v>6179</v>
      </c>
      <c r="R182" s="266" t="s">
        <v>6179</v>
      </c>
      <c r="S182" s="63" t="s">
        <v>6179</v>
      </c>
      <c r="T182" s="63" t="s">
        <v>6178</v>
      </c>
      <c r="U182" s="63" t="s">
        <v>6178</v>
      </c>
    </row>
    <row r="183" spans="2:21" ht="15" customHeight="1" x14ac:dyDescent="0.5">
      <c r="B183" s="58">
        <v>100664</v>
      </c>
      <c r="C183" s="59">
        <v>850022056116</v>
      </c>
      <c r="D183" s="58" t="s">
        <v>231</v>
      </c>
      <c r="E183" s="58" t="s">
        <v>236</v>
      </c>
      <c r="F183" s="58">
        <v>6</v>
      </c>
      <c r="G183" s="58">
        <v>12</v>
      </c>
      <c r="H183" s="77" t="s">
        <v>177</v>
      </c>
      <c r="I183" s="58" t="s">
        <v>12</v>
      </c>
      <c r="J183" s="58" t="s">
        <v>14</v>
      </c>
      <c r="K183" s="58" t="s">
        <v>6119</v>
      </c>
      <c r="L183" s="60">
        <v>26.3</v>
      </c>
      <c r="M183" s="38">
        <f t="shared" si="6"/>
        <v>4.3833333333333337</v>
      </c>
      <c r="N183" s="279">
        <f t="shared" si="7"/>
        <v>7.49</v>
      </c>
      <c r="O183" s="268">
        <f t="shared" si="8"/>
        <v>0.41477525589675118</v>
      </c>
      <c r="P183" s="62"/>
      <c r="Q183" s="63" t="s">
        <v>6179</v>
      </c>
      <c r="R183" s="266" t="s">
        <v>6179</v>
      </c>
      <c r="S183" s="63" t="s">
        <v>6179</v>
      </c>
      <c r="T183" s="63" t="s">
        <v>6178</v>
      </c>
      <c r="U183" s="63" t="s">
        <v>6178</v>
      </c>
    </row>
    <row r="184" spans="2:21" ht="15" customHeight="1" x14ac:dyDescent="0.5">
      <c r="B184" s="58">
        <v>100680</v>
      </c>
      <c r="C184" s="59">
        <v>850025685597</v>
      </c>
      <c r="D184" s="58" t="s">
        <v>237</v>
      </c>
      <c r="E184" s="58" t="s">
        <v>238</v>
      </c>
      <c r="F184" s="58">
        <v>6</v>
      </c>
      <c r="G184" s="58">
        <v>0.85</v>
      </c>
      <c r="H184" s="77" t="s">
        <v>177</v>
      </c>
      <c r="I184" s="58" t="s">
        <v>239</v>
      </c>
      <c r="J184" s="58" t="s">
        <v>14</v>
      </c>
      <c r="K184" s="58" t="s">
        <v>6119</v>
      </c>
      <c r="L184" s="60">
        <v>62.6</v>
      </c>
      <c r="M184" s="38">
        <f t="shared" si="6"/>
        <v>10.433333333333334</v>
      </c>
      <c r="N184" s="279">
        <f t="shared" si="7"/>
        <v>17.489999999999998</v>
      </c>
      <c r="O184" s="268">
        <f t="shared" si="8"/>
        <v>0.40346864875166755</v>
      </c>
      <c r="P184" s="62"/>
      <c r="Q184" s="63" t="s">
        <v>6179</v>
      </c>
      <c r="R184" s="266" t="s">
        <v>6178</v>
      </c>
      <c r="S184" s="63" t="s">
        <v>6178</v>
      </c>
      <c r="T184" s="63" t="s">
        <v>6178</v>
      </c>
      <c r="U184" s="63" t="s">
        <v>6178</v>
      </c>
    </row>
    <row r="185" spans="2:21" ht="15" customHeight="1" x14ac:dyDescent="0.5">
      <c r="B185" s="58">
        <v>100681</v>
      </c>
      <c r="C185" s="59">
        <v>850025685610</v>
      </c>
      <c r="D185" s="58" t="s">
        <v>237</v>
      </c>
      <c r="E185" s="58" t="s">
        <v>240</v>
      </c>
      <c r="F185" s="58">
        <v>6</v>
      </c>
      <c r="G185" s="58">
        <v>0.85</v>
      </c>
      <c r="H185" s="77" t="s">
        <v>177</v>
      </c>
      <c r="I185" s="58" t="s">
        <v>239</v>
      </c>
      <c r="J185" s="58" t="s">
        <v>14</v>
      </c>
      <c r="K185" s="58" t="s">
        <v>6119</v>
      </c>
      <c r="L185" s="60">
        <v>62.6</v>
      </c>
      <c r="M185" s="38">
        <f t="shared" si="6"/>
        <v>10.433333333333334</v>
      </c>
      <c r="N185" s="279">
        <f t="shared" si="7"/>
        <v>17.489999999999998</v>
      </c>
      <c r="O185" s="268">
        <f t="shared" si="8"/>
        <v>0.40346864875166755</v>
      </c>
      <c r="P185" s="62"/>
      <c r="Q185" s="63" t="s">
        <v>6179</v>
      </c>
      <c r="R185" s="266" t="s">
        <v>6178</v>
      </c>
      <c r="S185" s="63" t="s">
        <v>6178</v>
      </c>
      <c r="T185" s="63" t="s">
        <v>6178</v>
      </c>
      <c r="U185" s="63" t="s">
        <v>6178</v>
      </c>
    </row>
    <row r="186" spans="2:21" ht="15" customHeight="1" x14ac:dyDescent="0.5">
      <c r="B186" s="58">
        <v>100682</v>
      </c>
      <c r="C186" s="59">
        <v>850025685627</v>
      </c>
      <c r="D186" s="58" t="s">
        <v>237</v>
      </c>
      <c r="E186" s="58" t="s">
        <v>241</v>
      </c>
      <c r="F186" s="58">
        <v>6</v>
      </c>
      <c r="G186" s="58">
        <v>0.85</v>
      </c>
      <c r="H186" s="77" t="s">
        <v>177</v>
      </c>
      <c r="I186" s="58" t="s">
        <v>239</v>
      </c>
      <c r="J186" s="58" t="s">
        <v>14</v>
      </c>
      <c r="K186" s="58" t="s">
        <v>6119</v>
      </c>
      <c r="L186" s="60">
        <v>62.6</v>
      </c>
      <c r="M186" s="38">
        <f t="shared" si="6"/>
        <v>10.433333333333334</v>
      </c>
      <c r="N186" s="279">
        <f t="shared" si="7"/>
        <v>17.489999999999998</v>
      </c>
      <c r="O186" s="268">
        <f t="shared" si="8"/>
        <v>0.40346864875166755</v>
      </c>
      <c r="P186" s="62"/>
      <c r="Q186" s="63" t="s">
        <v>6179</v>
      </c>
      <c r="R186" s="266" t="s">
        <v>6178</v>
      </c>
      <c r="S186" s="63" t="s">
        <v>6178</v>
      </c>
      <c r="T186" s="63" t="s">
        <v>6178</v>
      </c>
      <c r="U186" s="63" t="s">
        <v>6178</v>
      </c>
    </row>
    <row r="187" spans="2:21" ht="15" customHeight="1" x14ac:dyDescent="0.5">
      <c r="B187" s="58">
        <v>100701</v>
      </c>
      <c r="C187" s="59">
        <v>79746200005</v>
      </c>
      <c r="D187" s="58" t="s">
        <v>242</v>
      </c>
      <c r="E187" s="58" t="s">
        <v>5703</v>
      </c>
      <c r="F187" s="58">
        <v>12</v>
      </c>
      <c r="G187" s="58">
        <v>10.5</v>
      </c>
      <c r="H187" s="77" t="s">
        <v>177</v>
      </c>
      <c r="I187" s="58" t="s">
        <v>13</v>
      </c>
      <c r="J187" s="58" t="s">
        <v>14</v>
      </c>
      <c r="K187" s="58" t="s">
        <v>6119</v>
      </c>
      <c r="L187" s="60">
        <v>41.1</v>
      </c>
      <c r="M187" s="38">
        <f t="shared" si="6"/>
        <v>3.4250000000000003</v>
      </c>
      <c r="N187" s="279">
        <f t="shared" si="7"/>
        <v>5.99</v>
      </c>
      <c r="O187" s="268">
        <f t="shared" si="8"/>
        <v>0.42821368948247074</v>
      </c>
      <c r="P187" s="62"/>
      <c r="Q187" s="63" t="s">
        <v>6178</v>
      </c>
      <c r="R187" s="266" t="s">
        <v>6178</v>
      </c>
      <c r="S187" s="63" t="s">
        <v>6179</v>
      </c>
      <c r="T187" s="63" t="s">
        <v>6178</v>
      </c>
      <c r="U187" s="63" t="s">
        <v>6178</v>
      </c>
    </row>
    <row r="188" spans="2:21" ht="15" customHeight="1" x14ac:dyDescent="0.5">
      <c r="B188" s="58">
        <v>100702</v>
      </c>
      <c r="C188" s="59">
        <v>79746220003</v>
      </c>
      <c r="D188" s="58" t="s">
        <v>242</v>
      </c>
      <c r="E188" s="58" t="s">
        <v>5704</v>
      </c>
      <c r="F188" s="58">
        <v>12</v>
      </c>
      <c r="G188" s="58">
        <v>10.5</v>
      </c>
      <c r="H188" s="77" t="s">
        <v>177</v>
      </c>
      <c r="I188" s="58" t="s">
        <v>13</v>
      </c>
      <c r="J188" s="58" t="s">
        <v>14</v>
      </c>
      <c r="K188" s="58" t="s">
        <v>6119</v>
      </c>
      <c r="L188" s="60">
        <v>41.1</v>
      </c>
      <c r="M188" s="38">
        <f t="shared" si="6"/>
        <v>3.4250000000000003</v>
      </c>
      <c r="N188" s="279">
        <f t="shared" si="7"/>
        <v>5.99</v>
      </c>
      <c r="O188" s="268">
        <f t="shared" si="8"/>
        <v>0.42821368948247074</v>
      </c>
      <c r="P188" s="62"/>
      <c r="Q188" s="63" t="s">
        <v>6178</v>
      </c>
      <c r="R188" s="266" t="s">
        <v>6178</v>
      </c>
      <c r="S188" s="63" t="s">
        <v>6179</v>
      </c>
      <c r="T188" s="63" t="s">
        <v>6178</v>
      </c>
      <c r="U188" s="63" t="s">
        <v>6178</v>
      </c>
    </row>
    <row r="189" spans="2:21" ht="15" customHeight="1" x14ac:dyDescent="0.5">
      <c r="B189" s="58">
        <v>100703</v>
      </c>
      <c r="C189" s="59">
        <v>79746240001</v>
      </c>
      <c r="D189" s="58" t="s">
        <v>242</v>
      </c>
      <c r="E189" s="58" t="s">
        <v>5705</v>
      </c>
      <c r="F189" s="58">
        <v>12</v>
      </c>
      <c r="G189" s="58">
        <v>10.5</v>
      </c>
      <c r="H189" s="77" t="s">
        <v>177</v>
      </c>
      <c r="I189" s="58" t="s">
        <v>13</v>
      </c>
      <c r="J189" s="58" t="s">
        <v>14</v>
      </c>
      <c r="K189" s="58" t="s">
        <v>6119</v>
      </c>
      <c r="L189" s="60">
        <v>41.1</v>
      </c>
      <c r="M189" s="38">
        <f t="shared" si="6"/>
        <v>3.4250000000000003</v>
      </c>
      <c r="N189" s="279">
        <f t="shared" si="7"/>
        <v>5.99</v>
      </c>
      <c r="O189" s="268">
        <f t="shared" si="8"/>
        <v>0.42821368948247074</v>
      </c>
      <c r="P189" s="62"/>
      <c r="Q189" s="63" t="s">
        <v>6178</v>
      </c>
      <c r="R189" s="266" t="s">
        <v>6178</v>
      </c>
      <c r="S189" s="63" t="s">
        <v>6179</v>
      </c>
      <c r="T189" s="63" t="s">
        <v>6178</v>
      </c>
      <c r="U189" s="63" t="s">
        <v>6178</v>
      </c>
    </row>
    <row r="190" spans="2:21" ht="15" customHeight="1" x14ac:dyDescent="0.5">
      <c r="B190" s="58">
        <v>100704</v>
      </c>
      <c r="C190" s="59">
        <v>79746987616</v>
      </c>
      <c r="D190" s="58" t="s">
        <v>242</v>
      </c>
      <c r="E190" s="58" t="s">
        <v>243</v>
      </c>
      <c r="F190" s="58">
        <v>9</v>
      </c>
      <c r="G190" s="58">
        <v>8</v>
      </c>
      <c r="H190" s="77" t="s">
        <v>177</v>
      </c>
      <c r="I190" s="58" t="s">
        <v>13</v>
      </c>
      <c r="J190" s="58" t="s">
        <v>14</v>
      </c>
      <c r="K190" s="58" t="s">
        <v>6119</v>
      </c>
      <c r="L190" s="60">
        <v>34.200000000000003</v>
      </c>
      <c r="M190" s="38">
        <f t="shared" si="6"/>
        <v>3.8000000000000003</v>
      </c>
      <c r="N190" s="279">
        <f t="shared" si="7"/>
        <v>6.49</v>
      </c>
      <c r="O190" s="268">
        <f t="shared" si="8"/>
        <v>0.41448382126348227</v>
      </c>
      <c r="P190" s="62"/>
      <c r="Q190" s="63" t="s">
        <v>6178</v>
      </c>
      <c r="R190" s="266" t="s">
        <v>6178</v>
      </c>
      <c r="S190" s="63" t="s">
        <v>6179</v>
      </c>
      <c r="T190" s="63" t="s">
        <v>6178</v>
      </c>
      <c r="U190" s="63" t="s">
        <v>6178</v>
      </c>
    </row>
    <row r="191" spans="2:21" ht="15" customHeight="1" x14ac:dyDescent="0.5">
      <c r="B191" s="58">
        <v>100705</v>
      </c>
      <c r="C191" s="59">
        <v>79746555785</v>
      </c>
      <c r="D191" s="58" t="s">
        <v>242</v>
      </c>
      <c r="E191" s="58" t="s">
        <v>244</v>
      </c>
      <c r="F191" s="58">
        <v>9</v>
      </c>
      <c r="G191" s="58">
        <v>8</v>
      </c>
      <c r="H191" s="77" t="s">
        <v>177</v>
      </c>
      <c r="I191" s="58" t="s">
        <v>13</v>
      </c>
      <c r="J191" s="58" t="s">
        <v>14</v>
      </c>
      <c r="K191" s="58" t="s">
        <v>6119</v>
      </c>
      <c r="L191" s="60">
        <v>34.200000000000003</v>
      </c>
      <c r="M191" s="38">
        <f t="shared" si="6"/>
        <v>3.8000000000000003</v>
      </c>
      <c r="N191" s="279">
        <f t="shared" si="7"/>
        <v>6.49</v>
      </c>
      <c r="O191" s="268">
        <f t="shared" si="8"/>
        <v>0.41448382126348227</v>
      </c>
      <c r="P191" s="62"/>
      <c r="Q191" s="63" t="s">
        <v>6178</v>
      </c>
      <c r="R191" s="266" t="s">
        <v>6178</v>
      </c>
      <c r="S191" s="63" t="s">
        <v>6179</v>
      </c>
      <c r="T191" s="63" t="s">
        <v>6178</v>
      </c>
      <c r="U191" s="63" t="s">
        <v>6178</v>
      </c>
    </row>
    <row r="192" spans="2:21" ht="15" customHeight="1" x14ac:dyDescent="0.5">
      <c r="B192" s="58">
        <v>100706</v>
      </c>
      <c r="C192" s="59">
        <v>79746555549</v>
      </c>
      <c r="D192" s="58" t="s">
        <v>242</v>
      </c>
      <c r="E192" s="58" t="s">
        <v>245</v>
      </c>
      <c r="F192" s="58">
        <v>9</v>
      </c>
      <c r="G192" s="58">
        <v>8</v>
      </c>
      <c r="H192" s="77" t="s">
        <v>177</v>
      </c>
      <c r="I192" s="58" t="s">
        <v>13</v>
      </c>
      <c r="J192" s="58" t="s">
        <v>14</v>
      </c>
      <c r="K192" s="58" t="s">
        <v>6119</v>
      </c>
      <c r="L192" s="60">
        <v>34.200000000000003</v>
      </c>
      <c r="M192" s="38">
        <f t="shared" si="6"/>
        <v>3.8000000000000003</v>
      </c>
      <c r="N192" s="279">
        <f t="shared" si="7"/>
        <v>6.49</v>
      </c>
      <c r="O192" s="268">
        <f t="shared" si="8"/>
        <v>0.41448382126348227</v>
      </c>
      <c r="P192" s="62"/>
      <c r="Q192" s="63" t="s">
        <v>6178</v>
      </c>
      <c r="R192" s="266" t="s">
        <v>6178</v>
      </c>
      <c r="S192" s="63" t="s">
        <v>6179</v>
      </c>
      <c r="T192" s="63" t="s">
        <v>6178</v>
      </c>
      <c r="U192" s="63" t="s">
        <v>6178</v>
      </c>
    </row>
    <row r="193" spans="2:21" ht="15" customHeight="1" x14ac:dyDescent="0.5">
      <c r="B193" s="58">
        <v>100740</v>
      </c>
      <c r="C193" s="59">
        <v>857053004581</v>
      </c>
      <c r="D193" s="58" t="s">
        <v>247</v>
      </c>
      <c r="E193" s="58" t="s">
        <v>248</v>
      </c>
      <c r="F193" s="58">
        <v>12</v>
      </c>
      <c r="G193" s="58">
        <v>10</v>
      </c>
      <c r="H193" s="77" t="s">
        <v>177</v>
      </c>
      <c r="I193" s="58" t="s">
        <v>209</v>
      </c>
      <c r="J193" s="58" t="s">
        <v>14</v>
      </c>
      <c r="K193" s="58" t="s">
        <v>6119</v>
      </c>
      <c r="L193" s="60">
        <v>66.7</v>
      </c>
      <c r="M193" s="38">
        <f t="shared" si="6"/>
        <v>5.5583333333333336</v>
      </c>
      <c r="N193" s="279">
        <f t="shared" si="7"/>
        <v>9.49</v>
      </c>
      <c r="O193" s="268">
        <f t="shared" si="8"/>
        <v>0.41429574991218826</v>
      </c>
      <c r="P193" s="62"/>
      <c r="Q193" s="63" t="s">
        <v>6179</v>
      </c>
      <c r="R193" s="266" t="s">
        <v>6179</v>
      </c>
      <c r="S193" s="63" t="s">
        <v>6179</v>
      </c>
      <c r="T193" s="63" t="s">
        <v>6178</v>
      </c>
      <c r="U193" s="63" t="s">
        <v>6178</v>
      </c>
    </row>
    <row r="194" spans="2:21" ht="15" customHeight="1" x14ac:dyDescent="0.5">
      <c r="B194" s="58">
        <v>100741</v>
      </c>
      <c r="C194" s="59">
        <v>857053004567</v>
      </c>
      <c r="D194" s="58" t="s">
        <v>247</v>
      </c>
      <c r="E194" s="58" t="s">
        <v>249</v>
      </c>
      <c r="F194" s="58">
        <v>12</v>
      </c>
      <c r="G194" s="58">
        <v>10</v>
      </c>
      <c r="H194" s="77" t="s">
        <v>177</v>
      </c>
      <c r="I194" s="58" t="s">
        <v>209</v>
      </c>
      <c r="J194" s="58" t="s">
        <v>14</v>
      </c>
      <c r="K194" s="58" t="s">
        <v>6119</v>
      </c>
      <c r="L194" s="60">
        <v>66.7</v>
      </c>
      <c r="M194" s="38">
        <f t="shared" si="6"/>
        <v>5.5583333333333336</v>
      </c>
      <c r="N194" s="279">
        <f t="shared" si="7"/>
        <v>9.49</v>
      </c>
      <c r="O194" s="268">
        <f t="shared" si="8"/>
        <v>0.41429574991218826</v>
      </c>
      <c r="P194" s="62"/>
      <c r="Q194" s="63" t="s">
        <v>6179</v>
      </c>
      <c r="R194" s="266" t="s">
        <v>6179</v>
      </c>
      <c r="S194" s="63" t="s">
        <v>6179</v>
      </c>
      <c r="T194" s="63" t="s">
        <v>6178</v>
      </c>
      <c r="U194" s="63" t="s">
        <v>6178</v>
      </c>
    </row>
    <row r="195" spans="2:21" ht="15" customHeight="1" x14ac:dyDescent="0.5">
      <c r="B195" s="58">
        <v>100742</v>
      </c>
      <c r="C195" s="59">
        <v>857053004543</v>
      </c>
      <c r="D195" s="58" t="s">
        <v>247</v>
      </c>
      <c r="E195" s="58" t="s">
        <v>250</v>
      </c>
      <c r="F195" s="58">
        <v>12</v>
      </c>
      <c r="G195" s="58">
        <v>10</v>
      </c>
      <c r="H195" s="77" t="s">
        <v>177</v>
      </c>
      <c r="I195" s="58" t="s">
        <v>209</v>
      </c>
      <c r="J195" s="58" t="s">
        <v>14</v>
      </c>
      <c r="K195" s="58" t="s">
        <v>6119</v>
      </c>
      <c r="L195" s="60">
        <v>66.7</v>
      </c>
      <c r="M195" s="38">
        <f t="shared" si="6"/>
        <v>5.5583333333333336</v>
      </c>
      <c r="N195" s="279">
        <f t="shared" si="7"/>
        <v>9.49</v>
      </c>
      <c r="O195" s="268">
        <f t="shared" si="8"/>
        <v>0.41429574991218826</v>
      </c>
      <c r="P195" s="62"/>
      <c r="Q195" s="63" t="s">
        <v>6179</v>
      </c>
      <c r="R195" s="266" t="s">
        <v>6179</v>
      </c>
      <c r="S195" s="63" t="s">
        <v>6179</v>
      </c>
      <c r="T195" s="63" t="s">
        <v>6178</v>
      </c>
      <c r="U195" s="63" t="s">
        <v>6178</v>
      </c>
    </row>
    <row r="196" spans="2:21" ht="15" customHeight="1" x14ac:dyDescent="0.5">
      <c r="B196" s="58">
        <v>100743</v>
      </c>
      <c r="C196" s="59">
        <v>857053004550</v>
      </c>
      <c r="D196" s="58" t="s">
        <v>247</v>
      </c>
      <c r="E196" s="58" t="s">
        <v>251</v>
      </c>
      <c r="F196" s="58">
        <v>12</v>
      </c>
      <c r="G196" s="58">
        <v>10</v>
      </c>
      <c r="H196" s="77" t="s">
        <v>177</v>
      </c>
      <c r="I196" s="58" t="s">
        <v>209</v>
      </c>
      <c r="J196" s="58" t="s">
        <v>14</v>
      </c>
      <c r="K196" s="58" t="s">
        <v>6119</v>
      </c>
      <c r="L196" s="60">
        <v>66.7</v>
      </c>
      <c r="M196" s="38">
        <f t="shared" ref="M196:M259" si="9">L196/F196</f>
        <v>5.5583333333333336</v>
      </c>
      <c r="N196" s="279">
        <f t="shared" ref="N196:N259" si="10">IF(CEILING(M196/0.6,1)-0.51&gt;=M196/0.6,CEILING(M196/0.6,1)-0.51,CEILING(M196/0.6,1)-0.01)</f>
        <v>9.49</v>
      </c>
      <c r="O196" s="268">
        <f t="shared" ref="O196:O259" si="11">(N196-M196)/N196</f>
        <v>0.41429574991218826</v>
      </c>
      <c r="P196" s="62"/>
      <c r="Q196" s="63" t="s">
        <v>6179</v>
      </c>
      <c r="R196" s="266" t="s">
        <v>6179</v>
      </c>
      <c r="S196" s="63" t="s">
        <v>6179</v>
      </c>
      <c r="T196" s="63" t="s">
        <v>6178</v>
      </c>
      <c r="U196" s="63" t="s">
        <v>6178</v>
      </c>
    </row>
    <row r="197" spans="2:21" ht="15" customHeight="1" x14ac:dyDescent="0.5">
      <c r="B197" s="58">
        <v>100744</v>
      </c>
      <c r="C197" s="59">
        <v>857053004420</v>
      </c>
      <c r="D197" s="58" t="s">
        <v>247</v>
      </c>
      <c r="E197" s="58" t="s">
        <v>252</v>
      </c>
      <c r="F197" s="58">
        <v>12</v>
      </c>
      <c r="G197" s="58">
        <v>10</v>
      </c>
      <c r="H197" s="77" t="s">
        <v>177</v>
      </c>
      <c r="I197" s="58" t="s">
        <v>209</v>
      </c>
      <c r="J197" s="58" t="s">
        <v>14</v>
      </c>
      <c r="K197" s="58" t="s">
        <v>6119</v>
      </c>
      <c r="L197" s="60">
        <v>66.7</v>
      </c>
      <c r="M197" s="38">
        <f t="shared" si="9"/>
        <v>5.5583333333333336</v>
      </c>
      <c r="N197" s="279">
        <f t="shared" si="10"/>
        <v>9.49</v>
      </c>
      <c r="O197" s="268">
        <f t="shared" si="11"/>
        <v>0.41429574991218826</v>
      </c>
      <c r="P197" s="62"/>
      <c r="Q197" s="63" t="s">
        <v>6179</v>
      </c>
      <c r="R197" s="266" t="s">
        <v>6179</v>
      </c>
      <c r="S197" s="63" t="s">
        <v>6179</v>
      </c>
      <c r="T197" s="63" t="s">
        <v>6178</v>
      </c>
      <c r="U197" s="63" t="s">
        <v>6178</v>
      </c>
    </row>
    <row r="198" spans="2:21" ht="15" customHeight="1" x14ac:dyDescent="0.5">
      <c r="B198" s="58">
        <v>100745</v>
      </c>
      <c r="C198" s="59">
        <v>857053004352</v>
      </c>
      <c r="D198" s="58" t="s">
        <v>247</v>
      </c>
      <c r="E198" s="58" t="s">
        <v>253</v>
      </c>
      <c r="F198" s="58">
        <v>12</v>
      </c>
      <c r="G198" s="58">
        <v>10</v>
      </c>
      <c r="H198" s="77" t="s">
        <v>177</v>
      </c>
      <c r="I198" s="58" t="s">
        <v>209</v>
      </c>
      <c r="J198" s="58" t="s">
        <v>14</v>
      </c>
      <c r="K198" s="58" t="s">
        <v>6119</v>
      </c>
      <c r="L198" s="60">
        <v>66.7</v>
      </c>
      <c r="M198" s="38">
        <f t="shared" si="9"/>
        <v>5.5583333333333336</v>
      </c>
      <c r="N198" s="279">
        <f t="shared" si="10"/>
        <v>9.49</v>
      </c>
      <c r="O198" s="268">
        <f t="shared" si="11"/>
        <v>0.41429574991218826</v>
      </c>
      <c r="P198" s="62"/>
      <c r="Q198" s="63" t="s">
        <v>6179</v>
      </c>
      <c r="R198" s="266" t="s">
        <v>6179</v>
      </c>
      <c r="S198" s="63" t="s">
        <v>6178</v>
      </c>
      <c r="T198" s="63" t="s">
        <v>6178</v>
      </c>
      <c r="U198" s="63" t="s">
        <v>6178</v>
      </c>
    </row>
    <row r="199" spans="2:21" ht="15" customHeight="1" x14ac:dyDescent="0.5">
      <c r="B199" s="58">
        <v>100746</v>
      </c>
      <c r="C199" s="59">
        <v>857053004321</v>
      </c>
      <c r="D199" s="58" t="s">
        <v>247</v>
      </c>
      <c r="E199" s="58" t="s">
        <v>254</v>
      </c>
      <c r="F199" s="58">
        <v>12</v>
      </c>
      <c r="G199" s="58">
        <v>10</v>
      </c>
      <c r="H199" s="77" t="s">
        <v>177</v>
      </c>
      <c r="I199" s="58" t="s">
        <v>209</v>
      </c>
      <c r="J199" s="58" t="s">
        <v>14</v>
      </c>
      <c r="K199" s="58" t="s">
        <v>6119</v>
      </c>
      <c r="L199" s="60">
        <v>66.7</v>
      </c>
      <c r="M199" s="38">
        <f t="shared" si="9"/>
        <v>5.5583333333333336</v>
      </c>
      <c r="N199" s="279">
        <f t="shared" si="10"/>
        <v>9.49</v>
      </c>
      <c r="O199" s="268">
        <f t="shared" si="11"/>
        <v>0.41429574991218826</v>
      </c>
      <c r="P199" s="62"/>
      <c r="Q199" s="63" t="s">
        <v>6179</v>
      </c>
      <c r="R199" s="266" t="s">
        <v>6179</v>
      </c>
      <c r="S199" s="63" t="s">
        <v>6179</v>
      </c>
      <c r="T199" s="63" t="s">
        <v>6178</v>
      </c>
      <c r="U199" s="63" t="s">
        <v>6178</v>
      </c>
    </row>
    <row r="200" spans="2:21" ht="15" customHeight="1" x14ac:dyDescent="0.5">
      <c r="B200" s="58">
        <v>100747</v>
      </c>
      <c r="C200" s="59">
        <v>857053004383</v>
      </c>
      <c r="D200" s="58" t="s">
        <v>247</v>
      </c>
      <c r="E200" s="58" t="s">
        <v>255</v>
      </c>
      <c r="F200" s="58">
        <v>12</v>
      </c>
      <c r="G200" s="58">
        <v>10</v>
      </c>
      <c r="H200" s="77" t="s">
        <v>177</v>
      </c>
      <c r="I200" s="58" t="s">
        <v>209</v>
      </c>
      <c r="J200" s="58" t="s">
        <v>14</v>
      </c>
      <c r="K200" s="58" t="s">
        <v>6119</v>
      </c>
      <c r="L200" s="60">
        <v>66.7</v>
      </c>
      <c r="M200" s="38">
        <f t="shared" si="9"/>
        <v>5.5583333333333336</v>
      </c>
      <c r="N200" s="279">
        <f t="shared" si="10"/>
        <v>9.49</v>
      </c>
      <c r="O200" s="268">
        <f t="shared" si="11"/>
        <v>0.41429574991218826</v>
      </c>
      <c r="P200" s="62"/>
      <c r="Q200" s="63" t="s">
        <v>6179</v>
      </c>
      <c r="R200" s="266" t="s">
        <v>6179</v>
      </c>
      <c r="S200" s="63" t="s">
        <v>6179</v>
      </c>
      <c r="T200" s="63" t="s">
        <v>6178</v>
      </c>
      <c r="U200" s="63" t="s">
        <v>6178</v>
      </c>
    </row>
    <row r="201" spans="2:21" ht="15" customHeight="1" x14ac:dyDescent="0.5">
      <c r="B201" s="58">
        <v>100748</v>
      </c>
      <c r="C201" s="59">
        <v>857053004178</v>
      </c>
      <c r="D201" s="58" t="s">
        <v>247</v>
      </c>
      <c r="E201" s="58" t="s">
        <v>256</v>
      </c>
      <c r="F201" s="58">
        <v>12</v>
      </c>
      <c r="G201" s="58">
        <v>10</v>
      </c>
      <c r="H201" s="77" t="s">
        <v>177</v>
      </c>
      <c r="I201" s="58" t="s">
        <v>209</v>
      </c>
      <c r="J201" s="58" t="s">
        <v>14</v>
      </c>
      <c r="K201" s="58" t="s">
        <v>6119</v>
      </c>
      <c r="L201" s="60">
        <v>28.1</v>
      </c>
      <c r="M201" s="38">
        <f t="shared" si="9"/>
        <v>2.3416666666666668</v>
      </c>
      <c r="N201" s="279">
        <f t="shared" si="10"/>
        <v>3.99</v>
      </c>
      <c r="O201" s="268">
        <f t="shared" si="11"/>
        <v>0.41311612364243944</v>
      </c>
      <c r="P201" s="62"/>
      <c r="Q201" s="63" t="s">
        <v>6179</v>
      </c>
      <c r="R201" s="266" t="s">
        <v>6179</v>
      </c>
      <c r="S201" s="63" t="s">
        <v>6178</v>
      </c>
      <c r="T201" s="63" t="s">
        <v>6178</v>
      </c>
      <c r="U201" s="63" t="s">
        <v>6178</v>
      </c>
    </row>
    <row r="202" spans="2:21" ht="15" customHeight="1" x14ac:dyDescent="0.5">
      <c r="B202" s="58">
        <v>100749</v>
      </c>
      <c r="C202" s="59">
        <v>857053004574</v>
      </c>
      <c r="D202" s="58" t="s">
        <v>247</v>
      </c>
      <c r="E202" s="58" t="s">
        <v>257</v>
      </c>
      <c r="F202" s="58">
        <v>12</v>
      </c>
      <c r="G202" s="58">
        <v>10</v>
      </c>
      <c r="H202" s="77" t="s">
        <v>177</v>
      </c>
      <c r="I202" s="58" t="s">
        <v>209</v>
      </c>
      <c r="J202" s="58" t="s">
        <v>14</v>
      </c>
      <c r="K202" s="58" t="s">
        <v>6119</v>
      </c>
      <c r="L202" s="60">
        <v>66.7</v>
      </c>
      <c r="M202" s="38">
        <f t="shared" si="9"/>
        <v>5.5583333333333336</v>
      </c>
      <c r="N202" s="279">
        <f t="shared" si="10"/>
        <v>9.49</v>
      </c>
      <c r="O202" s="268">
        <f t="shared" si="11"/>
        <v>0.41429574991218826</v>
      </c>
      <c r="P202" s="62"/>
      <c r="Q202" s="63" t="s">
        <v>6179</v>
      </c>
      <c r="R202" s="266" t="s">
        <v>6179</v>
      </c>
      <c r="S202" s="63" t="s">
        <v>6178</v>
      </c>
      <c r="T202" s="63" t="s">
        <v>6178</v>
      </c>
      <c r="U202" s="63" t="s">
        <v>6178</v>
      </c>
    </row>
    <row r="203" spans="2:21" ht="15" customHeight="1" x14ac:dyDescent="0.5">
      <c r="B203" s="58">
        <v>100750</v>
      </c>
      <c r="C203" s="59">
        <v>857053004741</v>
      </c>
      <c r="D203" s="58" t="s">
        <v>247</v>
      </c>
      <c r="E203" s="58" t="s">
        <v>258</v>
      </c>
      <c r="F203" s="58">
        <v>6</v>
      </c>
      <c r="G203" s="58">
        <v>2.4500000000000002</v>
      </c>
      <c r="H203" s="58" t="s">
        <v>569</v>
      </c>
      <c r="I203" s="58" t="s">
        <v>209</v>
      </c>
      <c r="J203" s="58" t="s">
        <v>14</v>
      </c>
      <c r="K203" s="58" t="s">
        <v>6119</v>
      </c>
      <c r="L203" s="60">
        <v>45.5</v>
      </c>
      <c r="M203" s="38">
        <f t="shared" si="9"/>
        <v>7.583333333333333</v>
      </c>
      <c r="N203" s="279">
        <f t="shared" si="10"/>
        <v>12.99</v>
      </c>
      <c r="O203" s="268">
        <f t="shared" si="11"/>
        <v>0.41621760328457791</v>
      </c>
      <c r="P203" s="62"/>
      <c r="Q203" s="63" t="s">
        <v>6179</v>
      </c>
      <c r="R203" s="266" t="s">
        <v>6179</v>
      </c>
      <c r="S203" s="63" t="s">
        <v>6179</v>
      </c>
      <c r="T203" s="63" t="s">
        <v>6178</v>
      </c>
      <c r="U203" s="63" t="s">
        <v>6178</v>
      </c>
    </row>
    <row r="204" spans="2:21" ht="15" customHeight="1" x14ac:dyDescent="0.5">
      <c r="B204" s="58">
        <v>100770</v>
      </c>
      <c r="C204" s="59">
        <v>806253030210</v>
      </c>
      <c r="D204" s="58" t="s">
        <v>265</v>
      </c>
      <c r="E204" s="58" t="s">
        <v>266</v>
      </c>
      <c r="F204" s="58">
        <v>12</v>
      </c>
      <c r="G204" s="58">
        <v>3.5</v>
      </c>
      <c r="H204" s="77" t="s">
        <v>177</v>
      </c>
      <c r="I204" s="58" t="s">
        <v>13</v>
      </c>
      <c r="J204" s="58" t="s">
        <v>14</v>
      </c>
      <c r="K204" s="58" t="s">
        <v>6119</v>
      </c>
      <c r="L204" s="60">
        <v>39.5</v>
      </c>
      <c r="M204" s="38">
        <f t="shared" si="9"/>
        <v>3.2916666666666665</v>
      </c>
      <c r="N204" s="279">
        <f t="shared" si="10"/>
        <v>5.49</v>
      </c>
      <c r="O204" s="268">
        <f t="shared" si="11"/>
        <v>0.40042501517911361</v>
      </c>
      <c r="P204" s="62"/>
      <c r="Q204" s="63" t="s">
        <v>6179</v>
      </c>
      <c r="R204" s="266" t="s">
        <v>6179</v>
      </c>
      <c r="S204" s="63" t="s">
        <v>6179</v>
      </c>
      <c r="T204" s="63" t="s">
        <v>6179</v>
      </c>
      <c r="U204" s="63" t="s">
        <v>6179</v>
      </c>
    </row>
    <row r="205" spans="2:21" ht="15" customHeight="1" x14ac:dyDescent="0.5">
      <c r="B205" s="58">
        <v>100771</v>
      </c>
      <c r="C205" s="59">
        <v>806253030227</v>
      </c>
      <c r="D205" s="58" t="s">
        <v>265</v>
      </c>
      <c r="E205" s="58" t="s">
        <v>267</v>
      </c>
      <c r="F205" s="58">
        <v>12</v>
      </c>
      <c r="G205" s="58">
        <v>3.5</v>
      </c>
      <c r="H205" s="77" t="s">
        <v>177</v>
      </c>
      <c r="I205" s="58" t="s">
        <v>13</v>
      </c>
      <c r="J205" s="58" t="s">
        <v>14</v>
      </c>
      <c r="K205" s="58" t="s">
        <v>6119</v>
      </c>
      <c r="L205" s="60">
        <v>39.5</v>
      </c>
      <c r="M205" s="38">
        <f t="shared" si="9"/>
        <v>3.2916666666666665</v>
      </c>
      <c r="N205" s="279">
        <f t="shared" si="10"/>
        <v>5.49</v>
      </c>
      <c r="O205" s="268">
        <f t="shared" si="11"/>
        <v>0.40042501517911361</v>
      </c>
      <c r="P205" s="62"/>
      <c r="Q205" s="63" t="s">
        <v>6179</v>
      </c>
      <c r="R205" s="266" t="s">
        <v>6179</v>
      </c>
      <c r="S205" s="63" t="s">
        <v>6179</v>
      </c>
      <c r="T205" s="63" t="s">
        <v>6179</v>
      </c>
      <c r="U205" s="63" t="s">
        <v>6179</v>
      </c>
    </row>
    <row r="206" spans="2:21" ht="15" customHeight="1" x14ac:dyDescent="0.5">
      <c r="B206" s="58">
        <v>100772</v>
      </c>
      <c r="C206" s="59">
        <v>806253030234</v>
      </c>
      <c r="D206" s="58" t="s">
        <v>265</v>
      </c>
      <c r="E206" s="58" t="s">
        <v>268</v>
      </c>
      <c r="F206" s="58">
        <v>12</v>
      </c>
      <c r="G206" s="58">
        <v>3.5</v>
      </c>
      <c r="H206" s="77" t="s">
        <v>177</v>
      </c>
      <c r="I206" s="58" t="s">
        <v>13</v>
      </c>
      <c r="J206" s="58" t="s">
        <v>14</v>
      </c>
      <c r="K206" s="58" t="s">
        <v>6119</v>
      </c>
      <c r="L206" s="60">
        <v>39.5</v>
      </c>
      <c r="M206" s="38">
        <f t="shared" si="9"/>
        <v>3.2916666666666665</v>
      </c>
      <c r="N206" s="279">
        <f t="shared" si="10"/>
        <v>5.49</v>
      </c>
      <c r="O206" s="268">
        <f t="shared" si="11"/>
        <v>0.40042501517911361</v>
      </c>
      <c r="P206" s="62"/>
      <c r="Q206" s="63" t="s">
        <v>6179</v>
      </c>
      <c r="R206" s="266" t="s">
        <v>6179</v>
      </c>
      <c r="S206" s="63" t="s">
        <v>6179</v>
      </c>
      <c r="T206" s="63" t="s">
        <v>6179</v>
      </c>
      <c r="U206" s="63" t="s">
        <v>6179</v>
      </c>
    </row>
    <row r="207" spans="2:21" ht="15" customHeight="1" x14ac:dyDescent="0.5">
      <c r="B207" s="58">
        <v>100780</v>
      </c>
      <c r="C207" s="59">
        <v>806253230405</v>
      </c>
      <c r="D207" s="58" t="s">
        <v>265</v>
      </c>
      <c r="E207" s="58" t="s">
        <v>269</v>
      </c>
      <c r="F207" s="58">
        <v>12</v>
      </c>
      <c r="G207" s="58">
        <v>13.5</v>
      </c>
      <c r="H207" s="73" t="s">
        <v>5487</v>
      </c>
      <c r="I207" s="58" t="s">
        <v>12</v>
      </c>
      <c r="J207" s="58" t="s">
        <v>14</v>
      </c>
      <c r="K207" s="58" t="s">
        <v>6119</v>
      </c>
      <c r="L207" s="60">
        <v>26.3</v>
      </c>
      <c r="M207" s="38">
        <f t="shared" si="9"/>
        <v>2.1916666666666669</v>
      </c>
      <c r="N207" s="279">
        <f t="shared" si="10"/>
        <v>3.99</v>
      </c>
      <c r="O207" s="268">
        <f t="shared" si="11"/>
        <v>0.45071010860484545</v>
      </c>
      <c r="P207" s="62"/>
      <c r="Q207" s="63" t="s">
        <v>6179</v>
      </c>
      <c r="R207" s="266" t="s">
        <v>6179</v>
      </c>
      <c r="S207" s="63" t="s">
        <v>6179</v>
      </c>
      <c r="T207" s="63" t="s">
        <v>6179</v>
      </c>
      <c r="U207" s="63" t="s">
        <v>6179</v>
      </c>
    </row>
    <row r="208" spans="2:21" ht="15" customHeight="1" x14ac:dyDescent="0.5">
      <c r="B208" s="58">
        <v>100781</v>
      </c>
      <c r="C208" s="59">
        <v>806253230412</v>
      </c>
      <c r="D208" s="58" t="s">
        <v>265</v>
      </c>
      <c r="E208" s="58" t="s">
        <v>270</v>
      </c>
      <c r="F208" s="58">
        <v>12</v>
      </c>
      <c r="G208" s="58">
        <v>13.5</v>
      </c>
      <c r="H208" s="73" t="s">
        <v>5487</v>
      </c>
      <c r="I208" s="58" t="s">
        <v>12</v>
      </c>
      <c r="J208" s="58" t="s">
        <v>14</v>
      </c>
      <c r="K208" s="58" t="s">
        <v>6119</v>
      </c>
      <c r="L208" s="60">
        <v>26.3</v>
      </c>
      <c r="M208" s="38">
        <f t="shared" si="9"/>
        <v>2.1916666666666669</v>
      </c>
      <c r="N208" s="279">
        <f t="shared" si="10"/>
        <v>3.99</v>
      </c>
      <c r="O208" s="268">
        <f t="shared" si="11"/>
        <v>0.45071010860484545</v>
      </c>
      <c r="P208" s="62"/>
      <c r="Q208" s="63" t="s">
        <v>6179</v>
      </c>
      <c r="R208" s="266" t="s">
        <v>6179</v>
      </c>
      <c r="S208" s="63" t="s">
        <v>6179</v>
      </c>
      <c r="T208" s="63" t="s">
        <v>6179</v>
      </c>
      <c r="U208" s="63" t="s">
        <v>6179</v>
      </c>
    </row>
    <row r="209" spans="2:21" ht="15" customHeight="1" x14ac:dyDescent="0.5">
      <c r="B209" s="58">
        <v>100782</v>
      </c>
      <c r="C209" s="59">
        <v>806253230429</v>
      </c>
      <c r="D209" s="58" t="s">
        <v>265</v>
      </c>
      <c r="E209" s="58" t="s">
        <v>271</v>
      </c>
      <c r="F209" s="58">
        <v>12</v>
      </c>
      <c r="G209" s="58">
        <v>13.5</v>
      </c>
      <c r="H209" s="73" t="s">
        <v>5487</v>
      </c>
      <c r="I209" s="58" t="s">
        <v>12</v>
      </c>
      <c r="J209" s="58" t="s">
        <v>14</v>
      </c>
      <c r="K209" s="58" t="s">
        <v>6119</v>
      </c>
      <c r="L209" s="60">
        <v>26.3</v>
      </c>
      <c r="M209" s="38">
        <f t="shared" si="9"/>
        <v>2.1916666666666669</v>
      </c>
      <c r="N209" s="279">
        <f t="shared" si="10"/>
        <v>3.99</v>
      </c>
      <c r="O209" s="268">
        <f t="shared" si="11"/>
        <v>0.45071010860484545</v>
      </c>
      <c r="P209" s="62"/>
      <c r="Q209" s="63" t="s">
        <v>6179</v>
      </c>
      <c r="R209" s="266" t="s">
        <v>6179</v>
      </c>
      <c r="S209" s="63" t="s">
        <v>6179</v>
      </c>
      <c r="T209" s="63" t="s">
        <v>6179</v>
      </c>
      <c r="U209" s="63" t="s">
        <v>6179</v>
      </c>
    </row>
    <row r="210" spans="2:21" ht="15" customHeight="1" x14ac:dyDescent="0.5">
      <c r="B210" s="58">
        <v>100783</v>
      </c>
      <c r="C210" s="59">
        <v>806253230481</v>
      </c>
      <c r="D210" s="58" t="s">
        <v>265</v>
      </c>
      <c r="E210" s="58" t="s">
        <v>272</v>
      </c>
      <c r="F210" s="58">
        <v>6</v>
      </c>
      <c r="G210" s="58">
        <v>13.5</v>
      </c>
      <c r="H210" s="73" t="s">
        <v>5487</v>
      </c>
      <c r="I210" s="58" t="s">
        <v>12</v>
      </c>
      <c r="J210" s="58" t="s">
        <v>14</v>
      </c>
      <c r="K210" s="58" t="s">
        <v>6119</v>
      </c>
      <c r="L210" s="60">
        <v>19.7</v>
      </c>
      <c r="M210" s="38">
        <f t="shared" si="9"/>
        <v>3.2833333333333332</v>
      </c>
      <c r="N210" s="279">
        <f t="shared" si="10"/>
        <v>5.49</v>
      </c>
      <c r="O210" s="268">
        <f t="shared" si="11"/>
        <v>0.40194292653309049</v>
      </c>
      <c r="P210" s="62"/>
      <c r="Q210" s="63" t="s">
        <v>6179</v>
      </c>
      <c r="R210" s="266" t="s">
        <v>6179</v>
      </c>
      <c r="S210" s="63" t="s">
        <v>6179</v>
      </c>
      <c r="T210" s="63" t="s">
        <v>6179</v>
      </c>
      <c r="U210" s="63" t="s">
        <v>6179</v>
      </c>
    </row>
    <row r="211" spans="2:21" ht="15" customHeight="1" x14ac:dyDescent="0.5">
      <c r="B211" s="58">
        <v>100784</v>
      </c>
      <c r="C211" s="59">
        <v>806253630502</v>
      </c>
      <c r="D211" s="58" t="s">
        <v>265</v>
      </c>
      <c r="E211" s="58" t="s">
        <v>273</v>
      </c>
      <c r="F211" s="58">
        <v>6</v>
      </c>
      <c r="G211" s="58">
        <v>16.899999999999999</v>
      </c>
      <c r="H211" s="73" t="s">
        <v>5487</v>
      </c>
      <c r="I211" s="58" t="s">
        <v>16</v>
      </c>
      <c r="J211" s="58" t="s">
        <v>14</v>
      </c>
      <c r="K211" s="58" t="s">
        <v>6119</v>
      </c>
      <c r="L211" s="60">
        <v>29.7</v>
      </c>
      <c r="M211" s="38">
        <f t="shared" si="9"/>
        <v>4.95</v>
      </c>
      <c r="N211" s="279">
        <f t="shared" si="10"/>
        <v>8.49</v>
      </c>
      <c r="O211" s="268">
        <f t="shared" si="11"/>
        <v>0.41696113074204949</v>
      </c>
      <c r="P211" s="62"/>
      <c r="Q211" s="63" t="s">
        <v>6179</v>
      </c>
      <c r="R211" s="266" t="s">
        <v>6179</v>
      </c>
      <c r="S211" s="63" t="s">
        <v>6179</v>
      </c>
      <c r="T211" s="63" t="s">
        <v>6179</v>
      </c>
      <c r="U211" s="63" t="s">
        <v>6178</v>
      </c>
    </row>
    <row r="212" spans="2:21" ht="15" customHeight="1" x14ac:dyDescent="0.5">
      <c r="B212" s="58">
        <v>100801</v>
      </c>
      <c r="C212" s="59">
        <v>804551764707</v>
      </c>
      <c r="D212" s="58" t="s">
        <v>274</v>
      </c>
      <c r="E212" s="58" t="s">
        <v>275</v>
      </c>
      <c r="F212" s="58">
        <v>12</v>
      </c>
      <c r="G212" s="58">
        <v>6</v>
      </c>
      <c r="H212" s="77" t="s">
        <v>177</v>
      </c>
      <c r="I212" s="58" t="s">
        <v>9</v>
      </c>
      <c r="J212" s="58" t="s">
        <v>14</v>
      </c>
      <c r="K212" s="58" t="s">
        <v>6119</v>
      </c>
      <c r="L212" s="60">
        <v>28.86</v>
      </c>
      <c r="M212" s="38">
        <f t="shared" si="9"/>
        <v>2.4049999999999998</v>
      </c>
      <c r="N212" s="279">
        <f t="shared" si="10"/>
        <v>4.49</v>
      </c>
      <c r="O212" s="268">
        <f t="shared" si="11"/>
        <v>0.46436525612472168</v>
      </c>
      <c r="P212" s="62"/>
      <c r="Q212" s="63" t="s">
        <v>6179</v>
      </c>
      <c r="R212" s="266" t="s">
        <v>6179</v>
      </c>
      <c r="S212" s="63" t="s">
        <v>6178</v>
      </c>
      <c r="T212" s="63" t="s">
        <v>6178</v>
      </c>
      <c r="U212" s="63" t="s">
        <v>6178</v>
      </c>
    </row>
    <row r="213" spans="2:21" ht="15" customHeight="1" x14ac:dyDescent="0.5">
      <c r="B213" s="58">
        <v>100802</v>
      </c>
      <c r="C213" s="59">
        <v>804551764691</v>
      </c>
      <c r="D213" s="58" t="s">
        <v>274</v>
      </c>
      <c r="E213" s="58" t="s">
        <v>276</v>
      </c>
      <c r="F213" s="58">
        <v>12</v>
      </c>
      <c r="G213" s="58">
        <v>6</v>
      </c>
      <c r="H213" s="77" t="s">
        <v>177</v>
      </c>
      <c r="I213" s="58" t="s">
        <v>9</v>
      </c>
      <c r="J213" s="58" t="s">
        <v>14</v>
      </c>
      <c r="K213" s="58" t="s">
        <v>6119</v>
      </c>
      <c r="L213" s="60">
        <v>28.86</v>
      </c>
      <c r="M213" s="38">
        <f t="shared" si="9"/>
        <v>2.4049999999999998</v>
      </c>
      <c r="N213" s="279">
        <f t="shared" si="10"/>
        <v>4.49</v>
      </c>
      <c r="O213" s="268">
        <f t="shared" si="11"/>
        <v>0.46436525612472168</v>
      </c>
      <c r="P213" s="62"/>
      <c r="Q213" s="63" t="s">
        <v>6179</v>
      </c>
      <c r="R213" s="266" t="s">
        <v>6179</v>
      </c>
      <c r="S213" s="63" t="s">
        <v>6178</v>
      </c>
      <c r="T213" s="63" t="s">
        <v>6178</v>
      </c>
      <c r="U213" s="63" t="s">
        <v>6178</v>
      </c>
    </row>
    <row r="214" spans="2:21" ht="15" customHeight="1" x14ac:dyDescent="0.5">
      <c r="B214" s="58">
        <v>100803</v>
      </c>
      <c r="C214" s="59">
        <v>804551768002</v>
      </c>
      <c r="D214" s="58" t="s">
        <v>274</v>
      </c>
      <c r="E214" s="58" t="s">
        <v>277</v>
      </c>
      <c r="F214" s="58">
        <v>12</v>
      </c>
      <c r="G214" s="58">
        <v>6</v>
      </c>
      <c r="H214" s="77" t="s">
        <v>177</v>
      </c>
      <c r="I214" s="58" t="s">
        <v>9</v>
      </c>
      <c r="J214" s="58" t="s">
        <v>14</v>
      </c>
      <c r="K214" s="58" t="s">
        <v>6119</v>
      </c>
      <c r="L214" s="60">
        <v>28.86</v>
      </c>
      <c r="M214" s="38">
        <f t="shared" si="9"/>
        <v>2.4049999999999998</v>
      </c>
      <c r="N214" s="279">
        <f t="shared" si="10"/>
        <v>4.49</v>
      </c>
      <c r="O214" s="268">
        <f t="shared" si="11"/>
        <v>0.46436525612472168</v>
      </c>
      <c r="P214" s="62"/>
      <c r="Q214" s="63" t="s">
        <v>6179</v>
      </c>
      <c r="R214" s="266" t="s">
        <v>6179</v>
      </c>
      <c r="S214" s="63" t="s">
        <v>6178</v>
      </c>
      <c r="T214" s="63" t="s">
        <v>6178</v>
      </c>
      <c r="U214" s="63" t="s">
        <v>6178</v>
      </c>
    </row>
    <row r="215" spans="2:21" ht="15" customHeight="1" x14ac:dyDescent="0.5">
      <c r="B215" s="64">
        <v>100811</v>
      </c>
      <c r="C215" s="65">
        <v>198715648577</v>
      </c>
      <c r="D215" s="64" t="s">
        <v>274</v>
      </c>
      <c r="E215" s="64" t="s">
        <v>5832</v>
      </c>
      <c r="F215" s="64">
        <v>8</v>
      </c>
      <c r="G215" s="64">
        <v>10</v>
      </c>
      <c r="H215" s="77" t="s">
        <v>177</v>
      </c>
      <c r="I215" s="64" t="s">
        <v>9</v>
      </c>
      <c r="J215" s="64" t="s">
        <v>14</v>
      </c>
      <c r="K215" s="64" t="s">
        <v>6119</v>
      </c>
      <c r="L215" s="60">
        <v>22.2</v>
      </c>
      <c r="M215" s="38">
        <f t="shared" si="9"/>
        <v>2.7749999999999999</v>
      </c>
      <c r="N215" s="279">
        <f t="shared" si="10"/>
        <v>4.99</v>
      </c>
      <c r="O215" s="268">
        <f t="shared" si="11"/>
        <v>0.44388777555110226</v>
      </c>
      <c r="P215" s="211"/>
      <c r="Q215" s="63" t="s">
        <v>6179</v>
      </c>
      <c r="R215" s="266" t="s">
        <v>6178</v>
      </c>
      <c r="S215" s="63" t="s">
        <v>6178</v>
      </c>
      <c r="T215" s="63" t="s">
        <v>6178</v>
      </c>
      <c r="U215" s="63" t="s">
        <v>6178</v>
      </c>
    </row>
    <row r="216" spans="2:21" ht="15" customHeight="1" x14ac:dyDescent="0.5">
      <c r="B216" s="58">
        <v>100820</v>
      </c>
      <c r="C216" s="59">
        <v>712146000959</v>
      </c>
      <c r="D216" s="58" t="s">
        <v>278</v>
      </c>
      <c r="E216" s="58" t="s">
        <v>279</v>
      </c>
      <c r="F216" s="58">
        <v>6</v>
      </c>
      <c r="G216" s="58">
        <v>8.4499999999999993</v>
      </c>
      <c r="H216" s="73" t="s">
        <v>5487</v>
      </c>
      <c r="I216" s="58" t="s">
        <v>280</v>
      </c>
      <c r="J216" s="58" t="s">
        <v>14</v>
      </c>
      <c r="K216" s="58" t="s">
        <v>6119</v>
      </c>
      <c r="L216" s="60">
        <v>96.8</v>
      </c>
      <c r="M216" s="38">
        <f t="shared" si="9"/>
        <v>16.133333333333333</v>
      </c>
      <c r="N216" s="279">
        <f t="shared" si="10"/>
        <v>26.99</v>
      </c>
      <c r="O216" s="268">
        <f t="shared" si="11"/>
        <v>0.4022477460787946</v>
      </c>
      <c r="P216" s="62"/>
      <c r="Q216" s="63" t="s">
        <v>6179</v>
      </c>
      <c r="R216" s="266" t="s">
        <v>6179</v>
      </c>
      <c r="S216" s="63" t="s">
        <v>6179</v>
      </c>
      <c r="T216" s="63" t="s">
        <v>6178</v>
      </c>
      <c r="U216" s="63" t="s">
        <v>6178</v>
      </c>
    </row>
    <row r="217" spans="2:21" ht="15" customHeight="1" x14ac:dyDescent="0.5">
      <c r="B217" s="58">
        <v>100821</v>
      </c>
      <c r="C217" s="59">
        <v>712146000942</v>
      </c>
      <c r="D217" s="58" t="s">
        <v>278</v>
      </c>
      <c r="E217" s="58" t="s">
        <v>281</v>
      </c>
      <c r="F217" s="58">
        <v>6</v>
      </c>
      <c r="G217" s="58">
        <v>8.4499999999999993</v>
      </c>
      <c r="H217" s="73" t="s">
        <v>5487</v>
      </c>
      <c r="I217" s="58" t="s">
        <v>280</v>
      </c>
      <c r="J217" s="58" t="s">
        <v>14</v>
      </c>
      <c r="K217" s="58" t="s">
        <v>6119</v>
      </c>
      <c r="L217" s="60">
        <v>74</v>
      </c>
      <c r="M217" s="38">
        <f t="shared" si="9"/>
        <v>12.333333333333334</v>
      </c>
      <c r="N217" s="279">
        <f t="shared" si="10"/>
        <v>20.99</v>
      </c>
      <c r="O217" s="268">
        <f t="shared" si="11"/>
        <v>0.41241861203747809</v>
      </c>
      <c r="P217" s="62"/>
      <c r="Q217" s="63" t="s">
        <v>6179</v>
      </c>
      <c r="R217" s="266" t="s">
        <v>6179</v>
      </c>
      <c r="S217" s="63" t="s">
        <v>6179</v>
      </c>
      <c r="T217" s="63" t="s">
        <v>6178</v>
      </c>
      <c r="U217" s="63" t="s">
        <v>6178</v>
      </c>
    </row>
    <row r="218" spans="2:21" ht="15" customHeight="1" x14ac:dyDescent="0.5">
      <c r="B218" s="58">
        <v>100830</v>
      </c>
      <c r="C218" s="59">
        <v>695764802146</v>
      </c>
      <c r="D218" s="58" t="s">
        <v>282</v>
      </c>
      <c r="E218" s="58" t="s">
        <v>283</v>
      </c>
      <c r="F218" s="58">
        <v>6</v>
      </c>
      <c r="G218" s="58">
        <v>250</v>
      </c>
      <c r="H218" s="58" t="s">
        <v>5580</v>
      </c>
      <c r="I218" s="58" t="s">
        <v>280</v>
      </c>
      <c r="J218" s="58" t="s">
        <v>14</v>
      </c>
      <c r="K218" s="58" t="s">
        <v>6119</v>
      </c>
      <c r="L218" s="60">
        <v>78.099999999999994</v>
      </c>
      <c r="M218" s="38">
        <f t="shared" si="9"/>
        <v>13.016666666666666</v>
      </c>
      <c r="N218" s="279">
        <f t="shared" si="10"/>
        <v>21.99</v>
      </c>
      <c r="O218" s="268">
        <f t="shared" si="11"/>
        <v>0.40806427163862363</v>
      </c>
      <c r="P218" s="62"/>
      <c r="Q218" s="63" t="s">
        <v>6179</v>
      </c>
      <c r="R218" s="266" t="s">
        <v>6179</v>
      </c>
      <c r="S218" s="63" t="s">
        <v>6179</v>
      </c>
      <c r="T218" s="63" t="s">
        <v>6178</v>
      </c>
      <c r="U218" s="63" t="s">
        <v>6178</v>
      </c>
    </row>
    <row r="219" spans="2:21" ht="15" customHeight="1" x14ac:dyDescent="0.5">
      <c r="B219" s="58">
        <v>100831</v>
      </c>
      <c r="C219" s="59">
        <v>695764800876</v>
      </c>
      <c r="D219" s="58" t="s">
        <v>282</v>
      </c>
      <c r="E219" s="58" t="s">
        <v>284</v>
      </c>
      <c r="F219" s="58">
        <v>6</v>
      </c>
      <c r="G219" s="58">
        <v>250</v>
      </c>
      <c r="H219" s="58" t="s">
        <v>5580</v>
      </c>
      <c r="I219" s="58" t="s">
        <v>280</v>
      </c>
      <c r="J219" s="58" t="s">
        <v>14</v>
      </c>
      <c r="K219" s="58" t="s">
        <v>6119</v>
      </c>
      <c r="L219" s="60">
        <v>151.4</v>
      </c>
      <c r="M219" s="38">
        <f t="shared" si="9"/>
        <v>25.233333333333334</v>
      </c>
      <c r="N219" s="279">
        <f t="shared" si="10"/>
        <v>42.49</v>
      </c>
      <c r="O219" s="268">
        <f t="shared" si="11"/>
        <v>0.40613477681022986</v>
      </c>
      <c r="P219" s="62"/>
      <c r="Q219" s="63" t="s">
        <v>6179</v>
      </c>
      <c r="R219" s="266" t="s">
        <v>6179</v>
      </c>
      <c r="S219" s="63" t="s">
        <v>6179</v>
      </c>
      <c r="T219" s="63" t="s">
        <v>6178</v>
      </c>
      <c r="U219" s="63" t="s">
        <v>6178</v>
      </c>
    </row>
    <row r="220" spans="2:21" ht="15" customHeight="1" x14ac:dyDescent="0.5">
      <c r="B220" s="58">
        <v>100840</v>
      </c>
      <c r="C220" s="59">
        <v>810064950858</v>
      </c>
      <c r="D220" s="58" t="s">
        <v>285</v>
      </c>
      <c r="E220" s="58" t="s">
        <v>286</v>
      </c>
      <c r="F220" s="58">
        <v>6</v>
      </c>
      <c r="G220" s="58">
        <v>16</v>
      </c>
      <c r="H220" s="77" t="s">
        <v>177</v>
      </c>
      <c r="I220" s="58" t="s">
        <v>239</v>
      </c>
      <c r="J220" s="58" t="s">
        <v>14</v>
      </c>
      <c r="K220" s="58" t="s">
        <v>6119</v>
      </c>
      <c r="L220" s="60">
        <v>54.5</v>
      </c>
      <c r="M220" s="38">
        <f t="shared" si="9"/>
        <v>9.0833333333333339</v>
      </c>
      <c r="N220" s="279">
        <f t="shared" si="10"/>
        <v>15.49</v>
      </c>
      <c r="O220" s="268">
        <f t="shared" si="11"/>
        <v>0.41360017215407785</v>
      </c>
      <c r="P220" s="62"/>
      <c r="Q220" s="63" t="s">
        <v>6178</v>
      </c>
      <c r="R220" s="266" t="s">
        <v>6179</v>
      </c>
      <c r="S220" s="63" t="s">
        <v>6178</v>
      </c>
      <c r="T220" s="63" t="s">
        <v>6178</v>
      </c>
      <c r="U220" s="63" t="s">
        <v>6178</v>
      </c>
    </row>
    <row r="221" spans="2:21" ht="15" customHeight="1" x14ac:dyDescent="0.5">
      <c r="B221" s="58">
        <v>100841</v>
      </c>
      <c r="C221" s="59">
        <v>810064950834</v>
      </c>
      <c r="D221" s="58" t="s">
        <v>285</v>
      </c>
      <c r="E221" s="58" t="s">
        <v>287</v>
      </c>
      <c r="F221" s="58">
        <v>6</v>
      </c>
      <c r="G221" s="58">
        <v>16</v>
      </c>
      <c r="H221" s="77" t="s">
        <v>177</v>
      </c>
      <c r="I221" s="58" t="s">
        <v>239</v>
      </c>
      <c r="J221" s="58" t="s">
        <v>14</v>
      </c>
      <c r="K221" s="58" t="s">
        <v>6119</v>
      </c>
      <c r="L221" s="60">
        <v>54.5</v>
      </c>
      <c r="M221" s="38">
        <f t="shared" si="9"/>
        <v>9.0833333333333339</v>
      </c>
      <c r="N221" s="279">
        <f t="shared" si="10"/>
        <v>15.49</v>
      </c>
      <c r="O221" s="268">
        <f t="shared" si="11"/>
        <v>0.41360017215407785</v>
      </c>
      <c r="P221" s="62"/>
      <c r="Q221" s="63" t="s">
        <v>6178</v>
      </c>
      <c r="R221" s="266" t="s">
        <v>6179</v>
      </c>
      <c r="S221" s="63" t="s">
        <v>6178</v>
      </c>
      <c r="T221" s="63" t="s">
        <v>6178</v>
      </c>
      <c r="U221" s="63" t="s">
        <v>6178</v>
      </c>
    </row>
    <row r="222" spans="2:21" ht="15" customHeight="1" x14ac:dyDescent="0.5">
      <c r="B222" s="58">
        <v>100842</v>
      </c>
      <c r="C222" s="59">
        <v>810064950841</v>
      </c>
      <c r="D222" s="58" t="s">
        <v>285</v>
      </c>
      <c r="E222" s="58" t="s">
        <v>288</v>
      </c>
      <c r="F222" s="58">
        <v>6</v>
      </c>
      <c r="G222" s="58">
        <v>16</v>
      </c>
      <c r="H222" s="77" t="s">
        <v>177</v>
      </c>
      <c r="I222" s="58" t="s">
        <v>239</v>
      </c>
      <c r="J222" s="58" t="s">
        <v>14</v>
      </c>
      <c r="K222" s="58" t="s">
        <v>6119</v>
      </c>
      <c r="L222" s="60">
        <v>54.5</v>
      </c>
      <c r="M222" s="38">
        <f t="shared" si="9"/>
        <v>9.0833333333333339</v>
      </c>
      <c r="N222" s="279">
        <f t="shared" si="10"/>
        <v>15.49</v>
      </c>
      <c r="O222" s="268">
        <f t="shared" si="11"/>
        <v>0.41360017215407785</v>
      </c>
      <c r="P222" s="62"/>
      <c r="Q222" s="63" t="s">
        <v>6178</v>
      </c>
      <c r="R222" s="266" t="s">
        <v>6179</v>
      </c>
      <c r="S222" s="63" t="s">
        <v>6178</v>
      </c>
      <c r="T222" s="63" t="s">
        <v>6178</v>
      </c>
      <c r="U222" s="63" t="s">
        <v>6178</v>
      </c>
    </row>
    <row r="223" spans="2:21" ht="15" customHeight="1" x14ac:dyDescent="0.5">
      <c r="B223" s="58">
        <v>100843</v>
      </c>
      <c r="C223" s="59">
        <v>810064951435</v>
      </c>
      <c r="D223" s="58" t="s">
        <v>285</v>
      </c>
      <c r="E223" s="58" t="s">
        <v>289</v>
      </c>
      <c r="F223" s="58">
        <v>6</v>
      </c>
      <c r="G223" s="58">
        <v>16</v>
      </c>
      <c r="H223" s="77" t="s">
        <v>177</v>
      </c>
      <c r="I223" s="58" t="s">
        <v>239</v>
      </c>
      <c r="J223" s="58" t="s">
        <v>14</v>
      </c>
      <c r="K223" s="58" t="s">
        <v>6119</v>
      </c>
      <c r="L223" s="60">
        <v>54.5</v>
      </c>
      <c r="M223" s="38">
        <f t="shared" si="9"/>
        <v>9.0833333333333339</v>
      </c>
      <c r="N223" s="279">
        <f t="shared" si="10"/>
        <v>15.49</v>
      </c>
      <c r="O223" s="268">
        <f t="shared" si="11"/>
        <v>0.41360017215407785</v>
      </c>
      <c r="P223" s="62"/>
      <c r="Q223" s="63" t="s">
        <v>6178</v>
      </c>
      <c r="R223" s="266" t="s">
        <v>6179</v>
      </c>
      <c r="S223" s="63" t="s">
        <v>6178</v>
      </c>
      <c r="T223" s="63" t="s">
        <v>6178</v>
      </c>
      <c r="U223" s="63" t="s">
        <v>6178</v>
      </c>
    </row>
    <row r="224" spans="2:21" ht="15" customHeight="1" x14ac:dyDescent="0.5">
      <c r="B224" s="58">
        <v>100850</v>
      </c>
      <c r="C224" s="59">
        <v>860010929940</v>
      </c>
      <c r="D224" s="58" t="s">
        <v>290</v>
      </c>
      <c r="E224" s="58" t="s">
        <v>291</v>
      </c>
      <c r="F224" s="58">
        <v>6</v>
      </c>
      <c r="G224" s="58">
        <v>12</v>
      </c>
      <c r="H224" s="77" t="s">
        <v>177</v>
      </c>
      <c r="I224" s="58" t="s">
        <v>32</v>
      </c>
      <c r="J224" s="58" t="s">
        <v>14</v>
      </c>
      <c r="K224" s="58" t="s">
        <v>6119</v>
      </c>
      <c r="L224" s="60">
        <v>76</v>
      </c>
      <c r="M224" s="38">
        <f t="shared" si="9"/>
        <v>12.666666666666666</v>
      </c>
      <c r="N224" s="279">
        <f t="shared" si="10"/>
        <v>21.49</v>
      </c>
      <c r="O224" s="268">
        <f t="shared" si="11"/>
        <v>0.4105785636730262</v>
      </c>
      <c r="P224" s="62"/>
      <c r="Q224" s="63" t="s">
        <v>6179</v>
      </c>
      <c r="R224" s="266" t="s">
        <v>6178</v>
      </c>
      <c r="S224" s="63" t="s">
        <v>6178</v>
      </c>
      <c r="T224" s="63" t="s">
        <v>6178</v>
      </c>
      <c r="U224" s="63" t="s">
        <v>6178</v>
      </c>
    </row>
    <row r="225" spans="2:21" ht="15" customHeight="1" x14ac:dyDescent="0.5">
      <c r="B225" s="58">
        <v>100851</v>
      </c>
      <c r="C225" s="59">
        <v>860010929988</v>
      </c>
      <c r="D225" s="58" t="s">
        <v>290</v>
      </c>
      <c r="E225" s="58" t="s">
        <v>292</v>
      </c>
      <c r="F225" s="58">
        <v>6</v>
      </c>
      <c r="G225" s="58">
        <v>12</v>
      </c>
      <c r="H225" s="77" t="s">
        <v>177</v>
      </c>
      <c r="I225" s="58" t="s">
        <v>32</v>
      </c>
      <c r="J225" s="58" t="s">
        <v>14</v>
      </c>
      <c r="K225" s="58" t="s">
        <v>6119</v>
      </c>
      <c r="L225" s="60">
        <v>76</v>
      </c>
      <c r="M225" s="38">
        <f t="shared" si="9"/>
        <v>12.666666666666666</v>
      </c>
      <c r="N225" s="279">
        <f t="shared" si="10"/>
        <v>21.49</v>
      </c>
      <c r="O225" s="268">
        <f t="shared" si="11"/>
        <v>0.4105785636730262</v>
      </c>
      <c r="P225" s="62"/>
      <c r="Q225" s="63" t="s">
        <v>6179</v>
      </c>
      <c r="R225" s="266" t="s">
        <v>6178</v>
      </c>
      <c r="S225" s="63" t="s">
        <v>6178</v>
      </c>
      <c r="T225" s="63" t="s">
        <v>6178</v>
      </c>
      <c r="U225" s="63" t="s">
        <v>6178</v>
      </c>
    </row>
    <row r="226" spans="2:21" ht="15" customHeight="1" x14ac:dyDescent="0.5">
      <c r="B226" s="58">
        <v>100852</v>
      </c>
      <c r="C226" s="59">
        <v>860010929919</v>
      </c>
      <c r="D226" s="58" t="s">
        <v>290</v>
      </c>
      <c r="E226" s="58" t="s">
        <v>293</v>
      </c>
      <c r="F226" s="58">
        <v>6</v>
      </c>
      <c r="G226" s="58">
        <v>12</v>
      </c>
      <c r="H226" s="77" t="s">
        <v>177</v>
      </c>
      <c r="I226" s="58" t="s">
        <v>32</v>
      </c>
      <c r="J226" s="58" t="s">
        <v>14</v>
      </c>
      <c r="K226" s="58" t="s">
        <v>6119</v>
      </c>
      <c r="L226" s="60">
        <v>76</v>
      </c>
      <c r="M226" s="38">
        <f t="shared" si="9"/>
        <v>12.666666666666666</v>
      </c>
      <c r="N226" s="279">
        <f t="shared" si="10"/>
        <v>21.49</v>
      </c>
      <c r="O226" s="268">
        <f t="shared" si="11"/>
        <v>0.4105785636730262</v>
      </c>
      <c r="P226" s="62"/>
      <c r="Q226" s="63" t="s">
        <v>6179</v>
      </c>
      <c r="R226" s="266" t="s">
        <v>6178</v>
      </c>
      <c r="S226" s="63" t="s">
        <v>6178</v>
      </c>
      <c r="T226" s="63" t="s">
        <v>6178</v>
      </c>
      <c r="U226" s="63" t="s">
        <v>6178</v>
      </c>
    </row>
    <row r="227" spans="2:21" ht="15" customHeight="1" x14ac:dyDescent="0.5">
      <c r="B227" s="58">
        <v>100853</v>
      </c>
      <c r="C227" s="59">
        <v>860010929933</v>
      </c>
      <c r="D227" s="58" t="s">
        <v>290</v>
      </c>
      <c r="E227" s="58" t="s">
        <v>294</v>
      </c>
      <c r="F227" s="58">
        <v>6</v>
      </c>
      <c r="G227" s="58">
        <v>12</v>
      </c>
      <c r="H227" s="77" t="s">
        <v>177</v>
      </c>
      <c r="I227" s="58" t="s">
        <v>32</v>
      </c>
      <c r="J227" s="58" t="s">
        <v>14</v>
      </c>
      <c r="K227" s="58" t="s">
        <v>6119</v>
      </c>
      <c r="L227" s="60">
        <v>76</v>
      </c>
      <c r="M227" s="38">
        <f t="shared" si="9"/>
        <v>12.666666666666666</v>
      </c>
      <c r="N227" s="279">
        <f t="shared" si="10"/>
        <v>21.49</v>
      </c>
      <c r="O227" s="268">
        <f t="shared" si="11"/>
        <v>0.4105785636730262</v>
      </c>
      <c r="P227" s="62"/>
      <c r="Q227" s="63" t="s">
        <v>6179</v>
      </c>
      <c r="R227" s="266" t="s">
        <v>6178</v>
      </c>
      <c r="S227" s="63" t="s">
        <v>6178</v>
      </c>
      <c r="T227" s="63" t="s">
        <v>6178</v>
      </c>
      <c r="U227" s="63" t="s">
        <v>6178</v>
      </c>
    </row>
    <row r="228" spans="2:21" ht="15" customHeight="1" x14ac:dyDescent="0.5">
      <c r="B228" s="58">
        <v>100860</v>
      </c>
      <c r="C228" s="59">
        <v>850068671113</v>
      </c>
      <c r="D228" s="58" t="s">
        <v>165</v>
      </c>
      <c r="E228" s="58" t="s">
        <v>295</v>
      </c>
      <c r="F228" s="58">
        <v>12</v>
      </c>
      <c r="G228" s="58">
        <v>10</v>
      </c>
      <c r="H228" s="77" t="s">
        <v>177</v>
      </c>
      <c r="I228" s="58" t="s">
        <v>9</v>
      </c>
      <c r="J228" s="58" t="s">
        <v>14</v>
      </c>
      <c r="K228" s="58" t="s">
        <v>6119</v>
      </c>
      <c r="L228" s="60">
        <v>45.5</v>
      </c>
      <c r="M228" s="38">
        <f t="shared" si="9"/>
        <v>3.7916666666666665</v>
      </c>
      <c r="N228" s="279">
        <f t="shared" si="10"/>
        <v>6.49</v>
      </c>
      <c r="O228" s="268">
        <f t="shared" si="11"/>
        <v>0.41576784797123784</v>
      </c>
      <c r="P228" s="62"/>
      <c r="Q228" s="63" t="s">
        <v>6179</v>
      </c>
      <c r="R228" s="266" t="s">
        <v>6179</v>
      </c>
      <c r="S228" s="63" t="s">
        <v>6179</v>
      </c>
      <c r="T228" s="63" t="s">
        <v>6178</v>
      </c>
      <c r="U228" s="63" t="s">
        <v>6178</v>
      </c>
    </row>
    <row r="229" spans="2:21" ht="15" customHeight="1" x14ac:dyDescent="0.5">
      <c r="B229" s="58">
        <v>100861</v>
      </c>
      <c r="C229" s="59">
        <v>850068671144</v>
      </c>
      <c r="D229" s="58" t="s">
        <v>165</v>
      </c>
      <c r="E229" s="58" t="s">
        <v>296</v>
      </c>
      <c r="F229" s="58">
        <v>12</v>
      </c>
      <c r="G229" s="58">
        <v>10</v>
      </c>
      <c r="H229" s="77" t="s">
        <v>177</v>
      </c>
      <c r="I229" s="58" t="s">
        <v>9</v>
      </c>
      <c r="J229" s="58" t="s">
        <v>14</v>
      </c>
      <c r="K229" s="58" t="s">
        <v>6119</v>
      </c>
      <c r="L229" s="60">
        <v>45.5</v>
      </c>
      <c r="M229" s="38">
        <f t="shared" si="9"/>
        <v>3.7916666666666665</v>
      </c>
      <c r="N229" s="279">
        <f t="shared" si="10"/>
        <v>6.49</v>
      </c>
      <c r="O229" s="268">
        <f t="shared" si="11"/>
        <v>0.41576784797123784</v>
      </c>
      <c r="P229" s="62"/>
      <c r="Q229" s="63" t="s">
        <v>6179</v>
      </c>
      <c r="R229" s="266" t="s">
        <v>6179</v>
      </c>
      <c r="S229" s="63" t="s">
        <v>6179</v>
      </c>
      <c r="T229" s="63" t="s">
        <v>6178</v>
      </c>
      <c r="U229" s="63" t="s">
        <v>6178</v>
      </c>
    </row>
    <row r="230" spans="2:21" ht="15" customHeight="1" x14ac:dyDescent="0.5">
      <c r="B230" s="58">
        <v>100862</v>
      </c>
      <c r="C230" s="59">
        <v>850068671137</v>
      </c>
      <c r="D230" s="58" t="s">
        <v>165</v>
      </c>
      <c r="E230" s="58" t="s">
        <v>297</v>
      </c>
      <c r="F230" s="58">
        <v>12</v>
      </c>
      <c r="G230" s="58">
        <v>10</v>
      </c>
      <c r="H230" s="77" t="s">
        <v>177</v>
      </c>
      <c r="I230" s="58" t="s">
        <v>9</v>
      </c>
      <c r="J230" s="58" t="s">
        <v>14</v>
      </c>
      <c r="K230" s="58" t="s">
        <v>6119</v>
      </c>
      <c r="L230" s="60">
        <v>45.5</v>
      </c>
      <c r="M230" s="38">
        <f t="shared" si="9"/>
        <v>3.7916666666666665</v>
      </c>
      <c r="N230" s="279">
        <f t="shared" si="10"/>
        <v>6.49</v>
      </c>
      <c r="O230" s="268">
        <f t="shared" si="11"/>
        <v>0.41576784797123784</v>
      </c>
      <c r="P230" s="62"/>
      <c r="Q230" s="63" t="s">
        <v>6179</v>
      </c>
      <c r="R230" s="266" t="s">
        <v>6179</v>
      </c>
      <c r="S230" s="63" t="s">
        <v>6179</v>
      </c>
      <c r="T230" s="63" t="s">
        <v>6178</v>
      </c>
      <c r="U230" s="63" t="s">
        <v>6178</v>
      </c>
    </row>
    <row r="231" spans="2:21" ht="15" customHeight="1" x14ac:dyDescent="0.5">
      <c r="B231" s="58">
        <v>100863</v>
      </c>
      <c r="C231" s="59">
        <v>850068671151</v>
      </c>
      <c r="D231" s="58" t="s">
        <v>165</v>
      </c>
      <c r="E231" s="58" t="s">
        <v>298</v>
      </c>
      <c r="F231" s="58">
        <v>12</v>
      </c>
      <c r="G231" s="58">
        <v>10</v>
      </c>
      <c r="H231" s="77" t="s">
        <v>177</v>
      </c>
      <c r="I231" s="58" t="s">
        <v>9</v>
      </c>
      <c r="J231" s="58" t="s">
        <v>14</v>
      </c>
      <c r="K231" s="58" t="s">
        <v>6119</v>
      </c>
      <c r="L231" s="60">
        <v>45.5</v>
      </c>
      <c r="M231" s="38">
        <f t="shared" si="9"/>
        <v>3.7916666666666665</v>
      </c>
      <c r="N231" s="279">
        <f t="shared" si="10"/>
        <v>6.49</v>
      </c>
      <c r="O231" s="268">
        <f t="shared" si="11"/>
        <v>0.41576784797123784</v>
      </c>
      <c r="P231" s="62"/>
      <c r="Q231" s="63" t="s">
        <v>6179</v>
      </c>
      <c r="R231" s="266" t="s">
        <v>6179</v>
      </c>
      <c r="S231" s="63" t="s">
        <v>6179</v>
      </c>
      <c r="T231" s="63" t="s">
        <v>6178</v>
      </c>
      <c r="U231" s="63" t="s">
        <v>6178</v>
      </c>
    </row>
    <row r="232" spans="2:21" ht="15" customHeight="1" x14ac:dyDescent="0.5">
      <c r="B232" s="58">
        <v>100864</v>
      </c>
      <c r="C232" s="59">
        <v>850068671120</v>
      </c>
      <c r="D232" s="58" t="s">
        <v>165</v>
      </c>
      <c r="E232" s="58" t="s">
        <v>299</v>
      </c>
      <c r="F232" s="58">
        <v>12</v>
      </c>
      <c r="G232" s="58">
        <v>10</v>
      </c>
      <c r="H232" s="77" t="s">
        <v>177</v>
      </c>
      <c r="I232" s="58" t="s">
        <v>9</v>
      </c>
      <c r="J232" s="58" t="s">
        <v>14</v>
      </c>
      <c r="K232" s="58" t="s">
        <v>6119</v>
      </c>
      <c r="L232" s="60">
        <v>45.5</v>
      </c>
      <c r="M232" s="38">
        <f t="shared" si="9"/>
        <v>3.7916666666666665</v>
      </c>
      <c r="N232" s="279">
        <f t="shared" si="10"/>
        <v>6.49</v>
      </c>
      <c r="O232" s="268">
        <f t="shared" si="11"/>
        <v>0.41576784797123784</v>
      </c>
      <c r="P232" s="62"/>
      <c r="Q232" s="63" t="s">
        <v>6179</v>
      </c>
      <c r="R232" s="266" t="s">
        <v>6179</v>
      </c>
      <c r="S232" s="63" t="s">
        <v>6179</v>
      </c>
      <c r="T232" s="63" t="s">
        <v>6178</v>
      </c>
      <c r="U232" s="63" t="s">
        <v>6178</v>
      </c>
    </row>
    <row r="233" spans="2:21" ht="15" customHeight="1" x14ac:dyDescent="0.5">
      <c r="B233" s="58">
        <v>100880</v>
      </c>
      <c r="C233" s="59">
        <v>850068671069</v>
      </c>
      <c r="D233" s="58" t="s">
        <v>165</v>
      </c>
      <c r="E233" s="58" t="s">
        <v>300</v>
      </c>
      <c r="F233" s="58">
        <v>12</v>
      </c>
      <c r="G233" s="58">
        <v>2.7</v>
      </c>
      <c r="H233" s="77" t="s">
        <v>177</v>
      </c>
      <c r="I233" s="58" t="s">
        <v>9</v>
      </c>
      <c r="J233" s="58" t="s">
        <v>14</v>
      </c>
      <c r="K233" s="58" t="s">
        <v>6119</v>
      </c>
      <c r="L233" s="60">
        <v>23.6</v>
      </c>
      <c r="M233" s="38">
        <f t="shared" si="9"/>
        <v>1.9666666666666668</v>
      </c>
      <c r="N233" s="279">
        <f t="shared" si="10"/>
        <v>3.49</v>
      </c>
      <c r="O233" s="268">
        <f t="shared" si="11"/>
        <v>0.43648519579751671</v>
      </c>
      <c r="P233" s="62"/>
      <c r="Q233" s="63" t="s">
        <v>6179</v>
      </c>
      <c r="R233" s="266" t="s">
        <v>6179</v>
      </c>
      <c r="S233" s="63" t="s">
        <v>6179</v>
      </c>
      <c r="T233" s="63" t="s">
        <v>6178</v>
      </c>
      <c r="U233" s="63" t="s">
        <v>6178</v>
      </c>
    </row>
    <row r="234" spans="2:21" ht="15" customHeight="1" x14ac:dyDescent="0.5">
      <c r="B234" s="58">
        <v>100881</v>
      </c>
      <c r="C234" s="59">
        <v>850068671076</v>
      </c>
      <c r="D234" s="58" t="s">
        <v>165</v>
      </c>
      <c r="E234" s="58" t="s">
        <v>301</v>
      </c>
      <c r="F234" s="58">
        <v>12</v>
      </c>
      <c r="G234" s="58">
        <v>2.7</v>
      </c>
      <c r="H234" s="77" t="s">
        <v>177</v>
      </c>
      <c r="I234" s="58" t="s">
        <v>9</v>
      </c>
      <c r="J234" s="58" t="s">
        <v>14</v>
      </c>
      <c r="K234" s="58" t="s">
        <v>6119</v>
      </c>
      <c r="L234" s="60">
        <v>23.6</v>
      </c>
      <c r="M234" s="38">
        <f t="shared" si="9"/>
        <v>1.9666666666666668</v>
      </c>
      <c r="N234" s="279">
        <f t="shared" si="10"/>
        <v>3.49</v>
      </c>
      <c r="O234" s="268">
        <f t="shared" si="11"/>
        <v>0.43648519579751671</v>
      </c>
      <c r="P234" s="62"/>
      <c r="Q234" s="63" t="s">
        <v>6179</v>
      </c>
      <c r="R234" s="266" t="s">
        <v>6179</v>
      </c>
      <c r="S234" s="63" t="s">
        <v>6179</v>
      </c>
      <c r="T234" s="63" t="s">
        <v>6178</v>
      </c>
      <c r="U234" s="63" t="s">
        <v>6178</v>
      </c>
    </row>
    <row r="235" spans="2:21" ht="15" customHeight="1" x14ac:dyDescent="0.5">
      <c r="B235" s="58">
        <v>100882</v>
      </c>
      <c r="C235" s="59">
        <v>850068671083</v>
      </c>
      <c r="D235" s="58" t="s">
        <v>165</v>
      </c>
      <c r="E235" s="58" t="s">
        <v>302</v>
      </c>
      <c r="F235" s="58">
        <v>12</v>
      </c>
      <c r="G235" s="58">
        <v>2.7</v>
      </c>
      <c r="H235" s="77" t="s">
        <v>177</v>
      </c>
      <c r="I235" s="58" t="s">
        <v>9</v>
      </c>
      <c r="J235" s="58" t="s">
        <v>14</v>
      </c>
      <c r="K235" s="58" t="s">
        <v>6119</v>
      </c>
      <c r="L235" s="60">
        <v>23.6</v>
      </c>
      <c r="M235" s="38">
        <f t="shared" si="9"/>
        <v>1.9666666666666668</v>
      </c>
      <c r="N235" s="279">
        <f t="shared" si="10"/>
        <v>3.49</v>
      </c>
      <c r="O235" s="268">
        <f t="shared" si="11"/>
        <v>0.43648519579751671</v>
      </c>
      <c r="P235" s="62"/>
      <c r="Q235" s="63" t="s">
        <v>6179</v>
      </c>
      <c r="R235" s="266" t="s">
        <v>6179</v>
      </c>
      <c r="S235" s="63" t="s">
        <v>6179</v>
      </c>
      <c r="T235" s="63" t="s">
        <v>6178</v>
      </c>
      <c r="U235" s="63" t="s">
        <v>6178</v>
      </c>
    </row>
    <row r="236" spans="2:21" ht="15" customHeight="1" x14ac:dyDescent="0.5">
      <c r="B236" s="58">
        <v>100883</v>
      </c>
      <c r="C236" s="59">
        <v>850068671090</v>
      </c>
      <c r="D236" s="58" t="s">
        <v>165</v>
      </c>
      <c r="E236" s="58" t="s">
        <v>303</v>
      </c>
      <c r="F236" s="58">
        <v>12</v>
      </c>
      <c r="G236" s="58">
        <v>2.7</v>
      </c>
      <c r="H236" s="77" t="s">
        <v>177</v>
      </c>
      <c r="I236" s="58" t="s">
        <v>9</v>
      </c>
      <c r="J236" s="58" t="s">
        <v>14</v>
      </c>
      <c r="K236" s="58" t="s">
        <v>6119</v>
      </c>
      <c r="L236" s="60">
        <v>23.6</v>
      </c>
      <c r="M236" s="38">
        <f t="shared" si="9"/>
        <v>1.9666666666666668</v>
      </c>
      <c r="N236" s="279">
        <f t="shared" si="10"/>
        <v>3.49</v>
      </c>
      <c r="O236" s="268">
        <f t="shared" si="11"/>
        <v>0.43648519579751671</v>
      </c>
      <c r="P236" s="62"/>
      <c r="Q236" s="63" t="s">
        <v>6179</v>
      </c>
      <c r="R236" s="266" t="s">
        <v>6179</v>
      </c>
      <c r="S236" s="63" t="s">
        <v>6179</v>
      </c>
      <c r="T236" s="63" t="s">
        <v>6178</v>
      </c>
      <c r="U236" s="63" t="s">
        <v>6178</v>
      </c>
    </row>
    <row r="237" spans="2:21" ht="15" customHeight="1" x14ac:dyDescent="0.5">
      <c r="B237" s="58">
        <v>100884</v>
      </c>
      <c r="C237" s="59">
        <v>850068671106</v>
      </c>
      <c r="D237" s="58" t="s">
        <v>165</v>
      </c>
      <c r="E237" s="58" t="s">
        <v>304</v>
      </c>
      <c r="F237" s="58">
        <v>12</v>
      </c>
      <c r="G237" s="58">
        <v>2.7</v>
      </c>
      <c r="H237" s="77" t="s">
        <v>177</v>
      </c>
      <c r="I237" s="58" t="s">
        <v>9</v>
      </c>
      <c r="J237" s="58" t="s">
        <v>14</v>
      </c>
      <c r="K237" s="58" t="s">
        <v>6119</v>
      </c>
      <c r="L237" s="60">
        <v>23.6</v>
      </c>
      <c r="M237" s="38">
        <f t="shared" si="9"/>
        <v>1.9666666666666668</v>
      </c>
      <c r="N237" s="279">
        <f t="shared" si="10"/>
        <v>3.49</v>
      </c>
      <c r="O237" s="268">
        <f t="shared" si="11"/>
        <v>0.43648519579751671</v>
      </c>
      <c r="P237" s="62"/>
      <c r="Q237" s="63" t="s">
        <v>6179</v>
      </c>
      <c r="R237" s="266" t="s">
        <v>6179</v>
      </c>
      <c r="S237" s="63" t="s">
        <v>6179</v>
      </c>
      <c r="T237" s="63" t="s">
        <v>6178</v>
      </c>
      <c r="U237" s="63" t="s">
        <v>6178</v>
      </c>
    </row>
    <row r="238" spans="2:21" ht="15" customHeight="1" x14ac:dyDescent="0.5">
      <c r="B238" s="58">
        <v>100910</v>
      </c>
      <c r="C238" s="59">
        <v>860126002308</v>
      </c>
      <c r="D238" s="58" t="s">
        <v>305</v>
      </c>
      <c r="E238" s="58" t="s">
        <v>306</v>
      </c>
      <c r="F238" s="58">
        <v>6</v>
      </c>
      <c r="G238" s="58">
        <v>12</v>
      </c>
      <c r="H238" s="77" t="s">
        <v>177</v>
      </c>
      <c r="I238" s="58" t="s">
        <v>32</v>
      </c>
      <c r="J238" s="58" t="s">
        <v>14</v>
      </c>
      <c r="K238" s="58" t="s">
        <v>6119</v>
      </c>
      <c r="L238" s="60">
        <v>58.5</v>
      </c>
      <c r="M238" s="38">
        <f t="shared" si="9"/>
        <v>9.75</v>
      </c>
      <c r="N238" s="279">
        <f t="shared" si="10"/>
        <v>16.489999999999998</v>
      </c>
      <c r="O238" s="268">
        <f t="shared" si="11"/>
        <v>0.4087325651910248</v>
      </c>
      <c r="P238" s="62"/>
      <c r="Q238" s="63" t="s">
        <v>6178</v>
      </c>
      <c r="R238" s="266" t="s">
        <v>6178</v>
      </c>
      <c r="S238" s="63" t="s">
        <v>6179</v>
      </c>
      <c r="T238" s="63" t="s">
        <v>6178</v>
      </c>
      <c r="U238" s="63" t="s">
        <v>6178</v>
      </c>
    </row>
    <row r="239" spans="2:21" ht="15" customHeight="1" x14ac:dyDescent="0.5">
      <c r="B239" s="58">
        <v>100912</v>
      </c>
      <c r="C239" s="59">
        <v>860126002339</v>
      </c>
      <c r="D239" s="58" t="s">
        <v>305</v>
      </c>
      <c r="E239" s="58" t="s">
        <v>5728</v>
      </c>
      <c r="F239" s="58">
        <v>6</v>
      </c>
      <c r="G239" s="58">
        <v>12</v>
      </c>
      <c r="H239" s="77" t="s">
        <v>177</v>
      </c>
      <c r="I239" s="58" t="s">
        <v>32</v>
      </c>
      <c r="J239" s="58" t="s">
        <v>14</v>
      </c>
      <c r="K239" s="58" t="s">
        <v>6119</v>
      </c>
      <c r="L239" s="60">
        <v>61.5</v>
      </c>
      <c r="M239" s="38">
        <f t="shared" si="9"/>
        <v>10.25</v>
      </c>
      <c r="N239" s="279">
        <f t="shared" si="10"/>
        <v>17.489999999999998</v>
      </c>
      <c r="O239" s="268">
        <f t="shared" si="11"/>
        <v>0.41395082904516861</v>
      </c>
      <c r="P239" s="62"/>
      <c r="Q239" s="76" t="s">
        <v>6178</v>
      </c>
      <c r="R239" s="318" t="s">
        <v>6178</v>
      </c>
      <c r="S239" s="76" t="s">
        <v>6178</v>
      </c>
      <c r="T239" s="76" t="s">
        <v>6178</v>
      </c>
      <c r="U239" s="76" t="s">
        <v>6178</v>
      </c>
    </row>
    <row r="240" spans="2:21" ht="15" customHeight="1" x14ac:dyDescent="0.5">
      <c r="B240" s="58">
        <v>100914</v>
      </c>
      <c r="C240" s="59">
        <v>860126002353</v>
      </c>
      <c r="D240" s="58" t="s">
        <v>305</v>
      </c>
      <c r="E240" s="58" t="s">
        <v>307</v>
      </c>
      <c r="F240" s="58">
        <v>6</v>
      </c>
      <c r="G240" s="58">
        <v>12</v>
      </c>
      <c r="H240" s="77" t="s">
        <v>177</v>
      </c>
      <c r="I240" s="58" t="s">
        <v>32</v>
      </c>
      <c r="J240" s="58" t="s">
        <v>14</v>
      </c>
      <c r="K240" s="58" t="s">
        <v>6119</v>
      </c>
      <c r="L240" s="60">
        <v>61.5</v>
      </c>
      <c r="M240" s="38">
        <f t="shared" si="9"/>
        <v>10.25</v>
      </c>
      <c r="N240" s="279">
        <f t="shared" si="10"/>
        <v>17.489999999999998</v>
      </c>
      <c r="O240" s="268">
        <f t="shared" si="11"/>
        <v>0.41395082904516861</v>
      </c>
      <c r="P240" s="62"/>
      <c r="Q240" s="63" t="s">
        <v>6178</v>
      </c>
      <c r="R240" s="266" t="s">
        <v>6178</v>
      </c>
      <c r="S240" s="63" t="s">
        <v>6179</v>
      </c>
      <c r="T240" s="63" t="s">
        <v>6178</v>
      </c>
      <c r="U240" s="63" t="s">
        <v>6178</v>
      </c>
    </row>
    <row r="241" spans="2:21" ht="15" customHeight="1" x14ac:dyDescent="0.5">
      <c r="B241" s="58">
        <v>100915</v>
      </c>
      <c r="C241" s="59">
        <v>860126002391</v>
      </c>
      <c r="D241" s="58" t="s">
        <v>305</v>
      </c>
      <c r="E241" s="58" t="s">
        <v>308</v>
      </c>
      <c r="F241" s="58">
        <v>6</v>
      </c>
      <c r="G241" s="58">
        <v>12</v>
      </c>
      <c r="H241" s="77" t="s">
        <v>177</v>
      </c>
      <c r="I241" s="58" t="s">
        <v>32</v>
      </c>
      <c r="J241" s="58" t="s">
        <v>14</v>
      </c>
      <c r="K241" s="58" t="s">
        <v>6119</v>
      </c>
      <c r="L241" s="60">
        <v>64.599999999999994</v>
      </c>
      <c r="M241" s="38">
        <f t="shared" si="9"/>
        <v>10.766666666666666</v>
      </c>
      <c r="N241" s="279">
        <f t="shared" si="10"/>
        <v>17.989999999999998</v>
      </c>
      <c r="O241" s="268">
        <f t="shared" si="11"/>
        <v>0.40151936260885679</v>
      </c>
      <c r="P241" s="62"/>
      <c r="Q241" s="76" t="s">
        <v>6178</v>
      </c>
      <c r="R241" s="318" t="s">
        <v>6178</v>
      </c>
      <c r="S241" s="76" t="s">
        <v>6178</v>
      </c>
      <c r="T241" s="76" t="s">
        <v>6178</v>
      </c>
      <c r="U241" s="76" t="s">
        <v>6178</v>
      </c>
    </row>
    <row r="242" spans="2:21" ht="15" customHeight="1" x14ac:dyDescent="0.5">
      <c r="B242" s="58">
        <v>100916</v>
      </c>
      <c r="C242" s="59">
        <v>860126002360</v>
      </c>
      <c r="D242" s="58" t="s">
        <v>305</v>
      </c>
      <c r="E242" s="58" t="s">
        <v>309</v>
      </c>
      <c r="F242" s="58">
        <v>6</v>
      </c>
      <c r="G242" s="58">
        <v>12</v>
      </c>
      <c r="H242" s="77" t="s">
        <v>177</v>
      </c>
      <c r="I242" s="58" t="s">
        <v>32</v>
      </c>
      <c r="J242" s="58" t="s">
        <v>14</v>
      </c>
      <c r="K242" s="58" t="s">
        <v>6119</v>
      </c>
      <c r="L242" s="60">
        <v>73.8</v>
      </c>
      <c r="M242" s="38">
        <f t="shared" si="9"/>
        <v>12.299999999999999</v>
      </c>
      <c r="N242" s="279">
        <f t="shared" si="10"/>
        <v>20.99</v>
      </c>
      <c r="O242" s="268">
        <f t="shared" si="11"/>
        <v>0.41400666984278228</v>
      </c>
      <c r="P242" s="62"/>
      <c r="Q242" s="63" t="s">
        <v>6178</v>
      </c>
      <c r="R242" s="266" t="s">
        <v>6178</v>
      </c>
      <c r="S242" s="63" t="s">
        <v>6179</v>
      </c>
      <c r="T242" s="63" t="s">
        <v>6178</v>
      </c>
      <c r="U242" s="63" t="s">
        <v>6178</v>
      </c>
    </row>
    <row r="243" spans="2:21" ht="15" customHeight="1" x14ac:dyDescent="0.5">
      <c r="B243" s="64">
        <v>100928</v>
      </c>
      <c r="C243" s="65">
        <v>860009082809</v>
      </c>
      <c r="D243" s="64" t="s">
        <v>15</v>
      </c>
      <c r="E243" s="64" t="s">
        <v>5833</v>
      </c>
      <c r="F243" s="64">
        <v>24</v>
      </c>
      <c r="G243" s="64">
        <v>3</v>
      </c>
      <c r="H243" s="64" t="s">
        <v>569</v>
      </c>
      <c r="I243" s="64" t="s">
        <v>39</v>
      </c>
      <c r="J243" s="64" t="s">
        <v>14</v>
      </c>
      <c r="K243" s="64" t="s">
        <v>6119</v>
      </c>
      <c r="L243" s="60">
        <v>291.60000000000002</v>
      </c>
      <c r="M243" s="38">
        <f t="shared" si="9"/>
        <v>12.15</v>
      </c>
      <c r="N243" s="279">
        <f t="shared" si="10"/>
        <v>20.49</v>
      </c>
      <c r="O243" s="268">
        <f t="shared" si="11"/>
        <v>0.40702781844802338</v>
      </c>
      <c r="P243" s="211"/>
      <c r="Q243" s="76" t="s">
        <v>6178</v>
      </c>
      <c r="R243" s="318" t="s">
        <v>6178</v>
      </c>
      <c r="S243" s="76" t="s">
        <v>6178</v>
      </c>
      <c r="T243" s="76" t="s">
        <v>6178</v>
      </c>
      <c r="U243" s="76" t="s">
        <v>6178</v>
      </c>
    </row>
    <row r="244" spans="2:21" ht="15" customHeight="1" x14ac:dyDescent="0.5">
      <c r="B244" s="58">
        <v>100930</v>
      </c>
      <c r="C244" s="59">
        <v>8424767000187</v>
      </c>
      <c r="D244" s="58" t="s">
        <v>310</v>
      </c>
      <c r="E244" s="58" t="s">
        <v>311</v>
      </c>
      <c r="F244" s="58">
        <v>6</v>
      </c>
      <c r="G244" s="58">
        <v>16.899999999999999</v>
      </c>
      <c r="H244" s="73" t="s">
        <v>5487</v>
      </c>
      <c r="I244" s="58" t="s">
        <v>16</v>
      </c>
      <c r="J244" s="58" t="s">
        <v>14</v>
      </c>
      <c r="K244" s="58" t="s">
        <v>6119</v>
      </c>
      <c r="L244" s="60">
        <v>133.69999999999999</v>
      </c>
      <c r="M244" s="38">
        <f t="shared" si="9"/>
        <v>22.283333333333331</v>
      </c>
      <c r="N244" s="279">
        <f t="shared" si="10"/>
        <v>37.49</v>
      </c>
      <c r="O244" s="268">
        <f t="shared" si="11"/>
        <v>0.40561927625144489</v>
      </c>
      <c r="P244" s="62"/>
      <c r="Q244" s="63" t="s">
        <v>6178</v>
      </c>
      <c r="R244" s="266" t="s">
        <v>6178</v>
      </c>
      <c r="S244" s="63" t="s">
        <v>6179</v>
      </c>
      <c r="T244" s="63" t="s">
        <v>6178</v>
      </c>
      <c r="U244" s="63" t="s">
        <v>6178</v>
      </c>
    </row>
    <row r="245" spans="2:21" ht="15" customHeight="1" x14ac:dyDescent="0.5">
      <c r="B245" s="58">
        <v>100935</v>
      </c>
      <c r="C245" s="59">
        <v>860006226794</v>
      </c>
      <c r="D245" s="58" t="s">
        <v>312</v>
      </c>
      <c r="E245" s="58" t="s">
        <v>313</v>
      </c>
      <c r="F245" s="58">
        <v>6</v>
      </c>
      <c r="G245" s="58">
        <v>375</v>
      </c>
      <c r="H245" s="58" t="s">
        <v>5580</v>
      </c>
      <c r="I245" s="58" t="s">
        <v>16</v>
      </c>
      <c r="J245" s="58" t="s">
        <v>14</v>
      </c>
      <c r="K245" s="58" t="s">
        <v>6119</v>
      </c>
      <c r="L245" s="60">
        <v>142.80000000000001</v>
      </c>
      <c r="M245" s="38">
        <f t="shared" si="9"/>
        <v>23.8</v>
      </c>
      <c r="N245" s="279">
        <f t="shared" si="10"/>
        <v>39.99</v>
      </c>
      <c r="O245" s="268">
        <f t="shared" si="11"/>
        <v>0.4048512128032008</v>
      </c>
      <c r="P245" s="62"/>
      <c r="Q245" s="63" t="s">
        <v>6179</v>
      </c>
      <c r="R245" s="266" t="s">
        <v>6178</v>
      </c>
      <c r="S245" s="63" t="s">
        <v>6178</v>
      </c>
      <c r="T245" s="63" t="s">
        <v>6178</v>
      </c>
      <c r="U245" s="63" t="s">
        <v>6178</v>
      </c>
    </row>
    <row r="246" spans="2:21" ht="15" customHeight="1" x14ac:dyDescent="0.5">
      <c r="B246" s="58">
        <v>101001</v>
      </c>
      <c r="C246" s="59">
        <v>860009690202</v>
      </c>
      <c r="D246" s="58" t="s">
        <v>314</v>
      </c>
      <c r="E246" s="58" t="s">
        <v>315</v>
      </c>
      <c r="F246" s="58">
        <v>6</v>
      </c>
      <c r="G246" s="58">
        <v>12</v>
      </c>
      <c r="H246" s="77" t="s">
        <v>177</v>
      </c>
      <c r="I246" s="58" t="s">
        <v>32</v>
      </c>
      <c r="J246" s="58" t="s">
        <v>14</v>
      </c>
      <c r="K246" s="58" t="s">
        <v>6119</v>
      </c>
      <c r="L246" s="60">
        <v>67.2</v>
      </c>
      <c r="M246" s="38">
        <f t="shared" si="9"/>
        <v>11.200000000000001</v>
      </c>
      <c r="N246" s="279">
        <f t="shared" si="10"/>
        <v>18.989999999999998</v>
      </c>
      <c r="O246" s="268">
        <f t="shared" si="11"/>
        <v>0.41021590310689826</v>
      </c>
      <c r="P246" s="62"/>
      <c r="Q246" s="63" t="s">
        <v>6179</v>
      </c>
      <c r="R246" s="266" t="s">
        <v>6179</v>
      </c>
      <c r="S246" s="63" t="s">
        <v>6178</v>
      </c>
      <c r="T246" s="63" t="s">
        <v>6178</v>
      </c>
      <c r="U246" s="63" t="s">
        <v>6178</v>
      </c>
    </row>
    <row r="247" spans="2:21" ht="15" customHeight="1" x14ac:dyDescent="0.5">
      <c r="B247" s="58">
        <v>101002</v>
      </c>
      <c r="C247" s="59">
        <v>860009690226</v>
      </c>
      <c r="D247" s="58" t="s">
        <v>314</v>
      </c>
      <c r="E247" s="58" t="s">
        <v>316</v>
      </c>
      <c r="F247" s="58">
        <v>6</v>
      </c>
      <c r="G247" s="58">
        <v>12</v>
      </c>
      <c r="H247" s="77" t="s">
        <v>177</v>
      </c>
      <c r="I247" s="58" t="s">
        <v>32</v>
      </c>
      <c r="J247" s="58" t="s">
        <v>14</v>
      </c>
      <c r="K247" s="58" t="s">
        <v>6119</v>
      </c>
      <c r="L247" s="60">
        <v>67.2</v>
      </c>
      <c r="M247" s="38">
        <f t="shared" si="9"/>
        <v>11.200000000000001</v>
      </c>
      <c r="N247" s="279">
        <f t="shared" si="10"/>
        <v>18.989999999999998</v>
      </c>
      <c r="O247" s="268">
        <f t="shared" si="11"/>
        <v>0.41021590310689826</v>
      </c>
      <c r="P247" s="62"/>
      <c r="Q247" s="63" t="s">
        <v>6179</v>
      </c>
      <c r="R247" s="266" t="s">
        <v>6179</v>
      </c>
      <c r="S247" s="63" t="s">
        <v>6178</v>
      </c>
      <c r="T247" s="63" t="s">
        <v>6178</v>
      </c>
      <c r="U247" s="63" t="s">
        <v>6178</v>
      </c>
    </row>
    <row r="248" spans="2:21" ht="15" customHeight="1" x14ac:dyDescent="0.5">
      <c r="B248" s="58">
        <v>101003</v>
      </c>
      <c r="C248" s="59">
        <v>860009690240</v>
      </c>
      <c r="D248" s="58" t="s">
        <v>314</v>
      </c>
      <c r="E248" s="58" t="s">
        <v>317</v>
      </c>
      <c r="F248" s="58">
        <v>6</v>
      </c>
      <c r="G248" s="58">
        <v>12</v>
      </c>
      <c r="H248" s="77" t="s">
        <v>177</v>
      </c>
      <c r="I248" s="58" t="s">
        <v>32</v>
      </c>
      <c r="J248" s="58" t="s">
        <v>14</v>
      </c>
      <c r="K248" s="58" t="s">
        <v>6119</v>
      </c>
      <c r="L248" s="60">
        <v>67.2</v>
      </c>
      <c r="M248" s="38">
        <f t="shared" si="9"/>
        <v>11.200000000000001</v>
      </c>
      <c r="N248" s="279">
        <f t="shared" si="10"/>
        <v>18.989999999999998</v>
      </c>
      <c r="O248" s="268">
        <f t="shared" si="11"/>
        <v>0.41021590310689826</v>
      </c>
      <c r="P248" s="62"/>
      <c r="Q248" s="63" t="s">
        <v>6179</v>
      </c>
      <c r="R248" s="266" t="s">
        <v>6179</v>
      </c>
      <c r="S248" s="63" t="s">
        <v>6178</v>
      </c>
      <c r="T248" s="63" t="s">
        <v>6178</v>
      </c>
      <c r="U248" s="63" t="s">
        <v>6178</v>
      </c>
    </row>
    <row r="249" spans="2:21" ht="15" customHeight="1" x14ac:dyDescent="0.5">
      <c r="B249" s="58">
        <v>101004</v>
      </c>
      <c r="C249" s="59">
        <v>860009690264</v>
      </c>
      <c r="D249" s="58" t="s">
        <v>314</v>
      </c>
      <c r="E249" s="58" t="s">
        <v>318</v>
      </c>
      <c r="F249" s="58">
        <v>6</v>
      </c>
      <c r="G249" s="58">
        <v>12</v>
      </c>
      <c r="H249" s="77" t="s">
        <v>177</v>
      </c>
      <c r="I249" s="58" t="s">
        <v>32</v>
      </c>
      <c r="J249" s="58" t="s">
        <v>14</v>
      </c>
      <c r="K249" s="58" t="s">
        <v>6119</v>
      </c>
      <c r="L249" s="60">
        <v>67.2</v>
      </c>
      <c r="M249" s="38">
        <f t="shared" si="9"/>
        <v>11.200000000000001</v>
      </c>
      <c r="N249" s="279">
        <f t="shared" si="10"/>
        <v>18.989999999999998</v>
      </c>
      <c r="O249" s="268">
        <f t="shared" si="11"/>
        <v>0.41021590310689826</v>
      </c>
      <c r="P249" s="62"/>
      <c r="Q249" s="63" t="s">
        <v>6179</v>
      </c>
      <c r="R249" s="266" t="s">
        <v>6179</v>
      </c>
      <c r="S249" s="63" t="s">
        <v>6179</v>
      </c>
      <c r="T249" s="63" t="s">
        <v>6178</v>
      </c>
      <c r="U249" s="63" t="s">
        <v>6178</v>
      </c>
    </row>
    <row r="250" spans="2:21" ht="15" customHeight="1" x14ac:dyDescent="0.5">
      <c r="B250" s="58">
        <v>101010</v>
      </c>
      <c r="C250" s="59">
        <v>860008894816</v>
      </c>
      <c r="D250" s="58" t="s">
        <v>319</v>
      </c>
      <c r="E250" s="58" t="s">
        <v>320</v>
      </c>
      <c r="F250" s="58">
        <v>6</v>
      </c>
      <c r="G250" s="58">
        <v>80</v>
      </c>
      <c r="H250" s="58" t="s">
        <v>5576</v>
      </c>
      <c r="I250" s="58" t="s">
        <v>91</v>
      </c>
      <c r="J250" s="58" t="s">
        <v>14</v>
      </c>
      <c r="K250" s="58" t="s">
        <v>6119</v>
      </c>
      <c r="L250" s="60">
        <v>34.4</v>
      </c>
      <c r="M250" s="38">
        <f t="shared" si="9"/>
        <v>5.7333333333333334</v>
      </c>
      <c r="N250" s="279">
        <f t="shared" si="10"/>
        <v>9.99</v>
      </c>
      <c r="O250" s="268">
        <f t="shared" si="11"/>
        <v>0.42609275942609276</v>
      </c>
      <c r="P250" s="62"/>
      <c r="Q250" s="63" t="s">
        <v>6179</v>
      </c>
      <c r="R250" s="266" t="s">
        <v>6179</v>
      </c>
      <c r="S250" s="63" t="s">
        <v>6179</v>
      </c>
      <c r="T250" s="63" t="s">
        <v>6178</v>
      </c>
      <c r="U250" s="63" t="s">
        <v>6178</v>
      </c>
    </row>
    <row r="251" spans="2:21" ht="15" customHeight="1" x14ac:dyDescent="0.5">
      <c r="B251" s="58">
        <v>101011</v>
      </c>
      <c r="C251" s="59">
        <v>860010216408</v>
      </c>
      <c r="D251" s="58" t="s">
        <v>319</v>
      </c>
      <c r="E251" s="58" t="s">
        <v>321</v>
      </c>
      <c r="F251" s="58">
        <v>6</v>
      </c>
      <c r="G251" s="58">
        <v>100</v>
      </c>
      <c r="H251" s="58" t="s">
        <v>5576</v>
      </c>
      <c r="I251" s="58" t="s">
        <v>91</v>
      </c>
      <c r="J251" s="58" t="s">
        <v>14</v>
      </c>
      <c r="K251" s="58" t="s">
        <v>6119</v>
      </c>
      <c r="L251" s="60">
        <v>34.4</v>
      </c>
      <c r="M251" s="38">
        <f t="shared" si="9"/>
        <v>5.7333333333333334</v>
      </c>
      <c r="N251" s="279">
        <f t="shared" si="10"/>
        <v>9.99</v>
      </c>
      <c r="O251" s="268">
        <f t="shared" si="11"/>
        <v>0.42609275942609276</v>
      </c>
      <c r="P251" s="62"/>
      <c r="Q251" s="63" t="s">
        <v>6179</v>
      </c>
      <c r="R251" s="266" t="s">
        <v>6179</v>
      </c>
      <c r="S251" s="63" t="s">
        <v>6179</v>
      </c>
      <c r="T251" s="63" t="s">
        <v>6178</v>
      </c>
      <c r="U251" s="63" t="s">
        <v>6178</v>
      </c>
    </row>
    <row r="252" spans="2:21" ht="15" customHeight="1" x14ac:dyDescent="0.5">
      <c r="B252" s="58">
        <v>101012</v>
      </c>
      <c r="C252" s="59">
        <v>860010216415</v>
      </c>
      <c r="D252" s="58" t="s">
        <v>319</v>
      </c>
      <c r="E252" s="58" t="s">
        <v>322</v>
      </c>
      <c r="F252" s="58">
        <v>6</v>
      </c>
      <c r="G252" s="58">
        <v>100</v>
      </c>
      <c r="H252" s="58" t="s">
        <v>5576</v>
      </c>
      <c r="I252" s="58" t="s">
        <v>91</v>
      </c>
      <c r="J252" s="58" t="s">
        <v>14</v>
      </c>
      <c r="K252" s="58" t="s">
        <v>6119</v>
      </c>
      <c r="L252" s="60">
        <v>34.4</v>
      </c>
      <c r="M252" s="38">
        <f t="shared" si="9"/>
        <v>5.7333333333333334</v>
      </c>
      <c r="N252" s="279">
        <f t="shared" si="10"/>
        <v>9.99</v>
      </c>
      <c r="O252" s="268">
        <f t="shared" si="11"/>
        <v>0.42609275942609276</v>
      </c>
      <c r="P252" s="62"/>
      <c r="Q252" s="63" t="s">
        <v>6179</v>
      </c>
      <c r="R252" s="266" t="s">
        <v>6179</v>
      </c>
      <c r="S252" s="63" t="s">
        <v>6179</v>
      </c>
      <c r="T252" s="63" t="s">
        <v>6178</v>
      </c>
      <c r="U252" s="63" t="s">
        <v>6178</v>
      </c>
    </row>
    <row r="253" spans="2:21" ht="15" customHeight="1" x14ac:dyDescent="0.5">
      <c r="B253" s="58">
        <v>101013</v>
      </c>
      <c r="C253" s="59">
        <v>860012063581</v>
      </c>
      <c r="D253" s="58" t="s">
        <v>319</v>
      </c>
      <c r="E253" s="58" t="s">
        <v>323</v>
      </c>
      <c r="F253" s="58">
        <v>6</v>
      </c>
      <c r="G253" s="58">
        <v>80</v>
      </c>
      <c r="H253" s="58" t="s">
        <v>5576</v>
      </c>
      <c r="I253" s="58" t="s">
        <v>91</v>
      </c>
      <c r="J253" s="58" t="s">
        <v>14</v>
      </c>
      <c r="K253" s="58" t="s">
        <v>6119</v>
      </c>
      <c r="L253" s="60">
        <v>31.3</v>
      </c>
      <c r="M253" s="38">
        <f t="shared" si="9"/>
        <v>5.2166666666666668</v>
      </c>
      <c r="N253" s="279">
        <f t="shared" si="10"/>
        <v>8.99</v>
      </c>
      <c r="O253" s="268">
        <f t="shared" si="11"/>
        <v>0.41972562106043754</v>
      </c>
      <c r="P253" s="62"/>
      <c r="Q253" s="63" t="s">
        <v>6179</v>
      </c>
      <c r="R253" s="266" t="s">
        <v>6178</v>
      </c>
      <c r="S253" s="63" t="s">
        <v>6178</v>
      </c>
      <c r="T253" s="63" t="s">
        <v>6178</v>
      </c>
      <c r="U253" s="63" t="s">
        <v>6178</v>
      </c>
    </row>
    <row r="254" spans="2:21" ht="15" customHeight="1" x14ac:dyDescent="0.5">
      <c r="B254" s="58">
        <v>101020</v>
      </c>
      <c r="C254" s="59">
        <v>860008894830</v>
      </c>
      <c r="D254" s="58" t="s">
        <v>319</v>
      </c>
      <c r="E254" s="58" t="s">
        <v>324</v>
      </c>
      <c r="F254" s="58">
        <v>30</v>
      </c>
      <c r="G254" s="58">
        <v>16</v>
      </c>
      <c r="H254" s="58" t="s">
        <v>5576</v>
      </c>
      <c r="I254" s="58" t="s">
        <v>91</v>
      </c>
      <c r="J254" s="58" t="s">
        <v>14</v>
      </c>
      <c r="K254" s="58" t="s">
        <v>6119</v>
      </c>
      <c r="L254" s="60">
        <v>34.200000000000003</v>
      </c>
      <c r="M254" s="38">
        <f t="shared" si="9"/>
        <v>1.1400000000000001</v>
      </c>
      <c r="N254" s="279">
        <f t="shared" si="10"/>
        <v>1.99</v>
      </c>
      <c r="O254" s="268">
        <f t="shared" si="11"/>
        <v>0.42713567839195976</v>
      </c>
      <c r="P254" s="62"/>
      <c r="Q254" s="63" t="s">
        <v>6179</v>
      </c>
      <c r="R254" s="266" t="s">
        <v>6179</v>
      </c>
      <c r="S254" s="63" t="s">
        <v>6179</v>
      </c>
      <c r="T254" s="63" t="s">
        <v>6178</v>
      </c>
      <c r="U254" s="63" t="s">
        <v>6178</v>
      </c>
    </row>
    <row r="255" spans="2:21" ht="15" customHeight="1" x14ac:dyDescent="0.5">
      <c r="B255" s="58">
        <v>101021</v>
      </c>
      <c r="C255" s="59">
        <v>860010216439</v>
      </c>
      <c r="D255" s="58" t="s">
        <v>319</v>
      </c>
      <c r="E255" s="58" t="s">
        <v>325</v>
      </c>
      <c r="F255" s="58">
        <v>30</v>
      </c>
      <c r="G255" s="58">
        <v>20</v>
      </c>
      <c r="H255" s="58" t="s">
        <v>5576</v>
      </c>
      <c r="I255" s="58" t="s">
        <v>91</v>
      </c>
      <c r="J255" s="58" t="s">
        <v>14</v>
      </c>
      <c r="K255" s="58" t="s">
        <v>6119</v>
      </c>
      <c r="L255" s="60">
        <v>34.200000000000003</v>
      </c>
      <c r="M255" s="38">
        <f t="shared" si="9"/>
        <v>1.1400000000000001</v>
      </c>
      <c r="N255" s="279">
        <f t="shared" si="10"/>
        <v>1.99</v>
      </c>
      <c r="O255" s="268">
        <f t="shared" si="11"/>
        <v>0.42713567839195976</v>
      </c>
      <c r="P255" s="62"/>
      <c r="Q255" s="63" t="s">
        <v>6179</v>
      </c>
      <c r="R255" s="266" t="s">
        <v>6179</v>
      </c>
      <c r="S255" s="63" t="s">
        <v>6179</v>
      </c>
      <c r="T255" s="63" t="s">
        <v>6178</v>
      </c>
      <c r="U255" s="63" t="s">
        <v>6178</v>
      </c>
    </row>
    <row r="256" spans="2:21" ht="15" customHeight="1" x14ac:dyDescent="0.5">
      <c r="B256" s="58">
        <v>101022</v>
      </c>
      <c r="C256" s="59">
        <v>860010216422</v>
      </c>
      <c r="D256" s="58" t="s">
        <v>319</v>
      </c>
      <c r="E256" s="58" t="s">
        <v>326</v>
      </c>
      <c r="F256" s="58">
        <v>30</v>
      </c>
      <c r="G256" s="58">
        <v>20</v>
      </c>
      <c r="H256" s="58" t="s">
        <v>5576</v>
      </c>
      <c r="I256" s="58" t="s">
        <v>91</v>
      </c>
      <c r="J256" s="58" t="s">
        <v>14</v>
      </c>
      <c r="K256" s="58" t="s">
        <v>6119</v>
      </c>
      <c r="L256" s="60">
        <v>34.200000000000003</v>
      </c>
      <c r="M256" s="38">
        <f t="shared" si="9"/>
        <v>1.1400000000000001</v>
      </c>
      <c r="N256" s="279">
        <f t="shared" si="10"/>
        <v>1.99</v>
      </c>
      <c r="O256" s="268">
        <f t="shared" si="11"/>
        <v>0.42713567839195976</v>
      </c>
      <c r="P256" s="62"/>
      <c r="Q256" s="63" t="s">
        <v>6179</v>
      </c>
      <c r="R256" s="266" t="s">
        <v>6179</v>
      </c>
      <c r="S256" s="63" t="s">
        <v>6179</v>
      </c>
      <c r="T256" s="63" t="s">
        <v>6178</v>
      </c>
      <c r="U256" s="63" t="s">
        <v>6178</v>
      </c>
    </row>
    <row r="257" spans="2:21" ht="15" customHeight="1" x14ac:dyDescent="0.5">
      <c r="B257" s="58">
        <v>101023</v>
      </c>
      <c r="C257" s="59">
        <v>860012063598</v>
      </c>
      <c r="D257" s="58" t="s">
        <v>319</v>
      </c>
      <c r="E257" s="58" t="s">
        <v>327</v>
      </c>
      <c r="F257" s="58">
        <v>30</v>
      </c>
      <c r="G257" s="58">
        <v>16</v>
      </c>
      <c r="H257" s="58" t="s">
        <v>5576</v>
      </c>
      <c r="I257" s="58" t="s">
        <v>91</v>
      </c>
      <c r="J257" s="58" t="s">
        <v>14</v>
      </c>
      <c r="K257" s="58" t="s">
        <v>6119</v>
      </c>
      <c r="L257" s="60">
        <v>31.1</v>
      </c>
      <c r="M257" s="38">
        <f t="shared" si="9"/>
        <v>1.0366666666666666</v>
      </c>
      <c r="N257" s="279">
        <f t="shared" si="10"/>
        <v>1.99</v>
      </c>
      <c r="O257" s="268">
        <f t="shared" si="11"/>
        <v>0.47906197654941374</v>
      </c>
      <c r="P257" s="62"/>
      <c r="Q257" s="63" t="s">
        <v>6179</v>
      </c>
      <c r="R257" s="266" t="s">
        <v>6178</v>
      </c>
      <c r="S257" s="63" t="s">
        <v>6178</v>
      </c>
      <c r="T257" s="63" t="s">
        <v>6178</v>
      </c>
      <c r="U257" s="63" t="s">
        <v>6178</v>
      </c>
    </row>
    <row r="258" spans="2:21" s="22" customFormat="1" ht="15" customHeight="1" x14ac:dyDescent="0.5">
      <c r="B258" s="22">
        <v>101060</v>
      </c>
      <c r="C258" s="52">
        <v>850061323002</v>
      </c>
      <c r="D258" s="22" t="s">
        <v>6173</v>
      </c>
      <c r="E258" s="22" t="s">
        <v>6174</v>
      </c>
      <c r="F258" s="22">
        <v>12</v>
      </c>
      <c r="G258" s="22">
        <v>3.5</v>
      </c>
      <c r="H258" s="22" t="s">
        <v>177</v>
      </c>
      <c r="I258" s="22" t="s">
        <v>13</v>
      </c>
      <c r="J258" s="22" t="s">
        <v>14</v>
      </c>
      <c r="K258" s="22" t="s">
        <v>6119</v>
      </c>
      <c r="L258" s="60">
        <v>45.9</v>
      </c>
      <c r="M258" s="38">
        <f t="shared" si="9"/>
        <v>3.8249999999999997</v>
      </c>
      <c r="N258" s="279">
        <f t="shared" si="10"/>
        <v>6.49</v>
      </c>
      <c r="O258" s="268">
        <f t="shared" si="11"/>
        <v>0.41063174114021578</v>
      </c>
      <c r="P258" s="281"/>
      <c r="Q258" s="63" t="s">
        <v>6178</v>
      </c>
      <c r="R258" s="266" t="s">
        <v>6179</v>
      </c>
      <c r="S258" s="63" t="s">
        <v>6178</v>
      </c>
      <c r="T258" s="63" t="s">
        <v>6178</v>
      </c>
      <c r="U258" s="63" t="s">
        <v>6178</v>
      </c>
    </row>
    <row r="259" spans="2:21" s="22" customFormat="1" ht="15" customHeight="1" x14ac:dyDescent="0.5">
      <c r="B259" s="22">
        <v>101061</v>
      </c>
      <c r="C259" s="52">
        <v>850061323019</v>
      </c>
      <c r="D259" s="22" t="s">
        <v>6173</v>
      </c>
      <c r="E259" s="22" t="s">
        <v>6175</v>
      </c>
      <c r="F259" s="22">
        <v>12</v>
      </c>
      <c r="G259" s="22">
        <v>3.5</v>
      </c>
      <c r="H259" s="22" t="s">
        <v>177</v>
      </c>
      <c r="I259" s="22" t="s">
        <v>13</v>
      </c>
      <c r="J259" s="22" t="s">
        <v>14</v>
      </c>
      <c r="K259" s="22" t="s">
        <v>6119</v>
      </c>
      <c r="L259" s="60">
        <v>45.9</v>
      </c>
      <c r="M259" s="38">
        <f t="shared" si="9"/>
        <v>3.8249999999999997</v>
      </c>
      <c r="N259" s="279">
        <f t="shared" si="10"/>
        <v>6.49</v>
      </c>
      <c r="O259" s="268">
        <f t="shared" si="11"/>
        <v>0.41063174114021578</v>
      </c>
      <c r="P259" s="281"/>
      <c r="Q259" s="63" t="s">
        <v>6178</v>
      </c>
      <c r="R259" s="266" t="s">
        <v>6179</v>
      </c>
      <c r="S259" s="63" t="s">
        <v>6178</v>
      </c>
      <c r="T259" s="63" t="s">
        <v>6178</v>
      </c>
      <c r="U259" s="63" t="s">
        <v>6178</v>
      </c>
    </row>
    <row r="260" spans="2:21" s="22" customFormat="1" ht="15" customHeight="1" x14ac:dyDescent="0.5">
      <c r="B260" s="22">
        <v>101062</v>
      </c>
      <c r="C260" s="52">
        <v>850061323026</v>
      </c>
      <c r="D260" s="22" t="s">
        <v>6173</v>
      </c>
      <c r="E260" s="22" t="s">
        <v>6176</v>
      </c>
      <c r="F260" s="22">
        <v>12</v>
      </c>
      <c r="G260" s="22">
        <v>3.5</v>
      </c>
      <c r="H260" s="22" t="s">
        <v>177</v>
      </c>
      <c r="I260" s="22" t="s">
        <v>13</v>
      </c>
      <c r="J260" s="22" t="s">
        <v>14</v>
      </c>
      <c r="K260" s="22" t="s">
        <v>6119</v>
      </c>
      <c r="L260" s="60">
        <v>45.9</v>
      </c>
      <c r="M260" s="38">
        <f t="shared" ref="M260:M323" si="12">L260/F260</f>
        <v>3.8249999999999997</v>
      </c>
      <c r="N260" s="279">
        <f t="shared" ref="N260:N323" si="13">IF(CEILING(M260/0.6,1)-0.51&gt;=M260/0.6,CEILING(M260/0.6,1)-0.51,CEILING(M260/0.6,1)-0.01)</f>
        <v>6.49</v>
      </c>
      <c r="O260" s="268">
        <f t="shared" ref="O260:O323" si="14">(N260-M260)/N260</f>
        <v>0.41063174114021578</v>
      </c>
      <c r="P260" s="281"/>
      <c r="Q260" s="63" t="s">
        <v>6178</v>
      </c>
      <c r="R260" s="266" t="s">
        <v>6179</v>
      </c>
      <c r="S260" s="63" t="s">
        <v>6178</v>
      </c>
      <c r="T260" s="63" t="s">
        <v>6178</v>
      </c>
      <c r="U260" s="63" t="s">
        <v>6178</v>
      </c>
    </row>
    <row r="261" spans="2:21" s="22" customFormat="1" ht="15" customHeight="1" x14ac:dyDescent="0.5">
      <c r="B261" s="22">
        <v>101063</v>
      </c>
      <c r="C261" s="52">
        <v>850061323033</v>
      </c>
      <c r="D261" s="22" t="s">
        <v>6173</v>
      </c>
      <c r="E261" s="22" t="s">
        <v>6177</v>
      </c>
      <c r="F261" s="22">
        <v>12</v>
      </c>
      <c r="G261" s="22">
        <v>3.5</v>
      </c>
      <c r="H261" s="22" t="s">
        <v>177</v>
      </c>
      <c r="I261" s="22" t="s">
        <v>13</v>
      </c>
      <c r="J261" s="22" t="s">
        <v>14</v>
      </c>
      <c r="K261" s="22" t="s">
        <v>6119</v>
      </c>
      <c r="L261" s="60">
        <v>45.9</v>
      </c>
      <c r="M261" s="38">
        <f t="shared" si="12"/>
        <v>3.8249999999999997</v>
      </c>
      <c r="N261" s="279">
        <f t="shared" si="13"/>
        <v>6.49</v>
      </c>
      <c r="O261" s="268">
        <f t="shared" si="14"/>
        <v>0.41063174114021578</v>
      </c>
      <c r="P261" s="281"/>
      <c r="Q261" s="63" t="s">
        <v>6178</v>
      </c>
      <c r="R261" s="266" t="s">
        <v>6179</v>
      </c>
      <c r="S261" s="63" t="s">
        <v>6178</v>
      </c>
      <c r="T261" s="63" t="s">
        <v>6178</v>
      </c>
      <c r="U261" s="63" t="s">
        <v>6178</v>
      </c>
    </row>
    <row r="262" spans="2:21" ht="15" customHeight="1" x14ac:dyDescent="0.5">
      <c r="B262" s="58">
        <v>101120</v>
      </c>
      <c r="C262" s="59">
        <v>850052832292</v>
      </c>
      <c r="D262" s="58" t="s">
        <v>329</v>
      </c>
      <c r="E262" s="58" t="s">
        <v>330</v>
      </c>
      <c r="F262" s="58">
        <v>12</v>
      </c>
      <c r="G262" s="58">
        <v>113</v>
      </c>
      <c r="H262" s="58" t="s">
        <v>5576</v>
      </c>
      <c r="I262" s="58" t="s">
        <v>331</v>
      </c>
      <c r="J262" s="58" t="s">
        <v>14</v>
      </c>
      <c r="K262" s="58" t="s">
        <v>6119</v>
      </c>
      <c r="L262" s="60">
        <v>72.8</v>
      </c>
      <c r="M262" s="38">
        <f t="shared" si="12"/>
        <v>6.0666666666666664</v>
      </c>
      <c r="N262" s="279">
        <f t="shared" si="13"/>
        <v>10.49</v>
      </c>
      <c r="O262" s="268">
        <f t="shared" si="14"/>
        <v>0.42167143311089933</v>
      </c>
      <c r="P262" s="62"/>
      <c r="Q262" s="63" t="s">
        <v>6179</v>
      </c>
      <c r="R262" s="266" t="s">
        <v>6178</v>
      </c>
      <c r="S262" s="63" t="s">
        <v>6178</v>
      </c>
      <c r="T262" s="63" t="s">
        <v>6178</v>
      </c>
      <c r="U262" s="63" t="s">
        <v>6178</v>
      </c>
    </row>
    <row r="263" spans="2:21" ht="15" customHeight="1" x14ac:dyDescent="0.5">
      <c r="B263" s="58">
        <v>101121</v>
      </c>
      <c r="C263" s="59">
        <v>850052832308</v>
      </c>
      <c r="D263" s="58" t="s">
        <v>329</v>
      </c>
      <c r="E263" s="58" t="s">
        <v>332</v>
      </c>
      <c r="F263" s="58">
        <v>12</v>
      </c>
      <c r="G263" s="58">
        <v>113</v>
      </c>
      <c r="H263" s="58" t="s">
        <v>5576</v>
      </c>
      <c r="I263" s="58" t="s">
        <v>331</v>
      </c>
      <c r="J263" s="58" t="s">
        <v>14</v>
      </c>
      <c r="K263" s="58" t="s">
        <v>6119</v>
      </c>
      <c r="L263" s="60">
        <v>73.900000000000006</v>
      </c>
      <c r="M263" s="38">
        <f t="shared" si="12"/>
        <v>6.1583333333333341</v>
      </c>
      <c r="N263" s="279">
        <f t="shared" si="13"/>
        <v>10.49</v>
      </c>
      <c r="O263" s="268">
        <f t="shared" si="14"/>
        <v>0.41293295201779467</v>
      </c>
      <c r="P263" s="62"/>
      <c r="Q263" s="76" t="s">
        <v>6178</v>
      </c>
      <c r="R263" s="318" t="s">
        <v>6178</v>
      </c>
      <c r="S263" s="76" t="s">
        <v>6178</v>
      </c>
      <c r="T263" s="76" t="s">
        <v>6178</v>
      </c>
      <c r="U263" s="76" t="s">
        <v>6178</v>
      </c>
    </row>
    <row r="264" spans="2:21" ht="15" customHeight="1" x14ac:dyDescent="0.5">
      <c r="B264" s="58">
        <v>101122</v>
      </c>
      <c r="C264" s="59">
        <v>850052832285</v>
      </c>
      <c r="D264" s="58" t="s">
        <v>329</v>
      </c>
      <c r="E264" s="58" t="s">
        <v>333</v>
      </c>
      <c r="F264" s="58">
        <v>12</v>
      </c>
      <c r="G264" s="58">
        <v>113</v>
      </c>
      <c r="H264" s="58" t="s">
        <v>5576</v>
      </c>
      <c r="I264" s="58" t="s">
        <v>331</v>
      </c>
      <c r="J264" s="58" t="s">
        <v>14</v>
      </c>
      <c r="K264" s="58" t="s">
        <v>6119</v>
      </c>
      <c r="L264" s="60">
        <v>90.3</v>
      </c>
      <c r="M264" s="38">
        <f t="shared" si="12"/>
        <v>7.5249999999999995</v>
      </c>
      <c r="N264" s="279">
        <f t="shared" si="13"/>
        <v>12.99</v>
      </c>
      <c r="O264" s="268">
        <f t="shared" si="14"/>
        <v>0.42070823710546579</v>
      </c>
      <c r="P264" s="62"/>
      <c r="Q264" s="63" t="s">
        <v>6179</v>
      </c>
      <c r="R264" s="266" t="s">
        <v>6178</v>
      </c>
      <c r="S264" s="63" t="s">
        <v>6178</v>
      </c>
      <c r="T264" s="63" t="s">
        <v>6178</v>
      </c>
      <c r="U264" s="63" t="s">
        <v>6178</v>
      </c>
    </row>
    <row r="265" spans="2:21" ht="15" customHeight="1" x14ac:dyDescent="0.5">
      <c r="B265" s="58">
        <v>101201</v>
      </c>
      <c r="C265" s="59">
        <v>854646006328</v>
      </c>
      <c r="D265" s="58" t="s">
        <v>334</v>
      </c>
      <c r="E265" s="58" t="s">
        <v>335</v>
      </c>
      <c r="F265" s="58">
        <v>8</v>
      </c>
      <c r="G265" s="58">
        <v>1.5</v>
      </c>
      <c r="H265" s="77" t="s">
        <v>177</v>
      </c>
      <c r="I265" s="58" t="s">
        <v>9</v>
      </c>
      <c r="J265" s="58" t="s">
        <v>14</v>
      </c>
      <c r="K265" s="58" t="s">
        <v>6119</v>
      </c>
      <c r="L265" s="60">
        <v>11.46</v>
      </c>
      <c r="M265" s="38">
        <f t="shared" si="12"/>
        <v>1.4325000000000001</v>
      </c>
      <c r="N265" s="279">
        <f t="shared" si="13"/>
        <v>2.4900000000000002</v>
      </c>
      <c r="O265" s="268">
        <f t="shared" si="14"/>
        <v>0.4246987951807229</v>
      </c>
      <c r="P265" s="62"/>
      <c r="Q265" s="63" t="s">
        <v>6179</v>
      </c>
      <c r="R265" s="266" t="s">
        <v>6179</v>
      </c>
      <c r="S265" s="63" t="s">
        <v>6179</v>
      </c>
      <c r="T265" s="63" t="s">
        <v>6178</v>
      </c>
      <c r="U265" s="63" t="s">
        <v>6178</v>
      </c>
    </row>
    <row r="266" spans="2:21" ht="15" customHeight="1" x14ac:dyDescent="0.5">
      <c r="B266" s="58">
        <v>101202</v>
      </c>
      <c r="C266" s="59">
        <v>854646006342</v>
      </c>
      <c r="D266" s="58" t="s">
        <v>334</v>
      </c>
      <c r="E266" s="58" t="s">
        <v>336</v>
      </c>
      <c r="F266" s="58">
        <v>8</v>
      </c>
      <c r="G266" s="58">
        <v>1.5</v>
      </c>
      <c r="H266" s="77" t="s">
        <v>177</v>
      </c>
      <c r="I266" s="58" t="s">
        <v>9</v>
      </c>
      <c r="J266" s="58" t="s">
        <v>14</v>
      </c>
      <c r="K266" s="58" t="s">
        <v>6119</v>
      </c>
      <c r="L266" s="60">
        <v>11.46</v>
      </c>
      <c r="M266" s="38">
        <f t="shared" si="12"/>
        <v>1.4325000000000001</v>
      </c>
      <c r="N266" s="279">
        <f t="shared" si="13"/>
        <v>2.4900000000000002</v>
      </c>
      <c r="O266" s="268">
        <f t="shared" si="14"/>
        <v>0.4246987951807229</v>
      </c>
      <c r="P266" s="62"/>
      <c r="Q266" s="63" t="s">
        <v>6179</v>
      </c>
      <c r="R266" s="266" t="s">
        <v>6179</v>
      </c>
      <c r="S266" s="63" t="s">
        <v>6179</v>
      </c>
      <c r="T266" s="63" t="s">
        <v>6178</v>
      </c>
      <c r="U266" s="63" t="s">
        <v>6178</v>
      </c>
    </row>
    <row r="267" spans="2:21" ht="15" customHeight="1" x14ac:dyDescent="0.5">
      <c r="B267" s="58">
        <v>101203</v>
      </c>
      <c r="C267" s="59">
        <v>854646006441</v>
      </c>
      <c r="D267" s="58" t="s">
        <v>334</v>
      </c>
      <c r="E267" s="58" t="s">
        <v>337</v>
      </c>
      <c r="F267" s="58">
        <v>8</v>
      </c>
      <c r="G267" s="58">
        <v>1.5</v>
      </c>
      <c r="H267" s="77" t="s">
        <v>177</v>
      </c>
      <c r="I267" s="58" t="s">
        <v>9</v>
      </c>
      <c r="J267" s="58" t="s">
        <v>14</v>
      </c>
      <c r="K267" s="58" t="s">
        <v>6119</v>
      </c>
      <c r="L267" s="60">
        <v>11.46</v>
      </c>
      <c r="M267" s="38">
        <f t="shared" si="12"/>
        <v>1.4325000000000001</v>
      </c>
      <c r="N267" s="279">
        <f t="shared" si="13"/>
        <v>2.4900000000000002</v>
      </c>
      <c r="O267" s="268">
        <f t="shared" si="14"/>
        <v>0.4246987951807229</v>
      </c>
      <c r="P267" s="62"/>
      <c r="Q267" s="63" t="s">
        <v>6179</v>
      </c>
      <c r="R267" s="266" t="s">
        <v>6179</v>
      </c>
      <c r="S267" s="63" t="s">
        <v>6179</v>
      </c>
      <c r="T267" s="63" t="s">
        <v>6178</v>
      </c>
      <c r="U267" s="63" t="s">
        <v>6178</v>
      </c>
    </row>
    <row r="268" spans="2:21" ht="15" customHeight="1" x14ac:dyDescent="0.5">
      <c r="B268" s="58">
        <v>101204</v>
      </c>
      <c r="C268" s="59">
        <v>854646006458</v>
      </c>
      <c r="D268" s="58" t="s">
        <v>334</v>
      </c>
      <c r="E268" s="58" t="s">
        <v>338</v>
      </c>
      <c r="F268" s="58">
        <v>8</v>
      </c>
      <c r="G268" s="58">
        <v>1.5</v>
      </c>
      <c r="H268" s="77" t="s">
        <v>177</v>
      </c>
      <c r="I268" s="58" t="s">
        <v>9</v>
      </c>
      <c r="J268" s="58" t="s">
        <v>14</v>
      </c>
      <c r="K268" s="58" t="s">
        <v>6119</v>
      </c>
      <c r="L268" s="60">
        <v>11.46</v>
      </c>
      <c r="M268" s="38">
        <f t="shared" si="12"/>
        <v>1.4325000000000001</v>
      </c>
      <c r="N268" s="279">
        <f t="shared" si="13"/>
        <v>2.4900000000000002</v>
      </c>
      <c r="O268" s="268">
        <f t="shared" si="14"/>
        <v>0.4246987951807229</v>
      </c>
      <c r="P268" s="62"/>
      <c r="Q268" s="63" t="s">
        <v>6179</v>
      </c>
      <c r="R268" s="266" t="s">
        <v>6179</v>
      </c>
      <c r="S268" s="63" t="s">
        <v>6179</v>
      </c>
      <c r="T268" s="63" t="s">
        <v>6178</v>
      </c>
      <c r="U268" s="63" t="s">
        <v>6178</v>
      </c>
    </row>
    <row r="269" spans="2:21" ht="15" customHeight="1" x14ac:dyDescent="0.5">
      <c r="B269" s="58">
        <v>101211</v>
      </c>
      <c r="C269" s="59">
        <v>854646006595</v>
      </c>
      <c r="D269" s="58" t="s">
        <v>334</v>
      </c>
      <c r="E269" s="58" t="s">
        <v>339</v>
      </c>
      <c r="F269" s="58">
        <v>12</v>
      </c>
      <c r="G269" s="58">
        <v>5</v>
      </c>
      <c r="H269" s="77" t="s">
        <v>177</v>
      </c>
      <c r="I269" s="58" t="s">
        <v>9</v>
      </c>
      <c r="J269" s="58" t="s">
        <v>14</v>
      </c>
      <c r="K269" s="58" t="s">
        <v>6119</v>
      </c>
      <c r="L269" s="60">
        <v>38.43</v>
      </c>
      <c r="M269" s="38">
        <f t="shared" si="12"/>
        <v>3.2025000000000001</v>
      </c>
      <c r="N269" s="279">
        <f t="shared" si="13"/>
        <v>5.49</v>
      </c>
      <c r="O269" s="268">
        <f t="shared" si="14"/>
        <v>0.41666666666666669</v>
      </c>
      <c r="P269" s="62"/>
      <c r="Q269" s="63" t="s">
        <v>6179</v>
      </c>
      <c r="R269" s="266" t="s">
        <v>6179</v>
      </c>
      <c r="S269" s="63" t="s">
        <v>6179</v>
      </c>
      <c r="T269" s="63" t="s">
        <v>6178</v>
      </c>
      <c r="U269" s="63" t="s">
        <v>6178</v>
      </c>
    </row>
    <row r="270" spans="2:21" ht="15" customHeight="1" x14ac:dyDescent="0.5">
      <c r="B270" s="58">
        <v>101212</v>
      </c>
      <c r="C270" s="59">
        <v>854646006618</v>
      </c>
      <c r="D270" s="58" t="s">
        <v>334</v>
      </c>
      <c r="E270" s="58" t="s">
        <v>340</v>
      </c>
      <c r="F270" s="58">
        <v>12</v>
      </c>
      <c r="G270" s="58">
        <v>5</v>
      </c>
      <c r="H270" s="77" t="s">
        <v>177</v>
      </c>
      <c r="I270" s="58" t="s">
        <v>9</v>
      </c>
      <c r="J270" s="58" t="s">
        <v>14</v>
      </c>
      <c r="K270" s="58" t="s">
        <v>6119</v>
      </c>
      <c r="L270" s="60">
        <v>38.43</v>
      </c>
      <c r="M270" s="38">
        <f t="shared" si="12"/>
        <v>3.2025000000000001</v>
      </c>
      <c r="N270" s="279">
        <f t="shared" si="13"/>
        <v>5.49</v>
      </c>
      <c r="O270" s="268">
        <f t="shared" si="14"/>
        <v>0.41666666666666669</v>
      </c>
      <c r="P270" s="62"/>
      <c r="Q270" s="63" t="s">
        <v>6179</v>
      </c>
      <c r="R270" s="266" t="s">
        <v>6178</v>
      </c>
      <c r="S270" s="63" t="s">
        <v>6179</v>
      </c>
      <c r="T270" s="63" t="s">
        <v>6178</v>
      </c>
      <c r="U270" s="63" t="s">
        <v>6178</v>
      </c>
    </row>
    <row r="271" spans="2:21" ht="15" customHeight="1" x14ac:dyDescent="0.5">
      <c r="B271" s="58">
        <v>101213</v>
      </c>
      <c r="C271" s="59">
        <v>854646006670</v>
      </c>
      <c r="D271" s="58" t="s">
        <v>334</v>
      </c>
      <c r="E271" s="58" t="s">
        <v>341</v>
      </c>
      <c r="F271" s="58">
        <v>12</v>
      </c>
      <c r="G271" s="58">
        <v>5</v>
      </c>
      <c r="H271" s="77" t="s">
        <v>177</v>
      </c>
      <c r="I271" s="58" t="s">
        <v>9</v>
      </c>
      <c r="J271" s="58" t="s">
        <v>14</v>
      </c>
      <c r="K271" s="58" t="s">
        <v>6119</v>
      </c>
      <c r="L271" s="60">
        <v>38.43</v>
      </c>
      <c r="M271" s="38">
        <f t="shared" si="12"/>
        <v>3.2025000000000001</v>
      </c>
      <c r="N271" s="279">
        <f t="shared" si="13"/>
        <v>5.49</v>
      </c>
      <c r="O271" s="268">
        <f t="shared" si="14"/>
        <v>0.41666666666666669</v>
      </c>
      <c r="P271" s="62"/>
      <c r="Q271" s="63" t="s">
        <v>6179</v>
      </c>
      <c r="R271" s="266" t="s">
        <v>6179</v>
      </c>
      <c r="S271" s="63" t="s">
        <v>6179</v>
      </c>
      <c r="T271" s="63" t="s">
        <v>6178</v>
      </c>
      <c r="U271" s="63" t="s">
        <v>6178</v>
      </c>
    </row>
    <row r="272" spans="2:21" ht="15" customHeight="1" x14ac:dyDescent="0.5">
      <c r="B272" s="58">
        <v>101215</v>
      </c>
      <c r="C272" s="59">
        <v>854646006625</v>
      </c>
      <c r="D272" s="58" t="s">
        <v>334</v>
      </c>
      <c r="E272" s="58" t="s">
        <v>342</v>
      </c>
      <c r="F272" s="58">
        <v>12</v>
      </c>
      <c r="G272" s="58">
        <v>5</v>
      </c>
      <c r="H272" s="77" t="s">
        <v>177</v>
      </c>
      <c r="I272" s="58" t="s">
        <v>9</v>
      </c>
      <c r="J272" s="58" t="s">
        <v>14</v>
      </c>
      <c r="K272" s="58" t="s">
        <v>6119</v>
      </c>
      <c r="L272" s="60">
        <v>38.43</v>
      </c>
      <c r="M272" s="38">
        <f t="shared" si="12"/>
        <v>3.2025000000000001</v>
      </c>
      <c r="N272" s="279">
        <f t="shared" si="13"/>
        <v>5.49</v>
      </c>
      <c r="O272" s="268">
        <f t="shared" si="14"/>
        <v>0.41666666666666669</v>
      </c>
      <c r="P272" s="62"/>
      <c r="Q272" s="63" t="s">
        <v>6179</v>
      </c>
      <c r="R272" s="266" t="s">
        <v>6178</v>
      </c>
      <c r="S272" s="63" t="s">
        <v>6179</v>
      </c>
      <c r="T272" s="63" t="s">
        <v>6178</v>
      </c>
      <c r="U272" s="63" t="s">
        <v>6178</v>
      </c>
    </row>
    <row r="273" spans="2:21" ht="15" customHeight="1" x14ac:dyDescent="0.5">
      <c r="B273" s="58">
        <v>101300</v>
      </c>
      <c r="C273" s="59">
        <v>850033432459</v>
      </c>
      <c r="D273" s="58" t="s">
        <v>343</v>
      </c>
      <c r="E273" s="58" t="s">
        <v>344</v>
      </c>
      <c r="F273" s="58">
        <v>6</v>
      </c>
      <c r="G273" s="58">
        <v>13.05</v>
      </c>
      <c r="H273" s="77" t="s">
        <v>177</v>
      </c>
      <c r="I273" s="58" t="s">
        <v>136</v>
      </c>
      <c r="J273" s="58" t="s">
        <v>14</v>
      </c>
      <c r="K273" s="58" t="s">
        <v>6119</v>
      </c>
      <c r="L273" s="60">
        <v>22.2</v>
      </c>
      <c r="M273" s="38">
        <f t="shared" si="12"/>
        <v>3.6999999999999997</v>
      </c>
      <c r="N273" s="279">
        <f t="shared" si="13"/>
        <v>6.49</v>
      </c>
      <c r="O273" s="268">
        <f t="shared" si="14"/>
        <v>0.42989214175654861</v>
      </c>
      <c r="P273" s="62"/>
      <c r="Q273" s="63" t="s">
        <v>6179</v>
      </c>
      <c r="R273" s="266" t="s">
        <v>6179</v>
      </c>
      <c r="S273" s="63" t="s">
        <v>6179</v>
      </c>
      <c r="T273" s="63" t="s">
        <v>6178</v>
      </c>
      <c r="U273" s="63" t="s">
        <v>6178</v>
      </c>
    </row>
    <row r="274" spans="2:21" ht="15" customHeight="1" x14ac:dyDescent="0.5">
      <c r="B274" s="58">
        <v>101301</v>
      </c>
      <c r="C274" s="59">
        <v>850033432466</v>
      </c>
      <c r="D274" s="58" t="s">
        <v>343</v>
      </c>
      <c r="E274" s="58" t="s">
        <v>345</v>
      </c>
      <c r="F274" s="58">
        <v>6</v>
      </c>
      <c r="G274" s="58">
        <v>13.05</v>
      </c>
      <c r="H274" s="77" t="s">
        <v>177</v>
      </c>
      <c r="I274" s="58" t="s">
        <v>136</v>
      </c>
      <c r="J274" s="58" t="s">
        <v>14</v>
      </c>
      <c r="K274" s="58" t="s">
        <v>6119</v>
      </c>
      <c r="L274" s="60">
        <v>22.2</v>
      </c>
      <c r="M274" s="38">
        <f t="shared" si="12"/>
        <v>3.6999999999999997</v>
      </c>
      <c r="N274" s="279">
        <f t="shared" si="13"/>
        <v>6.49</v>
      </c>
      <c r="O274" s="268">
        <f t="shared" si="14"/>
        <v>0.42989214175654861</v>
      </c>
      <c r="P274" s="62"/>
      <c r="Q274" s="63" t="s">
        <v>6179</v>
      </c>
      <c r="R274" s="266" t="s">
        <v>6179</v>
      </c>
      <c r="S274" s="63" t="s">
        <v>6179</v>
      </c>
      <c r="T274" s="63" t="s">
        <v>6178</v>
      </c>
      <c r="U274" s="63" t="s">
        <v>6178</v>
      </c>
    </row>
    <row r="275" spans="2:21" ht="15" customHeight="1" x14ac:dyDescent="0.5">
      <c r="B275" s="58">
        <v>101302</v>
      </c>
      <c r="C275" s="59">
        <v>850033432480</v>
      </c>
      <c r="D275" s="58" t="s">
        <v>343</v>
      </c>
      <c r="E275" s="58" t="s">
        <v>346</v>
      </c>
      <c r="F275" s="58">
        <v>6</v>
      </c>
      <c r="G275" s="58">
        <v>13.05</v>
      </c>
      <c r="H275" s="77" t="s">
        <v>177</v>
      </c>
      <c r="I275" s="58" t="s">
        <v>136</v>
      </c>
      <c r="J275" s="58" t="s">
        <v>14</v>
      </c>
      <c r="K275" s="58" t="s">
        <v>6119</v>
      </c>
      <c r="L275" s="60">
        <v>22.2</v>
      </c>
      <c r="M275" s="38">
        <f t="shared" si="12"/>
        <v>3.6999999999999997</v>
      </c>
      <c r="N275" s="279">
        <f t="shared" si="13"/>
        <v>6.49</v>
      </c>
      <c r="O275" s="268">
        <f t="shared" si="14"/>
        <v>0.42989214175654861</v>
      </c>
      <c r="P275" s="62"/>
      <c r="Q275" s="63" t="s">
        <v>6179</v>
      </c>
      <c r="R275" s="266" t="s">
        <v>6179</v>
      </c>
      <c r="S275" s="63" t="s">
        <v>6179</v>
      </c>
      <c r="T275" s="63" t="s">
        <v>6178</v>
      </c>
      <c r="U275" s="63" t="s">
        <v>6178</v>
      </c>
    </row>
    <row r="276" spans="2:21" ht="15" customHeight="1" x14ac:dyDescent="0.5">
      <c r="B276" s="58">
        <v>101303</v>
      </c>
      <c r="C276" s="59">
        <v>850033432473</v>
      </c>
      <c r="D276" s="58" t="s">
        <v>343</v>
      </c>
      <c r="E276" s="58" t="s">
        <v>347</v>
      </c>
      <c r="F276" s="58">
        <v>6</v>
      </c>
      <c r="G276" s="58">
        <v>13.05</v>
      </c>
      <c r="H276" s="77" t="s">
        <v>177</v>
      </c>
      <c r="I276" s="58" t="s">
        <v>136</v>
      </c>
      <c r="J276" s="58" t="s">
        <v>14</v>
      </c>
      <c r="K276" s="58" t="s">
        <v>6119</v>
      </c>
      <c r="L276" s="60">
        <v>22.2</v>
      </c>
      <c r="M276" s="38">
        <f t="shared" si="12"/>
        <v>3.6999999999999997</v>
      </c>
      <c r="N276" s="279">
        <f t="shared" si="13"/>
        <v>6.49</v>
      </c>
      <c r="O276" s="268">
        <f t="shared" si="14"/>
        <v>0.42989214175654861</v>
      </c>
      <c r="P276" s="62"/>
      <c r="Q276" s="63" t="s">
        <v>6179</v>
      </c>
      <c r="R276" s="266" t="s">
        <v>6179</v>
      </c>
      <c r="S276" s="63" t="s">
        <v>6179</v>
      </c>
      <c r="T276" s="63" t="s">
        <v>6178</v>
      </c>
      <c r="U276" s="63" t="s">
        <v>6178</v>
      </c>
    </row>
    <row r="277" spans="2:21" ht="15" customHeight="1" x14ac:dyDescent="0.5">
      <c r="B277" s="58">
        <v>101401</v>
      </c>
      <c r="C277" s="59">
        <v>808124141483</v>
      </c>
      <c r="D277" s="58" t="s">
        <v>348</v>
      </c>
      <c r="E277" s="58" t="s">
        <v>349</v>
      </c>
      <c r="F277" s="58">
        <v>12</v>
      </c>
      <c r="G277" s="58">
        <v>80</v>
      </c>
      <c r="H277" s="58" t="s">
        <v>3590</v>
      </c>
      <c r="I277" s="58" t="s">
        <v>328</v>
      </c>
      <c r="J277" s="58" t="s">
        <v>14</v>
      </c>
      <c r="K277" s="58" t="s">
        <v>6119</v>
      </c>
      <c r="L277" s="60">
        <v>91</v>
      </c>
      <c r="M277" s="38">
        <f t="shared" si="12"/>
        <v>7.583333333333333</v>
      </c>
      <c r="N277" s="279">
        <f t="shared" si="13"/>
        <v>12.99</v>
      </c>
      <c r="O277" s="268">
        <f t="shared" si="14"/>
        <v>0.41621760328457791</v>
      </c>
      <c r="P277" s="62"/>
      <c r="Q277" s="76" t="s">
        <v>6178</v>
      </c>
      <c r="R277" s="318" t="s">
        <v>6178</v>
      </c>
      <c r="S277" s="76" t="s">
        <v>6178</v>
      </c>
      <c r="T277" s="76" t="s">
        <v>6178</v>
      </c>
      <c r="U277" s="76" t="s">
        <v>6178</v>
      </c>
    </row>
    <row r="278" spans="2:21" ht="15" customHeight="1" x14ac:dyDescent="0.5">
      <c r="B278" s="58">
        <v>101402</v>
      </c>
      <c r="C278" s="59">
        <v>808124141346</v>
      </c>
      <c r="D278" s="58" t="s">
        <v>348</v>
      </c>
      <c r="E278" s="58" t="s">
        <v>351</v>
      </c>
      <c r="F278" s="58">
        <v>6</v>
      </c>
      <c r="G278" s="58">
        <v>32</v>
      </c>
      <c r="H278" s="77" t="s">
        <v>177</v>
      </c>
      <c r="I278" s="58" t="s">
        <v>328</v>
      </c>
      <c r="J278" s="58" t="s">
        <v>14</v>
      </c>
      <c r="K278" s="58" t="s">
        <v>6119</v>
      </c>
      <c r="L278" s="60">
        <v>46.3</v>
      </c>
      <c r="M278" s="38">
        <f t="shared" si="12"/>
        <v>7.7166666666666659</v>
      </c>
      <c r="N278" s="279">
        <f t="shared" si="13"/>
        <v>12.99</v>
      </c>
      <c r="O278" s="268">
        <f t="shared" si="14"/>
        <v>0.40595329740826286</v>
      </c>
      <c r="P278" s="62"/>
      <c r="Q278" s="76" t="s">
        <v>6178</v>
      </c>
      <c r="R278" s="318" t="s">
        <v>6178</v>
      </c>
      <c r="S278" s="76" t="s">
        <v>6178</v>
      </c>
      <c r="T278" s="76" t="s">
        <v>6178</v>
      </c>
      <c r="U278" s="76" t="s">
        <v>6178</v>
      </c>
    </row>
    <row r="279" spans="2:21" ht="15" customHeight="1" x14ac:dyDescent="0.5">
      <c r="B279" s="58">
        <v>101403</v>
      </c>
      <c r="C279" s="59">
        <v>808124111035</v>
      </c>
      <c r="D279" s="58" t="s">
        <v>348</v>
      </c>
      <c r="E279" s="58" t="s">
        <v>352</v>
      </c>
      <c r="F279" s="58">
        <v>6</v>
      </c>
      <c r="G279" s="58">
        <v>16</v>
      </c>
      <c r="H279" s="77" t="s">
        <v>177</v>
      </c>
      <c r="I279" s="58" t="s">
        <v>328</v>
      </c>
      <c r="J279" s="58" t="s">
        <v>14</v>
      </c>
      <c r="K279" s="58" t="s">
        <v>6119</v>
      </c>
      <c r="L279" s="60">
        <v>21.6</v>
      </c>
      <c r="M279" s="38">
        <f t="shared" si="12"/>
        <v>3.6</v>
      </c>
      <c r="N279" s="279">
        <f t="shared" si="13"/>
        <v>5.99</v>
      </c>
      <c r="O279" s="268">
        <f t="shared" si="14"/>
        <v>0.39899833055091821</v>
      </c>
      <c r="P279" s="62"/>
      <c r="Q279" s="63" t="s">
        <v>6179</v>
      </c>
      <c r="R279" s="266" t="s">
        <v>6179</v>
      </c>
      <c r="S279" s="63" t="s">
        <v>6178</v>
      </c>
      <c r="T279" s="63" t="s">
        <v>6178</v>
      </c>
      <c r="U279" s="63" t="s">
        <v>6178</v>
      </c>
    </row>
    <row r="280" spans="2:21" ht="15" customHeight="1" x14ac:dyDescent="0.5">
      <c r="B280" s="58">
        <v>101404</v>
      </c>
      <c r="C280" s="59">
        <v>808124121034</v>
      </c>
      <c r="D280" s="58" t="s">
        <v>348</v>
      </c>
      <c r="E280" s="58" t="s">
        <v>353</v>
      </c>
      <c r="F280" s="58">
        <v>6</v>
      </c>
      <c r="G280" s="58">
        <v>16</v>
      </c>
      <c r="H280" s="77" t="s">
        <v>177</v>
      </c>
      <c r="I280" s="58" t="s">
        <v>328</v>
      </c>
      <c r="J280" s="58" t="s">
        <v>14</v>
      </c>
      <c r="K280" s="58" t="s">
        <v>6119</v>
      </c>
      <c r="L280" s="60">
        <v>21.6</v>
      </c>
      <c r="M280" s="38">
        <f t="shared" si="12"/>
        <v>3.6</v>
      </c>
      <c r="N280" s="279">
        <f t="shared" si="13"/>
        <v>5.99</v>
      </c>
      <c r="O280" s="268">
        <f t="shared" si="14"/>
        <v>0.39899833055091821</v>
      </c>
      <c r="P280" s="62"/>
      <c r="Q280" s="63" t="s">
        <v>6179</v>
      </c>
      <c r="R280" s="266" t="s">
        <v>6179</v>
      </c>
      <c r="S280" s="63" t="s">
        <v>6178</v>
      </c>
      <c r="T280" s="63" t="s">
        <v>6178</v>
      </c>
      <c r="U280" s="63" t="s">
        <v>6178</v>
      </c>
    </row>
    <row r="281" spans="2:21" ht="15" customHeight="1" x14ac:dyDescent="0.5">
      <c r="B281" s="58">
        <v>101405</v>
      </c>
      <c r="C281" s="59">
        <v>808124131033</v>
      </c>
      <c r="D281" s="58" t="s">
        <v>348</v>
      </c>
      <c r="E281" s="58" t="s">
        <v>354</v>
      </c>
      <c r="F281" s="58">
        <v>6</v>
      </c>
      <c r="G281" s="58">
        <v>16</v>
      </c>
      <c r="H281" s="77" t="s">
        <v>177</v>
      </c>
      <c r="I281" s="58" t="s">
        <v>328</v>
      </c>
      <c r="J281" s="58" t="s">
        <v>14</v>
      </c>
      <c r="K281" s="58" t="s">
        <v>6119</v>
      </c>
      <c r="L281" s="60">
        <v>21.6</v>
      </c>
      <c r="M281" s="38">
        <f t="shared" si="12"/>
        <v>3.6</v>
      </c>
      <c r="N281" s="279">
        <f t="shared" si="13"/>
        <v>5.99</v>
      </c>
      <c r="O281" s="268">
        <f t="shared" si="14"/>
        <v>0.39899833055091821</v>
      </c>
      <c r="P281" s="62"/>
      <c r="Q281" s="63" t="s">
        <v>6179</v>
      </c>
      <c r="R281" s="266" t="s">
        <v>6179</v>
      </c>
      <c r="S281" s="63" t="s">
        <v>6178</v>
      </c>
      <c r="T281" s="63" t="s">
        <v>6178</v>
      </c>
      <c r="U281" s="63" t="s">
        <v>6178</v>
      </c>
    </row>
    <row r="282" spans="2:21" ht="15" customHeight="1" x14ac:dyDescent="0.5">
      <c r="B282" s="58">
        <v>101406</v>
      </c>
      <c r="C282" s="59">
        <v>808124111042</v>
      </c>
      <c r="D282" s="58" t="s">
        <v>348</v>
      </c>
      <c r="E282" s="58" t="s">
        <v>355</v>
      </c>
      <c r="F282" s="58">
        <v>6</v>
      </c>
      <c r="G282" s="58">
        <v>12.5</v>
      </c>
      <c r="H282" s="77" t="s">
        <v>177</v>
      </c>
      <c r="I282" s="58" t="s">
        <v>356</v>
      </c>
      <c r="J282" s="58" t="s">
        <v>111</v>
      </c>
      <c r="K282" s="58" t="s">
        <v>6119</v>
      </c>
      <c r="L282" s="60">
        <v>21.6</v>
      </c>
      <c r="M282" s="38">
        <f t="shared" si="12"/>
        <v>3.6</v>
      </c>
      <c r="N282" s="279">
        <f t="shared" si="13"/>
        <v>5.99</v>
      </c>
      <c r="O282" s="268">
        <f t="shared" si="14"/>
        <v>0.39899833055091821</v>
      </c>
      <c r="P282" s="62"/>
      <c r="Q282" s="63" t="s">
        <v>6179</v>
      </c>
      <c r="R282" s="266" t="s">
        <v>6179</v>
      </c>
      <c r="S282" s="63" t="s">
        <v>6178</v>
      </c>
      <c r="T282" s="63" t="s">
        <v>6178</v>
      </c>
      <c r="U282" s="63" t="s">
        <v>6178</v>
      </c>
    </row>
    <row r="283" spans="2:21" ht="15" customHeight="1" x14ac:dyDescent="0.5">
      <c r="B283" s="58">
        <v>101407</v>
      </c>
      <c r="C283" s="59">
        <v>808124121041</v>
      </c>
      <c r="D283" s="58" t="s">
        <v>348</v>
      </c>
      <c r="E283" s="58" t="s">
        <v>357</v>
      </c>
      <c r="F283" s="58">
        <v>6</v>
      </c>
      <c r="G283" s="58">
        <v>12.5</v>
      </c>
      <c r="H283" s="77" t="s">
        <v>177</v>
      </c>
      <c r="I283" s="58" t="s">
        <v>356</v>
      </c>
      <c r="J283" s="58" t="s">
        <v>111</v>
      </c>
      <c r="K283" s="58" t="s">
        <v>6119</v>
      </c>
      <c r="L283" s="60">
        <v>21.6</v>
      </c>
      <c r="M283" s="38">
        <f t="shared" si="12"/>
        <v>3.6</v>
      </c>
      <c r="N283" s="279">
        <f t="shared" si="13"/>
        <v>5.99</v>
      </c>
      <c r="O283" s="268">
        <f t="shared" si="14"/>
        <v>0.39899833055091821</v>
      </c>
      <c r="P283" s="62"/>
      <c r="Q283" s="63" t="s">
        <v>6179</v>
      </c>
      <c r="R283" s="266" t="s">
        <v>6179</v>
      </c>
      <c r="S283" s="63" t="s">
        <v>6178</v>
      </c>
      <c r="T283" s="63" t="s">
        <v>6178</v>
      </c>
      <c r="U283" s="63" t="s">
        <v>6178</v>
      </c>
    </row>
    <row r="284" spans="2:21" ht="15" customHeight="1" x14ac:dyDescent="0.5">
      <c r="B284" s="58">
        <v>101408</v>
      </c>
      <c r="C284" s="59">
        <v>808124411166</v>
      </c>
      <c r="D284" s="58" t="s">
        <v>348</v>
      </c>
      <c r="E284" s="58" t="s">
        <v>358</v>
      </c>
      <c r="F284" s="58">
        <v>6</v>
      </c>
      <c r="G284" s="58">
        <v>7.2</v>
      </c>
      <c r="H284" s="77" t="s">
        <v>177</v>
      </c>
      <c r="I284" s="58" t="s">
        <v>359</v>
      </c>
      <c r="J284" s="58" t="s">
        <v>111</v>
      </c>
      <c r="K284" s="58" t="s">
        <v>6119</v>
      </c>
      <c r="L284" s="60">
        <v>50.6</v>
      </c>
      <c r="M284" s="38">
        <f t="shared" si="12"/>
        <v>8.4333333333333336</v>
      </c>
      <c r="N284" s="279">
        <f t="shared" si="13"/>
        <v>14.49</v>
      </c>
      <c r="O284" s="268">
        <f t="shared" si="14"/>
        <v>0.41798941798941797</v>
      </c>
      <c r="P284" s="62"/>
      <c r="Q284" s="63" t="s">
        <v>6179</v>
      </c>
      <c r="R284" s="266" t="s">
        <v>6179</v>
      </c>
      <c r="S284" s="63" t="s">
        <v>6178</v>
      </c>
      <c r="T284" s="63" t="s">
        <v>6178</v>
      </c>
      <c r="U284" s="63" t="s">
        <v>6178</v>
      </c>
    </row>
    <row r="285" spans="2:21" ht="15" customHeight="1" x14ac:dyDescent="0.5">
      <c r="B285" s="58">
        <v>101409</v>
      </c>
      <c r="C285" s="59">
        <v>808124421165</v>
      </c>
      <c r="D285" s="58" t="s">
        <v>348</v>
      </c>
      <c r="E285" s="58" t="s">
        <v>360</v>
      </c>
      <c r="F285" s="58">
        <v>6</v>
      </c>
      <c r="G285" s="58">
        <v>7.2</v>
      </c>
      <c r="H285" s="77" t="s">
        <v>177</v>
      </c>
      <c r="I285" s="58" t="s">
        <v>359</v>
      </c>
      <c r="J285" s="58" t="s">
        <v>111</v>
      </c>
      <c r="K285" s="58" t="s">
        <v>6119</v>
      </c>
      <c r="L285" s="60">
        <v>50.6</v>
      </c>
      <c r="M285" s="38">
        <f t="shared" si="12"/>
        <v>8.4333333333333336</v>
      </c>
      <c r="N285" s="279">
        <f t="shared" si="13"/>
        <v>14.49</v>
      </c>
      <c r="O285" s="268">
        <f t="shared" si="14"/>
        <v>0.41798941798941797</v>
      </c>
      <c r="P285" s="62"/>
      <c r="Q285" s="63" t="s">
        <v>6179</v>
      </c>
      <c r="R285" s="266" t="s">
        <v>6179</v>
      </c>
      <c r="S285" s="63" t="s">
        <v>6178</v>
      </c>
      <c r="T285" s="63" t="s">
        <v>6178</v>
      </c>
      <c r="U285" s="63" t="s">
        <v>6178</v>
      </c>
    </row>
    <row r="286" spans="2:21" ht="15" customHeight="1" x14ac:dyDescent="0.5">
      <c r="B286" s="58">
        <v>101410</v>
      </c>
      <c r="C286" s="59">
        <v>808124141032</v>
      </c>
      <c r="D286" s="58" t="s">
        <v>348</v>
      </c>
      <c r="E286" s="58" t="s">
        <v>361</v>
      </c>
      <c r="F286" s="58">
        <v>6</v>
      </c>
      <c r="G286" s="58">
        <v>16</v>
      </c>
      <c r="H286" s="77" t="s">
        <v>177</v>
      </c>
      <c r="I286" s="58" t="s">
        <v>328</v>
      </c>
      <c r="J286" s="58" t="s">
        <v>14</v>
      </c>
      <c r="K286" s="58" t="s">
        <v>6119</v>
      </c>
      <c r="L286" s="60">
        <v>21.6</v>
      </c>
      <c r="M286" s="38">
        <f t="shared" si="12"/>
        <v>3.6</v>
      </c>
      <c r="N286" s="279">
        <f t="shared" si="13"/>
        <v>5.99</v>
      </c>
      <c r="O286" s="268">
        <f t="shared" si="14"/>
        <v>0.39899833055091821</v>
      </c>
      <c r="P286" s="62"/>
      <c r="Q286" s="63" t="s">
        <v>6179</v>
      </c>
      <c r="R286" s="266" t="s">
        <v>6179</v>
      </c>
      <c r="S286" s="63" t="s">
        <v>6178</v>
      </c>
      <c r="T286" s="63" t="s">
        <v>6178</v>
      </c>
      <c r="U286" s="63" t="s">
        <v>6178</v>
      </c>
    </row>
    <row r="287" spans="2:21" ht="15" customHeight="1" x14ac:dyDescent="0.5">
      <c r="B287" s="58">
        <v>101411</v>
      </c>
      <c r="C287" s="59">
        <v>808124141049</v>
      </c>
      <c r="D287" s="58" t="s">
        <v>348</v>
      </c>
      <c r="E287" s="58" t="s">
        <v>362</v>
      </c>
      <c r="F287" s="58">
        <v>6</v>
      </c>
      <c r="G287" s="58">
        <v>12.5</v>
      </c>
      <c r="H287" s="77" t="s">
        <v>177</v>
      </c>
      <c r="I287" s="58" t="s">
        <v>356</v>
      </c>
      <c r="J287" s="58" t="s">
        <v>111</v>
      </c>
      <c r="K287" s="58" t="s">
        <v>6119</v>
      </c>
      <c r="L287" s="60">
        <v>21.6</v>
      </c>
      <c r="M287" s="38">
        <f t="shared" si="12"/>
        <v>3.6</v>
      </c>
      <c r="N287" s="279">
        <f t="shared" si="13"/>
        <v>5.99</v>
      </c>
      <c r="O287" s="268">
        <f t="shared" si="14"/>
        <v>0.39899833055091821</v>
      </c>
      <c r="P287" s="62"/>
      <c r="Q287" s="63" t="s">
        <v>6179</v>
      </c>
      <c r="R287" s="266" t="s">
        <v>6179</v>
      </c>
      <c r="S287" s="63" t="s">
        <v>6178</v>
      </c>
      <c r="T287" s="63" t="s">
        <v>6178</v>
      </c>
      <c r="U287" s="63" t="s">
        <v>6178</v>
      </c>
    </row>
    <row r="288" spans="2:21" ht="15" customHeight="1" x14ac:dyDescent="0.5">
      <c r="B288" s="58">
        <v>101412</v>
      </c>
      <c r="C288" s="59">
        <v>808124145313</v>
      </c>
      <c r="D288" s="58" t="s">
        <v>348</v>
      </c>
      <c r="E288" s="58" t="s">
        <v>363</v>
      </c>
      <c r="F288" s="58">
        <v>6</v>
      </c>
      <c r="G288" s="58">
        <v>64</v>
      </c>
      <c r="H288" s="77" t="s">
        <v>177</v>
      </c>
      <c r="I288" s="58" t="s">
        <v>328</v>
      </c>
      <c r="J288" s="58" t="s">
        <v>14</v>
      </c>
      <c r="K288" s="58" t="s">
        <v>6119</v>
      </c>
      <c r="L288" s="60">
        <v>81.400000000000006</v>
      </c>
      <c r="M288" s="38">
        <f t="shared" si="12"/>
        <v>13.566666666666668</v>
      </c>
      <c r="N288" s="279">
        <f t="shared" si="13"/>
        <v>22.99</v>
      </c>
      <c r="O288" s="268">
        <f t="shared" si="14"/>
        <v>0.40988835725677819</v>
      </c>
      <c r="P288" s="62"/>
      <c r="Q288" s="63" t="s">
        <v>6179</v>
      </c>
      <c r="R288" s="266" t="s">
        <v>6179</v>
      </c>
      <c r="S288" s="63" t="s">
        <v>6178</v>
      </c>
      <c r="T288" s="63" t="s">
        <v>6178</v>
      </c>
      <c r="U288" s="63" t="s">
        <v>6178</v>
      </c>
    </row>
    <row r="289" spans="2:21" ht="15" customHeight="1" x14ac:dyDescent="0.5">
      <c r="B289" s="58">
        <v>101413</v>
      </c>
      <c r="C289" s="59">
        <v>808124146310</v>
      </c>
      <c r="D289" s="58" t="s">
        <v>348</v>
      </c>
      <c r="E289" s="58" t="s">
        <v>364</v>
      </c>
      <c r="F289" s="58">
        <v>6</v>
      </c>
      <c r="G289" s="58">
        <v>64</v>
      </c>
      <c r="H289" s="77" t="s">
        <v>177</v>
      </c>
      <c r="I289" s="58" t="s">
        <v>328</v>
      </c>
      <c r="J289" s="58" t="s">
        <v>14</v>
      </c>
      <c r="K289" s="58" t="s">
        <v>6119</v>
      </c>
      <c r="L289" s="60">
        <v>87.7</v>
      </c>
      <c r="M289" s="38">
        <f t="shared" si="12"/>
        <v>14.616666666666667</v>
      </c>
      <c r="N289" s="279">
        <f t="shared" si="13"/>
        <v>24.49</v>
      </c>
      <c r="O289" s="268">
        <f t="shared" si="14"/>
        <v>0.40315775146318217</v>
      </c>
      <c r="P289" s="62"/>
      <c r="Q289" s="63" t="s">
        <v>6179</v>
      </c>
      <c r="R289" s="266" t="s">
        <v>6179</v>
      </c>
      <c r="S289" s="63" t="s">
        <v>6178</v>
      </c>
      <c r="T289" s="63" t="s">
        <v>6178</v>
      </c>
      <c r="U289" s="63" t="s">
        <v>6178</v>
      </c>
    </row>
    <row r="290" spans="2:21" ht="15" customHeight="1" x14ac:dyDescent="0.5">
      <c r="B290" s="58">
        <v>101414</v>
      </c>
      <c r="C290" s="59">
        <v>808124111639</v>
      </c>
      <c r="D290" s="58" t="s">
        <v>348</v>
      </c>
      <c r="E290" s="58" t="s">
        <v>365</v>
      </c>
      <c r="F290" s="58">
        <v>6</v>
      </c>
      <c r="G290" s="58">
        <v>33</v>
      </c>
      <c r="H290" s="77" t="s">
        <v>177</v>
      </c>
      <c r="I290" s="58" t="s">
        <v>356</v>
      </c>
      <c r="J290" s="58" t="s">
        <v>111</v>
      </c>
      <c r="K290" s="58" t="s">
        <v>6119</v>
      </c>
      <c r="L290" s="60">
        <v>41</v>
      </c>
      <c r="M290" s="38">
        <f t="shared" si="12"/>
        <v>6.833333333333333</v>
      </c>
      <c r="N290" s="279">
        <f t="shared" si="13"/>
        <v>11.49</v>
      </c>
      <c r="O290" s="268">
        <f t="shared" si="14"/>
        <v>0.4052799535828257</v>
      </c>
      <c r="P290" s="62"/>
      <c r="Q290" s="63" t="s">
        <v>6179</v>
      </c>
      <c r="R290" s="266" t="s">
        <v>6179</v>
      </c>
      <c r="S290" s="63" t="s">
        <v>6178</v>
      </c>
      <c r="T290" s="63" t="s">
        <v>6178</v>
      </c>
      <c r="U290" s="63" t="s">
        <v>6178</v>
      </c>
    </row>
    <row r="291" spans="2:21" ht="15" customHeight="1" x14ac:dyDescent="0.5">
      <c r="B291" s="58">
        <v>101415</v>
      </c>
      <c r="C291" s="59">
        <v>808124121638</v>
      </c>
      <c r="D291" s="58" t="s">
        <v>348</v>
      </c>
      <c r="E291" s="58" t="s">
        <v>366</v>
      </c>
      <c r="F291" s="58">
        <v>6</v>
      </c>
      <c r="G291" s="58">
        <v>33</v>
      </c>
      <c r="H291" s="77" t="s">
        <v>177</v>
      </c>
      <c r="I291" s="58" t="s">
        <v>356</v>
      </c>
      <c r="J291" s="58" t="s">
        <v>111</v>
      </c>
      <c r="K291" s="58" t="s">
        <v>6119</v>
      </c>
      <c r="L291" s="60">
        <v>38</v>
      </c>
      <c r="M291" s="38">
        <f t="shared" si="12"/>
        <v>6.333333333333333</v>
      </c>
      <c r="N291" s="279">
        <f t="shared" si="13"/>
        <v>10.99</v>
      </c>
      <c r="O291" s="268">
        <f t="shared" si="14"/>
        <v>0.42371853199878684</v>
      </c>
      <c r="P291" s="62"/>
      <c r="Q291" s="63" t="s">
        <v>6179</v>
      </c>
      <c r="R291" s="266" t="s">
        <v>6179</v>
      </c>
      <c r="S291" s="63" t="s">
        <v>6178</v>
      </c>
      <c r="T291" s="63" t="s">
        <v>6178</v>
      </c>
      <c r="U291" s="63" t="s">
        <v>6178</v>
      </c>
    </row>
    <row r="292" spans="2:21" ht="15" customHeight="1" x14ac:dyDescent="0.5">
      <c r="B292" s="58">
        <v>101416</v>
      </c>
      <c r="C292" s="59">
        <v>808124174238</v>
      </c>
      <c r="D292" s="58" t="s">
        <v>348</v>
      </c>
      <c r="E292" s="58" t="s">
        <v>367</v>
      </c>
      <c r="F292" s="58">
        <v>6</v>
      </c>
      <c r="G292" s="58">
        <v>16</v>
      </c>
      <c r="H292" s="77" t="s">
        <v>177</v>
      </c>
      <c r="I292" s="58" t="s">
        <v>328</v>
      </c>
      <c r="J292" s="58" t="s">
        <v>14</v>
      </c>
      <c r="K292" s="58" t="s">
        <v>6119</v>
      </c>
      <c r="L292" s="60">
        <v>23.3</v>
      </c>
      <c r="M292" s="38">
        <f t="shared" si="12"/>
        <v>3.8833333333333333</v>
      </c>
      <c r="N292" s="279">
        <f t="shared" si="13"/>
        <v>6.49</v>
      </c>
      <c r="O292" s="268">
        <f t="shared" si="14"/>
        <v>0.40164355418592707</v>
      </c>
      <c r="P292" s="62"/>
      <c r="Q292" s="76" t="s">
        <v>6178</v>
      </c>
      <c r="R292" s="318" t="s">
        <v>6178</v>
      </c>
      <c r="S292" s="76" t="s">
        <v>6178</v>
      </c>
      <c r="T292" s="76" t="s">
        <v>6178</v>
      </c>
      <c r="U292" s="76" t="s">
        <v>6178</v>
      </c>
    </row>
    <row r="293" spans="2:21" ht="15" customHeight="1" x14ac:dyDescent="0.5">
      <c r="B293" s="58">
        <v>101418</v>
      </c>
      <c r="C293" s="59">
        <v>808124174511</v>
      </c>
      <c r="D293" s="58" t="s">
        <v>348</v>
      </c>
      <c r="E293" s="58" t="s">
        <v>368</v>
      </c>
      <c r="F293" s="58">
        <v>6</v>
      </c>
      <c r="G293" s="58">
        <v>16</v>
      </c>
      <c r="H293" s="77" t="s">
        <v>177</v>
      </c>
      <c r="I293" s="58" t="s">
        <v>328</v>
      </c>
      <c r="J293" s="58" t="s">
        <v>14</v>
      </c>
      <c r="K293" s="58" t="s">
        <v>6119</v>
      </c>
      <c r="L293" s="60">
        <v>23.3</v>
      </c>
      <c r="M293" s="38">
        <f t="shared" si="12"/>
        <v>3.8833333333333333</v>
      </c>
      <c r="N293" s="279">
        <f t="shared" si="13"/>
        <v>6.49</v>
      </c>
      <c r="O293" s="268">
        <f t="shared" si="14"/>
        <v>0.40164355418592707</v>
      </c>
      <c r="P293" s="62"/>
      <c r="Q293" s="76" t="s">
        <v>6178</v>
      </c>
      <c r="R293" s="318" t="s">
        <v>6178</v>
      </c>
      <c r="S293" s="76" t="s">
        <v>6178</v>
      </c>
      <c r="T293" s="76" t="s">
        <v>6178</v>
      </c>
      <c r="U293" s="76" t="s">
        <v>6178</v>
      </c>
    </row>
    <row r="294" spans="2:21" ht="15" customHeight="1" x14ac:dyDescent="0.5">
      <c r="B294" s="58">
        <v>101419</v>
      </c>
      <c r="C294" s="59">
        <v>808124114401</v>
      </c>
      <c r="D294" s="58" t="s">
        <v>348</v>
      </c>
      <c r="E294" s="58" t="s">
        <v>369</v>
      </c>
      <c r="F294" s="58">
        <v>6</v>
      </c>
      <c r="G294" s="58">
        <v>32</v>
      </c>
      <c r="H294" s="77" t="s">
        <v>177</v>
      </c>
      <c r="I294" s="58" t="s">
        <v>328</v>
      </c>
      <c r="J294" s="58" t="s">
        <v>14</v>
      </c>
      <c r="K294" s="58" t="s">
        <v>6119</v>
      </c>
      <c r="L294" s="60">
        <v>45.5</v>
      </c>
      <c r="M294" s="38">
        <f t="shared" si="12"/>
        <v>7.583333333333333</v>
      </c>
      <c r="N294" s="279">
        <f t="shared" si="13"/>
        <v>12.99</v>
      </c>
      <c r="O294" s="268">
        <f t="shared" si="14"/>
        <v>0.41621760328457791</v>
      </c>
      <c r="P294" s="62"/>
      <c r="Q294" s="76" t="s">
        <v>6178</v>
      </c>
      <c r="R294" s="318" t="s">
        <v>6178</v>
      </c>
      <c r="S294" s="76" t="s">
        <v>6178</v>
      </c>
      <c r="T294" s="76" t="s">
        <v>6178</v>
      </c>
      <c r="U294" s="76" t="s">
        <v>6178</v>
      </c>
    </row>
    <row r="295" spans="2:21" ht="15" customHeight="1" x14ac:dyDescent="0.5">
      <c r="B295" s="58">
        <v>101420</v>
      </c>
      <c r="C295" s="59">
        <v>808124124400</v>
      </c>
      <c r="D295" s="58" t="s">
        <v>348</v>
      </c>
      <c r="E295" s="58" t="s">
        <v>370</v>
      </c>
      <c r="F295" s="58">
        <v>6</v>
      </c>
      <c r="G295" s="58">
        <v>32</v>
      </c>
      <c r="H295" s="77" t="s">
        <v>177</v>
      </c>
      <c r="I295" s="58" t="s">
        <v>328</v>
      </c>
      <c r="J295" s="58" t="s">
        <v>14</v>
      </c>
      <c r="K295" s="58" t="s">
        <v>6119</v>
      </c>
      <c r="L295" s="60">
        <v>45.5</v>
      </c>
      <c r="M295" s="38">
        <f t="shared" si="12"/>
        <v>7.583333333333333</v>
      </c>
      <c r="N295" s="279">
        <f t="shared" si="13"/>
        <v>12.99</v>
      </c>
      <c r="O295" s="268">
        <f t="shared" si="14"/>
        <v>0.41621760328457791</v>
      </c>
      <c r="P295" s="62"/>
      <c r="Q295" s="63" t="s">
        <v>6179</v>
      </c>
      <c r="R295" s="266" t="s">
        <v>6179</v>
      </c>
      <c r="S295" s="63" t="s">
        <v>6178</v>
      </c>
      <c r="T295" s="63" t="s">
        <v>6178</v>
      </c>
      <c r="U295" s="63" t="s">
        <v>6178</v>
      </c>
    </row>
    <row r="296" spans="2:21" ht="15" customHeight="1" x14ac:dyDescent="0.5">
      <c r="B296" s="58">
        <v>101421</v>
      </c>
      <c r="C296" s="59">
        <v>808124114418</v>
      </c>
      <c r="D296" s="58" t="s">
        <v>348</v>
      </c>
      <c r="E296" s="58" t="s">
        <v>371</v>
      </c>
      <c r="F296" s="58">
        <v>6</v>
      </c>
      <c r="G296" s="58">
        <v>16</v>
      </c>
      <c r="H296" s="77" t="s">
        <v>177</v>
      </c>
      <c r="I296" s="58" t="s">
        <v>328</v>
      </c>
      <c r="J296" s="58" t="s">
        <v>14</v>
      </c>
      <c r="K296" s="58" t="s">
        <v>6119</v>
      </c>
      <c r="L296" s="60">
        <v>23.3</v>
      </c>
      <c r="M296" s="38">
        <f t="shared" si="12"/>
        <v>3.8833333333333333</v>
      </c>
      <c r="N296" s="279">
        <f t="shared" si="13"/>
        <v>6.49</v>
      </c>
      <c r="O296" s="268">
        <f t="shared" si="14"/>
        <v>0.40164355418592707</v>
      </c>
      <c r="P296" s="62"/>
      <c r="Q296" s="76" t="s">
        <v>6178</v>
      </c>
      <c r="R296" s="318" t="s">
        <v>6178</v>
      </c>
      <c r="S296" s="76" t="s">
        <v>6178</v>
      </c>
      <c r="T296" s="76" t="s">
        <v>6178</v>
      </c>
      <c r="U296" s="76" t="s">
        <v>6178</v>
      </c>
    </row>
    <row r="297" spans="2:21" ht="15" customHeight="1" x14ac:dyDescent="0.5">
      <c r="B297" s="58">
        <v>101422</v>
      </c>
      <c r="C297" s="59">
        <v>808124124417</v>
      </c>
      <c r="D297" s="58" t="s">
        <v>348</v>
      </c>
      <c r="E297" s="58" t="s">
        <v>372</v>
      </c>
      <c r="F297" s="58">
        <v>6</v>
      </c>
      <c r="G297" s="58">
        <v>16</v>
      </c>
      <c r="H297" s="77" t="s">
        <v>177</v>
      </c>
      <c r="I297" s="58" t="s">
        <v>328</v>
      </c>
      <c r="J297" s="58" t="s">
        <v>14</v>
      </c>
      <c r="K297" s="58" t="s">
        <v>6119</v>
      </c>
      <c r="L297" s="60">
        <v>23.3</v>
      </c>
      <c r="M297" s="38">
        <f t="shared" si="12"/>
        <v>3.8833333333333333</v>
      </c>
      <c r="N297" s="279">
        <f t="shared" si="13"/>
        <v>6.49</v>
      </c>
      <c r="O297" s="268">
        <f t="shared" si="14"/>
        <v>0.40164355418592707</v>
      </c>
      <c r="P297" s="62"/>
      <c r="Q297" s="63" t="s">
        <v>6179</v>
      </c>
      <c r="R297" s="266" t="s">
        <v>6179</v>
      </c>
      <c r="S297" s="63" t="s">
        <v>6178</v>
      </c>
      <c r="T297" s="63" t="s">
        <v>6178</v>
      </c>
      <c r="U297" s="63" t="s">
        <v>6178</v>
      </c>
    </row>
    <row r="298" spans="2:21" ht="15" customHeight="1" x14ac:dyDescent="0.5">
      <c r="B298" s="58">
        <v>101423</v>
      </c>
      <c r="C298" s="59">
        <v>808124441163</v>
      </c>
      <c r="D298" s="58" t="s">
        <v>348</v>
      </c>
      <c r="E298" s="58" t="s">
        <v>373</v>
      </c>
      <c r="F298" s="58">
        <v>6</v>
      </c>
      <c r="G298" s="58">
        <v>7.2</v>
      </c>
      <c r="H298" s="77" t="s">
        <v>177</v>
      </c>
      <c r="I298" s="58" t="s">
        <v>359</v>
      </c>
      <c r="J298" s="58" t="s">
        <v>111</v>
      </c>
      <c r="K298" s="58" t="s">
        <v>6119</v>
      </c>
      <c r="L298" s="60">
        <v>50.6</v>
      </c>
      <c r="M298" s="38">
        <f t="shared" si="12"/>
        <v>8.4333333333333336</v>
      </c>
      <c r="N298" s="279">
        <f t="shared" si="13"/>
        <v>14.49</v>
      </c>
      <c r="O298" s="268">
        <f t="shared" si="14"/>
        <v>0.41798941798941797</v>
      </c>
      <c r="P298" s="62"/>
      <c r="Q298" s="63" t="s">
        <v>6179</v>
      </c>
      <c r="R298" s="266" t="s">
        <v>6179</v>
      </c>
      <c r="S298" s="63" t="s">
        <v>6178</v>
      </c>
      <c r="T298" s="63" t="s">
        <v>6178</v>
      </c>
      <c r="U298" s="63" t="s">
        <v>6178</v>
      </c>
    </row>
    <row r="299" spans="2:21" ht="15" customHeight="1" x14ac:dyDescent="0.5">
      <c r="B299" s="58">
        <v>101427</v>
      </c>
      <c r="C299" s="59">
        <v>808124175402</v>
      </c>
      <c r="D299" s="58" t="s">
        <v>348</v>
      </c>
      <c r="E299" s="58" t="s">
        <v>374</v>
      </c>
      <c r="F299" s="58">
        <v>6</v>
      </c>
      <c r="G299" s="58">
        <v>32</v>
      </c>
      <c r="H299" s="77" t="s">
        <v>177</v>
      </c>
      <c r="I299" s="58" t="s">
        <v>328</v>
      </c>
      <c r="J299" s="58" t="s">
        <v>14</v>
      </c>
      <c r="K299" s="58" t="s">
        <v>6119</v>
      </c>
      <c r="L299" s="60">
        <v>45.5</v>
      </c>
      <c r="M299" s="38">
        <f t="shared" si="12"/>
        <v>7.583333333333333</v>
      </c>
      <c r="N299" s="279">
        <f t="shared" si="13"/>
        <v>12.99</v>
      </c>
      <c r="O299" s="268">
        <f t="shared" si="14"/>
        <v>0.41621760328457791</v>
      </c>
      <c r="P299" s="62"/>
      <c r="Q299" s="63" t="s">
        <v>6179</v>
      </c>
      <c r="R299" s="266" t="s">
        <v>6179</v>
      </c>
      <c r="S299" s="63" t="s">
        <v>6178</v>
      </c>
      <c r="T299" s="63" t="s">
        <v>6178</v>
      </c>
      <c r="U299" s="63" t="s">
        <v>6178</v>
      </c>
    </row>
    <row r="300" spans="2:21" ht="15" customHeight="1" x14ac:dyDescent="0.5">
      <c r="B300" s="58">
        <v>101428</v>
      </c>
      <c r="C300" s="59">
        <v>808124175419</v>
      </c>
      <c r="D300" s="58" t="s">
        <v>348</v>
      </c>
      <c r="E300" s="58" t="s">
        <v>375</v>
      </c>
      <c r="F300" s="58">
        <v>6</v>
      </c>
      <c r="G300" s="58">
        <v>16</v>
      </c>
      <c r="H300" s="77" t="s">
        <v>177</v>
      </c>
      <c r="I300" s="58" t="s">
        <v>328</v>
      </c>
      <c r="J300" s="58" t="s">
        <v>14</v>
      </c>
      <c r="K300" s="58" t="s">
        <v>6119</v>
      </c>
      <c r="L300" s="60">
        <v>23.3</v>
      </c>
      <c r="M300" s="38">
        <f t="shared" si="12"/>
        <v>3.8833333333333333</v>
      </c>
      <c r="N300" s="279">
        <f t="shared" si="13"/>
        <v>6.49</v>
      </c>
      <c r="O300" s="268">
        <f t="shared" si="14"/>
        <v>0.40164355418592707</v>
      </c>
      <c r="P300" s="62"/>
      <c r="Q300" s="63" t="s">
        <v>6179</v>
      </c>
      <c r="R300" s="266" t="s">
        <v>6179</v>
      </c>
      <c r="S300" s="63" t="s">
        <v>6179</v>
      </c>
      <c r="T300" s="63" t="s">
        <v>6178</v>
      </c>
      <c r="U300" s="63" t="s">
        <v>6178</v>
      </c>
    </row>
    <row r="301" spans="2:21" ht="15" customHeight="1" x14ac:dyDescent="0.5">
      <c r="B301" s="58">
        <v>101429</v>
      </c>
      <c r="C301" s="59">
        <v>808124701120</v>
      </c>
      <c r="D301" s="58" t="s">
        <v>348</v>
      </c>
      <c r="E301" s="58" t="s">
        <v>376</v>
      </c>
      <c r="F301" s="58">
        <v>6</v>
      </c>
      <c r="G301" s="58">
        <v>64</v>
      </c>
      <c r="H301" s="77" t="s">
        <v>177</v>
      </c>
      <c r="I301" s="58" t="s">
        <v>328</v>
      </c>
      <c r="J301" s="58" t="s">
        <v>14</v>
      </c>
      <c r="K301" s="58" t="s">
        <v>6119</v>
      </c>
      <c r="L301" s="60">
        <v>87.7</v>
      </c>
      <c r="M301" s="38">
        <f t="shared" si="12"/>
        <v>14.616666666666667</v>
      </c>
      <c r="N301" s="279">
        <f t="shared" si="13"/>
        <v>24.49</v>
      </c>
      <c r="O301" s="268">
        <f t="shared" si="14"/>
        <v>0.40315775146318217</v>
      </c>
      <c r="P301" s="62"/>
      <c r="Q301" s="63" t="s">
        <v>6179</v>
      </c>
      <c r="R301" s="266" t="s">
        <v>6179</v>
      </c>
      <c r="S301" s="63" t="s">
        <v>6178</v>
      </c>
      <c r="T301" s="63" t="s">
        <v>6178</v>
      </c>
      <c r="U301" s="63" t="s">
        <v>6178</v>
      </c>
    </row>
    <row r="302" spans="2:21" ht="15" customHeight="1" x14ac:dyDescent="0.5">
      <c r="B302" s="58">
        <v>101430</v>
      </c>
      <c r="C302" s="59">
        <v>808124701151</v>
      </c>
      <c r="D302" s="58" t="s">
        <v>348</v>
      </c>
      <c r="E302" s="58" t="s">
        <v>377</v>
      </c>
      <c r="F302" s="58">
        <v>12</v>
      </c>
      <c r="G302" s="58">
        <v>80</v>
      </c>
      <c r="H302" s="58" t="s">
        <v>3590</v>
      </c>
      <c r="I302" s="58" t="s">
        <v>328</v>
      </c>
      <c r="J302" s="58" t="s">
        <v>14</v>
      </c>
      <c r="K302" s="58" t="s">
        <v>6119</v>
      </c>
      <c r="L302" s="60">
        <v>91</v>
      </c>
      <c r="M302" s="38">
        <f t="shared" si="12"/>
        <v>7.583333333333333</v>
      </c>
      <c r="N302" s="279">
        <f t="shared" si="13"/>
        <v>12.99</v>
      </c>
      <c r="O302" s="268">
        <f t="shared" si="14"/>
        <v>0.41621760328457791</v>
      </c>
      <c r="P302" s="62"/>
      <c r="Q302" s="63" t="s">
        <v>6179</v>
      </c>
      <c r="R302" s="266" t="s">
        <v>6179</v>
      </c>
      <c r="S302" s="63" t="s">
        <v>6178</v>
      </c>
      <c r="T302" s="63" t="s">
        <v>6178</v>
      </c>
      <c r="U302" s="63" t="s">
        <v>6178</v>
      </c>
    </row>
    <row r="303" spans="2:21" ht="15" customHeight="1" x14ac:dyDescent="0.5">
      <c r="B303" s="58">
        <v>101431</v>
      </c>
      <c r="C303" s="59">
        <v>808124701168</v>
      </c>
      <c r="D303" s="58" t="s">
        <v>348</v>
      </c>
      <c r="E303" s="58" t="s">
        <v>378</v>
      </c>
      <c r="F303" s="58">
        <v>6</v>
      </c>
      <c r="G303" s="58">
        <v>32</v>
      </c>
      <c r="H303" s="77" t="s">
        <v>177</v>
      </c>
      <c r="I303" s="58" t="s">
        <v>328</v>
      </c>
      <c r="J303" s="58" t="s">
        <v>14</v>
      </c>
      <c r="K303" s="58" t="s">
        <v>6119</v>
      </c>
      <c r="L303" s="60">
        <v>49.9</v>
      </c>
      <c r="M303" s="38">
        <f t="shared" si="12"/>
        <v>8.3166666666666664</v>
      </c>
      <c r="N303" s="279">
        <f t="shared" si="13"/>
        <v>13.99</v>
      </c>
      <c r="O303" s="268">
        <f t="shared" si="14"/>
        <v>0.40552775792232548</v>
      </c>
      <c r="P303" s="62"/>
      <c r="Q303" s="63" t="s">
        <v>6179</v>
      </c>
      <c r="R303" s="266" t="s">
        <v>6179</v>
      </c>
      <c r="S303" s="63" t="s">
        <v>6178</v>
      </c>
      <c r="T303" s="63" t="s">
        <v>6178</v>
      </c>
      <c r="U303" s="63" t="s">
        <v>6178</v>
      </c>
    </row>
    <row r="304" spans="2:21" ht="15" customHeight="1" x14ac:dyDescent="0.5">
      <c r="B304" s="58">
        <v>101432</v>
      </c>
      <c r="C304" s="59">
        <v>808124119284</v>
      </c>
      <c r="D304" s="58" t="s">
        <v>348</v>
      </c>
      <c r="E304" s="58" t="s">
        <v>379</v>
      </c>
      <c r="F304" s="58">
        <v>6</v>
      </c>
      <c r="G304" s="58">
        <v>64</v>
      </c>
      <c r="H304" s="77" t="s">
        <v>177</v>
      </c>
      <c r="I304" s="58" t="s">
        <v>328</v>
      </c>
      <c r="J304" s="58" t="s">
        <v>14</v>
      </c>
      <c r="K304" s="58" t="s">
        <v>6119</v>
      </c>
      <c r="L304" s="60">
        <v>87.7</v>
      </c>
      <c r="M304" s="38">
        <f t="shared" si="12"/>
        <v>14.616666666666667</v>
      </c>
      <c r="N304" s="279">
        <f t="shared" si="13"/>
        <v>24.49</v>
      </c>
      <c r="O304" s="268">
        <f t="shared" si="14"/>
        <v>0.40315775146318217</v>
      </c>
      <c r="P304" s="62"/>
      <c r="Q304" s="76" t="s">
        <v>6178</v>
      </c>
      <c r="R304" s="318" t="s">
        <v>6178</v>
      </c>
      <c r="S304" s="76" t="s">
        <v>6178</v>
      </c>
      <c r="T304" s="76" t="s">
        <v>6178</v>
      </c>
      <c r="U304" s="76" t="s">
        <v>6178</v>
      </c>
    </row>
    <row r="305" spans="2:21" ht="15" customHeight="1" x14ac:dyDescent="0.5">
      <c r="B305" s="58">
        <v>101434</v>
      </c>
      <c r="C305" s="59">
        <v>808124112155</v>
      </c>
      <c r="D305" s="58" t="s">
        <v>348</v>
      </c>
      <c r="E305" s="58" t="s">
        <v>380</v>
      </c>
      <c r="F305" s="58">
        <v>6</v>
      </c>
      <c r="G305" s="58">
        <v>12.5</v>
      </c>
      <c r="H305" s="77" t="s">
        <v>177</v>
      </c>
      <c r="I305" s="58" t="s">
        <v>356</v>
      </c>
      <c r="J305" s="58" t="s">
        <v>111</v>
      </c>
      <c r="K305" s="58" t="s">
        <v>6119</v>
      </c>
      <c r="L305" s="60">
        <v>23.3</v>
      </c>
      <c r="M305" s="38">
        <f t="shared" si="12"/>
        <v>3.8833333333333333</v>
      </c>
      <c r="N305" s="279">
        <f t="shared" si="13"/>
        <v>6.49</v>
      </c>
      <c r="O305" s="268">
        <f t="shared" si="14"/>
        <v>0.40164355418592707</v>
      </c>
      <c r="P305" s="62"/>
      <c r="Q305" s="63" t="s">
        <v>6179</v>
      </c>
      <c r="R305" s="266" t="s">
        <v>6179</v>
      </c>
      <c r="S305" s="63" t="s">
        <v>6179</v>
      </c>
      <c r="T305" s="63" t="s">
        <v>6178</v>
      </c>
      <c r="U305" s="63" t="s">
        <v>6178</v>
      </c>
    </row>
    <row r="306" spans="2:21" ht="15" customHeight="1" x14ac:dyDescent="0.5">
      <c r="B306" s="58">
        <v>101435</v>
      </c>
      <c r="C306" s="59">
        <v>808124111806</v>
      </c>
      <c r="D306" s="58" t="s">
        <v>348</v>
      </c>
      <c r="E306" s="58" t="s">
        <v>381</v>
      </c>
      <c r="F306" s="58">
        <v>6</v>
      </c>
      <c r="G306" s="58">
        <v>48</v>
      </c>
      <c r="H306" s="77" t="s">
        <v>177</v>
      </c>
      <c r="I306" s="58" t="s">
        <v>328</v>
      </c>
      <c r="J306" s="58" t="s">
        <v>14</v>
      </c>
      <c r="K306" s="58" t="s">
        <v>6119</v>
      </c>
      <c r="L306" s="60">
        <v>54.9</v>
      </c>
      <c r="M306" s="38">
        <f t="shared" si="12"/>
        <v>9.15</v>
      </c>
      <c r="N306" s="279">
        <f t="shared" si="13"/>
        <v>15.49</v>
      </c>
      <c r="O306" s="268">
        <f t="shared" si="14"/>
        <v>0.40929632020658485</v>
      </c>
      <c r="P306" s="62"/>
      <c r="Q306" s="63" t="s">
        <v>6179</v>
      </c>
      <c r="R306" s="266" t="s">
        <v>6179</v>
      </c>
      <c r="S306" s="63" t="s">
        <v>6178</v>
      </c>
      <c r="T306" s="63" t="s">
        <v>6178</v>
      </c>
      <c r="U306" s="63" t="s">
        <v>6178</v>
      </c>
    </row>
    <row r="307" spans="2:21" ht="15" customHeight="1" x14ac:dyDescent="0.5">
      <c r="B307" s="58">
        <v>101436</v>
      </c>
      <c r="C307" s="59">
        <v>808124111813</v>
      </c>
      <c r="D307" s="58" t="s">
        <v>348</v>
      </c>
      <c r="E307" s="58" t="s">
        <v>382</v>
      </c>
      <c r="F307" s="58">
        <v>6</v>
      </c>
      <c r="G307" s="58">
        <v>48</v>
      </c>
      <c r="H307" s="77" t="s">
        <v>177</v>
      </c>
      <c r="I307" s="58" t="s">
        <v>328</v>
      </c>
      <c r="J307" s="58" t="s">
        <v>14</v>
      </c>
      <c r="K307" s="58" t="s">
        <v>6119</v>
      </c>
      <c r="L307" s="60">
        <v>54.9</v>
      </c>
      <c r="M307" s="38">
        <f t="shared" si="12"/>
        <v>9.15</v>
      </c>
      <c r="N307" s="279">
        <f t="shared" si="13"/>
        <v>15.49</v>
      </c>
      <c r="O307" s="268">
        <f t="shared" si="14"/>
        <v>0.40929632020658485</v>
      </c>
      <c r="P307" s="62"/>
      <c r="Q307" s="76" t="s">
        <v>6178</v>
      </c>
      <c r="R307" s="318" t="s">
        <v>6178</v>
      </c>
      <c r="S307" s="76" t="s">
        <v>6178</v>
      </c>
      <c r="T307" s="76" t="s">
        <v>6178</v>
      </c>
      <c r="U307" s="76" t="s">
        <v>6178</v>
      </c>
    </row>
    <row r="308" spans="2:21" ht="15" customHeight="1" x14ac:dyDescent="0.5">
      <c r="B308" s="58">
        <v>101437</v>
      </c>
      <c r="C308" s="59">
        <v>808124111837</v>
      </c>
      <c r="D308" s="58" t="s">
        <v>348</v>
      </c>
      <c r="E308" s="58" t="s">
        <v>383</v>
      </c>
      <c r="F308" s="58">
        <v>6</v>
      </c>
      <c r="G308" s="58">
        <v>48</v>
      </c>
      <c r="H308" s="77" t="s">
        <v>177</v>
      </c>
      <c r="I308" s="58" t="s">
        <v>328</v>
      </c>
      <c r="J308" s="58" t="s">
        <v>14</v>
      </c>
      <c r="K308" s="58" t="s">
        <v>6119</v>
      </c>
      <c r="L308" s="60">
        <v>54.9</v>
      </c>
      <c r="M308" s="38">
        <f t="shared" si="12"/>
        <v>9.15</v>
      </c>
      <c r="N308" s="279">
        <f t="shared" si="13"/>
        <v>15.49</v>
      </c>
      <c r="O308" s="268">
        <f t="shared" si="14"/>
        <v>0.40929632020658485</v>
      </c>
      <c r="P308" s="62"/>
      <c r="Q308" s="76" t="s">
        <v>6178</v>
      </c>
      <c r="R308" s="318" t="s">
        <v>6178</v>
      </c>
      <c r="S308" s="76" t="s">
        <v>6178</v>
      </c>
      <c r="T308" s="76" t="s">
        <v>6178</v>
      </c>
      <c r="U308" s="76" t="s">
        <v>6178</v>
      </c>
    </row>
    <row r="309" spans="2:21" ht="15" customHeight="1" x14ac:dyDescent="0.5">
      <c r="B309" s="58">
        <v>101439</v>
      </c>
      <c r="C309" s="59">
        <v>808124114036</v>
      </c>
      <c r="D309" s="58" t="s">
        <v>348</v>
      </c>
      <c r="E309" s="58" t="s">
        <v>384</v>
      </c>
      <c r="F309" s="58">
        <v>6</v>
      </c>
      <c r="G309" s="58">
        <v>7.2</v>
      </c>
      <c r="H309" s="77" t="s">
        <v>177</v>
      </c>
      <c r="I309" s="58" t="s">
        <v>359</v>
      </c>
      <c r="J309" s="58" t="s">
        <v>111</v>
      </c>
      <c r="K309" s="58" t="s">
        <v>6119</v>
      </c>
      <c r="L309" s="60">
        <v>50.6</v>
      </c>
      <c r="M309" s="38">
        <f t="shared" si="12"/>
        <v>8.4333333333333336</v>
      </c>
      <c r="N309" s="279">
        <f t="shared" si="13"/>
        <v>14.49</v>
      </c>
      <c r="O309" s="268">
        <f t="shared" si="14"/>
        <v>0.41798941798941797</v>
      </c>
      <c r="P309" s="62"/>
      <c r="Q309" s="63" t="s">
        <v>6179</v>
      </c>
      <c r="R309" s="266" t="s">
        <v>6179</v>
      </c>
      <c r="S309" s="63" t="s">
        <v>6178</v>
      </c>
      <c r="T309" s="63" t="s">
        <v>6178</v>
      </c>
      <c r="U309" s="63" t="s">
        <v>6178</v>
      </c>
    </row>
    <row r="310" spans="2:21" ht="15" customHeight="1" x14ac:dyDescent="0.5">
      <c r="B310" s="58">
        <v>101440</v>
      </c>
      <c r="C310" s="59">
        <v>808124703469</v>
      </c>
      <c r="D310" s="58" t="s">
        <v>348</v>
      </c>
      <c r="E310" s="58" t="s">
        <v>385</v>
      </c>
      <c r="F310" s="58">
        <v>6</v>
      </c>
      <c r="G310" s="58">
        <v>7.2</v>
      </c>
      <c r="H310" s="77" t="s">
        <v>177</v>
      </c>
      <c r="I310" s="58" t="s">
        <v>359</v>
      </c>
      <c r="J310" s="58" t="s">
        <v>111</v>
      </c>
      <c r="K310" s="58" t="s">
        <v>6119</v>
      </c>
      <c r="L310" s="60">
        <v>50.6</v>
      </c>
      <c r="M310" s="38">
        <f t="shared" si="12"/>
        <v>8.4333333333333336</v>
      </c>
      <c r="N310" s="279">
        <f t="shared" si="13"/>
        <v>14.49</v>
      </c>
      <c r="O310" s="268">
        <f t="shared" si="14"/>
        <v>0.41798941798941797</v>
      </c>
      <c r="P310" s="62"/>
      <c r="Q310" s="63" t="s">
        <v>6179</v>
      </c>
      <c r="R310" s="266" t="s">
        <v>6179</v>
      </c>
      <c r="S310" s="63" t="s">
        <v>6178</v>
      </c>
      <c r="T310" s="63" t="s">
        <v>6178</v>
      </c>
      <c r="U310" s="63" t="s">
        <v>6178</v>
      </c>
    </row>
    <row r="311" spans="2:21" ht="15" customHeight="1" x14ac:dyDescent="0.5">
      <c r="B311" s="58">
        <v>101447</v>
      </c>
      <c r="C311" s="59">
        <v>808124117037</v>
      </c>
      <c r="D311" s="58" t="s">
        <v>348</v>
      </c>
      <c r="E311" s="58" t="s">
        <v>386</v>
      </c>
      <c r="F311" s="58">
        <v>6</v>
      </c>
      <c r="G311" s="58">
        <v>7.2</v>
      </c>
      <c r="H311" s="77" t="s">
        <v>177</v>
      </c>
      <c r="I311" s="58" t="s">
        <v>359</v>
      </c>
      <c r="J311" s="58" t="s">
        <v>111</v>
      </c>
      <c r="K311" s="58" t="s">
        <v>6119</v>
      </c>
      <c r="L311" s="60">
        <v>50.6</v>
      </c>
      <c r="M311" s="38">
        <f t="shared" si="12"/>
        <v>8.4333333333333336</v>
      </c>
      <c r="N311" s="279">
        <f t="shared" si="13"/>
        <v>14.49</v>
      </c>
      <c r="O311" s="268">
        <f t="shared" si="14"/>
        <v>0.41798941798941797</v>
      </c>
      <c r="P311" s="62"/>
      <c r="Q311" s="63" t="s">
        <v>6179</v>
      </c>
      <c r="R311" s="266" t="s">
        <v>6179</v>
      </c>
      <c r="S311" s="63" t="s">
        <v>6178</v>
      </c>
      <c r="T311" s="63" t="s">
        <v>6178</v>
      </c>
      <c r="U311" s="63" t="s">
        <v>6178</v>
      </c>
    </row>
    <row r="312" spans="2:21" ht="15" customHeight="1" x14ac:dyDescent="0.5">
      <c r="B312" s="58">
        <v>101449</v>
      </c>
      <c r="C312" s="59">
        <v>808124115590</v>
      </c>
      <c r="D312" s="58" t="s">
        <v>348</v>
      </c>
      <c r="E312" s="58" t="s">
        <v>387</v>
      </c>
      <c r="F312" s="58">
        <v>12</v>
      </c>
      <c r="G312" s="58">
        <v>80</v>
      </c>
      <c r="H312" s="58" t="s">
        <v>3590</v>
      </c>
      <c r="I312" s="58" t="s">
        <v>328</v>
      </c>
      <c r="J312" s="58" t="s">
        <v>14</v>
      </c>
      <c r="K312" s="58" t="s">
        <v>6119</v>
      </c>
      <c r="L312" s="60">
        <v>91</v>
      </c>
      <c r="M312" s="38">
        <f t="shared" si="12"/>
        <v>7.583333333333333</v>
      </c>
      <c r="N312" s="279">
        <f t="shared" si="13"/>
        <v>12.99</v>
      </c>
      <c r="O312" s="268">
        <f t="shared" si="14"/>
        <v>0.41621760328457791</v>
      </c>
      <c r="P312" s="62"/>
      <c r="Q312" s="63" t="s">
        <v>6179</v>
      </c>
      <c r="R312" s="266" t="s">
        <v>6179</v>
      </c>
      <c r="S312" s="63" t="s">
        <v>6178</v>
      </c>
      <c r="T312" s="63" t="s">
        <v>6178</v>
      </c>
      <c r="U312" s="63" t="s">
        <v>6178</v>
      </c>
    </row>
    <row r="313" spans="2:21" ht="15" customHeight="1" x14ac:dyDescent="0.5">
      <c r="B313" s="58">
        <v>101450</v>
      </c>
      <c r="C313" s="59">
        <v>808124115583</v>
      </c>
      <c r="D313" s="58" t="s">
        <v>348</v>
      </c>
      <c r="E313" s="58" t="s">
        <v>388</v>
      </c>
      <c r="F313" s="58">
        <v>6</v>
      </c>
      <c r="G313" s="58">
        <v>32</v>
      </c>
      <c r="H313" s="77" t="s">
        <v>177</v>
      </c>
      <c r="I313" s="58" t="s">
        <v>328</v>
      </c>
      <c r="J313" s="58" t="s">
        <v>14</v>
      </c>
      <c r="K313" s="58" t="s">
        <v>6119</v>
      </c>
      <c r="L313" s="60">
        <v>49.9</v>
      </c>
      <c r="M313" s="38">
        <f t="shared" si="12"/>
        <v>8.3166666666666664</v>
      </c>
      <c r="N313" s="279">
        <f t="shared" si="13"/>
        <v>13.99</v>
      </c>
      <c r="O313" s="268">
        <f t="shared" si="14"/>
        <v>0.40552775792232548</v>
      </c>
      <c r="P313" s="62"/>
      <c r="Q313" s="76" t="s">
        <v>6178</v>
      </c>
      <c r="R313" s="318" t="s">
        <v>6178</v>
      </c>
      <c r="S313" s="76" t="s">
        <v>6178</v>
      </c>
      <c r="T313" s="76" t="s">
        <v>6178</v>
      </c>
      <c r="U313" s="76" t="s">
        <v>6178</v>
      </c>
    </row>
    <row r="314" spans="2:21" ht="15" customHeight="1" x14ac:dyDescent="0.5">
      <c r="B314" s="58">
        <v>101451</v>
      </c>
      <c r="C314" s="59">
        <v>808124115576</v>
      </c>
      <c r="D314" s="58" t="s">
        <v>348</v>
      </c>
      <c r="E314" s="58" t="s">
        <v>389</v>
      </c>
      <c r="F314" s="58">
        <v>6</v>
      </c>
      <c r="G314" s="58">
        <v>64</v>
      </c>
      <c r="H314" s="77" t="s">
        <v>177</v>
      </c>
      <c r="I314" s="58" t="s">
        <v>328</v>
      </c>
      <c r="J314" s="58" t="s">
        <v>14</v>
      </c>
      <c r="K314" s="58" t="s">
        <v>6119</v>
      </c>
      <c r="L314" s="60">
        <v>87.7</v>
      </c>
      <c r="M314" s="38">
        <f t="shared" si="12"/>
        <v>14.616666666666667</v>
      </c>
      <c r="N314" s="279">
        <f t="shared" si="13"/>
        <v>24.49</v>
      </c>
      <c r="O314" s="268">
        <f t="shared" si="14"/>
        <v>0.40315775146318217</v>
      </c>
      <c r="P314" s="62"/>
      <c r="Q314" s="76" t="s">
        <v>6178</v>
      </c>
      <c r="R314" s="318" t="s">
        <v>6178</v>
      </c>
      <c r="S314" s="76" t="s">
        <v>6178</v>
      </c>
      <c r="T314" s="76" t="s">
        <v>6178</v>
      </c>
      <c r="U314" s="76" t="s">
        <v>6178</v>
      </c>
    </row>
    <row r="315" spans="2:21" ht="15" customHeight="1" x14ac:dyDescent="0.5">
      <c r="B315" s="58">
        <v>101453</v>
      </c>
      <c r="C315" s="59">
        <v>808124113060</v>
      </c>
      <c r="D315" s="58" t="s">
        <v>348</v>
      </c>
      <c r="E315" s="58" t="s">
        <v>390</v>
      </c>
      <c r="F315" s="58">
        <v>6</v>
      </c>
      <c r="G315" s="58">
        <v>12.5</v>
      </c>
      <c r="H315" s="77" t="s">
        <v>177</v>
      </c>
      <c r="I315" s="58" t="s">
        <v>356</v>
      </c>
      <c r="J315" s="58" t="s">
        <v>111</v>
      </c>
      <c r="K315" s="58" t="s">
        <v>6119</v>
      </c>
      <c r="L315" s="60">
        <v>23.3</v>
      </c>
      <c r="M315" s="38">
        <f t="shared" si="12"/>
        <v>3.8833333333333333</v>
      </c>
      <c r="N315" s="279">
        <f t="shared" si="13"/>
        <v>6.49</v>
      </c>
      <c r="O315" s="268">
        <f t="shared" si="14"/>
        <v>0.40164355418592707</v>
      </c>
      <c r="P315" s="62"/>
      <c r="Q315" s="63" t="s">
        <v>6179</v>
      </c>
      <c r="R315" s="266" t="s">
        <v>6179</v>
      </c>
      <c r="S315" s="63" t="s">
        <v>6178</v>
      </c>
      <c r="T315" s="63" t="s">
        <v>6178</v>
      </c>
      <c r="U315" s="63" t="s">
        <v>6178</v>
      </c>
    </row>
    <row r="316" spans="2:21" ht="15" customHeight="1" x14ac:dyDescent="0.5">
      <c r="B316" s="58">
        <v>101457</v>
      </c>
      <c r="C316" s="59">
        <v>808124114043</v>
      </c>
      <c r="D316" s="58" t="s">
        <v>348</v>
      </c>
      <c r="E316" s="58" t="s">
        <v>391</v>
      </c>
      <c r="F316" s="58">
        <v>6</v>
      </c>
      <c r="G316" s="58">
        <v>33</v>
      </c>
      <c r="H316" s="77" t="s">
        <v>177</v>
      </c>
      <c r="I316" s="58" t="s">
        <v>356</v>
      </c>
      <c r="J316" s="58" t="s">
        <v>111</v>
      </c>
      <c r="K316" s="58" t="s">
        <v>6119</v>
      </c>
      <c r="L316" s="60">
        <v>41</v>
      </c>
      <c r="M316" s="38">
        <f t="shared" si="12"/>
        <v>6.833333333333333</v>
      </c>
      <c r="N316" s="279">
        <f t="shared" si="13"/>
        <v>11.49</v>
      </c>
      <c r="O316" s="268">
        <f t="shared" si="14"/>
        <v>0.4052799535828257</v>
      </c>
      <c r="P316" s="62"/>
      <c r="Q316" s="63" t="s">
        <v>6179</v>
      </c>
      <c r="R316" s="266" t="s">
        <v>6179</v>
      </c>
      <c r="S316" s="63" t="s">
        <v>6178</v>
      </c>
      <c r="T316" s="63" t="s">
        <v>6178</v>
      </c>
      <c r="U316" s="63" t="s">
        <v>6178</v>
      </c>
    </row>
    <row r="317" spans="2:21" ht="15" customHeight="1" x14ac:dyDescent="0.5">
      <c r="B317" s="58">
        <v>101460</v>
      </c>
      <c r="C317" s="59">
        <v>808124171084</v>
      </c>
      <c r="D317" s="58" t="s">
        <v>348</v>
      </c>
      <c r="E317" s="58" t="s">
        <v>392</v>
      </c>
      <c r="F317" s="58">
        <v>6</v>
      </c>
      <c r="G317" s="58">
        <v>12.5</v>
      </c>
      <c r="H317" s="77" t="s">
        <v>177</v>
      </c>
      <c r="I317" s="58" t="s">
        <v>356</v>
      </c>
      <c r="J317" s="58" t="s">
        <v>111</v>
      </c>
      <c r="K317" s="58" t="s">
        <v>6119</v>
      </c>
      <c r="L317" s="60">
        <v>23.3</v>
      </c>
      <c r="M317" s="38">
        <f t="shared" si="12"/>
        <v>3.8833333333333333</v>
      </c>
      <c r="N317" s="279">
        <f t="shared" si="13"/>
        <v>6.49</v>
      </c>
      <c r="O317" s="268">
        <f t="shared" si="14"/>
        <v>0.40164355418592707</v>
      </c>
      <c r="P317" s="62"/>
      <c r="Q317" s="76" t="s">
        <v>6178</v>
      </c>
      <c r="R317" s="318" t="s">
        <v>6178</v>
      </c>
      <c r="S317" s="76" t="s">
        <v>6178</v>
      </c>
      <c r="T317" s="76" t="s">
        <v>6178</v>
      </c>
      <c r="U317" s="76" t="s">
        <v>6178</v>
      </c>
    </row>
    <row r="318" spans="2:21" ht="15" customHeight="1" x14ac:dyDescent="0.5">
      <c r="B318" s="58">
        <v>101461</v>
      </c>
      <c r="C318" s="59">
        <v>808124700604</v>
      </c>
      <c r="D318" s="58" t="s">
        <v>348</v>
      </c>
      <c r="E318" s="58" t="s">
        <v>393</v>
      </c>
      <c r="F318" s="58">
        <v>6</v>
      </c>
      <c r="G318" s="58">
        <v>16</v>
      </c>
      <c r="H318" s="77" t="s">
        <v>177</v>
      </c>
      <c r="I318" s="58" t="s">
        <v>328</v>
      </c>
      <c r="J318" s="58" t="s">
        <v>14</v>
      </c>
      <c r="K318" s="58" t="s">
        <v>6119</v>
      </c>
      <c r="L318" s="60">
        <v>23.3</v>
      </c>
      <c r="M318" s="38">
        <f t="shared" si="12"/>
        <v>3.8833333333333333</v>
      </c>
      <c r="N318" s="279">
        <f t="shared" si="13"/>
        <v>6.49</v>
      </c>
      <c r="O318" s="268">
        <f t="shared" si="14"/>
        <v>0.40164355418592707</v>
      </c>
      <c r="P318" s="62"/>
      <c r="Q318" s="76" t="s">
        <v>6178</v>
      </c>
      <c r="R318" s="318" t="s">
        <v>6178</v>
      </c>
      <c r="S318" s="76" t="s">
        <v>6178</v>
      </c>
      <c r="T318" s="76" t="s">
        <v>6178</v>
      </c>
      <c r="U318" s="76" t="s">
        <v>6178</v>
      </c>
    </row>
    <row r="319" spans="2:21" ht="15" customHeight="1" x14ac:dyDescent="0.5">
      <c r="B319" s="58">
        <v>101539</v>
      </c>
      <c r="C319" s="59">
        <v>808124118355</v>
      </c>
      <c r="D319" s="58" t="s">
        <v>348</v>
      </c>
      <c r="E319" s="58" t="s">
        <v>394</v>
      </c>
      <c r="F319" s="58">
        <v>3</v>
      </c>
      <c r="G319" s="58">
        <v>60</v>
      </c>
      <c r="H319" s="58" t="s">
        <v>5580</v>
      </c>
      <c r="I319" s="58" t="s">
        <v>328</v>
      </c>
      <c r="J319" s="58" t="s">
        <v>14</v>
      </c>
      <c r="K319" s="58" t="s">
        <v>6119</v>
      </c>
      <c r="L319" s="60">
        <v>44.4</v>
      </c>
      <c r="M319" s="38">
        <f t="shared" si="12"/>
        <v>14.799999999999999</v>
      </c>
      <c r="N319" s="279">
        <f t="shared" si="13"/>
        <v>24.99</v>
      </c>
      <c r="O319" s="268">
        <f t="shared" si="14"/>
        <v>0.40776310524209686</v>
      </c>
      <c r="P319" s="62"/>
      <c r="Q319" s="63" t="s">
        <v>6179</v>
      </c>
      <c r="R319" s="266" t="s">
        <v>6179</v>
      </c>
      <c r="S319" s="63" t="s">
        <v>6178</v>
      </c>
      <c r="T319" s="63" t="s">
        <v>6178</v>
      </c>
      <c r="U319" s="63" t="s">
        <v>6178</v>
      </c>
    </row>
    <row r="320" spans="2:21" ht="15" customHeight="1" x14ac:dyDescent="0.5">
      <c r="B320" s="58">
        <v>101540</v>
      </c>
      <c r="C320" s="59">
        <v>808124118362</v>
      </c>
      <c r="D320" s="58" t="s">
        <v>348</v>
      </c>
      <c r="E320" s="58" t="s">
        <v>395</v>
      </c>
      <c r="F320" s="58">
        <v>12</v>
      </c>
      <c r="G320" s="58">
        <v>60</v>
      </c>
      <c r="H320" s="58" t="s">
        <v>5580</v>
      </c>
      <c r="I320" s="58" t="s">
        <v>328</v>
      </c>
      <c r="J320" s="58" t="s">
        <v>14</v>
      </c>
      <c r="K320" s="58" t="s">
        <v>6119</v>
      </c>
      <c r="L320" s="60">
        <v>88.8</v>
      </c>
      <c r="M320" s="38">
        <f t="shared" si="12"/>
        <v>7.3999999999999995</v>
      </c>
      <c r="N320" s="279">
        <f t="shared" si="13"/>
        <v>12.49</v>
      </c>
      <c r="O320" s="268">
        <f t="shared" si="14"/>
        <v>0.4075260208166534</v>
      </c>
      <c r="P320" s="62"/>
      <c r="Q320" s="63" t="s">
        <v>6179</v>
      </c>
      <c r="R320" s="266" t="s">
        <v>6179</v>
      </c>
      <c r="S320" s="63" t="s">
        <v>6178</v>
      </c>
      <c r="T320" s="63" t="s">
        <v>6178</v>
      </c>
      <c r="U320" s="63" t="s">
        <v>6178</v>
      </c>
    </row>
    <row r="321" spans="2:21" ht="15" customHeight="1" x14ac:dyDescent="0.5">
      <c r="B321" s="58">
        <v>101541</v>
      </c>
      <c r="C321" s="59">
        <v>808124118379</v>
      </c>
      <c r="D321" s="58" t="s">
        <v>348</v>
      </c>
      <c r="E321" s="58" t="s">
        <v>396</v>
      </c>
      <c r="F321" s="58">
        <v>12</v>
      </c>
      <c r="G321" s="58">
        <v>60</v>
      </c>
      <c r="H321" s="58" t="s">
        <v>5580</v>
      </c>
      <c r="I321" s="58" t="s">
        <v>328</v>
      </c>
      <c r="J321" s="58" t="s">
        <v>14</v>
      </c>
      <c r="K321" s="58" t="s">
        <v>6119</v>
      </c>
      <c r="L321" s="60">
        <v>88.8</v>
      </c>
      <c r="M321" s="38">
        <f t="shared" si="12"/>
        <v>7.3999999999999995</v>
      </c>
      <c r="N321" s="279">
        <f t="shared" si="13"/>
        <v>12.49</v>
      </c>
      <c r="O321" s="268">
        <f t="shared" si="14"/>
        <v>0.4075260208166534</v>
      </c>
      <c r="P321" s="62"/>
      <c r="Q321" s="63" t="s">
        <v>6179</v>
      </c>
      <c r="R321" s="266" t="s">
        <v>6179</v>
      </c>
      <c r="S321" s="63" t="s">
        <v>6178</v>
      </c>
      <c r="T321" s="63" t="s">
        <v>6178</v>
      </c>
      <c r="U321" s="63" t="s">
        <v>6178</v>
      </c>
    </row>
    <row r="322" spans="2:21" ht="15" customHeight="1" x14ac:dyDescent="0.5">
      <c r="B322" s="58">
        <v>101542</v>
      </c>
      <c r="C322" s="59">
        <v>808124119253</v>
      </c>
      <c r="D322" s="58" t="s">
        <v>348</v>
      </c>
      <c r="E322" s="58" t="s">
        <v>397</v>
      </c>
      <c r="F322" s="58">
        <v>6</v>
      </c>
      <c r="G322" s="58">
        <v>16</v>
      </c>
      <c r="H322" s="77" t="s">
        <v>177</v>
      </c>
      <c r="I322" s="58" t="s">
        <v>328</v>
      </c>
      <c r="J322" s="58" t="s">
        <v>14</v>
      </c>
      <c r="K322" s="58" t="s">
        <v>6119</v>
      </c>
      <c r="L322" s="60">
        <v>23.3</v>
      </c>
      <c r="M322" s="38">
        <f t="shared" si="12"/>
        <v>3.8833333333333333</v>
      </c>
      <c r="N322" s="279">
        <f t="shared" si="13"/>
        <v>6.49</v>
      </c>
      <c r="O322" s="268">
        <f t="shared" si="14"/>
        <v>0.40164355418592707</v>
      </c>
      <c r="P322" s="62"/>
      <c r="Q322" s="63" t="s">
        <v>6179</v>
      </c>
      <c r="R322" s="266" t="s">
        <v>6179</v>
      </c>
      <c r="S322" s="63" t="s">
        <v>6178</v>
      </c>
      <c r="T322" s="63" t="s">
        <v>6178</v>
      </c>
      <c r="U322" s="63" t="s">
        <v>6178</v>
      </c>
    </row>
    <row r="323" spans="2:21" ht="15" customHeight="1" x14ac:dyDescent="0.5">
      <c r="B323" s="58">
        <v>101543</v>
      </c>
      <c r="C323" s="59">
        <v>808124119260</v>
      </c>
      <c r="D323" s="58" t="s">
        <v>348</v>
      </c>
      <c r="E323" s="58" t="s">
        <v>398</v>
      </c>
      <c r="F323" s="58">
        <v>6</v>
      </c>
      <c r="G323" s="58">
        <v>16</v>
      </c>
      <c r="H323" s="77" t="s">
        <v>177</v>
      </c>
      <c r="I323" s="58" t="s">
        <v>328</v>
      </c>
      <c r="J323" s="58" t="s">
        <v>14</v>
      </c>
      <c r="K323" s="58" t="s">
        <v>6119</v>
      </c>
      <c r="L323" s="60">
        <v>23.3</v>
      </c>
      <c r="M323" s="38">
        <f t="shared" si="12"/>
        <v>3.8833333333333333</v>
      </c>
      <c r="N323" s="279">
        <f t="shared" si="13"/>
        <v>6.49</v>
      </c>
      <c r="O323" s="268">
        <f t="shared" si="14"/>
        <v>0.40164355418592707</v>
      </c>
      <c r="P323" s="62"/>
      <c r="Q323" s="76" t="s">
        <v>6178</v>
      </c>
      <c r="R323" s="318" t="s">
        <v>6178</v>
      </c>
      <c r="S323" s="76" t="s">
        <v>6178</v>
      </c>
      <c r="T323" s="76" t="s">
        <v>6178</v>
      </c>
      <c r="U323" s="76" t="s">
        <v>6178</v>
      </c>
    </row>
    <row r="324" spans="2:21" ht="15" customHeight="1" x14ac:dyDescent="0.5">
      <c r="B324" s="58">
        <v>101544</v>
      </c>
      <c r="C324" s="59">
        <v>808124113831</v>
      </c>
      <c r="D324" s="58" t="s">
        <v>348</v>
      </c>
      <c r="E324" s="58" t="s">
        <v>399</v>
      </c>
      <c r="F324" s="58">
        <v>6</v>
      </c>
      <c r="G324" s="58">
        <v>16</v>
      </c>
      <c r="H324" s="77" t="s">
        <v>177</v>
      </c>
      <c r="I324" s="58" t="s">
        <v>328</v>
      </c>
      <c r="J324" s="58" t="s">
        <v>14</v>
      </c>
      <c r="K324" s="58" t="s">
        <v>6119</v>
      </c>
      <c r="L324" s="60">
        <v>23.3</v>
      </c>
      <c r="M324" s="38">
        <f t="shared" ref="M324:M387" si="15">L324/F324</f>
        <v>3.8833333333333333</v>
      </c>
      <c r="N324" s="279">
        <f t="shared" ref="N324:N387" si="16">IF(CEILING(M324/0.6,1)-0.51&gt;=M324/0.6,CEILING(M324/0.6,1)-0.51,CEILING(M324/0.6,1)-0.01)</f>
        <v>6.49</v>
      </c>
      <c r="O324" s="268">
        <f t="shared" ref="O324:O387" si="17">(N324-M324)/N324</f>
        <v>0.40164355418592707</v>
      </c>
      <c r="P324" s="62"/>
      <c r="Q324" s="76" t="s">
        <v>6178</v>
      </c>
      <c r="R324" s="318" t="s">
        <v>6178</v>
      </c>
      <c r="S324" s="76" t="s">
        <v>6178</v>
      </c>
      <c r="T324" s="76" t="s">
        <v>6178</v>
      </c>
      <c r="U324" s="76" t="s">
        <v>6178</v>
      </c>
    </row>
    <row r="325" spans="2:21" ht="15" customHeight="1" x14ac:dyDescent="0.5">
      <c r="B325" s="58">
        <v>101545</v>
      </c>
      <c r="C325" s="59">
        <v>808124113848</v>
      </c>
      <c r="D325" s="58" t="s">
        <v>348</v>
      </c>
      <c r="E325" s="58" t="s">
        <v>400</v>
      </c>
      <c r="F325" s="58">
        <v>6</v>
      </c>
      <c r="G325" s="58">
        <v>16</v>
      </c>
      <c r="H325" s="73" t="s">
        <v>5487</v>
      </c>
      <c r="I325" s="58" t="s">
        <v>328</v>
      </c>
      <c r="J325" s="58" t="s">
        <v>14</v>
      </c>
      <c r="K325" s="58" t="s">
        <v>6119</v>
      </c>
      <c r="L325" s="60">
        <v>23.3</v>
      </c>
      <c r="M325" s="38">
        <f t="shared" si="15"/>
        <v>3.8833333333333333</v>
      </c>
      <c r="N325" s="279">
        <f t="shared" si="16"/>
        <v>6.49</v>
      </c>
      <c r="O325" s="268">
        <f t="shared" si="17"/>
        <v>0.40164355418592707</v>
      </c>
      <c r="P325" s="62"/>
      <c r="Q325" s="63" t="s">
        <v>6179</v>
      </c>
      <c r="R325" s="266" t="s">
        <v>6179</v>
      </c>
      <c r="S325" s="63" t="s">
        <v>6178</v>
      </c>
      <c r="T325" s="63" t="s">
        <v>6178</v>
      </c>
      <c r="U325" s="63" t="s">
        <v>6178</v>
      </c>
    </row>
    <row r="326" spans="2:21" ht="15" customHeight="1" x14ac:dyDescent="0.5">
      <c r="B326" s="58">
        <v>101546</v>
      </c>
      <c r="C326" s="59">
        <v>808124174252</v>
      </c>
      <c r="D326" s="58" t="s">
        <v>348</v>
      </c>
      <c r="E326" s="58" t="s">
        <v>401</v>
      </c>
      <c r="F326" s="58">
        <v>6</v>
      </c>
      <c r="G326" s="58">
        <v>12.5</v>
      </c>
      <c r="H326" s="73" t="s">
        <v>5487</v>
      </c>
      <c r="I326" s="58" t="s">
        <v>356</v>
      </c>
      <c r="J326" s="58" t="s">
        <v>14</v>
      </c>
      <c r="K326" s="58" t="s">
        <v>6119</v>
      </c>
      <c r="L326" s="60">
        <v>23.3</v>
      </c>
      <c r="M326" s="38">
        <f t="shared" si="15"/>
        <v>3.8833333333333333</v>
      </c>
      <c r="N326" s="279">
        <f t="shared" si="16"/>
        <v>6.49</v>
      </c>
      <c r="O326" s="268">
        <f t="shared" si="17"/>
        <v>0.40164355418592707</v>
      </c>
      <c r="P326" s="62"/>
      <c r="Q326" s="63" t="s">
        <v>6179</v>
      </c>
      <c r="R326" s="266" t="s">
        <v>6179</v>
      </c>
      <c r="S326" s="63" t="s">
        <v>6178</v>
      </c>
      <c r="T326" s="63" t="s">
        <v>6178</v>
      </c>
      <c r="U326" s="63" t="s">
        <v>6178</v>
      </c>
    </row>
    <row r="327" spans="2:21" ht="15" customHeight="1" x14ac:dyDescent="0.5">
      <c r="B327" s="58">
        <v>101800</v>
      </c>
      <c r="C327" s="59">
        <v>860000558501</v>
      </c>
      <c r="D327" s="58" t="s">
        <v>402</v>
      </c>
      <c r="E327" s="58" t="s">
        <v>5668</v>
      </c>
      <c r="F327" s="58">
        <v>8</v>
      </c>
      <c r="G327" s="58">
        <v>2.2000000000000002</v>
      </c>
      <c r="H327" s="77" t="s">
        <v>177</v>
      </c>
      <c r="I327" s="58" t="s">
        <v>27</v>
      </c>
      <c r="J327" s="58" t="s">
        <v>14</v>
      </c>
      <c r="K327" s="58" t="s">
        <v>6119</v>
      </c>
      <c r="L327" s="60">
        <v>50.2</v>
      </c>
      <c r="M327" s="38">
        <f t="shared" si="15"/>
        <v>6.2750000000000004</v>
      </c>
      <c r="N327" s="279">
        <f t="shared" si="16"/>
        <v>10.49</v>
      </c>
      <c r="O327" s="268">
        <f t="shared" si="17"/>
        <v>0.40181124880838892</v>
      </c>
      <c r="P327" s="62"/>
      <c r="Q327" s="63" t="s">
        <v>6179</v>
      </c>
      <c r="R327" s="266" t="s">
        <v>6178</v>
      </c>
      <c r="S327" s="63" t="s">
        <v>6178</v>
      </c>
      <c r="T327" s="63" t="s">
        <v>6178</v>
      </c>
      <c r="U327" s="63" t="s">
        <v>6178</v>
      </c>
    </row>
    <row r="328" spans="2:21" ht="15" customHeight="1" x14ac:dyDescent="0.5">
      <c r="B328" s="58">
        <v>101801</v>
      </c>
      <c r="C328" s="59">
        <v>860000558518</v>
      </c>
      <c r="D328" s="58" t="s">
        <v>402</v>
      </c>
      <c r="E328" s="58" t="s">
        <v>403</v>
      </c>
      <c r="F328" s="58">
        <v>8</v>
      </c>
      <c r="G328" s="58">
        <v>2.2000000000000002</v>
      </c>
      <c r="H328" s="77" t="s">
        <v>177</v>
      </c>
      <c r="I328" s="58" t="s">
        <v>27</v>
      </c>
      <c r="J328" s="58" t="s">
        <v>14</v>
      </c>
      <c r="K328" s="58" t="s">
        <v>6119</v>
      </c>
      <c r="L328" s="60">
        <v>50.2</v>
      </c>
      <c r="M328" s="38">
        <f t="shared" si="15"/>
        <v>6.2750000000000004</v>
      </c>
      <c r="N328" s="279">
        <f t="shared" si="16"/>
        <v>10.49</v>
      </c>
      <c r="O328" s="268">
        <f t="shared" si="17"/>
        <v>0.40181124880838892</v>
      </c>
      <c r="P328" s="62"/>
      <c r="Q328" s="63" t="s">
        <v>6179</v>
      </c>
      <c r="R328" s="266" t="s">
        <v>6178</v>
      </c>
      <c r="S328" s="63" t="s">
        <v>6178</v>
      </c>
      <c r="T328" s="63" t="s">
        <v>6178</v>
      </c>
      <c r="U328" s="63" t="s">
        <v>6178</v>
      </c>
    </row>
    <row r="329" spans="2:21" ht="15" customHeight="1" x14ac:dyDescent="0.5">
      <c r="B329" s="58">
        <v>101802</v>
      </c>
      <c r="C329" s="59">
        <v>860000558525</v>
      </c>
      <c r="D329" s="58" t="s">
        <v>402</v>
      </c>
      <c r="E329" s="58" t="s">
        <v>404</v>
      </c>
      <c r="F329" s="58">
        <v>8</v>
      </c>
      <c r="G329" s="58">
        <v>2.2000000000000002</v>
      </c>
      <c r="H329" s="77" t="s">
        <v>177</v>
      </c>
      <c r="I329" s="58" t="s">
        <v>27</v>
      </c>
      <c r="J329" s="58" t="s">
        <v>14</v>
      </c>
      <c r="K329" s="58" t="s">
        <v>6119</v>
      </c>
      <c r="L329" s="60">
        <v>50.2</v>
      </c>
      <c r="M329" s="38">
        <f t="shared" si="15"/>
        <v>6.2750000000000004</v>
      </c>
      <c r="N329" s="279">
        <f t="shared" si="16"/>
        <v>10.49</v>
      </c>
      <c r="O329" s="268">
        <f t="shared" si="17"/>
        <v>0.40181124880838892</v>
      </c>
      <c r="P329" s="62"/>
      <c r="Q329" s="63" t="s">
        <v>6179</v>
      </c>
      <c r="R329" s="266" t="s">
        <v>6178</v>
      </c>
      <c r="S329" s="63" t="s">
        <v>6178</v>
      </c>
      <c r="T329" s="63" t="s">
        <v>6178</v>
      </c>
      <c r="U329" s="63" t="s">
        <v>6178</v>
      </c>
    </row>
    <row r="330" spans="2:21" ht="15" customHeight="1" x14ac:dyDescent="0.5">
      <c r="B330" s="58">
        <v>102001</v>
      </c>
      <c r="C330" s="59">
        <v>850034809304</v>
      </c>
      <c r="D330" s="58" t="s">
        <v>405</v>
      </c>
      <c r="E330" s="58" t="s">
        <v>406</v>
      </c>
      <c r="F330" s="58">
        <v>12</v>
      </c>
      <c r="G330" s="58">
        <v>10</v>
      </c>
      <c r="H330" s="77" t="s">
        <v>177</v>
      </c>
      <c r="I330" s="58" t="s">
        <v>9</v>
      </c>
      <c r="J330" s="58" t="s">
        <v>14</v>
      </c>
      <c r="K330" s="58" t="s">
        <v>6119</v>
      </c>
      <c r="L330" s="60">
        <v>45.3</v>
      </c>
      <c r="M330" s="38">
        <f t="shared" si="15"/>
        <v>3.7749999999999999</v>
      </c>
      <c r="N330" s="279">
        <f t="shared" si="16"/>
        <v>6.49</v>
      </c>
      <c r="O330" s="268">
        <f t="shared" si="17"/>
        <v>0.41833590138674887</v>
      </c>
      <c r="P330" s="62"/>
      <c r="Q330" s="63" t="s">
        <v>6178</v>
      </c>
      <c r="R330" s="266" t="s">
        <v>6178</v>
      </c>
      <c r="S330" s="63" t="s">
        <v>6178</v>
      </c>
      <c r="T330" s="63" t="s">
        <v>6179</v>
      </c>
      <c r="U330" s="63" t="s">
        <v>6179</v>
      </c>
    </row>
    <row r="331" spans="2:21" ht="15" customHeight="1" x14ac:dyDescent="0.5">
      <c r="B331" s="58">
        <v>102002</v>
      </c>
      <c r="C331" s="59">
        <v>850034809311</v>
      </c>
      <c r="D331" s="58" t="s">
        <v>405</v>
      </c>
      <c r="E331" s="58" t="s">
        <v>407</v>
      </c>
      <c r="F331" s="58">
        <v>12</v>
      </c>
      <c r="G331" s="58">
        <v>10</v>
      </c>
      <c r="H331" s="77" t="s">
        <v>177</v>
      </c>
      <c r="I331" s="58" t="s">
        <v>9</v>
      </c>
      <c r="J331" s="58" t="s">
        <v>14</v>
      </c>
      <c r="K331" s="58" t="s">
        <v>6119</v>
      </c>
      <c r="L331" s="60">
        <v>45.3</v>
      </c>
      <c r="M331" s="38">
        <f t="shared" si="15"/>
        <v>3.7749999999999999</v>
      </c>
      <c r="N331" s="279">
        <f t="shared" si="16"/>
        <v>6.49</v>
      </c>
      <c r="O331" s="268">
        <f t="shared" si="17"/>
        <v>0.41833590138674887</v>
      </c>
      <c r="P331" s="62"/>
      <c r="Q331" s="63" t="s">
        <v>6178</v>
      </c>
      <c r="R331" s="266" t="s">
        <v>6178</v>
      </c>
      <c r="S331" s="63" t="s">
        <v>6178</v>
      </c>
      <c r="T331" s="63" t="s">
        <v>6179</v>
      </c>
      <c r="U331" s="63" t="s">
        <v>6179</v>
      </c>
    </row>
    <row r="332" spans="2:21" ht="15" customHeight="1" x14ac:dyDescent="0.5">
      <c r="B332" s="58">
        <v>102003</v>
      </c>
      <c r="C332" s="59">
        <v>850034809328</v>
      </c>
      <c r="D332" s="58" t="s">
        <v>405</v>
      </c>
      <c r="E332" s="58" t="s">
        <v>408</v>
      </c>
      <c r="F332" s="58">
        <v>12</v>
      </c>
      <c r="G332" s="58">
        <v>10</v>
      </c>
      <c r="H332" s="77" t="s">
        <v>177</v>
      </c>
      <c r="I332" s="58" t="s">
        <v>9</v>
      </c>
      <c r="J332" s="58" t="s">
        <v>14</v>
      </c>
      <c r="K332" s="58" t="s">
        <v>6119</v>
      </c>
      <c r="L332" s="60">
        <v>45.3</v>
      </c>
      <c r="M332" s="38">
        <f t="shared" si="15"/>
        <v>3.7749999999999999</v>
      </c>
      <c r="N332" s="279">
        <f t="shared" si="16"/>
        <v>6.49</v>
      </c>
      <c r="O332" s="268">
        <f t="shared" si="17"/>
        <v>0.41833590138674887</v>
      </c>
      <c r="P332" s="62"/>
      <c r="Q332" s="63" t="s">
        <v>6178</v>
      </c>
      <c r="R332" s="266" t="s">
        <v>6178</v>
      </c>
      <c r="S332" s="63" t="s">
        <v>6178</v>
      </c>
      <c r="T332" s="63" t="s">
        <v>6179</v>
      </c>
      <c r="U332" s="63" t="s">
        <v>6179</v>
      </c>
    </row>
    <row r="333" spans="2:21" ht="15" customHeight="1" x14ac:dyDescent="0.5">
      <c r="B333" s="58">
        <v>102004</v>
      </c>
      <c r="C333" s="59">
        <v>850034809335</v>
      </c>
      <c r="D333" s="58" t="s">
        <v>405</v>
      </c>
      <c r="E333" s="58" t="s">
        <v>409</v>
      </c>
      <c r="F333" s="58">
        <v>12</v>
      </c>
      <c r="G333" s="58">
        <v>10</v>
      </c>
      <c r="H333" s="77" t="s">
        <v>177</v>
      </c>
      <c r="I333" s="58" t="s">
        <v>9</v>
      </c>
      <c r="J333" s="58" t="s">
        <v>14</v>
      </c>
      <c r="K333" s="58" t="s">
        <v>6119</v>
      </c>
      <c r="L333" s="60">
        <v>45.3</v>
      </c>
      <c r="M333" s="38">
        <f t="shared" si="15"/>
        <v>3.7749999999999999</v>
      </c>
      <c r="N333" s="279">
        <f t="shared" si="16"/>
        <v>6.49</v>
      </c>
      <c r="O333" s="268">
        <f t="shared" si="17"/>
        <v>0.41833590138674887</v>
      </c>
      <c r="P333" s="62"/>
      <c r="Q333" s="63" t="s">
        <v>6178</v>
      </c>
      <c r="R333" s="266" t="s">
        <v>6178</v>
      </c>
      <c r="S333" s="63" t="s">
        <v>6178</v>
      </c>
      <c r="T333" s="63" t="s">
        <v>6179</v>
      </c>
      <c r="U333" s="63" t="s">
        <v>6179</v>
      </c>
    </row>
    <row r="334" spans="2:21" ht="15" customHeight="1" x14ac:dyDescent="0.5">
      <c r="B334" s="58">
        <v>102005</v>
      </c>
      <c r="C334" s="59">
        <v>850034809342</v>
      </c>
      <c r="D334" s="58" t="s">
        <v>405</v>
      </c>
      <c r="E334" s="58" t="s">
        <v>410</v>
      </c>
      <c r="F334" s="58">
        <v>12</v>
      </c>
      <c r="G334" s="58">
        <v>10</v>
      </c>
      <c r="H334" s="77" t="s">
        <v>177</v>
      </c>
      <c r="I334" s="58" t="s">
        <v>9</v>
      </c>
      <c r="J334" s="58" t="s">
        <v>14</v>
      </c>
      <c r="K334" s="58" t="s">
        <v>6119</v>
      </c>
      <c r="L334" s="60">
        <v>63.8</v>
      </c>
      <c r="M334" s="38">
        <f t="shared" si="15"/>
        <v>5.3166666666666664</v>
      </c>
      <c r="N334" s="279">
        <f t="shared" si="16"/>
        <v>8.99</v>
      </c>
      <c r="O334" s="268">
        <f t="shared" si="17"/>
        <v>0.40860215053763443</v>
      </c>
      <c r="P334" s="62"/>
      <c r="Q334" s="63" t="s">
        <v>6178</v>
      </c>
      <c r="R334" s="266" t="s">
        <v>6178</v>
      </c>
      <c r="S334" s="63" t="s">
        <v>6178</v>
      </c>
      <c r="T334" s="63" t="s">
        <v>6179</v>
      </c>
      <c r="U334" s="63" t="s">
        <v>6179</v>
      </c>
    </row>
    <row r="335" spans="2:21" ht="15" customHeight="1" x14ac:dyDescent="0.5">
      <c r="B335" s="58">
        <v>102007</v>
      </c>
      <c r="C335" s="59">
        <v>850034809410</v>
      </c>
      <c r="D335" s="58" t="s">
        <v>405</v>
      </c>
      <c r="E335" s="58" t="s">
        <v>411</v>
      </c>
      <c r="F335" s="58">
        <v>12</v>
      </c>
      <c r="G335" s="58">
        <v>10</v>
      </c>
      <c r="H335" s="77" t="s">
        <v>177</v>
      </c>
      <c r="I335" s="58" t="s">
        <v>9</v>
      </c>
      <c r="J335" s="58" t="s">
        <v>14</v>
      </c>
      <c r="K335" s="58" t="s">
        <v>6119</v>
      </c>
      <c r="L335" s="60">
        <v>61.4</v>
      </c>
      <c r="M335" s="38">
        <f t="shared" si="15"/>
        <v>5.1166666666666663</v>
      </c>
      <c r="N335" s="279">
        <f t="shared" si="16"/>
        <v>8.99</v>
      </c>
      <c r="O335" s="268">
        <f t="shared" si="17"/>
        <v>0.4308490915832407</v>
      </c>
      <c r="P335" s="62"/>
      <c r="Q335" s="63" t="s">
        <v>6178</v>
      </c>
      <c r="R335" s="266" t="s">
        <v>6178</v>
      </c>
      <c r="S335" s="63" t="s">
        <v>6178</v>
      </c>
      <c r="T335" s="63" t="s">
        <v>6179</v>
      </c>
      <c r="U335" s="63" t="s">
        <v>6178</v>
      </c>
    </row>
    <row r="336" spans="2:21" ht="15" customHeight="1" x14ac:dyDescent="0.5">
      <c r="B336" s="58">
        <v>102008</v>
      </c>
      <c r="C336" s="59">
        <v>850034809366</v>
      </c>
      <c r="D336" s="58" t="s">
        <v>405</v>
      </c>
      <c r="E336" s="58" t="s">
        <v>412</v>
      </c>
      <c r="F336" s="58">
        <v>12</v>
      </c>
      <c r="G336" s="58">
        <v>10</v>
      </c>
      <c r="H336" s="77" t="s">
        <v>177</v>
      </c>
      <c r="I336" s="58" t="s">
        <v>9</v>
      </c>
      <c r="J336" s="58" t="s">
        <v>14</v>
      </c>
      <c r="K336" s="58" t="s">
        <v>6119</v>
      </c>
      <c r="L336" s="60">
        <v>45.3</v>
      </c>
      <c r="M336" s="38">
        <f t="shared" si="15"/>
        <v>3.7749999999999999</v>
      </c>
      <c r="N336" s="279">
        <f t="shared" si="16"/>
        <v>6.49</v>
      </c>
      <c r="O336" s="268">
        <f t="shared" si="17"/>
        <v>0.41833590138674887</v>
      </c>
      <c r="P336" s="62"/>
      <c r="Q336" s="63" t="s">
        <v>6178</v>
      </c>
      <c r="R336" s="266" t="s">
        <v>6178</v>
      </c>
      <c r="S336" s="63" t="s">
        <v>6178</v>
      </c>
      <c r="T336" s="63" t="s">
        <v>6179</v>
      </c>
      <c r="U336" s="63" t="s">
        <v>6179</v>
      </c>
    </row>
    <row r="337" spans="2:21" ht="15" customHeight="1" x14ac:dyDescent="0.5">
      <c r="B337" s="58">
        <v>102410</v>
      </c>
      <c r="C337" s="59">
        <v>850014442422</v>
      </c>
      <c r="D337" s="58" t="s">
        <v>413</v>
      </c>
      <c r="E337" s="58" t="s">
        <v>414</v>
      </c>
      <c r="F337" s="58">
        <v>12</v>
      </c>
      <c r="G337" s="58">
        <v>2</v>
      </c>
      <c r="H337" s="77" t="s">
        <v>177</v>
      </c>
      <c r="I337" s="58" t="s">
        <v>91</v>
      </c>
      <c r="J337" s="58" t="s">
        <v>14</v>
      </c>
      <c r="K337" s="58" t="s">
        <v>6119</v>
      </c>
      <c r="L337" s="60">
        <v>42.4</v>
      </c>
      <c r="M337" s="38">
        <f t="shared" si="15"/>
        <v>3.5333333333333332</v>
      </c>
      <c r="N337" s="279">
        <f t="shared" si="16"/>
        <v>5.99</v>
      </c>
      <c r="O337" s="268">
        <f t="shared" si="17"/>
        <v>0.41012799109627163</v>
      </c>
      <c r="P337" s="62"/>
      <c r="Q337" s="63" t="s">
        <v>6178</v>
      </c>
      <c r="R337" s="266" t="s">
        <v>6178</v>
      </c>
      <c r="S337" s="63" t="s">
        <v>6178</v>
      </c>
      <c r="T337" s="63" t="s">
        <v>6178</v>
      </c>
      <c r="U337" s="63" t="s">
        <v>6179</v>
      </c>
    </row>
    <row r="338" spans="2:21" ht="15" customHeight="1" x14ac:dyDescent="0.5">
      <c r="B338" s="58">
        <v>102411</v>
      </c>
      <c r="C338" s="59">
        <v>850014442446</v>
      </c>
      <c r="D338" s="58" t="s">
        <v>413</v>
      </c>
      <c r="E338" s="58" t="s">
        <v>415</v>
      </c>
      <c r="F338" s="58">
        <v>12</v>
      </c>
      <c r="G338" s="58">
        <v>2</v>
      </c>
      <c r="H338" s="77" t="s">
        <v>177</v>
      </c>
      <c r="I338" s="58" t="s">
        <v>91</v>
      </c>
      <c r="J338" s="58" t="s">
        <v>14</v>
      </c>
      <c r="K338" s="58" t="s">
        <v>6119</v>
      </c>
      <c r="L338" s="60">
        <v>42.4</v>
      </c>
      <c r="M338" s="38">
        <f t="shared" si="15"/>
        <v>3.5333333333333332</v>
      </c>
      <c r="N338" s="279">
        <f t="shared" si="16"/>
        <v>5.99</v>
      </c>
      <c r="O338" s="268">
        <f t="shared" si="17"/>
        <v>0.41012799109627163</v>
      </c>
      <c r="P338" s="62"/>
      <c r="Q338" s="63" t="s">
        <v>6178</v>
      </c>
      <c r="R338" s="266" t="s">
        <v>6178</v>
      </c>
      <c r="S338" s="63" t="s">
        <v>6178</v>
      </c>
      <c r="T338" s="63" t="s">
        <v>6178</v>
      </c>
      <c r="U338" s="63" t="s">
        <v>6179</v>
      </c>
    </row>
    <row r="339" spans="2:21" ht="15" customHeight="1" x14ac:dyDescent="0.5">
      <c r="B339" s="58">
        <v>102412</v>
      </c>
      <c r="C339" s="59">
        <v>850014442439</v>
      </c>
      <c r="D339" s="58" t="s">
        <v>413</v>
      </c>
      <c r="E339" s="58" t="s">
        <v>416</v>
      </c>
      <c r="F339" s="58">
        <v>12</v>
      </c>
      <c r="G339" s="58">
        <v>2</v>
      </c>
      <c r="H339" s="77" t="s">
        <v>177</v>
      </c>
      <c r="I339" s="58" t="s">
        <v>91</v>
      </c>
      <c r="J339" s="58" t="s">
        <v>14</v>
      </c>
      <c r="K339" s="58" t="s">
        <v>6119</v>
      </c>
      <c r="L339" s="60">
        <v>42.4</v>
      </c>
      <c r="M339" s="38">
        <f t="shared" si="15"/>
        <v>3.5333333333333332</v>
      </c>
      <c r="N339" s="279">
        <f t="shared" si="16"/>
        <v>5.99</v>
      </c>
      <c r="O339" s="268">
        <f t="shared" si="17"/>
        <v>0.41012799109627163</v>
      </c>
      <c r="P339" s="62"/>
      <c r="Q339" s="63" t="s">
        <v>6178</v>
      </c>
      <c r="R339" s="266" t="s">
        <v>6178</v>
      </c>
      <c r="S339" s="63" t="s">
        <v>6178</v>
      </c>
      <c r="T339" s="63" t="s">
        <v>6178</v>
      </c>
      <c r="U339" s="63" t="s">
        <v>6179</v>
      </c>
    </row>
    <row r="340" spans="2:21" ht="15" customHeight="1" x14ac:dyDescent="0.5">
      <c r="B340" s="58">
        <v>102503</v>
      </c>
      <c r="C340" s="59">
        <v>850025895002</v>
      </c>
      <c r="D340" s="58" t="s">
        <v>417</v>
      </c>
      <c r="E340" s="58" t="s">
        <v>418</v>
      </c>
      <c r="F340" s="58">
        <v>9</v>
      </c>
      <c r="G340" s="58">
        <v>9</v>
      </c>
      <c r="H340" s="77" t="s">
        <v>177</v>
      </c>
      <c r="I340" s="58" t="s">
        <v>9</v>
      </c>
      <c r="J340" s="58" t="s">
        <v>14</v>
      </c>
      <c r="K340" s="58" t="s">
        <v>6119</v>
      </c>
      <c r="L340" s="60">
        <v>29.5</v>
      </c>
      <c r="M340" s="38">
        <f t="shared" si="15"/>
        <v>3.2777777777777777</v>
      </c>
      <c r="N340" s="279">
        <f t="shared" si="16"/>
        <v>5.49</v>
      </c>
      <c r="O340" s="268">
        <f t="shared" si="17"/>
        <v>0.40295486743574177</v>
      </c>
      <c r="P340" s="62"/>
      <c r="Q340" s="63" t="s">
        <v>6179</v>
      </c>
      <c r="R340" s="266" t="s">
        <v>6179</v>
      </c>
      <c r="S340" s="63" t="s">
        <v>6179</v>
      </c>
      <c r="T340" s="63" t="s">
        <v>6179</v>
      </c>
      <c r="U340" s="63" t="s">
        <v>6179</v>
      </c>
    </row>
    <row r="341" spans="2:21" ht="15" customHeight="1" x14ac:dyDescent="0.5">
      <c r="B341" s="58">
        <v>102504</v>
      </c>
      <c r="C341" s="59">
        <v>850025895033</v>
      </c>
      <c r="D341" s="58" t="s">
        <v>417</v>
      </c>
      <c r="E341" s="58" t="s">
        <v>419</v>
      </c>
      <c r="F341" s="58">
        <v>9</v>
      </c>
      <c r="G341" s="58">
        <v>9</v>
      </c>
      <c r="H341" s="77" t="s">
        <v>177</v>
      </c>
      <c r="I341" s="58" t="s">
        <v>9</v>
      </c>
      <c r="J341" s="58" t="s">
        <v>14</v>
      </c>
      <c r="K341" s="58" t="s">
        <v>6119</v>
      </c>
      <c r="L341" s="60">
        <v>29.5</v>
      </c>
      <c r="M341" s="38">
        <f t="shared" si="15"/>
        <v>3.2777777777777777</v>
      </c>
      <c r="N341" s="279">
        <f t="shared" si="16"/>
        <v>5.49</v>
      </c>
      <c r="O341" s="268">
        <f t="shared" si="17"/>
        <v>0.40295486743574177</v>
      </c>
      <c r="P341" s="62"/>
      <c r="Q341" s="63" t="s">
        <v>6179</v>
      </c>
      <c r="R341" s="266" t="s">
        <v>6179</v>
      </c>
      <c r="S341" s="63" t="s">
        <v>6179</v>
      </c>
      <c r="T341" s="63" t="s">
        <v>6179</v>
      </c>
      <c r="U341" s="63" t="s">
        <v>6179</v>
      </c>
    </row>
    <row r="342" spans="2:21" ht="15" customHeight="1" x14ac:dyDescent="0.5">
      <c r="B342" s="58">
        <v>102604</v>
      </c>
      <c r="C342" s="59">
        <v>850013910014</v>
      </c>
      <c r="D342" s="58" t="s">
        <v>420</v>
      </c>
      <c r="E342" s="58" t="s">
        <v>421</v>
      </c>
      <c r="F342" s="58">
        <v>20</v>
      </c>
      <c r="G342" s="58">
        <v>1.27</v>
      </c>
      <c r="H342" s="77" t="s">
        <v>177</v>
      </c>
      <c r="I342" s="58" t="s">
        <v>13</v>
      </c>
      <c r="J342" s="58" t="s">
        <v>14</v>
      </c>
      <c r="K342" s="58" t="s">
        <v>6119</v>
      </c>
      <c r="L342" s="60">
        <v>21.8</v>
      </c>
      <c r="M342" s="38">
        <f t="shared" si="15"/>
        <v>1.0900000000000001</v>
      </c>
      <c r="N342" s="279">
        <f t="shared" si="16"/>
        <v>1.99</v>
      </c>
      <c r="O342" s="268">
        <f t="shared" si="17"/>
        <v>0.45226130653266328</v>
      </c>
      <c r="P342" s="62"/>
      <c r="Q342" s="63" t="s">
        <v>6178</v>
      </c>
      <c r="R342" s="266" t="s">
        <v>6178</v>
      </c>
      <c r="S342" s="63" t="s">
        <v>6178</v>
      </c>
      <c r="T342" s="63" t="s">
        <v>6179</v>
      </c>
      <c r="U342" s="63" t="s">
        <v>6179</v>
      </c>
    </row>
    <row r="343" spans="2:21" ht="15" customHeight="1" x14ac:dyDescent="0.5">
      <c r="B343" s="58">
        <v>102605</v>
      </c>
      <c r="C343" s="59">
        <v>850013910243</v>
      </c>
      <c r="D343" s="58" t="s">
        <v>420</v>
      </c>
      <c r="E343" s="58" t="s">
        <v>422</v>
      </c>
      <c r="F343" s="58">
        <v>8</v>
      </c>
      <c r="G343" s="58">
        <v>10.199999999999999</v>
      </c>
      <c r="H343" s="77" t="s">
        <v>177</v>
      </c>
      <c r="I343" s="58" t="s">
        <v>13</v>
      </c>
      <c r="J343" s="58" t="s">
        <v>14</v>
      </c>
      <c r="K343" s="58" t="s">
        <v>6119</v>
      </c>
      <c r="L343" s="60">
        <v>31.5</v>
      </c>
      <c r="M343" s="38">
        <f t="shared" si="15"/>
        <v>3.9375</v>
      </c>
      <c r="N343" s="279">
        <f t="shared" si="16"/>
        <v>6.99</v>
      </c>
      <c r="O343" s="268">
        <f t="shared" si="17"/>
        <v>0.43669527896995708</v>
      </c>
      <c r="P343" s="62"/>
      <c r="Q343" s="63" t="s">
        <v>6178</v>
      </c>
      <c r="R343" s="266" t="s">
        <v>6178</v>
      </c>
      <c r="S343" s="63" t="s">
        <v>6178</v>
      </c>
      <c r="T343" s="63" t="s">
        <v>6179</v>
      </c>
      <c r="U343" s="63" t="s">
        <v>6178</v>
      </c>
    </row>
    <row r="344" spans="2:21" ht="15" customHeight="1" x14ac:dyDescent="0.5">
      <c r="B344" s="58">
        <v>102606</v>
      </c>
      <c r="C344" s="59">
        <v>850013910274</v>
      </c>
      <c r="D344" s="58" t="s">
        <v>420</v>
      </c>
      <c r="E344" s="58" t="s">
        <v>423</v>
      </c>
      <c r="F344" s="58">
        <v>80</v>
      </c>
      <c r="G344" s="58">
        <v>1.27</v>
      </c>
      <c r="H344" s="77" t="s">
        <v>177</v>
      </c>
      <c r="I344" s="58" t="s">
        <v>13</v>
      </c>
      <c r="J344" s="58" t="s">
        <v>14</v>
      </c>
      <c r="K344" s="58" t="s">
        <v>6119</v>
      </c>
      <c r="L344" s="60">
        <v>21.8</v>
      </c>
      <c r="M344" s="38">
        <f t="shared" si="15"/>
        <v>0.27250000000000002</v>
      </c>
      <c r="N344" s="279">
        <f t="shared" si="16"/>
        <v>0.49</v>
      </c>
      <c r="O344" s="268">
        <f t="shared" si="17"/>
        <v>0.4438775510204081</v>
      </c>
      <c r="P344" s="62"/>
      <c r="Q344" s="63" t="s">
        <v>6178</v>
      </c>
      <c r="R344" s="266" t="s">
        <v>6178</v>
      </c>
      <c r="S344" s="63" t="s">
        <v>6178</v>
      </c>
      <c r="T344" s="63" t="s">
        <v>6179</v>
      </c>
      <c r="U344" s="63" t="s">
        <v>6179</v>
      </c>
    </row>
    <row r="345" spans="2:21" ht="15" customHeight="1" x14ac:dyDescent="0.5">
      <c r="B345" s="58">
        <v>102607</v>
      </c>
      <c r="C345" s="59">
        <v>850013910113</v>
      </c>
      <c r="D345" s="58" t="s">
        <v>420</v>
      </c>
      <c r="E345" s="58" t="s">
        <v>424</v>
      </c>
      <c r="F345" s="58">
        <v>16</v>
      </c>
      <c r="G345" s="58">
        <v>1.7</v>
      </c>
      <c r="H345" s="77" t="s">
        <v>177</v>
      </c>
      <c r="I345" s="58" t="s">
        <v>13</v>
      </c>
      <c r="J345" s="58" t="s">
        <v>14</v>
      </c>
      <c r="K345" s="58" t="s">
        <v>6119</v>
      </c>
      <c r="L345" s="60">
        <v>42.6</v>
      </c>
      <c r="M345" s="38">
        <f t="shared" si="15"/>
        <v>2.6625000000000001</v>
      </c>
      <c r="N345" s="279">
        <f t="shared" si="16"/>
        <v>4.49</v>
      </c>
      <c r="O345" s="268">
        <f t="shared" si="17"/>
        <v>0.40701559020044542</v>
      </c>
      <c r="P345" s="62"/>
      <c r="Q345" s="63" t="s">
        <v>6178</v>
      </c>
      <c r="R345" s="266" t="s">
        <v>6178</v>
      </c>
      <c r="S345" s="63" t="s">
        <v>6178</v>
      </c>
      <c r="T345" s="63" t="s">
        <v>6179</v>
      </c>
      <c r="U345" s="63" t="s">
        <v>6179</v>
      </c>
    </row>
    <row r="346" spans="2:21" ht="15" customHeight="1" x14ac:dyDescent="0.5">
      <c r="B346" s="58">
        <v>102608</v>
      </c>
      <c r="D346" s="58" t="s">
        <v>420</v>
      </c>
      <c r="E346" s="58" t="s">
        <v>425</v>
      </c>
      <c r="F346" s="58">
        <v>16</v>
      </c>
      <c r="G346" s="58">
        <v>1.7</v>
      </c>
      <c r="H346" s="77" t="s">
        <v>177</v>
      </c>
      <c r="I346" s="58" t="s">
        <v>13</v>
      </c>
      <c r="J346" s="58" t="s">
        <v>14</v>
      </c>
      <c r="K346" s="58" t="s">
        <v>6119</v>
      </c>
      <c r="L346" s="60">
        <v>42.6</v>
      </c>
      <c r="M346" s="38">
        <f t="shared" si="15"/>
        <v>2.6625000000000001</v>
      </c>
      <c r="N346" s="279">
        <f t="shared" si="16"/>
        <v>4.49</v>
      </c>
      <c r="O346" s="268">
        <f t="shared" si="17"/>
        <v>0.40701559020044542</v>
      </c>
      <c r="P346" s="62"/>
      <c r="Q346" s="63" t="s">
        <v>6178</v>
      </c>
      <c r="R346" s="266" t="s">
        <v>6178</v>
      </c>
      <c r="S346" s="63" t="s">
        <v>6178</v>
      </c>
      <c r="T346" s="63" t="s">
        <v>6179</v>
      </c>
      <c r="U346" s="63" t="s">
        <v>6178</v>
      </c>
    </row>
    <row r="347" spans="2:21" ht="15" customHeight="1" x14ac:dyDescent="0.5">
      <c r="B347" s="58">
        <v>102701</v>
      </c>
      <c r="C347" s="59">
        <v>857851005292</v>
      </c>
      <c r="D347" s="58" t="s">
        <v>426</v>
      </c>
      <c r="E347" s="58" t="s">
        <v>427</v>
      </c>
      <c r="F347" s="58">
        <v>9</v>
      </c>
      <c r="G347" s="58">
        <v>1.6</v>
      </c>
      <c r="H347" s="77" t="s">
        <v>177</v>
      </c>
      <c r="I347" s="58" t="s">
        <v>70</v>
      </c>
      <c r="J347" s="58" t="s">
        <v>14</v>
      </c>
      <c r="K347" s="58" t="s">
        <v>6119</v>
      </c>
      <c r="L347" s="60">
        <v>12.6</v>
      </c>
      <c r="M347" s="38">
        <f t="shared" si="15"/>
        <v>1.4</v>
      </c>
      <c r="N347" s="279">
        <f t="shared" si="16"/>
        <v>2.4900000000000002</v>
      </c>
      <c r="O347" s="268">
        <f t="shared" si="17"/>
        <v>0.43775100401606432</v>
      </c>
      <c r="P347" s="62"/>
      <c r="Q347" s="63" t="s">
        <v>6178</v>
      </c>
      <c r="R347" s="266" t="s">
        <v>6178</v>
      </c>
      <c r="S347" s="63" t="s">
        <v>6178</v>
      </c>
      <c r="T347" s="63" t="s">
        <v>6179</v>
      </c>
      <c r="U347" s="63" t="s">
        <v>6178</v>
      </c>
    </row>
    <row r="348" spans="2:21" ht="15" customHeight="1" x14ac:dyDescent="0.5">
      <c r="B348" s="58">
        <v>102702</v>
      </c>
      <c r="C348" s="59">
        <v>857851005018</v>
      </c>
      <c r="D348" s="58" t="s">
        <v>426</v>
      </c>
      <c r="E348" s="58" t="s">
        <v>428</v>
      </c>
      <c r="F348" s="58">
        <v>9</v>
      </c>
      <c r="G348" s="58">
        <v>1.6</v>
      </c>
      <c r="H348" s="77" t="s">
        <v>177</v>
      </c>
      <c r="I348" s="58" t="s">
        <v>70</v>
      </c>
      <c r="J348" s="58" t="s">
        <v>14</v>
      </c>
      <c r="K348" s="58" t="s">
        <v>6119</v>
      </c>
      <c r="L348" s="60">
        <v>12.6</v>
      </c>
      <c r="M348" s="38">
        <f t="shared" si="15"/>
        <v>1.4</v>
      </c>
      <c r="N348" s="279">
        <f t="shared" si="16"/>
        <v>2.4900000000000002</v>
      </c>
      <c r="O348" s="268">
        <f t="shared" si="17"/>
        <v>0.43775100401606432</v>
      </c>
      <c r="P348" s="62"/>
      <c r="Q348" s="63" t="s">
        <v>6178</v>
      </c>
      <c r="R348" s="266" t="s">
        <v>6178</v>
      </c>
      <c r="S348" s="63" t="s">
        <v>6178</v>
      </c>
      <c r="T348" s="63" t="s">
        <v>6179</v>
      </c>
      <c r="U348" s="63" t="s">
        <v>6179</v>
      </c>
    </row>
    <row r="349" spans="2:21" ht="15" customHeight="1" x14ac:dyDescent="0.5">
      <c r="B349" s="58">
        <v>102703</v>
      </c>
      <c r="C349" s="59">
        <v>857851005926</v>
      </c>
      <c r="D349" s="58" t="s">
        <v>426</v>
      </c>
      <c r="E349" s="58" t="s">
        <v>429</v>
      </c>
      <c r="F349" s="58">
        <v>9</v>
      </c>
      <c r="G349" s="58">
        <v>1.6</v>
      </c>
      <c r="H349" s="77" t="s">
        <v>177</v>
      </c>
      <c r="I349" s="58" t="s">
        <v>70</v>
      </c>
      <c r="J349" s="58" t="s">
        <v>14</v>
      </c>
      <c r="K349" s="58" t="s">
        <v>6119</v>
      </c>
      <c r="L349" s="60">
        <v>12.6</v>
      </c>
      <c r="M349" s="38">
        <f t="shared" si="15"/>
        <v>1.4</v>
      </c>
      <c r="N349" s="279">
        <f t="shared" si="16"/>
        <v>2.4900000000000002</v>
      </c>
      <c r="O349" s="268">
        <f t="shared" si="17"/>
        <v>0.43775100401606432</v>
      </c>
      <c r="P349" s="62"/>
      <c r="Q349" s="63" t="s">
        <v>6178</v>
      </c>
      <c r="R349" s="266" t="s">
        <v>6178</v>
      </c>
      <c r="S349" s="63" t="s">
        <v>6178</v>
      </c>
      <c r="T349" s="63" t="s">
        <v>6179</v>
      </c>
      <c r="U349" s="63" t="s">
        <v>6179</v>
      </c>
    </row>
    <row r="350" spans="2:21" ht="15" customHeight="1" x14ac:dyDescent="0.5">
      <c r="B350" s="58">
        <v>102704</v>
      </c>
      <c r="C350" s="59">
        <v>857851005902</v>
      </c>
      <c r="D350" s="58" t="s">
        <v>426</v>
      </c>
      <c r="E350" s="58" t="s">
        <v>430</v>
      </c>
      <c r="F350" s="58">
        <v>9</v>
      </c>
      <c r="G350" s="58">
        <v>1.9</v>
      </c>
      <c r="H350" s="77" t="s">
        <v>177</v>
      </c>
      <c r="I350" s="58" t="s">
        <v>70</v>
      </c>
      <c r="J350" s="58" t="s">
        <v>14</v>
      </c>
      <c r="K350" s="58" t="s">
        <v>6119</v>
      </c>
      <c r="L350" s="60">
        <v>17.100000000000001</v>
      </c>
      <c r="M350" s="38">
        <f t="shared" si="15"/>
        <v>1.9000000000000001</v>
      </c>
      <c r="N350" s="279">
        <f t="shared" si="16"/>
        <v>3.49</v>
      </c>
      <c r="O350" s="268">
        <f t="shared" si="17"/>
        <v>0.45558739255014324</v>
      </c>
      <c r="P350" s="62"/>
      <c r="Q350" s="63" t="s">
        <v>6178</v>
      </c>
      <c r="R350" s="266" t="s">
        <v>6178</v>
      </c>
      <c r="S350" s="63" t="s">
        <v>6178</v>
      </c>
      <c r="T350" s="63" t="s">
        <v>6179</v>
      </c>
      <c r="U350" s="63" t="s">
        <v>6179</v>
      </c>
    </row>
    <row r="351" spans="2:21" ht="15" customHeight="1" x14ac:dyDescent="0.5">
      <c r="B351" s="58">
        <v>102705</v>
      </c>
      <c r="C351" s="59">
        <v>857851005919</v>
      </c>
      <c r="D351" s="58" t="s">
        <v>426</v>
      </c>
      <c r="E351" s="58" t="s">
        <v>431</v>
      </c>
      <c r="F351" s="58">
        <v>9</v>
      </c>
      <c r="G351" s="58">
        <v>1.9</v>
      </c>
      <c r="H351" s="77" t="s">
        <v>177</v>
      </c>
      <c r="I351" s="58" t="s">
        <v>70</v>
      </c>
      <c r="J351" s="58" t="s">
        <v>14</v>
      </c>
      <c r="K351" s="58" t="s">
        <v>6119</v>
      </c>
      <c r="L351" s="60">
        <v>17.100000000000001</v>
      </c>
      <c r="M351" s="38">
        <f t="shared" si="15"/>
        <v>1.9000000000000001</v>
      </c>
      <c r="N351" s="279">
        <f t="shared" si="16"/>
        <v>3.49</v>
      </c>
      <c r="O351" s="268">
        <f t="shared" si="17"/>
        <v>0.45558739255014324</v>
      </c>
      <c r="P351" s="62"/>
      <c r="Q351" s="63" t="s">
        <v>6178</v>
      </c>
      <c r="R351" s="266" t="s">
        <v>6178</v>
      </c>
      <c r="S351" s="63" t="s">
        <v>6178</v>
      </c>
      <c r="T351" s="63" t="s">
        <v>6179</v>
      </c>
      <c r="U351" s="63" t="s">
        <v>6179</v>
      </c>
    </row>
    <row r="352" spans="2:21" ht="15" customHeight="1" x14ac:dyDescent="0.5">
      <c r="B352" s="58">
        <v>102706</v>
      </c>
      <c r="C352" s="59">
        <v>857851005001</v>
      </c>
      <c r="D352" s="58" t="s">
        <v>426</v>
      </c>
      <c r="E352" s="58" t="s">
        <v>432</v>
      </c>
      <c r="F352" s="58">
        <v>9</v>
      </c>
      <c r="G352" s="58">
        <v>1.6</v>
      </c>
      <c r="H352" s="77" t="s">
        <v>177</v>
      </c>
      <c r="I352" s="58" t="s">
        <v>70</v>
      </c>
      <c r="J352" s="58" t="s">
        <v>14</v>
      </c>
      <c r="K352" s="58" t="s">
        <v>6119</v>
      </c>
      <c r="L352" s="60">
        <v>12.6</v>
      </c>
      <c r="M352" s="38">
        <f t="shared" si="15"/>
        <v>1.4</v>
      </c>
      <c r="N352" s="279">
        <f t="shared" si="16"/>
        <v>2.4900000000000002</v>
      </c>
      <c r="O352" s="268">
        <f t="shared" si="17"/>
        <v>0.43775100401606432</v>
      </c>
      <c r="P352" s="62"/>
      <c r="Q352" s="63" t="s">
        <v>6178</v>
      </c>
      <c r="R352" s="266" t="s">
        <v>6178</v>
      </c>
      <c r="S352" s="63" t="s">
        <v>6178</v>
      </c>
      <c r="T352" s="63" t="s">
        <v>6179</v>
      </c>
      <c r="U352" s="63" t="s">
        <v>6179</v>
      </c>
    </row>
    <row r="353" spans="2:21" ht="15" customHeight="1" x14ac:dyDescent="0.5">
      <c r="B353" s="58">
        <v>102707</v>
      </c>
      <c r="C353" s="59">
        <v>857851005308</v>
      </c>
      <c r="D353" s="58" t="s">
        <v>426</v>
      </c>
      <c r="E353" s="58" t="s">
        <v>433</v>
      </c>
      <c r="F353" s="58">
        <v>9</v>
      </c>
      <c r="G353" s="58">
        <v>1.6</v>
      </c>
      <c r="H353" s="77" t="s">
        <v>177</v>
      </c>
      <c r="I353" s="58" t="s">
        <v>70</v>
      </c>
      <c r="J353" s="58" t="s">
        <v>14</v>
      </c>
      <c r="K353" s="58" t="s">
        <v>6119</v>
      </c>
      <c r="L353" s="60">
        <v>12.6</v>
      </c>
      <c r="M353" s="38">
        <f t="shared" si="15"/>
        <v>1.4</v>
      </c>
      <c r="N353" s="279">
        <f t="shared" si="16"/>
        <v>2.4900000000000002</v>
      </c>
      <c r="O353" s="268">
        <f t="shared" si="17"/>
        <v>0.43775100401606432</v>
      </c>
      <c r="P353" s="62"/>
      <c r="Q353" s="63" t="s">
        <v>6178</v>
      </c>
      <c r="R353" s="266" t="s">
        <v>6178</v>
      </c>
      <c r="S353" s="63" t="s">
        <v>6178</v>
      </c>
      <c r="T353" s="63" t="s">
        <v>6179</v>
      </c>
      <c r="U353" s="63" t="s">
        <v>6178</v>
      </c>
    </row>
    <row r="354" spans="2:21" ht="15" customHeight="1" x14ac:dyDescent="0.5">
      <c r="B354" s="58">
        <v>102708</v>
      </c>
      <c r="C354" s="59">
        <v>857851005025</v>
      </c>
      <c r="D354" s="58" t="s">
        <v>426</v>
      </c>
      <c r="E354" s="58" t="s">
        <v>434</v>
      </c>
      <c r="F354" s="58">
        <v>9</v>
      </c>
      <c r="G354" s="58">
        <v>1.6</v>
      </c>
      <c r="H354" s="77" t="s">
        <v>177</v>
      </c>
      <c r="I354" s="58" t="s">
        <v>70</v>
      </c>
      <c r="J354" s="58" t="s">
        <v>14</v>
      </c>
      <c r="K354" s="58" t="s">
        <v>6119</v>
      </c>
      <c r="L354" s="60">
        <v>12.6</v>
      </c>
      <c r="M354" s="38">
        <f t="shared" si="15"/>
        <v>1.4</v>
      </c>
      <c r="N354" s="279">
        <f t="shared" si="16"/>
        <v>2.4900000000000002</v>
      </c>
      <c r="O354" s="268">
        <f t="shared" si="17"/>
        <v>0.43775100401606432</v>
      </c>
      <c r="P354" s="62"/>
      <c r="Q354" s="63" t="s">
        <v>6178</v>
      </c>
      <c r="R354" s="266" t="s">
        <v>6178</v>
      </c>
      <c r="S354" s="63" t="s">
        <v>6178</v>
      </c>
      <c r="T354" s="63" t="s">
        <v>6179</v>
      </c>
      <c r="U354" s="63" t="s">
        <v>6178</v>
      </c>
    </row>
    <row r="355" spans="2:21" ht="15" customHeight="1" x14ac:dyDescent="0.5">
      <c r="B355" s="58">
        <v>102801</v>
      </c>
      <c r="C355" s="59">
        <v>647213970043</v>
      </c>
      <c r="D355" s="58" t="s">
        <v>435</v>
      </c>
      <c r="E355" s="58" t="s">
        <v>436</v>
      </c>
      <c r="F355" s="58">
        <v>12</v>
      </c>
      <c r="G355" s="58">
        <v>10</v>
      </c>
      <c r="H355" s="77" t="s">
        <v>177</v>
      </c>
      <c r="I355" s="58" t="s">
        <v>9</v>
      </c>
      <c r="J355" s="58" t="s">
        <v>14</v>
      </c>
      <c r="K355" s="58" t="s">
        <v>6119</v>
      </c>
      <c r="L355" s="60">
        <v>58.8</v>
      </c>
      <c r="M355" s="38">
        <f t="shared" si="15"/>
        <v>4.8999999999999995</v>
      </c>
      <c r="N355" s="279">
        <f t="shared" si="16"/>
        <v>8.49</v>
      </c>
      <c r="O355" s="268">
        <f t="shared" si="17"/>
        <v>0.4228504122497056</v>
      </c>
      <c r="P355" s="62"/>
      <c r="Q355" s="63" t="s">
        <v>6178</v>
      </c>
      <c r="R355" s="266" t="s">
        <v>6178</v>
      </c>
      <c r="S355" s="63" t="s">
        <v>6178</v>
      </c>
      <c r="T355" s="63" t="s">
        <v>6178</v>
      </c>
      <c r="U355" s="63" t="s">
        <v>6179</v>
      </c>
    </row>
    <row r="356" spans="2:21" ht="15" customHeight="1" x14ac:dyDescent="0.5">
      <c r="B356" s="58">
        <v>102802</v>
      </c>
      <c r="C356" s="59">
        <v>647213970050</v>
      </c>
      <c r="D356" s="58" t="s">
        <v>435</v>
      </c>
      <c r="E356" s="58" t="s">
        <v>438</v>
      </c>
      <c r="F356" s="58">
        <v>12</v>
      </c>
      <c r="G356" s="58">
        <v>10</v>
      </c>
      <c r="H356" s="77" t="s">
        <v>177</v>
      </c>
      <c r="I356" s="58" t="s">
        <v>9</v>
      </c>
      <c r="J356" s="58" t="s">
        <v>14</v>
      </c>
      <c r="K356" s="58" t="s">
        <v>6119</v>
      </c>
      <c r="L356" s="60">
        <v>58.8</v>
      </c>
      <c r="M356" s="38">
        <f t="shared" si="15"/>
        <v>4.8999999999999995</v>
      </c>
      <c r="N356" s="279">
        <f t="shared" si="16"/>
        <v>8.49</v>
      </c>
      <c r="O356" s="268">
        <f t="shared" si="17"/>
        <v>0.4228504122497056</v>
      </c>
      <c r="P356" s="62"/>
      <c r="Q356" s="63" t="s">
        <v>6178</v>
      </c>
      <c r="R356" s="266" t="s">
        <v>6178</v>
      </c>
      <c r="S356" s="63" t="s">
        <v>6178</v>
      </c>
      <c r="T356" s="63" t="s">
        <v>6178</v>
      </c>
      <c r="U356" s="63" t="s">
        <v>6179</v>
      </c>
    </row>
    <row r="357" spans="2:21" ht="15" customHeight="1" x14ac:dyDescent="0.5">
      <c r="B357" s="58">
        <v>102803</v>
      </c>
      <c r="C357" s="59">
        <v>647213970074</v>
      </c>
      <c r="D357" s="58" t="s">
        <v>435</v>
      </c>
      <c r="E357" s="58" t="s">
        <v>439</v>
      </c>
      <c r="F357" s="58">
        <v>12</v>
      </c>
      <c r="G357" s="58">
        <v>10</v>
      </c>
      <c r="H357" s="77" t="s">
        <v>177</v>
      </c>
      <c r="I357" s="58" t="s">
        <v>9</v>
      </c>
      <c r="J357" s="58" t="s">
        <v>14</v>
      </c>
      <c r="K357" s="58" t="s">
        <v>6119</v>
      </c>
      <c r="L357" s="60">
        <v>58.8</v>
      </c>
      <c r="M357" s="38">
        <f t="shared" si="15"/>
        <v>4.8999999999999995</v>
      </c>
      <c r="N357" s="279">
        <f t="shared" si="16"/>
        <v>8.49</v>
      </c>
      <c r="O357" s="268">
        <f t="shared" si="17"/>
        <v>0.4228504122497056</v>
      </c>
      <c r="P357" s="62"/>
      <c r="Q357" s="63" t="s">
        <v>6178</v>
      </c>
      <c r="R357" s="266" t="s">
        <v>6178</v>
      </c>
      <c r="S357" s="63" t="s">
        <v>6178</v>
      </c>
      <c r="T357" s="63" t="s">
        <v>6178</v>
      </c>
      <c r="U357" s="63" t="s">
        <v>6179</v>
      </c>
    </row>
    <row r="358" spans="2:21" ht="15" customHeight="1" x14ac:dyDescent="0.5">
      <c r="B358" s="58">
        <v>102804</v>
      </c>
      <c r="C358" s="59">
        <v>647213970098</v>
      </c>
      <c r="D358" s="58" t="s">
        <v>435</v>
      </c>
      <c r="E358" s="58" t="s">
        <v>440</v>
      </c>
      <c r="F358" s="58">
        <v>12</v>
      </c>
      <c r="G358" s="58">
        <v>10</v>
      </c>
      <c r="H358" s="77" t="s">
        <v>177</v>
      </c>
      <c r="I358" s="58" t="s">
        <v>9</v>
      </c>
      <c r="J358" s="58" t="s">
        <v>14</v>
      </c>
      <c r="K358" s="58" t="s">
        <v>6119</v>
      </c>
      <c r="L358" s="60">
        <v>58.8</v>
      </c>
      <c r="M358" s="38">
        <f t="shared" si="15"/>
        <v>4.8999999999999995</v>
      </c>
      <c r="N358" s="279">
        <f t="shared" si="16"/>
        <v>8.49</v>
      </c>
      <c r="O358" s="268">
        <f t="shared" si="17"/>
        <v>0.4228504122497056</v>
      </c>
      <c r="P358" s="62"/>
      <c r="Q358" s="63" t="s">
        <v>6178</v>
      </c>
      <c r="R358" s="266" t="s">
        <v>6178</v>
      </c>
      <c r="S358" s="63" t="s">
        <v>6178</v>
      </c>
      <c r="T358" s="63" t="s">
        <v>6178</v>
      </c>
      <c r="U358" s="63" t="s">
        <v>6179</v>
      </c>
    </row>
    <row r="359" spans="2:21" ht="15" customHeight="1" x14ac:dyDescent="0.5">
      <c r="B359" s="58">
        <v>102805</v>
      </c>
      <c r="C359" s="59">
        <v>647213970111</v>
      </c>
      <c r="D359" s="58" t="s">
        <v>435</v>
      </c>
      <c r="E359" s="58" t="s">
        <v>441</v>
      </c>
      <c r="F359" s="58">
        <v>12</v>
      </c>
      <c r="G359" s="58">
        <v>10</v>
      </c>
      <c r="H359" s="77" t="s">
        <v>177</v>
      </c>
      <c r="I359" s="58" t="s">
        <v>9</v>
      </c>
      <c r="J359" s="58" t="s">
        <v>14</v>
      </c>
      <c r="K359" s="58" t="s">
        <v>6119</v>
      </c>
      <c r="L359" s="60">
        <v>58.8</v>
      </c>
      <c r="M359" s="38">
        <f t="shared" si="15"/>
        <v>4.8999999999999995</v>
      </c>
      <c r="N359" s="279">
        <f t="shared" si="16"/>
        <v>8.49</v>
      </c>
      <c r="O359" s="268">
        <f t="shared" si="17"/>
        <v>0.4228504122497056</v>
      </c>
      <c r="P359" s="62"/>
      <c r="Q359" s="63" t="s">
        <v>6178</v>
      </c>
      <c r="R359" s="266" t="s">
        <v>6178</v>
      </c>
      <c r="S359" s="63" t="s">
        <v>6178</v>
      </c>
      <c r="T359" s="63" t="s">
        <v>6178</v>
      </c>
      <c r="U359" s="63" t="s">
        <v>6179</v>
      </c>
    </row>
    <row r="360" spans="2:21" ht="15" customHeight="1" x14ac:dyDescent="0.5">
      <c r="B360" s="58">
        <v>103105</v>
      </c>
      <c r="C360" s="59">
        <v>850056479196</v>
      </c>
      <c r="D360" s="58" t="s">
        <v>448</v>
      </c>
      <c r="E360" s="58" t="s">
        <v>449</v>
      </c>
      <c r="F360" s="58">
        <v>6</v>
      </c>
      <c r="G360" s="58">
        <v>8</v>
      </c>
      <c r="H360" s="77" t="s">
        <v>177</v>
      </c>
      <c r="I360" s="58" t="s">
        <v>209</v>
      </c>
      <c r="J360" s="58" t="s">
        <v>14</v>
      </c>
      <c r="K360" s="58" t="s">
        <v>6119</v>
      </c>
      <c r="L360" s="60">
        <v>33.5</v>
      </c>
      <c r="M360" s="38">
        <f t="shared" si="15"/>
        <v>5.583333333333333</v>
      </c>
      <c r="N360" s="279">
        <f t="shared" si="16"/>
        <v>9.49</v>
      </c>
      <c r="O360" s="268">
        <f t="shared" si="17"/>
        <v>0.41166139796276785</v>
      </c>
      <c r="P360" s="62"/>
      <c r="Q360" s="63" t="s">
        <v>6178</v>
      </c>
      <c r="R360" s="266" t="s">
        <v>6178</v>
      </c>
      <c r="S360" s="63" t="s">
        <v>6179</v>
      </c>
      <c r="T360" s="63" t="s">
        <v>6179</v>
      </c>
      <c r="U360" s="63" t="s">
        <v>6178</v>
      </c>
    </row>
    <row r="361" spans="2:21" ht="15" customHeight="1" x14ac:dyDescent="0.5">
      <c r="B361" s="58">
        <v>103106</v>
      </c>
      <c r="C361" s="59">
        <v>850056479189</v>
      </c>
      <c r="D361" s="58" t="s">
        <v>448</v>
      </c>
      <c r="E361" s="58" t="s">
        <v>450</v>
      </c>
      <c r="F361" s="58">
        <v>6</v>
      </c>
      <c r="G361" s="58">
        <v>8</v>
      </c>
      <c r="H361" s="77" t="s">
        <v>177</v>
      </c>
      <c r="I361" s="58" t="s">
        <v>209</v>
      </c>
      <c r="J361" s="58" t="s">
        <v>14</v>
      </c>
      <c r="K361" s="58" t="s">
        <v>6119</v>
      </c>
      <c r="L361" s="60">
        <v>33.5</v>
      </c>
      <c r="M361" s="38">
        <f t="shared" si="15"/>
        <v>5.583333333333333</v>
      </c>
      <c r="N361" s="279">
        <f t="shared" si="16"/>
        <v>9.49</v>
      </c>
      <c r="O361" s="268">
        <f t="shared" si="17"/>
        <v>0.41166139796276785</v>
      </c>
      <c r="P361" s="62"/>
      <c r="Q361" s="63" t="s">
        <v>6178</v>
      </c>
      <c r="R361" s="266" t="s">
        <v>6178</v>
      </c>
      <c r="S361" s="63" t="s">
        <v>6179</v>
      </c>
      <c r="T361" s="63" t="s">
        <v>6179</v>
      </c>
      <c r="U361" s="63" t="s">
        <v>6178</v>
      </c>
    </row>
    <row r="362" spans="2:21" ht="15" customHeight="1" x14ac:dyDescent="0.5">
      <c r="B362" s="58">
        <v>103107</v>
      </c>
      <c r="C362" s="59">
        <v>850056479172</v>
      </c>
      <c r="D362" s="58" t="s">
        <v>448</v>
      </c>
      <c r="E362" s="58" t="s">
        <v>451</v>
      </c>
      <c r="F362" s="58">
        <v>6</v>
      </c>
      <c r="G362" s="58">
        <v>8</v>
      </c>
      <c r="H362" s="77" t="s">
        <v>177</v>
      </c>
      <c r="I362" s="58" t="s">
        <v>209</v>
      </c>
      <c r="J362" s="58" t="s">
        <v>14</v>
      </c>
      <c r="K362" s="58" t="s">
        <v>6119</v>
      </c>
      <c r="L362" s="60">
        <v>33.5</v>
      </c>
      <c r="M362" s="38">
        <f t="shared" si="15"/>
        <v>5.583333333333333</v>
      </c>
      <c r="N362" s="279">
        <f t="shared" si="16"/>
        <v>9.49</v>
      </c>
      <c r="O362" s="268">
        <f t="shared" si="17"/>
        <v>0.41166139796276785</v>
      </c>
      <c r="P362" s="62"/>
      <c r="Q362" s="63" t="s">
        <v>6178</v>
      </c>
      <c r="R362" s="266" t="s">
        <v>6178</v>
      </c>
      <c r="S362" s="63" t="s">
        <v>6179</v>
      </c>
      <c r="T362" s="63" t="s">
        <v>6179</v>
      </c>
      <c r="U362" s="63" t="s">
        <v>6178</v>
      </c>
    </row>
    <row r="363" spans="2:21" ht="15" customHeight="1" x14ac:dyDescent="0.5">
      <c r="B363" s="58">
        <v>103108</v>
      </c>
      <c r="C363" s="59">
        <v>850056479158</v>
      </c>
      <c r="D363" s="58" t="s">
        <v>448</v>
      </c>
      <c r="E363" s="58" t="s">
        <v>452</v>
      </c>
      <c r="F363" s="58">
        <v>6</v>
      </c>
      <c r="G363" s="58">
        <v>8</v>
      </c>
      <c r="H363" s="77" t="s">
        <v>177</v>
      </c>
      <c r="I363" s="58" t="s">
        <v>209</v>
      </c>
      <c r="J363" s="58" t="s">
        <v>14</v>
      </c>
      <c r="K363" s="58" t="s">
        <v>6119</v>
      </c>
      <c r="L363" s="60">
        <v>33.5</v>
      </c>
      <c r="M363" s="38">
        <f t="shared" si="15"/>
        <v>5.583333333333333</v>
      </c>
      <c r="N363" s="279">
        <f t="shared" si="16"/>
        <v>9.49</v>
      </c>
      <c r="O363" s="268">
        <f t="shared" si="17"/>
        <v>0.41166139796276785</v>
      </c>
      <c r="P363" s="62"/>
      <c r="Q363" s="63" t="s">
        <v>6178</v>
      </c>
      <c r="R363" s="266" t="s">
        <v>6178</v>
      </c>
      <c r="S363" s="63" t="s">
        <v>6179</v>
      </c>
      <c r="T363" s="63" t="s">
        <v>6179</v>
      </c>
      <c r="U363" s="63" t="s">
        <v>6178</v>
      </c>
    </row>
    <row r="364" spans="2:21" ht="15" customHeight="1" x14ac:dyDescent="0.5">
      <c r="B364" s="58">
        <v>103301</v>
      </c>
      <c r="C364" s="59">
        <v>850020648054</v>
      </c>
      <c r="D364" s="58" t="s">
        <v>454</v>
      </c>
      <c r="E364" s="58" t="s">
        <v>455</v>
      </c>
      <c r="F364" s="58">
        <v>6</v>
      </c>
      <c r="G364" s="58">
        <v>2</v>
      </c>
      <c r="H364" s="77" t="s">
        <v>177</v>
      </c>
      <c r="I364" s="58" t="s">
        <v>225</v>
      </c>
      <c r="J364" s="58" t="s">
        <v>14</v>
      </c>
      <c r="K364" s="58" t="s">
        <v>6119</v>
      </c>
      <c r="L364" s="60">
        <v>32.799999999999997</v>
      </c>
      <c r="M364" s="38">
        <f t="shared" si="15"/>
        <v>5.4666666666666659</v>
      </c>
      <c r="N364" s="279">
        <f t="shared" si="16"/>
        <v>9.49</v>
      </c>
      <c r="O364" s="268">
        <f t="shared" si="17"/>
        <v>0.42395504039339665</v>
      </c>
      <c r="P364" s="62"/>
      <c r="Q364" s="63" t="s">
        <v>6179</v>
      </c>
      <c r="R364" s="266" t="s">
        <v>6179</v>
      </c>
      <c r="S364" s="63" t="s">
        <v>6179</v>
      </c>
      <c r="T364" s="63" t="s">
        <v>6178</v>
      </c>
      <c r="U364" s="63" t="s">
        <v>6178</v>
      </c>
    </row>
    <row r="365" spans="2:21" ht="15" customHeight="1" x14ac:dyDescent="0.5">
      <c r="B365" s="58">
        <v>103302</v>
      </c>
      <c r="C365" s="59">
        <v>850020648061</v>
      </c>
      <c r="D365" s="58" t="s">
        <v>454</v>
      </c>
      <c r="E365" s="58" t="s">
        <v>456</v>
      </c>
      <c r="F365" s="58">
        <v>6</v>
      </c>
      <c r="G365" s="58">
        <v>2</v>
      </c>
      <c r="H365" s="77" t="s">
        <v>177</v>
      </c>
      <c r="I365" s="58" t="s">
        <v>225</v>
      </c>
      <c r="J365" s="58" t="s">
        <v>14</v>
      </c>
      <c r="K365" s="58" t="s">
        <v>6119</v>
      </c>
      <c r="L365" s="60">
        <v>32.799999999999997</v>
      </c>
      <c r="M365" s="38">
        <f t="shared" si="15"/>
        <v>5.4666666666666659</v>
      </c>
      <c r="N365" s="279">
        <f t="shared" si="16"/>
        <v>9.49</v>
      </c>
      <c r="O365" s="268">
        <f t="shared" si="17"/>
        <v>0.42395504039339665</v>
      </c>
      <c r="P365" s="62"/>
      <c r="Q365" s="63" t="s">
        <v>6179</v>
      </c>
      <c r="R365" s="266" t="s">
        <v>6179</v>
      </c>
      <c r="S365" s="63" t="s">
        <v>6178</v>
      </c>
      <c r="T365" s="63" t="s">
        <v>6178</v>
      </c>
      <c r="U365" s="63" t="s">
        <v>6178</v>
      </c>
    </row>
    <row r="366" spans="2:21" ht="15" customHeight="1" x14ac:dyDescent="0.5">
      <c r="B366" s="58">
        <v>103303</v>
      </c>
      <c r="C366" s="59">
        <v>850020648108</v>
      </c>
      <c r="D366" s="58" t="s">
        <v>454</v>
      </c>
      <c r="E366" s="58" t="s">
        <v>457</v>
      </c>
      <c r="F366" s="58">
        <v>6</v>
      </c>
      <c r="G366" s="58">
        <v>1.5</v>
      </c>
      <c r="H366" s="77" t="s">
        <v>177</v>
      </c>
      <c r="I366" s="58" t="s">
        <v>225</v>
      </c>
      <c r="J366" s="58" t="s">
        <v>14</v>
      </c>
      <c r="K366" s="58" t="s">
        <v>6119</v>
      </c>
      <c r="L366" s="60">
        <v>32.799999999999997</v>
      </c>
      <c r="M366" s="38">
        <f t="shared" si="15"/>
        <v>5.4666666666666659</v>
      </c>
      <c r="N366" s="279">
        <f t="shared" si="16"/>
        <v>9.49</v>
      </c>
      <c r="O366" s="268">
        <f t="shared" si="17"/>
        <v>0.42395504039339665</v>
      </c>
      <c r="P366" s="62"/>
      <c r="Q366" s="63" t="s">
        <v>6179</v>
      </c>
      <c r="R366" s="266" t="s">
        <v>6178</v>
      </c>
      <c r="S366" s="63" t="s">
        <v>6178</v>
      </c>
      <c r="T366" s="63" t="s">
        <v>6178</v>
      </c>
      <c r="U366" s="63" t="s">
        <v>6178</v>
      </c>
    </row>
    <row r="367" spans="2:21" ht="15" customHeight="1" x14ac:dyDescent="0.5">
      <c r="B367" s="58">
        <v>103305</v>
      </c>
      <c r="C367" s="59">
        <v>850020648085</v>
      </c>
      <c r="D367" s="58" t="s">
        <v>454</v>
      </c>
      <c r="E367" s="58" t="s">
        <v>458</v>
      </c>
      <c r="F367" s="58">
        <v>6</v>
      </c>
      <c r="G367" s="58">
        <v>1.75</v>
      </c>
      <c r="H367" s="77" t="s">
        <v>177</v>
      </c>
      <c r="I367" s="58" t="s">
        <v>225</v>
      </c>
      <c r="J367" s="58" t="s">
        <v>14</v>
      </c>
      <c r="K367" s="58" t="s">
        <v>6119</v>
      </c>
      <c r="L367" s="60">
        <v>32.799999999999997</v>
      </c>
      <c r="M367" s="38">
        <f t="shared" si="15"/>
        <v>5.4666666666666659</v>
      </c>
      <c r="N367" s="279">
        <f t="shared" si="16"/>
        <v>9.49</v>
      </c>
      <c r="O367" s="268">
        <f t="shared" si="17"/>
        <v>0.42395504039339665</v>
      </c>
      <c r="P367" s="62"/>
      <c r="Q367" s="63" t="s">
        <v>6179</v>
      </c>
      <c r="R367" s="266" t="s">
        <v>6179</v>
      </c>
      <c r="S367" s="63" t="s">
        <v>6179</v>
      </c>
      <c r="T367" s="63" t="s">
        <v>6178</v>
      </c>
      <c r="U367" s="63" t="s">
        <v>6178</v>
      </c>
    </row>
    <row r="368" spans="2:21" ht="15" customHeight="1" x14ac:dyDescent="0.5">
      <c r="B368" s="58">
        <v>103306</v>
      </c>
      <c r="C368" s="59">
        <v>850020648092</v>
      </c>
      <c r="D368" s="58" t="s">
        <v>454</v>
      </c>
      <c r="E368" s="58" t="s">
        <v>459</v>
      </c>
      <c r="F368" s="58">
        <v>6</v>
      </c>
      <c r="G368" s="58">
        <v>1.75</v>
      </c>
      <c r="H368" s="77" t="s">
        <v>177</v>
      </c>
      <c r="I368" s="58" t="s">
        <v>225</v>
      </c>
      <c r="J368" s="58" t="s">
        <v>14</v>
      </c>
      <c r="K368" s="58" t="s">
        <v>6119</v>
      </c>
      <c r="L368" s="60">
        <v>32.799999999999997</v>
      </c>
      <c r="M368" s="38">
        <f t="shared" si="15"/>
        <v>5.4666666666666659</v>
      </c>
      <c r="N368" s="279">
        <f t="shared" si="16"/>
        <v>9.49</v>
      </c>
      <c r="O368" s="268">
        <f t="shared" si="17"/>
        <v>0.42395504039339665</v>
      </c>
      <c r="P368" s="62"/>
      <c r="Q368" s="63" t="s">
        <v>6179</v>
      </c>
      <c r="R368" s="266" t="s">
        <v>6178</v>
      </c>
      <c r="S368" s="63" t="s">
        <v>6178</v>
      </c>
      <c r="T368" s="63" t="s">
        <v>6178</v>
      </c>
      <c r="U368" s="63" t="s">
        <v>6178</v>
      </c>
    </row>
    <row r="369" spans="2:21" ht="15" customHeight="1" x14ac:dyDescent="0.5">
      <c r="B369" s="58">
        <v>103311</v>
      </c>
      <c r="C369" s="59">
        <v>850020648177</v>
      </c>
      <c r="D369" s="58" t="s">
        <v>454</v>
      </c>
      <c r="E369" s="58" t="s">
        <v>460</v>
      </c>
      <c r="F369" s="58">
        <v>6</v>
      </c>
      <c r="G369" s="58">
        <v>2</v>
      </c>
      <c r="H369" s="77" t="s">
        <v>177</v>
      </c>
      <c r="I369" s="58" t="s">
        <v>225</v>
      </c>
      <c r="J369" s="58" t="s">
        <v>14</v>
      </c>
      <c r="K369" s="58" t="s">
        <v>6119</v>
      </c>
      <c r="L369" s="60">
        <v>32.799999999999997</v>
      </c>
      <c r="M369" s="38">
        <f t="shared" si="15"/>
        <v>5.4666666666666659</v>
      </c>
      <c r="N369" s="279">
        <f t="shared" si="16"/>
        <v>9.49</v>
      </c>
      <c r="O369" s="268">
        <f t="shared" si="17"/>
        <v>0.42395504039339665</v>
      </c>
      <c r="P369" s="62"/>
      <c r="Q369" s="63" t="s">
        <v>6179</v>
      </c>
      <c r="R369" s="266" t="s">
        <v>6178</v>
      </c>
      <c r="S369" s="63" t="s">
        <v>6179</v>
      </c>
      <c r="T369" s="63" t="s">
        <v>6178</v>
      </c>
      <c r="U369" s="63" t="s">
        <v>6178</v>
      </c>
    </row>
    <row r="370" spans="2:21" ht="15" customHeight="1" x14ac:dyDescent="0.5">
      <c r="B370" s="58">
        <v>103315</v>
      </c>
      <c r="C370" s="59">
        <v>850020648269</v>
      </c>
      <c r="D370" s="58" t="s">
        <v>454</v>
      </c>
      <c r="E370" s="58" t="s">
        <v>461</v>
      </c>
      <c r="F370" s="58">
        <v>6</v>
      </c>
      <c r="G370" s="58">
        <v>1.75</v>
      </c>
      <c r="H370" s="77" t="s">
        <v>177</v>
      </c>
      <c r="I370" s="58" t="s">
        <v>225</v>
      </c>
      <c r="J370" s="58" t="s">
        <v>14</v>
      </c>
      <c r="K370" s="58" t="s">
        <v>6119</v>
      </c>
      <c r="L370" s="60">
        <v>32.799999999999997</v>
      </c>
      <c r="M370" s="38">
        <f t="shared" si="15"/>
        <v>5.4666666666666659</v>
      </c>
      <c r="N370" s="279">
        <f t="shared" si="16"/>
        <v>9.49</v>
      </c>
      <c r="O370" s="268">
        <f t="shared" si="17"/>
        <v>0.42395504039339665</v>
      </c>
      <c r="P370" s="62"/>
      <c r="Q370" s="63" t="s">
        <v>6179</v>
      </c>
      <c r="R370" s="266" t="s">
        <v>6178</v>
      </c>
      <c r="S370" s="63" t="s">
        <v>6179</v>
      </c>
      <c r="T370" s="63" t="s">
        <v>6178</v>
      </c>
      <c r="U370" s="63" t="s">
        <v>6178</v>
      </c>
    </row>
    <row r="371" spans="2:21" ht="15" customHeight="1" x14ac:dyDescent="0.5">
      <c r="B371" s="58">
        <v>103401</v>
      </c>
      <c r="C371" s="59">
        <v>86369700000</v>
      </c>
      <c r="D371" s="58" t="s">
        <v>462</v>
      </c>
      <c r="E371" s="58" t="s">
        <v>463</v>
      </c>
      <c r="F371" s="58">
        <v>12</v>
      </c>
      <c r="G371" s="58">
        <v>12</v>
      </c>
      <c r="H371" s="77" t="s">
        <v>177</v>
      </c>
      <c r="I371" s="58" t="s">
        <v>464</v>
      </c>
      <c r="J371" s="58" t="s">
        <v>14</v>
      </c>
      <c r="K371" s="58" t="s">
        <v>6119</v>
      </c>
      <c r="L371" s="60">
        <v>22.8</v>
      </c>
      <c r="M371" s="38">
        <f t="shared" si="15"/>
        <v>1.9000000000000001</v>
      </c>
      <c r="N371" s="279">
        <f t="shared" si="16"/>
        <v>3.49</v>
      </c>
      <c r="O371" s="268">
        <f t="shared" si="17"/>
        <v>0.45558739255014324</v>
      </c>
      <c r="P371" s="62"/>
      <c r="Q371" s="63" t="s">
        <v>6178</v>
      </c>
      <c r="R371" s="266" t="s">
        <v>6178</v>
      </c>
      <c r="S371" s="63" t="s">
        <v>6178</v>
      </c>
      <c r="T371" s="63" t="s">
        <v>6179</v>
      </c>
      <c r="U371" s="63" t="s">
        <v>6179</v>
      </c>
    </row>
    <row r="372" spans="2:21" ht="15" customHeight="1" x14ac:dyDescent="0.5">
      <c r="B372" s="58">
        <v>103501</v>
      </c>
      <c r="C372" s="59">
        <v>861938000315</v>
      </c>
      <c r="D372" s="58" t="s">
        <v>465</v>
      </c>
      <c r="E372" s="58" t="s">
        <v>466</v>
      </c>
      <c r="F372" s="58">
        <v>6</v>
      </c>
      <c r="G372" s="58">
        <v>24</v>
      </c>
      <c r="H372" s="77" t="s">
        <v>177</v>
      </c>
      <c r="I372" s="58" t="s">
        <v>117</v>
      </c>
      <c r="J372" s="58" t="s">
        <v>14</v>
      </c>
      <c r="K372" s="58" t="s">
        <v>6119</v>
      </c>
      <c r="L372" s="60">
        <v>42.3</v>
      </c>
      <c r="M372" s="38">
        <f t="shared" si="15"/>
        <v>7.05</v>
      </c>
      <c r="N372" s="279">
        <f t="shared" si="16"/>
        <v>11.99</v>
      </c>
      <c r="O372" s="268">
        <f t="shared" si="17"/>
        <v>0.41201000834028362</v>
      </c>
      <c r="P372" s="62"/>
      <c r="Q372" s="63" t="s">
        <v>6178</v>
      </c>
      <c r="R372" s="266" t="s">
        <v>6178</v>
      </c>
      <c r="S372" s="63" t="s">
        <v>6178</v>
      </c>
      <c r="T372" s="63" t="s">
        <v>6179</v>
      </c>
      <c r="U372" s="63" t="s">
        <v>6179</v>
      </c>
    </row>
    <row r="373" spans="2:21" ht="15" customHeight="1" x14ac:dyDescent="0.5">
      <c r="B373" s="58">
        <v>103502</v>
      </c>
      <c r="C373" s="59">
        <v>861938000322</v>
      </c>
      <c r="D373" s="58" t="s">
        <v>465</v>
      </c>
      <c r="E373" s="58" t="s">
        <v>467</v>
      </c>
      <c r="F373" s="58">
        <v>6</v>
      </c>
      <c r="G373" s="58">
        <v>24</v>
      </c>
      <c r="H373" s="77" t="s">
        <v>177</v>
      </c>
      <c r="I373" s="58" t="s">
        <v>117</v>
      </c>
      <c r="J373" s="58" t="s">
        <v>14</v>
      </c>
      <c r="K373" s="58" t="s">
        <v>6119</v>
      </c>
      <c r="L373" s="60">
        <v>42.3</v>
      </c>
      <c r="M373" s="38">
        <f t="shared" si="15"/>
        <v>7.05</v>
      </c>
      <c r="N373" s="279">
        <f t="shared" si="16"/>
        <v>11.99</v>
      </c>
      <c r="O373" s="268">
        <f t="shared" si="17"/>
        <v>0.41201000834028362</v>
      </c>
      <c r="P373" s="62"/>
      <c r="Q373" s="63" t="s">
        <v>6178</v>
      </c>
      <c r="R373" s="266" t="s">
        <v>6178</v>
      </c>
      <c r="S373" s="63" t="s">
        <v>6178</v>
      </c>
      <c r="T373" s="63" t="s">
        <v>6179</v>
      </c>
      <c r="U373" s="63" t="s">
        <v>6179</v>
      </c>
    </row>
    <row r="374" spans="2:21" ht="15" customHeight="1" x14ac:dyDescent="0.5">
      <c r="B374" s="58">
        <v>103503</v>
      </c>
      <c r="C374" s="59">
        <v>861938000339</v>
      </c>
      <c r="D374" s="58" t="s">
        <v>465</v>
      </c>
      <c r="E374" s="58" t="s">
        <v>468</v>
      </c>
      <c r="F374" s="58">
        <v>6</v>
      </c>
      <c r="G374" s="58">
        <v>24</v>
      </c>
      <c r="H374" s="77" t="s">
        <v>177</v>
      </c>
      <c r="I374" s="58" t="s">
        <v>117</v>
      </c>
      <c r="J374" s="58" t="s">
        <v>14</v>
      </c>
      <c r="K374" s="58" t="s">
        <v>6119</v>
      </c>
      <c r="L374" s="60">
        <v>42.3</v>
      </c>
      <c r="M374" s="38">
        <f t="shared" si="15"/>
        <v>7.05</v>
      </c>
      <c r="N374" s="279">
        <f t="shared" si="16"/>
        <v>11.99</v>
      </c>
      <c r="O374" s="268">
        <f t="shared" si="17"/>
        <v>0.41201000834028362</v>
      </c>
      <c r="P374" s="62"/>
      <c r="Q374" s="63" t="s">
        <v>6178</v>
      </c>
      <c r="R374" s="266" t="s">
        <v>6178</v>
      </c>
      <c r="S374" s="63" t="s">
        <v>6178</v>
      </c>
      <c r="T374" s="63" t="s">
        <v>6179</v>
      </c>
      <c r="U374" s="63" t="s">
        <v>6179</v>
      </c>
    </row>
    <row r="375" spans="2:21" ht="15" customHeight="1" x14ac:dyDescent="0.5">
      <c r="B375" s="58">
        <v>103504</v>
      </c>
      <c r="C375" s="59">
        <v>861938000346</v>
      </c>
      <c r="D375" s="58" t="s">
        <v>465</v>
      </c>
      <c r="E375" s="58" t="s">
        <v>469</v>
      </c>
      <c r="F375" s="58">
        <v>6</v>
      </c>
      <c r="G375" s="58">
        <v>24</v>
      </c>
      <c r="H375" s="77" t="s">
        <v>177</v>
      </c>
      <c r="I375" s="58" t="s">
        <v>117</v>
      </c>
      <c r="J375" s="58" t="s">
        <v>14</v>
      </c>
      <c r="K375" s="58" t="s">
        <v>6119</v>
      </c>
      <c r="L375" s="60">
        <v>42.3</v>
      </c>
      <c r="M375" s="38">
        <f t="shared" si="15"/>
        <v>7.05</v>
      </c>
      <c r="N375" s="279">
        <f t="shared" si="16"/>
        <v>11.99</v>
      </c>
      <c r="O375" s="268">
        <f t="shared" si="17"/>
        <v>0.41201000834028362</v>
      </c>
      <c r="P375" s="62"/>
      <c r="Q375" s="63" t="s">
        <v>6178</v>
      </c>
      <c r="R375" s="266" t="s">
        <v>6178</v>
      </c>
      <c r="S375" s="63" t="s">
        <v>6178</v>
      </c>
      <c r="T375" s="63" t="s">
        <v>6179</v>
      </c>
      <c r="U375" s="63" t="s">
        <v>6179</v>
      </c>
    </row>
    <row r="376" spans="2:21" ht="15" customHeight="1" x14ac:dyDescent="0.5">
      <c r="B376" s="58">
        <v>103601</v>
      </c>
      <c r="C376" s="59">
        <v>810046920015</v>
      </c>
      <c r="D376" s="58" t="s">
        <v>470</v>
      </c>
      <c r="E376" s="58" t="s">
        <v>471</v>
      </c>
      <c r="F376" s="58">
        <v>12</v>
      </c>
      <c r="G376" s="58">
        <v>750</v>
      </c>
      <c r="H376" s="58" t="s">
        <v>5580</v>
      </c>
      <c r="I376" s="58" t="s">
        <v>472</v>
      </c>
      <c r="J376" s="58" t="s">
        <v>14</v>
      </c>
      <c r="K376" s="58" t="s">
        <v>6119</v>
      </c>
      <c r="L376" s="60">
        <v>26.6</v>
      </c>
      <c r="M376" s="38">
        <f t="shared" si="15"/>
        <v>2.2166666666666668</v>
      </c>
      <c r="N376" s="279">
        <f t="shared" si="16"/>
        <v>3.99</v>
      </c>
      <c r="O376" s="268">
        <f t="shared" si="17"/>
        <v>0.44444444444444442</v>
      </c>
      <c r="P376" s="62"/>
      <c r="Q376" s="63" t="s">
        <v>6178</v>
      </c>
      <c r="R376" s="266" t="s">
        <v>6178</v>
      </c>
      <c r="S376" s="63" t="s">
        <v>6178</v>
      </c>
      <c r="T376" s="63" t="s">
        <v>6179</v>
      </c>
      <c r="U376" s="63" t="s">
        <v>6179</v>
      </c>
    </row>
    <row r="377" spans="2:21" ht="15" customHeight="1" x14ac:dyDescent="0.5">
      <c r="B377" s="58">
        <v>103602</v>
      </c>
      <c r="C377" s="59">
        <v>8033028740018</v>
      </c>
      <c r="D377" s="58" t="s">
        <v>470</v>
      </c>
      <c r="E377" s="58" t="s">
        <v>473</v>
      </c>
      <c r="F377" s="58">
        <v>12</v>
      </c>
      <c r="G377" s="58">
        <v>750</v>
      </c>
      <c r="H377" s="58" t="s">
        <v>5580</v>
      </c>
      <c r="I377" s="58" t="s">
        <v>472</v>
      </c>
      <c r="J377" s="58" t="s">
        <v>14</v>
      </c>
      <c r="K377" s="58" t="s">
        <v>6119</v>
      </c>
      <c r="L377" s="60">
        <v>26.6</v>
      </c>
      <c r="M377" s="38">
        <f t="shared" si="15"/>
        <v>2.2166666666666668</v>
      </c>
      <c r="N377" s="279">
        <f t="shared" si="16"/>
        <v>3.99</v>
      </c>
      <c r="O377" s="268">
        <f t="shared" si="17"/>
        <v>0.44444444444444442</v>
      </c>
      <c r="P377" s="62"/>
      <c r="Q377" s="63" t="s">
        <v>6178</v>
      </c>
      <c r="R377" s="266" t="s">
        <v>6178</v>
      </c>
      <c r="S377" s="63" t="s">
        <v>6178</v>
      </c>
      <c r="T377" s="63" t="s">
        <v>6179</v>
      </c>
      <c r="U377" s="63" t="s">
        <v>6179</v>
      </c>
    </row>
    <row r="378" spans="2:21" ht="15" customHeight="1" x14ac:dyDescent="0.5">
      <c r="B378" s="58">
        <v>103701</v>
      </c>
      <c r="C378" s="59">
        <v>860319002320</v>
      </c>
      <c r="D378" s="58" t="s">
        <v>474</v>
      </c>
      <c r="E378" s="58" t="s">
        <v>475</v>
      </c>
      <c r="F378" s="58">
        <v>6</v>
      </c>
      <c r="G378" s="58">
        <v>20</v>
      </c>
      <c r="H378" s="58" t="s">
        <v>3590</v>
      </c>
      <c r="I378" s="58" t="s">
        <v>239</v>
      </c>
      <c r="J378" s="58" t="s">
        <v>14</v>
      </c>
      <c r="K378" s="58" t="s">
        <v>6119</v>
      </c>
      <c r="L378" s="60">
        <v>56.4</v>
      </c>
      <c r="M378" s="38">
        <f t="shared" si="15"/>
        <v>9.4</v>
      </c>
      <c r="N378" s="279">
        <f t="shared" si="16"/>
        <v>15.99</v>
      </c>
      <c r="O378" s="268">
        <f t="shared" si="17"/>
        <v>0.41213258286429016</v>
      </c>
      <c r="P378" s="62"/>
      <c r="Q378" s="63" t="s">
        <v>6178</v>
      </c>
      <c r="R378" s="266" t="s">
        <v>6178</v>
      </c>
      <c r="S378" s="63" t="s">
        <v>6178</v>
      </c>
      <c r="T378" s="63" t="s">
        <v>6179</v>
      </c>
      <c r="U378" s="63" t="s">
        <v>6178</v>
      </c>
    </row>
    <row r="379" spans="2:21" ht="15" customHeight="1" x14ac:dyDescent="0.5">
      <c r="B379" s="58">
        <v>103703</v>
      </c>
      <c r="C379" s="59">
        <v>860319002313</v>
      </c>
      <c r="D379" s="58" t="s">
        <v>474</v>
      </c>
      <c r="E379" s="58" t="s">
        <v>476</v>
      </c>
      <c r="F379" s="58">
        <v>6</v>
      </c>
      <c r="G379" s="58">
        <v>20</v>
      </c>
      <c r="H379" s="58" t="s">
        <v>3590</v>
      </c>
      <c r="I379" s="58" t="s">
        <v>239</v>
      </c>
      <c r="J379" s="58" t="s">
        <v>14</v>
      </c>
      <c r="K379" s="58" t="s">
        <v>6119</v>
      </c>
      <c r="L379" s="60">
        <v>56.4</v>
      </c>
      <c r="M379" s="38">
        <f t="shared" si="15"/>
        <v>9.4</v>
      </c>
      <c r="N379" s="279">
        <f t="shared" si="16"/>
        <v>15.99</v>
      </c>
      <c r="O379" s="268">
        <f t="shared" si="17"/>
        <v>0.41213258286429016</v>
      </c>
      <c r="P379" s="62"/>
      <c r="Q379" s="63" t="s">
        <v>6178</v>
      </c>
      <c r="R379" s="266" t="s">
        <v>6178</v>
      </c>
      <c r="S379" s="63" t="s">
        <v>6178</v>
      </c>
      <c r="T379" s="63" t="s">
        <v>6179</v>
      </c>
      <c r="U379" s="63" t="s">
        <v>6178</v>
      </c>
    </row>
    <row r="380" spans="2:21" ht="15" customHeight="1" x14ac:dyDescent="0.5">
      <c r="B380" s="58">
        <v>103707</v>
      </c>
      <c r="C380" s="59">
        <v>850018362214</v>
      </c>
      <c r="D380" s="58" t="s">
        <v>474</v>
      </c>
      <c r="E380" s="58" t="s">
        <v>477</v>
      </c>
      <c r="F380" s="58">
        <v>6</v>
      </c>
      <c r="G380" s="58">
        <v>12</v>
      </c>
      <c r="H380" s="58" t="s">
        <v>3590</v>
      </c>
      <c r="I380" s="58" t="s">
        <v>239</v>
      </c>
      <c r="J380" s="58" t="s">
        <v>14</v>
      </c>
      <c r="K380" s="58" t="s">
        <v>6119</v>
      </c>
      <c r="L380" s="60">
        <v>40.299999999999997</v>
      </c>
      <c r="M380" s="38">
        <f t="shared" si="15"/>
        <v>6.7166666666666659</v>
      </c>
      <c r="N380" s="279">
        <f t="shared" si="16"/>
        <v>11.49</v>
      </c>
      <c r="O380" s="268">
        <f t="shared" si="17"/>
        <v>0.41543371047287503</v>
      </c>
      <c r="P380" s="62"/>
      <c r="Q380" s="63" t="s">
        <v>6178</v>
      </c>
      <c r="R380" s="266" t="s">
        <v>6178</v>
      </c>
      <c r="S380" s="63" t="s">
        <v>6178</v>
      </c>
      <c r="T380" s="63" t="s">
        <v>6179</v>
      </c>
      <c r="U380" s="63" t="s">
        <v>6179</v>
      </c>
    </row>
    <row r="381" spans="2:21" ht="15" customHeight="1" x14ac:dyDescent="0.5">
      <c r="B381" s="58">
        <v>103708</v>
      </c>
      <c r="C381" s="59">
        <v>850018362221</v>
      </c>
      <c r="D381" s="58" t="s">
        <v>474</v>
      </c>
      <c r="E381" s="58" t="s">
        <v>478</v>
      </c>
      <c r="F381" s="58">
        <v>6</v>
      </c>
      <c r="G381" s="58">
        <v>12</v>
      </c>
      <c r="H381" s="58" t="s">
        <v>3590</v>
      </c>
      <c r="I381" s="58" t="s">
        <v>239</v>
      </c>
      <c r="J381" s="58" t="s">
        <v>14</v>
      </c>
      <c r="K381" s="58" t="s">
        <v>6119</v>
      </c>
      <c r="L381" s="60">
        <v>40.299999999999997</v>
      </c>
      <c r="M381" s="38">
        <f t="shared" si="15"/>
        <v>6.7166666666666659</v>
      </c>
      <c r="N381" s="279">
        <f t="shared" si="16"/>
        <v>11.49</v>
      </c>
      <c r="O381" s="268">
        <f t="shared" si="17"/>
        <v>0.41543371047287503</v>
      </c>
      <c r="P381" s="62"/>
      <c r="Q381" s="63" t="s">
        <v>6178</v>
      </c>
      <c r="R381" s="266" t="s">
        <v>6178</v>
      </c>
      <c r="S381" s="63" t="s">
        <v>6178</v>
      </c>
      <c r="T381" s="63" t="s">
        <v>6179</v>
      </c>
      <c r="U381" s="63" t="s">
        <v>6179</v>
      </c>
    </row>
    <row r="382" spans="2:21" ht="15" customHeight="1" x14ac:dyDescent="0.5">
      <c r="B382" s="58">
        <v>103709</v>
      </c>
      <c r="C382" s="59">
        <v>850018362238</v>
      </c>
      <c r="D382" s="58" t="s">
        <v>474</v>
      </c>
      <c r="E382" s="58" t="s">
        <v>479</v>
      </c>
      <c r="F382" s="58">
        <v>6</v>
      </c>
      <c r="G382" s="58">
        <v>12</v>
      </c>
      <c r="H382" s="58" t="s">
        <v>3590</v>
      </c>
      <c r="I382" s="58" t="s">
        <v>239</v>
      </c>
      <c r="J382" s="58" t="s">
        <v>14</v>
      </c>
      <c r="K382" s="58" t="s">
        <v>6119</v>
      </c>
      <c r="L382" s="60">
        <v>40.299999999999997</v>
      </c>
      <c r="M382" s="38">
        <f t="shared" si="15"/>
        <v>6.7166666666666659</v>
      </c>
      <c r="N382" s="279">
        <f t="shared" si="16"/>
        <v>11.49</v>
      </c>
      <c r="O382" s="268">
        <f t="shared" si="17"/>
        <v>0.41543371047287503</v>
      </c>
      <c r="P382" s="62"/>
      <c r="Q382" s="63" t="s">
        <v>6178</v>
      </c>
      <c r="R382" s="266" t="s">
        <v>6178</v>
      </c>
      <c r="S382" s="63" t="s">
        <v>6178</v>
      </c>
      <c r="T382" s="63" t="s">
        <v>6179</v>
      </c>
      <c r="U382" s="63" t="s">
        <v>6179</v>
      </c>
    </row>
    <row r="383" spans="2:21" ht="15" customHeight="1" x14ac:dyDescent="0.5">
      <c r="B383" s="58">
        <v>103713</v>
      </c>
      <c r="C383" s="59">
        <v>850018362139</v>
      </c>
      <c r="D383" s="58" t="s">
        <v>474</v>
      </c>
      <c r="E383" s="58" t="s">
        <v>480</v>
      </c>
      <c r="F383" s="58">
        <v>6</v>
      </c>
      <c r="G383" s="58">
        <v>12</v>
      </c>
      <c r="H383" s="58" t="s">
        <v>3590</v>
      </c>
      <c r="I383" s="58" t="s">
        <v>239</v>
      </c>
      <c r="J383" s="58" t="s">
        <v>14</v>
      </c>
      <c r="K383" s="58" t="s">
        <v>6119</v>
      </c>
      <c r="L383" s="60">
        <v>44.3</v>
      </c>
      <c r="M383" s="38">
        <f t="shared" si="15"/>
        <v>7.3833333333333329</v>
      </c>
      <c r="N383" s="279">
        <f t="shared" si="16"/>
        <v>12.49</v>
      </c>
      <c r="O383" s="268">
        <f t="shared" si="17"/>
        <v>0.40886042167066994</v>
      </c>
      <c r="P383" s="62"/>
      <c r="Q383" s="63" t="s">
        <v>6178</v>
      </c>
      <c r="R383" s="266" t="s">
        <v>6178</v>
      </c>
      <c r="S383" s="63" t="s">
        <v>6178</v>
      </c>
      <c r="T383" s="63" t="s">
        <v>6178</v>
      </c>
      <c r="U383" s="63" t="s">
        <v>6178</v>
      </c>
    </row>
    <row r="384" spans="2:21" ht="15" customHeight="1" x14ac:dyDescent="0.5">
      <c r="B384" s="58">
        <v>103720</v>
      </c>
      <c r="C384" s="59">
        <v>850018362382</v>
      </c>
      <c r="D384" s="58" t="s">
        <v>474</v>
      </c>
      <c r="E384" s="58" t="s">
        <v>481</v>
      </c>
      <c r="F384" s="58">
        <v>6</v>
      </c>
      <c r="G384" s="58">
        <v>1.5</v>
      </c>
      <c r="H384" s="77" t="s">
        <v>177</v>
      </c>
      <c r="I384" s="58" t="s">
        <v>239</v>
      </c>
      <c r="J384" s="58" t="s">
        <v>14</v>
      </c>
      <c r="K384" s="58" t="s">
        <v>6119</v>
      </c>
      <c r="L384" s="60">
        <v>48.4</v>
      </c>
      <c r="M384" s="38">
        <f t="shared" si="15"/>
        <v>8.0666666666666664</v>
      </c>
      <c r="N384" s="279">
        <f t="shared" si="16"/>
        <v>13.49</v>
      </c>
      <c r="O384" s="268">
        <f t="shared" si="17"/>
        <v>0.40202619224116631</v>
      </c>
      <c r="P384" s="62"/>
      <c r="Q384" s="63" t="s">
        <v>6178</v>
      </c>
      <c r="R384" s="266" t="s">
        <v>6178</v>
      </c>
      <c r="S384" s="63" t="s">
        <v>6178</v>
      </c>
      <c r="T384" s="63" t="s">
        <v>6179</v>
      </c>
      <c r="U384" s="63" t="s">
        <v>6179</v>
      </c>
    </row>
    <row r="385" spans="2:21" ht="15" customHeight="1" x14ac:dyDescent="0.5">
      <c r="B385" s="58">
        <v>103721</v>
      </c>
      <c r="C385" s="59">
        <v>850018362368</v>
      </c>
      <c r="D385" s="58" t="s">
        <v>474</v>
      </c>
      <c r="E385" s="58" t="s">
        <v>482</v>
      </c>
      <c r="F385" s="58">
        <v>6</v>
      </c>
      <c r="G385" s="58">
        <v>1.5</v>
      </c>
      <c r="H385" s="77" t="s">
        <v>177</v>
      </c>
      <c r="I385" s="58" t="s">
        <v>239</v>
      </c>
      <c r="J385" s="58" t="s">
        <v>14</v>
      </c>
      <c r="K385" s="58" t="s">
        <v>6119</v>
      </c>
      <c r="L385" s="60">
        <v>48.4</v>
      </c>
      <c r="M385" s="38">
        <f t="shared" si="15"/>
        <v>8.0666666666666664</v>
      </c>
      <c r="N385" s="279">
        <f t="shared" si="16"/>
        <v>13.49</v>
      </c>
      <c r="O385" s="268">
        <f t="shared" si="17"/>
        <v>0.40202619224116631</v>
      </c>
      <c r="P385" s="62"/>
      <c r="Q385" s="63" t="s">
        <v>6178</v>
      </c>
      <c r="R385" s="266" t="s">
        <v>6178</v>
      </c>
      <c r="S385" s="63" t="s">
        <v>6178</v>
      </c>
      <c r="T385" s="63" t="s">
        <v>6179</v>
      </c>
      <c r="U385" s="63" t="s">
        <v>6178</v>
      </c>
    </row>
    <row r="386" spans="2:21" ht="15" customHeight="1" x14ac:dyDescent="0.5">
      <c r="B386" s="58">
        <v>103722</v>
      </c>
      <c r="C386" s="59">
        <v>850018362375</v>
      </c>
      <c r="D386" s="58" t="s">
        <v>474</v>
      </c>
      <c r="E386" s="58" t="s">
        <v>483</v>
      </c>
      <c r="F386" s="58">
        <v>6</v>
      </c>
      <c r="G386" s="58">
        <v>1.5</v>
      </c>
      <c r="H386" s="77" t="s">
        <v>177</v>
      </c>
      <c r="I386" s="58" t="s">
        <v>239</v>
      </c>
      <c r="J386" s="58" t="s">
        <v>14</v>
      </c>
      <c r="K386" s="58" t="s">
        <v>6119</v>
      </c>
      <c r="L386" s="60">
        <v>48.4</v>
      </c>
      <c r="M386" s="38">
        <f t="shared" si="15"/>
        <v>8.0666666666666664</v>
      </c>
      <c r="N386" s="279">
        <f t="shared" si="16"/>
        <v>13.49</v>
      </c>
      <c r="O386" s="268">
        <f t="shared" si="17"/>
        <v>0.40202619224116631</v>
      </c>
      <c r="P386" s="62"/>
      <c r="Q386" s="63" t="s">
        <v>6178</v>
      </c>
      <c r="R386" s="266" t="s">
        <v>6178</v>
      </c>
      <c r="S386" s="63" t="s">
        <v>6178</v>
      </c>
      <c r="T386" s="63" t="s">
        <v>6179</v>
      </c>
      <c r="U386" s="63" t="s">
        <v>6178</v>
      </c>
    </row>
    <row r="387" spans="2:21" ht="15" customHeight="1" x14ac:dyDescent="0.5">
      <c r="B387" s="58">
        <v>103901</v>
      </c>
      <c r="C387" s="59">
        <v>852175005300</v>
      </c>
      <c r="D387" s="58" t="s">
        <v>485</v>
      </c>
      <c r="E387" s="58" t="s">
        <v>486</v>
      </c>
      <c r="F387" s="58">
        <v>6</v>
      </c>
      <c r="G387" s="58">
        <v>33.799999999999997</v>
      </c>
      <c r="H387" s="77" t="s">
        <v>177</v>
      </c>
      <c r="I387" s="58" t="s">
        <v>487</v>
      </c>
      <c r="J387" s="58" t="s">
        <v>14</v>
      </c>
      <c r="K387" s="58" t="s">
        <v>6119</v>
      </c>
      <c r="L387" s="60">
        <v>38</v>
      </c>
      <c r="M387" s="38">
        <f t="shared" si="15"/>
        <v>6.333333333333333</v>
      </c>
      <c r="N387" s="279">
        <f t="shared" si="16"/>
        <v>10.99</v>
      </c>
      <c r="O387" s="268">
        <f t="shared" si="17"/>
        <v>0.42371853199878684</v>
      </c>
      <c r="P387" s="62"/>
      <c r="Q387" s="63" t="s">
        <v>6178</v>
      </c>
      <c r="R387" s="266" t="s">
        <v>6178</v>
      </c>
      <c r="S387" s="63" t="s">
        <v>6178</v>
      </c>
      <c r="T387" s="63" t="s">
        <v>6179</v>
      </c>
      <c r="U387" s="63" t="s">
        <v>6178</v>
      </c>
    </row>
    <row r="388" spans="2:21" ht="15" customHeight="1" x14ac:dyDescent="0.5">
      <c r="B388" s="58">
        <v>103904</v>
      </c>
      <c r="C388" s="59">
        <v>852175005317</v>
      </c>
      <c r="D388" s="58" t="s">
        <v>485</v>
      </c>
      <c r="E388" s="58" t="s">
        <v>488</v>
      </c>
      <c r="F388" s="58">
        <v>6</v>
      </c>
      <c r="G388" s="58">
        <v>33.799999999999997</v>
      </c>
      <c r="H388" s="77" t="s">
        <v>177</v>
      </c>
      <c r="I388" s="58" t="s">
        <v>487</v>
      </c>
      <c r="J388" s="58" t="s">
        <v>14</v>
      </c>
      <c r="K388" s="58" t="s">
        <v>6119</v>
      </c>
      <c r="L388" s="60">
        <v>38</v>
      </c>
      <c r="M388" s="38">
        <f t="shared" ref="M388:M456" si="18">L388/F388</f>
        <v>6.333333333333333</v>
      </c>
      <c r="N388" s="279">
        <f t="shared" ref="N388:N456" si="19">IF(CEILING(M388/0.6,1)-0.51&gt;=M388/0.6,CEILING(M388/0.6,1)-0.51,CEILING(M388/0.6,1)-0.01)</f>
        <v>10.99</v>
      </c>
      <c r="O388" s="268">
        <f t="shared" ref="O388:O456" si="20">(N388-M388)/N388</f>
        <v>0.42371853199878684</v>
      </c>
      <c r="P388" s="62"/>
      <c r="Q388" s="63" t="s">
        <v>6178</v>
      </c>
      <c r="R388" s="266" t="s">
        <v>6178</v>
      </c>
      <c r="S388" s="63" t="s">
        <v>6178</v>
      </c>
      <c r="T388" s="63" t="s">
        <v>6179</v>
      </c>
      <c r="U388" s="63" t="s">
        <v>6178</v>
      </c>
    </row>
    <row r="389" spans="2:21" ht="15" customHeight="1" x14ac:dyDescent="0.5">
      <c r="B389" s="58">
        <v>103905</v>
      </c>
      <c r="C389" s="59">
        <v>852175005416</v>
      </c>
      <c r="D389" s="58" t="s">
        <v>485</v>
      </c>
      <c r="E389" s="58" t="s">
        <v>489</v>
      </c>
      <c r="F389" s="58">
        <v>6</v>
      </c>
      <c r="G389" s="58">
        <v>33.799999999999997</v>
      </c>
      <c r="H389" s="77" t="s">
        <v>177</v>
      </c>
      <c r="I389" s="58" t="s">
        <v>487</v>
      </c>
      <c r="J389" s="58" t="s">
        <v>14</v>
      </c>
      <c r="K389" s="58" t="s">
        <v>6119</v>
      </c>
      <c r="L389" s="60">
        <v>38</v>
      </c>
      <c r="M389" s="38">
        <f t="shared" si="18"/>
        <v>6.333333333333333</v>
      </c>
      <c r="N389" s="279">
        <f t="shared" si="19"/>
        <v>10.99</v>
      </c>
      <c r="O389" s="268">
        <f t="shared" si="20"/>
        <v>0.42371853199878684</v>
      </c>
      <c r="P389" s="62"/>
      <c r="Q389" s="63" t="s">
        <v>6178</v>
      </c>
      <c r="R389" s="266" t="s">
        <v>6178</v>
      </c>
      <c r="S389" s="63" t="s">
        <v>6178</v>
      </c>
      <c r="T389" s="63" t="s">
        <v>6179</v>
      </c>
      <c r="U389" s="63" t="s">
        <v>6179</v>
      </c>
    </row>
    <row r="390" spans="2:21" ht="15" customHeight="1" x14ac:dyDescent="0.5">
      <c r="B390" s="58">
        <v>103906</v>
      </c>
      <c r="C390" s="59">
        <v>852175005102</v>
      </c>
      <c r="D390" s="58" t="s">
        <v>485</v>
      </c>
      <c r="E390" s="58" t="s">
        <v>490</v>
      </c>
      <c r="F390" s="58">
        <v>6</v>
      </c>
      <c r="G390" s="58">
        <v>33.799999999999997</v>
      </c>
      <c r="H390" s="77" t="s">
        <v>177</v>
      </c>
      <c r="I390" s="58" t="s">
        <v>487</v>
      </c>
      <c r="J390" s="58" t="s">
        <v>14</v>
      </c>
      <c r="K390" s="58" t="s">
        <v>6119</v>
      </c>
      <c r="L390" s="60">
        <v>38</v>
      </c>
      <c r="M390" s="38">
        <f t="shared" si="18"/>
        <v>6.333333333333333</v>
      </c>
      <c r="N390" s="279">
        <f t="shared" si="19"/>
        <v>10.99</v>
      </c>
      <c r="O390" s="268">
        <f t="shared" si="20"/>
        <v>0.42371853199878684</v>
      </c>
      <c r="P390" s="62"/>
      <c r="Q390" s="63" t="s">
        <v>6178</v>
      </c>
      <c r="R390" s="266" t="s">
        <v>6178</v>
      </c>
      <c r="S390" s="63" t="s">
        <v>6178</v>
      </c>
      <c r="T390" s="63" t="s">
        <v>6179</v>
      </c>
      <c r="U390" s="63" t="s">
        <v>6178</v>
      </c>
    </row>
    <row r="391" spans="2:21" ht="15" customHeight="1" x14ac:dyDescent="0.5">
      <c r="B391" s="58">
        <v>103907</v>
      </c>
      <c r="C391" s="59">
        <v>852175005461</v>
      </c>
      <c r="D391" s="58" t="s">
        <v>485</v>
      </c>
      <c r="E391" s="58" t="s">
        <v>491</v>
      </c>
      <c r="F391" s="58">
        <v>6</v>
      </c>
      <c r="G391" s="58">
        <v>1</v>
      </c>
      <c r="H391" s="58" t="s">
        <v>492</v>
      </c>
      <c r="I391" s="58" t="s">
        <v>487</v>
      </c>
      <c r="J391" s="58" t="s">
        <v>14</v>
      </c>
      <c r="K391" s="58" t="s">
        <v>6119</v>
      </c>
      <c r="L391" s="60">
        <v>38</v>
      </c>
      <c r="M391" s="38">
        <f t="shared" si="18"/>
        <v>6.333333333333333</v>
      </c>
      <c r="N391" s="279">
        <f t="shared" si="19"/>
        <v>10.99</v>
      </c>
      <c r="O391" s="268">
        <f t="shared" si="20"/>
        <v>0.42371853199878684</v>
      </c>
      <c r="P391" s="62"/>
      <c r="Q391" s="63" t="s">
        <v>6178</v>
      </c>
      <c r="R391" s="266" t="s">
        <v>6178</v>
      </c>
      <c r="S391" s="63" t="s">
        <v>6178</v>
      </c>
      <c r="T391" s="63" t="s">
        <v>6179</v>
      </c>
      <c r="U391" s="63" t="s">
        <v>6179</v>
      </c>
    </row>
    <row r="392" spans="2:21" ht="15" customHeight="1" x14ac:dyDescent="0.5">
      <c r="B392" s="58">
        <v>104001</v>
      </c>
      <c r="C392" s="59">
        <v>860456001026</v>
      </c>
      <c r="D392" s="58" t="s">
        <v>493</v>
      </c>
      <c r="E392" s="58" t="s">
        <v>494</v>
      </c>
      <c r="F392" s="58">
        <v>6</v>
      </c>
      <c r="G392" s="58">
        <v>4</v>
      </c>
      <c r="H392" s="77" t="s">
        <v>177</v>
      </c>
      <c r="I392" s="58" t="s">
        <v>9</v>
      </c>
      <c r="J392" s="58" t="s">
        <v>14</v>
      </c>
      <c r="K392" s="58" t="s">
        <v>6119</v>
      </c>
      <c r="L392" s="60">
        <v>29.5</v>
      </c>
      <c r="M392" s="38">
        <f t="shared" si="18"/>
        <v>4.916666666666667</v>
      </c>
      <c r="N392" s="279">
        <f t="shared" si="19"/>
        <v>8.49</v>
      </c>
      <c r="O392" s="268">
        <f t="shared" si="20"/>
        <v>0.42088731841382016</v>
      </c>
      <c r="P392" s="62"/>
      <c r="Q392" s="63" t="s">
        <v>6178</v>
      </c>
      <c r="R392" s="266" t="s">
        <v>6178</v>
      </c>
      <c r="S392" s="63" t="s">
        <v>6178</v>
      </c>
      <c r="T392" s="63" t="s">
        <v>6179</v>
      </c>
      <c r="U392" s="63" t="s">
        <v>6179</v>
      </c>
    </row>
    <row r="393" spans="2:21" ht="15" customHeight="1" x14ac:dyDescent="0.5">
      <c r="B393" s="58">
        <v>104002</v>
      </c>
      <c r="C393" s="59">
        <v>860456001095</v>
      </c>
      <c r="D393" s="58" t="s">
        <v>493</v>
      </c>
      <c r="E393" s="58" t="s">
        <v>495</v>
      </c>
      <c r="F393" s="58">
        <v>6</v>
      </c>
      <c r="G393" s="58">
        <v>4</v>
      </c>
      <c r="H393" s="77" t="s">
        <v>177</v>
      </c>
      <c r="I393" s="58" t="s">
        <v>9</v>
      </c>
      <c r="J393" s="58" t="s">
        <v>14</v>
      </c>
      <c r="K393" s="58" t="s">
        <v>6119</v>
      </c>
      <c r="L393" s="60">
        <v>29.5</v>
      </c>
      <c r="M393" s="38">
        <f t="shared" si="18"/>
        <v>4.916666666666667</v>
      </c>
      <c r="N393" s="279">
        <f t="shared" si="19"/>
        <v>8.49</v>
      </c>
      <c r="O393" s="268">
        <f t="shared" si="20"/>
        <v>0.42088731841382016</v>
      </c>
      <c r="P393" s="62"/>
      <c r="Q393" s="63" t="s">
        <v>6178</v>
      </c>
      <c r="R393" s="266" t="s">
        <v>6178</v>
      </c>
      <c r="S393" s="63" t="s">
        <v>6178</v>
      </c>
      <c r="T393" s="63" t="s">
        <v>6179</v>
      </c>
      <c r="U393" s="63" t="s">
        <v>6179</v>
      </c>
    </row>
    <row r="394" spans="2:21" ht="15" customHeight="1" x14ac:dyDescent="0.5">
      <c r="B394" s="58">
        <v>104003</v>
      </c>
      <c r="C394" s="59">
        <v>850015503245</v>
      </c>
      <c r="D394" s="58" t="s">
        <v>493</v>
      </c>
      <c r="E394" s="58" t="s">
        <v>496</v>
      </c>
      <c r="F394" s="58">
        <v>6</v>
      </c>
      <c r="G394" s="58">
        <v>4</v>
      </c>
      <c r="H394" s="77" t="s">
        <v>177</v>
      </c>
      <c r="I394" s="58" t="s">
        <v>9</v>
      </c>
      <c r="J394" s="58" t="s">
        <v>14</v>
      </c>
      <c r="K394" s="58" t="s">
        <v>6119</v>
      </c>
      <c r="L394" s="60">
        <v>29.5</v>
      </c>
      <c r="M394" s="38">
        <f t="shared" si="18"/>
        <v>4.916666666666667</v>
      </c>
      <c r="N394" s="279">
        <f t="shared" si="19"/>
        <v>8.49</v>
      </c>
      <c r="O394" s="268">
        <f t="shared" si="20"/>
        <v>0.42088731841382016</v>
      </c>
      <c r="P394" s="62"/>
      <c r="Q394" s="63" t="s">
        <v>6178</v>
      </c>
      <c r="R394" s="266" t="s">
        <v>6178</v>
      </c>
      <c r="S394" s="63" t="s">
        <v>6178</v>
      </c>
      <c r="T394" s="63" t="s">
        <v>6179</v>
      </c>
      <c r="U394" s="63" t="s">
        <v>6179</v>
      </c>
    </row>
    <row r="395" spans="2:21" ht="15" customHeight="1" x14ac:dyDescent="0.5">
      <c r="B395" s="64">
        <v>104216</v>
      </c>
      <c r="C395" s="65">
        <v>812244021105</v>
      </c>
      <c r="D395" s="64" t="s">
        <v>497</v>
      </c>
      <c r="E395" s="64" t="s">
        <v>5834</v>
      </c>
      <c r="F395" s="64">
        <v>6</v>
      </c>
      <c r="G395" s="64">
        <v>16.899999999999999</v>
      </c>
      <c r="H395" s="73" t="s">
        <v>5487</v>
      </c>
      <c r="I395" s="64" t="s">
        <v>19</v>
      </c>
      <c r="J395" s="64" t="s">
        <v>14</v>
      </c>
      <c r="K395" s="64" t="s">
        <v>6119</v>
      </c>
      <c r="L395" s="60">
        <v>107.9</v>
      </c>
      <c r="M395" s="38">
        <f t="shared" si="18"/>
        <v>17.983333333333334</v>
      </c>
      <c r="N395" s="279">
        <f t="shared" si="19"/>
        <v>29.99</v>
      </c>
      <c r="O395" s="268">
        <f t="shared" si="20"/>
        <v>0.40035567411359335</v>
      </c>
      <c r="P395" s="211"/>
      <c r="Q395" s="76" t="s">
        <v>6178</v>
      </c>
      <c r="R395" s="318" t="s">
        <v>6178</v>
      </c>
      <c r="S395" s="76" t="s">
        <v>6178</v>
      </c>
      <c r="T395" s="76" t="s">
        <v>6178</v>
      </c>
      <c r="U395" s="76" t="s">
        <v>6178</v>
      </c>
    </row>
    <row r="396" spans="2:21" ht="15" customHeight="1" x14ac:dyDescent="0.5">
      <c r="B396" s="64">
        <v>104217</v>
      </c>
      <c r="C396" s="65">
        <v>812244023147</v>
      </c>
      <c r="D396" s="64" t="s">
        <v>497</v>
      </c>
      <c r="E396" s="64" t="s">
        <v>5835</v>
      </c>
      <c r="F396" s="64">
        <v>6</v>
      </c>
      <c r="G396" s="64">
        <v>24.5</v>
      </c>
      <c r="H396" s="73" t="s">
        <v>5487</v>
      </c>
      <c r="I396" s="64" t="s">
        <v>19</v>
      </c>
      <c r="J396" s="64" t="s">
        <v>14</v>
      </c>
      <c r="K396" s="64" t="s">
        <v>6119</v>
      </c>
      <c r="L396" s="60">
        <v>105.2</v>
      </c>
      <c r="M396" s="38">
        <f t="shared" si="18"/>
        <v>17.533333333333335</v>
      </c>
      <c r="N396" s="279">
        <f t="shared" si="19"/>
        <v>29.49</v>
      </c>
      <c r="O396" s="268">
        <f t="shared" si="20"/>
        <v>0.40544817452243692</v>
      </c>
      <c r="P396" s="211"/>
      <c r="Q396" s="76" t="s">
        <v>6178</v>
      </c>
      <c r="R396" s="318" t="s">
        <v>6178</v>
      </c>
      <c r="S396" s="76" t="s">
        <v>6178</v>
      </c>
      <c r="T396" s="76" t="s">
        <v>6178</v>
      </c>
      <c r="U396" s="76" t="s">
        <v>6178</v>
      </c>
    </row>
    <row r="397" spans="2:21" ht="15" customHeight="1" x14ac:dyDescent="0.5">
      <c r="B397" s="64">
        <v>104218</v>
      </c>
      <c r="C397" s="65">
        <v>812244023154</v>
      </c>
      <c r="D397" s="64" t="s">
        <v>497</v>
      </c>
      <c r="E397" s="64" t="s">
        <v>5836</v>
      </c>
      <c r="F397" s="64">
        <v>6</v>
      </c>
      <c r="G397" s="64">
        <v>16.899999999999999</v>
      </c>
      <c r="H397" s="73" t="s">
        <v>5487</v>
      </c>
      <c r="I397" s="64" t="s">
        <v>19</v>
      </c>
      <c r="J397" s="64" t="s">
        <v>14</v>
      </c>
      <c r="K397" s="64" t="s">
        <v>6119</v>
      </c>
      <c r="L397" s="60">
        <v>76.8</v>
      </c>
      <c r="M397" s="38">
        <f t="shared" si="18"/>
        <v>12.799999999999999</v>
      </c>
      <c r="N397" s="279">
        <f t="shared" si="19"/>
        <v>21.49</v>
      </c>
      <c r="O397" s="268">
        <f t="shared" si="20"/>
        <v>0.40437412750116336</v>
      </c>
      <c r="P397" s="211"/>
      <c r="Q397" s="76" t="s">
        <v>6178</v>
      </c>
      <c r="R397" s="318" t="s">
        <v>6178</v>
      </c>
      <c r="S397" s="76" t="s">
        <v>6178</v>
      </c>
      <c r="T397" s="76" t="s">
        <v>6178</v>
      </c>
      <c r="U397" s="76" t="s">
        <v>6178</v>
      </c>
    </row>
    <row r="398" spans="2:21" ht="15" customHeight="1" x14ac:dyDescent="0.5">
      <c r="B398" s="58">
        <v>104220</v>
      </c>
      <c r="C398" s="59">
        <v>867159000240</v>
      </c>
      <c r="D398" s="58" t="s">
        <v>498</v>
      </c>
      <c r="E398" s="58" t="s">
        <v>499</v>
      </c>
      <c r="F398" s="58">
        <v>10</v>
      </c>
      <c r="G398" s="58">
        <v>1.25</v>
      </c>
      <c r="H398" s="77" t="s">
        <v>177</v>
      </c>
      <c r="I398" s="58" t="s">
        <v>27</v>
      </c>
      <c r="J398" s="58" t="s">
        <v>14</v>
      </c>
      <c r="K398" s="58" t="s">
        <v>6119</v>
      </c>
      <c r="L398" s="60">
        <v>10.9</v>
      </c>
      <c r="M398" s="38">
        <f t="shared" si="18"/>
        <v>1.0900000000000001</v>
      </c>
      <c r="N398" s="279">
        <f t="shared" si="19"/>
        <v>1.99</v>
      </c>
      <c r="O398" s="268">
        <f t="shared" si="20"/>
        <v>0.45226130653266328</v>
      </c>
      <c r="P398" s="62"/>
      <c r="Q398" s="63" t="s">
        <v>6179</v>
      </c>
      <c r="R398" s="266" t="s">
        <v>6179</v>
      </c>
      <c r="S398" s="63" t="s">
        <v>6178</v>
      </c>
      <c r="T398" s="63" t="s">
        <v>6178</v>
      </c>
      <c r="U398" s="63" t="s">
        <v>6178</v>
      </c>
    </row>
    <row r="399" spans="2:21" ht="15" customHeight="1" x14ac:dyDescent="0.5">
      <c r="B399" s="58">
        <v>104221</v>
      </c>
      <c r="C399" s="59">
        <v>867159000257</v>
      </c>
      <c r="D399" s="58" t="s">
        <v>498</v>
      </c>
      <c r="E399" s="58" t="s">
        <v>500</v>
      </c>
      <c r="F399" s="58">
        <v>10</v>
      </c>
      <c r="G399" s="58">
        <v>1.25</v>
      </c>
      <c r="H399" s="77" t="s">
        <v>177</v>
      </c>
      <c r="I399" s="58" t="s">
        <v>27</v>
      </c>
      <c r="J399" s="58" t="s">
        <v>14</v>
      </c>
      <c r="K399" s="58" t="s">
        <v>6119</v>
      </c>
      <c r="L399" s="60">
        <v>10.9</v>
      </c>
      <c r="M399" s="38">
        <f t="shared" si="18"/>
        <v>1.0900000000000001</v>
      </c>
      <c r="N399" s="279">
        <f t="shared" si="19"/>
        <v>1.99</v>
      </c>
      <c r="O399" s="268">
        <f t="shared" si="20"/>
        <v>0.45226130653266328</v>
      </c>
      <c r="P399" s="62"/>
      <c r="Q399" s="63" t="s">
        <v>6179</v>
      </c>
      <c r="R399" s="266" t="s">
        <v>6179</v>
      </c>
      <c r="S399" s="63" t="s">
        <v>6178</v>
      </c>
      <c r="T399" s="63" t="s">
        <v>6178</v>
      </c>
      <c r="U399" s="63" t="s">
        <v>6178</v>
      </c>
    </row>
    <row r="400" spans="2:21" ht="15" customHeight="1" x14ac:dyDescent="0.5">
      <c r="B400" s="58">
        <v>104222</v>
      </c>
      <c r="C400" s="59">
        <v>867159000264</v>
      </c>
      <c r="D400" s="58" t="s">
        <v>498</v>
      </c>
      <c r="E400" s="58" t="s">
        <v>501</v>
      </c>
      <c r="F400" s="58">
        <v>10</v>
      </c>
      <c r="G400" s="58">
        <v>1.25</v>
      </c>
      <c r="H400" s="77" t="s">
        <v>177</v>
      </c>
      <c r="I400" s="58" t="s">
        <v>27</v>
      </c>
      <c r="J400" s="58" t="s">
        <v>14</v>
      </c>
      <c r="K400" s="58" t="s">
        <v>6119</v>
      </c>
      <c r="L400" s="60">
        <v>10.9</v>
      </c>
      <c r="M400" s="38">
        <f t="shared" si="18"/>
        <v>1.0900000000000001</v>
      </c>
      <c r="N400" s="279">
        <f t="shared" si="19"/>
        <v>1.99</v>
      </c>
      <c r="O400" s="268">
        <f t="shared" si="20"/>
        <v>0.45226130653266328</v>
      </c>
      <c r="P400" s="62"/>
      <c r="Q400" s="63" t="s">
        <v>6179</v>
      </c>
      <c r="R400" s="266" t="s">
        <v>6179</v>
      </c>
      <c r="S400" s="63" t="s">
        <v>6178</v>
      </c>
      <c r="T400" s="63" t="s">
        <v>6178</v>
      </c>
      <c r="U400" s="63" t="s">
        <v>6178</v>
      </c>
    </row>
    <row r="401" spans="2:21" ht="15" customHeight="1" x14ac:dyDescent="0.5">
      <c r="B401" s="58">
        <v>104303</v>
      </c>
      <c r="C401" s="59">
        <v>860012474301</v>
      </c>
      <c r="D401" s="58" t="s">
        <v>502</v>
      </c>
      <c r="E401" s="58" t="s">
        <v>503</v>
      </c>
      <c r="F401" s="58">
        <v>8</v>
      </c>
      <c r="G401" s="58">
        <v>15</v>
      </c>
      <c r="H401" s="58" t="s">
        <v>5576</v>
      </c>
      <c r="I401" s="58" t="s">
        <v>199</v>
      </c>
      <c r="J401" s="58" t="s">
        <v>14</v>
      </c>
      <c r="K401" s="58" t="s">
        <v>6119</v>
      </c>
      <c r="L401" s="60">
        <v>19</v>
      </c>
      <c r="M401" s="38">
        <f t="shared" si="18"/>
        <v>2.375</v>
      </c>
      <c r="N401" s="279">
        <f t="shared" si="19"/>
        <v>3.99</v>
      </c>
      <c r="O401" s="268">
        <f t="shared" si="20"/>
        <v>0.40476190476190477</v>
      </c>
      <c r="P401" s="62"/>
      <c r="Q401" s="63" t="s">
        <v>6178</v>
      </c>
      <c r="R401" s="266" t="s">
        <v>6178</v>
      </c>
      <c r="S401" s="63" t="s">
        <v>6179</v>
      </c>
      <c r="T401" s="63" t="s">
        <v>6178</v>
      </c>
      <c r="U401" s="63" t="s">
        <v>6178</v>
      </c>
    </row>
    <row r="402" spans="2:21" ht="15" customHeight="1" x14ac:dyDescent="0.5">
      <c r="B402" s="58">
        <v>104304</v>
      </c>
      <c r="C402" s="59">
        <v>860012474318</v>
      </c>
      <c r="D402" s="58" t="s">
        <v>502</v>
      </c>
      <c r="E402" s="58" t="s">
        <v>504</v>
      </c>
      <c r="F402" s="58">
        <v>8</v>
      </c>
      <c r="G402" s="58">
        <v>15</v>
      </c>
      <c r="H402" s="58" t="s">
        <v>5576</v>
      </c>
      <c r="I402" s="58" t="s">
        <v>199</v>
      </c>
      <c r="J402" s="58" t="s">
        <v>14</v>
      </c>
      <c r="K402" s="58" t="s">
        <v>6119</v>
      </c>
      <c r="L402" s="60">
        <v>19</v>
      </c>
      <c r="M402" s="38">
        <f t="shared" si="18"/>
        <v>2.375</v>
      </c>
      <c r="N402" s="279">
        <f t="shared" si="19"/>
        <v>3.99</v>
      </c>
      <c r="O402" s="268">
        <f t="shared" si="20"/>
        <v>0.40476190476190477</v>
      </c>
      <c r="P402" s="62"/>
      <c r="Q402" s="63" t="s">
        <v>6178</v>
      </c>
      <c r="R402" s="266" t="s">
        <v>6178</v>
      </c>
      <c r="S402" s="63" t="s">
        <v>6179</v>
      </c>
      <c r="T402" s="63" t="s">
        <v>6178</v>
      </c>
      <c r="U402" s="63" t="s">
        <v>6178</v>
      </c>
    </row>
    <row r="403" spans="2:21" ht="15" customHeight="1" x14ac:dyDescent="0.5">
      <c r="B403" s="58">
        <v>104305</v>
      </c>
      <c r="C403" s="59">
        <v>860012474325</v>
      </c>
      <c r="D403" s="58" t="s">
        <v>502</v>
      </c>
      <c r="E403" s="58" t="s">
        <v>505</v>
      </c>
      <c r="F403" s="58">
        <v>8</v>
      </c>
      <c r="G403" s="58">
        <v>15</v>
      </c>
      <c r="H403" s="58" t="s">
        <v>5576</v>
      </c>
      <c r="I403" s="58" t="s">
        <v>199</v>
      </c>
      <c r="J403" s="58" t="s">
        <v>14</v>
      </c>
      <c r="K403" s="58" t="s">
        <v>6119</v>
      </c>
      <c r="L403" s="60">
        <v>19</v>
      </c>
      <c r="M403" s="38">
        <f t="shared" si="18"/>
        <v>2.375</v>
      </c>
      <c r="N403" s="279">
        <f t="shared" si="19"/>
        <v>3.99</v>
      </c>
      <c r="O403" s="268">
        <f t="shared" si="20"/>
        <v>0.40476190476190477</v>
      </c>
      <c r="P403" s="62"/>
      <c r="Q403" s="63" t="s">
        <v>6178</v>
      </c>
      <c r="R403" s="266" t="s">
        <v>6178</v>
      </c>
      <c r="S403" s="63" t="s">
        <v>6179</v>
      </c>
      <c r="T403" s="63" t="s">
        <v>6178</v>
      </c>
      <c r="U403" s="63" t="s">
        <v>6178</v>
      </c>
    </row>
    <row r="404" spans="2:21" ht="15" customHeight="1" x14ac:dyDescent="0.5">
      <c r="B404" s="58">
        <v>104500</v>
      </c>
      <c r="C404" s="59">
        <v>810095661662</v>
      </c>
      <c r="D404" s="58" t="s">
        <v>506</v>
      </c>
      <c r="E404" s="58" t="s">
        <v>507</v>
      </c>
      <c r="F404" s="58">
        <v>6</v>
      </c>
      <c r="G404" s="58">
        <v>24</v>
      </c>
      <c r="H404" s="77" t="s">
        <v>177</v>
      </c>
      <c r="I404" s="58" t="s">
        <v>117</v>
      </c>
      <c r="J404" s="58" t="s">
        <v>14</v>
      </c>
      <c r="K404" s="58" t="s">
        <v>6119</v>
      </c>
      <c r="L404" s="60">
        <v>29.5</v>
      </c>
      <c r="M404" s="38">
        <f t="shared" si="18"/>
        <v>4.916666666666667</v>
      </c>
      <c r="N404" s="279">
        <f t="shared" si="19"/>
        <v>8.49</v>
      </c>
      <c r="O404" s="268">
        <f t="shared" si="20"/>
        <v>0.42088731841382016</v>
      </c>
      <c r="P404" s="62"/>
      <c r="Q404" s="63" t="s">
        <v>6179</v>
      </c>
      <c r="R404" s="266" t="s">
        <v>6179</v>
      </c>
      <c r="S404" s="63" t="s">
        <v>6179</v>
      </c>
      <c r="T404" s="63" t="s">
        <v>6178</v>
      </c>
      <c r="U404" s="63" t="s">
        <v>6178</v>
      </c>
    </row>
    <row r="405" spans="2:21" ht="15" customHeight="1" x14ac:dyDescent="0.5">
      <c r="B405" s="58">
        <v>104501</v>
      </c>
      <c r="C405" s="59">
        <v>810095661686</v>
      </c>
      <c r="D405" s="58" t="s">
        <v>506</v>
      </c>
      <c r="E405" s="58" t="s">
        <v>508</v>
      </c>
      <c r="F405" s="58">
        <v>6</v>
      </c>
      <c r="G405" s="58">
        <v>24</v>
      </c>
      <c r="H405" s="77" t="s">
        <v>177</v>
      </c>
      <c r="I405" s="58" t="s">
        <v>117</v>
      </c>
      <c r="J405" s="58" t="s">
        <v>14</v>
      </c>
      <c r="K405" s="58" t="s">
        <v>6119</v>
      </c>
      <c r="L405" s="60">
        <v>29.5</v>
      </c>
      <c r="M405" s="38">
        <f t="shared" si="18"/>
        <v>4.916666666666667</v>
      </c>
      <c r="N405" s="279">
        <f t="shared" si="19"/>
        <v>8.49</v>
      </c>
      <c r="O405" s="268">
        <f t="shared" si="20"/>
        <v>0.42088731841382016</v>
      </c>
      <c r="P405" s="62"/>
      <c r="Q405" s="63" t="s">
        <v>6179</v>
      </c>
      <c r="R405" s="266" t="s">
        <v>6179</v>
      </c>
      <c r="S405" s="63" t="s">
        <v>6179</v>
      </c>
      <c r="T405" s="63" t="s">
        <v>6178</v>
      </c>
      <c r="U405" s="63" t="s">
        <v>6178</v>
      </c>
    </row>
    <row r="406" spans="2:21" ht="15" customHeight="1" x14ac:dyDescent="0.5">
      <c r="B406" s="58">
        <v>104502</v>
      </c>
      <c r="C406" s="59">
        <v>810095661860</v>
      </c>
      <c r="D406" s="58" t="s">
        <v>506</v>
      </c>
      <c r="E406" s="58" t="s">
        <v>509</v>
      </c>
      <c r="F406" s="58">
        <v>6</v>
      </c>
      <c r="G406" s="58">
        <v>24</v>
      </c>
      <c r="H406" s="77" t="s">
        <v>177</v>
      </c>
      <c r="I406" s="58" t="s">
        <v>117</v>
      </c>
      <c r="J406" s="58" t="s">
        <v>14</v>
      </c>
      <c r="K406" s="58" t="s">
        <v>6119</v>
      </c>
      <c r="L406" s="60">
        <v>29.5</v>
      </c>
      <c r="M406" s="38">
        <f t="shared" si="18"/>
        <v>4.916666666666667</v>
      </c>
      <c r="N406" s="279">
        <f t="shared" si="19"/>
        <v>8.49</v>
      </c>
      <c r="O406" s="268">
        <f t="shared" si="20"/>
        <v>0.42088731841382016</v>
      </c>
      <c r="P406" s="62"/>
      <c r="Q406" s="63" t="s">
        <v>6179</v>
      </c>
      <c r="R406" s="266" t="s">
        <v>6179</v>
      </c>
      <c r="S406" s="63" t="s">
        <v>6179</v>
      </c>
      <c r="T406" s="63" t="s">
        <v>6178</v>
      </c>
      <c r="U406" s="63" t="s">
        <v>6178</v>
      </c>
    </row>
    <row r="407" spans="2:21" ht="15" customHeight="1" x14ac:dyDescent="0.5">
      <c r="B407" s="58">
        <v>104503</v>
      </c>
      <c r="C407" s="59">
        <v>810095661877</v>
      </c>
      <c r="D407" s="58" t="s">
        <v>506</v>
      </c>
      <c r="E407" s="58" t="s">
        <v>510</v>
      </c>
      <c r="F407" s="58">
        <v>6</v>
      </c>
      <c r="G407" s="58">
        <v>24</v>
      </c>
      <c r="H407" s="77" t="s">
        <v>177</v>
      </c>
      <c r="I407" s="58" t="s">
        <v>117</v>
      </c>
      <c r="J407" s="58" t="s">
        <v>14</v>
      </c>
      <c r="K407" s="58" t="s">
        <v>6119</v>
      </c>
      <c r="L407" s="60">
        <v>29.5</v>
      </c>
      <c r="M407" s="38">
        <f t="shared" si="18"/>
        <v>4.916666666666667</v>
      </c>
      <c r="N407" s="279">
        <f t="shared" si="19"/>
        <v>8.49</v>
      </c>
      <c r="O407" s="268">
        <f t="shared" si="20"/>
        <v>0.42088731841382016</v>
      </c>
      <c r="P407" s="62"/>
      <c r="Q407" s="63" t="s">
        <v>6179</v>
      </c>
      <c r="R407" s="266" t="s">
        <v>6179</v>
      </c>
      <c r="S407" s="63" t="s">
        <v>6179</v>
      </c>
      <c r="T407" s="63" t="s">
        <v>6178</v>
      </c>
      <c r="U407" s="63" t="s">
        <v>6178</v>
      </c>
    </row>
    <row r="408" spans="2:21" ht="15" customHeight="1" x14ac:dyDescent="0.5">
      <c r="B408" s="58">
        <v>104604</v>
      </c>
      <c r="C408" s="59">
        <v>794504146912</v>
      </c>
      <c r="D408" s="58" t="s">
        <v>511</v>
      </c>
      <c r="E408" s="58" t="s">
        <v>512</v>
      </c>
      <c r="F408" s="58">
        <v>12</v>
      </c>
      <c r="G408" s="58">
        <v>6</v>
      </c>
      <c r="H408" s="77" t="s">
        <v>177</v>
      </c>
      <c r="I408" s="58" t="s">
        <v>18</v>
      </c>
      <c r="J408" s="58" t="s">
        <v>14</v>
      </c>
      <c r="K408" s="58" t="s">
        <v>6119</v>
      </c>
      <c r="L408" s="60">
        <v>79.8</v>
      </c>
      <c r="M408" s="38">
        <f t="shared" si="18"/>
        <v>6.6499999999999995</v>
      </c>
      <c r="N408" s="279">
        <f t="shared" si="19"/>
        <v>11.49</v>
      </c>
      <c r="O408" s="268">
        <f t="shared" si="20"/>
        <v>0.42123585726718893</v>
      </c>
      <c r="P408" s="62"/>
      <c r="Q408" s="63" t="s">
        <v>6178</v>
      </c>
      <c r="R408" s="266" t="s">
        <v>6178</v>
      </c>
      <c r="S408" s="63" t="s">
        <v>6178</v>
      </c>
      <c r="T408" s="63" t="s">
        <v>6179</v>
      </c>
      <c r="U408" s="63" t="s">
        <v>6179</v>
      </c>
    </row>
    <row r="409" spans="2:21" ht="15" customHeight="1" x14ac:dyDescent="0.5">
      <c r="B409" s="58">
        <v>104701</v>
      </c>
      <c r="C409" s="59">
        <v>860008832856</v>
      </c>
      <c r="D409" s="58" t="s">
        <v>513</v>
      </c>
      <c r="E409" s="58" t="s">
        <v>514</v>
      </c>
      <c r="F409" s="58">
        <v>24</v>
      </c>
      <c r="G409" s="58">
        <v>12</v>
      </c>
      <c r="H409" s="77" t="s">
        <v>177</v>
      </c>
      <c r="I409" s="58" t="s">
        <v>515</v>
      </c>
      <c r="J409" s="58" t="s">
        <v>14</v>
      </c>
      <c r="K409" s="58" t="s">
        <v>6119</v>
      </c>
      <c r="L409" s="60">
        <v>73.5</v>
      </c>
      <c r="M409" s="38">
        <f t="shared" si="18"/>
        <v>3.0625</v>
      </c>
      <c r="N409" s="279">
        <f t="shared" si="19"/>
        <v>5.49</v>
      </c>
      <c r="O409" s="268">
        <f t="shared" si="20"/>
        <v>0.44216757741347906</v>
      </c>
      <c r="P409" s="62"/>
      <c r="Q409" s="63" t="s">
        <v>6178</v>
      </c>
      <c r="R409" s="266" t="s">
        <v>6178</v>
      </c>
      <c r="S409" s="63" t="s">
        <v>6178</v>
      </c>
      <c r="T409" s="63" t="s">
        <v>6179</v>
      </c>
      <c r="U409" s="63" t="s">
        <v>6179</v>
      </c>
    </row>
    <row r="410" spans="2:21" ht="15" customHeight="1" x14ac:dyDescent="0.5">
      <c r="B410" s="58">
        <v>104702</v>
      </c>
      <c r="C410" s="59">
        <v>860008832860</v>
      </c>
      <c r="D410" s="58" t="s">
        <v>513</v>
      </c>
      <c r="E410" s="58" t="s">
        <v>516</v>
      </c>
      <c r="F410" s="58">
        <v>24</v>
      </c>
      <c r="G410" s="58">
        <v>12</v>
      </c>
      <c r="H410" s="77" t="s">
        <v>177</v>
      </c>
      <c r="I410" s="58" t="s">
        <v>515</v>
      </c>
      <c r="J410" s="58" t="s">
        <v>14</v>
      </c>
      <c r="K410" s="58" t="s">
        <v>6119</v>
      </c>
      <c r="L410" s="60">
        <v>73.5</v>
      </c>
      <c r="M410" s="38">
        <f t="shared" si="18"/>
        <v>3.0625</v>
      </c>
      <c r="N410" s="279">
        <f t="shared" si="19"/>
        <v>5.49</v>
      </c>
      <c r="O410" s="268">
        <f t="shared" si="20"/>
        <v>0.44216757741347906</v>
      </c>
      <c r="P410" s="62"/>
      <c r="Q410" s="63" t="s">
        <v>6178</v>
      </c>
      <c r="R410" s="266" t="s">
        <v>6178</v>
      </c>
      <c r="S410" s="63" t="s">
        <v>6178</v>
      </c>
      <c r="T410" s="63" t="s">
        <v>6179</v>
      </c>
      <c r="U410" s="63" t="s">
        <v>6179</v>
      </c>
    </row>
    <row r="411" spans="2:21" ht="15" customHeight="1" x14ac:dyDescent="0.5">
      <c r="B411" s="58">
        <v>104703</v>
      </c>
      <c r="C411" s="59">
        <v>860008832846</v>
      </c>
      <c r="D411" s="58" t="s">
        <v>513</v>
      </c>
      <c r="E411" s="58" t="s">
        <v>517</v>
      </c>
      <c r="F411" s="58">
        <v>24</v>
      </c>
      <c r="G411" s="58">
        <v>12</v>
      </c>
      <c r="H411" s="77" t="s">
        <v>177</v>
      </c>
      <c r="I411" s="58" t="s">
        <v>515</v>
      </c>
      <c r="J411" s="58" t="s">
        <v>14</v>
      </c>
      <c r="K411" s="58" t="s">
        <v>6119</v>
      </c>
      <c r="L411" s="60">
        <v>73.5</v>
      </c>
      <c r="M411" s="38">
        <f t="shared" si="18"/>
        <v>3.0625</v>
      </c>
      <c r="N411" s="279">
        <f t="shared" si="19"/>
        <v>5.49</v>
      </c>
      <c r="O411" s="268">
        <f t="shared" si="20"/>
        <v>0.44216757741347906</v>
      </c>
      <c r="P411" s="62"/>
      <c r="Q411" s="63" t="s">
        <v>6178</v>
      </c>
      <c r="R411" s="266" t="s">
        <v>6178</v>
      </c>
      <c r="S411" s="63" t="s">
        <v>6178</v>
      </c>
      <c r="T411" s="63" t="s">
        <v>6179</v>
      </c>
      <c r="U411" s="63" t="s">
        <v>6179</v>
      </c>
    </row>
    <row r="412" spans="2:21" ht="15" customHeight="1" x14ac:dyDescent="0.5">
      <c r="B412" s="58">
        <v>104704</v>
      </c>
      <c r="C412" s="59">
        <v>860010212131</v>
      </c>
      <c r="D412" s="58" t="s">
        <v>513</v>
      </c>
      <c r="E412" s="58" t="s">
        <v>518</v>
      </c>
      <c r="F412" s="58">
        <v>24</v>
      </c>
      <c r="G412" s="58">
        <v>12</v>
      </c>
      <c r="H412" s="77" t="s">
        <v>177</v>
      </c>
      <c r="I412" s="58" t="s">
        <v>515</v>
      </c>
      <c r="J412" s="58" t="s">
        <v>14</v>
      </c>
      <c r="K412" s="58" t="s">
        <v>6119</v>
      </c>
      <c r="L412" s="60">
        <v>60.8</v>
      </c>
      <c r="M412" s="38">
        <f t="shared" si="18"/>
        <v>2.5333333333333332</v>
      </c>
      <c r="N412" s="279">
        <f t="shared" si="19"/>
        <v>4.49</v>
      </c>
      <c r="O412" s="268">
        <f t="shared" si="20"/>
        <v>0.43578322197475877</v>
      </c>
      <c r="P412" s="62"/>
      <c r="Q412" s="63" t="s">
        <v>6178</v>
      </c>
      <c r="R412" s="266" t="s">
        <v>6178</v>
      </c>
      <c r="S412" s="63" t="s">
        <v>6178</v>
      </c>
      <c r="T412" s="63" t="s">
        <v>6179</v>
      </c>
      <c r="U412" s="63" t="s">
        <v>6179</v>
      </c>
    </row>
    <row r="413" spans="2:21" ht="15" customHeight="1" x14ac:dyDescent="0.5">
      <c r="B413" s="58">
        <v>104705</v>
      </c>
      <c r="C413" s="59">
        <v>860010212124</v>
      </c>
      <c r="D413" s="58" t="s">
        <v>513</v>
      </c>
      <c r="E413" s="58" t="s">
        <v>519</v>
      </c>
      <c r="F413" s="58">
        <v>24</v>
      </c>
      <c r="G413" s="58">
        <v>12</v>
      </c>
      <c r="H413" s="77" t="s">
        <v>177</v>
      </c>
      <c r="I413" s="58" t="s">
        <v>515</v>
      </c>
      <c r="J413" s="58" t="s">
        <v>14</v>
      </c>
      <c r="K413" s="58" t="s">
        <v>6119</v>
      </c>
      <c r="L413" s="60">
        <v>60.8</v>
      </c>
      <c r="M413" s="38">
        <f t="shared" si="18"/>
        <v>2.5333333333333332</v>
      </c>
      <c r="N413" s="279">
        <f t="shared" si="19"/>
        <v>4.49</v>
      </c>
      <c r="O413" s="268">
        <f t="shared" si="20"/>
        <v>0.43578322197475877</v>
      </c>
      <c r="P413" s="62"/>
      <c r="Q413" s="63" t="s">
        <v>6178</v>
      </c>
      <c r="R413" s="266" t="s">
        <v>6178</v>
      </c>
      <c r="S413" s="63" t="s">
        <v>6178</v>
      </c>
      <c r="T413" s="63" t="s">
        <v>6179</v>
      </c>
      <c r="U413" s="63" t="s">
        <v>6179</v>
      </c>
    </row>
    <row r="414" spans="2:21" ht="15" customHeight="1" x14ac:dyDescent="0.5">
      <c r="B414" s="58">
        <v>104706</v>
      </c>
      <c r="C414" s="59">
        <v>860010212117</v>
      </c>
      <c r="D414" s="58" t="s">
        <v>513</v>
      </c>
      <c r="E414" s="58" t="s">
        <v>520</v>
      </c>
      <c r="F414" s="58">
        <v>24</v>
      </c>
      <c r="G414" s="58">
        <v>12</v>
      </c>
      <c r="H414" s="77" t="s">
        <v>177</v>
      </c>
      <c r="I414" s="58" t="s">
        <v>515</v>
      </c>
      <c r="J414" s="58" t="s">
        <v>14</v>
      </c>
      <c r="K414" s="58" t="s">
        <v>6119</v>
      </c>
      <c r="L414" s="60">
        <v>60.8</v>
      </c>
      <c r="M414" s="38">
        <f t="shared" si="18"/>
        <v>2.5333333333333332</v>
      </c>
      <c r="N414" s="279">
        <f t="shared" si="19"/>
        <v>4.49</v>
      </c>
      <c r="O414" s="268">
        <f t="shared" si="20"/>
        <v>0.43578322197475877</v>
      </c>
      <c r="P414" s="62"/>
      <c r="Q414" s="63" t="s">
        <v>6178</v>
      </c>
      <c r="R414" s="266" t="s">
        <v>6178</v>
      </c>
      <c r="S414" s="63" t="s">
        <v>6178</v>
      </c>
      <c r="T414" s="63" t="s">
        <v>6179</v>
      </c>
      <c r="U414" s="63" t="s">
        <v>6179</v>
      </c>
    </row>
    <row r="415" spans="2:21" ht="15" customHeight="1" x14ac:dyDescent="0.5">
      <c r="B415" s="58">
        <v>104801</v>
      </c>
      <c r="C415" s="59">
        <v>860109000109</v>
      </c>
      <c r="D415" s="58" t="s">
        <v>521</v>
      </c>
      <c r="E415" s="58" t="s">
        <v>522</v>
      </c>
      <c r="F415" s="58">
        <v>6</v>
      </c>
      <c r="G415" s="58">
        <v>8</v>
      </c>
      <c r="H415" s="77" t="s">
        <v>177</v>
      </c>
      <c r="I415" s="58" t="s">
        <v>225</v>
      </c>
      <c r="J415" s="58" t="s">
        <v>14</v>
      </c>
      <c r="K415" s="58" t="s">
        <v>6119</v>
      </c>
      <c r="L415" s="60">
        <v>46.3</v>
      </c>
      <c r="M415" s="38">
        <f t="shared" si="18"/>
        <v>7.7166666666666659</v>
      </c>
      <c r="N415" s="279">
        <f t="shared" si="19"/>
        <v>12.99</v>
      </c>
      <c r="O415" s="268">
        <f t="shared" si="20"/>
        <v>0.40595329740826286</v>
      </c>
      <c r="P415" s="62"/>
      <c r="Q415" s="63" t="s">
        <v>6178</v>
      </c>
      <c r="R415" s="266" t="s">
        <v>6178</v>
      </c>
      <c r="S415" s="63" t="s">
        <v>6178</v>
      </c>
      <c r="T415" s="63" t="s">
        <v>6179</v>
      </c>
      <c r="U415" s="63" t="s">
        <v>6178</v>
      </c>
    </row>
    <row r="416" spans="2:21" ht="15" customHeight="1" x14ac:dyDescent="0.5">
      <c r="B416" s="58">
        <v>104802</v>
      </c>
      <c r="C416" s="59">
        <v>860109000116</v>
      </c>
      <c r="D416" s="58" t="s">
        <v>521</v>
      </c>
      <c r="E416" s="58" t="s">
        <v>523</v>
      </c>
      <c r="F416" s="58">
        <v>6</v>
      </c>
      <c r="G416" s="58">
        <v>8</v>
      </c>
      <c r="H416" s="77" t="s">
        <v>177</v>
      </c>
      <c r="I416" s="58" t="s">
        <v>225</v>
      </c>
      <c r="J416" s="58" t="s">
        <v>14</v>
      </c>
      <c r="K416" s="58" t="s">
        <v>6119</v>
      </c>
      <c r="L416" s="60">
        <v>46.3</v>
      </c>
      <c r="M416" s="38">
        <f t="shared" si="18"/>
        <v>7.7166666666666659</v>
      </c>
      <c r="N416" s="279">
        <f t="shared" si="19"/>
        <v>12.99</v>
      </c>
      <c r="O416" s="268">
        <f t="shared" si="20"/>
        <v>0.40595329740826286</v>
      </c>
      <c r="P416" s="62"/>
      <c r="Q416" s="63" t="s">
        <v>6178</v>
      </c>
      <c r="R416" s="266" t="s">
        <v>6178</v>
      </c>
      <c r="S416" s="63" t="s">
        <v>6178</v>
      </c>
      <c r="T416" s="63" t="s">
        <v>6179</v>
      </c>
      <c r="U416" s="63" t="s">
        <v>6178</v>
      </c>
    </row>
    <row r="417" spans="2:21" ht="15" customHeight="1" x14ac:dyDescent="0.5">
      <c r="B417" s="58">
        <v>104803</v>
      </c>
      <c r="C417" s="59">
        <v>860109000130</v>
      </c>
      <c r="D417" s="58" t="s">
        <v>521</v>
      </c>
      <c r="E417" s="58" t="s">
        <v>524</v>
      </c>
      <c r="F417" s="58">
        <v>6</v>
      </c>
      <c r="G417" s="58">
        <v>8</v>
      </c>
      <c r="H417" s="77" t="s">
        <v>177</v>
      </c>
      <c r="I417" s="58" t="s">
        <v>225</v>
      </c>
      <c r="J417" s="58" t="s">
        <v>14</v>
      </c>
      <c r="K417" s="58" t="s">
        <v>6119</v>
      </c>
      <c r="L417" s="60">
        <v>46.3</v>
      </c>
      <c r="M417" s="38">
        <f t="shared" si="18"/>
        <v>7.7166666666666659</v>
      </c>
      <c r="N417" s="279">
        <f t="shared" si="19"/>
        <v>12.99</v>
      </c>
      <c r="O417" s="268">
        <f t="shared" si="20"/>
        <v>0.40595329740826286</v>
      </c>
      <c r="P417" s="62"/>
      <c r="Q417" s="63" t="s">
        <v>6178</v>
      </c>
      <c r="R417" s="266" t="s">
        <v>6178</v>
      </c>
      <c r="S417" s="63" t="s">
        <v>6178</v>
      </c>
      <c r="T417" s="63" t="s">
        <v>6179</v>
      </c>
      <c r="U417" s="63" t="s">
        <v>6178</v>
      </c>
    </row>
    <row r="418" spans="2:21" s="22" customFormat="1" ht="15" customHeight="1" x14ac:dyDescent="0.5">
      <c r="B418" s="22">
        <v>105111</v>
      </c>
      <c r="C418" s="52">
        <v>754590809979</v>
      </c>
      <c r="D418" s="22" t="s">
        <v>6291</v>
      </c>
      <c r="E418" s="22" t="s">
        <v>6292</v>
      </c>
      <c r="F418" s="22">
        <v>12</v>
      </c>
      <c r="G418" s="22">
        <v>3.9</v>
      </c>
      <c r="H418" s="22" t="s">
        <v>177</v>
      </c>
      <c r="I418" s="22" t="s">
        <v>331</v>
      </c>
      <c r="J418" s="22" t="s">
        <v>14</v>
      </c>
      <c r="K418" s="22" t="s">
        <v>6119</v>
      </c>
      <c r="L418" s="280">
        <v>86</v>
      </c>
      <c r="M418" s="38">
        <f t="shared" ref="M418:M422" si="21">L418/F418</f>
        <v>7.166666666666667</v>
      </c>
      <c r="N418" s="46">
        <f t="shared" ref="N418:N422" si="22">IF(CEILING(M418/0.6,1)-0.51&gt;=M418/0.6,CEILING(M418/0.6,1)-0.51,CEILING(M418/0.6,1)-0.01)</f>
        <v>11.99</v>
      </c>
      <c r="O418" s="268">
        <f t="shared" ref="O418:O422" si="23">(N418-M418)/N418</f>
        <v>0.40227967750903532</v>
      </c>
      <c r="P418" s="281"/>
      <c r="Q418" s="43" t="s">
        <v>6179</v>
      </c>
      <c r="R418" s="282" t="s">
        <v>6178</v>
      </c>
      <c r="S418" s="43" t="s">
        <v>6178</v>
      </c>
      <c r="T418" s="43" t="s">
        <v>6178</v>
      </c>
      <c r="U418" s="43" t="s">
        <v>6178</v>
      </c>
    </row>
    <row r="419" spans="2:21" s="22" customFormat="1" ht="15" customHeight="1" x14ac:dyDescent="0.5">
      <c r="B419" s="22">
        <v>105112</v>
      </c>
      <c r="C419" s="52">
        <v>797776053261</v>
      </c>
      <c r="D419" s="22" t="s">
        <v>6291</v>
      </c>
      <c r="E419" s="22" t="s">
        <v>6293</v>
      </c>
      <c r="F419" s="22">
        <v>12</v>
      </c>
      <c r="G419" s="22">
        <v>4.2</v>
      </c>
      <c r="H419" s="22" t="s">
        <v>177</v>
      </c>
      <c r="I419" s="22" t="s">
        <v>331</v>
      </c>
      <c r="J419" s="22" t="s">
        <v>14</v>
      </c>
      <c r="K419" s="22" t="s">
        <v>6119</v>
      </c>
      <c r="L419" s="280">
        <v>72.599999999999994</v>
      </c>
      <c r="M419" s="38">
        <f t="shared" si="21"/>
        <v>6.05</v>
      </c>
      <c r="N419" s="46">
        <f t="shared" si="22"/>
        <v>10.49</v>
      </c>
      <c r="O419" s="268">
        <f t="shared" si="23"/>
        <v>0.42326024785510014</v>
      </c>
      <c r="P419" s="281"/>
      <c r="Q419" s="43" t="s">
        <v>6179</v>
      </c>
      <c r="R419" s="282" t="s">
        <v>6178</v>
      </c>
      <c r="S419" s="43" t="s">
        <v>6178</v>
      </c>
      <c r="T419" s="43" t="s">
        <v>6178</v>
      </c>
      <c r="U419" s="43" t="s">
        <v>6178</v>
      </c>
    </row>
    <row r="420" spans="2:21" s="22" customFormat="1" ht="15" customHeight="1" x14ac:dyDescent="0.5">
      <c r="B420" s="22">
        <v>105113</v>
      </c>
      <c r="C420" s="52">
        <v>797776053254</v>
      </c>
      <c r="D420" s="22" t="s">
        <v>6291</v>
      </c>
      <c r="E420" s="22" t="s">
        <v>6294</v>
      </c>
      <c r="F420" s="22">
        <v>12</v>
      </c>
      <c r="G420" s="22">
        <v>4.3</v>
      </c>
      <c r="H420" s="22" t="s">
        <v>177</v>
      </c>
      <c r="I420" s="22" t="s">
        <v>331</v>
      </c>
      <c r="J420" s="22" t="s">
        <v>14</v>
      </c>
      <c r="K420" s="22" t="s">
        <v>6119</v>
      </c>
      <c r="L420" s="280">
        <v>65.699999999999989</v>
      </c>
      <c r="M420" s="38">
        <f t="shared" si="21"/>
        <v>5.4749999999999988</v>
      </c>
      <c r="N420" s="46">
        <f t="shared" si="22"/>
        <v>9.49</v>
      </c>
      <c r="O420" s="268">
        <f t="shared" si="23"/>
        <v>0.42307692307692324</v>
      </c>
      <c r="P420" s="281"/>
      <c r="Q420" s="43" t="s">
        <v>6179</v>
      </c>
      <c r="R420" s="282" t="s">
        <v>6178</v>
      </c>
      <c r="S420" s="43" t="s">
        <v>6178</v>
      </c>
      <c r="T420" s="43" t="s">
        <v>6178</v>
      </c>
      <c r="U420" s="43" t="s">
        <v>6178</v>
      </c>
    </row>
    <row r="421" spans="2:21" s="22" customFormat="1" ht="15" customHeight="1" x14ac:dyDescent="0.5">
      <c r="B421" s="22">
        <v>105114</v>
      </c>
      <c r="C421" s="52">
        <v>754590809962</v>
      </c>
      <c r="D421" s="22" t="s">
        <v>6291</v>
      </c>
      <c r="E421" s="22" t="s">
        <v>6295</v>
      </c>
      <c r="F421" s="22">
        <v>12</v>
      </c>
      <c r="G421" s="22">
        <v>4.0999999999999996</v>
      </c>
      <c r="H421" s="22" t="s">
        <v>177</v>
      </c>
      <c r="I421" s="22" t="s">
        <v>331</v>
      </c>
      <c r="J421" s="22" t="s">
        <v>14</v>
      </c>
      <c r="K421" s="22" t="s">
        <v>6119</v>
      </c>
      <c r="L421" s="280">
        <v>72.099999999999994</v>
      </c>
      <c r="M421" s="38">
        <f t="shared" si="21"/>
        <v>6.0083333333333329</v>
      </c>
      <c r="N421" s="46">
        <f t="shared" si="22"/>
        <v>10.49</v>
      </c>
      <c r="O421" s="268">
        <f t="shared" si="23"/>
        <v>0.42723228471560221</v>
      </c>
      <c r="P421" s="281"/>
      <c r="Q421" s="43" t="s">
        <v>6179</v>
      </c>
      <c r="R421" s="282" t="s">
        <v>6178</v>
      </c>
      <c r="S421" s="43" t="s">
        <v>6178</v>
      </c>
      <c r="T421" s="43" t="s">
        <v>6178</v>
      </c>
      <c r="U421" s="43" t="s">
        <v>6178</v>
      </c>
    </row>
    <row r="422" spans="2:21" s="22" customFormat="1" ht="15" customHeight="1" x14ac:dyDescent="0.5">
      <c r="B422" s="22">
        <v>105115</v>
      </c>
      <c r="C422" s="52">
        <v>794712932055</v>
      </c>
      <c r="D422" s="22" t="s">
        <v>6291</v>
      </c>
      <c r="E422" s="22" t="s">
        <v>6296</v>
      </c>
      <c r="F422" s="22">
        <v>12</v>
      </c>
      <c r="G422" s="22">
        <v>6</v>
      </c>
      <c r="H422" s="22" t="s">
        <v>177</v>
      </c>
      <c r="I422" s="22" t="s">
        <v>331</v>
      </c>
      <c r="J422" s="22" t="s">
        <v>14</v>
      </c>
      <c r="K422" s="22" t="s">
        <v>6119</v>
      </c>
      <c r="L422" s="280">
        <v>92.5</v>
      </c>
      <c r="M422" s="38">
        <f t="shared" si="21"/>
        <v>7.708333333333333</v>
      </c>
      <c r="N422" s="46">
        <f t="shared" si="22"/>
        <v>12.99</v>
      </c>
      <c r="O422" s="268">
        <f t="shared" si="23"/>
        <v>0.40659481652553248</v>
      </c>
      <c r="P422" s="281"/>
      <c r="Q422" s="43" t="s">
        <v>6179</v>
      </c>
      <c r="R422" s="282" t="s">
        <v>6178</v>
      </c>
      <c r="S422" s="43" t="s">
        <v>6178</v>
      </c>
      <c r="T422" s="43" t="s">
        <v>6178</v>
      </c>
      <c r="U422" s="43" t="s">
        <v>6178</v>
      </c>
    </row>
    <row r="423" spans="2:21" ht="15" customHeight="1" x14ac:dyDescent="0.5">
      <c r="B423" s="58">
        <v>105400</v>
      </c>
      <c r="C423" s="59">
        <v>710996009016</v>
      </c>
      <c r="D423" s="58" t="s">
        <v>526</v>
      </c>
      <c r="E423" s="58" t="s">
        <v>527</v>
      </c>
      <c r="F423" s="58">
        <v>16</v>
      </c>
      <c r="G423" s="58">
        <v>19.399999999999999</v>
      </c>
      <c r="H423" s="77" t="s">
        <v>177</v>
      </c>
      <c r="I423" s="58" t="s">
        <v>117</v>
      </c>
      <c r="J423" s="58" t="s">
        <v>14</v>
      </c>
      <c r="K423" s="58" t="s">
        <v>6119</v>
      </c>
      <c r="L423" s="60">
        <v>24.7</v>
      </c>
      <c r="M423" s="38">
        <f t="shared" si="18"/>
        <v>1.54375</v>
      </c>
      <c r="N423" s="279">
        <f t="shared" si="19"/>
        <v>2.99</v>
      </c>
      <c r="O423" s="268">
        <f t="shared" si="20"/>
        <v>0.48369565217391308</v>
      </c>
      <c r="P423" s="62"/>
      <c r="Q423" s="63" t="s">
        <v>6179</v>
      </c>
      <c r="R423" s="266" t="s">
        <v>6179</v>
      </c>
      <c r="S423" s="63" t="s">
        <v>6179</v>
      </c>
      <c r="T423" s="63" t="s">
        <v>6178</v>
      </c>
      <c r="U423" s="63" t="s">
        <v>6178</v>
      </c>
    </row>
    <row r="424" spans="2:21" ht="15" customHeight="1" x14ac:dyDescent="0.5">
      <c r="B424" s="58">
        <v>105401</v>
      </c>
      <c r="C424" s="59">
        <v>710996009023</v>
      </c>
      <c r="D424" s="58" t="s">
        <v>526</v>
      </c>
      <c r="E424" s="58" t="s">
        <v>528</v>
      </c>
      <c r="F424" s="58">
        <v>16</v>
      </c>
      <c r="G424" s="58">
        <v>19.399999999999999</v>
      </c>
      <c r="H424" s="77" t="s">
        <v>177</v>
      </c>
      <c r="I424" s="58" t="s">
        <v>117</v>
      </c>
      <c r="J424" s="58" t="s">
        <v>14</v>
      </c>
      <c r="K424" s="58" t="s">
        <v>6119</v>
      </c>
      <c r="L424" s="60">
        <v>24.7</v>
      </c>
      <c r="M424" s="38">
        <f t="shared" si="18"/>
        <v>1.54375</v>
      </c>
      <c r="N424" s="279">
        <f t="shared" si="19"/>
        <v>2.99</v>
      </c>
      <c r="O424" s="268">
        <f t="shared" si="20"/>
        <v>0.48369565217391308</v>
      </c>
      <c r="P424" s="62"/>
      <c r="Q424" s="63" t="s">
        <v>6179</v>
      </c>
      <c r="R424" s="266" t="s">
        <v>6179</v>
      </c>
      <c r="S424" s="63" t="s">
        <v>6179</v>
      </c>
      <c r="T424" s="63" t="s">
        <v>6178</v>
      </c>
      <c r="U424" s="63" t="s">
        <v>6178</v>
      </c>
    </row>
    <row r="425" spans="2:21" ht="15" customHeight="1" x14ac:dyDescent="0.5">
      <c r="B425" s="58">
        <v>105402</v>
      </c>
      <c r="C425" s="59">
        <v>710996009030</v>
      </c>
      <c r="D425" s="58" t="s">
        <v>526</v>
      </c>
      <c r="E425" s="58" t="s">
        <v>529</v>
      </c>
      <c r="F425" s="58">
        <v>16</v>
      </c>
      <c r="G425" s="58">
        <v>19.399999999999999</v>
      </c>
      <c r="H425" s="77" t="s">
        <v>177</v>
      </c>
      <c r="I425" s="58" t="s">
        <v>117</v>
      </c>
      <c r="J425" s="58" t="s">
        <v>14</v>
      </c>
      <c r="K425" s="58" t="s">
        <v>6119</v>
      </c>
      <c r="L425" s="60">
        <v>24.7</v>
      </c>
      <c r="M425" s="38">
        <f t="shared" si="18"/>
        <v>1.54375</v>
      </c>
      <c r="N425" s="279">
        <f t="shared" si="19"/>
        <v>2.99</v>
      </c>
      <c r="O425" s="268">
        <f t="shared" si="20"/>
        <v>0.48369565217391308</v>
      </c>
      <c r="P425" s="62"/>
      <c r="Q425" s="63" t="s">
        <v>6179</v>
      </c>
      <c r="R425" s="266" t="s">
        <v>6179</v>
      </c>
      <c r="S425" s="63" t="s">
        <v>6179</v>
      </c>
      <c r="T425" s="63" t="s">
        <v>6178</v>
      </c>
      <c r="U425" s="63" t="s">
        <v>6178</v>
      </c>
    </row>
    <row r="426" spans="2:21" ht="15" customHeight="1" x14ac:dyDescent="0.5">
      <c r="B426" s="58">
        <v>105500</v>
      </c>
      <c r="C426" s="59">
        <v>860009835412</v>
      </c>
      <c r="D426" s="58" t="s">
        <v>530</v>
      </c>
      <c r="E426" s="58" t="s">
        <v>531</v>
      </c>
      <c r="F426" s="58">
        <v>12</v>
      </c>
      <c r="G426" s="58">
        <v>5</v>
      </c>
      <c r="H426" s="77" t="s">
        <v>177</v>
      </c>
      <c r="I426" s="58" t="s">
        <v>117</v>
      </c>
      <c r="J426" s="58" t="s">
        <v>14</v>
      </c>
      <c r="K426" s="58" t="s">
        <v>6119</v>
      </c>
      <c r="L426" s="60">
        <v>50.9</v>
      </c>
      <c r="M426" s="38">
        <f t="shared" si="18"/>
        <v>4.2416666666666663</v>
      </c>
      <c r="N426" s="279">
        <f t="shared" si="19"/>
        <v>7.49</v>
      </c>
      <c r="O426" s="268">
        <f t="shared" si="20"/>
        <v>0.43368936359590571</v>
      </c>
      <c r="P426" s="62"/>
      <c r="Q426" s="63" t="s">
        <v>6179</v>
      </c>
      <c r="R426" s="266" t="s">
        <v>6178</v>
      </c>
      <c r="S426" s="63" t="s">
        <v>6178</v>
      </c>
      <c r="T426" s="63" t="s">
        <v>6178</v>
      </c>
      <c r="U426" s="63" t="s">
        <v>6178</v>
      </c>
    </row>
    <row r="427" spans="2:21" ht="15" customHeight="1" x14ac:dyDescent="0.5">
      <c r="B427" s="58">
        <v>105601</v>
      </c>
      <c r="C427" s="59">
        <v>861619000443</v>
      </c>
      <c r="D427" s="58" t="s">
        <v>532</v>
      </c>
      <c r="E427" s="58" t="s">
        <v>533</v>
      </c>
      <c r="F427" s="58">
        <v>12</v>
      </c>
      <c r="G427" s="58">
        <v>16</v>
      </c>
      <c r="H427" s="77" t="s">
        <v>177</v>
      </c>
      <c r="I427" s="58" t="s">
        <v>534</v>
      </c>
      <c r="J427" s="58" t="s">
        <v>14</v>
      </c>
      <c r="K427" s="58" t="s">
        <v>6119</v>
      </c>
      <c r="L427" s="60">
        <v>27.3</v>
      </c>
      <c r="M427" s="38">
        <f t="shared" si="18"/>
        <v>2.2749999999999999</v>
      </c>
      <c r="N427" s="279">
        <f t="shared" si="19"/>
        <v>3.99</v>
      </c>
      <c r="O427" s="268">
        <f t="shared" si="20"/>
        <v>0.42982456140350883</v>
      </c>
      <c r="P427" s="62"/>
      <c r="Q427" s="63" t="s">
        <v>6178</v>
      </c>
      <c r="R427" s="266" t="s">
        <v>6178</v>
      </c>
      <c r="S427" s="63" t="s">
        <v>6178</v>
      </c>
      <c r="T427" s="63" t="s">
        <v>6179</v>
      </c>
      <c r="U427" s="63" t="s">
        <v>6179</v>
      </c>
    </row>
    <row r="428" spans="2:21" ht="15" customHeight="1" x14ac:dyDescent="0.5">
      <c r="B428" s="58">
        <v>105602</v>
      </c>
      <c r="C428" s="59">
        <v>861619000436</v>
      </c>
      <c r="D428" s="58" t="s">
        <v>532</v>
      </c>
      <c r="E428" s="58" t="s">
        <v>535</v>
      </c>
      <c r="F428" s="58">
        <v>12</v>
      </c>
      <c r="G428" s="58">
        <v>16</v>
      </c>
      <c r="H428" s="77" t="s">
        <v>177</v>
      </c>
      <c r="I428" s="58" t="s">
        <v>534</v>
      </c>
      <c r="J428" s="58" t="s">
        <v>14</v>
      </c>
      <c r="K428" s="58" t="s">
        <v>6119</v>
      </c>
      <c r="L428" s="60">
        <v>27.3</v>
      </c>
      <c r="M428" s="38">
        <f t="shared" si="18"/>
        <v>2.2749999999999999</v>
      </c>
      <c r="N428" s="279">
        <f t="shared" si="19"/>
        <v>3.99</v>
      </c>
      <c r="O428" s="268">
        <f t="shared" si="20"/>
        <v>0.42982456140350883</v>
      </c>
      <c r="P428" s="62"/>
      <c r="Q428" s="63" t="s">
        <v>6178</v>
      </c>
      <c r="R428" s="266" t="s">
        <v>6178</v>
      </c>
      <c r="S428" s="63" t="s">
        <v>6178</v>
      </c>
      <c r="T428" s="63" t="s">
        <v>6179</v>
      </c>
      <c r="U428" s="63" t="s">
        <v>6179</v>
      </c>
    </row>
    <row r="429" spans="2:21" ht="15" customHeight="1" x14ac:dyDescent="0.5">
      <c r="B429" s="58">
        <v>105604</v>
      </c>
      <c r="C429" s="59">
        <v>861619000467</v>
      </c>
      <c r="D429" s="58" t="s">
        <v>532</v>
      </c>
      <c r="E429" s="58" t="s">
        <v>536</v>
      </c>
      <c r="F429" s="58">
        <v>12</v>
      </c>
      <c r="G429" s="58">
        <v>16</v>
      </c>
      <c r="H429" s="77" t="s">
        <v>177</v>
      </c>
      <c r="I429" s="58" t="s">
        <v>534</v>
      </c>
      <c r="J429" s="58" t="s">
        <v>14</v>
      </c>
      <c r="K429" s="58" t="s">
        <v>6119</v>
      </c>
      <c r="L429" s="60">
        <v>27.3</v>
      </c>
      <c r="M429" s="38">
        <f t="shared" si="18"/>
        <v>2.2749999999999999</v>
      </c>
      <c r="N429" s="279">
        <f t="shared" si="19"/>
        <v>3.99</v>
      </c>
      <c r="O429" s="268">
        <f t="shared" si="20"/>
        <v>0.42982456140350883</v>
      </c>
      <c r="P429" s="62"/>
      <c r="Q429" s="63" t="s">
        <v>6178</v>
      </c>
      <c r="R429" s="266" t="s">
        <v>6178</v>
      </c>
      <c r="S429" s="63" t="s">
        <v>6178</v>
      </c>
      <c r="T429" s="63" t="s">
        <v>6179</v>
      </c>
      <c r="U429" s="63" t="s">
        <v>6179</v>
      </c>
    </row>
    <row r="430" spans="2:21" ht="15" customHeight="1" x14ac:dyDescent="0.5">
      <c r="B430" s="58">
        <v>105605</v>
      </c>
      <c r="C430" s="59">
        <v>861619000481</v>
      </c>
      <c r="D430" s="58" t="s">
        <v>532</v>
      </c>
      <c r="E430" s="58" t="s">
        <v>537</v>
      </c>
      <c r="F430" s="58">
        <v>12</v>
      </c>
      <c r="G430" s="58">
        <v>16</v>
      </c>
      <c r="H430" s="77" t="s">
        <v>177</v>
      </c>
      <c r="I430" s="58" t="s">
        <v>534</v>
      </c>
      <c r="J430" s="58" t="s">
        <v>14</v>
      </c>
      <c r="K430" s="58" t="s">
        <v>6119</v>
      </c>
      <c r="L430" s="60">
        <v>27.3</v>
      </c>
      <c r="M430" s="38">
        <f t="shared" si="18"/>
        <v>2.2749999999999999</v>
      </c>
      <c r="N430" s="279">
        <f t="shared" si="19"/>
        <v>3.99</v>
      </c>
      <c r="O430" s="268">
        <f t="shared" si="20"/>
        <v>0.42982456140350883</v>
      </c>
      <c r="P430" s="62"/>
      <c r="Q430" s="63" t="s">
        <v>6178</v>
      </c>
      <c r="R430" s="266" t="s">
        <v>6178</v>
      </c>
      <c r="S430" s="63" t="s">
        <v>6178</v>
      </c>
      <c r="T430" s="63" t="s">
        <v>6179</v>
      </c>
      <c r="U430" s="63" t="s">
        <v>6178</v>
      </c>
    </row>
    <row r="431" spans="2:21" ht="15" customHeight="1" x14ac:dyDescent="0.5">
      <c r="B431" s="58">
        <v>105701</v>
      </c>
      <c r="C431" s="59">
        <v>40232430398</v>
      </c>
      <c r="D431" s="58" t="s">
        <v>538</v>
      </c>
      <c r="E431" s="58" t="s">
        <v>539</v>
      </c>
      <c r="F431" s="58">
        <v>12</v>
      </c>
      <c r="G431" s="58">
        <v>2</v>
      </c>
      <c r="H431" s="77" t="s">
        <v>177</v>
      </c>
      <c r="I431" s="58" t="s">
        <v>27</v>
      </c>
      <c r="J431" s="58" t="s">
        <v>14</v>
      </c>
      <c r="K431" s="58" t="s">
        <v>6119</v>
      </c>
      <c r="L431" s="60">
        <v>62.3</v>
      </c>
      <c r="M431" s="38">
        <f t="shared" si="18"/>
        <v>5.1916666666666664</v>
      </c>
      <c r="N431" s="279">
        <f t="shared" si="19"/>
        <v>8.99</v>
      </c>
      <c r="O431" s="268">
        <f t="shared" si="20"/>
        <v>0.42250648869113833</v>
      </c>
      <c r="P431" s="62"/>
      <c r="Q431" s="63" t="s">
        <v>6178</v>
      </c>
      <c r="R431" s="266" t="s">
        <v>6178</v>
      </c>
      <c r="S431" s="63" t="s">
        <v>6178</v>
      </c>
      <c r="T431" s="63" t="s">
        <v>6179</v>
      </c>
      <c r="U431" s="63" t="s">
        <v>6179</v>
      </c>
    </row>
    <row r="432" spans="2:21" ht="15" customHeight="1" x14ac:dyDescent="0.5">
      <c r="B432" s="58">
        <v>105702</v>
      </c>
      <c r="C432" s="59">
        <v>40232680830</v>
      </c>
      <c r="D432" s="58" t="s">
        <v>538</v>
      </c>
      <c r="E432" s="58" t="s">
        <v>540</v>
      </c>
      <c r="F432" s="58">
        <v>12</v>
      </c>
      <c r="G432" s="58">
        <v>2</v>
      </c>
      <c r="H432" s="77" t="s">
        <v>177</v>
      </c>
      <c r="I432" s="58" t="s">
        <v>27</v>
      </c>
      <c r="J432" s="58" t="s">
        <v>14</v>
      </c>
      <c r="K432" s="58" t="s">
        <v>6119</v>
      </c>
      <c r="L432" s="60">
        <v>62.3</v>
      </c>
      <c r="M432" s="38">
        <f t="shared" si="18"/>
        <v>5.1916666666666664</v>
      </c>
      <c r="N432" s="279">
        <f t="shared" si="19"/>
        <v>8.99</v>
      </c>
      <c r="O432" s="268">
        <f t="shared" si="20"/>
        <v>0.42250648869113833</v>
      </c>
      <c r="P432" s="62"/>
      <c r="Q432" s="63" t="s">
        <v>6178</v>
      </c>
      <c r="R432" s="266" t="s">
        <v>6178</v>
      </c>
      <c r="S432" s="63" t="s">
        <v>6178</v>
      </c>
      <c r="T432" s="63" t="s">
        <v>6179</v>
      </c>
      <c r="U432" s="63" t="s">
        <v>6179</v>
      </c>
    </row>
    <row r="433" spans="2:21" ht="15" customHeight="1" x14ac:dyDescent="0.5">
      <c r="B433" s="58">
        <v>105703</v>
      </c>
      <c r="C433" s="59">
        <v>40232302879</v>
      </c>
      <c r="D433" s="58" t="s">
        <v>538</v>
      </c>
      <c r="E433" s="58" t="s">
        <v>541</v>
      </c>
      <c r="F433" s="58">
        <v>12</v>
      </c>
      <c r="G433" s="58">
        <v>2</v>
      </c>
      <c r="H433" s="77" t="s">
        <v>177</v>
      </c>
      <c r="I433" s="58" t="s">
        <v>27</v>
      </c>
      <c r="J433" s="58" t="s">
        <v>14</v>
      </c>
      <c r="K433" s="58" t="s">
        <v>6119</v>
      </c>
      <c r="L433" s="60">
        <v>62.3</v>
      </c>
      <c r="M433" s="38">
        <f t="shared" si="18"/>
        <v>5.1916666666666664</v>
      </c>
      <c r="N433" s="279">
        <f t="shared" si="19"/>
        <v>8.99</v>
      </c>
      <c r="O433" s="268">
        <f t="shared" si="20"/>
        <v>0.42250648869113833</v>
      </c>
      <c r="P433" s="62"/>
      <c r="Q433" s="63" t="s">
        <v>6178</v>
      </c>
      <c r="R433" s="266" t="s">
        <v>6178</v>
      </c>
      <c r="S433" s="63" t="s">
        <v>6178</v>
      </c>
      <c r="T433" s="63" t="s">
        <v>6179</v>
      </c>
      <c r="U433" s="63" t="s">
        <v>6179</v>
      </c>
    </row>
    <row r="434" spans="2:21" ht="15" customHeight="1" x14ac:dyDescent="0.5">
      <c r="B434" s="58">
        <v>105704</v>
      </c>
      <c r="C434" s="59">
        <v>40232316746</v>
      </c>
      <c r="D434" s="58" t="s">
        <v>538</v>
      </c>
      <c r="E434" s="58" t="s">
        <v>542</v>
      </c>
      <c r="F434" s="58">
        <v>12</v>
      </c>
      <c r="G434" s="58">
        <v>2</v>
      </c>
      <c r="H434" s="77" t="s">
        <v>177</v>
      </c>
      <c r="I434" s="58" t="s">
        <v>27</v>
      </c>
      <c r="J434" s="58" t="s">
        <v>14</v>
      </c>
      <c r="K434" s="58" t="s">
        <v>6119</v>
      </c>
      <c r="L434" s="60">
        <v>62.3</v>
      </c>
      <c r="M434" s="38">
        <f t="shared" si="18"/>
        <v>5.1916666666666664</v>
      </c>
      <c r="N434" s="279">
        <f t="shared" si="19"/>
        <v>8.99</v>
      </c>
      <c r="O434" s="268">
        <f t="shared" si="20"/>
        <v>0.42250648869113833</v>
      </c>
      <c r="P434" s="62"/>
      <c r="Q434" s="63" t="s">
        <v>6178</v>
      </c>
      <c r="R434" s="266" t="s">
        <v>6178</v>
      </c>
      <c r="S434" s="63" t="s">
        <v>6178</v>
      </c>
      <c r="T434" s="63" t="s">
        <v>6179</v>
      </c>
      <c r="U434" s="63" t="s">
        <v>6179</v>
      </c>
    </row>
    <row r="435" spans="2:21" ht="15" customHeight="1" x14ac:dyDescent="0.5">
      <c r="B435" s="58">
        <v>105801</v>
      </c>
      <c r="C435" s="59">
        <v>760712040014</v>
      </c>
      <c r="D435" s="58" t="s">
        <v>543</v>
      </c>
      <c r="E435" s="58" t="s">
        <v>544</v>
      </c>
      <c r="F435" s="58">
        <v>24</v>
      </c>
      <c r="G435" s="58">
        <v>12</v>
      </c>
      <c r="H435" s="77" t="s">
        <v>177</v>
      </c>
      <c r="I435" s="58" t="s">
        <v>515</v>
      </c>
      <c r="J435" s="58" t="s">
        <v>14</v>
      </c>
      <c r="K435" s="58" t="s">
        <v>6119</v>
      </c>
      <c r="L435" s="60">
        <v>38</v>
      </c>
      <c r="M435" s="38">
        <f t="shared" si="18"/>
        <v>1.5833333333333333</v>
      </c>
      <c r="N435" s="279">
        <f t="shared" si="19"/>
        <v>2.99</v>
      </c>
      <c r="O435" s="268">
        <f t="shared" si="20"/>
        <v>0.47045707915273138</v>
      </c>
      <c r="P435" s="62"/>
      <c r="Q435" s="63" t="s">
        <v>6178</v>
      </c>
      <c r="R435" s="266" t="s">
        <v>6178</v>
      </c>
      <c r="S435" s="63" t="s">
        <v>6178</v>
      </c>
      <c r="T435" s="63" t="s">
        <v>6179</v>
      </c>
      <c r="U435" s="63" t="s">
        <v>6179</v>
      </c>
    </row>
    <row r="436" spans="2:21" ht="15" customHeight="1" x14ac:dyDescent="0.5">
      <c r="B436" s="58">
        <v>105802</v>
      </c>
      <c r="C436" s="59">
        <v>760712709055</v>
      </c>
      <c r="D436" s="58" t="s">
        <v>543</v>
      </c>
      <c r="E436" s="58" t="s">
        <v>545</v>
      </c>
      <c r="F436" s="58">
        <v>24</v>
      </c>
      <c r="G436" s="58">
        <v>12</v>
      </c>
      <c r="H436" s="77" t="s">
        <v>177</v>
      </c>
      <c r="I436" s="58" t="s">
        <v>515</v>
      </c>
      <c r="J436" s="58" t="s">
        <v>14</v>
      </c>
      <c r="K436" s="58" t="s">
        <v>6119</v>
      </c>
      <c r="L436" s="60">
        <v>38</v>
      </c>
      <c r="M436" s="38">
        <f t="shared" si="18"/>
        <v>1.5833333333333333</v>
      </c>
      <c r="N436" s="279">
        <f t="shared" si="19"/>
        <v>2.99</v>
      </c>
      <c r="O436" s="268">
        <f t="shared" si="20"/>
        <v>0.47045707915273138</v>
      </c>
      <c r="P436" s="62"/>
      <c r="Q436" s="63" t="s">
        <v>6178</v>
      </c>
      <c r="R436" s="266" t="s">
        <v>6178</v>
      </c>
      <c r="S436" s="63" t="s">
        <v>6178</v>
      </c>
      <c r="T436" s="63" t="s">
        <v>6179</v>
      </c>
      <c r="U436" s="63" t="s">
        <v>6179</v>
      </c>
    </row>
    <row r="437" spans="2:21" ht="15" customHeight="1" x14ac:dyDescent="0.5">
      <c r="B437" s="58">
        <v>105803</v>
      </c>
      <c r="C437" s="59">
        <v>760712050013</v>
      </c>
      <c r="D437" s="58" t="s">
        <v>543</v>
      </c>
      <c r="E437" s="58" t="s">
        <v>546</v>
      </c>
      <c r="F437" s="58">
        <v>24</v>
      </c>
      <c r="G437" s="58">
        <v>12</v>
      </c>
      <c r="H437" s="77" t="s">
        <v>177</v>
      </c>
      <c r="I437" s="58" t="s">
        <v>515</v>
      </c>
      <c r="J437" s="58" t="s">
        <v>14</v>
      </c>
      <c r="K437" s="58" t="s">
        <v>6119</v>
      </c>
      <c r="L437" s="60">
        <v>38</v>
      </c>
      <c r="M437" s="38">
        <f t="shared" si="18"/>
        <v>1.5833333333333333</v>
      </c>
      <c r="N437" s="279">
        <f t="shared" si="19"/>
        <v>2.99</v>
      </c>
      <c r="O437" s="268">
        <f t="shared" si="20"/>
        <v>0.47045707915273138</v>
      </c>
      <c r="P437" s="62"/>
      <c r="Q437" s="63" t="s">
        <v>6178</v>
      </c>
      <c r="R437" s="266" t="s">
        <v>6178</v>
      </c>
      <c r="S437" s="63" t="s">
        <v>6178</v>
      </c>
      <c r="T437" s="63" t="s">
        <v>6179</v>
      </c>
      <c r="U437" s="63" t="s">
        <v>6178</v>
      </c>
    </row>
    <row r="438" spans="2:21" ht="15" customHeight="1" x14ac:dyDescent="0.5">
      <c r="B438" s="58">
        <v>105805</v>
      </c>
      <c r="C438" s="59">
        <v>760712091009</v>
      </c>
      <c r="D438" s="58" t="s">
        <v>543</v>
      </c>
      <c r="E438" s="58" t="s">
        <v>547</v>
      </c>
      <c r="F438" s="58">
        <v>24</v>
      </c>
      <c r="G438" s="58">
        <v>12</v>
      </c>
      <c r="H438" s="77" t="s">
        <v>177</v>
      </c>
      <c r="I438" s="58" t="s">
        <v>515</v>
      </c>
      <c r="J438" s="58" t="s">
        <v>14</v>
      </c>
      <c r="K438" s="58" t="s">
        <v>6119</v>
      </c>
      <c r="L438" s="60">
        <v>38</v>
      </c>
      <c r="M438" s="38">
        <f t="shared" si="18"/>
        <v>1.5833333333333333</v>
      </c>
      <c r="N438" s="279">
        <f t="shared" si="19"/>
        <v>2.99</v>
      </c>
      <c r="O438" s="268">
        <f t="shared" si="20"/>
        <v>0.47045707915273138</v>
      </c>
      <c r="P438" s="62"/>
      <c r="Q438" s="63" t="s">
        <v>6178</v>
      </c>
      <c r="R438" s="266" t="s">
        <v>6178</v>
      </c>
      <c r="S438" s="63" t="s">
        <v>6178</v>
      </c>
      <c r="T438" s="63" t="s">
        <v>6179</v>
      </c>
      <c r="U438" s="63" t="s">
        <v>6179</v>
      </c>
    </row>
    <row r="439" spans="2:21" ht="15" customHeight="1" x14ac:dyDescent="0.5">
      <c r="B439" s="58">
        <v>105806</v>
      </c>
      <c r="C439" s="59">
        <v>760712960015</v>
      </c>
      <c r="D439" s="58" t="s">
        <v>543</v>
      </c>
      <c r="E439" s="58" t="s">
        <v>548</v>
      </c>
      <c r="F439" s="58">
        <v>24</v>
      </c>
      <c r="G439" s="58">
        <v>200</v>
      </c>
      <c r="H439" s="58" t="s">
        <v>5580</v>
      </c>
      <c r="I439" s="58" t="s">
        <v>487</v>
      </c>
      <c r="J439" s="58" t="s">
        <v>14</v>
      </c>
      <c r="K439" s="58" t="s">
        <v>6119</v>
      </c>
      <c r="L439" s="60">
        <v>30.4</v>
      </c>
      <c r="M439" s="38">
        <f t="shared" si="18"/>
        <v>1.2666666666666666</v>
      </c>
      <c r="N439" s="279">
        <f t="shared" si="19"/>
        <v>2.4900000000000002</v>
      </c>
      <c r="O439" s="268">
        <f t="shared" si="20"/>
        <v>0.49129852744310581</v>
      </c>
      <c r="P439" s="62"/>
      <c r="Q439" s="63" t="s">
        <v>6178</v>
      </c>
      <c r="R439" s="266" t="s">
        <v>6178</v>
      </c>
      <c r="S439" s="63" t="s">
        <v>6178</v>
      </c>
      <c r="T439" s="63" t="s">
        <v>6179</v>
      </c>
      <c r="U439" s="63" t="s">
        <v>6179</v>
      </c>
    </row>
    <row r="440" spans="2:21" ht="15" customHeight="1" x14ac:dyDescent="0.5">
      <c r="B440" s="58">
        <v>105807</v>
      </c>
      <c r="C440" s="59">
        <v>760712940017</v>
      </c>
      <c r="D440" s="58" t="s">
        <v>543</v>
      </c>
      <c r="E440" s="58" t="s">
        <v>549</v>
      </c>
      <c r="F440" s="58">
        <v>24</v>
      </c>
      <c r="G440" s="58">
        <v>200</v>
      </c>
      <c r="H440" s="58" t="s">
        <v>5580</v>
      </c>
      <c r="I440" s="58" t="s">
        <v>487</v>
      </c>
      <c r="J440" s="58" t="s">
        <v>14</v>
      </c>
      <c r="K440" s="58" t="s">
        <v>6119</v>
      </c>
      <c r="L440" s="60">
        <v>30.4</v>
      </c>
      <c r="M440" s="38">
        <f t="shared" si="18"/>
        <v>1.2666666666666666</v>
      </c>
      <c r="N440" s="279">
        <f t="shared" si="19"/>
        <v>2.4900000000000002</v>
      </c>
      <c r="O440" s="268">
        <f t="shared" si="20"/>
        <v>0.49129852744310581</v>
      </c>
      <c r="P440" s="62"/>
      <c r="Q440" s="63" t="s">
        <v>6178</v>
      </c>
      <c r="R440" s="266" t="s">
        <v>6178</v>
      </c>
      <c r="S440" s="63" t="s">
        <v>6178</v>
      </c>
      <c r="T440" s="63" t="s">
        <v>6179</v>
      </c>
      <c r="U440" s="63" t="s">
        <v>6179</v>
      </c>
    </row>
    <row r="441" spans="2:21" ht="15" customHeight="1" x14ac:dyDescent="0.5">
      <c r="B441" s="58">
        <v>105808</v>
      </c>
      <c r="C441" s="59">
        <v>760712950016</v>
      </c>
      <c r="D441" s="58" t="s">
        <v>543</v>
      </c>
      <c r="E441" s="58" t="s">
        <v>550</v>
      </c>
      <c r="F441" s="58">
        <v>24</v>
      </c>
      <c r="G441" s="58">
        <v>200</v>
      </c>
      <c r="H441" s="58" t="s">
        <v>5580</v>
      </c>
      <c r="I441" s="58" t="s">
        <v>487</v>
      </c>
      <c r="J441" s="58" t="s">
        <v>14</v>
      </c>
      <c r="K441" s="58" t="s">
        <v>6119</v>
      </c>
      <c r="L441" s="60">
        <v>30.4</v>
      </c>
      <c r="M441" s="38">
        <f t="shared" si="18"/>
        <v>1.2666666666666666</v>
      </c>
      <c r="N441" s="279">
        <f t="shared" si="19"/>
        <v>2.4900000000000002</v>
      </c>
      <c r="O441" s="268">
        <f t="shared" si="20"/>
        <v>0.49129852744310581</v>
      </c>
      <c r="P441" s="62"/>
      <c r="Q441" s="63" t="s">
        <v>6178</v>
      </c>
      <c r="R441" s="266" t="s">
        <v>6178</v>
      </c>
      <c r="S441" s="63" t="s">
        <v>6178</v>
      </c>
      <c r="T441" s="63" t="s">
        <v>6179</v>
      </c>
      <c r="U441" s="63" t="s">
        <v>6179</v>
      </c>
    </row>
    <row r="442" spans="2:21" ht="15" customHeight="1" x14ac:dyDescent="0.5">
      <c r="B442" s="58">
        <v>105809</v>
      </c>
      <c r="C442" s="59">
        <v>760712560017</v>
      </c>
      <c r="D442" s="58" t="s">
        <v>543</v>
      </c>
      <c r="E442" s="58" t="s">
        <v>551</v>
      </c>
      <c r="F442" s="58">
        <v>24</v>
      </c>
      <c r="G442" s="58">
        <v>12</v>
      </c>
      <c r="H442" s="77" t="s">
        <v>177</v>
      </c>
      <c r="I442" s="58" t="s">
        <v>515</v>
      </c>
      <c r="J442" s="58" t="s">
        <v>14</v>
      </c>
      <c r="K442" s="58" t="s">
        <v>6119</v>
      </c>
      <c r="L442" s="60">
        <v>38</v>
      </c>
      <c r="M442" s="38">
        <f t="shared" si="18"/>
        <v>1.5833333333333333</v>
      </c>
      <c r="N442" s="279">
        <f t="shared" si="19"/>
        <v>2.99</v>
      </c>
      <c r="O442" s="268">
        <f t="shared" si="20"/>
        <v>0.47045707915273138</v>
      </c>
      <c r="P442" s="62"/>
      <c r="Q442" s="63" t="s">
        <v>6178</v>
      </c>
      <c r="R442" s="266" t="s">
        <v>6178</v>
      </c>
      <c r="S442" s="63" t="s">
        <v>6178</v>
      </c>
      <c r="T442" s="63" t="s">
        <v>6179</v>
      </c>
      <c r="U442" s="63" t="s">
        <v>6179</v>
      </c>
    </row>
    <row r="443" spans="2:21" ht="15" customHeight="1" x14ac:dyDescent="0.5">
      <c r="B443" s="58">
        <v>105810</v>
      </c>
      <c r="C443" s="59">
        <v>760712160019</v>
      </c>
      <c r="D443" s="58" t="s">
        <v>543</v>
      </c>
      <c r="E443" s="58" t="s">
        <v>552</v>
      </c>
      <c r="F443" s="58">
        <v>24</v>
      </c>
      <c r="G443" s="58">
        <v>12</v>
      </c>
      <c r="H443" s="77" t="s">
        <v>177</v>
      </c>
      <c r="I443" s="58" t="s">
        <v>515</v>
      </c>
      <c r="J443" s="58" t="s">
        <v>14</v>
      </c>
      <c r="K443" s="58" t="s">
        <v>6119</v>
      </c>
      <c r="L443" s="60">
        <v>38</v>
      </c>
      <c r="M443" s="38">
        <f t="shared" si="18"/>
        <v>1.5833333333333333</v>
      </c>
      <c r="N443" s="279">
        <f t="shared" si="19"/>
        <v>2.99</v>
      </c>
      <c r="O443" s="268">
        <f t="shared" si="20"/>
        <v>0.47045707915273138</v>
      </c>
      <c r="P443" s="62"/>
      <c r="Q443" s="63" t="s">
        <v>6178</v>
      </c>
      <c r="R443" s="266" t="s">
        <v>6178</v>
      </c>
      <c r="S443" s="63" t="s">
        <v>6178</v>
      </c>
      <c r="T443" s="63" t="s">
        <v>6179</v>
      </c>
      <c r="U443" s="63" t="s">
        <v>6179</v>
      </c>
    </row>
    <row r="444" spans="2:21" ht="15" customHeight="1" x14ac:dyDescent="0.5">
      <c r="B444" s="58">
        <v>105901</v>
      </c>
      <c r="C444" s="59">
        <v>850015093050</v>
      </c>
      <c r="D444" s="58" t="s">
        <v>553</v>
      </c>
      <c r="E444" s="58" t="s">
        <v>554</v>
      </c>
      <c r="F444" s="58">
        <v>8</v>
      </c>
      <c r="G444" s="58">
        <v>2</v>
      </c>
      <c r="H444" s="77" t="s">
        <v>177</v>
      </c>
      <c r="I444" s="58" t="s">
        <v>27</v>
      </c>
      <c r="J444" s="58" t="s">
        <v>14</v>
      </c>
      <c r="K444" s="58" t="s">
        <v>6119</v>
      </c>
      <c r="L444" s="60">
        <v>41.6</v>
      </c>
      <c r="M444" s="38">
        <f t="shared" si="18"/>
        <v>5.2</v>
      </c>
      <c r="N444" s="279">
        <f t="shared" si="19"/>
        <v>8.99</v>
      </c>
      <c r="O444" s="268">
        <f t="shared" si="20"/>
        <v>0.42157953281423804</v>
      </c>
      <c r="P444" s="62"/>
      <c r="Q444" s="63" t="s">
        <v>6179</v>
      </c>
      <c r="R444" s="266" t="s">
        <v>6178</v>
      </c>
      <c r="S444" s="63" t="s">
        <v>6178</v>
      </c>
      <c r="T444" s="63" t="s">
        <v>6179</v>
      </c>
      <c r="U444" s="63" t="s">
        <v>6178</v>
      </c>
    </row>
    <row r="445" spans="2:21" ht="15" customHeight="1" x14ac:dyDescent="0.5">
      <c r="B445" s="58">
        <v>105902</v>
      </c>
      <c r="C445" s="59">
        <v>850015093005</v>
      </c>
      <c r="D445" s="58" t="s">
        <v>553</v>
      </c>
      <c r="E445" s="58" t="s">
        <v>555</v>
      </c>
      <c r="F445" s="58">
        <v>8</v>
      </c>
      <c r="G445" s="58">
        <v>2</v>
      </c>
      <c r="H445" s="77" t="s">
        <v>177</v>
      </c>
      <c r="I445" s="58" t="s">
        <v>27</v>
      </c>
      <c r="J445" s="58" t="s">
        <v>14</v>
      </c>
      <c r="K445" s="58" t="s">
        <v>6119</v>
      </c>
      <c r="L445" s="60">
        <v>41.6</v>
      </c>
      <c r="M445" s="38">
        <f t="shared" si="18"/>
        <v>5.2</v>
      </c>
      <c r="N445" s="279">
        <f t="shared" si="19"/>
        <v>8.99</v>
      </c>
      <c r="O445" s="268">
        <f t="shared" si="20"/>
        <v>0.42157953281423804</v>
      </c>
      <c r="P445" s="62"/>
      <c r="Q445" s="63" t="s">
        <v>6178</v>
      </c>
      <c r="R445" s="266" t="s">
        <v>6178</v>
      </c>
      <c r="S445" s="63" t="s">
        <v>6178</v>
      </c>
      <c r="T445" s="63" t="s">
        <v>6179</v>
      </c>
      <c r="U445" s="63" t="s">
        <v>6179</v>
      </c>
    </row>
    <row r="446" spans="2:21" ht="15" customHeight="1" x14ac:dyDescent="0.5">
      <c r="B446" s="58">
        <v>105903</v>
      </c>
      <c r="C446" s="59">
        <v>850015093036</v>
      </c>
      <c r="D446" s="58" t="s">
        <v>553</v>
      </c>
      <c r="E446" s="58" t="s">
        <v>556</v>
      </c>
      <c r="F446" s="58">
        <v>8</v>
      </c>
      <c r="G446" s="58">
        <v>2</v>
      </c>
      <c r="H446" s="77" t="s">
        <v>177</v>
      </c>
      <c r="I446" s="58" t="s">
        <v>27</v>
      </c>
      <c r="J446" s="58" t="s">
        <v>14</v>
      </c>
      <c r="K446" s="58" t="s">
        <v>6119</v>
      </c>
      <c r="L446" s="60">
        <v>41.6</v>
      </c>
      <c r="M446" s="38">
        <f t="shared" si="18"/>
        <v>5.2</v>
      </c>
      <c r="N446" s="279">
        <f t="shared" si="19"/>
        <v>8.99</v>
      </c>
      <c r="O446" s="268">
        <f t="shared" si="20"/>
        <v>0.42157953281423804</v>
      </c>
      <c r="P446" s="62"/>
      <c r="Q446" s="63" t="s">
        <v>6179</v>
      </c>
      <c r="R446" s="266" t="s">
        <v>6178</v>
      </c>
      <c r="S446" s="63" t="s">
        <v>6178</v>
      </c>
      <c r="T446" s="63" t="s">
        <v>6179</v>
      </c>
      <c r="U446" s="63" t="s">
        <v>6179</v>
      </c>
    </row>
    <row r="447" spans="2:21" ht="15" customHeight="1" x14ac:dyDescent="0.5">
      <c r="B447" s="58">
        <v>105904</v>
      </c>
      <c r="C447" s="59">
        <v>850015093043</v>
      </c>
      <c r="D447" s="58" t="s">
        <v>553</v>
      </c>
      <c r="E447" s="58" t="s">
        <v>557</v>
      </c>
      <c r="F447" s="58">
        <v>8</v>
      </c>
      <c r="G447" s="58">
        <v>2</v>
      </c>
      <c r="H447" s="77" t="s">
        <v>177</v>
      </c>
      <c r="I447" s="58" t="s">
        <v>27</v>
      </c>
      <c r="J447" s="58" t="s">
        <v>14</v>
      </c>
      <c r="K447" s="58" t="s">
        <v>6119</v>
      </c>
      <c r="L447" s="60">
        <v>41.6</v>
      </c>
      <c r="M447" s="38">
        <f t="shared" si="18"/>
        <v>5.2</v>
      </c>
      <c r="N447" s="279">
        <f t="shared" si="19"/>
        <v>8.99</v>
      </c>
      <c r="O447" s="268">
        <f t="shared" si="20"/>
        <v>0.42157953281423804</v>
      </c>
      <c r="P447" s="62"/>
      <c r="Q447" s="63" t="s">
        <v>6179</v>
      </c>
      <c r="R447" s="266" t="s">
        <v>6178</v>
      </c>
      <c r="S447" s="63" t="s">
        <v>6178</v>
      </c>
      <c r="T447" s="63" t="s">
        <v>6179</v>
      </c>
      <c r="U447" s="63" t="s">
        <v>6179</v>
      </c>
    </row>
    <row r="448" spans="2:21" ht="15" customHeight="1" x14ac:dyDescent="0.5">
      <c r="B448" s="58">
        <v>105905</v>
      </c>
      <c r="C448" s="59">
        <v>850015093227</v>
      </c>
      <c r="D448" s="58" t="s">
        <v>553</v>
      </c>
      <c r="E448" s="58" t="s">
        <v>558</v>
      </c>
      <c r="F448" s="58">
        <v>8</v>
      </c>
      <c r="G448" s="58">
        <v>2</v>
      </c>
      <c r="H448" s="77" t="s">
        <v>177</v>
      </c>
      <c r="I448" s="58" t="s">
        <v>27</v>
      </c>
      <c r="J448" s="58" t="s">
        <v>14</v>
      </c>
      <c r="K448" s="58" t="s">
        <v>6119</v>
      </c>
      <c r="L448" s="60">
        <v>41.6</v>
      </c>
      <c r="M448" s="38">
        <f t="shared" si="18"/>
        <v>5.2</v>
      </c>
      <c r="N448" s="279">
        <f t="shared" si="19"/>
        <v>8.99</v>
      </c>
      <c r="O448" s="268">
        <f t="shared" si="20"/>
        <v>0.42157953281423804</v>
      </c>
      <c r="P448" s="62"/>
      <c r="Q448" s="63" t="s">
        <v>6178</v>
      </c>
      <c r="R448" s="266" t="s">
        <v>6178</v>
      </c>
      <c r="S448" s="63" t="s">
        <v>6178</v>
      </c>
      <c r="T448" s="63" t="s">
        <v>6179</v>
      </c>
      <c r="U448" s="63" t="s">
        <v>6179</v>
      </c>
    </row>
    <row r="449" spans="2:21" ht="15" customHeight="1" x14ac:dyDescent="0.5">
      <c r="B449" s="58">
        <v>106001</v>
      </c>
      <c r="C449" s="59">
        <v>850044614592</v>
      </c>
      <c r="D449" s="58" t="s">
        <v>559</v>
      </c>
      <c r="E449" s="58" t="s">
        <v>560</v>
      </c>
      <c r="F449" s="58">
        <v>12</v>
      </c>
      <c r="G449" s="58">
        <v>32</v>
      </c>
      <c r="H449" s="77" t="s">
        <v>177</v>
      </c>
      <c r="I449" s="58" t="s">
        <v>487</v>
      </c>
      <c r="J449" s="58" t="s">
        <v>14</v>
      </c>
      <c r="K449" s="58" t="s">
        <v>6119</v>
      </c>
      <c r="L449" s="60">
        <v>67.7</v>
      </c>
      <c r="M449" s="38">
        <f t="shared" si="18"/>
        <v>5.6416666666666666</v>
      </c>
      <c r="N449" s="279">
        <f t="shared" si="19"/>
        <v>9.49</v>
      </c>
      <c r="O449" s="268">
        <f t="shared" si="20"/>
        <v>0.4055145767474535</v>
      </c>
      <c r="P449" s="62"/>
      <c r="Q449" s="63" t="s">
        <v>6178</v>
      </c>
      <c r="R449" s="266" t="s">
        <v>6178</v>
      </c>
      <c r="S449" s="63" t="s">
        <v>6178</v>
      </c>
      <c r="T449" s="63" t="s">
        <v>6179</v>
      </c>
      <c r="U449" s="63" t="s">
        <v>6178</v>
      </c>
    </row>
    <row r="450" spans="2:21" ht="15" customHeight="1" x14ac:dyDescent="0.5">
      <c r="B450" s="58">
        <v>106002</v>
      </c>
      <c r="C450" s="59">
        <v>850044614288</v>
      </c>
      <c r="D450" s="58" t="s">
        <v>559</v>
      </c>
      <c r="E450" s="58" t="s">
        <v>561</v>
      </c>
      <c r="F450" s="58">
        <v>12</v>
      </c>
      <c r="G450" s="58">
        <v>16</v>
      </c>
      <c r="H450" s="77" t="s">
        <v>177</v>
      </c>
      <c r="I450" s="58" t="s">
        <v>124</v>
      </c>
      <c r="J450" s="58" t="s">
        <v>14</v>
      </c>
      <c r="K450" s="58" t="s">
        <v>6119</v>
      </c>
      <c r="L450" s="60">
        <v>55.9</v>
      </c>
      <c r="M450" s="38">
        <f t="shared" si="18"/>
        <v>4.6583333333333332</v>
      </c>
      <c r="N450" s="279">
        <f t="shared" si="19"/>
        <v>7.99</v>
      </c>
      <c r="O450" s="268">
        <f t="shared" si="20"/>
        <v>0.41697955778055906</v>
      </c>
      <c r="P450" s="62"/>
      <c r="Q450" s="63" t="s">
        <v>6178</v>
      </c>
      <c r="R450" s="266" t="s">
        <v>6178</v>
      </c>
      <c r="S450" s="63" t="s">
        <v>6178</v>
      </c>
      <c r="T450" s="63" t="s">
        <v>6179</v>
      </c>
      <c r="U450" s="63" t="s">
        <v>6179</v>
      </c>
    </row>
    <row r="451" spans="2:21" ht="15" customHeight="1" x14ac:dyDescent="0.5">
      <c r="B451" s="58">
        <v>106003</v>
      </c>
      <c r="C451" s="59">
        <v>850044614295</v>
      </c>
      <c r="D451" s="58" t="s">
        <v>559</v>
      </c>
      <c r="E451" s="58" t="s">
        <v>562</v>
      </c>
      <c r="F451" s="58">
        <v>12</v>
      </c>
      <c r="G451" s="58">
        <v>16</v>
      </c>
      <c r="H451" s="77" t="s">
        <v>177</v>
      </c>
      <c r="I451" s="58" t="s">
        <v>124</v>
      </c>
      <c r="J451" s="58" t="s">
        <v>14</v>
      </c>
      <c r="K451" s="58" t="s">
        <v>6119</v>
      </c>
      <c r="L451" s="60">
        <v>55.9</v>
      </c>
      <c r="M451" s="38">
        <f t="shared" si="18"/>
        <v>4.6583333333333332</v>
      </c>
      <c r="N451" s="279">
        <f t="shared" si="19"/>
        <v>7.99</v>
      </c>
      <c r="O451" s="268">
        <f t="shared" si="20"/>
        <v>0.41697955778055906</v>
      </c>
      <c r="P451" s="62"/>
      <c r="Q451" s="63" t="s">
        <v>6178</v>
      </c>
      <c r="R451" s="266" t="s">
        <v>6178</v>
      </c>
      <c r="S451" s="63" t="s">
        <v>6178</v>
      </c>
      <c r="T451" s="63" t="s">
        <v>6179</v>
      </c>
      <c r="U451" s="63" t="s">
        <v>6179</v>
      </c>
    </row>
    <row r="452" spans="2:21" ht="15" customHeight="1" x14ac:dyDescent="0.5">
      <c r="B452" s="58">
        <v>106004</v>
      </c>
      <c r="C452" s="59">
        <v>850044614318</v>
      </c>
      <c r="D452" s="58" t="s">
        <v>559</v>
      </c>
      <c r="E452" s="58" t="s">
        <v>563</v>
      </c>
      <c r="F452" s="58">
        <v>12</v>
      </c>
      <c r="G452" s="58">
        <v>16</v>
      </c>
      <c r="H452" s="77" t="s">
        <v>177</v>
      </c>
      <c r="I452" s="58" t="s">
        <v>124</v>
      </c>
      <c r="J452" s="58" t="s">
        <v>14</v>
      </c>
      <c r="K452" s="58" t="s">
        <v>6119</v>
      </c>
      <c r="L452" s="60">
        <v>86.4</v>
      </c>
      <c r="M452" s="38">
        <f t="shared" si="18"/>
        <v>7.2</v>
      </c>
      <c r="N452" s="279">
        <f t="shared" si="19"/>
        <v>11.99</v>
      </c>
      <c r="O452" s="268">
        <f t="shared" si="20"/>
        <v>0.3994995829858215</v>
      </c>
      <c r="P452" s="62"/>
      <c r="Q452" s="63" t="s">
        <v>6178</v>
      </c>
      <c r="R452" s="266" t="s">
        <v>6178</v>
      </c>
      <c r="S452" s="63" t="s">
        <v>6178</v>
      </c>
      <c r="T452" s="63" t="s">
        <v>6179</v>
      </c>
      <c r="U452" s="63" t="s">
        <v>6178</v>
      </c>
    </row>
    <row r="453" spans="2:21" ht="15" customHeight="1" x14ac:dyDescent="0.5">
      <c r="B453" s="58">
        <v>106005</v>
      </c>
      <c r="C453" s="59">
        <v>850044614301</v>
      </c>
      <c r="D453" s="58" t="s">
        <v>559</v>
      </c>
      <c r="E453" s="58" t="s">
        <v>564</v>
      </c>
      <c r="F453" s="58">
        <v>12</v>
      </c>
      <c r="G453" s="58">
        <v>16</v>
      </c>
      <c r="H453" s="77" t="s">
        <v>177</v>
      </c>
      <c r="I453" s="58" t="s">
        <v>124</v>
      </c>
      <c r="J453" s="58" t="s">
        <v>14</v>
      </c>
      <c r="K453" s="58" t="s">
        <v>6119</v>
      </c>
      <c r="L453" s="60">
        <v>86.4</v>
      </c>
      <c r="M453" s="38">
        <f t="shared" si="18"/>
        <v>7.2</v>
      </c>
      <c r="N453" s="279">
        <f t="shared" si="19"/>
        <v>11.99</v>
      </c>
      <c r="O453" s="268">
        <f t="shared" si="20"/>
        <v>0.3994995829858215</v>
      </c>
      <c r="P453" s="62"/>
      <c r="Q453" s="63" t="s">
        <v>6178</v>
      </c>
      <c r="R453" s="266" t="s">
        <v>6178</v>
      </c>
      <c r="S453" s="63" t="s">
        <v>6178</v>
      </c>
      <c r="T453" s="63" t="s">
        <v>6179</v>
      </c>
      <c r="U453" s="63" t="s">
        <v>6179</v>
      </c>
    </row>
    <row r="454" spans="2:21" ht="15" customHeight="1" x14ac:dyDescent="0.5">
      <c r="B454" s="58">
        <v>106008</v>
      </c>
      <c r="C454" s="59">
        <v>850044614059</v>
      </c>
      <c r="D454" s="58" t="s">
        <v>559</v>
      </c>
      <c r="E454" s="58" t="s">
        <v>565</v>
      </c>
      <c r="F454" s="58">
        <v>12</v>
      </c>
      <c r="G454" s="58">
        <v>5.5</v>
      </c>
      <c r="H454" s="77" t="s">
        <v>177</v>
      </c>
      <c r="I454" s="58" t="s">
        <v>9</v>
      </c>
      <c r="J454" s="58" t="s">
        <v>14</v>
      </c>
      <c r="K454" s="58" t="s">
        <v>6119</v>
      </c>
      <c r="L454" s="60">
        <v>36.299999999999997</v>
      </c>
      <c r="M454" s="38">
        <f t="shared" si="18"/>
        <v>3.0249999999999999</v>
      </c>
      <c r="N454" s="279">
        <f t="shared" si="19"/>
        <v>5.49</v>
      </c>
      <c r="O454" s="268">
        <f t="shared" si="20"/>
        <v>0.44899817850637525</v>
      </c>
      <c r="P454" s="62"/>
      <c r="Q454" s="63" t="s">
        <v>6178</v>
      </c>
      <c r="R454" s="266" t="s">
        <v>6178</v>
      </c>
      <c r="S454" s="63" t="s">
        <v>6178</v>
      </c>
      <c r="T454" s="63" t="s">
        <v>6179</v>
      </c>
      <c r="U454" s="63" t="s">
        <v>6178</v>
      </c>
    </row>
    <row r="455" spans="2:21" ht="15" customHeight="1" x14ac:dyDescent="0.5">
      <c r="B455" s="58">
        <v>106009</v>
      </c>
      <c r="C455" s="59">
        <v>850044614080</v>
      </c>
      <c r="D455" s="58" t="s">
        <v>559</v>
      </c>
      <c r="E455" s="58" t="s">
        <v>566</v>
      </c>
      <c r="F455" s="58">
        <v>12</v>
      </c>
      <c r="G455" s="58">
        <v>5.5</v>
      </c>
      <c r="H455" s="77" t="s">
        <v>177</v>
      </c>
      <c r="I455" s="58" t="s">
        <v>9</v>
      </c>
      <c r="J455" s="58" t="s">
        <v>14</v>
      </c>
      <c r="K455" s="58" t="s">
        <v>6119</v>
      </c>
      <c r="L455" s="60">
        <v>36.299999999999997</v>
      </c>
      <c r="M455" s="38">
        <f t="shared" si="18"/>
        <v>3.0249999999999999</v>
      </c>
      <c r="N455" s="279">
        <f t="shared" si="19"/>
        <v>5.49</v>
      </c>
      <c r="O455" s="268">
        <f t="shared" si="20"/>
        <v>0.44899817850637525</v>
      </c>
      <c r="P455" s="62"/>
      <c r="Q455" s="63" t="s">
        <v>6178</v>
      </c>
      <c r="R455" s="266" t="s">
        <v>6178</v>
      </c>
      <c r="S455" s="63" t="s">
        <v>6178</v>
      </c>
      <c r="T455" s="63" t="s">
        <v>6179</v>
      </c>
      <c r="U455" s="63" t="s">
        <v>6178</v>
      </c>
    </row>
    <row r="456" spans="2:21" ht="15" customHeight="1" x14ac:dyDescent="0.5">
      <c r="B456" s="58">
        <v>106010</v>
      </c>
      <c r="C456" s="59">
        <v>850044614066</v>
      </c>
      <c r="D456" s="58" t="s">
        <v>559</v>
      </c>
      <c r="E456" s="58" t="s">
        <v>567</v>
      </c>
      <c r="F456" s="58">
        <v>12</v>
      </c>
      <c r="G456" s="58">
        <v>5.5</v>
      </c>
      <c r="H456" s="77" t="s">
        <v>177</v>
      </c>
      <c r="I456" s="58" t="s">
        <v>9</v>
      </c>
      <c r="J456" s="58" t="s">
        <v>14</v>
      </c>
      <c r="K456" s="58" t="s">
        <v>6119</v>
      </c>
      <c r="L456" s="60">
        <v>36.299999999999997</v>
      </c>
      <c r="M456" s="38">
        <f t="shared" si="18"/>
        <v>3.0249999999999999</v>
      </c>
      <c r="N456" s="279">
        <f t="shared" si="19"/>
        <v>5.49</v>
      </c>
      <c r="O456" s="268">
        <f t="shared" si="20"/>
        <v>0.44899817850637525</v>
      </c>
      <c r="P456" s="62"/>
      <c r="Q456" s="63" t="s">
        <v>6178</v>
      </c>
      <c r="R456" s="266" t="s">
        <v>6178</v>
      </c>
      <c r="S456" s="63" t="s">
        <v>6178</v>
      </c>
      <c r="T456" s="63" t="s">
        <v>6179</v>
      </c>
      <c r="U456" s="63" t="s">
        <v>6178</v>
      </c>
    </row>
    <row r="457" spans="2:21" ht="15" customHeight="1" x14ac:dyDescent="0.5">
      <c r="B457" s="58">
        <v>106012</v>
      </c>
      <c r="C457" s="59">
        <v>850044614479</v>
      </c>
      <c r="D457" s="58" t="s">
        <v>559</v>
      </c>
      <c r="E457" s="58" t="s">
        <v>568</v>
      </c>
      <c r="F457" s="58">
        <v>8</v>
      </c>
      <c r="G457" s="58">
        <v>1.5</v>
      </c>
      <c r="H457" s="58" t="s">
        <v>569</v>
      </c>
      <c r="I457" s="58" t="s">
        <v>38</v>
      </c>
      <c r="J457" s="58" t="s">
        <v>14</v>
      </c>
      <c r="K457" s="58" t="s">
        <v>6119</v>
      </c>
      <c r="L457" s="60">
        <v>79.7</v>
      </c>
      <c r="M457" s="38">
        <f t="shared" ref="M457:M520" si="24">L457/F457</f>
        <v>9.9625000000000004</v>
      </c>
      <c r="N457" s="279">
        <f t="shared" ref="N457:N520" si="25">IF(CEILING(M457/0.6,1)-0.51&gt;=M457/0.6,CEILING(M457/0.6,1)-0.51,CEILING(M457/0.6,1)-0.01)</f>
        <v>16.989999999999998</v>
      </c>
      <c r="O457" s="268">
        <f t="shared" ref="O457:O520" si="26">(N457-M457)/N457</f>
        <v>0.41362566215420826</v>
      </c>
      <c r="P457" s="62"/>
      <c r="Q457" s="63" t="s">
        <v>6178</v>
      </c>
      <c r="R457" s="266" t="s">
        <v>6178</v>
      </c>
      <c r="S457" s="63" t="s">
        <v>6178</v>
      </c>
      <c r="T457" s="63" t="s">
        <v>6179</v>
      </c>
      <c r="U457" s="63" t="s">
        <v>6179</v>
      </c>
    </row>
    <row r="458" spans="2:21" ht="15" customHeight="1" x14ac:dyDescent="0.5">
      <c r="B458" s="58">
        <v>106015</v>
      </c>
      <c r="C458" s="59">
        <v>850044614493</v>
      </c>
      <c r="D458" s="58" t="s">
        <v>559</v>
      </c>
      <c r="E458" s="58" t="s">
        <v>570</v>
      </c>
      <c r="F458" s="58">
        <v>12</v>
      </c>
      <c r="G458" s="58">
        <v>4</v>
      </c>
      <c r="H458" s="77" t="s">
        <v>177</v>
      </c>
      <c r="I458" s="58" t="s">
        <v>9</v>
      </c>
      <c r="J458" s="58" t="s">
        <v>14</v>
      </c>
      <c r="K458" s="58" t="s">
        <v>6119</v>
      </c>
      <c r="L458" s="60">
        <v>26.6</v>
      </c>
      <c r="M458" s="38">
        <f t="shared" si="24"/>
        <v>2.2166666666666668</v>
      </c>
      <c r="N458" s="279">
        <f t="shared" si="25"/>
        <v>3.99</v>
      </c>
      <c r="O458" s="268">
        <f t="shared" si="26"/>
        <v>0.44444444444444442</v>
      </c>
      <c r="P458" s="62"/>
      <c r="Q458" s="63" t="s">
        <v>6178</v>
      </c>
      <c r="R458" s="266" t="s">
        <v>6178</v>
      </c>
      <c r="S458" s="63" t="s">
        <v>6178</v>
      </c>
      <c r="T458" s="63" t="s">
        <v>6179</v>
      </c>
      <c r="U458" s="63" t="s">
        <v>6179</v>
      </c>
    </row>
    <row r="459" spans="2:21" ht="15" customHeight="1" x14ac:dyDescent="0.5">
      <c r="B459" s="58">
        <v>106016</v>
      </c>
      <c r="C459" s="59">
        <v>850044614165</v>
      </c>
      <c r="D459" s="58" t="s">
        <v>559</v>
      </c>
      <c r="E459" s="58" t="s">
        <v>571</v>
      </c>
      <c r="F459" s="58">
        <v>6</v>
      </c>
      <c r="G459" s="58">
        <v>12</v>
      </c>
      <c r="H459" s="77" t="s">
        <v>177</v>
      </c>
      <c r="I459" s="58" t="s">
        <v>9</v>
      </c>
      <c r="J459" s="58" t="s">
        <v>14</v>
      </c>
      <c r="K459" s="58" t="s">
        <v>6119</v>
      </c>
      <c r="L459" s="60">
        <v>31.8</v>
      </c>
      <c r="M459" s="38">
        <f t="shared" si="24"/>
        <v>5.3</v>
      </c>
      <c r="N459" s="279">
        <f t="shared" si="25"/>
        <v>8.99</v>
      </c>
      <c r="O459" s="268">
        <f t="shared" si="26"/>
        <v>0.41045606229143494</v>
      </c>
      <c r="P459" s="62"/>
      <c r="Q459" s="63" t="s">
        <v>6178</v>
      </c>
      <c r="R459" s="266" t="s">
        <v>6178</v>
      </c>
      <c r="S459" s="63" t="s">
        <v>6178</v>
      </c>
      <c r="T459" s="63" t="s">
        <v>6179</v>
      </c>
      <c r="U459" s="63" t="s">
        <v>6179</v>
      </c>
    </row>
    <row r="460" spans="2:21" ht="15" customHeight="1" x14ac:dyDescent="0.5">
      <c r="B460" s="58">
        <v>106300</v>
      </c>
      <c r="C460" s="59">
        <v>197644330164</v>
      </c>
      <c r="D460" s="58" t="s">
        <v>572</v>
      </c>
      <c r="E460" s="58" t="s">
        <v>573</v>
      </c>
      <c r="F460" s="58">
        <v>6</v>
      </c>
      <c r="G460" s="58">
        <v>7.5</v>
      </c>
      <c r="H460" s="77" t="s">
        <v>177</v>
      </c>
      <c r="I460" s="58" t="s">
        <v>574</v>
      </c>
      <c r="J460" s="58" t="s">
        <v>14</v>
      </c>
      <c r="K460" s="58" t="s">
        <v>6119</v>
      </c>
      <c r="L460" s="60">
        <v>49.8</v>
      </c>
      <c r="M460" s="38">
        <f t="shared" si="24"/>
        <v>8.2999999999999989</v>
      </c>
      <c r="N460" s="279">
        <f t="shared" si="25"/>
        <v>13.99</v>
      </c>
      <c r="O460" s="268">
        <f t="shared" si="26"/>
        <v>0.40671908506075777</v>
      </c>
      <c r="P460" s="62"/>
      <c r="Q460" s="76" t="s">
        <v>6178</v>
      </c>
      <c r="R460" s="318" t="s">
        <v>6178</v>
      </c>
      <c r="S460" s="76" t="s">
        <v>6178</v>
      </c>
      <c r="T460" s="76" t="s">
        <v>6178</v>
      </c>
      <c r="U460" s="76" t="s">
        <v>6178</v>
      </c>
    </row>
    <row r="461" spans="2:21" ht="15" customHeight="1" x14ac:dyDescent="0.5">
      <c r="B461" s="58">
        <v>106301</v>
      </c>
      <c r="C461" s="59">
        <v>197644567706</v>
      </c>
      <c r="D461" s="58" t="s">
        <v>572</v>
      </c>
      <c r="E461" s="58" t="s">
        <v>575</v>
      </c>
      <c r="F461" s="58">
        <v>6</v>
      </c>
      <c r="G461" s="58">
        <v>7.5</v>
      </c>
      <c r="H461" s="77" t="s">
        <v>177</v>
      </c>
      <c r="I461" s="58" t="s">
        <v>574</v>
      </c>
      <c r="J461" s="58" t="s">
        <v>14</v>
      </c>
      <c r="K461" s="58" t="s">
        <v>6119</v>
      </c>
      <c r="L461" s="60">
        <v>49.8</v>
      </c>
      <c r="M461" s="38">
        <f t="shared" si="24"/>
        <v>8.2999999999999989</v>
      </c>
      <c r="N461" s="279">
        <f t="shared" si="25"/>
        <v>13.99</v>
      </c>
      <c r="O461" s="268">
        <f t="shared" si="26"/>
        <v>0.40671908506075777</v>
      </c>
      <c r="P461" s="62"/>
      <c r="Q461" s="63" t="s">
        <v>6179</v>
      </c>
      <c r="R461" s="266" t="s">
        <v>6179</v>
      </c>
      <c r="S461" s="63" t="s">
        <v>6179</v>
      </c>
      <c r="T461" s="63" t="s">
        <v>6178</v>
      </c>
      <c r="U461" s="63" t="s">
        <v>6178</v>
      </c>
    </row>
    <row r="462" spans="2:21" ht="15" customHeight="1" x14ac:dyDescent="0.5">
      <c r="B462" s="58">
        <v>106400</v>
      </c>
      <c r="C462" s="59">
        <v>860002854144</v>
      </c>
      <c r="D462" s="58" t="s">
        <v>576</v>
      </c>
      <c r="E462" s="58" t="s">
        <v>577</v>
      </c>
      <c r="F462" s="58">
        <v>6</v>
      </c>
      <c r="G462" s="58">
        <v>24</v>
      </c>
      <c r="H462" s="77" t="s">
        <v>177</v>
      </c>
      <c r="I462" s="58" t="s">
        <v>117</v>
      </c>
      <c r="J462" s="58" t="s">
        <v>14</v>
      </c>
      <c r="K462" s="58" t="s">
        <v>6119</v>
      </c>
      <c r="L462" s="60">
        <v>39.700000000000003</v>
      </c>
      <c r="M462" s="38">
        <f t="shared" si="24"/>
        <v>6.6166666666666671</v>
      </c>
      <c r="N462" s="279">
        <f t="shared" si="25"/>
        <v>11.49</v>
      </c>
      <c r="O462" s="268">
        <f t="shared" si="26"/>
        <v>0.42413693066434577</v>
      </c>
      <c r="P462" s="62"/>
      <c r="Q462" s="63" t="s">
        <v>6179</v>
      </c>
      <c r="R462" s="266" t="s">
        <v>6179</v>
      </c>
      <c r="S462" s="63" t="s">
        <v>6178</v>
      </c>
      <c r="T462" s="63" t="s">
        <v>6178</v>
      </c>
      <c r="U462" s="63" t="s">
        <v>6178</v>
      </c>
    </row>
    <row r="463" spans="2:21" ht="15" customHeight="1" x14ac:dyDescent="0.5">
      <c r="B463" s="58">
        <v>106401</v>
      </c>
      <c r="C463" s="59">
        <v>860002854151</v>
      </c>
      <c r="D463" s="58" t="s">
        <v>576</v>
      </c>
      <c r="E463" s="58" t="s">
        <v>578</v>
      </c>
      <c r="F463" s="58">
        <v>6</v>
      </c>
      <c r="G463" s="58">
        <v>24</v>
      </c>
      <c r="H463" s="77" t="s">
        <v>177</v>
      </c>
      <c r="I463" s="58" t="s">
        <v>117</v>
      </c>
      <c r="J463" s="58" t="s">
        <v>14</v>
      </c>
      <c r="K463" s="58" t="s">
        <v>6119</v>
      </c>
      <c r="L463" s="60">
        <v>39.700000000000003</v>
      </c>
      <c r="M463" s="38">
        <f t="shared" si="24"/>
        <v>6.6166666666666671</v>
      </c>
      <c r="N463" s="279">
        <f t="shared" si="25"/>
        <v>11.49</v>
      </c>
      <c r="O463" s="268">
        <f t="shared" si="26"/>
        <v>0.42413693066434577</v>
      </c>
      <c r="P463" s="62"/>
      <c r="Q463" s="63" t="s">
        <v>6179</v>
      </c>
      <c r="R463" s="266" t="s">
        <v>6179</v>
      </c>
      <c r="S463" s="63" t="s">
        <v>6178</v>
      </c>
      <c r="T463" s="63" t="s">
        <v>6178</v>
      </c>
      <c r="U463" s="63" t="s">
        <v>6178</v>
      </c>
    </row>
    <row r="464" spans="2:21" ht="15" customHeight="1" x14ac:dyDescent="0.5">
      <c r="B464" s="58">
        <v>106402</v>
      </c>
      <c r="C464" s="59">
        <v>860002854168</v>
      </c>
      <c r="D464" s="58" t="s">
        <v>576</v>
      </c>
      <c r="E464" s="58" t="s">
        <v>579</v>
      </c>
      <c r="F464" s="58">
        <v>6</v>
      </c>
      <c r="G464" s="58">
        <v>24</v>
      </c>
      <c r="H464" s="77" t="s">
        <v>177</v>
      </c>
      <c r="I464" s="58" t="s">
        <v>117</v>
      </c>
      <c r="J464" s="58" t="s">
        <v>14</v>
      </c>
      <c r="K464" s="58" t="s">
        <v>6119</v>
      </c>
      <c r="L464" s="60">
        <v>39.700000000000003</v>
      </c>
      <c r="M464" s="38">
        <f t="shared" si="24"/>
        <v>6.6166666666666671</v>
      </c>
      <c r="N464" s="279">
        <f t="shared" si="25"/>
        <v>11.49</v>
      </c>
      <c r="O464" s="268">
        <f t="shared" si="26"/>
        <v>0.42413693066434577</v>
      </c>
      <c r="P464" s="62"/>
      <c r="Q464" s="63" t="s">
        <v>6179</v>
      </c>
      <c r="R464" s="266" t="s">
        <v>6179</v>
      </c>
      <c r="S464" s="63" t="s">
        <v>6178</v>
      </c>
      <c r="T464" s="63" t="s">
        <v>6178</v>
      </c>
      <c r="U464" s="63" t="s">
        <v>6178</v>
      </c>
    </row>
    <row r="465" spans="2:21" ht="15" customHeight="1" x14ac:dyDescent="0.5">
      <c r="B465" s="58">
        <v>106500</v>
      </c>
      <c r="C465" s="59">
        <v>850024326019</v>
      </c>
      <c r="D465" s="58" t="s">
        <v>20</v>
      </c>
      <c r="E465" s="58" t="s">
        <v>580</v>
      </c>
      <c r="F465" s="58">
        <v>12</v>
      </c>
      <c r="G465" s="58">
        <v>1.5</v>
      </c>
      <c r="H465" s="58" t="s">
        <v>569</v>
      </c>
      <c r="I465" s="58" t="s">
        <v>581</v>
      </c>
      <c r="J465" s="58" t="s">
        <v>14</v>
      </c>
      <c r="K465" s="58" t="s">
        <v>6119</v>
      </c>
      <c r="L465" s="60">
        <v>40.299999999999997</v>
      </c>
      <c r="M465" s="38">
        <f t="shared" si="24"/>
        <v>3.3583333333333329</v>
      </c>
      <c r="N465" s="279">
        <f t="shared" si="25"/>
        <v>5.99</v>
      </c>
      <c r="O465" s="268">
        <f t="shared" si="26"/>
        <v>0.43934335002782421</v>
      </c>
      <c r="P465" s="62"/>
      <c r="Q465" s="63" t="s">
        <v>6178</v>
      </c>
      <c r="R465" s="266" t="s">
        <v>6178</v>
      </c>
      <c r="S465" s="63" t="s">
        <v>6178</v>
      </c>
      <c r="T465" s="63" t="s">
        <v>6179</v>
      </c>
      <c r="U465" s="63" t="s">
        <v>6179</v>
      </c>
    </row>
    <row r="466" spans="2:21" ht="15" customHeight="1" x14ac:dyDescent="0.5">
      <c r="B466" s="58">
        <v>106501</v>
      </c>
      <c r="C466" s="59">
        <v>850024326033</v>
      </c>
      <c r="D466" s="58" t="s">
        <v>20</v>
      </c>
      <c r="E466" s="58" t="s">
        <v>582</v>
      </c>
      <c r="F466" s="58">
        <v>12</v>
      </c>
      <c r="G466" s="58">
        <v>1.5</v>
      </c>
      <c r="H466" s="58" t="s">
        <v>569</v>
      </c>
      <c r="I466" s="58" t="s">
        <v>581</v>
      </c>
      <c r="J466" s="58" t="s">
        <v>14</v>
      </c>
      <c r="K466" s="58" t="s">
        <v>6119</v>
      </c>
      <c r="L466" s="60">
        <v>40.299999999999997</v>
      </c>
      <c r="M466" s="38">
        <f t="shared" si="24"/>
        <v>3.3583333333333329</v>
      </c>
      <c r="N466" s="279">
        <f t="shared" si="25"/>
        <v>5.99</v>
      </c>
      <c r="O466" s="268">
        <f t="shared" si="26"/>
        <v>0.43934335002782421</v>
      </c>
      <c r="P466" s="62"/>
      <c r="Q466" s="63" t="s">
        <v>6178</v>
      </c>
      <c r="R466" s="266" t="s">
        <v>6178</v>
      </c>
      <c r="S466" s="63" t="s">
        <v>6178</v>
      </c>
      <c r="T466" s="63" t="s">
        <v>6179</v>
      </c>
      <c r="U466" s="63" t="s">
        <v>6179</v>
      </c>
    </row>
    <row r="467" spans="2:21" ht="15" customHeight="1" x14ac:dyDescent="0.5">
      <c r="B467" s="58">
        <v>106502</v>
      </c>
      <c r="C467" s="59">
        <v>850024326040</v>
      </c>
      <c r="D467" s="58" t="s">
        <v>20</v>
      </c>
      <c r="E467" s="58" t="s">
        <v>583</v>
      </c>
      <c r="F467" s="58">
        <v>12</v>
      </c>
      <c r="G467" s="58">
        <v>1.5</v>
      </c>
      <c r="H467" s="58" t="s">
        <v>569</v>
      </c>
      <c r="I467" s="58" t="s">
        <v>581</v>
      </c>
      <c r="J467" s="58" t="s">
        <v>14</v>
      </c>
      <c r="K467" s="58" t="s">
        <v>6119</v>
      </c>
      <c r="L467" s="60">
        <v>79.8</v>
      </c>
      <c r="M467" s="38">
        <f t="shared" si="24"/>
        <v>6.6499999999999995</v>
      </c>
      <c r="N467" s="279">
        <f t="shared" si="25"/>
        <v>11.49</v>
      </c>
      <c r="O467" s="268">
        <f t="shared" si="26"/>
        <v>0.42123585726718893</v>
      </c>
      <c r="P467" s="62"/>
      <c r="Q467" s="63" t="s">
        <v>6178</v>
      </c>
      <c r="R467" s="266" t="s">
        <v>6178</v>
      </c>
      <c r="S467" s="63" t="s">
        <v>6178</v>
      </c>
      <c r="T467" s="63" t="s">
        <v>6179</v>
      </c>
      <c r="U467" s="63" t="s">
        <v>6178</v>
      </c>
    </row>
    <row r="468" spans="2:21" ht="15" customHeight="1" x14ac:dyDescent="0.5">
      <c r="B468" s="58">
        <v>106503</v>
      </c>
      <c r="C468" s="59">
        <v>850024326057</v>
      </c>
      <c r="D468" s="58" t="s">
        <v>20</v>
      </c>
      <c r="E468" s="58" t="s">
        <v>584</v>
      </c>
      <c r="F468" s="58">
        <v>12</v>
      </c>
      <c r="G468" s="58">
        <v>1.5</v>
      </c>
      <c r="H468" s="58" t="s">
        <v>569</v>
      </c>
      <c r="I468" s="58" t="s">
        <v>581</v>
      </c>
      <c r="J468" s="58" t="s">
        <v>14</v>
      </c>
      <c r="K468" s="58" t="s">
        <v>6119</v>
      </c>
      <c r="L468" s="60">
        <v>57</v>
      </c>
      <c r="M468" s="38">
        <f t="shared" si="24"/>
        <v>4.75</v>
      </c>
      <c r="N468" s="279">
        <f t="shared" si="25"/>
        <v>7.99</v>
      </c>
      <c r="O468" s="268">
        <f t="shared" si="26"/>
        <v>0.40550688360450565</v>
      </c>
      <c r="P468" s="62"/>
      <c r="Q468" s="63" t="s">
        <v>6178</v>
      </c>
      <c r="R468" s="266" t="s">
        <v>6178</v>
      </c>
      <c r="S468" s="63" t="s">
        <v>6178</v>
      </c>
      <c r="T468" s="63" t="s">
        <v>6179</v>
      </c>
      <c r="U468" s="63" t="s">
        <v>6178</v>
      </c>
    </row>
    <row r="469" spans="2:21" ht="15" customHeight="1" x14ac:dyDescent="0.5">
      <c r="B469" s="58">
        <v>106504</v>
      </c>
      <c r="C469" s="59">
        <v>850024326071</v>
      </c>
      <c r="D469" s="58" t="s">
        <v>20</v>
      </c>
      <c r="E469" s="58" t="s">
        <v>585</v>
      </c>
      <c r="F469" s="58">
        <v>12</v>
      </c>
      <c r="G469" s="58">
        <v>1.5</v>
      </c>
      <c r="H469" s="58" t="s">
        <v>569</v>
      </c>
      <c r="I469" s="58" t="s">
        <v>581</v>
      </c>
      <c r="J469" s="58" t="s">
        <v>14</v>
      </c>
      <c r="K469" s="58" t="s">
        <v>6119</v>
      </c>
      <c r="L469" s="60">
        <v>57</v>
      </c>
      <c r="M469" s="38">
        <f t="shared" si="24"/>
        <v>4.75</v>
      </c>
      <c r="N469" s="279">
        <f t="shared" si="25"/>
        <v>7.99</v>
      </c>
      <c r="O469" s="268">
        <f t="shared" si="26"/>
        <v>0.40550688360450565</v>
      </c>
      <c r="P469" s="62"/>
      <c r="Q469" s="63" t="s">
        <v>6178</v>
      </c>
      <c r="R469" s="266" t="s">
        <v>6178</v>
      </c>
      <c r="S469" s="63" t="s">
        <v>6178</v>
      </c>
      <c r="T469" s="63" t="s">
        <v>6179</v>
      </c>
      <c r="U469" s="63" t="s">
        <v>6179</v>
      </c>
    </row>
    <row r="470" spans="2:21" ht="15" customHeight="1" x14ac:dyDescent="0.5">
      <c r="B470" s="58">
        <v>106505</v>
      </c>
      <c r="C470" s="59">
        <v>850024326088</v>
      </c>
      <c r="D470" s="58" t="s">
        <v>20</v>
      </c>
      <c r="E470" s="58" t="s">
        <v>586</v>
      </c>
      <c r="F470" s="58">
        <v>12</v>
      </c>
      <c r="G470" s="58">
        <v>1.5</v>
      </c>
      <c r="H470" s="58" t="s">
        <v>569</v>
      </c>
      <c r="I470" s="58" t="s">
        <v>581</v>
      </c>
      <c r="J470" s="58" t="s">
        <v>14</v>
      </c>
      <c r="K470" s="58" t="s">
        <v>6119</v>
      </c>
      <c r="L470" s="60">
        <v>82.3</v>
      </c>
      <c r="M470" s="38">
        <f t="shared" si="24"/>
        <v>6.8583333333333334</v>
      </c>
      <c r="N470" s="279">
        <f t="shared" si="25"/>
        <v>11.49</v>
      </c>
      <c r="O470" s="268">
        <f t="shared" si="26"/>
        <v>0.40310414853495796</v>
      </c>
      <c r="P470" s="62"/>
      <c r="Q470" s="63" t="s">
        <v>6178</v>
      </c>
      <c r="R470" s="266" t="s">
        <v>6178</v>
      </c>
      <c r="S470" s="63" t="s">
        <v>6178</v>
      </c>
      <c r="T470" s="63" t="s">
        <v>6179</v>
      </c>
      <c r="U470" s="63" t="s">
        <v>6178</v>
      </c>
    </row>
    <row r="471" spans="2:21" ht="15" customHeight="1" x14ac:dyDescent="0.5">
      <c r="B471" s="58">
        <v>106506</v>
      </c>
      <c r="C471" s="59">
        <v>850024326125</v>
      </c>
      <c r="D471" s="58" t="s">
        <v>20</v>
      </c>
      <c r="E471" s="58" t="s">
        <v>587</v>
      </c>
      <c r="F471" s="58">
        <v>12</v>
      </c>
      <c r="G471" s="58">
        <v>1.5</v>
      </c>
      <c r="H471" s="58" t="s">
        <v>569</v>
      </c>
      <c r="I471" s="58" t="s">
        <v>581</v>
      </c>
      <c r="J471" s="58" t="s">
        <v>14</v>
      </c>
      <c r="K471" s="58" t="s">
        <v>6119</v>
      </c>
      <c r="L471" s="60">
        <v>56.2</v>
      </c>
      <c r="M471" s="38">
        <f t="shared" si="24"/>
        <v>4.6833333333333336</v>
      </c>
      <c r="N471" s="279">
        <f t="shared" si="25"/>
        <v>7.99</v>
      </c>
      <c r="O471" s="268">
        <f t="shared" si="26"/>
        <v>0.41385064664163534</v>
      </c>
      <c r="P471" s="62"/>
      <c r="Q471" s="63" t="s">
        <v>6178</v>
      </c>
      <c r="R471" s="266" t="s">
        <v>6178</v>
      </c>
      <c r="S471" s="63" t="s">
        <v>6178</v>
      </c>
      <c r="T471" s="63" t="s">
        <v>6179</v>
      </c>
      <c r="U471" s="63" t="s">
        <v>6179</v>
      </c>
    </row>
    <row r="472" spans="2:21" ht="15" customHeight="1" x14ac:dyDescent="0.5">
      <c r="B472" s="58">
        <v>106507</v>
      </c>
      <c r="C472" s="59">
        <v>850024326132</v>
      </c>
      <c r="D472" s="58" t="s">
        <v>20</v>
      </c>
      <c r="E472" s="58" t="s">
        <v>588</v>
      </c>
      <c r="F472" s="58">
        <v>12</v>
      </c>
      <c r="G472" s="58">
        <v>1.5</v>
      </c>
      <c r="H472" s="58" t="s">
        <v>569</v>
      </c>
      <c r="I472" s="58" t="s">
        <v>581</v>
      </c>
      <c r="J472" s="58" t="s">
        <v>14</v>
      </c>
      <c r="K472" s="58" t="s">
        <v>6119</v>
      </c>
      <c r="L472" s="60">
        <v>47.9</v>
      </c>
      <c r="M472" s="38">
        <f t="shared" si="24"/>
        <v>3.9916666666666667</v>
      </c>
      <c r="N472" s="279">
        <f t="shared" si="25"/>
        <v>6.99</v>
      </c>
      <c r="O472" s="268">
        <f t="shared" si="26"/>
        <v>0.42894611349546974</v>
      </c>
      <c r="P472" s="62"/>
      <c r="Q472" s="63" t="s">
        <v>6178</v>
      </c>
      <c r="R472" s="266" t="s">
        <v>6178</v>
      </c>
      <c r="S472" s="63" t="s">
        <v>6178</v>
      </c>
      <c r="T472" s="63" t="s">
        <v>6179</v>
      </c>
      <c r="U472" s="63" t="s">
        <v>6179</v>
      </c>
    </row>
    <row r="473" spans="2:21" ht="15" customHeight="1" x14ac:dyDescent="0.5">
      <c r="B473" s="58">
        <v>106508</v>
      </c>
      <c r="C473" s="59">
        <v>850024326149</v>
      </c>
      <c r="D473" s="58" t="s">
        <v>20</v>
      </c>
      <c r="E473" s="58" t="s">
        <v>589</v>
      </c>
      <c r="F473" s="58">
        <v>12</v>
      </c>
      <c r="G473" s="58">
        <v>1.5</v>
      </c>
      <c r="H473" s="58" t="s">
        <v>569</v>
      </c>
      <c r="I473" s="58" t="s">
        <v>581</v>
      </c>
      <c r="J473" s="58" t="s">
        <v>14</v>
      </c>
      <c r="K473" s="58" t="s">
        <v>6119</v>
      </c>
      <c r="L473" s="60">
        <v>47.9</v>
      </c>
      <c r="M473" s="38">
        <f t="shared" si="24"/>
        <v>3.9916666666666667</v>
      </c>
      <c r="N473" s="279">
        <f t="shared" si="25"/>
        <v>6.99</v>
      </c>
      <c r="O473" s="268">
        <f t="shared" si="26"/>
        <v>0.42894611349546974</v>
      </c>
      <c r="P473" s="62"/>
      <c r="Q473" s="63" t="s">
        <v>6178</v>
      </c>
      <c r="R473" s="266" t="s">
        <v>6178</v>
      </c>
      <c r="S473" s="63" t="s">
        <v>6178</v>
      </c>
      <c r="T473" s="63" t="s">
        <v>6179</v>
      </c>
      <c r="U473" s="63" t="s">
        <v>6179</v>
      </c>
    </row>
    <row r="474" spans="2:21" ht="15" customHeight="1" x14ac:dyDescent="0.5">
      <c r="B474" s="58">
        <v>106509</v>
      </c>
      <c r="C474" s="59">
        <v>850024326156</v>
      </c>
      <c r="D474" s="58" t="s">
        <v>20</v>
      </c>
      <c r="E474" s="58" t="s">
        <v>590</v>
      </c>
      <c r="F474" s="58">
        <v>12</v>
      </c>
      <c r="G474" s="58">
        <v>1.5</v>
      </c>
      <c r="H474" s="58" t="s">
        <v>569</v>
      </c>
      <c r="I474" s="58" t="s">
        <v>581</v>
      </c>
      <c r="J474" s="58" t="s">
        <v>14</v>
      </c>
      <c r="K474" s="58" t="s">
        <v>6119</v>
      </c>
      <c r="L474" s="60">
        <v>76</v>
      </c>
      <c r="M474" s="38">
        <f t="shared" si="24"/>
        <v>6.333333333333333</v>
      </c>
      <c r="N474" s="279">
        <f t="shared" si="25"/>
        <v>10.99</v>
      </c>
      <c r="O474" s="268">
        <f t="shared" si="26"/>
        <v>0.42371853199878684</v>
      </c>
      <c r="P474" s="62"/>
      <c r="Q474" s="63" t="s">
        <v>6178</v>
      </c>
      <c r="R474" s="266" t="s">
        <v>6178</v>
      </c>
      <c r="S474" s="63" t="s">
        <v>6178</v>
      </c>
      <c r="T474" s="63" t="s">
        <v>6179</v>
      </c>
      <c r="U474" s="63" t="s">
        <v>6179</v>
      </c>
    </row>
    <row r="475" spans="2:21" ht="15" customHeight="1" x14ac:dyDescent="0.5">
      <c r="B475" s="58">
        <v>106510</v>
      </c>
      <c r="C475" s="59">
        <v>850024326163</v>
      </c>
      <c r="D475" s="58" t="s">
        <v>20</v>
      </c>
      <c r="E475" s="58" t="s">
        <v>591</v>
      </c>
      <c r="F475" s="58">
        <v>12</v>
      </c>
      <c r="G475" s="58">
        <v>1.5</v>
      </c>
      <c r="H475" s="58" t="s">
        <v>569</v>
      </c>
      <c r="I475" s="58" t="s">
        <v>581</v>
      </c>
      <c r="J475" s="58" t="s">
        <v>14</v>
      </c>
      <c r="K475" s="58" t="s">
        <v>6119</v>
      </c>
      <c r="L475" s="60">
        <v>42.7</v>
      </c>
      <c r="M475" s="38">
        <f t="shared" si="24"/>
        <v>3.5583333333333336</v>
      </c>
      <c r="N475" s="279">
        <f t="shared" si="25"/>
        <v>5.99</v>
      </c>
      <c r="O475" s="268">
        <f t="shared" si="26"/>
        <v>0.40595436839176402</v>
      </c>
      <c r="P475" s="62"/>
      <c r="Q475" s="63" t="s">
        <v>6178</v>
      </c>
      <c r="R475" s="266" t="s">
        <v>6178</v>
      </c>
      <c r="S475" s="63" t="s">
        <v>6178</v>
      </c>
      <c r="T475" s="63" t="s">
        <v>6179</v>
      </c>
      <c r="U475" s="63" t="s">
        <v>6179</v>
      </c>
    </row>
    <row r="476" spans="2:21" ht="15" customHeight="1" x14ac:dyDescent="0.5">
      <c r="B476" s="58">
        <v>106511</v>
      </c>
      <c r="C476" s="59">
        <v>850024326170</v>
      </c>
      <c r="D476" s="58" t="s">
        <v>20</v>
      </c>
      <c r="E476" s="58" t="s">
        <v>592</v>
      </c>
      <c r="F476" s="58">
        <v>12</v>
      </c>
      <c r="G476" s="58">
        <v>1.5</v>
      </c>
      <c r="H476" s="58" t="s">
        <v>569</v>
      </c>
      <c r="I476" s="58" t="s">
        <v>581</v>
      </c>
      <c r="J476" s="58" t="s">
        <v>14</v>
      </c>
      <c r="K476" s="58" t="s">
        <v>6119</v>
      </c>
      <c r="L476" s="60">
        <v>68.400000000000006</v>
      </c>
      <c r="M476" s="38">
        <f t="shared" si="24"/>
        <v>5.7</v>
      </c>
      <c r="N476" s="279">
        <f t="shared" si="25"/>
        <v>9.99</v>
      </c>
      <c r="O476" s="268">
        <f t="shared" si="26"/>
        <v>0.42942942942942941</v>
      </c>
      <c r="P476" s="62"/>
      <c r="Q476" s="63" t="s">
        <v>6178</v>
      </c>
      <c r="R476" s="266" t="s">
        <v>6178</v>
      </c>
      <c r="S476" s="63" t="s">
        <v>6178</v>
      </c>
      <c r="T476" s="63" t="s">
        <v>6179</v>
      </c>
      <c r="U476" s="63" t="s">
        <v>6179</v>
      </c>
    </row>
    <row r="477" spans="2:21" ht="15" customHeight="1" x14ac:dyDescent="0.5">
      <c r="B477" s="58">
        <v>106512</v>
      </c>
      <c r="C477" s="59">
        <v>850024326187</v>
      </c>
      <c r="D477" s="58" t="s">
        <v>20</v>
      </c>
      <c r="E477" s="58" t="s">
        <v>593</v>
      </c>
      <c r="F477" s="58">
        <v>12</v>
      </c>
      <c r="G477" s="58">
        <v>1.5</v>
      </c>
      <c r="H477" s="58" t="s">
        <v>569</v>
      </c>
      <c r="I477" s="58" t="s">
        <v>581</v>
      </c>
      <c r="J477" s="58" t="s">
        <v>14</v>
      </c>
      <c r="K477" s="58" t="s">
        <v>6119</v>
      </c>
      <c r="L477" s="60">
        <v>68.400000000000006</v>
      </c>
      <c r="M477" s="38">
        <f t="shared" si="24"/>
        <v>5.7</v>
      </c>
      <c r="N477" s="279">
        <f t="shared" si="25"/>
        <v>9.99</v>
      </c>
      <c r="O477" s="268">
        <f t="shared" si="26"/>
        <v>0.42942942942942941</v>
      </c>
      <c r="P477" s="62"/>
      <c r="Q477" s="63" t="s">
        <v>6178</v>
      </c>
      <c r="R477" s="266" t="s">
        <v>6178</v>
      </c>
      <c r="S477" s="63" t="s">
        <v>6178</v>
      </c>
      <c r="T477" s="63" t="s">
        <v>6179</v>
      </c>
      <c r="U477" s="63" t="s">
        <v>6179</v>
      </c>
    </row>
    <row r="478" spans="2:21" ht="15" customHeight="1" x14ac:dyDescent="0.5">
      <c r="B478" s="58">
        <v>106513</v>
      </c>
      <c r="C478" s="59">
        <v>850024326194</v>
      </c>
      <c r="D478" s="58" t="s">
        <v>20</v>
      </c>
      <c r="E478" s="58" t="s">
        <v>594</v>
      </c>
      <c r="F478" s="58">
        <v>12</v>
      </c>
      <c r="G478" s="58">
        <v>1.5</v>
      </c>
      <c r="H478" s="58" t="s">
        <v>569</v>
      </c>
      <c r="I478" s="58" t="s">
        <v>581</v>
      </c>
      <c r="J478" s="58" t="s">
        <v>14</v>
      </c>
      <c r="K478" s="58" t="s">
        <v>6119</v>
      </c>
      <c r="L478" s="60">
        <v>79.8</v>
      </c>
      <c r="M478" s="38">
        <f t="shared" si="24"/>
        <v>6.6499999999999995</v>
      </c>
      <c r="N478" s="279">
        <f t="shared" si="25"/>
        <v>11.49</v>
      </c>
      <c r="O478" s="268">
        <f t="shared" si="26"/>
        <v>0.42123585726718893</v>
      </c>
      <c r="P478" s="62"/>
      <c r="Q478" s="63" t="s">
        <v>6178</v>
      </c>
      <c r="R478" s="266" t="s">
        <v>6178</v>
      </c>
      <c r="S478" s="63" t="s">
        <v>6178</v>
      </c>
      <c r="T478" s="63" t="s">
        <v>6179</v>
      </c>
      <c r="U478" s="63" t="s">
        <v>6179</v>
      </c>
    </row>
    <row r="479" spans="2:21" ht="15" customHeight="1" x14ac:dyDescent="0.5">
      <c r="B479" s="58">
        <v>106515</v>
      </c>
      <c r="C479" s="59">
        <v>850024326354</v>
      </c>
      <c r="D479" s="58" t="s">
        <v>20</v>
      </c>
      <c r="E479" s="58" t="s">
        <v>5669</v>
      </c>
      <c r="F479" s="58">
        <v>12</v>
      </c>
      <c r="G479" s="58">
        <v>1.5</v>
      </c>
      <c r="H479" s="58" t="s">
        <v>569</v>
      </c>
      <c r="I479" s="58" t="s">
        <v>581</v>
      </c>
      <c r="J479" s="58" t="s">
        <v>14</v>
      </c>
      <c r="K479" s="58" t="s">
        <v>6119</v>
      </c>
      <c r="L479" s="60">
        <v>47.9</v>
      </c>
      <c r="M479" s="38">
        <f t="shared" si="24"/>
        <v>3.9916666666666667</v>
      </c>
      <c r="N479" s="279">
        <f t="shared" si="25"/>
        <v>6.99</v>
      </c>
      <c r="O479" s="268">
        <f t="shared" si="26"/>
        <v>0.42894611349546974</v>
      </c>
      <c r="P479" s="62"/>
      <c r="Q479" s="76" t="s">
        <v>6178</v>
      </c>
      <c r="R479" s="318" t="s">
        <v>6178</v>
      </c>
      <c r="S479" s="76" t="s">
        <v>6178</v>
      </c>
      <c r="T479" s="76" t="s">
        <v>6178</v>
      </c>
      <c r="U479" s="76" t="s">
        <v>6178</v>
      </c>
    </row>
    <row r="480" spans="2:21" ht="15" customHeight="1" x14ac:dyDescent="0.5">
      <c r="B480" s="58">
        <v>106516</v>
      </c>
      <c r="C480" s="59">
        <v>850024326361</v>
      </c>
      <c r="D480" s="58" t="s">
        <v>20</v>
      </c>
      <c r="E480" s="58" t="s">
        <v>595</v>
      </c>
      <c r="F480" s="58">
        <v>12</v>
      </c>
      <c r="G480" s="58">
        <v>1.5</v>
      </c>
      <c r="H480" s="58" t="s">
        <v>569</v>
      </c>
      <c r="I480" s="58" t="s">
        <v>581</v>
      </c>
      <c r="J480" s="58" t="s">
        <v>14</v>
      </c>
      <c r="K480" s="58" t="s">
        <v>6119</v>
      </c>
      <c r="L480" s="60">
        <v>57</v>
      </c>
      <c r="M480" s="38">
        <f t="shared" si="24"/>
        <v>4.75</v>
      </c>
      <c r="N480" s="279">
        <f t="shared" si="25"/>
        <v>7.99</v>
      </c>
      <c r="O480" s="268">
        <f t="shared" si="26"/>
        <v>0.40550688360450565</v>
      </c>
      <c r="P480" s="62"/>
      <c r="Q480" s="63" t="s">
        <v>6178</v>
      </c>
      <c r="R480" s="266" t="s">
        <v>6178</v>
      </c>
      <c r="S480" s="63" t="s">
        <v>6178</v>
      </c>
      <c r="T480" s="63" t="s">
        <v>6179</v>
      </c>
      <c r="U480" s="63" t="s">
        <v>6179</v>
      </c>
    </row>
    <row r="481" spans="2:21" ht="15" customHeight="1" x14ac:dyDescent="0.5">
      <c r="B481" s="58">
        <v>106701</v>
      </c>
      <c r="C481" s="59">
        <v>76633025017</v>
      </c>
      <c r="D481" s="58" t="s">
        <v>596</v>
      </c>
      <c r="E481" s="58" t="s">
        <v>597</v>
      </c>
      <c r="F481" s="58">
        <v>24</v>
      </c>
      <c r="G481" s="58">
        <v>2.5</v>
      </c>
      <c r="H481" s="77" t="s">
        <v>177</v>
      </c>
      <c r="I481" s="58" t="s">
        <v>91</v>
      </c>
      <c r="J481" s="58" t="s">
        <v>484</v>
      </c>
      <c r="K481" s="58" t="s">
        <v>6119</v>
      </c>
      <c r="L481" s="60">
        <v>57.1</v>
      </c>
      <c r="M481" s="38">
        <f t="shared" si="24"/>
        <v>2.3791666666666669</v>
      </c>
      <c r="N481" s="279">
        <f t="shared" si="25"/>
        <v>3.99</v>
      </c>
      <c r="O481" s="268">
        <f t="shared" si="26"/>
        <v>0.40371762740183792</v>
      </c>
      <c r="P481" s="62"/>
      <c r="Q481" s="63" t="s">
        <v>6178</v>
      </c>
      <c r="R481" s="266" t="s">
        <v>6178</v>
      </c>
      <c r="S481" s="63" t="s">
        <v>6178</v>
      </c>
      <c r="T481" s="63" t="s">
        <v>6179</v>
      </c>
      <c r="U481" s="63" t="s">
        <v>6178</v>
      </c>
    </row>
    <row r="482" spans="2:21" ht="15" customHeight="1" x14ac:dyDescent="0.5">
      <c r="B482" s="58">
        <v>106702</v>
      </c>
      <c r="C482" s="59">
        <v>76633025031</v>
      </c>
      <c r="D482" s="58" t="s">
        <v>596</v>
      </c>
      <c r="E482" s="58" t="s">
        <v>598</v>
      </c>
      <c r="F482" s="58">
        <v>24</v>
      </c>
      <c r="G482" s="58">
        <v>2.5</v>
      </c>
      <c r="H482" s="77" t="s">
        <v>177</v>
      </c>
      <c r="I482" s="58" t="s">
        <v>91</v>
      </c>
      <c r="J482" s="58" t="s">
        <v>484</v>
      </c>
      <c r="K482" s="58" t="s">
        <v>6119</v>
      </c>
      <c r="L482" s="60">
        <v>57.1</v>
      </c>
      <c r="M482" s="38">
        <f t="shared" si="24"/>
        <v>2.3791666666666669</v>
      </c>
      <c r="N482" s="279">
        <f t="shared" si="25"/>
        <v>3.99</v>
      </c>
      <c r="O482" s="268">
        <f t="shared" si="26"/>
        <v>0.40371762740183792</v>
      </c>
      <c r="P482" s="62"/>
      <c r="Q482" s="63" t="s">
        <v>6178</v>
      </c>
      <c r="R482" s="266" t="s">
        <v>6178</v>
      </c>
      <c r="S482" s="63" t="s">
        <v>6178</v>
      </c>
      <c r="T482" s="63" t="s">
        <v>6179</v>
      </c>
      <c r="U482" s="63" t="s">
        <v>6178</v>
      </c>
    </row>
    <row r="483" spans="2:21" ht="15" customHeight="1" x14ac:dyDescent="0.5">
      <c r="B483" s="58">
        <v>106703</v>
      </c>
      <c r="C483" s="59">
        <v>76633025116</v>
      </c>
      <c r="D483" s="58" t="s">
        <v>596</v>
      </c>
      <c r="E483" s="58" t="s">
        <v>599</v>
      </c>
      <c r="F483" s="58">
        <v>24</v>
      </c>
      <c r="G483" s="58">
        <v>2.5</v>
      </c>
      <c r="H483" s="77" t="s">
        <v>177</v>
      </c>
      <c r="I483" s="58" t="s">
        <v>91</v>
      </c>
      <c r="J483" s="58" t="s">
        <v>484</v>
      </c>
      <c r="K483" s="58" t="s">
        <v>6119</v>
      </c>
      <c r="L483" s="60">
        <v>57.1</v>
      </c>
      <c r="M483" s="38">
        <f t="shared" si="24"/>
        <v>2.3791666666666669</v>
      </c>
      <c r="N483" s="279">
        <f t="shared" si="25"/>
        <v>3.99</v>
      </c>
      <c r="O483" s="268">
        <f t="shared" si="26"/>
        <v>0.40371762740183792</v>
      </c>
      <c r="P483" s="62"/>
      <c r="Q483" s="63" t="s">
        <v>6178</v>
      </c>
      <c r="R483" s="266" t="s">
        <v>6178</v>
      </c>
      <c r="S483" s="63" t="s">
        <v>6178</v>
      </c>
      <c r="T483" s="63" t="s">
        <v>6179</v>
      </c>
      <c r="U483" s="63" t="s">
        <v>6178</v>
      </c>
    </row>
    <row r="484" spans="2:21" ht="15" customHeight="1" x14ac:dyDescent="0.5">
      <c r="B484" s="58">
        <v>106801</v>
      </c>
      <c r="C484" s="59">
        <v>825909205239</v>
      </c>
      <c r="D484" s="58" t="s">
        <v>600</v>
      </c>
      <c r="E484" s="58" t="s">
        <v>601</v>
      </c>
      <c r="F484" s="58">
        <v>12</v>
      </c>
      <c r="G484" s="58">
        <v>16</v>
      </c>
      <c r="H484" s="77" t="s">
        <v>177</v>
      </c>
      <c r="I484" s="58" t="s">
        <v>602</v>
      </c>
      <c r="J484" s="58" t="s">
        <v>14</v>
      </c>
      <c r="K484" s="58" t="s">
        <v>6119</v>
      </c>
      <c r="L484" s="60">
        <v>85.5</v>
      </c>
      <c r="M484" s="38">
        <f t="shared" si="24"/>
        <v>7.125</v>
      </c>
      <c r="N484" s="279">
        <f t="shared" si="25"/>
        <v>11.99</v>
      </c>
      <c r="O484" s="268">
        <f t="shared" si="26"/>
        <v>0.40575479566305256</v>
      </c>
      <c r="P484" s="62"/>
      <c r="Q484" s="63" t="s">
        <v>6178</v>
      </c>
      <c r="R484" s="266" t="s">
        <v>6178</v>
      </c>
      <c r="S484" s="63" t="s">
        <v>6178</v>
      </c>
      <c r="T484" s="63" t="s">
        <v>6179</v>
      </c>
      <c r="U484" s="63" t="s">
        <v>6179</v>
      </c>
    </row>
    <row r="485" spans="2:21" ht="15" customHeight="1" x14ac:dyDescent="0.5">
      <c r="B485" s="58">
        <v>106802</v>
      </c>
      <c r="C485" s="59">
        <v>825909202016</v>
      </c>
      <c r="D485" s="58" t="s">
        <v>600</v>
      </c>
      <c r="E485" s="58" t="s">
        <v>603</v>
      </c>
      <c r="F485" s="58">
        <v>12</v>
      </c>
      <c r="G485" s="58">
        <v>12</v>
      </c>
      <c r="H485" s="77" t="s">
        <v>177</v>
      </c>
      <c r="I485" s="58" t="s">
        <v>602</v>
      </c>
      <c r="J485" s="58" t="s">
        <v>14</v>
      </c>
      <c r="K485" s="58" t="s">
        <v>6119</v>
      </c>
      <c r="L485" s="60">
        <v>57</v>
      </c>
      <c r="M485" s="38">
        <f t="shared" si="24"/>
        <v>4.75</v>
      </c>
      <c r="N485" s="279">
        <f t="shared" si="25"/>
        <v>7.99</v>
      </c>
      <c r="O485" s="268">
        <f t="shared" si="26"/>
        <v>0.40550688360450565</v>
      </c>
      <c r="P485" s="62"/>
      <c r="Q485" s="63" t="s">
        <v>6178</v>
      </c>
      <c r="R485" s="266" t="s">
        <v>6178</v>
      </c>
      <c r="S485" s="63" t="s">
        <v>6178</v>
      </c>
      <c r="T485" s="63" t="s">
        <v>6179</v>
      </c>
      <c r="U485" s="63" t="s">
        <v>6179</v>
      </c>
    </row>
    <row r="486" spans="2:21" ht="15" customHeight="1" x14ac:dyDescent="0.5">
      <c r="B486" s="58">
        <v>106803</v>
      </c>
      <c r="C486" s="59">
        <v>825909203112</v>
      </c>
      <c r="D486" s="58" t="s">
        <v>600</v>
      </c>
      <c r="E486" s="58" t="s">
        <v>604</v>
      </c>
      <c r="F486" s="58">
        <v>12</v>
      </c>
      <c r="G486" s="58">
        <v>12</v>
      </c>
      <c r="H486" s="77" t="s">
        <v>177</v>
      </c>
      <c r="I486" s="58" t="s">
        <v>53</v>
      </c>
      <c r="J486" s="58" t="s">
        <v>14</v>
      </c>
      <c r="K486" s="58" t="s">
        <v>6119</v>
      </c>
      <c r="L486" s="60">
        <v>47.5</v>
      </c>
      <c r="M486" s="38">
        <f t="shared" si="24"/>
        <v>3.9583333333333335</v>
      </c>
      <c r="N486" s="279">
        <f t="shared" si="25"/>
        <v>6.99</v>
      </c>
      <c r="O486" s="268">
        <f t="shared" si="26"/>
        <v>0.43371483071053885</v>
      </c>
      <c r="P486" s="62"/>
      <c r="Q486" s="63" t="s">
        <v>6178</v>
      </c>
      <c r="R486" s="266" t="s">
        <v>6178</v>
      </c>
      <c r="S486" s="63" t="s">
        <v>6178</v>
      </c>
      <c r="T486" s="63" t="s">
        <v>6179</v>
      </c>
      <c r="U486" s="63" t="s">
        <v>6179</v>
      </c>
    </row>
    <row r="487" spans="2:21" ht="15" customHeight="1" x14ac:dyDescent="0.5">
      <c r="B487" s="58">
        <v>106804</v>
      </c>
      <c r="C487" s="59">
        <v>825909205222</v>
      </c>
      <c r="D487" s="58" t="s">
        <v>600</v>
      </c>
      <c r="E487" s="58" t="s">
        <v>605</v>
      </c>
      <c r="F487" s="58">
        <v>12</v>
      </c>
      <c r="G487" s="58">
        <v>12</v>
      </c>
      <c r="H487" s="77" t="s">
        <v>177</v>
      </c>
      <c r="I487" s="58" t="s">
        <v>602</v>
      </c>
      <c r="J487" s="58" t="s">
        <v>14</v>
      </c>
      <c r="K487" s="58" t="s">
        <v>6119</v>
      </c>
      <c r="L487" s="60">
        <v>47.5</v>
      </c>
      <c r="M487" s="38">
        <f t="shared" si="24"/>
        <v>3.9583333333333335</v>
      </c>
      <c r="N487" s="279">
        <f t="shared" si="25"/>
        <v>6.99</v>
      </c>
      <c r="O487" s="268">
        <f t="shared" si="26"/>
        <v>0.43371483071053885</v>
      </c>
      <c r="P487" s="62"/>
      <c r="Q487" s="63" t="s">
        <v>6178</v>
      </c>
      <c r="R487" s="266" t="s">
        <v>6178</v>
      </c>
      <c r="S487" s="63" t="s">
        <v>6178</v>
      </c>
      <c r="T487" s="63" t="s">
        <v>6179</v>
      </c>
      <c r="U487" s="63" t="s">
        <v>6179</v>
      </c>
    </row>
    <row r="488" spans="2:21" ht="15" customHeight="1" x14ac:dyDescent="0.5">
      <c r="B488" s="58">
        <v>106805</v>
      </c>
      <c r="C488" s="59">
        <v>52428000766</v>
      </c>
      <c r="D488" s="58" t="s">
        <v>600</v>
      </c>
      <c r="E488" s="58" t="s">
        <v>606</v>
      </c>
      <c r="F488" s="58">
        <v>24</v>
      </c>
      <c r="G488" s="58">
        <v>12</v>
      </c>
      <c r="H488" s="77" t="s">
        <v>177</v>
      </c>
      <c r="I488" s="58" t="s">
        <v>607</v>
      </c>
      <c r="J488" s="58" t="s">
        <v>14</v>
      </c>
      <c r="K488" s="58" t="s">
        <v>6119</v>
      </c>
      <c r="L488" s="60">
        <v>57</v>
      </c>
      <c r="M488" s="38">
        <f t="shared" si="24"/>
        <v>2.375</v>
      </c>
      <c r="N488" s="279">
        <f t="shared" si="25"/>
        <v>3.99</v>
      </c>
      <c r="O488" s="268">
        <f t="shared" si="26"/>
        <v>0.40476190476190477</v>
      </c>
      <c r="P488" s="62"/>
      <c r="Q488" s="76" t="s">
        <v>6178</v>
      </c>
      <c r="R488" s="318" t="s">
        <v>6178</v>
      </c>
      <c r="S488" s="76" t="s">
        <v>6178</v>
      </c>
      <c r="T488" s="76" t="s">
        <v>6178</v>
      </c>
      <c r="U488" s="76" t="s">
        <v>6178</v>
      </c>
    </row>
    <row r="489" spans="2:21" ht="15" customHeight="1" x14ac:dyDescent="0.5">
      <c r="B489" s="58">
        <v>106807</v>
      </c>
      <c r="C489" s="59">
        <v>825909202023</v>
      </c>
      <c r="D489" s="58" t="s">
        <v>600</v>
      </c>
      <c r="E489" s="58" t="s">
        <v>608</v>
      </c>
      <c r="F489" s="58">
        <v>12</v>
      </c>
      <c r="G489" s="58">
        <v>12</v>
      </c>
      <c r="H489" s="77" t="s">
        <v>177</v>
      </c>
      <c r="I489" s="58" t="s">
        <v>602</v>
      </c>
      <c r="J489" s="58" t="s">
        <v>14</v>
      </c>
      <c r="K489" s="58" t="s">
        <v>6119</v>
      </c>
      <c r="L489" s="60">
        <v>57</v>
      </c>
      <c r="M489" s="38">
        <f t="shared" si="24"/>
        <v>4.75</v>
      </c>
      <c r="N489" s="279">
        <f t="shared" si="25"/>
        <v>7.99</v>
      </c>
      <c r="O489" s="268">
        <f t="shared" si="26"/>
        <v>0.40550688360450565</v>
      </c>
      <c r="P489" s="62"/>
      <c r="Q489" s="63" t="s">
        <v>6178</v>
      </c>
      <c r="R489" s="266" t="s">
        <v>6178</v>
      </c>
      <c r="S489" s="63" t="s">
        <v>6178</v>
      </c>
      <c r="T489" s="63" t="s">
        <v>6179</v>
      </c>
      <c r="U489" s="63" t="s">
        <v>6178</v>
      </c>
    </row>
    <row r="490" spans="2:21" ht="15" customHeight="1" x14ac:dyDescent="0.5">
      <c r="B490" s="58">
        <v>106901</v>
      </c>
      <c r="C490" s="59">
        <v>833061019175</v>
      </c>
      <c r="D490" s="58" t="s">
        <v>609</v>
      </c>
      <c r="E490" s="58" t="s">
        <v>610</v>
      </c>
      <c r="F490" s="58">
        <v>12</v>
      </c>
      <c r="G490" s="58">
        <v>16</v>
      </c>
      <c r="H490" s="77" t="s">
        <v>177</v>
      </c>
      <c r="I490" s="58" t="s">
        <v>574</v>
      </c>
      <c r="J490" s="58" t="s">
        <v>14</v>
      </c>
      <c r="K490" s="58" t="s">
        <v>6119</v>
      </c>
      <c r="L490" s="60">
        <v>53.2</v>
      </c>
      <c r="M490" s="38">
        <f t="shared" si="24"/>
        <v>4.4333333333333336</v>
      </c>
      <c r="N490" s="279">
        <f t="shared" si="25"/>
        <v>7.49</v>
      </c>
      <c r="O490" s="268">
        <f t="shared" si="26"/>
        <v>0.40809968847352024</v>
      </c>
      <c r="P490" s="62"/>
      <c r="Q490" s="63" t="s">
        <v>6178</v>
      </c>
      <c r="R490" s="266" t="s">
        <v>6178</v>
      </c>
      <c r="S490" s="63" t="s">
        <v>6178</v>
      </c>
      <c r="T490" s="63" t="s">
        <v>6179</v>
      </c>
      <c r="U490" s="63" t="s">
        <v>6179</v>
      </c>
    </row>
    <row r="491" spans="2:21" ht="15" customHeight="1" x14ac:dyDescent="0.5">
      <c r="B491" s="58">
        <v>106902</v>
      </c>
      <c r="C491" s="59">
        <v>833061000036</v>
      </c>
      <c r="D491" s="58" t="s">
        <v>609</v>
      </c>
      <c r="E491" s="58" t="s">
        <v>611</v>
      </c>
      <c r="F491" s="58">
        <v>12</v>
      </c>
      <c r="G491" s="58">
        <v>16</v>
      </c>
      <c r="H491" s="77" t="s">
        <v>177</v>
      </c>
      <c r="I491" s="58" t="s">
        <v>574</v>
      </c>
      <c r="J491" s="58" t="s">
        <v>14</v>
      </c>
      <c r="K491" s="58" t="s">
        <v>6119</v>
      </c>
      <c r="L491" s="60">
        <v>53.2</v>
      </c>
      <c r="M491" s="38">
        <f t="shared" si="24"/>
        <v>4.4333333333333336</v>
      </c>
      <c r="N491" s="279">
        <f t="shared" si="25"/>
        <v>7.49</v>
      </c>
      <c r="O491" s="268">
        <f t="shared" si="26"/>
        <v>0.40809968847352024</v>
      </c>
      <c r="P491" s="62"/>
      <c r="Q491" s="63" t="s">
        <v>6178</v>
      </c>
      <c r="R491" s="266" t="s">
        <v>6178</v>
      </c>
      <c r="S491" s="63" t="s">
        <v>6178</v>
      </c>
      <c r="T491" s="63" t="s">
        <v>6179</v>
      </c>
      <c r="U491" s="63" t="s">
        <v>6178</v>
      </c>
    </row>
    <row r="492" spans="2:21" ht="15" customHeight="1" x14ac:dyDescent="0.5">
      <c r="B492" s="58">
        <v>106903</v>
      </c>
      <c r="C492" s="59">
        <v>833061000012</v>
      </c>
      <c r="D492" s="58" t="s">
        <v>609</v>
      </c>
      <c r="E492" s="58" t="s">
        <v>612</v>
      </c>
      <c r="F492" s="58">
        <v>12</v>
      </c>
      <c r="G492" s="58">
        <v>16</v>
      </c>
      <c r="H492" s="77" t="s">
        <v>177</v>
      </c>
      <c r="I492" s="58" t="s">
        <v>574</v>
      </c>
      <c r="J492" s="58" t="s">
        <v>14</v>
      </c>
      <c r="K492" s="58" t="s">
        <v>6119</v>
      </c>
      <c r="L492" s="60">
        <v>53.2</v>
      </c>
      <c r="M492" s="38">
        <f t="shared" si="24"/>
        <v>4.4333333333333336</v>
      </c>
      <c r="N492" s="279">
        <f t="shared" si="25"/>
        <v>7.49</v>
      </c>
      <c r="O492" s="268">
        <f t="shared" si="26"/>
        <v>0.40809968847352024</v>
      </c>
      <c r="P492" s="62"/>
      <c r="Q492" s="63" t="s">
        <v>6178</v>
      </c>
      <c r="R492" s="266" t="s">
        <v>6178</v>
      </c>
      <c r="S492" s="63" t="s">
        <v>6178</v>
      </c>
      <c r="T492" s="63" t="s">
        <v>6179</v>
      </c>
      <c r="U492" s="63" t="s">
        <v>6178</v>
      </c>
    </row>
    <row r="493" spans="2:21" ht="15" customHeight="1" x14ac:dyDescent="0.5">
      <c r="B493" s="58">
        <v>106904</v>
      </c>
      <c r="C493" s="59">
        <v>833061001705</v>
      </c>
      <c r="D493" s="58" t="s">
        <v>609</v>
      </c>
      <c r="E493" s="58" t="s">
        <v>613</v>
      </c>
      <c r="F493" s="58">
        <v>12</v>
      </c>
      <c r="G493" s="58">
        <v>12</v>
      </c>
      <c r="H493" s="77" t="s">
        <v>177</v>
      </c>
      <c r="I493" s="58" t="s">
        <v>9</v>
      </c>
      <c r="J493" s="58" t="s">
        <v>14</v>
      </c>
      <c r="K493" s="58" t="s">
        <v>6119</v>
      </c>
      <c r="L493" s="60">
        <v>68</v>
      </c>
      <c r="M493" s="38">
        <f t="shared" si="24"/>
        <v>5.666666666666667</v>
      </c>
      <c r="N493" s="279">
        <f t="shared" si="25"/>
        <v>9.49</v>
      </c>
      <c r="O493" s="268">
        <f t="shared" si="26"/>
        <v>0.40288022479803298</v>
      </c>
      <c r="P493" s="62"/>
      <c r="Q493" s="63" t="s">
        <v>6178</v>
      </c>
      <c r="R493" s="266" t="s">
        <v>6178</v>
      </c>
      <c r="S493" s="63" t="s">
        <v>6178</v>
      </c>
      <c r="T493" s="63" t="s">
        <v>6179</v>
      </c>
      <c r="U493" s="63" t="s">
        <v>6178</v>
      </c>
    </row>
    <row r="494" spans="2:21" ht="15" customHeight="1" x14ac:dyDescent="0.5">
      <c r="B494" s="58">
        <v>106905</v>
      </c>
      <c r="C494" s="59">
        <v>833061001712</v>
      </c>
      <c r="D494" s="58" t="s">
        <v>609</v>
      </c>
      <c r="E494" s="58" t="s">
        <v>614</v>
      </c>
      <c r="F494" s="58">
        <v>12</v>
      </c>
      <c r="G494" s="58">
        <v>12</v>
      </c>
      <c r="H494" s="77" t="s">
        <v>177</v>
      </c>
      <c r="I494" s="58" t="s">
        <v>9</v>
      </c>
      <c r="J494" s="58" t="s">
        <v>14</v>
      </c>
      <c r="K494" s="58" t="s">
        <v>6119</v>
      </c>
      <c r="L494" s="60">
        <v>68</v>
      </c>
      <c r="M494" s="38">
        <f t="shared" si="24"/>
        <v>5.666666666666667</v>
      </c>
      <c r="N494" s="279">
        <f t="shared" si="25"/>
        <v>9.49</v>
      </c>
      <c r="O494" s="268">
        <f t="shared" si="26"/>
        <v>0.40288022479803298</v>
      </c>
      <c r="P494" s="62"/>
      <c r="Q494" s="63" t="s">
        <v>6178</v>
      </c>
      <c r="R494" s="266" t="s">
        <v>6178</v>
      </c>
      <c r="S494" s="63" t="s">
        <v>6178</v>
      </c>
      <c r="T494" s="63" t="s">
        <v>6179</v>
      </c>
      <c r="U494" s="63" t="s">
        <v>6178</v>
      </c>
    </row>
    <row r="495" spans="2:21" ht="15" customHeight="1" x14ac:dyDescent="0.5">
      <c r="B495" s="58">
        <v>106906</v>
      </c>
      <c r="C495" s="59">
        <v>833061000050</v>
      </c>
      <c r="D495" s="58" t="s">
        <v>609</v>
      </c>
      <c r="E495" s="58" t="s">
        <v>615</v>
      </c>
      <c r="F495" s="58">
        <v>12</v>
      </c>
      <c r="G495" s="58">
        <v>5</v>
      </c>
      <c r="H495" s="77" t="s">
        <v>177</v>
      </c>
      <c r="I495" s="58" t="s">
        <v>574</v>
      </c>
      <c r="J495" s="58" t="s">
        <v>14</v>
      </c>
      <c r="K495" s="58" t="s">
        <v>6119</v>
      </c>
      <c r="L495" s="60">
        <v>44</v>
      </c>
      <c r="M495" s="38">
        <f t="shared" si="24"/>
        <v>3.6666666666666665</v>
      </c>
      <c r="N495" s="279">
        <f t="shared" si="25"/>
        <v>6.49</v>
      </c>
      <c r="O495" s="268">
        <f t="shared" si="26"/>
        <v>0.43502824858757067</v>
      </c>
      <c r="P495" s="62"/>
      <c r="Q495" s="63" t="s">
        <v>6178</v>
      </c>
      <c r="R495" s="266" t="s">
        <v>6178</v>
      </c>
      <c r="S495" s="63" t="s">
        <v>6178</v>
      </c>
      <c r="T495" s="63" t="s">
        <v>6179</v>
      </c>
      <c r="U495" s="63" t="s">
        <v>6178</v>
      </c>
    </row>
    <row r="496" spans="2:21" ht="15" customHeight="1" x14ac:dyDescent="0.5">
      <c r="B496" s="58">
        <v>106907</v>
      </c>
      <c r="C496" s="59">
        <v>833061009190</v>
      </c>
      <c r="D496" s="58" t="s">
        <v>609</v>
      </c>
      <c r="E496" s="58" t="s">
        <v>616</v>
      </c>
      <c r="F496" s="58">
        <v>12</v>
      </c>
      <c r="G496" s="58">
        <v>16</v>
      </c>
      <c r="H496" s="77" t="s">
        <v>177</v>
      </c>
      <c r="I496" s="58" t="s">
        <v>574</v>
      </c>
      <c r="J496" s="58" t="s">
        <v>14</v>
      </c>
      <c r="K496" s="58" t="s">
        <v>6119</v>
      </c>
      <c r="L496" s="60">
        <v>74.099999999999994</v>
      </c>
      <c r="M496" s="38">
        <f t="shared" si="24"/>
        <v>6.1749999999999998</v>
      </c>
      <c r="N496" s="279">
        <f t="shared" si="25"/>
        <v>10.49</v>
      </c>
      <c r="O496" s="268">
        <f t="shared" si="26"/>
        <v>0.41134413727359392</v>
      </c>
      <c r="P496" s="62"/>
      <c r="Q496" s="63" t="s">
        <v>6178</v>
      </c>
      <c r="R496" s="266" t="s">
        <v>6178</v>
      </c>
      <c r="S496" s="63" t="s">
        <v>6178</v>
      </c>
      <c r="T496" s="63" t="s">
        <v>6179</v>
      </c>
      <c r="U496" s="63" t="s">
        <v>6178</v>
      </c>
    </row>
    <row r="497" spans="2:21" ht="15" customHeight="1" x14ac:dyDescent="0.5">
      <c r="B497" s="58">
        <v>107001</v>
      </c>
      <c r="C497" s="59">
        <v>861820000102</v>
      </c>
      <c r="D497" s="58" t="s">
        <v>617</v>
      </c>
      <c r="E497" s="58" t="s">
        <v>618</v>
      </c>
      <c r="F497" s="58">
        <v>12</v>
      </c>
      <c r="G497" s="58">
        <v>16</v>
      </c>
      <c r="H497" s="77" t="s">
        <v>177</v>
      </c>
      <c r="I497" s="58" t="s">
        <v>117</v>
      </c>
      <c r="J497" s="58" t="s">
        <v>14</v>
      </c>
      <c r="K497" s="58" t="s">
        <v>6119</v>
      </c>
      <c r="L497" s="60">
        <v>57.4</v>
      </c>
      <c r="M497" s="38">
        <f t="shared" si="24"/>
        <v>4.7833333333333332</v>
      </c>
      <c r="N497" s="279">
        <f t="shared" si="25"/>
        <v>7.99</v>
      </c>
      <c r="O497" s="268">
        <f t="shared" si="26"/>
        <v>0.40133500208594081</v>
      </c>
      <c r="P497" s="62"/>
      <c r="Q497" s="63" t="s">
        <v>6178</v>
      </c>
      <c r="R497" s="266" t="s">
        <v>6178</v>
      </c>
      <c r="S497" s="63" t="s">
        <v>6178</v>
      </c>
      <c r="T497" s="63" t="s">
        <v>6179</v>
      </c>
      <c r="U497" s="63" t="s">
        <v>6179</v>
      </c>
    </row>
    <row r="498" spans="2:21" ht="15" customHeight="1" x14ac:dyDescent="0.5">
      <c r="B498" s="58">
        <v>107002</v>
      </c>
      <c r="C498" s="59">
        <v>861820000126</v>
      </c>
      <c r="D498" s="58" t="s">
        <v>617</v>
      </c>
      <c r="E498" s="58" t="s">
        <v>619</v>
      </c>
      <c r="F498" s="58">
        <v>6</v>
      </c>
      <c r="G498" s="58">
        <v>32</v>
      </c>
      <c r="H498" s="77" t="s">
        <v>177</v>
      </c>
      <c r="I498" s="58" t="s">
        <v>117</v>
      </c>
      <c r="J498" s="58" t="s">
        <v>14</v>
      </c>
      <c r="K498" s="58" t="s">
        <v>6119</v>
      </c>
      <c r="L498" s="60">
        <v>55.9</v>
      </c>
      <c r="M498" s="38">
        <f t="shared" si="24"/>
        <v>9.3166666666666664</v>
      </c>
      <c r="N498" s="279">
        <f t="shared" si="25"/>
        <v>15.99</v>
      </c>
      <c r="O498" s="268">
        <f t="shared" si="26"/>
        <v>0.41734417344173447</v>
      </c>
      <c r="P498" s="62"/>
      <c r="Q498" s="63" t="s">
        <v>6178</v>
      </c>
      <c r="R498" s="266" t="s">
        <v>6178</v>
      </c>
      <c r="S498" s="63" t="s">
        <v>6178</v>
      </c>
      <c r="T498" s="63" t="s">
        <v>6179</v>
      </c>
      <c r="U498" s="63" t="s">
        <v>6179</v>
      </c>
    </row>
    <row r="499" spans="2:21" ht="15" customHeight="1" x14ac:dyDescent="0.5">
      <c r="B499" s="58">
        <v>107003</v>
      </c>
      <c r="C499" s="59">
        <v>861820000119</v>
      </c>
      <c r="D499" s="58" t="s">
        <v>617</v>
      </c>
      <c r="E499" s="58" t="s">
        <v>620</v>
      </c>
      <c r="F499" s="58">
        <v>12</v>
      </c>
      <c r="G499" s="58">
        <v>16</v>
      </c>
      <c r="H499" s="77" t="s">
        <v>177</v>
      </c>
      <c r="I499" s="58" t="s">
        <v>117</v>
      </c>
      <c r="J499" s="58" t="s">
        <v>14</v>
      </c>
      <c r="K499" s="58" t="s">
        <v>6119</v>
      </c>
      <c r="L499" s="60">
        <v>57.4</v>
      </c>
      <c r="M499" s="38">
        <f t="shared" si="24"/>
        <v>4.7833333333333332</v>
      </c>
      <c r="N499" s="279">
        <f t="shared" si="25"/>
        <v>7.99</v>
      </c>
      <c r="O499" s="268">
        <f t="shared" si="26"/>
        <v>0.40133500208594081</v>
      </c>
      <c r="P499" s="62"/>
      <c r="Q499" s="63" t="s">
        <v>6178</v>
      </c>
      <c r="R499" s="266" t="s">
        <v>6178</v>
      </c>
      <c r="S499" s="63" t="s">
        <v>6178</v>
      </c>
      <c r="T499" s="63" t="s">
        <v>6179</v>
      </c>
      <c r="U499" s="63" t="s">
        <v>6179</v>
      </c>
    </row>
    <row r="500" spans="2:21" ht="15" customHeight="1" x14ac:dyDescent="0.5">
      <c r="B500" s="58">
        <v>107004</v>
      </c>
      <c r="C500" s="59">
        <v>861820000133</v>
      </c>
      <c r="D500" s="58" t="s">
        <v>617</v>
      </c>
      <c r="E500" s="58" t="s">
        <v>621</v>
      </c>
      <c r="F500" s="58">
        <v>6</v>
      </c>
      <c r="G500" s="58">
        <v>32</v>
      </c>
      <c r="H500" s="77" t="s">
        <v>177</v>
      </c>
      <c r="I500" s="58" t="s">
        <v>117</v>
      </c>
      <c r="J500" s="58" t="s">
        <v>14</v>
      </c>
      <c r="K500" s="58" t="s">
        <v>6119</v>
      </c>
      <c r="L500" s="60">
        <v>55.9</v>
      </c>
      <c r="M500" s="38">
        <f t="shared" si="24"/>
        <v>9.3166666666666664</v>
      </c>
      <c r="N500" s="279">
        <f t="shared" si="25"/>
        <v>15.99</v>
      </c>
      <c r="O500" s="268">
        <f t="shared" si="26"/>
        <v>0.41734417344173447</v>
      </c>
      <c r="P500" s="62"/>
      <c r="Q500" s="63" t="s">
        <v>6178</v>
      </c>
      <c r="R500" s="266" t="s">
        <v>6178</v>
      </c>
      <c r="S500" s="63" t="s">
        <v>6178</v>
      </c>
      <c r="T500" s="63" t="s">
        <v>6179</v>
      </c>
      <c r="U500" s="63" t="s">
        <v>6179</v>
      </c>
    </row>
    <row r="501" spans="2:21" ht="15" customHeight="1" x14ac:dyDescent="0.5">
      <c r="B501" s="58">
        <v>107005</v>
      </c>
      <c r="C501" s="59">
        <v>861820000157</v>
      </c>
      <c r="D501" s="58" t="s">
        <v>617</v>
      </c>
      <c r="E501" s="58" t="s">
        <v>622</v>
      </c>
      <c r="F501" s="58">
        <v>12</v>
      </c>
      <c r="G501" s="58">
        <v>16</v>
      </c>
      <c r="H501" s="77" t="s">
        <v>177</v>
      </c>
      <c r="I501" s="58" t="s">
        <v>117</v>
      </c>
      <c r="J501" s="58" t="s">
        <v>14</v>
      </c>
      <c r="K501" s="58" t="s">
        <v>6119</v>
      </c>
      <c r="L501" s="60">
        <v>60.4</v>
      </c>
      <c r="M501" s="38">
        <f t="shared" si="24"/>
        <v>5.0333333333333332</v>
      </c>
      <c r="N501" s="279">
        <f t="shared" si="25"/>
        <v>8.49</v>
      </c>
      <c r="O501" s="268">
        <f t="shared" si="26"/>
        <v>0.40714566156262272</v>
      </c>
      <c r="P501" s="62"/>
      <c r="Q501" s="63" t="s">
        <v>6178</v>
      </c>
      <c r="R501" s="266" t="s">
        <v>6178</v>
      </c>
      <c r="S501" s="63" t="s">
        <v>6178</v>
      </c>
      <c r="T501" s="63" t="s">
        <v>6179</v>
      </c>
      <c r="U501" s="63" t="s">
        <v>6179</v>
      </c>
    </row>
    <row r="502" spans="2:21" ht="15" customHeight="1" x14ac:dyDescent="0.5">
      <c r="B502" s="58">
        <v>107006</v>
      </c>
      <c r="C502" s="59">
        <v>861820000140</v>
      </c>
      <c r="D502" s="58" t="s">
        <v>617</v>
      </c>
      <c r="E502" s="58" t="s">
        <v>623</v>
      </c>
      <c r="F502" s="58">
        <v>6</v>
      </c>
      <c r="G502" s="58">
        <v>32</v>
      </c>
      <c r="H502" s="77" t="s">
        <v>177</v>
      </c>
      <c r="I502" s="58" t="s">
        <v>117</v>
      </c>
      <c r="J502" s="58" t="s">
        <v>14</v>
      </c>
      <c r="K502" s="58" t="s">
        <v>6119</v>
      </c>
      <c r="L502" s="60">
        <v>56.4</v>
      </c>
      <c r="M502" s="38">
        <f t="shared" si="24"/>
        <v>9.4</v>
      </c>
      <c r="N502" s="279">
        <f t="shared" si="25"/>
        <v>15.99</v>
      </c>
      <c r="O502" s="268">
        <f t="shared" si="26"/>
        <v>0.41213258286429016</v>
      </c>
      <c r="P502" s="62"/>
      <c r="Q502" s="63" t="s">
        <v>6178</v>
      </c>
      <c r="R502" s="266" t="s">
        <v>6178</v>
      </c>
      <c r="S502" s="63" t="s">
        <v>6178</v>
      </c>
      <c r="T502" s="63" t="s">
        <v>6179</v>
      </c>
      <c r="U502" s="63" t="s">
        <v>6179</v>
      </c>
    </row>
    <row r="503" spans="2:21" ht="15" customHeight="1" x14ac:dyDescent="0.5">
      <c r="B503" s="58">
        <v>107007</v>
      </c>
      <c r="C503" s="59">
        <v>860001807905</v>
      </c>
      <c r="D503" s="58" t="s">
        <v>617</v>
      </c>
      <c r="E503" s="58" t="s">
        <v>624</v>
      </c>
      <c r="F503" s="58">
        <v>12</v>
      </c>
      <c r="G503" s="58">
        <v>16</v>
      </c>
      <c r="H503" s="77" t="s">
        <v>177</v>
      </c>
      <c r="I503" s="58" t="s">
        <v>117</v>
      </c>
      <c r="J503" s="58" t="s">
        <v>14</v>
      </c>
      <c r="K503" s="58" t="s">
        <v>6119</v>
      </c>
      <c r="L503" s="60">
        <v>57.4</v>
      </c>
      <c r="M503" s="38">
        <f t="shared" si="24"/>
        <v>4.7833333333333332</v>
      </c>
      <c r="N503" s="279">
        <f t="shared" si="25"/>
        <v>7.99</v>
      </c>
      <c r="O503" s="268">
        <f t="shared" si="26"/>
        <v>0.40133500208594081</v>
      </c>
      <c r="P503" s="62"/>
      <c r="Q503" s="63" t="s">
        <v>6178</v>
      </c>
      <c r="R503" s="266" t="s">
        <v>6178</v>
      </c>
      <c r="S503" s="63" t="s">
        <v>6178</v>
      </c>
      <c r="T503" s="63" t="s">
        <v>6179</v>
      </c>
      <c r="U503" s="63" t="s">
        <v>6178</v>
      </c>
    </row>
    <row r="504" spans="2:21" ht="15" customHeight="1" x14ac:dyDescent="0.5">
      <c r="B504" s="58">
        <v>107008</v>
      </c>
      <c r="C504" s="59">
        <v>861820000195</v>
      </c>
      <c r="D504" s="58" t="s">
        <v>617</v>
      </c>
      <c r="E504" s="58" t="s">
        <v>625</v>
      </c>
      <c r="F504" s="58">
        <v>12</v>
      </c>
      <c r="G504" s="58">
        <v>16</v>
      </c>
      <c r="H504" s="77" t="s">
        <v>177</v>
      </c>
      <c r="I504" s="58" t="s">
        <v>117</v>
      </c>
      <c r="J504" s="58" t="s">
        <v>14</v>
      </c>
      <c r="K504" s="58" t="s">
        <v>6119</v>
      </c>
      <c r="L504" s="60">
        <v>57.4</v>
      </c>
      <c r="M504" s="38">
        <f t="shared" si="24"/>
        <v>4.7833333333333332</v>
      </c>
      <c r="N504" s="279">
        <f t="shared" si="25"/>
        <v>7.99</v>
      </c>
      <c r="O504" s="268">
        <f t="shared" si="26"/>
        <v>0.40133500208594081</v>
      </c>
      <c r="P504" s="62"/>
      <c r="Q504" s="63" t="s">
        <v>6178</v>
      </c>
      <c r="R504" s="266" t="s">
        <v>6178</v>
      </c>
      <c r="S504" s="63" t="s">
        <v>6178</v>
      </c>
      <c r="T504" s="63" t="s">
        <v>6179</v>
      </c>
      <c r="U504" s="63" t="s">
        <v>6178</v>
      </c>
    </row>
    <row r="505" spans="2:21" ht="15" customHeight="1" x14ac:dyDescent="0.5">
      <c r="B505" s="58">
        <v>107009</v>
      </c>
      <c r="C505" s="59">
        <v>861820000171</v>
      </c>
      <c r="D505" s="58" t="s">
        <v>617</v>
      </c>
      <c r="E505" s="58" t="s">
        <v>626</v>
      </c>
      <c r="F505" s="58">
        <v>12</v>
      </c>
      <c r="G505" s="58">
        <v>16</v>
      </c>
      <c r="H505" s="77" t="s">
        <v>177</v>
      </c>
      <c r="I505" s="58" t="s">
        <v>117</v>
      </c>
      <c r="J505" s="58" t="s">
        <v>14</v>
      </c>
      <c r="K505" s="58" t="s">
        <v>6119</v>
      </c>
      <c r="L505" s="60">
        <v>60.4</v>
      </c>
      <c r="M505" s="38">
        <f t="shared" si="24"/>
        <v>5.0333333333333332</v>
      </c>
      <c r="N505" s="279">
        <f t="shared" si="25"/>
        <v>8.49</v>
      </c>
      <c r="O505" s="268">
        <f t="shared" si="26"/>
        <v>0.40714566156262272</v>
      </c>
      <c r="P505" s="62"/>
      <c r="Q505" s="63" t="s">
        <v>6178</v>
      </c>
      <c r="R505" s="266" t="s">
        <v>6178</v>
      </c>
      <c r="S505" s="63" t="s">
        <v>6178</v>
      </c>
      <c r="T505" s="63" t="s">
        <v>6179</v>
      </c>
      <c r="U505" s="63" t="s">
        <v>6179</v>
      </c>
    </row>
    <row r="506" spans="2:21" ht="15" customHeight="1" x14ac:dyDescent="0.5">
      <c r="B506" s="58">
        <v>107010</v>
      </c>
      <c r="C506" s="59">
        <v>861820000188</v>
      </c>
      <c r="D506" s="58" t="s">
        <v>617</v>
      </c>
      <c r="E506" s="58" t="s">
        <v>627</v>
      </c>
      <c r="F506" s="58">
        <v>6</v>
      </c>
      <c r="G506" s="58">
        <v>32</v>
      </c>
      <c r="H506" s="77" t="s">
        <v>177</v>
      </c>
      <c r="I506" s="58" t="s">
        <v>117</v>
      </c>
      <c r="J506" s="58" t="s">
        <v>14</v>
      </c>
      <c r="K506" s="58" t="s">
        <v>6119</v>
      </c>
      <c r="L506" s="60">
        <v>56.4</v>
      </c>
      <c r="M506" s="38">
        <f t="shared" si="24"/>
        <v>9.4</v>
      </c>
      <c r="N506" s="279">
        <f t="shared" si="25"/>
        <v>15.99</v>
      </c>
      <c r="O506" s="268">
        <f t="shared" si="26"/>
        <v>0.41213258286429016</v>
      </c>
      <c r="P506" s="62"/>
      <c r="Q506" s="63" t="s">
        <v>6178</v>
      </c>
      <c r="R506" s="266" t="s">
        <v>6178</v>
      </c>
      <c r="S506" s="63" t="s">
        <v>6178</v>
      </c>
      <c r="T506" s="63" t="s">
        <v>6179</v>
      </c>
      <c r="U506" s="63" t="s">
        <v>6179</v>
      </c>
    </row>
    <row r="507" spans="2:21" ht="15" customHeight="1" x14ac:dyDescent="0.5">
      <c r="B507" s="58">
        <v>107201</v>
      </c>
      <c r="C507" s="59">
        <v>856875006018</v>
      </c>
      <c r="D507" s="58" t="s">
        <v>628</v>
      </c>
      <c r="E507" s="58" t="s">
        <v>629</v>
      </c>
      <c r="F507" s="58">
        <v>20</v>
      </c>
      <c r="G507" s="58">
        <v>2</v>
      </c>
      <c r="H507" s="77" t="s">
        <v>177</v>
      </c>
      <c r="I507" s="58" t="s">
        <v>9</v>
      </c>
      <c r="J507" s="58" t="s">
        <v>14</v>
      </c>
      <c r="K507" s="58" t="s">
        <v>6119</v>
      </c>
      <c r="L507" s="60">
        <v>18.3</v>
      </c>
      <c r="M507" s="38">
        <f t="shared" si="24"/>
        <v>0.91500000000000004</v>
      </c>
      <c r="N507" s="279">
        <f t="shared" si="25"/>
        <v>1.99</v>
      </c>
      <c r="O507" s="268">
        <f t="shared" si="26"/>
        <v>0.54020100502512558</v>
      </c>
      <c r="P507" s="62"/>
      <c r="Q507" s="63" t="s">
        <v>6178</v>
      </c>
      <c r="R507" s="266" t="s">
        <v>6178</v>
      </c>
      <c r="S507" s="63" t="s">
        <v>6178</v>
      </c>
      <c r="T507" s="63" t="s">
        <v>6179</v>
      </c>
      <c r="U507" s="63" t="s">
        <v>6179</v>
      </c>
    </row>
    <row r="508" spans="2:21" ht="15" customHeight="1" x14ac:dyDescent="0.5">
      <c r="B508" s="58">
        <v>107202</v>
      </c>
      <c r="C508" s="59">
        <v>856875006025</v>
      </c>
      <c r="D508" s="58" t="s">
        <v>628</v>
      </c>
      <c r="E508" s="58" t="s">
        <v>630</v>
      </c>
      <c r="F508" s="58">
        <v>20</v>
      </c>
      <c r="G508" s="58">
        <v>2</v>
      </c>
      <c r="H508" s="77" t="s">
        <v>177</v>
      </c>
      <c r="I508" s="58" t="s">
        <v>9</v>
      </c>
      <c r="J508" s="58" t="s">
        <v>14</v>
      </c>
      <c r="K508" s="58" t="s">
        <v>6119</v>
      </c>
      <c r="L508" s="60">
        <v>18.3</v>
      </c>
      <c r="M508" s="38">
        <f t="shared" si="24"/>
        <v>0.91500000000000004</v>
      </c>
      <c r="N508" s="279">
        <f t="shared" si="25"/>
        <v>1.99</v>
      </c>
      <c r="O508" s="268">
        <f t="shared" si="26"/>
        <v>0.54020100502512558</v>
      </c>
      <c r="P508" s="62"/>
      <c r="Q508" s="63" t="s">
        <v>6178</v>
      </c>
      <c r="R508" s="266" t="s">
        <v>6178</v>
      </c>
      <c r="S508" s="63" t="s">
        <v>6178</v>
      </c>
      <c r="T508" s="63" t="s">
        <v>6179</v>
      </c>
      <c r="U508" s="63" t="s">
        <v>6178</v>
      </c>
    </row>
    <row r="509" spans="2:21" ht="15" customHeight="1" x14ac:dyDescent="0.5">
      <c r="B509" s="58">
        <v>107203</v>
      </c>
      <c r="C509" s="59">
        <v>856875006087</v>
      </c>
      <c r="D509" s="58" t="s">
        <v>628</v>
      </c>
      <c r="E509" s="58" t="s">
        <v>631</v>
      </c>
      <c r="F509" s="58">
        <v>20</v>
      </c>
      <c r="G509" s="58">
        <v>2</v>
      </c>
      <c r="H509" s="77" t="s">
        <v>177</v>
      </c>
      <c r="I509" s="58" t="s">
        <v>9</v>
      </c>
      <c r="J509" s="58" t="s">
        <v>14</v>
      </c>
      <c r="K509" s="58" t="s">
        <v>6119</v>
      </c>
      <c r="L509" s="60">
        <v>18.3</v>
      </c>
      <c r="M509" s="38">
        <f t="shared" si="24"/>
        <v>0.91500000000000004</v>
      </c>
      <c r="N509" s="279">
        <f t="shared" si="25"/>
        <v>1.99</v>
      </c>
      <c r="O509" s="268">
        <f t="shared" si="26"/>
        <v>0.54020100502512558</v>
      </c>
      <c r="P509" s="62"/>
      <c r="Q509" s="63" t="s">
        <v>6178</v>
      </c>
      <c r="R509" s="266" t="s">
        <v>6178</v>
      </c>
      <c r="S509" s="63" t="s">
        <v>6178</v>
      </c>
      <c r="T509" s="63" t="s">
        <v>6179</v>
      </c>
      <c r="U509" s="63" t="s">
        <v>6178</v>
      </c>
    </row>
    <row r="510" spans="2:21" ht="15" customHeight="1" x14ac:dyDescent="0.5">
      <c r="B510" s="58">
        <v>107204</v>
      </c>
      <c r="C510" s="59">
        <v>856875006070</v>
      </c>
      <c r="D510" s="58" t="s">
        <v>628</v>
      </c>
      <c r="E510" s="58" t="s">
        <v>632</v>
      </c>
      <c r="F510" s="58">
        <v>20</v>
      </c>
      <c r="G510" s="58">
        <v>2</v>
      </c>
      <c r="H510" s="77" t="s">
        <v>177</v>
      </c>
      <c r="I510" s="58" t="s">
        <v>9</v>
      </c>
      <c r="J510" s="58" t="s">
        <v>14</v>
      </c>
      <c r="K510" s="58" t="s">
        <v>6119</v>
      </c>
      <c r="L510" s="60">
        <v>18.3</v>
      </c>
      <c r="M510" s="38">
        <f t="shared" si="24"/>
        <v>0.91500000000000004</v>
      </c>
      <c r="N510" s="279">
        <f t="shared" si="25"/>
        <v>1.99</v>
      </c>
      <c r="O510" s="268">
        <f t="shared" si="26"/>
        <v>0.54020100502512558</v>
      </c>
      <c r="P510" s="62"/>
      <c r="Q510" s="63" t="s">
        <v>6178</v>
      </c>
      <c r="R510" s="266" t="s">
        <v>6178</v>
      </c>
      <c r="S510" s="63" t="s">
        <v>6178</v>
      </c>
      <c r="T510" s="63" t="s">
        <v>6179</v>
      </c>
      <c r="U510" s="63" t="s">
        <v>6179</v>
      </c>
    </row>
    <row r="511" spans="2:21" ht="15" customHeight="1" x14ac:dyDescent="0.5">
      <c r="B511" s="58">
        <v>107205</v>
      </c>
      <c r="C511" s="59">
        <v>856875006322</v>
      </c>
      <c r="D511" s="58" t="s">
        <v>628</v>
      </c>
      <c r="E511" s="58" t="s">
        <v>633</v>
      </c>
      <c r="F511" s="58">
        <v>14</v>
      </c>
      <c r="G511" s="58">
        <v>5</v>
      </c>
      <c r="H511" s="77" t="s">
        <v>177</v>
      </c>
      <c r="I511" s="58" t="s">
        <v>9</v>
      </c>
      <c r="J511" s="58" t="s">
        <v>14</v>
      </c>
      <c r="K511" s="58" t="s">
        <v>6119</v>
      </c>
      <c r="L511" s="60">
        <v>24.9</v>
      </c>
      <c r="M511" s="38">
        <f t="shared" si="24"/>
        <v>1.7785714285714285</v>
      </c>
      <c r="N511" s="279">
        <f t="shared" si="25"/>
        <v>2.99</v>
      </c>
      <c r="O511" s="268">
        <f t="shared" si="26"/>
        <v>0.40516005733397048</v>
      </c>
      <c r="P511" s="62"/>
      <c r="Q511" s="63" t="s">
        <v>6178</v>
      </c>
      <c r="R511" s="266" t="s">
        <v>6178</v>
      </c>
      <c r="S511" s="63" t="s">
        <v>6178</v>
      </c>
      <c r="T511" s="63" t="s">
        <v>6179</v>
      </c>
      <c r="U511" s="63" t="s">
        <v>6179</v>
      </c>
    </row>
    <row r="512" spans="2:21" ht="15" customHeight="1" x14ac:dyDescent="0.5">
      <c r="B512" s="58">
        <v>107206</v>
      </c>
      <c r="C512" s="59">
        <v>856875006384</v>
      </c>
      <c r="D512" s="58" t="s">
        <v>628</v>
      </c>
      <c r="E512" s="58" t="s">
        <v>634</v>
      </c>
      <c r="F512" s="58">
        <v>14</v>
      </c>
      <c r="G512" s="58">
        <v>5</v>
      </c>
      <c r="H512" s="77" t="s">
        <v>177</v>
      </c>
      <c r="I512" s="58" t="s">
        <v>9</v>
      </c>
      <c r="J512" s="58" t="s">
        <v>14</v>
      </c>
      <c r="K512" s="58" t="s">
        <v>6119</v>
      </c>
      <c r="L512" s="60">
        <v>24.2</v>
      </c>
      <c r="M512" s="38">
        <f t="shared" si="24"/>
        <v>1.7285714285714284</v>
      </c>
      <c r="N512" s="279">
        <f t="shared" si="25"/>
        <v>2.99</v>
      </c>
      <c r="O512" s="268">
        <f t="shared" si="26"/>
        <v>0.42188246536072632</v>
      </c>
      <c r="P512" s="62"/>
      <c r="Q512" s="63" t="s">
        <v>6178</v>
      </c>
      <c r="R512" s="266" t="s">
        <v>6178</v>
      </c>
      <c r="S512" s="63" t="s">
        <v>6178</v>
      </c>
      <c r="T512" s="63" t="s">
        <v>6179</v>
      </c>
      <c r="U512" s="63" t="s">
        <v>6179</v>
      </c>
    </row>
    <row r="513" spans="2:21" ht="15" customHeight="1" x14ac:dyDescent="0.5">
      <c r="B513" s="58">
        <v>107207</v>
      </c>
      <c r="C513" s="59">
        <v>856875006315</v>
      </c>
      <c r="D513" s="58" t="s">
        <v>628</v>
      </c>
      <c r="E513" s="58" t="s">
        <v>635</v>
      </c>
      <c r="F513" s="58">
        <v>14</v>
      </c>
      <c r="G513" s="58">
        <v>5</v>
      </c>
      <c r="H513" s="77" t="s">
        <v>177</v>
      </c>
      <c r="I513" s="58" t="s">
        <v>9</v>
      </c>
      <c r="J513" s="58" t="s">
        <v>14</v>
      </c>
      <c r="K513" s="58" t="s">
        <v>6119</v>
      </c>
      <c r="L513" s="60">
        <v>24.9</v>
      </c>
      <c r="M513" s="38">
        <f t="shared" si="24"/>
        <v>1.7785714285714285</v>
      </c>
      <c r="N513" s="279">
        <f t="shared" si="25"/>
        <v>2.99</v>
      </c>
      <c r="O513" s="268">
        <f t="shared" si="26"/>
        <v>0.40516005733397048</v>
      </c>
      <c r="P513" s="62"/>
      <c r="Q513" s="63" t="s">
        <v>6178</v>
      </c>
      <c r="R513" s="266" t="s">
        <v>6178</v>
      </c>
      <c r="S513" s="63" t="s">
        <v>6178</v>
      </c>
      <c r="T513" s="63" t="s">
        <v>6179</v>
      </c>
      <c r="U513" s="63" t="s">
        <v>6179</v>
      </c>
    </row>
    <row r="514" spans="2:21" ht="15" customHeight="1" x14ac:dyDescent="0.5">
      <c r="B514" s="58">
        <v>107208</v>
      </c>
      <c r="C514" s="59">
        <v>856875006377</v>
      </c>
      <c r="D514" s="58" t="s">
        <v>628</v>
      </c>
      <c r="E514" s="58" t="s">
        <v>636</v>
      </c>
      <c r="F514" s="58">
        <v>14</v>
      </c>
      <c r="G514" s="58">
        <v>5</v>
      </c>
      <c r="H514" s="77" t="s">
        <v>177</v>
      </c>
      <c r="I514" s="58" t="s">
        <v>9</v>
      </c>
      <c r="J514" s="58" t="s">
        <v>14</v>
      </c>
      <c r="K514" s="58" t="s">
        <v>6119</v>
      </c>
      <c r="L514" s="60">
        <v>24.2</v>
      </c>
      <c r="M514" s="38">
        <f t="shared" si="24"/>
        <v>1.7285714285714284</v>
      </c>
      <c r="N514" s="279">
        <f t="shared" si="25"/>
        <v>2.99</v>
      </c>
      <c r="O514" s="268">
        <f t="shared" si="26"/>
        <v>0.42188246536072632</v>
      </c>
      <c r="P514" s="62"/>
      <c r="Q514" s="63" t="s">
        <v>6178</v>
      </c>
      <c r="R514" s="266" t="s">
        <v>6178</v>
      </c>
      <c r="S514" s="63" t="s">
        <v>6178</v>
      </c>
      <c r="T514" s="63" t="s">
        <v>6179</v>
      </c>
      <c r="U514" s="63" t="s">
        <v>6179</v>
      </c>
    </row>
    <row r="515" spans="2:21" ht="15" customHeight="1" x14ac:dyDescent="0.5">
      <c r="B515" s="58">
        <v>107209</v>
      </c>
      <c r="C515" s="59">
        <v>856875006353</v>
      </c>
      <c r="D515" s="58" t="s">
        <v>628</v>
      </c>
      <c r="E515" s="58" t="s">
        <v>637</v>
      </c>
      <c r="F515" s="58">
        <v>14</v>
      </c>
      <c r="G515" s="58">
        <v>5</v>
      </c>
      <c r="H515" s="77" t="s">
        <v>177</v>
      </c>
      <c r="I515" s="58" t="s">
        <v>9</v>
      </c>
      <c r="J515" s="58" t="s">
        <v>14</v>
      </c>
      <c r="K515" s="58" t="s">
        <v>6119</v>
      </c>
      <c r="L515" s="60">
        <v>24.2</v>
      </c>
      <c r="M515" s="38">
        <f t="shared" si="24"/>
        <v>1.7285714285714284</v>
      </c>
      <c r="N515" s="279">
        <f t="shared" si="25"/>
        <v>2.99</v>
      </c>
      <c r="O515" s="268">
        <f t="shared" si="26"/>
        <v>0.42188246536072632</v>
      </c>
      <c r="P515" s="62"/>
      <c r="Q515" s="63" t="s">
        <v>6178</v>
      </c>
      <c r="R515" s="266" t="s">
        <v>6178</v>
      </c>
      <c r="S515" s="63" t="s">
        <v>6178</v>
      </c>
      <c r="T515" s="63" t="s">
        <v>6179</v>
      </c>
      <c r="U515" s="63" t="s">
        <v>6179</v>
      </c>
    </row>
    <row r="516" spans="2:21" ht="15" customHeight="1" x14ac:dyDescent="0.5">
      <c r="B516" s="58">
        <v>107210</v>
      </c>
      <c r="C516" s="59">
        <v>856875006056</v>
      </c>
      <c r="D516" s="58" t="s">
        <v>628</v>
      </c>
      <c r="E516" s="58" t="s">
        <v>638</v>
      </c>
      <c r="F516" s="58">
        <v>20</v>
      </c>
      <c r="G516" s="58">
        <v>2</v>
      </c>
      <c r="H516" s="77" t="s">
        <v>177</v>
      </c>
      <c r="I516" s="58" t="s">
        <v>9</v>
      </c>
      <c r="J516" s="58" t="s">
        <v>14</v>
      </c>
      <c r="K516" s="58" t="s">
        <v>6119</v>
      </c>
      <c r="L516" s="60">
        <v>18.3</v>
      </c>
      <c r="M516" s="38">
        <f t="shared" si="24"/>
        <v>0.91500000000000004</v>
      </c>
      <c r="N516" s="279">
        <f t="shared" si="25"/>
        <v>1.99</v>
      </c>
      <c r="O516" s="268">
        <f t="shared" si="26"/>
        <v>0.54020100502512558</v>
      </c>
      <c r="P516" s="62"/>
      <c r="Q516" s="63" t="s">
        <v>6178</v>
      </c>
      <c r="R516" s="266" t="s">
        <v>6178</v>
      </c>
      <c r="S516" s="63" t="s">
        <v>6178</v>
      </c>
      <c r="T516" s="63" t="s">
        <v>6179</v>
      </c>
      <c r="U516" s="63" t="s">
        <v>6179</v>
      </c>
    </row>
    <row r="517" spans="2:21" ht="15" customHeight="1" x14ac:dyDescent="0.5">
      <c r="B517" s="58">
        <v>107211</v>
      </c>
      <c r="C517" s="59">
        <v>856875006339</v>
      </c>
      <c r="D517" s="58" t="s">
        <v>628</v>
      </c>
      <c r="E517" s="58" t="s">
        <v>639</v>
      </c>
      <c r="F517" s="58">
        <v>14</v>
      </c>
      <c r="G517" s="58">
        <v>5</v>
      </c>
      <c r="H517" s="77" t="s">
        <v>177</v>
      </c>
      <c r="I517" s="58" t="s">
        <v>9</v>
      </c>
      <c r="J517" s="58" t="s">
        <v>14</v>
      </c>
      <c r="K517" s="58" t="s">
        <v>6119</v>
      </c>
      <c r="L517" s="60">
        <v>24.9</v>
      </c>
      <c r="M517" s="38">
        <f t="shared" si="24"/>
        <v>1.7785714285714285</v>
      </c>
      <c r="N517" s="279">
        <f t="shared" si="25"/>
        <v>2.99</v>
      </c>
      <c r="O517" s="268">
        <f t="shared" si="26"/>
        <v>0.40516005733397048</v>
      </c>
      <c r="P517" s="62"/>
      <c r="Q517" s="63" t="s">
        <v>6178</v>
      </c>
      <c r="R517" s="266" t="s">
        <v>6178</v>
      </c>
      <c r="S517" s="63" t="s">
        <v>6178</v>
      </c>
      <c r="T517" s="63" t="s">
        <v>6179</v>
      </c>
      <c r="U517" s="63" t="s">
        <v>6179</v>
      </c>
    </row>
    <row r="518" spans="2:21" ht="15" customHeight="1" x14ac:dyDescent="0.5">
      <c r="B518" s="58">
        <v>107212</v>
      </c>
      <c r="C518" s="59">
        <v>856875006032</v>
      </c>
      <c r="D518" s="58" t="s">
        <v>628</v>
      </c>
      <c r="E518" s="58" t="s">
        <v>640</v>
      </c>
      <c r="F518" s="58">
        <v>20</v>
      </c>
      <c r="G518" s="58">
        <v>2</v>
      </c>
      <c r="H518" s="77" t="s">
        <v>177</v>
      </c>
      <c r="I518" s="58" t="s">
        <v>9</v>
      </c>
      <c r="J518" s="58" t="s">
        <v>14</v>
      </c>
      <c r="K518" s="58" t="s">
        <v>6119</v>
      </c>
      <c r="L518" s="60">
        <v>18.3</v>
      </c>
      <c r="M518" s="38">
        <f t="shared" si="24"/>
        <v>0.91500000000000004</v>
      </c>
      <c r="N518" s="279">
        <f t="shared" si="25"/>
        <v>1.99</v>
      </c>
      <c r="O518" s="268">
        <f t="shared" si="26"/>
        <v>0.54020100502512558</v>
      </c>
      <c r="P518" s="62"/>
      <c r="Q518" s="63" t="s">
        <v>6178</v>
      </c>
      <c r="R518" s="266" t="s">
        <v>6178</v>
      </c>
      <c r="S518" s="63" t="s">
        <v>6178</v>
      </c>
      <c r="T518" s="63" t="s">
        <v>6179</v>
      </c>
      <c r="U518" s="63" t="s">
        <v>6178</v>
      </c>
    </row>
    <row r="519" spans="2:21" ht="15" customHeight="1" x14ac:dyDescent="0.5">
      <c r="B519" s="58">
        <v>107213</v>
      </c>
      <c r="C519" s="59">
        <v>856875006346</v>
      </c>
      <c r="D519" s="58" t="s">
        <v>628</v>
      </c>
      <c r="E519" s="58" t="s">
        <v>641</v>
      </c>
      <c r="F519" s="58">
        <v>14</v>
      </c>
      <c r="G519" s="58">
        <v>5</v>
      </c>
      <c r="H519" s="77" t="s">
        <v>177</v>
      </c>
      <c r="I519" s="58" t="s">
        <v>9</v>
      </c>
      <c r="J519" s="58" t="s">
        <v>14</v>
      </c>
      <c r="K519" s="58" t="s">
        <v>6119</v>
      </c>
      <c r="L519" s="60">
        <v>24.9</v>
      </c>
      <c r="M519" s="38">
        <f t="shared" si="24"/>
        <v>1.7785714285714285</v>
      </c>
      <c r="N519" s="279">
        <f t="shared" si="25"/>
        <v>2.99</v>
      </c>
      <c r="O519" s="268">
        <f t="shared" si="26"/>
        <v>0.40516005733397048</v>
      </c>
      <c r="P519" s="62"/>
      <c r="Q519" s="63" t="s">
        <v>6178</v>
      </c>
      <c r="R519" s="266" t="s">
        <v>6178</v>
      </c>
      <c r="S519" s="63" t="s">
        <v>6178</v>
      </c>
      <c r="T519" s="63" t="s">
        <v>6179</v>
      </c>
      <c r="U519" s="63" t="s">
        <v>6179</v>
      </c>
    </row>
    <row r="520" spans="2:21" ht="15" customHeight="1" x14ac:dyDescent="0.5">
      <c r="B520" s="58">
        <v>107214</v>
      </c>
      <c r="C520" s="59">
        <v>856875006049</v>
      </c>
      <c r="D520" s="58" t="s">
        <v>628</v>
      </c>
      <c r="E520" s="58" t="s">
        <v>642</v>
      </c>
      <c r="F520" s="58">
        <v>20</v>
      </c>
      <c r="G520" s="58">
        <v>2</v>
      </c>
      <c r="H520" s="77" t="s">
        <v>177</v>
      </c>
      <c r="I520" s="58" t="s">
        <v>9</v>
      </c>
      <c r="J520" s="58" t="s">
        <v>14</v>
      </c>
      <c r="K520" s="58" t="s">
        <v>6119</v>
      </c>
      <c r="L520" s="60">
        <v>18.3</v>
      </c>
      <c r="M520" s="38">
        <f t="shared" si="24"/>
        <v>0.91500000000000004</v>
      </c>
      <c r="N520" s="279">
        <f t="shared" si="25"/>
        <v>1.99</v>
      </c>
      <c r="O520" s="268">
        <f t="shared" si="26"/>
        <v>0.54020100502512558</v>
      </c>
      <c r="P520" s="62"/>
      <c r="Q520" s="63" t="s">
        <v>6178</v>
      </c>
      <c r="R520" s="266" t="s">
        <v>6178</v>
      </c>
      <c r="S520" s="63" t="s">
        <v>6178</v>
      </c>
      <c r="T520" s="63" t="s">
        <v>6179</v>
      </c>
      <c r="U520" s="63" t="s">
        <v>6179</v>
      </c>
    </row>
    <row r="521" spans="2:21" ht="15" customHeight="1" x14ac:dyDescent="0.5">
      <c r="B521" s="58">
        <v>107215</v>
      </c>
      <c r="C521" s="59">
        <v>856875006360</v>
      </c>
      <c r="D521" s="58" t="s">
        <v>628</v>
      </c>
      <c r="E521" s="58" t="s">
        <v>643</v>
      </c>
      <c r="F521" s="58">
        <v>14</v>
      </c>
      <c r="G521" s="58">
        <v>5</v>
      </c>
      <c r="H521" s="77" t="s">
        <v>177</v>
      </c>
      <c r="I521" s="58" t="s">
        <v>9</v>
      </c>
      <c r="J521" s="58" t="s">
        <v>14</v>
      </c>
      <c r="K521" s="58" t="s">
        <v>6119</v>
      </c>
      <c r="L521" s="60">
        <v>24.2</v>
      </c>
      <c r="M521" s="38">
        <f t="shared" ref="M521:M584" si="27">L521/F521</f>
        <v>1.7285714285714284</v>
      </c>
      <c r="N521" s="279">
        <f t="shared" ref="N521:N584" si="28">IF(CEILING(M521/0.6,1)-0.51&gt;=M521/0.6,CEILING(M521/0.6,1)-0.51,CEILING(M521/0.6,1)-0.01)</f>
        <v>2.99</v>
      </c>
      <c r="O521" s="268">
        <f t="shared" ref="O521:O584" si="29">(N521-M521)/N521</f>
        <v>0.42188246536072632</v>
      </c>
      <c r="P521" s="62"/>
      <c r="Q521" s="63" t="s">
        <v>6178</v>
      </c>
      <c r="R521" s="266" t="s">
        <v>6178</v>
      </c>
      <c r="S521" s="63" t="s">
        <v>6178</v>
      </c>
      <c r="T521" s="63" t="s">
        <v>6179</v>
      </c>
      <c r="U521" s="63" t="s">
        <v>6179</v>
      </c>
    </row>
    <row r="522" spans="2:21" ht="15" customHeight="1" x14ac:dyDescent="0.5">
      <c r="B522" s="58">
        <v>107216</v>
      </c>
      <c r="C522" s="59">
        <v>856875006063</v>
      </c>
      <c r="D522" s="58" t="s">
        <v>628</v>
      </c>
      <c r="E522" s="58" t="s">
        <v>644</v>
      </c>
      <c r="F522" s="58">
        <v>20</v>
      </c>
      <c r="G522" s="58">
        <v>2</v>
      </c>
      <c r="H522" s="77" t="s">
        <v>177</v>
      </c>
      <c r="I522" s="58" t="s">
        <v>9</v>
      </c>
      <c r="J522" s="58" t="s">
        <v>14</v>
      </c>
      <c r="K522" s="58" t="s">
        <v>6119</v>
      </c>
      <c r="L522" s="60">
        <v>18.3</v>
      </c>
      <c r="M522" s="38">
        <f t="shared" si="27"/>
        <v>0.91500000000000004</v>
      </c>
      <c r="N522" s="279">
        <f t="shared" si="28"/>
        <v>1.99</v>
      </c>
      <c r="O522" s="268">
        <f t="shared" si="29"/>
        <v>0.54020100502512558</v>
      </c>
      <c r="P522" s="62"/>
      <c r="Q522" s="63" t="s">
        <v>6178</v>
      </c>
      <c r="R522" s="266" t="s">
        <v>6178</v>
      </c>
      <c r="S522" s="63" t="s">
        <v>6178</v>
      </c>
      <c r="T522" s="63" t="s">
        <v>6179</v>
      </c>
      <c r="U522" s="63" t="s">
        <v>6179</v>
      </c>
    </row>
    <row r="523" spans="2:21" ht="15" customHeight="1" x14ac:dyDescent="0.5">
      <c r="B523" s="58">
        <v>107217</v>
      </c>
      <c r="C523" s="59">
        <v>856875006407</v>
      </c>
      <c r="D523" s="58" t="s">
        <v>628</v>
      </c>
      <c r="E523" s="58" t="s">
        <v>645</v>
      </c>
      <c r="F523" s="58">
        <v>14</v>
      </c>
      <c r="G523" s="58">
        <v>5</v>
      </c>
      <c r="H523" s="77" t="s">
        <v>177</v>
      </c>
      <c r="I523" s="58" t="s">
        <v>9</v>
      </c>
      <c r="J523" s="58" t="s">
        <v>14</v>
      </c>
      <c r="K523" s="58" t="s">
        <v>6119</v>
      </c>
      <c r="L523" s="60">
        <v>24.2</v>
      </c>
      <c r="M523" s="38">
        <f t="shared" si="27"/>
        <v>1.7285714285714284</v>
      </c>
      <c r="N523" s="279">
        <f t="shared" si="28"/>
        <v>2.99</v>
      </c>
      <c r="O523" s="268">
        <f t="shared" si="29"/>
        <v>0.42188246536072632</v>
      </c>
      <c r="P523" s="62"/>
      <c r="Q523" s="63" t="s">
        <v>6178</v>
      </c>
      <c r="R523" s="266" t="s">
        <v>6178</v>
      </c>
      <c r="S523" s="63" t="s">
        <v>6178</v>
      </c>
      <c r="T523" s="63" t="s">
        <v>6179</v>
      </c>
      <c r="U523" s="63" t="s">
        <v>6178</v>
      </c>
    </row>
    <row r="524" spans="2:21" ht="15" customHeight="1" x14ac:dyDescent="0.5">
      <c r="B524" s="58">
        <v>107218</v>
      </c>
      <c r="C524" s="59">
        <v>856875006414</v>
      </c>
      <c r="D524" s="58" t="s">
        <v>628</v>
      </c>
      <c r="E524" s="58" t="s">
        <v>646</v>
      </c>
      <c r="F524" s="58">
        <v>14</v>
      </c>
      <c r="G524" s="58">
        <v>5</v>
      </c>
      <c r="H524" s="77" t="s">
        <v>177</v>
      </c>
      <c r="I524" s="58" t="s">
        <v>9</v>
      </c>
      <c r="J524" s="58" t="s">
        <v>14</v>
      </c>
      <c r="K524" s="58" t="s">
        <v>6119</v>
      </c>
      <c r="L524" s="60">
        <v>24.2</v>
      </c>
      <c r="M524" s="38">
        <f t="shared" si="27"/>
        <v>1.7285714285714284</v>
      </c>
      <c r="N524" s="279">
        <f t="shared" si="28"/>
        <v>2.99</v>
      </c>
      <c r="O524" s="268">
        <f t="shared" si="29"/>
        <v>0.42188246536072632</v>
      </c>
      <c r="P524" s="62"/>
      <c r="Q524" s="63" t="s">
        <v>6178</v>
      </c>
      <c r="R524" s="266" t="s">
        <v>6178</v>
      </c>
      <c r="S524" s="63" t="s">
        <v>6178</v>
      </c>
      <c r="T524" s="63" t="s">
        <v>6179</v>
      </c>
      <c r="U524" s="63" t="s">
        <v>6179</v>
      </c>
    </row>
    <row r="525" spans="2:21" ht="15" customHeight="1" x14ac:dyDescent="0.5">
      <c r="B525" s="58">
        <v>107219</v>
      </c>
      <c r="C525" s="59">
        <v>856875006391</v>
      </c>
      <c r="D525" s="58" t="s">
        <v>628</v>
      </c>
      <c r="E525" s="58" t="s">
        <v>647</v>
      </c>
      <c r="F525" s="58">
        <v>14</v>
      </c>
      <c r="G525" s="58">
        <v>5</v>
      </c>
      <c r="H525" s="77" t="s">
        <v>177</v>
      </c>
      <c r="I525" s="58" t="s">
        <v>9</v>
      </c>
      <c r="J525" s="58" t="s">
        <v>14</v>
      </c>
      <c r="K525" s="58" t="s">
        <v>6119</v>
      </c>
      <c r="L525" s="60">
        <v>27.2</v>
      </c>
      <c r="M525" s="38">
        <f t="shared" si="27"/>
        <v>1.9428571428571428</v>
      </c>
      <c r="N525" s="279">
        <f t="shared" si="28"/>
        <v>3.49</v>
      </c>
      <c r="O525" s="268">
        <f t="shared" si="29"/>
        <v>0.44330740892345483</v>
      </c>
      <c r="P525" s="62"/>
      <c r="Q525" s="63" t="s">
        <v>6178</v>
      </c>
      <c r="R525" s="266" t="s">
        <v>6178</v>
      </c>
      <c r="S525" s="63" t="s">
        <v>6178</v>
      </c>
      <c r="T525" s="63" t="s">
        <v>6179</v>
      </c>
      <c r="U525" s="63" t="s">
        <v>6178</v>
      </c>
    </row>
    <row r="526" spans="2:21" ht="15" customHeight="1" x14ac:dyDescent="0.5">
      <c r="B526" s="58">
        <v>107220</v>
      </c>
      <c r="C526" s="59">
        <v>856875006438</v>
      </c>
      <c r="D526" s="58" t="s">
        <v>628</v>
      </c>
      <c r="E526" s="58" t="s">
        <v>648</v>
      </c>
      <c r="F526" s="58">
        <v>14</v>
      </c>
      <c r="G526" s="58">
        <v>5</v>
      </c>
      <c r="H526" s="77" t="s">
        <v>177</v>
      </c>
      <c r="I526" s="58" t="s">
        <v>9</v>
      </c>
      <c r="J526" s="58" t="s">
        <v>14</v>
      </c>
      <c r="K526" s="58" t="s">
        <v>6119</v>
      </c>
      <c r="L526" s="60">
        <v>24.2</v>
      </c>
      <c r="M526" s="38">
        <f t="shared" si="27"/>
        <v>1.7285714285714284</v>
      </c>
      <c r="N526" s="279">
        <f t="shared" si="28"/>
        <v>2.99</v>
      </c>
      <c r="O526" s="268">
        <f t="shared" si="29"/>
        <v>0.42188246536072632</v>
      </c>
      <c r="P526" s="62"/>
      <c r="Q526" s="63" t="s">
        <v>6178</v>
      </c>
      <c r="R526" s="266" t="s">
        <v>6178</v>
      </c>
      <c r="S526" s="63" t="s">
        <v>6178</v>
      </c>
      <c r="T526" s="63" t="s">
        <v>6179</v>
      </c>
      <c r="U526" s="63" t="s">
        <v>6178</v>
      </c>
    </row>
    <row r="527" spans="2:21" ht="15" customHeight="1" x14ac:dyDescent="0.5">
      <c r="B527" s="58">
        <v>107221</v>
      </c>
      <c r="C527" s="59">
        <v>856875006421</v>
      </c>
      <c r="D527" s="58" t="s">
        <v>628</v>
      </c>
      <c r="E527" s="58" t="s">
        <v>649</v>
      </c>
      <c r="F527" s="58">
        <v>14</v>
      </c>
      <c r="G527" s="58">
        <v>5</v>
      </c>
      <c r="H527" s="77" t="s">
        <v>177</v>
      </c>
      <c r="I527" s="58" t="s">
        <v>9</v>
      </c>
      <c r="J527" s="58" t="s">
        <v>14</v>
      </c>
      <c r="K527" s="58" t="s">
        <v>6119</v>
      </c>
      <c r="L527" s="60">
        <v>24.2</v>
      </c>
      <c r="M527" s="38">
        <f t="shared" si="27"/>
        <v>1.7285714285714284</v>
      </c>
      <c r="N527" s="279">
        <f t="shared" si="28"/>
        <v>2.99</v>
      </c>
      <c r="O527" s="268">
        <f t="shared" si="29"/>
        <v>0.42188246536072632</v>
      </c>
      <c r="P527" s="62"/>
      <c r="Q527" s="63" t="s">
        <v>6178</v>
      </c>
      <c r="R527" s="266" t="s">
        <v>6178</v>
      </c>
      <c r="S527" s="63" t="s">
        <v>6178</v>
      </c>
      <c r="T527" s="63" t="s">
        <v>6179</v>
      </c>
      <c r="U527" s="63" t="s">
        <v>6178</v>
      </c>
    </row>
    <row r="528" spans="2:21" ht="15" customHeight="1" x14ac:dyDescent="0.5">
      <c r="B528" s="58">
        <v>107222</v>
      </c>
      <c r="C528" s="59">
        <v>856875006131</v>
      </c>
      <c r="D528" s="58" t="s">
        <v>628</v>
      </c>
      <c r="E528" s="58" t="s">
        <v>650</v>
      </c>
      <c r="F528" s="58">
        <v>20</v>
      </c>
      <c r="G528" s="58">
        <v>2</v>
      </c>
      <c r="H528" s="77" t="s">
        <v>177</v>
      </c>
      <c r="I528" s="58" t="s">
        <v>9</v>
      </c>
      <c r="J528" s="58" t="s">
        <v>14</v>
      </c>
      <c r="K528" s="58" t="s">
        <v>6119</v>
      </c>
      <c r="L528" s="60">
        <v>18.3</v>
      </c>
      <c r="M528" s="38">
        <f t="shared" si="27"/>
        <v>0.91500000000000004</v>
      </c>
      <c r="N528" s="279">
        <f t="shared" si="28"/>
        <v>1.99</v>
      </c>
      <c r="O528" s="268">
        <f t="shared" si="29"/>
        <v>0.54020100502512558</v>
      </c>
      <c r="P528" s="62"/>
      <c r="Q528" s="63" t="s">
        <v>6178</v>
      </c>
      <c r="R528" s="266" t="s">
        <v>6178</v>
      </c>
      <c r="S528" s="63" t="s">
        <v>6178</v>
      </c>
      <c r="T528" s="63" t="s">
        <v>6179</v>
      </c>
      <c r="U528" s="63" t="s">
        <v>6178</v>
      </c>
    </row>
    <row r="529" spans="2:21" ht="15" customHeight="1" x14ac:dyDescent="0.5">
      <c r="B529" s="58">
        <v>107223</v>
      </c>
      <c r="C529" s="59">
        <v>856875006124</v>
      </c>
      <c r="D529" s="58" t="s">
        <v>628</v>
      </c>
      <c r="E529" s="58" t="s">
        <v>651</v>
      </c>
      <c r="F529" s="58">
        <v>20</v>
      </c>
      <c r="G529" s="58">
        <v>2</v>
      </c>
      <c r="H529" s="77" t="s">
        <v>177</v>
      </c>
      <c r="I529" s="58" t="s">
        <v>9</v>
      </c>
      <c r="J529" s="58" t="s">
        <v>14</v>
      </c>
      <c r="K529" s="58" t="s">
        <v>6119</v>
      </c>
      <c r="L529" s="60">
        <v>18.3</v>
      </c>
      <c r="M529" s="38">
        <f t="shared" si="27"/>
        <v>0.91500000000000004</v>
      </c>
      <c r="N529" s="279">
        <f t="shared" si="28"/>
        <v>1.99</v>
      </c>
      <c r="O529" s="268">
        <f t="shared" si="29"/>
        <v>0.54020100502512558</v>
      </c>
      <c r="P529" s="62"/>
      <c r="Q529" s="63" t="s">
        <v>6178</v>
      </c>
      <c r="R529" s="266" t="s">
        <v>6178</v>
      </c>
      <c r="S529" s="63" t="s">
        <v>6178</v>
      </c>
      <c r="T529" s="63" t="s">
        <v>6179</v>
      </c>
      <c r="U529" s="63" t="s">
        <v>6178</v>
      </c>
    </row>
    <row r="530" spans="2:21" ht="15" customHeight="1" x14ac:dyDescent="0.5">
      <c r="B530" s="58">
        <v>107224</v>
      </c>
      <c r="C530" s="59">
        <v>856875006216</v>
      </c>
      <c r="D530" s="58" t="s">
        <v>628</v>
      </c>
      <c r="E530" s="58" t="s">
        <v>652</v>
      </c>
      <c r="F530" s="58">
        <v>28</v>
      </c>
      <c r="G530" s="58">
        <v>1</v>
      </c>
      <c r="H530" s="77" t="s">
        <v>177</v>
      </c>
      <c r="I530" s="58" t="s">
        <v>9</v>
      </c>
      <c r="J530" s="58" t="s">
        <v>14</v>
      </c>
      <c r="K530" s="58" t="s">
        <v>6119</v>
      </c>
      <c r="L530" s="60">
        <v>15.6</v>
      </c>
      <c r="M530" s="38">
        <f t="shared" si="27"/>
        <v>0.55714285714285716</v>
      </c>
      <c r="N530" s="279">
        <f t="shared" si="28"/>
        <v>0.99</v>
      </c>
      <c r="O530" s="268">
        <f t="shared" si="29"/>
        <v>0.43722943722943719</v>
      </c>
      <c r="P530" s="62"/>
      <c r="Q530" s="63" t="s">
        <v>6178</v>
      </c>
      <c r="R530" s="266" t="s">
        <v>6178</v>
      </c>
      <c r="S530" s="63" t="s">
        <v>6178</v>
      </c>
      <c r="T530" s="63" t="s">
        <v>6179</v>
      </c>
      <c r="U530" s="63" t="s">
        <v>6178</v>
      </c>
    </row>
    <row r="531" spans="2:21" ht="15" customHeight="1" x14ac:dyDescent="0.5">
      <c r="B531" s="58">
        <v>107301</v>
      </c>
      <c r="C531" s="59">
        <v>309507965</v>
      </c>
      <c r="D531" s="58" t="s">
        <v>653</v>
      </c>
      <c r="E531" s="58" t="s">
        <v>654</v>
      </c>
      <c r="F531" s="58">
        <v>12</v>
      </c>
      <c r="G531" s="58">
        <v>12</v>
      </c>
      <c r="H531" s="77" t="s">
        <v>177</v>
      </c>
      <c r="I531" s="77" t="s">
        <v>574</v>
      </c>
      <c r="J531" s="58" t="s">
        <v>14</v>
      </c>
      <c r="K531" s="58" t="s">
        <v>6119</v>
      </c>
      <c r="L531" s="60">
        <v>56.4</v>
      </c>
      <c r="M531" s="38">
        <f t="shared" si="27"/>
        <v>4.7</v>
      </c>
      <c r="N531" s="279">
        <f t="shared" si="28"/>
        <v>7.99</v>
      </c>
      <c r="O531" s="268">
        <f t="shared" si="29"/>
        <v>0.41176470588235292</v>
      </c>
      <c r="P531" s="62"/>
      <c r="Q531" s="63" t="s">
        <v>6178</v>
      </c>
      <c r="R531" s="266" t="s">
        <v>6178</v>
      </c>
      <c r="S531" s="63" t="s">
        <v>6178</v>
      </c>
      <c r="T531" s="63" t="s">
        <v>6179</v>
      </c>
      <c r="U531" s="63" t="s">
        <v>6178</v>
      </c>
    </row>
    <row r="532" spans="2:21" ht="15" customHeight="1" x14ac:dyDescent="0.5">
      <c r="B532" s="58">
        <v>107302</v>
      </c>
      <c r="C532" s="59">
        <v>309507996</v>
      </c>
      <c r="D532" s="58" t="s">
        <v>653</v>
      </c>
      <c r="E532" s="58" t="s">
        <v>655</v>
      </c>
      <c r="F532" s="58">
        <v>12</v>
      </c>
      <c r="G532" s="58">
        <v>12</v>
      </c>
      <c r="H532" s="77" t="s">
        <v>177</v>
      </c>
      <c r="I532" s="58" t="s">
        <v>53</v>
      </c>
      <c r="J532" s="58" t="s">
        <v>14</v>
      </c>
      <c r="K532" s="58" t="s">
        <v>6119</v>
      </c>
      <c r="L532" s="60">
        <v>56.4</v>
      </c>
      <c r="M532" s="38">
        <f t="shared" si="27"/>
        <v>4.7</v>
      </c>
      <c r="N532" s="279">
        <f t="shared" si="28"/>
        <v>7.99</v>
      </c>
      <c r="O532" s="268">
        <f t="shared" si="29"/>
        <v>0.41176470588235292</v>
      </c>
      <c r="P532" s="62"/>
      <c r="Q532" s="63" t="s">
        <v>6178</v>
      </c>
      <c r="R532" s="266" t="s">
        <v>6178</v>
      </c>
      <c r="S532" s="63" t="s">
        <v>6178</v>
      </c>
      <c r="T532" s="63" t="s">
        <v>6179</v>
      </c>
      <c r="U532" s="63" t="s">
        <v>6178</v>
      </c>
    </row>
    <row r="533" spans="2:21" ht="15" customHeight="1" x14ac:dyDescent="0.5">
      <c r="B533" s="58">
        <v>107303</v>
      </c>
      <c r="C533" s="59">
        <v>309507989</v>
      </c>
      <c r="D533" s="58" t="s">
        <v>653</v>
      </c>
      <c r="E533" s="58" t="s">
        <v>656</v>
      </c>
      <c r="F533" s="58">
        <v>12</v>
      </c>
      <c r="G533" s="58">
        <v>5.0999999999999996</v>
      </c>
      <c r="H533" s="77" t="s">
        <v>177</v>
      </c>
      <c r="I533" s="58" t="s">
        <v>18</v>
      </c>
      <c r="J533" s="58" t="s">
        <v>14</v>
      </c>
      <c r="K533" s="58" t="s">
        <v>6119</v>
      </c>
      <c r="L533" s="60">
        <v>64.5</v>
      </c>
      <c r="M533" s="38">
        <f t="shared" si="27"/>
        <v>5.375</v>
      </c>
      <c r="N533" s="279">
        <f t="shared" si="28"/>
        <v>8.99</v>
      </c>
      <c r="O533" s="268">
        <f t="shared" si="29"/>
        <v>0.40211345939933263</v>
      </c>
      <c r="P533" s="62"/>
      <c r="Q533" s="63" t="s">
        <v>6178</v>
      </c>
      <c r="R533" s="266" t="s">
        <v>6178</v>
      </c>
      <c r="S533" s="63" t="s">
        <v>6178</v>
      </c>
      <c r="T533" s="63" t="s">
        <v>6179</v>
      </c>
      <c r="U533" s="63" t="s">
        <v>6178</v>
      </c>
    </row>
    <row r="534" spans="2:21" ht="15" customHeight="1" x14ac:dyDescent="0.5">
      <c r="B534" s="58">
        <v>107304</v>
      </c>
      <c r="C534" s="59">
        <v>657479425928</v>
      </c>
      <c r="D534" s="58" t="s">
        <v>653</v>
      </c>
      <c r="E534" s="58" t="s">
        <v>657</v>
      </c>
      <c r="F534" s="58">
        <v>12</v>
      </c>
      <c r="G534" s="58">
        <v>32</v>
      </c>
      <c r="H534" s="77" t="s">
        <v>177</v>
      </c>
      <c r="I534" s="58" t="s">
        <v>487</v>
      </c>
      <c r="J534" s="58" t="s">
        <v>14</v>
      </c>
      <c r="K534" s="58" t="s">
        <v>6119</v>
      </c>
      <c r="L534" s="60">
        <v>95.8</v>
      </c>
      <c r="M534" s="38">
        <f t="shared" si="27"/>
        <v>7.9833333333333334</v>
      </c>
      <c r="N534" s="279">
        <f t="shared" si="28"/>
        <v>13.49</v>
      </c>
      <c r="O534" s="268">
        <f t="shared" si="29"/>
        <v>0.40820360761057572</v>
      </c>
      <c r="P534" s="62"/>
      <c r="Q534" s="63" t="s">
        <v>6178</v>
      </c>
      <c r="R534" s="266" t="s">
        <v>6178</v>
      </c>
      <c r="S534" s="63" t="s">
        <v>6178</v>
      </c>
      <c r="T534" s="63" t="s">
        <v>6179</v>
      </c>
      <c r="U534" s="63" t="s">
        <v>6178</v>
      </c>
    </row>
    <row r="535" spans="2:21" ht="15" customHeight="1" x14ac:dyDescent="0.5">
      <c r="B535" s="58">
        <v>107420</v>
      </c>
      <c r="C535" s="59">
        <v>810917030522</v>
      </c>
      <c r="D535" s="58" t="s">
        <v>658</v>
      </c>
      <c r="E535" s="58" t="s">
        <v>659</v>
      </c>
      <c r="F535" s="58">
        <v>96</v>
      </c>
      <c r="G535" s="58">
        <v>1</v>
      </c>
      <c r="H535" s="77" t="s">
        <v>177</v>
      </c>
      <c r="I535" s="58" t="s">
        <v>27</v>
      </c>
      <c r="J535" s="58" t="s">
        <v>14</v>
      </c>
      <c r="K535" s="58" t="s">
        <v>6119</v>
      </c>
      <c r="L535" s="60">
        <v>157.30000000000001</v>
      </c>
      <c r="M535" s="38">
        <f t="shared" si="27"/>
        <v>1.6385416666666668</v>
      </c>
      <c r="N535" s="279">
        <f t="shared" si="28"/>
        <v>2.99</v>
      </c>
      <c r="O535" s="268">
        <f t="shared" si="29"/>
        <v>0.45199275362318841</v>
      </c>
      <c r="P535" s="62"/>
      <c r="Q535" s="63" t="s">
        <v>6178</v>
      </c>
      <c r="R535" s="266" t="s">
        <v>6178</v>
      </c>
      <c r="S535" s="63" t="s">
        <v>6178</v>
      </c>
      <c r="T535" s="63" t="s">
        <v>6179</v>
      </c>
      <c r="U535" s="63" t="s">
        <v>6178</v>
      </c>
    </row>
    <row r="536" spans="2:21" ht="15" customHeight="1" x14ac:dyDescent="0.5">
      <c r="B536" s="58">
        <v>107421</v>
      </c>
      <c r="C536" s="59">
        <v>810917030508</v>
      </c>
      <c r="D536" s="58" t="s">
        <v>658</v>
      </c>
      <c r="E536" s="58" t="s">
        <v>660</v>
      </c>
      <c r="F536" s="58">
        <v>96</v>
      </c>
      <c r="G536" s="58">
        <v>1</v>
      </c>
      <c r="H536" s="77" t="s">
        <v>177</v>
      </c>
      <c r="I536" s="58" t="s">
        <v>27</v>
      </c>
      <c r="J536" s="58" t="s">
        <v>14</v>
      </c>
      <c r="K536" s="58" t="s">
        <v>6119</v>
      </c>
      <c r="L536" s="60">
        <v>157.30000000000001</v>
      </c>
      <c r="M536" s="38">
        <f t="shared" si="27"/>
        <v>1.6385416666666668</v>
      </c>
      <c r="N536" s="279">
        <f t="shared" si="28"/>
        <v>2.99</v>
      </c>
      <c r="O536" s="268">
        <f t="shared" si="29"/>
        <v>0.45199275362318841</v>
      </c>
      <c r="P536" s="62"/>
      <c r="Q536" s="63" t="s">
        <v>6178</v>
      </c>
      <c r="R536" s="266" t="s">
        <v>6178</v>
      </c>
      <c r="S536" s="63" t="s">
        <v>6178</v>
      </c>
      <c r="T536" s="63" t="s">
        <v>6179</v>
      </c>
      <c r="U536" s="63" t="s">
        <v>6178</v>
      </c>
    </row>
    <row r="537" spans="2:21" ht="15" customHeight="1" x14ac:dyDescent="0.5">
      <c r="B537" s="58">
        <v>107422</v>
      </c>
      <c r="C537" s="59">
        <v>810917030515</v>
      </c>
      <c r="D537" s="58" t="s">
        <v>658</v>
      </c>
      <c r="E537" s="58" t="s">
        <v>661</v>
      </c>
      <c r="F537" s="58">
        <v>96</v>
      </c>
      <c r="G537" s="58">
        <v>1</v>
      </c>
      <c r="H537" s="77" t="s">
        <v>177</v>
      </c>
      <c r="I537" s="58" t="s">
        <v>27</v>
      </c>
      <c r="J537" s="58" t="s">
        <v>14</v>
      </c>
      <c r="K537" s="58" t="s">
        <v>6119</v>
      </c>
      <c r="L537" s="60">
        <v>157.30000000000001</v>
      </c>
      <c r="M537" s="38">
        <f t="shared" si="27"/>
        <v>1.6385416666666668</v>
      </c>
      <c r="N537" s="279">
        <f t="shared" si="28"/>
        <v>2.99</v>
      </c>
      <c r="O537" s="268">
        <f t="shared" si="29"/>
        <v>0.45199275362318841</v>
      </c>
      <c r="P537" s="62"/>
      <c r="Q537" s="63" t="s">
        <v>6178</v>
      </c>
      <c r="R537" s="266" t="s">
        <v>6178</v>
      </c>
      <c r="S537" s="63" t="s">
        <v>6178</v>
      </c>
      <c r="T537" s="63" t="s">
        <v>6179</v>
      </c>
      <c r="U537" s="63" t="s">
        <v>6178</v>
      </c>
    </row>
    <row r="538" spans="2:21" ht="15" customHeight="1" x14ac:dyDescent="0.5">
      <c r="B538" s="58">
        <v>107423</v>
      </c>
      <c r="C538" s="59">
        <v>852366006963</v>
      </c>
      <c r="D538" s="58" t="s">
        <v>658</v>
      </c>
      <c r="E538" s="58" t="s">
        <v>662</v>
      </c>
      <c r="F538" s="58">
        <v>96</v>
      </c>
      <c r="G538" s="58">
        <v>1</v>
      </c>
      <c r="H538" s="77" t="s">
        <v>177</v>
      </c>
      <c r="I538" s="58" t="s">
        <v>27</v>
      </c>
      <c r="J538" s="58" t="s">
        <v>14</v>
      </c>
      <c r="K538" s="58" t="s">
        <v>6119</v>
      </c>
      <c r="L538" s="60">
        <v>157.30000000000001</v>
      </c>
      <c r="M538" s="38">
        <f t="shared" si="27"/>
        <v>1.6385416666666668</v>
      </c>
      <c r="N538" s="279">
        <f t="shared" si="28"/>
        <v>2.99</v>
      </c>
      <c r="O538" s="268">
        <f t="shared" si="29"/>
        <v>0.45199275362318841</v>
      </c>
      <c r="P538" s="62"/>
      <c r="Q538" s="63" t="s">
        <v>6178</v>
      </c>
      <c r="R538" s="266" t="s">
        <v>6178</v>
      </c>
      <c r="S538" s="63" t="s">
        <v>6178</v>
      </c>
      <c r="T538" s="63" t="s">
        <v>6179</v>
      </c>
      <c r="U538" s="63" t="s">
        <v>6178</v>
      </c>
    </row>
    <row r="539" spans="2:21" ht="15" customHeight="1" x14ac:dyDescent="0.5">
      <c r="B539" s="58">
        <v>107601</v>
      </c>
      <c r="C539" s="59">
        <v>744738730517</v>
      </c>
      <c r="D539" s="58" t="s">
        <v>663</v>
      </c>
      <c r="E539" s="58" t="s">
        <v>664</v>
      </c>
      <c r="F539" s="58">
        <v>24</v>
      </c>
      <c r="G539" s="58">
        <v>2</v>
      </c>
      <c r="H539" s="77" t="s">
        <v>177</v>
      </c>
      <c r="I539" s="58" t="s">
        <v>91</v>
      </c>
      <c r="J539" s="58" t="s">
        <v>14</v>
      </c>
      <c r="K539" s="58" t="s">
        <v>6119</v>
      </c>
      <c r="L539" s="60">
        <v>48.4</v>
      </c>
      <c r="M539" s="38">
        <f t="shared" si="27"/>
        <v>2.0166666666666666</v>
      </c>
      <c r="N539" s="279">
        <f t="shared" si="28"/>
        <v>3.49</v>
      </c>
      <c r="O539" s="268">
        <f t="shared" si="29"/>
        <v>0.42215854823304683</v>
      </c>
      <c r="P539" s="62"/>
      <c r="Q539" s="63" t="s">
        <v>6178</v>
      </c>
      <c r="R539" s="266" t="s">
        <v>6178</v>
      </c>
      <c r="S539" s="63" t="s">
        <v>6178</v>
      </c>
      <c r="T539" s="63" t="s">
        <v>6179</v>
      </c>
      <c r="U539" s="63" t="s">
        <v>6179</v>
      </c>
    </row>
    <row r="540" spans="2:21" ht="15" customHeight="1" x14ac:dyDescent="0.5">
      <c r="B540" s="58">
        <v>107602</v>
      </c>
      <c r="C540" s="59">
        <v>744738730524</v>
      </c>
      <c r="D540" s="58" t="s">
        <v>663</v>
      </c>
      <c r="E540" s="58" t="s">
        <v>665</v>
      </c>
      <c r="F540" s="58">
        <v>24</v>
      </c>
      <c r="G540" s="58">
        <v>2</v>
      </c>
      <c r="H540" s="77" t="s">
        <v>177</v>
      </c>
      <c r="I540" s="58" t="s">
        <v>91</v>
      </c>
      <c r="J540" s="58" t="s">
        <v>14</v>
      </c>
      <c r="K540" s="58" t="s">
        <v>6119</v>
      </c>
      <c r="L540" s="60">
        <v>48.4</v>
      </c>
      <c r="M540" s="38">
        <f t="shared" si="27"/>
        <v>2.0166666666666666</v>
      </c>
      <c r="N540" s="279">
        <f t="shared" si="28"/>
        <v>3.49</v>
      </c>
      <c r="O540" s="268">
        <f t="shared" si="29"/>
        <v>0.42215854823304683</v>
      </c>
      <c r="P540" s="62"/>
      <c r="Q540" s="63" t="s">
        <v>6178</v>
      </c>
      <c r="R540" s="266" t="s">
        <v>6178</v>
      </c>
      <c r="S540" s="63" t="s">
        <v>6178</v>
      </c>
      <c r="T540" s="63" t="s">
        <v>6179</v>
      </c>
      <c r="U540" s="63" t="s">
        <v>6179</v>
      </c>
    </row>
    <row r="541" spans="2:21" ht="15" customHeight="1" x14ac:dyDescent="0.5">
      <c r="B541" s="58">
        <v>107603</v>
      </c>
      <c r="C541" s="59">
        <v>744738731514</v>
      </c>
      <c r="D541" s="58" t="s">
        <v>663</v>
      </c>
      <c r="E541" s="58" t="s">
        <v>666</v>
      </c>
      <c r="F541" s="58">
        <v>24</v>
      </c>
      <c r="G541" s="58">
        <v>2</v>
      </c>
      <c r="H541" s="77" t="s">
        <v>177</v>
      </c>
      <c r="I541" s="58" t="s">
        <v>91</v>
      </c>
      <c r="J541" s="58" t="s">
        <v>14</v>
      </c>
      <c r="K541" s="58" t="s">
        <v>6119</v>
      </c>
      <c r="L541" s="60">
        <v>48.4</v>
      </c>
      <c r="M541" s="38">
        <f t="shared" si="27"/>
        <v>2.0166666666666666</v>
      </c>
      <c r="N541" s="279">
        <f t="shared" si="28"/>
        <v>3.49</v>
      </c>
      <c r="O541" s="268">
        <f t="shared" si="29"/>
        <v>0.42215854823304683</v>
      </c>
      <c r="P541" s="62"/>
      <c r="Q541" s="63" t="s">
        <v>6178</v>
      </c>
      <c r="R541" s="266" t="s">
        <v>6178</v>
      </c>
      <c r="S541" s="63" t="s">
        <v>6178</v>
      </c>
      <c r="T541" s="63" t="s">
        <v>6179</v>
      </c>
      <c r="U541" s="63" t="s">
        <v>6178</v>
      </c>
    </row>
    <row r="542" spans="2:21" ht="15" customHeight="1" x14ac:dyDescent="0.5">
      <c r="B542" s="58">
        <v>107604</v>
      </c>
      <c r="C542" s="59">
        <v>744738118698</v>
      </c>
      <c r="D542" s="58" t="s">
        <v>663</v>
      </c>
      <c r="E542" s="58" t="s">
        <v>667</v>
      </c>
      <c r="F542" s="58">
        <v>30</v>
      </c>
      <c r="G542" s="58">
        <v>1</v>
      </c>
      <c r="H542" s="77" t="s">
        <v>177</v>
      </c>
      <c r="I542" s="58" t="s">
        <v>91</v>
      </c>
      <c r="J542" s="58" t="s">
        <v>14</v>
      </c>
      <c r="K542" s="58" t="s">
        <v>6119</v>
      </c>
      <c r="L542" s="60">
        <v>26.9</v>
      </c>
      <c r="M542" s="38">
        <f t="shared" si="27"/>
        <v>0.89666666666666661</v>
      </c>
      <c r="N542" s="279">
        <f t="shared" si="28"/>
        <v>1.99</v>
      </c>
      <c r="O542" s="268">
        <f t="shared" si="29"/>
        <v>0.54941373534338356</v>
      </c>
      <c r="P542" s="62"/>
      <c r="Q542" s="63" t="s">
        <v>6178</v>
      </c>
      <c r="R542" s="266" t="s">
        <v>6178</v>
      </c>
      <c r="S542" s="63" t="s">
        <v>6178</v>
      </c>
      <c r="T542" s="63" t="s">
        <v>6179</v>
      </c>
      <c r="U542" s="63" t="s">
        <v>6178</v>
      </c>
    </row>
    <row r="543" spans="2:21" ht="15" customHeight="1" x14ac:dyDescent="0.5">
      <c r="B543" s="58">
        <v>107605</v>
      </c>
      <c r="C543" s="59">
        <v>744738118704</v>
      </c>
      <c r="D543" s="58" t="s">
        <v>663</v>
      </c>
      <c r="E543" s="58" t="s">
        <v>668</v>
      </c>
      <c r="F543" s="58">
        <v>30</v>
      </c>
      <c r="G543" s="58">
        <v>1</v>
      </c>
      <c r="H543" s="77" t="s">
        <v>177</v>
      </c>
      <c r="I543" s="58" t="s">
        <v>91</v>
      </c>
      <c r="J543" s="58" t="s">
        <v>14</v>
      </c>
      <c r="K543" s="58" t="s">
        <v>6119</v>
      </c>
      <c r="L543" s="60">
        <v>26.9</v>
      </c>
      <c r="M543" s="38">
        <f t="shared" si="27"/>
        <v>0.89666666666666661</v>
      </c>
      <c r="N543" s="279">
        <f t="shared" si="28"/>
        <v>1.99</v>
      </c>
      <c r="O543" s="268">
        <f t="shared" si="29"/>
        <v>0.54941373534338356</v>
      </c>
      <c r="P543" s="62"/>
      <c r="Q543" s="63" t="s">
        <v>6178</v>
      </c>
      <c r="R543" s="266" t="s">
        <v>6178</v>
      </c>
      <c r="S543" s="63" t="s">
        <v>6178</v>
      </c>
      <c r="T543" s="63" t="s">
        <v>6179</v>
      </c>
      <c r="U543" s="63" t="s">
        <v>6178</v>
      </c>
    </row>
    <row r="544" spans="2:21" ht="15" customHeight="1" x14ac:dyDescent="0.5">
      <c r="B544" s="58">
        <v>107606</v>
      </c>
      <c r="C544" s="59">
        <v>744738731521</v>
      </c>
      <c r="D544" s="58" t="s">
        <v>663</v>
      </c>
      <c r="E544" s="58" t="s">
        <v>669</v>
      </c>
      <c r="F544" s="58">
        <v>24</v>
      </c>
      <c r="G544" s="58">
        <v>2</v>
      </c>
      <c r="H544" s="77" t="s">
        <v>177</v>
      </c>
      <c r="I544" s="58" t="s">
        <v>91</v>
      </c>
      <c r="J544" s="58" t="s">
        <v>14</v>
      </c>
      <c r="K544" s="58" t="s">
        <v>6119</v>
      </c>
      <c r="L544" s="60">
        <v>48.4</v>
      </c>
      <c r="M544" s="38">
        <f t="shared" si="27"/>
        <v>2.0166666666666666</v>
      </c>
      <c r="N544" s="279">
        <f t="shared" si="28"/>
        <v>3.49</v>
      </c>
      <c r="O544" s="268">
        <f t="shared" si="29"/>
        <v>0.42215854823304683</v>
      </c>
      <c r="P544" s="62"/>
      <c r="Q544" s="76" t="s">
        <v>6178</v>
      </c>
      <c r="R544" s="318" t="s">
        <v>6178</v>
      </c>
      <c r="S544" s="76" t="s">
        <v>6178</v>
      </c>
      <c r="T544" s="76" t="s">
        <v>6178</v>
      </c>
      <c r="U544" s="76" t="s">
        <v>6178</v>
      </c>
    </row>
    <row r="545" spans="2:21" ht="15" customHeight="1" x14ac:dyDescent="0.5">
      <c r="B545" s="58">
        <v>107608</v>
      </c>
      <c r="C545" s="59">
        <v>744738129267</v>
      </c>
      <c r="D545" s="58" t="s">
        <v>663</v>
      </c>
      <c r="E545" s="58" t="s">
        <v>670</v>
      </c>
      <c r="F545" s="58">
        <v>50</v>
      </c>
      <c r="G545" s="58">
        <v>0.75</v>
      </c>
      <c r="H545" s="77" t="s">
        <v>177</v>
      </c>
      <c r="I545" s="58" t="s">
        <v>91</v>
      </c>
      <c r="J545" s="58" t="s">
        <v>14</v>
      </c>
      <c r="K545" s="58" t="s">
        <v>6119</v>
      </c>
      <c r="L545" s="60">
        <v>44.1</v>
      </c>
      <c r="M545" s="38">
        <f t="shared" si="27"/>
        <v>0.88200000000000001</v>
      </c>
      <c r="N545" s="279">
        <f t="shared" si="28"/>
        <v>1.49</v>
      </c>
      <c r="O545" s="268">
        <f t="shared" si="29"/>
        <v>0.40805369127516777</v>
      </c>
      <c r="P545" s="62"/>
      <c r="Q545" s="63" t="s">
        <v>6178</v>
      </c>
      <c r="R545" s="266" t="s">
        <v>6178</v>
      </c>
      <c r="S545" s="63" t="s">
        <v>6178</v>
      </c>
      <c r="T545" s="63" t="s">
        <v>6179</v>
      </c>
      <c r="U545" s="63" t="s">
        <v>6178</v>
      </c>
    </row>
    <row r="546" spans="2:21" ht="15" customHeight="1" x14ac:dyDescent="0.5">
      <c r="B546" s="58">
        <v>107701</v>
      </c>
      <c r="C546" s="59">
        <v>850060084003</v>
      </c>
      <c r="D546" s="58" t="s">
        <v>671</v>
      </c>
      <c r="E546" s="58" t="s">
        <v>672</v>
      </c>
      <c r="F546" s="58">
        <v>6</v>
      </c>
      <c r="G546" s="58">
        <v>4</v>
      </c>
      <c r="H546" s="77" t="s">
        <v>177</v>
      </c>
      <c r="I546" s="58" t="s">
        <v>91</v>
      </c>
      <c r="J546" s="58" t="s">
        <v>14</v>
      </c>
      <c r="K546" s="58" t="s">
        <v>6119</v>
      </c>
      <c r="L546" s="60">
        <v>24.7</v>
      </c>
      <c r="M546" s="38">
        <f t="shared" si="27"/>
        <v>4.1166666666666663</v>
      </c>
      <c r="N546" s="279">
        <f t="shared" si="28"/>
        <v>6.99</v>
      </c>
      <c r="O546" s="268">
        <f t="shared" si="29"/>
        <v>0.4110634239389605</v>
      </c>
      <c r="P546" s="62"/>
      <c r="Q546" s="63" t="s">
        <v>6178</v>
      </c>
      <c r="R546" s="266" t="s">
        <v>6178</v>
      </c>
      <c r="S546" s="63" t="s">
        <v>6178</v>
      </c>
      <c r="T546" s="63" t="s">
        <v>6179</v>
      </c>
      <c r="U546" s="63" t="s">
        <v>6179</v>
      </c>
    </row>
    <row r="547" spans="2:21" ht="15" customHeight="1" x14ac:dyDescent="0.5">
      <c r="B547" s="58">
        <v>107702</v>
      </c>
      <c r="C547" s="59">
        <v>850060084010</v>
      </c>
      <c r="D547" s="58" t="s">
        <v>671</v>
      </c>
      <c r="E547" s="58" t="s">
        <v>673</v>
      </c>
      <c r="F547" s="58">
        <v>6</v>
      </c>
      <c r="G547" s="58">
        <v>4</v>
      </c>
      <c r="H547" s="77" t="s">
        <v>177</v>
      </c>
      <c r="I547" s="58" t="s">
        <v>91</v>
      </c>
      <c r="J547" s="58" t="s">
        <v>14</v>
      </c>
      <c r="K547" s="58" t="s">
        <v>6119</v>
      </c>
      <c r="L547" s="60">
        <v>24.7</v>
      </c>
      <c r="M547" s="38">
        <f t="shared" si="27"/>
        <v>4.1166666666666663</v>
      </c>
      <c r="N547" s="279">
        <f t="shared" si="28"/>
        <v>6.99</v>
      </c>
      <c r="O547" s="268">
        <f t="shared" si="29"/>
        <v>0.4110634239389605</v>
      </c>
      <c r="P547" s="62"/>
      <c r="Q547" s="63" t="s">
        <v>6178</v>
      </c>
      <c r="R547" s="266" t="s">
        <v>6178</v>
      </c>
      <c r="S547" s="63" t="s">
        <v>6178</v>
      </c>
      <c r="T547" s="63" t="s">
        <v>6179</v>
      </c>
      <c r="U547" s="63" t="s">
        <v>6179</v>
      </c>
    </row>
    <row r="548" spans="2:21" ht="15" customHeight="1" x14ac:dyDescent="0.5">
      <c r="B548" s="58">
        <v>107703</v>
      </c>
      <c r="C548" s="59">
        <v>850060084027</v>
      </c>
      <c r="D548" s="58" t="s">
        <v>671</v>
      </c>
      <c r="E548" s="58" t="s">
        <v>674</v>
      </c>
      <c r="F548" s="58">
        <v>6</v>
      </c>
      <c r="G548" s="58">
        <v>2.4</v>
      </c>
      <c r="H548" s="77" t="s">
        <v>177</v>
      </c>
      <c r="I548" s="58" t="s">
        <v>91</v>
      </c>
      <c r="J548" s="58" t="s">
        <v>14</v>
      </c>
      <c r="K548" s="58" t="s">
        <v>6119</v>
      </c>
      <c r="L548" s="60">
        <v>24.7</v>
      </c>
      <c r="M548" s="38">
        <f t="shared" si="27"/>
        <v>4.1166666666666663</v>
      </c>
      <c r="N548" s="279">
        <f t="shared" si="28"/>
        <v>6.99</v>
      </c>
      <c r="O548" s="268">
        <f t="shared" si="29"/>
        <v>0.4110634239389605</v>
      </c>
      <c r="P548" s="62"/>
      <c r="Q548" s="63" t="s">
        <v>6178</v>
      </c>
      <c r="R548" s="266" t="s">
        <v>6178</v>
      </c>
      <c r="S548" s="63" t="s">
        <v>6178</v>
      </c>
      <c r="T548" s="63" t="s">
        <v>6179</v>
      </c>
      <c r="U548" s="63" t="s">
        <v>6179</v>
      </c>
    </row>
    <row r="549" spans="2:21" ht="15" customHeight="1" x14ac:dyDescent="0.5">
      <c r="B549" s="58">
        <v>107704</v>
      </c>
      <c r="C549" s="59">
        <v>850060084041</v>
      </c>
      <c r="D549" s="58" t="s">
        <v>671</v>
      </c>
      <c r="E549" s="58" t="s">
        <v>675</v>
      </c>
      <c r="F549" s="58">
        <v>6</v>
      </c>
      <c r="G549" s="58">
        <v>3.2</v>
      </c>
      <c r="H549" s="77" t="s">
        <v>177</v>
      </c>
      <c r="I549" s="58" t="s">
        <v>91</v>
      </c>
      <c r="J549" s="58" t="s">
        <v>14</v>
      </c>
      <c r="K549" s="58" t="s">
        <v>6119</v>
      </c>
      <c r="L549" s="60">
        <v>24.7</v>
      </c>
      <c r="M549" s="38">
        <f t="shared" si="27"/>
        <v>4.1166666666666663</v>
      </c>
      <c r="N549" s="279">
        <f t="shared" si="28"/>
        <v>6.99</v>
      </c>
      <c r="O549" s="268">
        <f t="shared" si="29"/>
        <v>0.4110634239389605</v>
      </c>
      <c r="P549" s="62"/>
      <c r="Q549" s="63" t="s">
        <v>6178</v>
      </c>
      <c r="R549" s="266" t="s">
        <v>6178</v>
      </c>
      <c r="S549" s="63" t="s">
        <v>6178</v>
      </c>
      <c r="T549" s="63" t="s">
        <v>6179</v>
      </c>
      <c r="U549" s="63" t="s">
        <v>6179</v>
      </c>
    </row>
    <row r="550" spans="2:21" ht="15" customHeight="1" x14ac:dyDescent="0.5">
      <c r="B550" s="58">
        <v>107801</v>
      </c>
      <c r="C550" s="59">
        <v>857319005581</v>
      </c>
      <c r="D550" s="58" t="s">
        <v>676</v>
      </c>
      <c r="E550" s="58" t="s">
        <v>677</v>
      </c>
      <c r="F550" s="58">
        <v>8</v>
      </c>
      <c r="G550" s="58">
        <v>6</v>
      </c>
      <c r="H550" s="77" t="s">
        <v>177</v>
      </c>
      <c r="I550" s="58" t="s">
        <v>202</v>
      </c>
      <c r="J550" s="58" t="s">
        <v>14</v>
      </c>
      <c r="K550" s="58" t="s">
        <v>6119</v>
      </c>
      <c r="L550" s="60">
        <v>38.6</v>
      </c>
      <c r="M550" s="38">
        <f t="shared" si="27"/>
        <v>4.8250000000000002</v>
      </c>
      <c r="N550" s="279">
        <f t="shared" si="28"/>
        <v>8.49</v>
      </c>
      <c r="O550" s="268">
        <f t="shared" si="29"/>
        <v>0.43168433451118965</v>
      </c>
      <c r="P550" s="62"/>
      <c r="Q550" s="63" t="s">
        <v>6178</v>
      </c>
      <c r="R550" s="266" t="s">
        <v>6178</v>
      </c>
      <c r="S550" s="63" t="s">
        <v>6178</v>
      </c>
      <c r="T550" s="63" t="s">
        <v>6179</v>
      </c>
      <c r="U550" s="63" t="s">
        <v>6179</v>
      </c>
    </row>
    <row r="551" spans="2:21" ht="15" customHeight="1" x14ac:dyDescent="0.5">
      <c r="B551" s="58">
        <v>107802</v>
      </c>
      <c r="C551" s="59">
        <v>857319005598</v>
      </c>
      <c r="D551" s="58" t="s">
        <v>676</v>
      </c>
      <c r="E551" s="58" t="s">
        <v>678</v>
      </c>
      <c r="F551" s="58">
        <v>8</v>
      </c>
      <c r="G551" s="58">
        <v>6</v>
      </c>
      <c r="H551" s="77" t="s">
        <v>177</v>
      </c>
      <c r="I551" s="58" t="s">
        <v>202</v>
      </c>
      <c r="J551" s="58" t="s">
        <v>14</v>
      </c>
      <c r="K551" s="58" t="s">
        <v>6119</v>
      </c>
      <c r="L551" s="60">
        <v>38.6</v>
      </c>
      <c r="M551" s="38">
        <f t="shared" si="27"/>
        <v>4.8250000000000002</v>
      </c>
      <c r="N551" s="279">
        <f t="shared" si="28"/>
        <v>8.49</v>
      </c>
      <c r="O551" s="268">
        <f t="shared" si="29"/>
        <v>0.43168433451118965</v>
      </c>
      <c r="P551" s="62"/>
      <c r="Q551" s="63" t="s">
        <v>6178</v>
      </c>
      <c r="R551" s="266" t="s">
        <v>6178</v>
      </c>
      <c r="S551" s="63" t="s">
        <v>6178</v>
      </c>
      <c r="T551" s="63" t="s">
        <v>6179</v>
      </c>
      <c r="U551" s="63" t="s">
        <v>6179</v>
      </c>
    </row>
    <row r="552" spans="2:21" ht="15" customHeight="1" x14ac:dyDescent="0.5">
      <c r="B552" s="58">
        <v>107803</v>
      </c>
      <c r="C552" s="59">
        <v>856146004859</v>
      </c>
      <c r="D552" s="58" t="s">
        <v>676</v>
      </c>
      <c r="E552" s="58" t="s">
        <v>679</v>
      </c>
      <c r="F552" s="58">
        <v>8</v>
      </c>
      <c r="G552" s="58">
        <v>6</v>
      </c>
      <c r="H552" s="77" t="s">
        <v>177</v>
      </c>
      <c r="I552" s="58" t="s">
        <v>202</v>
      </c>
      <c r="J552" s="58" t="s">
        <v>14</v>
      </c>
      <c r="K552" s="58" t="s">
        <v>6119</v>
      </c>
      <c r="L552" s="60">
        <v>38.6</v>
      </c>
      <c r="M552" s="38">
        <f t="shared" si="27"/>
        <v>4.8250000000000002</v>
      </c>
      <c r="N552" s="279">
        <f t="shared" si="28"/>
        <v>8.49</v>
      </c>
      <c r="O552" s="268">
        <f t="shared" si="29"/>
        <v>0.43168433451118965</v>
      </c>
      <c r="P552" s="62"/>
      <c r="Q552" s="63" t="s">
        <v>6178</v>
      </c>
      <c r="R552" s="266" t="s">
        <v>6178</v>
      </c>
      <c r="S552" s="63" t="s">
        <v>6178</v>
      </c>
      <c r="T552" s="63" t="s">
        <v>6179</v>
      </c>
      <c r="U552" s="63" t="s">
        <v>6178</v>
      </c>
    </row>
    <row r="553" spans="2:21" ht="15" customHeight="1" x14ac:dyDescent="0.5">
      <c r="B553" s="58">
        <v>107804</v>
      </c>
      <c r="C553" s="59">
        <v>857319005901</v>
      </c>
      <c r="D553" s="58" t="s">
        <v>676</v>
      </c>
      <c r="E553" s="58" t="s">
        <v>5623</v>
      </c>
      <c r="F553" s="58">
        <v>6</v>
      </c>
      <c r="G553" s="58">
        <v>21</v>
      </c>
      <c r="H553" s="77" t="s">
        <v>177</v>
      </c>
      <c r="I553" s="58" t="s">
        <v>680</v>
      </c>
      <c r="J553" s="58" t="s">
        <v>42</v>
      </c>
      <c r="K553" s="58" t="s">
        <v>43</v>
      </c>
      <c r="L553" s="60">
        <v>31.1</v>
      </c>
      <c r="M553" s="38">
        <f t="shared" si="27"/>
        <v>5.1833333333333336</v>
      </c>
      <c r="N553" s="279">
        <f t="shared" si="28"/>
        <v>8.99</v>
      </c>
      <c r="O553" s="268">
        <f t="shared" si="29"/>
        <v>0.42343344456803855</v>
      </c>
      <c r="P553" s="62"/>
      <c r="Q553" s="76" t="s">
        <v>6178</v>
      </c>
      <c r="R553" s="318" t="s">
        <v>6178</v>
      </c>
      <c r="S553" s="76" t="s">
        <v>6178</v>
      </c>
      <c r="T553" s="76" t="s">
        <v>6178</v>
      </c>
      <c r="U553" s="76" t="s">
        <v>6178</v>
      </c>
    </row>
    <row r="554" spans="2:21" ht="15" customHeight="1" x14ac:dyDescent="0.5">
      <c r="B554" s="58">
        <v>107805</v>
      </c>
      <c r="C554" s="59">
        <v>857319005918</v>
      </c>
      <c r="D554" s="58" t="s">
        <v>676</v>
      </c>
      <c r="E554" s="58" t="s">
        <v>5624</v>
      </c>
      <c r="F554" s="58">
        <v>6</v>
      </c>
      <c r="G554" s="58">
        <v>18</v>
      </c>
      <c r="H554" s="77" t="s">
        <v>177</v>
      </c>
      <c r="I554" s="58" t="s">
        <v>680</v>
      </c>
      <c r="J554" s="58" t="s">
        <v>42</v>
      </c>
      <c r="K554" s="58" t="s">
        <v>43</v>
      </c>
      <c r="L554" s="60">
        <v>31.1</v>
      </c>
      <c r="M554" s="38">
        <f t="shared" si="27"/>
        <v>5.1833333333333336</v>
      </c>
      <c r="N554" s="279">
        <f t="shared" si="28"/>
        <v>8.99</v>
      </c>
      <c r="O554" s="268">
        <f t="shared" si="29"/>
        <v>0.42343344456803855</v>
      </c>
      <c r="P554" s="62"/>
      <c r="Q554" s="76" t="s">
        <v>6178</v>
      </c>
      <c r="R554" s="318" t="s">
        <v>6178</v>
      </c>
      <c r="S554" s="76" t="s">
        <v>6178</v>
      </c>
      <c r="T554" s="76" t="s">
        <v>6178</v>
      </c>
      <c r="U554" s="76" t="s">
        <v>6178</v>
      </c>
    </row>
    <row r="555" spans="2:21" ht="15" customHeight="1" x14ac:dyDescent="0.5">
      <c r="B555" s="58">
        <v>107901</v>
      </c>
      <c r="C555" s="59">
        <v>862943000116</v>
      </c>
      <c r="D555" s="58" t="s">
        <v>681</v>
      </c>
      <c r="E555" s="58" t="s">
        <v>682</v>
      </c>
      <c r="F555" s="58">
        <v>6</v>
      </c>
      <c r="G555" s="58">
        <v>3</v>
      </c>
      <c r="H555" s="77" t="s">
        <v>177</v>
      </c>
      <c r="I555" s="58" t="s">
        <v>9</v>
      </c>
      <c r="J555" s="58" t="s">
        <v>14</v>
      </c>
      <c r="K555" s="58" t="s">
        <v>6119</v>
      </c>
      <c r="L555" s="60">
        <v>11.8</v>
      </c>
      <c r="M555" s="38">
        <f t="shared" si="27"/>
        <v>1.9666666666666668</v>
      </c>
      <c r="N555" s="279">
        <f t="shared" si="28"/>
        <v>3.49</v>
      </c>
      <c r="O555" s="268">
        <f t="shared" si="29"/>
        <v>0.43648519579751671</v>
      </c>
      <c r="P555" s="62"/>
      <c r="Q555" s="63" t="s">
        <v>6178</v>
      </c>
      <c r="R555" s="266" t="s">
        <v>6178</v>
      </c>
      <c r="S555" s="63" t="s">
        <v>6178</v>
      </c>
      <c r="T555" s="63" t="s">
        <v>6179</v>
      </c>
      <c r="U555" s="63" t="s">
        <v>6179</v>
      </c>
    </row>
    <row r="556" spans="2:21" ht="15" customHeight="1" x14ac:dyDescent="0.5">
      <c r="B556" s="58">
        <v>107902</v>
      </c>
      <c r="C556" s="59">
        <v>862943000123</v>
      </c>
      <c r="D556" s="58" t="s">
        <v>681</v>
      </c>
      <c r="E556" s="58" t="s">
        <v>683</v>
      </c>
      <c r="F556" s="58">
        <v>6</v>
      </c>
      <c r="G556" s="58">
        <v>6</v>
      </c>
      <c r="H556" s="77" t="s">
        <v>177</v>
      </c>
      <c r="I556" s="58" t="s">
        <v>9</v>
      </c>
      <c r="J556" s="58" t="s">
        <v>14</v>
      </c>
      <c r="K556" s="58" t="s">
        <v>6119</v>
      </c>
      <c r="L556" s="60">
        <v>13.8</v>
      </c>
      <c r="M556" s="38">
        <f t="shared" si="27"/>
        <v>2.3000000000000003</v>
      </c>
      <c r="N556" s="279">
        <f t="shared" si="28"/>
        <v>3.99</v>
      </c>
      <c r="O556" s="268">
        <f t="shared" si="29"/>
        <v>0.42355889724310775</v>
      </c>
      <c r="P556" s="62"/>
      <c r="Q556" s="63" t="s">
        <v>6178</v>
      </c>
      <c r="R556" s="266" t="s">
        <v>6178</v>
      </c>
      <c r="S556" s="63" t="s">
        <v>6178</v>
      </c>
      <c r="T556" s="63" t="s">
        <v>6179</v>
      </c>
      <c r="U556" s="63" t="s">
        <v>6179</v>
      </c>
    </row>
    <row r="557" spans="2:21" ht="15" customHeight="1" x14ac:dyDescent="0.5">
      <c r="B557" s="58">
        <v>107903</v>
      </c>
      <c r="C557" s="59">
        <v>862943000178</v>
      </c>
      <c r="D557" s="58" t="s">
        <v>681</v>
      </c>
      <c r="E557" s="58" t="s">
        <v>684</v>
      </c>
      <c r="F557" s="58">
        <v>6</v>
      </c>
      <c r="G557" s="58">
        <v>3</v>
      </c>
      <c r="H557" s="77" t="s">
        <v>177</v>
      </c>
      <c r="I557" s="58" t="s">
        <v>9</v>
      </c>
      <c r="J557" s="58" t="s">
        <v>14</v>
      </c>
      <c r="K557" s="58" t="s">
        <v>6119</v>
      </c>
      <c r="L557" s="60">
        <v>13.4</v>
      </c>
      <c r="M557" s="38">
        <f t="shared" si="27"/>
        <v>2.2333333333333334</v>
      </c>
      <c r="N557" s="279">
        <f t="shared" si="28"/>
        <v>3.99</v>
      </c>
      <c r="O557" s="268">
        <f t="shared" si="29"/>
        <v>0.44026733500417714</v>
      </c>
      <c r="P557" s="62"/>
      <c r="Q557" s="63" t="s">
        <v>6178</v>
      </c>
      <c r="R557" s="266" t="s">
        <v>6178</v>
      </c>
      <c r="S557" s="63" t="s">
        <v>6178</v>
      </c>
      <c r="T557" s="63" t="s">
        <v>6179</v>
      </c>
      <c r="U557" s="63" t="s">
        <v>6179</v>
      </c>
    </row>
    <row r="558" spans="2:21" ht="15" customHeight="1" x14ac:dyDescent="0.5">
      <c r="B558" s="58">
        <v>107904</v>
      </c>
      <c r="C558" s="59">
        <v>862943000147</v>
      </c>
      <c r="D558" s="58" t="s">
        <v>681</v>
      </c>
      <c r="E558" s="58" t="s">
        <v>685</v>
      </c>
      <c r="F558" s="58">
        <v>6</v>
      </c>
      <c r="G558" s="58">
        <v>2.8</v>
      </c>
      <c r="H558" s="77" t="s">
        <v>177</v>
      </c>
      <c r="I558" s="58" t="s">
        <v>9</v>
      </c>
      <c r="J558" s="58" t="s">
        <v>14</v>
      </c>
      <c r="K558" s="58" t="s">
        <v>6119</v>
      </c>
      <c r="L558" s="60">
        <v>11.8</v>
      </c>
      <c r="M558" s="38">
        <f t="shared" si="27"/>
        <v>1.9666666666666668</v>
      </c>
      <c r="N558" s="279">
        <f t="shared" si="28"/>
        <v>3.49</v>
      </c>
      <c r="O558" s="268">
        <f t="shared" si="29"/>
        <v>0.43648519579751671</v>
      </c>
      <c r="P558" s="62"/>
      <c r="Q558" s="63" t="s">
        <v>6178</v>
      </c>
      <c r="R558" s="266" t="s">
        <v>6178</v>
      </c>
      <c r="S558" s="63" t="s">
        <v>6178</v>
      </c>
      <c r="T558" s="63" t="s">
        <v>6179</v>
      </c>
      <c r="U558" s="63" t="s">
        <v>6179</v>
      </c>
    </row>
    <row r="559" spans="2:21" ht="15" customHeight="1" x14ac:dyDescent="0.5">
      <c r="B559" s="58">
        <v>108201</v>
      </c>
      <c r="C559" s="59">
        <v>858158007033</v>
      </c>
      <c r="D559" s="58" t="s">
        <v>686</v>
      </c>
      <c r="E559" s="58" t="s">
        <v>687</v>
      </c>
      <c r="F559" s="58">
        <v>12</v>
      </c>
      <c r="G559" s="58">
        <v>12</v>
      </c>
      <c r="H559" s="77" t="s">
        <v>177</v>
      </c>
      <c r="I559" s="58" t="s">
        <v>602</v>
      </c>
      <c r="J559" s="58" t="s">
        <v>14</v>
      </c>
      <c r="K559" s="58" t="s">
        <v>6119</v>
      </c>
      <c r="L559" s="60">
        <v>64.5</v>
      </c>
      <c r="M559" s="38">
        <f t="shared" si="27"/>
        <v>5.375</v>
      </c>
      <c r="N559" s="279">
        <f t="shared" si="28"/>
        <v>8.99</v>
      </c>
      <c r="O559" s="268">
        <f t="shared" si="29"/>
        <v>0.40211345939933263</v>
      </c>
      <c r="P559" s="62"/>
      <c r="Q559" s="63" t="s">
        <v>6179</v>
      </c>
      <c r="R559" s="266" t="s">
        <v>6178</v>
      </c>
      <c r="S559" s="63" t="s">
        <v>6178</v>
      </c>
      <c r="T559" s="63" t="s">
        <v>6179</v>
      </c>
      <c r="U559" s="63" t="s">
        <v>6179</v>
      </c>
    </row>
    <row r="560" spans="2:21" ht="15" customHeight="1" x14ac:dyDescent="0.5">
      <c r="B560" s="58">
        <v>108202</v>
      </c>
      <c r="C560" s="59">
        <v>858158007040</v>
      </c>
      <c r="D560" s="58" t="s">
        <v>688</v>
      </c>
      <c r="E560" s="58" t="s">
        <v>689</v>
      </c>
      <c r="F560" s="58">
        <v>12</v>
      </c>
      <c r="G560" s="58">
        <v>12</v>
      </c>
      <c r="H560" s="77" t="s">
        <v>177</v>
      </c>
      <c r="I560" s="58" t="s">
        <v>602</v>
      </c>
      <c r="J560" s="58" t="s">
        <v>14</v>
      </c>
      <c r="K560" s="58" t="s">
        <v>6119</v>
      </c>
      <c r="L560" s="60">
        <v>64.5</v>
      </c>
      <c r="M560" s="38">
        <f t="shared" si="27"/>
        <v>5.375</v>
      </c>
      <c r="N560" s="279">
        <f t="shared" si="28"/>
        <v>8.99</v>
      </c>
      <c r="O560" s="268">
        <f t="shared" si="29"/>
        <v>0.40211345939933263</v>
      </c>
      <c r="P560" s="62"/>
      <c r="Q560" s="63" t="s">
        <v>6179</v>
      </c>
      <c r="R560" s="266" t="s">
        <v>6178</v>
      </c>
      <c r="S560" s="63" t="s">
        <v>6178</v>
      </c>
      <c r="T560" s="63" t="s">
        <v>6179</v>
      </c>
      <c r="U560" s="63" t="s">
        <v>6179</v>
      </c>
    </row>
    <row r="561" spans="2:21" ht="15" customHeight="1" x14ac:dyDescent="0.5">
      <c r="B561" s="58">
        <v>108203</v>
      </c>
      <c r="C561" s="59">
        <v>858158007064</v>
      </c>
      <c r="D561" s="58" t="s">
        <v>688</v>
      </c>
      <c r="E561" s="58" t="s">
        <v>690</v>
      </c>
      <c r="F561" s="58">
        <v>12</v>
      </c>
      <c r="G561" s="58">
        <v>12</v>
      </c>
      <c r="H561" s="77" t="s">
        <v>177</v>
      </c>
      <c r="I561" s="58" t="s">
        <v>602</v>
      </c>
      <c r="J561" s="58" t="s">
        <v>14</v>
      </c>
      <c r="K561" s="58" t="s">
        <v>6119</v>
      </c>
      <c r="L561" s="60">
        <v>83.8</v>
      </c>
      <c r="M561" s="38">
        <f t="shared" si="27"/>
        <v>6.9833333333333334</v>
      </c>
      <c r="N561" s="279">
        <f t="shared" si="28"/>
        <v>11.99</v>
      </c>
      <c r="O561" s="268">
        <f t="shared" si="29"/>
        <v>0.41757019738671114</v>
      </c>
      <c r="P561" s="62"/>
      <c r="Q561" s="63" t="s">
        <v>6178</v>
      </c>
      <c r="R561" s="266" t="s">
        <v>6178</v>
      </c>
      <c r="S561" s="63" t="s">
        <v>6178</v>
      </c>
      <c r="T561" s="63" t="s">
        <v>6179</v>
      </c>
      <c r="U561" s="63" t="s">
        <v>6179</v>
      </c>
    </row>
    <row r="562" spans="2:21" ht="15" customHeight="1" x14ac:dyDescent="0.5">
      <c r="B562" s="58">
        <v>108204</v>
      </c>
      <c r="C562" s="59">
        <v>858158007057</v>
      </c>
      <c r="D562" s="58" t="s">
        <v>688</v>
      </c>
      <c r="E562" s="58" t="s">
        <v>691</v>
      </c>
      <c r="F562" s="58">
        <v>12</v>
      </c>
      <c r="G562" s="58">
        <v>12</v>
      </c>
      <c r="H562" s="77" t="s">
        <v>177</v>
      </c>
      <c r="I562" s="58" t="s">
        <v>602</v>
      </c>
      <c r="J562" s="58" t="s">
        <v>14</v>
      </c>
      <c r="K562" s="58" t="s">
        <v>6119</v>
      </c>
      <c r="L562" s="60">
        <v>83.8</v>
      </c>
      <c r="M562" s="38">
        <f t="shared" si="27"/>
        <v>6.9833333333333334</v>
      </c>
      <c r="N562" s="279">
        <f t="shared" si="28"/>
        <v>11.99</v>
      </c>
      <c r="O562" s="268">
        <f t="shared" si="29"/>
        <v>0.41757019738671114</v>
      </c>
      <c r="P562" s="62"/>
      <c r="Q562" s="63" t="s">
        <v>6178</v>
      </c>
      <c r="R562" s="266" t="s">
        <v>6178</v>
      </c>
      <c r="S562" s="63" t="s">
        <v>6178</v>
      </c>
      <c r="T562" s="63" t="s">
        <v>6179</v>
      </c>
      <c r="U562" s="63" t="s">
        <v>6179</v>
      </c>
    </row>
    <row r="563" spans="2:21" ht="15" customHeight="1" x14ac:dyDescent="0.5">
      <c r="B563" s="58">
        <v>108205</v>
      </c>
      <c r="C563" s="59">
        <v>858158007194</v>
      </c>
      <c r="D563" s="58" t="s">
        <v>688</v>
      </c>
      <c r="E563" s="58" t="s">
        <v>692</v>
      </c>
      <c r="F563" s="58">
        <v>12</v>
      </c>
      <c r="G563" s="58">
        <v>5</v>
      </c>
      <c r="H563" s="77" t="s">
        <v>177</v>
      </c>
      <c r="I563" s="77" t="s">
        <v>574</v>
      </c>
      <c r="J563" s="58" t="s">
        <v>14</v>
      </c>
      <c r="K563" s="58" t="s">
        <v>6119</v>
      </c>
      <c r="L563" s="60">
        <v>46.7</v>
      </c>
      <c r="M563" s="38">
        <f t="shared" si="27"/>
        <v>3.8916666666666671</v>
      </c>
      <c r="N563" s="279">
        <f t="shared" si="28"/>
        <v>6.49</v>
      </c>
      <c r="O563" s="268">
        <f t="shared" si="29"/>
        <v>0.4003595274781715</v>
      </c>
      <c r="P563" s="62"/>
      <c r="Q563" s="63" t="s">
        <v>6178</v>
      </c>
      <c r="R563" s="266" t="s">
        <v>6178</v>
      </c>
      <c r="S563" s="63" t="s">
        <v>6178</v>
      </c>
      <c r="T563" s="63" t="s">
        <v>6179</v>
      </c>
      <c r="U563" s="63" t="s">
        <v>6179</v>
      </c>
    </row>
    <row r="564" spans="2:21" ht="15" customHeight="1" x14ac:dyDescent="0.5">
      <c r="B564" s="58">
        <v>108601</v>
      </c>
      <c r="C564" s="59">
        <v>8600234221</v>
      </c>
      <c r="D564" s="58" t="s">
        <v>693</v>
      </c>
      <c r="E564" s="58" t="s">
        <v>694</v>
      </c>
      <c r="F564" s="58">
        <v>12</v>
      </c>
      <c r="G564" s="58">
        <v>16</v>
      </c>
      <c r="H564" s="77" t="s">
        <v>177</v>
      </c>
      <c r="I564" s="58" t="s">
        <v>464</v>
      </c>
      <c r="J564" s="58" t="s">
        <v>14</v>
      </c>
      <c r="K564" s="58" t="s">
        <v>6119</v>
      </c>
      <c r="L564" s="60">
        <v>218.9</v>
      </c>
      <c r="M564" s="38">
        <f t="shared" si="27"/>
        <v>18.241666666666667</v>
      </c>
      <c r="N564" s="279">
        <f t="shared" si="28"/>
        <v>30.49</v>
      </c>
      <c r="O564" s="268">
        <f t="shared" si="29"/>
        <v>0.40171640975183115</v>
      </c>
      <c r="P564" s="62"/>
      <c r="Q564" s="63" t="s">
        <v>6178</v>
      </c>
      <c r="R564" s="266" t="s">
        <v>6178</v>
      </c>
      <c r="S564" s="63" t="s">
        <v>6178</v>
      </c>
      <c r="T564" s="63" t="s">
        <v>6179</v>
      </c>
      <c r="U564" s="63" t="s">
        <v>6178</v>
      </c>
    </row>
    <row r="565" spans="2:21" ht="15" customHeight="1" x14ac:dyDescent="0.5">
      <c r="B565" s="58">
        <v>108602</v>
      </c>
      <c r="C565" s="59">
        <v>8600234214</v>
      </c>
      <c r="D565" s="58" t="s">
        <v>693</v>
      </c>
      <c r="E565" s="58" t="s">
        <v>695</v>
      </c>
      <c r="F565" s="58">
        <v>12</v>
      </c>
      <c r="G565" s="58">
        <v>8</v>
      </c>
      <c r="H565" s="77" t="s">
        <v>177</v>
      </c>
      <c r="I565" s="58" t="s">
        <v>464</v>
      </c>
      <c r="J565" s="58" t="s">
        <v>14</v>
      </c>
      <c r="K565" s="58" t="s">
        <v>6119</v>
      </c>
      <c r="L565" s="60">
        <v>153.5</v>
      </c>
      <c r="M565" s="38">
        <f t="shared" si="27"/>
        <v>12.791666666666666</v>
      </c>
      <c r="N565" s="279">
        <f t="shared" si="28"/>
        <v>21.49</v>
      </c>
      <c r="O565" s="268">
        <f t="shared" si="29"/>
        <v>0.40476190476190477</v>
      </c>
      <c r="P565" s="62"/>
      <c r="Q565" s="63" t="s">
        <v>6178</v>
      </c>
      <c r="R565" s="266" t="s">
        <v>6178</v>
      </c>
      <c r="S565" s="63" t="s">
        <v>6178</v>
      </c>
      <c r="T565" s="63" t="s">
        <v>6179</v>
      </c>
      <c r="U565" s="63" t="s">
        <v>6178</v>
      </c>
    </row>
    <row r="566" spans="2:21" ht="15" customHeight="1" x14ac:dyDescent="0.5">
      <c r="B566" s="58">
        <v>108701</v>
      </c>
      <c r="C566" s="59">
        <v>763027701946</v>
      </c>
      <c r="D566" s="58" t="s">
        <v>696</v>
      </c>
      <c r="E566" s="58" t="s">
        <v>697</v>
      </c>
      <c r="F566" s="58">
        <v>6</v>
      </c>
      <c r="G566" s="58">
        <v>9</v>
      </c>
      <c r="H566" s="77" t="s">
        <v>177</v>
      </c>
      <c r="I566" s="58" t="s">
        <v>13</v>
      </c>
      <c r="J566" s="58" t="s">
        <v>14</v>
      </c>
      <c r="K566" s="58" t="s">
        <v>6119</v>
      </c>
      <c r="L566" s="60">
        <v>21.7</v>
      </c>
      <c r="M566" s="38">
        <f t="shared" si="27"/>
        <v>3.6166666666666667</v>
      </c>
      <c r="N566" s="279">
        <f t="shared" si="28"/>
        <v>6.49</v>
      </c>
      <c r="O566" s="268">
        <f t="shared" si="29"/>
        <v>0.44273240883410375</v>
      </c>
      <c r="P566" s="62"/>
      <c r="Q566" s="63" t="s">
        <v>6178</v>
      </c>
      <c r="R566" s="266" t="s">
        <v>6178</v>
      </c>
      <c r="S566" s="63" t="s">
        <v>6178</v>
      </c>
      <c r="T566" s="63" t="s">
        <v>6179</v>
      </c>
      <c r="U566" s="63" t="s">
        <v>6178</v>
      </c>
    </row>
    <row r="567" spans="2:21" ht="15" customHeight="1" x14ac:dyDescent="0.5">
      <c r="B567" s="58">
        <v>108702</v>
      </c>
      <c r="C567" s="59">
        <v>763027701892</v>
      </c>
      <c r="D567" s="58" t="s">
        <v>696</v>
      </c>
      <c r="E567" s="58" t="s">
        <v>698</v>
      </c>
      <c r="F567" s="58">
        <v>6</v>
      </c>
      <c r="G567" s="58">
        <v>9</v>
      </c>
      <c r="H567" s="77" t="s">
        <v>177</v>
      </c>
      <c r="I567" s="58" t="s">
        <v>13</v>
      </c>
      <c r="J567" s="58" t="s">
        <v>14</v>
      </c>
      <c r="K567" s="58" t="s">
        <v>6119</v>
      </c>
      <c r="L567" s="60">
        <v>21.7</v>
      </c>
      <c r="M567" s="38">
        <f t="shared" si="27"/>
        <v>3.6166666666666667</v>
      </c>
      <c r="N567" s="279">
        <f t="shared" si="28"/>
        <v>6.49</v>
      </c>
      <c r="O567" s="268">
        <f t="shared" si="29"/>
        <v>0.44273240883410375</v>
      </c>
      <c r="P567" s="62"/>
      <c r="Q567" s="63" t="s">
        <v>6178</v>
      </c>
      <c r="R567" s="266" t="s">
        <v>6178</v>
      </c>
      <c r="S567" s="63" t="s">
        <v>6178</v>
      </c>
      <c r="T567" s="63" t="s">
        <v>6179</v>
      </c>
      <c r="U567" s="63" t="s">
        <v>6178</v>
      </c>
    </row>
    <row r="568" spans="2:21" ht="15" customHeight="1" x14ac:dyDescent="0.5">
      <c r="B568" s="58">
        <v>108703</v>
      </c>
      <c r="C568" s="59">
        <v>763027701939</v>
      </c>
      <c r="D568" s="58" t="s">
        <v>696</v>
      </c>
      <c r="E568" s="58" t="s">
        <v>699</v>
      </c>
      <c r="F568" s="58">
        <v>6</v>
      </c>
      <c r="G568" s="58">
        <v>9</v>
      </c>
      <c r="H568" s="77" t="s">
        <v>177</v>
      </c>
      <c r="I568" s="58" t="s">
        <v>13</v>
      </c>
      <c r="J568" s="58" t="s">
        <v>14</v>
      </c>
      <c r="K568" s="58" t="s">
        <v>6119</v>
      </c>
      <c r="L568" s="60">
        <v>21.7</v>
      </c>
      <c r="M568" s="38">
        <f t="shared" si="27"/>
        <v>3.6166666666666667</v>
      </c>
      <c r="N568" s="279">
        <f t="shared" si="28"/>
        <v>6.49</v>
      </c>
      <c r="O568" s="268">
        <f t="shared" si="29"/>
        <v>0.44273240883410375</v>
      </c>
      <c r="P568" s="62"/>
      <c r="Q568" s="63" t="s">
        <v>6178</v>
      </c>
      <c r="R568" s="266" t="s">
        <v>6178</v>
      </c>
      <c r="S568" s="63" t="s">
        <v>6178</v>
      </c>
      <c r="T568" s="63" t="s">
        <v>6179</v>
      </c>
      <c r="U568" s="63" t="s">
        <v>6178</v>
      </c>
    </row>
    <row r="569" spans="2:21" ht="15" customHeight="1" x14ac:dyDescent="0.5">
      <c r="B569" s="58">
        <v>108704</v>
      </c>
      <c r="C569" s="59">
        <v>763027703322</v>
      </c>
      <c r="D569" s="58" t="s">
        <v>696</v>
      </c>
      <c r="E569" s="58" t="s">
        <v>700</v>
      </c>
      <c r="F569" s="58">
        <v>6</v>
      </c>
      <c r="G569" s="58">
        <v>9</v>
      </c>
      <c r="H569" s="77" t="s">
        <v>177</v>
      </c>
      <c r="I569" s="58" t="s">
        <v>13</v>
      </c>
      <c r="J569" s="58" t="s">
        <v>14</v>
      </c>
      <c r="K569" s="58" t="s">
        <v>6119</v>
      </c>
      <c r="L569" s="60">
        <v>21.7</v>
      </c>
      <c r="M569" s="38">
        <f t="shared" si="27"/>
        <v>3.6166666666666667</v>
      </c>
      <c r="N569" s="279">
        <f t="shared" si="28"/>
        <v>6.49</v>
      </c>
      <c r="O569" s="268">
        <f t="shared" si="29"/>
        <v>0.44273240883410375</v>
      </c>
      <c r="P569" s="62"/>
      <c r="Q569" s="63" t="s">
        <v>6178</v>
      </c>
      <c r="R569" s="266" t="s">
        <v>6178</v>
      </c>
      <c r="S569" s="63" t="s">
        <v>6178</v>
      </c>
      <c r="T569" s="63" t="s">
        <v>6179</v>
      </c>
      <c r="U569" s="63" t="s">
        <v>6178</v>
      </c>
    </row>
    <row r="570" spans="2:21" ht="15" customHeight="1" x14ac:dyDescent="0.5">
      <c r="B570" s="58">
        <v>108705</v>
      </c>
      <c r="C570" s="59">
        <v>763027703339</v>
      </c>
      <c r="D570" s="58" t="s">
        <v>696</v>
      </c>
      <c r="E570" s="58" t="s">
        <v>701</v>
      </c>
      <c r="F570" s="58">
        <v>6</v>
      </c>
      <c r="G570" s="58">
        <v>9</v>
      </c>
      <c r="H570" s="77" t="s">
        <v>177</v>
      </c>
      <c r="I570" s="58" t="s">
        <v>13</v>
      </c>
      <c r="J570" s="58" t="s">
        <v>14</v>
      </c>
      <c r="K570" s="58" t="s">
        <v>6119</v>
      </c>
      <c r="L570" s="60">
        <v>21.7</v>
      </c>
      <c r="M570" s="38">
        <f t="shared" si="27"/>
        <v>3.6166666666666667</v>
      </c>
      <c r="N570" s="279">
        <f t="shared" si="28"/>
        <v>6.49</v>
      </c>
      <c r="O570" s="268">
        <f t="shared" si="29"/>
        <v>0.44273240883410375</v>
      </c>
      <c r="P570" s="62"/>
      <c r="Q570" s="63" t="s">
        <v>6178</v>
      </c>
      <c r="R570" s="266" t="s">
        <v>6178</v>
      </c>
      <c r="S570" s="63" t="s">
        <v>6178</v>
      </c>
      <c r="T570" s="63" t="s">
        <v>6179</v>
      </c>
      <c r="U570" s="63" t="s">
        <v>6178</v>
      </c>
    </row>
    <row r="571" spans="2:21" ht="15" customHeight="1" x14ac:dyDescent="0.5">
      <c r="B571" s="58">
        <v>108706</v>
      </c>
      <c r="C571" s="59">
        <v>763027703001</v>
      </c>
      <c r="D571" s="58" t="s">
        <v>696</v>
      </c>
      <c r="E571" s="58" t="s">
        <v>702</v>
      </c>
      <c r="F571" s="58">
        <v>6</v>
      </c>
      <c r="G571" s="58">
        <v>9</v>
      </c>
      <c r="H571" s="77" t="s">
        <v>177</v>
      </c>
      <c r="I571" s="58" t="s">
        <v>13</v>
      </c>
      <c r="J571" s="58" t="s">
        <v>14</v>
      </c>
      <c r="K571" s="58" t="s">
        <v>6119</v>
      </c>
      <c r="L571" s="60">
        <v>21.7</v>
      </c>
      <c r="M571" s="38">
        <f t="shared" si="27"/>
        <v>3.6166666666666667</v>
      </c>
      <c r="N571" s="279">
        <f t="shared" si="28"/>
        <v>6.49</v>
      </c>
      <c r="O571" s="268">
        <f t="shared" si="29"/>
        <v>0.44273240883410375</v>
      </c>
      <c r="P571" s="62"/>
      <c r="Q571" s="63" t="s">
        <v>6178</v>
      </c>
      <c r="R571" s="266" t="s">
        <v>6178</v>
      </c>
      <c r="S571" s="63" t="s">
        <v>6178</v>
      </c>
      <c r="T571" s="63" t="s">
        <v>6179</v>
      </c>
      <c r="U571" s="63" t="s">
        <v>6178</v>
      </c>
    </row>
    <row r="572" spans="2:21" ht="15" customHeight="1" x14ac:dyDescent="0.5">
      <c r="B572" s="58">
        <v>109400</v>
      </c>
      <c r="C572" s="59">
        <v>850041276045</v>
      </c>
      <c r="D572" s="58" t="s">
        <v>703</v>
      </c>
      <c r="E572" s="58" t="s">
        <v>704</v>
      </c>
      <c r="F572" s="58">
        <v>6</v>
      </c>
      <c r="G572" s="58">
        <v>25</v>
      </c>
      <c r="H572" s="77" t="s">
        <v>177</v>
      </c>
      <c r="I572" s="58" t="s">
        <v>117</v>
      </c>
      <c r="J572" s="58" t="s">
        <v>14</v>
      </c>
      <c r="K572" s="58" t="s">
        <v>6119</v>
      </c>
      <c r="L572" s="60">
        <v>32.4</v>
      </c>
      <c r="M572" s="38">
        <f t="shared" si="27"/>
        <v>5.3999999999999995</v>
      </c>
      <c r="N572" s="279">
        <f t="shared" si="28"/>
        <v>8.99</v>
      </c>
      <c r="O572" s="268">
        <f t="shared" si="29"/>
        <v>0.39933259176863189</v>
      </c>
      <c r="P572" s="62"/>
      <c r="Q572" s="63" t="s">
        <v>6179</v>
      </c>
      <c r="R572" s="266" t="s">
        <v>6179</v>
      </c>
      <c r="S572" s="63" t="s">
        <v>6179</v>
      </c>
      <c r="T572" s="63" t="s">
        <v>6179</v>
      </c>
      <c r="U572" s="63" t="s">
        <v>6179</v>
      </c>
    </row>
    <row r="573" spans="2:21" ht="15" customHeight="1" x14ac:dyDescent="0.5">
      <c r="B573" s="58">
        <v>109401</v>
      </c>
      <c r="C573" s="59">
        <v>850041276052</v>
      </c>
      <c r="D573" s="58" t="s">
        <v>703</v>
      </c>
      <c r="E573" s="58" t="s">
        <v>705</v>
      </c>
      <c r="F573" s="58">
        <v>6</v>
      </c>
      <c r="G573" s="58">
        <v>25</v>
      </c>
      <c r="H573" s="77" t="s">
        <v>177</v>
      </c>
      <c r="I573" s="58" t="s">
        <v>117</v>
      </c>
      <c r="J573" s="58" t="s">
        <v>14</v>
      </c>
      <c r="K573" s="58" t="s">
        <v>6119</v>
      </c>
      <c r="L573" s="60">
        <v>32.4</v>
      </c>
      <c r="M573" s="38">
        <f t="shared" si="27"/>
        <v>5.3999999999999995</v>
      </c>
      <c r="N573" s="279">
        <f t="shared" si="28"/>
        <v>8.99</v>
      </c>
      <c r="O573" s="268">
        <f t="shared" si="29"/>
        <v>0.39933259176863189</v>
      </c>
      <c r="P573" s="62"/>
      <c r="Q573" s="63" t="s">
        <v>6179</v>
      </c>
      <c r="R573" s="266" t="s">
        <v>6179</v>
      </c>
      <c r="S573" s="63" t="s">
        <v>6179</v>
      </c>
      <c r="T573" s="63" t="s">
        <v>6179</v>
      </c>
      <c r="U573" s="63" t="s">
        <v>6179</v>
      </c>
    </row>
    <row r="574" spans="2:21" ht="15" customHeight="1" x14ac:dyDescent="0.5">
      <c r="B574" s="58">
        <v>109402</v>
      </c>
      <c r="C574" s="59">
        <v>850041276120</v>
      </c>
      <c r="D574" s="58" t="s">
        <v>703</v>
      </c>
      <c r="E574" s="58" t="s">
        <v>706</v>
      </c>
      <c r="F574" s="58">
        <v>6</v>
      </c>
      <c r="G574" s="58">
        <v>25</v>
      </c>
      <c r="H574" s="77" t="s">
        <v>177</v>
      </c>
      <c r="I574" s="58" t="s">
        <v>117</v>
      </c>
      <c r="J574" s="58" t="s">
        <v>14</v>
      </c>
      <c r="K574" s="58" t="s">
        <v>6119</v>
      </c>
      <c r="L574" s="60">
        <v>32.4</v>
      </c>
      <c r="M574" s="38">
        <f t="shared" si="27"/>
        <v>5.3999999999999995</v>
      </c>
      <c r="N574" s="279">
        <f t="shared" si="28"/>
        <v>8.99</v>
      </c>
      <c r="O574" s="268">
        <f t="shared" si="29"/>
        <v>0.39933259176863189</v>
      </c>
      <c r="P574" s="62"/>
      <c r="Q574" s="63" t="s">
        <v>6179</v>
      </c>
      <c r="R574" s="266" t="s">
        <v>6179</v>
      </c>
      <c r="S574" s="63" t="s">
        <v>6179</v>
      </c>
      <c r="T574" s="63" t="s">
        <v>6179</v>
      </c>
      <c r="U574" s="63" t="s">
        <v>6179</v>
      </c>
    </row>
    <row r="575" spans="2:21" ht="15" customHeight="1" x14ac:dyDescent="0.5">
      <c r="B575" s="58">
        <v>109403</v>
      </c>
      <c r="C575" s="59">
        <v>850041276243</v>
      </c>
      <c r="D575" s="58" t="s">
        <v>703</v>
      </c>
      <c r="E575" s="58" t="s">
        <v>707</v>
      </c>
      <c r="F575" s="58">
        <v>6</v>
      </c>
      <c r="G575" s="58">
        <v>25</v>
      </c>
      <c r="H575" s="77" t="s">
        <v>177</v>
      </c>
      <c r="I575" s="58" t="s">
        <v>117</v>
      </c>
      <c r="J575" s="58" t="s">
        <v>14</v>
      </c>
      <c r="K575" s="58" t="s">
        <v>6119</v>
      </c>
      <c r="L575" s="60">
        <v>32.4</v>
      </c>
      <c r="M575" s="38">
        <f t="shared" si="27"/>
        <v>5.3999999999999995</v>
      </c>
      <c r="N575" s="279">
        <f t="shared" si="28"/>
        <v>8.99</v>
      </c>
      <c r="O575" s="268">
        <f t="shared" si="29"/>
        <v>0.39933259176863189</v>
      </c>
      <c r="P575" s="62"/>
      <c r="Q575" s="63" t="s">
        <v>6179</v>
      </c>
      <c r="R575" s="266" t="s">
        <v>6179</v>
      </c>
      <c r="S575" s="63" t="s">
        <v>6179</v>
      </c>
      <c r="T575" s="63" t="s">
        <v>6179</v>
      </c>
      <c r="U575" s="63" t="s">
        <v>6179</v>
      </c>
    </row>
    <row r="576" spans="2:21" ht="15" customHeight="1" x14ac:dyDescent="0.5">
      <c r="B576" s="58">
        <v>109404</v>
      </c>
      <c r="C576" s="59">
        <v>850041276236</v>
      </c>
      <c r="D576" s="58" t="s">
        <v>703</v>
      </c>
      <c r="E576" s="58" t="s">
        <v>708</v>
      </c>
      <c r="F576" s="58">
        <v>6</v>
      </c>
      <c r="G576" s="58">
        <v>16</v>
      </c>
      <c r="H576" s="77" t="s">
        <v>177</v>
      </c>
      <c r="I576" s="58" t="s">
        <v>117</v>
      </c>
      <c r="J576" s="58" t="s">
        <v>14</v>
      </c>
      <c r="K576" s="58" t="s">
        <v>6119</v>
      </c>
      <c r="L576" s="60">
        <v>32.4</v>
      </c>
      <c r="M576" s="38">
        <f t="shared" si="27"/>
        <v>5.3999999999999995</v>
      </c>
      <c r="N576" s="279">
        <f t="shared" si="28"/>
        <v>8.99</v>
      </c>
      <c r="O576" s="268">
        <f t="shared" si="29"/>
        <v>0.39933259176863189</v>
      </c>
      <c r="P576" s="62"/>
      <c r="Q576" s="63" t="s">
        <v>6179</v>
      </c>
      <c r="R576" s="266" t="s">
        <v>6179</v>
      </c>
      <c r="S576" s="63" t="s">
        <v>6179</v>
      </c>
      <c r="T576" s="63" t="s">
        <v>6179</v>
      </c>
      <c r="U576" s="63" t="s">
        <v>6179</v>
      </c>
    </row>
    <row r="577" spans="2:21" ht="15" customHeight="1" x14ac:dyDescent="0.5">
      <c r="B577" s="58">
        <v>109407</v>
      </c>
      <c r="C577" s="59">
        <v>850041276199</v>
      </c>
      <c r="D577" s="58" t="s">
        <v>703</v>
      </c>
      <c r="E577" s="58" t="s">
        <v>709</v>
      </c>
      <c r="F577" s="58">
        <v>6</v>
      </c>
      <c r="G577" s="58">
        <v>25</v>
      </c>
      <c r="H577" s="77" t="s">
        <v>177</v>
      </c>
      <c r="I577" s="58" t="s">
        <v>117</v>
      </c>
      <c r="J577" s="58" t="s">
        <v>14</v>
      </c>
      <c r="K577" s="58" t="s">
        <v>6119</v>
      </c>
      <c r="L577" s="60">
        <v>32.4</v>
      </c>
      <c r="M577" s="38">
        <f t="shared" si="27"/>
        <v>5.3999999999999995</v>
      </c>
      <c r="N577" s="279">
        <f t="shared" si="28"/>
        <v>8.99</v>
      </c>
      <c r="O577" s="268">
        <f t="shared" si="29"/>
        <v>0.39933259176863189</v>
      </c>
      <c r="P577" s="62"/>
      <c r="Q577" s="63" t="s">
        <v>6179</v>
      </c>
      <c r="R577" s="266" t="s">
        <v>6179</v>
      </c>
      <c r="S577" s="63" t="s">
        <v>6179</v>
      </c>
      <c r="T577" s="63" t="s">
        <v>6179</v>
      </c>
      <c r="U577" s="63" t="s">
        <v>6179</v>
      </c>
    </row>
    <row r="578" spans="2:21" ht="15" customHeight="1" x14ac:dyDescent="0.5">
      <c r="B578" s="58">
        <v>109408</v>
      </c>
      <c r="C578" s="59">
        <v>850041276137</v>
      </c>
      <c r="D578" s="58" t="s">
        <v>703</v>
      </c>
      <c r="E578" s="58" t="s">
        <v>710</v>
      </c>
      <c r="F578" s="58">
        <v>6</v>
      </c>
      <c r="G578" s="58">
        <v>25</v>
      </c>
      <c r="H578" s="77" t="s">
        <v>177</v>
      </c>
      <c r="I578" s="58" t="s">
        <v>117</v>
      </c>
      <c r="J578" s="58" t="s">
        <v>14</v>
      </c>
      <c r="K578" s="58" t="s">
        <v>6119</v>
      </c>
      <c r="L578" s="60">
        <v>32.4</v>
      </c>
      <c r="M578" s="38">
        <f t="shared" si="27"/>
        <v>5.3999999999999995</v>
      </c>
      <c r="N578" s="279">
        <f t="shared" si="28"/>
        <v>8.99</v>
      </c>
      <c r="O578" s="268">
        <f t="shared" si="29"/>
        <v>0.39933259176863189</v>
      </c>
      <c r="P578" s="62"/>
      <c r="Q578" s="63" t="s">
        <v>6179</v>
      </c>
      <c r="R578" s="266" t="s">
        <v>6179</v>
      </c>
      <c r="S578" s="63" t="s">
        <v>6179</v>
      </c>
      <c r="T578" s="63" t="s">
        <v>6179</v>
      </c>
      <c r="U578" s="63" t="s">
        <v>6179</v>
      </c>
    </row>
    <row r="579" spans="2:21" ht="15" customHeight="1" x14ac:dyDescent="0.5">
      <c r="B579" s="58">
        <v>109501</v>
      </c>
      <c r="C579" s="59">
        <v>854875004102</v>
      </c>
      <c r="D579" s="58" t="s">
        <v>711</v>
      </c>
      <c r="E579" s="58" t="s">
        <v>712</v>
      </c>
      <c r="F579" s="58">
        <v>12</v>
      </c>
      <c r="G579" s="58">
        <v>10</v>
      </c>
      <c r="H579" s="77" t="s">
        <v>177</v>
      </c>
      <c r="I579" s="58" t="s">
        <v>135</v>
      </c>
      <c r="J579" s="58" t="s">
        <v>14</v>
      </c>
      <c r="K579" s="58" t="s">
        <v>6119</v>
      </c>
      <c r="L579" s="60">
        <v>71.8</v>
      </c>
      <c r="M579" s="38">
        <f t="shared" si="27"/>
        <v>5.9833333333333334</v>
      </c>
      <c r="N579" s="279">
        <f t="shared" si="28"/>
        <v>9.99</v>
      </c>
      <c r="O579" s="268">
        <f t="shared" si="29"/>
        <v>0.40106773440106774</v>
      </c>
      <c r="P579" s="62"/>
      <c r="Q579" s="63" t="s">
        <v>6178</v>
      </c>
      <c r="R579" s="266" t="s">
        <v>6178</v>
      </c>
      <c r="S579" s="63" t="s">
        <v>6178</v>
      </c>
      <c r="T579" s="63" t="s">
        <v>6179</v>
      </c>
      <c r="U579" s="63" t="s">
        <v>6179</v>
      </c>
    </row>
    <row r="580" spans="2:21" ht="15" customHeight="1" x14ac:dyDescent="0.5">
      <c r="B580" s="58">
        <v>109502</v>
      </c>
      <c r="C580" s="59">
        <v>854875004119</v>
      </c>
      <c r="D580" s="58" t="s">
        <v>711</v>
      </c>
      <c r="E580" s="58" t="s">
        <v>713</v>
      </c>
      <c r="F580" s="58">
        <v>12</v>
      </c>
      <c r="G580" s="58">
        <v>10</v>
      </c>
      <c r="H580" s="77" t="s">
        <v>177</v>
      </c>
      <c r="I580" s="58" t="s">
        <v>135</v>
      </c>
      <c r="J580" s="58" t="s">
        <v>14</v>
      </c>
      <c r="K580" s="58" t="s">
        <v>6119</v>
      </c>
      <c r="L580" s="60">
        <v>71.8</v>
      </c>
      <c r="M580" s="38">
        <f t="shared" si="27"/>
        <v>5.9833333333333334</v>
      </c>
      <c r="N580" s="279">
        <f t="shared" si="28"/>
        <v>9.99</v>
      </c>
      <c r="O580" s="268">
        <f t="shared" si="29"/>
        <v>0.40106773440106774</v>
      </c>
      <c r="P580" s="62"/>
      <c r="Q580" s="63" t="s">
        <v>6178</v>
      </c>
      <c r="R580" s="266" t="s">
        <v>6178</v>
      </c>
      <c r="S580" s="63" t="s">
        <v>6178</v>
      </c>
      <c r="T580" s="63" t="s">
        <v>6179</v>
      </c>
      <c r="U580" s="63" t="s">
        <v>6179</v>
      </c>
    </row>
    <row r="581" spans="2:21" ht="15" customHeight="1" x14ac:dyDescent="0.5">
      <c r="B581" s="58">
        <v>109503</v>
      </c>
      <c r="C581" s="59">
        <v>854875004096</v>
      </c>
      <c r="D581" s="58" t="s">
        <v>711</v>
      </c>
      <c r="E581" s="58" t="s">
        <v>714</v>
      </c>
      <c r="F581" s="58">
        <v>12</v>
      </c>
      <c r="G581" s="58">
        <v>10</v>
      </c>
      <c r="H581" s="77" t="s">
        <v>177</v>
      </c>
      <c r="I581" s="58" t="s">
        <v>135</v>
      </c>
      <c r="J581" s="58" t="s">
        <v>14</v>
      </c>
      <c r="K581" s="58" t="s">
        <v>6119</v>
      </c>
      <c r="L581" s="60">
        <v>71.8</v>
      </c>
      <c r="M581" s="38">
        <f t="shared" si="27"/>
        <v>5.9833333333333334</v>
      </c>
      <c r="N581" s="279">
        <f t="shared" si="28"/>
        <v>9.99</v>
      </c>
      <c r="O581" s="268">
        <f t="shared" si="29"/>
        <v>0.40106773440106774</v>
      </c>
      <c r="P581" s="62"/>
      <c r="Q581" s="63" t="s">
        <v>6178</v>
      </c>
      <c r="R581" s="266" t="s">
        <v>6178</v>
      </c>
      <c r="S581" s="63" t="s">
        <v>6178</v>
      </c>
      <c r="T581" s="63" t="s">
        <v>6179</v>
      </c>
      <c r="U581" s="63" t="s">
        <v>6179</v>
      </c>
    </row>
    <row r="582" spans="2:21" ht="15" customHeight="1" x14ac:dyDescent="0.5">
      <c r="B582" s="58">
        <v>109504</v>
      </c>
      <c r="C582" s="59">
        <v>854875004126</v>
      </c>
      <c r="D582" s="58" t="s">
        <v>711</v>
      </c>
      <c r="E582" s="58" t="s">
        <v>715</v>
      </c>
      <c r="F582" s="58">
        <v>12</v>
      </c>
      <c r="G582" s="58">
        <v>10</v>
      </c>
      <c r="H582" s="77" t="s">
        <v>177</v>
      </c>
      <c r="I582" s="58" t="s">
        <v>135</v>
      </c>
      <c r="J582" s="58" t="s">
        <v>14</v>
      </c>
      <c r="K582" s="58" t="s">
        <v>6119</v>
      </c>
      <c r="L582" s="60">
        <v>71.8</v>
      </c>
      <c r="M582" s="38">
        <f t="shared" si="27"/>
        <v>5.9833333333333334</v>
      </c>
      <c r="N582" s="279">
        <f t="shared" si="28"/>
        <v>9.99</v>
      </c>
      <c r="O582" s="268">
        <f t="shared" si="29"/>
        <v>0.40106773440106774</v>
      </c>
      <c r="P582" s="62"/>
      <c r="Q582" s="63" t="s">
        <v>6178</v>
      </c>
      <c r="R582" s="266" t="s">
        <v>6178</v>
      </c>
      <c r="S582" s="63" t="s">
        <v>6178</v>
      </c>
      <c r="T582" s="63" t="s">
        <v>6179</v>
      </c>
      <c r="U582" s="63" t="s">
        <v>6179</v>
      </c>
    </row>
    <row r="583" spans="2:21" ht="15" customHeight="1" x14ac:dyDescent="0.5">
      <c r="B583" s="58">
        <v>109505</v>
      </c>
      <c r="C583" s="59">
        <v>854875004140</v>
      </c>
      <c r="D583" s="58" t="s">
        <v>711</v>
      </c>
      <c r="E583" s="58" t="s">
        <v>716</v>
      </c>
      <c r="F583" s="58">
        <v>12</v>
      </c>
      <c r="G583" s="58">
        <v>10</v>
      </c>
      <c r="H583" s="77" t="s">
        <v>177</v>
      </c>
      <c r="I583" s="58" t="s">
        <v>135</v>
      </c>
      <c r="J583" s="58" t="s">
        <v>14</v>
      </c>
      <c r="K583" s="58" t="s">
        <v>6119</v>
      </c>
      <c r="L583" s="60">
        <v>71.8</v>
      </c>
      <c r="M583" s="38">
        <f t="shared" si="27"/>
        <v>5.9833333333333334</v>
      </c>
      <c r="N583" s="279">
        <f t="shared" si="28"/>
        <v>9.99</v>
      </c>
      <c r="O583" s="268">
        <f t="shared" si="29"/>
        <v>0.40106773440106774</v>
      </c>
      <c r="P583" s="62"/>
      <c r="Q583" s="63" t="s">
        <v>6178</v>
      </c>
      <c r="R583" s="266" t="s">
        <v>6178</v>
      </c>
      <c r="S583" s="63" t="s">
        <v>6178</v>
      </c>
      <c r="T583" s="63" t="s">
        <v>6179</v>
      </c>
      <c r="U583" s="63" t="s">
        <v>6178</v>
      </c>
    </row>
    <row r="584" spans="2:21" ht="15" customHeight="1" x14ac:dyDescent="0.5">
      <c r="B584" s="58">
        <v>109507</v>
      </c>
      <c r="C584" s="59">
        <v>854875004157</v>
      </c>
      <c r="D584" s="58" t="s">
        <v>711</v>
      </c>
      <c r="E584" s="58" t="s">
        <v>717</v>
      </c>
      <c r="F584" s="58">
        <v>12</v>
      </c>
      <c r="G584" s="58">
        <v>10</v>
      </c>
      <c r="H584" s="77" t="s">
        <v>177</v>
      </c>
      <c r="I584" s="58" t="s">
        <v>135</v>
      </c>
      <c r="J584" s="58" t="s">
        <v>14</v>
      </c>
      <c r="K584" s="58" t="s">
        <v>6119</v>
      </c>
      <c r="L584" s="60">
        <v>71.8</v>
      </c>
      <c r="M584" s="38">
        <f t="shared" si="27"/>
        <v>5.9833333333333334</v>
      </c>
      <c r="N584" s="279">
        <f t="shared" si="28"/>
        <v>9.99</v>
      </c>
      <c r="O584" s="268">
        <f t="shared" si="29"/>
        <v>0.40106773440106774</v>
      </c>
      <c r="P584" s="62"/>
      <c r="Q584" s="63" t="s">
        <v>6178</v>
      </c>
      <c r="R584" s="266" t="s">
        <v>6178</v>
      </c>
      <c r="S584" s="63" t="s">
        <v>6178</v>
      </c>
      <c r="T584" s="63" t="s">
        <v>6179</v>
      </c>
      <c r="U584" s="63" t="s">
        <v>6178</v>
      </c>
    </row>
    <row r="585" spans="2:21" ht="15" customHeight="1" x14ac:dyDescent="0.5">
      <c r="B585" s="58">
        <v>109509</v>
      </c>
      <c r="C585" s="59">
        <v>854875004317</v>
      </c>
      <c r="D585" s="58" t="s">
        <v>711</v>
      </c>
      <c r="E585" s="58" t="s">
        <v>718</v>
      </c>
      <c r="F585" s="58">
        <v>6</v>
      </c>
      <c r="G585" s="58">
        <v>9</v>
      </c>
      <c r="H585" s="77" t="s">
        <v>177</v>
      </c>
      <c r="I585" s="58" t="s">
        <v>53</v>
      </c>
      <c r="J585" s="58" t="s">
        <v>14</v>
      </c>
      <c r="K585" s="58" t="s">
        <v>6119</v>
      </c>
      <c r="L585" s="60">
        <v>36.6</v>
      </c>
      <c r="M585" s="38">
        <f t="shared" ref="M585:M648" si="30">L585/F585</f>
        <v>6.1000000000000005</v>
      </c>
      <c r="N585" s="279">
        <f t="shared" ref="N585:N648" si="31">IF(CEILING(M585/0.6,1)-0.51&gt;=M585/0.6,CEILING(M585/0.6,1)-0.51,CEILING(M585/0.6,1)-0.01)</f>
        <v>10.49</v>
      </c>
      <c r="O585" s="268">
        <f t="shared" ref="O585:O648" si="32">(N585-M585)/N585</f>
        <v>0.41849380362249755</v>
      </c>
      <c r="P585" s="62"/>
      <c r="Q585" s="63" t="s">
        <v>6178</v>
      </c>
      <c r="R585" s="266" t="s">
        <v>6178</v>
      </c>
      <c r="S585" s="63" t="s">
        <v>6178</v>
      </c>
      <c r="T585" s="63" t="s">
        <v>6179</v>
      </c>
      <c r="U585" s="63" t="s">
        <v>6178</v>
      </c>
    </row>
    <row r="586" spans="2:21" ht="15" customHeight="1" x14ac:dyDescent="0.5">
      <c r="B586" s="58">
        <v>109510</v>
      </c>
      <c r="C586" s="59">
        <v>854875004300</v>
      </c>
      <c r="D586" s="58" t="s">
        <v>711</v>
      </c>
      <c r="E586" s="58" t="s">
        <v>719</v>
      </c>
      <c r="F586" s="58">
        <v>6</v>
      </c>
      <c r="G586" s="58">
        <v>9</v>
      </c>
      <c r="H586" s="77" t="s">
        <v>177</v>
      </c>
      <c r="I586" s="58" t="s">
        <v>53</v>
      </c>
      <c r="J586" s="58" t="s">
        <v>14</v>
      </c>
      <c r="K586" s="58" t="s">
        <v>6119</v>
      </c>
      <c r="L586" s="60">
        <v>36.6</v>
      </c>
      <c r="M586" s="38">
        <f t="shared" si="30"/>
        <v>6.1000000000000005</v>
      </c>
      <c r="N586" s="279">
        <f t="shared" si="31"/>
        <v>10.49</v>
      </c>
      <c r="O586" s="268">
        <f t="shared" si="32"/>
        <v>0.41849380362249755</v>
      </c>
      <c r="P586" s="62"/>
      <c r="Q586" s="63" t="s">
        <v>6178</v>
      </c>
      <c r="R586" s="266" t="s">
        <v>6178</v>
      </c>
      <c r="S586" s="63" t="s">
        <v>6178</v>
      </c>
      <c r="T586" s="63" t="s">
        <v>6179</v>
      </c>
      <c r="U586" s="63" t="s">
        <v>6178</v>
      </c>
    </row>
    <row r="587" spans="2:21" ht="15" customHeight="1" x14ac:dyDescent="0.5">
      <c r="B587" s="58">
        <v>109511</v>
      </c>
      <c r="C587" s="59">
        <v>854875004188</v>
      </c>
      <c r="D587" s="58" t="s">
        <v>711</v>
      </c>
      <c r="E587" s="58" t="s">
        <v>720</v>
      </c>
      <c r="F587" s="58">
        <v>12</v>
      </c>
      <c r="G587" s="58">
        <v>8.5</v>
      </c>
      <c r="H587" s="73" t="s">
        <v>5487</v>
      </c>
      <c r="I587" s="58" t="s">
        <v>53</v>
      </c>
      <c r="J587" s="58" t="s">
        <v>14</v>
      </c>
      <c r="K587" s="58" t="s">
        <v>6119</v>
      </c>
      <c r="L587" s="60">
        <v>55.9</v>
      </c>
      <c r="M587" s="38">
        <f t="shared" si="30"/>
        <v>4.6583333333333332</v>
      </c>
      <c r="N587" s="279">
        <f t="shared" si="31"/>
        <v>7.99</v>
      </c>
      <c r="O587" s="268">
        <f t="shared" si="32"/>
        <v>0.41697955778055906</v>
      </c>
      <c r="P587" s="62"/>
      <c r="Q587" s="63" t="s">
        <v>6178</v>
      </c>
      <c r="R587" s="266" t="s">
        <v>6178</v>
      </c>
      <c r="S587" s="63" t="s">
        <v>6178</v>
      </c>
      <c r="T587" s="63" t="s">
        <v>6179</v>
      </c>
      <c r="U587" s="63" t="s">
        <v>6179</v>
      </c>
    </row>
    <row r="588" spans="2:21" ht="15" customHeight="1" x14ac:dyDescent="0.5">
      <c r="B588" s="58">
        <v>109701</v>
      </c>
      <c r="C588" s="59">
        <v>860009668348</v>
      </c>
      <c r="D588" s="58" t="s">
        <v>721</v>
      </c>
      <c r="E588" s="58" t="s">
        <v>722</v>
      </c>
      <c r="F588" s="58">
        <v>12</v>
      </c>
      <c r="G588" s="58">
        <v>8</v>
      </c>
      <c r="H588" s="77" t="s">
        <v>177</v>
      </c>
      <c r="I588" s="58" t="s">
        <v>487</v>
      </c>
      <c r="J588" s="58" t="s">
        <v>14</v>
      </c>
      <c r="K588" s="58" t="s">
        <v>6119</v>
      </c>
      <c r="L588" s="60">
        <v>95.7</v>
      </c>
      <c r="M588" s="38">
        <f t="shared" si="30"/>
        <v>7.9750000000000005</v>
      </c>
      <c r="N588" s="279">
        <f t="shared" si="31"/>
        <v>13.49</v>
      </c>
      <c r="O588" s="268">
        <f t="shared" si="32"/>
        <v>0.40882134914751667</v>
      </c>
      <c r="P588" s="62"/>
      <c r="Q588" s="63" t="s">
        <v>6178</v>
      </c>
      <c r="R588" s="266" t="s">
        <v>6178</v>
      </c>
      <c r="S588" s="63" t="s">
        <v>6178</v>
      </c>
      <c r="T588" s="63" t="s">
        <v>6179</v>
      </c>
      <c r="U588" s="63" t="s">
        <v>6178</v>
      </c>
    </row>
    <row r="589" spans="2:21" ht="15" customHeight="1" x14ac:dyDescent="0.5">
      <c r="B589" s="58">
        <v>109702</v>
      </c>
      <c r="C589" s="59">
        <v>860009668331</v>
      </c>
      <c r="D589" s="58" t="s">
        <v>721</v>
      </c>
      <c r="E589" s="58" t="s">
        <v>723</v>
      </c>
      <c r="F589" s="58">
        <v>12</v>
      </c>
      <c r="G589" s="58">
        <v>8</v>
      </c>
      <c r="H589" s="77" t="s">
        <v>177</v>
      </c>
      <c r="I589" s="58" t="s">
        <v>487</v>
      </c>
      <c r="J589" s="58" t="s">
        <v>14</v>
      </c>
      <c r="K589" s="58" t="s">
        <v>6119</v>
      </c>
      <c r="L589" s="60">
        <v>95.7</v>
      </c>
      <c r="M589" s="38">
        <f t="shared" si="30"/>
        <v>7.9750000000000005</v>
      </c>
      <c r="N589" s="279">
        <f t="shared" si="31"/>
        <v>13.49</v>
      </c>
      <c r="O589" s="268">
        <f t="shared" si="32"/>
        <v>0.40882134914751667</v>
      </c>
      <c r="P589" s="62"/>
      <c r="Q589" s="63" t="s">
        <v>6178</v>
      </c>
      <c r="R589" s="266" t="s">
        <v>6178</v>
      </c>
      <c r="S589" s="63" t="s">
        <v>6178</v>
      </c>
      <c r="T589" s="63" t="s">
        <v>6179</v>
      </c>
      <c r="U589" s="63" t="s">
        <v>6178</v>
      </c>
    </row>
    <row r="590" spans="2:21" ht="15" customHeight="1" x14ac:dyDescent="0.5">
      <c r="B590" s="58">
        <v>109703</v>
      </c>
      <c r="C590" s="59">
        <v>860009668355</v>
      </c>
      <c r="D590" s="58" t="s">
        <v>721</v>
      </c>
      <c r="E590" s="58" t="s">
        <v>724</v>
      </c>
      <c r="F590" s="58">
        <v>12</v>
      </c>
      <c r="G590" s="58">
        <v>8</v>
      </c>
      <c r="H590" s="77" t="s">
        <v>177</v>
      </c>
      <c r="I590" s="58" t="s">
        <v>487</v>
      </c>
      <c r="J590" s="58" t="s">
        <v>14</v>
      </c>
      <c r="K590" s="58" t="s">
        <v>6119</v>
      </c>
      <c r="L590" s="60">
        <v>95.7</v>
      </c>
      <c r="M590" s="38">
        <f t="shared" si="30"/>
        <v>7.9750000000000005</v>
      </c>
      <c r="N590" s="279">
        <f t="shared" si="31"/>
        <v>13.49</v>
      </c>
      <c r="O590" s="268">
        <f t="shared" si="32"/>
        <v>0.40882134914751667</v>
      </c>
      <c r="P590" s="62"/>
      <c r="Q590" s="63" t="s">
        <v>6178</v>
      </c>
      <c r="R590" s="266" t="s">
        <v>6178</v>
      </c>
      <c r="S590" s="63" t="s">
        <v>6178</v>
      </c>
      <c r="T590" s="63" t="s">
        <v>6179</v>
      </c>
      <c r="U590" s="63" t="s">
        <v>6178</v>
      </c>
    </row>
    <row r="591" spans="2:21" ht="15" customHeight="1" x14ac:dyDescent="0.5">
      <c r="B591" s="58">
        <v>109801</v>
      </c>
      <c r="C591" s="59">
        <v>897119002007</v>
      </c>
      <c r="D591" s="58" t="s">
        <v>725</v>
      </c>
      <c r="E591" s="58" t="s">
        <v>726</v>
      </c>
      <c r="F591" s="58">
        <v>12</v>
      </c>
      <c r="G591" s="58">
        <v>16</v>
      </c>
      <c r="H591" s="77" t="s">
        <v>177</v>
      </c>
      <c r="I591" s="58" t="s">
        <v>53</v>
      </c>
      <c r="J591" s="58" t="s">
        <v>14</v>
      </c>
      <c r="K591" s="58" t="s">
        <v>6119</v>
      </c>
      <c r="L591" s="60">
        <v>63.8</v>
      </c>
      <c r="M591" s="38">
        <f t="shared" si="30"/>
        <v>5.3166666666666664</v>
      </c>
      <c r="N591" s="279">
        <f t="shared" si="31"/>
        <v>8.99</v>
      </c>
      <c r="O591" s="268">
        <f t="shared" si="32"/>
        <v>0.40860215053763443</v>
      </c>
      <c r="P591" s="62"/>
      <c r="Q591" s="63" t="s">
        <v>6178</v>
      </c>
      <c r="R591" s="266" t="s">
        <v>6178</v>
      </c>
      <c r="S591" s="63" t="s">
        <v>6178</v>
      </c>
      <c r="T591" s="63" t="s">
        <v>6179</v>
      </c>
      <c r="U591" s="63" t="s">
        <v>6179</v>
      </c>
    </row>
    <row r="592" spans="2:21" ht="15" customHeight="1" x14ac:dyDescent="0.5">
      <c r="B592" s="58">
        <v>109802</v>
      </c>
      <c r="C592" s="59">
        <v>897119002021</v>
      </c>
      <c r="D592" s="58" t="s">
        <v>725</v>
      </c>
      <c r="E592" s="58" t="s">
        <v>727</v>
      </c>
      <c r="F592" s="58">
        <v>12</v>
      </c>
      <c r="G592" s="58">
        <v>16</v>
      </c>
      <c r="H592" s="77" t="s">
        <v>177</v>
      </c>
      <c r="I592" s="58" t="s">
        <v>53</v>
      </c>
      <c r="J592" s="58" t="s">
        <v>14</v>
      </c>
      <c r="K592" s="58" t="s">
        <v>6119</v>
      </c>
      <c r="L592" s="60">
        <v>63.8</v>
      </c>
      <c r="M592" s="38">
        <f t="shared" si="30"/>
        <v>5.3166666666666664</v>
      </c>
      <c r="N592" s="279">
        <f t="shared" si="31"/>
        <v>8.99</v>
      </c>
      <c r="O592" s="268">
        <f t="shared" si="32"/>
        <v>0.40860215053763443</v>
      </c>
      <c r="P592" s="62"/>
      <c r="Q592" s="63" t="s">
        <v>6178</v>
      </c>
      <c r="R592" s="266" t="s">
        <v>6178</v>
      </c>
      <c r="S592" s="63" t="s">
        <v>6178</v>
      </c>
      <c r="T592" s="63" t="s">
        <v>6179</v>
      </c>
      <c r="U592" s="63" t="s">
        <v>6179</v>
      </c>
    </row>
    <row r="593" spans="2:21" ht="15" customHeight="1" x14ac:dyDescent="0.5">
      <c r="B593" s="58">
        <v>109803</v>
      </c>
      <c r="C593" s="59">
        <v>897119002113</v>
      </c>
      <c r="D593" s="58" t="s">
        <v>725</v>
      </c>
      <c r="E593" s="58" t="s">
        <v>728</v>
      </c>
      <c r="F593" s="58">
        <v>12</v>
      </c>
      <c r="G593" s="58">
        <v>16</v>
      </c>
      <c r="H593" s="77" t="s">
        <v>177</v>
      </c>
      <c r="I593" s="58" t="s">
        <v>53</v>
      </c>
      <c r="J593" s="58" t="s">
        <v>14</v>
      </c>
      <c r="K593" s="58" t="s">
        <v>6119</v>
      </c>
      <c r="L593" s="60">
        <v>63.8</v>
      </c>
      <c r="M593" s="38">
        <f t="shared" si="30"/>
        <v>5.3166666666666664</v>
      </c>
      <c r="N593" s="279">
        <f t="shared" si="31"/>
        <v>8.99</v>
      </c>
      <c r="O593" s="268">
        <f t="shared" si="32"/>
        <v>0.40860215053763443</v>
      </c>
      <c r="P593" s="62"/>
      <c r="Q593" s="63" t="s">
        <v>6178</v>
      </c>
      <c r="R593" s="266" t="s">
        <v>6178</v>
      </c>
      <c r="S593" s="63" t="s">
        <v>6178</v>
      </c>
      <c r="T593" s="63" t="s">
        <v>6179</v>
      </c>
      <c r="U593" s="63" t="s">
        <v>6179</v>
      </c>
    </row>
    <row r="594" spans="2:21" ht="15" customHeight="1" x14ac:dyDescent="0.5">
      <c r="B594" s="58">
        <v>109804</v>
      </c>
      <c r="C594" s="59">
        <v>897119002045</v>
      </c>
      <c r="D594" s="58" t="s">
        <v>725</v>
      </c>
      <c r="E594" s="58" t="s">
        <v>729</v>
      </c>
      <c r="F594" s="58">
        <v>12</v>
      </c>
      <c r="G594" s="58">
        <v>6</v>
      </c>
      <c r="H594" s="77" t="s">
        <v>177</v>
      </c>
      <c r="I594" s="58" t="s">
        <v>53</v>
      </c>
      <c r="J594" s="58" t="s">
        <v>14</v>
      </c>
      <c r="K594" s="58" t="s">
        <v>6119</v>
      </c>
      <c r="L594" s="60">
        <v>76.599999999999994</v>
      </c>
      <c r="M594" s="38">
        <f t="shared" si="30"/>
        <v>6.3833333333333329</v>
      </c>
      <c r="N594" s="279">
        <f t="shared" si="31"/>
        <v>10.99</v>
      </c>
      <c r="O594" s="268">
        <f t="shared" si="32"/>
        <v>0.41916894146193517</v>
      </c>
      <c r="P594" s="62"/>
      <c r="Q594" s="76" t="s">
        <v>6178</v>
      </c>
      <c r="R594" s="318" t="s">
        <v>6178</v>
      </c>
      <c r="S594" s="76" t="s">
        <v>6178</v>
      </c>
      <c r="T594" s="76" t="s">
        <v>6178</v>
      </c>
      <c r="U594" s="76" t="s">
        <v>6178</v>
      </c>
    </row>
    <row r="595" spans="2:21" ht="15" customHeight="1" x14ac:dyDescent="0.5">
      <c r="B595" s="58">
        <v>109901</v>
      </c>
      <c r="C595" s="59">
        <v>640484002376</v>
      </c>
      <c r="D595" s="58" t="s">
        <v>730</v>
      </c>
      <c r="E595" s="58" t="s">
        <v>731</v>
      </c>
      <c r="F595" s="58">
        <v>12</v>
      </c>
      <c r="G595" s="58">
        <v>250</v>
      </c>
      <c r="H595" s="58" t="s">
        <v>5580</v>
      </c>
      <c r="I595" s="58" t="s">
        <v>16</v>
      </c>
      <c r="J595" s="58" t="s">
        <v>14</v>
      </c>
      <c r="K595" s="58" t="s">
        <v>6119</v>
      </c>
      <c r="L595" s="60">
        <v>111.1</v>
      </c>
      <c r="M595" s="38">
        <f t="shared" si="30"/>
        <v>9.2583333333333329</v>
      </c>
      <c r="N595" s="279">
        <f t="shared" si="31"/>
        <v>15.49</v>
      </c>
      <c r="O595" s="268">
        <f t="shared" si="32"/>
        <v>0.40230256079190879</v>
      </c>
      <c r="P595" s="62"/>
      <c r="Q595" s="63" t="s">
        <v>6178</v>
      </c>
      <c r="R595" s="266" t="s">
        <v>6178</v>
      </c>
      <c r="S595" s="63" t="s">
        <v>6178</v>
      </c>
      <c r="T595" s="63" t="s">
        <v>6179</v>
      </c>
      <c r="U595" s="63" t="s">
        <v>6178</v>
      </c>
    </row>
    <row r="596" spans="2:21" ht="15" customHeight="1" x14ac:dyDescent="0.5">
      <c r="B596" s="58">
        <v>109902</v>
      </c>
      <c r="C596" s="59">
        <v>640484000976</v>
      </c>
      <c r="D596" s="58" t="s">
        <v>730</v>
      </c>
      <c r="E596" s="58" t="s">
        <v>5661</v>
      </c>
      <c r="F596" s="58">
        <v>6</v>
      </c>
      <c r="G596" s="58">
        <v>500</v>
      </c>
      <c r="H596" s="58" t="s">
        <v>5580</v>
      </c>
      <c r="I596" s="58" t="s">
        <v>16</v>
      </c>
      <c r="J596" s="58" t="s">
        <v>14</v>
      </c>
      <c r="K596" s="58" t="s">
        <v>6119</v>
      </c>
      <c r="L596" s="60">
        <v>188</v>
      </c>
      <c r="M596" s="38">
        <f t="shared" si="30"/>
        <v>31.333333333333332</v>
      </c>
      <c r="N596" s="279">
        <f t="shared" si="31"/>
        <v>52.49</v>
      </c>
      <c r="O596" s="268">
        <f t="shared" si="32"/>
        <v>0.40306090048898208</v>
      </c>
      <c r="P596" s="62"/>
      <c r="Q596" s="63" t="s">
        <v>6178</v>
      </c>
      <c r="R596" s="266" t="s">
        <v>6178</v>
      </c>
      <c r="S596" s="63" t="s">
        <v>6178</v>
      </c>
      <c r="T596" s="63" t="s">
        <v>6179</v>
      </c>
      <c r="U596" s="63" t="s">
        <v>6178</v>
      </c>
    </row>
    <row r="597" spans="2:21" ht="15" customHeight="1" x14ac:dyDescent="0.5">
      <c r="B597" s="58">
        <v>109903</v>
      </c>
      <c r="C597" s="59">
        <v>640484000976</v>
      </c>
      <c r="D597" s="58" t="s">
        <v>730</v>
      </c>
      <c r="E597" s="58" t="s">
        <v>732</v>
      </c>
      <c r="F597" s="58">
        <v>6</v>
      </c>
      <c r="G597" s="58">
        <v>500</v>
      </c>
      <c r="H597" s="58" t="s">
        <v>5580</v>
      </c>
      <c r="I597" s="58" t="s">
        <v>16</v>
      </c>
      <c r="J597" s="58" t="s">
        <v>14</v>
      </c>
      <c r="K597" s="58" t="s">
        <v>6119</v>
      </c>
      <c r="L597" s="60">
        <v>188</v>
      </c>
      <c r="M597" s="38">
        <f t="shared" si="30"/>
        <v>31.333333333333332</v>
      </c>
      <c r="N597" s="279">
        <f t="shared" si="31"/>
        <v>52.49</v>
      </c>
      <c r="O597" s="268">
        <f t="shared" si="32"/>
        <v>0.40306090048898208</v>
      </c>
      <c r="P597" s="62"/>
      <c r="Q597" s="63" t="s">
        <v>6178</v>
      </c>
      <c r="R597" s="266" t="s">
        <v>6178</v>
      </c>
      <c r="S597" s="63" t="s">
        <v>6178</v>
      </c>
      <c r="T597" s="63" t="s">
        <v>6179</v>
      </c>
      <c r="U597" s="63" t="s">
        <v>6178</v>
      </c>
    </row>
    <row r="598" spans="2:21" ht="15" customHeight="1" x14ac:dyDescent="0.5">
      <c r="B598" s="58">
        <v>109904</v>
      </c>
      <c r="C598" s="59">
        <v>640484006305</v>
      </c>
      <c r="D598" s="58" t="s">
        <v>730</v>
      </c>
      <c r="E598" s="58" t="s">
        <v>733</v>
      </c>
      <c r="F598" s="58">
        <v>6</v>
      </c>
      <c r="G598" s="58">
        <v>500</v>
      </c>
      <c r="H598" s="58" t="s">
        <v>5580</v>
      </c>
      <c r="I598" s="58" t="s">
        <v>16</v>
      </c>
      <c r="J598" s="58" t="s">
        <v>14</v>
      </c>
      <c r="K598" s="58" t="s">
        <v>6119</v>
      </c>
      <c r="L598" s="60">
        <v>188</v>
      </c>
      <c r="M598" s="38">
        <f t="shared" si="30"/>
        <v>31.333333333333332</v>
      </c>
      <c r="N598" s="279">
        <f t="shared" si="31"/>
        <v>52.49</v>
      </c>
      <c r="O598" s="268">
        <f t="shared" si="32"/>
        <v>0.40306090048898208</v>
      </c>
      <c r="P598" s="62"/>
      <c r="Q598" s="63" t="s">
        <v>6178</v>
      </c>
      <c r="R598" s="266" t="s">
        <v>6178</v>
      </c>
      <c r="S598" s="63" t="s">
        <v>6178</v>
      </c>
      <c r="T598" s="63" t="s">
        <v>6179</v>
      </c>
      <c r="U598" s="63" t="s">
        <v>6178</v>
      </c>
    </row>
    <row r="599" spans="2:21" ht="15" customHeight="1" x14ac:dyDescent="0.5">
      <c r="B599" s="58">
        <v>109906</v>
      </c>
      <c r="C599" s="59">
        <v>640484006527</v>
      </c>
      <c r="D599" s="58" t="s">
        <v>730</v>
      </c>
      <c r="E599" s="58" t="s">
        <v>734</v>
      </c>
      <c r="F599" s="58">
        <v>6</v>
      </c>
      <c r="G599" s="58">
        <v>500</v>
      </c>
      <c r="H599" s="58" t="s">
        <v>5580</v>
      </c>
      <c r="I599" s="58" t="s">
        <v>16</v>
      </c>
      <c r="J599" s="58" t="s">
        <v>14</v>
      </c>
      <c r="K599" s="58" t="s">
        <v>6119</v>
      </c>
      <c r="L599" s="60">
        <v>188</v>
      </c>
      <c r="M599" s="38">
        <f t="shared" si="30"/>
        <v>31.333333333333332</v>
      </c>
      <c r="N599" s="279">
        <f t="shared" si="31"/>
        <v>52.49</v>
      </c>
      <c r="O599" s="268">
        <f t="shared" si="32"/>
        <v>0.40306090048898208</v>
      </c>
      <c r="P599" s="62"/>
      <c r="Q599" s="63" t="s">
        <v>6178</v>
      </c>
      <c r="R599" s="266" t="s">
        <v>6178</v>
      </c>
      <c r="S599" s="63" t="s">
        <v>6178</v>
      </c>
      <c r="T599" s="63" t="s">
        <v>6179</v>
      </c>
      <c r="U599" s="63" t="s">
        <v>6178</v>
      </c>
    </row>
    <row r="600" spans="2:21" ht="15" customHeight="1" x14ac:dyDescent="0.5">
      <c r="B600" s="58">
        <v>110001</v>
      </c>
      <c r="C600" s="59">
        <v>860007261206</v>
      </c>
      <c r="D600" s="58" t="s">
        <v>735</v>
      </c>
      <c r="E600" s="58" t="s">
        <v>736</v>
      </c>
      <c r="F600" s="58">
        <v>6</v>
      </c>
      <c r="G600" s="58">
        <v>4</v>
      </c>
      <c r="H600" s="77" t="s">
        <v>177</v>
      </c>
      <c r="I600" s="58" t="s">
        <v>124</v>
      </c>
      <c r="J600" s="58" t="s">
        <v>14</v>
      </c>
      <c r="K600" s="58" t="s">
        <v>6119</v>
      </c>
      <c r="L600" s="60">
        <v>19.899999999999999</v>
      </c>
      <c r="M600" s="38">
        <f t="shared" si="30"/>
        <v>3.3166666666666664</v>
      </c>
      <c r="N600" s="279">
        <f t="shared" si="31"/>
        <v>5.99</v>
      </c>
      <c r="O600" s="268">
        <f t="shared" si="32"/>
        <v>0.44629938786867007</v>
      </c>
      <c r="P600" s="62"/>
      <c r="Q600" s="63" t="s">
        <v>6178</v>
      </c>
      <c r="R600" s="266" t="s">
        <v>6178</v>
      </c>
      <c r="S600" s="63" t="s">
        <v>6178</v>
      </c>
      <c r="T600" s="63" t="s">
        <v>6179</v>
      </c>
      <c r="U600" s="63" t="s">
        <v>6179</v>
      </c>
    </row>
    <row r="601" spans="2:21" ht="15" customHeight="1" x14ac:dyDescent="0.5">
      <c r="B601" s="58">
        <v>110002</v>
      </c>
      <c r="C601" s="59">
        <v>860007261220</v>
      </c>
      <c r="D601" s="58" t="s">
        <v>735</v>
      </c>
      <c r="E601" s="58" t="s">
        <v>737</v>
      </c>
      <c r="F601" s="58">
        <v>6</v>
      </c>
      <c r="G601" s="58">
        <v>4</v>
      </c>
      <c r="H601" s="77" t="s">
        <v>177</v>
      </c>
      <c r="I601" s="58" t="s">
        <v>124</v>
      </c>
      <c r="J601" s="58" t="s">
        <v>14</v>
      </c>
      <c r="K601" s="58" t="s">
        <v>6119</v>
      </c>
      <c r="L601" s="60">
        <v>19.899999999999999</v>
      </c>
      <c r="M601" s="38">
        <f t="shared" si="30"/>
        <v>3.3166666666666664</v>
      </c>
      <c r="N601" s="279">
        <f t="shared" si="31"/>
        <v>5.99</v>
      </c>
      <c r="O601" s="268">
        <f t="shared" si="32"/>
        <v>0.44629938786867007</v>
      </c>
      <c r="P601" s="62"/>
      <c r="Q601" s="63" t="s">
        <v>6178</v>
      </c>
      <c r="R601" s="266" t="s">
        <v>6178</v>
      </c>
      <c r="S601" s="63" t="s">
        <v>6178</v>
      </c>
      <c r="T601" s="63" t="s">
        <v>6179</v>
      </c>
      <c r="U601" s="63" t="s">
        <v>6179</v>
      </c>
    </row>
    <row r="602" spans="2:21" ht="15" customHeight="1" x14ac:dyDescent="0.5">
      <c r="B602" s="58">
        <v>110003</v>
      </c>
      <c r="C602" s="59">
        <v>860007261213</v>
      </c>
      <c r="D602" s="58" t="s">
        <v>735</v>
      </c>
      <c r="E602" s="58" t="s">
        <v>738</v>
      </c>
      <c r="F602" s="58">
        <v>6</v>
      </c>
      <c r="G602" s="58">
        <v>4</v>
      </c>
      <c r="H602" s="77" t="s">
        <v>177</v>
      </c>
      <c r="I602" s="58" t="s">
        <v>124</v>
      </c>
      <c r="J602" s="58" t="s">
        <v>14</v>
      </c>
      <c r="K602" s="58" t="s">
        <v>6119</v>
      </c>
      <c r="L602" s="60">
        <v>19.899999999999999</v>
      </c>
      <c r="M602" s="38">
        <f t="shared" si="30"/>
        <v>3.3166666666666664</v>
      </c>
      <c r="N602" s="279">
        <f t="shared" si="31"/>
        <v>5.99</v>
      </c>
      <c r="O602" s="268">
        <f t="shared" si="32"/>
        <v>0.44629938786867007</v>
      </c>
      <c r="P602" s="62"/>
      <c r="Q602" s="63" t="s">
        <v>6178</v>
      </c>
      <c r="R602" s="266" t="s">
        <v>6178</v>
      </c>
      <c r="S602" s="63" t="s">
        <v>6178</v>
      </c>
      <c r="T602" s="63" t="s">
        <v>6179</v>
      </c>
      <c r="U602" s="63" t="s">
        <v>6179</v>
      </c>
    </row>
    <row r="603" spans="2:21" ht="15" customHeight="1" x14ac:dyDescent="0.5">
      <c r="B603" s="58">
        <v>110004</v>
      </c>
      <c r="C603" s="59">
        <v>850049748032</v>
      </c>
      <c r="D603" s="58" t="s">
        <v>735</v>
      </c>
      <c r="E603" s="58" t="s">
        <v>739</v>
      </c>
      <c r="F603" s="58">
        <v>6</v>
      </c>
      <c r="G603" s="58">
        <v>4</v>
      </c>
      <c r="H603" s="77" t="s">
        <v>177</v>
      </c>
      <c r="I603" s="58" t="s">
        <v>124</v>
      </c>
      <c r="J603" s="58" t="s">
        <v>14</v>
      </c>
      <c r="K603" s="58" t="s">
        <v>6119</v>
      </c>
      <c r="L603" s="60">
        <v>19.899999999999999</v>
      </c>
      <c r="M603" s="38">
        <f t="shared" si="30"/>
        <v>3.3166666666666664</v>
      </c>
      <c r="N603" s="279">
        <f t="shared" si="31"/>
        <v>5.99</v>
      </c>
      <c r="O603" s="268">
        <f t="shared" si="32"/>
        <v>0.44629938786867007</v>
      </c>
      <c r="P603" s="62"/>
      <c r="Q603" s="63" t="s">
        <v>6178</v>
      </c>
      <c r="R603" s="266" t="s">
        <v>6178</v>
      </c>
      <c r="S603" s="63" t="s">
        <v>6178</v>
      </c>
      <c r="T603" s="63" t="s">
        <v>6179</v>
      </c>
      <c r="U603" s="63" t="s">
        <v>6179</v>
      </c>
    </row>
    <row r="604" spans="2:21" ht="15" customHeight="1" x14ac:dyDescent="0.5">
      <c r="B604" s="58">
        <v>110005</v>
      </c>
      <c r="C604" s="59">
        <v>850049748063</v>
      </c>
      <c r="D604" s="58" t="s">
        <v>735</v>
      </c>
      <c r="E604" s="58" t="s">
        <v>740</v>
      </c>
      <c r="F604" s="58">
        <v>6</v>
      </c>
      <c r="G604" s="58">
        <v>4</v>
      </c>
      <c r="H604" s="77" t="s">
        <v>177</v>
      </c>
      <c r="I604" s="58" t="s">
        <v>124</v>
      </c>
      <c r="J604" s="58" t="s">
        <v>14</v>
      </c>
      <c r="K604" s="58" t="s">
        <v>6119</v>
      </c>
      <c r="L604" s="60">
        <v>20.2</v>
      </c>
      <c r="M604" s="38">
        <f t="shared" si="30"/>
        <v>3.3666666666666667</v>
      </c>
      <c r="N604" s="279">
        <f t="shared" si="31"/>
        <v>5.99</v>
      </c>
      <c r="O604" s="268">
        <f t="shared" si="32"/>
        <v>0.43795214245965497</v>
      </c>
      <c r="P604" s="62"/>
      <c r="Q604" s="63" t="s">
        <v>6178</v>
      </c>
      <c r="R604" s="266" t="s">
        <v>6178</v>
      </c>
      <c r="S604" s="63" t="s">
        <v>6178</v>
      </c>
      <c r="T604" s="63" t="s">
        <v>6179</v>
      </c>
      <c r="U604" s="63" t="s">
        <v>6179</v>
      </c>
    </row>
    <row r="605" spans="2:21" ht="15" customHeight="1" x14ac:dyDescent="0.5">
      <c r="B605" s="58">
        <v>110010</v>
      </c>
      <c r="C605" s="59">
        <v>196852158607</v>
      </c>
      <c r="D605" s="58" t="s">
        <v>741</v>
      </c>
      <c r="E605" s="58" t="s">
        <v>742</v>
      </c>
      <c r="F605" s="58">
        <v>12</v>
      </c>
      <c r="G605" s="58">
        <v>30</v>
      </c>
      <c r="H605" s="58" t="s">
        <v>5576</v>
      </c>
      <c r="I605" s="58" t="s">
        <v>743</v>
      </c>
      <c r="J605" s="58" t="s">
        <v>14</v>
      </c>
      <c r="K605" s="58" t="s">
        <v>6119</v>
      </c>
      <c r="L605" s="60">
        <v>104.7</v>
      </c>
      <c r="M605" s="38">
        <f t="shared" si="30"/>
        <v>8.7249999999999996</v>
      </c>
      <c r="N605" s="279">
        <f t="shared" si="31"/>
        <v>14.99</v>
      </c>
      <c r="O605" s="268">
        <f t="shared" si="32"/>
        <v>0.41794529686457643</v>
      </c>
      <c r="P605" s="62"/>
      <c r="Q605" s="63" t="s">
        <v>6178</v>
      </c>
      <c r="R605" s="266" t="s">
        <v>6178</v>
      </c>
      <c r="S605" s="63" t="s">
        <v>6178</v>
      </c>
      <c r="T605" s="63" t="s">
        <v>6178</v>
      </c>
      <c r="U605" s="63" t="s">
        <v>6179</v>
      </c>
    </row>
    <row r="606" spans="2:21" ht="15" customHeight="1" x14ac:dyDescent="0.5">
      <c r="B606" s="58">
        <v>110011</v>
      </c>
      <c r="C606" s="59">
        <v>196852250394</v>
      </c>
      <c r="D606" s="58" t="s">
        <v>741</v>
      </c>
      <c r="E606" s="58" t="s">
        <v>744</v>
      </c>
      <c r="F606" s="58">
        <v>12</v>
      </c>
      <c r="G606" s="58">
        <v>30</v>
      </c>
      <c r="H606" s="58" t="s">
        <v>5576</v>
      </c>
      <c r="I606" s="58" t="s">
        <v>743</v>
      </c>
      <c r="J606" s="58" t="s">
        <v>14</v>
      </c>
      <c r="K606" s="58" t="s">
        <v>6119</v>
      </c>
      <c r="L606" s="60">
        <v>104.7</v>
      </c>
      <c r="M606" s="38">
        <f t="shared" si="30"/>
        <v>8.7249999999999996</v>
      </c>
      <c r="N606" s="279">
        <f t="shared" si="31"/>
        <v>14.99</v>
      </c>
      <c r="O606" s="268">
        <f t="shared" si="32"/>
        <v>0.41794529686457643</v>
      </c>
      <c r="P606" s="62"/>
      <c r="Q606" s="63" t="s">
        <v>6178</v>
      </c>
      <c r="R606" s="266" t="s">
        <v>6178</v>
      </c>
      <c r="S606" s="63" t="s">
        <v>6178</v>
      </c>
      <c r="T606" s="63" t="s">
        <v>6178</v>
      </c>
      <c r="U606" s="63" t="s">
        <v>6179</v>
      </c>
    </row>
    <row r="607" spans="2:21" ht="15" customHeight="1" x14ac:dyDescent="0.5">
      <c r="B607" s="58">
        <v>110012</v>
      </c>
      <c r="C607" s="59">
        <v>196852804450</v>
      </c>
      <c r="D607" s="58" t="s">
        <v>741</v>
      </c>
      <c r="E607" s="58" t="s">
        <v>745</v>
      </c>
      <c r="F607" s="58">
        <v>12</v>
      </c>
      <c r="G607" s="58">
        <v>30</v>
      </c>
      <c r="H607" s="58" t="s">
        <v>5576</v>
      </c>
      <c r="I607" s="58" t="s">
        <v>743</v>
      </c>
      <c r="J607" s="58" t="s">
        <v>14</v>
      </c>
      <c r="K607" s="58" t="s">
        <v>6119</v>
      </c>
      <c r="L607" s="60">
        <v>104.7</v>
      </c>
      <c r="M607" s="38">
        <f t="shared" si="30"/>
        <v>8.7249999999999996</v>
      </c>
      <c r="N607" s="279">
        <f t="shared" si="31"/>
        <v>14.99</v>
      </c>
      <c r="O607" s="268">
        <f t="shared" si="32"/>
        <v>0.41794529686457643</v>
      </c>
      <c r="P607" s="62"/>
      <c r="Q607" s="63" t="s">
        <v>6178</v>
      </c>
      <c r="R607" s="266" t="s">
        <v>6178</v>
      </c>
      <c r="S607" s="63" t="s">
        <v>6178</v>
      </c>
      <c r="T607" s="63" t="s">
        <v>6178</v>
      </c>
      <c r="U607" s="63" t="s">
        <v>6179</v>
      </c>
    </row>
    <row r="608" spans="2:21" ht="15" customHeight="1" x14ac:dyDescent="0.5">
      <c r="B608" s="58">
        <v>110013</v>
      </c>
      <c r="C608" s="59">
        <v>196852475056</v>
      </c>
      <c r="D608" s="58" t="s">
        <v>741</v>
      </c>
      <c r="E608" s="58" t="s">
        <v>746</v>
      </c>
      <c r="F608" s="58">
        <v>12</v>
      </c>
      <c r="G608" s="58">
        <v>30</v>
      </c>
      <c r="H608" s="58" t="s">
        <v>5576</v>
      </c>
      <c r="I608" s="58" t="s">
        <v>743</v>
      </c>
      <c r="J608" s="58" t="s">
        <v>14</v>
      </c>
      <c r="K608" s="58" t="s">
        <v>6119</v>
      </c>
      <c r="L608" s="60">
        <v>104.7</v>
      </c>
      <c r="M608" s="38">
        <f t="shared" si="30"/>
        <v>8.7249999999999996</v>
      </c>
      <c r="N608" s="279">
        <f t="shared" si="31"/>
        <v>14.99</v>
      </c>
      <c r="O608" s="268">
        <f t="shared" si="32"/>
        <v>0.41794529686457643</v>
      </c>
      <c r="P608" s="62"/>
      <c r="Q608" s="63" t="s">
        <v>6178</v>
      </c>
      <c r="R608" s="266" t="s">
        <v>6178</v>
      </c>
      <c r="S608" s="63" t="s">
        <v>6178</v>
      </c>
      <c r="T608" s="63" t="s">
        <v>6178</v>
      </c>
      <c r="U608" s="63" t="s">
        <v>6179</v>
      </c>
    </row>
    <row r="609" spans="2:21" ht="15" customHeight="1" x14ac:dyDescent="0.5">
      <c r="B609" s="58">
        <v>110101</v>
      </c>
      <c r="C609" s="59">
        <v>861705000326</v>
      </c>
      <c r="D609" s="58" t="s">
        <v>747</v>
      </c>
      <c r="E609" s="58" t="s">
        <v>748</v>
      </c>
      <c r="F609" s="58">
        <v>12</v>
      </c>
      <c r="G609" s="58">
        <v>8</v>
      </c>
      <c r="H609" s="77" t="s">
        <v>177</v>
      </c>
      <c r="I609" s="58" t="s">
        <v>53</v>
      </c>
      <c r="J609" s="58" t="s">
        <v>14</v>
      </c>
      <c r="K609" s="58" t="s">
        <v>6119</v>
      </c>
      <c r="L609" s="60">
        <v>54.53</v>
      </c>
      <c r="M609" s="38">
        <f t="shared" si="30"/>
        <v>4.5441666666666665</v>
      </c>
      <c r="N609" s="279">
        <f t="shared" si="31"/>
        <v>7.99</v>
      </c>
      <c r="O609" s="268">
        <f t="shared" si="32"/>
        <v>0.43126825198164376</v>
      </c>
      <c r="P609" s="62"/>
      <c r="Q609" s="63" t="s">
        <v>6179</v>
      </c>
      <c r="R609" s="266" t="s">
        <v>6178</v>
      </c>
      <c r="S609" s="63" t="s">
        <v>6179</v>
      </c>
      <c r="T609" s="63" t="s">
        <v>6178</v>
      </c>
      <c r="U609" s="63" t="s">
        <v>6178</v>
      </c>
    </row>
    <row r="610" spans="2:21" ht="15" customHeight="1" x14ac:dyDescent="0.5">
      <c r="B610" s="58">
        <v>110102</v>
      </c>
      <c r="C610" s="59">
        <v>861705000302</v>
      </c>
      <c r="D610" s="58" t="s">
        <v>747</v>
      </c>
      <c r="E610" s="58" t="s">
        <v>749</v>
      </c>
      <c r="F610" s="58">
        <v>12</v>
      </c>
      <c r="G610" s="58">
        <v>8</v>
      </c>
      <c r="H610" s="77" t="s">
        <v>177</v>
      </c>
      <c r="I610" s="58" t="s">
        <v>53</v>
      </c>
      <c r="J610" s="58" t="s">
        <v>14</v>
      </c>
      <c r="K610" s="58" t="s">
        <v>6119</v>
      </c>
      <c r="L610" s="60">
        <v>54.53</v>
      </c>
      <c r="M610" s="38">
        <f t="shared" si="30"/>
        <v>4.5441666666666665</v>
      </c>
      <c r="N610" s="279">
        <f t="shared" si="31"/>
        <v>7.99</v>
      </c>
      <c r="O610" s="268">
        <f t="shared" si="32"/>
        <v>0.43126825198164376</v>
      </c>
      <c r="P610" s="62"/>
      <c r="Q610" s="63" t="s">
        <v>6179</v>
      </c>
      <c r="R610" s="266" t="s">
        <v>6179</v>
      </c>
      <c r="S610" s="63" t="s">
        <v>6179</v>
      </c>
      <c r="T610" s="63" t="s">
        <v>6178</v>
      </c>
      <c r="U610" s="63" t="s">
        <v>6178</v>
      </c>
    </row>
    <row r="611" spans="2:21" ht="15" customHeight="1" x14ac:dyDescent="0.5">
      <c r="B611" s="58">
        <v>110103</v>
      </c>
      <c r="C611" s="59">
        <v>861705000333</v>
      </c>
      <c r="D611" s="58" t="s">
        <v>747</v>
      </c>
      <c r="E611" s="58" t="s">
        <v>750</v>
      </c>
      <c r="F611" s="58">
        <v>12</v>
      </c>
      <c r="G611" s="58">
        <v>8</v>
      </c>
      <c r="H611" s="77" t="s">
        <v>177</v>
      </c>
      <c r="I611" s="58" t="s">
        <v>53</v>
      </c>
      <c r="J611" s="58" t="s">
        <v>14</v>
      </c>
      <c r="K611" s="58" t="s">
        <v>6119</v>
      </c>
      <c r="L611" s="60">
        <v>54.53</v>
      </c>
      <c r="M611" s="38">
        <f t="shared" si="30"/>
        <v>4.5441666666666665</v>
      </c>
      <c r="N611" s="279">
        <f t="shared" si="31"/>
        <v>7.99</v>
      </c>
      <c r="O611" s="268">
        <f t="shared" si="32"/>
        <v>0.43126825198164376</v>
      </c>
      <c r="P611" s="62"/>
      <c r="Q611" s="63" t="s">
        <v>6179</v>
      </c>
      <c r="R611" s="266" t="s">
        <v>6178</v>
      </c>
      <c r="S611" s="63" t="s">
        <v>6178</v>
      </c>
      <c r="T611" s="63" t="s">
        <v>6178</v>
      </c>
      <c r="U611" s="63" t="s">
        <v>6178</v>
      </c>
    </row>
    <row r="612" spans="2:21" ht="15" customHeight="1" x14ac:dyDescent="0.5">
      <c r="B612" s="58">
        <v>110104</v>
      </c>
      <c r="C612" s="59">
        <v>861705000364</v>
      </c>
      <c r="D612" s="58" t="s">
        <v>747</v>
      </c>
      <c r="E612" s="58" t="s">
        <v>751</v>
      </c>
      <c r="F612" s="58">
        <v>12</v>
      </c>
      <c r="G612" s="58">
        <v>8</v>
      </c>
      <c r="H612" s="77" t="s">
        <v>177</v>
      </c>
      <c r="I612" s="58" t="s">
        <v>53</v>
      </c>
      <c r="J612" s="58" t="s">
        <v>14</v>
      </c>
      <c r="K612" s="58" t="s">
        <v>6119</v>
      </c>
      <c r="L612" s="60">
        <v>54.53</v>
      </c>
      <c r="M612" s="38">
        <f t="shared" si="30"/>
        <v>4.5441666666666665</v>
      </c>
      <c r="N612" s="279">
        <f t="shared" si="31"/>
        <v>7.99</v>
      </c>
      <c r="O612" s="268">
        <f t="shared" si="32"/>
        <v>0.43126825198164376</v>
      </c>
      <c r="P612" s="62"/>
      <c r="Q612" s="63" t="s">
        <v>6179</v>
      </c>
      <c r="R612" s="266" t="s">
        <v>6178</v>
      </c>
      <c r="S612" s="63" t="s">
        <v>6179</v>
      </c>
      <c r="T612" s="63" t="s">
        <v>6178</v>
      </c>
      <c r="U612" s="63" t="s">
        <v>6178</v>
      </c>
    </row>
    <row r="613" spans="2:21" ht="15" customHeight="1" x14ac:dyDescent="0.5">
      <c r="B613" s="58">
        <v>110201</v>
      </c>
      <c r="C613" s="59">
        <v>861705000357</v>
      </c>
      <c r="D613" s="58" t="s">
        <v>747</v>
      </c>
      <c r="E613" s="58" t="s">
        <v>5739</v>
      </c>
      <c r="F613" s="58">
        <v>12</v>
      </c>
      <c r="G613" s="58">
        <v>5</v>
      </c>
      <c r="H613" s="77" t="s">
        <v>177</v>
      </c>
      <c r="I613" s="58" t="s">
        <v>9</v>
      </c>
      <c r="J613" s="58" t="s">
        <v>14</v>
      </c>
      <c r="K613" s="58" t="s">
        <v>6119</v>
      </c>
      <c r="L613" s="60">
        <v>31.6</v>
      </c>
      <c r="M613" s="38">
        <f t="shared" si="30"/>
        <v>2.6333333333333333</v>
      </c>
      <c r="N613" s="279">
        <f t="shared" si="31"/>
        <v>4.49</v>
      </c>
      <c r="O613" s="268">
        <f t="shared" si="32"/>
        <v>0.41351150705270978</v>
      </c>
      <c r="P613" s="62"/>
      <c r="Q613" s="63" t="s">
        <v>6179</v>
      </c>
      <c r="R613" s="266" t="s">
        <v>6179</v>
      </c>
      <c r="S613" s="63" t="s">
        <v>6179</v>
      </c>
      <c r="T613" s="63" t="s">
        <v>6178</v>
      </c>
      <c r="U613" s="63" t="s">
        <v>6178</v>
      </c>
    </row>
    <row r="614" spans="2:21" ht="15" customHeight="1" x14ac:dyDescent="0.5">
      <c r="B614" s="58">
        <v>110204</v>
      </c>
      <c r="C614" s="59">
        <v>850015865008</v>
      </c>
      <c r="D614" s="58" t="s">
        <v>747</v>
      </c>
      <c r="E614" s="58" t="s">
        <v>752</v>
      </c>
      <c r="F614" s="58">
        <v>12</v>
      </c>
      <c r="G614" s="58">
        <v>5</v>
      </c>
      <c r="H614" s="77" t="s">
        <v>177</v>
      </c>
      <c r="I614" s="58" t="s">
        <v>9</v>
      </c>
      <c r="J614" s="58" t="s">
        <v>14</v>
      </c>
      <c r="K614" s="58" t="s">
        <v>6119</v>
      </c>
      <c r="L614" s="60">
        <v>31.6</v>
      </c>
      <c r="M614" s="38">
        <f t="shared" si="30"/>
        <v>2.6333333333333333</v>
      </c>
      <c r="N614" s="279">
        <f t="shared" si="31"/>
        <v>4.49</v>
      </c>
      <c r="O614" s="268">
        <f t="shared" si="32"/>
        <v>0.41351150705270978</v>
      </c>
      <c r="P614" s="62"/>
      <c r="Q614" s="63" t="s">
        <v>6179</v>
      </c>
      <c r="R614" s="266" t="s">
        <v>6179</v>
      </c>
      <c r="S614" s="63" t="s">
        <v>6179</v>
      </c>
      <c r="T614" s="63" t="s">
        <v>6178</v>
      </c>
      <c r="U614" s="63" t="s">
        <v>6178</v>
      </c>
    </row>
    <row r="615" spans="2:21" ht="15" customHeight="1" x14ac:dyDescent="0.5">
      <c r="B615" s="58">
        <v>110301</v>
      </c>
      <c r="C615" s="59">
        <v>850015865206</v>
      </c>
      <c r="D615" s="58" t="s">
        <v>747</v>
      </c>
      <c r="E615" s="58" t="s">
        <v>753</v>
      </c>
      <c r="F615" s="58">
        <v>6</v>
      </c>
      <c r="G615" s="58">
        <v>7.5</v>
      </c>
      <c r="H615" s="77" t="s">
        <v>177</v>
      </c>
      <c r="I615" s="58" t="s">
        <v>53</v>
      </c>
      <c r="J615" s="58" t="s">
        <v>14</v>
      </c>
      <c r="K615" s="58" t="s">
        <v>6119</v>
      </c>
      <c r="L615" s="60">
        <v>34.200000000000003</v>
      </c>
      <c r="M615" s="38">
        <f t="shared" si="30"/>
        <v>5.7</v>
      </c>
      <c r="N615" s="279">
        <f t="shared" si="31"/>
        <v>9.99</v>
      </c>
      <c r="O615" s="268">
        <f t="shared" si="32"/>
        <v>0.42942942942942941</v>
      </c>
      <c r="P615" s="62"/>
      <c r="Q615" s="63" t="s">
        <v>6179</v>
      </c>
      <c r="R615" s="266" t="s">
        <v>6178</v>
      </c>
      <c r="S615" s="63" t="s">
        <v>6178</v>
      </c>
      <c r="T615" s="63" t="s">
        <v>6178</v>
      </c>
      <c r="U615" s="63" t="s">
        <v>6178</v>
      </c>
    </row>
    <row r="616" spans="2:21" ht="15" customHeight="1" x14ac:dyDescent="0.5">
      <c r="B616" s="58">
        <v>110302</v>
      </c>
      <c r="C616" s="59">
        <v>850015865213</v>
      </c>
      <c r="D616" s="58" t="s">
        <v>747</v>
      </c>
      <c r="E616" s="58" t="s">
        <v>754</v>
      </c>
      <c r="F616" s="58">
        <v>6</v>
      </c>
      <c r="G616" s="58">
        <v>7.5</v>
      </c>
      <c r="H616" s="77" t="s">
        <v>177</v>
      </c>
      <c r="I616" s="58" t="s">
        <v>53</v>
      </c>
      <c r="J616" s="58" t="s">
        <v>14</v>
      </c>
      <c r="K616" s="58" t="s">
        <v>6119</v>
      </c>
      <c r="L616" s="60">
        <v>34.200000000000003</v>
      </c>
      <c r="M616" s="38">
        <f t="shared" si="30"/>
        <v>5.7</v>
      </c>
      <c r="N616" s="279">
        <f t="shared" si="31"/>
        <v>9.99</v>
      </c>
      <c r="O616" s="268">
        <f t="shared" si="32"/>
        <v>0.42942942942942941</v>
      </c>
      <c r="P616" s="62"/>
      <c r="Q616" s="63" t="s">
        <v>6179</v>
      </c>
      <c r="R616" s="266" t="s">
        <v>6179</v>
      </c>
      <c r="S616" s="63" t="s">
        <v>6178</v>
      </c>
      <c r="T616" s="63" t="s">
        <v>6178</v>
      </c>
      <c r="U616" s="63" t="s">
        <v>6178</v>
      </c>
    </row>
    <row r="617" spans="2:21" ht="15" customHeight="1" x14ac:dyDescent="0.5">
      <c r="B617" s="58">
        <v>110602</v>
      </c>
      <c r="C617" s="59">
        <v>851031005553</v>
      </c>
      <c r="D617" s="58" t="s">
        <v>755</v>
      </c>
      <c r="E617" s="58" t="s">
        <v>757</v>
      </c>
      <c r="F617" s="58">
        <v>12</v>
      </c>
      <c r="G617" s="58">
        <v>12</v>
      </c>
      <c r="H617" s="77" t="s">
        <v>177</v>
      </c>
      <c r="I617" s="58" t="s">
        <v>756</v>
      </c>
      <c r="J617" s="58" t="s">
        <v>14</v>
      </c>
      <c r="K617" s="58" t="s">
        <v>6119</v>
      </c>
      <c r="L617" s="60">
        <v>77.900000000000006</v>
      </c>
      <c r="M617" s="38">
        <f t="shared" si="30"/>
        <v>6.4916666666666671</v>
      </c>
      <c r="N617" s="279">
        <f t="shared" si="31"/>
        <v>10.99</v>
      </c>
      <c r="O617" s="268">
        <f t="shared" si="32"/>
        <v>0.40931149529875643</v>
      </c>
      <c r="P617" s="62"/>
      <c r="Q617" s="63" t="s">
        <v>6178</v>
      </c>
      <c r="R617" s="266" t="s">
        <v>6178</v>
      </c>
      <c r="S617" s="63" t="s">
        <v>6178</v>
      </c>
      <c r="T617" s="63" t="s">
        <v>6179</v>
      </c>
      <c r="U617" s="63" t="s">
        <v>6179</v>
      </c>
    </row>
    <row r="618" spans="2:21" ht="15" customHeight="1" x14ac:dyDescent="0.5">
      <c r="B618" s="58">
        <v>110603</v>
      </c>
      <c r="C618" s="59">
        <v>851031005072</v>
      </c>
      <c r="D618" s="58" t="s">
        <v>755</v>
      </c>
      <c r="E618" s="58" t="s">
        <v>758</v>
      </c>
      <c r="F618" s="58">
        <v>12</v>
      </c>
      <c r="G618" s="58">
        <v>12</v>
      </c>
      <c r="H618" s="77" t="s">
        <v>177</v>
      </c>
      <c r="I618" s="58" t="s">
        <v>756</v>
      </c>
      <c r="J618" s="58" t="s">
        <v>14</v>
      </c>
      <c r="K618" s="58" t="s">
        <v>6119</v>
      </c>
      <c r="L618" s="60">
        <v>59.4</v>
      </c>
      <c r="M618" s="38">
        <f t="shared" si="30"/>
        <v>4.95</v>
      </c>
      <c r="N618" s="279">
        <f t="shared" si="31"/>
        <v>8.49</v>
      </c>
      <c r="O618" s="268">
        <f t="shared" si="32"/>
        <v>0.41696113074204949</v>
      </c>
      <c r="P618" s="62"/>
      <c r="Q618" s="63" t="s">
        <v>6178</v>
      </c>
      <c r="R618" s="266" t="s">
        <v>6178</v>
      </c>
      <c r="S618" s="63" t="s">
        <v>6178</v>
      </c>
      <c r="T618" s="63" t="s">
        <v>6179</v>
      </c>
      <c r="U618" s="63" t="s">
        <v>6179</v>
      </c>
    </row>
    <row r="619" spans="2:21" ht="15" customHeight="1" x14ac:dyDescent="0.5">
      <c r="B619" s="58">
        <v>110604</v>
      </c>
      <c r="C619" s="59">
        <v>851031005065</v>
      </c>
      <c r="D619" s="58" t="s">
        <v>755</v>
      </c>
      <c r="E619" s="58" t="s">
        <v>759</v>
      </c>
      <c r="F619" s="58">
        <v>12</v>
      </c>
      <c r="G619" s="58">
        <v>12</v>
      </c>
      <c r="H619" s="77" t="s">
        <v>177</v>
      </c>
      <c r="I619" s="58" t="s">
        <v>756</v>
      </c>
      <c r="J619" s="58" t="s">
        <v>14</v>
      </c>
      <c r="K619" s="58" t="s">
        <v>6119</v>
      </c>
      <c r="L619" s="60">
        <v>59.4</v>
      </c>
      <c r="M619" s="38">
        <f t="shared" si="30"/>
        <v>4.95</v>
      </c>
      <c r="N619" s="279">
        <f t="shared" si="31"/>
        <v>8.49</v>
      </c>
      <c r="O619" s="268">
        <f t="shared" si="32"/>
        <v>0.41696113074204949</v>
      </c>
      <c r="P619" s="62"/>
      <c r="Q619" s="63" t="s">
        <v>6178</v>
      </c>
      <c r="R619" s="266" t="s">
        <v>6178</v>
      </c>
      <c r="S619" s="63" t="s">
        <v>6178</v>
      </c>
      <c r="T619" s="63" t="s">
        <v>6179</v>
      </c>
      <c r="U619" s="63" t="s">
        <v>6179</v>
      </c>
    </row>
    <row r="620" spans="2:21" ht="15" customHeight="1" x14ac:dyDescent="0.5">
      <c r="B620" s="58">
        <v>110605</v>
      </c>
      <c r="C620" s="59">
        <v>851031005003</v>
      </c>
      <c r="D620" s="58" t="s">
        <v>755</v>
      </c>
      <c r="E620" s="58" t="s">
        <v>760</v>
      </c>
      <c r="F620" s="58">
        <v>12</v>
      </c>
      <c r="G620" s="58">
        <v>12</v>
      </c>
      <c r="H620" s="77" t="s">
        <v>177</v>
      </c>
      <c r="I620" s="58" t="s">
        <v>756</v>
      </c>
      <c r="J620" s="58" t="s">
        <v>14</v>
      </c>
      <c r="K620" s="58" t="s">
        <v>6119</v>
      </c>
      <c r="L620" s="60">
        <v>115</v>
      </c>
      <c r="M620" s="38">
        <f t="shared" si="30"/>
        <v>9.5833333333333339</v>
      </c>
      <c r="N620" s="279">
        <f t="shared" si="31"/>
        <v>15.99</v>
      </c>
      <c r="O620" s="268">
        <f t="shared" si="32"/>
        <v>0.40066708359391284</v>
      </c>
      <c r="P620" s="62"/>
      <c r="Q620" s="63" t="s">
        <v>6178</v>
      </c>
      <c r="R620" s="266" t="s">
        <v>6178</v>
      </c>
      <c r="S620" s="63" t="s">
        <v>6178</v>
      </c>
      <c r="T620" s="63" t="s">
        <v>6179</v>
      </c>
      <c r="U620" s="63" t="s">
        <v>6178</v>
      </c>
    </row>
    <row r="621" spans="2:21" ht="15" customHeight="1" x14ac:dyDescent="0.5">
      <c r="B621" s="58">
        <v>110901</v>
      </c>
      <c r="C621" s="59">
        <v>8027498025058</v>
      </c>
      <c r="D621" s="58" t="s">
        <v>761</v>
      </c>
      <c r="E621" s="58" t="s">
        <v>762</v>
      </c>
      <c r="F621" s="58">
        <v>9</v>
      </c>
      <c r="G621" s="58">
        <v>250</v>
      </c>
      <c r="H621" s="58" t="s">
        <v>5576</v>
      </c>
      <c r="I621" s="58" t="s">
        <v>763</v>
      </c>
      <c r="J621" s="58" t="s">
        <v>14</v>
      </c>
      <c r="K621" s="58" t="s">
        <v>6119</v>
      </c>
      <c r="L621" s="60">
        <v>53.5</v>
      </c>
      <c r="M621" s="38">
        <f t="shared" si="30"/>
        <v>5.9444444444444446</v>
      </c>
      <c r="N621" s="279">
        <f t="shared" si="31"/>
        <v>9.99</v>
      </c>
      <c r="O621" s="268">
        <f t="shared" si="32"/>
        <v>0.4049605160716272</v>
      </c>
      <c r="P621" s="62"/>
      <c r="Q621" s="63" t="s">
        <v>6178</v>
      </c>
      <c r="R621" s="266" t="s">
        <v>6178</v>
      </c>
      <c r="S621" s="63" t="s">
        <v>6178</v>
      </c>
      <c r="T621" s="63" t="s">
        <v>6179</v>
      </c>
      <c r="U621" s="63" t="s">
        <v>6178</v>
      </c>
    </row>
    <row r="622" spans="2:21" ht="15" customHeight="1" x14ac:dyDescent="0.5">
      <c r="B622" s="58">
        <v>110903</v>
      </c>
      <c r="C622" s="59">
        <v>8027498025485</v>
      </c>
      <c r="D622" s="58" t="s">
        <v>761</v>
      </c>
      <c r="E622" s="58" t="s">
        <v>764</v>
      </c>
      <c r="F622" s="58">
        <v>9</v>
      </c>
      <c r="G622" s="58">
        <v>250</v>
      </c>
      <c r="H622" s="58" t="s">
        <v>5576</v>
      </c>
      <c r="I622" s="58" t="s">
        <v>763</v>
      </c>
      <c r="J622" s="58" t="s">
        <v>14</v>
      </c>
      <c r="K622" s="58" t="s">
        <v>6119</v>
      </c>
      <c r="L622" s="60">
        <v>53.5</v>
      </c>
      <c r="M622" s="38">
        <f t="shared" si="30"/>
        <v>5.9444444444444446</v>
      </c>
      <c r="N622" s="279">
        <f t="shared" si="31"/>
        <v>9.99</v>
      </c>
      <c r="O622" s="268">
        <f t="shared" si="32"/>
        <v>0.4049605160716272</v>
      </c>
      <c r="P622" s="62"/>
      <c r="Q622" s="63" t="s">
        <v>6178</v>
      </c>
      <c r="R622" s="266" t="s">
        <v>6178</v>
      </c>
      <c r="S622" s="63" t="s">
        <v>6178</v>
      </c>
      <c r="T622" s="63" t="s">
        <v>6179</v>
      </c>
      <c r="U622" s="63" t="s">
        <v>6178</v>
      </c>
    </row>
    <row r="623" spans="2:21" ht="15" customHeight="1" x14ac:dyDescent="0.5">
      <c r="B623" s="58">
        <v>110904</v>
      </c>
      <c r="C623" s="59">
        <v>802749802545</v>
      </c>
      <c r="D623" s="58" t="s">
        <v>761</v>
      </c>
      <c r="E623" s="58" t="s">
        <v>765</v>
      </c>
      <c r="F623" s="58">
        <v>9</v>
      </c>
      <c r="G623" s="58">
        <v>250</v>
      </c>
      <c r="H623" s="58" t="s">
        <v>5576</v>
      </c>
      <c r="I623" s="58" t="s">
        <v>763</v>
      </c>
      <c r="J623" s="58" t="s">
        <v>14</v>
      </c>
      <c r="K623" s="58" t="s">
        <v>6119</v>
      </c>
      <c r="L623" s="60">
        <v>53.5</v>
      </c>
      <c r="M623" s="38">
        <f t="shared" si="30"/>
        <v>5.9444444444444446</v>
      </c>
      <c r="N623" s="279">
        <f t="shared" si="31"/>
        <v>9.99</v>
      </c>
      <c r="O623" s="268">
        <f t="shared" si="32"/>
        <v>0.4049605160716272</v>
      </c>
      <c r="P623" s="62"/>
      <c r="Q623" s="63" t="s">
        <v>6178</v>
      </c>
      <c r="R623" s="266" t="s">
        <v>6178</v>
      </c>
      <c r="S623" s="63" t="s">
        <v>6178</v>
      </c>
      <c r="T623" s="63" t="s">
        <v>6179</v>
      </c>
      <c r="U623" s="63" t="s">
        <v>6179</v>
      </c>
    </row>
    <row r="624" spans="2:21" ht="15" customHeight="1" x14ac:dyDescent="0.5">
      <c r="B624" s="58">
        <v>111001</v>
      </c>
      <c r="C624" s="59">
        <v>852299003121</v>
      </c>
      <c r="D624" s="58" t="s">
        <v>766</v>
      </c>
      <c r="E624" s="58" t="s">
        <v>767</v>
      </c>
      <c r="F624" s="58">
        <v>12</v>
      </c>
      <c r="G624" s="58">
        <v>1.5</v>
      </c>
      <c r="H624" s="77" t="s">
        <v>177</v>
      </c>
      <c r="I624" s="58" t="s">
        <v>91</v>
      </c>
      <c r="J624" s="58" t="s">
        <v>14</v>
      </c>
      <c r="K624" s="58" t="s">
        <v>6119</v>
      </c>
      <c r="L624" s="60">
        <v>15.9</v>
      </c>
      <c r="M624" s="38">
        <f t="shared" si="30"/>
        <v>1.325</v>
      </c>
      <c r="N624" s="279">
        <f t="shared" si="31"/>
        <v>2.4900000000000002</v>
      </c>
      <c r="O624" s="268">
        <f t="shared" si="32"/>
        <v>0.46787148594377514</v>
      </c>
      <c r="P624" s="62"/>
      <c r="Q624" s="63" t="s">
        <v>6178</v>
      </c>
      <c r="R624" s="266" t="s">
        <v>6178</v>
      </c>
      <c r="S624" s="63" t="s">
        <v>6178</v>
      </c>
      <c r="T624" s="63" t="s">
        <v>6179</v>
      </c>
      <c r="U624" s="63" t="s">
        <v>6178</v>
      </c>
    </row>
    <row r="625" spans="2:21" ht="15" customHeight="1" x14ac:dyDescent="0.5">
      <c r="B625" s="58">
        <v>111002</v>
      </c>
      <c r="C625" s="59">
        <v>852299003411</v>
      </c>
      <c r="D625" s="58" t="s">
        <v>766</v>
      </c>
      <c r="E625" s="58" t="s">
        <v>768</v>
      </c>
      <c r="F625" s="58">
        <v>6</v>
      </c>
      <c r="G625" s="58">
        <v>6</v>
      </c>
      <c r="H625" s="77" t="s">
        <v>177</v>
      </c>
      <c r="I625" s="58" t="s">
        <v>91</v>
      </c>
      <c r="J625" s="58" t="s">
        <v>14</v>
      </c>
      <c r="K625" s="58" t="s">
        <v>6119</v>
      </c>
      <c r="L625" s="60">
        <v>24.9</v>
      </c>
      <c r="M625" s="38">
        <f t="shared" si="30"/>
        <v>4.1499999999999995</v>
      </c>
      <c r="N625" s="279">
        <f t="shared" si="31"/>
        <v>6.99</v>
      </c>
      <c r="O625" s="268">
        <f t="shared" si="32"/>
        <v>0.40629470672389134</v>
      </c>
      <c r="P625" s="62"/>
      <c r="Q625" s="63" t="s">
        <v>6178</v>
      </c>
      <c r="R625" s="266" t="s">
        <v>6178</v>
      </c>
      <c r="S625" s="63" t="s">
        <v>6178</v>
      </c>
      <c r="T625" s="63" t="s">
        <v>6179</v>
      </c>
      <c r="U625" s="63" t="s">
        <v>6179</v>
      </c>
    </row>
    <row r="626" spans="2:21" ht="15" customHeight="1" x14ac:dyDescent="0.5">
      <c r="B626" s="58">
        <v>111003</v>
      </c>
      <c r="C626" s="59">
        <v>852299003138</v>
      </c>
      <c r="D626" s="58" t="s">
        <v>766</v>
      </c>
      <c r="E626" s="58" t="s">
        <v>769</v>
      </c>
      <c r="F626" s="58">
        <v>12</v>
      </c>
      <c r="G626" s="58">
        <v>1.5</v>
      </c>
      <c r="H626" s="77" t="s">
        <v>177</v>
      </c>
      <c r="I626" s="58" t="s">
        <v>91</v>
      </c>
      <c r="J626" s="58" t="s">
        <v>14</v>
      </c>
      <c r="K626" s="58" t="s">
        <v>6119</v>
      </c>
      <c r="L626" s="60">
        <v>15.9</v>
      </c>
      <c r="M626" s="38">
        <f t="shared" si="30"/>
        <v>1.325</v>
      </c>
      <c r="N626" s="279">
        <f t="shared" si="31"/>
        <v>2.4900000000000002</v>
      </c>
      <c r="O626" s="268">
        <f t="shared" si="32"/>
        <v>0.46787148594377514</v>
      </c>
      <c r="P626" s="62"/>
      <c r="Q626" s="63" t="s">
        <v>6178</v>
      </c>
      <c r="R626" s="266" t="s">
        <v>6178</v>
      </c>
      <c r="S626" s="63" t="s">
        <v>6178</v>
      </c>
      <c r="T626" s="63" t="s">
        <v>6179</v>
      </c>
      <c r="U626" s="63" t="s">
        <v>6178</v>
      </c>
    </row>
    <row r="627" spans="2:21" ht="15" customHeight="1" x14ac:dyDescent="0.5">
      <c r="B627" s="58">
        <v>111004</v>
      </c>
      <c r="C627" s="59">
        <v>852299003145</v>
      </c>
      <c r="D627" s="58" t="s">
        <v>766</v>
      </c>
      <c r="E627" s="58" t="s">
        <v>770</v>
      </c>
      <c r="F627" s="58">
        <v>12</v>
      </c>
      <c r="G627" s="58">
        <v>1.5</v>
      </c>
      <c r="H627" s="77" t="s">
        <v>177</v>
      </c>
      <c r="I627" s="58" t="s">
        <v>91</v>
      </c>
      <c r="J627" s="58" t="s">
        <v>14</v>
      </c>
      <c r="K627" s="58" t="s">
        <v>6119</v>
      </c>
      <c r="L627" s="60">
        <v>15.9</v>
      </c>
      <c r="M627" s="38">
        <f t="shared" si="30"/>
        <v>1.325</v>
      </c>
      <c r="N627" s="279">
        <f t="shared" si="31"/>
        <v>2.4900000000000002</v>
      </c>
      <c r="O627" s="268">
        <f t="shared" si="32"/>
        <v>0.46787148594377514</v>
      </c>
      <c r="P627" s="62"/>
      <c r="Q627" s="63" t="s">
        <v>6178</v>
      </c>
      <c r="R627" s="266" t="s">
        <v>6178</v>
      </c>
      <c r="S627" s="63" t="s">
        <v>6178</v>
      </c>
      <c r="T627" s="63" t="s">
        <v>6179</v>
      </c>
      <c r="U627" s="63" t="s">
        <v>6178</v>
      </c>
    </row>
    <row r="628" spans="2:21" ht="15" customHeight="1" x14ac:dyDescent="0.5">
      <c r="B628" s="58">
        <v>111201</v>
      </c>
      <c r="C628" s="59">
        <v>87222100305</v>
      </c>
      <c r="D628" s="58" t="s">
        <v>771</v>
      </c>
      <c r="E628" s="58" t="s">
        <v>772</v>
      </c>
      <c r="F628" s="58">
        <v>12</v>
      </c>
      <c r="G628" s="58">
        <v>19</v>
      </c>
      <c r="H628" s="77" t="s">
        <v>177</v>
      </c>
      <c r="I628" s="58" t="s">
        <v>53</v>
      </c>
      <c r="J628" s="58" t="s">
        <v>14</v>
      </c>
      <c r="K628" s="58" t="s">
        <v>6119</v>
      </c>
      <c r="L628" s="60">
        <v>44.2</v>
      </c>
      <c r="M628" s="38">
        <f t="shared" si="30"/>
        <v>3.6833333333333336</v>
      </c>
      <c r="N628" s="279">
        <f t="shared" si="31"/>
        <v>6.49</v>
      </c>
      <c r="O628" s="268">
        <f t="shared" si="32"/>
        <v>0.43246019517205958</v>
      </c>
      <c r="P628" s="62"/>
      <c r="Q628" s="63" t="s">
        <v>6178</v>
      </c>
      <c r="R628" s="266" t="s">
        <v>6178</v>
      </c>
      <c r="S628" s="63" t="s">
        <v>6179</v>
      </c>
      <c r="T628" s="63" t="s">
        <v>6178</v>
      </c>
      <c r="U628" s="63" t="s">
        <v>6178</v>
      </c>
    </row>
    <row r="629" spans="2:21" ht="15" customHeight="1" x14ac:dyDescent="0.5">
      <c r="B629" s="58">
        <v>111202</v>
      </c>
      <c r="C629" s="59">
        <v>87222100756</v>
      </c>
      <c r="D629" s="58" t="s">
        <v>771</v>
      </c>
      <c r="E629" s="58" t="s">
        <v>773</v>
      </c>
      <c r="F629" s="58">
        <v>12</v>
      </c>
      <c r="G629" s="58">
        <v>19</v>
      </c>
      <c r="H629" s="77" t="s">
        <v>177</v>
      </c>
      <c r="I629" s="58" t="s">
        <v>53</v>
      </c>
      <c r="J629" s="58" t="s">
        <v>14</v>
      </c>
      <c r="K629" s="58" t="s">
        <v>6119</v>
      </c>
      <c r="L629" s="60">
        <v>51.7</v>
      </c>
      <c r="M629" s="38">
        <f t="shared" si="30"/>
        <v>4.3083333333333336</v>
      </c>
      <c r="N629" s="279">
        <f t="shared" si="31"/>
        <v>7.49</v>
      </c>
      <c r="O629" s="268">
        <f t="shared" si="32"/>
        <v>0.42478860703159765</v>
      </c>
      <c r="P629" s="62"/>
      <c r="Q629" s="63" t="s">
        <v>6178</v>
      </c>
      <c r="R629" s="266" t="s">
        <v>6178</v>
      </c>
      <c r="S629" s="63" t="s">
        <v>6179</v>
      </c>
      <c r="T629" s="63" t="s">
        <v>6178</v>
      </c>
      <c r="U629" s="63" t="s">
        <v>6178</v>
      </c>
    </row>
    <row r="630" spans="2:21" ht="15" customHeight="1" x14ac:dyDescent="0.5">
      <c r="B630" s="58">
        <v>111301</v>
      </c>
      <c r="C630" s="59">
        <v>87222301306</v>
      </c>
      <c r="D630" s="58" t="s">
        <v>771</v>
      </c>
      <c r="E630" s="58" t="s">
        <v>774</v>
      </c>
      <c r="F630" s="58">
        <v>12</v>
      </c>
      <c r="G630" s="58">
        <v>16</v>
      </c>
      <c r="H630" s="77" t="s">
        <v>177</v>
      </c>
      <c r="I630" s="58" t="s">
        <v>53</v>
      </c>
      <c r="J630" s="58" t="s">
        <v>14</v>
      </c>
      <c r="K630" s="58" t="s">
        <v>6119</v>
      </c>
      <c r="L630" s="60">
        <v>34</v>
      </c>
      <c r="M630" s="38">
        <f t="shared" si="30"/>
        <v>2.8333333333333335</v>
      </c>
      <c r="N630" s="279">
        <f t="shared" si="31"/>
        <v>4.99</v>
      </c>
      <c r="O630" s="268">
        <f t="shared" si="32"/>
        <v>0.43219772879091517</v>
      </c>
      <c r="P630" s="62"/>
      <c r="Q630" s="63" t="s">
        <v>6178</v>
      </c>
      <c r="R630" s="266" t="s">
        <v>6178</v>
      </c>
      <c r="S630" s="63" t="s">
        <v>6179</v>
      </c>
      <c r="T630" s="63" t="s">
        <v>6178</v>
      </c>
      <c r="U630" s="63" t="s">
        <v>6178</v>
      </c>
    </row>
    <row r="631" spans="2:21" ht="15" customHeight="1" x14ac:dyDescent="0.5">
      <c r="B631" s="58">
        <v>111302</v>
      </c>
      <c r="C631" s="59">
        <v>87222300279</v>
      </c>
      <c r="D631" s="58" t="s">
        <v>771</v>
      </c>
      <c r="E631" s="58" t="s">
        <v>775</v>
      </c>
      <c r="F631" s="58">
        <v>12</v>
      </c>
      <c r="G631" s="58">
        <v>16</v>
      </c>
      <c r="H631" s="77" t="s">
        <v>177</v>
      </c>
      <c r="I631" s="58" t="s">
        <v>53</v>
      </c>
      <c r="J631" s="58" t="s">
        <v>14</v>
      </c>
      <c r="K631" s="58" t="s">
        <v>6119</v>
      </c>
      <c r="L631" s="60">
        <v>62.3</v>
      </c>
      <c r="M631" s="38">
        <f t="shared" si="30"/>
        <v>5.1916666666666664</v>
      </c>
      <c r="N631" s="279">
        <f t="shared" si="31"/>
        <v>8.99</v>
      </c>
      <c r="O631" s="268">
        <f t="shared" si="32"/>
        <v>0.42250648869113833</v>
      </c>
      <c r="P631" s="62"/>
      <c r="Q631" s="63" t="s">
        <v>6178</v>
      </c>
      <c r="R631" s="266" t="s">
        <v>6178</v>
      </c>
      <c r="S631" s="63" t="s">
        <v>6179</v>
      </c>
      <c r="T631" s="63" t="s">
        <v>6178</v>
      </c>
      <c r="U631" s="63" t="s">
        <v>6178</v>
      </c>
    </row>
    <row r="632" spans="2:21" ht="15" customHeight="1" x14ac:dyDescent="0.5">
      <c r="B632" s="58">
        <v>111303</v>
      </c>
      <c r="C632" s="59">
        <v>87222300255</v>
      </c>
      <c r="D632" s="58" t="s">
        <v>771</v>
      </c>
      <c r="E632" s="58" t="s">
        <v>776</v>
      </c>
      <c r="F632" s="58">
        <v>12</v>
      </c>
      <c r="G632" s="58">
        <v>16</v>
      </c>
      <c r="H632" s="77" t="s">
        <v>177</v>
      </c>
      <c r="I632" s="58" t="s">
        <v>53</v>
      </c>
      <c r="J632" s="58" t="s">
        <v>14</v>
      </c>
      <c r="K632" s="58" t="s">
        <v>6119</v>
      </c>
      <c r="L632" s="60">
        <v>69</v>
      </c>
      <c r="M632" s="38">
        <f t="shared" si="30"/>
        <v>5.75</v>
      </c>
      <c r="N632" s="279">
        <f t="shared" si="31"/>
        <v>9.99</v>
      </c>
      <c r="O632" s="268">
        <f t="shared" si="32"/>
        <v>0.42442442442442446</v>
      </c>
      <c r="P632" s="62"/>
      <c r="Q632" s="63" t="s">
        <v>6178</v>
      </c>
      <c r="R632" s="266" t="s">
        <v>6178</v>
      </c>
      <c r="S632" s="63" t="s">
        <v>6179</v>
      </c>
      <c r="T632" s="63" t="s">
        <v>6178</v>
      </c>
      <c r="U632" s="63" t="s">
        <v>6178</v>
      </c>
    </row>
    <row r="633" spans="2:21" ht="15" customHeight="1" x14ac:dyDescent="0.5">
      <c r="B633" s="58">
        <v>111401</v>
      </c>
      <c r="C633" s="59">
        <v>758929000891</v>
      </c>
      <c r="D633" s="58" t="s">
        <v>777</v>
      </c>
      <c r="E633" s="58" t="s">
        <v>778</v>
      </c>
      <c r="F633" s="58">
        <v>6</v>
      </c>
      <c r="G633" s="58">
        <v>16</v>
      </c>
      <c r="H633" s="77" t="s">
        <v>177</v>
      </c>
      <c r="I633" s="77" t="s">
        <v>574</v>
      </c>
      <c r="J633" s="58" t="s">
        <v>14</v>
      </c>
      <c r="K633" s="58" t="s">
        <v>6119</v>
      </c>
      <c r="L633" s="60">
        <v>30.2</v>
      </c>
      <c r="M633" s="38">
        <f t="shared" si="30"/>
        <v>5.0333333333333332</v>
      </c>
      <c r="N633" s="279">
        <f t="shared" si="31"/>
        <v>8.49</v>
      </c>
      <c r="O633" s="268">
        <f t="shared" si="32"/>
        <v>0.40714566156262272</v>
      </c>
      <c r="P633" s="62"/>
      <c r="Q633" s="63" t="s">
        <v>6178</v>
      </c>
      <c r="R633" s="266" t="s">
        <v>6178</v>
      </c>
      <c r="S633" s="63" t="s">
        <v>6178</v>
      </c>
      <c r="T633" s="63" t="s">
        <v>6179</v>
      </c>
      <c r="U633" s="63" t="s">
        <v>6179</v>
      </c>
    </row>
    <row r="634" spans="2:21" ht="15" customHeight="1" x14ac:dyDescent="0.5">
      <c r="B634" s="58">
        <v>111402</v>
      </c>
      <c r="C634" s="59">
        <v>758929000914</v>
      </c>
      <c r="D634" s="58" t="s">
        <v>777</v>
      </c>
      <c r="E634" s="58" t="s">
        <v>779</v>
      </c>
      <c r="F634" s="58">
        <v>6</v>
      </c>
      <c r="G634" s="58">
        <v>16</v>
      </c>
      <c r="H634" s="77" t="s">
        <v>177</v>
      </c>
      <c r="I634" s="77" t="s">
        <v>574</v>
      </c>
      <c r="J634" s="58" t="s">
        <v>14</v>
      </c>
      <c r="K634" s="58" t="s">
        <v>6119</v>
      </c>
      <c r="L634" s="60">
        <v>30.2</v>
      </c>
      <c r="M634" s="38">
        <f t="shared" si="30"/>
        <v>5.0333333333333332</v>
      </c>
      <c r="N634" s="279">
        <f t="shared" si="31"/>
        <v>8.49</v>
      </c>
      <c r="O634" s="268">
        <f t="shared" si="32"/>
        <v>0.40714566156262272</v>
      </c>
      <c r="P634" s="62"/>
      <c r="Q634" s="63" t="s">
        <v>6178</v>
      </c>
      <c r="R634" s="266" t="s">
        <v>6178</v>
      </c>
      <c r="S634" s="63" t="s">
        <v>6178</v>
      </c>
      <c r="T634" s="63" t="s">
        <v>6179</v>
      </c>
      <c r="U634" s="63" t="s">
        <v>6179</v>
      </c>
    </row>
    <row r="635" spans="2:21" ht="15" customHeight="1" x14ac:dyDescent="0.5">
      <c r="B635" s="58">
        <v>111403</v>
      </c>
      <c r="C635" s="59">
        <v>758929000761</v>
      </c>
      <c r="D635" s="58" t="s">
        <v>777</v>
      </c>
      <c r="E635" s="58" t="s">
        <v>780</v>
      </c>
      <c r="F635" s="58">
        <v>6</v>
      </c>
      <c r="G635" s="58">
        <v>16</v>
      </c>
      <c r="H635" s="77" t="s">
        <v>177</v>
      </c>
      <c r="I635" s="77" t="s">
        <v>574</v>
      </c>
      <c r="J635" s="58" t="s">
        <v>14</v>
      </c>
      <c r="K635" s="58" t="s">
        <v>6119</v>
      </c>
      <c r="L635" s="60">
        <v>30.2</v>
      </c>
      <c r="M635" s="38">
        <f t="shared" si="30"/>
        <v>5.0333333333333332</v>
      </c>
      <c r="N635" s="279">
        <f t="shared" si="31"/>
        <v>8.49</v>
      </c>
      <c r="O635" s="268">
        <f t="shared" si="32"/>
        <v>0.40714566156262272</v>
      </c>
      <c r="P635" s="62"/>
      <c r="Q635" s="63" t="s">
        <v>6178</v>
      </c>
      <c r="R635" s="266" t="s">
        <v>6178</v>
      </c>
      <c r="S635" s="63" t="s">
        <v>6178</v>
      </c>
      <c r="T635" s="63" t="s">
        <v>6179</v>
      </c>
      <c r="U635" s="63" t="s">
        <v>6179</v>
      </c>
    </row>
    <row r="636" spans="2:21" ht="15" customHeight="1" x14ac:dyDescent="0.5">
      <c r="B636" s="58">
        <v>111404</v>
      </c>
      <c r="C636" s="59">
        <v>758929000563</v>
      </c>
      <c r="D636" s="58" t="s">
        <v>777</v>
      </c>
      <c r="E636" s="58" t="s">
        <v>781</v>
      </c>
      <c r="F636" s="58">
        <v>6</v>
      </c>
      <c r="G636" s="58">
        <v>4</v>
      </c>
      <c r="H636" s="77" t="s">
        <v>177</v>
      </c>
      <c r="I636" s="58" t="s">
        <v>18</v>
      </c>
      <c r="J636" s="58" t="s">
        <v>14</v>
      </c>
      <c r="K636" s="58" t="s">
        <v>6119</v>
      </c>
      <c r="L636" s="60">
        <v>24.1</v>
      </c>
      <c r="M636" s="38">
        <f t="shared" si="30"/>
        <v>4.0166666666666666</v>
      </c>
      <c r="N636" s="279">
        <f t="shared" si="31"/>
        <v>6.99</v>
      </c>
      <c r="O636" s="268">
        <f t="shared" si="32"/>
        <v>0.42536957558416788</v>
      </c>
      <c r="P636" s="62"/>
      <c r="Q636" s="63" t="s">
        <v>6178</v>
      </c>
      <c r="R636" s="266" t="s">
        <v>6178</v>
      </c>
      <c r="S636" s="63" t="s">
        <v>6178</v>
      </c>
      <c r="T636" s="63" t="s">
        <v>6179</v>
      </c>
      <c r="U636" s="63" t="s">
        <v>6179</v>
      </c>
    </row>
    <row r="637" spans="2:21" ht="15" customHeight="1" x14ac:dyDescent="0.5">
      <c r="B637" s="58">
        <v>111405</v>
      </c>
      <c r="C637" s="59">
        <v>758929000570</v>
      </c>
      <c r="D637" s="58" t="s">
        <v>777</v>
      </c>
      <c r="E637" s="58" t="s">
        <v>782</v>
      </c>
      <c r="F637" s="58">
        <v>6</v>
      </c>
      <c r="G637" s="58">
        <v>4</v>
      </c>
      <c r="H637" s="77" t="s">
        <v>177</v>
      </c>
      <c r="I637" s="58" t="s">
        <v>18</v>
      </c>
      <c r="J637" s="58" t="s">
        <v>14</v>
      </c>
      <c r="K637" s="58" t="s">
        <v>6119</v>
      </c>
      <c r="L637" s="60">
        <v>24.1</v>
      </c>
      <c r="M637" s="38">
        <f t="shared" si="30"/>
        <v>4.0166666666666666</v>
      </c>
      <c r="N637" s="279">
        <f t="shared" si="31"/>
        <v>6.99</v>
      </c>
      <c r="O637" s="268">
        <f t="shared" si="32"/>
        <v>0.42536957558416788</v>
      </c>
      <c r="P637" s="62"/>
      <c r="Q637" s="63" t="s">
        <v>6178</v>
      </c>
      <c r="R637" s="266" t="s">
        <v>6178</v>
      </c>
      <c r="S637" s="63" t="s">
        <v>6178</v>
      </c>
      <c r="T637" s="63" t="s">
        <v>6179</v>
      </c>
      <c r="U637" s="63" t="s">
        <v>6179</v>
      </c>
    </row>
    <row r="638" spans="2:21" ht="15" customHeight="1" x14ac:dyDescent="0.5">
      <c r="B638" s="58">
        <v>111406</v>
      </c>
      <c r="C638" s="59">
        <v>758929000587</v>
      </c>
      <c r="D638" s="58" t="s">
        <v>777</v>
      </c>
      <c r="E638" s="58" t="s">
        <v>783</v>
      </c>
      <c r="F638" s="58">
        <v>6</v>
      </c>
      <c r="G638" s="58">
        <v>4</v>
      </c>
      <c r="H638" s="77" t="s">
        <v>177</v>
      </c>
      <c r="I638" s="58" t="s">
        <v>18</v>
      </c>
      <c r="J638" s="58" t="s">
        <v>14</v>
      </c>
      <c r="K638" s="58" t="s">
        <v>6119</v>
      </c>
      <c r="L638" s="60">
        <v>24.1</v>
      </c>
      <c r="M638" s="38">
        <f t="shared" si="30"/>
        <v>4.0166666666666666</v>
      </c>
      <c r="N638" s="279">
        <f t="shared" si="31"/>
        <v>6.99</v>
      </c>
      <c r="O638" s="268">
        <f t="shared" si="32"/>
        <v>0.42536957558416788</v>
      </c>
      <c r="P638" s="62"/>
      <c r="Q638" s="63" t="s">
        <v>6178</v>
      </c>
      <c r="R638" s="266" t="s">
        <v>6178</v>
      </c>
      <c r="S638" s="63" t="s">
        <v>6178</v>
      </c>
      <c r="T638" s="63" t="s">
        <v>6179</v>
      </c>
      <c r="U638" s="63" t="s">
        <v>6179</v>
      </c>
    </row>
    <row r="639" spans="2:21" ht="15" customHeight="1" x14ac:dyDescent="0.5">
      <c r="B639" s="58">
        <v>111601</v>
      </c>
      <c r="C639" s="59">
        <v>850271002179</v>
      </c>
      <c r="D639" s="58" t="s">
        <v>784</v>
      </c>
      <c r="E639" s="58" t="s">
        <v>785</v>
      </c>
      <c r="F639" s="58">
        <v>16</v>
      </c>
      <c r="G639" s="58">
        <v>1</v>
      </c>
      <c r="H639" s="77" t="s">
        <v>177</v>
      </c>
      <c r="I639" s="58" t="s">
        <v>91</v>
      </c>
      <c r="J639" s="58" t="s">
        <v>14</v>
      </c>
      <c r="K639" s="58" t="s">
        <v>6119</v>
      </c>
      <c r="L639" s="60">
        <v>16.899999999999999</v>
      </c>
      <c r="M639" s="38">
        <f t="shared" si="30"/>
        <v>1.0562499999999999</v>
      </c>
      <c r="N639" s="279">
        <f t="shared" si="31"/>
        <v>1.99</v>
      </c>
      <c r="O639" s="268">
        <f t="shared" si="32"/>
        <v>0.46922110552763824</v>
      </c>
      <c r="P639" s="62"/>
      <c r="Q639" s="63" t="s">
        <v>6178</v>
      </c>
      <c r="R639" s="266" t="s">
        <v>6178</v>
      </c>
      <c r="S639" s="63" t="s">
        <v>6178</v>
      </c>
      <c r="T639" s="63" t="s">
        <v>6179</v>
      </c>
      <c r="U639" s="63" t="s">
        <v>6179</v>
      </c>
    </row>
    <row r="640" spans="2:21" ht="15" customHeight="1" x14ac:dyDescent="0.5">
      <c r="B640" s="58">
        <v>111602</v>
      </c>
      <c r="C640" s="59">
        <v>850271002186</v>
      </c>
      <c r="D640" s="58" t="s">
        <v>784</v>
      </c>
      <c r="E640" s="58" t="s">
        <v>786</v>
      </c>
      <c r="F640" s="58">
        <v>16</v>
      </c>
      <c r="G640" s="58">
        <v>1</v>
      </c>
      <c r="H640" s="77" t="s">
        <v>177</v>
      </c>
      <c r="I640" s="58" t="s">
        <v>91</v>
      </c>
      <c r="J640" s="58" t="s">
        <v>14</v>
      </c>
      <c r="K640" s="58" t="s">
        <v>6119</v>
      </c>
      <c r="L640" s="60">
        <v>16.899999999999999</v>
      </c>
      <c r="M640" s="38">
        <f t="shared" si="30"/>
        <v>1.0562499999999999</v>
      </c>
      <c r="N640" s="279">
        <f t="shared" si="31"/>
        <v>1.99</v>
      </c>
      <c r="O640" s="268">
        <f t="shared" si="32"/>
        <v>0.46922110552763824</v>
      </c>
      <c r="P640" s="62"/>
      <c r="Q640" s="63" t="s">
        <v>6178</v>
      </c>
      <c r="R640" s="266" t="s">
        <v>6178</v>
      </c>
      <c r="S640" s="63" t="s">
        <v>6178</v>
      </c>
      <c r="T640" s="63" t="s">
        <v>6179</v>
      </c>
      <c r="U640" s="63" t="s">
        <v>6179</v>
      </c>
    </row>
    <row r="641" spans="2:21" ht="15" customHeight="1" x14ac:dyDescent="0.5">
      <c r="B641" s="58">
        <v>111603</v>
      </c>
      <c r="C641" s="59">
        <v>850271002056</v>
      </c>
      <c r="D641" s="58" t="s">
        <v>784</v>
      </c>
      <c r="E641" s="58" t="s">
        <v>787</v>
      </c>
      <c r="F641" s="58">
        <v>12</v>
      </c>
      <c r="G641" s="58">
        <v>2</v>
      </c>
      <c r="H641" s="77" t="s">
        <v>177</v>
      </c>
      <c r="I641" s="58" t="s">
        <v>91</v>
      </c>
      <c r="J641" s="58" t="s">
        <v>14</v>
      </c>
      <c r="K641" s="58" t="s">
        <v>6119</v>
      </c>
      <c r="L641" s="60">
        <v>22.5</v>
      </c>
      <c r="M641" s="38">
        <f t="shared" si="30"/>
        <v>1.875</v>
      </c>
      <c r="N641" s="279">
        <f t="shared" si="31"/>
        <v>3.49</v>
      </c>
      <c r="O641" s="268">
        <f t="shared" si="32"/>
        <v>0.46275071633237824</v>
      </c>
      <c r="P641" s="62"/>
      <c r="Q641" s="63" t="s">
        <v>6178</v>
      </c>
      <c r="R641" s="266" t="s">
        <v>6178</v>
      </c>
      <c r="S641" s="63" t="s">
        <v>6178</v>
      </c>
      <c r="T641" s="63" t="s">
        <v>6179</v>
      </c>
      <c r="U641" s="63" t="s">
        <v>6179</v>
      </c>
    </row>
    <row r="642" spans="2:21" ht="15" customHeight="1" x14ac:dyDescent="0.5">
      <c r="B642" s="58">
        <v>111604</v>
      </c>
      <c r="C642" s="59">
        <v>850271002063</v>
      </c>
      <c r="D642" s="58" t="s">
        <v>784</v>
      </c>
      <c r="E642" s="58" t="s">
        <v>788</v>
      </c>
      <c r="F642" s="58">
        <v>12</v>
      </c>
      <c r="G642" s="58">
        <v>2</v>
      </c>
      <c r="H642" s="77" t="s">
        <v>177</v>
      </c>
      <c r="I642" s="58" t="s">
        <v>91</v>
      </c>
      <c r="J642" s="58" t="s">
        <v>14</v>
      </c>
      <c r="K642" s="58" t="s">
        <v>6119</v>
      </c>
      <c r="L642" s="60">
        <v>22.5</v>
      </c>
      <c r="M642" s="38">
        <f t="shared" si="30"/>
        <v>1.875</v>
      </c>
      <c r="N642" s="279">
        <f t="shared" si="31"/>
        <v>3.49</v>
      </c>
      <c r="O642" s="268">
        <f t="shared" si="32"/>
        <v>0.46275071633237824</v>
      </c>
      <c r="P642" s="62"/>
      <c r="Q642" s="63" t="s">
        <v>6178</v>
      </c>
      <c r="R642" s="266" t="s">
        <v>6178</v>
      </c>
      <c r="S642" s="63" t="s">
        <v>6178</v>
      </c>
      <c r="T642" s="63" t="s">
        <v>6179</v>
      </c>
      <c r="U642" s="63" t="s">
        <v>6179</v>
      </c>
    </row>
    <row r="643" spans="2:21" ht="15" customHeight="1" x14ac:dyDescent="0.5">
      <c r="B643" s="58">
        <v>111605</v>
      </c>
      <c r="C643" s="59">
        <v>850271002032</v>
      </c>
      <c r="D643" s="58" t="s">
        <v>784</v>
      </c>
      <c r="E643" s="58" t="s">
        <v>789</v>
      </c>
      <c r="F643" s="58">
        <v>12</v>
      </c>
      <c r="G643" s="58">
        <v>2</v>
      </c>
      <c r="H643" s="77" t="s">
        <v>177</v>
      </c>
      <c r="I643" s="58" t="s">
        <v>91</v>
      </c>
      <c r="J643" s="58" t="s">
        <v>14</v>
      </c>
      <c r="K643" s="58" t="s">
        <v>6119</v>
      </c>
      <c r="L643" s="60">
        <v>22.5</v>
      </c>
      <c r="M643" s="38">
        <f t="shared" si="30"/>
        <v>1.875</v>
      </c>
      <c r="N643" s="279">
        <f t="shared" si="31"/>
        <v>3.49</v>
      </c>
      <c r="O643" s="268">
        <f t="shared" si="32"/>
        <v>0.46275071633237824</v>
      </c>
      <c r="P643" s="62"/>
      <c r="Q643" s="63" t="s">
        <v>6178</v>
      </c>
      <c r="R643" s="266" t="s">
        <v>6178</v>
      </c>
      <c r="S643" s="63" t="s">
        <v>6178</v>
      </c>
      <c r="T643" s="63" t="s">
        <v>6179</v>
      </c>
      <c r="U643" s="63" t="s">
        <v>6178</v>
      </c>
    </row>
    <row r="644" spans="2:21" ht="15" customHeight="1" x14ac:dyDescent="0.5">
      <c r="B644" s="58">
        <v>111606</v>
      </c>
      <c r="C644" s="59">
        <v>850271002018</v>
      </c>
      <c r="D644" s="58" t="s">
        <v>784</v>
      </c>
      <c r="E644" s="58" t="s">
        <v>790</v>
      </c>
      <c r="F644" s="58">
        <v>12</v>
      </c>
      <c r="G644" s="58">
        <v>5</v>
      </c>
      <c r="H644" s="77" t="s">
        <v>177</v>
      </c>
      <c r="I644" s="58" t="s">
        <v>91</v>
      </c>
      <c r="J644" s="58" t="s">
        <v>14</v>
      </c>
      <c r="K644" s="58" t="s">
        <v>6119</v>
      </c>
      <c r="L644" s="60">
        <v>57</v>
      </c>
      <c r="M644" s="38">
        <f t="shared" si="30"/>
        <v>4.75</v>
      </c>
      <c r="N644" s="279">
        <f t="shared" si="31"/>
        <v>7.99</v>
      </c>
      <c r="O644" s="268">
        <f t="shared" si="32"/>
        <v>0.40550688360450565</v>
      </c>
      <c r="P644" s="62"/>
      <c r="Q644" s="63" t="s">
        <v>6178</v>
      </c>
      <c r="R644" s="266" t="s">
        <v>6178</v>
      </c>
      <c r="S644" s="63" t="s">
        <v>6178</v>
      </c>
      <c r="T644" s="63" t="s">
        <v>6179</v>
      </c>
      <c r="U644" s="63" t="s">
        <v>6178</v>
      </c>
    </row>
    <row r="645" spans="2:21" ht="15" customHeight="1" x14ac:dyDescent="0.5">
      <c r="B645" s="58">
        <v>111702</v>
      </c>
      <c r="C645" s="59">
        <v>850044663385</v>
      </c>
      <c r="D645" s="58" t="s">
        <v>791</v>
      </c>
      <c r="E645" s="58" t="s">
        <v>792</v>
      </c>
      <c r="F645" s="58">
        <v>10</v>
      </c>
      <c r="G645" s="58">
        <v>1.9</v>
      </c>
      <c r="H645" s="77" t="s">
        <v>177</v>
      </c>
      <c r="I645" s="58" t="s">
        <v>91</v>
      </c>
      <c r="J645" s="58" t="s">
        <v>14</v>
      </c>
      <c r="K645" s="58" t="s">
        <v>6119</v>
      </c>
      <c r="L645" s="60">
        <v>88.7</v>
      </c>
      <c r="M645" s="38">
        <f t="shared" si="30"/>
        <v>8.870000000000001</v>
      </c>
      <c r="N645" s="279">
        <f t="shared" si="31"/>
        <v>14.99</v>
      </c>
      <c r="O645" s="268">
        <f t="shared" si="32"/>
        <v>0.40827218145430283</v>
      </c>
      <c r="P645" s="62"/>
      <c r="Q645" s="76" t="s">
        <v>6178</v>
      </c>
      <c r="R645" s="318" t="s">
        <v>6178</v>
      </c>
      <c r="S645" s="76" t="s">
        <v>6178</v>
      </c>
      <c r="T645" s="76" t="s">
        <v>6178</v>
      </c>
      <c r="U645" s="76" t="s">
        <v>6178</v>
      </c>
    </row>
    <row r="646" spans="2:21" ht="15" customHeight="1" x14ac:dyDescent="0.5">
      <c r="B646" s="58">
        <v>111902</v>
      </c>
      <c r="C646" s="59">
        <v>860001288711</v>
      </c>
      <c r="D646" s="58" t="s">
        <v>793</v>
      </c>
      <c r="E646" s="58" t="s">
        <v>794</v>
      </c>
      <c r="F646" s="58">
        <v>12</v>
      </c>
      <c r="G646" s="58">
        <v>12</v>
      </c>
      <c r="H646" s="77" t="s">
        <v>177</v>
      </c>
      <c r="I646" s="58" t="s">
        <v>464</v>
      </c>
      <c r="J646" s="58" t="s">
        <v>14</v>
      </c>
      <c r="K646" s="58" t="s">
        <v>6119</v>
      </c>
      <c r="L646" s="60">
        <v>19.7</v>
      </c>
      <c r="M646" s="38">
        <f t="shared" si="30"/>
        <v>1.6416666666666666</v>
      </c>
      <c r="N646" s="279">
        <f t="shared" si="31"/>
        <v>2.99</v>
      </c>
      <c r="O646" s="268">
        <f t="shared" si="32"/>
        <v>0.45094760312151622</v>
      </c>
      <c r="P646" s="62"/>
      <c r="Q646" s="63" t="s">
        <v>6178</v>
      </c>
      <c r="R646" s="266" t="s">
        <v>6178</v>
      </c>
      <c r="S646" s="63" t="s">
        <v>6178</v>
      </c>
      <c r="T646" s="63" t="s">
        <v>6179</v>
      </c>
      <c r="U646" s="63" t="s">
        <v>6179</v>
      </c>
    </row>
    <row r="647" spans="2:21" ht="15" customHeight="1" x14ac:dyDescent="0.5">
      <c r="B647" s="58">
        <v>111904</v>
      </c>
      <c r="C647" s="59">
        <v>860003913376</v>
      </c>
      <c r="D647" s="58" t="s">
        <v>793</v>
      </c>
      <c r="E647" s="58" t="s">
        <v>795</v>
      </c>
      <c r="F647" s="58">
        <v>12</v>
      </c>
      <c r="G647" s="58">
        <v>12</v>
      </c>
      <c r="H647" s="77" t="s">
        <v>177</v>
      </c>
      <c r="I647" s="58" t="s">
        <v>464</v>
      </c>
      <c r="J647" s="58" t="s">
        <v>14</v>
      </c>
      <c r="K647" s="58" t="s">
        <v>6119</v>
      </c>
      <c r="L647" s="60">
        <v>19.7</v>
      </c>
      <c r="M647" s="38">
        <f t="shared" si="30"/>
        <v>1.6416666666666666</v>
      </c>
      <c r="N647" s="279">
        <f t="shared" si="31"/>
        <v>2.99</v>
      </c>
      <c r="O647" s="268">
        <f t="shared" si="32"/>
        <v>0.45094760312151622</v>
      </c>
      <c r="P647" s="62"/>
      <c r="Q647" s="63" t="s">
        <v>6178</v>
      </c>
      <c r="R647" s="266" t="s">
        <v>6178</v>
      </c>
      <c r="S647" s="63" t="s">
        <v>6178</v>
      </c>
      <c r="T647" s="63" t="s">
        <v>6179</v>
      </c>
      <c r="U647" s="63" t="s">
        <v>6179</v>
      </c>
    </row>
    <row r="648" spans="2:21" ht="15" customHeight="1" x14ac:dyDescent="0.5">
      <c r="B648" s="58">
        <v>111906</v>
      </c>
      <c r="C648" s="59">
        <v>860003913383</v>
      </c>
      <c r="D648" s="58" t="s">
        <v>793</v>
      </c>
      <c r="E648" s="58" t="s">
        <v>796</v>
      </c>
      <c r="F648" s="58">
        <v>12</v>
      </c>
      <c r="G648" s="58">
        <v>12</v>
      </c>
      <c r="H648" s="77" t="s">
        <v>177</v>
      </c>
      <c r="I648" s="58" t="s">
        <v>464</v>
      </c>
      <c r="J648" s="58" t="s">
        <v>14</v>
      </c>
      <c r="K648" s="58" t="s">
        <v>6119</v>
      </c>
      <c r="L648" s="60">
        <v>19.7</v>
      </c>
      <c r="M648" s="38">
        <f t="shared" si="30"/>
        <v>1.6416666666666666</v>
      </c>
      <c r="N648" s="279">
        <f t="shared" si="31"/>
        <v>2.99</v>
      </c>
      <c r="O648" s="268">
        <f t="shared" si="32"/>
        <v>0.45094760312151622</v>
      </c>
      <c r="P648" s="62"/>
      <c r="Q648" s="63" t="s">
        <v>6178</v>
      </c>
      <c r="R648" s="266" t="s">
        <v>6178</v>
      </c>
      <c r="S648" s="63" t="s">
        <v>6178</v>
      </c>
      <c r="T648" s="63" t="s">
        <v>6179</v>
      </c>
      <c r="U648" s="63" t="s">
        <v>6179</v>
      </c>
    </row>
    <row r="649" spans="2:21" ht="15" customHeight="1" x14ac:dyDescent="0.5">
      <c r="B649" s="58">
        <v>111908</v>
      </c>
      <c r="C649" s="59">
        <v>860001288704</v>
      </c>
      <c r="D649" s="58" t="s">
        <v>793</v>
      </c>
      <c r="E649" s="58" t="s">
        <v>797</v>
      </c>
      <c r="F649" s="58">
        <v>12</v>
      </c>
      <c r="G649" s="58">
        <v>12</v>
      </c>
      <c r="H649" s="77" t="s">
        <v>177</v>
      </c>
      <c r="I649" s="58" t="s">
        <v>464</v>
      </c>
      <c r="J649" s="58" t="s">
        <v>14</v>
      </c>
      <c r="K649" s="58" t="s">
        <v>6119</v>
      </c>
      <c r="L649" s="60">
        <v>19.7</v>
      </c>
      <c r="M649" s="38">
        <f t="shared" ref="M649:M712" si="33">L649/F649</f>
        <v>1.6416666666666666</v>
      </c>
      <c r="N649" s="279">
        <f t="shared" ref="N649:N712" si="34">IF(CEILING(M649/0.6,1)-0.51&gt;=M649/0.6,CEILING(M649/0.6,1)-0.51,CEILING(M649/0.6,1)-0.01)</f>
        <v>2.99</v>
      </c>
      <c r="O649" s="268">
        <f t="shared" ref="O649:O712" si="35">(N649-M649)/N649</f>
        <v>0.45094760312151622</v>
      </c>
      <c r="P649" s="62"/>
      <c r="Q649" s="63" t="s">
        <v>6178</v>
      </c>
      <c r="R649" s="266" t="s">
        <v>6178</v>
      </c>
      <c r="S649" s="63" t="s">
        <v>6178</v>
      </c>
      <c r="T649" s="63" t="s">
        <v>6179</v>
      </c>
      <c r="U649" s="63" t="s">
        <v>6179</v>
      </c>
    </row>
    <row r="650" spans="2:21" ht="15" customHeight="1" x14ac:dyDescent="0.5">
      <c r="B650" s="58">
        <v>111911</v>
      </c>
      <c r="C650" s="59">
        <v>860002720920</v>
      </c>
      <c r="D650" s="58" t="s">
        <v>793</v>
      </c>
      <c r="E650" s="58" t="s">
        <v>798</v>
      </c>
      <c r="F650" s="58">
        <v>12</v>
      </c>
      <c r="G650" s="58">
        <v>12</v>
      </c>
      <c r="H650" s="77" t="s">
        <v>177</v>
      </c>
      <c r="I650" s="58" t="s">
        <v>464</v>
      </c>
      <c r="J650" s="58" t="s">
        <v>14</v>
      </c>
      <c r="K650" s="58" t="s">
        <v>6119</v>
      </c>
      <c r="L650" s="60">
        <v>19.7</v>
      </c>
      <c r="M650" s="38">
        <f t="shared" si="33"/>
        <v>1.6416666666666666</v>
      </c>
      <c r="N650" s="279">
        <f t="shared" si="34"/>
        <v>2.99</v>
      </c>
      <c r="O650" s="268">
        <f t="shared" si="35"/>
        <v>0.45094760312151622</v>
      </c>
      <c r="P650" s="62"/>
      <c r="Q650" s="63" t="s">
        <v>6178</v>
      </c>
      <c r="R650" s="266" t="s">
        <v>6178</v>
      </c>
      <c r="S650" s="63" t="s">
        <v>6178</v>
      </c>
      <c r="T650" s="63" t="s">
        <v>6179</v>
      </c>
      <c r="U650" s="63" t="s">
        <v>6179</v>
      </c>
    </row>
    <row r="651" spans="2:21" ht="15" customHeight="1" x14ac:dyDescent="0.5">
      <c r="B651" s="58">
        <v>112104</v>
      </c>
      <c r="C651" s="59">
        <v>868766000203</v>
      </c>
      <c r="D651" s="58" t="s">
        <v>799</v>
      </c>
      <c r="E651" s="58" t="s">
        <v>800</v>
      </c>
      <c r="F651" s="58">
        <v>6</v>
      </c>
      <c r="G651" s="58">
        <v>4</v>
      </c>
      <c r="H651" s="77" t="s">
        <v>177</v>
      </c>
      <c r="I651" s="58" t="s">
        <v>9</v>
      </c>
      <c r="J651" s="58" t="s">
        <v>14</v>
      </c>
      <c r="K651" s="58" t="s">
        <v>6119</v>
      </c>
      <c r="L651" s="60">
        <v>20.5</v>
      </c>
      <c r="M651" s="38">
        <f t="shared" si="33"/>
        <v>3.4166666666666665</v>
      </c>
      <c r="N651" s="279">
        <f t="shared" si="34"/>
        <v>5.99</v>
      </c>
      <c r="O651" s="268">
        <f t="shared" si="35"/>
        <v>0.42960489705063998</v>
      </c>
      <c r="P651" s="62"/>
      <c r="Q651" s="63" t="s">
        <v>6179</v>
      </c>
      <c r="R651" s="266" t="s">
        <v>6178</v>
      </c>
      <c r="S651" s="63" t="s">
        <v>6179</v>
      </c>
      <c r="T651" s="63" t="s">
        <v>6178</v>
      </c>
      <c r="U651" s="63" t="s">
        <v>6178</v>
      </c>
    </row>
    <row r="652" spans="2:21" ht="15" customHeight="1" x14ac:dyDescent="0.5">
      <c r="B652" s="58">
        <v>112105</v>
      </c>
      <c r="C652" s="59">
        <v>196852371488</v>
      </c>
      <c r="D652" s="58" t="s">
        <v>799</v>
      </c>
      <c r="E652" s="58" t="s">
        <v>801</v>
      </c>
      <c r="F652" s="58">
        <v>6</v>
      </c>
      <c r="G652" s="58">
        <v>4</v>
      </c>
      <c r="H652" s="77" t="s">
        <v>177</v>
      </c>
      <c r="I652" s="58" t="s">
        <v>9</v>
      </c>
      <c r="J652" s="58" t="s">
        <v>14</v>
      </c>
      <c r="K652" s="58" t="s">
        <v>6119</v>
      </c>
      <c r="L652" s="60">
        <v>20.5</v>
      </c>
      <c r="M652" s="38">
        <f t="shared" si="33"/>
        <v>3.4166666666666665</v>
      </c>
      <c r="N652" s="279">
        <f t="shared" si="34"/>
        <v>5.99</v>
      </c>
      <c r="O652" s="268">
        <f t="shared" si="35"/>
        <v>0.42960489705063998</v>
      </c>
      <c r="P652" s="62"/>
      <c r="Q652" s="63" t="s">
        <v>6179</v>
      </c>
      <c r="R652" s="266" t="s">
        <v>6178</v>
      </c>
      <c r="S652" s="63" t="s">
        <v>6178</v>
      </c>
      <c r="T652" s="63" t="s">
        <v>6178</v>
      </c>
      <c r="U652" s="63" t="s">
        <v>6178</v>
      </c>
    </row>
    <row r="653" spans="2:21" ht="15" customHeight="1" x14ac:dyDescent="0.5">
      <c r="B653" s="58">
        <v>112106</v>
      </c>
      <c r="C653" s="59">
        <v>196852795024</v>
      </c>
      <c r="D653" s="58" t="s">
        <v>799</v>
      </c>
      <c r="E653" s="58" t="s">
        <v>802</v>
      </c>
      <c r="F653" s="58">
        <v>6</v>
      </c>
      <c r="G653" s="58">
        <v>4</v>
      </c>
      <c r="H653" s="77" t="s">
        <v>177</v>
      </c>
      <c r="I653" s="58" t="s">
        <v>9</v>
      </c>
      <c r="J653" s="58" t="s">
        <v>14</v>
      </c>
      <c r="K653" s="58" t="s">
        <v>6119</v>
      </c>
      <c r="L653" s="60">
        <v>20.5</v>
      </c>
      <c r="M653" s="38">
        <f t="shared" si="33"/>
        <v>3.4166666666666665</v>
      </c>
      <c r="N653" s="279">
        <f t="shared" si="34"/>
        <v>5.99</v>
      </c>
      <c r="O653" s="268">
        <f t="shared" si="35"/>
        <v>0.42960489705063998</v>
      </c>
      <c r="P653" s="62"/>
      <c r="Q653" s="63" t="s">
        <v>6179</v>
      </c>
      <c r="R653" s="266" t="s">
        <v>6178</v>
      </c>
      <c r="S653" s="63" t="s">
        <v>6178</v>
      </c>
      <c r="T653" s="63" t="s">
        <v>6178</v>
      </c>
      <c r="U653" s="63" t="s">
        <v>6178</v>
      </c>
    </row>
    <row r="654" spans="2:21" ht="15" customHeight="1" x14ac:dyDescent="0.5">
      <c r="B654" s="58">
        <v>112301</v>
      </c>
      <c r="C654" s="59">
        <v>860006293529</v>
      </c>
      <c r="D654" s="58" t="s">
        <v>804</v>
      </c>
      <c r="E654" s="58" t="s">
        <v>805</v>
      </c>
      <c r="F654" s="58">
        <v>12</v>
      </c>
      <c r="G654" s="58">
        <v>12</v>
      </c>
      <c r="H654" s="73" t="s">
        <v>5487</v>
      </c>
      <c r="I654" s="58" t="s">
        <v>464</v>
      </c>
      <c r="J654" s="58" t="s">
        <v>14</v>
      </c>
      <c r="K654" s="58" t="s">
        <v>6119</v>
      </c>
      <c r="L654" s="60">
        <v>36.299999999999997</v>
      </c>
      <c r="M654" s="38">
        <f t="shared" si="33"/>
        <v>3.0249999999999999</v>
      </c>
      <c r="N654" s="279">
        <f t="shared" si="34"/>
        <v>5.49</v>
      </c>
      <c r="O654" s="268">
        <f t="shared" si="35"/>
        <v>0.44899817850637525</v>
      </c>
      <c r="P654" s="62"/>
      <c r="Q654" s="63" t="s">
        <v>6178</v>
      </c>
      <c r="R654" s="266" t="s">
        <v>6178</v>
      </c>
      <c r="S654" s="63" t="s">
        <v>6178</v>
      </c>
      <c r="T654" s="63" t="s">
        <v>6179</v>
      </c>
      <c r="U654" s="63" t="s">
        <v>6178</v>
      </c>
    </row>
    <row r="655" spans="2:21" ht="15" customHeight="1" x14ac:dyDescent="0.5">
      <c r="B655" s="58">
        <v>112302</v>
      </c>
      <c r="C655" s="59">
        <v>860006293505</v>
      </c>
      <c r="D655" s="58" t="s">
        <v>804</v>
      </c>
      <c r="E655" s="58" t="s">
        <v>806</v>
      </c>
      <c r="F655" s="58">
        <v>12</v>
      </c>
      <c r="G655" s="58">
        <v>12</v>
      </c>
      <c r="H655" s="73" t="s">
        <v>5487</v>
      </c>
      <c r="I655" s="58" t="s">
        <v>464</v>
      </c>
      <c r="J655" s="58" t="s">
        <v>14</v>
      </c>
      <c r="K655" s="58" t="s">
        <v>6119</v>
      </c>
      <c r="L655" s="60">
        <v>36.299999999999997</v>
      </c>
      <c r="M655" s="38">
        <f t="shared" si="33"/>
        <v>3.0249999999999999</v>
      </c>
      <c r="N655" s="279">
        <f t="shared" si="34"/>
        <v>5.49</v>
      </c>
      <c r="O655" s="268">
        <f t="shared" si="35"/>
        <v>0.44899817850637525</v>
      </c>
      <c r="P655" s="62"/>
      <c r="Q655" s="63" t="s">
        <v>6178</v>
      </c>
      <c r="R655" s="266" t="s">
        <v>6178</v>
      </c>
      <c r="S655" s="63" t="s">
        <v>6178</v>
      </c>
      <c r="T655" s="63" t="s">
        <v>6179</v>
      </c>
      <c r="U655" s="63" t="s">
        <v>6178</v>
      </c>
    </row>
    <row r="656" spans="2:21" ht="15" customHeight="1" x14ac:dyDescent="0.5">
      <c r="B656" s="58">
        <v>112400</v>
      </c>
      <c r="C656" s="59">
        <v>196852318711</v>
      </c>
      <c r="D656" s="58" t="s">
        <v>807</v>
      </c>
      <c r="E656" s="58" t="s">
        <v>808</v>
      </c>
      <c r="F656" s="58">
        <v>15</v>
      </c>
      <c r="G656" s="58">
        <v>2</v>
      </c>
      <c r="H656" s="77" t="s">
        <v>177</v>
      </c>
      <c r="I656" s="58" t="s">
        <v>9</v>
      </c>
      <c r="J656" s="58" t="s">
        <v>14</v>
      </c>
      <c r="K656" s="58" t="s">
        <v>6119</v>
      </c>
      <c r="L656" s="60">
        <v>22.6</v>
      </c>
      <c r="M656" s="38">
        <f t="shared" si="33"/>
        <v>1.5066666666666668</v>
      </c>
      <c r="N656" s="279">
        <f t="shared" si="34"/>
        <v>2.99</v>
      </c>
      <c r="O656" s="268">
        <f t="shared" si="35"/>
        <v>0.49609810479375693</v>
      </c>
      <c r="P656" s="62"/>
      <c r="Q656" s="63" t="s">
        <v>6178</v>
      </c>
      <c r="R656" s="266" t="s">
        <v>6179</v>
      </c>
      <c r="S656" s="63" t="s">
        <v>6178</v>
      </c>
      <c r="T656" s="63" t="s">
        <v>6178</v>
      </c>
      <c r="U656" s="63" t="s">
        <v>6178</v>
      </c>
    </row>
    <row r="657" spans="2:21" ht="15" customHeight="1" x14ac:dyDescent="0.5">
      <c r="B657" s="58">
        <v>112401</v>
      </c>
      <c r="C657" s="59">
        <v>196852208623</v>
      </c>
      <c r="D657" s="58" t="s">
        <v>807</v>
      </c>
      <c r="E657" s="58" t="s">
        <v>809</v>
      </c>
      <c r="F657" s="58">
        <v>15</v>
      </c>
      <c r="G657" s="58">
        <v>2</v>
      </c>
      <c r="H657" s="77" t="s">
        <v>177</v>
      </c>
      <c r="I657" s="58" t="s">
        <v>9</v>
      </c>
      <c r="J657" s="58" t="s">
        <v>14</v>
      </c>
      <c r="K657" s="58" t="s">
        <v>6119</v>
      </c>
      <c r="L657" s="60">
        <v>22.6</v>
      </c>
      <c r="M657" s="38">
        <f t="shared" si="33"/>
        <v>1.5066666666666668</v>
      </c>
      <c r="N657" s="279">
        <f t="shared" si="34"/>
        <v>2.99</v>
      </c>
      <c r="O657" s="268">
        <f t="shared" si="35"/>
        <v>0.49609810479375693</v>
      </c>
      <c r="P657" s="62"/>
      <c r="Q657" s="63" t="s">
        <v>6178</v>
      </c>
      <c r="R657" s="266" t="s">
        <v>6179</v>
      </c>
      <c r="S657" s="63" t="s">
        <v>6178</v>
      </c>
      <c r="T657" s="63" t="s">
        <v>6178</v>
      </c>
      <c r="U657" s="63" t="s">
        <v>6178</v>
      </c>
    </row>
    <row r="658" spans="2:21" ht="15" customHeight="1" x14ac:dyDescent="0.5">
      <c r="B658" s="58">
        <v>112402</v>
      </c>
      <c r="C658" s="59">
        <v>196852731367</v>
      </c>
      <c r="D658" s="58" t="s">
        <v>807</v>
      </c>
      <c r="E658" s="58" t="s">
        <v>810</v>
      </c>
      <c r="F658" s="58">
        <v>15</v>
      </c>
      <c r="G658" s="58">
        <v>2</v>
      </c>
      <c r="H658" s="77" t="s">
        <v>177</v>
      </c>
      <c r="I658" s="58" t="s">
        <v>9</v>
      </c>
      <c r="J658" s="58" t="s">
        <v>14</v>
      </c>
      <c r="K658" s="58" t="s">
        <v>6119</v>
      </c>
      <c r="L658" s="60">
        <v>22.6</v>
      </c>
      <c r="M658" s="38">
        <f t="shared" si="33"/>
        <v>1.5066666666666668</v>
      </c>
      <c r="N658" s="279">
        <f t="shared" si="34"/>
        <v>2.99</v>
      </c>
      <c r="O658" s="268">
        <f t="shared" si="35"/>
        <v>0.49609810479375693</v>
      </c>
      <c r="P658" s="62"/>
      <c r="Q658" s="63" t="s">
        <v>6178</v>
      </c>
      <c r="R658" s="266" t="s">
        <v>6179</v>
      </c>
      <c r="S658" s="63" t="s">
        <v>6178</v>
      </c>
      <c r="T658" s="63" t="s">
        <v>6178</v>
      </c>
      <c r="U658" s="63" t="s">
        <v>6178</v>
      </c>
    </row>
    <row r="659" spans="2:21" ht="15" customHeight="1" x14ac:dyDescent="0.5">
      <c r="B659" s="58">
        <v>112403</v>
      </c>
      <c r="C659" s="59">
        <v>196852403486</v>
      </c>
      <c r="D659" s="58" t="s">
        <v>807</v>
      </c>
      <c r="E659" s="58" t="s">
        <v>811</v>
      </c>
      <c r="F659" s="58">
        <v>15</v>
      </c>
      <c r="G659" s="58">
        <v>2</v>
      </c>
      <c r="H659" s="77" t="s">
        <v>177</v>
      </c>
      <c r="I659" s="58" t="s">
        <v>9</v>
      </c>
      <c r="J659" s="58" t="s">
        <v>14</v>
      </c>
      <c r="K659" s="58" t="s">
        <v>6119</v>
      </c>
      <c r="L659" s="60">
        <v>22.6</v>
      </c>
      <c r="M659" s="38">
        <f t="shared" si="33"/>
        <v>1.5066666666666668</v>
      </c>
      <c r="N659" s="279">
        <f t="shared" si="34"/>
        <v>2.99</v>
      </c>
      <c r="O659" s="268">
        <f t="shared" si="35"/>
        <v>0.49609810479375693</v>
      </c>
      <c r="P659" s="62"/>
      <c r="Q659" s="63" t="s">
        <v>6178</v>
      </c>
      <c r="R659" s="266" t="s">
        <v>6179</v>
      </c>
      <c r="S659" s="63" t="s">
        <v>6178</v>
      </c>
      <c r="T659" s="63" t="s">
        <v>6178</v>
      </c>
      <c r="U659" s="63" t="s">
        <v>6178</v>
      </c>
    </row>
    <row r="660" spans="2:21" ht="15" customHeight="1" x14ac:dyDescent="0.5">
      <c r="B660" s="58">
        <v>112405</v>
      </c>
      <c r="C660" s="59">
        <v>196852127641</v>
      </c>
      <c r="D660" s="58" t="s">
        <v>807</v>
      </c>
      <c r="E660" s="58" t="s">
        <v>812</v>
      </c>
      <c r="F660" s="58">
        <v>15</v>
      </c>
      <c r="G660" s="58">
        <v>2</v>
      </c>
      <c r="H660" s="77" t="s">
        <v>177</v>
      </c>
      <c r="I660" s="58" t="s">
        <v>9</v>
      </c>
      <c r="J660" s="58" t="s">
        <v>14</v>
      </c>
      <c r="K660" s="58" t="s">
        <v>6119</v>
      </c>
      <c r="L660" s="60">
        <v>22.6</v>
      </c>
      <c r="M660" s="38">
        <f t="shared" si="33"/>
        <v>1.5066666666666668</v>
      </c>
      <c r="N660" s="279">
        <f t="shared" si="34"/>
        <v>2.99</v>
      </c>
      <c r="O660" s="268">
        <f t="shared" si="35"/>
        <v>0.49609810479375693</v>
      </c>
      <c r="P660" s="62"/>
      <c r="Q660" s="63" t="s">
        <v>6178</v>
      </c>
      <c r="R660" s="266" t="s">
        <v>6179</v>
      </c>
      <c r="S660" s="63" t="s">
        <v>6178</v>
      </c>
      <c r="T660" s="63" t="s">
        <v>6178</v>
      </c>
      <c r="U660" s="63" t="s">
        <v>6178</v>
      </c>
    </row>
    <row r="661" spans="2:21" ht="15" customHeight="1" x14ac:dyDescent="0.5">
      <c r="B661" s="58">
        <v>112407</v>
      </c>
      <c r="C661" s="59">
        <v>197644530632</v>
      </c>
      <c r="D661" s="58" t="s">
        <v>807</v>
      </c>
      <c r="E661" s="58" t="s">
        <v>813</v>
      </c>
      <c r="F661" s="58">
        <v>15</v>
      </c>
      <c r="G661" s="58">
        <v>2</v>
      </c>
      <c r="H661" s="77" t="s">
        <v>177</v>
      </c>
      <c r="I661" s="58" t="s">
        <v>9</v>
      </c>
      <c r="J661" s="58" t="s">
        <v>14</v>
      </c>
      <c r="K661" s="58" t="s">
        <v>6119</v>
      </c>
      <c r="L661" s="60">
        <v>22.6</v>
      </c>
      <c r="M661" s="38">
        <f t="shared" si="33"/>
        <v>1.5066666666666668</v>
      </c>
      <c r="N661" s="279">
        <f t="shared" si="34"/>
        <v>2.99</v>
      </c>
      <c r="O661" s="268">
        <f t="shared" si="35"/>
        <v>0.49609810479375693</v>
      </c>
      <c r="P661" s="62"/>
      <c r="Q661" s="63" t="s">
        <v>6178</v>
      </c>
      <c r="R661" s="266" t="s">
        <v>6179</v>
      </c>
      <c r="S661" s="63" t="s">
        <v>6178</v>
      </c>
      <c r="T661" s="63" t="s">
        <v>6178</v>
      </c>
      <c r="U661" s="63" t="s">
        <v>6178</v>
      </c>
    </row>
    <row r="662" spans="2:21" ht="15" customHeight="1" x14ac:dyDescent="0.5">
      <c r="B662" s="58">
        <v>112408</v>
      </c>
      <c r="C662" s="59">
        <v>198168387887</v>
      </c>
      <c r="D662" s="58" t="s">
        <v>807</v>
      </c>
      <c r="E662" s="58" t="s">
        <v>814</v>
      </c>
      <c r="F662" s="58">
        <v>15</v>
      </c>
      <c r="G662" s="58">
        <v>2</v>
      </c>
      <c r="H662" s="77" t="s">
        <v>177</v>
      </c>
      <c r="I662" s="58" t="s">
        <v>9</v>
      </c>
      <c r="J662" s="58" t="s">
        <v>14</v>
      </c>
      <c r="K662" s="58" t="s">
        <v>6119</v>
      </c>
      <c r="L662" s="60">
        <v>22.6</v>
      </c>
      <c r="M662" s="38">
        <f t="shared" si="33"/>
        <v>1.5066666666666668</v>
      </c>
      <c r="N662" s="279">
        <f t="shared" si="34"/>
        <v>2.99</v>
      </c>
      <c r="O662" s="268">
        <f t="shared" si="35"/>
        <v>0.49609810479375693</v>
      </c>
      <c r="P662" s="62"/>
      <c r="Q662" s="76" t="s">
        <v>6178</v>
      </c>
      <c r="R662" s="318" t="s">
        <v>6178</v>
      </c>
      <c r="S662" s="76" t="s">
        <v>6178</v>
      </c>
      <c r="T662" s="76" t="s">
        <v>6178</v>
      </c>
      <c r="U662" s="76" t="s">
        <v>6178</v>
      </c>
    </row>
    <row r="663" spans="2:21" s="22" customFormat="1" ht="15" customHeight="1" x14ac:dyDescent="0.5">
      <c r="B663" s="22">
        <v>112410</v>
      </c>
      <c r="C663" s="52">
        <v>197644981007</v>
      </c>
      <c r="D663" s="22" t="s">
        <v>807</v>
      </c>
      <c r="E663" s="22" t="s">
        <v>815</v>
      </c>
      <c r="F663" s="22">
        <v>12</v>
      </c>
      <c r="G663" s="22">
        <v>5</v>
      </c>
      <c r="H663" s="22" t="s">
        <v>177</v>
      </c>
      <c r="I663" s="22" t="s">
        <v>9</v>
      </c>
      <c r="J663" s="22" t="s">
        <v>14</v>
      </c>
      <c r="K663" s="22" t="s">
        <v>6119</v>
      </c>
      <c r="L663" s="60">
        <v>35.5</v>
      </c>
      <c r="M663" s="38">
        <f t="shared" si="33"/>
        <v>2.9583333333333335</v>
      </c>
      <c r="N663" s="279">
        <f t="shared" si="34"/>
        <v>4.99</v>
      </c>
      <c r="O663" s="268">
        <f t="shared" si="35"/>
        <v>0.40714762859051434</v>
      </c>
      <c r="P663" s="281"/>
      <c r="Q663" s="63" t="s">
        <v>6178</v>
      </c>
      <c r="R663" s="266" t="s">
        <v>6179</v>
      </c>
      <c r="S663" s="63" t="s">
        <v>6179</v>
      </c>
      <c r="T663" s="63" t="s">
        <v>6178</v>
      </c>
      <c r="U663" s="63" t="s">
        <v>6178</v>
      </c>
    </row>
    <row r="664" spans="2:21" s="22" customFormat="1" ht="15" customHeight="1" x14ac:dyDescent="0.5">
      <c r="B664" s="22">
        <v>112411</v>
      </c>
      <c r="C664" s="52">
        <v>197644481897</v>
      </c>
      <c r="D664" s="22" t="s">
        <v>807</v>
      </c>
      <c r="E664" s="22" t="s">
        <v>816</v>
      </c>
      <c r="F664" s="22">
        <v>12</v>
      </c>
      <c r="G664" s="22">
        <v>5</v>
      </c>
      <c r="H664" s="22" t="s">
        <v>177</v>
      </c>
      <c r="I664" s="22" t="s">
        <v>9</v>
      </c>
      <c r="J664" s="22" t="s">
        <v>14</v>
      </c>
      <c r="K664" s="22" t="s">
        <v>6119</v>
      </c>
      <c r="L664" s="60">
        <v>35.5</v>
      </c>
      <c r="M664" s="38">
        <f t="shared" si="33"/>
        <v>2.9583333333333335</v>
      </c>
      <c r="N664" s="279">
        <f t="shared" si="34"/>
        <v>4.99</v>
      </c>
      <c r="O664" s="268">
        <f t="shared" si="35"/>
        <v>0.40714762859051434</v>
      </c>
      <c r="P664" s="281"/>
      <c r="Q664" s="63" t="s">
        <v>6178</v>
      </c>
      <c r="R664" s="266" t="s">
        <v>6179</v>
      </c>
      <c r="S664" s="63" t="s">
        <v>6179</v>
      </c>
      <c r="T664" s="63" t="s">
        <v>6178</v>
      </c>
      <c r="U664" s="63" t="s">
        <v>6178</v>
      </c>
    </row>
    <row r="665" spans="2:21" s="22" customFormat="1" ht="15" customHeight="1" x14ac:dyDescent="0.5">
      <c r="B665" s="22">
        <v>112412</v>
      </c>
      <c r="C665" s="52">
        <v>197644120109</v>
      </c>
      <c r="D665" s="22" t="s">
        <v>807</v>
      </c>
      <c r="E665" s="22" t="s">
        <v>817</v>
      </c>
      <c r="F665" s="22">
        <v>12</v>
      </c>
      <c r="G665" s="22">
        <v>5</v>
      </c>
      <c r="H665" s="22" t="s">
        <v>177</v>
      </c>
      <c r="I665" s="22" t="s">
        <v>9</v>
      </c>
      <c r="J665" s="22" t="s">
        <v>14</v>
      </c>
      <c r="K665" s="22" t="s">
        <v>6119</v>
      </c>
      <c r="L665" s="60">
        <v>35.5</v>
      </c>
      <c r="M665" s="38">
        <f t="shared" si="33"/>
        <v>2.9583333333333335</v>
      </c>
      <c r="N665" s="279">
        <f t="shared" si="34"/>
        <v>4.99</v>
      </c>
      <c r="O665" s="268">
        <f t="shared" si="35"/>
        <v>0.40714762859051434</v>
      </c>
      <c r="P665" s="281"/>
      <c r="Q665" s="63" t="s">
        <v>6178</v>
      </c>
      <c r="R665" s="266" t="s">
        <v>6179</v>
      </c>
      <c r="S665" s="63" t="s">
        <v>6179</v>
      </c>
      <c r="T665" s="63" t="s">
        <v>6178</v>
      </c>
      <c r="U665" s="63" t="s">
        <v>6178</v>
      </c>
    </row>
    <row r="666" spans="2:21" s="22" customFormat="1" ht="15" customHeight="1" x14ac:dyDescent="0.5">
      <c r="B666" s="22">
        <v>112413</v>
      </c>
      <c r="C666" s="52">
        <v>197644249701</v>
      </c>
      <c r="D666" s="22" t="s">
        <v>807</v>
      </c>
      <c r="E666" s="22" t="s">
        <v>818</v>
      </c>
      <c r="F666" s="22">
        <v>12</v>
      </c>
      <c r="G666" s="22">
        <v>5</v>
      </c>
      <c r="H666" s="22" t="s">
        <v>177</v>
      </c>
      <c r="I666" s="22" t="s">
        <v>9</v>
      </c>
      <c r="J666" s="22" t="s">
        <v>14</v>
      </c>
      <c r="K666" s="22" t="s">
        <v>6119</v>
      </c>
      <c r="L666" s="60">
        <v>35.5</v>
      </c>
      <c r="M666" s="38">
        <f t="shared" si="33"/>
        <v>2.9583333333333335</v>
      </c>
      <c r="N666" s="279">
        <f t="shared" si="34"/>
        <v>4.99</v>
      </c>
      <c r="O666" s="268">
        <f t="shared" si="35"/>
        <v>0.40714762859051434</v>
      </c>
      <c r="P666" s="281"/>
      <c r="Q666" s="63" t="s">
        <v>6178</v>
      </c>
      <c r="R666" s="266" t="s">
        <v>6179</v>
      </c>
      <c r="S666" s="63" t="s">
        <v>6179</v>
      </c>
      <c r="T666" s="63" t="s">
        <v>6178</v>
      </c>
      <c r="U666" s="63" t="s">
        <v>6178</v>
      </c>
    </row>
    <row r="667" spans="2:21" s="22" customFormat="1" ht="15" customHeight="1" x14ac:dyDescent="0.5">
      <c r="B667" s="22">
        <v>112416</v>
      </c>
      <c r="C667" s="52">
        <v>198168562802</v>
      </c>
      <c r="D667" s="22" t="s">
        <v>807</v>
      </c>
      <c r="E667" s="22" t="s">
        <v>819</v>
      </c>
      <c r="F667" s="22">
        <v>12</v>
      </c>
      <c r="G667" s="22">
        <v>5</v>
      </c>
      <c r="H667" s="22" t="s">
        <v>177</v>
      </c>
      <c r="I667" s="22" t="s">
        <v>9</v>
      </c>
      <c r="J667" s="22" t="s">
        <v>14</v>
      </c>
      <c r="K667" s="22" t="s">
        <v>6119</v>
      </c>
      <c r="L667" s="60">
        <v>35.5</v>
      </c>
      <c r="M667" s="38">
        <f t="shared" si="33"/>
        <v>2.9583333333333335</v>
      </c>
      <c r="N667" s="279">
        <f t="shared" si="34"/>
        <v>4.99</v>
      </c>
      <c r="O667" s="268">
        <f t="shared" si="35"/>
        <v>0.40714762859051434</v>
      </c>
      <c r="P667" s="281"/>
      <c r="Q667" s="63" t="s">
        <v>6178</v>
      </c>
      <c r="R667" s="266" t="s">
        <v>6179</v>
      </c>
      <c r="S667" s="63" t="s">
        <v>6178</v>
      </c>
      <c r="T667" s="63" t="s">
        <v>6178</v>
      </c>
      <c r="U667" s="63" t="s">
        <v>6178</v>
      </c>
    </row>
    <row r="668" spans="2:21" s="22" customFormat="1" ht="15" customHeight="1" x14ac:dyDescent="0.5">
      <c r="B668" s="22">
        <v>112418</v>
      </c>
      <c r="C668" s="52">
        <v>199284272354</v>
      </c>
      <c r="D668" s="22" t="s">
        <v>807</v>
      </c>
      <c r="E668" s="22" t="s">
        <v>6244</v>
      </c>
      <c r="F668" s="22">
        <v>12</v>
      </c>
      <c r="G668" s="22">
        <v>5</v>
      </c>
      <c r="H668" s="22" t="s">
        <v>177</v>
      </c>
      <c r="I668" s="22" t="s">
        <v>9</v>
      </c>
      <c r="J668" s="22" t="s">
        <v>14</v>
      </c>
      <c r="K668" s="22" t="s">
        <v>6119</v>
      </c>
      <c r="L668" s="60">
        <v>35.5</v>
      </c>
      <c r="M668" s="38">
        <f t="shared" si="33"/>
        <v>2.9583333333333335</v>
      </c>
      <c r="N668" s="279">
        <f t="shared" si="34"/>
        <v>4.99</v>
      </c>
      <c r="O668" s="268">
        <f t="shared" si="35"/>
        <v>0.40714762859051434</v>
      </c>
      <c r="P668" s="281"/>
      <c r="Q668" s="76" t="s">
        <v>6178</v>
      </c>
      <c r="R668" s="318" t="s">
        <v>6178</v>
      </c>
      <c r="S668" s="76" t="s">
        <v>6178</v>
      </c>
      <c r="T668" s="76" t="s">
        <v>6178</v>
      </c>
      <c r="U668" s="76" t="s">
        <v>6178</v>
      </c>
    </row>
    <row r="669" spans="2:21" s="22" customFormat="1" ht="15" customHeight="1" x14ac:dyDescent="0.5">
      <c r="B669" s="22">
        <v>112419</v>
      </c>
      <c r="C669" s="52">
        <v>199284386983</v>
      </c>
      <c r="D669" s="22" t="s">
        <v>807</v>
      </c>
      <c r="E669" s="22" t="s">
        <v>6245</v>
      </c>
      <c r="F669" s="22">
        <v>12</v>
      </c>
      <c r="G669" s="22">
        <v>5</v>
      </c>
      <c r="H669" s="22" t="s">
        <v>177</v>
      </c>
      <c r="I669" s="22" t="s">
        <v>9</v>
      </c>
      <c r="J669" s="22" t="s">
        <v>14</v>
      </c>
      <c r="K669" s="22" t="s">
        <v>6119</v>
      </c>
      <c r="L669" s="60">
        <v>35.5</v>
      </c>
      <c r="M669" s="38">
        <f t="shared" si="33"/>
        <v>2.9583333333333335</v>
      </c>
      <c r="N669" s="279">
        <f t="shared" si="34"/>
        <v>4.99</v>
      </c>
      <c r="O669" s="268">
        <f t="shared" si="35"/>
        <v>0.40714762859051434</v>
      </c>
      <c r="P669" s="281"/>
      <c r="Q669" s="76" t="s">
        <v>6178</v>
      </c>
      <c r="R669" s="318" t="s">
        <v>6178</v>
      </c>
      <c r="S669" s="76" t="s">
        <v>6178</v>
      </c>
      <c r="T669" s="76" t="s">
        <v>6178</v>
      </c>
      <c r="U669" s="76" t="s">
        <v>6178</v>
      </c>
    </row>
    <row r="670" spans="2:21" s="22" customFormat="1" ht="15" customHeight="1" x14ac:dyDescent="0.5">
      <c r="B670" s="22">
        <v>112420</v>
      </c>
      <c r="C670" s="52">
        <v>199284943728</v>
      </c>
      <c r="D670" s="22" t="s">
        <v>807</v>
      </c>
      <c r="E670" s="22" t="s">
        <v>6246</v>
      </c>
      <c r="F670" s="22">
        <v>12</v>
      </c>
      <c r="G670" s="22">
        <v>5</v>
      </c>
      <c r="H670" s="22" t="s">
        <v>177</v>
      </c>
      <c r="I670" s="22" t="s">
        <v>9</v>
      </c>
      <c r="J670" s="22" t="s">
        <v>14</v>
      </c>
      <c r="K670" s="22" t="s">
        <v>6119</v>
      </c>
      <c r="L670" s="60">
        <v>35.5</v>
      </c>
      <c r="M670" s="38">
        <f t="shared" si="33"/>
        <v>2.9583333333333335</v>
      </c>
      <c r="N670" s="279">
        <f t="shared" si="34"/>
        <v>4.99</v>
      </c>
      <c r="O670" s="268">
        <f t="shared" si="35"/>
        <v>0.40714762859051434</v>
      </c>
      <c r="P670" s="281"/>
      <c r="Q670" s="76" t="s">
        <v>6178</v>
      </c>
      <c r="R670" s="318" t="s">
        <v>6178</v>
      </c>
      <c r="S670" s="76" t="s">
        <v>6178</v>
      </c>
      <c r="T670" s="76" t="s">
        <v>6178</v>
      </c>
      <c r="U670" s="76" t="s">
        <v>6178</v>
      </c>
    </row>
    <row r="671" spans="2:21" s="22" customFormat="1" ht="15" customHeight="1" x14ac:dyDescent="0.5">
      <c r="B671" s="22">
        <v>112430</v>
      </c>
      <c r="C671" s="52">
        <v>199284695061</v>
      </c>
      <c r="D671" s="22" t="s">
        <v>807</v>
      </c>
      <c r="E671" s="22" t="s">
        <v>6247</v>
      </c>
      <c r="F671" s="22">
        <v>15</v>
      </c>
      <c r="G671" s="22">
        <v>2</v>
      </c>
      <c r="H671" s="22" t="s">
        <v>177</v>
      </c>
      <c r="I671" s="22" t="s">
        <v>9</v>
      </c>
      <c r="J671" s="22" t="s">
        <v>14</v>
      </c>
      <c r="K671" s="22" t="s">
        <v>6119</v>
      </c>
      <c r="L671" s="60">
        <v>22.6</v>
      </c>
      <c r="M671" s="38">
        <f t="shared" si="33"/>
        <v>1.5066666666666668</v>
      </c>
      <c r="N671" s="279">
        <f t="shared" si="34"/>
        <v>2.99</v>
      </c>
      <c r="O671" s="268">
        <f t="shared" si="35"/>
        <v>0.49609810479375693</v>
      </c>
      <c r="P671" s="281"/>
      <c r="Q671" s="76" t="s">
        <v>6178</v>
      </c>
      <c r="R671" s="318" t="s">
        <v>6178</v>
      </c>
      <c r="S671" s="76" t="s">
        <v>6178</v>
      </c>
      <c r="T671" s="76" t="s">
        <v>6178</v>
      </c>
      <c r="U671" s="76" t="s">
        <v>6178</v>
      </c>
    </row>
    <row r="672" spans="2:21" s="22" customFormat="1" ht="15" customHeight="1" x14ac:dyDescent="0.5">
      <c r="B672" s="22">
        <v>112431</v>
      </c>
      <c r="C672" s="52">
        <v>199284355651</v>
      </c>
      <c r="D672" s="22" t="s">
        <v>807</v>
      </c>
      <c r="E672" s="22" t="s">
        <v>6248</v>
      </c>
      <c r="F672" s="22">
        <v>15</v>
      </c>
      <c r="G672" s="22">
        <v>2</v>
      </c>
      <c r="H672" s="22" t="s">
        <v>177</v>
      </c>
      <c r="I672" s="22" t="s">
        <v>9</v>
      </c>
      <c r="J672" s="22" t="s">
        <v>14</v>
      </c>
      <c r="K672" s="22" t="s">
        <v>6119</v>
      </c>
      <c r="L672" s="60">
        <v>22.6</v>
      </c>
      <c r="M672" s="38">
        <f t="shared" si="33"/>
        <v>1.5066666666666668</v>
      </c>
      <c r="N672" s="279">
        <f t="shared" si="34"/>
        <v>2.99</v>
      </c>
      <c r="O672" s="268">
        <f t="shared" si="35"/>
        <v>0.49609810479375693</v>
      </c>
      <c r="P672" s="281"/>
      <c r="Q672" s="76" t="s">
        <v>6178</v>
      </c>
      <c r="R672" s="318" t="s">
        <v>6178</v>
      </c>
      <c r="S672" s="76" t="s">
        <v>6178</v>
      </c>
      <c r="T672" s="76" t="s">
        <v>6178</v>
      </c>
      <c r="U672" s="76" t="s">
        <v>6178</v>
      </c>
    </row>
    <row r="673" spans="2:21" s="22" customFormat="1" ht="15" customHeight="1" x14ac:dyDescent="0.5">
      <c r="B673" s="22">
        <v>112432</v>
      </c>
      <c r="C673" s="52">
        <v>199284986763</v>
      </c>
      <c r="D673" s="22" t="s">
        <v>807</v>
      </c>
      <c r="E673" s="22" t="s">
        <v>6249</v>
      </c>
      <c r="F673" s="22">
        <v>15</v>
      </c>
      <c r="G673" s="22">
        <v>2</v>
      </c>
      <c r="H673" s="22" t="s">
        <v>177</v>
      </c>
      <c r="I673" s="22" t="s">
        <v>9</v>
      </c>
      <c r="J673" s="22" t="s">
        <v>14</v>
      </c>
      <c r="K673" s="22" t="s">
        <v>6119</v>
      </c>
      <c r="L673" s="60">
        <v>22.6</v>
      </c>
      <c r="M673" s="38">
        <f t="shared" si="33"/>
        <v>1.5066666666666668</v>
      </c>
      <c r="N673" s="279">
        <f t="shared" si="34"/>
        <v>2.99</v>
      </c>
      <c r="O673" s="268">
        <f t="shared" si="35"/>
        <v>0.49609810479375693</v>
      </c>
      <c r="P673" s="281"/>
      <c r="Q673" s="76" t="s">
        <v>6178</v>
      </c>
      <c r="R673" s="318" t="s">
        <v>6178</v>
      </c>
      <c r="S673" s="76" t="s">
        <v>6178</v>
      </c>
      <c r="T673" s="76" t="s">
        <v>6178</v>
      </c>
      <c r="U673" s="76" t="s">
        <v>6178</v>
      </c>
    </row>
    <row r="674" spans="2:21" ht="15" customHeight="1" x14ac:dyDescent="0.5">
      <c r="B674" s="58">
        <v>112501</v>
      </c>
      <c r="C674" s="59">
        <v>854768006008</v>
      </c>
      <c r="D674" s="58" t="s">
        <v>820</v>
      </c>
      <c r="E674" s="58" t="s">
        <v>821</v>
      </c>
      <c r="F674" s="58">
        <v>6</v>
      </c>
      <c r="G674" s="58">
        <v>12</v>
      </c>
      <c r="H674" s="77" t="s">
        <v>177</v>
      </c>
      <c r="I674" s="58" t="s">
        <v>32</v>
      </c>
      <c r="J674" s="58" t="s">
        <v>14</v>
      </c>
      <c r="K674" s="58" t="s">
        <v>6119</v>
      </c>
      <c r="L674" s="60">
        <v>60.4</v>
      </c>
      <c r="M674" s="38">
        <f t="shared" si="33"/>
        <v>10.066666666666666</v>
      </c>
      <c r="N674" s="279">
        <f t="shared" si="34"/>
        <v>16.989999999999998</v>
      </c>
      <c r="O674" s="268">
        <f t="shared" si="35"/>
        <v>0.40749460466941334</v>
      </c>
      <c r="P674" s="62"/>
      <c r="Q674" s="63" t="s">
        <v>6178</v>
      </c>
      <c r="R674" s="266" t="s">
        <v>6178</v>
      </c>
      <c r="S674" s="63" t="s">
        <v>6178</v>
      </c>
      <c r="T674" s="63" t="s">
        <v>6178</v>
      </c>
      <c r="U674" s="63" t="s">
        <v>6179</v>
      </c>
    </row>
    <row r="675" spans="2:21" ht="15" customHeight="1" x14ac:dyDescent="0.5">
      <c r="B675" s="58">
        <v>112502</v>
      </c>
      <c r="C675" s="59">
        <v>854768006015</v>
      </c>
      <c r="D675" s="58" t="s">
        <v>820</v>
      </c>
      <c r="E675" s="58" t="s">
        <v>822</v>
      </c>
      <c r="F675" s="58">
        <v>6</v>
      </c>
      <c r="G675" s="58">
        <v>12</v>
      </c>
      <c r="H675" s="77" t="s">
        <v>177</v>
      </c>
      <c r="I675" s="58" t="s">
        <v>32</v>
      </c>
      <c r="J675" s="58" t="s">
        <v>14</v>
      </c>
      <c r="K675" s="58" t="s">
        <v>6119</v>
      </c>
      <c r="L675" s="60">
        <v>60.4</v>
      </c>
      <c r="M675" s="38">
        <f t="shared" si="33"/>
        <v>10.066666666666666</v>
      </c>
      <c r="N675" s="279">
        <f t="shared" si="34"/>
        <v>16.989999999999998</v>
      </c>
      <c r="O675" s="268">
        <f t="shared" si="35"/>
        <v>0.40749460466941334</v>
      </c>
      <c r="P675" s="62"/>
      <c r="Q675" s="63" t="s">
        <v>6178</v>
      </c>
      <c r="R675" s="266" t="s">
        <v>6178</v>
      </c>
      <c r="S675" s="63" t="s">
        <v>6178</v>
      </c>
      <c r="T675" s="63" t="s">
        <v>6178</v>
      </c>
      <c r="U675" s="63" t="s">
        <v>6179</v>
      </c>
    </row>
    <row r="676" spans="2:21" ht="15" customHeight="1" x14ac:dyDescent="0.5">
      <c r="B676" s="58">
        <v>112503</v>
      </c>
      <c r="C676" s="59">
        <v>854768006022</v>
      </c>
      <c r="D676" s="58" t="s">
        <v>820</v>
      </c>
      <c r="E676" s="58" t="s">
        <v>823</v>
      </c>
      <c r="F676" s="58">
        <v>6</v>
      </c>
      <c r="G676" s="58">
        <v>12</v>
      </c>
      <c r="H676" s="77" t="s">
        <v>177</v>
      </c>
      <c r="I676" s="58" t="s">
        <v>32</v>
      </c>
      <c r="J676" s="58" t="s">
        <v>14</v>
      </c>
      <c r="K676" s="58" t="s">
        <v>6119</v>
      </c>
      <c r="L676" s="60">
        <v>60.4</v>
      </c>
      <c r="M676" s="38">
        <f t="shared" si="33"/>
        <v>10.066666666666666</v>
      </c>
      <c r="N676" s="279">
        <f t="shared" si="34"/>
        <v>16.989999999999998</v>
      </c>
      <c r="O676" s="268">
        <f t="shared" si="35"/>
        <v>0.40749460466941334</v>
      </c>
      <c r="P676" s="62"/>
      <c r="Q676" s="63" t="s">
        <v>6178</v>
      </c>
      <c r="R676" s="266" t="s">
        <v>6178</v>
      </c>
      <c r="S676" s="63" t="s">
        <v>6178</v>
      </c>
      <c r="T676" s="63" t="s">
        <v>6178</v>
      </c>
      <c r="U676" s="63" t="s">
        <v>6179</v>
      </c>
    </row>
    <row r="677" spans="2:21" ht="15" customHeight="1" x14ac:dyDescent="0.5">
      <c r="B677" s="58">
        <v>112504</v>
      </c>
      <c r="C677" s="59">
        <v>854768006213</v>
      </c>
      <c r="D677" s="58" t="s">
        <v>820</v>
      </c>
      <c r="E677" s="58" t="s">
        <v>824</v>
      </c>
      <c r="F677" s="58">
        <v>6</v>
      </c>
      <c r="G677" s="58">
        <v>12</v>
      </c>
      <c r="H677" s="77" t="s">
        <v>177</v>
      </c>
      <c r="I677" s="58" t="s">
        <v>32</v>
      </c>
      <c r="J677" s="58" t="s">
        <v>14</v>
      </c>
      <c r="K677" s="58" t="s">
        <v>6119</v>
      </c>
      <c r="L677" s="60">
        <v>60.4</v>
      </c>
      <c r="M677" s="38">
        <f t="shared" si="33"/>
        <v>10.066666666666666</v>
      </c>
      <c r="N677" s="279">
        <f t="shared" si="34"/>
        <v>16.989999999999998</v>
      </c>
      <c r="O677" s="268">
        <f t="shared" si="35"/>
        <v>0.40749460466941334</v>
      </c>
      <c r="P677" s="62"/>
      <c r="Q677" s="63" t="s">
        <v>6178</v>
      </c>
      <c r="R677" s="266" t="s">
        <v>6178</v>
      </c>
      <c r="S677" s="63" t="s">
        <v>6178</v>
      </c>
      <c r="T677" s="63" t="s">
        <v>6178</v>
      </c>
      <c r="U677" s="63" t="s">
        <v>6179</v>
      </c>
    </row>
    <row r="678" spans="2:21" ht="15" customHeight="1" x14ac:dyDescent="0.5">
      <c r="B678" s="58">
        <v>112505</v>
      </c>
      <c r="C678" s="59">
        <v>854768006220</v>
      </c>
      <c r="D678" s="58" t="s">
        <v>820</v>
      </c>
      <c r="E678" s="58" t="s">
        <v>825</v>
      </c>
      <c r="F678" s="58">
        <v>6</v>
      </c>
      <c r="G678" s="58">
        <v>12</v>
      </c>
      <c r="H678" s="77" t="s">
        <v>177</v>
      </c>
      <c r="I678" s="58" t="s">
        <v>32</v>
      </c>
      <c r="J678" s="58" t="s">
        <v>14</v>
      </c>
      <c r="K678" s="58" t="s">
        <v>6119</v>
      </c>
      <c r="L678" s="60">
        <v>60.4</v>
      </c>
      <c r="M678" s="38">
        <f t="shared" si="33"/>
        <v>10.066666666666666</v>
      </c>
      <c r="N678" s="279">
        <f t="shared" si="34"/>
        <v>16.989999999999998</v>
      </c>
      <c r="O678" s="268">
        <f t="shared" si="35"/>
        <v>0.40749460466941334</v>
      </c>
      <c r="P678" s="62"/>
      <c r="Q678" s="63" t="s">
        <v>6178</v>
      </c>
      <c r="R678" s="266" t="s">
        <v>6178</v>
      </c>
      <c r="S678" s="63" t="s">
        <v>6178</v>
      </c>
      <c r="T678" s="63" t="s">
        <v>6178</v>
      </c>
      <c r="U678" s="63" t="s">
        <v>6179</v>
      </c>
    </row>
    <row r="679" spans="2:21" ht="15" customHeight="1" x14ac:dyDescent="0.5">
      <c r="B679" s="58">
        <v>112506</v>
      </c>
      <c r="C679" s="59">
        <v>854768006046</v>
      </c>
      <c r="D679" s="58" t="s">
        <v>820</v>
      </c>
      <c r="E679" s="58" t="s">
        <v>826</v>
      </c>
      <c r="F679" s="58">
        <v>6</v>
      </c>
      <c r="G679" s="58">
        <v>12</v>
      </c>
      <c r="H679" s="77" t="s">
        <v>177</v>
      </c>
      <c r="I679" s="58" t="s">
        <v>32</v>
      </c>
      <c r="J679" s="58" t="s">
        <v>14</v>
      </c>
      <c r="K679" s="58" t="s">
        <v>6119</v>
      </c>
      <c r="L679" s="60">
        <v>60.4</v>
      </c>
      <c r="M679" s="38">
        <f t="shared" si="33"/>
        <v>10.066666666666666</v>
      </c>
      <c r="N679" s="279">
        <f t="shared" si="34"/>
        <v>16.989999999999998</v>
      </c>
      <c r="O679" s="268">
        <f t="shared" si="35"/>
        <v>0.40749460466941334</v>
      </c>
      <c r="P679" s="62"/>
      <c r="Q679" s="63" t="s">
        <v>6178</v>
      </c>
      <c r="R679" s="266" t="s">
        <v>6178</v>
      </c>
      <c r="S679" s="63" t="s">
        <v>6178</v>
      </c>
      <c r="T679" s="63" t="s">
        <v>6178</v>
      </c>
      <c r="U679" s="63" t="s">
        <v>6179</v>
      </c>
    </row>
    <row r="680" spans="2:21" ht="15" customHeight="1" x14ac:dyDescent="0.5">
      <c r="B680" s="58">
        <v>112507</v>
      </c>
      <c r="C680" s="59">
        <v>854768006053</v>
      </c>
      <c r="D680" s="58" t="s">
        <v>820</v>
      </c>
      <c r="E680" s="58" t="s">
        <v>827</v>
      </c>
      <c r="F680" s="58">
        <v>6</v>
      </c>
      <c r="G680" s="58">
        <v>12</v>
      </c>
      <c r="H680" s="77" t="s">
        <v>177</v>
      </c>
      <c r="I680" s="58" t="s">
        <v>32</v>
      </c>
      <c r="J680" s="58" t="s">
        <v>14</v>
      </c>
      <c r="K680" s="58" t="s">
        <v>6119</v>
      </c>
      <c r="L680" s="60">
        <v>60.4</v>
      </c>
      <c r="M680" s="38">
        <f t="shared" si="33"/>
        <v>10.066666666666666</v>
      </c>
      <c r="N680" s="279">
        <f t="shared" si="34"/>
        <v>16.989999999999998</v>
      </c>
      <c r="O680" s="268">
        <f t="shared" si="35"/>
        <v>0.40749460466941334</v>
      </c>
      <c r="P680" s="62"/>
      <c r="Q680" s="63" t="s">
        <v>6178</v>
      </c>
      <c r="R680" s="266" t="s">
        <v>6178</v>
      </c>
      <c r="S680" s="63" t="s">
        <v>6178</v>
      </c>
      <c r="T680" s="63" t="s">
        <v>6178</v>
      </c>
      <c r="U680" s="63" t="s">
        <v>6179</v>
      </c>
    </row>
    <row r="681" spans="2:21" ht="15" customHeight="1" x14ac:dyDescent="0.5">
      <c r="B681" s="58">
        <v>112508</v>
      </c>
      <c r="C681" s="59">
        <v>854768006084</v>
      </c>
      <c r="D681" s="58" t="s">
        <v>820</v>
      </c>
      <c r="E681" s="58" t="s">
        <v>828</v>
      </c>
      <c r="F681" s="58">
        <v>6</v>
      </c>
      <c r="G681" s="58">
        <v>12</v>
      </c>
      <c r="H681" s="58" t="s">
        <v>3590</v>
      </c>
      <c r="I681" s="58" t="s">
        <v>32</v>
      </c>
      <c r="J681" s="58" t="s">
        <v>14</v>
      </c>
      <c r="K681" s="58" t="s">
        <v>6119</v>
      </c>
      <c r="L681" s="60">
        <v>60.4</v>
      </c>
      <c r="M681" s="38">
        <f t="shared" si="33"/>
        <v>10.066666666666666</v>
      </c>
      <c r="N681" s="279">
        <f t="shared" si="34"/>
        <v>16.989999999999998</v>
      </c>
      <c r="O681" s="268">
        <f t="shared" si="35"/>
        <v>0.40749460466941334</v>
      </c>
      <c r="P681" s="62"/>
      <c r="Q681" s="63" t="s">
        <v>6178</v>
      </c>
      <c r="R681" s="266" t="s">
        <v>6178</v>
      </c>
      <c r="S681" s="63" t="s">
        <v>6178</v>
      </c>
      <c r="T681" s="63" t="s">
        <v>6178</v>
      </c>
      <c r="U681" s="63" t="s">
        <v>6179</v>
      </c>
    </row>
    <row r="682" spans="2:21" ht="15" customHeight="1" x14ac:dyDescent="0.5">
      <c r="B682" s="58">
        <v>112601</v>
      </c>
      <c r="C682" s="59">
        <v>850021753030</v>
      </c>
      <c r="D682" s="58" t="s">
        <v>829</v>
      </c>
      <c r="E682" s="58" t="s">
        <v>830</v>
      </c>
      <c r="F682" s="58">
        <v>12</v>
      </c>
      <c r="G682" s="58">
        <v>7.5</v>
      </c>
      <c r="H682" s="77" t="s">
        <v>177</v>
      </c>
      <c r="I682" s="58" t="s">
        <v>9</v>
      </c>
      <c r="J682" s="58" t="s">
        <v>14</v>
      </c>
      <c r="K682" s="58" t="s">
        <v>6119</v>
      </c>
      <c r="L682" s="60">
        <v>37</v>
      </c>
      <c r="M682" s="38">
        <f t="shared" si="33"/>
        <v>3.0833333333333335</v>
      </c>
      <c r="N682" s="279">
        <f t="shared" si="34"/>
        <v>5.49</v>
      </c>
      <c r="O682" s="268">
        <f t="shared" si="35"/>
        <v>0.43837279902853671</v>
      </c>
      <c r="P682" s="62"/>
      <c r="Q682" s="63" t="s">
        <v>6178</v>
      </c>
      <c r="R682" s="266" t="s">
        <v>6178</v>
      </c>
      <c r="S682" s="63" t="s">
        <v>6178</v>
      </c>
      <c r="T682" s="63" t="s">
        <v>6179</v>
      </c>
      <c r="U682" s="63" t="s">
        <v>6179</v>
      </c>
    </row>
    <row r="683" spans="2:21" ht="15" customHeight="1" x14ac:dyDescent="0.5">
      <c r="B683" s="58">
        <v>112602</v>
      </c>
      <c r="C683" s="59">
        <v>850021753306</v>
      </c>
      <c r="D683" s="58" t="s">
        <v>829</v>
      </c>
      <c r="E683" s="58" t="s">
        <v>831</v>
      </c>
      <c r="F683" s="58">
        <v>12</v>
      </c>
      <c r="G683" s="58">
        <v>7.5</v>
      </c>
      <c r="H683" s="77" t="s">
        <v>177</v>
      </c>
      <c r="I683" s="58" t="s">
        <v>9</v>
      </c>
      <c r="J683" s="58" t="s">
        <v>14</v>
      </c>
      <c r="K683" s="58" t="s">
        <v>6119</v>
      </c>
      <c r="L683" s="60">
        <v>37</v>
      </c>
      <c r="M683" s="38">
        <f t="shared" si="33"/>
        <v>3.0833333333333335</v>
      </c>
      <c r="N683" s="279">
        <f t="shared" si="34"/>
        <v>5.49</v>
      </c>
      <c r="O683" s="268">
        <f t="shared" si="35"/>
        <v>0.43837279902853671</v>
      </c>
      <c r="P683" s="62"/>
      <c r="Q683" s="63" t="s">
        <v>6178</v>
      </c>
      <c r="R683" s="266" t="s">
        <v>6178</v>
      </c>
      <c r="S683" s="63" t="s">
        <v>6178</v>
      </c>
      <c r="T683" s="63" t="s">
        <v>6179</v>
      </c>
      <c r="U683" s="63" t="s">
        <v>6179</v>
      </c>
    </row>
    <row r="684" spans="2:21" ht="15" customHeight="1" x14ac:dyDescent="0.5">
      <c r="B684" s="58">
        <v>112603</v>
      </c>
      <c r="C684" s="59">
        <v>850021753009</v>
      </c>
      <c r="D684" s="58" t="s">
        <v>829</v>
      </c>
      <c r="E684" s="58" t="s">
        <v>832</v>
      </c>
      <c r="F684" s="58">
        <v>12</v>
      </c>
      <c r="G684" s="58">
        <v>7.5</v>
      </c>
      <c r="H684" s="77" t="s">
        <v>177</v>
      </c>
      <c r="I684" s="58" t="s">
        <v>9</v>
      </c>
      <c r="J684" s="58" t="s">
        <v>14</v>
      </c>
      <c r="K684" s="58" t="s">
        <v>6119</v>
      </c>
      <c r="L684" s="60">
        <v>37</v>
      </c>
      <c r="M684" s="38">
        <f t="shared" si="33"/>
        <v>3.0833333333333335</v>
      </c>
      <c r="N684" s="279">
        <f t="shared" si="34"/>
        <v>5.49</v>
      </c>
      <c r="O684" s="268">
        <f t="shared" si="35"/>
        <v>0.43837279902853671</v>
      </c>
      <c r="P684" s="62"/>
      <c r="Q684" s="63" t="s">
        <v>6178</v>
      </c>
      <c r="R684" s="266" t="s">
        <v>6178</v>
      </c>
      <c r="S684" s="63" t="s">
        <v>6178</v>
      </c>
      <c r="T684" s="63" t="s">
        <v>6179</v>
      </c>
      <c r="U684" s="63" t="s">
        <v>6179</v>
      </c>
    </row>
    <row r="685" spans="2:21" ht="15" customHeight="1" x14ac:dyDescent="0.5">
      <c r="B685" s="58">
        <v>112604</v>
      </c>
      <c r="C685" s="59">
        <v>850021753016</v>
      </c>
      <c r="D685" s="58" t="s">
        <v>829</v>
      </c>
      <c r="E685" s="58" t="s">
        <v>5750</v>
      </c>
      <c r="F685" s="58">
        <v>12</v>
      </c>
      <c r="G685" s="58">
        <v>7.5</v>
      </c>
      <c r="H685" s="77" t="s">
        <v>177</v>
      </c>
      <c r="I685" s="58" t="s">
        <v>9</v>
      </c>
      <c r="J685" s="58" t="s">
        <v>14</v>
      </c>
      <c r="K685" s="58" t="s">
        <v>6119</v>
      </c>
      <c r="L685" s="60">
        <v>37</v>
      </c>
      <c r="M685" s="38">
        <f t="shared" si="33"/>
        <v>3.0833333333333335</v>
      </c>
      <c r="N685" s="279">
        <f t="shared" si="34"/>
        <v>5.49</v>
      </c>
      <c r="O685" s="268">
        <f t="shared" si="35"/>
        <v>0.43837279902853671</v>
      </c>
      <c r="P685" s="62"/>
      <c r="Q685" s="63" t="s">
        <v>6178</v>
      </c>
      <c r="R685" s="266" t="s">
        <v>6178</v>
      </c>
      <c r="S685" s="63" t="s">
        <v>6178</v>
      </c>
      <c r="T685" s="63" t="s">
        <v>6179</v>
      </c>
      <c r="U685" s="63" t="s">
        <v>6179</v>
      </c>
    </row>
    <row r="686" spans="2:21" ht="15" customHeight="1" x14ac:dyDescent="0.5">
      <c r="B686" s="58">
        <v>112801</v>
      </c>
      <c r="C686" s="59">
        <v>195893188307</v>
      </c>
      <c r="D686" s="58" t="s">
        <v>833</v>
      </c>
      <c r="E686" s="58" t="s">
        <v>834</v>
      </c>
      <c r="F686" s="58">
        <v>24</v>
      </c>
      <c r="G686" s="58">
        <v>6</v>
      </c>
      <c r="H686" s="77" t="s">
        <v>177</v>
      </c>
      <c r="I686" s="58" t="s">
        <v>9</v>
      </c>
      <c r="J686" s="58" t="s">
        <v>14</v>
      </c>
      <c r="K686" s="58" t="s">
        <v>6119</v>
      </c>
      <c r="L686" s="60">
        <v>98.8</v>
      </c>
      <c r="M686" s="38">
        <f t="shared" si="33"/>
        <v>4.1166666666666663</v>
      </c>
      <c r="N686" s="279">
        <f t="shared" si="34"/>
        <v>6.99</v>
      </c>
      <c r="O686" s="268">
        <f t="shared" si="35"/>
        <v>0.4110634239389605</v>
      </c>
      <c r="P686" s="62"/>
      <c r="Q686" s="63" t="s">
        <v>6178</v>
      </c>
      <c r="R686" s="266" t="s">
        <v>6178</v>
      </c>
      <c r="S686" s="63" t="s">
        <v>6178</v>
      </c>
      <c r="T686" s="63" t="s">
        <v>6179</v>
      </c>
      <c r="U686" s="63" t="s">
        <v>6178</v>
      </c>
    </row>
    <row r="687" spans="2:21" ht="15" customHeight="1" x14ac:dyDescent="0.5">
      <c r="B687" s="58">
        <v>112802</v>
      </c>
      <c r="C687" s="59">
        <v>195893176533</v>
      </c>
      <c r="D687" s="58" t="s">
        <v>833</v>
      </c>
      <c r="E687" s="58" t="s">
        <v>835</v>
      </c>
      <c r="F687" s="58">
        <v>24</v>
      </c>
      <c r="G687" s="58">
        <v>6</v>
      </c>
      <c r="H687" s="77" t="s">
        <v>177</v>
      </c>
      <c r="I687" s="58" t="s">
        <v>9</v>
      </c>
      <c r="J687" s="58" t="s">
        <v>14</v>
      </c>
      <c r="K687" s="58" t="s">
        <v>6119</v>
      </c>
      <c r="L687" s="60">
        <v>98.8</v>
      </c>
      <c r="M687" s="38">
        <f t="shared" si="33"/>
        <v>4.1166666666666663</v>
      </c>
      <c r="N687" s="279">
        <f t="shared" si="34"/>
        <v>6.99</v>
      </c>
      <c r="O687" s="268">
        <f t="shared" si="35"/>
        <v>0.4110634239389605</v>
      </c>
      <c r="P687" s="62"/>
      <c r="Q687" s="76" t="s">
        <v>6178</v>
      </c>
      <c r="R687" s="318" t="s">
        <v>6178</v>
      </c>
      <c r="S687" s="76" t="s">
        <v>6178</v>
      </c>
      <c r="T687" s="76" t="s">
        <v>6178</v>
      </c>
      <c r="U687" s="76" t="s">
        <v>6178</v>
      </c>
    </row>
    <row r="688" spans="2:21" ht="15" customHeight="1" x14ac:dyDescent="0.5">
      <c r="B688" s="58">
        <v>112803</v>
      </c>
      <c r="C688" s="59">
        <v>196852744747</v>
      </c>
      <c r="D688" s="58" t="s">
        <v>833</v>
      </c>
      <c r="E688" s="58" t="s">
        <v>836</v>
      </c>
      <c r="F688" s="58">
        <v>24</v>
      </c>
      <c r="G688" s="58">
        <v>6</v>
      </c>
      <c r="H688" s="77" t="s">
        <v>177</v>
      </c>
      <c r="I688" s="58" t="s">
        <v>9</v>
      </c>
      <c r="J688" s="58" t="s">
        <v>14</v>
      </c>
      <c r="K688" s="58" t="s">
        <v>6119</v>
      </c>
      <c r="L688" s="60">
        <v>98.8</v>
      </c>
      <c r="M688" s="38">
        <f t="shared" si="33"/>
        <v>4.1166666666666663</v>
      </c>
      <c r="N688" s="279">
        <f t="shared" si="34"/>
        <v>6.99</v>
      </c>
      <c r="O688" s="268">
        <f t="shared" si="35"/>
        <v>0.4110634239389605</v>
      </c>
      <c r="P688" s="62"/>
      <c r="Q688" s="63" t="s">
        <v>6178</v>
      </c>
      <c r="R688" s="266" t="s">
        <v>6178</v>
      </c>
      <c r="S688" s="63" t="s">
        <v>6178</v>
      </c>
      <c r="T688" s="63" t="s">
        <v>6179</v>
      </c>
      <c r="U688" s="63" t="s">
        <v>6178</v>
      </c>
    </row>
    <row r="689" spans="2:21" ht="15" customHeight="1" x14ac:dyDescent="0.5">
      <c r="B689" s="58">
        <v>112804</v>
      </c>
      <c r="C689" s="59">
        <v>197644004010</v>
      </c>
      <c r="D689" s="58" t="s">
        <v>833</v>
      </c>
      <c r="E689" s="58" t="s">
        <v>837</v>
      </c>
      <c r="F689" s="58">
        <v>24</v>
      </c>
      <c r="G689" s="58">
        <v>6</v>
      </c>
      <c r="H689" s="77" t="s">
        <v>177</v>
      </c>
      <c r="I689" s="58" t="s">
        <v>9</v>
      </c>
      <c r="J689" s="58" t="s">
        <v>14</v>
      </c>
      <c r="K689" s="58" t="s">
        <v>6119</v>
      </c>
      <c r="L689" s="60">
        <v>98.8</v>
      </c>
      <c r="M689" s="38">
        <f t="shared" si="33"/>
        <v>4.1166666666666663</v>
      </c>
      <c r="N689" s="279">
        <f t="shared" si="34"/>
        <v>6.99</v>
      </c>
      <c r="O689" s="268">
        <f t="shared" si="35"/>
        <v>0.4110634239389605</v>
      </c>
      <c r="P689" s="62"/>
      <c r="Q689" s="63" t="s">
        <v>6178</v>
      </c>
      <c r="R689" s="266" t="s">
        <v>6178</v>
      </c>
      <c r="S689" s="63" t="s">
        <v>6178</v>
      </c>
      <c r="T689" s="63" t="s">
        <v>6179</v>
      </c>
      <c r="U689" s="63" t="s">
        <v>6178</v>
      </c>
    </row>
    <row r="690" spans="2:21" ht="15" customHeight="1" x14ac:dyDescent="0.5">
      <c r="B690" s="58">
        <v>113001</v>
      </c>
      <c r="C690" s="59">
        <v>810904011200</v>
      </c>
      <c r="D690" s="58" t="s">
        <v>838</v>
      </c>
      <c r="E690" s="58" t="s">
        <v>839</v>
      </c>
      <c r="F690" s="58">
        <v>12</v>
      </c>
      <c r="G690" s="58">
        <v>500</v>
      </c>
      <c r="H690" s="58" t="s">
        <v>5576</v>
      </c>
      <c r="I690" s="58" t="s">
        <v>763</v>
      </c>
      <c r="J690" s="58" t="s">
        <v>14</v>
      </c>
      <c r="K690" s="58" t="s">
        <v>6119</v>
      </c>
      <c r="L690" s="60">
        <v>65.5</v>
      </c>
      <c r="M690" s="38">
        <f t="shared" si="33"/>
        <v>5.458333333333333</v>
      </c>
      <c r="N690" s="279">
        <f t="shared" si="34"/>
        <v>9.49</v>
      </c>
      <c r="O690" s="268">
        <f t="shared" si="35"/>
        <v>0.42483315770987007</v>
      </c>
      <c r="P690" s="62"/>
      <c r="Q690" s="63" t="s">
        <v>6178</v>
      </c>
      <c r="R690" s="266" t="s">
        <v>6178</v>
      </c>
      <c r="S690" s="63" t="s">
        <v>6178</v>
      </c>
      <c r="T690" s="63" t="s">
        <v>6179</v>
      </c>
      <c r="U690" s="63" t="s">
        <v>6179</v>
      </c>
    </row>
    <row r="691" spans="2:21" ht="15" customHeight="1" x14ac:dyDescent="0.5">
      <c r="B691" s="58">
        <v>113002</v>
      </c>
      <c r="C691" s="59">
        <v>810904011060</v>
      </c>
      <c r="D691" s="58" t="s">
        <v>838</v>
      </c>
      <c r="E691" s="58" t="s">
        <v>840</v>
      </c>
      <c r="F691" s="58">
        <v>6</v>
      </c>
      <c r="G691" s="58">
        <v>500</v>
      </c>
      <c r="H691" s="58" t="s">
        <v>5576</v>
      </c>
      <c r="I691" s="58" t="s">
        <v>763</v>
      </c>
      <c r="J691" s="58" t="s">
        <v>14</v>
      </c>
      <c r="K691" s="58" t="s">
        <v>6119</v>
      </c>
      <c r="L691" s="60">
        <v>32.799999999999997</v>
      </c>
      <c r="M691" s="38">
        <f t="shared" si="33"/>
        <v>5.4666666666666659</v>
      </c>
      <c r="N691" s="279">
        <f t="shared" si="34"/>
        <v>9.49</v>
      </c>
      <c r="O691" s="268">
        <f t="shared" si="35"/>
        <v>0.42395504039339665</v>
      </c>
      <c r="P691" s="62"/>
      <c r="Q691" s="63" t="s">
        <v>6178</v>
      </c>
      <c r="R691" s="266" t="s">
        <v>6178</v>
      </c>
      <c r="S691" s="63" t="s">
        <v>6178</v>
      </c>
      <c r="T691" s="63" t="s">
        <v>6179</v>
      </c>
      <c r="U691" s="63" t="s">
        <v>6179</v>
      </c>
    </row>
    <row r="692" spans="2:21" ht="15" customHeight="1" x14ac:dyDescent="0.5">
      <c r="B692" s="58">
        <v>113003</v>
      </c>
      <c r="C692" s="59">
        <v>810904011466</v>
      </c>
      <c r="D692" s="58" t="s">
        <v>838</v>
      </c>
      <c r="E692" s="58" t="s">
        <v>841</v>
      </c>
      <c r="F692" s="58">
        <v>6</v>
      </c>
      <c r="G692" s="58">
        <v>500</v>
      </c>
      <c r="H692" s="58" t="s">
        <v>5576</v>
      </c>
      <c r="I692" s="58" t="s">
        <v>763</v>
      </c>
      <c r="J692" s="58" t="s">
        <v>14</v>
      </c>
      <c r="K692" s="58" t="s">
        <v>6119</v>
      </c>
      <c r="L692" s="60">
        <v>32.799999999999997</v>
      </c>
      <c r="M692" s="38">
        <f t="shared" si="33"/>
        <v>5.4666666666666659</v>
      </c>
      <c r="N692" s="279">
        <f t="shared" si="34"/>
        <v>9.49</v>
      </c>
      <c r="O692" s="268">
        <f t="shared" si="35"/>
        <v>0.42395504039339665</v>
      </c>
      <c r="P692" s="62"/>
      <c r="Q692" s="63" t="s">
        <v>6178</v>
      </c>
      <c r="R692" s="266" t="s">
        <v>6178</v>
      </c>
      <c r="S692" s="63" t="s">
        <v>6178</v>
      </c>
      <c r="T692" s="63" t="s">
        <v>6179</v>
      </c>
      <c r="U692" s="63" t="s">
        <v>6179</v>
      </c>
    </row>
    <row r="693" spans="2:21" ht="15" customHeight="1" x14ac:dyDescent="0.5">
      <c r="B693" s="58">
        <v>113004</v>
      </c>
      <c r="C693" s="59">
        <v>810904011244</v>
      </c>
      <c r="D693" s="58" t="s">
        <v>838</v>
      </c>
      <c r="E693" s="58" t="s">
        <v>842</v>
      </c>
      <c r="F693" s="58">
        <v>8</v>
      </c>
      <c r="G693" s="58">
        <v>500</v>
      </c>
      <c r="H693" s="58" t="s">
        <v>5576</v>
      </c>
      <c r="I693" s="58" t="s">
        <v>763</v>
      </c>
      <c r="J693" s="58" t="s">
        <v>14</v>
      </c>
      <c r="K693" s="58" t="s">
        <v>6119</v>
      </c>
      <c r="L693" s="60">
        <v>36.1</v>
      </c>
      <c r="M693" s="38">
        <f t="shared" si="33"/>
        <v>4.5125000000000002</v>
      </c>
      <c r="N693" s="279">
        <f t="shared" si="34"/>
        <v>7.99</v>
      </c>
      <c r="O693" s="268">
        <f t="shared" si="35"/>
        <v>0.43523153942428033</v>
      </c>
      <c r="P693" s="62"/>
      <c r="Q693" s="63" t="s">
        <v>6178</v>
      </c>
      <c r="R693" s="266" t="s">
        <v>6178</v>
      </c>
      <c r="S693" s="63" t="s">
        <v>6178</v>
      </c>
      <c r="T693" s="63" t="s">
        <v>6179</v>
      </c>
      <c r="U693" s="63" t="s">
        <v>6179</v>
      </c>
    </row>
    <row r="694" spans="2:21" ht="15" customHeight="1" x14ac:dyDescent="0.5">
      <c r="B694" s="58">
        <v>113005</v>
      </c>
      <c r="C694" s="59">
        <v>810904015853</v>
      </c>
      <c r="D694" s="58" t="s">
        <v>838</v>
      </c>
      <c r="E694" s="58" t="s">
        <v>843</v>
      </c>
      <c r="F694" s="58">
        <v>12</v>
      </c>
      <c r="G694" s="58">
        <v>500</v>
      </c>
      <c r="H694" s="58" t="s">
        <v>5576</v>
      </c>
      <c r="I694" s="58" t="s">
        <v>763</v>
      </c>
      <c r="J694" s="58" t="s">
        <v>14</v>
      </c>
      <c r="K694" s="58" t="s">
        <v>6119</v>
      </c>
      <c r="L694" s="60">
        <v>88.3</v>
      </c>
      <c r="M694" s="38">
        <f t="shared" si="33"/>
        <v>7.3583333333333334</v>
      </c>
      <c r="N694" s="279">
        <f t="shared" si="34"/>
        <v>12.49</v>
      </c>
      <c r="O694" s="268">
        <f t="shared" si="35"/>
        <v>0.41086202295169472</v>
      </c>
      <c r="P694" s="62"/>
      <c r="Q694" s="63" t="s">
        <v>6178</v>
      </c>
      <c r="R694" s="266" t="s">
        <v>6178</v>
      </c>
      <c r="S694" s="63" t="s">
        <v>6178</v>
      </c>
      <c r="T694" s="63" t="s">
        <v>6179</v>
      </c>
      <c r="U694" s="63" t="s">
        <v>6179</v>
      </c>
    </row>
    <row r="695" spans="2:21" ht="15" customHeight="1" x14ac:dyDescent="0.5">
      <c r="B695" s="58">
        <v>113006</v>
      </c>
      <c r="C695" s="59">
        <v>810904015044</v>
      </c>
      <c r="D695" s="58" t="s">
        <v>838</v>
      </c>
      <c r="E695" s="58" t="s">
        <v>844</v>
      </c>
      <c r="F695" s="58">
        <v>16</v>
      </c>
      <c r="G695" s="58">
        <v>500</v>
      </c>
      <c r="H695" s="58" t="s">
        <v>5576</v>
      </c>
      <c r="I695" s="58" t="s">
        <v>763</v>
      </c>
      <c r="J695" s="58" t="s">
        <v>14</v>
      </c>
      <c r="K695" s="58" t="s">
        <v>6119</v>
      </c>
      <c r="L695" s="60">
        <v>72.2</v>
      </c>
      <c r="M695" s="38">
        <f t="shared" si="33"/>
        <v>4.5125000000000002</v>
      </c>
      <c r="N695" s="279">
        <f t="shared" si="34"/>
        <v>7.99</v>
      </c>
      <c r="O695" s="268">
        <f t="shared" si="35"/>
        <v>0.43523153942428033</v>
      </c>
      <c r="P695" s="62"/>
      <c r="Q695" s="63" t="s">
        <v>6178</v>
      </c>
      <c r="R695" s="266" t="s">
        <v>6178</v>
      </c>
      <c r="S695" s="63" t="s">
        <v>6178</v>
      </c>
      <c r="T695" s="63" t="s">
        <v>6179</v>
      </c>
      <c r="U695" s="63" t="s">
        <v>6179</v>
      </c>
    </row>
    <row r="696" spans="2:21" ht="15" customHeight="1" x14ac:dyDescent="0.5">
      <c r="B696" s="58">
        <v>113007</v>
      </c>
      <c r="C696" s="59">
        <v>810904019479</v>
      </c>
      <c r="D696" s="58" t="s">
        <v>838</v>
      </c>
      <c r="E696" s="58" t="s">
        <v>845</v>
      </c>
      <c r="F696" s="58">
        <v>16</v>
      </c>
      <c r="G696" s="58">
        <v>500</v>
      </c>
      <c r="H696" s="58" t="s">
        <v>5576</v>
      </c>
      <c r="I696" s="58" t="s">
        <v>763</v>
      </c>
      <c r="J696" s="58" t="s">
        <v>14</v>
      </c>
      <c r="K696" s="58" t="s">
        <v>6119</v>
      </c>
      <c r="L696" s="60">
        <v>72.2</v>
      </c>
      <c r="M696" s="38">
        <f t="shared" si="33"/>
        <v>4.5125000000000002</v>
      </c>
      <c r="N696" s="279">
        <f t="shared" si="34"/>
        <v>7.99</v>
      </c>
      <c r="O696" s="268">
        <f t="shared" si="35"/>
        <v>0.43523153942428033</v>
      </c>
      <c r="P696" s="62"/>
      <c r="Q696" s="63" t="s">
        <v>6178</v>
      </c>
      <c r="R696" s="266" t="s">
        <v>6178</v>
      </c>
      <c r="S696" s="63" t="s">
        <v>6178</v>
      </c>
      <c r="T696" s="63" t="s">
        <v>6179</v>
      </c>
      <c r="U696" s="63" t="s">
        <v>6179</v>
      </c>
    </row>
    <row r="697" spans="2:21" ht="15" customHeight="1" x14ac:dyDescent="0.5">
      <c r="B697" s="58">
        <v>113008</v>
      </c>
      <c r="C697" s="59">
        <v>810904015051</v>
      </c>
      <c r="D697" s="58" t="s">
        <v>838</v>
      </c>
      <c r="E697" s="58" t="s">
        <v>5662</v>
      </c>
      <c r="F697" s="58">
        <v>16</v>
      </c>
      <c r="G697" s="58">
        <v>500</v>
      </c>
      <c r="H697" s="58" t="s">
        <v>5576</v>
      </c>
      <c r="I697" s="58" t="s">
        <v>763</v>
      </c>
      <c r="J697" s="58" t="s">
        <v>14</v>
      </c>
      <c r="K697" s="58" t="s">
        <v>6119</v>
      </c>
      <c r="L697" s="60">
        <v>72.2</v>
      </c>
      <c r="M697" s="38">
        <f t="shared" si="33"/>
        <v>4.5125000000000002</v>
      </c>
      <c r="N697" s="279">
        <f t="shared" si="34"/>
        <v>7.99</v>
      </c>
      <c r="O697" s="268">
        <f t="shared" si="35"/>
        <v>0.43523153942428033</v>
      </c>
      <c r="P697" s="62"/>
      <c r="Q697" s="63" t="s">
        <v>6178</v>
      </c>
      <c r="R697" s="266" t="s">
        <v>6178</v>
      </c>
      <c r="S697" s="63" t="s">
        <v>6178</v>
      </c>
      <c r="T697" s="63" t="s">
        <v>6179</v>
      </c>
      <c r="U697" s="63" t="s">
        <v>6179</v>
      </c>
    </row>
    <row r="698" spans="2:21" ht="15" customHeight="1" x14ac:dyDescent="0.5">
      <c r="B698" s="58">
        <v>113009</v>
      </c>
      <c r="C698" s="59">
        <v>810904015426</v>
      </c>
      <c r="D698" s="58" t="s">
        <v>838</v>
      </c>
      <c r="E698" s="58" t="s">
        <v>846</v>
      </c>
      <c r="F698" s="58">
        <v>12</v>
      </c>
      <c r="G698" s="58">
        <v>500</v>
      </c>
      <c r="H698" s="58" t="s">
        <v>5576</v>
      </c>
      <c r="I698" s="58" t="s">
        <v>763</v>
      </c>
      <c r="J698" s="58" t="s">
        <v>14</v>
      </c>
      <c r="K698" s="58" t="s">
        <v>6119</v>
      </c>
      <c r="L698" s="60">
        <v>54.1</v>
      </c>
      <c r="M698" s="38">
        <f t="shared" si="33"/>
        <v>4.5083333333333337</v>
      </c>
      <c r="N698" s="279">
        <f t="shared" si="34"/>
        <v>7.99</v>
      </c>
      <c r="O698" s="268">
        <f t="shared" si="35"/>
        <v>0.43575302461410093</v>
      </c>
      <c r="P698" s="62"/>
      <c r="Q698" s="63" t="s">
        <v>6178</v>
      </c>
      <c r="R698" s="266" t="s">
        <v>6178</v>
      </c>
      <c r="S698" s="63" t="s">
        <v>6178</v>
      </c>
      <c r="T698" s="63" t="s">
        <v>6179</v>
      </c>
      <c r="U698" s="63" t="s">
        <v>6178</v>
      </c>
    </row>
    <row r="699" spans="2:21" ht="15" customHeight="1" x14ac:dyDescent="0.5">
      <c r="B699" s="58">
        <v>113010</v>
      </c>
      <c r="C699" s="59">
        <v>810904011725</v>
      </c>
      <c r="D699" s="58" t="s">
        <v>838</v>
      </c>
      <c r="E699" s="58" t="s">
        <v>847</v>
      </c>
      <c r="F699" s="58">
        <v>6</v>
      </c>
      <c r="G699" s="58">
        <v>500</v>
      </c>
      <c r="H699" s="58" t="s">
        <v>5576</v>
      </c>
      <c r="I699" s="58" t="s">
        <v>763</v>
      </c>
      <c r="J699" s="58" t="s">
        <v>14</v>
      </c>
      <c r="K699" s="58" t="s">
        <v>6119</v>
      </c>
      <c r="L699" s="60">
        <v>27.1</v>
      </c>
      <c r="M699" s="38">
        <f t="shared" si="33"/>
        <v>4.5166666666666666</v>
      </c>
      <c r="N699" s="279">
        <f t="shared" si="34"/>
        <v>7.99</v>
      </c>
      <c r="O699" s="268">
        <f t="shared" si="35"/>
        <v>0.43471005423445974</v>
      </c>
      <c r="P699" s="62"/>
      <c r="Q699" s="63" t="s">
        <v>6178</v>
      </c>
      <c r="R699" s="266" t="s">
        <v>6178</v>
      </c>
      <c r="S699" s="63" t="s">
        <v>6178</v>
      </c>
      <c r="T699" s="63" t="s">
        <v>6179</v>
      </c>
      <c r="U699" s="63" t="s">
        <v>6179</v>
      </c>
    </row>
    <row r="700" spans="2:21" ht="15" customHeight="1" x14ac:dyDescent="0.5">
      <c r="B700" s="58">
        <v>113011</v>
      </c>
      <c r="C700" s="59">
        <v>810904015013</v>
      </c>
      <c r="D700" s="58" t="s">
        <v>838</v>
      </c>
      <c r="E700" s="58" t="s">
        <v>848</v>
      </c>
      <c r="F700" s="58">
        <v>16</v>
      </c>
      <c r="G700" s="58">
        <v>500</v>
      </c>
      <c r="H700" s="58" t="s">
        <v>5576</v>
      </c>
      <c r="I700" s="58" t="s">
        <v>763</v>
      </c>
      <c r="J700" s="58" t="s">
        <v>14</v>
      </c>
      <c r="K700" s="58" t="s">
        <v>6119</v>
      </c>
      <c r="L700" s="60">
        <v>72.2</v>
      </c>
      <c r="M700" s="38">
        <f t="shared" si="33"/>
        <v>4.5125000000000002</v>
      </c>
      <c r="N700" s="279">
        <f t="shared" si="34"/>
        <v>7.99</v>
      </c>
      <c r="O700" s="268">
        <f t="shared" si="35"/>
        <v>0.43523153942428033</v>
      </c>
      <c r="P700" s="62"/>
      <c r="Q700" s="63" t="s">
        <v>6178</v>
      </c>
      <c r="R700" s="266" t="s">
        <v>6178</v>
      </c>
      <c r="S700" s="63" t="s">
        <v>6178</v>
      </c>
      <c r="T700" s="63" t="s">
        <v>6179</v>
      </c>
      <c r="U700" s="63" t="s">
        <v>6179</v>
      </c>
    </row>
    <row r="701" spans="2:21" ht="15" customHeight="1" x14ac:dyDescent="0.5">
      <c r="B701" s="58">
        <v>113101</v>
      </c>
      <c r="C701" s="59">
        <v>853222001405</v>
      </c>
      <c r="D701" s="58" t="s">
        <v>849</v>
      </c>
      <c r="E701" s="58" t="s">
        <v>850</v>
      </c>
      <c r="F701" s="58">
        <v>6</v>
      </c>
      <c r="G701" s="58">
        <v>9.5</v>
      </c>
      <c r="H701" s="77" t="s">
        <v>177</v>
      </c>
      <c r="I701" s="58" t="s">
        <v>53</v>
      </c>
      <c r="J701" s="58" t="s">
        <v>14</v>
      </c>
      <c r="K701" s="58" t="s">
        <v>6119</v>
      </c>
      <c r="L701" s="60">
        <v>20.13</v>
      </c>
      <c r="M701" s="38">
        <f t="shared" si="33"/>
        <v>3.355</v>
      </c>
      <c r="N701" s="279">
        <f t="shared" si="34"/>
        <v>5.99</v>
      </c>
      <c r="O701" s="268">
        <f t="shared" si="35"/>
        <v>0.43989983305509184</v>
      </c>
      <c r="P701" s="62"/>
      <c r="Q701" s="63" t="s">
        <v>6179</v>
      </c>
      <c r="R701" s="266" t="s">
        <v>6179</v>
      </c>
      <c r="S701" s="63" t="s">
        <v>6179</v>
      </c>
      <c r="T701" s="63" t="s">
        <v>6178</v>
      </c>
      <c r="U701" s="63" t="s">
        <v>6178</v>
      </c>
    </row>
    <row r="702" spans="2:21" ht="15" customHeight="1" x14ac:dyDescent="0.5">
      <c r="B702" s="58">
        <v>113102</v>
      </c>
      <c r="C702" s="59">
        <v>853222001504</v>
      </c>
      <c r="D702" s="58" t="s">
        <v>849</v>
      </c>
      <c r="E702" s="58" t="s">
        <v>851</v>
      </c>
      <c r="F702" s="58">
        <v>6</v>
      </c>
      <c r="G702" s="58">
        <v>9.5</v>
      </c>
      <c r="H702" s="77" t="s">
        <v>177</v>
      </c>
      <c r="I702" s="58" t="s">
        <v>53</v>
      </c>
      <c r="J702" s="58" t="s">
        <v>14</v>
      </c>
      <c r="K702" s="58" t="s">
        <v>6119</v>
      </c>
      <c r="L702" s="60">
        <v>20.13</v>
      </c>
      <c r="M702" s="38">
        <f t="shared" si="33"/>
        <v>3.355</v>
      </c>
      <c r="N702" s="279">
        <f t="shared" si="34"/>
        <v>5.99</v>
      </c>
      <c r="O702" s="268">
        <f t="shared" si="35"/>
        <v>0.43989983305509184</v>
      </c>
      <c r="P702" s="62"/>
      <c r="Q702" s="63" t="s">
        <v>6179</v>
      </c>
      <c r="R702" s="266" t="s">
        <v>6179</v>
      </c>
      <c r="S702" s="63" t="s">
        <v>6179</v>
      </c>
      <c r="T702" s="63" t="s">
        <v>6178</v>
      </c>
      <c r="U702" s="63" t="s">
        <v>6178</v>
      </c>
    </row>
    <row r="703" spans="2:21" ht="15" customHeight="1" x14ac:dyDescent="0.5">
      <c r="B703" s="58">
        <v>113103</v>
      </c>
      <c r="C703" s="59">
        <v>853222001627</v>
      </c>
      <c r="D703" s="58" t="s">
        <v>849</v>
      </c>
      <c r="E703" s="58" t="s">
        <v>852</v>
      </c>
      <c r="F703" s="58">
        <v>6</v>
      </c>
      <c r="G703" s="58">
        <v>9.5</v>
      </c>
      <c r="H703" s="77" t="s">
        <v>177</v>
      </c>
      <c r="I703" s="58" t="s">
        <v>53</v>
      </c>
      <c r="J703" s="58" t="s">
        <v>14</v>
      </c>
      <c r="K703" s="58" t="s">
        <v>6119</v>
      </c>
      <c r="L703" s="60">
        <v>20.13</v>
      </c>
      <c r="M703" s="38">
        <f t="shared" si="33"/>
        <v>3.355</v>
      </c>
      <c r="N703" s="279">
        <f t="shared" si="34"/>
        <v>5.99</v>
      </c>
      <c r="O703" s="268">
        <f t="shared" si="35"/>
        <v>0.43989983305509184</v>
      </c>
      <c r="P703" s="62"/>
      <c r="Q703" s="63" t="s">
        <v>6179</v>
      </c>
      <c r="R703" s="266" t="s">
        <v>6179</v>
      </c>
      <c r="S703" s="63" t="s">
        <v>6179</v>
      </c>
      <c r="T703" s="63" t="s">
        <v>6178</v>
      </c>
      <c r="U703" s="63" t="s">
        <v>6178</v>
      </c>
    </row>
    <row r="704" spans="2:21" ht="15" customHeight="1" x14ac:dyDescent="0.5">
      <c r="B704" s="58">
        <v>113201</v>
      </c>
      <c r="C704" s="59">
        <v>855258006225</v>
      </c>
      <c r="D704" s="58" t="s">
        <v>853</v>
      </c>
      <c r="E704" s="58" t="s">
        <v>854</v>
      </c>
      <c r="F704" s="58">
        <v>12</v>
      </c>
      <c r="G704" s="58">
        <v>1.1299999999999999</v>
      </c>
      <c r="H704" s="77" t="s">
        <v>177</v>
      </c>
      <c r="I704" s="58" t="s">
        <v>27</v>
      </c>
      <c r="J704" s="58" t="s">
        <v>14</v>
      </c>
      <c r="K704" s="58" t="s">
        <v>6119</v>
      </c>
      <c r="L704" s="60">
        <v>24.56</v>
      </c>
      <c r="M704" s="38">
        <f t="shared" si="33"/>
        <v>2.0466666666666664</v>
      </c>
      <c r="N704" s="279">
        <f t="shared" si="34"/>
        <v>3.49</v>
      </c>
      <c r="O704" s="268">
        <f t="shared" si="35"/>
        <v>0.41356255969436495</v>
      </c>
      <c r="P704" s="62"/>
      <c r="Q704" s="63" t="s">
        <v>6179</v>
      </c>
      <c r="R704" s="266" t="s">
        <v>6179</v>
      </c>
      <c r="S704" s="63" t="s">
        <v>6179</v>
      </c>
      <c r="T704" s="63" t="s">
        <v>6179</v>
      </c>
      <c r="U704" s="63" t="s">
        <v>6179</v>
      </c>
    </row>
    <row r="705" spans="2:21" ht="15" customHeight="1" x14ac:dyDescent="0.5">
      <c r="B705" s="58">
        <v>113202</v>
      </c>
      <c r="C705" s="59">
        <v>855258006232</v>
      </c>
      <c r="D705" s="58" t="s">
        <v>853</v>
      </c>
      <c r="E705" s="58" t="s">
        <v>855</v>
      </c>
      <c r="F705" s="58">
        <v>12</v>
      </c>
      <c r="G705" s="58">
        <v>1.6</v>
      </c>
      <c r="H705" s="77" t="s">
        <v>177</v>
      </c>
      <c r="I705" s="58" t="s">
        <v>27</v>
      </c>
      <c r="J705" s="58" t="s">
        <v>14</v>
      </c>
      <c r="K705" s="58" t="s">
        <v>6119</v>
      </c>
      <c r="L705" s="60">
        <v>24.56</v>
      </c>
      <c r="M705" s="38">
        <f t="shared" si="33"/>
        <v>2.0466666666666664</v>
      </c>
      <c r="N705" s="279">
        <f t="shared" si="34"/>
        <v>3.49</v>
      </c>
      <c r="O705" s="268">
        <f t="shared" si="35"/>
        <v>0.41356255969436495</v>
      </c>
      <c r="P705" s="62"/>
      <c r="Q705" s="63" t="s">
        <v>6179</v>
      </c>
      <c r="R705" s="266" t="s">
        <v>6179</v>
      </c>
      <c r="S705" s="63" t="s">
        <v>6179</v>
      </c>
      <c r="T705" s="63" t="s">
        <v>6179</v>
      </c>
      <c r="U705" s="63" t="s">
        <v>6179</v>
      </c>
    </row>
    <row r="706" spans="2:21" ht="15" customHeight="1" x14ac:dyDescent="0.5">
      <c r="B706" s="58">
        <v>113203</v>
      </c>
      <c r="C706" s="59">
        <v>855258006249</v>
      </c>
      <c r="D706" s="58" t="s">
        <v>853</v>
      </c>
      <c r="E706" s="58" t="s">
        <v>856</v>
      </c>
      <c r="F706" s="58">
        <v>12</v>
      </c>
      <c r="G706" s="58">
        <v>1.6</v>
      </c>
      <c r="H706" s="77" t="s">
        <v>177</v>
      </c>
      <c r="I706" s="58" t="s">
        <v>27</v>
      </c>
      <c r="J706" s="58" t="s">
        <v>14</v>
      </c>
      <c r="K706" s="58" t="s">
        <v>6119</v>
      </c>
      <c r="L706" s="60">
        <v>24.56</v>
      </c>
      <c r="M706" s="38">
        <f t="shared" si="33"/>
        <v>2.0466666666666664</v>
      </c>
      <c r="N706" s="279">
        <f t="shared" si="34"/>
        <v>3.49</v>
      </c>
      <c r="O706" s="268">
        <f t="shared" si="35"/>
        <v>0.41356255969436495</v>
      </c>
      <c r="P706" s="62"/>
      <c r="Q706" s="63" t="s">
        <v>6179</v>
      </c>
      <c r="R706" s="266" t="s">
        <v>6179</v>
      </c>
      <c r="S706" s="63" t="s">
        <v>6179</v>
      </c>
      <c r="T706" s="63" t="s">
        <v>6179</v>
      </c>
      <c r="U706" s="63" t="s">
        <v>6179</v>
      </c>
    </row>
    <row r="707" spans="2:21" ht="15" customHeight="1" x14ac:dyDescent="0.5">
      <c r="B707" s="58">
        <v>113204</v>
      </c>
      <c r="C707" s="59">
        <v>855258006584</v>
      </c>
      <c r="D707" s="58" t="s">
        <v>853</v>
      </c>
      <c r="E707" s="58" t="s">
        <v>857</v>
      </c>
      <c r="F707" s="58">
        <v>12</v>
      </c>
      <c r="G707" s="58">
        <v>1.1299999999999999</v>
      </c>
      <c r="H707" s="77" t="s">
        <v>177</v>
      </c>
      <c r="I707" s="58" t="s">
        <v>27</v>
      </c>
      <c r="J707" s="58" t="s">
        <v>14</v>
      </c>
      <c r="K707" s="58" t="s">
        <v>6119</v>
      </c>
      <c r="L707" s="60">
        <v>24.56</v>
      </c>
      <c r="M707" s="38">
        <f t="shared" si="33"/>
        <v>2.0466666666666664</v>
      </c>
      <c r="N707" s="279">
        <f t="shared" si="34"/>
        <v>3.49</v>
      </c>
      <c r="O707" s="268">
        <f t="shared" si="35"/>
        <v>0.41356255969436495</v>
      </c>
      <c r="P707" s="62"/>
      <c r="Q707" s="63" t="s">
        <v>6179</v>
      </c>
      <c r="R707" s="266" t="s">
        <v>6179</v>
      </c>
      <c r="S707" s="63" t="s">
        <v>6179</v>
      </c>
      <c r="T707" s="63" t="s">
        <v>6179</v>
      </c>
      <c r="U707" s="63" t="s">
        <v>6179</v>
      </c>
    </row>
    <row r="708" spans="2:21" ht="15" customHeight="1" x14ac:dyDescent="0.5">
      <c r="B708" s="64">
        <v>113211</v>
      </c>
      <c r="C708" s="65">
        <v>855258006225</v>
      </c>
      <c r="D708" s="64" t="s">
        <v>853</v>
      </c>
      <c r="E708" s="64" t="s">
        <v>5837</v>
      </c>
      <c r="F708" s="64">
        <v>12</v>
      </c>
      <c r="G708" s="64">
        <v>1</v>
      </c>
      <c r="H708" s="77" t="s">
        <v>177</v>
      </c>
      <c r="I708" s="64" t="s">
        <v>27</v>
      </c>
      <c r="J708" s="64" t="s">
        <v>14</v>
      </c>
      <c r="K708" s="64" t="s">
        <v>6119</v>
      </c>
      <c r="L708" s="60">
        <v>24.56</v>
      </c>
      <c r="M708" s="38">
        <f t="shared" si="33"/>
        <v>2.0466666666666664</v>
      </c>
      <c r="N708" s="279">
        <f t="shared" si="34"/>
        <v>3.49</v>
      </c>
      <c r="O708" s="268">
        <f t="shared" si="35"/>
        <v>0.41356255969436495</v>
      </c>
      <c r="P708" s="211"/>
      <c r="Q708" s="76" t="s">
        <v>6178</v>
      </c>
      <c r="R708" s="318" t="s">
        <v>6178</v>
      </c>
      <c r="S708" s="76" t="s">
        <v>6178</v>
      </c>
      <c r="T708" s="76" t="s">
        <v>6178</v>
      </c>
      <c r="U708" s="76" t="s">
        <v>6178</v>
      </c>
    </row>
    <row r="709" spans="2:21" ht="15" customHeight="1" x14ac:dyDescent="0.5">
      <c r="B709" s="64">
        <v>113212</v>
      </c>
      <c r="C709" s="65">
        <v>855258006232</v>
      </c>
      <c r="D709" s="64" t="s">
        <v>853</v>
      </c>
      <c r="E709" s="64" t="s">
        <v>5838</v>
      </c>
      <c r="F709" s="64">
        <v>12</v>
      </c>
      <c r="G709" s="64">
        <v>1.41</v>
      </c>
      <c r="H709" s="77" t="s">
        <v>177</v>
      </c>
      <c r="I709" s="64" t="s">
        <v>27</v>
      </c>
      <c r="J709" s="64" t="s">
        <v>14</v>
      </c>
      <c r="K709" s="64" t="s">
        <v>6119</v>
      </c>
      <c r="L709" s="60">
        <v>24.56</v>
      </c>
      <c r="M709" s="38">
        <f t="shared" si="33"/>
        <v>2.0466666666666664</v>
      </c>
      <c r="N709" s="279">
        <f t="shared" si="34"/>
        <v>3.49</v>
      </c>
      <c r="O709" s="268">
        <f t="shared" si="35"/>
        <v>0.41356255969436495</v>
      </c>
      <c r="P709" s="211"/>
      <c r="Q709" s="76" t="s">
        <v>6178</v>
      </c>
      <c r="R709" s="318" t="s">
        <v>6178</v>
      </c>
      <c r="S709" s="76" t="s">
        <v>6178</v>
      </c>
      <c r="T709" s="76" t="s">
        <v>6178</v>
      </c>
      <c r="U709" s="76" t="s">
        <v>6178</v>
      </c>
    </row>
    <row r="710" spans="2:21" ht="15" customHeight="1" x14ac:dyDescent="0.5">
      <c r="B710" s="64">
        <v>113213</v>
      </c>
      <c r="C710" s="65">
        <v>855258006249</v>
      </c>
      <c r="D710" s="64" t="s">
        <v>853</v>
      </c>
      <c r="E710" s="64" t="s">
        <v>5839</v>
      </c>
      <c r="F710" s="64">
        <v>12</v>
      </c>
      <c r="G710" s="64">
        <v>1.41</v>
      </c>
      <c r="H710" s="77" t="s">
        <v>177</v>
      </c>
      <c r="I710" s="64" t="s">
        <v>27</v>
      </c>
      <c r="J710" s="64" t="s">
        <v>14</v>
      </c>
      <c r="K710" s="64" t="s">
        <v>6119</v>
      </c>
      <c r="L710" s="60">
        <v>24.56</v>
      </c>
      <c r="M710" s="38">
        <f t="shared" si="33"/>
        <v>2.0466666666666664</v>
      </c>
      <c r="N710" s="279">
        <f t="shared" si="34"/>
        <v>3.49</v>
      </c>
      <c r="O710" s="268">
        <f t="shared" si="35"/>
        <v>0.41356255969436495</v>
      </c>
      <c r="P710" s="211"/>
      <c r="Q710" s="76" t="s">
        <v>6178</v>
      </c>
      <c r="R710" s="318" t="s">
        <v>6178</v>
      </c>
      <c r="S710" s="76" t="s">
        <v>6178</v>
      </c>
      <c r="T710" s="76" t="s">
        <v>6178</v>
      </c>
      <c r="U710" s="76" t="s">
        <v>6178</v>
      </c>
    </row>
    <row r="711" spans="2:21" ht="15" customHeight="1" x14ac:dyDescent="0.5">
      <c r="B711" s="64">
        <v>113214</v>
      </c>
      <c r="C711" s="65">
        <v>855258006584</v>
      </c>
      <c r="D711" s="64" t="s">
        <v>853</v>
      </c>
      <c r="E711" s="64" t="s">
        <v>5840</v>
      </c>
      <c r="F711" s="64">
        <v>12</v>
      </c>
      <c r="G711" s="64">
        <v>1</v>
      </c>
      <c r="H711" s="77" t="s">
        <v>177</v>
      </c>
      <c r="I711" s="64" t="s">
        <v>27</v>
      </c>
      <c r="J711" s="64" t="s">
        <v>14</v>
      </c>
      <c r="K711" s="64" t="s">
        <v>6119</v>
      </c>
      <c r="L711" s="60">
        <v>24.56</v>
      </c>
      <c r="M711" s="38">
        <f t="shared" si="33"/>
        <v>2.0466666666666664</v>
      </c>
      <c r="N711" s="279">
        <f t="shared" si="34"/>
        <v>3.49</v>
      </c>
      <c r="O711" s="268">
        <f t="shared" si="35"/>
        <v>0.41356255969436495</v>
      </c>
      <c r="P711" s="211"/>
      <c r="Q711" s="76" t="s">
        <v>6178</v>
      </c>
      <c r="R711" s="318" t="s">
        <v>6178</v>
      </c>
      <c r="S711" s="76" t="s">
        <v>6178</v>
      </c>
      <c r="T711" s="76" t="s">
        <v>6178</v>
      </c>
      <c r="U711" s="76" t="s">
        <v>6178</v>
      </c>
    </row>
    <row r="712" spans="2:21" ht="15" customHeight="1" x14ac:dyDescent="0.5">
      <c r="B712" s="58">
        <v>113301</v>
      </c>
      <c r="C712" s="59">
        <v>891077002000</v>
      </c>
      <c r="D712" s="58" t="s">
        <v>858</v>
      </c>
      <c r="E712" s="58" t="s">
        <v>859</v>
      </c>
      <c r="F712" s="58">
        <v>12</v>
      </c>
      <c r="G712" s="58">
        <v>7.2</v>
      </c>
      <c r="H712" s="77" t="s">
        <v>177</v>
      </c>
      <c r="I712" s="58" t="s">
        <v>13</v>
      </c>
      <c r="J712" s="58" t="s">
        <v>484</v>
      </c>
      <c r="K712" s="58" t="s">
        <v>6119</v>
      </c>
      <c r="L712" s="60">
        <v>50.9</v>
      </c>
      <c r="M712" s="38">
        <f t="shared" si="33"/>
        <v>4.2416666666666663</v>
      </c>
      <c r="N712" s="279">
        <f t="shared" si="34"/>
        <v>7.49</v>
      </c>
      <c r="O712" s="268">
        <f t="shared" si="35"/>
        <v>0.43368936359590571</v>
      </c>
      <c r="P712" s="62"/>
      <c r="Q712" s="63" t="s">
        <v>6179</v>
      </c>
      <c r="R712" s="266" t="s">
        <v>6179</v>
      </c>
      <c r="S712" s="63" t="s">
        <v>6179</v>
      </c>
      <c r="T712" s="63" t="s">
        <v>6178</v>
      </c>
      <c r="U712" s="63" t="s">
        <v>6178</v>
      </c>
    </row>
    <row r="713" spans="2:21" ht="15" customHeight="1" x14ac:dyDescent="0.5">
      <c r="B713" s="58">
        <v>113302</v>
      </c>
      <c r="C713" s="59">
        <v>891077002024</v>
      </c>
      <c r="D713" s="58" t="s">
        <v>858</v>
      </c>
      <c r="E713" s="58" t="s">
        <v>860</v>
      </c>
      <c r="F713" s="58">
        <v>12</v>
      </c>
      <c r="G713" s="58">
        <v>7.2</v>
      </c>
      <c r="H713" s="77" t="s">
        <v>177</v>
      </c>
      <c r="I713" s="58" t="s">
        <v>13</v>
      </c>
      <c r="J713" s="58" t="s">
        <v>484</v>
      </c>
      <c r="K713" s="58" t="s">
        <v>6119</v>
      </c>
      <c r="L713" s="60">
        <v>50.9</v>
      </c>
      <c r="M713" s="38">
        <f t="shared" ref="M713:M776" si="36">L713/F713</f>
        <v>4.2416666666666663</v>
      </c>
      <c r="N713" s="279">
        <f t="shared" ref="N713:N776" si="37">IF(CEILING(M713/0.6,1)-0.51&gt;=M713/0.6,CEILING(M713/0.6,1)-0.51,CEILING(M713/0.6,1)-0.01)</f>
        <v>7.49</v>
      </c>
      <c r="O713" s="268">
        <f t="shared" ref="O713:O776" si="38">(N713-M713)/N713</f>
        <v>0.43368936359590571</v>
      </c>
      <c r="P713" s="62"/>
      <c r="Q713" s="63" t="s">
        <v>6179</v>
      </c>
      <c r="R713" s="266" t="s">
        <v>6179</v>
      </c>
      <c r="S713" s="63" t="s">
        <v>6179</v>
      </c>
      <c r="T713" s="63" t="s">
        <v>6178</v>
      </c>
      <c r="U713" s="63" t="s">
        <v>6178</v>
      </c>
    </row>
    <row r="714" spans="2:21" ht="15" customHeight="1" x14ac:dyDescent="0.5">
      <c r="B714" s="58">
        <v>113303</v>
      </c>
      <c r="C714" s="59">
        <v>891077002031</v>
      </c>
      <c r="D714" s="58" t="s">
        <v>858</v>
      </c>
      <c r="E714" s="58" t="s">
        <v>861</v>
      </c>
      <c r="F714" s="58">
        <v>12</v>
      </c>
      <c r="G714" s="58">
        <v>7.2</v>
      </c>
      <c r="H714" s="77" t="s">
        <v>177</v>
      </c>
      <c r="I714" s="58" t="s">
        <v>13</v>
      </c>
      <c r="J714" s="58" t="s">
        <v>484</v>
      </c>
      <c r="K714" s="58" t="s">
        <v>6119</v>
      </c>
      <c r="L714" s="60">
        <v>50.9</v>
      </c>
      <c r="M714" s="38">
        <f t="shared" si="36"/>
        <v>4.2416666666666663</v>
      </c>
      <c r="N714" s="279">
        <f t="shared" si="37"/>
        <v>7.49</v>
      </c>
      <c r="O714" s="268">
        <f t="shared" si="38"/>
        <v>0.43368936359590571</v>
      </c>
      <c r="P714" s="62"/>
      <c r="Q714" s="63" t="s">
        <v>6179</v>
      </c>
      <c r="R714" s="266" t="s">
        <v>6179</v>
      </c>
      <c r="S714" s="63" t="s">
        <v>6179</v>
      </c>
      <c r="T714" s="63" t="s">
        <v>6178</v>
      </c>
      <c r="U714" s="63" t="s">
        <v>6178</v>
      </c>
    </row>
    <row r="715" spans="2:21" ht="15" customHeight="1" x14ac:dyDescent="0.5">
      <c r="B715" s="58">
        <v>113304</v>
      </c>
      <c r="C715" s="59">
        <v>891077002222</v>
      </c>
      <c r="D715" s="58" t="s">
        <v>858</v>
      </c>
      <c r="E715" s="58" t="s">
        <v>862</v>
      </c>
      <c r="F715" s="58">
        <v>12</v>
      </c>
      <c r="G715" s="58">
        <v>7.2</v>
      </c>
      <c r="H715" s="77" t="s">
        <v>177</v>
      </c>
      <c r="I715" s="58" t="s">
        <v>13</v>
      </c>
      <c r="J715" s="58" t="s">
        <v>484</v>
      </c>
      <c r="K715" s="58" t="s">
        <v>6119</v>
      </c>
      <c r="L715" s="60">
        <v>50.9</v>
      </c>
      <c r="M715" s="38">
        <f t="shared" si="36"/>
        <v>4.2416666666666663</v>
      </c>
      <c r="N715" s="279">
        <f t="shared" si="37"/>
        <v>7.49</v>
      </c>
      <c r="O715" s="268">
        <f t="shared" si="38"/>
        <v>0.43368936359590571</v>
      </c>
      <c r="P715" s="62"/>
      <c r="Q715" s="63" t="s">
        <v>6179</v>
      </c>
      <c r="R715" s="266" t="s">
        <v>6179</v>
      </c>
      <c r="S715" s="63" t="s">
        <v>6179</v>
      </c>
      <c r="T715" s="63" t="s">
        <v>6178</v>
      </c>
      <c r="U715" s="63" t="s">
        <v>6178</v>
      </c>
    </row>
    <row r="716" spans="2:21" ht="15" customHeight="1" x14ac:dyDescent="0.5">
      <c r="B716" s="58">
        <v>113305</v>
      </c>
      <c r="C716" s="59">
        <v>891077002215</v>
      </c>
      <c r="D716" s="58" t="s">
        <v>858</v>
      </c>
      <c r="E716" s="58" t="s">
        <v>863</v>
      </c>
      <c r="F716" s="58">
        <v>12</v>
      </c>
      <c r="G716" s="58">
        <v>7.2</v>
      </c>
      <c r="H716" s="77" t="s">
        <v>177</v>
      </c>
      <c r="I716" s="58" t="s">
        <v>13</v>
      </c>
      <c r="J716" s="58" t="s">
        <v>484</v>
      </c>
      <c r="K716" s="58" t="s">
        <v>6119</v>
      </c>
      <c r="L716" s="60">
        <v>50.9</v>
      </c>
      <c r="M716" s="38">
        <f t="shared" si="36"/>
        <v>4.2416666666666663</v>
      </c>
      <c r="N716" s="279">
        <f t="shared" si="37"/>
        <v>7.49</v>
      </c>
      <c r="O716" s="268">
        <f t="shared" si="38"/>
        <v>0.43368936359590571</v>
      </c>
      <c r="P716" s="62"/>
      <c r="Q716" s="63" t="s">
        <v>6179</v>
      </c>
      <c r="R716" s="266" t="s">
        <v>6179</v>
      </c>
      <c r="S716" s="63" t="s">
        <v>6179</v>
      </c>
      <c r="T716" s="63" t="s">
        <v>6178</v>
      </c>
      <c r="U716" s="63" t="s">
        <v>6178</v>
      </c>
    </row>
    <row r="717" spans="2:21" ht="15" customHeight="1" x14ac:dyDescent="0.5">
      <c r="B717" s="58">
        <v>113306</v>
      </c>
      <c r="C717" s="59">
        <v>891077002239</v>
      </c>
      <c r="D717" s="58" t="s">
        <v>858</v>
      </c>
      <c r="E717" s="58" t="s">
        <v>864</v>
      </c>
      <c r="F717" s="58">
        <v>12</v>
      </c>
      <c r="G717" s="58">
        <v>7.2</v>
      </c>
      <c r="H717" s="77" t="s">
        <v>177</v>
      </c>
      <c r="I717" s="58" t="s">
        <v>13</v>
      </c>
      <c r="J717" s="58" t="s">
        <v>484</v>
      </c>
      <c r="K717" s="58" t="s">
        <v>6119</v>
      </c>
      <c r="L717" s="60">
        <v>50.9</v>
      </c>
      <c r="M717" s="38">
        <f t="shared" si="36"/>
        <v>4.2416666666666663</v>
      </c>
      <c r="N717" s="279">
        <f t="shared" si="37"/>
        <v>7.49</v>
      </c>
      <c r="O717" s="268">
        <f t="shared" si="38"/>
        <v>0.43368936359590571</v>
      </c>
      <c r="P717" s="62"/>
      <c r="Q717" s="63" t="s">
        <v>6178</v>
      </c>
      <c r="R717" s="266" t="s">
        <v>6179</v>
      </c>
      <c r="S717" s="63" t="s">
        <v>6179</v>
      </c>
      <c r="T717" s="63" t="s">
        <v>6178</v>
      </c>
      <c r="U717" s="63" t="s">
        <v>6178</v>
      </c>
    </row>
    <row r="718" spans="2:21" ht="15" customHeight="1" x14ac:dyDescent="0.5">
      <c r="B718" s="58">
        <v>113311</v>
      </c>
      <c r="C718" s="59">
        <v>891077002017</v>
      </c>
      <c r="D718" s="58" t="s">
        <v>858</v>
      </c>
      <c r="E718" s="58" t="s">
        <v>865</v>
      </c>
      <c r="F718" s="58">
        <v>24</v>
      </c>
      <c r="G718" s="58">
        <v>1.2</v>
      </c>
      <c r="H718" s="77" t="s">
        <v>177</v>
      </c>
      <c r="I718" s="58" t="s">
        <v>13</v>
      </c>
      <c r="J718" s="58" t="s">
        <v>484</v>
      </c>
      <c r="K718" s="58" t="s">
        <v>6119</v>
      </c>
      <c r="L718" s="60">
        <v>22.9</v>
      </c>
      <c r="M718" s="38">
        <f t="shared" si="36"/>
        <v>0.95416666666666661</v>
      </c>
      <c r="N718" s="279">
        <f t="shared" si="37"/>
        <v>1.99</v>
      </c>
      <c r="O718" s="268">
        <f t="shared" si="38"/>
        <v>0.52051926298157458</v>
      </c>
      <c r="P718" s="62"/>
      <c r="Q718" s="63" t="s">
        <v>6179</v>
      </c>
      <c r="R718" s="266" t="s">
        <v>6179</v>
      </c>
      <c r="S718" s="63" t="s">
        <v>6179</v>
      </c>
      <c r="T718" s="63" t="s">
        <v>6178</v>
      </c>
      <c r="U718" s="63" t="s">
        <v>6178</v>
      </c>
    </row>
    <row r="719" spans="2:21" ht="15" customHeight="1" x14ac:dyDescent="0.5">
      <c r="B719" s="58">
        <v>113313</v>
      </c>
      <c r="C719" s="59">
        <v>891077002086</v>
      </c>
      <c r="D719" s="58" t="s">
        <v>858</v>
      </c>
      <c r="E719" s="58" t="s">
        <v>866</v>
      </c>
      <c r="F719" s="58">
        <v>12</v>
      </c>
      <c r="G719" s="58">
        <v>7.2</v>
      </c>
      <c r="H719" s="77" t="s">
        <v>177</v>
      </c>
      <c r="I719" s="58" t="s">
        <v>13</v>
      </c>
      <c r="J719" s="58" t="s">
        <v>14</v>
      </c>
      <c r="K719" s="58" t="s">
        <v>6119</v>
      </c>
      <c r="L719" s="60">
        <v>51.5</v>
      </c>
      <c r="M719" s="38">
        <f t="shared" si="36"/>
        <v>4.291666666666667</v>
      </c>
      <c r="N719" s="279">
        <f t="shared" si="37"/>
        <v>7.49</v>
      </c>
      <c r="O719" s="268">
        <f t="shared" si="38"/>
        <v>0.42701379617267465</v>
      </c>
      <c r="P719" s="62"/>
      <c r="Q719" s="63" t="s">
        <v>6179</v>
      </c>
      <c r="R719" s="266" t="s">
        <v>6179</v>
      </c>
      <c r="S719" s="63" t="s">
        <v>6179</v>
      </c>
      <c r="T719" s="63" t="s">
        <v>6178</v>
      </c>
      <c r="U719" s="63" t="s">
        <v>6178</v>
      </c>
    </row>
    <row r="720" spans="2:21" ht="15" customHeight="1" x14ac:dyDescent="0.5">
      <c r="B720" s="58">
        <v>113315</v>
      </c>
      <c r="C720" s="59">
        <v>891077002246</v>
      </c>
      <c r="D720" s="58" t="s">
        <v>858</v>
      </c>
      <c r="E720" s="58" t="s">
        <v>867</v>
      </c>
      <c r="F720" s="58">
        <v>12</v>
      </c>
      <c r="G720" s="58">
        <v>7.2</v>
      </c>
      <c r="H720" s="77" t="s">
        <v>177</v>
      </c>
      <c r="I720" s="58" t="s">
        <v>202</v>
      </c>
      <c r="J720" s="58" t="s">
        <v>484</v>
      </c>
      <c r="K720" s="58" t="s">
        <v>6119</v>
      </c>
      <c r="L720" s="60">
        <v>50.9</v>
      </c>
      <c r="M720" s="38">
        <f t="shared" si="36"/>
        <v>4.2416666666666663</v>
      </c>
      <c r="N720" s="279">
        <f t="shared" si="37"/>
        <v>7.49</v>
      </c>
      <c r="O720" s="268">
        <f t="shared" si="38"/>
        <v>0.43368936359590571</v>
      </c>
      <c r="P720" s="62"/>
      <c r="Q720" s="76" t="s">
        <v>6178</v>
      </c>
      <c r="R720" s="318" t="s">
        <v>6178</v>
      </c>
      <c r="S720" s="76" t="s">
        <v>6178</v>
      </c>
      <c r="T720" s="76" t="s">
        <v>6178</v>
      </c>
      <c r="U720" s="76" t="s">
        <v>6178</v>
      </c>
    </row>
    <row r="721" spans="2:21" ht="15" customHeight="1" x14ac:dyDescent="0.5">
      <c r="B721" s="58">
        <v>113316</v>
      </c>
      <c r="C721" s="59">
        <v>891077002253</v>
      </c>
      <c r="D721" s="58" t="s">
        <v>858</v>
      </c>
      <c r="E721" s="58" t="s">
        <v>868</v>
      </c>
      <c r="F721" s="58">
        <v>12</v>
      </c>
      <c r="G721" s="58">
        <v>7.2</v>
      </c>
      <c r="H721" s="77" t="s">
        <v>177</v>
      </c>
      <c r="I721" s="58" t="s">
        <v>202</v>
      </c>
      <c r="J721" s="58" t="s">
        <v>484</v>
      </c>
      <c r="K721" s="58" t="s">
        <v>6119</v>
      </c>
      <c r="L721" s="60">
        <v>50.9</v>
      </c>
      <c r="M721" s="38">
        <f t="shared" si="36"/>
        <v>4.2416666666666663</v>
      </c>
      <c r="N721" s="279">
        <f t="shared" si="37"/>
        <v>7.49</v>
      </c>
      <c r="O721" s="268">
        <f t="shared" si="38"/>
        <v>0.43368936359590571</v>
      </c>
      <c r="P721" s="62"/>
      <c r="Q721" s="76" t="s">
        <v>6178</v>
      </c>
      <c r="R721" s="318" t="s">
        <v>6178</v>
      </c>
      <c r="S721" s="76" t="s">
        <v>6178</v>
      </c>
      <c r="T721" s="76" t="s">
        <v>6178</v>
      </c>
      <c r="U721" s="76" t="s">
        <v>6178</v>
      </c>
    </row>
    <row r="722" spans="2:21" ht="15" customHeight="1" x14ac:dyDescent="0.5">
      <c r="B722" s="58">
        <v>113501</v>
      </c>
      <c r="C722" s="59">
        <v>798669260001</v>
      </c>
      <c r="D722" s="58" t="s">
        <v>869</v>
      </c>
      <c r="E722" s="58" t="s">
        <v>870</v>
      </c>
      <c r="F722" s="58">
        <v>12</v>
      </c>
      <c r="G722" s="58">
        <v>14.8</v>
      </c>
      <c r="H722" s="77" t="s">
        <v>177</v>
      </c>
      <c r="I722" s="58" t="s">
        <v>574</v>
      </c>
      <c r="J722" s="58" t="s">
        <v>14</v>
      </c>
      <c r="K722" s="58" t="s">
        <v>6119</v>
      </c>
      <c r="L722" s="60">
        <v>41.6</v>
      </c>
      <c r="M722" s="38">
        <f t="shared" si="36"/>
        <v>3.4666666666666668</v>
      </c>
      <c r="N722" s="279">
        <f t="shared" si="37"/>
        <v>5.99</v>
      </c>
      <c r="O722" s="268">
        <f t="shared" si="38"/>
        <v>0.42125765164162493</v>
      </c>
      <c r="P722" s="62"/>
      <c r="Q722" s="63" t="s">
        <v>6178</v>
      </c>
      <c r="R722" s="266" t="s">
        <v>6178</v>
      </c>
      <c r="S722" s="63" t="s">
        <v>6178</v>
      </c>
      <c r="T722" s="63" t="s">
        <v>6179</v>
      </c>
      <c r="U722" s="63" t="s">
        <v>6178</v>
      </c>
    </row>
    <row r="723" spans="2:21" ht="15" customHeight="1" x14ac:dyDescent="0.5">
      <c r="B723" s="58">
        <v>113502</v>
      </c>
      <c r="C723" s="59">
        <v>798669265006</v>
      </c>
      <c r="D723" s="58" t="s">
        <v>869</v>
      </c>
      <c r="E723" s="58" t="s">
        <v>871</v>
      </c>
      <c r="F723" s="58">
        <v>12</v>
      </c>
      <c r="G723" s="58">
        <v>14.8</v>
      </c>
      <c r="H723" s="77" t="s">
        <v>177</v>
      </c>
      <c r="I723" s="58" t="s">
        <v>574</v>
      </c>
      <c r="J723" s="58" t="s">
        <v>14</v>
      </c>
      <c r="K723" s="58" t="s">
        <v>6119</v>
      </c>
      <c r="L723" s="60">
        <v>41.6</v>
      </c>
      <c r="M723" s="38">
        <f t="shared" si="36"/>
        <v>3.4666666666666668</v>
      </c>
      <c r="N723" s="279">
        <f t="shared" si="37"/>
        <v>5.99</v>
      </c>
      <c r="O723" s="268">
        <f t="shared" si="38"/>
        <v>0.42125765164162493</v>
      </c>
      <c r="P723" s="62"/>
      <c r="Q723" s="63" t="s">
        <v>6178</v>
      </c>
      <c r="R723" s="266" t="s">
        <v>6178</v>
      </c>
      <c r="S723" s="63" t="s">
        <v>6178</v>
      </c>
      <c r="T723" s="63" t="s">
        <v>6179</v>
      </c>
      <c r="U723" s="63" t="s">
        <v>6178</v>
      </c>
    </row>
    <row r="724" spans="2:21" ht="15" customHeight="1" x14ac:dyDescent="0.5">
      <c r="B724" s="58">
        <v>113503</v>
      </c>
      <c r="C724" s="59">
        <v>798669830006</v>
      </c>
      <c r="D724" s="58" t="s">
        <v>869</v>
      </c>
      <c r="E724" s="58" t="s">
        <v>872</v>
      </c>
      <c r="F724" s="58">
        <v>12</v>
      </c>
      <c r="G724" s="58">
        <v>10</v>
      </c>
      <c r="H724" s="77" t="s">
        <v>177</v>
      </c>
      <c r="I724" s="58" t="s">
        <v>574</v>
      </c>
      <c r="J724" s="58" t="s">
        <v>14</v>
      </c>
      <c r="K724" s="58" t="s">
        <v>6119</v>
      </c>
      <c r="L724" s="60">
        <v>71.900000000000006</v>
      </c>
      <c r="M724" s="38">
        <f t="shared" si="36"/>
        <v>5.9916666666666671</v>
      </c>
      <c r="N724" s="279">
        <f t="shared" si="37"/>
        <v>9.99</v>
      </c>
      <c r="O724" s="268">
        <f t="shared" si="38"/>
        <v>0.40023356690023354</v>
      </c>
      <c r="P724" s="62"/>
      <c r="Q724" s="63" t="s">
        <v>6178</v>
      </c>
      <c r="R724" s="266" t="s">
        <v>6178</v>
      </c>
      <c r="S724" s="63" t="s">
        <v>6178</v>
      </c>
      <c r="T724" s="63" t="s">
        <v>6179</v>
      </c>
      <c r="U724" s="63" t="s">
        <v>6178</v>
      </c>
    </row>
    <row r="725" spans="2:21" ht="15" customHeight="1" x14ac:dyDescent="0.5">
      <c r="B725" s="58">
        <v>113504</v>
      </c>
      <c r="C725" s="59">
        <v>798669315008</v>
      </c>
      <c r="D725" s="58" t="s">
        <v>869</v>
      </c>
      <c r="E725" s="58" t="s">
        <v>873</v>
      </c>
      <c r="F725" s="58">
        <v>12</v>
      </c>
      <c r="G725" s="58">
        <v>5</v>
      </c>
      <c r="H725" s="77" t="s">
        <v>177</v>
      </c>
      <c r="I725" s="58" t="s">
        <v>574</v>
      </c>
      <c r="J725" s="58" t="s">
        <v>14</v>
      </c>
      <c r="K725" s="58" t="s">
        <v>6119</v>
      </c>
      <c r="L725" s="60">
        <v>36.1</v>
      </c>
      <c r="M725" s="38">
        <f t="shared" si="36"/>
        <v>3.0083333333333333</v>
      </c>
      <c r="N725" s="279">
        <f t="shared" si="37"/>
        <v>5.49</v>
      </c>
      <c r="O725" s="268">
        <f t="shared" si="38"/>
        <v>0.45203400121432913</v>
      </c>
      <c r="P725" s="62"/>
      <c r="Q725" s="63" t="s">
        <v>6178</v>
      </c>
      <c r="R725" s="266" t="s">
        <v>6178</v>
      </c>
      <c r="S725" s="63" t="s">
        <v>6178</v>
      </c>
      <c r="T725" s="63" t="s">
        <v>6179</v>
      </c>
      <c r="U725" s="63" t="s">
        <v>6178</v>
      </c>
    </row>
    <row r="726" spans="2:21" ht="15" customHeight="1" x14ac:dyDescent="0.5">
      <c r="B726" s="58">
        <v>113505</v>
      </c>
      <c r="C726" s="59">
        <v>798669405006</v>
      </c>
      <c r="D726" s="58" t="s">
        <v>869</v>
      </c>
      <c r="E726" s="58" t="s">
        <v>874</v>
      </c>
      <c r="F726" s="58">
        <v>12</v>
      </c>
      <c r="G726" s="58">
        <v>3.5</v>
      </c>
      <c r="H726" s="77" t="s">
        <v>177</v>
      </c>
      <c r="I726" s="58" t="s">
        <v>18</v>
      </c>
      <c r="J726" s="58" t="s">
        <v>14</v>
      </c>
      <c r="K726" s="58" t="s">
        <v>6119</v>
      </c>
      <c r="L726" s="60">
        <v>42.2</v>
      </c>
      <c r="M726" s="38">
        <f t="shared" si="36"/>
        <v>3.5166666666666671</v>
      </c>
      <c r="N726" s="279">
        <f t="shared" si="37"/>
        <v>5.99</v>
      </c>
      <c r="O726" s="268">
        <f t="shared" si="38"/>
        <v>0.41291040623260988</v>
      </c>
      <c r="P726" s="62"/>
      <c r="Q726" s="63" t="s">
        <v>6178</v>
      </c>
      <c r="R726" s="266" t="s">
        <v>6178</v>
      </c>
      <c r="S726" s="63" t="s">
        <v>6178</v>
      </c>
      <c r="T726" s="63" t="s">
        <v>6179</v>
      </c>
      <c r="U726" s="63" t="s">
        <v>6178</v>
      </c>
    </row>
    <row r="727" spans="2:21" ht="15" customHeight="1" x14ac:dyDescent="0.5">
      <c r="B727" s="58">
        <v>113506</v>
      </c>
      <c r="C727" s="59">
        <v>798669445002</v>
      </c>
      <c r="D727" s="58" t="s">
        <v>869</v>
      </c>
      <c r="E727" s="58" t="s">
        <v>875</v>
      </c>
      <c r="F727" s="58">
        <v>12</v>
      </c>
      <c r="G727" s="58">
        <v>3.5</v>
      </c>
      <c r="H727" s="77" t="s">
        <v>177</v>
      </c>
      <c r="I727" s="58" t="s">
        <v>18</v>
      </c>
      <c r="J727" s="58" t="s">
        <v>14</v>
      </c>
      <c r="K727" s="58" t="s">
        <v>6119</v>
      </c>
      <c r="L727" s="60">
        <v>42.2</v>
      </c>
      <c r="M727" s="38">
        <f t="shared" si="36"/>
        <v>3.5166666666666671</v>
      </c>
      <c r="N727" s="279">
        <f t="shared" si="37"/>
        <v>5.99</v>
      </c>
      <c r="O727" s="268">
        <f t="shared" si="38"/>
        <v>0.41291040623260988</v>
      </c>
      <c r="P727" s="62"/>
      <c r="Q727" s="63" t="s">
        <v>6178</v>
      </c>
      <c r="R727" s="266" t="s">
        <v>6178</v>
      </c>
      <c r="S727" s="63" t="s">
        <v>6178</v>
      </c>
      <c r="T727" s="63" t="s">
        <v>6179</v>
      </c>
      <c r="U727" s="63" t="s">
        <v>6178</v>
      </c>
    </row>
    <row r="728" spans="2:21" ht="15" customHeight="1" x14ac:dyDescent="0.5">
      <c r="B728" s="58">
        <v>113601</v>
      </c>
      <c r="C728" s="59">
        <v>860001257908</v>
      </c>
      <c r="D728" s="58" t="s">
        <v>876</v>
      </c>
      <c r="E728" s="58" t="s">
        <v>877</v>
      </c>
      <c r="F728" s="58">
        <v>30</v>
      </c>
      <c r="G728" s="58">
        <v>0.22</v>
      </c>
      <c r="H728" s="77" t="s">
        <v>177</v>
      </c>
      <c r="I728" s="58" t="s">
        <v>878</v>
      </c>
      <c r="J728" s="58" t="s">
        <v>111</v>
      </c>
      <c r="K728" s="58" t="s">
        <v>6119</v>
      </c>
      <c r="L728" s="60">
        <v>68.400000000000006</v>
      </c>
      <c r="M728" s="38">
        <f t="shared" si="36"/>
        <v>2.2800000000000002</v>
      </c>
      <c r="N728" s="279">
        <f t="shared" si="37"/>
        <v>3.99</v>
      </c>
      <c r="O728" s="268">
        <f t="shared" si="38"/>
        <v>0.42857142857142855</v>
      </c>
      <c r="P728" s="62"/>
      <c r="Q728" s="63" t="s">
        <v>6178</v>
      </c>
      <c r="R728" s="266" t="s">
        <v>6178</v>
      </c>
      <c r="S728" s="63" t="s">
        <v>6178</v>
      </c>
      <c r="T728" s="63" t="s">
        <v>6179</v>
      </c>
      <c r="U728" s="63" t="s">
        <v>6178</v>
      </c>
    </row>
    <row r="729" spans="2:21" ht="15" customHeight="1" x14ac:dyDescent="0.5">
      <c r="B729" s="58">
        <v>113703</v>
      </c>
      <c r="C729" s="59">
        <v>860008300706</v>
      </c>
      <c r="D729" s="58" t="s">
        <v>879</v>
      </c>
      <c r="E729" s="58" t="s">
        <v>880</v>
      </c>
      <c r="F729" s="58">
        <v>24</v>
      </c>
      <c r="G729" s="58">
        <v>2</v>
      </c>
      <c r="H729" s="77" t="s">
        <v>177</v>
      </c>
      <c r="I729" s="58" t="s">
        <v>9</v>
      </c>
      <c r="J729" s="58" t="s">
        <v>14</v>
      </c>
      <c r="K729" s="58" t="s">
        <v>6119</v>
      </c>
      <c r="L729" s="60">
        <v>27.8</v>
      </c>
      <c r="M729" s="38">
        <f t="shared" si="36"/>
        <v>1.1583333333333334</v>
      </c>
      <c r="N729" s="279">
        <f t="shared" si="37"/>
        <v>1.99</v>
      </c>
      <c r="O729" s="268">
        <f t="shared" si="38"/>
        <v>0.41792294807370178</v>
      </c>
      <c r="P729" s="62"/>
      <c r="Q729" s="63" t="s">
        <v>6178</v>
      </c>
      <c r="R729" s="266" t="s">
        <v>6178</v>
      </c>
      <c r="S729" s="63" t="s">
        <v>6178</v>
      </c>
      <c r="T729" s="63" t="s">
        <v>6179</v>
      </c>
      <c r="U729" s="63" t="s">
        <v>6179</v>
      </c>
    </row>
    <row r="730" spans="2:21" ht="15" customHeight="1" x14ac:dyDescent="0.5">
      <c r="B730" s="58">
        <v>113704</v>
      </c>
      <c r="C730" s="59">
        <v>860008300737</v>
      </c>
      <c r="D730" s="58" t="s">
        <v>879</v>
      </c>
      <c r="E730" s="58" t="s">
        <v>881</v>
      </c>
      <c r="F730" s="58">
        <v>24</v>
      </c>
      <c r="G730" s="58">
        <v>2</v>
      </c>
      <c r="H730" s="77" t="s">
        <v>177</v>
      </c>
      <c r="I730" s="58" t="s">
        <v>9</v>
      </c>
      <c r="J730" s="58" t="s">
        <v>14</v>
      </c>
      <c r="K730" s="58" t="s">
        <v>6119</v>
      </c>
      <c r="L730" s="60">
        <v>27.8</v>
      </c>
      <c r="M730" s="38">
        <f t="shared" si="36"/>
        <v>1.1583333333333334</v>
      </c>
      <c r="N730" s="279">
        <f t="shared" si="37"/>
        <v>1.99</v>
      </c>
      <c r="O730" s="268">
        <f t="shared" si="38"/>
        <v>0.41792294807370178</v>
      </c>
      <c r="P730" s="62"/>
      <c r="Q730" s="63" t="s">
        <v>6178</v>
      </c>
      <c r="R730" s="266" t="s">
        <v>6178</v>
      </c>
      <c r="S730" s="63" t="s">
        <v>6178</v>
      </c>
      <c r="T730" s="63" t="s">
        <v>6179</v>
      </c>
      <c r="U730" s="63" t="s">
        <v>6179</v>
      </c>
    </row>
    <row r="731" spans="2:21" ht="15" customHeight="1" x14ac:dyDescent="0.5">
      <c r="B731" s="58">
        <v>113705</v>
      </c>
      <c r="C731" s="59">
        <v>860008300720</v>
      </c>
      <c r="D731" s="58" t="s">
        <v>879</v>
      </c>
      <c r="E731" s="58" t="s">
        <v>882</v>
      </c>
      <c r="F731" s="58">
        <v>24</v>
      </c>
      <c r="G731" s="58">
        <v>2</v>
      </c>
      <c r="H731" s="77" t="s">
        <v>177</v>
      </c>
      <c r="I731" s="58" t="s">
        <v>9</v>
      </c>
      <c r="J731" s="58" t="s">
        <v>14</v>
      </c>
      <c r="K731" s="58" t="s">
        <v>6119</v>
      </c>
      <c r="L731" s="60">
        <v>27.8</v>
      </c>
      <c r="M731" s="38">
        <f t="shared" si="36"/>
        <v>1.1583333333333334</v>
      </c>
      <c r="N731" s="279">
        <f t="shared" si="37"/>
        <v>1.99</v>
      </c>
      <c r="O731" s="268">
        <f t="shared" si="38"/>
        <v>0.41792294807370178</v>
      </c>
      <c r="P731" s="62"/>
      <c r="Q731" s="63" t="s">
        <v>6178</v>
      </c>
      <c r="R731" s="266" t="s">
        <v>6178</v>
      </c>
      <c r="S731" s="63" t="s">
        <v>6178</v>
      </c>
      <c r="T731" s="63" t="s">
        <v>6179</v>
      </c>
      <c r="U731" s="63" t="s">
        <v>6179</v>
      </c>
    </row>
    <row r="732" spans="2:21" ht="15" customHeight="1" x14ac:dyDescent="0.5">
      <c r="B732" s="58">
        <v>113706</v>
      </c>
      <c r="C732" s="59">
        <v>860008300751</v>
      </c>
      <c r="D732" s="58" t="s">
        <v>879</v>
      </c>
      <c r="E732" s="58" t="s">
        <v>883</v>
      </c>
      <c r="F732" s="58">
        <v>24</v>
      </c>
      <c r="G732" s="58">
        <v>2</v>
      </c>
      <c r="H732" s="77" t="s">
        <v>177</v>
      </c>
      <c r="I732" s="58" t="s">
        <v>9</v>
      </c>
      <c r="J732" s="58" t="s">
        <v>14</v>
      </c>
      <c r="K732" s="58" t="s">
        <v>6119</v>
      </c>
      <c r="L732" s="60">
        <v>27.8</v>
      </c>
      <c r="M732" s="38">
        <f t="shared" si="36"/>
        <v>1.1583333333333334</v>
      </c>
      <c r="N732" s="279">
        <f t="shared" si="37"/>
        <v>1.99</v>
      </c>
      <c r="O732" s="268">
        <f t="shared" si="38"/>
        <v>0.41792294807370178</v>
      </c>
      <c r="P732" s="62"/>
      <c r="Q732" s="63" t="s">
        <v>6178</v>
      </c>
      <c r="R732" s="266" t="s">
        <v>6178</v>
      </c>
      <c r="S732" s="63" t="s">
        <v>6178</v>
      </c>
      <c r="T732" s="63" t="s">
        <v>6179</v>
      </c>
      <c r="U732" s="63" t="s">
        <v>6179</v>
      </c>
    </row>
    <row r="733" spans="2:21" ht="15" customHeight="1" x14ac:dyDescent="0.5">
      <c r="B733" s="58">
        <v>113707</v>
      </c>
      <c r="C733" s="59">
        <v>860008300744</v>
      </c>
      <c r="D733" s="58" t="s">
        <v>879</v>
      </c>
      <c r="E733" s="58" t="s">
        <v>884</v>
      </c>
      <c r="F733" s="58">
        <v>24</v>
      </c>
      <c r="G733" s="58">
        <v>2</v>
      </c>
      <c r="H733" s="77" t="s">
        <v>177</v>
      </c>
      <c r="I733" s="58" t="s">
        <v>9</v>
      </c>
      <c r="J733" s="58" t="s">
        <v>14</v>
      </c>
      <c r="K733" s="58" t="s">
        <v>6119</v>
      </c>
      <c r="L733" s="60">
        <v>27.8</v>
      </c>
      <c r="M733" s="38">
        <f t="shared" si="36"/>
        <v>1.1583333333333334</v>
      </c>
      <c r="N733" s="279">
        <f t="shared" si="37"/>
        <v>1.99</v>
      </c>
      <c r="O733" s="268">
        <f t="shared" si="38"/>
        <v>0.41792294807370178</v>
      </c>
      <c r="P733" s="62"/>
      <c r="Q733" s="63" t="s">
        <v>6178</v>
      </c>
      <c r="R733" s="266" t="s">
        <v>6178</v>
      </c>
      <c r="S733" s="63" t="s">
        <v>6178</v>
      </c>
      <c r="T733" s="63" t="s">
        <v>6179</v>
      </c>
      <c r="U733" s="63" t="s">
        <v>6179</v>
      </c>
    </row>
    <row r="734" spans="2:21" ht="15" customHeight="1" x14ac:dyDescent="0.5">
      <c r="B734" s="58">
        <v>113708</v>
      </c>
      <c r="C734" s="59">
        <v>860008300713</v>
      </c>
      <c r="D734" s="58" t="s">
        <v>879</v>
      </c>
      <c r="E734" s="58" t="s">
        <v>885</v>
      </c>
      <c r="F734" s="58">
        <v>24</v>
      </c>
      <c r="G734" s="58">
        <v>2</v>
      </c>
      <c r="H734" s="77" t="s">
        <v>177</v>
      </c>
      <c r="I734" s="58" t="s">
        <v>9</v>
      </c>
      <c r="J734" s="58" t="s">
        <v>14</v>
      </c>
      <c r="K734" s="58" t="s">
        <v>6119</v>
      </c>
      <c r="L734" s="60">
        <v>27.8</v>
      </c>
      <c r="M734" s="38">
        <f t="shared" si="36"/>
        <v>1.1583333333333334</v>
      </c>
      <c r="N734" s="279">
        <f t="shared" si="37"/>
        <v>1.99</v>
      </c>
      <c r="O734" s="268">
        <f t="shared" si="38"/>
        <v>0.41792294807370178</v>
      </c>
      <c r="P734" s="62"/>
      <c r="Q734" s="63" t="s">
        <v>6178</v>
      </c>
      <c r="R734" s="266" t="s">
        <v>6178</v>
      </c>
      <c r="S734" s="63" t="s">
        <v>6178</v>
      </c>
      <c r="T734" s="63" t="s">
        <v>6179</v>
      </c>
      <c r="U734" s="63" t="s">
        <v>6179</v>
      </c>
    </row>
    <row r="735" spans="2:21" ht="15" customHeight="1" x14ac:dyDescent="0.5">
      <c r="B735" s="58">
        <v>113709</v>
      </c>
      <c r="C735" s="59">
        <v>860008300768</v>
      </c>
      <c r="D735" s="58" t="s">
        <v>879</v>
      </c>
      <c r="E735" s="58" t="s">
        <v>886</v>
      </c>
      <c r="F735" s="58">
        <v>24</v>
      </c>
      <c r="G735" s="58">
        <v>2</v>
      </c>
      <c r="H735" s="77" t="s">
        <v>177</v>
      </c>
      <c r="I735" s="58" t="s">
        <v>9</v>
      </c>
      <c r="J735" s="58" t="s">
        <v>14</v>
      </c>
      <c r="K735" s="58" t="s">
        <v>6119</v>
      </c>
      <c r="L735" s="60">
        <v>27.8</v>
      </c>
      <c r="M735" s="38">
        <f t="shared" si="36"/>
        <v>1.1583333333333334</v>
      </c>
      <c r="N735" s="279">
        <f t="shared" si="37"/>
        <v>1.99</v>
      </c>
      <c r="O735" s="268">
        <f t="shared" si="38"/>
        <v>0.41792294807370178</v>
      </c>
      <c r="P735" s="62"/>
      <c r="Q735" s="63" t="s">
        <v>6178</v>
      </c>
      <c r="R735" s="266" t="s">
        <v>6178</v>
      </c>
      <c r="S735" s="63" t="s">
        <v>6178</v>
      </c>
      <c r="T735" s="63" t="s">
        <v>6179</v>
      </c>
      <c r="U735" s="63" t="s">
        <v>6179</v>
      </c>
    </row>
    <row r="736" spans="2:21" ht="15" customHeight="1" x14ac:dyDescent="0.5">
      <c r="B736" s="58">
        <v>114002</v>
      </c>
      <c r="C736" s="59">
        <v>850034652320</v>
      </c>
      <c r="D736" s="58" t="s">
        <v>887</v>
      </c>
      <c r="E736" s="58" t="s">
        <v>888</v>
      </c>
      <c r="F736" s="58">
        <v>6</v>
      </c>
      <c r="G736" s="58">
        <v>12</v>
      </c>
      <c r="H736" s="77" t="s">
        <v>177</v>
      </c>
      <c r="I736" s="58" t="s">
        <v>487</v>
      </c>
      <c r="J736" s="58" t="s">
        <v>14</v>
      </c>
      <c r="K736" s="58" t="s">
        <v>6119</v>
      </c>
      <c r="L736" s="60">
        <v>75.8</v>
      </c>
      <c r="M736" s="38">
        <f t="shared" si="36"/>
        <v>12.633333333333333</v>
      </c>
      <c r="N736" s="279">
        <f t="shared" si="37"/>
        <v>21.49</v>
      </c>
      <c r="O736" s="268">
        <f t="shared" si="38"/>
        <v>0.41212967271599193</v>
      </c>
      <c r="P736" s="62"/>
      <c r="Q736" s="63" t="s">
        <v>6178</v>
      </c>
      <c r="R736" s="266" t="s">
        <v>6178</v>
      </c>
      <c r="S736" s="63" t="s">
        <v>6178</v>
      </c>
      <c r="T736" s="63" t="s">
        <v>6179</v>
      </c>
      <c r="U736" s="63" t="s">
        <v>6179</v>
      </c>
    </row>
    <row r="737" spans="2:21" ht="15" customHeight="1" x14ac:dyDescent="0.5">
      <c r="B737" s="58">
        <v>114004</v>
      </c>
      <c r="C737" s="59">
        <v>850034652306</v>
      </c>
      <c r="D737" s="58" t="s">
        <v>887</v>
      </c>
      <c r="E737" s="58" t="s">
        <v>889</v>
      </c>
      <c r="F737" s="58">
        <v>6</v>
      </c>
      <c r="G737" s="58">
        <v>12</v>
      </c>
      <c r="H737" s="77" t="s">
        <v>177</v>
      </c>
      <c r="I737" s="58" t="s">
        <v>487</v>
      </c>
      <c r="J737" s="58" t="s">
        <v>14</v>
      </c>
      <c r="K737" s="58" t="s">
        <v>6119</v>
      </c>
      <c r="L737" s="60">
        <v>75.8</v>
      </c>
      <c r="M737" s="38">
        <f t="shared" si="36"/>
        <v>12.633333333333333</v>
      </c>
      <c r="N737" s="279">
        <f t="shared" si="37"/>
        <v>21.49</v>
      </c>
      <c r="O737" s="268">
        <f t="shared" si="38"/>
        <v>0.41212967271599193</v>
      </c>
      <c r="P737" s="62"/>
      <c r="Q737" s="63" t="s">
        <v>6178</v>
      </c>
      <c r="R737" s="266" t="s">
        <v>6178</v>
      </c>
      <c r="S737" s="63" t="s">
        <v>6178</v>
      </c>
      <c r="T737" s="63" t="s">
        <v>6179</v>
      </c>
      <c r="U737" s="63" t="s">
        <v>6179</v>
      </c>
    </row>
    <row r="738" spans="2:21" ht="15" customHeight="1" x14ac:dyDescent="0.5">
      <c r="B738" s="58">
        <v>114101</v>
      </c>
      <c r="C738" s="59">
        <v>73260000011</v>
      </c>
      <c r="D738" s="58" t="s">
        <v>890</v>
      </c>
      <c r="E738" s="58" t="s">
        <v>891</v>
      </c>
      <c r="F738" s="58">
        <v>12</v>
      </c>
      <c r="G738" s="58">
        <v>12</v>
      </c>
      <c r="H738" s="77" t="s">
        <v>177</v>
      </c>
      <c r="I738" s="58" t="s">
        <v>602</v>
      </c>
      <c r="J738" s="58" t="s">
        <v>14</v>
      </c>
      <c r="K738" s="58" t="s">
        <v>6119</v>
      </c>
      <c r="L738" s="60">
        <v>62.67</v>
      </c>
      <c r="M738" s="38">
        <f t="shared" si="36"/>
        <v>5.2225000000000001</v>
      </c>
      <c r="N738" s="279">
        <f t="shared" si="37"/>
        <v>8.99</v>
      </c>
      <c r="O738" s="268">
        <f t="shared" si="38"/>
        <v>0.41907675194660732</v>
      </c>
      <c r="P738" s="62"/>
      <c r="Q738" s="63" t="s">
        <v>6178</v>
      </c>
      <c r="R738" s="266" t="s">
        <v>6179</v>
      </c>
      <c r="S738" s="63" t="s">
        <v>6179</v>
      </c>
      <c r="T738" s="63" t="s">
        <v>6178</v>
      </c>
      <c r="U738" s="63" t="s">
        <v>6178</v>
      </c>
    </row>
    <row r="739" spans="2:21" ht="15" customHeight="1" x14ac:dyDescent="0.5">
      <c r="B739" s="58">
        <v>114102</v>
      </c>
      <c r="C739" s="59">
        <v>73260000073</v>
      </c>
      <c r="D739" s="58" t="s">
        <v>890</v>
      </c>
      <c r="E739" s="58" t="s">
        <v>892</v>
      </c>
      <c r="F739" s="58">
        <v>12</v>
      </c>
      <c r="G739" s="58">
        <v>16</v>
      </c>
      <c r="H739" s="77" t="s">
        <v>177</v>
      </c>
      <c r="I739" s="58" t="s">
        <v>602</v>
      </c>
      <c r="J739" s="58" t="s">
        <v>14</v>
      </c>
      <c r="K739" s="58" t="s">
        <v>6119</v>
      </c>
      <c r="L739" s="60">
        <v>77.87</v>
      </c>
      <c r="M739" s="38">
        <f t="shared" si="36"/>
        <v>6.4891666666666667</v>
      </c>
      <c r="N739" s="279">
        <f t="shared" si="37"/>
        <v>10.99</v>
      </c>
      <c r="O739" s="268">
        <f t="shared" si="38"/>
        <v>0.40953897482559903</v>
      </c>
      <c r="P739" s="62"/>
      <c r="Q739" s="63" t="s">
        <v>6179</v>
      </c>
      <c r="R739" s="266" t="s">
        <v>6178</v>
      </c>
      <c r="S739" s="63" t="s">
        <v>6179</v>
      </c>
      <c r="T739" s="63" t="s">
        <v>6178</v>
      </c>
      <c r="U739" s="63" t="s">
        <v>6178</v>
      </c>
    </row>
    <row r="740" spans="2:21" ht="15" customHeight="1" x14ac:dyDescent="0.5">
      <c r="B740" s="58">
        <v>114201</v>
      </c>
      <c r="C740" s="59">
        <v>858346006299</v>
      </c>
      <c r="D740" s="58" t="s">
        <v>893</v>
      </c>
      <c r="E740" s="58" t="s">
        <v>894</v>
      </c>
      <c r="F740" s="58">
        <v>6</v>
      </c>
      <c r="G740" s="58">
        <v>3</v>
      </c>
      <c r="H740" s="77" t="s">
        <v>177</v>
      </c>
      <c r="I740" s="58" t="s">
        <v>27</v>
      </c>
      <c r="J740" s="58" t="s">
        <v>14</v>
      </c>
      <c r="K740" s="58" t="s">
        <v>6119</v>
      </c>
      <c r="L740" s="60">
        <v>19.14</v>
      </c>
      <c r="M740" s="38">
        <f t="shared" si="36"/>
        <v>3.19</v>
      </c>
      <c r="N740" s="279">
        <f t="shared" si="37"/>
        <v>5.49</v>
      </c>
      <c r="O740" s="268">
        <f t="shared" si="38"/>
        <v>0.4189435336976321</v>
      </c>
      <c r="P740" s="62"/>
      <c r="Q740" s="63" t="s">
        <v>6179</v>
      </c>
      <c r="R740" s="266" t="s">
        <v>6179</v>
      </c>
      <c r="S740" s="63" t="s">
        <v>6179</v>
      </c>
      <c r="T740" s="63" t="s">
        <v>6179</v>
      </c>
      <c r="U740" s="63" t="s">
        <v>6178</v>
      </c>
    </row>
    <row r="741" spans="2:21" ht="15" customHeight="1" x14ac:dyDescent="0.5">
      <c r="B741" s="58">
        <v>114202</v>
      </c>
      <c r="C741" s="59">
        <v>858346006329</v>
      </c>
      <c r="D741" s="58" t="s">
        <v>893</v>
      </c>
      <c r="E741" s="58" t="s">
        <v>895</v>
      </c>
      <c r="F741" s="58">
        <v>6</v>
      </c>
      <c r="G741" s="58">
        <v>3</v>
      </c>
      <c r="H741" s="77" t="s">
        <v>177</v>
      </c>
      <c r="I741" s="58" t="s">
        <v>27</v>
      </c>
      <c r="J741" s="58" t="s">
        <v>14</v>
      </c>
      <c r="K741" s="58" t="s">
        <v>6119</v>
      </c>
      <c r="L741" s="60">
        <v>19.14</v>
      </c>
      <c r="M741" s="38">
        <f t="shared" si="36"/>
        <v>3.19</v>
      </c>
      <c r="N741" s="279">
        <f t="shared" si="37"/>
        <v>5.49</v>
      </c>
      <c r="O741" s="268">
        <f t="shared" si="38"/>
        <v>0.4189435336976321</v>
      </c>
      <c r="P741" s="62"/>
      <c r="Q741" s="63" t="s">
        <v>6179</v>
      </c>
      <c r="R741" s="266" t="s">
        <v>6179</v>
      </c>
      <c r="S741" s="63" t="s">
        <v>6179</v>
      </c>
      <c r="T741" s="63" t="s">
        <v>6179</v>
      </c>
      <c r="U741" s="63" t="s">
        <v>6178</v>
      </c>
    </row>
    <row r="742" spans="2:21" ht="15" customHeight="1" x14ac:dyDescent="0.5">
      <c r="B742" s="58">
        <v>114203</v>
      </c>
      <c r="C742" s="59">
        <v>858346006305</v>
      </c>
      <c r="D742" s="58" t="s">
        <v>893</v>
      </c>
      <c r="E742" s="58" t="s">
        <v>896</v>
      </c>
      <c r="F742" s="58">
        <v>6</v>
      </c>
      <c r="G742" s="58">
        <v>3</v>
      </c>
      <c r="H742" s="77" t="s">
        <v>177</v>
      </c>
      <c r="I742" s="58" t="s">
        <v>27</v>
      </c>
      <c r="J742" s="58" t="s">
        <v>14</v>
      </c>
      <c r="K742" s="58" t="s">
        <v>6119</v>
      </c>
      <c r="L742" s="60">
        <v>19.14</v>
      </c>
      <c r="M742" s="38">
        <f t="shared" si="36"/>
        <v>3.19</v>
      </c>
      <c r="N742" s="279">
        <f t="shared" si="37"/>
        <v>5.49</v>
      </c>
      <c r="O742" s="268">
        <f t="shared" si="38"/>
        <v>0.4189435336976321</v>
      </c>
      <c r="P742" s="62"/>
      <c r="Q742" s="63" t="s">
        <v>6179</v>
      </c>
      <c r="R742" s="266" t="s">
        <v>6179</v>
      </c>
      <c r="S742" s="63" t="s">
        <v>6179</v>
      </c>
      <c r="T742" s="63" t="s">
        <v>6179</v>
      </c>
      <c r="U742" s="63" t="s">
        <v>6178</v>
      </c>
    </row>
    <row r="743" spans="2:21" ht="15" customHeight="1" x14ac:dyDescent="0.5">
      <c r="B743" s="58">
        <v>114205</v>
      </c>
      <c r="C743" s="59">
        <v>858346006350</v>
      </c>
      <c r="D743" s="58" t="s">
        <v>893</v>
      </c>
      <c r="E743" s="58" t="s">
        <v>897</v>
      </c>
      <c r="F743" s="58">
        <v>6</v>
      </c>
      <c r="G743" s="58">
        <v>3</v>
      </c>
      <c r="H743" s="77" t="s">
        <v>177</v>
      </c>
      <c r="I743" s="58" t="s">
        <v>27</v>
      </c>
      <c r="J743" s="58" t="s">
        <v>14</v>
      </c>
      <c r="K743" s="58" t="s">
        <v>6119</v>
      </c>
      <c r="L743" s="60">
        <v>19.14</v>
      </c>
      <c r="M743" s="38">
        <f t="shared" si="36"/>
        <v>3.19</v>
      </c>
      <c r="N743" s="279">
        <f t="shared" si="37"/>
        <v>5.49</v>
      </c>
      <c r="O743" s="268">
        <f t="shared" si="38"/>
        <v>0.4189435336976321</v>
      </c>
      <c r="P743" s="62"/>
      <c r="Q743" s="63" t="s">
        <v>6179</v>
      </c>
      <c r="R743" s="266" t="s">
        <v>6179</v>
      </c>
      <c r="S743" s="63" t="s">
        <v>6179</v>
      </c>
      <c r="T743" s="63" t="s">
        <v>6179</v>
      </c>
      <c r="U743" s="63" t="s">
        <v>6178</v>
      </c>
    </row>
    <row r="744" spans="2:21" ht="15" customHeight="1" x14ac:dyDescent="0.5">
      <c r="B744" s="58">
        <v>114206</v>
      </c>
      <c r="C744" s="59">
        <v>858346006312</v>
      </c>
      <c r="D744" s="58" t="s">
        <v>893</v>
      </c>
      <c r="E744" s="58" t="s">
        <v>898</v>
      </c>
      <c r="F744" s="58">
        <v>6</v>
      </c>
      <c r="G744" s="58">
        <v>3</v>
      </c>
      <c r="H744" s="77" t="s">
        <v>177</v>
      </c>
      <c r="I744" s="58" t="s">
        <v>27</v>
      </c>
      <c r="J744" s="58" t="s">
        <v>14</v>
      </c>
      <c r="K744" s="58" t="s">
        <v>6119</v>
      </c>
      <c r="L744" s="60">
        <v>19.14</v>
      </c>
      <c r="M744" s="38">
        <f t="shared" si="36"/>
        <v>3.19</v>
      </c>
      <c r="N744" s="279">
        <f t="shared" si="37"/>
        <v>5.49</v>
      </c>
      <c r="O744" s="268">
        <f t="shared" si="38"/>
        <v>0.4189435336976321</v>
      </c>
      <c r="P744" s="62"/>
      <c r="Q744" s="63" t="s">
        <v>6179</v>
      </c>
      <c r="R744" s="266" t="s">
        <v>6179</v>
      </c>
      <c r="S744" s="63" t="s">
        <v>6179</v>
      </c>
      <c r="T744" s="63" t="s">
        <v>6179</v>
      </c>
      <c r="U744" s="63" t="s">
        <v>6178</v>
      </c>
    </row>
    <row r="745" spans="2:21" ht="15" customHeight="1" x14ac:dyDescent="0.5">
      <c r="B745" s="58">
        <v>114207</v>
      </c>
      <c r="C745" s="59">
        <v>858346006336</v>
      </c>
      <c r="D745" s="58" t="s">
        <v>893</v>
      </c>
      <c r="E745" s="58" t="s">
        <v>899</v>
      </c>
      <c r="F745" s="58">
        <v>6</v>
      </c>
      <c r="G745" s="58">
        <v>3</v>
      </c>
      <c r="H745" s="77" t="s">
        <v>177</v>
      </c>
      <c r="I745" s="58" t="s">
        <v>27</v>
      </c>
      <c r="J745" s="58" t="s">
        <v>14</v>
      </c>
      <c r="K745" s="58" t="s">
        <v>6119</v>
      </c>
      <c r="L745" s="60">
        <v>19.14</v>
      </c>
      <c r="M745" s="38">
        <f t="shared" si="36"/>
        <v>3.19</v>
      </c>
      <c r="N745" s="279">
        <f t="shared" si="37"/>
        <v>5.49</v>
      </c>
      <c r="O745" s="268">
        <f t="shared" si="38"/>
        <v>0.4189435336976321</v>
      </c>
      <c r="P745" s="62"/>
      <c r="Q745" s="63" t="s">
        <v>6179</v>
      </c>
      <c r="R745" s="266" t="s">
        <v>6178</v>
      </c>
      <c r="S745" s="63" t="s">
        <v>6179</v>
      </c>
      <c r="T745" s="63" t="s">
        <v>6179</v>
      </c>
      <c r="U745" s="63" t="s">
        <v>6178</v>
      </c>
    </row>
    <row r="746" spans="2:21" ht="15" customHeight="1" x14ac:dyDescent="0.5">
      <c r="B746" s="58">
        <v>114301</v>
      </c>
      <c r="C746" s="59">
        <v>861067000101</v>
      </c>
      <c r="D746" s="58" t="s">
        <v>893</v>
      </c>
      <c r="E746" s="58" t="s">
        <v>900</v>
      </c>
      <c r="F746" s="58">
        <v>12</v>
      </c>
      <c r="G746" s="58">
        <v>1</v>
      </c>
      <c r="H746" s="77" t="s">
        <v>177</v>
      </c>
      <c r="I746" s="58" t="s">
        <v>27</v>
      </c>
      <c r="J746" s="58" t="s">
        <v>14</v>
      </c>
      <c r="K746" s="58" t="s">
        <v>6119</v>
      </c>
      <c r="L746" s="60">
        <v>11.39</v>
      </c>
      <c r="M746" s="38">
        <f t="shared" si="36"/>
        <v>0.94916666666666671</v>
      </c>
      <c r="N746" s="279">
        <f t="shared" si="37"/>
        <v>1.99</v>
      </c>
      <c r="O746" s="268">
        <f t="shared" si="38"/>
        <v>0.52303182579564489</v>
      </c>
      <c r="P746" s="62"/>
      <c r="Q746" s="63" t="s">
        <v>6179</v>
      </c>
      <c r="R746" s="266" t="s">
        <v>6179</v>
      </c>
      <c r="S746" s="63" t="s">
        <v>6179</v>
      </c>
      <c r="T746" s="63" t="s">
        <v>6178</v>
      </c>
      <c r="U746" s="63" t="s">
        <v>6179</v>
      </c>
    </row>
    <row r="747" spans="2:21" ht="15" customHeight="1" x14ac:dyDescent="0.5">
      <c r="B747" s="58">
        <v>114302</v>
      </c>
      <c r="C747" s="59">
        <v>861067000163</v>
      </c>
      <c r="D747" s="58" t="s">
        <v>893</v>
      </c>
      <c r="E747" s="58" t="s">
        <v>901</v>
      </c>
      <c r="F747" s="58">
        <v>12</v>
      </c>
      <c r="G747" s="58">
        <v>1</v>
      </c>
      <c r="H747" s="77" t="s">
        <v>177</v>
      </c>
      <c r="I747" s="58" t="s">
        <v>27</v>
      </c>
      <c r="J747" s="58" t="s">
        <v>14</v>
      </c>
      <c r="K747" s="58" t="s">
        <v>6119</v>
      </c>
      <c r="L747" s="60">
        <v>11.39</v>
      </c>
      <c r="M747" s="38">
        <f t="shared" si="36"/>
        <v>0.94916666666666671</v>
      </c>
      <c r="N747" s="279">
        <f t="shared" si="37"/>
        <v>1.99</v>
      </c>
      <c r="O747" s="268">
        <f t="shared" si="38"/>
        <v>0.52303182579564489</v>
      </c>
      <c r="P747" s="62"/>
      <c r="Q747" s="63" t="s">
        <v>6179</v>
      </c>
      <c r="R747" s="266" t="s">
        <v>6179</v>
      </c>
      <c r="S747" s="63" t="s">
        <v>6179</v>
      </c>
      <c r="T747" s="63" t="s">
        <v>6178</v>
      </c>
      <c r="U747" s="63" t="s">
        <v>6179</v>
      </c>
    </row>
    <row r="748" spans="2:21" ht="15" customHeight="1" x14ac:dyDescent="0.5">
      <c r="B748" s="58">
        <v>114303</v>
      </c>
      <c r="C748" s="59">
        <v>858346006039</v>
      </c>
      <c r="D748" s="58" t="s">
        <v>893</v>
      </c>
      <c r="E748" s="58" t="s">
        <v>902</v>
      </c>
      <c r="F748" s="58">
        <v>12</v>
      </c>
      <c r="G748" s="58">
        <v>1</v>
      </c>
      <c r="H748" s="77" t="s">
        <v>177</v>
      </c>
      <c r="I748" s="58" t="s">
        <v>27</v>
      </c>
      <c r="J748" s="58" t="s">
        <v>14</v>
      </c>
      <c r="K748" s="58" t="s">
        <v>6119</v>
      </c>
      <c r="L748" s="60">
        <v>11.39</v>
      </c>
      <c r="M748" s="38">
        <f t="shared" si="36"/>
        <v>0.94916666666666671</v>
      </c>
      <c r="N748" s="279">
        <f t="shared" si="37"/>
        <v>1.99</v>
      </c>
      <c r="O748" s="268">
        <f t="shared" si="38"/>
        <v>0.52303182579564489</v>
      </c>
      <c r="P748" s="62"/>
      <c r="Q748" s="63" t="s">
        <v>6179</v>
      </c>
      <c r="R748" s="266" t="s">
        <v>6179</v>
      </c>
      <c r="S748" s="63" t="s">
        <v>6179</v>
      </c>
      <c r="T748" s="63" t="s">
        <v>6178</v>
      </c>
      <c r="U748" s="63" t="s">
        <v>6179</v>
      </c>
    </row>
    <row r="749" spans="2:21" ht="15" customHeight="1" x14ac:dyDescent="0.5">
      <c r="B749" s="58">
        <v>114304</v>
      </c>
      <c r="C749" s="59">
        <v>861067000132</v>
      </c>
      <c r="D749" s="58" t="s">
        <v>893</v>
      </c>
      <c r="E749" s="58" t="s">
        <v>903</v>
      </c>
      <c r="F749" s="58">
        <v>12</v>
      </c>
      <c r="G749" s="58">
        <v>1</v>
      </c>
      <c r="H749" s="77" t="s">
        <v>177</v>
      </c>
      <c r="I749" s="58" t="s">
        <v>27</v>
      </c>
      <c r="J749" s="58" t="s">
        <v>14</v>
      </c>
      <c r="K749" s="58" t="s">
        <v>6119</v>
      </c>
      <c r="L749" s="60">
        <v>11.39</v>
      </c>
      <c r="M749" s="38">
        <f t="shared" si="36"/>
        <v>0.94916666666666671</v>
      </c>
      <c r="N749" s="279">
        <f t="shared" si="37"/>
        <v>1.99</v>
      </c>
      <c r="O749" s="268">
        <f t="shared" si="38"/>
        <v>0.52303182579564489</v>
      </c>
      <c r="P749" s="62"/>
      <c r="Q749" s="63" t="s">
        <v>6179</v>
      </c>
      <c r="R749" s="266" t="s">
        <v>6179</v>
      </c>
      <c r="S749" s="63" t="s">
        <v>6179</v>
      </c>
      <c r="T749" s="63" t="s">
        <v>6178</v>
      </c>
      <c r="U749" s="63" t="s">
        <v>6179</v>
      </c>
    </row>
    <row r="750" spans="2:21" ht="15" customHeight="1" x14ac:dyDescent="0.5">
      <c r="B750" s="58">
        <v>114305</v>
      </c>
      <c r="C750" s="59">
        <v>858346006237</v>
      </c>
      <c r="D750" s="58" t="s">
        <v>893</v>
      </c>
      <c r="E750" s="58" t="s">
        <v>904</v>
      </c>
      <c r="F750" s="58">
        <v>12</v>
      </c>
      <c r="G750" s="58">
        <v>1</v>
      </c>
      <c r="H750" s="77" t="s">
        <v>177</v>
      </c>
      <c r="I750" s="58" t="s">
        <v>70</v>
      </c>
      <c r="J750" s="58" t="s">
        <v>14</v>
      </c>
      <c r="K750" s="58" t="s">
        <v>6119</v>
      </c>
      <c r="L750" s="60">
        <v>11.39</v>
      </c>
      <c r="M750" s="38">
        <f t="shared" si="36"/>
        <v>0.94916666666666671</v>
      </c>
      <c r="N750" s="279">
        <f t="shared" si="37"/>
        <v>1.99</v>
      </c>
      <c r="O750" s="268">
        <f t="shared" si="38"/>
        <v>0.52303182579564489</v>
      </c>
      <c r="P750" s="62"/>
      <c r="Q750" s="63" t="s">
        <v>6179</v>
      </c>
      <c r="R750" s="266" t="s">
        <v>6179</v>
      </c>
      <c r="S750" s="63" t="s">
        <v>6179</v>
      </c>
      <c r="T750" s="63" t="s">
        <v>6178</v>
      </c>
      <c r="U750" s="63" t="s">
        <v>6179</v>
      </c>
    </row>
    <row r="751" spans="2:21" ht="15" customHeight="1" x14ac:dyDescent="0.5">
      <c r="B751" s="58">
        <v>114306</v>
      </c>
      <c r="C751" s="59">
        <v>861067000156</v>
      </c>
      <c r="D751" s="58" t="s">
        <v>893</v>
      </c>
      <c r="E751" s="58" t="s">
        <v>905</v>
      </c>
      <c r="F751" s="58">
        <v>12</v>
      </c>
      <c r="G751" s="58">
        <v>1</v>
      </c>
      <c r="H751" s="77" t="s">
        <v>177</v>
      </c>
      <c r="I751" s="58" t="s">
        <v>27</v>
      </c>
      <c r="J751" s="58" t="s">
        <v>14</v>
      </c>
      <c r="K751" s="58" t="s">
        <v>6119</v>
      </c>
      <c r="L751" s="60">
        <v>11.39</v>
      </c>
      <c r="M751" s="38">
        <f t="shared" si="36"/>
        <v>0.94916666666666671</v>
      </c>
      <c r="N751" s="279">
        <f t="shared" si="37"/>
        <v>1.99</v>
      </c>
      <c r="O751" s="268">
        <f t="shared" si="38"/>
        <v>0.52303182579564489</v>
      </c>
      <c r="P751" s="62"/>
      <c r="Q751" s="63" t="s">
        <v>6179</v>
      </c>
      <c r="R751" s="266" t="s">
        <v>6178</v>
      </c>
      <c r="S751" s="63" t="s">
        <v>6179</v>
      </c>
      <c r="T751" s="63" t="s">
        <v>6178</v>
      </c>
      <c r="U751" s="63" t="s">
        <v>6179</v>
      </c>
    </row>
    <row r="752" spans="2:21" ht="15" customHeight="1" x14ac:dyDescent="0.5">
      <c r="B752" s="58">
        <v>114307</v>
      </c>
      <c r="C752" s="59">
        <v>858346006701</v>
      </c>
      <c r="D752" s="58" t="s">
        <v>893</v>
      </c>
      <c r="E752" s="58" t="s">
        <v>906</v>
      </c>
      <c r="F752" s="58">
        <v>12</v>
      </c>
      <c r="G752" s="58">
        <v>1</v>
      </c>
      <c r="H752" s="77" t="s">
        <v>177</v>
      </c>
      <c r="I752" s="58" t="s">
        <v>27</v>
      </c>
      <c r="J752" s="58" t="s">
        <v>14</v>
      </c>
      <c r="K752" s="58" t="s">
        <v>6119</v>
      </c>
      <c r="L752" s="60">
        <v>11.39</v>
      </c>
      <c r="M752" s="38">
        <f t="shared" si="36"/>
        <v>0.94916666666666671</v>
      </c>
      <c r="N752" s="279">
        <f t="shared" si="37"/>
        <v>1.99</v>
      </c>
      <c r="O752" s="268">
        <f t="shared" si="38"/>
        <v>0.52303182579564489</v>
      </c>
      <c r="P752" s="62"/>
      <c r="Q752" s="63" t="s">
        <v>6179</v>
      </c>
      <c r="R752" s="266" t="s">
        <v>6178</v>
      </c>
      <c r="S752" s="63" t="s">
        <v>6179</v>
      </c>
      <c r="T752" s="63" t="s">
        <v>6178</v>
      </c>
      <c r="U752" s="63" t="s">
        <v>6179</v>
      </c>
    </row>
    <row r="753" spans="2:21" ht="15" customHeight="1" x14ac:dyDescent="0.5">
      <c r="B753" s="58">
        <v>114411</v>
      </c>
      <c r="C753" s="59">
        <v>858346006688</v>
      </c>
      <c r="D753" s="58" t="s">
        <v>893</v>
      </c>
      <c r="E753" s="58" t="s">
        <v>907</v>
      </c>
      <c r="F753" s="58">
        <v>24</v>
      </c>
      <c r="G753" s="58">
        <v>15</v>
      </c>
      <c r="H753" s="77" t="s">
        <v>177</v>
      </c>
      <c r="I753" s="58" t="s">
        <v>91</v>
      </c>
      <c r="J753" s="58" t="s">
        <v>14</v>
      </c>
      <c r="K753" s="58" t="s">
        <v>6119</v>
      </c>
      <c r="L753" s="60">
        <v>364.6</v>
      </c>
      <c r="M753" s="38">
        <f t="shared" si="36"/>
        <v>15.191666666666668</v>
      </c>
      <c r="N753" s="279">
        <f t="shared" si="37"/>
        <v>25.49</v>
      </c>
      <c r="O753" s="268">
        <f t="shared" si="38"/>
        <v>0.40401464626650962</v>
      </c>
      <c r="P753" s="62"/>
      <c r="Q753" s="63" t="s">
        <v>6179</v>
      </c>
      <c r="R753" s="266" t="s">
        <v>6178</v>
      </c>
      <c r="S753" s="63" t="s">
        <v>6178</v>
      </c>
      <c r="T753" s="63" t="s">
        <v>6178</v>
      </c>
      <c r="U753" s="63" t="s">
        <v>6178</v>
      </c>
    </row>
    <row r="754" spans="2:21" ht="15" customHeight="1" x14ac:dyDescent="0.5">
      <c r="B754" s="58">
        <v>114501</v>
      </c>
      <c r="C754" s="59">
        <v>856875005025</v>
      </c>
      <c r="D754" s="58" t="s">
        <v>908</v>
      </c>
      <c r="E754" s="58" t="s">
        <v>909</v>
      </c>
      <c r="F754" s="58">
        <v>8</v>
      </c>
      <c r="G754" s="58">
        <v>4</v>
      </c>
      <c r="H754" s="77" t="s">
        <v>177</v>
      </c>
      <c r="I754" s="58" t="s">
        <v>13</v>
      </c>
      <c r="J754" s="58" t="s">
        <v>14</v>
      </c>
      <c r="K754" s="58" t="s">
        <v>6119</v>
      </c>
      <c r="L754" s="60">
        <v>28</v>
      </c>
      <c r="M754" s="38">
        <f t="shared" si="36"/>
        <v>3.5</v>
      </c>
      <c r="N754" s="279">
        <f t="shared" si="37"/>
        <v>5.99</v>
      </c>
      <c r="O754" s="268">
        <f t="shared" si="38"/>
        <v>0.41569282136894825</v>
      </c>
      <c r="P754" s="62"/>
      <c r="Q754" s="63" t="s">
        <v>6178</v>
      </c>
      <c r="R754" s="266" t="s">
        <v>6178</v>
      </c>
      <c r="S754" s="63" t="s">
        <v>6178</v>
      </c>
      <c r="T754" s="63" t="s">
        <v>6179</v>
      </c>
      <c r="U754" s="63" t="s">
        <v>6179</v>
      </c>
    </row>
    <row r="755" spans="2:21" ht="15" customHeight="1" x14ac:dyDescent="0.5">
      <c r="B755" s="58">
        <v>114502</v>
      </c>
      <c r="C755" s="59">
        <v>856875005018</v>
      </c>
      <c r="D755" s="58" t="s">
        <v>908</v>
      </c>
      <c r="E755" s="58" t="s">
        <v>910</v>
      </c>
      <c r="F755" s="58">
        <v>8</v>
      </c>
      <c r="G755" s="58">
        <v>4</v>
      </c>
      <c r="H755" s="77" t="s">
        <v>177</v>
      </c>
      <c r="I755" s="58" t="s">
        <v>13</v>
      </c>
      <c r="J755" s="58" t="s">
        <v>14</v>
      </c>
      <c r="K755" s="58" t="s">
        <v>6119</v>
      </c>
      <c r="L755" s="60">
        <v>28</v>
      </c>
      <c r="M755" s="38">
        <f t="shared" si="36"/>
        <v>3.5</v>
      </c>
      <c r="N755" s="279">
        <f t="shared" si="37"/>
        <v>5.99</v>
      </c>
      <c r="O755" s="268">
        <f t="shared" si="38"/>
        <v>0.41569282136894825</v>
      </c>
      <c r="P755" s="62"/>
      <c r="Q755" s="63" t="s">
        <v>6178</v>
      </c>
      <c r="R755" s="266" t="s">
        <v>6178</v>
      </c>
      <c r="S755" s="63" t="s">
        <v>6178</v>
      </c>
      <c r="T755" s="63" t="s">
        <v>6179</v>
      </c>
      <c r="U755" s="63" t="s">
        <v>6179</v>
      </c>
    </row>
    <row r="756" spans="2:21" ht="15" customHeight="1" x14ac:dyDescent="0.5">
      <c r="B756" s="58">
        <v>114503</v>
      </c>
      <c r="C756" s="59">
        <v>856875005032</v>
      </c>
      <c r="D756" s="58" t="s">
        <v>908</v>
      </c>
      <c r="E756" s="58" t="s">
        <v>911</v>
      </c>
      <c r="F756" s="58">
        <v>8</v>
      </c>
      <c r="G756" s="58">
        <v>4</v>
      </c>
      <c r="H756" s="77" t="s">
        <v>177</v>
      </c>
      <c r="I756" s="58" t="s">
        <v>13</v>
      </c>
      <c r="J756" s="58" t="s">
        <v>14</v>
      </c>
      <c r="K756" s="58" t="s">
        <v>6119</v>
      </c>
      <c r="L756" s="60">
        <v>28</v>
      </c>
      <c r="M756" s="38">
        <f t="shared" si="36"/>
        <v>3.5</v>
      </c>
      <c r="N756" s="279">
        <f t="shared" si="37"/>
        <v>5.99</v>
      </c>
      <c r="O756" s="268">
        <f t="shared" si="38"/>
        <v>0.41569282136894825</v>
      </c>
      <c r="P756" s="62"/>
      <c r="Q756" s="63" t="s">
        <v>6178</v>
      </c>
      <c r="R756" s="266" t="s">
        <v>6178</v>
      </c>
      <c r="S756" s="63" t="s">
        <v>6178</v>
      </c>
      <c r="T756" s="63" t="s">
        <v>6179</v>
      </c>
      <c r="U756" s="63" t="s">
        <v>6179</v>
      </c>
    </row>
    <row r="757" spans="2:21" ht="15" customHeight="1" x14ac:dyDescent="0.5">
      <c r="B757" s="58">
        <v>114701</v>
      </c>
      <c r="C757" s="59">
        <v>855082007047</v>
      </c>
      <c r="D757" s="58" t="s">
        <v>912</v>
      </c>
      <c r="E757" s="58" t="s">
        <v>913</v>
      </c>
      <c r="F757" s="58">
        <v>24</v>
      </c>
      <c r="G757" s="58">
        <v>12</v>
      </c>
      <c r="H757" s="77" t="s">
        <v>177</v>
      </c>
      <c r="I757" s="58" t="s">
        <v>472</v>
      </c>
      <c r="J757" s="58" t="s">
        <v>14</v>
      </c>
      <c r="K757" s="58" t="s">
        <v>6119</v>
      </c>
      <c r="L757" s="60">
        <v>12</v>
      </c>
      <c r="M757" s="38">
        <f t="shared" si="36"/>
        <v>0.5</v>
      </c>
      <c r="N757" s="279">
        <f t="shared" si="37"/>
        <v>0.99</v>
      </c>
      <c r="O757" s="268">
        <f t="shared" si="38"/>
        <v>0.49494949494949497</v>
      </c>
      <c r="P757" s="62"/>
      <c r="Q757" s="63" t="s">
        <v>6178</v>
      </c>
      <c r="R757" s="266" t="s">
        <v>6178</v>
      </c>
      <c r="S757" s="63" t="s">
        <v>6178</v>
      </c>
      <c r="T757" s="63" t="s">
        <v>6179</v>
      </c>
      <c r="U757" s="63" t="s">
        <v>6178</v>
      </c>
    </row>
    <row r="758" spans="2:21" ht="15" customHeight="1" x14ac:dyDescent="0.5">
      <c r="B758" s="58">
        <v>114702</v>
      </c>
      <c r="C758" s="59">
        <v>855082007160</v>
      </c>
      <c r="D758" s="58" t="s">
        <v>912</v>
      </c>
      <c r="E758" s="58" t="s">
        <v>914</v>
      </c>
      <c r="F758" s="58">
        <v>24</v>
      </c>
      <c r="G758" s="58">
        <v>12</v>
      </c>
      <c r="H758" s="77" t="s">
        <v>177</v>
      </c>
      <c r="I758" s="58" t="s">
        <v>472</v>
      </c>
      <c r="J758" s="58" t="s">
        <v>14</v>
      </c>
      <c r="K758" s="58" t="s">
        <v>6119</v>
      </c>
      <c r="L758" s="60">
        <v>12</v>
      </c>
      <c r="M758" s="38">
        <f t="shared" si="36"/>
        <v>0.5</v>
      </c>
      <c r="N758" s="279">
        <f t="shared" si="37"/>
        <v>0.99</v>
      </c>
      <c r="O758" s="268">
        <f t="shared" si="38"/>
        <v>0.49494949494949497</v>
      </c>
      <c r="P758" s="62"/>
      <c r="Q758" s="63" t="s">
        <v>6178</v>
      </c>
      <c r="R758" s="266" t="s">
        <v>6178</v>
      </c>
      <c r="S758" s="63" t="s">
        <v>6178</v>
      </c>
      <c r="T758" s="63" t="s">
        <v>6179</v>
      </c>
      <c r="U758" s="63" t="s">
        <v>6178</v>
      </c>
    </row>
    <row r="759" spans="2:21" ht="15" customHeight="1" x14ac:dyDescent="0.5">
      <c r="B759" s="58">
        <v>114703</v>
      </c>
      <c r="C759" s="59">
        <v>855082007054</v>
      </c>
      <c r="D759" s="58" t="s">
        <v>912</v>
      </c>
      <c r="E759" s="58" t="s">
        <v>915</v>
      </c>
      <c r="F759" s="58">
        <v>24</v>
      </c>
      <c r="G759" s="58">
        <v>12</v>
      </c>
      <c r="H759" s="77" t="s">
        <v>177</v>
      </c>
      <c r="I759" s="58" t="s">
        <v>472</v>
      </c>
      <c r="J759" s="58" t="s">
        <v>14</v>
      </c>
      <c r="K759" s="58" t="s">
        <v>6119</v>
      </c>
      <c r="L759" s="60">
        <v>12</v>
      </c>
      <c r="M759" s="38">
        <f t="shared" si="36"/>
        <v>0.5</v>
      </c>
      <c r="N759" s="279">
        <f t="shared" si="37"/>
        <v>0.99</v>
      </c>
      <c r="O759" s="268">
        <f t="shared" si="38"/>
        <v>0.49494949494949497</v>
      </c>
      <c r="P759" s="62"/>
      <c r="Q759" s="63" t="s">
        <v>6178</v>
      </c>
      <c r="R759" s="266" t="s">
        <v>6178</v>
      </c>
      <c r="S759" s="63" t="s">
        <v>6178</v>
      </c>
      <c r="T759" s="63" t="s">
        <v>6179</v>
      </c>
      <c r="U759" s="63" t="s">
        <v>6179</v>
      </c>
    </row>
    <row r="760" spans="2:21" ht="15" customHeight="1" x14ac:dyDescent="0.5">
      <c r="B760" s="58">
        <v>114704</v>
      </c>
      <c r="C760" s="59">
        <v>855082007023</v>
      </c>
      <c r="D760" s="58" t="s">
        <v>912</v>
      </c>
      <c r="E760" s="58" t="s">
        <v>916</v>
      </c>
      <c r="F760" s="58">
        <v>24</v>
      </c>
      <c r="G760" s="58">
        <v>12</v>
      </c>
      <c r="H760" s="77" t="s">
        <v>177</v>
      </c>
      <c r="I760" s="58" t="s">
        <v>472</v>
      </c>
      <c r="J760" s="58" t="s">
        <v>14</v>
      </c>
      <c r="K760" s="58" t="s">
        <v>6119</v>
      </c>
      <c r="L760" s="60">
        <v>12</v>
      </c>
      <c r="M760" s="38">
        <f t="shared" si="36"/>
        <v>0.5</v>
      </c>
      <c r="N760" s="279">
        <f t="shared" si="37"/>
        <v>0.99</v>
      </c>
      <c r="O760" s="268">
        <f t="shared" si="38"/>
        <v>0.49494949494949497</v>
      </c>
      <c r="P760" s="62"/>
      <c r="Q760" s="63" t="s">
        <v>6178</v>
      </c>
      <c r="R760" s="266" t="s">
        <v>6178</v>
      </c>
      <c r="S760" s="63" t="s">
        <v>6178</v>
      </c>
      <c r="T760" s="63" t="s">
        <v>6179</v>
      </c>
      <c r="U760" s="63" t="s">
        <v>6178</v>
      </c>
    </row>
    <row r="761" spans="2:21" ht="15" customHeight="1" x14ac:dyDescent="0.5">
      <c r="B761" s="58">
        <v>114705</v>
      </c>
      <c r="C761" s="59">
        <v>855082007214</v>
      </c>
      <c r="D761" s="58" t="s">
        <v>912</v>
      </c>
      <c r="E761" s="58" t="s">
        <v>917</v>
      </c>
      <c r="F761" s="58">
        <v>24</v>
      </c>
      <c r="G761" s="58">
        <v>12</v>
      </c>
      <c r="H761" s="77" t="s">
        <v>177</v>
      </c>
      <c r="I761" s="58" t="s">
        <v>472</v>
      </c>
      <c r="J761" s="58" t="s">
        <v>14</v>
      </c>
      <c r="K761" s="58" t="s">
        <v>6119</v>
      </c>
      <c r="L761" s="60">
        <v>12</v>
      </c>
      <c r="M761" s="38">
        <f t="shared" si="36"/>
        <v>0.5</v>
      </c>
      <c r="N761" s="279">
        <f t="shared" si="37"/>
        <v>0.99</v>
      </c>
      <c r="O761" s="268">
        <f t="shared" si="38"/>
        <v>0.49494949494949497</v>
      </c>
      <c r="P761" s="62"/>
      <c r="Q761" s="63" t="s">
        <v>6178</v>
      </c>
      <c r="R761" s="266" t="s">
        <v>6178</v>
      </c>
      <c r="S761" s="63" t="s">
        <v>6178</v>
      </c>
      <c r="T761" s="63" t="s">
        <v>6179</v>
      </c>
      <c r="U761" s="63" t="s">
        <v>6178</v>
      </c>
    </row>
    <row r="762" spans="2:21" ht="15" customHeight="1" x14ac:dyDescent="0.5">
      <c r="B762" s="58">
        <v>114801</v>
      </c>
      <c r="C762" s="59">
        <v>705105505060</v>
      </c>
      <c r="D762" s="58" t="s">
        <v>918</v>
      </c>
      <c r="E762" s="58" t="s">
        <v>919</v>
      </c>
      <c r="F762" s="58">
        <v>12</v>
      </c>
      <c r="G762" s="58">
        <v>12</v>
      </c>
      <c r="H762" s="77" t="s">
        <v>177</v>
      </c>
      <c r="I762" s="58" t="s">
        <v>53</v>
      </c>
      <c r="J762" s="58" t="s">
        <v>14</v>
      </c>
      <c r="K762" s="58" t="s">
        <v>6119</v>
      </c>
      <c r="L762" s="60">
        <v>60.4</v>
      </c>
      <c r="M762" s="38">
        <f t="shared" si="36"/>
        <v>5.0333333333333332</v>
      </c>
      <c r="N762" s="279">
        <f t="shared" si="37"/>
        <v>8.49</v>
      </c>
      <c r="O762" s="268">
        <f t="shared" si="38"/>
        <v>0.40714566156262272</v>
      </c>
      <c r="P762" s="62"/>
      <c r="Q762" s="63" t="s">
        <v>6178</v>
      </c>
      <c r="R762" s="266" t="s">
        <v>6178</v>
      </c>
      <c r="S762" s="63" t="s">
        <v>6178</v>
      </c>
      <c r="T762" s="63" t="s">
        <v>6179</v>
      </c>
      <c r="U762" s="63" t="s">
        <v>6178</v>
      </c>
    </row>
    <row r="763" spans="2:21" ht="15" customHeight="1" x14ac:dyDescent="0.5">
      <c r="B763" s="58">
        <v>115010</v>
      </c>
      <c r="C763" s="59">
        <v>46015171618</v>
      </c>
      <c r="D763" s="58" t="s">
        <v>920</v>
      </c>
      <c r="E763" s="58" t="s">
        <v>921</v>
      </c>
      <c r="F763" s="58">
        <v>6</v>
      </c>
      <c r="G763" s="58">
        <v>8</v>
      </c>
      <c r="H763" s="77" t="s">
        <v>177</v>
      </c>
      <c r="I763" s="58" t="s">
        <v>198</v>
      </c>
      <c r="J763" s="58" t="s">
        <v>14</v>
      </c>
      <c r="K763" s="58" t="s">
        <v>6119</v>
      </c>
      <c r="L763" s="60">
        <v>19</v>
      </c>
      <c r="M763" s="38">
        <f t="shared" si="36"/>
        <v>3.1666666666666665</v>
      </c>
      <c r="N763" s="279">
        <f t="shared" si="37"/>
        <v>5.49</v>
      </c>
      <c r="O763" s="268">
        <f t="shared" si="38"/>
        <v>0.42319368548876751</v>
      </c>
      <c r="P763" s="62"/>
      <c r="Q763" s="63" t="s">
        <v>6179</v>
      </c>
      <c r="R763" s="266" t="s">
        <v>6179</v>
      </c>
      <c r="S763" s="63" t="s">
        <v>6179</v>
      </c>
      <c r="T763" s="63" t="s">
        <v>6178</v>
      </c>
      <c r="U763" s="63" t="s">
        <v>6178</v>
      </c>
    </row>
    <row r="764" spans="2:21" ht="15" customHeight="1" x14ac:dyDescent="0.5">
      <c r="B764" s="58">
        <v>115011</v>
      </c>
      <c r="C764" s="59">
        <v>46015167987</v>
      </c>
      <c r="D764" s="58" t="s">
        <v>920</v>
      </c>
      <c r="E764" s="58" t="s">
        <v>922</v>
      </c>
      <c r="F764" s="58">
        <v>6</v>
      </c>
      <c r="G764" s="58">
        <v>8</v>
      </c>
      <c r="H764" s="77" t="s">
        <v>177</v>
      </c>
      <c r="I764" s="58" t="s">
        <v>198</v>
      </c>
      <c r="J764" s="58" t="s">
        <v>14</v>
      </c>
      <c r="K764" s="58" t="s">
        <v>6119</v>
      </c>
      <c r="L764" s="60">
        <v>19</v>
      </c>
      <c r="M764" s="38">
        <f t="shared" si="36"/>
        <v>3.1666666666666665</v>
      </c>
      <c r="N764" s="279">
        <f t="shared" si="37"/>
        <v>5.49</v>
      </c>
      <c r="O764" s="268">
        <f t="shared" si="38"/>
        <v>0.42319368548876751</v>
      </c>
      <c r="P764" s="62"/>
      <c r="Q764" s="63" t="s">
        <v>6179</v>
      </c>
      <c r="R764" s="266" t="s">
        <v>6179</v>
      </c>
      <c r="S764" s="63" t="s">
        <v>6179</v>
      </c>
      <c r="T764" s="63" t="s">
        <v>6178</v>
      </c>
      <c r="U764" s="63" t="s">
        <v>6178</v>
      </c>
    </row>
    <row r="765" spans="2:21" ht="15" customHeight="1" x14ac:dyDescent="0.5">
      <c r="B765" s="64">
        <v>115012</v>
      </c>
      <c r="C765" s="65">
        <v>46015176880</v>
      </c>
      <c r="D765" s="64" t="s">
        <v>920</v>
      </c>
      <c r="E765" s="64" t="s">
        <v>5841</v>
      </c>
      <c r="F765" s="64">
        <v>6</v>
      </c>
      <c r="G765" s="64">
        <v>8</v>
      </c>
      <c r="H765" s="77" t="s">
        <v>177</v>
      </c>
      <c r="I765" s="64" t="s">
        <v>198</v>
      </c>
      <c r="J765" s="64" t="s">
        <v>14</v>
      </c>
      <c r="K765" s="64" t="s">
        <v>6119</v>
      </c>
      <c r="L765" s="60">
        <v>19</v>
      </c>
      <c r="M765" s="38">
        <f t="shared" si="36"/>
        <v>3.1666666666666665</v>
      </c>
      <c r="N765" s="279">
        <f t="shared" si="37"/>
        <v>5.49</v>
      </c>
      <c r="O765" s="268">
        <f t="shared" si="38"/>
        <v>0.42319368548876751</v>
      </c>
      <c r="P765" s="211"/>
      <c r="Q765" s="63" t="s">
        <v>6179</v>
      </c>
      <c r="R765" s="266" t="s">
        <v>6179</v>
      </c>
      <c r="S765" s="63" t="s">
        <v>6179</v>
      </c>
      <c r="T765" s="63" t="s">
        <v>6178</v>
      </c>
      <c r="U765" s="63" t="s">
        <v>6178</v>
      </c>
    </row>
    <row r="766" spans="2:21" ht="15" customHeight="1" x14ac:dyDescent="0.5">
      <c r="B766" s="64">
        <v>115110</v>
      </c>
      <c r="C766" s="65">
        <v>855916007267</v>
      </c>
      <c r="D766" s="64" t="s">
        <v>923</v>
      </c>
      <c r="E766" s="64" t="s">
        <v>5842</v>
      </c>
      <c r="F766" s="64">
        <v>8</v>
      </c>
      <c r="G766" s="64">
        <v>8</v>
      </c>
      <c r="H766" s="77" t="s">
        <v>177</v>
      </c>
      <c r="I766" s="64" t="s">
        <v>13</v>
      </c>
      <c r="J766" s="64" t="s">
        <v>14</v>
      </c>
      <c r="K766" s="64" t="s">
        <v>6119</v>
      </c>
      <c r="L766" s="60">
        <v>40.200000000000003</v>
      </c>
      <c r="M766" s="38">
        <f t="shared" si="36"/>
        <v>5.0250000000000004</v>
      </c>
      <c r="N766" s="279">
        <f t="shared" si="37"/>
        <v>8.49</v>
      </c>
      <c r="O766" s="268">
        <f t="shared" si="38"/>
        <v>0.40812720848056533</v>
      </c>
      <c r="P766" s="211"/>
      <c r="Q766" s="63" t="s">
        <v>6178</v>
      </c>
      <c r="R766" s="266" t="s">
        <v>6178</v>
      </c>
      <c r="S766" s="63" t="s">
        <v>6178</v>
      </c>
      <c r="T766" s="63" t="s">
        <v>6179</v>
      </c>
      <c r="U766" s="63" t="s">
        <v>6178</v>
      </c>
    </row>
    <row r="767" spans="2:21" ht="15" customHeight="1" x14ac:dyDescent="0.5">
      <c r="B767" s="64">
        <v>115111</v>
      </c>
      <c r="C767" s="65">
        <v>855916007281</v>
      </c>
      <c r="D767" s="64" t="s">
        <v>923</v>
      </c>
      <c r="E767" s="64" t="s">
        <v>5843</v>
      </c>
      <c r="F767" s="64">
        <v>8</v>
      </c>
      <c r="G767" s="64">
        <v>8</v>
      </c>
      <c r="H767" s="77" t="s">
        <v>177</v>
      </c>
      <c r="I767" s="64" t="s">
        <v>13</v>
      </c>
      <c r="J767" s="64" t="s">
        <v>14</v>
      </c>
      <c r="K767" s="64" t="s">
        <v>6119</v>
      </c>
      <c r="L767" s="60">
        <v>40.200000000000003</v>
      </c>
      <c r="M767" s="38">
        <f t="shared" si="36"/>
        <v>5.0250000000000004</v>
      </c>
      <c r="N767" s="279">
        <f t="shared" si="37"/>
        <v>8.49</v>
      </c>
      <c r="O767" s="268">
        <f t="shared" si="38"/>
        <v>0.40812720848056533</v>
      </c>
      <c r="P767" s="211"/>
      <c r="Q767" s="63" t="s">
        <v>6178</v>
      </c>
      <c r="R767" s="266" t="s">
        <v>6178</v>
      </c>
      <c r="S767" s="63" t="s">
        <v>6178</v>
      </c>
      <c r="T767" s="63" t="s">
        <v>6179</v>
      </c>
      <c r="U767" s="63" t="s">
        <v>6178</v>
      </c>
    </row>
    <row r="768" spans="2:21" ht="15" customHeight="1" x14ac:dyDescent="0.5">
      <c r="B768" s="64">
        <v>115112</v>
      </c>
      <c r="C768" s="65">
        <v>855916007274</v>
      </c>
      <c r="D768" s="64" t="s">
        <v>923</v>
      </c>
      <c r="E768" s="64" t="s">
        <v>5844</v>
      </c>
      <c r="F768" s="64">
        <v>8</v>
      </c>
      <c r="G768" s="64">
        <v>8</v>
      </c>
      <c r="H768" s="77" t="s">
        <v>177</v>
      </c>
      <c r="I768" s="64" t="s">
        <v>13</v>
      </c>
      <c r="J768" s="64" t="s">
        <v>14</v>
      </c>
      <c r="K768" s="64" t="s">
        <v>6119</v>
      </c>
      <c r="L768" s="60">
        <v>40.200000000000003</v>
      </c>
      <c r="M768" s="38">
        <f t="shared" si="36"/>
        <v>5.0250000000000004</v>
      </c>
      <c r="N768" s="279">
        <f t="shared" si="37"/>
        <v>8.49</v>
      </c>
      <c r="O768" s="268">
        <f t="shared" si="38"/>
        <v>0.40812720848056533</v>
      </c>
      <c r="P768" s="211"/>
      <c r="Q768" s="63" t="s">
        <v>6178</v>
      </c>
      <c r="R768" s="266" t="s">
        <v>6178</v>
      </c>
      <c r="S768" s="63" t="s">
        <v>6178</v>
      </c>
      <c r="T768" s="63" t="s">
        <v>6179</v>
      </c>
      <c r="U768" s="63" t="s">
        <v>6178</v>
      </c>
    </row>
    <row r="769" spans="2:21" ht="15" customHeight="1" x14ac:dyDescent="0.5">
      <c r="B769" s="64">
        <v>115113</v>
      </c>
      <c r="C769" s="65">
        <v>855916007298</v>
      </c>
      <c r="D769" s="64" t="s">
        <v>923</v>
      </c>
      <c r="E769" s="64" t="s">
        <v>5845</v>
      </c>
      <c r="F769" s="64">
        <v>8</v>
      </c>
      <c r="G769" s="64">
        <v>8</v>
      </c>
      <c r="H769" s="77" t="s">
        <v>177</v>
      </c>
      <c r="I769" s="64" t="s">
        <v>13</v>
      </c>
      <c r="J769" s="64" t="s">
        <v>14</v>
      </c>
      <c r="K769" s="64" t="s">
        <v>6119</v>
      </c>
      <c r="L769" s="60">
        <v>40.200000000000003</v>
      </c>
      <c r="M769" s="38">
        <f t="shared" si="36"/>
        <v>5.0250000000000004</v>
      </c>
      <c r="N769" s="279">
        <f t="shared" si="37"/>
        <v>8.49</v>
      </c>
      <c r="O769" s="268">
        <f t="shared" si="38"/>
        <v>0.40812720848056533</v>
      </c>
      <c r="P769" s="211"/>
      <c r="Q769" s="63" t="s">
        <v>6178</v>
      </c>
      <c r="R769" s="266" t="s">
        <v>6178</v>
      </c>
      <c r="S769" s="63" t="s">
        <v>6178</v>
      </c>
      <c r="T769" s="63" t="s">
        <v>6179</v>
      </c>
      <c r="U769" s="63" t="s">
        <v>6178</v>
      </c>
    </row>
    <row r="770" spans="2:21" ht="15" customHeight="1" x14ac:dyDescent="0.5">
      <c r="B770" s="58">
        <v>115201</v>
      </c>
      <c r="C770" s="59">
        <v>860006949433</v>
      </c>
      <c r="D770" s="58" t="s">
        <v>924</v>
      </c>
      <c r="E770" s="58" t="s">
        <v>925</v>
      </c>
      <c r="F770" s="58">
        <v>6</v>
      </c>
      <c r="G770" s="58">
        <v>7</v>
      </c>
      <c r="H770" s="77" t="s">
        <v>177</v>
      </c>
      <c r="I770" s="58" t="s">
        <v>27</v>
      </c>
      <c r="J770" s="58" t="s">
        <v>14</v>
      </c>
      <c r="K770" s="58" t="s">
        <v>6119</v>
      </c>
      <c r="L770" s="60">
        <v>34.200000000000003</v>
      </c>
      <c r="M770" s="38">
        <f t="shared" si="36"/>
        <v>5.7</v>
      </c>
      <c r="N770" s="279">
        <f t="shared" si="37"/>
        <v>9.99</v>
      </c>
      <c r="O770" s="268">
        <f t="shared" si="38"/>
        <v>0.42942942942942941</v>
      </c>
      <c r="P770" s="62"/>
      <c r="Q770" s="63" t="s">
        <v>6178</v>
      </c>
      <c r="R770" s="266" t="s">
        <v>6179</v>
      </c>
      <c r="S770" s="63" t="s">
        <v>6179</v>
      </c>
      <c r="T770" s="63" t="s">
        <v>6178</v>
      </c>
      <c r="U770" s="63" t="s">
        <v>6178</v>
      </c>
    </row>
    <row r="771" spans="2:21" ht="15" customHeight="1" x14ac:dyDescent="0.5">
      <c r="B771" s="58">
        <v>115202</v>
      </c>
      <c r="C771" s="59">
        <v>860006949440</v>
      </c>
      <c r="D771" s="58" t="s">
        <v>924</v>
      </c>
      <c r="E771" s="58" t="s">
        <v>926</v>
      </c>
      <c r="F771" s="58">
        <v>6</v>
      </c>
      <c r="G771" s="58">
        <v>7</v>
      </c>
      <c r="H771" s="77" t="s">
        <v>177</v>
      </c>
      <c r="I771" s="58" t="s">
        <v>27</v>
      </c>
      <c r="J771" s="58" t="s">
        <v>14</v>
      </c>
      <c r="K771" s="58" t="s">
        <v>6119</v>
      </c>
      <c r="L771" s="60">
        <v>34.200000000000003</v>
      </c>
      <c r="M771" s="38">
        <f t="shared" si="36"/>
        <v>5.7</v>
      </c>
      <c r="N771" s="279">
        <f t="shared" si="37"/>
        <v>9.99</v>
      </c>
      <c r="O771" s="268">
        <f t="shared" si="38"/>
        <v>0.42942942942942941</v>
      </c>
      <c r="P771" s="62"/>
      <c r="Q771" s="63" t="s">
        <v>6178</v>
      </c>
      <c r="R771" s="266" t="s">
        <v>6179</v>
      </c>
      <c r="S771" s="63" t="s">
        <v>6179</v>
      </c>
      <c r="T771" s="63" t="s">
        <v>6178</v>
      </c>
      <c r="U771" s="63" t="s">
        <v>6178</v>
      </c>
    </row>
    <row r="772" spans="2:21" ht="15" customHeight="1" x14ac:dyDescent="0.5">
      <c r="B772" s="58">
        <v>115501</v>
      </c>
      <c r="C772" s="59">
        <v>861011000348</v>
      </c>
      <c r="D772" s="58" t="s">
        <v>927</v>
      </c>
      <c r="E772" s="58" t="s">
        <v>928</v>
      </c>
      <c r="F772" s="58">
        <v>24</v>
      </c>
      <c r="G772" s="58">
        <v>12</v>
      </c>
      <c r="H772" s="73" t="s">
        <v>5487</v>
      </c>
      <c r="I772" s="58" t="s">
        <v>515</v>
      </c>
      <c r="J772" s="58" t="s">
        <v>14</v>
      </c>
      <c r="K772" s="58" t="s">
        <v>6119</v>
      </c>
      <c r="L772" s="60">
        <v>30.2</v>
      </c>
      <c r="M772" s="38">
        <f t="shared" si="36"/>
        <v>1.2583333333333333</v>
      </c>
      <c r="N772" s="279">
        <f t="shared" si="37"/>
        <v>2.4900000000000002</v>
      </c>
      <c r="O772" s="268">
        <f t="shared" si="38"/>
        <v>0.49464524765729589</v>
      </c>
      <c r="P772" s="62"/>
      <c r="Q772" s="63" t="s">
        <v>6178</v>
      </c>
      <c r="R772" s="266" t="s">
        <v>6178</v>
      </c>
      <c r="S772" s="63" t="s">
        <v>6178</v>
      </c>
      <c r="T772" s="63" t="s">
        <v>6179</v>
      </c>
      <c r="U772" s="63" t="s">
        <v>6179</v>
      </c>
    </row>
    <row r="773" spans="2:21" ht="15" customHeight="1" x14ac:dyDescent="0.5">
      <c r="B773" s="58">
        <v>115502</v>
      </c>
      <c r="C773" s="59">
        <v>861011000379</v>
      </c>
      <c r="D773" s="58" t="s">
        <v>927</v>
      </c>
      <c r="E773" s="58" t="s">
        <v>929</v>
      </c>
      <c r="F773" s="58">
        <v>24</v>
      </c>
      <c r="G773" s="58">
        <v>12</v>
      </c>
      <c r="H773" s="73" t="s">
        <v>5487</v>
      </c>
      <c r="I773" s="58" t="s">
        <v>515</v>
      </c>
      <c r="J773" s="58" t="s">
        <v>14</v>
      </c>
      <c r="K773" s="58" t="s">
        <v>6119</v>
      </c>
      <c r="L773" s="60">
        <v>30.2</v>
      </c>
      <c r="M773" s="38">
        <f t="shared" si="36"/>
        <v>1.2583333333333333</v>
      </c>
      <c r="N773" s="279">
        <f t="shared" si="37"/>
        <v>2.4900000000000002</v>
      </c>
      <c r="O773" s="268">
        <f t="shared" si="38"/>
        <v>0.49464524765729589</v>
      </c>
      <c r="P773" s="62"/>
      <c r="Q773" s="63" t="s">
        <v>6178</v>
      </c>
      <c r="R773" s="266" t="s">
        <v>6178</v>
      </c>
      <c r="S773" s="63" t="s">
        <v>6178</v>
      </c>
      <c r="T773" s="63" t="s">
        <v>6179</v>
      </c>
      <c r="U773" s="63" t="s">
        <v>6179</v>
      </c>
    </row>
    <row r="774" spans="2:21" ht="15" customHeight="1" x14ac:dyDescent="0.5">
      <c r="B774" s="58">
        <v>115503</v>
      </c>
      <c r="C774" s="59">
        <v>861011000300</v>
      </c>
      <c r="D774" s="58" t="s">
        <v>927</v>
      </c>
      <c r="E774" s="58" t="s">
        <v>930</v>
      </c>
      <c r="F774" s="58">
        <v>24</v>
      </c>
      <c r="G774" s="58">
        <v>12</v>
      </c>
      <c r="H774" s="73" t="s">
        <v>5487</v>
      </c>
      <c r="I774" s="58" t="s">
        <v>515</v>
      </c>
      <c r="J774" s="58" t="s">
        <v>14</v>
      </c>
      <c r="K774" s="58" t="s">
        <v>6119</v>
      </c>
      <c r="L774" s="60">
        <v>30.2</v>
      </c>
      <c r="M774" s="38">
        <f t="shared" si="36"/>
        <v>1.2583333333333333</v>
      </c>
      <c r="N774" s="279">
        <f t="shared" si="37"/>
        <v>2.4900000000000002</v>
      </c>
      <c r="O774" s="268">
        <f t="shared" si="38"/>
        <v>0.49464524765729589</v>
      </c>
      <c r="P774" s="62"/>
      <c r="Q774" s="63" t="s">
        <v>6178</v>
      </c>
      <c r="R774" s="266" t="s">
        <v>6178</v>
      </c>
      <c r="S774" s="63" t="s">
        <v>6178</v>
      </c>
      <c r="T774" s="63" t="s">
        <v>6179</v>
      </c>
      <c r="U774" s="63" t="s">
        <v>6179</v>
      </c>
    </row>
    <row r="775" spans="2:21" ht="15" customHeight="1" x14ac:dyDescent="0.5">
      <c r="B775" s="58">
        <v>115504</v>
      </c>
      <c r="C775" s="59">
        <v>861011000362</v>
      </c>
      <c r="D775" s="58" t="s">
        <v>927</v>
      </c>
      <c r="E775" s="58" t="s">
        <v>931</v>
      </c>
      <c r="F775" s="58">
        <v>24</v>
      </c>
      <c r="G775" s="58">
        <v>12</v>
      </c>
      <c r="H775" s="73" t="s">
        <v>5487</v>
      </c>
      <c r="I775" s="58" t="s">
        <v>515</v>
      </c>
      <c r="J775" s="58" t="s">
        <v>14</v>
      </c>
      <c r="K775" s="58" t="s">
        <v>6119</v>
      </c>
      <c r="L775" s="60">
        <v>30.2</v>
      </c>
      <c r="M775" s="38">
        <f t="shared" si="36"/>
        <v>1.2583333333333333</v>
      </c>
      <c r="N775" s="279">
        <f t="shared" si="37"/>
        <v>2.4900000000000002</v>
      </c>
      <c r="O775" s="268">
        <f t="shared" si="38"/>
        <v>0.49464524765729589</v>
      </c>
      <c r="P775" s="62"/>
      <c r="Q775" s="63" t="s">
        <v>6178</v>
      </c>
      <c r="R775" s="266" t="s">
        <v>6178</v>
      </c>
      <c r="S775" s="63" t="s">
        <v>6178</v>
      </c>
      <c r="T775" s="63" t="s">
        <v>6179</v>
      </c>
      <c r="U775" s="63" t="s">
        <v>6179</v>
      </c>
    </row>
    <row r="776" spans="2:21" ht="15" customHeight="1" x14ac:dyDescent="0.5">
      <c r="B776" s="58">
        <v>115505</v>
      </c>
      <c r="C776" s="59">
        <v>860004516088</v>
      </c>
      <c r="D776" s="58" t="s">
        <v>927</v>
      </c>
      <c r="E776" s="58" t="s">
        <v>932</v>
      </c>
      <c r="F776" s="58">
        <v>24</v>
      </c>
      <c r="G776" s="58">
        <v>12</v>
      </c>
      <c r="H776" s="73" t="s">
        <v>5487</v>
      </c>
      <c r="I776" s="58" t="s">
        <v>515</v>
      </c>
      <c r="J776" s="58" t="s">
        <v>14</v>
      </c>
      <c r="K776" s="58" t="s">
        <v>6119</v>
      </c>
      <c r="L776" s="60">
        <v>31.9</v>
      </c>
      <c r="M776" s="38">
        <f t="shared" si="36"/>
        <v>1.3291666666666666</v>
      </c>
      <c r="N776" s="279">
        <f t="shared" si="37"/>
        <v>2.4900000000000002</v>
      </c>
      <c r="O776" s="268">
        <f t="shared" si="38"/>
        <v>0.46619812583668013</v>
      </c>
      <c r="P776" s="62"/>
      <c r="Q776" s="63" t="s">
        <v>6178</v>
      </c>
      <c r="R776" s="266" t="s">
        <v>6178</v>
      </c>
      <c r="S776" s="63" t="s">
        <v>6178</v>
      </c>
      <c r="T776" s="63" t="s">
        <v>6179</v>
      </c>
      <c r="U776" s="63" t="s">
        <v>6179</v>
      </c>
    </row>
    <row r="777" spans="2:21" ht="15" customHeight="1" x14ac:dyDescent="0.5">
      <c r="B777" s="58">
        <v>115506</v>
      </c>
      <c r="C777" s="59">
        <v>860003666203</v>
      </c>
      <c r="D777" s="58" t="s">
        <v>927</v>
      </c>
      <c r="E777" s="58" t="s">
        <v>933</v>
      </c>
      <c r="F777" s="58">
        <v>24</v>
      </c>
      <c r="G777" s="58">
        <v>12</v>
      </c>
      <c r="H777" s="73" t="s">
        <v>5487</v>
      </c>
      <c r="I777" s="58" t="s">
        <v>515</v>
      </c>
      <c r="J777" s="58" t="s">
        <v>14</v>
      </c>
      <c r="K777" s="58" t="s">
        <v>6119</v>
      </c>
      <c r="L777" s="60">
        <v>19.899999999999999</v>
      </c>
      <c r="M777" s="38">
        <f t="shared" ref="M777:M840" si="39">L777/F777</f>
        <v>0.82916666666666661</v>
      </c>
      <c r="N777" s="279">
        <f t="shared" ref="N777:N840" si="40">IF(CEILING(M777/0.6,1)-0.51&gt;=M777/0.6,CEILING(M777/0.6,1)-0.51,CEILING(M777/0.6,1)-0.01)</f>
        <v>1.49</v>
      </c>
      <c r="O777" s="268">
        <f t="shared" ref="O777:O840" si="41">(N777-M777)/N777</f>
        <v>0.44351230425055932</v>
      </c>
      <c r="P777" s="62"/>
      <c r="Q777" s="63" t="s">
        <v>6178</v>
      </c>
      <c r="R777" s="266" t="s">
        <v>6178</v>
      </c>
      <c r="S777" s="63" t="s">
        <v>6178</v>
      </c>
      <c r="T777" s="63" t="s">
        <v>6179</v>
      </c>
      <c r="U777" s="63" t="s">
        <v>6179</v>
      </c>
    </row>
    <row r="778" spans="2:21" ht="15" customHeight="1" x14ac:dyDescent="0.5">
      <c r="B778" s="58">
        <v>115507</v>
      </c>
      <c r="C778" s="59">
        <v>860003666258</v>
      </c>
      <c r="D778" s="58" t="s">
        <v>927</v>
      </c>
      <c r="E778" s="58" t="s">
        <v>934</v>
      </c>
      <c r="F778" s="58">
        <v>24</v>
      </c>
      <c r="G778" s="58">
        <v>12</v>
      </c>
      <c r="H778" s="73" t="s">
        <v>5487</v>
      </c>
      <c r="I778" s="58" t="s">
        <v>515</v>
      </c>
      <c r="J778" s="58" t="s">
        <v>14</v>
      </c>
      <c r="K778" s="58" t="s">
        <v>6119</v>
      </c>
      <c r="L778" s="60">
        <v>19.899999999999999</v>
      </c>
      <c r="M778" s="38">
        <f t="shared" si="39"/>
        <v>0.82916666666666661</v>
      </c>
      <c r="N778" s="279">
        <f t="shared" si="40"/>
        <v>1.49</v>
      </c>
      <c r="O778" s="268">
        <f t="shared" si="41"/>
        <v>0.44351230425055932</v>
      </c>
      <c r="P778" s="62"/>
      <c r="Q778" s="63" t="s">
        <v>6178</v>
      </c>
      <c r="R778" s="266" t="s">
        <v>6178</v>
      </c>
      <c r="S778" s="63" t="s">
        <v>6178</v>
      </c>
      <c r="T778" s="63" t="s">
        <v>6179</v>
      </c>
      <c r="U778" s="63" t="s">
        <v>6178</v>
      </c>
    </row>
    <row r="779" spans="2:21" ht="15" customHeight="1" x14ac:dyDescent="0.5">
      <c r="B779" s="58">
        <v>115508</v>
      </c>
      <c r="C779" s="59">
        <v>860003666234</v>
      </c>
      <c r="D779" s="58" t="s">
        <v>927</v>
      </c>
      <c r="E779" s="58" t="s">
        <v>935</v>
      </c>
      <c r="F779" s="58">
        <v>24</v>
      </c>
      <c r="G779" s="58">
        <v>12</v>
      </c>
      <c r="H779" s="73" t="s">
        <v>5487</v>
      </c>
      <c r="I779" s="58" t="s">
        <v>515</v>
      </c>
      <c r="J779" s="58" t="s">
        <v>14</v>
      </c>
      <c r="K779" s="58" t="s">
        <v>6119</v>
      </c>
      <c r="L779" s="60">
        <v>19.899999999999999</v>
      </c>
      <c r="M779" s="38">
        <f t="shared" si="39"/>
        <v>0.82916666666666661</v>
      </c>
      <c r="N779" s="279">
        <f t="shared" si="40"/>
        <v>1.49</v>
      </c>
      <c r="O779" s="268">
        <f t="shared" si="41"/>
        <v>0.44351230425055932</v>
      </c>
      <c r="P779" s="62"/>
      <c r="Q779" s="63" t="s">
        <v>6178</v>
      </c>
      <c r="R779" s="266" t="s">
        <v>6178</v>
      </c>
      <c r="S779" s="63" t="s">
        <v>6178</v>
      </c>
      <c r="T779" s="63" t="s">
        <v>6179</v>
      </c>
      <c r="U779" s="63" t="s">
        <v>6179</v>
      </c>
    </row>
    <row r="780" spans="2:21" ht="15" customHeight="1" x14ac:dyDescent="0.5">
      <c r="B780" s="58">
        <v>115509</v>
      </c>
      <c r="C780" s="59">
        <v>860006432140</v>
      </c>
      <c r="D780" s="58" t="s">
        <v>927</v>
      </c>
      <c r="E780" s="58" t="s">
        <v>936</v>
      </c>
      <c r="F780" s="58">
        <v>24</v>
      </c>
      <c r="G780" s="58">
        <v>12</v>
      </c>
      <c r="H780" s="73" t="s">
        <v>5487</v>
      </c>
      <c r="I780" s="58" t="s">
        <v>515</v>
      </c>
      <c r="J780" s="58" t="s">
        <v>14</v>
      </c>
      <c r="K780" s="58" t="s">
        <v>6119</v>
      </c>
      <c r="L780" s="60">
        <v>30.2</v>
      </c>
      <c r="M780" s="38">
        <f t="shared" si="39"/>
        <v>1.2583333333333333</v>
      </c>
      <c r="N780" s="279">
        <f t="shared" si="40"/>
        <v>2.4900000000000002</v>
      </c>
      <c r="O780" s="268">
        <f t="shared" si="41"/>
        <v>0.49464524765729589</v>
      </c>
      <c r="P780" s="62"/>
      <c r="Q780" s="63" t="s">
        <v>6178</v>
      </c>
      <c r="R780" s="266" t="s">
        <v>6178</v>
      </c>
      <c r="S780" s="63" t="s">
        <v>6178</v>
      </c>
      <c r="T780" s="63" t="s">
        <v>6179</v>
      </c>
      <c r="U780" s="63" t="s">
        <v>6179</v>
      </c>
    </row>
    <row r="781" spans="2:21" ht="15" customHeight="1" x14ac:dyDescent="0.5">
      <c r="B781" s="58">
        <v>115514</v>
      </c>
      <c r="C781" s="59">
        <v>8600137567344</v>
      </c>
      <c r="D781" s="58" t="s">
        <v>927</v>
      </c>
      <c r="E781" s="58" t="s">
        <v>937</v>
      </c>
      <c r="F781" s="58">
        <v>12</v>
      </c>
      <c r="G781" s="58">
        <v>33.799999999999997</v>
      </c>
      <c r="H781" s="73" t="s">
        <v>5487</v>
      </c>
      <c r="I781" s="58" t="s">
        <v>487</v>
      </c>
      <c r="J781" s="58" t="s">
        <v>14</v>
      </c>
      <c r="K781" s="58" t="s">
        <v>6119</v>
      </c>
      <c r="L781" s="60">
        <v>96.1</v>
      </c>
      <c r="M781" s="38">
        <f t="shared" si="39"/>
        <v>8.0083333333333329</v>
      </c>
      <c r="N781" s="279">
        <f t="shared" si="40"/>
        <v>13.49</v>
      </c>
      <c r="O781" s="268">
        <f t="shared" si="41"/>
        <v>0.40635038299975296</v>
      </c>
      <c r="P781" s="62"/>
      <c r="Q781" s="63" t="s">
        <v>6178</v>
      </c>
      <c r="R781" s="266" t="s">
        <v>6178</v>
      </c>
      <c r="S781" s="63" t="s">
        <v>6178</v>
      </c>
      <c r="T781" s="63" t="s">
        <v>6179</v>
      </c>
      <c r="U781" s="63" t="s">
        <v>6179</v>
      </c>
    </row>
    <row r="782" spans="2:21" ht="15" customHeight="1" x14ac:dyDescent="0.5">
      <c r="B782" s="58">
        <v>115515</v>
      </c>
      <c r="C782" s="59">
        <v>8600137567277</v>
      </c>
      <c r="D782" s="58" t="s">
        <v>927</v>
      </c>
      <c r="E782" s="58" t="s">
        <v>938</v>
      </c>
      <c r="F782" s="58">
        <v>12</v>
      </c>
      <c r="G782" s="58">
        <v>33.799999999999997</v>
      </c>
      <c r="H782" s="73" t="s">
        <v>5487</v>
      </c>
      <c r="I782" s="58" t="s">
        <v>487</v>
      </c>
      <c r="J782" s="58" t="s">
        <v>14</v>
      </c>
      <c r="K782" s="58" t="s">
        <v>6119</v>
      </c>
      <c r="L782" s="60">
        <v>96.1</v>
      </c>
      <c r="M782" s="38">
        <f t="shared" si="39"/>
        <v>8.0083333333333329</v>
      </c>
      <c r="N782" s="279">
        <f t="shared" si="40"/>
        <v>13.49</v>
      </c>
      <c r="O782" s="268">
        <f t="shared" si="41"/>
        <v>0.40635038299975296</v>
      </c>
      <c r="P782" s="62"/>
      <c r="Q782" s="63" t="s">
        <v>6178</v>
      </c>
      <c r="R782" s="266" t="s">
        <v>6178</v>
      </c>
      <c r="S782" s="63" t="s">
        <v>6178</v>
      </c>
      <c r="T782" s="63" t="s">
        <v>6179</v>
      </c>
      <c r="U782" s="63" t="s">
        <v>6179</v>
      </c>
    </row>
    <row r="783" spans="2:21" ht="15" customHeight="1" x14ac:dyDescent="0.5">
      <c r="B783" s="58">
        <v>115606</v>
      </c>
      <c r="C783" s="59">
        <v>850019724127</v>
      </c>
      <c r="D783" s="58" t="s">
        <v>939</v>
      </c>
      <c r="E783" s="58" t="s">
        <v>940</v>
      </c>
      <c r="F783" s="58">
        <v>10</v>
      </c>
      <c r="G783" s="58">
        <v>1</v>
      </c>
      <c r="H783" s="58" t="s">
        <v>569</v>
      </c>
      <c r="I783" s="58" t="s">
        <v>763</v>
      </c>
      <c r="J783" s="58" t="s">
        <v>14</v>
      </c>
      <c r="K783" s="58" t="s">
        <v>6119</v>
      </c>
      <c r="L783" s="60">
        <v>61.1</v>
      </c>
      <c r="M783" s="38">
        <f t="shared" si="39"/>
        <v>6.11</v>
      </c>
      <c r="N783" s="279">
        <f t="shared" si="40"/>
        <v>10.49</v>
      </c>
      <c r="O783" s="268">
        <f t="shared" si="41"/>
        <v>0.41754051477597709</v>
      </c>
      <c r="P783" s="62"/>
      <c r="Q783" s="63" t="s">
        <v>6178</v>
      </c>
      <c r="R783" s="266" t="s">
        <v>6178</v>
      </c>
      <c r="S783" s="63" t="s">
        <v>6178</v>
      </c>
      <c r="T783" s="63" t="s">
        <v>6179</v>
      </c>
      <c r="U783" s="63" t="s">
        <v>6179</v>
      </c>
    </row>
    <row r="784" spans="2:21" ht="15" customHeight="1" x14ac:dyDescent="0.5">
      <c r="B784" s="58">
        <v>115607</v>
      </c>
      <c r="C784" s="59">
        <v>850019724059</v>
      </c>
      <c r="D784" s="58" t="s">
        <v>939</v>
      </c>
      <c r="E784" s="58" t="s">
        <v>941</v>
      </c>
      <c r="F784" s="58">
        <v>10</v>
      </c>
      <c r="G784" s="58">
        <v>1</v>
      </c>
      <c r="H784" s="58" t="s">
        <v>569</v>
      </c>
      <c r="I784" s="58" t="s">
        <v>763</v>
      </c>
      <c r="J784" s="58" t="s">
        <v>14</v>
      </c>
      <c r="K784" s="58" t="s">
        <v>6119</v>
      </c>
      <c r="L784" s="60">
        <v>61.1</v>
      </c>
      <c r="M784" s="38">
        <f t="shared" si="39"/>
        <v>6.11</v>
      </c>
      <c r="N784" s="279">
        <f t="shared" si="40"/>
        <v>10.49</v>
      </c>
      <c r="O784" s="268">
        <f t="shared" si="41"/>
        <v>0.41754051477597709</v>
      </c>
      <c r="P784" s="62"/>
      <c r="Q784" s="63" t="s">
        <v>6178</v>
      </c>
      <c r="R784" s="266" t="s">
        <v>6178</v>
      </c>
      <c r="S784" s="63" t="s">
        <v>6178</v>
      </c>
      <c r="T784" s="63" t="s">
        <v>6179</v>
      </c>
      <c r="U784" s="63" t="s">
        <v>6179</v>
      </c>
    </row>
    <row r="785" spans="2:21" ht="15" customHeight="1" x14ac:dyDescent="0.5">
      <c r="B785" s="58">
        <v>115608</v>
      </c>
      <c r="C785" s="59">
        <v>850019724066</v>
      </c>
      <c r="D785" s="58" t="s">
        <v>939</v>
      </c>
      <c r="E785" s="58" t="s">
        <v>942</v>
      </c>
      <c r="F785" s="58">
        <v>10</v>
      </c>
      <c r="G785" s="58">
        <v>1</v>
      </c>
      <c r="H785" s="58" t="s">
        <v>569</v>
      </c>
      <c r="I785" s="58" t="s">
        <v>763</v>
      </c>
      <c r="J785" s="58" t="s">
        <v>14</v>
      </c>
      <c r="K785" s="58" t="s">
        <v>6119</v>
      </c>
      <c r="L785" s="60">
        <v>61.1</v>
      </c>
      <c r="M785" s="38">
        <f t="shared" si="39"/>
        <v>6.11</v>
      </c>
      <c r="N785" s="279">
        <f t="shared" si="40"/>
        <v>10.49</v>
      </c>
      <c r="O785" s="268">
        <f t="shared" si="41"/>
        <v>0.41754051477597709</v>
      </c>
      <c r="P785" s="62"/>
      <c r="Q785" s="63" t="s">
        <v>6178</v>
      </c>
      <c r="R785" s="266" t="s">
        <v>6178</v>
      </c>
      <c r="S785" s="63" t="s">
        <v>6178</v>
      </c>
      <c r="T785" s="63" t="s">
        <v>6179</v>
      </c>
      <c r="U785" s="63" t="s">
        <v>6179</v>
      </c>
    </row>
    <row r="786" spans="2:21" ht="15" customHeight="1" x14ac:dyDescent="0.5">
      <c r="B786" s="58">
        <v>115609</v>
      </c>
      <c r="C786" s="59">
        <v>850019724080</v>
      </c>
      <c r="D786" s="58" t="s">
        <v>939</v>
      </c>
      <c r="E786" s="58" t="s">
        <v>943</v>
      </c>
      <c r="F786" s="58">
        <v>10</v>
      </c>
      <c r="G786" s="58">
        <v>1</v>
      </c>
      <c r="H786" s="58" t="s">
        <v>569</v>
      </c>
      <c r="I786" s="58" t="s">
        <v>763</v>
      </c>
      <c r="J786" s="58" t="s">
        <v>14</v>
      </c>
      <c r="K786" s="58" t="s">
        <v>6119</v>
      </c>
      <c r="L786" s="60">
        <v>61.1</v>
      </c>
      <c r="M786" s="38">
        <f t="shared" si="39"/>
        <v>6.11</v>
      </c>
      <c r="N786" s="279">
        <f t="shared" si="40"/>
        <v>10.49</v>
      </c>
      <c r="O786" s="268">
        <f t="shared" si="41"/>
        <v>0.41754051477597709</v>
      </c>
      <c r="P786" s="62"/>
      <c r="Q786" s="63" t="s">
        <v>6178</v>
      </c>
      <c r="R786" s="266" t="s">
        <v>6178</v>
      </c>
      <c r="S786" s="63" t="s">
        <v>6178</v>
      </c>
      <c r="T786" s="63" t="s">
        <v>6179</v>
      </c>
      <c r="U786" s="63" t="s">
        <v>6179</v>
      </c>
    </row>
    <row r="787" spans="2:21" ht="15" customHeight="1" x14ac:dyDescent="0.5">
      <c r="B787" s="58">
        <v>115610</v>
      </c>
      <c r="C787" s="59">
        <v>850019724103</v>
      </c>
      <c r="D787" s="58" t="s">
        <v>939</v>
      </c>
      <c r="E787" s="58" t="s">
        <v>944</v>
      </c>
      <c r="F787" s="58">
        <v>10</v>
      </c>
      <c r="G787" s="58">
        <v>1</v>
      </c>
      <c r="H787" s="58" t="s">
        <v>569</v>
      </c>
      <c r="I787" s="58" t="s">
        <v>763</v>
      </c>
      <c r="J787" s="58" t="s">
        <v>14</v>
      </c>
      <c r="K787" s="58" t="s">
        <v>6119</v>
      </c>
      <c r="L787" s="60">
        <v>61.1</v>
      </c>
      <c r="M787" s="38">
        <f t="shared" si="39"/>
        <v>6.11</v>
      </c>
      <c r="N787" s="279">
        <f t="shared" si="40"/>
        <v>10.49</v>
      </c>
      <c r="O787" s="268">
        <f t="shared" si="41"/>
        <v>0.41754051477597709</v>
      </c>
      <c r="P787" s="62"/>
      <c r="Q787" s="63" t="s">
        <v>6178</v>
      </c>
      <c r="R787" s="266" t="s">
        <v>6178</v>
      </c>
      <c r="S787" s="63" t="s">
        <v>6178</v>
      </c>
      <c r="T787" s="63" t="s">
        <v>6179</v>
      </c>
      <c r="U787" s="63" t="s">
        <v>6179</v>
      </c>
    </row>
    <row r="788" spans="2:21" ht="15" customHeight="1" x14ac:dyDescent="0.5">
      <c r="B788" s="58">
        <v>115701</v>
      </c>
      <c r="C788" s="59">
        <v>851554006105</v>
      </c>
      <c r="D788" s="58" t="s">
        <v>945</v>
      </c>
      <c r="E788" s="58" t="s">
        <v>946</v>
      </c>
      <c r="F788" s="58">
        <v>12</v>
      </c>
      <c r="G788" s="58">
        <v>4.22</v>
      </c>
      <c r="H788" s="77" t="s">
        <v>177</v>
      </c>
      <c r="I788" s="58" t="s">
        <v>27</v>
      </c>
      <c r="J788" s="58" t="s">
        <v>14</v>
      </c>
      <c r="K788" s="58" t="s">
        <v>6119</v>
      </c>
      <c r="L788" s="60">
        <v>25.1</v>
      </c>
      <c r="M788" s="38">
        <f t="shared" si="39"/>
        <v>2.0916666666666668</v>
      </c>
      <c r="N788" s="279">
        <f t="shared" si="40"/>
        <v>3.49</v>
      </c>
      <c r="O788" s="268">
        <f t="shared" si="41"/>
        <v>0.40066857688634194</v>
      </c>
      <c r="P788" s="62"/>
      <c r="Q788" s="63" t="s">
        <v>6178</v>
      </c>
      <c r="R788" s="266" t="s">
        <v>6178</v>
      </c>
      <c r="S788" s="63" t="s">
        <v>6178</v>
      </c>
      <c r="T788" s="63" t="s">
        <v>6179</v>
      </c>
      <c r="U788" s="63" t="s">
        <v>6179</v>
      </c>
    </row>
    <row r="789" spans="2:21" ht="15" customHeight="1" x14ac:dyDescent="0.5">
      <c r="B789" s="58">
        <v>115702</v>
      </c>
      <c r="C789" s="59">
        <v>851554006075</v>
      </c>
      <c r="D789" s="58" t="s">
        <v>945</v>
      </c>
      <c r="E789" s="58" t="s">
        <v>947</v>
      </c>
      <c r="F789" s="58">
        <v>12</v>
      </c>
      <c r="G789" s="58">
        <v>4.22</v>
      </c>
      <c r="H789" s="77" t="s">
        <v>177</v>
      </c>
      <c r="I789" s="58" t="s">
        <v>27</v>
      </c>
      <c r="J789" s="58" t="s">
        <v>14</v>
      </c>
      <c r="K789" s="58" t="s">
        <v>6119</v>
      </c>
      <c r="L789" s="60">
        <v>25.1</v>
      </c>
      <c r="M789" s="38">
        <f t="shared" si="39"/>
        <v>2.0916666666666668</v>
      </c>
      <c r="N789" s="279">
        <f t="shared" si="40"/>
        <v>3.49</v>
      </c>
      <c r="O789" s="268">
        <f t="shared" si="41"/>
        <v>0.40066857688634194</v>
      </c>
      <c r="P789" s="62"/>
      <c r="Q789" s="63" t="s">
        <v>6178</v>
      </c>
      <c r="R789" s="266" t="s">
        <v>6178</v>
      </c>
      <c r="S789" s="63" t="s">
        <v>6178</v>
      </c>
      <c r="T789" s="63" t="s">
        <v>6179</v>
      </c>
      <c r="U789" s="63" t="s">
        <v>6179</v>
      </c>
    </row>
    <row r="790" spans="2:21" ht="15" customHeight="1" x14ac:dyDescent="0.5">
      <c r="B790" s="58">
        <v>115703</v>
      </c>
      <c r="C790" s="59">
        <v>851554006440</v>
      </c>
      <c r="D790" s="58" t="s">
        <v>945</v>
      </c>
      <c r="E790" s="58" t="s">
        <v>948</v>
      </c>
      <c r="F790" s="58">
        <v>12</v>
      </c>
      <c r="G790" s="58">
        <v>4.22</v>
      </c>
      <c r="H790" s="77" t="s">
        <v>177</v>
      </c>
      <c r="I790" s="58" t="s">
        <v>27</v>
      </c>
      <c r="J790" s="58" t="s">
        <v>14</v>
      </c>
      <c r="K790" s="58" t="s">
        <v>6119</v>
      </c>
      <c r="L790" s="60">
        <v>25.1</v>
      </c>
      <c r="M790" s="38">
        <f t="shared" si="39"/>
        <v>2.0916666666666668</v>
      </c>
      <c r="N790" s="279">
        <f t="shared" si="40"/>
        <v>3.49</v>
      </c>
      <c r="O790" s="268">
        <f t="shared" si="41"/>
        <v>0.40066857688634194</v>
      </c>
      <c r="P790" s="62"/>
      <c r="Q790" s="63" t="s">
        <v>6178</v>
      </c>
      <c r="R790" s="266" t="s">
        <v>6178</v>
      </c>
      <c r="S790" s="63" t="s">
        <v>6178</v>
      </c>
      <c r="T790" s="63" t="s">
        <v>6179</v>
      </c>
      <c r="U790" s="63" t="s">
        <v>6179</v>
      </c>
    </row>
    <row r="791" spans="2:21" ht="15" customHeight="1" x14ac:dyDescent="0.5">
      <c r="B791" s="58">
        <v>115704</v>
      </c>
      <c r="C791" s="59">
        <v>851554006041</v>
      </c>
      <c r="D791" s="58" t="s">
        <v>945</v>
      </c>
      <c r="E791" s="58" t="s">
        <v>949</v>
      </c>
      <c r="F791" s="58">
        <v>12</v>
      </c>
      <c r="G791" s="58">
        <v>4.22</v>
      </c>
      <c r="H791" s="77" t="s">
        <v>177</v>
      </c>
      <c r="I791" s="58" t="s">
        <v>27</v>
      </c>
      <c r="J791" s="58" t="s">
        <v>14</v>
      </c>
      <c r="K791" s="58" t="s">
        <v>6119</v>
      </c>
      <c r="L791" s="60">
        <v>25.1</v>
      </c>
      <c r="M791" s="38">
        <f t="shared" si="39"/>
        <v>2.0916666666666668</v>
      </c>
      <c r="N791" s="279">
        <f t="shared" si="40"/>
        <v>3.49</v>
      </c>
      <c r="O791" s="268">
        <f t="shared" si="41"/>
        <v>0.40066857688634194</v>
      </c>
      <c r="P791" s="62"/>
      <c r="Q791" s="63" t="s">
        <v>6178</v>
      </c>
      <c r="R791" s="266" t="s">
        <v>6178</v>
      </c>
      <c r="S791" s="63" t="s">
        <v>6178</v>
      </c>
      <c r="T791" s="63" t="s">
        <v>6179</v>
      </c>
      <c r="U791" s="63" t="s">
        <v>6178</v>
      </c>
    </row>
    <row r="792" spans="2:21" ht="15" customHeight="1" x14ac:dyDescent="0.5">
      <c r="B792" s="58">
        <v>115705</v>
      </c>
      <c r="C792" s="59">
        <v>851554006068</v>
      </c>
      <c r="D792" s="58" t="s">
        <v>945</v>
      </c>
      <c r="E792" s="58" t="s">
        <v>950</v>
      </c>
      <c r="F792" s="58">
        <v>12</v>
      </c>
      <c r="G792" s="58">
        <v>4.22</v>
      </c>
      <c r="H792" s="77" t="s">
        <v>177</v>
      </c>
      <c r="I792" s="58" t="s">
        <v>27</v>
      </c>
      <c r="J792" s="58" t="s">
        <v>14</v>
      </c>
      <c r="K792" s="58" t="s">
        <v>6119</v>
      </c>
      <c r="L792" s="60">
        <v>25.1</v>
      </c>
      <c r="M792" s="38">
        <f t="shared" si="39"/>
        <v>2.0916666666666668</v>
      </c>
      <c r="N792" s="279">
        <f t="shared" si="40"/>
        <v>3.49</v>
      </c>
      <c r="O792" s="268">
        <f t="shared" si="41"/>
        <v>0.40066857688634194</v>
      </c>
      <c r="P792" s="62"/>
      <c r="Q792" s="63" t="s">
        <v>6178</v>
      </c>
      <c r="R792" s="266" t="s">
        <v>6178</v>
      </c>
      <c r="S792" s="63" t="s">
        <v>6178</v>
      </c>
      <c r="T792" s="63" t="s">
        <v>6179</v>
      </c>
      <c r="U792" s="63" t="s">
        <v>6179</v>
      </c>
    </row>
    <row r="793" spans="2:21" ht="15" customHeight="1" x14ac:dyDescent="0.5">
      <c r="B793" s="58">
        <v>115802</v>
      </c>
      <c r="C793" s="59">
        <v>76138000069</v>
      </c>
      <c r="D793" s="58" t="s">
        <v>951</v>
      </c>
      <c r="E793" s="58" t="s">
        <v>952</v>
      </c>
      <c r="F793" s="58">
        <v>12</v>
      </c>
      <c r="G793" s="58">
        <v>6</v>
      </c>
      <c r="H793" s="77" t="s">
        <v>177</v>
      </c>
      <c r="I793" s="58" t="s">
        <v>120</v>
      </c>
      <c r="J793" s="58" t="s">
        <v>14</v>
      </c>
      <c r="K793" s="58" t="s">
        <v>6119</v>
      </c>
      <c r="L793" s="60">
        <v>20.100000000000001</v>
      </c>
      <c r="M793" s="38">
        <f t="shared" si="39"/>
        <v>1.675</v>
      </c>
      <c r="N793" s="279">
        <f t="shared" si="40"/>
        <v>2.99</v>
      </c>
      <c r="O793" s="268">
        <f t="shared" si="41"/>
        <v>0.43979933110367897</v>
      </c>
      <c r="P793" s="62"/>
      <c r="Q793" s="63" t="s">
        <v>6178</v>
      </c>
      <c r="R793" s="266" t="s">
        <v>6178</v>
      </c>
      <c r="S793" s="63" t="s">
        <v>6178</v>
      </c>
      <c r="T793" s="63" t="s">
        <v>6179</v>
      </c>
      <c r="U793" s="63" t="s">
        <v>6179</v>
      </c>
    </row>
    <row r="794" spans="2:21" ht="15" customHeight="1" x14ac:dyDescent="0.5">
      <c r="B794" s="58">
        <v>115901</v>
      </c>
      <c r="C794" s="59">
        <v>850038462109</v>
      </c>
      <c r="D794" s="58" t="s">
        <v>953</v>
      </c>
      <c r="E794" s="58" t="s">
        <v>954</v>
      </c>
      <c r="F794" s="58">
        <v>8</v>
      </c>
      <c r="G794" s="58">
        <v>8.8000000000000007</v>
      </c>
      <c r="H794" s="77" t="s">
        <v>177</v>
      </c>
      <c r="I794" s="58" t="s">
        <v>198</v>
      </c>
      <c r="J794" s="58" t="s">
        <v>14</v>
      </c>
      <c r="K794" s="58" t="s">
        <v>6119</v>
      </c>
      <c r="L794" s="60">
        <v>27.4</v>
      </c>
      <c r="M794" s="38">
        <f t="shared" si="39"/>
        <v>3.4249999999999998</v>
      </c>
      <c r="N794" s="279">
        <f t="shared" si="40"/>
        <v>5.99</v>
      </c>
      <c r="O794" s="268">
        <f t="shared" si="41"/>
        <v>0.42821368948247085</v>
      </c>
      <c r="P794" s="62"/>
      <c r="Q794" s="63" t="s">
        <v>6179</v>
      </c>
      <c r="R794" s="266" t="s">
        <v>6179</v>
      </c>
      <c r="S794" s="63" t="s">
        <v>6179</v>
      </c>
      <c r="T794" s="63" t="s">
        <v>6178</v>
      </c>
      <c r="U794" s="63" t="s">
        <v>6178</v>
      </c>
    </row>
    <row r="795" spans="2:21" ht="15" customHeight="1" x14ac:dyDescent="0.5">
      <c r="B795" s="58">
        <v>115902</v>
      </c>
      <c r="C795" s="59">
        <v>850038462123</v>
      </c>
      <c r="D795" s="58" t="s">
        <v>953</v>
      </c>
      <c r="E795" s="58" t="s">
        <v>955</v>
      </c>
      <c r="F795" s="58">
        <v>8</v>
      </c>
      <c r="G795" s="58">
        <v>8.8000000000000007</v>
      </c>
      <c r="H795" s="77" t="s">
        <v>177</v>
      </c>
      <c r="I795" s="58" t="s">
        <v>198</v>
      </c>
      <c r="J795" s="58" t="s">
        <v>14</v>
      </c>
      <c r="K795" s="58" t="s">
        <v>6119</v>
      </c>
      <c r="L795" s="60">
        <v>27.4</v>
      </c>
      <c r="M795" s="38">
        <f t="shared" si="39"/>
        <v>3.4249999999999998</v>
      </c>
      <c r="N795" s="279">
        <f t="shared" si="40"/>
        <v>5.99</v>
      </c>
      <c r="O795" s="268">
        <f t="shared" si="41"/>
        <v>0.42821368948247085</v>
      </c>
      <c r="P795" s="62"/>
      <c r="Q795" s="63" t="s">
        <v>6179</v>
      </c>
      <c r="R795" s="266" t="s">
        <v>6179</v>
      </c>
      <c r="S795" s="63" t="s">
        <v>6179</v>
      </c>
      <c r="T795" s="63" t="s">
        <v>6178</v>
      </c>
      <c r="U795" s="63" t="s">
        <v>6178</v>
      </c>
    </row>
    <row r="796" spans="2:21" ht="15" customHeight="1" x14ac:dyDescent="0.5">
      <c r="B796" s="58">
        <v>116020</v>
      </c>
      <c r="C796" s="59">
        <v>717520437260</v>
      </c>
      <c r="D796" s="58" t="s">
        <v>956</v>
      </c>
      <c r="E796" s="58" t="s">
        <v>957</v>
      </c>
      <c r="F796" s="58">
        <v>6</v>
      </c>
      <c r="G796" s="58">
        <v>10</v>
      </c>
      <c r="H796" s="77" t="s">
        <v>177</v>
      </c>
      <c r="I796" s="58" t="s">
        <v>209</v>
      </c>
      <c r="J796" s="58" t="s">
        <v>14</v>
      </c>
      <c r="K796" s="58" t="s">
        <v>6119</v>
      </c>
      <c r="L796" s="60">
        <v>32.799999999999997</v>
      </c>
      <c r="M796" s="38">
        <f t="shared" si="39"/>
        <v>5.4666666666666659</v>
      </c>
      <c r="N796" s="279">
        <f t="shared" si="40"/>
        <v>9.49</v>
      </c>
      <c r="O796" s="268">
        <f t="shared" si="41"/>
        <v>0.42395504039339665</v>
      </c>
      <c r="P796" s="62"/>
      <c r="Q796" s="63" t="s">
        <v>6178</v>
      </c>
      <c r="R796" s="266" t="s">
        <v>6179</v>
      </c>
      <c r="S796" s="63" t="s">
        <v>6178</v>
      </c>
      <c r="T796" s="63" t="s">
        <v>6178</v>
      </c>
      <c r="U796" s="63" t="s">
        <v>6178</v>
      </c>
    </row>
    <row r="797" spans="2:21" ht="15" customHeight="1" x14ac:dyDescent="0.5">
      <c r="B797" s="58">
        <v>116021</v>
      </c>
      <c r="C797" s="59">
        <v>717520437246</v>
      </c>
      <c r="D797" s="58" t="s">
        <v>956</v>
      </c>
      <c r="E797" s="58" t="s">
        <v>958</v>
      </c>
      <c r="F797" s="58">
        <v>6</v>
      </c>
      <c r="G797" s="58">
        <v>10</v>
      </c>
      <c r="H797" s="77" t="s">
        <v>177</v>
      </c>
      <c r="I797" s="58" t="s">
        <v>209</v>
      </c>
      <c r="J797" s="58" t="s">
        <v>14</v>
      </c>
      <c r="K797" s="58" t="s">
        <v>6119</v>
      </c>
      <c r="L797" s="60">
        <v>32.799999999999997</v>
      </c>
      <c r="M797" s="38">
        <f t="shared" si="39"/>
        <v>5.4666666666666659</v>
      </c>
      <c r="N797" s="279">
        <f t="shared" si="40"/>
        <v>9.49</v>
      </c>
      <c r="O797" s="268">
        <f t="shared" si="41"/>
        <v>0.42395504039339665</v>
      </c>
      <c r="P797" s="62"/>
      <c r="Q797" s="63" t="s">
        <v>6178</v>
      </c>
      <c r="R797" s="266" t="s">
        <v>6179</v>
      </c>
      <c r="S797" s="63" t="s">
        <v>6178</v>
      </c>
      <c r="T797" s="63" t="s">
        <v>6178</v>
      </c>
      <c r="U797" s="63" t="s">
        <v>6178</v>
      </c>
    </row>
    <row r="798" spans="2:21" ht="15" customHeight="1" x14ac:dyDescent="0.5">
      <c r="B798" s="58">
        <v>116022</v>
      </c>
      <c r="C798" s="59">
        <v>717520437222</v>
      </c>
      <c r="D798" s="58" t="s">
        <v>956</v>
      </c>
      <c r="E798" s="58" t="s">
        <v>959</v>
      </c>
      <c r="F798" s="58">
        <v>6</v>
      </c>
      <c r="G798" s="58">
        <v>10</v>
      </c>
      <c r="H798" s="77" t="s">
        <v>177</v>
      </c>
      <c r="I798" s="58" t="s">
        <v>209</v>
      </c>
      <c r="J798" s="58" t="s">
        <v>14</v>
      </c>
      <c r="K798" s="58" t="s">
        <v>6119</v>
      </c>
      <c r="L798" s="60">
        <v>32.799999999999997</v>
      </c>
      <c r="M798" s="38">
        <f t="shared" si="39"/>
        <v>5.4666666666666659</v>
      </c>
      <c r="N798" s="279">
        <f t="shared" si="40"/>
        <v>9.49</v>
      </c>
      <c r="O798" s="268">
        <f t="shared" si="41"/>
        <v>0.42395504039339665</v>
      </c>
      <c r="P798" s="62"/>
      <c r="Q798" s="63" t="s">
        <v>6178</v>
      </c>
      <c r="R798" s="266" t="s">
        <v>6179</v>
      </c>
      <c r="S798" s="63" t="s">
        <v>6178</v>
      </c>
      <c r="T798" s="63" t="s">
        <v>6178</v>
      </c>
      <c r="U798" s="63" t="s">
        <v>6178</v>
      </c>
    </row>
    <row r="799" spans="2:21" ht="15" customHeight="1" x14ac:dyDescent="0.5">
      <c r="B799" s="58">
        <v>116023</v>
      </c>
      <c r="C799" s="59">
        <v>717520437253</v>
      </c>
      <c r="D799" s="58" t="s">
        <v>956</v>
      </c>
      <c r="E799" s="58" t="s">
        <v>960</v>
      </c>
      <c r="F799" s="58">
        <v>6</v>
      </c>
      <c r="G799" s="58">
        <v>10</v>
      </c>
      <c r="H799" s="77" t="s">
        <v>177</v>
      </c>
      <c r="I799" s="58" t="s">
        <v>209</v>
      </c>
      <c r="J799" s="58" t="s">
        <v>14</v>
      </c>
      <c r="K799" s="58" t="s">
        <v>6119</v>
      </c>
      <c r="L799" s="60">
        <v>32.799999999999997</v>
      </c>
      <c r="M799" s="38">
        <f t="shared" si="39"/>
        <v>5.4666666666666659</v>
      </c>
      <c r="N799" s="279">
        <f t="shared" si="40"/>
        <v>9.49</v>
      </c>
      <c r="O799" s="268">
        <f t="shared" si="41"/>
        <v>0.42395504039339665</v>
      </c>
      <c r="P799" s="62"/>
      <c r="Q799" s="63" t="s">
        <v>6178</v>
      </c>
      <c r="R799" s="266" t="s">
        <v>6179</v>
      </c>
      <c r="S799" s="63" t="s">
        <v>6178</v>
      </c>
      <c r="T799" s="63" t="s">
        <v>6178</v>
      </c>
      <c r="U799" s="63" t="s">
        <v>6178</v>
      </c>
    </row>
    <row r="800" spans="2:21" ht="15" customHeight="1" x14ac:dyDescent="0.5">
      <c r="B800" s="58">
        <v>116101</v>
      </c>
      <c r="C800" s="59">
        <v>866464000105</v>
      </c>
      <c r="D800" s="58" t="s">
        <v>961</v>
      </c>
      <c r="E800" s="58" t="s">
        <v>962</v>
      </c>
      <c r="F800" s="58">
        <v>6</v>
      </c>
      <c r="G800" s="58">
        <v>21</v>
      </c>
      <c r="H800" s="77" t="s">
        <v>177</v>
      </c>
      <c r="I800" s="58" t="s">
        <v>6145</v>
      </c>
      <c r="J800" s="58" t="s">
        <v>14</v>
      </c>
      <c r="K800" s="58" t="s">
        <v>6119</v>
      </c>
      <c r="L800" s="60">
        <v>28.1</v>
      </c>
      <c r="M800" s="38">
        <f t="shared" si="39"/>
        <v>4.6833333333333336</v>
      </c>
      <c r="N800" s="279">
        <f t="shared" si="40"/>
        <v>7.99</v>
      </c>
      <c r="O800" s="268">
        <f t="shared" si="41"/>
        <v>0.41385064664163534</v>
      </c>
      <c r="P800" s="62"/>
      <c r="Q800" s="63" t="s">
        <v>6179</v>
      </c>
      <c r="R800" s="266" t="s">
        <v>6179</v>
      </c>
      <c r="S800" s="63" t="s">
        <v>6179</v>
      </c>
      <c r="T800" s="63" t="s">
        <v>6179</v>
      </c>
      <c r="U800" s="63" t="s">
        <v>6178</v>
      </c>
    </row>
    <row r="801" spans="2:21" ht="15" customHeight="1" x14ac:dyDescent="0.5">
      <c r="B801" s="58">
        <v>116102</v>
      </c>
      <c r="C801" s="59">
        <v>866464000129</v>
      </c>
      <c r="D801" s="58" t="s">
        <v>961</v>
      </c>
      <c r="E801" s="58" t="s">
        <v>963</v>
      </c>
      <c r="F801" s="58">
        <v>6</v>
      </c>
      <c r="G801" s="58">
        <v>21</v>
      </c>
      <c r="H801" s="77" t="s">
        <v>177</v>
      </c>
      <c r="I801" s="58" t="s">
        <v>6145</v>
      </c>
      <c r="J801" s="58" t="s">
        <v>14</v>
      </c>
      <c r="K801" s="58" t="s">
        <v>6119</v>
      </c>
      <c r="L801" s="60">
        <v>28.1</v>
      </c>
      <c r="M801" s="38">
        <f t="shared" si="39"/>
        <v>4.6833333333333336</v>
      </c>
      <c r="N801" s="279">
        <f t="shared" si="40"/>
        <v>7.99</v>
      </c>
      <c r="O801" s="268">
        <f t="shared" si="41"/>
        <v>0.41385064664163534</v>
      </c>
      <c r="P801" s="62"/>
      <c r="Q801" s="63" t="s">
        <v>6179</v>
      </c>
      <c r="R801" s="266" t="s">
        <v>6179</v>
      </c>
      <c r="S801" s="63" t="s">
        <v>6179</v>
      </c>
      <c r="T801" s="63" t="s">
        <v>6179</v>
      </c>
      <c r="U801" s="63" t="s">
        <v>6178</v>
      </c>
    </row>
    <row r="802" spans="2:21" ht="15" customHeight="1" x14ac:dyDescent="0.5">
      <c r="B802" s="58">
        <v>116103</v>
      </c>
      <c r="C802" s="59">
        <v>866464000136</v>
      </c>
      <c r="D802" s="58" t="s">
        <v>961</v>
      </c>
      <c r="E802" s="58" t="s">
        <v>964</v>
      </c>
      <c r="F802" s="58">
        <v>6</v>
      </c>
      <c r="G802" s="58">
        <v>21</v>
      </c>
      <c r="H802" s="77" t="s">
        <v>177</v>
      </c>
      <c r="I802" s="58" t="s">
        <v>6145</v>
      </c>
      <c r="J802" s="58" t="s">
        <v>14</v>
      </c>
      <c r="K802" s="58" t="s">
        <v>6119</v>
      </c>
      <c r="L802" s="60">
        <v>28.1</v>
      </c>
      <c r="M802" s="38">
        <f t="shared" si="39"/>
        <v>4.6833333333333336</v>
      </c>
      <c r="N802" s="279">
        <f t="shared" si="40"/>
        <v>7.99</v>
      </c>
      <c r="O802" s="268">
        <f t="shared" si="41"/>
        <v>0.41385064664163534</v>
      </c>
      <c r="P802" s="62"/>
      <c r="Q802" s="63" t="s">
        <v>6179</v>
      </c>
      <c r="R802" s="266" t="s">
        <v>6179</v>
      </c>
      <c r="S802" s="63" t="s">
        <v>6179</v>
      </c>
      <c r="T802" s="63" t="s">
        <v>6178</v>
      </c>
      <c r="U802" s="63" t="s">
        <v>6178</v>
      </c>
    </row>
    <row r="803" spans="2:21" ht="15" customHeight="1" x14ac:dyDescent="0.5">
      <c r="B803" s="58">
        <v>116202</v>
      </c>
      <c r="C803" s="59">
        <v>748252505859</v>
      </c>
      <c r="D803" s="58" t="s">
        <v>965</v>
      </c>
      <c r="E803" s="58" t="s">
        <v>966</v>
      </c>
      <c r="F803" s="58">
        <v>12</v>
      </c>
      <c r="G803" s="58">
        <v>8</v>
      </c>
      <c r="H803" s="77" t="s">
        <v>177</v>
      </c>
      <c r="I803" s="58" t="s">
        <v>9</v>
      </c>
      <c r="J803" s="58" t="s">
        <v>14</v>
      </c>
      <c r="K803" s="58" t="s">
        <v>6119</v>
      </c>
      <c r="L803" s="60">
        <v>43.9</v>
      </c>
      <c r="M803" s="38">
        <f t="shared" si="39"/>
        <v>3.6583333333333332</v>
      </c>
      <c r="N803" s="279">
        <f t="shared" si="40"/>
        <v>6.49</v>
      </c>
      <c r="O803" s="268">
        <f t="shared" si="41"/>
        <v>0.43631227529532618</v>
      </c>
      <c r="P803" s="62"/>
      <c r="Q803" s="63" t="s">
        <v>6178</v>
      </c>
      <c r="R803" s="266" t="s">
        <v>6178</v>
      </c>
      <c r="S803" s="63" t="s">
        <v>6178</v>
      </c>
      <c r="T803" s="63" t="s">
        <v>6179</v>
      </c>
      <c r="U803" s="63" t="s">
        <v>6179</v>
      </c>
    </row>
    <row r="804" spans="2:21" ht="15" customHeight="1" x14ac:dyDescent="0.5">
      <c r="B804" s="58">
        <v>116203</v>
      </c>
      <c r="C804" s="59">
        <v>748252901101</v>
      </c>
      <c r="D804" s="58" t="s">
        <v>965</v>
      </c>
      <c r="E804" s="58" t="s">
        <v>967</v>
      </c>
      <c r="F804" s="58">
        <v>12</v>
      </c>
      <c r="G804" s="58">
        <v>16</v>
      </c>
      <c r="H804" s="77" t="s">
        <v>177</v>
      </c>
      <c r="I804" s="58" t="s">
        <v>120</v>
      </c>
      <c r="J804" s="58" t="s">
        <v>14</v>
      </c>
      <c r="K804" s="58" t="s">
        <v>6119</v>
      </c>
      <c r="L804" s="60">
        <v>54.5</v>
      </c>
      <c r="M804" s="38">
        <f t="shared" si="39"/>
        <v>4.541666666666667</v>
      </c>
      <c r="N804" s="279">
        <f t="shared" si="40"/>
        <v>7.99</v>
      </c>
      <c r="O804" s="268">
        <f t="shared" si="41"/>
        <v>0.43158114309553608</v>
      </c>
      <c r="P804" s="62"/>
      <c r="Q804" s="63" t="s">
        <v>6178</v>
      </c>
      <c r="R804" s="266" t="s">
        <v>6178</v>
      </c>
      <c r="S804" s="63" t="s">
        <v>6178</v>
      </c>
      <c r="T804" s="63" t="s">
        <v>6179</v>
      </c>
      <c r="U804" s="63" t="s">
        <v>6179</v>
      </c>
    </row>
    <row r="805" spans="2:21" ht="15" customHeight="1" x14ac:dyDescent="0.5">
      <c r="B805" s="58">
        <v>116205</v>
      </c>
      <c r="C805" s="59">
        <v>748252901408</v>
      </c>
      <c r="D805" s="58" t="s">
        <v>965</v>
      </c>
      <c r="E805" s="58" t="s">
        <v>968</v>
      </c>
      <c r="F805" s="58">
        <v>12</v>
      </c>
      <c r="G805" s="58">
        <v>16</v>
      </c>
      <c r="H805" s="77" t="s">
        <v>177</v>
      </c>
      <c r="I805" s="58" t="s">
        <v>120</v>
      </c>
      <c r="J805" s="58" t="s">
        <v>14</v>
      </c>
      <c r="K805" s="58" t="s">
        <v>6119</v>
      </c>
      <c r="L805" s="60">
        <v>54.5</v>
      </c>
      <c r="M805" s="38">
        <f t="shared" si="39"/>
        <v>4.541666666666667</v>
      </c>
      <c r="N805" s="279">
        <f t="shared" si="40"/>
        <v>7.99</v>
      </c>
      <c r="O805" s="268">
        <f t="shared" si="41"/>
        <v>0.43158114309553608</v>
      </c>
      <c r="P805" s="62"/>
      <c r="Q805" s="63" t="s">
        <v>6178</v>
      </c>
      <c r="R805" s="266" t="s">
        <v>6178</v>
      </c>
      <c r="S805" s="63" t="s">
        <v>6178</v>
      </c>
      <c r="T805" s="63" t="s">
        <v>6179</v>
      </c>
      <c r="U805" s="63" t="s">
        <v>6179</v>
      </c>
    </row>
    <row r="806" spans="2:21" ht="15" customHeight="1" x14ac:dyDescent="0.5">
      <c r="B806" s="58">
        <v>116206</v>
      </c>
      <c r="C806" s="59">
        <v>652143613830</v>
      </c>
      <c r="D806" s="58" t="s">
        <v>965</v>
      </c>
      <c r="E806" s="58" t="s">
        <v>969</v>
      </c>
      <c r="F806" s="58">
        <v>12</v>
      </c>
      <c r="G806" s="58">
        <v>7</v>
      </c>
      <c r="H806" s="77" t="s">
        <v>177</v>
      </c>
      <c r="I806" s="58" t="s">
        <v>9</v>
      </c>
      <c r="J806" s="58" t="s">
        <v>14</v>
      </c>
      <c r="K806" s="58" t="s">
        <v>6119</v>
      </c>
      <c r="L806" s="60">
        <v>36.799999999999997</v>
      </c>
      <c r="M806" s="38">
        <f t="shared" si="39"/>
        <v>3.0666666666666664</v>
      </c>
      <c r="N806" s="279">
        <f t="shared" si="40"/>
        <v>5.49</v>
      </c>
      <c r="O806" s="268">
        <f t="shared" si="41"/>
        <v>0.44140862173649065</v>
      </c>
      <c r="P806" s="62"/>
      <c r="Q806" s="63" t="s">
        <v>6178</v>
      </c>
      <c r="R806" s="266" t="s">
        <v>6178</v>
      </c>
      <c r="S806" s="63" t="s">
        <v>6178</v>
      </c>
      <c r="T806" s="63" t="s">
        <v>6179</v>
      </c>
      <c r="U806" s="63" t="s">
        <v>6179</v>
      </c>
    </row>
    <row r="807" spans="2:21" ht="15" customHeight="1" x14ac:dyDescent="0.5">
      <c r="B807" s="58">
        <v>116208</v>
      </c>
      <c r="C807" s="59">
        <v>652143613731</v>
      </c>
      <c r="D807" s="58" t="s">
        <v>965</v>
      </c>
      <c r="E807" s="58" t="s">
        <v>970</v>
      </c>
      <c r="F807" s="58">
        <v>12</v>
      </c>
      <c r="G807" s="58">
        <v>7</v>
      </c>
      <c r="H807" s="77" t="s">
        <v>177</v>
      </c>
      <c r="I807" s="58" t="s">
        <v>9</v>
      </c>
      <c r="J807" s="58" t="s">
        <v>14</v>
      </c>
      <c r="K807" s="58" t="s">
        <v>6119</v>
      </c>
      <c r="L807" s="60">
        <v>36.799999999999997</v>
      </c>
      <c r="M807" s="38">
        <f t="shared" si="39"/>
        <v>3.0666666666666664</v>
      </c>
      <c r="N807" s="279">
        <f t="shared" si="40"/>
        <v>5.49</v>
      </c>
      <c r="O807" s="268">
        <f t="shared" si="41"/>
        <v>0.44140862173649065</v>
      </c>
      <c r="P807" s="62"/>
      <c r="Q807" s="63" t="s">
        <v>6178</v>
      </c>
      <c r="R807" s="266" t="s">
        <v>6178</v>
      </c>
      <c r="S807" s="63" t="s">
        <v>6178</v>
      </c>
      <c r="T807" s="63" t="s">
        <v>6179</v>
      </c>
      <c r="U807" s="63" t="s">
        <v>6179</v>
      </c>
    </row>
    <row r="808" spans="2:21" ht="15" customHeight="1" x14ac:dyDescent="0.5">
      <c r="B808" s="58">
        <v>116209</v>
      </c>
      <c r="C808" s="59">
        <v>652143614332</v>
      </c>
      <c r="D808" s="58" t="s">
        <v>965</v>
      </c>
      <c r="E808" s="58" t="s">
        <v>971</v>
      </c>
      <c r="F808" s="58">
        <v>12</v>
      </c>
      <c r="G808" s="58">
        <v>7</v>
      </c>
      <c r="H808" s="77" t="s">
        <v>177</v>
      </c>
      <c r="I808" s="58" t="s">
        <v>9</v>
      </c>
      <c r="J808" s="58" t="s">
        <v>14</v>
      </c>
      <c r="K808" s="58" t="s">
        <v>6119</v>
      </c>
      <c r="L808" s="60">
        <v>36.799999999999997</v>
      </c>
      <c r="M808" s="38">
        <f t="shared" si="39"/>
        <v>3.0666666666666664</v>
      </c>
      <c r="N808" s="279">
        <f t="shared" si="40"/>
        <v>5.49</v>
      </c>
      <c r="O808" s="268">
        <f t="shared" si="41"/>
        <v>0.44140862173649065</v>
      </c>
      <c r="P808" s="62"/>
      <c r="Q808" s="63" t="s">
        <v>6178</v>
      </c>
      <c r="R808" s="266" t="s">
        <v>6178</v>
      </c>
      <c r="S808" s="63" t="s">
        <v>6178</v>
      </c>
      <c r="T808" s="63" t="s">
        <v>6179</v>
      </c>
      <c r="U808" s="63" t="s">
        <v>6179</v>
      </c>
    </row>
    <row r="809" spans="2:21" ht="15" customHeight="1" x14ac:dyDescent="0.5">
      <c r="B809" s="58">
        <v>116210</v>
      </c>
      <c r="C809" s="59">
        <v>652143614264</v>
      </c>
      <c r="D809" s="58" t="s">
        <v>965</v>
      </c>
      <c r="E809" s="58" t="s">
        <v>972</v>
      </c>
      <c r="F809" s="58">
        <v>14</v>
      </c>
      <c r="G809" s="58">
        <v>9.25</v>
      </c>
      <c r="H809" s="77" t="s">
        <v>177</v>
      </c>
      <c r="I809" s="58" t="s">
        <v>9</v>
      </c>
      <c r="J809" s="58" t="s">
        <v>14</v>
      </c>
      <c r="K809" s="58" t="s">
        <v>6119</v>
      </c>
      <c r="L809" s="60">
        <v>45.6</v>
      </c>
      <c r="M809" s="38">
        <f t="shared" si="39"/>
        <v>3.2571428571428571</v>
      </c>
      <c r="N809" s="279">
        <f t="shared" si="40"/>
        <v>5.49</v>
      </c>
      <c r="O809" s="268">
        <f t="shared" si="41"/>
        <v>0.40671350507416082</v>
      </c>
      <c r="P809" s="62"/>
      <c r="Q809" s="63" t="s">
        <v>6178</v>
      </c>
      <c r="R809" s="266" t="s">
        <v>6178</v>
      </c>
      <c r="S809" s="63" t="s">
        <v>6178</v>
      </c>
      <c r="T809" s="63" t="s">
        <v>6179</v>
      </c>
      <c r="U809" s="63" t="s">
        <v>6179</v>
      </c>
    </row>
    <row r="810" spans="2:21" ht="15" customHeight="1" x14ac:dyDescent="0.5">
      <c r="B810" s="58">
        <v>116211</v>
      </c>
      <c r="C810" s="59">
        <v>19962001819</v>
      </c>
      <c r="D810" s="58" t="s">
        <v>965</v>
      </c>
      <c r="E810" s="58" t="s">
        <v>973</v>
      </c>
      <c r="F810" s="58">
        <v>6</v>
      </c>
      <c r="G810" s="58">
        <v>12</v>
      </c>
      <c r="H810" s="77" t="s">
        <v>177</v>
      </c>
      <c r="I810" s="58" t="s">
        <v>120</v>
      </c>
      <c r="J810" s="58" t="s">
        <v>14</v>
      </c>
      <c r="K810" s="58" t="s">
        <v>6119</v>
      </c>
      <c r="L810" s="60">
        <v>27.3</v>
      </c>
      <c r="M810" s="38">
        <f t="shared" si="39"/>
        <v>4.55</v>
      </c>
      <c r="N810" s="279">
        <f t="shared" si="40"/>
        <v>7.99</v>
      </c>
      <c r="O810" s="268">
        <f t="shared" si="41"/>
        <v>0.4305381727158949</v>
      </c>
      <c r="P810" s="62"/>
      <c r="Q810" s="63" t="s">
        <v>6178</v>
      </c>
      <c r="R810" s="266" t="s">
        <v>6178</v>
      </c>
      <c r="S810" s="63" t="s">
        <v>6178</v>
      </c>
      <c r="T810" s="63" t="s">
        <v>6179</v>
      </c>
      <c r="U810" s="63" t="s">
        <v>6179</v>
      </c>
    </row>
    <row r="811" spans="2:21" ht="15" customHeight="1" x14ac:dyDescent="0.5">
      <c r="B811" s="58">
        <v>116212</v>
      </c>
      <c r="C811" s="59">
        <v>748252901507</v>
      </c>
      <c r="D811" s="58" t="s">
        <v>965</v>
      </c>
      <c r="E811" s="58" t="s">
        <v>974</v>
      </c>
      <c r="F811" s="58">
        <v>12</v>
      </c>
      <c r="G811" s="58">
        <v>16</v>
      </c>
      <c r="H811" s="77" t="s">
        <v>177</v>
      </c>
      <c r="I811" s="58" t="s">
        <v>120</v>
      </c>
      <c r="J811" s="58" t="s">
        <v>14</v>
      </c>
      <c r="K811" s="58" t="s">
        <v>6119</v>
      </c>
      <c r="L811" s="60">
        <v>54.5</v>
      </c>
      <c r="M811" s="38">
        <f t="shared" si="39"/>
        <v>4.541666666666667</v>
      </c>
      <c r="N811" s="279">
        <f t="shared" si="40"/>
        <v>7.99</v>
      </c>
      <c r="O811" s="268">
        <f t="shared" si="41"/>
        <v>0.43158114309553608</v>
      </c>
      <c r="P811" s="62"/>
      <c r="Q811" s="63" t="s">
        <v>6178</v>
      </c>
      <c r="R811" s="266" t="s">
        <v>6178</v>
      </c>
      <c r="S811" s="63" t="s">
        <v>6178</v>
      </c>
      <c r="T811" s="63" t="s">
        <v>6179</v>
      </c>
      <c r="U811" s="63" t="s">
        <v>6179</v>
      </c>
    </row>
    <row r="812" spans="2:21" ht="15" customHeight="1" x14ac:dyDescent="0.5">
      <c r="B812" s="58">
        <v>116213</v>
      </c>
      <c r="C812" s="59">
        <v>748252901309</v>
      </c>
      <c r="D812" s="58" t="s">
        <v>965</v>
      </c>
      <c r="E812" s="58" t="s">
        <v>975</v>
      </c>
      <c r="F812" s="58">
        <v>12</v>
      </c>
      <c r="G812" s="58">
        <v>17</v>
      </c>
      <c r="H812" s="77" t="s">
        <v>177</v>
      </c>
      <c r="I812" s="58" t="s">
        <v>120</v>
      </c>
      <c r="J812" s="58" t="s">
        <v>14</v>
      </c>
      <c r="K812" s="58" t="s">
        <v>6119</v>
      </c>
      <c r="L812" s="60">
        <v>54.5</v>
      </c>
      <c r="M812" s="38">
        <f t="shared" si="39"/>
        <v>4.541666666666667</v>
      </c>
      <c r="N812" s="279">
        <f t="shared" si="40"/>
        <v>7.99</v>
      </c>
      <c r="O812" s="268">
        <f t="shared" si="41"/>
        <v>0.43158114309553608</v>
      </c>
      <c r="P812" s="62"/>
      <c r="Q812" s="63" t="s">
        <v>6178</v>
      </c>
      <c r="R812" s="266" t="s">
        <v>6178</v>
      </c>
      <c r="S812" s="63" t="s">
        <v>6178</v>
      </c>
      <c r="T812" s="63" t="s">
        <v>6179</v>
      </c>
      <c r="U812" s="63" t="s">
        <v>6179</v>
      </c>
    </row>
    <row r="813" spans="2:21" ht="15" customHeight="1" x14ac:dyDescent="0.5">
      <c r="B813" s="58">
        <v>116214</v>
      </c>
      <c r="C813" s="59">
        <v>748252901606</v>
      </c>
      <c r="D813" s="58" t="s">
        <v>965</v>
      </c>
      <c r="E813" s="58" t="s">
        <v>976</v>
      </c>
      <c r="F813" s="58">
        <v>12</v>
      </c>
      <c r="G813" s="58">
        <v>16</v>
      </c>
      <c r="H813" s="77" t="s">
        <v>177</v>
      </c>
      <c r="I813" s="58" t="s">
        <v>120</v>
      </c>
      <c r="J813" s="58" t="s">
        <v>14</v>
      </c>
      <c r="K813" s="58" t="s">
        <v>6119</v>
      </c>
      <c r="L813" s="60">
        <v>54.5</v>
      </c>
      <c r="M813" s="38">
        <f t="shared" si="39"/>
        <v>4.541666666666667</v>
      </c>
      <c r="N813" s="279">
        <f t="shared" si="40"/>
        <v>7.99</v>
      </c>
      <c r="O813" s="268">
        <f t="shared" si="41"/>
        <v>0.43158114309553608</v>
      </c>
      <c r="P813" s="62"/>
      <c r="Q813" s="63" t="s">
        <v>6178</v>
      </c>
      <c r="R813" s="266" t="s">
        <v>6178</v>
      </c>
      <c r="S813" s="63" t="s">
        <v>6178</v>
      </c>
      <c r="T813" s="63" t="s">
        <v>6179</v>
      </c>
      <c r="U813" s="63" t="s">
        <v>6179</v>
      </c>
    </row>
    <row r="814" spans="2:21" ht="15" customHeight="1" x14ac:dyDescent="0.5">
      <c r="B814" s="58">
        <v>116215</v>
      </c>
      <c r="C814" s="59">
        <v>617633620071</v>
      </c>
      <c r="D814" s="58" t="s">
        <v>965</v>
      </c>
      <c r="E814" s="58" t="s">
        <v>977</v>
      </c>
      <c r="F814" s="58">
        <v>12</v>
      </c>
      <c r="G814" s="58">
        <v>15</v>
      </c>
      <c r="H814" s="77" t="s">
        <v>177</v>
      </c>
      <c r="I814" s="58" t="s">
        <v>120</v>
      </c>
      <c r="J814" s="58" t="s">
        <v>14</v>
      </c>
      <c r="K814" s="58" t="s">
        <v>6119</v>
      </c>
      <c r="L814" s="60">
        <v>39.9</v>
      </c>
      <c r="M814" s="38">
        <f t="shared" si="39"/>
        <v>3.3249999999999997</v>
      </c>
      <c r="N814" s="279">
        <f t="shared" si="40"/>
        <v>5.99</v>
      </c>
      <c r="O814" s="268">
        <f t="shared" si="41"/>
        <v>0.44490818030050089</v>
      </c>
      <c r="P814" s="62"/>
      <c r="Q814" s="63" t="s">
        <v>6178</v>
      </c>
      <c r="R814" s="266" t="s">
        <v>6178</v>
      </c>
      <c r="S814" s="63" t="s">
        <v>6178</v>
      </c>
      <c r="T814" s="63" t="s">
        <v>6179</v>
      </c>
      <c r="U814" s="63" t="s">
        <v>6179</v>
      </c>
    </row>
    <row r="815" spans="2:21" ht="15" customHeight="1" x14ac:dyDescent="0.5">
      <c r="B815" s="58">
        <v>116216</v>
      </c>
      <c r="C815" s="59">
        <v>748252901200</v>
      </c>
      <c r="D815" s="58" t="s">
        <v>965</v>
      </c>
      <c r="E815" s="58" t="s">
        <v>978</v>
      </c>
      <c r="F815" s="58">
        <v>12</v>
      </c>
      <c r="G815" s="58">
        <v>16</v>
      </c>
      <c r="H815" s="77" t="s">
        <v>177</v>
      </c>
      <c r="I815" s="58" t="s">
        <v>120</v>
      </c>
      <c r="J815" s="58" t="s">
        <v>14</v>
      </c>
      <c r="K815" s="58" t="s">
        <v>6119</v>
      </c>
      <c r="L815" s="60">
        <v>54.5</v>
      </c>
      <c r="M815" s="38">
        <f t="shared" si="39"/>
        <v>4.541666666666667</v>
      </c>
      <c r="N815" s="279">
        <f t="shared" si="40"/>
        <v>7.99</v>
      </c>
      <c r="O815" s="268">
        <f t="shared" si="41"/>
        <v>0.43158114309553608</v>
      </c>
      <c r="P815" s="62"/>
      <c r="Q815" s="63" t="s">
        <v>6178</v>
      </c>
      <c r="R815" s="266" t="s">
        <v>6178</v>
      </c>
      <c r="S815" s="63" t="s">
        <v>6178</v>
      </c>
      <c r="T815" s="63" t="s">
        <v>6179</v>
      </c>
      <c r="U815" s="63" t="s">
        <v>6179</v>
      </c>
    </row>
    <row r="816" spans="2:21" ht="15" customHeight="1" x14ac:dyDescent="0.5">
      <c r="B816" s="58">
        <v>116217</v>
      </c>
      <c r="C816" s="59">
        <v>617633619853</v>
      </c>
      <c r="D816" s="58" t="s">
        <v>965</v>
      </c>
      <c r="E816" s="58" t="s">
        <v>979</v>
      </c>
      <c r="F816" s="58">
        <v>12</v>
      </c>
      <c r="G816" s="58">
        <v>16</v>
      </c>
      <c r="H816" s="77" t="s">
        <v>177</v>
      </c>
      <c r="I816" s="58" t="s">
        <v>120</v>
      </c>
      <c r="J816" s="58" t="s">
        <v>14</v>
      </c>
      <c r="K816" s="58" t="s">
        <v>6119</v>
      </c>
      <c r="L816" s="60">
        <v>54.5</v>
      </c>
      <c r="M816" s="38">
        <f t="shared" si="39"/>
        <v>4.541666666666667</v>
      </c>
      <c r="N816" s="279">
        <f t="shared" si="40"/>
        <v>7.99</v>
      </c>
      <c r="O816" s="268">
        <f t="shared" si="41"/>
        <v>0.43158114309553608</v>
      </c>
      <c r="P816" s="62"/>
      <c r="Q816" s="63" t="s">
        <v>6178</v>
      </c>
      <c r="R816" s="266" t="s">
        <v>6178</v>
      </c>
      <c r="S816" s="63" t="s">
        <v>6178</v>
      </c>
      <c r="T816" s="63" t="s">
        <v>6179</v>
      </c>
      <c r="U816" s="63" t="s">
        <v>6179</v>
      </c>
    </row>
    <row r="817" spans="2:21" ht="15" customHeight="1" x14ac:dyDescent="0.5">
      <c r="B817" s="58">
        <v>116218</v>
      </c>
      <c r="C817" s="59">
        <v>617633619938</v>
      </c>
      <c r="D817" s="58" t="s">
        <v>965</v>
      </c>
      <c r="E817" s="58" t="s">
        <v>980</v>
      </c>
      <c r="F817" s="58">
        <v>12</v>
      </c>
      <c r="G817" s="58">
        <v>15</v>
      </c>
      <c r="H817" s="77" t="s">
        <v>177</v>
      </c>
      <c r="I817" s="58" t="s">
        <v>120</v>
      </c>
      <c r="J817" s="58" t="s">
        <v>14</v>
      </c>
      <c r="K817" s="58" t="s">
        <v>6119</v>
      </c>
      <c r="L817" s="60">
        <v>39.9</v>
      </c>
      <c r="M817" s="38">
        <f t="shared" si="39"/>
        <v>3.3249999999999997</v>
      </c>
      <c r="N817" s="279">
        <f t="shared" si="40"/>
        <v>5.99</v>
      </c>
      <c r="O817" s="268">
        <f t="shared" si="41"/>
        <v>0.44490818030050089</v>
      </c>
      <c r="P817" s="62"/>
      <c r="Q817" s="63" t="s">
        <v>6178</v>
      </c>
      <c r="R817" s="266" t="s">
        <v>6178</v>
      </c>
      <c r="S817" s="63" t="s">
        <v>6178</v>
      </c>
      <c r="T817" s="63" t="s">
        <v>6179</v>
      </c>
      <c r="U817" s="63" t="s">
        <v>6179</v>
      </c>
    </row>
    <row r="818" spans="2:21" ht="15" customHeight="1" x14ac:dyDescent="0.5">
      <c r="B818" s="64">
        <v>116221</v>
      </c>
      <c r="C818" s="65">
        <v>652143613809</v>
      </c>
      <c r="D818" s="64" t="s">
        <v>965</v>
      </c>
      <c r="E818" s="64" t="s">
        <v>5846</v>
      </c>
      <c r="F818" s="64">
        <v>12</v>
      </c>
      <c r="G818" s="64">
        <v>5</v>
      </c>
      <c r="H818" s="77" t="s">
        <v>177</v>
      </c>
      <c r="I818" s="64" t="s">
        <v>9</v>
      </c>
      <c r="J818" s="58" t="s">
        <v>14</v>
      </c>
      <c r="K818" s="64" t="s">
        <v>6119</v>
      </c>
      <c r="L818" s="60">
        <v>33.700000000000003</v>
      </c>
      <c r="M818" s="38">
        <f t="shared" si="39"/>
        <v>2.8083333333333336</v>
      </c>
      <c r="N818" s="279">
        <f t="shared" si="40"/>
        <v>4.99</v>
      </c>
      <c r="O818" s="268">
        <f t="shared" si="41"/>
        <v>0.43720774883099528</v>
      </c>
      <c r="P818" s="211"/>
      <c r="Q818" s="76" t="s">
        <v>6178</v>
      </c>
      <c r="R818" s="318" t="s">
        <v>6178</v>
      </c>
      <c r="S818" s="76" t="s">
        <v>6178</v>
      </c>
      <c r="T818" s="76" t="s">
        <v>6178</v>
      </c>
      <c r="U818" s="76" t="s">
        <v>6178</v>
      </c>
    </row>
    <row r="819" spans="2:21" ht="15" customHeight="1" x14ac:dyDescent="0.5">
      <c r="B819" s="58">
        <v>116223</v>
      </c>
      <c r="C819" s="59">
        <v>713757668125</v>
      </c>
      <c r="D819" s="58" t="s">
        <v>965</v>
      </c>
      <c r="E819" s="58" t="s">
        <v>981</v>
      </c>
      <c r="F819" s="58">
        <v>6</v>
      </c>
      <c r="G819" s="58">
        <v>11</v>
      </c>
      <c r="H819" s="77" t="s">
        <v>177</v>
      </c>
      <c r="I819" s="58" t="s">
        <v>9</v>
      </c>
      <c r="J819" s="58" t="s">
        <v>14</v>
      </c>
      <c r="K819" s="58" t="s">
        <v>6119</v>
      </c>
      <c r="L819" s="60">
        <v>22</v>
      </c>
      <c r="M819" s="38">
        <f t="shared" si="39"/>
        <v>3.6666666666666665</v>
      </c>
      <c r="N819" s="279">
        <f t="shared" si="40"/>
        <v>6.49</v>
      </c>
      <c r="O819" s="268">
        <f t="shared" si="41"/>
        <v>0.43502824858757067</v>
      </c>
      <c r="P819" s="62"/>
      <c r="Q819" s="63" t="s">
        <v>6178</v>
      </c>
      <c r="R819" s="266" t="s">
        <v>6178</v>
      </c>
      <c r="S819" s="63" t="s">
        <v>6178</v>
      </c>
      <c r="T819" s="63" t="s">
        <v>6179</v>
      </c>
      <c r="U819" s="63" t="s">
        <v>6179</v>
      </c>
    </row>
    <row r="820" spans="2:21" ht="15" customHeight="1" x14ac:dyDescent="0.5">
      <c r="B820" s="58">
        <v>116224</v>
      </c>
      <c r="C820" s="59">
        <v>713757059039</v>
      </c>
      <c r="D820" s="58" t="s">
        <v>965</v>
      </c>
      <c r="E820" s="58" t="s">
        <v>982</v>
      </c>
      <c r="F820" s="58">
        <v>6</v>
      </c>
      <c r="G820" s="58">
        <v>11</v>
      </c>
      <c r="H820" s="77" t="s">
        <v>177</v>
      </c>
      <c r="I820" s="58" t="s">
        <v>9</v>
      </c>
      <c r="J820" s="58" t="s">
        <v>14</v>
      </c>
      <c r="K820" s="58" t="s">
        <v>6119</v>
      </c>
      <c r="L820" s="60">
        <v>22</v>
      </c>
      <c r="M820" s="38">
        <f t="shared" si="39"/>
        <v>3.6666666666666665</v>
      </c>
      <c r="N820" s="279">
        <f t="shared" si="40"/>
        <v>6.49</v>
      </c>
      <c r="O820" s="268">
        <f t="shared" si="41"/>
        <v>0.43502824858757067</v>
      </c>
      <c r="P820" s="62"/>
      <c r="Q820" s="63" t="s">
        <v>6178</v>
      </c>
      <c r="R820" s="266" t="s">
        <v>6178</v>
      </c>
      <c r="S820" s="63" t="s">
        <v>6178</v>
      </c>
      <c r="T820" s="63" t="s">
        <v>6179</v>
      </c>
      <c r="U820" s="63" t="s">
        <v>6179</v>
      </c>
    </row>
    <row r="821" spans="2:21" ht="15" customHeight="1" x14ac:dyDescent="0.5">
      <c r="B821" s="58">
        <v>116225</v>
      </c>
      <c r="C821" s="59">
        <v>748252275875</v>
      </c>
      <c r="D821" s="58" t="s">
        <v>965</v>
      </c>
      <c r="E821" s="58" t="s">
        <v>983</v>
      </c>
      <c r="F821" s="58">
        <v>6</v>
      </c>
      <c r="G821" s="58">
        <v>11</v>
      </c>
      <c r="H821" s="77" t="s">
        <v>177</v>
      </c>
      <c r="I821" s="58" t="s">
        <v>9</v>
      </c>
      <c r="J821" s="58" t="s">
        <v>14</v>
      </c>
      <c r="K821" s="58" t="s">
        <v>6119</v>
      </c>
      <c r="L821" s="60">
        <v>22</v>
      </c>
      <c r="M821" s="38">
        <f t="shared" si="39"/>
        <v>3.6666666666666665</v>
      </c>
      <c r="N821" s="279">
        <f t="shared" si="40"/>
        <v>6.49</v>
      </c>
      <c r="O821" s="268">
        <f t="shared" si="41"/>
        <v>0.43502824858757067</v>
      </c>
      <c r="P821" s="62"/>
      <c r="Q821" s="63" t="s">
        <v>6178</v>
      </c>
      <c r="R821" s="266" t="s">
        <v>6178</v>
      </c>
      <c r="S821" s="63" t="s">
        <v>6178</v>
      </c>
      <c r="T821" s="63" t="s">
        <v>6179</v>
      </c>
      <c r="U821" s="63" t="s">
        <v>6179</v>
      </c>
    </row>
    <row r="822" spans="2:21" ht="15" customHeight="1" x14ac:dyDescent="0.5">
      <c r="B822" s="58">
        <v>116226</v>
      </c>
      <c r="C822" s="59">
        <v>652143614370</v>
      </c>
      <c r="D822" s="58" t="s">
        <v>965</v>
      </c>
      <c r="E822" s="58" t="s">
        <v>984</v>
      </c>
      <c r="F822" s="58">
        <v>6</v>
      </c>
      <c r="G822" s="58">
        <v>11</v>
      </c>
      <c r="H822" s="77" t="s">
        <v>177</v>
      </c>
      <c r="I822" s="58" t="s">
        <v>9</v>
      </c>
      <c r="J822" s="58" t="s">
        <v>14</v>
      </c>
      <c r="K822" s="58" t="s">
        <v>6119</v>
      </c>
      <c r="L822" s="60">
        <v>22</v>
      </c>
      <c r="M822" s="38">
        <f t="shared" si="39"/>
        <v>3.6666666666666665</v>
      </c>
      <c r="N822" s="279">
        <f t="shared" si="40"/>
        <v>6.49</v>
      </c>
      <c r="O822" s="268">
        <f t="shared" si="41"/>
        <v>0.43502824858757067</v>
      </c>
      <c r="P822" s="62"/>
      <c r="Q822" s="63" t="s">
        <v>6178</v>
      </c>
      <c r="R822" s="266" t="s">
        <v>6178</v>
      </c>
      <c r="S822" s="63" t="s">
        <v>6178</v>
      </c>
      <c r="T822" s="63" t="s">
        <v>6179</v>
      </c>
      <c r="U822" s="63" t="s">
        <v>6179</v>
      </c>
    </row>
    <row r="823" spans="2:21" ht="15" customHeight="1" x14ac:dyDescent="0.5">
      <c r="B823" s="58">
        <v>116227</v>
      </c>
      <c r="C823" s="59">
        <v>652143614479</v>
      </c>
      <c r="D823" s="58" t="s">
        <v>965</v>
      </c>
      <c r="E823" s="58" t="s">
        <v>985</v>
      </c>
      <c r="F823" s="58">
        <v>6</v>
      </c>
      <c r="G823" s="58">
        <v>11</v>
      </c>
      <c r="H823" s="77" t="s">
        <v>177</v>
      </c>
      <c r="I823" s="58" t="s">
        <v>9</v>
      </c>
      <c r="J823" s="58" t="s">
        <v>14</v>
      </c>
      <c r="K823" s="58" t="s">
        <v>6119</v>
      </c>
      <c r="L823" s="60">
        <v>22</v>
      </c>
      <c r="M823" s="38">
        <f t="shared" si="39"/>
        <v>3.6666666666666665</v>
      </c>
      <c r="N823" s="279">
        <f t="shared" si="40"/>
        <v>6.49</v>
      </c>
      <c r="O823" s="268">
        <f t="shared" si="41"/>
        <v>0.43502824858757067</v>
      </c>
      <c r="P823" s="62"/>
      <c r="Q823" s="63" t="s">
        <v>6178</v>
      </c>
      <c r="R823" s="266" t="s">
        <v>6178</v>
      </c>
      <c r="S823" s="63" t="s">
        <v>6178</v>
      </c>
      <c r="T823" s="63" t="s">
        <v>6179</v>
      </c>
      <c r="U823" s="63" t="s">
        <v>6179</v>
      </c>
    </row>
    <row r="824" spans="2:21" ht="15" customHeight="1" x14ac:dyDescent="0.5">
      <c r="B824" s="64">
        <v>116228</v>
      </c>
      <c r="C824" s="65">
        <v>652143614066</v>
      </c>
      <c r="D824" s="64" t="s">
        <v>965</v>
      </c>
      <c r="E824" s="64" t="s">
        <v>5847</v>
      </c>
      <c r="F824" s="64">
        <v>12</v>
      </c>
      <c r="G824" s="64">
        <v>7</v>
      </c>
      <c r="H824" s="77" t="s">
        <v>177</v>
      </c>
      <c r="I824" s="64" t="s">
        <v>9</v>
      </c>
      <c r="J824" s="64" t="s">
        <v>14</v>
      </c>
      <c r="K824" s="64" t="s">
        <v>6119</v>
      </c>
      <c r="L824" s="60">
        <v>36.799999999999997</v>
      </c>
      <c r="M824" s="38">
        <f t="shared" si="39"/>
        <v>3.0666666666666664</v>
      </c>
      <c r="N824" s="279">
        <f t="shared" si="40"/>
        <v>5.49</v>
      </c>
      <c r="O824" s="268">
        <f t="shared" si="41"/>
        <v>0.44140862173649065</v>
      </c>
      <c r="P824" s="211"/>
      <c r="Q824" s="76" t="s">
        <v>6178</v>
      </c>
      <c r="R824" s="318" t="s">
        <v>6178</v>
      </c>
      <c r="S824" s="76" t="s">
        <v>6178</v>
      </c>
      <c r="T824" s="76" t="s">
        <v>6178</v>
      </c>
      <c r="U824" s="76" t="s">
        <v>6178</v>
      </c>
    </row>
    <row r="825" spans="2:21" ht="15" customHeight="1" x14ac:dyDescent="0.5">
      <c r="B825" s="58">
        <v>116300</v>
      </c>
      <c r="C825" s="59">
        <v>860003296905</v>
      </c>
      <c r="D825" s="58" t="s">
        <v>986</v>
      </c>
      <c r="E825" s="58" t="s">
        <v>987</v>
      </c>
      <c r="F825" s="58">
        <v>6</v>
      </c>
      <c r="G825" s="58">
        <v>2.5</v>
      </c>
      <c r="H825" s="77" t="s">
        <v>177</v>
      </c>
      <c r="I825" s="58" t="s">
        <v>27</v>
      </c>
      <c r="J825" s="58" t="s">
        <v>14</v>
      </c>
      <c r="K825" s="58" t="s">
        <v>6119</v>
      </c>
      <c r="L825" s="60">
        <v>24.9</v>
      </c>
      <c r="M825" s="38">
        <f t="shared" si="39"/>
        <v>4.1499999999999995</v>
      </c>
      <c r="N825" s="279">
        <f t="shared" si="40"/>
        <v>6.99</v>
      </c>
      <c r="O825" s="268">
        <f t="shared" si="41"/>
        <v>0.40629470672389134</v>
      </c>
      <c r="P825" s="62"/>
      <c r="Q825" s="63" t="s">
        <v>6179</v>
      </c>
      <c r="R825" s="266" t="s">
        <v>6179</v>
      </c>
      <c r="S825" s="63" t="s">
        <v>6179</v>
      </c>
      <c r="T825" s="63" t="s">
        <v>6179</v>
      </c>
      <c r="U825" s="63" t="s">
        <v>6179</v>
      </c>
    </row>
    <row r="826" spans="2:21" ht="15" customHeight="1" x14ac:dyDescent="0.5">
      <c r="B826" s="58">
        <v>116301</v>
      </c>
      <c r="C826" s="59">
        <v>860003296912</v>
      </c>
      <c r="D826" s="58" t="s">
        <v>986</v>
      </c>
      <c r="E826" s="58" t="s">
        <v>988</v>
      </c>
      <c r="F826" s="58">
        <v>6</v>
      </c>
      <c r="G826" s="58">
        <v>2.5</v>
      </c>
      <c r="H826" s="77" t="s">
        <v>177</v>
      </c>
      <c r="I826" s="58" t="s">
        <v>27</v>
      </c>
      <c r="J826" s="58" t="s">
        <v>14</v>
      </c>
      <c r="K826" s="58" t="s">
        <v>6119</v>
      </c>
      <c r="L826" s="60">
        <v>24.9</v>
      </c>
      <c r="M826" s="38">
        <f t="shared" si="39"/>
        <v>4.1499999999999995</v>
      </c>
      <c r="N826" s="279">
        <f t="shared" si="40"/>
        <v>6.99</v>
      </c>
      <c r="O826" s="268">
        <f t="shared" si="41"/>
        <v>0.40629470672389134</v>
      </c>
      <c r="P826" s="62"/>
      <c r="Q826" s="63" t="s">
        <v>6179</v>
      </c>
      <c r="R826" s="266" t="s">
        <v>6179</v>
      </c>
      <c r="S826" s="63" t="s">
        <v>6179</v>
      </c>
      <c r="T826" s="63" t="s">
        <v>6179</v>
      </c>
      <c r="U826" s="63" t="s">
        <v>6179</v>
      </c>
    </row>
    <row r="827" spans="2:21" ht="15" customHeight="1" x14ac:dyDescent="0.5">
      <c r="B827" s="58">
        <v>116302</v>
      </c>
      <c r="C827" s="59">
        <v>860003296929</v>
      </c>
      <c r="D827" s="58" t="s">
        <v>986</v>
      </c>
      <c r="E827" s="58" t="s">
        <v>989</v>
      </c>
      <c r="F827" s="58">
        <v>6</v>
      </c>
      <c r="G827" s="58">
        <v>2.5</v>
      </c>
      <c r="H827" s="77" t="s">
        <v>177</v>
      </c>
      <c r="I827" s="58" t="s">
        <v>27</v>
      </c>
      <c r="J827" s="58" t="s">
        <v>14</v>
      </c>
      <c r="K827" s="58" t="s">
        <v>6119</v>
      </c>
      <c r="L827" s="60">
        <v>24.9</v>
      </c>
      <c r="M827" s="38">
        <f t="shared" si="39"/>
        <v>4.1499999999999995</v>
      </c>
      <c r="N827" s="279">
        <f t="shared" si="40"/>
        <v>6.99</v>
      </c>
      <c r="O827" s="268">
        <f t="shared" si="41"/>
        <v>0.40629470672389134</v>
      </c>
      <c r="P827" s="62"/>
      <c r="Q827" s="63" t="s">
        <v>6179</v>
      </c>
      <c r="R827" s="266" t="s">
        <v>6179</v>
      </c>
      <c r="S827" s="63" t="s">
        <v>6179</v>
      </c>
      <c r="T827" s="63" t="s">
        <v>6179</v>
      </c>
      <c r="U827" s="63" t="s">
        <v>6179</v>
      </c>
    </row>
    <row r="828" spans="2:21" ht="15" customHeight="1" x14ac:dyDescent="0.5">
      <c r="B828" s="58">
        <v>116303</v>
      </c>
      <c r="C828" s="59">
        <v>850019791235</v>
      </c>
      <c r="D828" s="58" t="s">
        <v>986</v>
      </c>
      <c r="E828" s="58" t="s">
        <v>990</v>
      </c>
      <c r="F828" s="58">
        <v>6</v>
      </c>
      <c r="G828" s="58">
        <v>2.5</v>
      </c>
      <c r="H828" s="77" t="s">
        <v>177</v>
      </c>
      <c r="I828" s="58" t="s">
        <v>27</v>
      </c>
      <c r="J828" s="58" t="s">
        <v>14</v>
      </c>
      <c r="K828" s="58" t="s">
        <v>6119</v>
      </c>
      <c r="L828" s="60">
        <v>24.9</v>
      </c>
      <c r="M828" s="38">
        <f t="shared" si="39"/>
        <v>4.1499999999999995</v>
      </c>
      <c r="N828" s="279">
        <f t="shared" si="40"/>
        <v>6.99</v>
      </c>
      <c r="O828" s="268">
        <f t="shared" si="41"/>
        <v>0.40629470672389134</v>
      </c>
      <c r="P828" s="62"/>
      <c r="Q828" s="63" t="s">
        <v>6179</v>
      </c>
      <c r="R828" s="266" t="s">
        <v>6179</v>
      </c>
      <c r="S828" s="63" t="s">
        <v>6179</v>
      </c>
      <c r="T828" s="63" t="s">
        <v>6179</v>
      </c>
      <c r="U828" s="63" t="s">
        <v>6179</v>
      </c>
    </row>
    <row r="829" spans="2:21" ht="15" customHeight="1" x14ac:dyDescent="0.5">
      <c r="B829" s="58">
        <v>116304</v>
      </c>
      <c r="C829" s="59">
        <v>850019791754</v>
      </c>
      <c r="D829" s="58" t="s">
        <v>986</v>
      </c>
      <c r="E829" s="58" t="s">
        <v>991</v>
      </c>
      <c r="F829" s="58">
        <v>6</v>
      </c>
      <c r="G829" s="58">
        <v>2.5</v>
      </c>
      <c r="H829" s="77" t="s">
        <v>177</v>
      </c>
      <c r="I829" s="58" t="s">
        <v>27</v>
      </c>
      <c r="J829" s="58" t="s">
        <v>14</v>
      </c>
      <c r="K829" s="58" t="s">
        <v>6119</v>
      </c>
      <c r="L829" s="60">
        <v>24.9</v>
      </c>
      <c r="M829" s="38">
        <f t="shared" si="39"/>
        <v>4.1499999999999995</v>
      </c>
      <c r="N829" s="279">
        <f t="shared" si="40"/>
        <v>6.99</v>
      </c>
      <c r="O829" s="268">
        <f t="shared" si="41"/>
        <v>0.40629470672389134</v>
      </c>
      <c r="P829" s="62"/>
      <c r="Q829" s="63" t="s">
        <v>6179</v>
      </c>
      <c r="R829" s="266" t="s">
        <v>6179</v>
      </c>
      <c r="S829" s="63" t="s">
        <v>6179</v>
      </c>
      <c r="T829" s="63" t="s">
        <v>6179</v>
      </c>
      <c r="U829" s="63" t="s">
        <v>6178</v>
      </c>
    </row>
    <row r="830" spans="2:21" ht="15" customHeight="1" x14ac:dyDescent="0.5">
      <c r="B830" s="58">
        <v>116305</v>
      </c>
      <c r="C830" s="59">
        <v>850019791747</v>
      </c>
      <c r="D830" s="58" t="s">
        <v>986</v>
      </c>
      <c r="E830" s="58" t="s">
        <v>992</v>
      </c>
      <c r="F830" s="58">
        <v>6</v>
      </c>
      <c r="G830" s="58">
        <v>2.5</v>
      </c>
      <c r="H830" s="77" t="s">
        <v>177</v>
      </c>
      <c r="I830" s="58" t="s">
        <v>27</v>
      </c>
      <c r="J830" s="58" t="s">
        <v>14</v>
      </c>
      <c r="K830" s="58" t="s">
        <v>6119</v>
      </c>
      <c r="L830" s="60">
        <v>24.9</v>
      </c>
      <c r="M830" s="38">
        <f t="shared" si="39"/>
        <v>4.1499999999999995</v>
      </c>
      <c r="N830" s="279">
        <f t="shared" si="40"/>
        <v>6.99</v>
      </c>
      <c r="O830" s="268">
        <f t="shared" si="41"/>
        <v>0.40629470672389134</v>
      </c>
      <c r="P830" s="62"/>
      <c r="Q830" s="63" t="s">
        <v>6179</v>
      </c>
      <c r="R830" s="266" t="s">
        <v>6179</v>
      </c>
      <c r="S830" s="63" t="s">
        <v>6179</v>
      </c>
      <c r="T830" s="63" t="s">
        <v>6179</v>
      </c>
      <c r="U830" s="63" t="s">
        <v>6178</v>
      </c>
    </row>
    <row r="831" spans="2:21" ht="15" customHeight="1" x14ac:dyDescent="0.5">
      <c r="B831" s="58">
        <v>116401</v>
      </c>
      <c r="C831" s="59">
        <v>721570721521</v>
      </c>
      <c r="D831" s="58" t="s">
        <v>993</v>
      </c>
      <c r="E831" s="58" t="s">
        <v>994</v>
      </c>
      <c r="F831" s="58">
        <v>12</v>
      </c>
      <c r="G831" s="58">
        <v>5</v>
      </c>
      <c r="H831" s="77" t="s">
        <v>177</v>
      </c>
      <c r="I831" s="58" t="s">
        <v>13</v>
      </c>
      <c r="J831" s="58" t="s">
        <v>14</v>
      </c>
      <c r="K831" s="58" t="s">
        <v>6119</v>
      </c>
      <c r="L831" s="60">
        <v>54.6</v>
      </c>
      <c r="M831" s="38">
        <f t="shared" si="39"/>
        <v>4.55</v>
      </c>
      <c r="N831" s="279">
        <f t="shared" si="40"/>
        <v>7.99</v>
      </c>
      <c r="O831" s="268">
        <f t="shared" si="41"/>
        <v>0.4305381727158949</v>
      </c>
      <c r="P831" s="62"/>
      <c r="Q831" s="63" t="s">
        <v>6178</v>
      </c>
      <c r="R831" s="266" t="s">
        <v>6178</v>
      </c>
      <c r="S831" s="63" t="s">
        <v>6178</v>
      </c>
      <c r="T831" s="63" t="s">
        <v>6179</v>
      </c>
      <c r="U831" s="63" t="s">
        <v>6179</v>
      </c>
    </row>
    <row r="832" spans="2:21" ht="15" customHeight="1" x14ac:dyDescent="0.5">
      <c r="B832" s="58">
        <v>116402</v>
      </c>
      <c r="C832" s="59">
        <v>721570721545</v>
      </c>
      <c r="D832" s="58" t="s">
        <v>993</v>
      </c>
      <c r="E832" s="58" t="s">
        <v>995</v>
      </c>
      <c r="F832" s="58">
        <v>12</v>
      </c>
      <c r="G832" s="58">
        <v>5</v>
      </c>
      <c r="H832" s="77" t="s">
        <v>177</v>
      </c>
      <c r="I832" s="58" t="s">
        <v>13</v>
      </c>
      <c r="J832" s="58" t="s">
        <v>14</v>
      </c>
      <c r="K832" s="58" t="s">
        <v>6119</v>
      </c>
      <c r="L832" s="60">
        <v>54.6</v>
      </c>
      <c r="M832" s="38">
        <f t="shared" si="39"/>
        <v>4.55</v>
      </c>
      <c r="N832" s="279">
        <f t="shared" si="40"/>
        <v>7.99</v>
      </c>
      <c r="O832" s="268">
        <f t="shared" si="41"/>
        <v>0.4305381727158949</v>
      </c>
      <c r="P832" s="62"/>
      <c r="Q832" s="63" t="s">
        <v>6178</v>
      </c>
      <c r="R832" s="266" t="s">
        <v>6178</v>
      </c>
      <c r="S832" s="63" t="s">
        <v>6178</v>
      </c>
      <c r="T832" s="63" t="s">
        <v>6179</v>
      </c>
      <c r="U832" s="63" t="s">
        <v>6179</v>
      </c>
    </row>
    <row r="833" spans="2:21" ht="15" customHeight="1" x14ac:dyDescent="0.5">
      <c r="B833" s="58">
        <v>116403</v>
      </c>
      <c r="C833" s="59">
        <v>721570721170</v>
      </c>
      <c r="D833" s="58" t="s">
        <v>993</v>
      </c>
      <c r="E833" s="58" t="s">
        <v>996</v>
      </c>
      <c r="F833" s="58">
        <v>12</v>
      </c>
      <c r="G833" s="58">
        <v>5</v>
      </c>
      <c r="H833" s="77" t="s">
        <v>177</v>
      </c>
      <c r="I833" s="58" t="s">
        <v>13</v>
      </c>
      <c r="J833" s="58" t="s">
        <v>14</v>
      </c>
      <c r="K833" s="58" t="s">
        <v>6119</v>
      </c>
      <c r="L833" s="60">
        <v>54.6</v>
      </c>
      <c r="M833" s="38">
        <f t="shared" si="39"/>
        <v>4.55</v>
      </c>
      <c r="N833" s="279">
        <f t="shared" si="40"/>
        <v>7.99</v>
      </c>
      <c r="O833" s="268">
        <f t="shared" si="41"/>
        <v>0.4305381727158949</v>
      </c>
      <c r="P833" s="62"/>
      <c r="Q833" s="63" t="s">
        <v>6178</v>
      </c>
      <c r="R833" s="266" t="s">
        <v>6178</v>
      </c>
      <c r="S833" s="63" t="s">
        <v>6178</v>
      </c>
      <c r="T833" s="63" t="s">
        <v>6179</v>
      </c>
      <c r="U833" s="63" t="s">
        <v>6179</v>
      </c>
    </row>
    <row r="834" spans="2:21" ht="15" customHeight="1" x14ac:dyDescent="0.5">
      <c r="B834" s="58">
        <v>116501</v>
      </c>
      <c r="C834" s="59">
        <v>855322003174</v>
      </c>
      <c r="D834" s="58" t="s">
        <v>997</v>
      </c>
      <c r="E834" s="58" t="s">
        <v>998</v>
      </c>
      <c r="F834" s="58">
        <v>12</v>
      </c>
      <c r="G834" s="58">
        <v>24</v>
      </c>
      <c r="H834" s="77" t="s">
        <v>177</v>
      </c>
      <c r="I834" s="58" t="s">
        <v>22</v>
      </c>
      <c r="J834" s="58" t="s">
        <v>14</v>
      </c>
      <c r="K834" s="58" t="s">
        <v>6119</v>
      </c>
      <c r="L834" s="60">
        <v>58.4</v>
      </c>
      <c r="M834" s="38">
        <f t="shared" si="39"/>
        <v>4.8666666666666663</v>
      </c>
      <c r="N834" s="279">
        <f t="shared" si="40"/>
        <v>8.49</v>
      </c>
      <c r="O834" s="268">
        <f t="shared" si="41"/>
        <v>0.42677659992147632</v>
      </c>
      <c r="P834" s="62"/>
      <c r="Q834" s="63" t="s">
        <v>6178</v>
      </c>
      <c r="R834" s="266" t="s">
        <v>6178</v>
      </c>
      <c r="S834" s="63" t="s">
        <v>6178</v>
      </c>
      <c r="T834" s="63" t="s">
        <v>6179</v>
      </c>
      <c r="U834" s="63" t="s">
        <v>6179</v>
      </c>
    </row>
    <row r="835" spans="2:21" ht="15" customHeight="1" x14ac:dyDescent="0.5">
      <c r="B835" s="58">
        <v>116502</v>
      </c>
      <c r="C835" s="59">
        <v>855322003020</v>
      </c>
      <c r="D835" s="58" t="s">
        <v>997</v>
      </c>
      <c r="E835" s="58" t="s">
        <v>999</v>
      </c>
      <c r="F835" s="58">
        <v>12</v>
      </c>
      <c r="G835" s="58">
        <v>32</v>
      </c>
      <c r="H835" s="77" t="s">
        <v>177</v>
      </c>
      <c r="I835" s="58" t="s">
        <v>22</v>
      </c>
      <c r="J835" s="58" t="s">
        <v>14</v>
      </c>
      <c r="K835" s="58" t="s">
        <v>6119</v>
      </c>
      <c r="L835" s="60">
        <v>58.4</v>
      </c>
      <c r="M835" s="38">
        <f t="shared" si="39"/>
        <v>4.8666666666666663</v>
      </c>
      <c r="N835" s="279">
        <f t="shared" si="40"/>
        <v>8.49</v>
      </c>
      <c r="O835" s="268">
        <f t="shared" si="41"/>
        <v>0.42677659992147632</v>
      </c>
      <c r="P835" s="62"/>
      <c r="Q835" s="63" t="s">
        <v>6178</v>
      </c>
      <c r="R835" s="266" t="s">
        <v>6178</v>
      </c>
      <c r="S835" s="63" t="s">
        <v>6178</v>
      </c>
      <c r="T835" s="63" t="s">
        <v>6179</v>
      </c>
      <c r="U835" s="63" t="s">
        <v>6178</v>
      </c>
    </row>
    <row r="836" spans="2:21" ht="15" customHeight="1" x14ac:dyDescent="0.5">
      <c r="B836" s="58">
        <v>116503</v>
      </c>
      <c r="C836" s="59">
        <v>855322003013</v>
      </c>
      <c r="D836" s="58" t="s">
        <v>997</v>
      </c>
      <c r="E836" s="58" t="s">
        <v>1000</v>
      </c>
      <c r="F836" s="58">
        <v>12</v>
      </c>
      <c r="G836" s="58">
        <v>32</v>
      </c>
      <c r="H836" s="77" t="s">
        <v>177</v>
      </c>
      <c r="I836" s="58" t="s">
        <v>22</v>
      </c>
      <c r="J836" s="58" t="s">
        <v>14</v>
      </c>
      <c r="K836" s="58" t="s">
        <v>6119</v>
      </c>
      <c r="L836" s="60">
        <v>58.4</v>
      </c>
      <c r="M836" s="38">
        <f t="shared" si="39"/>
        <v>4.8666666666666663</v>
      </c>
      <c r="N836" s="279">
        <f t="shared" si="40"/>
        <v>8.49</v>
      </c>
      <c r="O836" s="268">
        <f t="shared" si="41"/>
        <v>0.42677659992147632</v>
      </c>
      <c r="P836" s="62"/>
      <c r="Q836" s="63" t="s">
        <v>6178</v>
      </c>
      <c r="R836" s="266" t="s">
        <v>6178</v>
      </c>
      <c r="S836" s="63" t="s">
        <v>6178</v>
      </c>
      <c r="T836" s="63" t="s">
        <v>6179</v>
      </c>
      <c r="U836" s="63" t="s">
        <v>6179</v>
      </c>
    </row>
    <row r="837" spans="2:21" ht="15" customHeight="1" x14ac:dyDescent="0.5">
      <c r="B837" s="58">
        <v>116504</v>
      </c>
      <c r="C837" s="59">
        <v>855322003006</v>
      </c>
      <c r="D837" s="58" t="s">
        <v>997</v>
      </c>
      <c r="E837" s="58" t="s">
        <v>1001</v>
      </c>
      <c r="F837" s="58">
        <v>12</v>
      </c>
      <c r="G837" s="58">
        <v>32</v>
      </c>
      <c r="H837" s="77" t="s">
        <v>177</v>
      </c>
      <c r="I837" s="58" t="s">
        <v>22</v>
      </c>
      <c r="J837" s="58" t="s">
        <v>14</v>
      </c>
      <c r="K837" s="58" t="s">
        <v>6119</v>
      </c>
      <c r="L837" s="60">
        <v>58.4</v>
      </c>
      <c r="M837" s="38">
        <f t="shared" si="39"/>
        <v>4.8666666666666663</v>
      </c>
      <c r="N837" s="279">
        <f t="shared" si="40"/>
        <v>8.49</v>
      </c>
      <c r="O837" s="268">
        <f t="shared" si="41"/>
        <v>0.42677659992147632</v>
      </c>
      <c r="P837" s="62"/>
      <c r="Q837" s="63" t="s">
        <v>6178</v>
      </c>
      <c r="R837" s="266" t="s">
        <v>6178</v>
      </c>
      <c r="S837" s="63" t="s">
        <v>6178</v>
      </c>
      <c r="T837" s="63" t="s">
        <v>6179</v>
      </c>
      <c r="U837" s="63" t="s">
        <v>6178</v>
      </c>
    </row>
    <row r="838" spans="2:21" ht="15" customHeight="1" x14ac:dyDescent="0.5">
      <c r="B838" s="58">
        <v>116601</v>
      </c>
      <c r="C838" s="59">
        <v>8007138000805</v>
      </c>
      <c r="D838" s="58" t="s">
        <v>1002</v>
      </c>
      <c r="E838" s="58" t="s">
        <v>1003</v>
      </c>
      <c r="F838" s="58">
        <v>6</v>
      </c>
      <c r="G838" s="58">
        <v>500</v>
      </c>
      <c r="H838" s="58" t="s">
        <v>5576</v>
      </c>
      <c r="I838" s="58" t="s">
        <v>763</v>
      </c>
      <c r="J838" s="58" t="s">
        <v>14</v>
      </c>
      <c r="K838" s="58" t="s">
        <v>6119</v>
      </c>
      <c r="L838" s="60">
        <v>24.3</v>
      </c>
      <c r="M838" s="38">
        <f t="shared" si="39"/>
        <v>4.05</v>
      </c>
      <c r="N838" s="279">
        <f t="shared" si="40"/>
        <v>6.99</v>
      </c>
      <c r="O838" s="268">
        <f t="shared" si="41"/>
        <v>0.42060085836909877</v>
      </c>
      <c r="P838" s="62"/>
      <c r="Q838" s="63" t="s">
        <v>6178</v>
      </c>
      <c r="R838" s="266" t="s">
        <v>6178</v>
      </c>
      <c r="S838" s="63" t="s">
        <v>6178</v>
      </c>
      <c r="T838" s="63" t="s">
        <v>6179</v>
      </c>
      <c r="U838" s="63" t="s">
        <v>6179</v>
      </c>
    </row>
    <row r="839" spans="2:21" ht="15" customHeight="1" x14ac:dyDescent="0.5">
      <c r="B839" s="58">
        <v>116602</v>
      </c>
      <c r="C839" s="59">
        <v>8007138000812</v>
      </c>
      <c r="D839" s="58" t="s">
        <v>1002</v>
      </c>
      <c r="E839" s="58" t="s">
        <v>1004</v>
      </c>
      <c r="F839" s="58">
        <v>6</v>
      </c>
      <c r="G839" s="58">
        <v>500</v>
      </c>
      <c r="H839" s="58" t="s">
        <v>5576</v>
      </c>
      <c r="I839" s="58" t="s">
        <v>763</v>
      </c>
      <c r="J839" s="58" t="s">
        <v>14</v>
      </c>
      <c r="K839" s="58" t="s">
        <v>6119</v>
      </c>
      <c r="L839" s="60">
        <v>24.3</v>
      </c>
      <c r="M839" s="38">
        <f t="shared" si="39"/>
        <v>4.05</v>
      </c>
      <c r="N839" s="279">
        <f t="shared" si="40"/>
        <v>6.99</v>
      </c>
      <c r="O839" s="268">
        <f t="shared" si="41"/>
        <v>0.42060085836909877</v>
      </c>
      <c r="P839" s="62"/>
      <c r="Q839" s="63" t="s">
        <v>6178</v>
      </c>
      <c r="R839" s="266" t="s">
        <v>6178</v>
      </c>
      <c r="S839" s="63" t="s">
        <v>6178</v>
      </c>
      <c r="T839" s="63" t="s">
        <v>6179</v>
      </c>
      <c r="U839" s="63" t="s">
        <v>6178</v>
      </c>
    </row>
    <row r="840" spans="2:21" ht="15" customHeight="1" x14ac:dyDescent="0.5">
      <c r="B840" s="58">
        <v>116603</v>
      </c>
      <c r="C840" s="59">
        <v>8007138000867</v>
      </c>
      <c r="D840" s="58" t="s">
        <v>1002</v>
      </c>
      <c r="E840" s="58" t="s">
        <v>1005</v>
      </c>
      <c r="F840" s="58">
        <v>6</v>
      </c>
      <c r="G840" s="58">
        <v>500</v>
      </c>
      <c r="H840" s="58" t="s">
        <v>5576</v>
      </c>
      <c r="I840" s="58" t="s">
        <v>763</v>
      </c>
      <c r="J840" s="58" t="s">
        <v>14</v>
      </c>
      <c r="K840" s="58" t="s">
        <v>6119</v>
      </c>
      <c r="L840" s="60">
        <v>24.3</v>
      </c>
      <c r="M840" s="38">
        <f t="shared" si="39"/>
        <v>4.05</v>
      </c>
      <c r="N840" s="279">
        <f t="shared" si="40"/>
        <v>6.99</v>
      </c>
      <c r="O840" s="268">
        <f t="shared" si="41"/>
        <v>0.42060085836909877</v>
      </c>
      <c r="P840" s="62"/>
      <c r="Q840" s="63" t="s">
        <v>6178</v>
      </c>
      <c r="R840" s="266" t="s">
        <v>6178</v>
      </c>
      <c r="S840" s="63" t="s">
        <v>6178</v>
      </c>
      <c r="T840" s="63" t="s">
        <v>6179</v>
      </c>
      <c r="U840" s="63" t="s">
        <v>6179</v>
      </c>
    </row>
    <row r="841" spans="2:21" ht="15" customHeight="1" x14ac:dyDescent="0.5">
      <c r="B841" s="58">
        <v>116604</v>
      </c>
      <c r="C841" s="59">
        <v>8007138000874</v>
      </c>
      <c r="D841" s="58" t="s">
        <v>1002</v>
      </c>
      <c r="E841" s="58" t="s">
        <v>1006</v>
      </c>
      <c r="F841" s="58">
        <v>6</v>
      </c>
      <c r="G841" s="58">
        <v>500</v>
      </c>
      <c r="H841" s="58" t="s">
        <v>5576</v>
      </c>
      <c r="I841" s="58" t="s">
        <v>763</v>
      </c>
      <c r="J841" s="58" t="s">
        <v>14</v>
      </c>
      <c r="K841" s="58" t="s">
        <v>6119</v>
      </c>
      <c r="L841" s="60">
        <v>24.3</v>
      </c>
      <c r="M841" s="38">
        <f t="shared" ref="M841:M904" si="42">L841/F841</f>
        <v>4.05</v>
      </c>
      <c r="N841" s="279">
        <f t="shared" ref="N841:N904" si="43">IF(CEILING(M841/0.6,1)-0.51&gt;=M841/0.6,CEILING(M841/0.6,1)-0.51,CEILING(M841/0.6,1)-0.01)</f>
        <v>6.99</v>
      </c>
      <c r="O841" s="268">
        <f t="shared" ref="O841:O904" si="44">(N841-M841)/N841</f>
        <v>0.42060085836909877</v>
      </c>
      <c r="P841" s="62"/>
      <c r="Q841" s="63" t="s">
        <v>6178</v>
      </c>
      <c r="R841" s="266" t="s">
        <v>6178</v>
      </c>
      <c r="S841" s="63" t="s">
        <v>6178</v>
      </c>
      <c r="T841" s="63" t="s">
        <v>6179</v>
      </c>
      <c r="U841" s="63" t="s">
        <v>6179</v>
      </c>
    </row>
    <row r="842" spans="2:21" ht="15" customHeight="1" x14ac:dyDescent="0.5">
      <c r="B842" s="58">
        <v>116605</v>
      </c>
      <c r="C842" s="59">
        <v>8007138000904</v>
      </c>
      <c r="D842" s="58" t="s">
        <v>1002</v>
      </c>
      <c r="E842" s="58" t="s">
        <v>1007</v>
      </c>
      <c r="F842" s="58">
        <v>6</v>
      </c>
      <c r="G842" s="58">
        <v>500</v>
      </c>
      <c r="H842" s="58" t="s">
        <v>5576</v>
      </c>
      <c r="I842" s="58" t="s">
        <v>763</v>
      </c>
      <c r="J842" s="58" t="s">
        <v>14</v>
      </c>
      <c r="K842" s="58" t="s">
        <v>6119</v>
      </c>
      <c r="L842" s="60">
        <v>24.3</v>
      </c>
      <c r="M842" s="38">
        <f t="shared" si="42"/>
        <v>4.05</v>
      </c>
      <c r="N842" s="279">
        <f t="shared" si="43"/>
        <v>6.99</v>
      </c>
      <c r="O842" s="268">
        <f t="shared" si="44"/>
        <v>0.42060085836909877</v>
      </c>
      <c r="P842" s="62"/>
      <c r="Q842" s="63" t="s">
        <v>6178</v>
      </c>
      <c r="R842" s="266" t="s">
        <v>6178</v>
      </c>
      <c r="S842" s="63" t="s">
        <v>6178</v>
      </c>
      <c r="T842" s="63" t="s">
        <v>6179</v>
      </c>
      <c r="U842" s="63" t="s">
        <v>6179</v>
      </c>
    </row>
    <row r="843" spans="2:21" ht="15" customHeight="1" x14ac:dyDescent="0.5">
      <c r="B843" s="58">
        <v>116606</v>
      </c>
      <c r="C843" s="59">
        <v>8007138000898</v>
      </c>
      <c r="D843" s="58" t="s">
        <v>1002</v>
      </c>
      <c r="E843" s="58" t="s">
        <v>1008</v>
      </c>
      <c r="F843" s="58">
        <v>6</v>
      </c>
      <c r="G843" s="58">
        <v>500</v>
      </c>
      <c r="H843" s="58" t="s">
        <v>5576</v>
      </c>
      <c r="I843" s="58" t="s">
        <v>763</v>
      </c>
      <c r="J843" s="58" t="s">
        <v>14</v>
      </c>
      <c r="K843" s="58" t="s">
        <v>6119</v>
      </c>
      <c r="L843" s="60">
        <v>24.3</v>
      </c>
      <c r="M843" s="38">
        <f t="shared" si="42"/>
        <v>4.05</v>
      </c>
      <c r="N843" s="279">
        <f t="shared" si="43"/>
        <v>6.99</v>
      </c>
      <c r="O843" s="268">
        <f t="shared" si="44"/>
        <v>0.42060085836909877</v>
      </c>
      <c r="P843" s="62"/>
      <c r="Q843" s="63" t="s">
        <v>6178</v>
      </c>
      <c r="R843" s="266" t="s">
        <v>6178</v>
      </c>
      <c r="S843" s="63" t="s">
        <v>6178</v>
      </c>
      <c r="T843" s="63" t="s">
        <v>6179</v>
      </c>
      <c r="U843" s="63" t="s">
        <v>6179</v>
      </c>
    </row>
    <row r="844" spans="2:21" ht="15" customHeight="1" x14ac:dyDescent="0.5">
      <c r="B844" s="58">
        <v>116701</v>
      </c>
      <c r="C844" s="59">
        <v>852449002004</v>
      </c>
      <c r="D844" s="58" t="s">
        <v>1009</v>
      </c>
      <c r="E844" s="58" t="s">
        <v>1010</v>
      </c>
      <c r="F844" s="58">
        <v>12</v>
      </c>
      <c r="G844" s="58">
        <v>10</v>
      </c>
      <c r="H844" s="77" t="s">
        <v>177</v>
      </c>
      <c r="I844" s="58" t="s">
        <v>136</v>
      </c>
      <c r="J844" s="58" t="s">
        <v>14</v>
      </c>
      <c r="K844" s="58" t="s">
        <v>6119</v>
      </c>
      <c r="L844" s="60">
        <v>47.1</v>
      </c>
      <c r="M844" s="38">
        <f t="shared" si="42"/>
        <v>3.9250000000000003</v>
      </c>
      <c r="N844" s="279">
        <f t="shared" si="43"/>
        <v>6.99</v>
      </c>
      <c r="O844" s="268">
        <f t="shared" si="44"/>
        <v>0.43848354792560801</v>
      </c>
      <c r="P844" s="62"/>
      <c r="Q844" s="63" t="s">
        <v>6178</v>
      </c>
      <c r="R844" s="266" t="s">
        <v>6178</v>
      </c>
      <c r="S844" s="63" t="s">
        <v>6178</v>
      </c>
      <c r="T844" s="63" t="s">
        <v>6179</v>
      </c>
      <c r="U844" s="63" t="s">
        <v>6179</v>
      </c>
    </row>
    <row r="845" spans="2:21" ht="15" customHeight="1" x14ac:dyDescent="0.5">
      <c r="B845" s="58">
        <v>116702</v>
      </c>
      <c r="C845" s="59">
        <v>852449002998</v>
      </c>
      <c r="D845" s="58" t="s">
        <v>1009</v>
      </c>
      <c r="E845" s="58" t="s">
        <v>1011</v>
      </c>
      <c r="F845" s="58">
        <v>12</v>
      </c>
      <c r="G845" s="58">
        <v>10</v>
      </c>
      <c r="H845" s="77" t="s">
        <v>177</v>
      </c>
      <c r="I845" s="58" t="s">
        <v>136</v>
      </c>
      <c r="J845" s="58" t="s">
        <v>14</v>
      </c>
      <c r="K845" s="58" t="s">
        <v>6119</v>
      </c>
      <c r="L845" s="60">
        <v>47.1</v>
      </c>
      <c r="M845" s="38">
        <f t="shared" si="42"/>
        <v>3.9250000000000003</v>
      </c>
      <c r="N845" s="279">
        <f t="shared" si="43"/>
        <v>6.99</v>
      </c>
      <c r="O845" s="268">
        <f t="shared" si="44"/>
        <v>0.43848354792560801</v>
      </c>
      <c r="P845" s="62"/>
      <c r="Q845" s="63" t="s">
        <v>6178</v>
      </c>
      <c r="R845" s="266" t="s">
        <v>6178</v>
      </c>
      <c r="S845" s="63" t="s">
        <v>6178</v>
      </c>
      <c r="T845" s="63" t="s">
        <v>6179</v>
      </c>
      <c r="U845" s="63" t="s">
        <v>6179</v>
      </c>
    </row>
    <row r="846" spans="2:21" ht="15" customHeight="1" x14ac:dyDescent="0.5">
      <c r="B846" s="58">
        <v>116801</v>
      </c>
      <c r="C846" s="59">
        <v>851769005139</v>
      </c>
      <c r="D846" s="58" t="s">
        <v>1012</v>
      </c>
      <c r="E846" s="58" t="s">
        <v>1013</v>
      </c>
      <c r="F846" s="58">
        <v>6</v>
      </c>
      <c r="G846" s="58">
        <v>16</v>
      </c>
      <c r="H846" s="77" t="s">
        <v>177</v>
      </c>
      <c r="I846" s="58" t="s">
        <v>124</v>
      </c>
      <c r="J846" s="58" t="s">
        <v>14</v>
      </c>
      <c r="K846" s="58" t="s">
        <v>6119</v>
      </c>
      <c r="L846" s="60">
        <v>26.5</v>
      </c>
      <c r="M846" s="38">
        <f t="shared" si="42"/>
        <v>4.416666666666667</v>
      </c>
      <c r="N846" s="279">
        <f t="shared" si="43"/>
        <v>7.49</v>
      </c>
      <c r="O846" s="268">
        <f t="shared" si="44"/>
        <v>0.41032487761459724</v>
      </c>
      <c r="P846" s="62"/>
      <c r="Q846" s="63" t="s">
        <v>6178</v>
      </c>
      <c r="R846" s="266" t="s">
        <v>6178</v>
      </c>
      <c r="S846" s="63" t="s">
        <v>6178</v>
      </c>
      <c r="T846" s="63" t="s">
        <v>6179</v>
      </c>
      <c r="U846" s="63" t="s">
        <v>6179</v>
      </c>
    </row>
    <row r="847" spans="2:21" ht="15" customHeight="1" x14ac:dyDescent="0.5">
      <c r="B847" s="58">
        <v>116802</v>
      </c>
      <c r="C847" s="59">
        <v>851769005276</v>
      </c>
      <c r="D847" s="58" t="s">
        <v>1012</v>
      </c>
      <c r="E847" s="58" t="s">
        <v>1014</v>
      </c>
      <c r="F847" s="58">
        <v>6</v>
      </c>
      <c r="G847" s="58">
        <v>16</v>
      </c>
      <c r="H847" s="77" t="s">
        <v>177</v>
      </c>
      <c r="I847" s="58" t="s">
        <v>124</v>
      </c>
      <c r="J847" s="58" t="s">
        <v>14</v>
      </c>
      <c r="K847" s="58" t="s">
        <v>6119</v>
      </c>
      <c r="L847" s="60">
        <v>26.5</v>
      </c>
      <c r="M847" s="38">
        <f t="shared" si="42"/>
        <v>4.416666666666667</v>
      </c>
      <c r="N847" s="279">
        <f t="shared" si="43"/>
        <v>7.49</v>
      </c>
      <c r="O847" s="268">
        <f t="shared" si="44"/>
        <v>0.41032487761459724</v>
      </c>
      <c r="P847" s="62"/>
      <c r="Q847" s="63" t="s">
        <v>6178</v>
      </c>
      <c r="R847" s="266" t="s">
        <v>6178</v>
      </c>
      <c r="S847" s="63" t="s">
        <v>6178</v>
      </c>
      <c r="T847" s="63" t="s">
        <v>6179</v>
      </c>
      <c r="U847" s="63" t="s">
        <v>6179</v>
      </c>
    </row>
    <row r="848" spans="2:21" ht="15" customHeight="1" x14ac:dyDescent="0.5">
      <c r="B848" s="58">
        <v>116803</v>
      </c>
      <c r="C848" s="59">
        <v>851769005184</v>
      </c>
      <c r="D848" s="58" t="s">
        <v>1012</v>
      </c>
      <c r="E848" s="58" t="s">
        <v>1015</v>
      </c>
      <c r="F848" s="58">
        <v>6</v>
      </c>
      <c r="G848" s="58">
        <v>16</v>
      </c>
      <c r="H848" s="77" t="s">
        <v>177</v>
      </c>
      <c r="I848" s="58" t="s">
        <v>124</v>
      </c>
      <c r="J848" s="58" t="s">
        <v>14</v>
      </c>
      <c r="K848" s="58" t="s">
        <v>6119</v>
      </c>
      <c r="L848" s="60">
        <v>26.5</v>
      </c>
      <c r="M848" s="38">
        <f t="shared" si="42"/>
        <v>4.416666666666667</v>
      </c>
      <c r="N848" s="279">
        <f t="shared" si="43"/>
        <v>7.49</v>
      </c>
      <c r="O848" s="268">
        <f t="shared" si="44"/>
        <v>0.41032487761459724</v>
      </c>
      <c r="P848" s="62"/>
      <c r="Q848" s="63" t="s">
        <v>6178</v>
      </c>
      <c r="R848" s="266" t="s">
        <v>6178</v>
      </c>
      <c r="S848" s="63" t="s">
        <v>6178</v>
      </c>
      <c r="T848" s="63" t="s">
        <v>6179</v>
      </c>
      <c r="U848" s="63" t="s">
        <v>6179</v>
      </c>
    </row>
    <row r="849" spans="2:21" ht="15" customHeight="1" x14ac:dyDescent="0.5">
      <c r="B849" s="58">
        <v>116804</v>
      </c>
      <c r="C849" s="59">
        <v>851769005269</v>
      </c>
      <c r="D849" s="58" t="s">
        <v>1012</v>
      </c>
      <c r="E849" s="58" t="s">
        <v>1016</v>
      </c>
      <c r="F849" s="58">
        <v>6</v>
      </c>
      <c r="G849" s="58">
        <v>16</v>
      </c>
      <c r="H849" s="77" t="s">
        <v>177</v>
      </c>
      <c r="I849" s="58" t="s">
        <v>124</v>
      </c>
      <c r="J849" s="58" t="s">
        <v>14</v>
      </c>
      <c r="K849" s="58" t="s">
        <v>6119</v>
      </c>
      <c r="L849" s="60">
        <v>26.5</v>
      </c>
      <c r="M849" s="38">
        <f t="shared" si="42"/>
        <v>4.416666666666667</v>
      </c>
      <c r="N849" s="279">
        <f t="shared" si="43"/>
        <v>7.49</v>
      </c>
      <c r="O849" s="268">
        <f t="shared" si="44"/>
        <v>0.41032487761459724</v>
      </c>
      <c r="P849" s="62"/>
      <c r="Q849" s="63" t="s">
        <v>6178</v>
      </c>
      <c r="R849" s="266" t="s">
        <v>6178</v>
      </c>
      <c r="S849" s="63" t="s">
        <v>6178</v>
      </c>
      <c r="T849" s="63" t="s">
        <v>6179</v>
      </c>
      <c r="U849" s="63" t="s">
        <v>6179</v>
      </c>
    </row>
    <row r="850" spans="2:21" ht="15" customHeight="1" x14ac:dyDescent="0.5">
      <c r="B850" s="58">
        <v>116805</v>
      </c>
      <c r="C850" s="59">
        <v>851769005146</v>
      </c>
      <c r="D850" s="58" t="s">
        <v>1012</v>
      </c>
      <c r="E850" s="58" t="s">
        <v>1017</v>
      </c>
      <c r="F850" s="58">
        <v>6</v>
      </c>
      <c r="G850" s="58">
        <v>16</v>
      </c>
      <c r="H850" s="77" t="s">
        <v>177</v>
      </c>
      <c r="I850" s="58" t="s">
        <v>124</v>
      </c>
      <c r="J850" s="58" t="s">
        <v>14</v>
      </c>
      <c r="K850" s="58" t="s">
        <v>6119</v>
      </c>
      <c r="L850" s="60">
        <v>41.8</v>
      </c>
      <c r="M850" s="38">
        <f t="shared" si="42"/>
        <v>6.9666666666666659</v>
      </c>
      <c r="N850" s="279">
        <f t="shared" si="43"/>
        <v>11.99</v>
      </c>
      <c r="O850" s="268">
        <f t="shared" si="44"/>
        <v>0.4189602446483181</v>
      </c>
      <c r="P850" s="62"/>
      <c r="Q850" s="63" t="s">
        <v>6178</v>
      </c>
      <c r="R850" s="266" t="s">
        <v>6178</v>
      </c>
      <c r="S850" s="63" t="s">
        <v>6178</v>
      </c>
      <c r="T850" s="63" t="s">
        <v>6179</v>
      </c>
      <c r="U850" s="63" t="s">
        <v>6179</v>
      </c>
    </row>
    <row r="851" spans="2:21" ht="15" customHeight="1" x14ac:dyDescent="0.5">
      <c r="B851" s="58">
        <v>116806</v>
      </c>
      <c r="C851" s="59">
        <v>851769005290</v>
      </c>
      <c r="D851" s="58" t="s">
        <v>1012</v>
      </c>
      <c r="E851" s="58" t="s">
        <v>1018</v>
      </c>
      <c r="F851" s="58">
        <v>6</v>
      </c>
      <c r="G851" s="58">
        <v>16</v>
      </c>
      <c r="H851" s="77" t="s">
        <v>177</v>
      </c>
      <c r="I851" s="58" t="s">
        <v>124</v>
      </c>
      <c r="J851" s="58" t="s">
        <v>14</v>
      </c>
      <c r="K851" s="58" t="s">
        <v>6119</v>
      </c>
      <c r="L851" s="60">
        <v>41.8</v>
      </c>
      <c r="M851" s="38">
        <f t="shared" si="42"/>
        <v>6.9666666666666659</v>
      </c>
      <c r="N851" s="279">
        <f t="shared" si="43"/>
        <v>11.99</v>
      </c>
      <c r="O851" s="268">
        <f t="shared" si="44"/>
        <v>0.4189602446483181</v>
      </c>
      <c r="P851" s="62"/>
      <c r="Q851" s="63" t="s">
        <v>6178</v>
      </c>
      <c r="R851" s="266" t="s">
        <v>6178</v>
      </c>
      <c r="S851" s="63" t="s">
        <v>6178</v>
      </c>
      <c r="T851" s="63" t="s">
        <v>6179</v>
      </c>
      <c r="U851" s="63" t="s">
        <v>6179</v>
      </c>
    </row>
    <row r="852" spans="2:21" ht="15" customHeight="1" x14ac:dyDescent="0.5">
      <c r="B852" s="58">
        <v>116807</v>
      </c>
      <c r="C852" s="59">
        <v>851769005306</v>
      </c>
      <c r="D852" s="58" t="s">
        <v>1012</v>
      </c>
      <c r="E852" s="58" t="s">
        <v>1019</v>
      </c>
      <c r="F852" s="58">
        <v>6</v>
      </c>
      <c r="G852" s="58">
        <v>16</v>
      </c>
      <c r="H852" s="77" t="s">
        <v>177</v>
      </c>
      <c r="I852" s="58" t="s">
        <v>124</v>
      </c>
      <c r="J852" s="58" t="s">
        <v>14</v>
      </c>
      <c r="K852" s="58" t="s">
        <v>6119</v>
      </c>
      <c r="L852" s="60">
        <v>41.8</v>
      </c>
      <c r="M852" s="38">
        <f t="shared" si="42"/>
        <v>6.9666666666666659</v>
      </c>
      <c r="N852" s="279">
        <f t="shared" si="43"/>
        <v>11.99</v>
      </c>
      <c r="O852" s="268">
        <f t="shared" si="44"/>
        <v>0.4189602446483181</v>
      </c>
      <c r="P852" s="62"/>
      <c r="Q852" s="63" t="s">
        <v>6178</v>
      </c>
      <c r="R852" s="266" t="s">
        <v>6178</v>
      </c>
      <c r="S852" s="63" t="s">
        <v>6178</v>
      </c>
      <c r="T852" s="63" t="s">
        <v>6179</v>
      </c>
      <c r="U852" s="63" t="s">
        <v>6178</v>
      </c>
    </row>
    <row r="853" spans="2:21" ht="15" customHeight="1" x14ac:dyDescent="0.5">
      <c r="B853" s="58">
        <v>116808</v>
      </c>
      <c r="C853" s="59">
        <v>851769005320</v>
      </c>
      <c r="D853" s="58" t="s">
        <v>1012</v>
      </c>
      <c r="E853" s="58" t="s">
        <v>1020</v>
      </c>
      <c r="F853" s="58">
        <v>6</v>
      </c>
      <c r="G853" s="58">
        <v>16</v>
      </c>
      <c r="H853" s="77" t="s">
        <v>177</v>
      </c>
      <c r="I853" s="58" t="s">
        <v>124</v>
      </c>
      <c r="J853" s="58" t="s">
        <v>14</v>
      </c>
      <c r="K853" s="58" t="s">
        <v>6119</v>
      </c>
      <c r="L853" s="60">
        <v>41.8</v>
      </c>
      <c r="M853" s="38">
        <f t="shared" si="42"/>
        <v>6.9666666666666659</v>
      </c>
      <c r="N853" s="279">
        <f t="shared" si="43"/>
        <v>11.99</v>
      </c>
      <c r="O853" s="268">
        <f t="shared" si="44"/>
        <v>0.4189602446483181</v>
      </c>
      <c r="P853" s="62"/>
      <c r="Q853" s="63" t="s">
        <v>6178</v>
      </c>
      <c r="R853" s="266" t="s">
        <v>6178</v>
      </c>
      <c r="S853" s="63" t="s">
        <v>6178</v>
      </c>
      <c r="T853" s="63" t="s">
        <v>6179</v>
      </c>
      <c r="U853" s="63" t="s">
        <v>6179</v>
      </c>
    </row>
    <row r="854" spans="2:21" ht="15" customHeight="1" x14ac:dyDescent="0.5">
      <c r="B854" s="58">
        <v>116903</v>
      </c>
      <c r="C854" s="59">
        <v>860010723647</v>
      </c>
      <c r="D854" s="58" t="s">
        <v>1021</v>
      </c>
      <c r="E854" s="58" t="s">
        <v>1022</v>
      </c>
      <c r="F854" s="58">
        <v>20</v>
      </c>
      <c r="G854" s="58">
        <v>4.5</v>
      </c>
      <c r="H854" s="77" t="s">
        <v>177</v>
      </c>
      <c r="I854" s="58" t="s">
        <v>202</v>
      </c>
      <c r="J854" s="58" t="s">
        <v>484</v>
      </c>
      <c r="K854" s="58" t="s">
        <v>6119</v>
      </c>
      <c r="L854" s="60">
        <v>114</v>
      </c>
      <c r="M854" s="38">
        <f t="shared" si="42"/>
        <v>5.7</v>
      </c>
      <c r="N854" s="279">
        <f t="shared" si="43"/>
        <v>9.99</v>
      </c>
      <c r="O854" s="268">
        <f t="shared" si="44"/>
        <v>0.42942942942942941</v>
      </c>
      <c r="P854" s="62"/>
      <c r="Q854" s="63" t="s">
        <v>6178</v>
      </c>
      <c r="R854" s="266" t="s">
        <v>6178</v>
      </c>
      <c r="S854" s="63" t="s">
        <v>6178</v>
      </c>
      <c r="T854" s="63" t="s">
        <v>6179</v>
      </c>
      <c r="U854" s="63" t="s">
        <v>6178</v>
      </c>
    </row>
    <row r="855" spans="2:21" ht="15" customHeight="1" x14ac:dyDescent="0.5">
      <c r="B855" s="58">
        <v>116904</v>
      </c>
      <c r="C855" s="59">
        <v>860010723654</v>
      </c>
      <c r="D855" s="58" t="s">
        <v>1021</v>
      </c>
      <c r="E855" s="58" t="s">
        <v>1023</v>
      </c>
      <c r="F855" s="58">
        <v>20</v>
      </c>
      <c r="G855" s="58">
        <v>4.5</v>
      </c>
      <c r="H855" s="77" t="s">
        <v>177</v>
      </c>
      <c r="I855" s="58" t="s">
        <v>202</v>
      </c>
      <c r="J855" s="58" t="s">
        <v>484</v>
      </c>
      <c r="K855" s="58" t="s">
        <v>6119</v>
      </c>
      <c r="L855" s="60">
        <v>114</v>
      </c>
      <c r="M855" s="38">
        <f t="shared" si="42"/>
        <v>5.7</v>
      </c>
      <c r="N855" s="279">
        <f t="shared" si="43"/>
        <v>9.99</v>
      </c>
      <c r="O855" s="268">
        <f t="shared" si="44"/>
        <v>0.42942942942942941</v>
      </c>
      <c r="P855" s="62"/>
      <c r="Q855" s="63" t="s">
        <v>6178</v>
      </c>
      <c r="R855" s="266" t="s">
        <v>6178</v>
      </c>
      <c r="S855" s="63" t="s">
        <v>6178</v>
      </c>
      <c r="T855" s="63" t="s">
        <v>6179</v>
      </c>
      <c r="U855" s="63" t="s">
        <v>6178</v>
      </c>
    </row>
    <row r="856" spans="2:21" ht="15" customHeight="1" x14ac:dyDescent="0.5">
      <c r="B856" s="58">
        <v>116905</v>
      </c>
      <c r="C856" s="59">
        <v>860010723661</v>
      </c>
      <c r="D856" s="58" t="s">
        <v>1021</v>
      </c>
      <c r="E856" s="58" t="s">
        <v>1024</v>
      </c>
      <c r="F856" s="58">
        <v>20</v>
      </c>
      <c r="G856" s="58">
        <v>4.5</v>
      </c>
      <c r="H856" s="77" t="s">
        <v>177</v>
      </c>
      <c r="I856" s="58" t="s">
        <v>202</v>
      </c>
      <c r="J856" s="58" t="s">
        <v>484</v>
      </c>
      <c r="K856" s="58" t="s">
        <v>6119</v>
      </c>
      <c r="L856" s="60">
        <v>114</v>
      </c>
      <c r="M856" s="38">
        <f t="shared" si="42"/>
        <v>5.7</v>
      </c>
      <c r="N856" s="279">
        <f t="shared" si="43"/>
        <v>9.99</v>
      </c>
      <c r="O856" s="268">
        <f t="shared" si="44"/>
        <v>0.42942942942942941</v>
      </c>
      <c r="P856" s="62"/>
      <c r="Q856" s="63" t="s">
        <v>6178</v>
      </c>
      <c r="R856" s="266" t="s">
        <v>6178</v>
      </c>
      <c r="S856" s="63" t="s">
        <v>6178</v>
      </c>
      <c r="T856" s="63" t="s">
        <v>6179</v>
      </c>
      <c r="U856" s="63" t="s">
        <v>6178</v>
      </c>
    </row>
    <row r="857" spans="2:21" ht="15" customHeight="1" x14ac:dyDescent="0.5">
      <c r="B857" s="58">
        <v>117000</v>
      </c>
      <c r="C857" s="59">
        <v>857264008774</v>
      </c>
      <c r="D857" s="58" t="s">
        <v>1025</v>
      </c>
      <c r="E857" s="58" t="s">
        <v>1026</v>
      </c>
      <c r="F857" s="58">
        <v>12</v>
      </c>
      <c r="G857" s="58">
        <v>3</v>
      </c>
      <c r="H857" s="77" t="s">
        <v>177</v>
      </c>
      <c r="I857" s="58" t="s">
        <v>9</v>
      </c>
      <c r="J857" s="58" t="s">
        <v>14</v>
      </c>
      <c r="K857" s="58" t="s">
        <v>6119</v>
      </c>
      <c r="L857" s="60">
        <v>51.6</v>
      </c>
      <c r="M857" s="38">
        <f t="shared" si="42"/>
        <v>4.3</v>
      </c>
      <c r="N857" s="279">
        <f t="shared" si="43"/>
        <v>7.49</v>
      </c>
      <c r="O857" s="268">
        <f t="shared" si="44"/>
        <v>0.42590120160213624</v>
      </c>
      <c r="P857" s="62"/>
      <c r="Q857" s="63" t="s">
        <v>6178</v>
      </c>
      <c r="R857" s="266" t="s">
        <v>6178</v>
      </c>
      <c r="S857" s="63" t="s">
        <v>6178</v>
      </c>
      <c r="T857" s="63" t="s">
        <v>6179</v>
      </c>
      <c r="U857" s="63" t="s">
        <v>6178</v>
      </c>
    </row>
    <row r="858" spans="2:21" ht="15" customHeight="1" x14ac:dyDescent="0.5">
      <c r="B858" s="58">
        <v>117001</v>
      </c>
      <c r="C858" s="59">
        <v>857264008064</v>
      </c>
      <c r="D858" s="58" t="s">
        <v>1025</v>
      </c>
      <c r="E858" s="58" t="s">
        <v>1027</v>
      </c>
      <c r="F858" s="58">
        <v>12</v>
      </c>
      <c r="G858" s="58">
        <v>5.5</v>
      </c>
      <c r="H858" s="77" t="s">
        <v>177</v>
      </c>
      <c r="I858" s="58" t="s">
        <v>9</v>
      </c>
      <c r="J858" s="58" t="s">
        <v>14</v>
      </c>
      <c r="K858" s="58" t="s">
        <v>6119</v>
      </c>
      <c r="L858" s="60">
        <v>35.5</v>
      </c>
      <c r="M858" s="38">
        <f t="shared" si="42"/>
        <v>2.9583333333333335</v>
      </c>
      <c r="N858" s="279">
        <f t="shared" si="43"/>
        <v>4.99</v>
      </c>
      <c r="O858" s="268">
        <f t="shared" si="44"/>
        <v>0.40714762859051434</v>
      </c>
      <c r="P858" s="62"/>
      <c r="Q858" s="63" t="s">
        <v>6178</v>
      </c>
      <c r="R858" s="266" t="s">
        <v>6178</v>
      </c>
      <c r="S858" s="63" t="s">
        <v>6178</v>
      </c>
      <c r="T858" s="63" t="s">
        <v>6179</v>
      </c>
      <c r="U858" s="63" t="s">
        <v>6179</v>
      </c>
    </row>
    <row r="859" spans="2:21" ht="15" customHeight="1" x14ac:dyDescent="0.5">
      <c r="B859" s="58">
        <v>117003</v>
      </c>
      <c r="C859" s="59">
        <v>857264008026</v>
      </c>
      <c r="D859" s="58" t="s">
        <v>1025</v>
      </c>
      <c r="E859" s="58" t="s">
        <v>1028</v>
      </c>
      <c r="F859" s="58">
        <v>12</v>
      </c>
      <c r="G859" s="58">
        <v>2.5</v>
      </c>
      <c r="H859" s="77" t="s">
        <v>177</v>
      </c>
      <c r="I859" s="58" t="s">
        <v>9</v>
      </c>
      <c r="J859" s="58" t="s">
        <v>14</v>
      </c>
      <c r="K859" s="58" t="s">
        <v>6119</v>
      </c>
      <c r="L859" s="60">
        <v>35.5</v>
      </c>
      <c r="M859" s="38">
        <f t="shared" si="42"/>
        <v>2.9583333333333335</v>
      </c>
      <c r="N859" s="279">
        <f t="shared" si="43"/>
        <v>4.99</v>
      </c>
      <c r="O859" s="268">
        <f t="shared" si="44"/>
        <v>0.40714762859051434</v>
      </c>
      <c r="P859" s="62"/>
      <c r="Q859" s="63" t="s">
        <v>6178</v>
      </c>
      <c r="R859" s="266" t="s">
        <v>6178</v>
      </c>
      <c r="S859" s="63" t="s">
        <v>6178</v>
      </c>
      <c r="T859" s="63" t="s">
        <v>6179</v>
      </c>
      <c r="U859" s="63" t="s">
        <v>6179</v>
      </c>
    </row>
    <row r="860" spans="2:21" ht="15" customHeight="1" x14ac:dyDescent="0.5">
      <c r="B860" s="58">
        <v>117006</v>
      </c>
      <c r="C860" s="59">
        <v>857264008125</v>
      </c>
      <c r="D860" s="58" t="s">
        <v>1025</v>
      </c>
      <c r="E860" s="58" t="s">
        <v>1029</v>
      </c>
      <c r="F860" s="58">
        <v>12</v>
      </c>
      <c r="G860" s="58">
        <v>9.25</v>
      </c>
      <c r="H860" s="77" t="s">
        <v>177</v>
      </c>
      <c r="I860" s="58" t="s">
        <v>9</v>
      </c>
      <c r="J860" s="58" t="s">
        <v>14</v>
      </c>
      <c r="K860" s="58" t="s">
        <v>6119</v>
      </c>
      <c r="L860" s="60">
        <v>100.7</v>
      </c>
      <c r="M860" s="38">
        <f t="shared" si="42"/>
        <v>8.3916666666666675</v>
      </c>
      <c r="N860" s="279">
        <f t="shared" si="43"/>
        <v>13.99</v>
      </c>
      <c r="O860" s="268">
        <f t="shared" si="44"/>
        <v>0.40016678579938048</v>
      </c>
      <c r="P860" s="62"/>
      <c r="Q860" s="63" t="s">
        <v>6178</v>
      </c>
      <c r="R860" s="266" t="s">
        <v>6178</v>
      </c>
      <c r="S860" s="63" t="s">
        <v>6178</v>
      </c>
      <c r="T860" s="63" t="s">
        <v>6179</v>
      </c>
      <c r="U860" s="63" t="s">
        <v>6178</v>
      </c>
    </row>
    <row r="861" spans="2:21" ht="15" customHeight="1" x14ac:dyDescent="0.5">
      <c r="B861" s="58">
        <v>117015</v>
      </c>
      <c r="C861" s="59">
        <v>850031767164</v>
      </c>
      <c r="D861" s="58" t="s">
        <v>1025</v>
      </c>
      <c r="E861" s="58" t="s">
        <v>1033</v>
      </c>
      <c r="F861" s="58">
        <v>12</v>
      </c>
      <c r="G861" s="58">
        <v>3</v>
      </c>
      <c r="H861" s="77" t="s">
        <v>177</v>
      </c>
      <c r="I861" s="58" t="s">
        <v>9</v>
      </c>
      <c r="J861" s="58" t="s">
        <v>14</v>
      </c>
      <c r="K861" s="58" t="s">
        <v>6119</v>
      </c>
      <c r="L861" s="60">
        <v>35.5</v>
      </c>
      <c r="M861" s="38">
        <f t="shared" si="42"/>
        <v>2.9583333333333335</v>
      </c>
      <c r="N861" s="279">
        <f t="shared" si="43"/>
        <v>4.99</v>
      </c>
      <c r="O861" s="268">
        <f t="shared" si="44"/>
        <v>0.40714762859051434</v>
      </c>
      <c r="P861" s="62"/>
      <c r="Q861" s="63" t="s">
        <v>6178</v>
      </c>
      <c r="R861" s="266" t="s">
        <v>6178</v>
      </c>
      <c r="S861" s="63" t="s">
        <v>6178</v>
      </c>
      <c r="T861" s="63" t="s">
        <v>6179</v>
      </c>
      <c r="U861" s="63" t="s">
        <v>6179</v>
      </c>
    </row>
    <row r="862" spans="2:21" ht="15" customHeight="1" x14ac:dyDescent="0.5">
      <c r="B862" s="58">
        <v>117016</v>
      </c>
      <c r="C862" s="59">
        <v>857264008019</v>
      </c>
      <c r="D862" s="58" t="s">
        <v>1025</v>
      </c>
      <c r="E862" s="58" t="s">
        <v>1034</v>
      </c>
      <c r="F862" s="58">
        <v>12</v>
      </c>
      <c r="G862" s="58">
        <v>3</v>
      </c>
      <c r="H862" s="77" t="s">
        <v>177</v>
      </c>
      <c r="I862" s="58" t="s">
        <v>9</v>
      </c>
      <c r="J862" s="58" t="s">
        <v>14</v>
      </c>
      <c r="K862" s="58" t="s">
        <v>6119</v>
      </c>
      <c r="L862" s="60">
        <v>35.5</v>
      </c>
      <c r="M862" s="38">
        <f t="shared" si="42"/>
        <v>2.9583333333333335</v>
      </c>
      <c r="N862" s="279">
        <f t="shared" si="43"/>
        <v>4.99</v>
      </c>
      <c r="O862" s="268">
        <f t="shared" si="44"/>
        <v>0.40714762859051434</v>
      </c>
      <c r="P862" s="62"/>
      <c r="Q862" s="63" t="s">
        <v>6178</v>
      </c>
      <c r="R862" s="266" t="s">
        <v>6178</v>
      </c>
      <c r="S862" s="63" t="s">
        <v>6178</v>
      </c>
      <c r="T862" s="63" t="s">
        <v>6179</v>
      </c>
      <c r="U862" s="63" t="s">
        <v>6179</v>
      </c>
    </row>
    <row r="863" spans="2:21" ht="15" customHeight="1" x14ac:dyDescent="0.5">
      <c r="B863" s="58">
        <v>117017</v>
      </c>
      <c r="C863" s="59">
        <v>857264008002</v>
      </c>
      <c r="D863" s="58" t="s">
        <v>1025</v>
      </c>
      <c r="E863" s="58" t="s">
        <v>1035</v>
      </c>
      <c r="F863" s="58">
        <v>12</v>
      </c>
      <c r="G863" s="58">
        <v>3</v>
      </c>
      <c r="H863" s="77" t="s">
        <v>177</v>
      </c>
      <c r="I863" s="58" t="s">
        <v>9</v>
      </c>
      <c r="J863" s="58" t="s">
        <v>14</v>
      </c>
      <c r="K863" s="58" t="s">
        <v>6119</v>
      </c>
      <c r="L863" s="60">
        <v>35.5</v>
      </c>
      <c r="M863" s="38">
        <f t="shared" si="42"/>
        <v>2.9583333333333335</v>
      </c>
      <c r="N863" s="279">
        <f t="shared" si="43"/>
        <v>4.99</v>
      </c>
      <c r="O863" s="268">
        <f t="shared" si="44"/>
        <v>0.40714762859051434</v>
      </c>
      <c r="P863" s="62"/>
      <c r="Q863" s="63" t="s">
        <v>6178</v>
      </c>
      <c r="R863" s="266" t="s">
        <v>6178</v>
      </c>
      <c r="S863" s="63" t="s">
        <v>6178</v>
      </c>
      <c r="T863" s="63" t="s">
        <v>6179</v>
      </c>
      <c r="U863" s="63" t="s">
        <v>6179</v>
      </c>
    </row>
    <row r="864" spans="2:21" ht="15" customHeight="1" x14ac:dyDescent="0.5">
      <c r="B864" s="58">
        <v>117018</v>
      </c>
      <c r="C864" s="59">
        <v>850031767706</v>
      </c>
      <c r="D864" s="58" t="s">
        <v>1025</v>
      </c>
      <c r="E864" s="58" t="s">
        <v>1036</v>
      </c>
      <c r="F864" s="58">
        <v>12</v>
      </c>
      <c r="G864" s="58">
        <v>3</v>
      </c>
      <c r="H864" s="77" t="s">
        <v>177</v>
      </c>
      <c r="I864" s="58" t="s">
        <v>9</v>
      </c>
      <c r="J864" s="58" t="s">
        <v>14</v>
      </c>
      <c r="K864" s="58" t="s">
        <v>6119</v>
      </c>
      <c r="L864" s="60">
        <v>35.5</v>
      </c>
      <c r="M864" s="38">
        <f t="shared" si="42"/>
        <v>2.9583333333333335</v>
      </c>
      <c r="N864" s="279">
        <f t="shared" si="43"/>
        <v>4.99</v>
      </c>
      <c r="O864" s="268">
        <f t="shared" si="44"/>
        <v>0.40714762859051434</v>
      </c>
      <c r="P864" s="62"/>
      <c r="Q864" s="63" t="s">
        <v>6178</v>
      </c>
      <c r="R864" s="266" t="s">
        <v>6178</v>
      </c>
      <c r="S864" s="63" t="s">
        <v>6178</v>
      </c>
      <c r="T864" s="63" t="s">
        <v>6179</v>
      </c>
      <c r="U864" s="63" t="s">
        <v>6179</v>
      </c>
    </row>
    <row r="865" spans="2:21" ht="15" customHeight="1" x14ac:dyDescent="0.5">
      <c r="B865" s="58">
        <v>117021</v>
      </c>
      <c r="C865" s="59">
        <v>850031767775</v>
      </c>
      <c r="D865" s="58" t="s">
        <v>1025</v>
      </c>
      <c r="E865" s="58" t="s">
        <v>1038</v>
      </c>
      <c r="F865" s="58">
        <v>12</v>
      </c>
      <c r="G865" s="58">
        <v>7.5</v>
      </c>
      <c r="H865" s="77" t="s">
        <v>177</v>
      </c>
      <c r="I865" s="58" t="s">
        <v>9</v>
      </c>
      <c r="J865" s="58" t="s">
        <v>14</v>
      </c>
      <c r="K865" s="58" t="s">
        <v>6119</v>
      </c>
      <c r="L865" s="60">
        <v>35.5</v>
      </c>
      <c r="M865" s="38">
        <f t="shared" si="42"/>
        <v>2.9583333333333335</v>
      </c>
      <c r="N865" s="279">
        <f t="shared" si="43"/>
        <v>4.99</v>
      </c>
      <c r="O865" s="268">
        <f t="shared" si="44"/>
        <v>0.40714762859051434</v>
      </c>
      <c r="P865" s="62"/>
      <c r="Q865" s="63" t="s">
        <v>6178</v>
      </c>
      <c r="R865" s="266" t="s">
        <v>6178</v>
      </c>
      <c r="S865" s="63" t="s">
        <v>6178</v>
      </c>
      <c r="T865" s="63" t="s">
        <v>6179</v>
      </c>
      <c r="U865" s="63" t="s">
        <v>6179</v>
      </c>
    </row>
    <row r="866" spans="2:21" ht="15" customHeight="1" x14ac:dyDescent="0.5">
      <c r="B866" s="58">
        <v>117101</v>
      </c>
      <c r="C866" s="59">
        <v>814417023275</v>
      </c>
      <c r="D866" s="58" t="s">
        <v>1039</v>
      </c>
      <c r="E866" s="58" t="s">
        <v>1040</v>
      </c>
      <c r="F866" s="58">
        <v>8</v>
      </c>
      <c r="G866" s="58">
        <v>3</v>
      </c>
      <c r="H866" s="77" t="s">
        <v>177</v>
      </c>
      <c r="I866" s="58" t="s">
        <v>91</v>
      </c>
      <c r="J866" s="58" t="s">
        <v>14</v>
      </c>
      <c r="K866" s="58" t="s">
        <v>6119</v>
      </c>
      <c r="L866" s="60">
        <v>34.4</v>
      </c>
      <c r="M866" s="38">
        <f t="shared" si="42"/>
        <v>4.3</v>
      </c>
      <c r="N866" s="279">
        <f t="shared" si="43"/>
        <v>7.49</v>
      </c>
      <c r="O866" s="268">
        <f t="shared" si="44"/>
        <v>0.42590120160213624</v>
      </c>
      <c r="P866" s="62"/>
      <c r="Q866" s="63" t="s">
        <v>6179</v>
      </c>
      <c r="R866" s="266" t="s">
        <v>6178</v>
      </c>
      <c r="S866" s="63" t="s">
        <v>6179</v>
      </c>
      <c r="T866" s="63" t="s">
        <v>6178</v>
      </c>
      <c r="U866" s="63" t="s">
        <v>6178</v>
      </c>
    </row>
    <row r="867" spans="2:21" ht="15" customHeight="1" x14ac:dyDescent="0.5">
      <c r="B867" s="58">
        <v>117102</v>
      </c>
      <c r="C867" s="59">
        <v>814417023282</v>
      </c>
      <c r="D867" s="58" t="s">
        <v>1039</v>
      </c>
      <c r="E867" s="58" t="s">
        <v>1041</v>
      </c>
      <c r="F867" s="58">
        <v>8</v>
      </c>
      <c r="G867" s="58">
        <v>3</v>
      </c>
      <c r="H867" s="77" t="s">
        <v>177</v>
      </c>
      <c r="I867" s="58" t="s">
        <v>91</v>
      </c>
      <c r="J867" s="58" t="s">
        <v>14</v>
      </c>
      <c r="K867" s="58" t="s">
        <v>6119</v>
      </c>
      <c r="L867" s="60">
        <v>34.4</v>
      </c>
      <c r="M867" s="38">
        <f t="shared" si="42"/>
        <v>4.3</v>
      </c>
      <c r="N867" s="279">
        <f t="shared" si="43"/>
        <v>7.49</v>
      </c>
      <c r="O867" s="268">
        <f t="shared" si="44"/>
        <v>0.42590120160213624</v>
      </c>
      <c r="P867" s="62"/>
      <c r="Q867" s="63" t="s">
        <v>6178</v>
      </c>
      <c r="R867" s="266" t="s">
        <v>6178</v>
      </c>
      <c r="S867" s="63" t="s">
        <v>6179</v>
      </c>
      <c r="T867" s="63" t="s">
        <v>6178</v>
      </c>
      <c r="U867" s="63" t="s">
        <v>6178</v>
      </c>
    </row>
    <row r="868" spans="2:21" ht="15" customHeight="1" x14ac:dyDescent="0.5">
      <c r="B868" s="58">
        <v>117204</v>
      </c>
      <c r="C868" s="59">
        <v>814417023961</v>
      </c>
      <c r="D868" s="58" t="s">
        <v>1039</v>
      </c>
      <c r="E868" s="58" t="s">
        <v>5779</v>
      </c>
      <c r="F868" s="58">
        <v>6</v>
      </c>
      <c r="G868" s="58">
        <v>1.8</v>
      </c>
      <c r="H868" s="58" t="s">
        <v>569</v>
      </c>
      <c r="I868" s="58" t="s">
        <v>19</v>
      </c>
      <c r="J868" s="58" t="s">
        <v>14</v>
      </c>
      <c r="K868" s="58" t="s">
        <v>6119</v>
      </c>
      <c r="L868" s="60">
        <v>31.9</v>
      </c>
      <c r="M868" s="38">
        <f t="shared" si="42"/>
        <v>5.3166666666666664</v>
      </c>
      <c r="N868" s="279">
        <f t="shared" si="43"/>
        <v>8.99</v>
      </c>
      <c r="O868" s="268">
        <f t="shared" si="44"/>
        <v>0.40860215053763443</v>
      </c>
      <c r="P868" s="62"/>
      <c r="Q868" s="63" t="s">
        <v>6179</v>
      </c>
      <c r="R868" s="266" t="s">
        <v>6178</v>
      </c>
      <c r="S868" s="63" t="s">
        <v>6179</v>
      </c>
      <c r="T868" s="63" t="s">
        <v>6178</v>
      </c>
      <c r="U868" s="63" t="s">
        <v>6178</v>
      </c>
    </row>
    <row r="869" spans="2:21" ht="15" customHeight="1" x14ac:dyDescent="0.5">
      <c r="B869" s="58">
        <v>117210</v>
      </c>
      <c r="C869" s="59">
        <v>810124750015</v>
      </c>
      <c r="D869" s="58" t="s">
        <v>1042</v>
      </c>
      <c r="E869" s="58" t="s">
        <v>1043</v>
      </c>
      <c r="F869" s="58">
        <v>12</v>
      </c>
      <c r="G869" s="58">
        <v>1.41</v>
      </c>
      <c r="H869" s="77" t="s">
        <v>177</v>
      </c>
      <c r="I869" s="58" t="s">
        <v>91</v>
      </c>
      <c r="J869" s="58" t="s">
        <v>14</v>
      </c>
      <c r="K869" s="58" t="s">
        <v>6119</v>
      </c>
      <c r="L869" s="60">
        <v>23</v>
      </c>
      <c r="M869" s="38">
        <f t="shared" si="42"/>
        <v>1.9166666666666667</v>
      </c>
      <c r="N869" s="279">
        <f t="shared" si="43"/>
        <v>3.49</v>
      </c>
      <c r="O869" s="268">
        <f t="shared" si="44"/>
        <v>0.45081184336198665</v>
      </c>
      <c r="P869" s="62"/>
      <c r="Q869" s="63" t="s">
        <v>6179</v>
      </c>
      <c r="R869" s="266" t="s">
        <v>6178</v>
      </c>
      <c r="S869" s="63" t="s">
        <v>6179</v>
      </c>
      <c r="T869" s="63" t="s">
        <v>6178</v>
      </c>
      <c r="U869" s="63" t="s">
        <v>6179</v>
      </c>
    </row>
    <row r="870" spans="2:21" ht="15" customHeight="1" x14ac:dyDescent="0.5">
      <c r="B870" s="58">
        <v>117211</v>
      </c>
      <c r="C870" s="59">
        <v>810124750022</v>
      </c>
      <c r="D870" s="58" t="s">
        <v>1042</v>
      </c>
      <c r="E870" s="58" t="s">
        <v>1044</v>
      </c>
      <c r="F870" s="58">
        <v>12</v>
      </c>
      <c r="G870" s="58">
        <v>1.41</v>
      </c>
      <c r="H870" s="77" t="s">
        <v>177</v>
      </c>
      <c r="I870" s="58" t="s">
        <v>91</v>
      </c>
      <c r="J870" s="58" t="s">
        <v>14</v>
      </c>
      <c r="K870" s="58" t="s">
        <v>6119</v>
      </c>
      <c r="L870" s="60">
        <v>23</v>
      </c>
      <c r="M870" s="38">
        <f t="shared" si="42"/>
        <v>1.9166666666666667</v>
      </c>
      <c r="N870" s="279">
        <f t="shared" si="43"/>
        <v>3.49</v>
      </c>
      <c r="O870" s="268">
        <f t="shared" si="44"/>
        <v>0.45081184336198665</v>
      </c>
      <c r="P870" s="62"/>
      <c r="Q870" s="63" t="s">
        <v>6179</v>
      </c>
      <c r="R870" s="266" t="s">
        <v>6178</v>
      </c>
      <c r="S870" s="63" t="s">
        <v>6179</v>
      </c>
      <c r="T870" s="63" t="s">
        <v>6178</v>
      </c>
      <c r="U870" s="63" t="s">
        <v>6179</v>
      </c>
    </row>
    <row r="871" spans="2:21" ht="15" customHeight="1" x14ac:dyDescent="0.5">
      <c r="B871" s="58">
        <v>117212</v>
      </c>
      <c r="C871" s="59">
        <v>810124750039</v>
      </c>
      <c r="D871" s="58" t="s">
        <v>1042</v>
      </c>
      <c r="E871" s="58" t="s">
        <v>1045</v>
      </c>
      <c r="F871" s="58">
        <v>12</v>
      </c>
      <c r="G871" s="58">
        <v>1.41</v>
      </c>
      <c r="H871" s="77" t="s">
        <v>177</v>
      </c>
      <c r="I871" s="58" t="s">
        <v>91</v>
      </c>
      <c r="J871" s="58" t="s">
        <v>14</v>
      </c>
      <c r="K871" s="58" t="s">
        <v>6119</v>
      </c>
      <c r="L871" s="60">
        <v>23</v>
      </c>
      <c r="M871" s="38">
        <f t="shared" si="42"/>
        <v>1.9166666666666667</v>
      </c>
      <c r="N871" s="279">
        <f t="shared" si="43"/>
        <v>3.49</v>
      </c>
      <c r="O871" s="268">
        <f t="shared" si="44"/>
        <v>0.45081184336198665</v>
      </c>
      <c r="P871" s="62"/>
      <c r="Q871" s="63" t="s">
        <v>6179</v>
      </c>
      <c r="R871" s="266" t="s">
        <v>6179</v>
      </c>
      <c r="S871" s="63" t="s">
        <v>6179</v>
      </c>
      <c r="T871" s="63" t="s">
        <v>6179</v>
      </c>
      <c r="U871" s="63" t="s">
        <v>6179</v>
      </c>
    </row>
    <row r="872" spans="2:21" ht="15" customHeight="1" x14ac:dyDescent="0.5">
      <c r="B872" s="58">
        <v>117220</v>
      </c>
      <c r="C872" s="59">
        <v>810124751210</v>
      </c>
      <c r="D872" s="58" t="s">
        <v>1042</v>
      </c>
      <c r="E872" s="58" t="s">
        <v>1046</v>
      </c>
      <c r="F872" s="58">
        <v>6</v>
      </c>
      <c r="G872" s="58">
        <v>3</v>
      </c>
      <c r="H872" s="77" t="s">
        <v>177</v>
      </c>
      <c r="I872" s="58" t="s">
        <v>91</v>
      </c>
      <c r="J872" s="58" t="s">
        <v>14</v>
      </c>
      <c r="K872" s="58" t="s">
        <v>6119</v>
      </c>
      <c r="L872" s="60">
        <v>30.9</v>
      </c>
      <c r="M872" s="38">
        <f t="shared" si="42"/>
        <v>5.1499999999999995</v>
      </c>
      <c r="N872" s="279">
        <f t="shared" si="43"/>
        <v>8.99</v>
      </c>
      <c r="O872" s="268">
        <f t="shared" si="44"/>
        <v>0.42714126807563968</v>
      </c>
      <c r="P872" s="62"/>
      <c r="Q872" s="63" t="s">
        <v>6179</v>
      </c>
      <c r="R872" s="266" t="s">
        <v>6178</v>
      </c>
      <c r="S872" s="63" t="s">
        <v>6178</v>
      </c>
      <c r="T872" s="63" t="s">
        <v>6178</v>
      </c>
      <c r="U872" s="63" t="s">
        <v>6178</v>
      </c>
    </row>
    <row r="873" spans="2:21" ht="15" customHeight="1" x14ac:dyDescent="0.5">
      <c r="B873" s="58">
        <v>117221</v>
      </c>
      <c r="C873" s="59">
        <v>810124751227</v>
      </c>
      <c r="D873" s="58" t="s">
        <v>1042</v>
      </c>
      <c r="E873" s="58" t="s">
        <v>1047</v>
      </c>
      <c r="F873" s="58">
        <v>6</v>
      </c>
      <c r="G873" s="58">
        <v>3</v>
      </c>
      <c r="H873" s="77" t="s">
        <v>177</v>
      </c>
      <c r="I873" s="58" t="s">
        <v>91</v>
      </c>
      <c r="J873" s="58" t="s">
        <v>14</v>
      </c>
      <c r="K873" s="58" t="s">
        <v>6119</v>
      </c>
      <c r="L873" s="60">
        <v>30.9</v>
      </c>
      <c r="M873" s="38">
        <f t="shared" si="42"/>
        <v>5.1499999999999995</v>
      </c>
      <c r="N873" s="279">
        <f t="shared" si="43"/>
        <v>8.99</v>
      </c>
      <c r="O873" s="268">
        <f t="shared" si="44"/>
        <v>0.42714126807563968</v>
      </c>
      <c r="P873" s="62"/>
      <c r="Q873" s="63" t="s">
        <v>6179</v>
      </c>
      <c r="R873" s="266" t="s">
        <v>6178</v>
      </c>
      <c r="S873" s="63" t="s">
        <v>6178</v>
      </c>
      <c r="T873" s="63" t="s">
        <v>6178</v>
      </c>
      <c r="U873" s="63" t="s">
        <v>6178</v>
      </c>
    </row>
    <row r="874" spans="2:21" ht="15" customHeight="1" x14ac:dyDescent="0.5">
      <c r="B874" s="58">
        <v>117222</v>
      </c>
      <c r="C874" s="59">
        <v>810124751234</v>
      </c>
      <c r="D874" s="58" t="s">
        <v>1042</v>
      </c>
      <c r="E874" s="58" t="s">
        <v>1048</v>
      </c>
      <c r="F874" s="58">
        <v>6</v>
      </c>
      <c r="G874" s="58">
        <v>3</v>
      </c>
      <c r="H874" s="77" t="s">
        <v>177</v>
      </c>
      <c r="I874" s="58" t="s">
        <v>91</v>
      </c>
      <c r="J874" s="58" t="s">
        <v>14</v>
      </c>
      <c r="K874" s="58" t="s">
        <v>6119</v>
      </c>
      <c r="L874" s="60">
        <v>30.9</v>
      </c>
      <c r="M874" s="38">
        <f t="shared" si="42"/>
        <v>5.1499999999999995</v>
      </c>
      <c r="N874" s="279">
        <f t="shared" si="43"/>
        <v>8.99</v>
      </c>
      <c r="O874" s="268">
        <f t="shared" si="44"/>
        <v>0.42714126807563968</v>
      </c>
      <c r="P874" s="62"/>
      <c r="Q874" s="63" t="s">
        <v>6179</v>
      </c>
      <c r="R874" s="266" t="s">
        <v>6178</v>
      </c>
      <c r="S874" s="63" t="s">
        <v>6178</v>
      </c>
      <c r="T874" s="63" t="s">
        <v>6178</v>
      </c>
      <c r="U874" s="63" t="s">
        <v>6178</v>
      </c>
    </row>
    <row r="875" spans="2:21" ht="15" customHeight="1" x14ac:dyDescent="0.5">
      <c r="B875" s="58">
        <v>117223</v>
      </c>
      <c r="C875" s="59">
        <v>810124751241</v>
      </c>
      <c r="D875" s="58" t="s">
        <v>1042</v>
      </c>
      <c r="E875" s="58" t="s">
        <v>1049</v>
      </c>
      <c r="F875" s="58">
        <v>6</v>
      </c>
      <c r="G875" s="58">
        <v>3</v>
      </c>
      <c r="H875" s="77" t="s">
        <v>177</v>
      </c>
      <c r="I875" s="58" t="s">
        <v>91</v>
      </c>
      <c r="J875" s="58" t="s">
        <v>14</v>
      </c>
      <c r="K875" s="58" t="s">
        <v>6119</v>
      </c>
      <c r="L875" s="60">
        <v>30.9</v>
      </c>
      <c r="M875" s="38">
        <f t="shared" si="42"/>
        <v>5.1499999999999995</v>
      </c>
      <c r="N875" s="279">
        <f t="shared" si="43"/>
        <v>8.99</v>
      </c>
      <c r="O875" s="268">
        <f t="shared" si="44"/>
        <v>0.42714126807563968</v>
      </c>
      <c r="P875" s="62"/>
      <c r="Q875" s="63" t="s">
        <v>6179</v>
      </c>
      <c r="R875" s="266" t="s">
        <v>6178</v>
      </c>
      <c r="S875" s="63" t="s">
        <v>6178</v>
      </c>
      <c r="T875" s="63" t="s">
        <v>6178</v>
      </c>
      <c r="U875" s="63" t="s">
        <v>6178</v>
      </c>
    </row>
    <row r="876" spans="2:21" ht="15" customHeight="1" x14ac:dyDescent="0.5">
      <c r="B876" s="58">
        <v>117501</v>
      </c>
      <c r="C876" s="59">
        <v>79357313783</v>
      </c>
      <c r="D876" s="58" t="s">
        <v>1050</v>
      </c>
      <c r="E876" s="58" t="s">
        <v>1051</v>
      </c>
      <c r="F876" s="58">
        <v>12</v>
      </c>
      <c r="G876" s="58">
        <v>16</v>
      </c>
      <c r="H876" s="77" t="s">
        <v>177</v>
      </c>
      <c r="I876" s="58" t="s">
        <v>117</v>
      </c>
      <c r="J876" s="58" t="s">
        <v>14</v>
      </c>
      <c r="K876" s="58" t="s">
        <v>6119</v>
      </c>
      <c r="L876" s="60">
        <v>54.8</v>
      </c>
      <c r="M876" s="38">
        <f t="shared" si="42"/>
        <v>4.5666666666666664</v>
      </c>
      <c r="N876" s="279">
        <f t="shared" si="43"/>
        <v>7.99</v>
      </c>
      <c r="O876" s="268">
        <f t="shared" si="44"/>
        <v>0.42845223195661247</v>
      </c>
      <c r="P876" s="62"/>
      <c r="Q876" s="63" t="s">
        <v>6178</v>
      </c>
      <c r="R876" s="266" t="s">
        <v>6178</v>
      </c>
      <c r="S876" s="63" t="s">
        <v>6178</v>
      </c>
      <c r="T876" s="63" t="s">
        <v>6179</v>
      </c>
      <c r="U876" s="63" t="s">
        <v>6178</v>
      </c>
    </row>
    <row r="877" spans="2:21" ht="15" customHeight="1" x14ac:dyDescent="0.5">
      <c r="B877" s="58">
        <v>117503</v>
      </c>
      <c r="C877" s="59">
        <v>65113748791</v>
      </c>
      <c r="D877" s="58" t="s">
        <v>1050</v>
      </c>
      <c r="E877" s="58" t="s">
        <v>1052</v>
      </c>
      <c r="F877" s="58">
        <v>12</v>
      </c>
      <c r="G877" s="58">
        <v>8</v>
      </c>
      <c r="H877" s="77" t="s">
        <v>177</v>
      </c>
      <c r="I877" s="58" t="s">
        <v>53</v>
      </c>
      <c r="J877" s="58" t="s">
        <v>14</v>
      </c>
      <c r="K877" s="58" t="s">
        <v>6119</v>
      </c>
      <c r="L877" s="60">
        <v>70.599999999999994</v>
      </c>
      <c r="M877" s="38">
        <f t="shared" si="42"/>
        <v>5.8833333333333329</v>
      </c>
      <c r="N877" s="279">
        <f t="shared" si="43"/>
        <v>9.99</v>
      </c>
      <c r="O877" s="268">
        <f t="shared" si="44"/>
        <v>0.41107774441107781</v>
      </c>
      <c r="P877" s="62"/>
      <c r="Q877" s="63" t="s">
        <v>6178</v>
      </c>
      <c r="R877" s="266" t="s">
        <v>6178</v>
      </c>
      <c r="S877" s="63" t="s">
        <v>6178</v>
      </c>
      <c r="T877" s="63" t="s">
        <v>6179</v>
      </c>
      <c r="U877" s="63" t="s">
        <v>6178</v>
      </c>
    </row>
    <row r="878" spans="2:21" ht="15" customHeight="1" x14ac:dyDescent="0.5">
      <c r="B878" s="58">
        <v>117504</v>
      </c>
      <c r="C878" s="59">
        <v>65113748792</v>
      </c>
      <c r="D878" s="58" t="s">
        <v>1050</v>
      </c>
      <c r="E878" s="58" t="s">
        <v>1053</v>
      </c>
      <c r="F878" s="58">
        <v>12</v>
      </c>
      <c r="G878" s="58">
        <v>8</v>
      </c>
      <c r="H878" s="77" t="s">
        <v>177</v>
      </c>
      <c r="I878" s="58" t="s">
        <v>53</v>
      </c>
      <c r="J878" s="58" t="s">
        <v>14</v>
      </c>
      <c r="K878" s="58" t="s">
        <v>6119</v>
      </c>
      <c r="L878" s="60">
        <v>70.599999999999994</v>
      </c>
      <c r="M878" s="38">
        <f t="shared" si="42"/>
        <v>5.8833333333333329</v>
      </c>
      <c r="N878" s="279">
        <f t="shared" si="43"/>
        <v>9.99</v>
      </c>
      <c r="O878" s="268">
        <f t="shared" si="44"/>
        <v>0.41107774441107781</v>
      </c>
      <c r="P878" s="62"/>
      <c r="Q878" s="63" t="s">
        <v>6178</v>
      </c>
      <c r="R878" s="266" t="s">
        <v>6178</v>
      </c>
      <c r="S878" s="63" t="s">
        <v>6178</v>
      </c>
      <c r="T878" s="63" t="s">
        <v>6179</v>
      </c>
      <c r="U878" s="63" t="s">
        <v>6178</v>
      </c>
    </row>
    <row r="879" spans="2:21" ht="15" customHeight="1" x14ac:dyDescent="0.5">
      <c r="B879" s="58">
        <v>117505</v>
      </c>
      <c r="C879" s="59">
        <v>4023235158</v>
      </c>
      <c r="D879" s="58" t="s">
        <v>1050</v>
      </c>
      <c r="E879" s="58" t="s">
        <v>1054</v>
      </c>
      <c r="F879" s="58">
        <v>6</v>
      </c>
      <c r="G879" s="58">
        <v>24.5</v>
      </c>
      <c r="H879" s="77" t="s">
        <v>177</v>
      </c>
      <c r="I879" s="58" t="s">
        <v>117</v>
      </c>
      <c r="J879" s="58" t="s">
        <v>14</v>
      </c>
      <c r="K879" s="58" t="s">
        <v>6119</v>
      </c>
      <c r="L879" s="60">
        <v>35.299999999999997</v>
      </c>
      <c r="M879" s="38">
        <f t="shared" si="42"/>
        <v>5.8833333333333329</v>
      </c>
      <c r="N879" s="279">
        <f t="shared" si="43"/>
        <v>9.99</v>
      </c>
      <c r="O879" s="268">
        <f t="shared" si="44"/>
        <v>0.41107774441107781</v>
      </c>
      <c r="P879" s="62"/>
      <c r="Q879" s="63" t="s">
        <v>6178</v>
      </c>
      <c r="R879" s="266" t="s">
        <v>6178</v>
      </c>
      <c r="S879" s="63" t="s">
        <v>6178</v>
      </c>
      <c r="T879" s="63" t="s">
        <v>6179</v>
      </c>
      <c r="U879" s="63" t="s">
        <v>6178</v>
      </c>
    </row>
    <row r="880" spans="2:21" ht="15" customHeight="1" x14ac:dyDescent="0.5">
      <c r="B880" s="58">
        <v>117601</v>
      </c>
      <c r="C880" s="59">
        <v>638361988974</v>
      </c>
      <c r="D880" s="58" t="s">
        <v>1055</v>
      </c>
      <c r="E880" s="58" t="s">
        <v>1056</v>
      </c>
      <c r="F880" s="58">
        <v>12</v>
      </c>
      <c r="G880" s="58">
        <v>16</v>
      </c>
      <c r="H880" s="77" t="s">
        <v>177</v>
      </c>
      <c r="I880" s="58" t="s">
        <v>487</v>
      </c>
      <c r="J880" s="58" t="s">
        <v>14</v>
      </c>
      <c r="K880" s="58" t="s">
        <v>6119</v>
      </c>
      <c r="L880" s="60">
        <v>255.2</v>
      </c>
      <c r="M880" s="38">
        <f t="shared" si="42"/>
        <v>21.266666666666666</v>
      </c>
      <c r="N880" s="279">
        <f t="shared" si="43"/>
        <v>35.49</v>
      </c>
      <c r="O880" s="268">
        <f t="shared" si="44"/>
        <v>0.40077017000093929</v>
      </c>
      <c r="P880" s="62"/>
      <c r="Q880" s="63" t="s">
        <v>6178</v>
      </c>
      <c r="R880" s="266" t="s">
        <v>6178</v>
      </c>
      <c r="S880" s="63" t="s">
        <v>6178</v>
      </c>
      <c r="T880" s="63" t="s">
        <v>6179</v>
      </c>
      <c r="U880" s="63" t="s">
        <v>6178</v>
      </c>
    </row>
    <row r="881" spans="2:21" ht="15" customHeight="1" x14ac:dyDescent="0.5">
      <c r="B881" s="58">
        <v>117602</v>
      </c>
      <c r="C881" s="59">
        <v>638361988998</v>
      </c>
      <c r="D881" s="58" t="s">
        <v>1055</v>
      </c>
      <c r="E881" s="58" t="s">
        <v>1057</v>
      </c>
      <c r="F881" s="58">
        <v>12</v>
      </c>
      <c r="G881" s="58">
        <v>16</v>
      </c>
      <c r="H881" s="77" t="s">
        <v>177</v>
      </c>
      <c r="I881" s="58" t="s">
        <v>487</v>
      </c>
      <c r="J881" s="58" t="s">
        <v>14</v>
      </c>
      <c r="K881" s="58" t="s">
        <v>6119</v>
      </c>
      <c r="L881" s="60">
        <v>255.2</v>
      </c>
      <c r="M881" s="38">
        <f t="shared" si="42"/>
        <v>21.266666666666666</v>
      </c>
      <c r="N881" s="279">
        <f t="shared" si="43"/>
        <v>35.49</v>
      </c>
      <c r="O881" s="268">
        <f t="shared" si="44"/>
        <v>0.40077017000093929</v>
      </c>
      <c r="P881" s="62"/>
      <c r="Q881" s="63" t="s">
        <v>6178</v>
      </c>
      <c r="R881" s="266" t="s">
        <v>6178</v>
      </c>
      <c r="S881" s="63" t="s">
        <v>6178</v>
      </c>
      <c r="T881" s="63" t="s">
        <v>6179</v>
      </c>
      <c r="U881" s="63" t="s">
        <v>6178</v>
      </c>
    </row>
    <row r="882" spans="2:21" ht="15" customHeight="1" x14ac:dyDescent="0.5">
      <c r="B882" s="58">
        <v>117603</v>
      </c>
      <c r="C882" s="59">
        <v>791109160220</v>
      </c>
      <c r="D882" s="58" t="s">
        <v>1055</v>
      </c>
      <c r="E882" s="58" t="s">
        <v>1058</v>
      </c>
      <c r="F882" s="58">
        <v>12</v>
      </c>
      <c r="G882" s="58">
        <v>16</v>
      </c>
      <c r="H882" s="77" t="s">
        <v>177</v>
      </c>
      <c r="I882" s="58" t="s">
        <v>487</v>
      </c>
      <c r="J882" s="58" t="s">
        <v>14</v>
      </c>
      <c r="K882" s="58" t="s">
        <v>6119</v>
      </c>
      <c r="L882" s="60">
        <v>255.2</v>
      </c>
      <c r="M882" s="38">
        <f t="shared" si="42"/>
        <v>21.266666666666666</v>
      </c>
      <c r="N882" s="279">
        <f t="shared" si="43"/>
        <v>35.49</v>
      </c>
      <c r="O882" s="268">
        <f t="shared" si="44"/>
        <v>0.40077017000093929</v>
      </c>
      <c r="P882" s="62"/>
      <c r="Q882" s="63" t="s">
        <v>6178</v>
      </c>
      <c r="R882" s="266" t="s">
        <v>6178</v>
      </c>
      <c r="S882" s="63" t="s">
        <v>6178</v>
      </c>
      <c r="T882" s="63" t="s">
        <v>6179</v>
      </c>
      <c r="U882" s="63" t="s">
        <v>6178</v>
      </c>
    </row>
    <row r="883" spans="2:21" ht="15" customHeight="1" x14ac:dyDescent="0.5">
      <c r="B883" s="58">
        <v>117605</v>
      </c>
      <c r="C883" s="59">
        <v>601673815771</v>
      </c>
      <c r="D883" s="58" t="s">
        <v>1055</v>
      </c>
      <c r="E883" s="58" t="s">
        <v>1059</v>
      </c>
      <c r="F883" s="58">
        <v>12</v>
      </c>
      <c r="G883" s="58">
        <v>4</v>
      </c>
      <c r="H883" s="77" t="s">
        <v>177</v>
      </c>
      <c r="I883" s="58" t="s">
        <v>487</v>
      </c>
      <c r="J883" s="58" t="s">
        <v>14</v>
      </c>
      <c r="K883" s="58" t="s">
        <v>6119</v>
      </c>
      <c r="L883" s="60">
        <v>115.7</v>
      </c>
      <c r="M883" s="38">
        <f t="shared" si="42"/>
        <v>9.6416666666666675</v>
      </c>
      <c r="N883" s="279">
        <f t="shared" si="43"/>
        <v>16.489999999999998</v>
      </c>
      <c r="O883" s="268">
        <f t="shared" si="44"/>
        <v>0.41530220335556894</v>
      </c>
      <c r="P883" s="62"/>
      <c r="Q883" s="63" t="s">
        <v>6178</v>
      </c>
      <c r="R883" s="266" t="s">
        <v>6178</v>
      </c>
      <c r="S883" s="63" t="s">
        <v>6178</v>
      </c>
      <c r="T883" s="63" t="s">
        <v>6179</v>
      </c>
      <c r="U883" s="63" t="s">
        <v>6178</v>
      </c>
    </row>
    <row r="884" spans="2:21" ht="15" customHeight="1" x14ac:dyDescent="0.5">
      <c r="B884" s="58">
        <v>117606</v>
      </c>
      <c r="C884" s="59">
        <v>601673815795</v>
      </c>
      <c r="D884" s="58" t="s">
        <v>1055</v>
      </c>
      <c r="E884" s="58" t="s">
        <v>1060</v>
      </c>
      <c r="F884" s="58">
        <v>12</v>
      </c>
      <c r="G884" s="58">
        <v>4</v>
      </c>
      <c r="H884" s="77" t="s">
        <v>177</v>
      </c>
      <c r="I884" s="58" t="s">
        <v>487</v>
      </c>
      <c r="J884" s="58" t="s">
        <v>14</v>
      </c>
      <c r="K884" s="58" t="s">
        <v>6119</v>
      </c>
      <c r="L884" s="60">
        <v>115.7</v>
      </c>
      <c r="M884" s="38">
        <f t="shared" si="42"/>
        <v>9.6416666666666675</v>
      </c>
      <c r="N884" s="279">
        <f t="shared" si="43"/>
        <v>16.489999999999998</v>
      </c>
      <c r="O884" s="268">
        <f t="shared" si="44"/>
        <v>0.41530220335556894</v>
      </c>
      <c r="P884" s="62"/>
      <c r="Q884" s="63" t="s">
        <v>6178</v>
      </c>
      <c r="R884" s="266" t="s">
        <v>6178</v>
      </c>
      <c r="S884" s="63" t="s">
        <v>6178</v>
      </c>
      <c r="T884" s="63" t="s">
        <v>6179</v>
      </c>
      <c r="U884" s="63" t="s">
        <v>6178</v>
      </c>
    </row>
    <row r="885" spans="2:21" ht="15" customHeight="1" x14ac:dyDescent="0.5">
      <c r="B885" s="58">
        <v>117607</v>
      </c>
      <c r="C885" s="59">
        <v>601673815801</v>
      </c>
      <c r="D885" s="58" t="s">
        <v>1055</v>
      </c>
      <c r="E885" s="58" t="s">
        <v>1061</v>
      </c>
      <c r="F885" s="58">
        <v>12</v>
      </c>
      <c r="G885" s="58">
        <v>4</v>
      </c>
      <c r="H885" s="77" t="s">
        <v>177</v>
      </c>
      <c r="I885" s="58" t="s">
        <v>487</v>
      </c>
      <c r="J885" s="58" t="s">
        <v>14</v>
      </c>
      <c r="K885" s="58" t="s">
        <v>6119</v>
      </c>
      <c r="L885" s="60">
        <v>115.7</v>
      </c>
      <c r="M885" s="38">
        <f t="shared" si="42"/>
        <v>9.6416666666666675</v>
      </c>
      <c r="N885" s="279">
        <f t="shared" si="43"/>
        <v>16.489999999999998</v>
      </c>
      <c r="O885" s="268">
        <f t="shared" si="44"/>
        <v>0.41530220335556894</v>
      </c>
      <c r="P885" s="62"/>
      <c r="Q885" s="63" t="s">
        <v>6178</v>
      </c>
      <c r="R885" s="266" t="s">
        <v>6178</v>
      </c>
      <c r="S885" s="63" t="s">
        <v>6178</v>
      </c>
      <c r="T885" s="63" t="s">
        <v>6179</v>
      </c>
      <c r="U885" s="63" t="s">
        <v>6178</v>
      </c>
    </row>
    <row r="886" spans="2:21" ht="15" customHeight="1" x14ac:dyDescent="0.5">
      <c r="B886" s="58">
        <v>117702</v>
      </c>
      <c r="C886" s="59">
        <v>897363001382</v>
      </c>
      <c r="D886" s="58" t="s">
        <v>1062</v>
      </c>
      <c r="E886" s="58" t="s">
        <v>1063</v>
      </c>
      <c r="F886" s="58">
        <v>12</v>
      </c>
      <c r="G886" s="58">
        <v>1.7</v>
      </c>
      <c r="H886" s="77" t="s">
        <v>177</v>
      </c>
      <c r="I886" s="58" t="s">
        <v>94</v>
      </c>
      <c r="J886" s="58" t="s">
        <v>14</v>
      </c>
      <c r="K886" s="58" t="s">
        <v>6119</v>
      </c>
      <c r="L886" s="60">
        <v>17.399999999999999</v>
      </c>
      <c r="M886" s="38">
        <f t="shared" si="42"/>
        <v>1.45</v>
      </c>
      <c r="N886" s="279">
        <f t="shared" si="43"/>
        <v>2.4900000000000002</v>
      </c>
      <c r="O886" s="268">
        <f t="shared" si="44"/>
        <v>0.41767068273092378</v>
      </c>
      <c r="P886" s="62"/>
      <c r="Q886" s="63" t="s">
        <v>6178</v>
      </c>
      <c r="R886" s="266" t="s">
        <v>6178</v>
      </c>
      <c r="S886" s="63" t="s">
        <v>6178</v>
      </c>
      <c r="T886" s="63" t="s">
        <v>6179</v>
      </c>
      <c r="U886" s="63" t="s">
        <v>6179</v>
      </c>
    </row>
    <row r="887" spans="2:21" ht="15" customHeight="1" x14ac:dyDescent="0.5">
      <c r="B887" s="58">
        <v>117703</v>
      </c>
      <c r="C887" s="59">
        <v>897363001917</v>
      </c>
      <c r="D887" s="58" t="s">
        <v>1062</v>
      </c>
      <c r="E887" s="58" t="s">
        <v>1064</v>
      </c>
      <c r="F887" s="58">
        <v>12</v>
      </c>
      <c r="G887" s="58">
        <v>1.7</v>
      </c>
      <c r="H887" s="77" t="s">
        <v>177</v>
      </c>
      <c r="I887" s="58" t="s">
        <v>94</v>
      </c>
      <c r="J887" s="58" t="s">
        <v>14</v>
      </c>
      <c r="K887" s="58" t="s">
        <v>6119</v>
      </c>
      <c r="L887" s="60">
        <v>17.399999999999999</v>
      </c>
      <c r="M887" s="38">
        <f t="shared" si="42"/>
        <v>1.45</v>
      </c>
      <c r="N887" s="279">
        <f t="shared" si="43"/>
        <v>2.4900000000000002</v>
      </c>
      <c r="O887" s="268">
        <f t="shared" si="44"/>
        <v>0.41767068273092378</v>
      </c>
      <c r="P887" s="62"/>
      <c r="Q887" s="63" t="s">
        <v>6178</v>
      </c>
      <c r="R887" s="266" t="s">
        <v>6178</v>
      </c>
      <c r="S887" s="63" t="s">
        <v>6178</v>
      </c>
      <c r="T887" s="63" t="s">
        <v>6179</v>
      </c>
      <c r="U887" s="63" t="s">
        <v>6178</v>
      </c>
    </row>
    <row r="888" spans="2:21" ht="15" customHeight="1" x14ac:dyDescent="0.5">
      <c r="B888" s="58">
        <v>117704</v>
      </c>
      <c r="C888" s="59">
        <v>897363001290</v>
      </c>
      <c r="D888" s="58" t="s">
        <v>1062</v>
      </c>
      <c r="E888" s="58" t="s">
        <v>1065</v>
      </c>
      <c r="F888" s="58">
        <v>12</v>
      </c>
      <c r="G888" s="58">
        <v>1.7</v>
      </c>
      <c r="H888" s="77" t="s">
        <v>177</v>
      </c>
      <c r="I888" s="58" t="s">
        <v>94</v>
      </c>
      <c r="J888" s="58" t="s">
        <v>14</v>
      </c>
      <c r="K888" s="58" t="s">
        <v>6119</v>
      </c>
      <c r="L888" s="60">
        <v>17.399999999999999</v>
      </c>
      <c r="M888" s="38">
        <f t="shared" si="42"/>
        <v>1.45</v>
      </c>
      <c r="N888" s="279">
        <f t="shared" si="43"/>
        <v>2.4900000000000002</v>
      </c>
      <c r="O888" s="268">
        <f t="shared" si="44"/>
        <v>0.41767068273092378</v>
      </c>
      <c r="P888" s="62"/>
      <c r="Q888" s="63" t="s">
        <v>6178</v>
      </c>
      <c r="R888" s="266" t="s">
        <v>6178</v>
      </c>
      <c r="S888" s="63" t="s">
        <v>6178</v>
      </c>
      <c r="T888" s="63" t="s">
        <v>6179</v>
      </c>
      <c r="U888" s="63" t="s">
        <v>6179</v>
      </c>
    </row>
    <row r="889" spans="2:21" ht="15" customHeight="1" x14ac:dyDescent="0.5">
      <c r="B889" s="58">
        <v>117705</v>
      </c>
      <c r="C889" s="59">
        <v>897363001931</v>
      </c>
      <c r="D889" s="58" t="s">
        <v>1062</v>
      </c>
      <c r="E889" s="58" t="s">
        <v>1066</v>
      </c>
      <c r="F889" s="58">
        <v>12</v>
      </c>
      <c r="G889" s="58">
        <v>1.7</v>
      </c>
      <c r="H889" s="77" t="s">
        <v>177</v>
      </c>
      <c r="I889" s="58" t="s">
        <v>94</v>
      </c>
      <c r="J889" s="58" t="s">
        <v>14</v>
      </c>
      <c r="K889" s="58" t="s">
        <v>6119</v>
      </c>
      <c r="L889" s="60">
        <v>17.399999999999999</v>
      </c>
      <c r="M889" s="38">
        <f t="shared" si="42"/>
        <v>1.45</v>
      </c>
      <c r="N889" s="279">
        <f t="shared" si="43"/>
        <v>2.4900000000000002</v>
      </c>
      <c r="O889" s="268">
        <f t="shared" si="44"/>
        <v>0.41767068273092378</v>
      </c>
      <c r="P889" s="62"/>
      <c r="Q889" s="63" t="s">
        <v>6178</v>
      </c>
      <c r="R889" s="266" t="s">
        <v>6178</v>
      </c>
      <c r="S889" s="63" t="s">
        <v>6178</v>
      </c>
      <c r="T889" s="63" t="s">
        <v>6179</v>
      </c>
      <c r="U889" s="63" t="s">
        <v>6178</v>
      </c>
    </row>
    <row r="890" spans="2:21" ht="15" customHeight="1" x14ac:dyDescent="0.5">
      <c r="B890" s="58">
        <v>117706</v>
      </c>
      <c r="C890" s="59">
        <v>856843008129</v>
      </c>
      <c r="D890" s="58" t="s">
        <v>1062</v>
      </c>
      <c r="E890" s="58" t="s">
        <v>1067</v>
      </c>
      <c r="F890" s="58">
        <v>12</v>
      </c>
      <c r="G890" s="58">
        <v>1.7</v>
      </c>
      <c r="H890" s="77" t="s">
        <v>177</v>
      </c>
      <c r="I890" s="58" t="s">
        <v>94</v>
      </c>
      <c r="J890" s="58" t="s">
        <v>14</v>
      </c>
      <c r="K890" s="58" t="s">
        <v>6119</v>
      </c>
      <c r="L890" s="60">
        <v>17.399999999999999</v>
      </c>
      <c r="M890" s="38">
        <f t="shared" si="42"/>
        <v>1.45</v>
      </c>
      <c r="N890" s="279">
        <f t="shared" si="43"/>
        <v>2.4900000000000002</v>
      </c>
      <c r="O890" s="268">
        <f t="shared" si="44"/>
        <v>0.41767068273092378</v>
      </c>
      <c r="P890" s="62"/>
      <c r="Q890" s="63" t="s">
        <v>6178</v>
      </c>
      <c r="R890" s="266" t="s">
        <v>6178</v>
      </c>
      <c r="S890" s="63" t="s">
        <v>6178</v>
      </c>
      <c r="T890" s="63" t="s">
        <v>6179</v>
      </c>
      <c r="U890" s="63" t="s">
        <v>6178</v>
      </c>
    </row>
    <row r="891" spans="2:21" ht="15" customHeight="1" x14ac:dyDescent="0.5">
      <c r="B891" s="58">
        <v>117707</v>
      </c>
      <c r="C891" s="59">
        <v>856843008150</v>
      </c>
      <c r="D891" s="58" t="s">
        <v>1062</v>
      </c>
      <c r="E891" s="58" t="s">
        <v>1068</v>
      </c>
      <c r="F891" s="58">
        <v>12</v>
      </c>
      <c r="G891" s="58">
        <v>1.7</v>
      </c>
      <c r="H891" s="77" t="s">
        <v>177</v>
      </c>
      <c r="I891" s="58" t="s">
        <v>94</v>
      </c>
      <c r="J891" s="58" t="s">
        <v>14</v>
      </c>
      <c r="K891" s="58" t="s">
        <v>6119</v>
      </c>
      <c r="L891" s="60">
        <v>17.399999999999999</v>
      </c>
      <c r="M891" s="38">
        <f t="shared" si="42"/>
        <v>1.45</v>
      </c>
      <c r="N891" s="279">
        <f t="shared" si="43"/>
        <v>2.4900000000000002</v>
      </c>
      <c r="O891" s="268">
        <f t="shared" si="44"/>
        <v>0.41767068273092378</v>
      </c>
      <c r="P891" s="62"/>
      <c r="Q891" s="63" t="s">
        <v>6178</v>
      </c>
      <c r="R891" s="266" t="s">
        <v>6178</v>
      </c>
      <c r="S891" s="63" t="s">
        <v>6178</v>
      </c>
      <c r="T891" s="63" t="s">
        <v>6179</v>
      </c>
      <c r="U891" s="63" t="s">
        <v>6179</v>
      </c>
    </row>
    <row r="892" spans="2:21" ht="15" customHeight="1" x14ac:dyDescent="0.5">
      <c r="B892" s="58">
        <v>117708</v>
      </c>
      <c r="C892" s="59">
        <v>856843008143</v>
      </c>
      <c r="D892" s="58" t="s">
        <v>1062</v>
      </c>
      <c r="E892" s="58" t="s">
        <v>1069</v>
      </c>
      <c r="F892" s="58">
        <v>12</v>
      </c>
      <c r="G892" s="58">
        <v>1.7</v>
      </c>
      <c r="H892" s="77" t="s">
        <v>177</v>
      </c>
      <c r="I892" s="58" t="s">
        <v>94</v>
      </c>
      <c r="J892" s="58" t="s">
        <v>14</v>
      </c>
      <c r="K892" s="58" t="s">
        <v>6119</v>
      </c>
      <c r="L892" s="60">
        <v>17.399999999999999</v>
      </c>
      <c r="M892" s="38">
        <f t="shared" si="42"/>
        <v>1.45</v>
      </c>
      <c r="N892" s="279">
        <f t="shared" si="43"/>
        <v>2.4900000000000002</v>
      </c>
      <c r="O892" s="268">
        <f t="shared" si="44"/>
        <v>0.41767068273092378</v>
      </c>
      <c r="P892" s="62"/>
      <c r="Q892" s="63" t="s">
        <v>6178</v>
      </c>
      <c r="R892" s="266" t="s">
        <v>6178</v>
      </c>
      <c r="S892" s="63" t="s">
        <v>6178</v>
      </c>
      <c r="T892" s="63" t="s">
        <v>6179</v>
      </c>
      <c r="U892" s="63" t="s">
        <v>6179</v>
      </c>
    </row>
    <row r="893" spans="2:21" ht="15" customHeight="1" x14ac:dyDescent="0.5">
      <c r="B893" s="58">
        <v>117709</v>
      </c>
      <c r="C893" s="59">
        <v>856843008211</v>
      </c>
      <c r="D893" s="58" t="s">
        <v>1062</v>
      </c>
      <c r="E893" s="58" t="s">
        <v>1070</v>
      </c>
      <c r="F893" s="58">
        <v>6</v>
      </c>
      <c r="G893" s="58">
        <v>3.5</v>
      </c>
      <c r="H893" s="77" t="s">
        <v>177</v>
      </c>
      <c r="I893" s="58" t="s">
        <v>94</v>
      </c>
      <c r="J893" s="58" t="s">
        <v>14</v>
      </c>
      <c r="K893" s="58" t="s">
        <v>6119</v>
      </c>
      <c r="L893" s="60">
        <v>22.3</v>
      </c>
      <c r="M893" s="38">
        <f t="shared" si="42"/>
        <v>3.7166666666666668</v>
      </c>
      <c r="N893" s="279">
        <f t="shared" si="43"/>
        <v>6.49</v>
      </c>
      <c r="O893" s="268">
        <f t="shared" si="44"/>
        <v>0.42732408834103747</v>
      </c>
      <c r="P893" s="62"/>
      <c r="Q893" s="63" t="s">
        <v>6178</v>
      </c>
      <c r="R893" s="266" t="s">
        <v>6178</v>
      </c>
      <c r="S893" s="63" t="s">
        <v>6178</v>
      </c>
      <c r="T893" s="63" t="s">
        <v>6179</v>
      </c>
      <c r="U893" s="63" t="s">
        <v>6179</v>
      </c>
    </row>
    <row r="894" spans="2:21" ht="15" customHeight="1" x14ac:dyDescent="0.5">
      <c r="B894" s="58">
        <v>117710</v>
      </c>
      <c r="C894" s="59">
        <v>856843008228</v>
      </c>
      <c r="D894" s="58" t="s">
        <v>1062</v>
      </c>
      <c r="E894" s="58" t="s">
        <v>1071</v>
      </c>
      <c r="F894" s="58">
        <v>6</v>
      </c>
      <c r="G894" s="58">
        <v>3.5</v>
      </c>
      <c r="H894" s="77" t="s">
        <v>177</v>
      </c>
      <c r="I894" s="58" t="s">
        <v>94</v>
      </c>
      <c r="J894" s="58" t="s">
        <v>14</v>
      </c>
      <c r="K894" s="58" t="s">
        <v>6119</v>
      </c>
      <c r="L894" s="60">
        <v>22.3</v>
      </c>
      <c r="M894" s="38">
        <f t="shared" si="42"/>
        <v>3.7166666666666668</v>
      </c>
      <c r="N894" s="279">
        <f t="shared" si="43"/>
        <v>6.49</v>
      </c>
      <c r="O894" s="268">
        <f t="shared" si="44"/>
        <v>0.42732408834103747</v>
      </c>
      <c r="P894" s="62"/>
      <c r="Q894" s="63" t="s">
        <v>6178</v>
      </c>
      <c r="R894" s="266" t="s">
        <v>6178</v>
      </c>
      <c r="S894" s="63" t="s">
        <v>6178</v>
      </c>
      <c r="T894" s="63" t="s">
        <v>6179</v>
      </c>
      <c r="U894" s="63" t="s">
        <v>6179</v>
      </c>
    </row>
    <row r="895" spans="2:21" ht="15" customHeight="1" x14ac:dyDescent="0.5">
      <c r="B895" s="58">
        <v>117711</v>
      </c>
      <c r="C895" s="59">
        <v>856843008198</v>
      </c>
      <c r="D895" s="58" t="s">
        <v>1062</v>
      </c>
      <c r="E895" s="58" t="s">
        <v>1072</v>
      </c>
      <c r="F895" s="58">
        <v>6</v>
      </c>
      <c r="G895" s="58">
        <v>3.3</v>
      </c>
      <c r="H895" s="77" t="s">
        <v>177</v>
      </c>
      <c r="I895" s="58" t="s">
        <v>94</v>
      </c>
      <c r="J895" s="58" t="s">
        <v>14</v>
      </c>
      <c r="K895" s="58" t="s">
        <v>6119</v>
      </c>
      <c r="L895" s="60">
        <v>22.3</v>
      </c>
      <c r="M895" s="38">
        <f t="shared" si="42"/>
        <v>3.7166666666666668</v>
      </c>
      <c r="N895" s="279">
        <f t="shared" si="43"/>
        <v>6.49</v>
      </c>
      <c r="O895" s="268">
        <f t="shared" si="44"/>
        <v>0.42732408834103747</v>
      </c>
      <c r="P895" s="62"/>
      <c r="Q895" s="63" t="s">
        <v>6178</v>
      </c>
      <c r="R895" s="266" t="s">
        <v>6178</v>
      </c>
      <c r="S895" s="63" t="s">
        <v>6178</v>
      </c>
      <c r="T895" s="63" t="s">
        <v>6179</v>
      </c>
      <c r="U895" s="63" t="s">
        <v>6178</v>
      </c>
    </row>
    <row r="896" spans="2:21" ht="15" customHeight="1" x14ac:dyDescent="0.5">
      <c r="B896" s="58">
        <v>117712</v>
      </c>
      <c r="C896" s="59">
        <v>897363001689</v>
      </c>
      <c r="D896" s="58" t="s">
        <v>1062</v>
      </c>
      <c r="E896" s="58" t="s">
        <v>1073</v>
      </c>
      <c r="F896" s="58">
        <v>6</v>
      </c>
      <c r="G896" s="58">
        <v>11</v>
      </c>
      <c r="H896" s="77" t="s">
        <v>177</v>
      </c>
      <c r="I896" s="58" t="s">
        <v>209</v>
      </c>
      <c r="J896" s="58" t="s">
        <v>14</v>
      </c>
      <c r="K896" s="58" t="s">
        <v>6119</v>
      </c>
      <c r="L896" s="60">
        <v>33.5</v>
      </c>
      <c r="M896" s="38">
        <f t="shared" si="42"/>
        <v>5.583333333333333</v>
      </c>
      <c r="N896" s="279">
        <f t="shared" si="43"/>
        <v>9.49</v>
      </c>
      <c r="O896" s="268">
        <f t="shared" si="44"/>
        <v>0.41166139796276785</v>
      </c>
      <c r="P896" s="62"/>
      <c r="Q896" s="63" t="s">
        <v>6178</v>
      </c>
      <c r="R896" s="266" t="s">
        <v>6178</v>
      </c>
      <c r="S896" s="63" t="s">
        <v>6178</v>
      </c>
      <c r="T896" s="63" t="s">
        <v>6179</v>
      </c>
      <c r="U896" s="63" t="s">
        <v>6178</v>
      </c>
    </row>
    <row r="897" spans="2:21" ht="15" customHeight="1" x14ac:dyDescent="0.5">
      <c r="B897" s="58">
        <v>117713</v>
      </c>
      <c r="C897" s="59">
        <v>897363001177</v>
      </c>
      <c r="D897" s="58" t="s">
        <v>1062</v>
      </c>
      <c r="E897" s="58" t="s">
        <v>1074</v>
      </c>
      <c r="F897" s="58">
        <v>6</v>
      </c>
      <c r="G897" s="58">
        <v>11</v>
      </c>
      <c r="H897" s="77" t="s">
        <v>177</v>
      </c>
      <c r="I897" s="58" t="s">
        <v>209</v>
      </c>
      <c r="J897" s="58" t="s">
        <v>14</v>
      </c>
      <c r="K897" s="58" t="s">
        <v>6119</v>
      </c>
      <c r="L897" s="60">
        <v>33.5</v>
      </c>
      <c r="M897" s="38">
        <f t="shared" si="42"/>
        <v>5.583333333333333</v>
      </c>
      <c r="N897" s="279">
        <f t="shared" si="43"/>
        <v>9.49</v>
      </c>
      <c r="O897" s="268">
        <f t="shared" si="44"/>
        <v>0.41166139796276785</v>
      </c>
      <c r="P897" s="62"/>
      <c r="Q897" s="63" t="s">
        <v>6178</v>
      </c>
      <c r="R897" s="266" t="s">
        <v>6178</v>
      </c>
      <c r="S897" s="63" t="s">
        <v>6178</v>
      </c>
      <c r="T897" s="63" t="s">
        <v>6179</v>
      </c>
      <c r="U897" s="63" t="s">
        <v>6179</v>
      </c>
    </row>
    <row r="898" spans="2:21" ht="15" customHeight="1" x14ac:dyDescent="0.5">
      <c r="B898" s="58">
        <v>117714</v>
      </c>
      <c r="C898" s="59">
        <v>897363001856</v>
      </c>
      <c r="D898" s="58" t="s">
        <v>1062</v>
      </c>
      <c r="E898" s="58" t="s">
        <v>1075</v>
      </c>
      <c r="F898" s="58">
        <v>6</v>
      </c>
      <c r="G898" s="58">
        <v>12</v>
      </c>
      <c r="H898" s="77" t="s">
        <v>177</v>
      </c>
      <c r="I898" s="58" t="s">
        <v>209</v>
      </c>
      <c r="J898" s="58" t="s">
        <v>14</v>
      </c>
      <c r="K898" s="58" t="s">
        <v>6119</v>
      </c>
      <c r="L898" s="60">
        <v>33.5</v>
      </c>
      <c r="M898" s="38">
        <f t="shared" si="42"/>
        <v>5.583333333333333</v>
      </c>
      <c r="N898" s="279">
        <f t="shared" si="43"/>
        <v>9.49</v>
      </c>
      <c r="O898" s="268">
        <f t="shared" si="44"/>
        <v>0.41166139796276785</v>
      </c>
      <c r="P898" s="62"/>
      <c r="Q898" s="63" t="s">
        <v>6178</v>
      </c>
      <c r="R898" s="266" t="s">
        <v>6178</v>
      </c>
      <c r="S898" s="63" t="s">
        <v>6178</v>
      </c>
      <c r="T898" s="63" t="s">
        <v>6179</v>
      </c>
      <c r="U898" s="63" t="s">
        <v>6178</v>
      </c>
    </row>
    <row r="899" spans="2:21" ht="15" customHeight="1" x14ac:dyDescent="0.5">
      <c r="B899" s="58">
        <v>117715</v>
      </c>
      <c r="C899" s="59">
        <v>897363001108</v>
      </c>
      <c r="D899" s="58" t="s">
        <v>1062</v>
      </c>
      <c r="E899" s="58" t="s">
        <v>1076</v>
      </c>
      <c r="F899" s="58">
        <v>6</v>
      </c>
      <c r="G899" s="58">
        <v>12</v>
      </c>
      <c r="H899" s="77" t="s">
        <v>177</v>
      </c>
      <c r="I899" s="58" t="s">
        <v>209</v>
      </c>
      <c r="J899" s="58" t="s">
        <v>14</v>
      </c>
      <c r="K899" s="58" t="s">
        <v>6119</v>
      </c>
      <c r="L899" s="60">
        <v>33.5</v>
      </c>
      <c r="M899" s="38">
        <f t="shared" si="42"/>
        <v>5.583333333333333</v>
      </c>
      <c r="N899" s="279">
        <f t="shared" si="43"/>
        <v>9.49</v>
      </c>
      <c r="O899" s="268">
        <f t="shared" si="44"/>
        <v>0.41166139796276785</v>
      </c>
      <c r="P899" s="62"/>
      <c r="Q899" s="63" t="s">
        <v>6178</v>
      </c>
      <c r="R899" s="266" t="s">
        <v>6178</v>
      </c>
      <c r="S899" s="63" t="s">
        <v>6178</v>
      </c>
      <c r="T899" s="63" t="s">
        <v>6179</v>
      </c>
      <c r="U899" s="63" t="s">
        <v>6178</v>
      </c>
    </row>
    <row r="900" spans="2:21" ht="15" customHeight="1" x14ac:dyDescent="0.5">
      <c r="B900" s="58">
        <v>117717</v>
      </c>
      <c r="C900" s="59">
        <v>897363001474</v>
      </c>
      <c r="D900" s="58" t="s">
        <v>1062</v>
      </c>
      <c r="E900" s="58" t="s">
        <v>1077</v>
      </c>
      <c r="F900" s="58">
        <v>6</v>
      </c>
      <c r="G900" s="58">
        <v>4</v>
      </c>
      <c r="H900" s="77" t="s">
        <v>177</v>
      </c>
      <c r="I900" s="58" t="s">
        <v>94</v>
      </c>
      <c r="J900" s="58" t="s">
        <v>14</v>
      </c>
      <c r="K900" s="58" t="s">
        <v>6119</v>
      </c>
      <c r="L900" s="60">
        <v>22.3</v>
      </c>
      <c r="M900" s="38">
        <f t="shared" si="42"/>
        <v>3.7166666666666668</v>
      </c>
      <c r="N900" s="279">
        <f t="shared" si="43"/>
        <v>6.49</v>
      </c>
      <c r="O900" s="268">
        <f t="shared" si="44"/>
        <v>0.42732408834103747</v>
      </c>
      <c r="P900" s="62"/>
      <c r="Q900" s="63" t="s">
        <v>6178</v>
      </c>
      <c r="R900" s="266" t="s">
        <v>6178</v>
      </c>
      <c r="S900" s="63" t="s">
        <v>6178</v>
      </c>
      <c r="T900" s="63" t="s">
        <v>6179</v>
      </c>
      <c r="U900" s="63" t="s">
        <v>6178</v>
      </c>
    </row>
    <row r="901" spans="2:21" ht="15" customHeight="1" x14ac:dyDescent="0.5">
      <c r="B901" s="58">
        <v>117801</v>
      </c>
      <c r="C901" s="59">
        <v>850012238027</v>
      </c>
      <c r="D901" s="58" t="s">
        <v>1078</v>
      </c>
      <c r="E901" s="58" t="s">
        <v>1079</v>
      </c>
      <c r="F901" s="58">
        <v>6</v>
      </c>
      <c r="G901" s="58">
        <v>5</v>
      </c>
      <c r="H901" s="77" t="s">
        <v>177</v>
      </c>
      <c r="I901" s="77" t="s">
        <v>574</v>
      </c>
      <c r="J901" s="58" t="s">
        <v>14</v>
      </c>
      <c r="K901" s="58" t="s">
        <v>6119</v>
      </c>
      <c r="L901" s="60">
        <v>30.4</v>
      </c>
      <c r="M901" s="38">
        <f t="shared" si="42"/>
        <v>5.0666666666666664</v>
      </c>
      <c r="N901" s="279">
        <f t="shared" si="43"/>
        <v>8.49</v>
      </c>
      <c r="O901" s="268">
        <f t="shared" si="44"/>
        <v>0.403219473890852</v>
      </c>
      <c r="P901" s="62"/>
      <c r="Q901" s="63" t="s">
        <v>6178</v>
      </c>
      <c r="R901" s="266" t="s">
        <v>6178</v>
      </c>
      <c r="S901" s="63" t="s">
        <v>6178</v>
      </c>
      <c r="T901" s="63" t="s">
        <v>6179</v>
      </c>
      <c r="U901" s="63" t="s">
        <v>6179</v>
      </c>
    </row>
    <row r="902" spans="2:21" ht="15" customHeight="1" x14ac:dyDescent="0.5">
      <c r="B902" s="58">
        <v>117802</v>
      </c>
      <c r="C902" s="59">
        <v>850012238003</v>
      </c>
      <c r="D902" s="58" t="s">
        <v>1078</v>
      </c>
      <c r="E902" s="58" t="s">
        <v>1080</v>
      </c>
      <c r="F902" s="58">
        <v>6</v>
      </c>
      <c r="G902" s="58">
        <v>5</v>
      </c>
      <c r="H902" s="77" t="s">
        <v>177</v>
      </c>
      <c r="I902" s="77" t="s">
        <v>574</v>
      </c>
      <c r="J902" s="58" t="s">
        <v>14</v>
      </c>
      <c r="K902" s="58" t="s">
        <v>6119</v>
      </c>
      <c r="L902" s="60">
        <v>30.4</v>
      </c>
      <c r="M902" s="38">
        <f t="shared" si="42"/>
        <v>5.0666666666666664</v>
      </c>
      <c r="N902" s="279">
        <f t="shared" si="43"/>
        <v>8.49</v>
      </c>
      <c r="O902" s="268">
        <f t="shared" si="44"/>
        <v>0.403219473890852</v>
      </c>
      <c r="P902" s="62"/>
      <c r="Q902" s="63" t="s">
        <v>6178</v>
      </c>
      <c r="R902" s="266" t="s">
        <v>6178</v>
      </c>
      <c r="S902" s="63" t="s">
        <v>6178</v>
      </c>
      <c r="T902" s="63" t="s">
        <v>6179</v>
      </c>
      <c r="U902" s="63" t="s">
        <v>6179</v>
      </c>
    </row>
    <row r="903" spans="2:21" ht="15" customHeight="1" x14ac:dyDescent="0.5">
      <c r="B903" s="58">
        <v>117805</v>
      </c>
      <c r="C903" s="59">
        <v>850012238065</v>
      </c>
      <c r="D903" s="58" t="s">
        <v>1078</v>
      </c>
      <c r="E903" s="58" t="s">
        <v>1081</v>
      </c>
      <c r="F903" s="58">
        <v>6</v>
      </c>
      <c r="G903" s="58">
        <v>9</v>
      </c>
      <c r="H903" s="77" t="s">
        <v>177</v>
      </c>
      <c r="I903" s="77" t="s">
        <v>574</v>
      </c>
      <c r="J903" s="58" t="s">
        <v>14</v>
      </c>
      <c r="K903" s="58" t="s">
        <v>6119</v>
      </c>
      <c r="L903" s="60">
        <v>49.4</v>
      </c>
      <c r="M903" s="38">
        <f t="shared" si="42"/>
        <v>8.2333333333333325</v>
      </c>
      <c r="N903" s="279">
        <f t="shared" si="43"/>
        <v>13.99</v>
      </c>
      <c r="O903" s="268">
        <f t="shared" si="44"/>
        <v>0.41148439361448663</v>
      </c>
      <c r="P903" s="62"/>
      <c r="Q903" s="63" t="s">
        <v>6178</v>
      </c>
      <c r="R903" s="266" t="s">
        <v>6178</v>
      </c>
      <c r="S903" s="63" t="s">
        <v>6178</v>
      </c>
      <c r="T903" s="63" t="s">
        <v>6179</v>
      </c>
      <c r="U903" s="63" t="s">
        <v>6179</v>
      </c>
    </row>
    <row r="904" spans="2:21" ht="15" customHeight="1" x14ac:dyDescent="0.5">
      <c r="B904" s="58">
        <v>117806</v>
      </c>
      <c r="C904" s="59">
        <v>850012238379</v>
      </c>
      <c r="D904" s="58" t="s">
        <v>1078</v>
      </c>
      <c r="E904" s="58" t="s">
        <v>1082</v>
      </c>
      <c r="F904" s="58">
        <v>6</v>
      </c>
      <c r="G904" s="58">
        <v>9</v>
      </c>
      <c r="H904" s="77" t="s">
        <v>177</v>
      </c>
      <c r="I904" s="77" t="s">
        <v>574</v>
      </c>
      <c r="J904" s="58" t="s">
        <v>14</v>
      </c>
      <c r="K904" s="58" t="s">
        <v>6119</v>
      </c>
      <c r="L904" s="60">
        <v>49.4</v>
      </c>
      <c r="M904" s="38">
        <f t="shared" si="42"/>
        <v>8.2333333333333325</v>
      </c>
      <c r="N904" s="279">
        <f t="shared" si="43"/>
        <v>13.99</v>
      </c>
      <c r="O904" s="268">
        <f t="shared" si="44"/>
        <v>0.41148439361448663</v>
      </c>
      <c r="P904" s="62"/>
      <c r="Q904" s="63" t="s">
        <v>6178</v>
      </c>
      <c r="R904" s="266" t="s">
        <v>6178</v>
      </c>
      <c r="S904" s="63" t="s">
        <v>6178</v>
      </c>
      <c r="T904" s="63" t="s">
        <v>6179</v>
      </c>
      <c r="U904" s="63" t="s">
        <v>6179</v>
      </c>
    </row>
    <row r="905" spans="2:21" ht="15" customHeight="1" x14ac:dyDescent="0.5">
      <c r="B905" s="58">
        <v>117901</v>
      </c>
      <c r="C905" s="59">
        <v>860000184212</v>
      </c>
      <c r="D905" s="58" t="s">
        <v>1083</v>
      </c>
      <c r="E905" s="58" t="s">
        <v>1084</v>
      </c>
      <c r="F905" s="58">
        <v>12</v>
      </c>
      <c r="G905" s="58">
        <v>16</v>
      </c>
      <c r="H905" s="77" t="s">
        <v>177</v>
      </c>
      <c r="I905" s="58" t="s">
        <v>464</v>
      </c>
      <c r="J905" s="58" t="s">
        <v>14</v>
      </c>
      <c r="K905" s="58" t="s">
        <v>6119</v>
      </c>
      <c r="L905" s="60">
        <v>205.3</v>
      </c>
      <c r="M905" s="38">
        <f t="shared" ref="M905:M968" si="45">L905/F905</f>
        <v>17.108333333333334</v>
      </c>
      <c r="N905" s="279">
        <f t="shared" ref="N905:N968" si="46">IF(CEILING(M905/0.6,1)-0.51&gt;=M905/0.6,CEILING(M905/0.6,1)-0.51,CEILING(M905/0.6,1)-0.01)</f>
        <v>28.99</v>
      </c>
      <c r="O905" s="268">
        <f t="shared" ref="O905:O968" si="47">(N905-M905)/N905</f>
        <v>0.40985397263424161</v>
      </c>
      <c r="P905" s="62"/>
      <c r="Q905" s="63" t="s">
        <v>6178</v>
      </c>
      <c r="R905" s="266" t="s">
        <v>6178</v>
      </c>
      <c r="S905" s="63" t="s">
        <v>6178</v>
      </c>
      <c r="T905" s="63" t="s">
        <v>6179</v>
      </c>
      <c r="U905" s="63" t="s">
        <v>6178</v>
      </c>
    </row>
    <row r="906" spans="2:21" ht="15" customHeight="1" x14ac:dyDescent="0.5">
      <c r="B906" s="58">
        <v>117902</v>
      </c>
      <c r="C906" s="59">
        <v>860000184229</v>
      </c>
      <c r="D906" s="58" t="s">
        <v>1083</v>
      </c>
      <c r="E906" s="58" t="s">
        <v>1085</v>
      </c>
      <c r="F906" s="58">
        <v>12</v>
      </c>
      <c r="G906" s="58">
        <v>3.3</v>
      </c>
      <c r="H906" s="77" t="s">
        <v>177</v>
      </c>
      <c r="I906" s="58" t="s">
        <v>464</v>
      </c>
      <c r="J906" s="58" t="s">
        <v>14</v>
      </c>
      <c r="K906" s="58" t="s">
        <v>6119</v>
      </c>
      <c r="L906" s="60">
        <v>132.9</v>
      </c>
      <c r="M906" s="38">
        <f t="shared" si="45"/>
        <v>11.075000000000001</v>
      </c>
      <c r="N906" s="279">
        <f t="shared" si="46"/>
        <v>18.489999999999998</v>
      </c>
      <c r="O906" s="268">
        <f t="shared" si="47"/>
        <v>0.40102758247701448</v>
      </c>
      <c r="P906" s="62"/>
      <c r="Q906" s="63" t="s">
        <v>6178</v>
      </c>
      <c r="R906" s="266" t="s">
        <v>6178</v>
      </c>
      <c r="S906" s="63" t="s">
        <v>6178</v>
      </c>
      <c r="T906" s="63" t="s">
        <v>6179</v>
      </c>
      <c r="U906" s="63" t="s">
        <v>6178</v>
      </c>
    </row>
    <row r="907" spans="2:21" ht="15" customHeight="1" x14ac:dyDescent="0.5">
      <c r="B907" s="58">
        <v>117904</v>
      </c>
      <c r="C907" s="59">
        <v>860000184298</v>
      </c>
      <c r="D907" s="58" t="s">
        <v>1083</v>
      </c>
      <c r="E907" s="58" t="s">
        <v>1086</v>
      </c>
      <c r="F907" s="58">
        <v>12</v>
      </c>
      <c r="G907" s="58">
        <v>7.4</v>
      </c>
      <c r="H907" s="77" t="s">
        <v>177</v>
      </c>
      <c r="I907" s="58" t="s">
        <v>27</v>
      </c>
      <c r="J907" s="58" t="s">
        <v>14</v>
      </c>
      <c r="K907" s="58" t="s">
        <v>6119</v>
      </c>
      <c r="L907" s="60">
        <v>135.9</v>
      </c>
      <c r="M907" s="38">
        <f t="shared" si="45"/>
        <v>11.325000000000001</v>
      </c>
      <c r="N907" s="279">
        <f t="shared" si="46"/>
        <v>18.989999999999998</v>
      </c>
      <c r="O907" s="268">
        <f t="shared" si="47"/>
        <v>0.40363349131121634</v>
      </c>
      <c r="P907" s="62"/>
      <c r="Q907" s="63" t="s">
        <v>6178</v>
      </c>
      <c r="R907" s="266" t="s">
        <v>6178</v>
      </c>
      <c r="S907" s="63" t="s">
        <v>6178</v>
      </c>
      <c r="T907" s="63" t="s">
        <v>6179</v>
      </c>
      <c r="U907" s="63" t="s">
        <v>6178</v>
      </c>
    </row>
    <row r="908" spans="2:21" ht="15" customHeight="1" x14ac:dyDescent="0.5">
      <c r="B908" s="58">
        <v>118000</v>
      </c>
      <c r="C908" s="59">
        <v>860003439128</v>
      </c>
      <c r="D908" s="58" t="s">
        <v>1087</v>
      </c>
      <c r="E908" s="58" t="s">
        <v>1088</v>
      </c>
      <c r="F908" s="58">
        <v>6</v>
      </c>
      <c r="G908" s="58">
        <v>3.2</v>
      </c>
      <c r="H908" s="77" t="s">
        <v>177</v>
      </c>
      <c r="I908" s="58" t="s">
        <v>27</v>
      </c>
      <c r="J908" s="58" t="s">
        <v>14</v>
      </c>
      <c r="K908" s="58" t="s">
        <v>6119</v>
      </c>
      <c r="L908" s="60">
        <v>22.5</v>
      </c>
      <c r="M908" s="38">
        <f t="shared" si="45"/>
        <v>3.75</v>
      </c>
      <c r="N908" s="279">
        <f t="shared" si="46"/>
        <v>6.49</v>
      </c>
      <c r="O908" s="268">
        <f t="shared" si="47"/>
        <v>0.42218798151001541</v>
      </c>
      <c r="P908" s="62"/>
      <c r="Q908" s="63" t="s">
        <v>6179</v>
      </c>
      <c r="R908" s="266" t="s">
        <v>6178</v>
      </c>
      <c r="S908" s="63" t="s">
        <v>6178</v>
      </c>
      <c r="T908" s="63" t="s">
        <v>6178</v>
      </c>
      <c r="U908" s="63" t="s">
        <v>6178</v>
      </c>
    </row>
    <row r="909" spans="2:21" ht="15" customHeight="1" x14ac:dyDescent="0.5">
      <c r="B909" s="58">
        <v>118001</v>
      </c>
      <c r="C909" s="59">
        <v>860003439104</v>
      </c>
      <c r="D909" s="58" t="s">
        <v>1087</v>
      </c>
      <c r="E909" s="58" t="s">
        <v>1089</v>
      </c>
      <c r="F909" s="58">
        <v>6</v>
      </c>
      <c r="G909" s="58">
        <v>3.2</v>
      </c>
      <c r="H909" s="77" t="s">
        <v>177</v>
      </c>
      <c r="I909" s="58" t="s">
        <v>27</v>
      </c>
      <c r="J909" s="58" t="s">
        <v>14</v>
      </c>
      <c r="K909" s="58" t="s">
        <v>6119</v>
      </c>
      <c r="L909" s="60">
        <v>22.5</v>
      </c>
      <c r="M909" s="38">
        <f t="shared" si="45"/>
        <v>3.75</v>
      </c>
      <c r="N909" s="279">
        <f t="shared" si="46"/>
        <v>6.49</v>
      </c>
      <c r="O909" s="268">
        <f t="shared" si="47"/>
        <v>0.42218798151001541</v>
      </c>
      <c r="P909" s="62"/>
      <c r="Q909" s="63" t="s">
        <v>6179</v>
      </c>
      <c r="R909" s="266" t="s">
        <v>6178</v>
      </c>
      <c r="S909" s="63" t="s">
        <v>6178</v>
      </c>
      <c r="T909" s="63" t="s">
        <v>6178</v>
      </c>
      <c r="U909" s="63" t="s">
        <v>6178</v>
      </c>
    </row>
    <row r="910" spans="2:21" ht="15" customHeight="1" x14ac:dyDescent="0.5">
      <c r="B910" s="58">
        <v>118002</v>
      </c>
      <c r="C910" s="59">
        <v>860003439111</v>
      </c>
      <c r="D910" s="58" t="s">
        <v>1087</v>
      </c>
      <c r="E910" s="58" t="s">
        <v>1090</v>
      </c>
      <c r="F910" s="58">
        <v>6</v>
      </c>
      <c r="G910" s="58">
        <v>3.2</v>
      </c>
      <c r="H910" s="77" t="s">
        <v>177</v>
      </c>
      <c r="I910" s="58" t="s">
        <v>27</v>
      </c>
      <c r="J910" s="58" t="s">
        <v>14</v>
      </c>
      <c r="K910" s="58" t="s">
        <v>6119</v>
      </c>
      <c r="L910" s="60">
        <v>22.5</v>
      </c>
      <c r="M910" s="38">
        <f t="shared" si="45"/>
        <v>3.75</v>
      </c>
      <c r="N910" s="279">
        <f t="shared" si="46"/>
        <v>6.49</v>
      </c>
      <c r="O910" s="268">
        <f t="shared" si="47"/>
        <v>0.42218798151001541</v>
      </c>
      <c r="P910" s="62"/>
      <c r="Q910" s="63" t="s">
        <v>6179</v>
      </c>
      <c r="R910" s="266" t="s">
        <v>6178</v>
      </c>
      <c r="S910" s="63" t="s">
        <v>6178</v>
      </c>
      <c r="T910" s="63" t="s">
        <v>6178</v>
      </c>
      <c r="U910" s="63" t="s">
        <v>6178</v>
      </c>
    </row>
    <row r="911" spans="2:21" ht="15" customHeight="1" x14ac:dyDescent="0.5">
      <c r="B911" s="58">
        <v>118301</v>
      </c>
      <c r="C911" s="59">
        <v>711841961312</v>
      </c>
      <c r="D911" s="58" t="s">
        <v>1091</v>
      </c>
      <c r="E911" s="58" t="s">
        <v>1092</v>
      </c>
      <c r="F911" s="58">
        <v>12</v>
      </c>
      <c r="G911" s="58">
        <v>12</v>
      </c>
      <c r="H911" s="73" t="s">
        <v>5487</v>
      </c>
      <c r="I911" s="58" t="s">
        <v>464</v>
      </c>
      <c r="J911" s="58" t="s">
        <v>14</v>
      </c>
      <c r="K911" s="58" t="s">
        <v>6119</v>
      </c>
      <c r="L911" s="60">
        <v>26.6</v>
      </c>
      <c r="M911" s="38">
        <f t="shared" si="45"/>
        <v>2.2166666666666668</v>
      </c>
      <c r="N911" s="279">
        <f t="shared" si="46"/>
        <v>3.99</v>
      </c>
      <c r="O911" s="268">
        <f t="shared" si="47"/>
        <v>0.44444444444444442</v>
      </c>
      <c r="P911" s="62"/>
      <c r="Q911" s="63" t="s">
        <v>6178</v>
      </c>
      <c r="R911" s="266" t="s">
        <v>6178</v>
      </c>
      <c r="S911" s="63" t="s">
        <v>6178</v>
      </c>
      <c r="T911" s="63" t="s">
        <v>6179</v>
      </c>
      <c r="U911" s="63" t="s">
        <v>6179</v>
      </c>
    </row>
    <row r="912" spans="2:21" ht="15" customHeight="1" x14ac:dyDescent="0.5">
      <c r="B912" s="58">
        <v>118302</v>
      </c>
      <c r="C912" s="59">
        <v>711841961343</v>
      </c>
      <c r="D912" s="58" t="s">
        <v>1091</v>
      </c>
      <c r="E912" s="58" t="s">
        <v>1093</v>
      </c>
      <c r="F912" s="58">
        <v>12</v>
      </c>
      <c r="G912" s="58">
        <v>12</v>
      </c>
      <c r="H912" s="73" t="s">
        <v>5487</v>
      </c>
      <c r="I912" s="58" t="s">
        <v>464</v>
      </c>
      <c r="J912" s="58" t="s">
        <v>14</v>
      </c>
      <c r="K912" s="58" t="s">
        <v>6119</v>
      </c>
      <c r="L912" s="60">
        <v>26.6</v>
      </c>
      <c r="M912" s="38">
        <f t="shared" si="45"/>
        <v>2.2166666666666668</v>
      </c>
      <c r="N912" s="279">
        <f t="shared" si="46"/>
        <v>3.99</v>
      </c>
      <c r="O912" s="268">
        <f t="shared" si="47"/>
        <v>0.44444444444444442</v>
      </c>
      <c r="P912" s="62"/>
      <c r="Q912" s="63" t="s">
        <v>6178</v>
      </c>
      <c r="R912" s="266" t="s">
        <v>6178</v>
      </c>
      <c r="S912" s="63" t="s">
        <v>6178</v>
      </c>
      <c r="T912" s="63" t="s">
        <v>6179</v>
      </c>
      <c r="U912" s="63" t="s">
        <v>6179</v>
      </c>
    </row>
    <row r="913" spans="2:21" ht="15" customHeight="1" x14ac:dyDescent="0.5">
      <c r="B913" s="58">
        <v>118303</v>
      </c>
      <c r="C913" s="59">
        <v>711841961336</v>
      </c>
      <c r="D913" s="58" t="s">
        <v>1091</v>
      </c>
      <c r="E913" s="58" t="s">
        <v>1094</v>
      </c>
      <c r="F913" s="58">
        <v>12</v>
      </c>
      <c r="G913" s="58">
        <v>12</v>
      </c>
      <c r="H913" s="73" t="s">
        <v>5487</v>
      </c>
      <c r="I913" s="58" t="s">
        <v>464</v>
      </c>
      <c r="J913" s="58" t="s">
        <v>14</v>
      </c>
      <c r="K913" s="58" t="s">
        <v>6119</v>
      </c>
      <c r="L913" s="60">
        <v>26.6</v>
      </c>
      <c r="M913" s="38">
        <f t="shared" si="45"/>
        <v>2.2166666666666668</v>
      </c>
      <c r="N913" s="279">
        <f t="shared" si="46"/>
        <v>3.99</v>
      </c>
      <c r="O913" s="268">
        <f t="shared" si="47"/>
        <v>0.44444444444444442</v>
      </c>
      <c r="P913" s="62"/>
      <c r="Q913" s="63" t="s">
        <v>6178</v>
      </c>
      <c r="R913" s="266" t="s">
        <v>6178</v>
      </c>
      <c r="S913" s="63" t="s">
        <v>6178</v>
      </c>
      <c r="T913" s="63" t="s">
        <v>6179</v>
      </c>
      <c r="U913" s="63" t="s">
        <v>6179</v>
      </c>
    </row>
    <row r="914" spans="2:21" ht="15" customHeight="1" x14ac:dyDescent="0.5">
      <c r="B914" s="64">
        <v>118304</v>
      </c>
      <c r="C914" s="65">
        <v>711841961329</v>
      </c>
      <c r="D914" s="64" t="s">
        <v>1091</v>
      </c>
      <c r="E914" s="64" t="s">
        <v>5848</v>
      </c>
      <c r="F914" s="64">
        <v>12</v>
      </c>
      <c r="G914" s="64">
        <v>12</v>
      </c>
      <c r="H914" s="73" t="s">
        <v>5487</v>
      </c>
      <c r="I914" s="64" t="s">
        <v>464</v>
      </c>
      <c r="J914" s="64" t="s">
        <v>14</v>
      </c>
      <c r="K914" s="64" t="s">
        <v>6119</v>
      </c>
      <c r="L914" s="60">
        <v>26.6</v>
      </c>
      <c r="M914" s="38">
        <f t="shared" si="45"/>
        <v>2.2166666666666668</v>
      </c>
      <c r="N914" s="279">
        <f t="shared" si="46"/>
        <v>3.99</v>
      </c>
      <c r="O914" s="268">
        <f t="shared" si="47"/>
        <v>0.44444444444444442</v>
      </c>
      <c r="P914" s="211"/>
      <c r="Q914" s="76" t="s">
        <v>6178</v>
      </c>
      <c r="R914" s="318" t="s">
        <v>6178</v>
      </c>
      <c r="S914" s="76" t="s">
        <v>6178</v>
      </c>
      <c r="T914" s="76" t="s">
        <v>6178</v>
      </c>
      <c r="U914" s="76" t="s">
        <v>6178</v>
      </c>
    </row>
    <row r="915" spans="2:21" ht="15" customHeight="1" x14ac:dyDescent="0.5">
      <c r="B915" s="58">
        <v>118401</v>
      </c>
      <c r="C915" s="59">
        <v>860008739308</v>
      </c>
      <c r="D915" s="58" t="s">
        <v>1095</v>
      </c>
      <c r="E915" s="58" t="s">
        <v>1096</v>
      </c>
      <c r="F915" s="58">
        <v>12</v>
      </c>
      <c r="G915" s="58">
        <v>12</v>
      </c>
      <c r="H915" s="73" t="s">
        <v>5487</v>
      </c>
      <c r="I915" s="58" t="s">
        <v>53</v>
      </c>
      <c r="J915" s="58" t="s">
        <v>14</v>
      </c>
      <c r="K915" s="58" t="s">
        <v>6119</v>
      </c>
      <c r="L915" s="60">
        <v>59</v>
      </c>
      <c r="M915" s="38">
        <f t="shared" si="45"/>
        <v>4.916666666666667</v>
      </c>
      <c r="N915" s="279">
        <f t="shared" si="46"/>
        <v>8.49</v>
      </c>
      <c r="O915" s="268">
        <f t="shared" si="47"/>
        <v>0.42088731841382016</v>
      </c>
      <c r="P915" s="62"/>
      <c r="Q915" s="63" t="s">
        <v>6178</v>
      </c>
      <c r="R915" s="266" t="s">
        <v>6178</v>
      </c>
      <c r="S915" s="63" t="s">
        <v>6178</v>
      </c>
      <c r="T915" s="63" t="s">
        <v>6179</v>
      </c>
      <c r="U915" s="63" t="s">
        <v>6179</v>
      </c>
    </row>
    <row r="916" spans="2:21" ht="15" customHeight="1" x14ac:dyDescent="0.5">
      <c r="B916" s="58">
        <v>118402</v>
      </c>
      <c r="C916" s="59">
        <v>860008739315</v>
      </c>
      <c r="D916" s="58" t="s">
        <v>1095</v>
      </c>
      <c r="E916" s="58" t="s">
        <v>1097</v>
      </c>
      <c r="F916" s="58">
        <v>12</v>
      </c>
      <c r="G916" s="58">
        <v>12</v>
      </c>
      <c r="H916" s="73" t="s">
        <v>5487</v>
      </c>
      <c r="I916" s="58" t="s">
        <v>53</v>
      </c>
      <c r="J916" s="58" t="s">
        <v>14</v>
      </c>
      <c r="K916" s="58" t="s">
        <v>6119</v>
      </c>
      <c r="L916" s="60">
        <v>59</v>
      </c>
      <c r="M916" s="38">
        <f t="shared" si="45"/>
        <v>4.916666666666667</v>
      </c>
      <c r="N916" s="279">
        <f t="shared" si="46"/>
        <v>8.49</v>
      </c>
      <c r="O916" s="268">
        <f t="shared" si="47"/>
        <v>0.42088731841382016</v>
      </c>
      <c r="P916" s="62"/>
      <c r="Q916" s="63" t="s">
        <v>6178</v>
      </c>
      <c r="R916" s="266" t="s">
        <v>6178</v>
      </c>
      <c r="S916" s="63" t="s">
        <v>6178</v>
      </c>
      <c r="T916" s="63" t="s">
        <v>6179</v>
      </c>
      <c r="U916" s="63" t="s">
        <v>6179</v>
      </c>
    </row>
    <row r="917" spans="2:21" ht="15" customHeight="1" x14ac:dyDescent="0.5">
      <c r="B917" s="58">
        <v>118403</v>
      </c>
      <c r="C917" s="59">
        <v>860008739322</v>
      </c>
      <c r="D917" s="58" t="s">
        <v>1095</v>
      </c>
      <c r="E917" s="58" t="s">
        <v>1098</v>
      </c>
      <c r="F917" s="58">
        <v>12</v>
      </c>
      <c r="G917" s="58">
        <v>12</v>
      </c>
      <c r="H917" s="73" t="s">
        <v>5487</v>
      </c>
      <c r="I917" s="58" t="s">
        <v>53</v>
      </c>
      <c r="J917" s="58" t="s">
        <v>14</v>
      </c>
      <c r="K917" s="58" t="s">
        <v>6119</v>
      </c>
      <c r="L917" s="60">
        <v>59</v>
      </c>
      <c r="M917" s="38">
        <f t="shared" si="45"/>
        <v>4.916666666666667</v>
      </c>
      <c r="N917" s="279">
        <f t="shared" si="46"/>
        <v>8.49</v>
      </c>
      <c r="O917" s="268">
        <f t="shared" si="47"/>
        <v>0.42088731841382016</v>
      </c>
      <c r="P917" s="62"/>
      <c r="Q917" s="63" t="s">
        <v>6178</v>
      </c>
      <c r="R917" s="266" t="s">
        <v>6178</v>
      </c>
      <c r="S917" s="63" t="s">
        <v>6178</v>
      </c>
      <c r="T917" s="63" t="s">
        <v>6179</v>
      </c>
      <c r="U917" s="63" t="s">
        <v>6179</v>
      </c>
    </row>
    <row r="918" spans="2:21" ht="15" customHeight="1" x14ac:dyDescent="0.5">
      <c r="B918" s="58">
        <v>118404</v>
      </c>
      <c r="C918" s="59">
        <v>860008739339</v>
      </c>
      <c r="D918" s="58" t="s">
        <v>1095</v>
      </c>
      <c r="E918" s="58" t="s">
        <v>1099</v>
      </c>
      <c r="F918" s="58">
        <v>12</v>
      </c>
      <c r="G918" s="58">
        <v>12</v>
      </c>
      <c r="H918" s="77" t="s">
        <v>177</v>
      </c>
      <c r="I918" s="58" t="s">
        <v>53</v>
      </c>
      <c r="J918" s="58" t="s">
        <v>14</v>
      </c>
      <c r="K918" s="58" t="s">
        <v>6119</v>
      </c>
      <c r="L918" s="60">
        <v>79.599999999999994</v>
      </c>
      <c r="M918" s="38">
        <f t="shared" si="45"/>
        <v>6.6333333333333329</v>
      </c>
      <c r="N918" s="279">
        <f t="shared" si="46"/>
        <v>11.49</v>
      </c>
      <c r="O918" s="268">
        <f t="shared" si="47"/>
        <v>0.4226863939657674</v>
      </c>
      <c r="P918" s="62"/>
      <c r="Q918" s="63" t="s">
        <v>6178</v>
      </c>
      <c r="R918" s="266" t="s">
        <v>6178</v>
      </c>
      <c r="S918" s="63" t="s">
        <v>6178</v>
      </c>
      <c r="T918" s="63" t="s">
        <v>6178</v>
      </c>
      <c r="U918" s="63" t="s">
        <v>6179</v>
      </c>
    </row>
    <row r="919" spans="2:21" ht="15" customHeight="1" x14ac:dyDescent="0.5">
      <c r="B919" s="58">
        <v>118610</v>
      </c>
      <c r="C919" s="59">
        <v>860003034149</v>
      </c>
      <c r="D919" s="58" t="s">
        <v>1101</v>
      </c>
      <c r="E919" s="58" t="s">
        <v>1102</v>
      </c>
      <c r="F919" s="58">
        <v>12</v>
      </c>
      <c r="G919" s="58">
        <v>1.4</v>
      </c>
      <c r="H919" s="77" t="s">
        <v>177</v>
      </c>
      <c r="I919" s="58" t="s">
        <v>94</v>
      </c>
      <c r="J919" s="58" t="s">
        <v>14</v>
      </c>
      <c r="K919" s="58" t="s">
        <v>6119</v>
      </c>
      <c r="L919" s="60">
        <v>19.2</v>
      </c>
      <c r="M919" s="38">
        <f t="shared" si="45"/>
        <v>1.5999999999999999</v>
      </c>
      <c r="N919" s="279">
        <f t="shared" si="46"/>
        <v>2.99</v>
      </c>
      <c r="O919" s="268">
        <f t="shared" si="47"/>
        <v>0.46488294314381279</v>
      </c>
      <c r="P919" s="62"/>
      <c r="Q919" s="63" t="s">
        <v>6179</v>
      </c>
      <c r="R919" s="266" t="s">
        <v>6179</v>
      </c>
      <c r="S919" s="63" t="s">
        <v>6179</v>
      </c>
      <c r="T919" s="63" t="s">
        <v>6179</v>
      </c>
      <c r="U919" s="63" t="s">
        <v>6179</v>
      </c>
    </row>
    <row r="920" spans="2:21" ht="15" customHeight="1" x14ac:dyDescent="0.5">
      <c r="B920" s="58">
        <v>118611</v>
      </c>
      <c r="C920" s="59">
        <v>860003034101</v>
      </c>
      <c r="D920" s="58" t="s">
        <v>1101</v>
      </c>
      <c r="E920" s="58" t="s">
        <v>1103</v>
      </c>
      <c r="F920" s="58">
        <v>12</v>
      </c>
      <c r="G920" s="58">
        <v>1.4</v>
      </c>
      <c r="H920" s="77" t="s">
        <v>177</v>
      </c>
      <c r="I920" s="58" t="s">
        <v>94</v>
      </c>
      <c r="J920" s="58" t="s">
        <v>14</v>
      </c>
      <c r="K920" s="58" t="s">
        <v>6119</v>
      </c>
      <c r="L920" s="60">
        <v>19.2</v>
      </c>
      <c r="M920" s="38">
        <f t="shared" si="45"/>
        <v>1.5999999999999999</v>
      </c>
      <c r="N920" s="279">
        <f t="shared" si="46"/>
        <v>2.99</v>
      </c>
      <c r="O920" s="268">
        <f t="shared" si="47"/>
        <v>0.46488294314381279</v>
      </c>
      <c r="P920" s="62"/>
      <c r="Q920" s="63" t="s">
        <v>6179</v>
      </c>
      <c r="R920" s="266" t="s">
        <v>6179</v>
      </c>
      <c r="S920" s="63" t="s">
        <v>6179</v>
      </c>
      <c r="T920" s="63" t="s">
        <v>6179</v>
      </c>
      <c r="U920" s="63" t="s">
        <v>6179</v>
      </c>
    </row>
    <row r="921" spans="2:21" ht="15" customHeight="1" x14ac:dyDescent="0.5">
      <c r="B921" s="58">
        <v>118612</v>
      </c>
      <c r="C921" s="59">
        <v>860003034125</v>
      </c>
      <c r="D921" s="58" t="s">
        <v>1101</v>
      </c>
      <c r="E921" s="58" t="s">
        <v>1104</v>
      </c>
      <c r="F921" s="58">
        <v>12</v>
      </c>
      <c r="G921" s="58">
        <v>1.4</v>
      </c>
      <c r="H921" s="77" t="s">
        <v>177</v>
      </c>
      <c r="I921" s="58" t="s">
        <v>94</v>
      </c>
      <c r="J921" s="58" t="s">
        <v>14</v>
      </c>
      <c r="K921" s="58" t="s">
        <v>6119</v>
      </c>
      <c r="L921" s="60">
        <v>19.2</v>
      </c>
      <c r="M921" s="38">
        <f t="shared" si="45"/>
        <v>1.5999999999999999</v>
      </c>
      <c r="N921" s="279">
        <f t="shared" si="46"/>
        <v>2.99</v>
      </c>
      <c r="O921" s="268">
        <f t="shared" si="47"/>
        <v>0.46488294314381279</v>
      </c>
      <c r="P921" s="62"/>
      <c r="Q921" s="63" t="s">
        <v>6179</v>
      </c>
      <c r="R921" s="266" t="s">
        <v>6179</v>
      </c>
      <c r="S921" s="63" t="s">
        <v>6179</v>
      </c>
      <c r="T921" s="63" t="s">
        <v>6179</v>
      </c>
      <c r="U921" s="63" t="s">
        <v>6179</v>
      </c>
    </row>
    <row r="922" spans="2:21" ht="15" customHeight="1" x14ac:dyDescent="0.5">
      <c r="B922" s="58">
        <v>118613</v>
      </c>
      <c r="C922" s="59">
        <v>850046582004</v>
      </c>
      <c r="D922" s="58" t="s">
        <v>1101</v>
      </c>
      <c r="E922" s="58" t="s">
        <v>1105</v>
      </c>
      <c r="F922" s="58">
        <v>12</v>
      </c>
      <c r="G922" s="58">
        <v>1.4</v>
      </c>
      <c r="H922" s="77" t="s">
        <v>177</v>
      </c>
      <c r="I922" s="58" t="s">
        <v>94</v>
      </c>
      <c r="J922" s="58" t="s">
        <v>14</v>
      </c>
      <c r="K922" s="58" t="s">
        <v>6119</v>
      </c>
      <c r="L922" s="60">
        <v>19.2</v>
      </c>
      <c r="M922" s="38">
        <f t="shared" si="45"/>
        <v>1.5999999999999999</v>
      </c>
      <c r="N922" s="279">
        <f t="shared" si="46"/>
        <v>2.99</v>
      </c>
      <c r="O922" s="268">
        <f t="shared" si="47"/>
        <v>0.46488294314381279</v>
      </c>
      <c r="P922" s="62"/>
      <c r="Q922" s="63" t="s">
        <v>6179</v>
      </c>
      <c r="R922" s="266" t="s">
        <v>6179</v>
      </c>
      <c r="S922" s="63" t="s">
        <v>6179</v>
      </c>
      <c r="T922" s="63" t="s">
        <v>6179</v>
      </c>
      <c r="U922" s="63" t="s">
        <v>6179</v>
      </c>
    </row>
    <row r="923" spans="2:21" ht="15" customHeight="1" x14ac:dyDescent="0.5">
      <c r="B923" s="58">
        <v>118614</v>
      </c>
      <c r="C923" s="59">
        <v>850046582011</v>
      </c>
      <c r="D923" s="58" t="s">
        <v>1101</v>
      </c>
      <c r="E923" s="58" t="s">
        <v>1106</v>
      </c>
      <c r="F923" s="58">
        <v>12</v>
      </c>
      <c r="G923" s="58">
        <v>1.4</v>
      </c>
      <c r="H923" s="77" t="s">
        <v>177</v>
      </c>
      <c r="I923" s="58" t="s">
        <v>94</v>
      </c>
      <c r="J923" s="58" t="s">
        <v>14</v>
      </c>
      <c r="K923" s="58" t="s">
        <v>6119</v>
      </c>
      <c r="L923" s="60">
        <v>19.2</v>
      </c>
      <c r="M923" s="38">
        <f t="shared" si="45"/>
        <v>1.5999999999999999</v>
      </c>
      <c r="N923" s="279">
        <f t="shared" si="46"/>
        <v>2.99</v>
      </c>
      <c r="O923" s="268">
        <f t="shared" si="47"/>
        <v>0.46488294314381279</v>
      </c>
      <c r="P923" s="62"/>
      <c r="Q923" s="63" t="s">
        <v>6179</v>
      </c>
      <c r="R923" s="266" t="s">
        <v>6179</v>
      </c>
      <c r="S923" s="63" t="s">
        <v>6179</v>
      </c>
      <c r="T923" s="63" t="s">
        <v>6179</v>
      </c>
      <c r="U923" s="63" t="s">
        <v>6179</v>
      </c>
    </row>
    <row r="924" spans="2:21" ht="15" customHeight="1" x14ac:dyDescent="0.5">
      <c r="B924" s="58">
        <v>118615</v>
      </c>
      <c r="C924" s="59">
        <v>860003034194</v>
      </c>
      <c r="D924" s="58" t="s">
        <v>1101</v>
      </c>
      <c r="E924" s="58" t="s">
        <v>1107</v>
      </c>
      <c r="F924" s="58">
        <v>12</v>
      </c>
      <c r="G924" s="58">
        <v>1.4</v>
      </c>
      <c r="H924" s="77" t="s">
        <v>177</v>
      </c>
      <c r="I924" s="58" t="s">
        <v>94</v>
      </c>
      <c r="J924" s="58" t="s">
        <v>14</v>
      </c>
      <c r="K924" s="58" t="s">
        <v>6119</v>
      </c>
      <c r="L924" s="60">
        <v>19.2</v>
      </c>
      <c r="M924" s="38">
        <f t="shared" si="45"/>
        <v>1.5999999999999999</v>
      </c>
      <c r="N924" s="279">
        <f t="shared" si="46"/>
        <v>2.99</v>
      </c>
      <c r="O924" s="268">
        <f t="shared" si="47"/>
        <v>0.46488294314381279</v>
      </c>
      <c r="P924" s="62"/>
      <c r="Q924" s="63" t="s">
        <v>6179</v>
      </c>
      <c r="R924" s="266" t="s">
        <v>6179</v>
      </c>
      <c r="S924" s="63" t="s">
        <v>6179</v>
      </c>
      <c r="T924" s="63" t="s">
        <v>6179</v>
      </c>
      <c r="U924" s="63" t="s">
        <v>6179</v>
      </c>
    </row>
    <row r="925" spans="2:21" ht="15" customHeight="1" x14ac:dyDescent="0.5">
      <c r="B925" s="58">
        <v>118616</v>
      </c>
      <c r="C925" s="59">
        <v>850046582226</v>
      </c>
      <c r="D925" s="58" t="s">
        <v>1101</v>
      </c>
      <c r="E925" s="58" t="s">
        <v>1108</v>
      </c>
      <c r="F925" s="58">
        <v>12</v>
      </c>
      <c r="G925" s="58">
        <v>1.4</v>
      </c>
      <c r="H925" s="77" t="s">
        <v>177</v>
      </c>
      <c r="I925" s="58" t="s">
        <v>94</v>
      </c>
      <c r="J925" s="58" t="s">
        <v>14</v>
      </c>
      <c r="K925" s="58" t="s">
        <v>6119</v>
      </c>
      <c r="L925" s="60">
        <v>19.2</v>
      </c>
      <c r="M925" s="38">
        <f t="shared" si="45"/>
        <v>1.5999999999999999</v>
      </c>
      <c r="N925" s="279">
        <f t="shared" si="46"/>
        <v>2.99</v>
      </c>
      <c r="O925" s="268">
        <f t="shared" si="47"/>
        <v>0.46488294314381279</v>
      </c>
      <c r="P925" s="62"/>
      <c r="Q925" s="63" t="s">
        <v>6179</v>
      </c>
      <c r="R925" s="266" t="s">
        <v>6179</v>
      </c>
      <c r="S925" s="63" t="s">
        <v>6179</v>
      </c>
      <c r="T925" s="63" t="s">
        <v>6179</v>
      </c>
      <c r="U925" s="63" t="s">
        <v>6179</v>
      </c>
    </row>
    <row r="926" spans="2:21" ht="15" customHeight="1" x14ac:dyDescent="0.5">
      <c r="B926" s="58">
        <v>118710</v>
      </c>
      <c r="C926" s="59">
        <v>856141008012</v>
      </c>
      <c r="D926" s="58" t="s">
        <v>1109</v>
      </c>
      <c r="E926" s="58" t="s">
        <v>1110</v>
      </c>
      <c r="F926" s="58">
        <v>12</v>
      </c>
      <c r="G926" s="58">
        <v>32</v>
      </c>
      <c r="H926" s="77" t="s">
        <v>177</v>
      </c>
      <c r="I926" s="58" t="s">
        <v>487</v>
      </c>
      <c r="J926" s="58" t="s">
        <v>14</v>
      </c>
      <c r="K926" s="58" t="s">
        <v>6119</v>
      </c>
      <c r="L926" s="60">
        <v>73.8</v>
      </c>
      <c r="M926" s="38">
        <f t="shared" si="45"/>
        <v>6.1499999999999995</v>
      </c>
      <c r="N926" s="279">
        <f t="shared" si="46"/>
        <v>10.49</v>
      </c>
      <c r="O926" s="268">
        <f t="shared" si="47"/>
        <v>0.41372735938989519</v>
      </c>
      <c r="P926" s="62"/>
      <c r="Q926" s="63" t="s">
        <v>6178</v>
      </c>
      <c r="R926" s="266" t="s">
        <v>6178</v>
      </c>
      <c r="S926" s="63" t="s">
        <v>6178</v>
      </c>
      <c r="T926" s="63" t="s">
        <v>6179</v>
      </c>
      <c r="U926" s="63" t="s">
        <v>6178</v>
      </c>
    </row>
    <row r="927" spans="2:21" ht="15" customHeight="1" x14ac:dyDescent="0.5">
      <c r="B927" s="58">
        <v>118711</v>
      </c>
      <c r="C927" s="59">
        <v>856141008906</v>
      </c>
      <c r="D927" s="58" t="s">
        <v>1109</v>
      </c>
      <c r="E927" s="58" t="s">
        <v>1111</v>
      </c>
      <c r="F927" s="58">
        <v>12</v>
      </c>
      <c r="G927" s="58">
        <v>32</v>
      </c>
      <c r="H927" s="77" t="s">
        <v>177</v>
      </c>
      <c r="I927" s="58" t="s">
        <v>487</v>
      </c>
      <c r="J927" s="58" t="s">
        <v>14</v>
      </c>
      <c r="K927" s="58" t="s">
        <v>6119</v>
      </c>
      <c r="L927" s="60">
        <v>78.599999999999994</v>
      </c>
      <c r="M927" s="38">
        <f t="shared" si="45"/>
        <v>6.55</v>
      </c>
      <c r="N927" s="279">
        <f t="shared" si="46"/>
        <v>10.99</v>
      </c>
      <c r="O927" s="268">
        <f t="shared" si="47"/>
        <v>0.40400363967242953</v>
      </c>
      <c r="P927" s="62"/>
      <c r="Q927" s="63" t="s">
        <v>6178</v>
      </c>
      <c r="R927" s="266" t="s">
        <v>6178</v>
      </c>
      <c r="S927" s="63" t="s">
        <v>6178</v>
      </c>
      <c r="T927" s="63" t="s">
        <v>6179</v>
      </c>
      <c r="U927" s="63" t="s">
        <v>6178</v>
      </c>
    </row>
    <row r="928" spans="2:21" ht="15" customHeight="1" x14ac:dyDescent="0.5">
      <c r="B928" s="58">
        <v>118713</v>
      </c>
      <c r="C928" s="59">
        <v>850040698084</v>
      </c>
      <c r="D928" s="58" t="s">
        <v>1109</v>
      </c>
      <c r="E928" s="58" t="s">
        <v>1112</v>
      </c>
      <c r="F928" s="58">
        <v>12</v>
      </c>
      <c r="G928" s="58">
        <v>16</v>
      </c>
      <c r="H928" s="77" t="s">
        <v>177</v>
      </c>
      <c r="I928" s="77" t="s">
        <v>574</v>
      </c>
      <c r="J928" s="58" t="s">
        <v>14</v>
      </c>
      <c r="K928" s="58" t="s">
        <v>6119</v>
      </c>
      <c r="L928" s="60">
        <v>60.4</v>
      </c>
      <c r="M928" s="38">
        <f t="shared" si="45"/>
        <v>5.0333333333333332</v>
      </c>
      <c r="N928" s="279">
        <f t="shared" si="46"/>
        <v>8.49</v>
      </c>
      <c r="O928" s="268">
        <f t="shared" si="47"/>
        <v>0.40714566156262272</v>
      </c>
      <c r="P928" s="62"/>
      <c r="Q928" s="63" t="s">
        <v>6178</v>
      </c>
      <c r="R928" s="266" t="s">
        <v>6178</v>
      </c>
      <c r="S928" s="63" t="s">
        <v>6178</v>
      </c>
      <c r="T928" s="63" t="s">
        <v>6179</v>
      </c>
      <c r="U928" s="63" t="s">
        <v>6178</v>
      </c>
    </row>
    <row r="929" spans="2:21" ht="15" customHeight="1" x14ac:dyDescent="0.5">
      <c r="B929" s="58">
        <v>119000</v>
      </c>
      <c r="C929" s="59">
        <v>756519477078</v>
      </c>
      <c r="D929" s="58" t="s">
        <v>1113</v>
      </c>
      <c r="E929" s="58" t="s">
        <v>1114</v>
      </c>
      <c r="F929" s="58">
        <v>12</v>
      </c>
      <c r="G929" s="58">
        <v>1.8</v>
      </c>
      <c r="H929" s="77" t="s">
        <v>177</v>
      </c>
      <c r="I929" s="58" t="s">
        <v>91</v>
      </c>
      <c r="J929" s="58" t="s">
        <v>484</v>
      </c>
      <c r="K929" s="58" t="s">
        <v>6119</v>
      </c>
      <c r="L929" s="60">
        <v>45</v>
      </c>
      <c r="M929" s="38">
        <f t="shared" si="45"/>
        <v>3.75</v>
      </c>
      <c r="N929" s="279">
        <f t="shared" si="46"/>
        <v>6.49</v>
      </c>
      <c r="O929" s="268">
        <f t="shared" si="47"/>
        <v>0.42218798151001541</v>
      </c>
      <c r="P929" s="62"/>
      <c r="Q929" s="63" t="s">
        <v>6179</v>
      </c>
      <c r="R929" s="266" t="s">
        <v>6179</v>
      </c>
      <c r="S929" s="63" t="s">
        <v>6179</v>
      </c>
      <c r="T929" s="63" t="s">
        <v>6178</v>
      </c>
      <c r="U929" s="63" t="s">
        <v>6178</v>
      </c>
    </row>
    <row r="930" spans="2:21" ht="15" customHeight="1" x14ac:dyDescent="0.5">
      <c r="B930" s="58">
        <v>119001</v>
      </c>
      <c r="C930" s="59">
        <v>756519477115</v>
      </c>
      <c r="D930" s="58" t="s">
        <v>1113</v>
      </c>
      <c r="E930" s="58" t="s">
        <v>1115</v>
      </c>
      <c r="F930" s="58">
        <v>12</v>
      </c>
      <c r="G930" s="58">
        <v>1.8</v>
      </c>
      <c r="H930" s="77" t="s">
        <v>177</v>
      </c>
      <c r="I930" s="58" t="s">
        <v>91</v>
      </c>
      <c r="J930" s="58" t="s">
        <v>484</v>
      </c>
      <c r="K930" s="58" t="s">
        <v>6119</v>
      </c>
      <c r="L930" s="60">
        <v>45</v>
      </c>
      <c r="M930" s="38">
        <f t="shared" si="45"/>
        <v>3.75</v>
      </c>
      <c r="N930" s="279">
        <f t="shared" si="46"/>
        <v>6.49</v>
      </c>
      <c r="O930" s="268">
        <f t="shared" si="47"/>
        <v>0.42218798151001541</v>
      </c>
      <c r="P930" s="62"/>
      <c r="Q930" s="63" t="s">
        <v>6179</v>
      </c>
      <c r="R930" s="266" t="s">
        <v>6179</v>
      </c>
      <c r="S930" s="63" t="s">
        <v>6179</v>
      </c>
      <c r="T930" s="63" t="s">
        <v>6178</v>
      </c>
      <c r="U930" s="63" t="s">
        <v>6178</v>
      </c>
    </row>
    <row r="931" spans="2:21" ht="15" customHeight="1" x14ac:dyDescent="0.5">
      <c r="B931" s="58">
        <v>119002</v>
      </c>
      <c r="C931" s="59">
        <v>756519477085</v>
      </c>
      <c r="D931" s="58" t="s">
        <v>1113</v>
      </c>
      <c r="E931" s="58" t="s">
        <v>1116</v>
      </c>
      <c r="F931" s="58">
        <v>12</v>
      </c>
      <c r="G931" s="58">
        <v>1.8</v>
      </c>
      <c r="H931" s="77" t="s">
        <v>177</v>
      </c>
      <c r="I931" s="58" t="s">
        <v>91</v>
      </c>
      <c r="J931" s="58" t="s">
        <v>484</v>
      </c>
      <c r="K931" s="58" t="s">
        <v>6119</v>
      </c>
      <c r="L931" s="60">
        <v>45</v>
      </c>
      <c r="M931" s="38">
        <f t="shared" si="45"/>
        <v>3.75</v>
      </c>
      <c r="N931" s="279">
        <f t="shared" si="46"/>
        <v>6.49</v>
      </c>
      <c r="O931" s="268">
        <f t="shared" si="47"/>
        <v>0.42218798151001541</v>
      </c>
      <c r="P931" s="62"/>
      <c r="Q931" s="63" t="s">
        <v>6179</v>
      </c>
      <c r="R931" s="266" t="s">
        <v>6179</v>
      </c>
      <c r="S931" s="63" t="s">
        <v>6179</v>
      </c>
      <c r="T931" s="63" t="s">
        <v>6178</v>
      </c>
      <c r="U931" s="63" t="s">
        <v>6178</v>
      </c>
    </row>
    <row r="932" spans="2:21" ht="15" customHeight="1" x14ac:dyDescent="0.5">
      <c r="B932" s="58">
        <v>119003</v>
      </c>
      <c r="C932" s="59">
        <v>756519477108</v>
      </c>
      <c r="D932" s="58" t="s">
        <v>1113</v>
      </c>
      <c r="E932" s="58" t="s">
        <v>1117</v>
      </c>
      <c r="F932" s="58">
        <v>12</v>
      </c>
      <c r="G932" s="58">
        <v>1.8</v>
      </c>
      <c r="H932" s="77" t="s">
        <v>177</v>
      </c>
      <c r="I932" s="58" t="s">
        <v>91</v>
      </c>
      <c r="J932" s="58" t="s">
        <v>484</v>
      </c>
      <c r="K932" s="58" t="s">
        <v>6119</v>
      </c>
      <c r="L932" s="60">
        <v>45</v>
      </c>
      <c r="M932" s="38">
        <f t="shared" si="45"/>
        <v>3.75</v>
      </c>
      <c r="N932" s="279">
        <f t="shared" si="46"/>
        <v>6.49</v>
      </c>
      <c r="O932" s="268">
        <f t="shared" si="47"/>
        <v>0.42218798151001541</v>
      </c>
      <c r="P932" s="62"/>
      <c r="Q932" s="63" t="s">
        <v>6179</v>
      </c>
      <c r="R932" s="266" t="s">
        <v>6179</v>
      </c>
      <c r="S932" s="63" t="s">
        <v>6179</v>
      </c>
      <c r="T932" s="63" t="s">
        <v>6178</v>
      </c>
      <c r="U932" s="63" t="s">
        <v>6179</v>
      </c>
    </row>
    <row r="933" spans="2:21" ht="15" customHeight="1" x14ac:dyDescent="0.5">
      <c r="B933" s="58">
        <v>119004</v>
      </c>
      <c r="C933" s="59">
        <v>756519477092</v>
      </c>
      <c r="D933" s="58" t="s">
        <v>1113</v>
      </c>
      <c r="E933" s="58" t="s">
        <v>1118</v>
      </c>
      <c r="F933" s="58">
        <v>12</v>
      </c>
      <c r="G933" s="58">
        <v>1.8</v>
      </c>
      <c r="H933" s="77" t="s">
        <v>177</v>
      </c>
      <c r="I933" s="58" t="s">
        <v>91</v>
      </c>
      <c r="J933" s="58" t="s">
        <v>484</v>
      </c>
      <c r="K933" s="58" t="s">
        <v>6119</v>
      </c>
      <c r="L933" s="60">
        <v>45</v>
      </c>
      <c r="M933" s="38">
        <f t="shared" si="45"/>
        <v>3.75</v>
      </c>
      <c r="N933" s="279">
        <f t="shared" si="46"/>
        <v>6.49</v>
      </c>
      <c r="O933" s="268">
        <f t="shared" si="47"/>
        <v>0.42218798151001541</v>
      </c>
      <c r="P933" s="62"/>
      <c r="Q933" s="63" t="s">
        <v>6179</v>
      </c>
      <c r="R933" s="266" t="s">
        <v>6179</v>
      </c>
      <c r="S933" s="63" t="s">
        <v>6179</v>
      </c>
      <c r="T933" s="63" t="s">
        <v>6178</v>
      </c>
      <c r="U933" s="63" t="s">
        <v>6178</v>
      </c>
    </row>
    <row r="934" spans="2:21" ht="15" customHeight="1" x14ac:dyDescent="0.5">
      <c r="B934" s="58">
        <v>119005</v>
      </c>
      <c r="C934" s="59">
        <v>850008592041</v>
      </c>
      <c r="D934" s="58" t="s">
        <v>1113</v>
      </c>
      <c r="E934" s="58" t="s">
        <v>1119</v>
      </c>
      <c r="F934" s="58">
        <v>12</v>
      </c>
      <c r="G934" s="58">
        <v>1.8</v>
      </c>
      <c r="H934" s="77" t="s">
        <v>177</v>
      </c>
      <c r="I934" s="58" t="s">
        <v>91</v>
      </c>
      <c r="J934" s="58" t="s">
        <v>484</v>
      </c>
      <c r="K934" s="58" t="s">
        <v>6119</v>
      </c>
      <c r="L934" s="60">
        <v>45</v>
      </c>
      <c r="M934" s="38">
        <f t="shared" si="45"/>
        <v>3.75</v>
      </c>
      <c r="N934" s="279">
        <f t="shared" si="46"/>
        <v>6.49</v>
      </c>
      <c r="O934" s="268">
        <f t="shared" si="47"/>
        <v>0.42218798151001541</v>
      </c>
      <c r="P934" s="62"/>
      <c r="Q934" s="63" t="s">
        <v>6179</v>
      </c>
      <c r="R934" s="266" t="s">
        <v>6179</v>
      </c>
      <c r="S934" s="63" t="s">
        <v>6179</v>
      </c>
      <c r="T934" s="63" t="s">
        <v>6178</v>
      </c>
      <c r="U934" s="63" t="s">
        <v>6178</v>
      </c>
    </row>
    <row r="935" spans="2:21" ht="15" customHeight="1" x14ac:dyDescent="0.5">
      <c r="B935" s="58">
        <v>119006</v>
      </c>
      <c r="C935" s="59">
        <v>850008592249</v>
      </c>
      <c r="D935" s="58" t="s">
        <v>1113</v>
      </c>
      <c r="E935" s="58" t="s">
        <v>1120</v>
      </c>
      <c r="F935" s="58">
        <v>12</v>
      </c>
      <c r="G935" s="58">
        <v>1.8</v>
      </c>
      <c r="H935" s="77" t="s">
        <v>177</v>
      </c>
      <c r="I935" s="58" t="s">
        <v>91</v>
      </c>
      <c r="J935" s="58" t="s">
        <v>484</v>
      </c>
      <c r="K935" s="58" t="s">
        <v>6119</v>
      </c>
      <c r="L935" s="60">
        <v>45</v>
      </c>
      <c r="M935" s="38">
        <f t="shared" si="45"/>
        <v>3.75</v>
      </c>
      <c r="N935" s="279">
        <f t="shared" si="46"/>
        <v>6.49</v>
      </c>
      <c r="O935" s="268">
        <f t="shared" si="47"/>
        <v>0.42218798151001541</v>
      </c>
      <c r="P935" s="62"/>
      <c r="Q935" s="63" t="s">
        <v>6179</v>
      </c>
      <c r="R935" s="266" t="s">
        <v>6179</v>
      </c>
      <c r="S935" s="63" t="s">
        <v>6179</v>
      </c>
      <c r="T935" s="63" t="s">
        <v>6178</v>
      </c>
      <c r="U935" s="63" t="s">
        <v>6178</v>
      </c>
    </row>
    <row r="936" spans="2:21" ht="15" customHeight="1" x14ac:dyDescent="0.5">
      <c r="B936" s="58">
        <v>119007</v>
      </c>
      <c r="C936" s="59">
        <v>850008592003</v>
      </c>
      <c r="D936" s="58" t="s">
        <v>1113</v>
      </c>
      <c r="E936" s="58" t="s">
        <v>1121</v>
      </c>
      <c r="F936" s="58">
        <v>12</v>
      </c>
      <c r="G936" s="58">
        <v>1.8</v>
      </c>
      <c r="H936" s="77" t="s">
        <v>177</v>
      </c>
      <c r="I936" s="58" t="s">
        <v>91</v>
      </c>
      <c r="J936" s="58" t="s">
        <v>484</v>
      </c>
      <c r="K936" s="58" t="s">
        <v>6119</v>
      </c>
      <c r="L936" s="60">
        <v>45</v>
      </c>
      <c r="M936" s="38">
        <f t="shared" si="45"/>
        <v>3.75</v>
      </c>
      <c r="N936" s="279">
        <f t="shared" si="46"/>
        <v>6.49</v>
      </c>
      <c r="O936" s="268">
        <f t="shared" si="47"/>
        <v>0.42218798151001541</v>
      </c>
      <c r="P936" s="62"/>
      <c r="Q936" s="63" t="s">
        <v>6179</v>
      </c>
      <c r="R936" s="266" t="s">
        <v>6179</v>
      </c>
      <c r="S936" s="63" t="s">
        <v>6179</v>
      </c>
      <c r="T936" s="63" t="s">
        <v>6178</v>
      </c>
      <c r="U936" s="63" t="s">
        <v>6178</v>
      </c>
    </row>
    <row r="937" spans="2:21" ht="15" customHeight="1" x14ac:dyDescent="0.5">
      <c r="B937" s="58">
        <v>119008</v>
      </c>
      <c r="C937" s="59">
        <v>850008592010</v>
      </c>
      <c r="D937" s="58" t="s">
        <v>1113</v>
      </c>
      <c r="E937" s="58" t="s">
        <v>1122</v>
      </c>
      <c r="F937" s="58">
        <v>12</v>
      </c>
      <c r="G937" s="58">
        <v>1.8</v>
      </c>
      <c r="H937" s="77" t="s">
        <v>177</v>
      </c>
      <c r="I937" s="58" t="s">
        <v>91</v>
      </c>
      <c r="J937" s="58" t="s">
        <v>484</v>
      </c>
      <c r="K937" s="58" t="s">
        <v>6119</v>
      </c>
      <c r="L937" s="60">
        <v>45</v>
      </c>
      <c r="M937" s="38">
        <f t="shared" si="45"/>
        <v>3.75</v>
      </c>
      <c r="N937" s="279">
        <f t="shared" si="46"/>
        <v>6.49</v>
      </c>
      <c r="O937" s="268">
        <f t="shared" si="47"/>
        <v>0.42218798151001541</v>
      </c>
      <c r="P937" s="62"/>
      <c r="Q937" s="63" t="s">
        <v>6179</v>
      </c>
      <c r="R937" s="266" t="s">
        <v>6179</v>
      </c>
      <c r="S937" s="63" t="s">
        <v>6179</v>
      </c>
      <c r="T937" s="63" t="s">
        <v>6178</v>
      </c>
      <c r="U937" s="63" t="s">
        <v>6178</v>
      </c>
    </row>
    <row r="938" spans="2:21" ht="15" customHeight="1" x14ac:dyDescent="0.5">
      <c r="B938" s="64">
        <v>119020</v>
      </c>
      <c r="C938" s="65">
        <v>756519477122</v>
      </c>
      <c r="D938" s="64" t="s">
        <v>1113</v>
      </c>
      <c r="E938" s="64" t="s">
        <v>5849</v>
      </c>
      <c r="F938" s="64">
        <v>12</v>
      </c>
      <c r="G938" s="64">
        <v>8</v>
      </c>
      <c r="H938" s="77" t="s">
        <v>177</v>
      </c>
      <c r="I938" s="64" t="s">
        <v>91</v>
      </c>
      <c r="J938" s="64" t="s">
        <v>484</v>
      </c>
      <c r="K938" s="64" t="s">
        <v>6119</v>
      </c>
      <c r="L938" s="60">
        <v>91.2</v>
      </c>
      <c r="M938" s="38">
        <f t="shared" si="45"/>
        <v>7.6000000000000005</v>
      </c>
      <c r="N938" s="279">
        <f t="shared" si="46"/>
        <v>12.99</v>
      </c>
      <c r="O938" s="268">
        <f t="shared" si="47"/>
        <v>0.41493456505003845</v>
      </c>
      <c r="P938" s="211"/>
      <c r="Q938" s="76" t="s">
        <v>6178</v>
      </c>
      <c r="R938" s="318" t="s">
        <v>6178</v>
      </c>
      <c r="S938" s="76" t="s">
        <v>6178</v>
      </c>
      <c r="T938" s="76" t="s">
        <v>6178</v>
      </c>
      <c r="U938" s="76" t="s">
        <v>6178</v>
      </c>
    </row>
    <row r="939" spans="2:21" ht="15" customHeight="1" x14ac:dyDescent="0.5">
      <c r="B939" s="58">
        <v>119111</v>
      </c>
      <c r="C939" s="59">
        <v>850045964566</v>
      </c>
      <c r="D939" s="58" t="s">
        <v>1124</v>
      </c>
      <c r="E939" s="58" t="s">
        <v>1125</v>
      </c>
      <c r="F939" s="58">
        <v>10</v>
      </c>
      <c r="G939" s="58">
        <v>2.5</v>
      </c>
      <c r="H939" s="77" t="s">
        <v>177</v>
      </c>
      <c r="I939" s="58" t="s">
        <v>1126</v>
      </c>
      <c r="J939" s="58" t="s">
        <v>484</v>
      </c>
      <c r="K939" s="58" t="s">
        <v>6119</v>
      </c>
      <c r="L939" s="60">
        <v>42.8</v>
      </c>
      <c r="M939" s="38">
        <f t="shared" si="45"/>
        <v>4.2799999999999994</v>
      </c>
      <c r="N939" s="279">
        <f t="shared" si="46"/>
        <v>7.49</v>
      </c>
      <c r="O939" s="268">
        <f t="shared" si="47"/>
        <v>0.42857142857142866</v>
      </c>
      <c r="P939" s="62"/>
      <c r="Q939" s="63" t="s">
        <v>6179</v>
      </c>
      <c r="R939" s="266" t="s">
        <v>6179</v>
      </c>
      <c r="S939" s="63" t="s">
        <v>6179</v>
      </c>
      <c r="T939" s="63" t="s">
        <v>6178</v>
      </c>
      <c r="U939" s="63" t="s">
        <v>6178</v>
      </c>
    </row>
    <row r="940" spans="2:21" ht="15" customHeight="1" x14ac:dyDescent="0.5">
      <c r="B940" s="58">
        <v>119112</v>
      </c>
      <c r="C940" s="59">
        <v>850045964573</v>
      </c>
      <c r="D940" s="58" t="s">
        <v>1124</v>
      </c>
      <c r="E940" s="58" t="s">
        <v>1127</v>
      </c>
      <c r="F940" s="58">
        <v>10</v>
      </c>
      <c r="G940" s="58">
        <v>2.5</v>
      </c>
      <c r="H940" s="77" t="s">
        <v>177</v>
      </c>
      <c r="I940" s="58" t="s">
        <v>1126</v>
      </c>
      <c r="J940" s="58" t="s">
        <v>484</v>
      </c>
      <c r="K940" s="58" t="s">
        <v>6119</v>
      </c>
      <c r="L940" s="60">
        <v>42.8</v>
      </c>
      <c r="M940" s="38">
        <f t="shared" si="45"/>
        <v>4.2799999999999994</v>
      </c>
      <c r="N940" s="279">
        <f t="shared" si="46"/>
        <v>7.49</v>
      </c>
      <c r="O940" s="268">
        <f t="shared" si="47"/>
        <v>0.42857142857142866</v>
      </c>
      <c r="P940" s="62"/>
      <c r="Q940" s="63" t="s">
        <v>6179</v>
      </c>
      <c r="R940" s="266" t="s">
        <v>6179</v>
      </c>
      <c r="S940" s="63" t="s">
        <v>6179</v>
      </c>
      <c r="T940" s="63" t="s">
        <v>6178</v>
      </c>
      <c r="U940" s="63" t="s">
        <v>6178</v>
      </c>
    </row>
    <row r="941" spans="2:21" ht="15" customHeight="1" x14ac:dyDescent="0.5">
      <c r="B941" s="58">
        <v>119113</v>
      </c>
      <c r="C941" s="59">
        <v>850045964603</v>
      </c>
      <c r="D941" s="58" t="s">
        <v>1124</v>
      </c>
      <c r="E941" s="58" t="s">
        <v>1128</v>
      </c>
      <c r="F941" s="58">
        <v>10</v>
      </c>
      <c r="G941" s="58">
        <v>2.5</v>
      </c>
      <c r="H941" s="77" t="s">
        <v>177</v>
      </c>
      <c r="I941" s="58" t="s">
        <v>1126</v>
      </c>
      <c r="J941" s="58" t="s">
        <v>484</v>
      </c>
      <c r="K941" s="58" t="s">
        <v>6119</v>
      </c>
      <c r="L941" s="60">
        <v>42.8</v>
      </c>
      <c r="M941" s="38">
        <f t="shared" si="45"/>
        <v>4.2799999999999994</v>
      </c>
      <c r="N941" s="279">
        <f t="shared" si="46"/>
        <v>7.49</v>
      </c>
      <c r="O941" s="268">
        <f t="shared" si="47"/>
        <v>0.42857142857142866</v>
      </c>
      <c r="P941" s="62"/>
      <c r="Q941" s="63" t="s">
        <v>6179</v>
      </c>
      <c r="R941" s="266" t="s">
        <v>6179</v>
      </c>
      <c r="S941" s="63" t="s">
        <v>6179</v>
      </c>
      <c r="T941" s="63" t="s">
        <v>6178</v>
      </c>
      <c r="U941" s="63" t="s">
        <v>6178</v>
      </c>
    </row>
    <row r="942" spans="2:21" ht="15" customHeight="1" x14ac:dyDescent="0.5">
      <c r="B942" s="58">
        <v>119114</v>
      </c>
      <c r="C942" s="59">
        <v>850045964580</v>
      </c>
      <c r="D942" s="58" t="s">
        <v>1124</v>
      </c>
      <c r="E942" s="58" t="s">
        <v>1129</v>
      </c>
      <c r="F942" s="58">
        <v>10</v>
      </c>
      <c r="G942" s="58">
        <v>2.5</v>
      </c>
      <c r="H942" s="77" t="s">
        <v>177</v>
      </c>
      <c r="I942" s="58" t="s">
        <v>1126</v>
      </c>
      <c r="J942" s="58" t="s">
        <v>484</v>
      </c>
      <c r="K942" s="58" t="s">
        <v>6119</v>
      </c>
      <c r="L942" s="60">
        <v>42.8</v>
      </c>
      <c r="M942" s="38">
        <f t="shared" si="45"/>
        <v>4.2799999999999994</v>
      </c>
      <c r="N942" s="279">
        <f t="shared" si="46"/>
        <v>7.49</v>
      </c>
      <c r="O942" s="268">
        <f t="shared" si="47"/>
        <v>0.42857142857142866</v>
      </c>
      <c r="P942" s="62"/>
      <c r="Q942" s="63" t="s">
        <v>6179</v>
      </c>
      <c r="R942" s="266" t="s">
        <v>6179</v>
      </c>
      <c r="S942" s="63" t="s">
        <v>6179</v>
      </c>
      <c r="T942" s="63" t="s">
        <v>6178</v>
      </c>
      <c r="U942" s="63" t="s">
        <v>6178</v>
      </c>
    </row>
    <row r="943" spans="2:21" ht="15" customHeight="1" x14ac:dyDescent="0.5">
      <c r="B943" s="58">
        <v>119115</v>
      </c>
      <c r="C943" s="59">
        <v>850045964610</v>
      </c>
      <c r="D943" s="58" t="s">
        <v>1124</v>
      </c>
      <c r="E943" s="58" t="s">
        <v>1130</v>
      </c>
      <c r="F943" s="58">
        <v>10</v>
      </c>
      <c r="G943" s="58">
        <v>2.5</v>
      </c>
      <c r="H943" s="77" t="s">
        <v>177</v>
      </c>
      <c r="I943" s="58" t="s">
        <v>1126</v>
      </c>
      <c r="J943" s="58" t="s">
        <v>484</v>
      </c>
      <c r="K943" s="58" t="s">
        <v>6119</v>
      </c>
      <c r="L943" s="60">
        <v>42.8</v>
      </c>
      <c r="M943" s="38">
        <f t="shared" si="45"/>
        <v>4.2799999999999994</v>
      </c>
      <c r="N943" s="279">
        <f t="shared" si="46"/>
        <v>7.49</v>
      </c>
      <c r="O943" s="268">
        <f t="shared" si="47"/>
        <v>0.42857142857142866</v>
      </c>
      <c r="P943" s="62"/>
      <c r="Q943" s="76" t="s">
        <v>6178</v>
      </c>
      <c r="R943" s="318" t="s">
        <v>6178</v>
      </c>
      <c r="S943" s="76" t="s">
        <v>6178</v>
      </c>
      <c r="T943" s="76" t="s">
        <v>6178</v>
      </c>
      <c r="U943" s="76" t="s">
        <v>6178</v>
      </c>
    </row>
    <row r="944" spans="2:21" ht="15" customHeight="1" x14ac:dyDescent="0.5">
      <c r="B944" s="58">
        <v>119116</v>
      </c>
      <c r="C944" s="59">
        <v>850045964627</v>
      </c>
      <c r="D944" s="58" t="s">
        <v>1124</v>
      </c>
      <c r="E944" s="58" t="s">
        <v>1131</v>
      </c>
      <c r="F944" s="58">
        <v>10</v>
      </c>
      <c r="G944" s="58">
        <v>2.5</v>
      </c>
      <c r="H944" s="77" t="s">
        <v>177</v>
      </c>
      <c r="I944" s="58" t="s">
        <v>1126</v>
      </c>
      <c r="J944" s="58" t="s">
        <v>484</v>
      </c>
      <c r="K944" s="58" t="s">
        <v>6119</v>
      </c>
      <c r="L944" s="60">
        <v>42.8</v>
      </c>
      <c r="M944" s="38">
        <f t="shared" si="45"/>
        <v>4.2799999999999994</v>
      </c>
      <c r="N944" s="279">
        <f t="shared" si="46"/>
        <v>7.49</v>
      </c>
      <c r="O944" s="268">
        <f t="shared" si="47"/>
        <v>0.42857142857142866</v>
      </c>
      <c r="P944" s="62"/>
      <c r="Q944" s="63" t="s">
        <v>6179</v>
      </c>
      <c r="R944" s="266" t="s">
        <v>6179</v>
      </c>
      <c r="S944" s="63" t="s">
        <v>6179</v>
      </c>
      <c r="T944" s="63" t="s">
        <v>6178</v>
      </c>
      <c r="U944" s="63" t="s">
        <v>6178</v>
      </c>
    </row>
    <row r="945" spans="2:21" ht="15" customHeight="1" x14ac:dyDescent="0.5">
      <c r="B945" s="58">
        <v>119301</v>
      </c>
      <c r="C945" s="59">
        <v>857079002011</v>
      </c>
      <c r="D945" s="58" t="s">
        <v>1132</v>
      </c>
      <c r="E945" s="58" t="s">
        <v>1133</v>
      </c>
      <c r="F945" s="58">
        <v>12</v>
      </c>
      <c r="G945" s="58">
        <v>12</v>
      </c>
      <c r="H945" s="73" t="s">
        <v>5487</v>
      </c>
      <c r="I945" s="58" t="s">
        <v>53</v>
      </c>
      <c r="J945" s="58" t="s">
        <v>14</v>
      </c>
      <c r="K945" s="58" t="s">
        <v>6119</v>
      </c>
      <c r="L945" s="60">
        <v>56.4</v>
      </c>
      <c r="M945" s="38">
        <f t="shared" si="45"/>
        <v>4.7</v>
      </c>
      <c r="N945" s="279">
        <f t="shared" si="46"/>
        <v>7.99</v>
      </c>
      <c r="O945" s="268">
        <f t="shared" si="47"/>
        <v>0.41176470588235292</v>
      </c>
      <c r="P945" s="62"/>
      <c r="Q945" s="63" t="s">
        <v>6178</v>
      </c>
      <c r="R945" s="266" t="s">
        <v>6178</v>
      </c>
      <c r="S945" s="63" t="s">
        <v>6178</v>
      </c>
      <c r="T945" s="63" t="s">
        <v>6179</v>
      </c>
      <c r="U945" s="63" t="s">
        <v>6179</v>
      </c>
    </row>
    <row r="946" spans="2:21" ht="15" customHeight="1" x14ac:dyDescent="0.5">
      <c r="B946" s="58">
        <v>119302</v>
      </c>
      <c r="C946" s="59">
        <v>857079002004</v>
      </c>
      <c r="D946" s="58" t="s">
        <v>1132</v>
      </c>
      <c r="E946" s="58" t="s">
        <v>1134</v>
      </c>
      <c r="F946" s="58">
        <v>12</v>
      </c>
      <c r="G946" s="58">
        <v>12</v>
      </c>
      <c r="H946" s="73" t="s">
        <v>5487</v>
      </c>
      <c r="I946" s="58" t="s">
        <v>53</v>
      </c>
      <c r="J946" s="58" t="s">
        <v>14</v>
      </c>
      <c r="K946" s="58" t="s">
        <v>6119</v>
      </c>
      <c r="L946" s="60">
        <v>56.4</v>
      </c>
      <c r="M946" s="38">
        <f t="shared" si="45"/>
        <v>4.7</v>
      </c>
      <c r="N946" s="279">
        <f t="shared" si="46"/>
        <v>7.99</v>
      </c>
      <c r="O946" s="268">
        <f t="shared" si="47"/>
        <v>0.41176470588235292</v>
      </c>
      <c r="P946" s="62"/>
      <c r="Q946" s="63" t="s">
        <v>6178</v>
      </c>
      <c r="R946" s="266" t="s">
        <v>6178</v>
      </c>
      <c r="S946" s="63" t="s">
        <v>6178</v>
      </c>
      <c r="T946" s="63" t="s">
        <v>6179</v>
      </c>
      <c r="U946" s="63" t="s">
        <v>6179</v>
      </c>
    </row>
    <row r="947" spans="2:21" ht="15" customHeight="1" x14ac:dyDescent="0.5">
      <c r="B947" s="58">
        <v>119509</v>
      </c>
      <c r="C947" s="59">
        <v>810022761731</v>
      </c>
      <c r="D947" s="58" t="s">
        <v>17</v>
      </c>
      <c r="E947" s="58" t="s">
        <v>1135</v>
      </c>
      <c r="F947" s="58">
        <v>6</v>
      </c>
      <c r="G947" s="58">
        <v>3.5</v>
      </c>
      <c r="H947" s="77" t="s">
        <v>177</v>
      </c>
      <c r="I947" s="58" t="s">
        <v>18</v>
      </c>
      <c r="J947" s="58" t="s">
        <v>14</v>
      </c>
      <c r="K947" s="58" t="s">
        <v>6119</v>
      </c>
      <c r="L947" s="60">
        <v>38</v>
      </c>
      <c r="M947" s="38">
        <f t="shared" si="45"/>
        <v>6.333333333333333</v>
      </c>
      <c r="N947" s="279">
        <f t="shared" si="46"/>
        <v>10.99</v>
      </c>
      <c r="O947" s="268">
        <f t="shared" si="47"/>
        <v>0.42371853199878684</v>
      </c>
      <c r="P947" s="62"/>
      <c r="Q947" s="63" t="s">
        <v>6178</v>
      </c>
      <c r="R947" s="266" t="s">
        <v>6178</v>
      </c>
      <c r="S947" s="63" t="s">
        <v>6178</v>
      </c>
      <c r="T947" s="63" t="s">
        <v>6179</v>
      </c>
      <c r="U947" s="63" t="s">
        <v>6178</v>
      </c>
    </row>
    <row r="948" spans="2:21" ht="15" customHeight="1" x14ac:dyDescent="0.5">
      <c r="B948" s="58">
        <v>119511</v>
      </c>
      <c r="C948" s="59">
        <v>810022760352</v>
      </c>
      <c r="D948" s="58" t="s">
        <v>17</v>
      </c>
      <c r="E948" s="58" t="s">
        <v>1136</v>
      </c>
      <c r="F948" s="58">
        <v>6</v>
      </c>
      <c r="G948" s="58">
        <v>2.6</v>
      </c>
      <c r="H948" s="77" t="s">
        <v>177</v>
      </c>
      <c r="I948" s="58" t="s">
        <v>18</v>
      </c>
      <c r="J948" s="58" t="s">
        <v>14</v>
      </c>
      <c r="K948" s="58" t="s">
        <v>6119</v>
      </c>
      <c r="L948" s="60">
        <v>38</v>
      </c>
      <c r="M948" s="38">
        <f t="shared" si="45"/>
        <v>6.333333333333333</v>
      </c>
      <c r="N948" s="279">
        <f t="shared" si="46"/>
        <v>10.99</v>
      </c>
      <c r="O948" s="268">
        <f t="shared" si="47"/>
        <v>0.42371853199878684</v>
      </c>
      <c r="P948" s="62"/>
      <c r="Q948" s="63" t="s">
        <v>6178</v>
      </c>
      <c r="R948" s="266" t="s">
        <v>6178</v>
      </c>
      <c r="S948" s="63" t="s">
        <v>6178</v>
      </c>
      <c r="T948" s="63" t="s">
        <v>6179</v>
      </c>
      <c r="U948" s="63" t="s">
        <v>6178</v>
      </c>
    </row>
    <row r="949" spans="2:21" ht="15" customHeight="1" x14ac:dyDescent="0.5">
      <c r="B949" s="58">
        <v>119512</v>
      </c>
      <c r="C949" s="59">
        <v>810022761809</v>
      </c>
      <c r="D949" s="58" t="s">
        <v>17</v>
      </c>
      <c r="E949" s="58" t="s">
        <v>1137</v>
      </c>
      <c r="F949" s="58">
        <v>6</v>
      </c>
      <c r="G949" s="58">
        <v>3.2</v>
      </c>
      <c r="H949" s="77" t="s">
        <v>177</v>
      </c>
      <c r="I949" s="58" t="s">
        <v>18</v>
      </c>
      <c r="J949" s="58" t="s">
        <v>14</v>
      </c>
      <c r="K949" s="58" t="s">
        <v>6119</v>
      </c>
      <c r="L949" s="60">
        <v>38</v>
      </c>
      <c r="M949" s="38">
        <f t="shared" si="45"/>
        <v>6.333333333333333</v>
      </c>
      <c r="N949" s="279">
        <f t="shared" si="46"/>
        <v>10.99</v>
      </c>
      <c r="O949" s="268">
        <f t="shared" si="47"/>
        <v>0.42371853199878684</v>
      </c>
      <c r="P949" s="62"/>
      <c r="Q949" s="63" t="s">
        <v>6178</v>
      </c>
      <c r="R949" s="266" t="s">
        <v>6178</v>
      </c>
      <c r="S949" s="63" t="s">
        <v>6178</v>
      </c>
      <c r="T949" s="63" t="s">
        <v>6179</v>
      </c>
      <c r="U949" s="63" t="s">
        <v>6178</v>
      </c>
    </row>
    <row r="950" spans="2:21" ht="15" customHeight="1" x14ac:dyDescent="0.5">
      <c r="B950" s="58">
        <v>119514</v>
      </c>
      <c r="C950" s="59">
        <v>810022762875</v>
      </c>
      <c r="D950" s="58" t="s">
        <v>17</v>
      </c>
      <c r="E950" s="58" t="s">
        <v>1138</v>
      </c>
      <c r="F950" s="58">
        <v>6</v>
      </c>
      <c r="G950" s="58">
        <v>3.9</v>
      </c>
      <c r="H950" s="77" t="s">
        <v>177</v>
      </c>
      <c r="I950" s="58" t="s">
        <v>18</v>
      </c>
      <c r="J950" s="58" t="s">
        <v>14</v>
      </c>
      <c r="K950" s="58" t="s">
        <v>6119</v>
      </c>
      <c r="L950" s="60">
        <v>38</v>
      </c>
      <c r="M950" s="38">
        <f t="shared" si="45"/>
        <v>6.333333333333333</v>
      </c>
      <c r="N950" s="279">
        <f t="shared" si="46"/>
        <v>10.99</v>
      </c>
      <c r="O950" s="268">
        <f t="shared" si="47"/>
        <v>0.42371853199878684</v>
      </c>
      <c r="P950" s="62"/>
      <c r="Q950" s="63" t="s">
        <v>6178</v>
      </c>
      <c r="R950" s="266" t="s">
        <v>6178</v>
      </c>
      <c r="S950" s="63" t="s">
        <v>6178</v>
      </c>
      <c r="T950" s="63" t="s">
        <v>6179</v>
      </c>
      <c r="U950" s="63" t="s">
        <v>6178</v>
      </c>
    </row>
    <row r="951" spans="2:21" ht="15" customHeight="1" x14ac:dyDescent="0.5">
      <c r="B951" s="58">
        <v>119516</v>
      </c>
      <c r="C951" s="59">
        <v>810022760161</v>
      </c>
      <c r="D951" s="58" t="s">
        <v>17</v>
      </c>
      <c r="E951" s="58" t="s">
        <v>1139</v>
      </c>
      <c r="F951" s="58">
        <v>6</v>
      </c>
      <c r="G951" s="58">
        <v>4.2</v>
      </c>
      <c r="H951" s="77" t="s">
        <v>177</v>
      </c>
      <c r="I951" s="58" t="s">
        <v>18</v>
      </c>
      <c r="J951" s="58" t="s">
        <v>14</v>
      </c>
      <c r="K951" s="58" t="s">
        <v>6119</v>
      </c>
      <c r="L951" s="60">
        <v>38</v>
      </c>
      <c r="M951" s="38">
        <f t="shared" si="45"/>
        <v>6.333333333333333</v>
      </c>
      <c r="N951" s="279">
        <f t="shared" si="46"/>
        <v>10.99</v>
      </c>
      <c r="O951" s="268">
        <f t="shared" si="47"/>
        <v>0.42371853199878684</v>
      </c>
      <c r="P951" s="62"/>
      <c r="Q951" s="63" t="s">
        <v>6178</v>
      </c>
      <c r="R951" s="266" t="s">
        <v>6178</v>
      </c>
      <c r="S951" s="63" t="s">
        <v>6178</v>
      </c>
      <c r="T951" s="63" t="s">
        <v>6179</v>
      </c>
      <c r="U951" s="63" t="s">
        <v>6178</v>
      </c>
    </row>
    <row r="952" spans="2:21" ht="15" customHeight="1" x14ac:dyDescent="0.5">
      <c r="B952" s="58">
        <v>119517</v>
      </c>
      <c r="C952" s="59">
        <v>810022760178</v>
      </c>
      <c r="D952" s="58" t="s">
        <v>17</v>
      </c>
      <c r="E952" s="58" t="s">
        <v>1140</v>
      </c>
      <c r="F952" s="58">
        <v>6</v>
      </c>
      <c r="G952" s="58">
        <v>4.2</v>
      </c>
      <c r="H952" s="77" t="s">
        <v>177</v>
      </c>
      <c r="I952" s="58" t="s">
        <v>18</v>
      </c>
      <c r="J952" s="58" t="s">
        <v>14</v>
      </c>
      <c r="K952" s="58" t="s">
        <v>6119</v>
      </c>
      <c r="L952" s="60">
        <v>38</v>
      </c>
      <c r="M952" s="38">
        <f t="shared" si="45"/>
        <v>6.333333333333333</v>
      </c>
      <c r="N952" s="279">
        <f t="shared" si="46"/>
        <v>10.99</v>
      </c>
      <c r="O952" s="268">
        <f t="shared" si="47"/>
        <v>0.42371853199878684</v>
      </c>
      <c r="P952" s="62"/>
      <c r="Q952" s="63" t="s">
        <v>6178</v>
      </c>
      <c r="R952" s="266" t="s">
        <v>6178</v>
      </c>
      <c r="S952" s="63" t="s">
        <v>6178</v>
      </c>
      <c r="T952" s="63" t="s">
        <v>6179</v>
      </c>
      <c r="U952" s="63" t="s">
        <v>6178</v>
      </c>
    </row>
    <row r="953" spans="2:21" ht="15" customHeight="1" x14ac:dyDescent="0.5">
      <c r="B953" s="58">
        <v>119520</v>
      </c>
      <c r="C953" s="59">
        <v>810022760185</v>
      </c>
      <c r="D953" s="58" t="s">
        <v>17</v>
      </c>
      <c r="E953" s="58" t="s">
        <v>1141</v>
      </c>
      <c r="F953" s="58">
        <v>6</v>
      </c>
      <c r="G953" s="58">
        <v>3.8</v>
      </c>
      <c r="H953" s="77" t="s">
        <v>177</v>
      </c>
      <c r="I953" s="58" t="s">
        <v>18</v>
      </c>
      <c r="J953" s="58" t="s">
        <v>14</v>
      </c>
      <c r="K953" s="58" t="s">
        <v>6119</v>
      </c>
      <c r="L953" s="60">
        <v>38</v>
      </c>
      <c r="M953" s="38">
        <f t="shared" si="45"/>
        <v>6.333333333333333</v>
      </c>
      <c r="N953" s="279">
        <f t="shared" si="46"/>
        <v>10.99</v>
      </c>
      <c r="O953" s="268">
        <f t="shared" si="47"/>
        <v>0.42371853199878684</v>
      </c>
      <c r="P953" s="62"/>
      <c r="Q953" s="63" t="s">
        <v>6178</v>
      </c>
      <c r="R953" s="266" t="s">
        <v>6178</v>
      </c>
      <c r="S953" s="63" t="s">
        <v>6178</v>
      </c>
      <c r="T953" s="63" t="s">
        <v>6179</v>
      </c>
      <c r="U953" s="63" t="s">
        <v>6178</v>
      </c>
    </row>
    <row r="954" spans="2:21" ht="15" customHeight="1" x14ac:dyDescent="0.5">
      <c r="B954" s="58">
        <v>119521</v>
      </c>
      <c r="C954" s="59">
        <v>810022765081</v>
      </c>
      <c r="D954" s="58" t="s">
        <v>17</v>
      </c>
      <c r="E954" s="58" t="s">
        <v>1142</v>
      </c>
      <c r="F954" s="58">
        <v>6</v>
      </c>
      <c r="G954" s="58">
        <v>3</v>
      </c>
      <c r="H954" s="77" t="s">
        <v>177</v>
      </c>
      <c r="I954" s="58" t="s">
        <v>18</v>
      </c>
      <c r="J954" s="58" t="s">
        <v>14</v>
      </c>
      <c r="K954" s="58" t="s">
        <v>6119</v>
      </c>
      <c r="L954" s="60">
        <v>38</v>
      </c>
      <c r="M954" s="38">
        <f t="shared" si="45"/>
        <v>6.333333333333333</v>
      </c>
      <c r="N954" s="279">
        <f t="shared" si="46"/>
        <v>10.99</v>
      </c>
      <c r="O954" s="268">
        <f t="shared" si="47"/>
        <v>0.42371853199878684</v>
      </c>
      <c r="P954" s="62"/>
      <c r="Q954" s="63" t="s">
        <v>6178</v>
      </c>
      <c r="R954" s="266" t="s">
        <v>6178</v>
      </c>
      <c r="S954" s="63" t="s">
        <v>6178</v>
      </c>
      <c r="T954" s="63" t="s">
        <v>6179</v>
      </c>
      <c r="U954" s="63" t="s">
        <v>6178</v>
      </c>
    </row>
    <row r="955" spans="2:21" ht="15" customHeight="1" x14ac:dyDescent="0.5">
      <c r="B955" s="58">
        <v>119522</v>
      </c>
      <c r="C955" s="59">
        <v>810022768617</v>
      </c>
      <c r="D955" s="58" t="s">
        <v>17</v>
      </c>
      <c r="E955" s="58" t="s">
        <v>1143</v>
      </c>
      <c r="F955" s="58">
        <v>6</v>
      </c>
      <c r="G955" s="58">
        <v>4.9000000000000004</v>
      </c>
      <c r="H955" s="77" t="s">
        <v>177</v>
      </c>
      <c r="I955" s="58" t="s">
        <v>18</v>
      </c>
      <c r="J955" s="58" t="s">
        <v>14</v>
      </c>
      <c r="K955" s="58" t="s">
        <v>6119</v>
      </c>
      <c r="L955" s="60">
        <v>38</v>
      </c>
      <c r="M955" s="38">
        <f t="shared" si="45"/>
        <v>6.333333333333333</v>
      </c>
      <c r="N955" s="279">
        <f t="shared" si="46"/>
        <v>10.99</v>
      </c>
      <c r="O955" s="268">
        <f t="shared" si="47"/>
        <v>0.42371853199878684</v>
      </c>
      <c r="P955" s="62"/>
      <c r="Q955" s="63" t="s">
        <v>6178</v>
      </c>
      <c r="R955" s="266" t="s">
        <v>6178</v>
      </c>
      <c r="S955" s="63" t="s">
        <v>6178</v>
      </c>
      <c r="T955" s="63" t="s">
        <v>6179</v>
      </c>
      <c r="U955" s="63" t="s">
        <v>6178</v>
      </c>
    </row>
    <row r="956" spans="2:21" ht="15" customHeight="1" x14ac:dyDescent="0.5">
      <c r="B956" s="58">
        <v>119523</v>
      </c>
      <c r="C956" s="59">
        <v>810022769522</v>
      </c>
      <c r="D956" s="58" t="s">
        <v>17</v>
      </c>
      <c r="E956" s="58" t="s">
        <v>1144</v>
      </c>
      <c r="F956" s="58">
        <v>6</v>
      </c>
      <c r="G956" s="58">
        <v>3.6</v>
      </c>
      <c r="H956" s="77" t="s">
        <v>177</v>
      </c>
      <c r="I956" s="58" t="s">
        <v>18</v>
      </c>
      <c r="J956" s="58" t="s">
        <v>14</v>
      </c>
      <c r="K956" s="58" t="s">
        <v>6119</v>
      </c>
      <c r="L956" s="60">
        <v>38</v>
      </c>
      <c r="M956" s="38">
        <f t="shared" si="45"/>
        <v>6.333333333333333</v>
      </c>
      <c r="N956" s="279">
        <f t="shared" si="46"/>
        <v>10.99</v>
      </c>
      <c r="O956" s="268">
        <f t="shared" si="47"/>
        <v>0.42371853199878684</v>
      </c>
      <c r="P956" s="62"/>
      <c r="Q956" s="63" t="s">
        <v>6178</v>
      </c>
      <c r="R956" s="266" t="s">
        <v>6178</v>
      </c>
      <c r="S956" s="63" t="s">
        <v>6178</v>
      </c>
      <c r="T956" s="63" t="s">
        <v>6179</v>
      </c>
      <c r="U956" s="63" t="s">
        <v>6178</v>
      </c>
    </row>
    <row r="957" spans="2:21" ht="15" customHeight="1" x14ac:dyDescent="0.5">
      <c r="B957" s="58">
        <v>119524</v>
      </c>
      <c r="C957" s="59">
        <v>810022761892</v>
      </c>
      <c r="D957" s="58" t="s">
        <v>17</v>
      </c>
      <c r="E957" s="58" t="s">
        <v>1145</v>
      </c>
      <c r="F957" s="58">
        <v>6</v>
      </c>
      <c r="G957" s="58">
        <v>2.2999999999999998</v>
      </c>
      <c r="H957" s="77" t="s">
        <v>177</v>
      </c>
      <c r="I957" s="58" t="s">
        <v>18</v>
      </c>
      <c r="J957" s="58" t="s">
        <v>14</v>
      </c>
      <c r="K957" s="58" t="s">
        <v>6119</v>
      </c>
      <c r="L957" s="60">
        <v>38</v>
      </c>
      <c r="M957" s="38">
        <f t="shared" si="45"/>
        <v>6.333333333333333</v>
      </c>
      <c r="N957" s="279">
        <f t="shared" si="46"/>
        <v>10.99</v>
      </c>
      <c r="O957" s="268">
        <f t="shared" si="47"/>
        <v>0.42371853199878684</v>
      </c>
      <c r="P957" s="62"/>
      <c r="Q957" s="63" t="s">
        <v>6178</v>
      </c>
      <c r="R957" s="266" t="s">
        <v>6178</v>
      </c>
      <c r="S957" s="63" t="s">
        <v>6178</v>
      </c>
      <c r="T957" s="63" t="s">
        <v>6179</v>
      </c>
      <c r="U957" s="63" t="s">
        <v>6178</v>
      </c>
    </row>
    <row r="958" spans="2:21" ht="15" customHeight="1" x14ac:dyDescent="0.5">
      <c r="B958" s="58">
        <v>119529</v>
      </c>
      <c r="C958" s="59">
        <v>810022768594</v>
      </c>
      <c r="D958" s="58" t="s">
        <v>17</v>
      </c>
      <c r="E958" s="58" t="s">
        <v>1146</v>
      </c>
      <c r="F958" s="58">
        <v>6</v>
      </c>
      <c r="G958" s="58">
        <v>3.8</v>
      </c>
      <c r="H958" s="77" t="s">
        <v>177</v>
      </c>
      <c r="I958" s="58" t="s">
        <v>18</v>
      </c>
      <c r="J958" s="58" t="s">
        <v>14</v>
      </c>
      <c r="K958" s="58" t="s">
        <v>6119</v>
      </c>
      <c r="L958" s="60">
        <v>38</v>
      </c>
      <c r="M958" s="38">
        <f t="shared" si="45"/>
        <v>6.333333333333333</v>
      </c>
      <c r="N958" s="279">
        <f t="shared" si="46"/>
        <v>10.99</v>
      </c>
      <c r="O958" s="268">
        <f t="shared" si="47"/>
        <v>0.42371853199878684</v>
      </c>
      <c r="P958" s="62"/>
      <c r="Q958" s="63" t="s">
        <v>6178</v>
      </c>
      <c r="R958" s="266" t="s">
        <v>6178</v>
      </c>
      <c r="S958" s="63" t="s">
        <v>6178</v>
      </c>
      <c r="T958" s="63" t="s">
        <v>6179</v>
      </c>
      <c r="U958" s="63" t="s">
        <v>6178</v>
      </c>
    </row>
    <row r="959" spans="2:21" ht="15" customHeight="1" x14ac:dyDescent="0.5">
      <c r="B959" s="58">
        <v>119530</v>
      </c>
      <c r="C959" s="59">
        <v>810022768556</v>
      </c>
      <c r="D959" s="58" t="s">
        <v>17</v>
      </c>
      <c r="E959" s="58" t="s">
        <v>1147</v>
      </c>
      <c r="F959" s="58">
        <v>6</v>
      </c>
      <c r="G959" s="58">
        <v>3.5</v>
      </c>
      <c r="H959" s="77" t="s">
        <v>177</v>
      </c>
      <c r="I959" s="58" t="s">
        <v>18</v>
      </c>
      <c r="J959" s="58" t="s">
        <v>14</v>
      </c>
      <c r="K959" s="58" t="s">
        <v>6119</v>
      </c>
      <c r="L959" s="60">
        <v>38</v>
      </c>
      <c r="M959" s="38">
        <f t="shared" si="45"/>
        <v>6.333333333333333</v>
      </c>
      <c r="N959" s="279">
        <f t="shared" si="46"/>
        <v>10.99</v>
      </c>
      <c r="O959" s="268">
        <f t="shared" si="47"/>
        <v>0.42371853199878684</v>
      </c>
      <c r="P959" s="62"/>
      <c r="Q959" s="63" t="s">
        <v>6178</v>
      </c>
      <c r="R959" s="266" t="s">
        <v>6178</v>
      </c>
      <c r="S959" s="63" t="s">
        <v>6178</v>
      </c>
      <c r="T959" s="63" t="s">
        <v>6179</v>
      </c>
      <c r="U959" s="63" t="s">
        <v>6178</v>
      </c>
    </row>
    <row r="960" spans="2:21" ht="15" customHeight="1" x14ac:dyDescent="0.5">
      <c r="B960" s="58">
        <v>119531</v>
      </c>
      <c r="C960" s="59">
        <v>810022763926</v>
      </c>
      <c r="D960" s="58" t="s">
        <v>17</v>
      </c>
      <c r="E960" s="58" t="s">
        <v>1148</v>
      </c>
      <c r="F960" s="58">
        <v>6</v>
      </c>
      <c r="G960" s="58">
        <v>2.7</v>
      </c>
      <c r="H960" s="77" t="s">
        <v>177</v>
      </c>
      <c r="I960" s="58" t="s">
        <v>18</v>
      </c>
      <c r="J960" s="58" t="s">
        <v>14</v>
      </c>
      <c r="K960" s="58" t="s">
        <v>6119</v>
      </c>
      <c r="L960" s="60">
        <v>38</v>
      </c>
      <c r="M960" s="38">
        <f t="shared" si="45"/>
        <v>6.333333333333333</v>
      </c>
      <c r="N960" s="279">
        <f t="shared" si="46"/>
        <v>10.99</v>
      </c>
      <c r="O960" s="268">
        <f t="shared" si="47"/>
        <v>0.42371853199878684</v>
      </c>
      <c r="P960" s="62"/>
      <c r="Q960" s="63" t="s">
        <v>6178</v>
      </c>
      <c r="R960" s="266" t="s">
        <v>6178</v>
      </c>
      <c r="S960" s="63" t="s">
        <v>6178</v>
      </c>
      <c r="T960" s="63" t="s">
        <v>6179</v>
      </c>
      <c r="U960" s="63" t="s">
        <v>6178</v>
      </c>
    </row>
    <row r="961" spans="2:21" ht="15" customHeight="1" x14ac:dyDescent="0.5">
      <c r="B961" s="58">
        <v>119532</v>
      </c>
      <c r="C961" s="59">
        <v>810022769416</v>
      </c>
      <c r="D961" s="58" t="s">
        <v>17</v>
      </c>
      <c r="E961" s="58" t="s">
        <v>1149</v>
      </c>
      <c r="F961" s="58">
        <v>3</v>
      </c>
      <c r="G961" s="58">
        <v>6</v>
      </c>
      <c r="H961" s="77" t="s">
        <v>177</v>
      </c>
      <c r="I961" s="58" t="s">
        <v>18</v>
      </c>
      <c r="J961" s="58" t="s">
        <v>14</v>
      </c>
      <c r="K961" s="58" t="s">
        <v>6119</v>
      </c>
      <c r="L961" s="60">
        <v>64.599999999999994</v>
      </c>
      <c r="M961" s="38">
        <f t="shared" si="45"/>
        <v>21.533333333333331</v>
      </c>
      <c r="N961" s="279">
        <f t="shared" si="46"/>
        <v>35.99</v>
      </c>
      <c r="O961" s="268">
        <f t="shared" si="47"/>
        <v>0.40168565342224699</v>
      </c>
      <c r="P961" s="62"/>
      <c r="Q961" s="63" t="s">
        <v>6178</v>
      </c>
      <c r="R961" s="266" t="s">
        <v>6178</v>
      </c>
      <c r="S961" s="63" t="s">
        <v>6178</v>
      </c>
      <c r="T961" s="63" t="s">
        <v>6179</v>
      </c>
      <c r="U961" s="63" t="s">
        <v>6178</v>
      </c>
    </row>
    <row r="962" spans="2:21" ht="15" customHeight="1" x14ac:dyDescent="0.5">
      <c r="B962" s="58">
        <v>119533</v>
      </c>
      <c r="C962" s="59">
        <v>810022764213</v>
      </c>
      <c r="D962" s="58" t="s">
        <v>17</v>
      </c>
      <c r="E962" s="58" t="s">
        <v>1150</v>
      </c>
      <c r="F962" s="58">
        <v>3</v>
      </c>
      <c r="G962" s="58">
        <v>6</v>
      </c>
      <c r="H962" s="77" t="s">
        <v>177</v>
      </c>
      <c r="I962" s="58" t="s">
        <v>18</v>
      </c>
      <c r="J962" s="58" t="s">
        <v>14</v>
      </c>
      <c r="K962" s="58" t="s">
        <v>6119</v>
      </c>
      <c r="L962" s="60">
        <v>64.599999999999994</v>
      </c>
      <c r="M962" s="38">
        <f t="shared" si="45"/>
        <v>21.533333333333331</v>
      </c>
      <c r="N962" s="279">
        <f t="shared" si="46"/>
        <v>35.99</v>
      </c>
      <c r="O962" s="268">
        <f t="shared" si="47"/>
        <v>0.40168565342224699</v>
      </c>
      <c r="P962" s="62"/>
      <c r="Q962" s="63" t="s">
        <v>6178</v>
      </c>
      <c r="R962" s="266" t="s">
        <v>6178</v>
      </c>
      <c r="S962" s="63" t="s">
        <v>6178</v>
      </c>
      <c r="T962" s="63" t="s">
        <v>6179</v>
      </c>
      <c r="U962" s="63" t="s">
        <v>6178</v>
      </c>
    </row>
    <row r="963" spans="2:21" ht="15" customHeight="1" x14ac:dyDescent="0.5">
      <c r="B963" s="58">
        <v>119534</v>
      </c>
      <c r="C963" s="59">
        <v>810022769331</v>
      </c>
      <c r="D963" s="58" t="s">
        <v>17</v>
      </c>
      <c r="E963" s="58" t="s">
        <v>1151</v>
      </c>
      <c r="F963" s="58">
        <v>3</v>
      </c>
      <c r="G963" s="58">
        <v>6</v>
      </c>
      <c r="H963" s="77" t="s">
        <v>177</v>
      </c>
      <c r="I963" s="58" t="s">
        <v>18</v>
      </c>
      <c r="J963" s="58" t="s">
        <v>14</v>
      </c>
      <c r="K963" s="58" t="s">
        <v>6119</v>
      </c>
      <c r="L963" s="60">
        <v>64.599999999999994</v>
      </c>
      <c r="M963" s="38">
        <f t="shared" si="45"/>
        <v>21.533333333333331</v>
      </c>
      <c r="N963" s="279">
        <f t="shared" si="46"/>
        <v>35.99</v>
      </c>
      <c r="O963" s="268">
        <f t="shared" si="47"/>
        <v>0.40168565342224699</v>
      </c>
      <c r="P963" s="62"/>
      <c r="Q963" s="63" t="s">
        <v>6178</v>
      </c>
      <c r="R963" s="266" t="s">
        <v>6178</v>
      </c>
      <c r="S963" s="63" t="s">
        <v>6178</v>
      </c>
      <c r="T963" s="63" t="s">
        <v>6179</v>
      </c>
      <c r="U963" s="63" t="s">
        <v>6178</v>
      </c>
    </row>
    <row r="964" spans="2:21" ht="15" customHeight="1" x14ac:dyDescent="0.5">
      <c r="B964" s="58">
        <v>119535</v>
      </c>
      <c r="C964" s="59">
        <v>810022760000</v>
      </c>
      <c r="D964" s="58" t="s">
        <v>17</v>
      </c>
      <c r="E964" s="58" t="s">
        <v>1152</v>
      </c>
      <c r="F964" s="58">
        <v>6</v>
      </c>
      <c r="G964" s="58">
        <v>5.6</v>
      </c>
      <c r="H964" s="77" t="s">
        <v>177</v>
      </c>
      <c r="I964" s="58" t="s">
        <v>18</v>
      </c>
      <c r="J964" s="58" t="s">
        <v>14</v>
      </c>
      <c r="K964" s="58" t="s">
        <v>6119</v>
      </c>
      <c r="L964" s="60">
        <v>64.599999999999994</v>
      </c>
      <c r="M964" s="38">
        <f t="shared" si="45"/>
        <v>10.766666666666666</v>
      </c>
      <c r="N964" s="279">
        <f t="shared" si="46"/>
        <v>17.989999999999998</v>
      </c>
      <c r="O964" s="268">
        <f t="shared" si="47"/>
        <v>0.40151936260885679</v>
      </c>
      <c r="P964" s="62"/>
      <c r="Q964" s="63" t="s">
        <v>6178</v>
      </c>
      <c r="R964" s="266" t="s">
        <v>6178</v>
      </c>
      <c r="S964" s="63" t="s">
        <v>6178</v>
      </c>
      <c r="T964" s="63" t="s">
        <v>6179</v>
      </c>
      <c r="U964" s="63" t="s">
        <v>6178</v>
      </c>
    </row>
    <row r="965" spans="2:21" ht="15" customHeight="1" x14ac:dyDescent="0.5">
      <c r="B965" s="58">
        <v>119605</v>
      </c>
      <c r="C965" s="59">
        <v>860001000000</v>
      </c>
      <c r="D965" s="58" t="s">
        <v>1154</v>
      </c>
      <c r="E965" s="58" t="s">
        <v>1155</v>
      </c>
      <c r="F965" s="58">
        <v>12</v>
      </c>
      <c r="G965" s="58">
        <v>16</v>
      </c>
      <c r="H965" s="77" t="s">
        <v>177</v>
      </c>
      <c r="I965" s="58" t="s">
        <v>124</v>
      </c>
      <c r="J965" s="58" t="s">
        <v>14</v>
      </c>
      <c r="K965" s="58" t="s">
        <v>6119</v>
      </c>
      <c r="L965" s="60">
        <v>88.7</v>
      </c>
      <c r="M965" s="38">
        <f t="shared" si="45"/>
        <v>7.3916666666666666</v>
      </c>
      <c r="N965" s="279">
        <f t="shared" si="46"/>
        <v>12.49</v>
      </c>
      <c r="O965" s="268">
        <f t="shared" si="47"/>
        <v>0.40819322124366159</v>
      </c>
      <c r="P965" s="62"/>
      <c r="Q965" s="63" t="s">
        <v>6178</v>
      </c>
      <c r="R965" s="266" t="s">
        <v>6178</v>
      </c>
      <c r="S965" s="63" t="s">
        <v>6178</v>
      </c>
      <c r="T965" s="63" t="s">
        <v>6179</v>
      </c>
      <c r="U965" s="63" t="s">
        <v>6179</v>
      </c>
    </row>
    <row r="966" spans="2:21" ht="15" customHeight="1" x14ac:dyDescent="0.5">
      <c r="B966" s="58">
        <v>119701</v>
      </c>
      <c r="C966" s="59">
        <v>760295002874</v>
      </c>
      <c r="D966" s="58" t="s">
        <v>1156</v>
      </c>
      <c r="E966" s="58" t="s">
        <v>1157</v>
      </c>
      <c r="F966" s="58">
        <v>6</v>
      </c>
      <c r="G966" s="58">
        <v>5</v>
      </c>
      <c r="H966" s="77" t="s">
        <v>177</v>
      </c>
      <c r="I966" s="58" t="s">
        <v>9</v>
      </c>
      <c r="J966" s="58" t="s">
        <v>14</v>
      </c>
      <c r="K966" s="58" t="s">
        <v>6119</v>
      </c>
      <c r="L966" s="60">
        <v>16.2</v>
      </c>
      <c r="M966" s="38">
        <f t="shared" si="45"/>
        <v>2.6999999999999997</v>
      </c>
      <c r="N966" s="279">
        <f t="shared" si="46"/>
        <v>4.99</v>
      </c>
      <c r="O966" s="268">
        <f t="shared" si="47"/>
        <v>0.45891783567134276</v>
      </c>
      <c r="P966" s="62"/>
      <c r="Q966" s="63" t="s">
        <v>6178</v>
      </c>
      <c r="R966" s="266" t="s">
        <v>6178</v>
      </c>
      <c r="S966" s="63" t="s">
        <v>6178</v>
      </c>
      <c r="T966" s="63" t="s">
        <v>6179</v>
      </c>
      <c r="U966" s="63" t="s">
        <v>6178</v>
      </c>
    </row>
    <row r="967" spans="2:21" ht="15" customHeight="1" x14ac:dyDescent="0.5">
      <c r="B967" s="58">
        <v>119702</v>
      </c>
      <c r="C967" s="59">
        <v>760295003963</v>
      </c>
      <c r="D967" s="58" t="s">
        <v>1156</v>
      </c>
      <c r="E967" s="58" t="s">
        <v>1158</v>
      </c>
      <c r="F967" s="58">
        <v>6</v>
      </c>
      <c r="G967" s="58">
        <v>5</v>
      </c>
      <c r="H967" s="77" t="s">
        <v>177</v>
      </c>
      <c r="I967" s="58" t="s">
        <v>9</v>
      </c>
      <c r="J967" s="58" t="s">
        <v>14</v>
      </c>
      <c r="K967" s="58" t="s">
        <v>6119</v>
      </c>
      <c r="L967" s="60">
        <v>16.2</v>
      </c>
      <c r="M967" s="38">
        <f t="shared" si="45"/>
        <v>2.6999999999999997</v>
      </c>
      <c r="N967" s="279">
        <f t="shared" si="46"/>
        <v>4.99</v>
      </c>
      <c r="O967" s="268">
        <f t="shared" si="47"/>
        <v>0.45891783567134276</v>
      </c>
      <c r="P967" s="62"/>
      <c r="Q967" s="76" t="s">
        <v>6178</v>
      </c>
      <c r="R967" s="318" t="s">
        <v>6178</v>
      </c>
      <c r="S967" s="76" t="s">
        <v>6178</v>
      </c>
      <c r="T967" s="76" t="s">
        <v>6178</v>
      </c>
      <c r="U967" s="76" t="s">
        <v>6178</v>
      </c>
    </row>
    <row r="968" spans="2:21" ht="15" customHeight="1" x14ac:dyDescent="0.5">
      <c r="B968" s="58">
        <v>119703</v>
      </c>
      <c r="C968" s="59">
        <v>760295003956</v>
      </c>
      <c r="D968" s="58" t="s">
        <v>1156</v>
      </c>
      <c r="E968" s="58" t="s">
        <v>1159</v>
      </c>
      <c r="F968" s="58">
        <v>6</v>
      </c>
      <c r="G968" s="58">
        <v>5</v>
      </c>
      <c r="H968" s="77" t="s">
        <v>177</v>
      </c>
      <c r="I968" s="58" t="s">
        <v>9</v>
      </c>
      <c r="J968" s="58" t="s">
        <v>14</v>
      </c>
      <c r="K968" s="58" t="s">
        <v>6119</v>
      </c>
      <c r="L968" s="60">
        <v>16.2</v>
      </c>
      <c r="M968" s="38">
        <f t="shared" si="45"/>
        <v>2.6999999999999997</v>
      </c>
      <c r="N968" s="279">
        <f t="shared" si="46"/>
        <v>4.99</v>
      </c>
      <c r="O968" s="268">
        <f t="shared" si="47"/>
        <v>0.45891783567134276</v>
      </c>
      <c r="P968" s="62"/>
      <c r="Q968" s="76" t="s">
        <v>6178</v>
      </c>
      <c r="R968" s="318" t="s">
        <v>6178</v>
      </c>
      <c r="S968" s="76" t="s">
        <v>6178</v>
      </c>
      <c r="T968" s="76" t="s">
        <v>6178</v>
      </c>
      <c r="U968" s="76" t="s">
        <v>6178</v>
      </c>
    </row>
    <row r="969" spans="2:21" ht="15" customHeight="1" x14ac:dyDescent="0.5">
      <c r="B969" s="58">
        <v>119704</v>
      </c>
      <c r="C969" s="59">
        <v>760295003943</v>
      </c>
      <c r="D969" s="58" t="s">
        <v>1156</v>
      </c>
      <c r="E969" s="58" t="s">
        <v>1160</v>
      </c>
      <c r="F969" s="58">
        <v>6</v>
      </c>
      <c r="G969" s="58">
        <v>5</v>
      </c>
      <c r="H969" s="77" t="s">
        <v>177</v>
      </c>
      <c r="I969" s="58" t="s">
        <v>9</v>
      </c>
      <c r="J969" s="58" t="s">
        <v>14</v>
      </c>
      <c r="K969" s="58" t="s">
        <v>6119</v>
      </c>
      <c r="L969" s="60">
        <v>16.2</v>
      </c>
      <c r="M969" s="38">
        <f t="shared" ref="M969:M1032" si="48">L969/F969</f>
        <v>2.6999999999999997</v>
      </c>
      <c r="N969" s="279">
        <f t="shared" ref="N969:N1032" si="49">IF(CEILING(M969/0.6,1)-0.51&gt;=M969/0.6,CEILING(M969/0.6,1)-0.51,CEILING(M969/0.6,1)-0.01)</f>
        <v>4.99</v>
      </c>
      <c r="O969" s="268">
        <f t="shared" ref="O969:O1032" si="50">(N969-M969)/N969</f>
        <v>0.45891783567134276</v>
      </c>
      <c r="P969" s="62"/>
      <c r="Q969" s="63" t="s">
        <v>6178</v>
      </c>
      <c r="R969" s="266" t="s">
        <v>6178</v>
      </c>
      <c r="S969" s="63" t="s">
        <v>6178</v>
      </c>
      <c r="T969" s="63" t="s">
        <v>6179</v>
      </c>
      <c r="U969" s="63" t="s">
        <v>6178</v>
      </c>
    </row>
    <row r="970" spans="2:21" ht="15" customHeight="1" x14ac:dyDescent="0.5">
      <c r="B970" s="58">
        <v>119801</v>
      </c>
      <c r="C970" s="59">
        <v>711381000090</v>
      </c>
      <c r="D970" s="58" t="s">
        <v>1161</v>
      </c>
      <c r="E970" s="58" t="s">
        <v>1162</v>
      </c>
      <c r="F970" s="58">
        <v>12</v>
      </c>
      <c r="G970" s="58">
        <v>13</v>
      </c>
      <c r="H970" s="77" t="s">
        <v>177</v>
      </c>
      <c r="I970" s="58" t="s">
        <v>136</v>
      </c>
      <c r="J970" s="58" t="s">
        <v>14</v>
      </c>
      <c r="K970" s="58" t="s">
        <v>6119</v>
      </c>
      <c r="L970" s="60">
        <v>68.5</v>
      </c>
      <c r="M970" s="38">
        <f t="shared" si="48"/>
        <v>5.708333333333333</v>
      </c>
      <c r="N970" s="279">
        <f t="shared" si="49"/>
        <v>9.99</v>
      </c>
      <c r="O970" s="268">
        <f t="shared" si="50"/>
        <v>0.42859526192859532</v>
      </c>
      <c r="P970" s="62"/>
      <c r="Q970" s="63" t="s">
        <v>6178</v>
      </c>
      <c r="R970" s="266" t="s">
        <v>6178</v>
      </c>
      <c r="S970" s="63" t="s">
        <v>6178</v>
      </c>
      <c r="T970" s="63" t="s">
        <v>6179</v>
      </c>
      <c r="U970" s="63" t="s">
        <v>6179</v>
      </c>
    </row>
    <row r="971" spans="2:21" ht="15" customHeight="1" x14ac:dyDescent="0.5">
      <c r="B971" s="58">
        <v>119802</v>
      </c>
      <c r="C971" s="59">
        <v>711381000083</v>
      </c>
      <c r="D971" s="58" t="s">
        <v>1161</v>
      </c>
      <c r="E971" s="58" t="s">
        <v>1163</v>
      </c>
      <c r="F971" s="58">
        <v>12</v>
      </c>
      <c r="G971" s="58">
        <v>12.5</v>
      </c>
      <c r="H971" s="77" t="s">
        <v>177</v>
      </c>
      <c r="I971" s="58" t="s">
        <v>136</v>
      </c>
      <c r="J971" s="58" t="s">
        <v>14</v>
      </c>
      <c r="K971" s="58" t="s">
        <v>6119</v>
      </c>
      <c r="L971" s="60">
        <v>68.5</v>
      </c>
      <c r="M971" s="38">
        <f t="shared" si="48"/>
        <v>5.708333333333333</v>
      </c>
      <c r="N971" s="279">
        <f t="shared" si="49"/>
        <v>9.99</v>
      </c>
      <c r="O971" s="268">
        <f t="shared" si="50"/>
        <v>0.42859526192859532</v>
      </c>
      <c r="P971" s="62"/>
      <c r="Q971" s="63" t="s">
        <v>6178</v>
      </c>
      <c r="R971" s="266" t="s">
        <v>6178</v>
      </c>
      <c r="S971" s="63" t="s">
        <v>6178</v>
      </c>
      <c r="T971" s="63" t="s">
        <v>6179</v>
      </c>
      <c r="U971" s="63" t="s">
        <v>6179</v>
      </c>
    </row>
    <row r="972" spans="2:21" ht="15" customHeight="1" x14ac:dyDescent="0.5">
      <c r="B972" s="58">
        <v>119803</v>
      </c>
      <c r="C972" s="59">
        <v>711381022269</v>
      </c>
      <c r="D972" s="58" t="s">
        <v>1161</v>
      </c>
      <c r="E972" s="58" t="s">
        <v>1164</v>
      </c>
      <c r="F972" s="58">
        <v>12</v>
      </c>
      <c r="G972" s="58">
        <v>13</v>
      </c>
      <c r="H972" s="77" t="s">
        <v>177</v>
      </c>
      <c r="I972" s="58" t="s">
        <v>136</v>
      </c>
      <c r="J972" s="58" t="s">
        <v>14</v>
      </c>
      <c r="K972" s="58" t="s">
        <v>6119</v>
      </c>
      <c r="L972" s="60">
        <v>68.5</v>
      </c>
      <c r="M972" s="38">
        <f t="shared" si="48"/>
        <v>5.708333333333333</v>
      </c>
      <c r="N972" s="279">
        <f t="shared" si="49"/>
        <v>9.99</v>
      </c>
      <c r="O972" s="268">
        <f t="shared" si="50"/>
        <v>0.42859526192859532</v>
      </c>
      <c r="P972" s="62"/>
      <c r="Q972" s="63" t="s">
        <v>6178</v>
      </c>
      <c r="R972" s="266" t="s">
        <v>6178</v>
      </c>
      <c r="S972" s="63" t="s">
        <v>6178</v>
      </c>
      <c r="T972" s="63" t="s">
        <v>6179</v>
      </c>
      <c r="U972" s="63" t="s">
        <v>6179</v>
      </c>
    </row>
    <row r="973" spans="2:21" ht="15" customHeight="1" x14ac:dyDescent="0.5">
      <c r="B973" s="58">
        <v>119804</v>
      </c>
      <c r="C973" s="59">
        <v>711381030943</v>
      </c>
      <c r="D973" s="58" t="s">
        <v>1161</v>
      </c>
      <c r="E973" s="58" t="s">
        <v>1165</v>
      </c>
      <c r="F973" s="58">
        <v>6</v>
      </c>
      <c r="G973" s="58">
        <v>5</v>
      </c>
      <c r="H973" s="77" t="s">
        <v>177</v>
      </c>
      <c r="I973" s="58" t="s">
        <v>202</v>
      </c>
      <c r="J973" s="58" t="s">
        <v>14</v>
      </c>
      <c r="K973" s="58" t="s">
        <v>6119</v>
      </c>
      <c r="L973" s="60">
        <v>30.2</v>
      </c>
      <c r="M973" s="38">
        <f t="shared" si="48"/>
        <v>5.0333333333333332</v>
      </c>
      <c r="N973" s="279">
        <f t="shared" si="49"/>
        <v>8.49</v>
      </c>
      <c r="O973" s="268">
        <f t="shared" si="50"/>
        <v>0.40714566156262272</v>
      </c>
      <c r="P973" s="62"/>
      <c r="Q973" s="63" t="s">
        <v>6178</v>
      </c>
      <c r="R973" s="266" t="s">
        <v>6178</v>
      </c>
      <c r="S973" s="63" t="s">
        <v>6178</v>
      </c>
      <c r="T973" s="63" t="s">
        <v>6179</v>
      </c>
      <c r="U973" s="63" t="s">
        <v>6179</v>
      </c>
    </row>
    <row r="974" spans="2:21" ht="15" customHeight="1" x14ac:dyDescent="0.5">
      <c r="B974" s="58">
        <v>119805</v>
      </c>
      <c r="C974" s="59">
        <v>711381314029</v>
      </c>
      <c r="D974" s="58" t="s">
        <v>1161</v>
      </c>
      <c r="E974" s="58" t="s">
        <v>1166</v>
      </c>
      <c r="F974" s="58">
        <v>12</v>
      </c>
      <c r="G974" s="58">
        <v>10.25</v>
      </c>
      <c r="H974" s="77" t="s">
        <v>177</v>
      </c>
      <c r="I974" s="58" t="s">
        <v>574</v>
      </c>
      <c r="J974" s="58" t="s">
        <v>14</v>
      </c>
      <c r="K974" s="58" t="s">
        <v>6119</v>
      </c>
      <c r="L974" s="60">
        <v>88.6</v>
      </c>
      <c r="M974" s="38">
        <f t="shared" si="48"/>
        <v>7.3833333333333329</v>
      </c>
      <c r="N974" s="279">
        <f t="shared" si="49"/>
        <v>12.49</v>
      </c>
      <c r="O974" s="268">
        <f t="shared" si="50"/>
        <v>0.40886042167066994</v>
      </c>
      <c r="P974" s="62"/>
      <c r="Q974" s="63" t="s">
        <v>6178</v>
      </c>
      <c r="R974" s="266" t="s">
        <v>6178</v>
      </c>
      <c r="S974" s="63" t="s">
        <v>6178</v>
      </c>
      <c r="T974" s="63" t="s">
        <v>6179</v>
      </c>
      <c r="U974" s="63" t="s">
        <v>6179</v>
      </c>
    </row>
    <row r="975" spans="2:21" ht="15" customHeight="1" x14ac:dyDescent="0.5">
      <c r="B975" s="58">
        <v>119806</v>
      </c>
      <c r="C975" s="59">
        <v>711381320907</v>
      </c>
      <c r="D975" s="58" t="s">
        <v>1161</v>
      </c>
      <c r="E975" s="58" t="s">
        <v>1167</v>
      </c>
      <c r="F975" s="58">
        <v>12</v>
      </c>
      <c r="G975" s="58">
        <v>10.5</v>
      </c>
      <c r="H975" s="77" t="s">
        <v>177</v>
      </c>
      <c r="I975" s="58" t="s">
        <v>574</v>
      </c>
      <c r="J975" s="58" t="s">
        <v>14</v>
      </c>
      <c r="K975" s="58" t="s">
        <v>6119</v>
      </c>
      <c r="L975" s="60">
        <v>72.5</v>
      </c>
      <c r="M975" s="38">
        <f t="shared" si="48"/>
        <v>6.041666666666667</v>
      </c>
      <c r="N975" s="279">
        <f t="shared" si="49"/>
        <v>10.49</v>
      </c>
      <c r="O975" s="268">
        <f t="shared" si="50"/>
        <v>0.42405465522720048</v>
      </c>
      <c r="P975" s="62"/>
      <c r="Q975" s="63" t="s">
        <v>6178</v>
      </c>
      <c r="R975" s="266" t="s">
        <v>6178</v>
      </c>
      <c r="S975" s="63" t="s">
        <v>6178</v>
      </c>
      <c r="T975" s="63" t="s">
        <v>6179</v>
      </c>
      <c r="U975" s="63" t="s">
        <v>6179</v>
      </c>
    </row>
    <row r="976" spans="2:21" ht="15" customHeight="1" x14ac:dyDescent="0.5">
      <c r="B976" s="58">
        <v>119807</v>
      </c>
      <c r="C976" s="59">
        <v>711381024010</v>
      </c>
      <c r="D976" s="58" t="s">
        <v>1161</v>
      </c>
      <c r="E976" s="58" t="s">
        <v>1168</v>
      </c>
      <c r="F976" s="58">
        <v>6</v>
      </c>
      <c r="G976" s="58">
        <v>11</v>
      </c>
      <c r="H976" s="73" t="s">
        <v>5487</v>
      </c>
      <c r="I976" s="58" t="s">
        <v>12</v>
      </c>
      <c r="J976" s="58" t="s">
        <v>14</v>
      </c>
      <c r="K976" s="58" t="s">
        <v>6119</v>
      </c>
      <c r="L976" s="60">
        <v>34.299999999999997</v>
      </c>
      <c r="M976" s="38">
        <f t="shared" si="48"/>
        <v>5.7166666666666659</v>
      </c>
      <c r="N976" s="279">
        <f t="shared" si="49"/>
        <v>9.99</v>
      </c>
      <c r="O976" s="268">
        <f t="shared" si="50"/>
        <v>0.42776109442776117</v>
      </c>
      <c r="P976" s="62"/>
      <c r="Q976" s="63" t="s">
        <v>6178</v>
      </c>
      <c r="R976" s="266" t="s">
        <v>6178</v>
      </c>
      <c r="S976" s="63" t="s">
        <v>6178</v>
      </c>
      <c r="T976" s="63" t="s">
        <v>6179</v>
      </c>
      <c r="U976" s="63" t="s">
        <v>6178</v>
      </c>
    </row>
    <row r="977" spans="2:21" ht="15" customHeight="1" x14ac:dyDescent="0.5">
      <c r="B977" s="58">
        <v>119808</v>
      </c>
      <c r="C977" s="59">
        <v>711381311271</v>
      </c>
      <c r="D977" s="58" t="s">
        <v>1161</v>
      </c>
      <c r="E977" s="58" t="s">
        <v>1169</v>
      </c>
      <c r="F977" s="58">
        <v>6</v>
      </c>
      <c r="G977" s="58">
        <v>16</v>
      </c>
      <c r="H977" s="77" t="s">
        <v>177</v>
      </c>
      <c r="I977" s="58" t="s">
        <v>120</v>
      </c>
      <c r="J977" s="58" t="s">
        <v>14</v>
      </c>
      <c r="K977" s="58" t="s">
        <v>6119</v>
      </c>
      <c r="L977" s="60">
        <v>29</v>
      </c>
      <c r="M977" s="38">
        <f t="shared" si="48"/>
        <v>4.833333333333333</v>
      </c>
      <c r="N977" s="279">
        <f t="shared" si="49"/>
        <v>8.49</v>
      </c>
      <c r="O977" s="268">
        <f t="shared" si="50"/>
        <v>0.43070278759324698</v>
      </c>
      <c r="P977" s="62"/>
      <c r="Q977" s="63" t="s">
        <v>6178</v>
      </c>
      <c r="R977" s="266" t="s">
        <v>6178</v>
      </c>
      <c r="S977" s="63" t="s">
        <v>6178</v>
      </c>
      <c r="T977" s="63" t="s">
        <v>6179</v>
      </c>
      <c r="U977" s="63" t="s">
        <v>6179</v>
      </c>
    </row>
    <row r="978" spans="2:21" ht="15" customHeight="1" x14ac:dyDescent="0.5">
      <c r="B978" s="58">
        <v>119809</v>
      </c>
      <c r="C978" s="59">
        <v>711381310076</v>
      </c>
      <c r="D978" s="58" t="s">
        <v>1161</v>
      </c>
      <c r="E978" s="58" t="s">
        <v>1170</v>
      </c>
      <c r="F978" s="58">
        <v>6</v>
      </c>
      <c r="G978" s="58">
        <v>24</v>
      </c>
      <c r="H978" s="73" t="s">
        <v>5487</v>
      </c>
      <c r="I978" s="58" t="s">
        <v>487</v>
      </c>
      <c r="J978" s="58" t="s">
        <v>14</v>
      </c>
      <c r="K978" s="58" t="s">
        <v>6119</v>
      </c>
      <c r="L978" s="60">
        <v>40.299999999999997</v>
      </c>
      <c r="M978" s="38">
        <f t="shared" si="48"/>
        <v>6.7166666666666659</v>
      </c>
      <c r="N978" s="279">
        <f t="shared" si="49"/>
        <v>11.49</v>
      </c>
      <c r="O978" s="268">
        <f t="shared" si="50"/>
        <v>0.41543371047287503</v>
      </c>
      <c r="P978" s="62"/>
      <c r="Q978" s="63" t="s">
        <v>6178</v>
      </c>
      <c r="R978" s="266" t="s">
        <v>6178</v>
      </c>
      <c r="S978" s="63" t="s">
        <v>6178</v>
      </c>
      <c r="T978" s="63" t="s">
        <v>6179</v>
      </c>
      <c r="U978" s="63" t="s">
        <v>6179</v>
      </c>
    </row>
    <row r="979" spans="2:21" ht="15" customHeight="1" x14ac:dyDescent="0.5">
      <c r="B979" s="58">
        <v>119810</v>
      </c>
      <c r="C979" s="59">
        <v>711381332818</v>
      </c>
      <c r="D979" s="58" t="s">
        <v>1161</v>
      </c>
      <c r="E979" s="58" t="s">
        <v>1171</v>
      </c>
      <c r="F979" s="58">
        <v>6</v>
      </c>
      <c r="G979" s="58">
        <v>8</v>
      </c>
      <c r="H979" s="58" t="s">
        <v>3590</v>
      </c>
      <c r="I979" s="58" t="s">
        <v>13</v>
      </c>
      <c r="J979" s="58" t="s">
        <v>14</v>
      </c>
      <c r="K979" s="58" t="s">
        <v>6119</v>
      </c>
      <c r="L979" s="60">
        <v>59.9</v>
      </c>
      <c r="M979" s="38">
        <f t="shared" si="48"/>
        <v>9.9833333333333325</v>
      </c>
      <c r="N979" s="279">
        <f t="shared" si="49"/>
        <v>16.989999999999998</v>
      </c>
      <c r="O979" s="268">
        <f t="shared" si="50"/>
        <v>0.41239945065724937</v>
      </c>
      <c r="P979" s="62"/>
      <c r="Q979" s="63" t="s">
        <v>6178</v>
      </c>
      <c r="R979" s="266" t="s">
        <v>6178</v>
      </c>
      <c r="S979" s="63" t="s">
        <v>6178</v>
      </c>
      <c r="T979" s="63" t="s">
        <v>6179</v>
      </c>
      <c r="U979" s="63" t="s">
        <v>6179</v>
      </c>
    </row>
    <row r="980" spans="2:21" ht="15" customHeight="1" x14ac:dyDescent="0.5">
      <c r="B980" s="58">
        <v>119811</v>
      </c>
      <c r="C980" s="59">
        <v>711381000106</v>
      </c>
      <c r="D980" s="58" t="s">
        <v>1161</v>
      </c>
      <c r="E980" s="58" t="s">
        <v>1172</v>
      </c>
      <c r="F980" s="58">
        <v>12</v>
      </c>
      <c r="G980" s="58">
        <v>13</v>
      </c>
      <c r="H980" s="77" t="s">
        <v>177</v>
      </c>
      <c r="I980" s="58" t="s">
        <v>135</v>
      </c>
      <c r="J980" s="58" t="s">
        <v>14</v>
      </c>
      <c r="K980" s="58" t="s">
        <v>6119</v>
      </c>
      <c r="L980" s="60">
        <v>68.5</v>
      </c>
      <c r="M980" s="38">
        <f t="shared" si="48"/>
        <v>5.708333333333333</v>
      </c>
      <c r="N980" s="279">
        <f t="shared" si="49"/>
        <v>9.99</v>
      </c>
      <c r="O980" s="268">
        <f t="shared" si="50"/>
        <v>0.42859526192859532</v>
      </c>
      <c r="P980" s="62"/>
      <c r="Q980" s="63" t="s">
        <v>6178</v>
      </c>
      <c r="R980" s="266" t="s">
        <v>6178</v>
      </c>
      <c r="S980" s="63" t="s">
        <v>6178</v>
      </c>
      <c r="T980" s="63" t="s">
        <v>6179</v>
      </c>
      <c r="U980" s="63" t="s">
        <v>6179</v>
      </c>
    </row>
    <row r="981" spans="2:21" ht="15" customHeight="1" x14ac:dyDescent="0.5">
      <c r="B981" s="58">
        <v>119812</v>
      </c>
      <c r="C981" s="59">
        <v>711381314050</v>
      </c>
      <c r="D981" s="58" t="s">
        <v>1161</v>
      </c>
      <c r="E981" s="58" t="s">
        <v>1173</v>
      </c>
      <c r="F981" s="58">
        <v>12</v>
      </c>
      <c r="G981" s="58">
        <v>10.25</v>
      </c>
      <c r="H981" s="77" t="s">
        <v>177</v>
      </c>
      <c r="I981" s="58" t="s">
        <v>574</v>
      </c>
      <c r="J981" s="58" t="s">
        <v>14</v>
      </c>
      <c r="K981" s="58" t="s">
        <v>6119</v>
      </c>
      <c r="L981" s="60">
        <v>72.5</v>
      </c>
      <c r="M981" s="38">
        <f t="shared" si="48"/>
        <v>6.041666666666667</v>
      </c>
      <c r="N981" s="279">
        <f t="shared" si="49"/>
        <v>10.49</v>
      </c>
      <c r="O981" s="268">
        <f t="shared" si="50"/>
        <v>0.42405465522720048</v>
      </c>
      <c r="P981" s="62"/>
      <c r="Q981" s="63" t="s">
        <v>6178</v>
      </c>
      <c r="R981" s="266" t="s">
        <v>6178</v>
      </c>
      <c r="S981" s="63" t="s">
        <v>6178</v>
      </c>
      <c r="T981" s="63" t="s">
        <v>6179</v>
      </c>
      <c r="U981" s="63" t="s">
        <v>6179</v>
      </c>
    </row>
    <row r="982" spans="2:21" ht="15" customHeight="1" x14ac:dyDescent="0.5">
      <c r="B982" s="58">
        <v>119813</v>
      </c>
      <c r="C982" s="59">
        <v>711381020883</v>
      </c>
      <c r="D982" s="58" t="s">
        <v>1161</v>
      </c>
      <c r="E982" s="58" t="s">
        <v>1174</v>
      </c>
      <c r="F982" s="58">
        <v>12</v>
      </c>
      <c r="G982" s="58">
        <v>16</v>
      </c>
      <c r="H982" s="77" t="s">
        <v>177</v>
      </c>
      <c r="I982" s="58" t="s">
        <v>19</v>
      </c>
      <c r="J982" s="58" t="s">
        <v>14</v>
      </c>
      <c r="K982" s="58" t="s">
        <v>6119</v>
      </c>
      <c r="L982" s="60">
        <v>68.5</v>
      </c>
      <c r="M982" s="38">
        <f t="shared" si="48"/>
        <v>5.708333333333333</v>
      </c>
      <c r="N982" s="279">
        <f t="shared" si="49"/>
        <v>9.99</v>
      </c>
      <c r="O982" s="268">
        <f t="shared" si="50"/>
        <v>0.42859526192859532</v>
      </c>
      <c r="P982" s="62"/>
      <c r="Q982" s="63" t="s">
        <v>6178</v>
      </c>
      <c r="R982" s="266" t="s">
        <v>6178</v>
      </c>
      <c r="S982" s="63" t="s">
        <v>6178</v>
      </c>
      <c r="T982" s="63" t="s">
        <v>6179</v>
      </c>
      <c r="U982" s="63" t="s">
        <v>6179</v>
      </c>
    </row>
    <row r="983" spans="2:21" ht="15" customHeight="1" x14ac:dyDescent="0.5">
      <c r="B983" s="58">
        <v>119814</v>
      </c>
      <c r="C983" s="59">
        <v>711381023105</v>
      </c>
      <c r="D983" s="58" t="s">
        <v>1161</v>
      </c>
      <c r="E983" s="58" t="s">
        <v>1175</v>
      </c>
      <c r="F983" s="58">
        <v>6</v>
      </c>
      <c r="G983" s="58">
        <v>17</v>
      </c>
      <c r="H983" s="77" t="s">
        <v>177</v>
      </c>
      <c r="I983" s="58" t="s">
        <v>124</v>
      </c>
      <c r="J983" s="58" t="s">
        <v>14</v>
      </c>
      <c r="K983" s="58" t="s">
        <v>6119</v>
      </c>
      <c r="L983" s="60">
        <v>29</v>
      </c>
      <c r="M983" s="38">
        <f t="shared" si="48"/>
        <v>4.833333333333333</v>
      </c>
      <c r="N983" s="279">
        <f t="shared" si="49"/>
        <v>8.49</v>
      </c>
      <c r="O983" s="268">
        <f t="shared" si="50"/>
        <v>0.43070278759324698</v>
      </c>
      <c r="P983" s="62"/>
      <c r="Q983" s="63" t="s">
        <v>6178</v>
      </c>
      <c r="R983" s="266" t="s">
        <v>6178</v>
      </c>
      <c r="S983" s="63" t="s">
        <v>6178</v>
      </c>
      <c r="T983" s="63" t="s">
        <v>6179</v>
      </c>
      <c r="U983" s="63" t="s">
        <v>6179</v>
      </c>
    </row>
    <row r="984" spans="2:21" ht="15" customHeight="1" x14ac:dyDescent="0.5">
      <c r="B984" s="58">
        <v>119815</v>
      </c>
      <c r="C984" s="59">
        <v>711381322086</v>
      </c>
      <c r="D984" s="58" t="s">
        <v>1161</v>
      </c>
      <c r="E984" s="58" t="s">
        <v>1176</v>
      </c>
      <c r="F984" s="58">
        <v>12</v>
      </c>
      <c r="G984" s="58">
        <v>11.75</v>
      </c>
      <c r="H984" s="77" t="s">
        <v>177</v>
      </c>
      <c r="I984" s="58" t="s">
        <v>135</v>
      </c>
      <c r="J984" s="58" t="s">
        <v>14</v>
      </c>
      <c r="K984" s="58" t="s">
        <v>6119</v>
      </c>
      <c r="L984" s="60">
        <v>68.5</v>
      </c>
      <c r="M984" s="38">
        <f t="shared" si="48"/>
        <v>5.708333333333333</v>
      </c>
      <c r="N984" s="279">
        <f t="shared" si="49"/>
        <v>9.99</v>
      </c>
      <c r="O984" s="268">
        <f t="shared" si="50"/>
        <v>0.42859526192859532</v>
      </c>
      <c r="P984" s="62"/>
      <c r="Q984" s="63" t="s">
        <v>6178</v>
      </c>
      <c r="R984" s="266" t="s">
        <v>6178</v>
      </c>
      <c r="S984" s="63" t="s">
        <v>6178</v>
      </c>
      <c r="T984" s="63" t="s">
        <v>6179</v>
      </c>
      <c r="U984" s="63" t="s">
        <v>6179</v>
      </c>
    </row>
    <row r="985" spans="2:21" ht="15" customHeight="1" x14ac:dyDescent="0.5">
      <c r="B985" s="58">
        <v>119816</v>
      </c>
      <c r="C985" s="59">
        <v>711381031308</v>
      </c>
      <c r="D985" s="58" t="s">
        <v>1161</v>
      </c>
      <c r="E985" s="58" t="s">
        <v>1177</v>
      </c>
      <c r="F985" s="58">
        <v>6</v>
      </c>
      <c r="G985" s="58">
        <v>5</v>
      </c>
      <c r="H985" s="77" t="s">
        <v>177</v>
      </c>
      <c r="I985" s="58" t="s">
        <v>202</v>
      </c>
      <c r="J985" s="58" t="s">
        <v>14</v>
      </c>
      <c r="K985" s="58" t="s">
        <v>6119</v>
      </c>
      <c r="L985" s="60">
        <v>30.2</v>
      </c>
      <c r="M985" s="38">
        <f t="shared" si="48"/>
        <v>5.0333333333333332</v>
      </c>
      <c r="N985" s="279">
        <f t="shared" si="49"/>
        <v>8.49</v>
      </c>
      <c r="O985" s="268">
        <f t="shared" si="50"/>
        <v>0.40714566156262272</v>
      </c>
      <c r="P985" s="62"/>
      <c r="Q985" s="63" t="s">
        <v>6178</v>
      </c>
      <c r="R985" s="266" t="s">
        <v>6178</v>
      </c>
      <c r="S985" s="63" t="s">
        <v>6178</v>
      </c>
      <c r="T985" s="63" t="s">
        <v>6179</v>
      </c>
      <c r="U985" s="63" t="s">
        <v>6179</v>
      </c>
    </row>
    <row r="986" spans="2:21" ht="15" customHeight="1" x14ac:dyDescent="0.5">
      <c r="B986" s="58">
        <v>119817</v>
      </c>
      <c r="C986" s="59">
        <v>711381307472</v>
      </c>
      <c r="D986" s="58" t="s">
        <v>1161</v>
      </c>
      <c r="E986" s="58" t="s">
        <v>1178</v>
      </c>
      <c r="F986" s="58">
        <v>6</v>
      </c>
      <c r="G986" s="58">
        <v>24</v>
      </c>
      <c r="H986" s="73" t="s">
        <v>5487</v>
      </c>
      <c r="I986" s="58" t="s">
        <v>487</v>
      </c>
      <c r="J986" s="58" t="s">
        <v>14</v>
      </c>
      <c r="K986" s="58" t="s">
        <v>6119</v>
      </c>
      <c r="L986" s="60">
        <v>33.1</v>
      </c>
      <c r="M986" s="38">
        <f t="shared" si="48"/>
        <v>5.5166666666666666</v>
      </c>
      <c r="N986" s="279">
        <f t="shared" si="49"/>
        <v>9.49</v>
      </c>
      <c r="O986" s="268">
        <f t="shared" si="50"/>
        <v>0.41868633649455567</v>
      </c>
      <c r="P986" s="62"/>
      <c r="Q986" s="63" t="s">
        <v>6178</v>
      </c>
      <c r="R986" s="266" t="s">
        <v>6178</v>
      </c>
      <c r="S986" s="63" t="s">
        <v>6178</v>
      </c>
      <c r="T986" s="63" t="s">
        <v>6179</v>
      </c>
      <c r="U986" s="63" t="s">
        <v>6179</v>
      </c>
    </row>
    <row r="987" spans="2:21" ht="15" customHeight="1" x14ac:dyDescent="0.5">
      <c r="B987" s="58">
        <v>119818</v>
      </c>
      <c r="C987" s="59">
        <v>711381309643</v>
      </c>
      <c r="D987" s="58" t="s">
        <v>1161</v>
      </c>
      <c r="E987" s="58" t="s">
        <v>1179</v>
      </c>
      <c r="F987" s="58">
        <v>6</v>
      </c>
      <c r="G987" s="58">
        <v>4.4000000000000004</v>
      </c>
      <c r="H987" s="77" t="s">
        <v>177</v>
      </c>
      <c r="I987" s="58" t="s">
        <v>202</v>
      </c>
      <c r="J987" s="58" t="s">
        <v>14</v>
      </c>
      <c r="K987" s="58" t="s">
        <v>6119</v>
      </c>
      <c r="L987" s="60">
        <v>30.2</v>
      </c>
      <c r="M987" s="38">
        <f t="shared" si="48"/>
        <v>5.0333333333333332</v>
      </c>
      <c r="N987" s="279">
        <f t="shared" si="49"/>
        <v>8.49</v>
      </c>
      <c r="O987" s="268">
        <f t="shared" si="50"/>
        <v>0.40714566156262272</v>
      </c>
      <c r="P987" s="62"/>
      <c r="Q987" s="63" t="s">
        <v>6178</v>
      </c>
      <c r="R987" s="266" t="s">
        <v>6178</v>
      </c>
      <c r="S987" s="63" t="s">
        <v>6178</v>
      </c>
      <c r="T987" s="63" t="s">
        <v>6179</v>
      </c>
      <c r="U987" s="63" t="s">
        <v>6179</v>
      </c>
    </row>
    <row r="988" spans="2:21" ht="15" customHeight="1" x14ac:dyDescent="0.5">
      <c r="B988" s="58">
        <v>119819</v>
      </c>
      <c r="C988" s="59">
        <v>711381332825</v>
      </c>
      <c r="D988" s="58" t="s">
        <v>1161</v>
      </c>
      <c r="E988" s="58" t="s">
        <v>1180</v>
      </c>
      <c r="F988" s="58">
        <v>6</v>
      </c>
      <c r="G988" s="58">
        <v>8</v>
      </c>
      <c r="H988" s="58" t="s">
        <v>3590</v>
      </c>
      <c r="I988" s="58" t="s">
        <v>13</v>
      </c>
      <c r="J988" s="58" t="s">
        <v>14</v>
      </c>
      <c r="K988" s="58" t="s">
        <v>6119</v>
      </c>
      <c r="L988" s="60">
        <v>59.9</v>
      </c>
      <c r="M988" s="38">
        <f t="shared" si="48"/>
        <v>9.9833333333333325</v>
      </c>
      <c r="N988" s="279">
        <f t="shared" si="49"/>
        <v>16.989999999999998</v>
      </c>
      <c r="O988" s="268">
        <f t="shared" si="50"/>
        <v>0.41239945065724937</v>
      </c>
      <c r="P988" s="62"/>
      <c r="Q988" s="63" t="s">
        <v>6178</v>
      </c>
      <c r="R988" s="266" t="s">
        <v>6178</v>
      </c>
      <c r="S988" s="63" t="s">
        <v>6178</v>
      </c>
      <c r="T988" s="63" t="s">
        <v>6179</v>
      </c>
      <c r="U988" s="63" t="s">
        <v>6179</v>
      </c>
    </row>
    <row r="989" spans="2:21" ht="15" customHeight="1" x14ac:dyDescent="0.5">
      <c r="B989" s="58">
        <v>119820</v>
      </c>
      <c r="C989" s="59">
        <v>711381320914</v>
      </c>
      <c r="D989" s="58" t="s">
        <v>1161</v>
      </c>
      <c r="E989" s="58" t="s">
        <v>1181</v>
      </c>
      <c r="F989" s="58">
        <v>12</v>
      </c>
      <c r="G989" s="58">
        <v>10.25</v>
      </c>
      <c r="H989" s="77" t="s">
        <v>177</v>
      </c>
      <c r="I989" s="58" t="s">
        <v>574</v>
      </c>
      <c r="J989" s="58" t="s">
        <v>14</v>
      </c>
      <c r="K989" s="58" t="s">
        <v>6119</v>
      </c>
      <c r="L989" s="60">
        <v>100.7</v>
      </c>
      <c r="M989" s="38">
        <f t="shared" si="48"/>
        <v>8.3916666666666675</v>
      </c>
      <c r="N989" s="279">
        <f t="shared" si="49"/>
        <v>13.99</v>
      </c>
      <c r="O989" s="268">
        <f t="shared" si="50"/>
        <v>0.40016678579938048</v>
      </c>
      <c r="P989" s="62"/>
      <c r="Q989" s="63" t="s">
        <v>6178</v>
      </c>
      <c r="R989" s="266" t="s">
        <v>6178</v>
      </c>
      <c r="S989" s="63" t="s">
        <v>6178</v>
      </c>
      <c r="T989" s="63" t="s">
        <v>6179</v>
      </c>
      <c r="U989" s="63" t="s">
        <v>6179</v>
      </c>
    </row>
    <row r="990" spans="2:21" ht="15" customHeight="1" x14ac:dyDescent="0.5">
      <c r="B990" s="58">
        <v>119822</v>
      </c>
      <c r="C990" s="59">
        <v>711381030608</v>
      </c>
      <c r="D990" s="58" t="s">
        <v>1161</v>
      </c>
      <c r="E990" s="58" t="s">
        <v>1182</v>
      </c>
      <c r="F990" s="58">
        <v>12</v>
      </c>
      <c r="G990" s="58">
        <v>8</v>
      </c>
      <c r="H990" s="77" t="s">
        <v>177</v>
      </c>
      <c r="I990" s="58" t="s">
        <v>574</v>
      </c>
      <c r="J990" s="58" t="s">
        <v>14</v>
      </c>
      <c r="K990" s="58" t="s">
        <v>6119</v>
      </c>
      <c r="L990" s="60">
        <v>68.5</v>
      </c>
      <c r="M990" s="38">
        <f t="shared" si="48"/>
        <v>5.708333333333333</v>
      </c>
      <c r="N990" s="279">
        <f t="shared" si="49"/>
        <v>9.99</v>
      </c>
      <c r="O990" s="268">
        <f t="shared" si="50"/>
        <v>0.42859526192859532</v>
      </c>
      <c r="P990" s="62"/>
      <c r="Q990" s="63" t="s">
        <v>6178</v>
      </c>
      <c r="R990" s="266" t="s">
        <v>6178</v>
      </c>
      <c r="S990" s="63" t="s">
        <v>6178</v>
      </c>
      <c r="T990" s="63" t="s">
        <v>6179</v>
      </c>
      <c r="U990" s="63" t="s">
        <v>6179</v>
      </c>
    </row>
    <row r="991" spans="2:21" ht="15" customHeight="1" x14ac:dyDescent="0.5">
      <c r="B991" s="58">
        <v>119823</v>
      </c>
      <c r="C991" s="59">
        <v>711381320877</v>
      </c>
      <c r="D991" s="58" t="s">
        <v>1161</v>
      </c>
      <c r="E991" s="58" t="s">
        <v>1183</v>
      </c>
      <c r="F991" s="58">
        <v>6</v>
      </c>
      <c r="G991" s="58">
        <v>5.9</v>
      </c>
      <c r="H991" s="77" t="s">
        <v>177</v>
      </c>
      <c r="I991" s="58" t="s">
        <v>202</v>
      </c>
      <c r="J991" s="58" t="s">
        <v>14</v>
      </c>
      <c r="K991" s="58" t="s">
        <v>6119</v>
      </c>
      <c r="L991" s="60">
        <v>36.299999999999997</v>
      </c>
      <c r="M991" s="38">
        <f t="shared" si="48"/>
        <v>6.05</v>
      </c>
      <c r="N991" s="279">
        <f t="shared" si="49"/>
        <v>10.49</v>
      </c>
      <c r="O991" s="268">
        <f t="shared" si="50"/>
        <v>0.42326024785510014</v>
      </c>
      <c r="P991" s="62"/>
      <c r="Q991" s="76" t="s">
        <v>6178</v>
      </c>
      <c r="R991" s="318" t="s">
        <v>6178</v>
      </c>
      <c r="S991" s="76" t="s">
        <v>6178</v>
      </c>
      <c r="T991" s="76" t="s">
        <v>6178</v>
      </c>
      <c r="U991" s="76" t="s">
        <v>6178</v>
      </c>
    </row>
    <row r="992" spans="2:21" ht="15" customHeight="1" x14ac:dyDescent="0.5">
      <c r="B992" s="58">
        <v>119824</v>
      </c>
      <c r="C992" s="59">
        <v>711381330104</v>
      </c>
      <c r="D992" s="58" t="s">
        <v>1161</v>
      </c>
      <c r="E992" s="58" t="s">
        <v>1184</v>
      </c>
      <c r="F992" s="58">
        <v>6</v>
      </c>
      <c r="G992" s="58">
        <v>4.4000000000000004</v>
      </c>
      <c r="H992" s="77" t="s">
        <v>177</v>
      </c>
      <c r="I992" s="58" t="s">
        <v>202</v>
      </c>
      <c r="J992" s="58" t="s">
        <v>14</v>
      </c>
      <c r="K992" s="58" t="s">
        <v>6119</v>
      </c>
      <c r="L992" s="60">
        <v>40.299999999999997</v>
      </c>
      <c r="M992" s="38">
        <f t="shared" si="48"/>
        <v>6.7166666666666659</v>
      </c>
      <c r="N992" s="279">
        <f t="shared" si="49"/>
        <v>11.49</v>
      </c>
      <c r="O992" s="268">
        <f t="shared" si="50"/>
        <v>0.41543371047287503</v>
      </c>
      <c r="P992" s="62"/>
      <c r="Q992" s="63" t="s">
        <v>6178</v>
      </c>
      <c r="R992" s="266" t="s">
        <v>6178</v>
      </c>
      <c r="S992" s="63" t="s">
        <v>6178</v>
      </c>
      <c r="T992" s="63" t="s">
        <v>6179</v>
      </c>
      <c r="U992" s="63" t="s">
        <v>6179</v>
      </c>
    </row>
    <row r="993" spans="2:21" ht="15" customHeight="1" x14ac:dyDescent="0.5">
      <c r="B993" s="58">
        <v>119825</v>
      </c>
      <c r="C993" s="59">
        <v>711381311578</v>
      </c>
      <c r="D993" s="58" t="s">
        <v>1161</v>
      </c>
      <c r="E993" s="58" t="s">
        <v>1185</v>
      </c>
      <c r="F993" s="58">
        <v>6</v>
      </c>
      <c r="G993" s="58">
        <v>4.9000000000000004</v>
      </c>
      <c r="H993" s="77" t="s">
        <v>177</v>
      </c>
      <c r="I993" s="58" t="s">
        <v>202</v>
      </c>
      <c r="J993" s="58" t="s">
        <v>14</v>
      </c>
      <c r="K993" s="58" t="s">
        <v>6119</v>
      </c>
      <c r="L993" s="60">
        <v>34.299999999999997</v>
      </c>
      <c r="M993" s="38">
        <f t="shared" si="48"/>
        <v>5.7166666666666659</v>
      </c>
      <c r="N993" s="279">
        <f t="shared" si="49"/>
        <v>9.99</v>
      </c>
      <c r="O993" s="268">
        <f t="shared" si="50"/>
        <v>0.42776109442776117</v>
      </c>
      <c r="P993" s="62"/>
      <c r="Q993" s="63" t="s">
        <v>6178</v>
      </c>
      <c r="R993" s="266" t="s">
        <v>6178</v>
      </c>
      <c r="S993" s="63" t="s">
        <v>6178</v>
      </c>
      <c r="T993" s="63" t="s">
        <v>6179</v>
      </c>
      <c r="U993" s="63" t="s">
        <v>6178</v>
      </c>
    </row>
    <row r="994" spans="2:21" ht="15" customHeight="1" x14ac:dyDescent="0.5">
      <c r="B994" s="58">
        <v>119826</v>
      </c>
      <c r="C994" s="59">
        <v>711381336137</v>
      </c>
      <c r="D994" s="58" t="s">
        <v>1161</v>
      </c>
      <c r="E994" s="58" t="s">
        <v>1186</v>
      </c>
      <c r="F994" s="58">
        <v>6</v>
      </c>
      <c r="G994" s="58">
        <v>16</v>
      </c>
      <c r="H994" s="77" t="s">
        <v>177</v>
      </c>
      <c r="I994" s="58" t="s">
        <v>1187</v>
      </c>
      <c r="J994" s="58" t="s">
        <v>14</v>
      </c>
      <c r="K994" s="58" t="s">
        <v>6119</v>
      </c>
      <c r="L994" s="60">
        <v>29</v>
      </c>
      <c r="M994" s="38">
        <f t="shared" si="48"/>
        <v>4.833333333333333</v>
      </c>
      <c r="N994" s="279">
        <f t="shared" si="49"/>
        <v>8.49</v>
      </c>
      <c r="O994" s="268">
        <f t="shared" si="50"/>
        <v>0.43070278759324698</v>
      </c>
      <c r="P994" s="62"/>
      <c r="Q994" s="63" t="s">
        <v>6178</v>
      </c>
      <c r="R994" s="266" t="s">
        <v>6178</v>
      </c>
      <c r="S994" s="63" t="s">
        <v>6178</v>
      </c>
      <c r="T994" s="63" t="s">
        <v>6179</v>
      </c>
      <c r="U994" s="63" t="s">
        <v>6179</v>
      </c>
    </row>
    <row r="995" spans="2:21" ht="15" customHeight="1" x14ac:dyDescent="0.5">
      <c r="B995" s="58">
        <v>119827</v>
      </c>
      <c r="C995" s="59">
        <v>711381000038</v>
      </c>
      <c r="D995" s="58" t="s">
        <v>1161</v>
      </c>
      <c r="E995" s="58" t="s">
        <v>1188</v>
      </c>
      <c r="F995" s="58">
        <v>6</v>
      </c>
      <c r="G995" s="58">
        <v>8</v>
      </c>
      <c r="H995" s="58" t="s">
        <v>3590</v>
      </c>
      <c r="I995" s="58" t="s">
        <v>13</v>
      </c>
      <c r="J995" s="58" t="s">
        <v>14</v>
      </c>
      <c r="K995" s="58" t="s">
        <v>6119</v>
      </c>
      <c r="L995" s="60">
        <v>59.9</v>
      </c>
      <c r="M995" s="38">
        <f t="shared" si="48"/>
        <v>9.9833333333333325</v>
      </c>
      <c r="N995" s="279">
        <f t="shared" si="49"/>
        <v>16.989999999999998</v>
      </c>
      <c r="O995" s="268">
        <f t="shared" si="50"/>
        <v>0.41239945065724937</v>
      </c>
      <c r="P995" s="62"/>
      <c r="Q995" s="63" t="s">
        <v>6178</v>
      </c>
      <c r="R995" s="266" t="s">
        <v>6178</v>
      </c>
      <c r="S995" s="63" t="s">
        <v>6178</v>
      </c>
      <c r="T995" s="63" t="s">
        <v>6179</v>
      </c>
      <c r="U995" s="63" t="s">
        <v>6178</v>
      </c>
    </row>
    <row r="996" spans="2:21" ht="15" customHeight="1" x14ac:dyDescent="0.5">
      <c r="B996" s="58">
        <v>119828</v>
      </c>
      <c r="C996" s="59">
        <v>711381023037</v>
      </c>
      <c r="D996" s="58" t="s">
        <v>1161</v>
      </c>
      <c r="E996" s="58" t="s">
        <v>1189</v>
      </c>
      <c r="F996" s="58">
        <v>6</v>
      </c>
      <c r="G996" s="58">
        <v>16.75</v>
      </c>
      <c r="H996" s="77" t="s">
        <v>177</v>
      </c>
      <c r="I996" s="58" t="s">
        <v>120</v>
      </c>
      <c r="J996" s="58" t="s">
        <v>14</v>
      </c>
      <c r="K996" s="58" t="s">
        <v>6119</v>
      </c>
      <c r="L996" s="60">
        <v>29</v>
      </c>
      <c r="M996" s="38">
        <f t="shared" si="48"/>
        <v>4.833333333333333</v>
      </c>
      <c r="N996" s="279">
        <f t="shared" si="49"/>
        <v>8.49</v>
      </c>
      <c r="O996" s="268">
        <f t="shared" si="50"/>
        <v>0.43070278759324698</v>
      </c>
      <c r="P996" s="62"/>
      <c r="Q996" s="63" t="s">
        <v>6178</v>
      </c>
      <c r="R996" s="266" t="s">
        <v>6178</v>
      </c>
      <c r="S996" s="63" t="s">
        <v>6178</v>
      </c>
      <c r="T996" s="63" t="s">
        <v>6179</v>
      </c>
      <c r="U996" s="63" t="s">
        <v>6179</v>
      </c>
    </row>
    <row r="997" spans="2:21" ht="15" customHeight="1" x14ac:dyDescent="0.5">
      <c r="B997" s="58">
        <v>119829</v>
      </c>
      <c r="C997" s="59">
        <v>711381030936</v>
      </c>
      <c r="D997" s="58" t="s">
        <v>1161</v>
      </c>
      <c r="E997" s="58" t="s">
        <v>1190</v>
      </c>
      <c r="F997" s="58">
        <v>6</v>
      </c>
      <c r="G997" s="58">
        <v>5</v>
      </c>
      <c r="H997" s="77" t="s">
        <v>177</v>
      </c>
      <c r="I997" s="58" t="s">
        <v>202</v>
      </c>
      <c r="J997" s="58" t="s">
        <v>14</v>
      </c>
      <c r="K997" s="58" t="s">
        <v>6119</v>
      </c>
      <c r="L997" s="60">
        <v>30.2</v>
      </c>
      <c r="M997" s="38">
        <f t="shared" si="48"/>
        <v>5.0333333333333332</v>
      </c>
      <c r="N997" s="279">
        <f t="shared" si="49"/>
        <v>8.49</v>
      </c>
      <c r="O997" s="268">
        <f t="shared" si="50"/>
        <v>0.40714566156262272</v>
      </c>
      <c r="P997" s="62"/>
      <c r="Q997" s="63" t="s">
        <v>6178</v>
      </c>
      <c r="R997" s="266" t="s">
        <v>6178</v>
      </c>
      <c r="S997" s="63" t="s">
        <v>6178</v>
      </c>
      <c r="T997" s="63" t="s">
        <v>6179</v>
      </c>
      <c r="U997" s="63" t="s">
        <v>6179</v>
      </c>
    </row>
    <row r="998" spans="2:21" ht="15" customHeight="1" x14ac:dyDescent="0.5">
      <c r="B998" s="58">
        <v>119830</v>
      </c>
      <c r="C998" s="59">
        <v>711381321140</v>
      </c>
      <c r="D998" s="58" t="s">
        <v>1161</v>
      </c>
      <c r="E998" s="58" t="s">
        <v>1191</v>
      </c>
      <c r="F998" s="58">
        <v>12</v>
      </c>
      <c r="G998" s="58">
        <v>8</v>
      </c>
      <c r="H998" s="77" t="s">
        <v>177</v>
      </c>
      <c r="I998" s="58" t="s">
        <v>9</v>
      </c>
      <c r="J998" s="58" t="s">
        <v>14</v>
      </c>
      <c r="K998" s="58" t="s">
        <v>6119</v>
      </c>
      <c r="L998" s="60">
        <v>36.299999999999997</v>
      </c>
      <c r="M998" s="38">
        <f t="shared" si="48"/>
        <v>3.0249999999999999</v>
      </c>
      <c r="N998" s="279">
        <f t="shared" si="49"/>
        <v>5.49</v>
      </c>
      <c r="O998" s="268">
        <f t="shared" si="50"/>
        <v>0.44899817850637525</v>
      </c>
      <c r="P998" s="62"/>
      <c r="Q998" s="76" t="s">
        <v>6178</v>
      </c>
      <c r="R998" s="318" t="s">
        <v>6178</v>
      </c>
      <c r="S998" s="76" t="s">
        <v>6178</v>
      </c>
      <c r="T998" s="76" t="s">
        <v>6178</v>
      </c>
      <c r="U998" s="76" t="s">
        <v>6178</v>
      </c>
    </row>
    <row r="999" spans="2:21" ht="15" customHeight="1" x14ac:dyDescent="0.5">
      <c r="B999" s="58">
        <v>119901</v>
      </c>
      <c r="C999" s="59">
        <v>91976857019</v>
      </c>
      <c r="D999" s="58" t="s">
        <v>1192</v>
      </c>
      <c r="E999" s="58" t="s">
        <v>1193</v>
      </c>
      <c r="F999" s="58">
        <v>6</v>
      </c>
      <c r="G999" s="58">
        <v>4</v>
      </c>
      <c r="H999" s="77" t="s">
        <v>177</v>
      </c>
      <c r="I999" s="58" t="s">
        <v>9</v>
      </c>
      <c r="J999" s="58" t="s">
        <v>484</v>
      </c>
      <c r="K999" s="58" t="s">
        <v>6119</v>
      </c>
      <c r="L999" s="60">
        <v>24.5</v>
      </c>
      <c r="M999" s="38">
        <f t="shared" si="48"/>
        <v>4.083333333333333</v>
      </c>
      <c r="N999" s="279">
        <f t="shared" si="49"/>
        <v>6.99</v>
      </c>
      <c r="O999" s="268">
        <f t="shared" si="50"/>
        <v>0.41583214115402961</v>
      </c>
      <c r="P999" s="62"/>
      <c r="Q999" s="63" t="s">
        <v>6178</v>
      </c>
      <c r="R999" s="266" t="s">
        <v>6178</v>
      </c>
      <c r="S999" s="63" t="s">
        <v>6178</v>
      </c>
      <c r="T999" s="63" t="s">
        <v>6179</v>
      </c>
      <c r="U999" s="63" t="s">
        <v>6178</v>
      </c>
    </row>
    <row r="1000" spans="2:21" ht="15" customHeight="1" x14ac:dyDescent="0.5">
      <c r="B1000" s="58">
        <v>119902</v>
      </c>
      <c r="C1000" s="59">
        <v>91976857026</v>
      </c>
      <c r="D1000" s="58" t="s">
        <v>1192</v>
      </c>
      <c r="E1000" s="58" t="s">
        <v>1194</v>
      </c>
      <c r="F1000" s="58">
        <v>6</v>
      </c>
      <c r="G1000" s="58">
        <v>4</v>
      </c>
      <c r="H1000" s="77" t="s">
        <v>177</v>
      </c>
      <c r="I1000" s="58" t="s">
        <v>9</v>
      </c>
      <c r="J1000" s="58" t="s">
        <v>484</v>
      </c>
      <c r="K1000" s="58" t="s">
        <v>6119</v>
      </c>
      <c r="L1000" s="60">
        <v>24.5</v>
      </c>
      <c r="M1000" s="38">
        <f t="shared" si="48"/>
        <v>4.083333333333333</v>
      </c>
      <c r="N1000" s="279">
        <f t="shared" si="49"/>
        <v>6.99</v>
      </c>
      <c r="O1000" s="268">
        <f t="shared" si="50"/>
        <v>0.41583214115402961</v>
      </c>
      <c r="P1000" s="62"/>
      <c r="Q1000" s="63" t="s">
        <v>6178</v>
      </c>
      <c r="R1000" s="266" t="s">
        <v>6178</v>
      </c>
      <c r="S1000" s="63" t="s">
        <v>6178</v>
      </c>
      <c r="T1000" s="63" t="s">
        <v>6179</v>
      </c>
      <c r="U1000" s="63" t="s">
        <v>6179</v>
      </c>
    </row>
    <row r="1001" spans="2:21" ht="15" customHeight="1" x14ac:dyDescent="0.5">
      <c r="B1001" s="58">
        <v>119903</v>
      </c>
      <c r="C1001" s="59">
        <v>91976857057</v>
      </c>
      <c r="D1001" s="58" t="s">
        <v>1192</v>
      </c>
      <c r="E1001" s="58" t="s">
        <v>1195</v>
      </c>
      <c r="F1001" s="58">
        <v>6</v>
      </c>
      <c r="G1001" s="58">
        <v>4</v>
      </c>
      <c r="H1001" s="77" t="s">
        <v>177</v>
      </c>
      <c r="I1001" s="58" t="s">
        <v>9</v>
      </c>
      <c r="J1001" s="58" t="s">
        <v>484</v>
      </c>
      <c r="K1001" s="58" t="s">
        <v>6119</v>
      </c>
      <c r="L1001" s="60">
        <v>24.5</v>
      </c>
      <c r="M1001" s="38">
        <f t="shared" si="48"/>
        <v>4.083333333333333</v>
      </c>
      <c r="N1001" s="279">
        <f t="shared" si="49"/>
        <v>6.99</v>
      </c>
      <c r="O1001" s="268">
        <f t="shared" si="50"/>
        <v>0.41583214115402961</v>
      </c>
      <c r="P1001" s="62"/>
      <c r="Q1001" s="63" t="s">
        <v>6178</v>
      </c>
      <c r="R1001" s="266" t="s">
        <v>6178</v>
      </c>
      <c r="S1001" s="63" t="s">
        <v>6178</v>
      </c>
      <c r="T1001" s="63" t="s">
        <v>6179</v>
      </c>
      <c r="U1001" s="63" t="s">
        <v>6179</v>
      </c>
    </row>
    <row r="1002" spans="2:21" ht="15" customHeight="1" x14ac:dyDescent="0.5">
      <c r="B1002" s="58">
        <v>119904</v>
      </c>
      <c r="C1002" s="59">
        <v>91976857101</v>
      </c>
      <c r="D1002" s="58" t="s">
        <v>1192</v>
      </c>
      <c r="E1002" s="58" t="s">
        <v>1196</v>
      </c>
      <c r="F1002" s="58">
        <v>6</v>
      </c>
      <c r="G1002" s="58">
        <v>4</v>
      </c>
      <c r="H1002" s="77" t="s">
        <v>177</v>
      </c>
      <c r="I1002" s="58" t="s">
        <v>9</v>
      </c>
      <c r="J1002" s="58" t="s">
        <v>484</v>
      </c>
      <c r="K1002" s="58" t="s">
        <v>6119</v>
      </c>
      <c r="L1002" s="60">
        <v>24.5</v>
      </c>
      <c r="M1002" s="38">
        <f t="shared" si="48"/>
        <v>4.083333333333333</v>
      </c>
      <c r="N1002" s="279">
        <f t="shared" si="49"/>
        <v>6.99</v>
      </c>
      <c r="O1002" s="268">
        <f t="shared" si="50"/>
        <v>0.41583214115402961</v>
      </c>
      <c r="P1002" s="62"/>
      <c r="Q1002" s="63" t="s">
        <v>6178</v>
      </c>
      <c r="R1002" s="266" t="s">
        <v>6178</v>
      </c>
      <c r="S1002" s="63" t="s">
        <v>6178</v>
      </c>
      <c r="T1002" s="63" t="s">
        <v>6179</v>
      </c>
      <c r="U1002" s="63" t="s">
        <v>6179</v>
      </c>
    </row>
    <row r="1003" spans="2:21" ht="15" customHeight="1" x14ac:dyDescent="0.5">
      <c r="B1003" s="58">
        <v>119905</v>
      </c>
      <c r="C1003" s="59">
        <v>91976858016</v>
      </c>
      <c r="D1003" s="58" t="s">
        <v>1192</v>
      </c>
      <c r="E1003" s="58" t="s">
        <v>1197</v>
      </c>
      <c r="F1003" s="58">
        <v>6</v>
      </c>
      <c r="G1003" s="58">
        <v>4</v>
      </c>
      <c r="H1003" s="77" t="s">
        <v>177</v>
      </c>
      <c r="I1003" s="58" t="s">
        <v>9</v>
      </c>
      <c r="J1003" s="58" t="s">
        <v>484</v>
      </c>
      <c r="K1003" s="58" t="s">
        <v>6119</v>
      </c>
      <c r="L1003" s="60">
        <v>24.5</v>
      </c>
      <c r="M1003" s="38">
        <f t="shared" si="48"/>
        <v>4.083333333333333</v>
      </c>
      <c r="N1003" s="279">
        <f t="shared" si="49"/>
        <v>6.99</v>
      </c>
      <c r="O1003" s="268">
        <f t="shared" si="50"/>
        <v>0.41583214115402961</v>
      </c>
      <c r="P1003" s="62"/>
      <c r="Q1003" s="63" t="s">
        <v>6178</v>
      </c>
      <c r="R1003" s="266" t="s">
        <v>6178</v>
      </c>
      <c r="S1003" s="63" t="s">
        <v>6178</v>
      </c>
      <c r="T1003" s="63" t="s">
        <v>6179</v>
      </c>
      <c r="U1003" s="63" t="s">
        <v>6179</v>
      </c>
    </row>
    <row r="1004" spans="2:21" ht="15" customHeight="1" x14ac:dyDescent="0.5">
      <c r="B1004" s="58">
        <v>119906</v>
      </c>
      <c r="C1004" s="59">
        <v>91976911667</v>
      </c>
      <c r="D1004" s="58" t="s">
        <v>1192</v>
      </c>
      <c r="E1004" s="58" t="s">
        <v>1198</v>
      </c>
      <c r="F1004" s="58">
        <v>24</v>
      </c>
      <c r="G1004" s="58">
        <v>1.5</v>
      </c>
      <c r="H1004" s="77" t="s">
        <v>177</v>
      </c>
      <c r="I1004" s="58" t="s">
        <v>91</v>
      </c>
      <c r="J1004" s="58" t="s">
        <v>484</v>
      </c>
      <c r="K1004" s="58" t="s">
        <v>6119</v>
      </c>
      <c r="L1004" s="60">
        <v>38.5</v>
      </c>
      <c r="M1004" s="38">
        <f t="shared" si="48"/>
        <v>1.6041666666666667</v>
      </c>
      <c r="N1004" s="279">
        <f t="shared" si="49"/>
        <v>2.99</v>
      </c>
      <c r="O1004" s="268">
        <f t="shared" si="50"/>
        <v>0.46348940914158304</v>
      </c>
      <c r="P1004" s="62"/>
      <c r="Q1004" s="76" t="s">
        <v>6178</v>
      </c>
      <c r="R1004" s="318" t="s">
        <v>6178</v>
      </c>
      <c r="S1004" s="76" t="s">
        <v>6178</v>
      </c>
      <c r="T1004" s="76" t="s">
        <v>6178</v>
      </c>
      <c r="U1004" s="76" t="s">
        <v>6178</v>
      </c>
    </row>
    <row r="1005" spans="2:21" ht="15" customHeight="1" x14ac:dyDescent="0.5">
      <c r="B1005" s="58">
        <v>119909</v>
      </c>
      <c r="C1005" s="59">
        <v>91976900241</v>
      </c>
      <c r="D1005" s="58" t="s">
        <v>1192</v>
      </c>
      <c r="E1005" s="58" t="s">
        <v>1199</v>
      </c>
      <c r="F1005" s="58">
        <v>24</v>
      </c>
      <c r="G1005" s="58">
        <v>2</v>
      </c>
      <c r="H1005" s="77" t="s">
        <v>177</v>
      </c>
      <c r="I1005" s="58" t="s">
        <v>91</v>
      </c>
      <c r="J1005" s="58" t="s">
        <v>484</v>
      </c>
      <c r="K1005" s="58" t="s">
        <v>6119</v>
      </c>
      <c r="L1005" s="60">
        <v>38.5</v>
      </c>
      <c r="M1005" s="38">
        <f t="shared" si="48"/>
        <v>1.6041666666666667</v>
      </c>
      <c r="N1005" s="279">
        <f t="shared" si="49"/>
        <v>2.99</v>
      </c>
      <c r="O1005" s="268">
        <f t="shared" si="50"/>
        <v>0.46348940914158304</v>
      </c>
      <c r="P1005" s="62"/>
      <c r="Q1005" s="63" t="s">
        <v>6178</v>
      </c>
      <c r="R1005" s="266" t="s">
        <v>6178</v>
      </c>
      <c r="S1005" s="63" t="s">
        <v>6178</v>
      </c>
      <c r="T1005" s="63" t="s">
        <v>6179</v>
      </c>
      <c r="U1005" s="63" t="s">
        <v>6179</v>
      </c>
    </row>
    <row r="1006" spans="2:21" ht="15" customHeight="1" x14ac:dyDescent="0.5">
      <c r="B1006" s="58">
        <v>119910</v>
      </c>
      <c r="C1006" s="59">
        <v>91976090546</v>
      </c>
      <c r="D1006" s="58" t="s">
        <v>1192</v>
      </c>
      <c r="E1006" s="58" t="s">
        <v>1200</v>
      </c>
      <c r="F1006" s="58">
        <v>12</v>
      </c>
      <c r="G1006" s="58">
        <v>8</v>
      </c>
      <c r="H1006" s="77" t="s">
        <v>177</v>
      </c>
      <c r="I1006" s="58" t="s">
        <v>91</v>
      </c>
      <c r="J1006" s="58" t="s">
        <v>484</v>
      </c>
      <c r="K1006" s="58" t="s">
        <v>6119</v>
      </c>
      <c r="L1006" s="60">
        <v>38.5</v>
      </c>
      <c r="M1006" s="38">
        <f t="shared" si="48"/>
        <v>3.2083333333333335</v>
      </c>
      <c r="N1006" s="279">
        <f t="shared" si="49"/>
        <v>5.49</v>
      </c>
      <c r="O1006" s="268">
        <f t="shared" si="50"/>
        <v>0.4156041287188828</v>
      </c>
      <c r="P1006" s="62"/>
      <c r="Q1006" s="63" t="s">
        <v>6178</v>
      </c>
      <c r="R1006" s="266" t="s">
        <v>6178</v>
      </c>
      <c r="S1006" s="63" t="s">
        <v>6178</v>
      </c>
      <c r="T1006" s="63" t="s">
        <v>6179</v>
      </c>
      <c r="U1006" s="63" t="s">
        <v>6179</v>
      </c>
    </row>
    <row r="1007" spans="2:21" ht="15" customHeight="1" x14ac:dyDescent="0.5">
      <c r="B1007" s="58">
        <v>120001</v>
      </c>
      <c r="C1007" s="59">
        <v>865486000414</v>
      </c>
      <c r="D1007" s="58" t="s">
        <v>1201</v>
      </c>
      <c r="E1007" s="58" t="s">
        <v>1202</v>
      </c>
      <c r="F1007" s="58">
        <v>6</v>
      </c>
      <c r="G1007" s="58">
        <v>8</v>
      </c>
      <c r="H1007" s="77" t="s">
        <v>177</v>
      </c>
      <c r="I1007" s="58" t="s">
        <v>209</v>
      </c>
      <c r="J1007" s="58" t="s">
        <v>14</v>
      </c>
      <c r="K1007" s="58" t="s">
        <v>6119</v>
      </c>
      <c r="L1007" s="60">
        <v>39.200000000000003</v>
      </c>
      <c r="M1007" s="38">
        <f t="shared" si="48"/>
        <v>6.5333333333333341</v>
      </c>
      <c r="N1007" s="279">
        <f t="shared" si="49"/>
        <v>10.99</v>
      </c>
      <c r="O1007" s="268">
        <f t="shared" si="50"/>
        <v>0.40552016985138001</v>
      </c>
      <c r="P1007" s="62"/>
      <c r="Q1007" s="63" t="s">
        <v>6179</v>
      </c>
      <c r="R1007" s="266" t="s">
        <v>6179</v>
      </c>
      <c r="S1007" s="63" t="s">
        <v>6179</v>
      </c>
      <c r="T1007" s="63" t="s">
        <v>6178</v>
      </c>
      <c r="U1007" s="63" t="s">
        <v>6178</v>
      </c>
    </row>
    <row r="1008" spans="2:21" ht="15" customHeight="1" x14ac:dyDescent="0.5">
      <c r="B1008" s="58">
        <v>120002</v>
      </c>
      <c r="C1008" s="59">
        <v>865486000438</v>
      </c>
      <c r="D1008" s="58" t="s">
        <v>1201</v>
      </c>
      <c r="E1008" s="58" t="s">
        <v>1203</v>
      </c>
      <c r="F1008" s="58">
        <v>6</v>
      </c>
      <c r="G1008" s="58">
        <v>8</v>
      </c>
      <c r="H1008" s="77" t="s">
        <v>177</v>
      </c>
      <c r="I1008" s="58" t="s">
        <v>209</v>
      </c>
      <c r="J1008" s="58" t="s">
        <v>14</v>
      </c>
      <c r="K1008" s="58" t="s">
        <v>6119</v>
      </c>
      <c r="L1008" s="60">
        <v>39.200000000000003</v>
      </c>
      <c r="M1008" s="38">
        <f t="shared" si="48"/>
        <v>6.5333333333333341</v>
      </c>
      <c r="N1008" s="279">
        <f t="shared" si="49"/>
        <v>10.99</v>
      </c>
      <c r="O1008" s="268">
        <f t="shared" si="50"/>
        <v>0.40552016985138001</v>
      </c>
      <c r="P1008" s="62"/>
      <c r="Q1008" s="63" t="s">
        <v>6179</v>
      </c>
      <c r="R1008" s="266" t="s">
        <v>6178</v>
      </c>
      <c r="S1008" s="63" t="s">
        <v>6179</v>
      </c>
      <c r="T1008" s="63" t="s">
        <v>6178</v>
      </c>
      <c r="U1008" s="63" t="s">
        <v>6178</v>
      </c>
    </row>
    <row r="1009" spans="2:21" ht="15" customHeight="1" x14ac:dyDescent="0.5">
      <c r="B1009" s="58">
        <v>120004</v>
      </c>
      <c r="C1009" s="59">
        <v>860002402413</v>
      </c>
      <c r="D1009" s="58" t="s">
        <v>1201</v>
      </c>
      <c r="E1009" s="58" t="s">
        <v>1204</v>
      </c>
      <c r="F1009" s="58">
        <v>6</v>
      </c>
      <c r="G1009" s="58">
        <v>8</v>
      </c>
      <c r="H1009" s="77" t="s">
        <v>177</v>
      </c>
      <c r="I1009" s="58" t="s">
        <v>209</v>
      </c>
      <c r="J1009" s="58" t="s">
        <v>14</v>
      </c>
      <c r="K1009" s="58" t="s">
        <v>6119</v>
      </c>
      <c r="L1009" s="60">
        <v>39.200000000000003</v>
      </c>
      <c r="M1009" s="38">
        <f t="shared" si="48"/>
        <v>6.5333333333333341</v>
      </c>
      <c r="N1009" s="279">
        <f t="shared" si="49"/>
        <v>10.99</v>
      </c>
      <c r="O1009" s="268">
        <f t="shared" si="50"/>
        <v>0.40552016985138001</v>
      </c>
      <c r="P1009" s="62"/>
      <c r="Q1009" s="63" t="s">
        <v>6179</v>
      </c>
      <c r="R1009" s="266" t="s">
        <v>6179</v>
      </c>
      <c r="S1009" s="63" t="s">
        <v>6179</v>
      </c>
      <c r="T1009" s="63" t="s">
        <v>6178</v>
      </c>
      <c r="U1009" s="63" t="s">
        <v>6178</v>
      </c>
    </row>
    <row r="1010" spans="2:21" ht="15" customHeight="1" x14ac:dyDescent="0.5">
      <c r="B1010" s="58">
        <v>120005</v>
      </c>
      <c r="C1010" s="59">
        <v>860002402451</v>
      </c>
      <c r="D1010" s="58" t="s">
        <v>1201</v>
      </c>
      <c r="E1010" s="58" t="s">
        <v>1205</v>
      </c>
      <c r="F1010" s="58">
        <v>6</v>
      </c>
      <c r="G1010" s="58">
        <v>8</v>
      </c>
      <c r="H1010" s="77" t="s">
        <v>177</v>
      </c>
      <c r="I1010" s="58" t="s">
        <v>209</v>
      </c>
      <c r="J1010" s="58" t="s">
        <v>14</v>
      </c>
      <c r="K1010" s="58" t="s">
        <v>6119</v>
      </c>
      <c r="L1010" s="60">
        <v>39.200000000000003</v>
      </c>
      <c r="M1010" s="38">
        <f t="shared" si="48"/>
        <v>6.5333333333333341</v>
      </c>
      <c r="N1010" s="279">
        <f t="shared" si="49"/>
        <v>10.99</v>
      </c>
      <c r="O1010" s="268">
        <f t="shared" si="50"/>
        <v>0.40552016985138001</v>
      </c>
      <c r="P1010" s="62"/>
      <c r="Q1010" s="63" t="s">
        <v>6178</v>
      </c>
      <c r="R1010" s="266" t="s">
        <v>6179</v>
      </c>
      <c r="S1010" s="63" t="s">
        <v>6179</v>
      </c>
      <c r="T1010" s="63" t="s">
        <v>6178</v>
      </c>
      <c r="U1010" s="63" t="s">
        <v>6178</v>
      </c>
    </row>
    <row r="1011" spans="2:21" ht="15" customHeight="1" x14ac:dyDescent="0.5">
      <c r="B1011" s="58">
        <v>120101</v>
      </c>
      <c r="C1011" s="59">
        <v>651074273922</v>
      </c>
      <c r="D1011" s="58" t="s">
        <v>1206</v>
      </c>
      <c r="E1011" s="58" t="s">
        <v>1207</v>
      </c>
      <c r="F1011" s="58">
        <v>12</v>
      </c>
      <c r="G1011" s="58">
        <v>3</v>
      </c>
      <c r="H1011" s="77" t="s">
        <v>177</v>
      </c>
      <c r="I1011" s="58" t="s">
        <v>1208</v>
      </c>
      <c r="J1011" s="58" t="s">
        <v>1208</v>
      </c>
      <c r="K1011" s="58" t="s">
        <v>6119</v>
      </c>
      <c r="L1011" s="60">
        <v>33.6</v>
      </c>
      <c r="M1011" s="38">
        <f t="shared" si="48"/>
        <v>2.8000000000000003</v>
      </c>
      <c r="N1011" s="279">
        <f t="shared" si="49"/>
        <v>4.99</v>
      </c>
      <c r="O1011" s="268">
        <f t="shared" si="50"/>
        <v>0.43887775551102204</v>
      </c>
      <c r="P1011" s="62"/>
      <c r="Q1011" s="63" t="s">
        <v>6179</v>
      </c>
      <c r="R1011" s="266" t="s">
        <v>6178</v>
      </c>
      <c r="S1011" s="63" t="s">
        <v>6178</v>
      </c>
      <c r="T1011" s="63" t="s">
        <v>6178</v>
      </c>
      <c r="U1011" s="63" t="s">
        <v>6178</v>
      </c>
    </row>
    <row r="1012" spans="2:21" ht="15" customHeight="1" x14ac:dyDescent="0.5">
      <c r="B1012" s="58">
        <v>120102</v>
      </c>
      <c r="C1012" s="59">
        <v>651074273953</v>
      </c>
      <c r="D1012" s="58" t="s">
        <v>1206</v>
      </c>
      <c r="E1012" s="58" t="s">
        <v>1210</v>
      </c>
      <c r="F1012" s="58">
        <v>12</v>
      </c>
      <c r="G1012" s="58">
        <v>3</v>
      </c>
      <c r="H1012" s="77" t="s">
        <v>177</v>
      </c>
      <c r="I1012" s="58" t="s">
        <v>1208</v>
      </c>
      <c r="J1012" s="58" t="s">
        <v>1208</v>
      </c>
      <c r="K1012" s="58" t="s">
        <v>6119</v>
      </c>
      <c r="L1012" s="60">
        <v>33.6</v>
      </c>
      <c r="M1012" s="38">
        <f t="shared" si="48"/>
        <v>2.8000000000000003</v>
      </c>
      <c r="N1012" s="279">
        <f t="shared" si="49"/>
        <v>4.99</v>
      </c>
      <c r="O1012" s="268">
        <f t="shared" si="50"/>
        <v>0.43887775551102204</v>
      </c>
      <c r="P1012" s="62"/>
      <c r="Q1012" s="63" t="s">
        <v>6179</v>
      </c>
      <c r="R1012" s="266" t="s">
        <v>6178</v>
      </c>
      <c r="S1012" s="63" t="s">
        <v>6178</v>
      </c>
      <c r="T1012" s="63" t="s">
        <v>6178</v>
      </c>
      <c r="U1012" s="63" t="s">
        <v>6178</v>
      </c>
    </row>
    <row r="1013" spans="2:21" ht="15" customHeight="1" x14ac:dyDescent="0.5">
      <c r="B1013" s="58">
        <v>120104</v>
      </c>
      <c r="C1013" s="59">
        <v>651074273946</v>
      </c>
      <c r="D1013" s="58" t="s">
        <v>1206</v>
      </c>
      <c r="E1013" s="58" t="s">
        <v>1211</v>
      </c>
      <c r="F1013" s="58">
        <v>12</v>
      </c>
      <c r="G1013" s="58">
        <v>3</v>
      </c>
      <c r="H1013" s="77" t="s">
        <v>177</v>
      </c>
      <c r="I1013" s="58" t="s">
        <v>1208</v>
      </c>
      <c r="J1013" s="58" t="s">
        <v>1208</v>
      </c>
      <c r="K1013" s="58" t="s">
        <v>6119</v>
      </c>
      <c r="L1013" s="60">
        <v>33.6</v>
      </c>
      <c r="M1013" s="38">
        <f t="shared" si="48"/>
        <v>2.8000000000000003</v>
      </c>
      <c r="N1013" s="279">
        <f t="shared" si="49"/>
        <v>4.99</v>
      </c>
      <c r="O1013" s="268">
        <f t="shared" si="50"/>
        <v>0.43887775551102204</v>
      </c>
      <c r="P1013" s="62"/>
      <c r="Q1013" s="63" t="s">
        <v>6179</v>
      </c>
      <c r="R1013" s="266" t="s">
        <v>6178</v>
      </c>
      <c r="S1013" s="63" t="s">
        <v>6178</v>
      </c>
      <c r="T1013" s="63" t="s">
        <v>6178</v>
      </c>
      <c r="U1013" s="63" t="s">
        <v>6178</v>
      </c>
    </row>
    <row r="1014" spans="2:21" ht="15" customHeight="1" x14ac:dyDescent="0.5">
      <c r="B1014" s="58">
        <v>120401</v>
      </c>
      <c r="C1014" s="59">
        <v>864853000460</v>
      </c>
      <c r="D1014" s="58" t="s">
        <v>1212</v>
      </c>
      <c r="E1014" s="58" t="s">
        <v>1213</v>
      </c>
      <c r="F1014" s="58">
        <v>12</v>
      </c>
      <c r="G1014" s="58">
        <v>16</v>
      </c>
      <c r="H1014" s="77" t="s">
        <v>177</v>
      </c>
      <c r="I1014" s="58" t="s">
        <v>602</v>
      </c>
      <c r="J1014" s="58" t="s">
        <v>14</v>
      </c>
      <c r="K1014" s="58" t="s">
        <v>6119</v>
      </c>
      <c r="L1014" s="60">
        <v>163</v>
      </c>
      <c r="M1014" s="38">
        <f t="shared" si="48"/>
        <v>13.583333333333334</v>
      </c>
      <c r="N1014" s="279">
        <f t="shared" si="49"/>
        <v>22.99</v>
      </c>
      <c r="O1014" s="268">
        <f t="shared" si="50"/>
        <v>0.40916340437871535</v>
      </c>
      <c r="P1014" s="62"/>
      <c r="Q1014" s="63" t="s">
        <v>6178</v>
      </c>
      <c r="R1014" s="266" t="s">
        <v>6178</v>
      </c>
      <c r="S1014" s="63" t="s">
        <v>6178</v>
      </c>
      <c r="T1014" s="63" t="s">
        <v>6179</v>
      </c>
      <c r="U1014" s="63" t="s">
        <v>6178</v>
      </c>
    </row>
    <row r="1015" spans="2:21" ht="15" customHeight="1" x14ac:dyDescent="0.5">
      <c r="B1015" s="58">
        <v>120402</v>
      </c>
      <c r="C1015" s="59">
        <v>864853000439</v>
      </c>
      <c r="D1015" s="58" t="s">
        <v>1212</v>
      </c>
      <c r="E1015" s="58" t="s">
        <v>1214</v>
      </c>
      <c r="F1015" s="58">
        <v>6</v>
      </c>
      <c r="G1015" s="58">
        <v>3.3</v>
      </c>
      <c r="H1015" s="77" t="s">
        <v>177</v>
      </c>
      <c r="I1015" s="58" t="s">
        <v>602</v>
      </c>
      <c r="J1015" s="58" t="s">
        <v>14</v>
      </c>
      <c r="K1015" s="58" t="s">
        <v>6119</v>
      </c>
      <c r="L1015" s="60">
        <v>66.5</v>
      </c>
      <c r="M1015" s="38">
        <f t="shared" si="48"/>
        <v>11.083333333333334</v>
      </c>
      <c r="N1015" s="279">
        <f t="shared" si="49"/>
        <v>18.489999999999998</v>
      </c>
      <c r="O1015" s="268">
        <f t="shared" si="50"/>
        <v>0.40057688840814848</v>
      </c>
      <c r="P1015" s="62"/>
      <c r="Q1015" s="63" t="s">
        <v>6178</v>
      </c>
      <c r="R1015" s="266" t="s">
        <v>6178</v>
      </c>
      <c r="S1015" s="63" t="s">
        <v>6178</v>
      </c>
      <c r="T1015" s="63" t="s">
        <v>6179</v>
      </c>
      <c r="U1015" s="63" t="s">
        <v>6178</v>
      </c>
    </row>
    <row r="1016" spans="2:21" ht="15" customHeight="1" x14ac:dyDescent="0.5">
      <c r="B1016" s="58">
        <v>120403</v>
      </c>
      <c r="C1016" s="59">
        <v>864853000484</v>
      </c>
      <c r="D1016" s="58" t="s">
        <v>1212</v>
      </c>
      <c r="E1016" s="58" t="s">
        <v>1215</v>
      </c>
      <c r="F1016" s="58">
        <v>12</v>
      </c>
      <c r="G1016" s="58">
        <v>8</v>
      </c>
      <c r="H1016" s="77" t="s">
        <v>177</v>
      </c>
      <c r="I1016" s="58" t="s">
        <v>602</v>
      </c>
      <c r="J1016" s="58" t="s">
        <v>14</v>
      </c>
      <c r="K1016" s="58" t="s">
        <v>6119</v>
      </c>
      <c r="L1016" s="60">
        <v>129.9</v>
      </c>
      <c r="M1016" s="38">
        <f t="shared" si="48"/>
        <v>10.825000000000001</v>
      </c>
      <c r="N1016" s="279">
        <f t="shared" si="49"/>
        <v>18.489999999999998</v>
      </c>
      <c r="O1016" s="268">
        <f t="shared" si="50"/>
        <v>0.41454840454299613</v>
      </c>
      <c r="P1016" s="62"/>
      <c r="Q1016" s="63" t="s">
        <v>6178</v>
      </c>
      <c r="R1016" s="266" t="s">
        <v>6178</v>
      </c>
      <c r="S1016" s="63" t="s">
        <v>6178</v>
      </c>
      <c r="T1016" s="63" t="s">
        <v>6179</v>
      </c>
      <c r="U1016" s="63" t="s">
        <v>6179</v>
      </c>
    </row>
    <row r="1017" spans="2:21" ht="15" customHeight="1" x14ac:dyDescent="0.5">
      <c r="B1017" s="58">
        <v>120404</v>
      </c>
      <c r="C1017" s="59">
        <v>864853000477</v>
      </c>
      <c r="D1017" s="58" t="s">
        <v>1212</v>
      </c>
      <c r="E1017" s="58" t="s">
        <v>1216</v>
      </c>
      <c r="F1017" s="58">
        <v>6</v>
      </c>
      <c r="G1017" s="58">
        <v>2</v>
      </c>
      <c r="H1017" s="77" t="s">
        <v>177</v>
      </c>
      <c r="I1017" s="58" t="s">
        <v>602</v>
      </c>
      <c r="J1017" s="58" t="s">
        <v>14</v>
      </c>
      <c r="K1017" s="58" t="s">
        <v>6119</v>
      </c>
      <c r="L1017" s="60">
        <v>72.5</v>
      </c>
      <c r="M1017" s="38">
        <f t="shared" si="48"/>
        <v>12.083333333333334</v>
      </c>
      <c r="N1017" s="279">
        <f t="shared" si="49"/>
        <v>20.49</v>
      </c>
      <c r="O1017" s="268">
        <f t="shared" si="50"/>
        <v>0.41028143809988604</v>
      </c>
      <c r="P1017" s="62"/>
      <c r="Q1017" s="63" t="s">
        <v>6178</v>
      </c>
      <c r="R1017" s="266" t="s">
        <v>6178</v>
      </c>
      <c r="S1017" s="63" t="s">
        <v>6178</v>
      </c>
      <c r="T1017" s="63" t="s">
        <v>6179</v>
      </c>
      <c r="U1017" s="63" t="s">
        <v>6178</v>
      </c>
    </row>
    <row r="1018" spans="2:21" ht="15" customHeight="1" x14ac:dyDescent="0.5">
      <c r="B1018" s="58">
        <v>120601</v>
      </c>
      <c r="C1018" s="59">
        <v>869074000000</v>
      </c>
      <c r="D1018" s="58" t="s">
        <v>1217</v>
      </c>
      <c r="E1018" s="58" t="s">
        <v>1218</v>
      </c>
      <c r="F1018" s="58">
        <v>6</v>
      </c>
      <c r="G1018" s="58">
        <v>375</v>
      </c>
      <c r="H1018" s="58" t="s">
        <v>5580</v>
      </c>
      <c r="I1018" s="77" t="s">
        <v>574</v>
      </c>
      <c r="J1018" s="58" t="s">
        <v>14</v>
      </c>
      <c r="K1018" s="58" t="s">
        <v>6119</v>
      </c>
      <c r="L1018" s="60">
        <v>31.9</v>
      </c>
      <c r="M1018" s="38">
        <f t="shared" si="48"/>
        <v>5.3166666666666664</v>
      </c>
      <c r="N1018" s="279">
        <f t="shared" si="49"/>
        <v>8.99</v>
      </c>
      <c r="O1018" s="268">
        <f t="shared" si="50"/>
        <v>0.40860215053763443</v>
      </c>
      <c r="P1018" s="62"/>
      <c r="Q1018" s="63" t="s">
        <v>6178</v>
      </c>
      <c r="R1018" s="266" t="s">
        <v>6178</v>
      </c>
      <c r="S1018" s="63" t="s">
        <v>6178</v>
      </c>
      <c r="T1018" s="63" t="s">
        <v>6179</v>
      </c>
      <c r="U1018" s="63" t="s">
        <v>6179</v>
      </c>
    </row>
    <row r="1019" spans="2:21" ht="15" customHeight="1" x14ac:dyDescent="0.5">
      <c r="B1019" s="58">
        <v>120602</v>
      </c>
      <c r="C1019" s="59">
        <v>869074000000</v>
      </c>
      <c r="D1019" s="58" t="s">
        <v>1217</v>
      </c>
      <c r="E1019" s="58" t="s">
        <v>1219</v>
      </c>
      <c r="F1019" s="58">
        <v>6</v>
      </c>
      <c r="G1019" s="58">
        <v>375</v>
      </c>
      <c r="H1019" s="58" t="s">
        <v>5580</v>
      </c>
      <c r="I1019" s="77" t="s">
        <v>574</v>
      </c>
      <c r="J1019" s="58" t="s">
        <v>14</v>
      </c>
      <c r="K1019" s="58" t="s">
        <v>6119</v>
      </c>
      <c r="L1019" s="60">
        <v>31.9</v>
      </c>
      <c r="M1019" s="38">
        <f t="shared" si="48"/>
        <v>5.3166666666666664</v>
      </c>
      <c r="N1019" s="279">
        <f t="shared" si="49"/>
        <v>8.99</v>
      </c>
      <c r="O1019" s="268">
        <f t="shared" si="50"/>
        <v>0.40860215053763443</v>
      </c>
      <c r="P1019" s="62"/>
      <c r="Q1019" s="63" t="s">
        <v>6178</v>
      </c>
      <c r="R1019" s="266" t="s">
        <v>6178</v>
      </c>
      <c r="S1019" s="63" t="s">
        <v>6178</v>
      </c>
      <c r="T1019" s="63" t="s">
        <v>6179</v>
      </c>
      <c r="U1019" s="63" t="s">
        <v>6179</v>
      </c>
    </row>
    <row r="1020" spans="2:21" ht="15" customHeight="1" x14ac:dyDescent="0.5">
      <c r="B1020" s="58">
        <v>120603</v>
      </c>
      <c r="C1020" s="59">
        <v>869074000000</v>
      </c>
      <c r="D1020" s="58" t="s">
        <v>1217</v>
      </c>
      <c r="E1020" s="58" t="s">
        <v>1220</v>
      </c>
      <c r="F1020" s="58">
        <v>6</v>
      </c>
      <c r="G1020" s="58">
        <v>750</v>
      </c>
      <c r="H1020" s="58" t="s">
        <v>5580</v>
      </c>
      <c r="I1020" s="58" t="s">
        <v>487</v>
      </c>
      <c r="J1020" s="58" t="s">
        <v>14</v>
      </c>
      <c r="K1020" s="58" t="s">
        <v>6119</v>
      </c>
      <c r="L1020" s="60">
        <v>43.7</v>
      </c>
      <c r="M1020" s="38">
        <f t="shared" si="48"/>
        <v>7.2833333333333341</v>
      </c>
      <c r="N1020" s="279">
        <f t="shared" si="49"/>
        <v>12.49</v>
      </c>
      <c r="O1020" s="268">
        <f t="shared" si="50"/>
        <v>0.41686682679476911</v>
      </c>
      <c r="P1020" s="62"/>
      <c r="Q1020" s="63" t="s">
        <v>6178</v>
      </c>
      <c r="R1020" s="266" t="s">
        <v>6178</v>
      </c>
      <c r="S1020" s="63" t="s">
        <v>6178</v>
      </c>
      <c r="T1020" s="63" t="s">
        <v>6179</v>
      </c>
      <c r="U1020" s="63" t="s">
        <v>6179</v>
      </c>
    </row>
    <row r="1021" spans="2:21" ht="15" customHeight="1" x14ac:dyDescent="0.5">
      <c r="B1021" s="58">
        <v>120604</v>
      </c>
      <c r="C1021" s="59">
        <v>758929000000</v>
      </c>
      <c r="D1021" s="58" t="s">
        <v>1217</v>
      </c>
      <c r="E1021" s="58" t="s">
        <v>1221</v>
      </c>
      <c r="F1021" s="58">
        <v>6</v>
      </c>
      <c r="G1021" s="58">
        <v>750</v>
      </c>
      <c r="H1021" s="58" t="s">
        <v>5580</v>
      </c>
      <c r="I1021" s="58" t="s">
        <v>487</v>
      </c>
      <c r="J1021" s="58" t="s">
        <v>14</v>
      </c>
      <c r="K1021" s="58" t="s">
        <v>6119</v>
      </c>
      <c r="L1021" s="60">
        <v>43.7</v>
      </c>
      <c r="M1021" s="38">
        <f t="shared" si="48"/>
        <v>7.2833333333333341</v>
      </c>
      <c r="N1021" s="279">
        <f t="shared" si="49"/>
        <v>12.49</v>
      </c>
      <c r="O1021" s="268">
        <f t="shared" si="50"/>
        <v>0.41686682679476911</v>
      </c>
      <c r="P1021" s="62"/>
      <c r="Q1021" s="63" t="s">
        <v>6178</v>
      </c>
      <c r="R1021" s="266" t="s">
        <v>6178</v>
      </c>
      <c r="S1021" s="63" t="s">
        <v>6178</v>
      </c>
      <c r="T1021" s="63" t="s">
        <v>6179</v>
      </c>
      <c r="U1021" s="63" t="s">
        <v>6179</v>
      </c>
    </row>
    <row r="1022" spans="2:21" ht="15" customHeight="1" x14ac:dyDescent="0.5">
      <c r="B1022" s="58">
        <v>120701</v>
      </c>
      <c r="C1022" s="59">
        <v>850015835193</v>
      </c>
      <c r="D1022" s="58" t="s">
        <v>1222</v>
      </c>
      <c r="E1022" s="58" t="s">
        <v>1223</v>
      </c>
      <c r="F1022" s="58">
        <v>20</v>
      </c>
      <c r="G1022" s="58">
        <v>1</v>
      </c>
      <c r="H1022" s="77" t="s">
        <v>177</v>
      </c>
      <c r="I1022" s="58" t="s">
        <v>27</v>
      </c>
      <c r="J1022" s="58" t="s">
        <v>14</v>
      </c>
      <c r="K1022" s="58" t="s">
        <v>6119</v>
      </c>
      <c r="L1022" s="60">
        <v>29.2</v>
      </c>
      <c r="M1022" s="38">
        <f t="shared" si="48"/>
        <v>1.46</v>
      </c>
      <c r="N1022" s="279">
        <f t="shared" si="49"/>
        <v>2.4900000000000002</v>
      </c>
      <c r="O1022" s="268">
        <f t="shared" si="50"/>
        <v>0.41365461847389567</v>
      </c>
      <c r="P1022" s="62"/>
      <c r="Q1022" s="63" t="s">
        <v>6178</v>
      </c>
      <c r="R1022" s="266" t="s">
        <v>6178</v>
      </c>
      <c r="S1022" s="63" t="s">
        <v>6178</v>
      </c>
      <c r="T1022" s="63" t="s">
        <v>6179</v>
      </c>
      <c r="U1022" s="63" t="s">
        <v>6178</v>
      </c>
    </row>
    <row r="1023" spans="2:21" ht="15" customHeight="1" x14ac:dyDescent="0.5">
      <c r="B1023" s="58">
        <v>120801</v>
      </c>
      <c r="C1023" s="59">
        <v>898655000212</v>
      </c>
      <c r="D1023" s="58" t="s">
        <v>1224</v>
      </c>
      <c r="E1023" s="58" t="s">
        <v>1225</v>
      </c>
      <c r="F1023" s="58">
        <v>6</v>
      </c>
      <c r="G1023" s="58">
        <v>13.5</v>
      </c>
      <c r="H1023" s="77" t="s">
        <v>177</v>
      </c>
      <c r="I1023" s="58" t="s">
        <v>1226</v>
      </c>
      <c r="J1023" s="58" t="s">
        <v>14</v>
      </c>
      <c r="K1023" s="58" t="s">
        <v>6119</v>
      </c>
      <c r="L1023" s="60">
        <v>38</v>
      </c>
      <c r="M1023" s="38">
        <f t="shared" si="48"/>
        <v>6.333333333333333</v>
      </c>
      <c r="N1023" s="279">
        <f t="shared" si="49"/>
        <v>10.99</v>
      </c>
      <c r="O1023" s="268">
        <f t="shared" si="50"/>
        <v>0.42371853199878684</v>
      </c>
      <c r="P1023" s="62"/>
      <c r="Q1023" s="63" t="s">
        <v>6178</v>
      </c>
      <c r="R1023" s="266" t="s">
        <v>6178</v>
      </c>
      <c r="S1023" s="63" t="s">
        <v>6178</v>
      </c>
      <c r="T1023" s="63" t="s">
        <v>6179</v>
      </c>
      <c r="U1023" s="63" t="s">
        <v>6179</v>
      </c>
    </row>
    <row r="1024" spans="2:21" ht="15" customHeight="1" x14ac:dyDescent="0.5">
      <c r="B1024" s="58">
        <v>120802</v>
      </c>
      <c r="C1024" s="59">
        <v>87754120017</v>
      </c>
      <c r="D1024" s="58" t="s">
        <v>1224</v>
      </c>
      <c r="E1024" s="58" t="s">
        <v>1227</v>
      </c>
      <c r="F1024" s="58">
        <v>6</v>
      </c>
      <c r="G1024" s="58">
        <v>12</v>
      </c>
      <c r="H1024" s="77" t="s">
        <v>177</v>
      </c>
      <c r="I1024" s="58" t="s">
        <v>124</v>
      </c>
      <c r="J1024" s="58" t="s">
        <v>14</v>
      </c>
      <c r="K1024" s="58" t="s">
        <v>6119</v>
      </c>
      <c r="L1024" s="60">
        <v>41.8</v>
      </c>
      <c r="M1024" s="38">
        <f t="shared" si="48"/>
        <v>6.9666666666666659</v>
      </c>
      <c r="N1024" s="279">
        <f t="shared" si="49"/>
        <v>11.99</v>
      </c>
      <c r="O1024" s="268">
        <f t="shared" si="50"/>
        <v>0.4189602446483181</v>
      </c>
      <c r="P1024" s="62"/>
      <c r="Q1024" s="63" t="s">
        <v>6178</v>
      </c>
      <c r="R1024" s="266" t="s">
        <v>6178</v>
      </c>
      <c r="S1024" s="63" t="s">
        <v>6178</v>
      </c>
      <c r="T1024" s="63" t="s">
        <v>6179</v>
      </c>
      <c r="U1024" s="63" t="s">
        <v>6179</v>
      </c>
    </row>
    <row r="1025" spans="2:21" ht="15" customHeight="1" x14ac:dyDescent="0.5">
      <c r="B1025" s="58">
        <v>120803</v>
      </c>
      <c r="C1025" s="59">
        <v>898655000632</v>
      </c>
      <c r="D1025" s="58" t="s">
        <v>1224</v>
      </c>
      <c r="E1025" s="58" t="s">
        <v>1228</v>
      </c>
      <c r="F1025" s="58">
        <v>6</v>
      </c>
      <c r="G1025" s="58">
        <v>13.5</v>
      </c>
      <c r="H1025" s="77" t="s">
        <v>177</v>
      </c>
      <c r="I1025" s="58" t="s">
        <v>1229</v>
      </c>
      <c r="J1025" s="58" t="s">
        <v>14</v>
      </c>
      <c r="K1025" s="58" t="s">
        <v>6119</v>
      </c>
      <c r="L1025" s="60">
        <v>41.8</v>
      </c>
      <c r="M1025" s="38">
        <f t="shared" si="48"/>
        <v>6.9666666666666659</v>
      </c>
      <c r="N1025" s="279">
        <f t="shared" si="49"/>
        <v>11.99</v>
      </c>
      <c r="O1025" s="268">
        <f t="shared" si="50"/>
        <v>0.4189602446483181</v>
      </c>
      <c r="P1025" s="62"/>
      <c r="Q1025" s="63" t="s">
        <v>6178</v>
      </c>
      <c r="R1025" s="266" t="s">
        <v>6178</v>
      </c>
      <c r="S1025" s="63" t="s">
        <v>6178</v>
      </c>
      <c r="T1025" s="63" t="s">
        <v>6179</v>
      </c>
      <c r="U1025" s="63" t="s">
        <v>6179</v>
      </c>
    </row>
    <row r="1026" spans="2:21" ht="15" customHeight="1" x14ac:dyDescent="0.5">
      <c r="B1026" s="58">
        <v>120804</v>
      </c>
      <c r="C1026" s="59">
        <v>87754120024</v>
      </c>
      <c r="D1026" s="58" t="s">
        <v>1224</v>
      </c>
      <c r="E1026" s="58" t="s">
        <v>1230</v>
      </c>
      <c r="F1026" s="58">
        <v>6</v>
      </c>
      <c r="G1026" s="58">
        <v>12</v>
      </c>
      <c r="H1026" s="77" t="s">
        <v>177</v>
      </c>
      <c r="I1026" s="58" t="s">
        <v>124</v>
      </c>
      <c r="J1026" s="58" t="s">
        <v>14</v>
      </c>
      <c r="K1026" s="58" t="s">
        <v>6119</v>
      </c>
      <c r="L1026" s="60">
        <v>38</v>
      </c>
      <c r="M1026" s="38">
        <f t="shared" si="48"/>
        <v>6.333333333333333</v>
      </c>
      <c r="N1026" s="279">
        <f t="shared" si="49"/>
        <v>10.99</v>
      </c>
      <c r="O1026" s="268">
        <f t="shared" si="50"/>
        <v>0.42371853199878684</v>
      </c>
      <c r="P1026" s="62"/>
      <c r="Q1026" s="63" t="s">
        <v>6178</v>
      </c>
      <c r="R1026" s="266" t="s">
        <v>6178</v>
      </c>
      <c r="S1026" s="63" t="s">
        <v>6178</v>
      </c>
      <c r="T1026" s="63" t="s">
        <v>6179</v>
      </c>
      <c r="U1026" s="63" t="s">
        <v>6179</v>
      </c>
    </row>
    <row r="1027" spans="2:21" ht="15" customHeight="1" x14ac:dyDescent="0.5">
      <c r="B1027" s="58">
        <v>120805</v>
      </c>
      <c r="C1027" s="59">
        <v>898655000076</v>
      </c>
      <c r="D1027" s="58" t="s">
        <v>1224</v>
      </c>
      <c r="E1027" s="58" t="s">
        <v>1231</v>
      </c>
      <c r="F1027" s="58">
        <v>6</v>
      </c>
      <c r="G1027" s="58">
        <v>12</v>
      </c>
      <c r="H1027" s="77" t="s">
        <v>177</v>
      </c>
      <c r="I1027" s="58" t="s">
        <v>124</v>
      </c>
      <c r="J1027" s="58" t="s">
        <v>14</v>
      </c>
      <c r="K1027" s="58" t="s">
        <v>6119</v>
      </c>
      <c r="L1027" s="60">
        <v>36.1</v>
      </c>
      <c r="M1027" s="38">
        <f t="shared" si="48"/>
        <v>6.0166666666666666</v>
      </c>
      <c r="N1027" s="279">
        <f t="shared" si="49"/>
        <v>10.49</v>
      </c>
      <c r="O1027" s="268">
        <f t="shared" si="50"/>
        <v>0.42643787734350175</v>
      </c>
      <c r="P1027" s="62"/>
      <c r="Q1027" s="63" t="s">
        <v>6178</v>
      </c>
      <c r="R1027" s="266" t="s">
        <v>6178</v>
      </c>
      <c r="S1027" s="63" t="s">
        <v>6178</v>
      </c>
      <c r="T1027" s="63" t="s">
        <v>6179</v>
      </c>
      <c r="U1027" s="63" t="s">
        <v>6179</v>
      </c>
    </row>
    <row r="1028" spans="2:21" ht="15" customHeight="1" x14ac:dyDescent="0.5">
      <c r="B1028" s="58">
        <v>120806</v>
      </c>
      <c r="C1028" s="59">
        <v>898655000793</v>
      </c>
      <c r="D1028" s="58" t="s">
        <v>1224</v>
      </c>
      <c r="E1028" s="58" t="s">
        <v>1232</v>
      </c>
      <c r="F1028" s="58">
        <v>6</v>
      </c>
      <c r="G1028" s="58">
        <v>12</v>
      </c>
      <c r="H1028" s="77" t="s">
        <v>177</v>
      </c>
      <c r="I1028" s="58" t="s">
        <v>124</v>
      </c>
      <c r="J1028" s="58" t="s">
        <v>14</v>
      </c>
      <c r="K1028" s="58" t="s">
        <v>6119</v>
      </c>
      <c r="L1028" s="60">
        <v>36.1</v>
      </c>
      <c r="M1028" s="38">
        <f t="shared" si="48"/>
        <v>6.0166666666666666</v>
      </c>
      <c r="N1028" s="279">
        <f t="shared" si="49"/>
        <v>10.49</v>
      </c>
      <c r="O1028" s="268">
        <f t="shared" si="50"/>
        <v>0.42643787734350175</v>
      </c>
      <c r="P1028" s="62"/>
      <c r="Q1028" s="63" t="s">
        <v>6178</v>
      </c>
      <c r="R1028" s="266" t="s">
        <v>6178</v>
      </c>
      <c r="S1028" s="63" t="s">
        <v>6178</v>
      </c>
      <c r="T1028" s="63" t="s">
        <v>6179</v>
      </c>
      <c r="U1028" s="63" t="s">
        <v>6179</v>
      </c>
    </row>
    <row r="1029" spans="2:21" ht="15" customHeight="1" x14ac:dyDescent="0.5">
      <c r="B1029" s="58">
        <v>120807</v>
      </c>
      <c r="C1029" s="59">
        <v>87754120055</v>
      </c>
      <c r="D1029" s="58" t="s">
        <v>1224</v>
      </c>
      <c r="E1029" s="58" t="s">
        <v>1233</v>
      </c>
      <c r="F1029" s="58">
        <v>6</v>
      </c>
      <c r="G1029" s="58">
        <v>12</v>
      </c>
      <c r="H1029" s="77" t="s">
        <v>177</v>
      </c>
      <c r="I1029" s="58" t="s">
        <v>124</v>
      </c>
      <c r="J1029" s="58" t="s">
        <v>14</v>
      </c>
      <c r="K1029" s="58" t="s">
        <v>6119</v>
      </c>
      <c r="L1029" s="60">
        <v>38</v>
      </c>
      <c r="M1029" s="38">
        <f t="shared" si="48"/>
        <v>6.333333333333333</v>
      </c>
      <c r="N1029" s="279">
        <f t="shared" si="49"/>
        <v>10.99</v>
      </c>
      <c r="O1029" s="268">
        <f t="shared" si="50"/>
        <v>0.42371853199878684</v>
      </c>
      <c r="P1029" s="62"/>
      <c r="Q1029" s="63" t="s">
        <v>6178</v>
      </c>
      <c r="R1029" s="266" t="s">
        <v>6178</v>
      </c>
      <c r="S1029" s="63" t="s">
        <v>6178</v>
      </c>
      <c r="T1029" s="63" t="s">
        <v>6179</v>
      </c>
      <c r="U1029" s="63" t="s">
        <v>6179</v>
      </c>
    </row>
    <row r="1030" spans="2:21" ht="15" customHeight="1" x14ac:dyDescent="0.5">
      <c r="B1030" s="58">
        <v>120901</v>
      </c>
      <c r="C1030" s="59">
        <v>858010005580</v>
      </c>
      <c r="D1030" s="58" t="s">
        <v>1234</v>
      </c>
      <c r="E1030" s="58" t="s">
        <v>1235</v>
      </c>
      <c r="F1030" s="58">
        <v>15</v>
      </c>
      <c r="G1030" s="58">
        <v>6.35</v>
      </c>
      <c r="H1030" s="77" t="s">
        <v>177</v>
      </c>
      <c r="I1030" s="58" t="s">
        <v>91</v>
      </c>
      <c r="J1030" s="58" t="s">
        <v>14</v>
      </c>
      <c r="K1030" s="58" t="s">
        <v>6119</v>
      </c>
      <c r="L1030" s="60">
        <v>63.8</v>
      </c>
      <c r="M1030" s="38">
        <f t="shared" si="48"/>
        <v>4.253333333333333</v>
      </c>
      <c r="N1030" s="279">
        <f t="shared" si="49"/>
        <v>7.49</v>
      </c>
      <c r="O1030" s="268">
        <f t="shared" si="50"/>
        <v>0.43213173119715181</v>
      </c>
      <c r="P1030" s="62"/>
      <c r="Q1030" s="63" t="s">
        <v>6178</v>
      </c>
      <c r="R1030" s="266" t="s">
        <v>6178</v>
      </c>
      <c r="S1030" s="63" t="s">
        <v>6178</v>
      </c>
      <c r="T1030" s="63" t="s">
        <v>6179</v>
      </c>
      <c r="U1030" s="63" t="s">
        <v>6179</v>
      </c>
    </row>
    <row r="1031" spans="2:21" ht="15" customHeight="1" x14ac:dyDescent="0.5">
      <c r="B1031" s="58">
        <v>120902</v>
      </c>
      <c r="C1031" s="59">
        <v>858010005627</v>
      </c>
      <c r="D1031" s="58" t="s">
        <v>1234</v>
      </c>
      <c r="E1031" s="58" t="s">
        <v>1236</v>
      </c>
      <c r="F1031" s="58">
        <v>15</v>
      </c>
      <c r="G1031" s="58">
        <v>6.35</v>
      </c>
      <c r="H1031" s="77" t="s">
        <v>177</v>
      </c>
      <c r="I1031" s="58" t="s">
        <v>91</v>
      </c>
      <c r="J1031" s="58" t="s">
        <v>14</v>
      </c>
      <c r="K1031" s="58" t="s">
        <v>6119</v>
      </c>
      <c r="L1031" s="60">
        <v>63.8</v>
      </c>
      <c r="M1031" s="38">
        <f t="shared" si="48"/>
        <v>4.253333333333333</v>
      </c>
      <c r="N1031" s="279">
        <f t="shared" si="49"/>
        <v>7.49</v>
      </c>
      <c r="O1031" s="268">
        <f t="shared" si="50"/>
        <v>0.43213173119715181</v>
      </c>
      <c r="P1031" s="62"/>
      <c r="Q1031" s="63" t="s">
        <v>6178</v>
      </c>
      <c r="R1031" s="266" t="s">
        <v>6178</v>
      </c>
      <c r="S1031" s="63" t="s">
        <v>6178</v>
      </c>
      <c r="T1031" s="63" t="s">
        <v>6179</v>
      </c>
      <c r="U1031" s="63" t="s">
        <v>6179</v>
      </c>
    </row>
    <row r="1032" spans="2:21" ht="15" customHeight="1" x14ac:dyDescent="0.5">
      <c r="B1032" s="58">
        <v>120903</v>
      </c>
      <c r="C1032" s="59">
        <v>858010005603</v>
      </c>
      <c r="D1032" s="58" t="s">
        <v>1234</v>
      </c>
      <c r="E1032" s="58" t="s">
        <v>1237</v>
      </c>
      <c r="F1032" s="58">
        <v>15</v>
      </c>
      <c r="G1032" s="58">
        <v>6.35</v>
      </c>
      <c r="H1032" s="77" t="s">
        <v>177</v>
      </c>
      <c r="I1032" s="58" t="s">
        <v>91</v>
      </c>
      <c r="J1032" s="58" t="s">
        <v>14</v>
      </c>
      <c r="K1032" s="58" t="s">
        <v>6119</v>
      </c>
      <c r="L1032" s="60">
        <v>63.8</v>
      </c>
      <c r="M1032" s="38">
        <f t="shared" si="48"/>
        <v>4.253333333333333</v>
      </c>
      <c r="N1032" s="279">
        <f t="shared" si="49"/>
        <v>7.49</v>
      </c>
      <c r="O1032" s="268">
        <f t="shared" si="50"/>
        <v>0.43213173119715181</v>
      </c>
      <c r="P1032" s="62"/>
      <c r="Q1032" s="76" t="s">
        <v>6178</v>
      </c>
      <c r="R1032" s="318" t="s">
        <v>6178</v>
      </c>
      <c r="S1032" s="76" t="s">
        <v>6178</v>
      </c>
      <c r="T1032" s="76" t="s">
        <v>6178</v>
      </c>
      <c r="U1032" s="76" t="s">
        <v>6178</v>
      </c>
    </row>
    <row r="1033" spans="2:21" ht="15" customHeight="1" x14ac:dyDescent="0.5">
      <c r="B1033" s="58">
        <v>120904</v>
      </c>
      <c r="C1033" s="59">
        <v>858010005641</v>
      </c>
      <c r="D1033" s="58" t="s">
        <v>1234</v>
      </c>
      <c r="E1033" s="58" t="s">
        <v>5625</v>
      </c>
      <c r="F1033" s="58">
        <v>15</v>
      </c>
      <c r="G1033" s="58">
        <v>6.35</v>
      </c>
      <c r="H1033" s="77" t="s">
        <v>177</v>
      </c>
      <c r="I1033" s="58" t="s">
        <v>91</v>
      </c>
      <c r="J1033" s="58" t="s">
        <v>14</v>
      </c>
      <c r="K1033" s="58" t="s">
        <v>6119</v>
      </c>
      <c r="L1033" s="60">
        <v>63.8</v>
      </c>
      <c r="M1033" s="38">
        <f t="shared" ref="M1033:M1096" si="51">L1033/F1033</f>
        <v>4.253333333333333</v>
      </c>
      <c r="N1033" s="279">
        <f t="shared" ref="N1033:N1096" si="52">IF(CEILING(M1033/0.6,1)-0.51&gt;=M1033/0.6,CEILING(M1033/0.6,1)-0.51,CEILING(M1033/0.6,1)-0.01)</f>
        <v>7.49</v>
      </c>
      <c r="O1033" s="268">
        <f t="shared" ref="O1033:O1096" si="53">(N1033-M1033)/N1033</f>
        <v>0.43213173119715181</v>
      </c>
      <c r="P1033" s="62"/>
      <c r="Q1033" s="76" t="s">
        <v>6178</v>
      </c>
      <c r="R1033" s="318" t="s">
        <v>6178</v>
      </c>
      <c r="S1033" s="76" t="s">
        <v>6178</v>
      </c>
      <c r="T1033" s="76" t="s">
        <v>6178</v>
      </c>
      <c r="U1033" s="76" t="s">
        <v>6178</v>
      </c>
    </row>
    <row r="1034" spans="2:21" ht="15" customHeight="1" x14ac:dyDescent="0.5">
      <c r="B1034" s="58">
        <v>120905</v>
      </c>
      <c r="C1034" s="59">
        <v>858010005689</v>
      </c>
      <c r="D1034" s="58" t="s">
        <v>1234</v>
      </c>
      <c r="E1034" s="58" t="s">
        <v>1238</v>
      </c>
      <c r="F1034" s="58">
        <v>15</v>
      </c>
      <c r="G1034" s="58">
        <v>6.35</v>
      </c>
      <c r="H1034" s="77" t="s">
        <v>177</v>
      </c>
      <c r="I1034" s="58" t="s">
        <v>91</v>
      </c>
      <c r="J1034" s="58" t="s">
        <v>14</v>
      </c>
      <c r="K1034" s="58" t="s">
        <v>6119</v>
      </c>
      <c r="L1034" s="60">
        <v>63.8</v>
      </c>
      <c r="M1034" s="38">
        <f t="shared" si="51"/>
        <v>4.253333333333333</v>
      </c>
      <c r="N1034" s="279">
        <f t="shared" si="52"/>
        <v>7.49</v>
      </c>
      <c r="O1034" s="268">
        <f t="shared" si="53"/>
        <v>0.43213173119715181</v>
      </c>
      <c r="P1034" s="62"/>
      <c r="Q1034" s="63" t="s">
        <v>6178</v>
      </c>
      <c r="R1034" s="266" t="s">
        <v>6178</v>
      </c>
      <c r="S1034" s="63" t="s">
        <v>6178</v>
      </c>
      <c r="T1034" s="63" t="s">
        <v>6179</v>
      </c>
      <c r="U1034" s="63" t="s">
        <v>6178</v>
      </c>
    </row>
    <row r="1035" spans="2:21" ht="15" customHeight="1" x14ac:dyDescent="0.5">
      <c r="B1035" s="58">
        <v>121001</v>
      </c>
      <c r="C1035" s="59">
        <v>81159896430</v>
      </c>
      <c r="D1035" s="58" t="s">
        <v>1239</v>
      </c>
      <c r="E1035" s="58" t="s">
        <v>1240</v>
      </c>
      <c r="F1035" s="58">
        <v>6</v>
      </c>
      <c r="G1035" s="58">
        <v>12</v>
      </c>
      <c r="H1035" s="77" t="s">
        <v>177</v>
      </c>
      <c r="I1035" s="58" t="s">
        <v>32</v>
      </c>
      <c r="J1035" s="58" t="s">
        <v>14</v>
      </c>
      <c r="K1035" s="58" t="s">
        <v>6119</v>
      </c>
      <c r="L1035" s="60">
        <v>68.400000000000006</v>
      </c>
      <c r="M1035" s="38">
        <f t="shared" si="51"/>
        <v>11.4</v>
      </c>
      <c r="N1035" s="279">
        <f t="shared" si="52"/>
        <v>18.989999999999998</v>
      </c>
      <c r="O1035" s="268">
        <f t="shared" si="53"/>
        <v>0.39968404423380721</v>
      </c>
      <c r="P1035" s="62"/>
      <c r="Q1035" s="76" t="s">
        <v>6178</v>
      </c>
      <c r="R1035" s="318" t="s">
        <v>6178</v>
      </c>
      <c r="S1035" s="76" t="s">
        <v>6178</v>
      </c>
      <c r="T1035" s="76" t="s">
        <v>6178</v>
      </c>
      <c r="U1035" s="76" t="s">
        <v>6178</v>
      </c>
    </row>
    <row r="1036" spans="2:21" ht="15" customHeight="1" x14ac:dyDescent="0.5">
      <c r="B1036" s="58">
        <v>121002</v>
      </c>
      <c r="C1036" s="59">
        <v>642213155032</v>
      </c>
      <c r="D1036" s="58" t="s">
        <v>1239</v>
      </c>
      <c r="E1036" s="58" t="s">
        <v>1241</v>
      </c>
      <c r="F1036" s="58">
        <v>6</v>
      </c>
      <c r="G1036" s="58">
        <v>12</v>
      </c>
      <c r="H1036" s="77" t="s">
        <v>177</v>
      </c>
      <c r="I1036" s="58" t="s">
        <v>32</v>
      </c>
      <c r="J1036" s="58" t="s">
        <v>14</v>
      </c>
      <c r="K1036" s="58" t="s">
        <v>6119</v>
      </c>
      <c r="L1036" s="60">
        <v>68.400000000000006</v>
      </c>
      <c r="M1036" s="38">
        <f t="shared" si="51"/>
        <v>11.4</v>
      </c>
      <c r="N1036" s="279">
        <f t="shared" si="52"/>
        <v>18.989999999999998</v>
      </c>
      <c r="O1036" s="268">
        <f t="shared" si="53"/>
        <v>0.39968404423380721</v>
      </c>
      <c r="P1036" s="62"/>
      <c r="Q1036" s="63" t="s">
        <v>6178</v>
      </c>
      <c r="R1036" s="266" t="s">
        <v>6178</v>
      </c>
      <c r="S1036" s="63" t="s">
        <v>6179</v>
      </c>
      <c r="T1036" s="63" t="s">
        <v>6178</v>
      </c>
      <c r="U1036" s="63" t="s">
        <v>6178</v>
      </c>
    </row>
    <row r="1037" spans="2:21" ht="15" customHeight="1" x14ac:dyDescent="0.5">
      <c r="B1037" s="58">
        <v>121003</v>
      </c>
      <c r="C1037" s="59">
        <v>753677649972</v>
      </c>
      <c r="D1037" s="58" t="s">
        <v>1239</v>
      </c>
      <c r="E1037" s="58" t="s">
        <v>1242</v>
      </c>
      <c r="F1037" s="58">
        <v>6</v>
      </c>
      <c r="G1037" s="58">
        <v>12</v>
      </c>
      <c r="H1037" s="77" t="s">
        <v>177</v>
      </c>
      <c r="I1037" s="58" t="s">
        <v>32</v>
      </c>
      <c r="J1037" s="58" t="s">
        <v>14</v>
      </c>
      <c r="K1037" s="58" t="s">
        <v>6119</v>
      </c>
      <c r="L1037" s="60">
        <v>68.400000000000006</v>
      </c>
      <c r="M1037" s="38">
        <f t="shared" si="51"/>
        <v>11.4</v>
      </c>
      <c r="N1037" s="279">
        <f t="shared" si="52"/>
        <v>18.989999999999998</v>
      </c>
      <c r="O1037" s="268">
        <f t="shared" si="53"/>
        <v>0.39968404423380721</v>
      </c>
      <c r="P1037" s="62"/>
      <c r="Q1037" s="76" t="s">
        <v>6178</v>
      </c>
      <c r="R1037" s="318" t="s">
        <v>6178</v>
      </c>
      <c r="S1037" s="76" t="s">
        <v>6178</v>
      </c>
      <c r="T1037" s="76" t="s">
        <v>6178</v>
      </c>
      <c r="U1037" s="76" t="s">
        <v>6178</v>
      </c>
    </row>
    <row r="1038" spans="2:21" ht="15" customHeight="1" x14ac:dyDescent="0.5">
      <c r="B1038" s="58">
        <v>121004</v>
      </c>
      <c r="C1038" s="59">
        <v>737534146552</v>
      </c>
      <c r="D1038" s="58" t="s">
        <v>1239</v>
      </c>
      <c r="E1038" s="58" t="s">
        <v>1243</v>
      </c>
      <c r="F1038" s="58">
        <v>6</v>
      </c>
      <c r="G1038" s="58">
        <v>12</v>
      </c>
      <c r="H1038" s="77" t="s">
        <v>177</v>
      </c>
      <c r="I1038" s="58" t="s">
        <v>32</v>
      </c>
      <c r="J1038" s="58" t="s">
        <v>14</v>
      </c>
      <c r="K1038" s="58" t="s">
        <v>6119</v>
      </c>
      <c r="L1038" s="60">
        <v>68.400000000000006</v>
      </c>
      <c r="M1038" s="38">
        <f t="shared" si="51"/>
        <v>11.4</v>
      </c>
      <c r="N1038" s="279">
        <f t="shared" si="52"/>
        <v>18.989999999999998</v>
      </c>
      <c r="O1038" s="268">
        <f t="shared" si="53"/>
        <v>0.39968404423380721</v>
      </c>
      <c r="P1038" s="62"/>
      <c r="Q1038" s="76" t="s">
        <v>6178</v>
      </c>
      <c r="R1038" s="318" t="s">
        <v>6178</v>
      </c>
      <c r="S1038" s="76" t="s">
        <v>6178</v>
      </c>
      <c r="T1038" s="76" t="s">
        <v>6178</v>
      </c>
      <c r="U1038" s="76" t="s">
        <v>6178</v>
      </c>
    </row>
    <row r="1039" spans="2:21" ht="15" customHeight="1" x14ac:dyDescent="0.5">
      <c r="B1039" s="58">
        <v>121301</v>
      </c>
      <c r="C1039" s="59">
        <v>860001734737</v>
      </c>
      <c r="D1039" s="58" t="s">
        <v>1244</v>
      </c>
      <c r="E1039" s="58" t="s">
        <v>1245</v>
      </c>
      <c r="F1039" s="58">
        <v>12</v>
      </c>
      <c r="G1039" s="58">
        <v>7.5</v>
      </c>
      <c r="H1039" s="77" t="s">
        <v>177</v>
      </c>
      <c r="I1039" s="58" t="s">
        <v>464</v>
      </c>
      <c r="J1039" s="58" t="s">
        <v>14</v>
      </c>
      <c r="K1039" s="58" t="s">
        <v>6119</v>
      </c>
      <c r="L1039" s="60">
        <v>37.5</v>
      </c>
      <c r="M1039" s="38">
        <f t="shared" si="51"/>
        <v>3.125</v>
      </c>
      <c r="N1039" s="279">
        <f t="shared" si="52"/>
        <v>5.49</v>
      </c>
      <c r="O1039" s="268">
        <f t="shared" si="53"/>
        <v>0.43078324225865211</v>
      </c>
      <c r="P1039" s="62"/>
      <c r="Q1039" s="63" t="s">
        <v>6178</v>
      </c>
      <c r="R1039" s="266" t="s">
        <v>6178</v>
      </c>
      <c r="S1039" s="63" t="s">
        <v>6178</v>
      </c>
      <c r="T1039" s="63" t="s">
        <v>6179</v>
      </c>
      <c r="U1039" s="63" t="s">
        <v>6178</v>
      </c>
    </row>
    <row r="1040" spans="2:21" ht="15" customHeight="1" x14ac:dyDescent="0.5">
      <c r="B1040" s="58">
        <v>121601</v>
      </c>
      <c r="C1040" s="59">
        <v>812668020630</v>
      </c>
      <c r="D1040" s="58" t="s">
        <v>1246</v>
      </c>
      <c r="E1040" s="58" t="s">
        <v>1247</v>
      </c>
      <c r="F1040" s="58">
        <v>6</v>
      </c>
      <c r="G1040" s="58">
        <v>4.4000000000000004</v>
      </c>
      <c r="H1040" s="77" t="s">
        <v>177</v>
      </c>
      <c r="I1040" s="58" t="s">
        <v>13</v>
      </c>
      <c r="J1040" s="58" t="s">
        <v>14</v>
      </c>
      <c r="K1040" s="58" t="s">
        <v>6119</v>
      </c>
      <c r="L1040" s="60">
        <v>22.8</v>
      </c>
      <c r="M1040" s="38">
        <f t="shared" si="51"/>
        <v>3.8000000000000003</v>
      </c>
      <c r="N1040" s="279">
        <f t="shared" si="52"/>
        <v>6.49</v>
      </c>
      <c r="O1040" s="268">
        <f t="shared" si="53"/>
        <v>0.41448382126348227</v>
      </c>
      <c r="P1040" s="62"/>
      <c r="Q1040" s="63" t="s">
        <v>6179</v>
      </c>
      <c r="R1040" s="266" t="s">
        <v>6179</v>
      </c>
      <c r="S1040" s="63" t="s">
        <v>6179</v>
      </c>
      <c r="T1040" s="63" t="s">
        <v>6178</v>
      </c>
      <c r="U1040" s="63" t="s">
        <v>6179</v>
      </c>
    </row>
    <row r="1041" spans="2:21" ht="15" customHeight="1" x14ac:dyDescent="0.5">
      <c r="B1041" s="58">
        <v>121602</v>
      </c>
      <c r="C1041" s="59">
        <v>812668020654</v>
      </c>
      <c r="D1041" s="58" t="s">
        <v>1246</v>
      </c>
      <c r="E1041" s="58" t="s">
        <v>1248</v>
      </c>
      <c r="F1041" s="58">
        <v>6</v>
      </c>
      <c r="G1041" s="58">
        <v>5</v>
      </c>
      <c r="H1041" s="77" t="s">
        <v>177</v>
      </c>
      <c r="I1041" s="58" t="s">
        <v>13</v>
      </c>
      <c r="J1041" s="58" t="s">
        <v>14</v>
      </c>
      <c r="K1041" s="58" t="s">
        <v>6119</v>
      </c>
      <c r="L1041" s="60">
        <v>22.8</v>
      </c>
      <c r="M1041" s="38">
        <f t="shared" si="51"/>
        <v>3.8000000000000003</v>
      </c>
      <c r="N1041" s="279">
        <f t="shared" si="52"/>
        <v>6.49</v>
      </c>
      <c r="O1041" s="268">
        <f t="shared" si="53"/>
        <v>0.41448382126348227</v>
      </c>
      <c r="P1041" s="62"/>
      <c r="Q1041" s="63" t="s">
        <v>6179</v>
      </c>
      <c r="R1041" s="266" t="s">
        <v>6179</v>
      </c>
      <c r="S1041" s="63" t="s">
        <v>6179</v>
      </c>
      <c r="T1041" s="63" t="s">
        <v>6178</v>
      </c>
      <c r="U1041" s="63" t="s">
        <v>6179</v>
      </c>
    </row>
    <row r="1042" spans="2:21" ht="15" customHeight="1" x14ac:dyDescent="0.5">
      <c r="B1042" s="58">
        <v>121603</v>
      </c>
      <c r="C1042" s="59">
        <v>812668020678</v>
      </c>
      <c r="D1042" s="58" t="s">
        <v>1246</v>
      </c>
      <c r="E1042" s="58" t="s">
        <v>1249</v>
      </c>
      <c r="F1042" s="58">
        <v>6</v>
      </c>
      <c r="G1042" s="58">
        <v>4.4000000000000004</v>
      </c>
      <c r="H1042" s="77" t="s">
        <v>177</v>
      </c>
      <c r="I1042" s="58" t="s">
        <v>13</v>
      </c>
      <c r="J1042" s="58" t="s">
        <v>14</v>
      </c>
      <c r="K1042" s="58" t="s">
        <v>6119</v>
      </c>
      <c r="L1042" s="60">
        <v>22.8</v>
      </c>
      <c r="M1042" s="38">
        <f t="shared" si="51"/>
        <v>3.8000000000000003</v>
      </c>
      <c r="N1042" s="279">
        <f t="shared" si="52"/>
        <v>6.49</v>
      </c>
      <c r="O1042" s="268">
        <f t="shared" si="53"/>
        <v>0.41448382126348227</v>
      </c>
      <c r="P1042" s="62"/>
      <c r="Q1042" s="63" t="s">
        <v>6179</v>
      </c>
      <c r="R1042" s="266" t="s">
        <v>6179</v>
      </c>
      <c r="S1042" s="63" t="s">
        <v>6179</v>
      </c>
      <c r="T1042" s="63" t="s">
        <v>6178</v>
      </c>
      <c r="U1042" s="63" t="s">
        <v>6179</v>
      </c>
    </row>
    <row r="1043" spans="2:21" ht="15" customHeight="1" x14ac:dyDescent="0.5">
      <c r="B1043" s="58">
        <v>121701</v>
      </c>
      <c r="C1043" s="59">
        <v>795847386720</v>
      </c>
      <c r="D1043" s="58" t="s">
        <v>1250</v>
      </c>
      <c r="E1043" s="58" t="s">
        <v>1251</v>
      </c>
      <c r="F1043" s="58">
        <v>12</v>
      </c>
      <c r="G1043" s="58">
        <v>8</v>
      </c>
      <c r="H1043" s="77" t="s">
        <v>177</v>
      </c>
      <c r="I1043" s="58" t="s">
        <v>18</v>
      </c>
      <c r="J1043" s="58" t="s">
        <v>14</v>
      </c>
      <c r="K1043" s="58" t="s">
        <v>6119</v>
      </c>
      <c r="L1043" s="60">
        <v>66.599999999999994</v>
      </c>
      <c r="M1043" s="38">
        <f t="shared" si="51"/>
        <v>5.55</v>
      </c>
      <c r="N1043" s="279">
        <f t="shared" si="52"/>
        <v>9.49</v>
      </c>
      <c r="O1043" s="268">
        <f t="shared" si="53"/>
        <v>0.41517386722866179</v>
      </c>
      <c r="P1043" s="62"/>
      <c r="Q1043" s="63" t="s">
        <v>6178</v>
      </c>
      <c r="R1043" s="266" t="s">
        <v>6178</v>
      </c>
      <c r="S1043" s="63" t="s">
        <v>6178</v>
      </c>
      <c r="T1043" s="63" t="s">
        <v>6179</v>
      </c>
      <c r="U1043" s="63" t="s">
        <v>6179</v>
      </c>
    </row>
    <row r="1044" spans="2:21" ht="15" customHeight="1" x14ac:dyDescent="0.5">
      <c r="B1044" s="58">
        <v>121702</v>
      </c>
      <c r="C1044" s="59">
        <v>795847386416</v>
      </c>
      <c r="D1044" s="58" t="s">
        <v>1250</v>
      </c>
      <c r="E1044" s="58" t="s">
        <v>1252</v>
      </c>
      <c r="F1044" s="58">
        <v>10</v>
      </c>
      <c r="G1044" s="58">
        <v>16</v>
      </c>
      <c r="H1044" s="77" t="s">
        <v>177</v>
      </c>
      <c r="I1044" s="58" t="s">
        <v>18</v>
      </c>
      <c r="J1044" s="58" t="s">
        <v>14</v>
      </c>
      <c r="K1044" s="58" t="s">
        <v>6119</v>
      </c>
      <c r="L1044" s="60">
        <v>107.4</v>
      </c>
      <c r="M1044" s="38">
        <f t="shared" si="51"/>
        <v>10.74</v>
      </c>
      <c r="N1044" s="279">
        <f t="shared" si="52"/>
        <v>17.989999999999998</v>
      </c>
      <c r="O1044" s="268">
        <f t="shared" si="53"/>
        <v>0.40300166759310724</v>
      </c>
      <c r="P1044" s="62"/>
      <c r="Q1044" s="63" t="s">
        <v>6178</v>
      </c>
      <c r="R1044" s="266" t="s">
        <v>6178</v>
      </c>
      <c r="S1044" s="63" t="s">
        <v>6178</v>
      </c>
      <c r="T1044" s="63" t="s">
        <v>6179</v>
      </c>
      <c r="U1044" s="63" t="s">
        <v>6179</v>
      </c>
    </row>
    <row r="1045" spans="2:21" ht="15" customHeight="1" x14ac:dyDescent="0.5">
      <c r="B1045" s="58">
        <v>121703</v>
      </c>
      <c r="C1045" s="59">
        <v>753625240848</v>
      </c>
      <c r="D1045" s="58" t="s">
        <v>1250</v>
      </c>
      <c r="E1045" s="58" t="s">
        <v>1253</v>
      </c>
      <c r="F1045" s="58">
        <v>12</v>
      </c>
      <c r="G1045" s="58">
        <v>16</v>
      </c>
      <c r="H1045" s="77" t="s">
        <v>177</v>
      </c>
      <c r="I1045" s="58" t="s">
        <v>18</v>
      </c>
      <c r="J1045" s="58" t="s">
        <v>14</v>
      </c>
      <c r="K1045" s="58" t="s">
        <v>6119</v>
      </c>
      <c r="L1045" s="60">
        <v>105.1</v>
      </c>
      <c r="M1045" s="38">
        <f t="shared" si="51"/>
        <v>8.7583333333333329</v>
      </c>
      <c r="N1045" s="279">
        <f t="shared" si="52"/>
        <v>14.99</v>
      </c>
      <c r="O1045" s="268">
        <f t="shared" si="53"/>
        <v>0.41572159217255955</v>
      </c>
      <c r="P1045" s="62"/>
      <c r="Q1045" s="63" t="s">
        <v>6178</v>
      </c>
      <c r="R1045" s="266" t="s">
        <v>6178</v>
      </c>
      <c r="S1045" s="63" t="s">
        <v>6178</v>
      </c>
      <c r="T1045" s="63" t="s">
        <v>6179</v>
      </c>
      <c r="U1045" s="63" t="s">
        <v>6178</v>
      </c>
    </row>
    <row r="1046" spans="2:21" ht="15" customHeight="1" x14ac:dyDescent="0.5">
      <c r="B1046" s="58">
        <v>121705</v>
      </c>
      <c r="C1046" s="59">
        <v>795847386331</v>
      </c>
      <c r="D1046" s="58" t="s">
        <v>1250</v>
      </c>
      <c r="E1046" s="58" t="s">
        <v>1254</v>
      </c>
      <c r="F1046" s="58">
        <v>12</v>
      </c>
      <c r="G1046" s="58">
        <v>6</v>
      </c>
      <c r="H1046" s="77" t="s">
        <v>177</v>
      </c>
      <c r="I1046" s="58" t="s">
        <v>18</v>
      </c>
      <c r="J1046" s="58" t="s">
        <v>14</v>
      </c>
      <c r="K1046" s="58" t="s">
        <v>6119</v>
      </c>
      <c r="L1046" s="60">
        <v>66.599999999999994</v>
      </c>
      <c r="M1046" s="38">
        <f t="shared" si="51"/>
        <v>5.55</v>
      </c>
      <c r="N1046" s="279">
        <f t="shared" si="52"/>
        <v>9.49</v>
      </c>
      <c r="O1046" s="268">
        <f t="shared" si="53"/>
        <v>0.41517386722866179</v>
      </c>
      <c r="P1046" s="62"/>
      <c r="Q1046" s="63" t="s">
        <v>6178</v>
      </c>
      <c r="R1046" s="266" t="s">
        <v>6178</v>
      </c>
      <c r="S1046" s="63" t="s">
        <v>6178</v>
      </c>
      <c r="T1046" s="63" t="s">
        <v>6179</v>
      </c>
      <c r="U1046" s="63" t="s">
        <v>6178</v>
      </c>
    </row>
    <row r="1047" spans="2:21" ht="15" customHeight="1" x14ac:dyDescent="0.5">
      <c r="B1047" s="58">
        <v>121707</v>
      </c>
      <c r="C1047" s="59">
        <v>795847386454</v>
      </c>
      <c r="D1047" s="58" t="s">
        <v>1250</v>
      </c>
      <c r="E1047" s="58" t="s">
        <v>1255</v>
      </c>
      <c r="F1047" s="58">
        <v>2</v>
      </c>
      <c r="G1047" s="58">
        <v>5</v>
      </c>
      <c r="H1047" s="58" t="s">
        <v>569</v>
      </c>
      <c r="I1047" s="58" t="s">
        <v>18</v>
      </c>
      <c r="J1047" s="58" t="s">
        <v>14</v>
      </c>
      <c r="K1047" s="58" t="s">
        <v>6119</v>
      </c>
      <c r="L1047" s="60">
        <v>110.4</v>
      </c>
      <c r="M1047" s="38">
        <f t="shared" si="51"/>
        <v>55.2</v>
      </c>
      <c r="N1047" s="279">
        <f t="shared" si="52"/>
        <v>91.99</v>
      </c>
      <c r="O1047" s="268">
        <f t="shared" si="53"/>
        <v>0.39993477551907808</v>
      </c>
      <c r="P1047" s="62"/>
      <c r="Q1047" s="63" t="s">
        <v>6178</v>
      </c>
      <c r="R1047" s="266" t="s">
        <v>6178</v>
      </c>
      <c r="S1047" s="63" t="s">
        <v>6178</v>
      </c>
      <c r="T1047" s="63" t="s">
        <v>6179</v>
      </c>
      <c r="U1047" s="63" t="s">
        <v>6179</v>
      </c>
    </row>
    <row r="1048" spans="2:21" ht="15" customHeight="1" x14ac:dyDescent="0.5">
      <c r="B1048" s="58">
        <v>121709</v>
      </c>
      <c r="C1048" s="59">
        <v>795847386508</v>
      </c>
      <c r="D1048" s="58" t="s">
        <v>1250</v>
      </c>
      <c r="E1048" s="58" t="s">
        <v>1256</v>
      </c>
      <c r="F1048" s="58">
        <v>2</v>
      </c>
      <c r="G1048" s="58">
        <v>5</v>
      </c>
      <c r="H1048" s="58" t="s">
        <v>569</v>
      </c>
      <c r="I1048" s="58" t="s">
        <v>18</v>
      </c>
      <c r="J1048" s="58" t="s">
        <v>14</v>
      </c>
      <c r="K1048" s="58" t="s">
        <v>6119</v>
      </c>
      <c r="L1048" s="60">
        <v>123.5</v>
      </c>
      <c r="M1048" s="38">
        <f t="shared" si="51"/>
        <v>61.75</v>
      </c>
      <c r="N1048" s="279">
        <f t="shared" si="52"/>
        <v>102.99</v>
      </c>
      <c r="O1048" s="268">
        <f t="shared" si="53"/>
        <v>0.40042722594426639</v>
      </c>
      <c r="P1048" s="62"/>
      <c r="Q1048" s="63" t="s">
        <v>6178</v>
      </c>
      <c r="R1048" s="266" t="s">
        <v>6178</v>
      </c>
      <c r="S1048" s="63" t="s">
        <v>6178</v>
      </c>
      <c r="T1048" s="63" t="s">
        <v>6179</v>
      </c>
      <c r="U1048" s="63" t="s">
        <v>6179</v>
      </c>
    </row>
    <row r="1049" spans="2:21" ht="15" customHeight="1" x14ac:dyDescent="0.5">
      <c r="B1049" s="58">
        <v>121714</v>
      </c>
      <c r="C1049" s="59">
        <v>795847386423</v>
      </c>
      <c r="D1049" s="58" t="s">
        <v>1250</v>
      </c>
      <c r="E1049" s="58" t="s">
        <v>1257</v>
      </c>
      <c r="F1049" s="58">
        <v>10</v>
      </c>
      <c r="G1049" s="58">
        <v>6</v>
      </c>
      <c r="H1049" s="77" t="s">
        <v>177</v>
      </c>
      <c r="I1049" s="58" t="s">
        <v>18</v>
      </c>
      <c r="J1049" s="58" t="s">
        <v>14</v>
      </c>
      <c r="K1049" s="58" t="s">
        <v>6119</v>
      </c>
      <c r="L1049" s="60">
        <v>80.599999999999994</v>
      </c>
      <c r="M1049" s="38">
        <f t="shared" si="51"/>
        <v>8.0599999999999987</v>
      </c>
      <c r="N1049" s="279">
        <f t="shared" si="52"/>
        <v>13.49</v>
      </c>
      <c r="O1049" s="268">
        <f t="shared" si="53"/>
        <v>0.40252038547071917</v>
      </c>
      <c r="P1049" s="62"/>
      <c r="Q1049" s="63" t="s">
        <v>6178</v>
      </c>
      <c r="R1049" s="266" t="s">
        <v>6178</v>
      </c>
      <c r="S1049" s="63" t="s">
        <v>6178</v>
      </c>
      <c r="T1049" s="63" t="s">
        <v>6179</v>
      </c>
      <c r="U1049" s="63" t="s">
        <v>6179</v>
      </c>
    </row>
    <row r="1050" spans="2:21" ht="15" customHeight="1" x14ac:dyDescent="0.5">
      <c r="B1050" s="58">
        <v>121715</v>
      </c>
      <c r="C1050" s="59">
        <v>795847386775</v>
      </c>
      <c r="D1050" s="58" t="s">
        <v>1250</v>
      </c>
      <c r="E1050" s="58" t="s">
        <v>1258</v>
      </c>
      <c r="F1050" s="58">
        <v>4</v>
      </c>
      <c r="G1050" s="58">
        <v>1</v>
      </c>
      <c r="H1050" s="58" t="s">
        <v>5579</v>
      </c>
      <c r="I1050" s="58" t="s">
        <v>18</v>
      </c>
      <c r="J1050" s="58" t="s">
        <v>14</v>
      </c>
      <c r="K1050" s="58" t="s">
        <v>6119</v>
      </c>
      <c r="L1050" s="60">
        <v>130</v>
      </c>
      <c r="M1050" s="38">
        <f t="shared" si="51"/>
        <v>32.5</v>
      </c>
      <c r="N1050" s="279">
        <f t="shared" si="52"/>
        <v>54.49</v>
      </c>
      <c r="O1050" s="268">
        <f t="shared" si="53"/>
        <v>0.40356028629106261</v>
      </c>
      <c r="P1050" s="62"/>
      <c r="Q1050" s="63" t="s">
        <v>6178</v>
      </c>
      <c r="R1050" s="266" t="s">
        <v>6178</v>
      </c>
      <c r="S1050" s="63" t="s">
        <v>6178</v>
      </c>
      <c r="T1050" s="63" t="s">
        <v>6179</v>
      </c>
      <c r="U1050" s="63" t="s">
        <v>6179</v>
      </c>
    </row>
    <row r="1051" spans="2:21" ht="15" customHeight="1" x14ac:dyDescent="0.5">
      <c r="B1051" s="58">
        <v>121716</v>
      </c>
      <c r="C1051" s="59">
        <v>795847386447</v>
      </c>
      <c r="D1051" s="58" t="s">
        <v>1250</v>
      </c>
      <c r="E1051" s="58" t="s">
        <v>1259</v>
      </c>
      <c r="F1051" s="58">
        <v>12</v>
      </c>
      <c r="G1051" s="58">
        <v>16</v>
      </c>
      <c r="H1051" s="77" t="s">
        <v>177</v>
      </c>
      <c r="I1051" s="58" t="s">
        <v>18</v>
      </c>
      <c r="J1051" s="58" t="s">
        <v>14</v>
      </c>
      <c r="K1051" s="58" t="s">
        <v>6119</v>
      </c>
      <c r="L1051" s="60">
        <v>95.3</v>
      </c>
      <c r="M1051" s="38">
        <f t="shared" si="51"/>
        <v>7.9416666666666664</v>
      </c>
      <c r="N1051" s="279">
        <f t="shared" si="52"/>
        <v>13.49</v>
      </c>
      <c r="O1051" s="268">
        <f t="shared" si="53"/>
        <v>0.41129231529528049</v>
      </c>
      <c r="P1051" s="62"/>
      <c r="Q1051" s="63" t="s">
        <v>6178</v>
      </c>
      <c r="R1051" s="266" t="s">
        <v>6178</v>
      </c>
      <c r="S1051" s="63" t="s">
        <v>6178</v>
      </c>
      <c r="T1051" s="63" t="s">
        <v>6179</v>
      </c>
      <c r="U1051" s="63" t="s">
        <v>6178</v>
      </c>
    </row>
    <row r="1052" spans="2:21" ht="15" customHeight="1" x14ac:dyDescent="0.5">
      <c r="B1052" s="58">
        <v>121717</v>
      </c>
      <c r="C1052" s="59">
        <v>795847386591</v>
      </c>
      <c r="D1052" s="58" t="s">
        <v>1250</v>
      </c>
      <c r="E1052" s="58" t="s">
        <v>1260</v>
      </c>
      <c r="F1052" s="58">
        <v>4</v>
      </c>
      <c r="G1052" s="58">
        <v>1</v>
      </c>
      <c r="H1052" s="58" t="s">
        <v>5579</v>
      </c>
      <c r="I1052" s="58" t="s">
        <v>18</v>
      </c>
      <c r="J1052" s="58" t="s">
        <v>14</v>
      </c>
      <c r="K1052" s="58" t="s">
        <v>6119</v>
      </c>
      <c r="L1052" s="60">
        <v>149.6</v>
      </c>
      <c r="M1052" s="38">
        <f t="shared" si="51"/>
        <v>37.4</v>
      </c>
      <c r="N1052" s="279">
        <f t="shared" si="52"/>
        <v>62.49</v>
      </c>
      <c r="O1052" s="268">
        <f t="shared" si="53"/>
        <v>0.40150424067850859</v>
      </c>
      <c r="P1052" s="62"/>
      <c r="Q1052" s="63" t="s">
        <v>6178</v>
      </c>
      <c r="R1052" s="266" t="s">
        <v>6178</v>
      </c>
      <c r="S1052" s="63" t="s">
        <v>6178</v>
      </c>
      <c r="T1052" s="63" t="s">
        <v>6179</v>
      </c>
      <c r="U1052" s="63" t="s">
        <v>6179</v>
      </c>
    </row>
    <row r="1053" spans="2:21" ht="15" customHeight="1" x14ac:dyDescent="0.5">
      <c r="B1053" s="58">
        <v>121719</v>
      </c>
      <c r="C1053" s="59">
        <v>795847386546</v>
      </c>
      <c r="D1053" s="58" t="s">
        <v>1250</v>
      </c>
      <c r="E1053" s="58" t="s">
        <v>1261</v>
      </c>
      <c r="F1053" s="58">
        <v>2</v>
      </c>
      <c r="G1053" s="58">
        <v>4</v>
      </c>
      <c r="H1053" s="58" t="s">
        <v>569</v>
      </c>
      <c r="I1053" s="58" t="s">
        <v>18</v>
      </c>
      <c r="J1053" s="58" t="s">
        <v>14</v>
      </c>
      <c r="K1053" s="58" t="s">
        <v>6119</v>
      </c>
      <c r="L1053" s="60">
        <v>104.2</v>
      </c>
      <c r="M1053" s="38">
        <f t="shared" si="51"/>
        <v>52.1</v>
      </c>
      <c r="N1053" s="279">
        <f t="shared" si="52"/>
        <v>86.99</v>
      </c>
      <c r="O1053" s="268">
        <f t="shared" si="53"/>
        <v>0.40108058397516949</v>
      </c>
      <c r="P1053" s="62"/>
      <c r="Q1053" s="63" t="s">
        <v>6178</v>
      </c>
      <c r="R1053" s="266" t="s">
        <v>6178</v>
      </c>
      <c r="S1053" s="63" t="s">
        <v>6178</v>
      </c>
      <c r="T1053" s="63" t="s">
        <v>6179</v>
      </c>
      <c r="U1053" s="63" t="s">
        <v>6179</v>
      </c>
    </row>
    <row r="1054" spans="2:21" ht="15" customHeight="1" x14ac:dyDescent="0.5">
      <c r="B1054" s="58">
        <v>121801</v>
      </c>
      <c r="C1054" s="59">
        <v>854906008192</v>
      </c>
      <c r="D1054" s="58" t="s">
        <v>1262</v>
      </c>
      <c r="E1054" s="58" t="s">
        <v>1263</v>
      </c>
      <c r="F1054" s="58">
        <v>6</v>
      </c>
      <c r="G1054" s="58">
        <v>13.5</v>
      </c>
      <c r="H1054" s="77" t="s">
        <v>177</v>
      </c>
      <c r="I1054" s="58" t="s">
        <v>487</v>
      </c>
      <c r="J1054" s="58" t="s">
        <v>14</v>
      </c>
      <c r="K1054" s="58" t="s">
        <v>6119</v>
      </c>
      <c r="L1054" s="60">
        <v>62.7</v>
      </c>
      <c r="M1054" s="38">
        <f t="shared" si="51"/>
        <v>10.450000000000001</v>
      </c>
      <c r="N1054" s="279">
        <f t="shared" si="52"/>
        <v>17.489999999999998</v>
      </c>
      <c r="O1054" s="268">
        <f t="shared" si="53"/>
        <v>0.40251572327044016</v>
      </c>
      <c r="P1054" s="62"/>
      <c r="Q1054" s="63" t="s">
        <v>6178</v>
      </c>
      <c r="R1054" s="266" t="s">
        <v>6178</v>
      </c>
      <c r="S1054" s="63" t="s">
        <v>6178</v>
      </c>
      <c r="T1054" s="63" t="s">
        <v>6179</v>
      </c>
      <c r="U1054" s="63" t="s">
        <v>6179</v>
      </c>
    </row>
    <row r="1055" spans="2:21" ht="15" customHeight="1" x14ac:dyDescent="0.5">
      <c r="B1055" s="58">
        <v>121802</v>
      </c>
      <c r="C1055" s="59">
        <v>854906008369</v>
      </c>
      <c r="D1055" s="58" t="s">
        <v>1262</v>
      </c>
      <c r="E1055" s="58" t="s">
        <v>1264</v>
      </c>
      <c r="F1055" s="58">
        <v>6</v>
      </c>
      <c r="G1055" s="58">
        <v>16</v>
      </c>
      <c r="H1055" s="77" t="s">
        <v>177</v>
      </c>
      <c r="I1055" s="58" t="s">
        <v>487</v>
      </c>
      <c r="J1055" s="58" t="s">
        <v>14</v>
      </c>
      <c r="K1055" s="58" t="s">
        <v>6119</v>
      </c>
      <c r="L1055" s="60">
        <v>55.1</v>
      </c>
      <c r="M1055" s="38">
        <f t="shared" si="51"/>
        <v>9.1833333333333336</v>
      </c>
      <c r="N1055" s="279">
        <f t="shared" si="52"/>
        <v>15.49</v>
      </c>
      <c r="O1055" s="268">
        <f t="shared" si="53"/>
        <v>0.40714439423283838</v>
      </c>
      <c r="P1055" s="62"/>
      <c r="Q1055" s="63" t="s">
        <v>6178</v>
      </c>
      <c r="R1055" s="266" t="s">
        <v>6178</v>
      </c>
      <c r="S1055" s="63" t="s">
        <v>6178</v>
      </c>
      <c r="T1055" s="63" t="s">
        <v>6179</v>
      </c>
      <c r="U1055" s="63" t="s">
        <v>6179</v>
      </c>
    </row>
    <row r="1056" spans="2:21" ht="15" customHeight="1" x14ac:dyDescent="0.5">
      <c r="B1056" s="58">
        <v>121803</v>
      </c>
      <c r="C1056" s="59">
        <v>855783004499</v>
      </c>
      <c r="D1056" s="58" t="s">
        <v>1262</v>
      </c>
      <c r="E1056" s="58" t="s">
        <v>1265</v>
      </c>
      <c r="F1056" s="58">
        <v>6</v>
      </c>
      <c r="G1056" s="58">
        <v>2</v>
      </c>
      <c r="H1056" s="77" t="s">
        <v>177</v>
      </c>
      <c r="I1056" s="58" t="s">
        <v>487</v>
      </c>
      <c r="J1056" s="58" t="s">
        <v>14</v>
      </c>
      <c r="K1056" s="58" t="s">
        <v>6119</v>
      </c>
      <c r="L1056" s="60">
        <v>39.9</v>
      </c>
      <c r="M1056" s="38">
        <f t="shared" si="51"/>
        <v>6.6499999999999995</v>
      </c>
      <c r="N1056" s="279">
        <f t="shared" si="52"/>
        <v>11.49</v>
      </c>
      <c r="O1056" s="268">
        <f t="shared" si="53"/>
        <v>0.42123585726718893</v>
      </c>
      <c r="P1056" s="62"/>
      <c r="Q1056" s="63" t="s">
        <v>6178</v>
      </c>
      <c r="R1056" s="266" t="s">
        <v>6178</v>
      </c>
      <c r="S1056" s="63" t="s">
        <v>6178</v>
      </c>
      <c r="T1056" s="63" t="s">
        <v>6179</v>
      </c>
      <c r="U1056" s="63" t="s">
        <v>6179</v>
      </c>
    </row>
    <row r="1057" spans="2:21" ht="15" customHeight="1" x14ac:dyDescent="0.5">
      <c r="B1057" s="58">
        <v>121804</v>
      </c>
      <c r="C1057" s="59">
        <v>855783004536</v>
      </c>
      <c r="D1057" s="58" t="s">
        <v>1262</v>
      </c>
      <c r="E1057" s="58" t="s">
        <v>1266</v>
      </c>
      <c r="F1057" s="58">
        <v>6</v>
      </c>
      <c r="G1057" s="58">
        <v>2</v>
      </c>
      <c r="H1057" s="77" t="s">
        <v>177</v>
      </c>
      <c r="I1057" s="58" t="s">
        <v>487</v>
      </c>
      <c r="J1057" s="58" t="s">
        <v>14</v>
      </c>
      <c r="K1057" s="58" t="s">
        <v>6119</v>
      </c>
      <c r="L1057" s="60">
        <v>39.9</v>
      </c>
      <c r="M1057" s="38">
        <f t="shared" si="51"/>
        <v>6.6499999999999995</v>
      </c>
      <c r="N1057" s="279">
        <f t="shared" si="52"/>
        <v>11.49</v>
      </c>
      <c r="O1057" s="268">
        <f t="shared" si="53"/>
        <v>0.42123585726718893</v>
      </c>
      <c r="P1057" s="62"/>
      <c r="Q1057" s="63" t="s">
        <v>6178</v>
      </c>
      <c r="R1057" s="266" t="s">
        <v>6178</v>
      </c>
      <c r="S1057" s="63" t="s">
        <v>6178</v>
      </c>
      <c r="T1057" s="63" t="s">
        <v>6179</v>
      </c>
      <c r="U1057" s="63" t="s">
        <v>6179</v>
      </c>
    </row>
    <row r="1058" spans="2:21" ht="15" customHeight="1" x14ac:dyDescent="0.5">
      <c r="B1058" s="58">
        <v>121806</v>
      </c>
      <c r="C1058" s="59">
        <v>855783004512</v>
      </c>
      <c r="D1058" s="58" t="s">
        <v>1262</v>
      </c>
      <c r="E1058" s="58" t="s">
        <v>1267</v>
      </c>
      <c r="F1058" s="58">
        <v>6</v>
      </c>
      <c r="G1058" s="58">
        <v>2</v>
      </c>
      <c r="H1058" s="77" t="s">
        <v>177</v>
      </c>
      <c r="I1058" s="58" t="s">
        <v>487</v>
      </c>
      <c r="J1058" s="58" t="s">
        <v>14</v>
      </c>
      <c r="K1058" s="58" t="s">
        <v>6119</v>
      </c>
      <c r="L1058" s="60">
        <v>39.9</v>
      </c>
      <c r="M1058" s="38">
        <f t="shared" si="51"/>
        <v>6.6499999999999995</v>
      </c>
      <c r="N1058" s="279">
        <f t="shared" si="52"/>
        <v>11.49</v>
      </c>
      <c r="O1058" s="268">
        <f t="shared" si="53"/>
        <v>0.42123585726718893</v>
      </c>
      <c r="P1058" s="62"/>
      <c r="Q1058" s="63" t="s">
        <v>6178</v>
      </c>
      <c r="R1058" s="266" t="s">
        <v>6178</v>
      </c>
      <c r="S1058" s="63" t="s">
        <v>6178</v>
      </c>
      <c r="T1058" s="63" t="s">
        <v>6179</v>
      </c>
      <c r="U1058" s="63" t="s">
        <v>6179</v>
      </c>
    </row>
    <row r="1059" spans="2:21" ht="15" customHeight="1" x14ac:dyDescent="0.5">
      <c r="B1059" s="58">
        <v>121809</v>
      </c>
      <c r="C1059" s="59">
        <v>855783004772</v>
      </c>
      <c r="D1059" s="58" t="s">
        <v>1262</v>
      </c>
      <c r="E1059" s="58" t="s">
        <v>1268</v>
      </c>
      <c r="F1059" s="58">
        <v>12</v>
      </c>
      <c r="G1059" s="58">
        <v>50</v>
      </c>
      <c r="H1059" s="58" t="s">
        <v>5580</v>
      </c>
      <c r="I1059" s="58" t="s">
        <v>487</v>
      </c>
      <c r="J1059" s="58" t="s">
        <v>14</v>
      </c>
      <c r="K1059" s="58" t="s">
        <v>6119</v>
      </c>
      <c r="L1059" s="60">
        <v>208.9</v>
      </c>
      <c r="M1059" s="38">
        <f t="shared" si="51"/>
        <v>17.408333333333335</v>
      </c>
      <c r="N1059" s="279">
        <f t="shared" si="52"/>
        <v>29.49</v>
      </c>
      <c r="O1059" s="268">
        <f t="shared" si="53"/>
        <v>0.40968689951395942</v>
      </c>
      <c r="P1059" s="62"/>
      <c r="Q1059" s="63" t="s">
        <v>6178</v>
      </c>
      <c r="R1059" s="266" t="s">
        <v>6178</v>
      </c>
      <c r="S1059" s="63" t="s">
        <v>6178</v>
      </c>
      <c r="T1059" s="63" t="s">
        <v>6179</v>
      </c>
      <c r="U1059" s="63" t="s">
        <v>6178</v>
      </c>
    </row>
    <row r="1060" spans="2:21" ht="15" customHeight="1" x14ac:dyDescent="0.5">
      <c r="B1060" s="58">
        <v>121902</v>
      </c>
      <c r="C1060" s="59">
        <v>856262005105</v>
      </c>
      <c r="D1060" s="58" t="s">
        <v>1269</v>
      </c>
      <c r="E1060" s="58" t="s">
        <v>1270</v>
      </c>
      <c r="F1060" s="58">
        <v>6</v>
      </c>
      <c r="G1060" s="58">
        <v>9.8000000000000007</v>
      </c>
      <c r="H1060" s="77" t="s">
        <v>177</v>
      </c>
      <c r="I1060" s="58" t="s">
        <v>12</v>
      </c>
      <c r="J1060" s="58" t="s">
        <v>14</v>
      </c>
      <c r="K1060" s="58" t="s">
        <v>6119</v>
      </c>
      <c r="L1060" s="60">
        <v>32.9</v>
      </c>
      <c r="M1060" s="38">
        <f t="shared" si="51"/>
        <v>5.4833333333333334</v>
      </c>
      <c r="N1060" s="279">
        <f t="shared" si="52"/>
        <v>9.49</v>
      </c>
      <c r="O1060" s="268">
        <f t="shared" si="53"/>
        <v>0.4221988057604496</v>
      </c>
      <c r="P1060" s="62"/>
      <c r="Q1060" s="63" t="s">
        <v>6178</v>
      </c>
      <c r="R1060" s="266" t="s">
        <v>6178</v>
      </c>
      <c r="S1060" s="63" t="s">
        <v>6178</v>
      </c>
      <c r="T1060" s="63" t="s">
        <v>6179</v>
      </c>
      <c r="U1060" s="63" t="s">
        <v>6179</v>
      </c>
    </row>
    <row r="1061" spans="2:21" ht="15" customHeight="1" x14ac:dyDescent="0.5">
      <c r="B1061" s="58">
        <v>121903</v>
      </c>
      <c r="C1061" s="59">
        <v>856262005099</v>
      </c>
      <c r="D1061" s="58" t="s">
        <v>1269</v>
      </c>
      <c r="E1061" s="58" t="s">
        <v>1271</v>
      </c>
      <c r="F1061" s="58">
        <v>6</v>
      </c>
      <c r="G1061" s="58">
        <v>9.8000000000000007</v>
      </c>
      <c r="H1061" s="77" t="s">
        <v>177</v>
      </c>
      <c r="I1061" s="58" t="s">
        <v>12</v>
      </c>
      <c r="J1061" s="58" t="s">
        <v>14</v>
      </c>
      <c r="K1061" s="58" t="s">
        <v>6119</v>
      </c>
      <c r="L1061" s="60">
        <v>32.9</v>
      </c>
      <c r="M1061" s="38">
        <f t="shared" si="51"/>
        <v>5.4833333333333334</v>
      </c>
      <c r="N1061" s="279">
        <f t="shared" si="52"/>
        <v>9.49</v>
      </c>
      <c r="O1061" s="268">
        <f t="shared" si="53"/>
        <v>0.4221988057604496</v>
      </c>
      <c r="P1061" s="62"/>
      <c r="Q1061" s="63" t="s">
        <v>6178</v>
      </c>
      <c r="R1061" s="266" t="s">
        <v>6178</v>
      </c>
      <c r="S1061" s="63" t="s">
        <v>6178</v>
      </c>
      <c r="T1061" s="63" t="s">
        <v>6179</v>
      </c>
      <c r="U1061" s="63" t="s">
        <v>6178</v>
      </c>
    </row>
    <row r="1062" spans="2:21" ht="15" customHeight="1" x14ac:dyDescent="0.5">
      <c r="B1062" s="58">
        <v>122001</v>
      </c>
      <c r="C1062" s="59">
        <v>861805000202</v>
      </c>
      <c r="D1062" s="58" t="s">
        <v>1272</v>
      </c>
      <c r="E1062" s="58" t="s">
        <v>1273</v>
      </c>
      <c r="F1062" s="58">
        <v>12</v>
      </c>
      <c r="G1062" s="58">
        <v>9</v>
      </c>
      <c r="H1062" s="77" t="s">
        <v>177</v>
      </c>
      <c r="I1062" s="58" t="s">
        <v>136</v>
      </c>
      <c r="J1062" s="58" t="s">
        <v>14</v>
      </c>
      <c r="K1062" s="58" t="s">
        <v>6119</v>
      </c>
      <c r="L1062" s="60">
        <v>71.400000000000006</v>
      </c>
      <c r="M1062" s="38">
        <f t="shared" si="51"/>
        <v>5.95</v>
      </c>
      <c r="N1062" s="279">
        <f t="shared" si="52"/>
        <v>9.99</v>
      </c>
      <c r="O1062" s="268">
        <f t="shared" si="53"/>
        <v>0.40440440440440439</v>
      </c>
      <c r="P1062" s="62"/>
      <c r="Q1062" s="63" t="s">
        <v>6178</v>
      </c>
      <c r="R1062" s="266" t="s">
        <v>6178</v>
      </c>
      <c r="S1062" s="63" t="s">
        <v>6178</v>
      </c>
      <c r="T1062" s="63" t="s">
        <v>6179</v>
      </c>
      <c r="U1062" s="63" t="s">
        <v>6178</v>
      </c>
    </row>
    <row r="1063" spans="2:21" ht="15" customHeight="1" x14ac:dyDescent="0.5">
      <c r="B1063" s="58">
        <v>122004</v>
      </c>
      <c r="C1063" s="59">
        <v>861805000196</v>
      </c>
      <c r="D1063" s="58" t="s">
        <v>1272</v>
      </c>
      <c r="E1063" s="58" t="s">
        <v>1274</v>
      </c>
      <c r="F1063" s="58">
        <v>12</v>
      </c>
      <c r="G1063" s="58">
        <v>9</v>
      </c>
      <c r="H1063" s="77" t="s">
        <v>177</v>
      </c>
      <c r="I1063" s="58" t="s">
        <v>136</v>
      </c>
      <c r="J1063" s="58" t="s">
        <v>14</v>
      </c>
      <c r="K1063" s="58" t="s">
        <v>6119</v>
      </c>
      <c r="L1063" s="60">
        <v>71.400000000000006</v>
      </c>
      <c r="M1063" s="38">
        <f t="shared" si="51"/>
        <v>5.95</v>
      </c>
      <c r="N1063" s="279">
        <f t="shared" si="52"/>
        <v>9.99</v>
      </c>
      <c r="O1063" s="268">
        <f t="shared" si="53"/>
        <v>0.40440440440440439</v>
      </c>
      <c r="P1063" s="62"/>
      <c r="Q1063" s="63" t="s">
        <v>6178</v>
      </c>
      <c r="R1063" s="266" t="s">
        <v>6178</v>
      </c>
      <c r="S1063" s="63" t="s">
        <v>6178</v>
      </c>
      <c r="T1063" s="63" t="s">
        <v>6179</v>
      </c>
      <c r="U1063" s="63" t="s">
        <v>6178</v>
      </c>
    </row>
    <row r="1064" spans="2:21" ht="15" customHeight="1" x14ac:dyDescent="0.5">
      <c r="B1064" s="58">
        <v>122100</v>
      </c>
      <c r="C1064" s="59">
        <v>689466944068</v>
      </c>
      <c r="D1064" s="58" t="s">
        <v>1275</v>
      </c>
      <c r="E1064" s="58" t="s">
        <v>1276</v>
      </c>
      <c r="F1064" s="58">
        <v>12</v>
      </c>
      <c r="G1064" s="58">
        <v>12</v>
      </c>
      <c r="H1064" s="77" t="s">
        <v>177</v>
      </c>
      <c r="I1064" s="58" t="s">
        <v>209</v>
      </c>
      <c r="J1064" s="58" t="s">
        <v>14</v>
      </c>
      <c r="K1064" s="58" t="s">
        <v>6119</v>
      </c>
      <c r="L1064" s="60">
        <v>94.94</v>
      </c>
      <c r="M1064" s="38">
        <f t="shared" si="51"/>
        <v>7.9116666666666662</v>
      </c>
      <c r="N1064" s="279">
        <f t="shared" si="52"/>
        <v>13.49</v>
      </c>
      <c r="O1064" s="268">
        <f t="shared" si="53"/>
        <v>0.41351618482826791</v>
      </c>
      <c r="P1064" s="62"/>
      <c r="Q1064" s="63" t="s">
        <v>6179</v>
      </c>
      <c r="R1064" s="266" t="s">
        <v>6178</v>
      </c>
      <c r="S1064" s="63" t="s">
        <v>6179</v>
      </c>
      <c r="T1064" s="63" t="s">
        <v>6178</v>
      </c>
      <c r="U1064" s="63" t="s">
        <v>6178</v>
      </c>
    </row>
    <row r="1065" spans="2:21" ht="15" customHeight="1" x14ac:dyDescent="0.5">
      <c r="B1065" s="58">
        <v>122101</v>
      </c>
      <c r="C1065" s="59">
        <v>689466139686</v>
      </c>
      <c r="D1065" s="58" t="s">
        <v>1275</v>
      </c>
      <c r="E1065" s="58" t="s">
        <v>1277</v>
      </c>
      <c r="F1065" s="58">
        <v>12</v>
      </c>
      <c r="G1065" s="58">
        <v>12</v>
      </c>
      <c r="H1065" s="77" t="s">
        <v>177</v>
      </c>
      <c r="I1065" s="58" t="s">
        <v>209</v>
      </c>
      <c r="J1065" s="58" t="s">
        <v>14</v>
      </c>
      <c r="K1065" s="58" t="s">
        <v>6119</v>
      </c>
      <c r="L1065" s="60">
        <v>94.94</v>
      </c>
      <c r="M1065" s="38">
        <f t="shared" si="51"/>
        <v>7.9116666666666662</v>
      </c>
      <c r="N1065" s="279">
        <f t="shared" si="52"/>
        <v>13.49</v>
      </c>
      <c r="O1065" s="268">
        <f t="shared" si="53"/>
        <v>0.41351618482826791</v>
      </c>
      <c r="P1065" s="62"/>
      <c r="Q1065" s="63" t="s">
        <v>6179</v>
      </c>
      <c r="R1065" s="266" t="s">
        <v>6178</v>
      </c>
      <c r="S1065" s="63" t="s">
        <v>6179</v>
      </c>
      <c r="T1065" s="63" t="s">
        <v>6178</v>
      </c>
      <c r="U1065" s="63" t="s">
        <v>6178</v>
      </c>
    </row>
    <row r="1066" spans="2:21" ht="15" customHeight="1" x14ac:dyDescent="0.5">
      <c r="B1066" s="58">
        <v>122102</v>
      </c>
      <c r="C1066" s="59">
        <v>689466139693</v>
      </c>
      <c r="D1066" s="58" t="s">
        <v>1275</v>
      </c>
      <c r="E1066" s="58" t="s">
        <v>1278</v>
      </c>
      <c r="F1066" s="58">
        <v>12</v>
      </c>
      <c r="G1066" s="58">
        <v>12</v>
      </c>
      <c r="H1066" s="77" t="s">
        <v>177</v>
      </c>
      <c r="I1066" s="58" t="s">
        <v>209</v>
      </c>
      <c r="J1066" s="58" t="s">
        <v>14</v>
      </c>
      <c r="K1066" s="58" t="s">
        <v>6119</v>
      </c>
      <c r="L1066" s="60">
        <v>94.94</v>
      </c>
      <c r="M1066" s="38">
        <f t="shared" si="51"/>
        <v>7.9116666666666662</v>
      </c>
      <c r="N1066" s="279">
        <f t="shared" si="52"/>
        <v>13.49</v>
      </c>
      <c r="O1066" s="268">
        <f t="shared" si="53"/>
        <v>0.41351618482826791</v>
      </c>
      <c r="P1066" s="62"/>
      <c r="Q1066" s="63" t="s">
        <v>6179</v>
      </c>
      <c r="R1066" s="266" t="s">
        <v>6179</v>
      </c>
      <c r="S1066" s="63" t="s">
        <v>6179</v>
      </c>
      <c r="T1066" s="63" t="s">
        <v>6178</v>
      </c>
      <c r="U1066" s="63" t="s">
        <v>6178</v>
      </c>
    </row>
    <row r="1067" spans="2:21" ht="15" customHeight="1" x14ac:dyDescent="0.5">
      <c r="B1067" s="58">
        <v>122103</v>
      </c>
      <c r="C1067" s="59">
        <v>689466300000</v>
      </c>
      <c r="D1067" s="58" t="s">
        <v>1275</v>
      </c>
      <c r="E1067" s="58" t="s">
        <v>1279</v>
      </c>
      <c r="F1067" s="58">
        <v>12</v>
      </c>
      <c r="G1067" s="58">
        <v>12</v>
      </c>
      <c r="H1067" s="77" t="s">
        <v>177</v>
      </c>
      <c r="I1067" s="58" t="s">
        <v>209</v>
      </c>
      <c r="J1067" s="58" t="s">
        <v>14</v>
      </c>
      <c r="K1067" s="58" t="s">
        <v>6119</v>
      </c>
      <c r="L1067" s="60">
        <v>94.94</v>
      </c>
      <c r="M1067" s="38">
        <f t="shared" si="51"/>
        <v>7.9116666666666662</v>
      </c>
      <c r="N1067" s="279">
        <f t="shared" si="52"/>
        <v>13.49</v>
      </c>
      <c r="O1067" s="268">
        <f t="shared" si="53"/>
        <v>0.41351618482826791</v>
      </c>
      <c r="P1067" s="62"/>
      <c r="Q1067" s="63" t="s">
        <v>6179</v>
      </c>
      <c r="R1067" s="266" t="s">
        <v>6178</v>
      </c>
      <c r="S1067" s="63" t="s">
        <v>6179</v>
      </c>
      <c r="T1067" s="63" t="s">
        <v>6178</v>
      </c>
      <c r="U1067" s="63" t="s">
        <v>6178</v>
      </c>
    </row>
    <row r="1068" spans="2:21" ht="15" customHeight="1" x14ac:dyDescent="0.5">
      <c r="B1068" s="58">
        <v>122104</v>
      </c>
      <c r="C1068" s="59">
        <v>689466527698</v>
      </c>
      <c r="D1068" s="58" t="s">
        <v>1275</v>
      </c>
      <c r="E1068" s="58" t="s">
        <v>1280</v>
      </c>
      <c r="F1068" s="58">
        <v>12</v>
      </c>
      <c r="G1068" s="58">
        <v>12</v>
      </c>
      <c r="H1068" s="77" t="s">
        <v>177</v>
      </c>
      <c r="I1068" s="58" t="s">
        <v>209</v>
      </c>
      <c r="J1068" s="58" t="s">
        <v>14</v>
      </c>
      <c r="K1068" s="58" t="s">
        <v>6119</v>
      </c>
      <c r="L1068" s="60">
        <v>94.94</v>
      </c>
      <c r="M1068" s="38">
        <f t="shared" si="51"/>
        <v>7.9116666666666662</v>
      </c>
      <c r="N1068" s="279">
        <f t="shared" si="52"/>
        <v>13.49</v>
      </c>
      <c r="O1068" s="268">
        <f t="shared" si="53"/>
        <v>0.41351618482826791</v>
      </c>
      <c r="P1068" s="62"/>
      <c r="Q1068" s="63" t="s">
        <v>6179</v>
      </c>
      <c r="R1068" s="266" t="s">
        <v>6179</v>
      </c>
      <c r="S1068" s="63" t="s">
        <v>6179</v>
      </c>
      <c r="T1068" s="63" t="s">
        <v>6178</v>
      </c>
      <c r="U1068" s="63" t="s">
        <v>6178</v>
      </c>
    </row>
    <row r="1069" spans="2:21" ht="15" customHeight="1" x14ac:dyDescent="0.5">
      <c r="B1069" s="58">
        <v>122106</v>
      </c>
      <c r="C1069" s="59">
        <v>689466139679</v>
      </c>
      <c r="D1069" s="58" t="s">
        <v>1275</v>
      </c>
      <c r="E1069" s="58" t="s">
        <v>1281</v>
      </c>
      <c r="F1069" s="58">
        <v>12</v>
      </c>
      <c r="G1069" s="58">
        <v>12</v>
      </c>
      <c r="H1069" s="77" t="s">
        <v>177</v>
      </c>
      <c r="I1069" s="58" t="s">
        <v>209</v>
      </c>
      <c r="J1069" s="58" t="s">
        <v>14</v>
      </c>
      <c r="K1069" s="58" t="s">
        <v>6119</v>
      </c>
      <c r="L1069" s="60">
        <v>94.94</v>
      </c>
      <c r="M1069" s="38">
        <f t="shared" si="51"/>
        <v>7.9116666666666662</v>
      </c>
      <c r="N1069" s="279">
        <f t="shared" si="52"/>
        <v>13.49</v>
      </c>
      <c r="O1069" s="268">
        <f t="shared" si="53"/>
        <v>0.41351618482826791</v>
      </c>
      <c r="P1069" s="62"/>
      <c r="Q1069" s="63" t="s">
        <v>6179</v>
      </c>
      <c r="R1069" s="266" t="s">
        <v>6178</v>
      </c>
      <c r="S1069" s="63" t="s">
        <v>6179</v>
      </c>
      <c r="T1069" s="63" t="s">
        <v>6178</v>
      </c>
      <c r="U1069" s="63" t="s">
        <v>6178</v>
      </c>
    </row>
    <row r="1070" spans="2:21" ht="15" customHeight="1" x14ac:dyDescent="0.5">
      <c r="B1070" s="58">
        <v>122211</v>
      </c>
      <c r="C1070" s="59">
        <v>689466930351</v>
      </c>
      <c r="D1070" s="58" t="s">
        <v>1275</v>
      </c>
      <c r="E1070" s="58" t="s">
        <v>1282</v>
      </c>
      <c r="F1070" s="58">
        <v>12</v>
      </c>
      <c r="G1070" s="58">
        <v>2</v>
      </c>
      <c r="H1070" s="77" t="s">
        <v>177</v>
      </c>
      <c r="I1070" s="58" t="s">
        <v>209</v>
      </c>
      <c r="J1070" s="58" t="s">
        <v>14</v>
      </c>
      <c r="K1070" s="58" t="s">
        <v>6119</v>
      </c>
      <c r="L1070" s="60">
        <v>22.78</v>
      </c>
      <c r="M1070" s="38">
        <f t="shared" si="51"/>
        <v>1.8983333333333334</v>
      </c>
      <c r="N1070" s="279">
        <f t="shared" si="52"/>
        <v>3.49</v>
      </c>
      <c r="O1070" s="268">
        <f t="shared" si="53"/>
        <v>0.45606494746895893</v>
      </c>
      <c r="P1070" s="62"/>
      <c r="Q1070" s="63" t="s">
        <v>6179</v>
      </c>
      <c r="R1070" s="266" t="s">
        <v>6178</v>
      </c>
      <c r="S1070" s="63" t="s">
        <v>6178</v>
      </c>
      <c r="T1070" s="63" t="s">
        <v>6178</v>
      </c>
      <c r="U1070" s="63" t="s">
        <v>6178</v>
      </c>
    </row>
    <row r="1071" spans="2:21" ht="15" customHeight="1" x14ac:dyDescent="0.5">
      <c r="B1071" s="58">
        <v>122212</v>
      </c>
      <c r="C1071" s="59">
        <v>689466930368</v>
      </c>
      <c r="D1071" s="58" t="s">
        <v>1275</v>
      </c>
      <c r="E1071" s="58" t="s">
        <v>1283</v>
      </c>
      <c r="F1071" s="58">
        <v>12</v>
      </c>
      <c r="G1071" s="58">
        <v>2</v>
      </c>
      <c r="H1071" s="77" t="s">
        <v>177</v>
      </c>
      <c r="I1071" s="58" t="s">
        <v>209</v>
      </c>
      <c r="J1071" s="58" t="s">
        <v>14</v>
      </c>
      <c r="K1071" s="58" t="s">
        <v>6119</v>
      </c>
      <c r="L1071" s="60">
        <v>22.78</v>
      </c>
      <c r="M1071" s="38">
        <f t="shared" si="51"/>
        <v>1.8983333333333334</v>
      </c>
      <c r="N1071" s="279">
        <f t="shared" si="52"/>
        <v>3.49</v>
      </c>
      <c r="O1071" s="268">
        <f t="shared" si="53"/>
        <v>0.45606494746895893</v>
      </c>
      <c r="P1071" s="62"/>
      <c r="Q1071" s="63" t="s">
        <v>6179</v>
      </c>
      <c r="R1071" s="266" t="s">
        <v>6178</v>
      </c>
      <c r="S1071" s="63" t="s">
        <v>6179</v>
      </c>
      <c r="T1071" s="63" t="s">
        <v>6178</v>
      </c>
      <c r="U1071" s="63" t="s">
        <v>6178</v>
      </c>
    </row>
    <row r="1072" spans="2:21" ht="15" customHeight="1" x14ac:dyDescent="0.5">
      <c r="B1072" s="58">
        <v>122213</v>
      </c>
      <c r="C1072" s="59">
        <v>689466930375</v>
      </c>
      <c r="D1072" s="58" t="s">
        <v>1275</v>
      </c>
      <c r="E1072" s="58" t="s">
        <v>1284</v>
      </c>
      <c r="F1072" s="58">
        <v>12</v>
      </c>
      <c r="G1072" s="58">
        <v>2</v>
      </c>
      <c r="H1072" s="77" t="s">
        <v>177</v>
      </c>
      <c r="I1072" s="58" t="s">
        <v>209</v>
      </c>
      <c r="J1072" s="58" t="s">
        <v>14</v>
      </c>
      <c r="K1072" s="58" t="s">
        <v>6119</v>
      </c>
      <c r="L1072" s="60">
        <v>22.78</v>
      </c>
      <c r="M1072" s="38">
        <f t="shared" si="51"/>
        <v>1.8983333333333334</v>
      </c>
      <c r="N1072" s="279">
        <f t="shared" si="52"/>
        <v>3.49</v>
      </c>
      <c r="O1072" s="268">
        <f t="shared" si="53"/>
        <v>0.45606494746895893</v>
      </c>
      <c r="P1072" s="62"/>
      <c r="Q1072" s="63" t="s">
        <v>6179</v>
      </c>
      <c r="R1072" s="266" t="s">
        <v>6178</v>
      </c>
      <c r="S1072" s="63" t="s">
        <v>6179</v>
      </c>
      <c r="T1072" s="63" t="s">
        <v>6178</v>
      </c>
      <c r="U1072" s="63" t="s">
        <v>6178</v>
      </c>
    </row>
    <row r="1073" spans="2:21" ht="15" customHeight="1" x14ac:dyDescent="0.5">
      <c r="B1073" s="58">
        <v>122501</v>
      </c>
      <c r="C1073" s="59">
        <v>721570721101</v>
      </c>
      <c r="D1073" s="58" t="s">
        <v>993</v>
      </c>
      <c r="E1073" s="58" t="s">
        <v>1285</v>
      </c>
      <c r="F1073" s="58">
        <v>12</v>
      </c>
      <c r="G1073" s="58">
        <v>5</v>
      </c>
      <c r="H1073" s="77" t="s">
        <v>177</v>
      </c>
      <c r="I1073" s="58" t="s">
        <v>202</v>
      </c>
      <c r="J1073" s="58" t="s">
        <v>14</v>
      </c>
      <c r="K1073" s="58" t="s">
        <v>6119</v>
      </c>
      <c r="L1073" s="60">
        <v>54.6</v>
      </c>
      <c r="M1073" s="38">
        <f t="shared" si="51"/>
        <v>4.55</v>
      </c>
      <c r="N1073" s="279">
        <f t="shared" si="52"/>
        <v>7.99</v>
      </c>
      <c r="O1073" s="268">
        <f t="shared" si="53"/>
        <v>0.4305381727158949</v>
      </c>
      <c r="P1073" s="62"/>
      <c r="Q1073" s="63" t="s">
        <v>6178</v>
      </c>
      <c r="R1073" s="266" t="s">
        <v>6178</v>
      </c>
      <c r="S1073" s="63" t="s">
        <v>6178</v>
      </c>
      <c r="T1073" s="63" t="s">
        <v>6179</v>
      </c>
      <c r="U1073" s="63" t="s">
        <v>6178</v>
      </c>
    </row>
    <row r="1074" spans="2:21" ht="15" customHeight="1" x14ac:dyDescent="0.5">
      <c r="B1074" s="64">
        <v>122600</v>
      </c>
      <c r="C1074" s="65">
        <v>860011374343</v>
      </c>
      <c r="D1074" s="64" t="s">
        <v>1286</v>
      </c>
      <c r="E1074" s="64" t="s">
        <v>5850</v>
      </c>
      <c r="F1074" s="64">
        <v>6</v>
      </c>
      <c r="G1074" s="64">
        <v>18</v>
      </c>
      <c r="H1074" s="77" t="s">
        <v>177</v>
      </c>
      <c r="I1074" s="64" t="s">
        <v>209</v>
      </c>
      <c r="J1074" s="64" t="s">
        <v>14</v>
      </c>
      <c r="K1074" s="64" t="s">
        <v>6119</v>
      </c>
      <c r="L1074" s="60">
        <v>28.1</v>
      </c>
      <c r="M1074" s="38">
        <f t="shared" si="51"/>
        <v>4.6833333333333336</v>
      </c>
      <c r="N1074" s="279">
        <f t="shared" si="52"/>
        <v>7.99</v>
      </c>
      <c r="O1074" s="268">
        <f t="shared" si="53"/>
        <v>0.41385064664163534</v>
      </c>
      <c r="P1074" s="211"/>
      <c r="Q1074" s="63" t="s">
        <v>6179</v>
      </c>
      <c r="R1074" s="266" t="s">
        <v>6179</v>
      </c>
      <c r="S1074" s="63" t="s">
        <v>6179</v>
      </c>
      <c r="T1074" s="63" t="s">
        <v>6178</v>
      </c>
      <c r="U1074" s="63" t="s">
        <v>6178</v>
      </c>
    </row>
    <row r="1075" spans="2:21" ht="15" customHeight="1" x14ac:dyDescent="0.5">
      <c r="B1075" s="64">
        <v>122601</v>
      </c>
      <c r="C1075" s="65">
        <v>860011374350</v>
      </c>
      <c r="D1075" s="64" t="s">
        <v>1286</v>
      </c>
      <c r="E1075" s="64" t="s">
        <v>5851</v>
      </c>
      <c r="F1075" s="64">
        <v>6</v>
      </c>
      <c r="G1075" s="64">
        <v>18</v>
      </c>
      <c r="H1075" s="77" t="s">
        <v>177</v>
      </c>
      <c r="I1075" s="64" t="s">
        <v>209</v>
      </c>
      <c r="J1075" s="64" t="s">
        <v>14</v>
      </c>
      <c r="K1075" s="64" t="s">
        <v>6119</v>
      </c>
      <c r="L1075" s="60">
        <v>28.1</v>
      </c>
      <c r="M1075" s="38">
        <f t="shared" si="51"/>
        <v>4.6833333333333336</v>
      </c>
      <c r="N1075" s="279">
        <f t="shared" si="52"/>
        <v>7.99</v>
      </c>
      <c r="O1075" s="268">
        <f t="shared" si="53"/>
        <v>0.41385064664163534</v>
      </c>
      <c r="P1075" s="211"/>
      <c r="Q1075" s="63" t="s">
        <v>6179</v>
      </c>
      <c r="R1075" s="266" t="s">
        <v>6179</v>
      </c>
      <c r="S1075" s="63" t="s">
        <v>6179</v>
      </c>
      <c r="T1075" s="63" t="s">
        <v>6178</v>
      </c>
      <c r="U1075" s="63" t="s">
        <v>6178</v>
      </c>
    </row>
    <row r="1076" spans="2:21" ht="15" customHeight="1" x14ac:dyDescent="0.5">
      <c r="B1076" s="64">
        <v>122602</v>
      </c>
      <c r="C1076" s="65">
        <v>860011374367</v>
      </c>
      <c r="D1076" s="64" t="s">
        <v>1286</v>
      </c>
      <c r="E1076" s="64" t="s">
        <v>5852</v>
      </c>
      <c r="F1076" s="64">
        <v>6</v>
      </c>
      <c r="G1076" s="64">
        <v>11</v>
      </c>
      <c r="H1076" s="77" t="s">
        <v>177</v>
      </c>
      <c r="I1076" s="64" t="s">
        <v>19</v>
      </c>
      <c r="J1076" s="64" t="s">
        <v>14</v>
      </c>
      <c r="K1076" s="64" t="s">
        <v>6119</v>
      </c>
      <c r="L1076" s="60">
        <v>26.9</v>
      </c>
      <c r="M1076" s="38">
        <f t="shared" si="51"/>
        <v>4.4833333333333334</v>
      </c>
      <c r="N1076" s="279">
        <f t="shared" si="52"/>
        <v>7.49</v>
      </c>
      <c r="O1076" s="268">
        <f t="shared" si="53"/>
        <v>0.4014241210502893</v>
      </c>
      <c r="P1076" s="211"/>
      <c r="Q1076" s="63" t="s">
        <v>6179</v>
      </c>
      <c r="R1076" s="266" t="s">
        <v>6179</v>
      </c>
      <c r="S1076" s="63" t="s">
        <v>6179</v>
      </c>
      <c r="T1076" s="63" t="s">
        <v>6178</v>
      </c>
      <c r="U1076" s="63" t="s">
        <v>6178</v>
      </c>
    </row>
    <row r="1077" spans="2:21" ht="15" customHeight="1" x14ac:dyDescent="0.5">
      <c r="B1077" s="64">
        <v>122603</v>
      </c>
      <c r="C1077" s="65">
        <v>860011374374</v>
      </c>
      <c r="D1077" s="64" t="s">
        <v>1286</v>
      </c>
      <c r="E1077" s="64" t="s">
        <v>5853</v>
      </c>
      <c r="F1077" s="64">
        <v>6</v>
      </c>
      <c r="G1077" s="64">
        <v>11</v>
      </c>
      <c r="H1077" s="77" t="s">
        <v>177</v>
      </c>
      <c r="I1077" s="64" t="s">
        <v>19</v>
      </c>
      <c r="J1077" s="64" t="s">
        <v>14</v>
      </c>
      <c r="K1077" s="64" t="s">
        <v>6119</v>
      </c>
      <c r="L1077" s="60">
        <v>26.9</v>
      </c>
      <c r="M1077" s="38">
        <f t="shared" si="51"/>
        <v>4.4833333333333334</v>
      </c>
      <c r="N1077" s="279">
        <f t="shared" si="52"/>
        <v>7.49</v>
      </c>
      <c r="O1077" s="268">
        <f t="shared" si="53"/>
        <v>0.4014241210502893</v>
      </c>
      <c r="P1077" s="211"/>
      <c r="Q1077" s="63" t="s">
        <v>6179</v>
      </c>
      <c r="R1077" s="266" t="s">
        <v>6179</v>
      </c>
      <c r="S1077" s="63" t="s">
        <v>6179</v>
      </c>
      <c r="T1077" s="63" t="s">
        <v>6178</v>
      </c>
      <c r="U1077" s="63" t="s">
        <v>6178</v>
      </c>
    </row>
    <row r="1078" spans="2:21" ht="15" customHeight="1" x14ac:dyDescent="0.5">
      <c r="B1078" s="64">
        <v>122604</v>
      </c>
      <c r="C1078" s="65">
        <v>860011374329</v>
      </c>
      <c r="D1078" s="64" t="s">
        <v>1286</v>
      </c>
      <c r="E1078" s="64" t="s">
        <v>5854</v>
      </c>
      <c r="F1078" s="64">
        <v>6</v>
      </c>
      <c r="G1078" s="64">
        <v>12</v>
      </c>
      <c r="H1078" s="77" t="s">
        <v>177</v>
      </c>
      <c r="I1078" s="64" t="s">
        <v>27</v>
      </c>
      <c r="J1078" s="64" t="s">
        <v>14</v>
      </c>
      <c r="K1078" s="64" t="s">
        <v>6119</v>
      </c>
      <c r="L1078" s="60">
        <v>30.7</v>
      </c>
      <c r="M1078" s="38">
        <f t="shared" si="51"/>
        <v>5.1166666666666663</v>
      </c>
      <c r="N1078" s="279">
        <f t="shared" si="52"/>
        <v>8.99</v>
      </c>
      <c r="O1078" s="268">
        <f t="shared" si="53"/>
        <v>0.4308490915832407</v>
      </c>
      <c r="P1078" s="211"/>
      <c r="Q1078" s="63" t="s">
        <v>6179</v>
      </c>
      <c r="R1078" s="266" t="s">
        <v>6179</v>
      </c>
      <c r="S1078" s="63" t="s">
        <v>6179</v>
      </c>
      <c r="T1078" s="63" t="s">
        <v>6178</v>
      </c>
      <c r="U1078" s="63" t="s">
        <v>6178</v>
      </c>
    </row>
    <row r="1079" spans="2:21" ht="15" customHeight="1" x14ac:dyDescent="0.5">
      <c r="B1079" s="64">
        <v>122605</v>
      </c>
      <c r="C1079" s="65">
        <v>860011374336</v>
      </c>
      <c r="D1079" s="64" t="s">
        <v>1286</v>
      </c>
      <c r="E1079" s="64" t="s">
        <v>5855</v>
      </c>
      <c r="F1079" s="64">
        <v>6</v>
      </c>
      <c r="G1079" s="64">
        <v>12</v>
      </c>
      <c r="H1079" s="77" t="s">
        <v>177</v>
      </c>
      <c r="I1079" s="64" t="s">
        <v>27</v>
      </c>
      <c r="J1079" s="64" t="s">
        <v>14</v>
      </c>
      <c r="K1079" s="64" t="s">
        <v>6119</v>
      </c>
      <c r="L1079" s="60">
        <v>30.7</v>
      </c>
      <c r="M1079" s="38">
        <f t="shared" si="51"/>
        <v>5.1166666666666663</v>
      </c>
      <c r="N1079" s="279">
        <f t="shared" si="52"/>
        <v>8.99</v>
      </c>
      <c r="O1079" s="268">
        <f t="shared" si="53"/>
        <v>0.4308490915832407</v>
      </c>
      <c r="P1079" s="211"/>
      <c r="Q1079" s="63" t="s">
        <v>6179</v>
      </c>
      <c r="R1079" s="266" t="s">
        <v>6179</v>
      </c>
      <c r="S1079" s="63" t="s">
        <v>6179</v>
      </c>
      <c r="T1079" s="63" t="s">
        <v>6178</v>
      </c>
      <c r="U1079" s="63" t="s">
        <v>6178</v>
      </c>
    </row>
    <row r="1080" spans="2:21" ht="15" customHeight="1" x14ac:dyDescent="0.5">
      <c r="B1080" s="64">
        <v>122606</v>
      </c>
      <c r="C1080" s="65">
        <v>860011374305</v>
      </c>
      <c r="D1080" s="64" t="s">
        <v>1286</v>
      </c>
      <c r="E1080" s="64" t="s">
        <v>5856</v>
      </c>
      <c r="F1080" s="64">
        <v>6</v>
      </c>
      <c r="G1080" s="64">
        <v>2</v>
      </c>
      <c r="H1080" s="77" t="s">
        <v>177</v>
      </c>
      <c r="I1080" s="64" t="s">
        <v>9</v>
      </c>
      <c r="J1080" s="64" t="s">
        <v>14</v>
      </c>
      <c r="K1080" s="64" t="s">
        <v>6119</v>
      </c>
      <c r="L1080" s="60">
        <v>22.6</v>
      </c>
      <c r="M1080" s="38">
        <f t="shared" si="51"/>
        <v>3.7666666666666671</v>
      </c>
      <c r="N1080" s="279">
        <f t="shared" si="52"/>
        <v>6.49</v>
      </c>
      <c r="O1080" s="268">
        <f t="shared" si="53"/>
        <v>0.41961992809450432</v>
      </c>
      <c r="P1080" s="211"/>
      <c r="Q1080" s="63" t="s">
        <v>6179</v>
      </c>
      <c r="R1080" s="266" t="s">
        <v>6179</v>
      </c>
      <c r="S1080" s="63" t="s">
        <v>6179</v>
      </c>
      <c r="T1080" s="63" t="s">
        <v>6178</v>
      </c>
      <c r="U1080" s="63" t="s">
        <v>6178</v>
      </c>
    </row>
    <row r="1081" spans="2:21" ht="15" customHeight="1" x14ac:dyDescent="0.5">
      <c r="B1081" s="64">
        <v>122607</v>
      </c>
      <c r="C1081" s="65">
        <v>860011374312</v>
      </c>
      <c r="D1081" s="64" t="s">
        <v>1286</v>
      </c>
      <c r="E1081" s="64" t="s">
        <v>5857</v>
      </c>
      <c r="F1081" s="64">
        <v>6</v>
      </c>
      <c r="G1081" s="64">
        <v>2</v>
      </c>
      <c r="H1081" s="77" t="s">
        <v>177</v>
      </c>
      <c r="I1081" s="64" t="s">
        <v>9</v>
      </c>
      <c r="J1081" s="64" t="s">
        <v>14</v>
      </c>
      <c r="K1081" s="64" t="s">
        <v>6119</v>
      </c>
      <c r="L1081" s="60">
        <v>22.6</v>
      </c>
      <c r="M1081" s="38">
        <f t="shared" si="51"/>
        <v>3.7666666666666671</v>
      </c>
      <c r="N1081" s="279">
        <f t="shared" si="52"/>
        <v>6.49</v>
      </c>
      <c r="O1081" s="268">
        <f t="shared" si="53"/>
        <v>0.41961992809450432</v>
      </c>
      <c r="P1081" s="211"/>
      <c r="Q1081" s="63" t="s">
        <v>6179</v>
      </c>
      <c r="R1081" s="266" t="s">
        <v>6179</v>
      </c>
      <c r="S1081" s="63" t="s">
        <v>6179</v>
      </c>
      <c r="T1081" s="63" t="s">
        <v>6178</v>
      </c>
      <c r="U1081" s="63" t="s">
        <v>6178</v>
      </c>
    </row>
    <row r="1082" spans="2:21" ht="15" customHeight="1" x14ac:dyDescent="0.5">
      <c r="B1082" s="58">
        <v>123115</v>
      </c>
      <c r="C1082" s="59">
        <v>814406011672</v>
      </c>
      <c r="D1082" s="58" t="s">
        <v>1287</v>
      </c>
      <c r="E1082" s="58" t="s">
        <v>5555</v>
      </c>
      <c r="F1082" s="58">
        <v>4</v>
      </c>
      <c r="G1082" s="58">
        <v>0</v>
      </c>
      <c r="H1082" s="58" t="s">
        <v>3590</v>
      </c>
      <c r="I1082" s="58" t="s">
        <v>1288</v>
      </c>
      <c r="J1082" s="58" t="s">
        <v>14</v>
      </c>
      <c r="K1082" s="58" t="s">
        <v>6119</v>
      </c>
      <c r="L1082" s="60">
        <v>42.24</v>
      </c>
      <c r="M1082" s="38">
        <f t="shared" si="51"/>
        <v>10.56</v>
      </c>
      <c r="N1082" s="279">
        <f t="shared" si="52"/>
        <v>17.989999999999998</v>
      </c>
      <c r="O1082" s="268">
        <f t="shared" si="53"/>
        <v>0.41300722623679814</v>
      </c>
      <c r="P1082" s="62"/>
      <c r="Q1082" s="63" t="s">
        <v>6179</v>
      </c>
      <c r="R1082" s="266" t="s">
        <v>6179</v>
      </c>
      <c r="S1082" s="63" t="s">
        <v>6179</v>
      </c>
      <c r="T1082" s="63" t="s">
        <v>6178</v>
      </c>
      <c r="U1082" s="63" t="s">
        <v>6178</v>
      </c>
    </row>
    <row r="1083" spans="2:21" ht="15" customHeight="1" x14ac:dyDescent="0.5">
      <c r="B1083" s="58">
        <v>124000</v>
      </c>
      <c r="C1083" s="59">
        <v>860007553905</v>
      </c>
      <c r="D1083" s="58" t="s">
        <v>1289</v>
      </c>
      <c r="E1083" s="58" t="s">
        <v>1290</v>
      </c>
      <c r="F1083" s="58">
        <v>12</v>
      </c>
      <c r="G1083" s="58">
        <v>1</v>
      </c>
      <c r="H1083" s="58" t="s">
        <v>569</v>
      </c>
      <c r="I1083" s="58" t="s">
        <v>198</v>
      </c>
      <c r="J1083" s="58" t="s">
        <v>14</v>
      </c>
      <c r="K1083" s="58" t="s">
        <v>6119</v>
      </c>
      <c r="L1083" s="60">
        <v>72.2</v>
      </c>
      <c r="M1083" s="38">
        <f t="shared" si="51"/>
        <v>6.0166666666666666</v>
      </c>
      <c r="N1083" s="279">
        <f t="shared" si="52"/>
        <v>10.49</v>
      </c>
      <c r="O1083" s="268">
        <f t="shared" si="53"/>
        <v>0.42643787734350175</v>
      </c>
      <c r="P1083" s="62"/>
      <c r="Q1083" s="63" t="s">
        <v>6179</v>
      </c>
      <c r="R1083" s="266" t="s">
        <v>6178</v>
      </c>
      <c r="S1083" s="63" t="s">
        <v>6178</v>
      </c>
      <c r="T1083" s="63" t="s">
        <v>6178</v>
      </c>
      <c r="U1083" s="63" t="s">
        <v>6178</v>
      </c>
    </row>
    <row r="1084" spans="2:21" ht="15" customHeight="1" x14ac:dyDescent="0.5">
      <c r="B1084" s="58">
        <v>124001</v>
      </c>
      <c r="C1084" s="59">
        <v>860007553967</v>
      </c>
      <c r="D1084" s="58" t="s">
        <v>1289</v>
      </c>
      <c r="E1084" s="58" t="s">
        <v>1291</v>
      </c>
      <c r="F1084" s="58">
        <v>12</v>
      </c>
      <c r="G1084" s="58">
        <v>1</v>
      </c>
      <c r="H1084" s="58" t="s">
        <v>569</v>
      </c>
      <c r="I1084" s="58" t="s">
        <v>198</v>
      </c>
      <c r="J1084" s="58" t="s">
        <v>14</v>
      </c>
      <c r="K1084" s="58" t="s">
        <v>6119</v>
      </c>
      <c r="L1084" s="60">
        <v>72.2</v>
      </c>
      <c r="M1084" s="38">
        <f t="shared" si="51"/>
        <v>6.0166666666666666</v>
      </c>
      <c r="N1084" s="279">
        <f t="shared" si="52"/>
        <v>10.49</v>
      </c>
      <c r="O1084" s="268">
        <f t="shared" si="53"/>
        <v>0.42643787734350175</v>
      </c>
      <c r="P1084" s="62"/>
      <c r="Q1084" s="63" t="s">
        <v>6179</v>
      </c>
      <c r="R1084" s="266" t="s">
        <v>6178</v>
      </c>
      <c r="S1084" s="63" t="s">
        <v>6178</v>
      </c>
      <c r="T1084" s="63" t="s">
        <v>6178</v>
      </c>
      <c r="U1084" s="63" t="s">
        <v>6178</v>
      </c>
    </row>
    <row r="1085" spans="2:21" ht="15" customHeight="1" x14ac:dyDescent="0.5">
      <c r="B1085" s="58">
        <v>124003</v>
      </c>
      <c r="C1085" s="59">
        <v>860007553974</v>
      </c>
      <c r="D1085" s="58" t="s">
        <v>1289</v>
      </c>
      <c r="E1085" s="58" t="s">
        <v>5780</v>
      </c>
      <c r="F1085" s="58">
        <v>12</v>
      </c>
      <c r="G1085" s="58">
        <v>1</v>
      </c>
      <c r="H1085" s="58" t="s">
        <v>569</v>
      </c>
      <c r="I1085" s="58" t="s">
        <v>198</v>
      </c>
      <c r="J1085" s="58" t="s">
        <v>14</v>
      </c>
      <c r="K1085" s="58" t="s">
        <v>6119</v>
      </c>
      <c r="L1085" s="60">
        <v>72.2</v>
      </c>
      <c r="M1085" s="38">
        <f t="shared" si="51"/>
        <v>6.0166666666666666</v>
      </c>
      <c r="N1085" s="279">
        <f t="shared" si="52"/>
        <v>10.49</v>
      </c>
      <c r="O1085" s="268">
        <f t="shared" si="53"/>
        <v>0.42643787734350175</v>
      </c>
      <c r="P1085" s="62"/>
      <c r="Q1085" s="63" t="s">
        <v>6179</v>
      </c>
      <c r="R1085" s="266" t="s">
        <v>6178</v>
      </c>
      <c r="S1085" s="63" t="s">
        <v>6178</v>
      </c>
      <c r="T1085" s="63" t="s">
        <v>6178</v>
      </c>
      <c r="U1085" s="63" t="s">
        <v>6178</v>
      </c>
    </row>
    <row r="1086" spans="2:21" ht="15" customHeight="1" x14ac:dyDescent="0.5">
      <c r="B1086" s="58">
        <v>125090</v>
      </c>
      <c r="C1086" s="59">
        <v>850019519150</v>
      </c>
      <c r="D1086" s="58" t="s">
        <v>1293</v>
      </c>
      <c r="E1086" s="58" t="s">
        <v>1294</v>
      </c>
      <c r="F1086" s="58">
        <v>6</v>
      </c>
      <c r="G1086" s="58">
        <v>10.199999999999999</v>
      </c>
      <c r="H1086" s="77" t="s">
        <v>177</v>
      </c>
      <c r="I1086" s="58" t="s">
        <v>19</v>
      </c>
      <c r="J1086" s="58" t="s">
        <v>484</v>
      </c>
      <c r="K1086" s="58" t="s">
        <v>6119</v>
      </c>
      <c r="L1086" s="60">
        <v>34.18</v>
      </c>
      <c r="M1086" s="38">
        <f t="shared" si="51"/>
        <v>5.6966666666666663</v>
      </c>
      <c r="N1086" s="279">
        <f t="shared" si="52"/>
        <v>9.99</v>
      </c>
      <c r="O1086" s="268">
        <f t="shared" si="53"/>
        <v>0.42976309642976313</v>
      </c>
      <c r="P1086" s="62"/>
      <c r="Q1086" s="63" t="s">
        <v>6179</v>
      </c>
      <c r="R1086" s="266" t="s">
        <v>6179</v>
      </c>
      <c r="S1086" s="63" t="s">
        <v>6179</v>
      </c>
      <c r="T1086" s="63" t="s">
        <v>6178</v>
      </c>
      <c r="U1086" s="63" t="s">
        <v>6178</v>
      </c>
    </row>
    <row r="1087" spans="2:21" ht="15" customHeight="1" x14ac:dyDescent="0.5">
      <c r="B1087" s="58">
        <v>125201</v>
      </c>
      <c r="C1087" s="59">
        <v>867810000442</v>
      </c>
      <c r="D1087" s="58" t="s">
        <v>1293</v>
      </c>
      <c r="E1087" s="58" t="s">
        <v>1295</v>
      </c>
      <c r="F1087" s="58">
        <v>6</v>
      </c>
      <c r="G1087" s="58">
        <v>33</v>
      </c>
      <c r="H1087" s="77" t="s">
        <v>177</v>
      </c>
      <c r="I1087" s="58" t="s">
        <v>16</v>
      </c>
      <c r="J1087" s="58" t="s">
        <v>14</v>
      </c>
      <c r="K1087" s="58" t="s">
        <v>6119</v>
      </c>
      <c r="L1087" s="60">
        <v>119.9</v>
      </c>
      <c r="M1087" s="38">
        <f t="shared" si="51"/>
        <v>19.983333333333334</v>
      </c>
      <c r="N1087" s="279">
        <f t="shared" si="52"/>
        <v>33.49</v>
      </c>
      <c r="O1087" s="268">
        <f t="shared" si="53"/>
        <v>0.40330446899572014</v>
      </c>
      <c r="P1087" s="62"/>
      <c r="Q1087" s="63" t="s">
        <v>6179</v>
      </c>
      <c r="R1087" s="266" t="s">
        <v>6178</v>
      </c>
      <c r="S1087" s="63" t="s">
        <v>6179</v>
      </c>
      <c r="T1087" s="63" t="s">
        <v>6178</v>
      </c>
      <c r="U1087" s="63" t="s">
        <v>6178</v>
      </c>
    </row>
    <row r="1088" spans="2:21" ht="15" customHeight="1" x14ac:dyDescent="0.5">
      <c r="B1088" s="58">
        <v>125400</v>
      </c>
      <c r="C1088" s="59">
        <v>810099420005</v>
      </c>
      <c r="D1088" s="58" t="s">
        <v>1292</v>
      </c>
      <c r="E1088" s="58" t="s">
        <v>1296</v>
      </c>
      <c r="F1088" s="58">
        <v>6</v>
      </c>
      <c r="G1088" s="58">
        <v>250</v>
      </c>
      <c r="H1088" s="58" t="s">
        <v>5580</v>
      </c>
      <c r="I1088" s="58" t="s">
        <v>280</v>
      </c>
      <c r="J1088" s="58" t="s">
        <v>484</v>
      </c>
      <c r="K1088" s="58" t="s">
        <v>6119</v>
      </c>
      <c r="L1088" s="60">
        <v>42</v>
      </c>
      <c r="M1088" s="38">
        <f t="shared" si="51"/>
        <v>7</v>
      </c>
      <c r="N1088" s="279">
        <f t="shared" si="52"/>
        <v>11.99</v>
      </c>
      <c r="O1088" s="268">
        <f t="shared" si="53"/>
        <v>0.41618015012510429</v>
      </c>
      <c r="P1088" s="62"/>
      <c r="Q1088" s="76" t="s">
        <v>6178</v>
      </c>
      <c r="R1088" s="318" t="s">
        <v>6178</v>
      </c>
      <c r="S1088" s="76" t="s">
        <v>6178</v>
      </c>
      <c r="T1088" s="76" t="s">
        <v>6178</v>
      </c>
      <c r="U1088" s="76" t="s">
        <v>6178</v>
      </c>
    </row>
    <row r="1089" spans="1:21" ht="15" customHeight="1" x14ac:dyDescent="0.5">
      <c r="B1089" s="58">
        <v>125500</v>
      </c>
      <c r="C1089" s="59">
        <v>850019519198</v>
      </c>
      <c r="D1089" s="58" t="s">
        <v>1293</v>
      </c>
      <c r="E1089" s="58" t="s">
        <v>1297</v>
      </c>
      <c r="F1089" s="58">
        <v>6</v>
      </c>
      <c r="G1089" s="58">
        <v>7.5</v>
      </c>
      <c r="H1089" s="77" t="s">
        <v>177</v>
      </c>
      <c r="I1089" s="58" t="s">
        <v>19</v>
      </c>
      <c r="J1089" s="58" t="s">
        <v>14</v>
      </c>
      <c r="K1089" s="58" t="s">
        <v>6119</v>
      </c>
      <c r="L1089" s="60">
        <v>33.5</v>
      </c>
      <c r="M1089" s="38">
        <f t="shared" si="51"/>
        <v>5.583333333333333</v>
      </c>
      <c r="N1089" s="279">
        <f t="shared" si="52"/>
        <v>9.49</v>
      </c>
      <c r="O1089" s="268">
        <f t="shared" si="53"/>
        <v>0.41166139796276785</v>
      </c>
      <c r="P1089" s="62"/>
      <c r="Q1089" s="63" t="s">
        <v>6179</v>
      </c>
      <c r="R1089" s="266" t="s">
        <v>6178</v>
      </c>
      <c r="S1089" s="63" t="s">
        <v>6178</v>
      </c>
      <c r="T1089" s="63" t="s">
        <v>6178</v>
      </c>
      <c r="U1089" s="63" t="s">
        <v>6178</v>
      </c>
    </row>
    <row r="1090" spans="1:21" ht="15" customHeight="1" x14ac:dyDescent="0.5">
      <c r="B1090" s="58">
        <v>125600</v>
      </c>
      <c r="C1090" s="59">
        <v>860008209979</v>
      </c>
      <c r="D1090" s="58" t="s">
        <v>1298</v>
      </c>
      <c r="E1090" s="58" t="s">
        <v>1299</v>
      </c>
      <c r="F1090" s="58">
        <v>6</v>
      </c>
      <c r="G1090" s="58">
        <v>8</v>
      </c>
      <c r="H1090" s="77" t="s">
        <v>177</v>
      </c>
      <c r="I1090" s="58" t="s">
        <v>581</v>
      </c>
      <c r="J1090" s="58" t="s">
        <v>14</v>
      </c>
      <c r="K1090" s="58" t="s">
        <v>6119</v>
      </c>
      <c r="L1090" s="60">
        <v>28.5</v>
      </c>
      <c r="M1090" s="38">
        <f t="shared" si="51"/>
        <v>4.75</v>
      </c>
      <c r="N1090" s="279">
        <f t="shared" si="52"/>
        <v>7.99</v>
      </c>
      <c r="O1090" s="268">
        <f t="shared" si="53"/>
        <v>0.40550688360450565</v>
      </c>
      <c r="P1090" s="62"/>
      <c r="Q1090" s="63" t="s">
        <v>6179</v>
      </c>
      <c r="R1090" s="266" t="s">
        <v>6178</v>
      </c>
      <c r="S1090" s="63" t="s">
        <v>6178</v>
      </c>
      <c r="T1090" s="63" t="s">
        <v>6178</v>
      </c>
      <c r="U1090" s="63" t="s">
        <v>6178</v>
      </c>
    </row>
    <row r="1091" spans="1:21" ht="15" customHeight="1" x14ac:dyDescent="0.5">
      <c r="B1091" s="58">
        <v>125601</v>
      </c>
      <c r="C1091" s="59">
        <v>860008209986</v>
      </c>
      <c r="D1091" s="58" t="s">
        <v>1298</v>
      </c>
      <c r="E1091" s="58" t="s">
        <v>1300</v>
      </c>
      <c r="F1091" s="58">
        <v>6</v>
      </c>
      <c r="G1091" s="58">
        <v>8</v>
      </c>
      <c r="H1091" s="77" t="s">
        <v>177</v>
      </c>
      <c r="I1091" s="58" t="s">
        <v>581</v>
      </c>
      <c r="J1091" s="58" t="s">
        <v>14</v>
      </c>
      <c r="K1091" s="58" t="s">
        <v>6119</v>
      </c>
      <c r="L1091" s="60">
        <v>28.5</v>
      </c>
      <c r="M1091" s="38">
        <f t="shared" si="51"/>
        <v>4.75</v>
      </c>
      <c r="N1091" s="279">
        <f t="shared" si="52"/>
        <v>7.99</v>
      </c>
      <c r="O1091" s="268">
        <f t="shared" si="53"/>
        <v>0.40550688360450565</v>
      </c>
      <c r="P1091" s="62"/>
      <c r="Q1091" s="63" t="s">
        <v>6179</v>
      </c>
      <c r="R1091" s="266" t="s">
        <v>6178</v>
      </c>
      <c r="S1091" s="63" t="s">
        <v>6178</v>
      </c>
      <c r="T1091" s="63" t="s">
        <v>6178</v>
      </c>
      <c r="U1091" s="63" t="s">
        <v>6178</v>
      </c>
    </row>
    <row r="1092" spans="1:21" ht="15" customHeight="1" x14ac:dyDescent="0.5">
      <c r="B1092" s="58">
        <v>125602</v>
      </c>
      <c r="C1092" s="59">
        <v>860008209993</v>
      </c>
      <c r="D1092" s="58" t="s">
        <v>1298</v>
      </c>
      <c r="E1092" s="58" t="s">
        <v>1301</v>
      </c>
      <c r="F1092" s="58">
        <v>6</v>
      </c>
      <c r="G1092" s="58">
        <v>8</v>
      </c>
      <c r="H1092" s="77" t="s">
        <v>177</v>
      </c>
      <c r="I1092" s="58" t="s">
        <v>581</v>
      </c>
      <c r="J1092" s="58" t="s">
        <v>14</v>
      </c>
      <c r="K1092" s="58" t="s">
        <v>6119</v>
      </c>
      <c r="L1092" s="60">
        <v>28.5</v>
      </c>
      <c r="M1092" s="38">
        <f t="shared" si="51"/>
        <v>4.75</v>
      </c>
      <c r="N1092" s="279">
        <f t="shared" si="52"/>
        <v>7.99</v>
      </c>
      <c r="O1092" s="268">
        <f t="shared" si="53"/>
        <v>0.40550688360450565</v>
      </c>
      <c r="P1092" s="62"/>
      <c r="Q1092" s="63" t="s">
        <v>6179</v>
      </c>
      <c r="R1092" s="266" t="s">
        <v>6178</v>
      </c>
      <c r="S1092" s="63" t="s">
        <v>6178</v>
      </c>
      <c r="T1092" s="63" t="s">
        <v>6178</v>
      </c>
      <c r="U1092" s="63" t="s">
        <v>6178</v>
      </c>
    </row>
    <row r="1093" spans="1:21" ht="15" customHeight="1" x14ac:dyDescent="0.5">
      <c r="B1093" s="58">
        <v>125801</v>
      </c>
      <c r="C1093" s="59">
        <v>860001977097</v>
      </c>
      <c r="D1093" s="58" t="s">
        <v>1302</v>
      </c>
      <c r="E1093" s="58" t="s">
        <v>1312</v>
      </c>
      <c r="F1093" s="58">
        <v>8</v>
      </c>
      <c r="G1093" s="58">
        <v>12</v>
      </c>
      <c r="H1093" s="77" t="s">
        <v>177</v>
      </c>
      <c r="I1093" s="58" t="s">
        <v>581</v>
      </c>
      <c r="J1093" s="58" t="s">
        <v>14</v>
      </c>
      <c r="K1093" s="58" t="s">
        <v>6119</v>
      </c>
      <c r="L1093" s="60">
        <v>35.44</v>
      </c>
      <c r="M1093" s="38">
        <f t="shared" si="51"/>
        <v>4.43</v>
      </c>
      <c r="N1093" s="279">
        <f t="shared" si="52"/>
        <v>7.49</v>
      </c>
      <c r="O1093" s="268">
        <f t="shared" si="53"/>
        <v>0.40854472630173572</v>
      </c>
      <c r="P1093" s="62"/>
      <c r="Q1093" s="63" t="s">
        <v>6179</v>
      </c>
      <c r="R1093" s="266" t="s">
        <v>6179</v>
      </c>
      <c r="S1093" s="63" t="s">
        <v>6179</v>
      </c>
      <c r="T1093" s="63" t="s">
        <v>6179</v>
      </c>
      <c r="U1093" s="63" t="s">
        <v>6178</v>
      </c>
    </row>
    <row r="1094" spans="1:21" ht="15" customHeight="1" x14ac:dyDescent="0.5">
      <c r="B1094" s="58">
        <v>125802</v>
      </c>
      <c r="C1094" s="59">
        <v>860001977066</v>
      </c>
      <c r="D1094" s="58" t="s">
        <v>1302</v>
      </c>
      <c r="E1094" s="58" t="s">
        <v>1313</v>
      </c>
      <c r="F1094" s="58">
        <v>8</v>
      </c>
      <c r="G1094" s="58">
        <v>12</v>
      </c>
      <c r="H1094" s="77" t="s">
        <v>177</v>
      </c>
      <c r="I1094" s="58" t="s">
        <v>581</v>
      </c>
      <c r="J1094" s="58" t="s">
        <v>14</v>
      </c>
      <c r="K1094" s="58" t="s">
        <v>6119</v>
      </c>
      <c r="L1094" s="60">
        <v>35.44</v>
      </c>
      <c r="M1094" s="38">
        <f t="shared" si="51"/>
        <v>4.43</v>
      </c>
      <c r="N1094" s="279">
        <f t="shared" si="52"/>
        <v>7.49</v>
      </c>
      <c r="O1094" s="268">
        <f t="shared" si="53"/>
        <v>0.40854472630173572</v>
      </c>
      <c r="P1094" s="62"/>
      <c r="Q1094" s="63" t="s">
        <v>6179</v>
      </c>
      <c r="R1094" s="266" t="s">
        <v>6179</v>
      </c>
      <c r="S1094" s="63" t="s">
        <v>6179</v>
      </c>
      <c r="T1094" s="63" t="s">
        <v>6179</v>
      </c>
      <c r="U1094" s="63" t="s">
        <v>6178</v>
      </c>
    </row>
    <row r="1095" spans="1:21" ht="15" customHeight="1" x14ac:dyDescent="0.5">
      <c r="B1095" s="58">
        <v>125803</v>
      </c>
      <c r="C1095" s="59">
        <v>860001977035</v>
      </c>
      <c r="D1095" s="58" t="s">
        <v>1302</v>
      </c>
      <c r="E1095" s="58" t="s">
        <v>1314</v>
      </c>
      <c r="F1095" s="58">
        <v>8</v>
      </c>
      <c r="G1095" s="58">
        <v>12</v>
      </c>
      <c r="H1095" s="77" t="s">
        <v>177</v>
      </c>
      <c r="I1095" s="58" t="s">
        <v>581</v>
      </c>
      <c r="J1095" s="58" t="s">
        <v>14</v>
      </c>
      <c r="K1095" s="58" t="s">
        <v>6119</v>
      </c>
      <c r="L1095" s="60">
        <v>35.44</v>
      </c>
      <c r="M1095" s="38">
        <f t="shared" si="51"/>
        <v>4.43</v>
      </c>
      <c r="N1095" s="279">
        <f t="shared" si="52"/>
        <v>7.49</v>
      </c>
      <c r="O1095" s="268">
        <f t="shared" si="53"/>
        <v>0.40854472630173572</v>
      </c>
      <c r="P1095" s="62"/>
      <c r="Q1095" s="63" t="s">
        <v>6179</v>
      </c>
      <c r="R1095" s="266" t="s">
        <v>6179</v>
      </c>
      <c r="S1095" s="63" t="s">
        <v>6179</v>
      </c>
      <c r="T1095" s="63" t="s">
        <v>6179</v>
      </c>
      <c r="U1095" s="63" t="s">
        <v>6178</v>
      </c>
    </row>
    <row r="1096" spans="1:21" ht="15" customHeight="1" x14ac:dyDescent="0.5">
      <c r="B1096" s="58">
        <v>125810</v>
      </c>
      <c r="C1096" s="59">
        <v>850033785418</v>
      </c>
      <c r="D1096" s="58" t="s">
        <v>1302</v>
      </c>
      <c r="E1096" s="58" t="s">
        <v>1315</v>
      </c>
      <c r="F1096" s="58">
        <v>8</v>
      </c>
      <c r="G1096" s="58">
        <v>12</v>
      </c>
      <c r="H1096" s="77" t="s">
        <v>177</v>
      </c>
      <c r="I1096" s="58" t="s">
        <v>581</v>
      </c>
      <c r="J1096" s="58" t="s">
        <v>14</v>
      </c>
      <c r="K1096" s="58" t="s">
        <v>6119</v>
      </c>
      <c r="L1096" s="60">
        <v>36.5</v>
      </c>
      <c r="M1096" s="38">
        <f t="shared" si="51"/>
        <v>4.5625</v>
      </c>
      <c r="N1096" s="279">
        <f t="shared" si="52"/>
        <v>7.99</v>
      </c>
      <c r="O1096" s="268">
        <f t="shared" si="53"/>
        <v>0.42897371714643306</v>
      </c>
      <c r="P1096" s="62"/>
      <c r="Q1096" s="63" t="s">
        <v>6179</v>
      </c>
      <c r="R1096" s="266" t="s">
        <v>6179</v>
      </c>
      <c r="S1096" s="63" t="s">
        <v>6179</v>
      </c>
      <c r="T1096" s="63" t="s">
        <v>6178</v>
      </c>
      <c r="U1096" s="63" t="s">
        <v>6178</v>
      </c>
    </row>
    <row r="1097" spans="1:21" ht="15" customHeight="1" x14ac:dyDescent="0.5">
      <c r="B1097" s="58">
        <v>125811</v>
      </c>
      <c r="C1097" s="59">
        <v>850033785890</v>
      </c>
      <c r="D1097" s="58" t="s">
        <v>1302</v>
      </c>
      <c r="E1097" s="58" t="s">
        <v>1316</v>
      </c>
      <c r="F1097" s="58">
        <v>8</v>
      </c>
      <c r="G1097" s="58">
        <v>12</v>
      </c>
      <c r="H1097" s="77" t="s">
        <v>177</v>
      </c>
      <c r="I1097" s="58" t="s">
        <v>581</v>
      </c>
      <c r="J1097" s="58" t="s">
        <v>14</v>
      </c>
      <c r="K1097" s="58" t="s">
        <v>6119</v>
      </c>
      <c r="L1097" s="60">
        <v>32.1</v>
      </c>
      <c r="M1097" s="38">
        <f t="shared" ref="M1097:M1160" si="54">L1097/F1097</f>
        <v>4.0125000000000002</v>
      </c>
      <c r="N1097" s="279">
        <f t="shared" ref="N1097:N1160" si="55">IF(CEILING(M1097/0.6,1)-0.51&gt;=M1097/0.6,CEILING(M1097/0.6,1)-0.51,CEILING(M1097/0.6,1)-0.01)</f>
        <v>6.99</v>
      </c>
      <c r="O1097" s="268">
        <f t="shared" ref="O1097:O1160" si="56">(N1097-M1097)/N1097</f>
        <v>0.42596566523605151</v>
      </c>
      <c r="P1097" s="62"/>
      <c r="Q1097" s="63" t="s">
        <v>6179</v>
      </c>
      <c r="R1097" s="266" t="s">
        <v>6179</v>
      </c>
      <c r="S1097" s="63" t="s">
        <v>6179</v>
      </c>
      <c r="T1097" s="63" t="s">
        <v>6179</v>
      </c>
      <c r="U1097" s="63" t="s">
        <v>6178</v>
      </c>
    </row>
    <row r="1098" spans="1:21" ht="15" customHeight="1" x14ac:dyDescent="0.5">
      <c r="B1098" s="58">
        <v>125812</v>
      </c>
      <c r="C1098" s="59">
        <v>850033785906</v>
      </c>
      <c r="D1098" s="58" t="s">
        <v>1302</v>
      </c>
      <c r="E1098" s="58" t="s">
        <v>1317</v>
      </c>
      <c r="F1098" s="58">
        <v>8</v>
      </c>
      <c r="G1098" s="58">
        <v>12</v>
      </c>
      <c r="H1098" s="77" t="s">
        <v>177</v>
      </c>
      <c r="I1098" s="58" t="s">
        <v>581</v>
      </c>
      <c r="J1098" s="58" t="s">
        <v>14</v>
      </c>
      <c r="K1098" s="58" t="s">
        <v>6119</v>
      </c>
      <c r="L1098" s="60">
        <v>32.1</v>
      </c>
      <c r="M1098" s="38">
        <f t="shared" si="54"/>
        <v>4.0125000000000002</v>
      </c>
      <c r="N1098" s="279">
        <f t="shared" si="55"/>
        <v>6.99</v>
      </c>
      <c r="O1098" s="268">
        <f t="shared" si="56"/>
        <v>0.42596566523605151</v>
      </c>
      <c r="P1098" s="62"/>
      <c r="Q1098" s="63" t="s">
        <v>6179</v>
      </c>
      <c r="R1098" s="266" t="s">
        <v>6179</v>
      </c>
      <c r="S1098" s="63" t="s">
        <v>6179</v>
      </c>
      <c r="T1098" s="63" t="s">
        <v>6179</v>
      </c>
      <c r="U1098" s="63" t="s">
        <v>6178</v>
      </c>
    </row>
    <row r="1099" spans="1:21" ht="15" customHeight="1" x14ac:dyDescent="0.5">
      <c r="B1099" s="58">
        <v>125813</v>
      </c>
      <c r="C1099" s="59">
        <v>850033785593</v>
      </c>
      <c r="D1099" s="58" t="s">
        <v>1302</v>
      </c>
      <c r="E1099" s="58" t="s">
        <v>1318</v>
      </c>
      <c r="F1099" s="58">
        <v>8</v>
      </c>
      <c r="G1099" s="58">
        <v>12</v>
      </c>
      <c r="H1099" s="77" t="s">
        <v>177</v>
      </c>
      <c r="I1099" s="58" t="s">
        <v>581</v>
      </c>
      <c r="J1099" s="58" t="s">
        <v>14</v>
      </c>
      <c r="K1099" s="58" t="s">
        <v>6119</v>
      </c>
      <c r="L1099" s="60">
        <v>32.1</v>
      </c>
      <c r="M1099" s="38">
        <f t="shared" si="54"/>
        <v>4.0125000000000002</v>
      </c>
      <c r="N1099" s="279">
        <f t="shared" si="55"/>
        <v>6.99</v>
      </c>
      <c r="O1099" s="268">
        <f t="shared" si="56"/>
        <v>0.42596566523605151</v>
      </c>
      <c r="P1099" s="62"/>
      <c r="Q1099" s="63" t="s">
        <v>6179</v>
      </c>
      <c r="R1099" s="266" t="s">
        <v>6179</v>
      </c>
      <c r="S1099" s="63" t="s">
        <v>6179</v>
      </c>
      <c r="T1099" s="63" t="s">
        <v>6179</v>
      </c>
      <c r="U1099" s="63" t="s">
        <v>6178</v>
      </c>
    </row>
    <row r="1100" spans="1:21" ht="15" customHeight="1" x14ac:dyDescent="0.5">
      <c r="B1100" s="58">
        <v>125814</v>
      </c>
      <c r="C1100" s="59">
        <v>850033785623</v>
      </c>
      <c r="D1100" s="58" t="s">
        <v>1302</v>
      </c>
      <c r="E1100" s="58" t="s">
        <v>1319</v>
      </c>
      <c r="F1100" s="58">
        <v>8</v>
      </c>
      <c r="G1100" s="58">
        <v>12</v>
      </c>
      <c r="H1100" s="77" t="s">
        <v>177</v>
      </c>
      <c r="I1100" s="58" t="s">
        <v>581</v>
      </c>
      <c r="J1100" s="58" t="s">
        <v>14</v>
      </c>
      <c r="K1100" s="58" t="s">
        <v>6119</v>
      </c>
      <c r="L1100" s="60">
        <v>42.6</v>
      </c>
      <c r="M1100" s="38">
        <f t="shared" si="54"/>
        <v>5.3250000000000002</v>
      </c>
      <c r="N1100" s="279">
        <f t="shared" si="55"/>
        <v>8.99</v>
      </c>
      <c r="O1100" s="268">
        <f t="shared" si="56"/>
        <v>0.40767519466073415</v>
      </c>
      <c r="P1100" s="62"/>
      <c r="Q1100" s="63" t="s">
        <v>6179</v>
      </c>
      <c r="R1100" s="266" t="s">
        <v>6179</v>
      </c>
      <c r="S1100" s="63" t="s">
        <v>6179</v>
      </c>
      <c r="T1100" s="63" t="s">
        <v>6179</v>
      </c>
      <c r="U1100" s="63" t="s">
        <v>6178</v>
      </c>
    </row>
    <row r="1101" spans="1:21" ht="15" customHeight="1" x14ac:dyDescent="0.5">
      <c r="B1101" s="58">
        <v>125815</v>
      </c>
      <c r="C1101" s="59">
        <v>850033785401</v>
      </c>
      <c r="D1101" s="58" t="s">
        <v>1302</v>
      </c>
      <c r="E1101" s="58" t="s">
        <v>1320</v>
      </c>
      <c r="F1101" s="58">
        <v>8</v>
      </c>
      <c r="G1101" s="58">
        <v>12</v>
      </c>
      <c r="H1101" s="77" t="s">
        <v>177</v>
      </c>
      <c r="I1101" s="58" t="s">
        <v>581</v>
      </c>
      <c r="J1101" s="58" t="s">
        <v>14</v>
      </c>
      <c r="K1101" s="58" t="s">
        <v>6119</v>
      </c>
      <c r="L1101" s="60">
        <v>42.6</v>
      </c>
      <c r="M1101" s="38">
        <f t="shared" si="54"/>
        <v>5.3250000000000002</v>
      </c>
      <c r="N1101" s="279">
        <f t="shared" si="55"/>
        <v>8.99</v>
      </c>
      <c r="O1101" s="268">
        <f t="shared" si="56"/>
        <v>0.40767519466073415</v>
      </c>
      <c r="P1101" s="62"/>
      <c r="Q1101" s="63" t="s">
        <v>6179</v>
      </c>
      <c r="R1101" s="266" t="s">
        <v>6179</v>
      </c>
      <c r="S1101" s="63" t="s">
        <v>6179</v>
      </c>
      <c r="T1101" s="63" t="s">
        <v>6179</v>
      </c>
      <c r="U1101" s="63" t="s">
        <v>6178</v>
      </c>
    </row>
    <row r="1102" spans="1:21" ht="15" customHeight="1" x14ac:dyDescent="0.5">
      <c r="B1102" s="58">
        <v>125816</v>
      </c>
      <c r="C1102" s="59">
        <v>850033785166</v>
      </c>
      <c r="D1102" s="58" t="s">
        <v>1302</v>
      </c>
      <c r="E1102" s="58" t="s">
        <v>1321</v>
      </c>
      <c r="F1102" s="58">
        <v>12</v>
      </c>
      <c r="G1102" s="58">
        <v>4</v>
      </c>
      <c r="H1102" s="77" t="s">
        <v>177</v>
      </c>
      <c r="I1102" s="58" t="s">
        <v>18</v>
      </c>
      <c r="J1102" s="58" t="s">
        <v>14</v>
      </c>
      <c r="K1102" s="58" t="s">
        <v>6119</v>
      </c>
      <c r="L1102" s="60">
        <v>84</v>
      </c>
      <c r="M1102" s="38">
        <f t="shared" si="54"/>
        <v>7</v>
      </c>
      <c r="N1102" s="279">
        <f t="shared" si="55"/>
        <v>11.99</v>
      </c>
      <c r="O1102" s="268">
        <f t="shared" si="56"/>
        <v>0.41618015012510429</v>
      </c>
      <c r="P1102" s="62"/>
      <c r="Q1102" s="63" t="s">
        <v>6179</v>
      </c>
      <c r="R1102" s="266" t="s">
        <v>6179</v>
      </c>
      <c r="S1102" s="63" t="s">
        <v>6179</v>
      </c>
      <c r="T1102" s="63" t="s">
        <v>6178</v>
      </c>
      <c r="U1102" s="63" t="s">
        <v>6178</v>
      </c>
    </row>
    <row r="1103" spans="1:21" ht="15" customHeight="1" x14ac:dyDescent="0.5">
      <c r="B1103" s="58">
        <v>125819</v>
      </c>
      <c r="C1103" s="59">
        <v>850033785425</v>
      </c>
      <c r="D1103" s="58" t="s">
        <v>1302</v>
      </c>
      <c r="E1103" s="58" t="s">
        <v>1322</v>
      </c>
      <c r="F1103" s="58">
        <v>8</v>
      </c>
      <c r="G1103" s="58">
        <v>12</v>
      </c>
      <c r="H1103" s="77" t="s">
        <v>177</v>
      </c>
      <c r="I1103" s="58" t="s">
        <v>110</v>
      </c>
      <c r="J1103" s="58" t="s">
        <v>111</v>
      </c>
      <c r="K1103" s="58" t="s">
        <v>6119</v>
      </c>
      <c r="L1103" s="60">
        <v>64</v>
      </c>
      <c r="M1103" s="38">
        <f t="shared" si="54"/>
        <v>8</v>
      </c>
      <c r="N1103" s="279">
        <f t="shared" si="55"/>
        <v>13.49</v>
      </c>
      <c r="O1103" s="268">
        <f t="shared" si="56"/>
        <v>0.40696812453669384</v>
      </c>
      <c r="P1103" s="62"/>
      <c r="Q1103" s="63" t="s">
        <v>6179</v>
      </c>
      <c r="R1103" s="266" t="s">
        <v>6179</v>
      </c>
      <c r="S1103" s="63" t="s">
        <v>6179</v>
      </c>
      <c r="T1103" s="63" t="s">
        <v>6179</v>
      </c>
      <c r="U1103" s="63" t="s">
        <v>6178</v>
      </c>
    </row>
    <row r="1104" spans="1:21" ht="15" customHeight="1" x14ac:dyDescent="0.5">
      <c r="A1104" s="36"/>
      <c r="B1104" s="36">
        <v>125820</v>
      </c>
      <c r="C1104" s="41">
        <v>850060663369</v>
      </c>
      <c r="D1104" s="36" t="s">
        <v>1302</v>
      </c>
      <c r="E1104" s="36" t="s">
        <v>6133</v>
      </c>
      <c r="F1104" s="36">
        <v>8</v>
      </c>
      <c r="G1104" s="36">
        <v>12</v>
      </c>
      <c r="H1104" s="77" t="s">
        <v>177</v>
      </c>
      <c r="I1104" s="36" t="s">
        <v>581</v>
      </c>
      <c r="J1104" s="36" t="s">
        <v>14</v>
      </c>
      <c r="K1104" s="58" t="s">
        <v>6119</v>
      </c>
      <c r="L1104" s="60">
        <v>32.1</v>
      </c>
      <c r="M1104" s="38">
        <f t="shared" si="54"/>
        <v>4.0125000000000002</v>
      </c>
      <c r="N1104" s="279">
        <f t="shared" si="55"/>
        <v>6.99</v>
      </c>
      <c r="O1104" s="268">
        <f t="shared" si="56"/>
        <v>0.42596566523605151</v>
      </c>
      <c r="P1104" s="271"/>
      <c r="Q1104" s="76" t="s">
        <v>6178</v>
      </c>
      <c r="R1104" s="318" t="s">
        <v>6178</v>
      </c>
      <c r="S1104" s="76" t="s">
        <v>6178</v>
      </c>
      <c r="T1104" s="76" t="s">
        <v>6178</v>
      </c>
      <c r="U1104" s="76" t="s">
        <v>6178</v>
      </c>
    </row>
    <row r="1105" spans="1:21" ht="15" customHeight="1" x14ac:dyDescent="0.5">
      <c r="A1105" s="36"/>
      <c r="B1105" s="36">
        <v>125821</v>
      </c>
      <c r="C1105" s="41">
        <v>850060663383</v>
      </c>
      <c r="D1105" s="36" t="s">
        <v>1302</v>
      </c>
      <c r="E1105" s="36" t="s">
        <v>6134</v>
      </c>
      <c r="F1105" s="36">
        <v>8</v>
      </c>
      <c r="G1105" s="36">
        <v>12</v>
      </c>
      <c r="H1105" s="77" t="s">
        <v>177</v>
      </c>
      <c r="I1105" s="36" t="s">
        <v>581</v>
      </c>
      <c r="J1105" s="36" t="s">
        <v>14</v>
      </c>
      <c r="K1105" s="58" t="s">
        <v>6119</v>
      </c>
      <c r="L1105" s="60">
        <v>32.1</v>
      </c>
      <c r="M1105" s="38">
        <f t="shared" si="54"/>
        <v>4.0125000000000002</v>
      </c>
      <c r="N1105" s="279">
        <f t="shared" si="55"/>
        <v>6.99</v>
      </c>
      <c r="O1105" s="268">
        <f t="shared" si="56"/>
        <v>0.42596566523605151</v>
      </c>
      <c r="P1105" s="271"/>
      <c r="Q1105" s="76" t="s">
        <v>6178</v>
      </c>
      <c r="R1105" s="318" t="s">
        <v>6178</v>
      </c>
      <c r="S1105" s="76" t="s">
        <v>6178</v>
      </c>
      <c r="T1105" s="76" t="s">
        <v>6178</v>
      </c>
      <c r="U1105" s="76" t="s">
        <v>6178</v>
      </c>
    </row>
    <row r="1106" spans="1:21" ht="15" customHeight="1" x14ac:dyDescent="0.5">
      <c r="A1106" s="36"/>
      <c r="B1106" s="36">
        <v>125822</v>
      </c>
      <c r="C1106" s="41">
        <v>850060663406</v>
      </c>
      <c r="D1106" s="36" t="s">
        <v>1302</v>
      </c>
      <c r="E1106" s="36" t="s">
        <v>6135</v>
      </c>
      <c r="F1106" s="36">
        <v>8</v>
      </c>
      <c r="G1106" s="36">
        <v>12</v>
      </c>
      <c r="H1106" s="77" t="s">
        <v>177</v>
      </c>
      <c r="I1106" s="36" t="s">
        <v>581</v>
      </c>
      <c r="J1106" s="36" t="s">
        <v>14</v>
      </c>
      <c r="K1106" s="58" t="s">
        <v>6119</v>
      </c>
      <c r="L1106" s="60">
        <v>32.1</v>
      </c>
      <c r="M1106" s="38">
        <f t="shared" si="54"/>
        <v>4.0125000000000002</v>
      </c>
      <c r="N1106" s="279">
        <f t="shared" si="55"/>
        <v>6.99</v>
      </c>
      <c r="O1106" s="268">
        <f t="shared" si="56"/>
        <v>0.42596566523605151</v>
      </c>
      <c r="P1106" s="271"/>
      <c r="Q1106" s="76" t="s">
        <v>6178</v>
      </c>
      <c r="R1106" s="318" t="s">
        <v>6178</v>
      </c>
      <c r="S1106" s="76" t="s">
        <v>6178</v>
      </c>
      <c r="T1106" s="76" t="s">
        <v>6178</v>
      </c>
      <c r="U1106" s="76" t="s">
        <v>6178</v>
      </c>
    </row>
    <row r="1107" spans="1:21" ht="15" customHeight="1" x14ac:dyDescent="0.5">
      <c r="A1107" s="36"/>
      <c r="B1107" s="22">
        <v>125823</v>
      </c>
      <c r="C1107" s="52">
        <v>850060663420</v>
      </c>
      <c r="D1107" s="22" t="s">
        <v>1302</v>
      </c>
      <c r="E1107" s="36" t="s">
        <v>6136</v>
      </c>
      <c r="F1107" s="22">
        <v>8</v>
      </c>
      <c r="G1107" s="22">
        <v>12</v>
      </c>
      <c r="H1107" s="77" t="s">
        <v>177</v>
      </c>
      <c r="I1107" s="22" t="s">
        <v>581</v>
      </c>
      <c r="J1107" s="36" t="s">
        <v>14</v>
      </c>
      <c r="K1107" s="58" t="s">
        <v>6119</v>
      </c>
      <c r="L1107" s="60">
        <v>32.1</v>
      </c>
      <c r="M1107" s="38">
        <f t="shared" si="54"/>
        <v>4.0125000000000002</v>
      </c>
      <c r="N1107" s="279">
        <f t="shared" si="55"/>
        <v>6.99</v>
      </c>
      <c r="O1107" s="268">
        <f t="shared" si="56"/>
        <v>0.42596566523605151</v>
      </c>
      <c r="P1107" s="271"/>
      <c r="Q1107" s="76" t="s">
        <v>6178</v>
      </c>
      <c r="R1107" s="318" t="s">
        <v>6178</v>
      </c>
      <c r="S1107" s="76" t="s">
        <v>6178</v>
      </c>
      <c r="T1107" s="76" t="s">
        <v>6178</v>
      </c>
      <c r="U1107" s="76" t="s">
        <v>6178</v>
      </c>
    </row>
    <row r="1108" spans="1:21" ht="15" customHeight="1" x14ac:dyDescent="0.5">
      <c r="A1108" s="36"/>
      <c r="B1108" s="22">
        <v>125824</v>
      </c>
      <c r="C1108" s="52">
        <v>850060663444</v>
      </c>
      <c r="D1108" s="22" t="s">
        <v>1302</v>
      </c>
      <c r="E1108" s="36" t="s">
        <v>6137</v>
      </c>
      <c r="F1108" s="22">
        <v>8</v>
      </c>
      <c r="G1108" s="22">
        <v>12</v>
      </c>
      <c r="H1108" s="77" t="s">
        <v>177</v>
      </c>
      <c r="I1108" s="22" t="s">
        <v>581</v>
      </c>
      <c r="J1108" s="36" t="s">
        <v>14</v>
      </c>
      <c r="K1108" s="58" t="s">
        <v>6119</v>
      </c>
      <c r="L1108" s="60">
        <v>42.6</v>
      </c>
      <c r="M1108" s="38">
        <f t="shared" si="54"/>
        <v>5.3250000000000002</v>
      </c>
      <c r="N1108" s="279">
        <f t="shared" si="55"/>
        <v>8.99</v>
      </c>
      <c r="O1108" s="268">
        <f t="shared" si="56"/>
        <v>0.40767519466073415</v>
      </c>
      <c r="P1108" s="271"/>
      <c r="Q1108" s="76" t="s">
        <v>6178</v>
      </c>
      <c r="R1108" s="318" t="s">
        <v>6178</v>
      </c>
      <c r="S1108" s="76" t="s">
        <v>6178</v>
      </c>
      <c r="T1108" s="76" t="s">
        <v>6178</v>
      </c>
      <c r="U1108" s="76" t="s">
        <v>6178</v>
      </c>
    </row>
    <row r="1109" spans="1:21" ht="15" customHeight="1" x14ac:dyDescent="0.5">
      <c r="A1109" s="36"/>
      <c r="B1109" s="22">
        <v>125825</v>
      </c>
      <c r="C1109" s="52">
        <v>850060663482</v>
      </c>
      <c r="D1109" s="22" t="s">
        <v>1302</v>
      </c>
      <c r="E1109" s="36" t="s">
        <v>6138</v>
      </c>
      <c r="F1109" s="22">
        <v>8</v>
      </c>
      <c r="G1109" s="22">
        <v>12</v>
      </c>
      <c r="H1109" s="77" t="s">
        <v>177</v>
      </c>
      <c r="I1109" s="22" t="s">
        <v>581</v>
      </c>
      <c r="J1109" s="36" t="s">
        <v>14</v>
      </c>
      <c r="K1109" s="58" t="s">
        <v>6119</v>
      </c>
      <c r="L1109" s="60">
        <v>35.44</v>
      </c>
      <c r="M1109" s="38">
        <f t="shared" si="54"/>
        <v>4.43</v>
      </c>
      <c r="N1109" s="279">
        <f t="shared" si="55"/>
        <v>7.49</v>
      </c>
      <c r="O1109" s="268">
        <f t="shared" si="56"/>
        <v>0.40854472630173572</v>
      </c>
      <c r="P1109" s="271"/>
      <c r="Q1109" s="76" t="s">
        <v>6178</v>
      </c>
      <c r="R1109" s="318" t="s">
        <v>6178</v>
      </c>
      <c r="S1109" s="76" t="s">
        <v>6178</v>
      </c>
      <c r="T1109" s="76" t="s">
        <v>6178</v>
      </c>
      <c r="U1109" s="76" t="s">
        <v>6178</v>
      </c>
    </row>
    <row r="1110" spans="1:21" ht="15" customHeight="1" x14ac:dyDescent="0.5">
      <c r="A1110" s="36"/>
      <c r="B1110" s="22">
        <v>125907</v>
      </c>
      <c r="C1110" s="52">
        <v>850060663505</v>
      </c>
      <c r="D1110" s="22" t="s">
        <v>1302</v>
      </c>
      <c r="E1110" s="36" t="s">
        <v>6139</v>
      </c>
      <c r="F1110" s="22">
        <v>8</v>
      </c>
      <c r="G1110" s="22">
        <v>16.899999999999999</v>
      </c>
      <c r="H1110" s="77" t="s">
        <v>177</v>
      </c>
      <c r="I1110" s="22" t="s">
        <v>16</v>
      </c>
      <c r="J1110" s="36" t="s">
        <v>14</v>
      </c>
      <c r="K1110" s="58" t="s">
        <v>6119</v>
      </c>
      <c r="L1110" s="60">
        <v>126.6</v>
      </c>
      <c r="M1110" s="38">
        <f t="shared" si="54"/>
        <v>15.824999999999999</v>
      </c>
      <c r="N1110" s="279">
        <f t="shared" si="55"/>
        <v>26.49</v>
      </c>
      <c r="O1110" s="268">
        <f t="shared" si="56"/>
        <v>0.40260475651189126</v>
      </c>
      <c r="P1110" s="271"/>
      <c r="Q1110" s="76" t="s">
        <v>6178</v>
      </c>
      <c r="R1110" s="318" t="s">
        <v>6178</v>
      </c>
      <c r="S1110" s="76" t="s">
        <v>6178</v>
      </c>
      <c r="T1110" s="76" t="s">
        <v>6178</v>
      </c>
      <c r="U1110" s="76" t="s">
        <v>6178</v>
      </c>
    </row>
    <row r="1111" spans="1:21" ht="15" customHeight="1" x14ac:dyDescent="0.5">
      <c r="A1111" s="36"/>
      <c r="B1111" s="22">
        <v>125908</v>
      </c>
      <c r="C1111" s="52">
        <v>850060663529</v>
      </c>
      <c r="D1111" s="22" t="s">
        <v>1302</v>
      </c>
      <c r="E1111" s="36" t="s">
        <v>6140</v>
      </c>
      <c r="F1111" s="22">
        <v>8</v>
      </c>
      <c r="G1111" s="22">
        <v>16.899999999999999</v>
      </c>
      <c r="H1111" s="77" t="s">
        <v>177</v>
      </c>
      <c r="I1111" s="22" t="s">
        <v>16</v>
      </c>
      <c r="J1111" s="36" t="s">
        <v>14</v>
      </c>
      <c r="K1111" s="58" t="s">
        <v>6119</v>
      </c>
      <c r="L1111" s="60">
        <v>126.6</v>
      </c>
      <c r="M1111" s="38">
        <f t="shared" si="54"/>
        <v>15.824999999999999</v>
      </c>
      <c r="N1111" s="279">
        <f t="shared" si="55"/>
        <v>26.49</v>
      </c>
      <c r="O1111" s="268">
        <f t="shared" si="56"/>
        <v>0.40260475651189126</v>
      </c>
      <c r="P1111" s="271"/>
      <c r="Q1111" s="76" t="s">
        <v>6178</v>
      </c>
      <c r="R1111" s="318" t="s">
        <v>6178</v>
      </c>
      <c r="S1111" s="76" t="s">
        <v>6178</v>
      </c>
      <c r="T1111" s="76" t="s">
        <v>6178</v>
      </c>
      <c r="U1111" s="76" t="s">
        <v>6178</v>
      </c>
    </row>
    <row r="1112" spans="1:21" ht="15" customHeight="1" x14ac:dyDescent="0.5">
      <c r="A1112" s="36"/>
      <c r="B1112" s="22">
        <v>125909</v>
      </c>
      <c r="C1112" s="52">
        <v>850060663543</v>
      </c>
      <c r="D1112" s="22" t="s">
        <v>1302</v>
      </c>
      <c r="E1112" s="36" t="s">
        <v>6141</v>
      </c>
      <c r="F1112" s="22">
        <v>8</v>
      </c>
      <c r="G1112" s="22">
        <v>16.899999999999999</v>
      </c>
      <c r="H1112" s="77" t="s">
        <v>177</v>
      </c>
      <c r="I1112" s="22" t="s">
        <v>16</v>
      </c>
      <c r="J1112" s="36" t="s">
        <v>14</v>
      </c>
      <c r="K1112" s="58" t="s">
        <v>6119</v>
      </c>
      <c r="L1112" s="60">
        <v>111.4</v>
      </c>
      <c r="M1112" s="38">
        <f t="shared" si="54"/>
        <v>13.925000000000001</v>
      </c>
      <c r="N1112" s="279">
        <f t="shared" si="55"/>
        <v>23.49</v>
      </c>
      <c r="O1112" s="268">
        <f t="shared" si="56"/>
        <v>0.40719455087271172</v>
      </c>
      <c r="P1112" s="271"/>
      <c r="Q1112" s="76" t="s">
        <v>6178</v>
      </c>
      <c r="R1112" s="318" t="s">
        <v>6178</v>
      </c>
      <c r="S1112" s="76" t="s">
        <v>6178</v>
      </c>
      <c r="T1112" s="76" t="s">
        <v>6178</v>
      </c>
      <c r="U1112" s="76" t="s">
        <v>6178</v>
      </c>
    </row>
    <row r="1113" spans="1:21" ht="15" customHeight="1" x14ac:dyDescent="0.5">
      <c r="A1113" s="36"/>
      <c r="B1113" s="77">
        <v>125910</v>
      </c>
      <c r="C1113" s="41">
        <v>850060663994</v>
      </c>
      <c r="D1113" s="77" t="s">
        <v>1302</v>
      </c>
      <c r="E1113" s="77" t="s">
        <v>6142</v>
      </c>
      <c r="F1113" s="77">
        <v>8</v>
      </c>
      <c r="G1113" s="77">
        <v>16.899999999999999</v>
      </c>
      <c r="H1113" s="77" t="s">
        <v>177</v>
      </c>
      <c r="I1113" s="77" t="s">
        <v>16</v>
      </c>
      <c r="J1113" s="77" t="s">
        <v>14</v>
      </c>
      <c r="K1113" s="58" t="s">
        <v>6119</v>
      </c>
      <c r="L1113" s="60">
        <v>101.3</v>
      </c>
      <c r="M1113" s="38">
        <f t="shared" si="54"/>
        <v>12.6625</v>
      </c>
      <c r="N1113" s="279">
        <f t="shared" si="55"/>
        <v>21.49</v>
      </c>
      <c r="O1113" s="268">
        <f t="shared" si="56"/>
        <v>0.41077245230339693</v>
      </c>
      <c r="P1113" s="271"/>
      <c r="Q1113" s="76" t="s">
        <v>6178</v>
      </c>
      <c r="R1113" s="318" t="s">
        <v>6178</v>
      </c>
      <c r="S1113" s="76" t="s">
        <v>6178</v>
      </c>
      <c r="T1113" s="76" t="s">
        <v>6178</v>
      </c>
      <c r="U1113" s="76" t="s">
        <v>6178</v>
      </c>
    </row>
    <row r="1114" spans="1:21" ht="15" customHeight="1" x14ac:dyDescent="0.5">
      <c r="B1114" s="58">
        <v>125911</v>
      </c>
      <c r="C1114" s="59">
        <v>860001977073</v>
      </c>
      <c r="D1114" s="58" t="s">
        <v>1302</v>
      </c>
      <c r="E1114" s="58" t="s">
        <v>1333</v>
      </c>
      <c r="F1114" s="58">
        <v>8</v>
      </c>
      <c r="G1114" s="58">
        <v>16.899999999999999</v>
      </c>
      <c r="H1114" s="77" t="s">
        <v>177</v>
      </c>
      <c r="I1114" s="58" t="s">
        <v>16</v>
      </c>
      <c r="J1114" s="58" t="s">
        <v>14</v>
      </c>
      <c r="K1114" s="58" t="s">
        <v>6119</v>
      </c>
      <c r="L1114" s="60">
        <v>101.27</v>
      </c>
      <c r="M1114" s="38">
        <f t="shared" si="54"/>
        <v>12.65875</v>
      </c>
      <c r="N1114" s="279">
        <f t="shared" si="55"/>
        <v>21.49</v>
      </c>
      <c r="O1114" s="268">
        <f t="shared" si="56"/>
        <v>0.41094695207073056</v>
      </c>
      <c r="P1114" s="62"/>
      <c r="Q1114" s="63" t="s">
        <v>6179</v>
      </c>
      <c r="R1114" s="266" t="s">
        <v>6179</v>
      </c>
      <c r="S1114" s="63" t="s">
        <v>6179</v>
      </c>
      <c r="T1114" s="63" t="s">
        <v>6179</v>
      </c>
      <c r="U1114" s="63" t="s">
        <v>6178</v>
      </c>
    </row>
    <row r="1115" spans="1:21" ht="15" customHeight="1" x14ac:dyDescent="0.5">
      <c r="B1115" s="58">
        <v>125912</v>
      </c>
      <c r="C1115" s="59">
        <v>860001977011</v>
      </c>
      <c r="D1115" s="58" t="s">
        <v>1302</v>
      </c>
      <c r="E1115" s="58" t="s">
        <v>5562</v>
      </c>
      <c r="F1115" s="58">
        <v>8</v>
      </c>
      <c r="G1115" s="58">
        <v>16.899999999999999</v>
      </c>
      <c r="H1115" s="77" t="s">
        <v>177</v>
      </c>
      <c r="I1115" s="58" t="s">
        <v>16</v>
      </c>
      <c r="J1115" s="58" t="s">
        <v>14</v>
      </c>
      <c r="K1115" s="58" t="s">
        <v>6119</v>
      </c>
      <c r="L1115" s="60">
        <v>81.010000000000005</v>
      </c>
      <c r="M1115" s="38">
        <f t="shared" si="54"/>
        <v>10.126250000000001</v>
      </c>
      <c r="N1115" s="279">
        <f t="shared" si="55"/>
        <v>16.989999999999998</v>
      </c>
      <c r="O1115" s="268">
        <f t="shared" si="56"/>
        <v>0.40398763978811059</v>
      </c>
      <c r="P1115" s="62"/>
      <c r="Q1115" s="63" t="s">
        <v>6179</v>
      </c>
      <c r="R1115" s="266" t="s">
        <v>6179</v>
      </c>
      <c r="S1115" s="63" t="s">
        <v>6179</v>
      </c>
      <c r="T1115" s="63" t="s">
        <v>6178</v>
      </c>
      <c r="U1115" s="63" t="s">
        <v>6178</v>
      </c>
    </row>
    <row r="1116" spans="1:21" ht="15" customHeight="1" x14ac:dyDescent="0.5">
      <c r="B1116" s="58">
        <v>126001</v>
      </c>
      <c r="C1116" s="59">
        <v>710859350187</v>
      </c>
      <c r="D1116" s="58" t="s">
        <v>1334</v>
      </c>
      <c r="E1116" s="58" t="s">
        <v>1335</v>
      </c>
      <c r="F1116" s="58">
        <v>12</v>
      </c>
      <c r="G1116" s="58">
        <v>6</v>
      </c>
      <c r="H1116" s="77" t="s">
        <v>177</v>
      </c>
      <c r="I1116" s="58" t="s">
        <v>91</v>
      </c>
      <c r="J1116" s="58" t="s">
        <v>14</v>
      </c>
      <c r="K1116" s="58" t="s">
        <v>6119</v>
      </c>
      <c r="L1116" s="60">
        <v>68.400000000000006</v>
      </c>
      <c r="M1116" s="38">
        <f t="shared" si="54"/>
        <v>5.7</v>
      </c>
      <c r="N1116" s="279">
        <f t="shared" si="55"/>
        <v>9.99</v>
      </c>
      <c r="O1116" s="268">
        <f t="shared" si="56"/>
        <v>0.42942942942942941</v>
      </c>
      <c r="P1116" s="62"/>
      <c r="Q1116" s="63" t="s">
        <v>6178</v>
      </c>
      <c r="R1116" s="266" t="s">
        <v>6178</v>
      </c>
      <c r="S1116" s="63" t="s">
        <v>6179</v>
      </c>
      <c r="T1116" s="63" t="s">
        <v>6178</v>
      </c>
      <c r="U1116" s="63" t="s">
        <v>6178</v>
      </c>
    </row>
    <row r="1117" spans="1:21" ht="15" customHeight="1" x14ac:dyDescent="0.5">
      <c r="B1117" s="58">
        <v>126002</v>
      </c>
      <c r="C1117" s="59">
        <v>710859350163</v>
      </c>
      <c r="D1117" s="58" t="s">
        <v>1334</v>
      </c>
      <c r="E1117" s="58" t="s">
        <v>1336</v>
      </c>
      <c r="F1117" s="58">
        <v>12</v>
      </c>
      <c r="G1117" s="58">
        <v>6</v>
      </c>
      <c r="H1117" s="77" t="s">
        <v>177</v>
      </c>
      <c r="I1117" s="58" t="s">
        <v>91</v>
      </c>
      <c r="J1117" s="58" t="s">
        <v>14</v>
      </c>
      <c r="K1117" s="58" t="s">
        <v>6119</v>
      </c>
      <c r="L1117" s="60">
        <v>68.400000000000006</v>
      </c>
      <c r="M1117" s="38">
        <f t="shared" si="54"/>
        <v>5.7</v>
      </c>
      <c r="N1117" s="279">
        <f t="shared" si="55"/>
        <v>9.99</v>
      </c>
      <c r="O1117" s="268">
        <f t="shared" si="56"/>
        <v>0.42942942942942941</v>
      </c>
      <c r="P1117" s="62"/>
      <c r="Q1117" s="63" t="s">
        <v>6178</v>
      </c>
      <c r="R1117" s="266" t="s">
        <v>6178</v>
      </c>
      <c r="S1117" s="63" t="s">
        <v>6179</v>
      </c>
      <c r="T1117" s="63" t="s">
        <v>6178</v>
      </c>
      <c r="U1117" s="63" t="s">
        <v>6178</v>
      </c>
    </row>
    <row r="1118" spans="1:21" ht="15" customHeight="1" x14ac:dyDescent="0.5">
      <c r="B1118" s="58">
        <v>126003</v>
      </c>
      <c r="C1118" s="59">
        <v>710859350170</v>
      </c>
      <c r="D1118" s="58" t="s">
        <v>1334</v>
      </c>
      <c r="E1118" s="58" t="s">
        <v>1337</v>
      </c>
      <c r="F1118" s="58">
        <v>12</v>
      </c>
      <c r="G1118" s="58">
        <v>6</v>
      </c>
      <c r="H1118" s="77" t="s">
        <v>177</v>
      </c>
      <c r="I1118" s="58" t="s">
        <v>91</v>
      </c>
      <c r="J1118" s="58" t="s">
        <v>14</v>
      </c>
      <c r="K1118" s="58" t="s">
        <v>6119</v>
      </c>
      <c r="L1118" s="60">
        <v>68.400000000000006</v>
      </c>
      <c r="M1118" s="38">
        <f t="shared" si="54"/>
        <v>5.7</v>
      </c>
      <c r="N1118" s="279">
        <f t="shared" si="55"/>
        <v>9.99</v>
      </c>
      <c r="O1118" s="268">
        <f t="shared" si="56"/>
        <v>0.42942942942942941</v>
      </c>
      <c r="P1118" s="62"/>
      <c r="Q1118" s="63" t="s">
        <v>6178</v>
      </c>
      <c r="R1118" s="266" t="s">
        <v>6178</v>
      </c>
      <c r="S1118" s="63" t="s">
        <v>6179</v>
      </c>
      <c r="T1118" s="63" t="s">
        <v>6178</v>
      </c>
      <c r="U1118" s="63" t="s">
        <v>6178</v>
      </c>
    </row>
    <row r="1119" spans="1:21" ht="15" customHeight="1" x14ac:dyDescent="0.5">
      <c r="B1119" s="58">
        <v>126004</v>
      </c>
      <c r="C1119" s="59">
        <v>804879120650</v>
      </c>
      <c r="D1119" s="58" t="s">
        <v>1334</v>
      </c>
      <c r="E1119" s="58" t="s">
        <v>1338</v>
      </c>
      <c r="F1119" s="58">
        <v>12</v>
      </c>
      <c r="G1119" s="58">
        <v>6</v>
      </c>
      <c r="H1119" s="77" t="s">
        <v>177</v>
      </c>
      <c r="I1119" s="58" t="s">
        <v>91</v>
      </c>
      <c r="J1119" s="58" t="s">
        <v>14</v>
      </c>
      <c r="K1119" s="58" t="s">
        <v>6119</v>
      </c>
      <c r="L1119" s="60">
        <v>68.400000000000006</v>
      </c>
      <c r="M1119" s="38">
        <f t="shared" si="54"/>
        <v>5.7</v>
      </c>
      <c r="N1119" s="279">
        <f t="shared" si="55"/>
        <v>9.99</v>
      </c>
      <c r="O1119" s="268">
        <f t="shared" si="56"/>
        <v>0.42942942942942941</v>
      </c>
      <c r="P1119" s="62"/>
      <c r="Q1119" s="63" t="s">
        <v>6178</v>
      </c>
      <c r="R1119" s="266" t="s">
        <v>6178</v>
      </c>
      <c r="S1119" s="63" t="s">
        <v>6179</v>
      </c>
      <c r="T1119" s="63" t="s">
        <v>6178</v>
      </c>
      <c r="U1119" s="63" t="s">
        <v>6178</v>
      </c>
    </row>
    <row r="1120" spans="1:21" ht="15" customHeight="1" x14ac:dyDescent="0.5">
      <c r="B1120" s="58">
        <v>126005</v>
      </c>
      <c r="C1120" s="59">
        <v>804879120636</v>
      </c>
      <c r="D1120" s="58" t="s">
        <v>1334</v>
      </c>
      <c r="E1120" s="58" t="s">
        <v>1339</v>
      </c>
      <c r="F1120" s="58">
        <v>12</v>
      </c>
      <c r="G1120" s="58">
        <v>6</v>
      </c>
      <c r="H1120" s="77" t="s">
        <v>177</v>
      </c>
      <c r="I1120" s="58" t="s">
        <v>91</v>
      </c>
      <c r="J1120" s="58" t="s">
        <v>14</v>
      </c>
      <c r="K1120" s="58" t="s">
        <v>6119</v>
      </c>
      <c r="L1120" s="60">
        <v>68.400000000000006</v>
      </c>
      <c r="M1120" s="38">
        <f t="shared" si="54"/>
        <v>5.7</v>
      </c>
      <c r="N1120" s="279">
        <f t="shared" si="55"/>
        <v>9.99</v>
      </c>
      <c r="O1120" s="268">
        <f t="shared" si="56"/>
        <v>0.42942942942942941</v>
      </c>
      <c r="P1120" s="62"/>
      <c r="Q1120" s="63" t="s">
        <v>6178</v>
      </c>
      <c r="R1120" s="266" t="s">
        <v>6178</v>
      </c>
      <c r="S1120" s="63" t="s">
        <v>6179</v>
      </c>
      <c r="T1120" s="63" t="s">
        <v>6178</v>
      </c>
      <c r="U1120" s="63" t="s">
        <v>6178</v>
      </c>
    </row>
    <row r="1121" spans="2:21" ht="15" customHeight="1" x14ac:dyDescent="0.5">
      <c r="B1121" s="58">
        <v>126006</v>
      </c>
      <c r="C1121" s="59">
        <v>804879160960</v>
      </c>
      <c r="D1121" s="58" t="s">
        <v>1334</v>
      </c>
      <c r="E1121" s="58" t="s">
        <v>1340</v>
      </c>
      <c r="F1121" s="58">
        <v>12</v>
      </c>
      <c r="G1121" s="58">
        <v>6</v>
      </c>
      <c r="H1121" s="77" t="s">
        <v>177</v>
      </c>
      <c r="I1121" s="58" t="s">
        <v>91</v>
      </c>
      <c r="J1121" s="58" t="s">
        <v>14</v>
      </c>
      <c r="K1121" s="58" t="s">
        <v>6119</v>
      </c>
      <c r="L1121" s="60">
        <v>68.400000000000006</v>
      </c>
      <c r="M1121" s="38">
        <f t="shared" si="54"/>
        <v>5.7</v>
      </c>
      <c r="N1121" s="279">
        <f t="shared" si="55"/>
        <v>9.99</v>
      </c>
      <c r="O1121" s="268">
        <f t="shared" si="56"/>
        <v>0.42942942942942941</v>
      </c>
      <c r="P1121" s="62"/>
      <c r="Q1121" s="63" t="s">
        <v>6178</v>
      </c>
      <c r="R1121" s="266" t="s">
        <v>6178</v>
      </c>
      <c r="S1121" s="63" t="s">
        <v>6179</v>
      </c>
      <c r="T1121" s="63" t="s">
        <v>6178</v>
      </c>
      <c r="U1121" s="63" t="s">
        <v>6178</v>
      </c>
    </row>
    <row r="1122" spans="2:21" ht="15" customHeight="1" x14ac:dyDescent="0.5">
      <c r="B1122" s="58">
        <v>126007</v>
      </c>
      <c r="C1122" s="59">
        <v>804879160984</v>
      </c>
      <c r="D1122" s="58" t="s">
        <v>1334</v>
      </c>
      <c r="E1122" s="58" t="s">
        <v>1341</v>
      </c>
      <c r="F1122" s="58">
        <v>12</v>
      </c>
      <c r="G1122" s="58">
        <v>6</v>
      </c>
      <c r="H1122" s="77" t="s">
        <v>177</v>
      </c>
      <c r="I1122" s="58" t="s">
        <v>91</v>
      </c>
      <c r="J1122" s="58" t="s">
        <v>14</v>
      </c>
      <c r="K1122" s="58" t="s">
        <v>6119</v>
      </c>
      <c r="L1122" s="60">
        <v>68.400000000000006</v>
      </c>
      <c r="M1122" s="38">
        <f t="shared" si="54"/>
        <v>5.7</v>
      </c>
      <c r="N1122" s="279">
        <f t="shared" si="55"/>
        <v>9.99</v>
      </c>
      <c r="O1122" s="268">
        <f t="shared" si="56"/>
        <v>0.42942942942942941</v>
      </c>
      <c r="P1122" s="62"/>
      <c r="Q1122" s="63" t="s">
        <v>6178</v>
      </c>
      <c r="R1122" s="266" t="s">
        <v>6178</v>
      </c>
      <c r="S1122" s="63" t="s">
        <v>6179</v>
      </c>
      <c r="T1122" s="63" t="s">
        <v>6178</v>
      </c>
      <c r="U1122" s="63" t="s">
        <v>6178</v>
      </c>
    </row>
    <row r="1123" spans="2:21" ht="15" customHeight="1" x14ac:dyDescent="0.5">
      <c r="B1123" s="58">
        <v>126008</v>
      </c>
      <c r="C1123" s="59">
        <v>804879319757</v>
      </c>
      <c r="D1123" s="58" t="s">
        <v>1334</v>
      </c>
      <c r="E1123" s="58" t="s">
        <v>1342</v>
      </c>
      <c r="F1123" s="58">
        <v>12</v>
      </c>
      <c r="G1123" s="58">
        <v>6</v>
      </c>
      <c r="H1123" s="77" t="s">
        <v>177</v>
      </c>
      <c r="I1123" s="58" t="s">
        <v>91</v>
      </c>
      <c r="J1123" s="58" t="s">
        <v>14</v>
      </c>
      <c r="K1123" s="58" t="s">
        <v>6119</v>
      </c>
      <c r="L1123" s="60">
        <v>76.900000000000006</v>
      </c>
      <c r="M1123" s="38">
        <f t="shared" si="54"/>
        <v>6.4083333333333341</v>
      </c>
      <c r="N1123" s="279">
        <f t="shared" si="55"/>
        <v>10.99</v>
      </c>
      <c r="O1123" s="268">
        <f t="shared" si="56"/>
        <v>0.41689414619350917</v>
      </c>
      <c r="P1123" s="62"/>
      <c r="Q1123" s="63" t="s">
        <v>6178</v>
      </c>
      <c r="R1123" s="266" t="s">
        <v>6178</v>
      </c>
      <c r="S1123" s="63" t="s">
        <v>6179</v>
      </c>
      <c r="T1123" s="63" t="s">
        <v>6178</v>
      </c>
      <c r="U1123" s="63" t="s">
        <v>6178</v>
      </c>
    </row>
    <row r="1124" spans="2:21" ht="15" customHeight="1" x14ac:dyDescent="0.5">
      <c r="B1124" s="58">
        <v>126009</v>
      </c>
      <c r="C1124" s="59">
        <v>710859350149</v>
      </c>
      <c r="D1124" s="58" t="s">
        <v>1334</v>
      </c>
      <c r="E1124" s="58" t="s">
        <v>1343</v>
      </c>
      <c r="F1124" s="58">
        <v>12</v>
      </c>
      <c r="G1124" s="58">
        <v>6</v>
      </c>
      <c r="H1124" s="77" t="s">
        <v>177</v>
      </c>
      <c r="I1124" s="58" t="s">
        <v>91</v>
      </c>
      <c r="J1124" s="58" t="s">
        <v>14</v>
      </c>
      <c r="K1124" s="58" t="s">
        <v>6119</v>
      </c>
      <c r="L1124" s="60">
        <v>76.900000000000006</v>
      </c>
      <c r="M1124" s="38">
        <f t="shared" si="54"/>
        <v>6.4083333333333341</v>
      </c>
      <c r="N1124" s="279">
        <f t="shared" si="55"/>
        <v>10.99</v>
      </c>
      <c r="O1124" s="268">
        <f t="shared" si="56"/>
        <v>0.41689414619350917</v>
      </c>
      <c r="P1124" s="62"/>
      <c r="Q1124" s="63" t="s">
        <v>6178</v>
      </c>
      <c r="R1124" s="266" t="s">
        <v>6178</v>
      </c>
      <c r="S1124" s="63" t="s">
        <v>6179</v>
      </c>
      <c r="T1124" s="63" t="s">
        <v>6178</v>
      </c>
      <c r="U1124" s="63" t="s">
        <v>6178</v>
      </c>
    </row>
    <row r="1125" spans="2:21" ht="15" customHeight="1" x14ac:dyDescent="0.5">
      <c r="B1125" s="58">
        <v>126010</v>
      </c>
      <c r="C1125" s="59">
        <v>710859350125</v>
      </c>
      <c r="D1125" s="58" t="s">
        <v>1334</v>
      </c>
      <c r="E1125" s="58" t="s">
        <v>1344</v>
      </c>
      <c r="F1125" s="58">
        <v>12</v>
      </c>
      <c r="G1125" s="58">
        <v>12</v>
      </c>
      <c r="H1125" s="77" t="s">
        <v>177</v>
      </c>
      <c r="I1125" s="58" t="s">
        <v>91</v>
      </c>
      <c r="J1125" s="58" t="s">
        <v>14</v>
      </c>
      <c r="K1125" s="58" t="s">
        <v>6119</v>
      </c>
      <c r="L1125" s="60">
        <v>136.80000000000001</v>
      </c>
      <c r="M1125" s="38">
        <f t="shared" si="54"/>
        <v>11.4</v>
      </c>
      <c r="N1125" s="279">
        <f t="shared" si="55"/>
        <v>18.989999999999998</v>
      </c>
      <c r="O1125" s="268">
        <f t="shared" si="56"/>
        <v>0.39968404423380721</v>
      </c>
      <c r="P1125" s="62"/>
      <c r="Q1125" s="63" t="s">
        <v>6178</v>
      </c>
      <c r="R1125" s="266" t="s">
        <v>6178</v>
      </c>
      <c r="S1125" s="63" t="s">
        <v>6179</v>
      </c>
      <c r="T1125" s="63" t="s">
        <v>6178</v>
      </c>
      <c r="U1125" s="63" t="s">
        <v>6178</v>
      </c>
    </row>
    <row r="1126" spans="2:21" ht="15" customHeight="1" x14ac:dyDescent="0.5">
      <c r="B1126" s="58">
        <v>126310</v>
      </c>
      <c r="C1126" s="59">
        <v>860006302504</v>
      </c>
      <c r="D1126" s="58" t="s">
        <v>1345</v>
      </c>
      <c r="E1126" s="58" t="s">
        <v>1346</v>
      </c>
      <c r="F1126" s="58">
        <v>6</v>
      </c>
      <c r="G1126" s="58">
        <v>5</v>
      </c>
      <c r="H1126" s="77" t="s">
        <v>177</v>
      </c>
      <c r="I1126" s="58" t="s">
        <v>13</v>
      </c>
      <c r="J1126" s="58" t="s">
        <v>14</v>
      </c>
      <c r="K1126" s="58" t="s">
        <v>6119</v>
      </c>
      <c r="L1126" s="60">
        <v>29.3</v>
      </c>
      <c r="M1126" s="38">
        <f t="shared" si="54"/>
        <v>4.8833333333333337</v>
      </c>
      <c r="N1126" s="279">
        <f t="shared" si="55"/>
        <v>8.49</v>
      </c>
      <c r="O1126" s="268">
        <f t="shared" si="56"/>
        <v>0.42481350608559088</v>
      </c>
      <c r="P1126" s="62"/>
      <c r="Q1126" s="63" t="s">
        <v>6178</v>
      </c>
      <c r="R1126" s="266" t="s">
        <v>6178</v>
      </c>
      <c r="S1126" s="63" t="s">
        <v>6179</v>
      </c>
      <c r="T1126" s="63" t="s">
        <v>6178</v>
      </c>
      <c r="U1126" s="63" t="s">
        <v>6178</v>
      </c>
    </row>
    <row r="1127" spans="2:21" ht="15" customHeight="1" x14ac:dyDescent="0.5">
      <c r="B1127" s="58">
        <v>126311</v>
      </c>
      <c r="C1127" s="59">
        <v>860006302511</v>
      </c>
      <c r="D1127" s="58" t="s">
        <v>1345</v>
      </c>
      <c r="E1127" s="58" t="s">
        <v>1347</v>
      </c>
      <c r="F1127" s="58">
        <v>6</v>
      </c>
      <c r="G1127" s="58">
        <v>5</v>
      </c>
      <c r="H1127" s="77" t="s">
        <v>177</v>
      </c>
      <c r="I1127" s="58" t="s">
        <v>13</v>
      </c>
      <c r="J1127" s="58" t="s">
        <v>14</v>
      </c>
      <c r="K1127" s="58" t="s">
        <v>6119</v>
      </c>
      <c r="L1127" s="60">
        <v>29.3</v>
      </c>
      <c r="M1127" s="38">
        <f t="shared" si="54"/>
        <v>4.8833333333333337</v>
      </c>
      <c r="N1127" s="279">
        <f t="shared" si="55"/>
        <v>8.49</v>
      </c>
      <c r="O1127" s="268">
        <f t="shared" si="56"/>
        <v>0.42481350608559088</v>
      </c>
      <c r="P1127" s="62"/>
      <c r="Q1127" s="63" t="s">
        <v>6178</v>
      </c>
      <c r="R1127" s="266" t="s">
        <v>6178</v>
      </c>
      <c r="S1127" s="63" t="s">
        <v>6179</v>
      </c>
      <c r="T1127" s="63" t="s">
        <v>6178</v>
      </c>
      <c r="U1127" s="63" t="s">
        <v>6178</v>
      </c>
    </row>
    <row r="1128" spans="2:21" ht="15" customHeight="1" x14ac:dyDescent="0.5">
      <c r="B1128" s="58">
        <v>126312</v>
      </c>
      <c r="C1128" s="59">
        <v>860006302542</v>
      </c>
      <c r="D1128" s="58" t="s">
        <v>1345</v>
      </c>
      <c r="E1128" s="58" t="s">
        <v>1348</v>
      </c>
      <c r="F1128" s="58">
        <v>6</v>
      </c>
      <c r="G1128" s="58">
        <v>5</v>
      </c>
      <c r="H1128" s="77" t="s">
        <v>177</v>
      </c>
      <c r="I1128" s="58" t="s">
        <v>13</v>
      </c>
      <c r="J1128" s="58" t="s">
        <v>14</v>
      </c>
      <c r="K1128" s="58" t="s">
        <v>6119</v>
      </c>
      <c r="L1128" s="60">
        <v>29.3</v>
      </c>
      <c r="M1128" s="38">
        <f t="shared" si="54"/>
        <v>4.8833333333333337</v>
      </c>
      <c r="N1128" s="279">
        <f t="shared" si="55"/>
        <v>8.49</v>
      </c>
      <c r="O1128" s="268">
        <f t="shared" si="56"/>
        <v>0.42481350608559088</v>
      </c>
      <c r="P1128" s="62"/>
      <c r="Q1128" s="63" t="s">
        <v>6178</v>
      </c>
      <c r="R1128" s="266" t="s">
        <v>6178</v>
      </c>
      <c r="S1128" s="63" t="s">
        <v>6179</v>
      </c>
      <c r="T1128" s="63" t="s">
        <v>6178</v>
      </c>
      <c r="U1128" s="63" t="s">
        <v>6178</v>
      </c>
    </row>
    <row r="1129" spans="2:21" ht="15" customHeight="1" x14ac:dyDescent="0.5">
      <c r="B1129" s="58">
        <v>126400</v>
      </c>
      <c r="C1129" s="59">
        <v>860008032607</v>
      </c>
      <c r="D1129" s="58" t="s">
        <v>1349</v>
      </c>
      <c r="E1129" s="58" t="s">
        <v>1350</v>
      </c>
      <c r="F1129" s="58">
        <v>6</v>
      </c>
      <c r="G1129" s="58">
        <v>5</v>
      </c>
      <c r="H1129" s="73" t="s">
        <v>5487</v>
      </c>
      <c r="I1129" s="58" t="s">
        <v>12</v>
      </c>
      <c r="J1129" s="58" t="s">
        <v>14</v>
      </c>
      <c r="K1129" s="58" t="s">
        <v>6119</v>
      </c>
      <c r="L1129" s="60">
        <v>47</v>
      </c>
      <c r="M1129" s="38">
        <f t="shared" si="54"/>
        <v>7.833333333333333</v>
      </c>
      <c r="N1129" s="279">
        <f t="shared" si="55"/>
        <v>13.49</v>
      </c>
      <c r="O1129" s="268">
        <f t="shared" si="56"/>
        <v>0.41932295527551278</v>
      </c>
      <c r="P1129" s="62"/>
      <c r="Q1129" s="63" t="s">
        <v>6179</v>
      </c>
      <c r="R1129" s="266" t="s">
        <v>6178</v>
      </c>
      <c r="S1129" s="63" t="s">
        <v>6179</v>
      </c>
      <c r="T1129" s="63" t="s">
        <v>6178</v>
      </c>
      <c r="U1129" s="63" t="s">
        <v>6178</v>
      </c>
    </row>
    <row r="1130" spans="2:21" ht="15" customHeight="1" x14ac:dyDescent="0.5">
      <c r="B1130" s="58">
        <v>126401</v>
      </c>
      <c r="C1130" s="59">
        <v>860008032614</v>
      </c>
      <c r="D1130" s="58" t="s">
        <v>1349</v>
      </c>
      <c r="E1130" s="58" t="s">
        <v>1351</v>
      </c>
      <c r="F1130" s="58">
        <v>6</v>
      </c>
      <c r="G1130" s="58">
        <v>5</v>
      </c>
      <c r="H1130" s="73" t="s">
        <v>5487</v>
      </c>
      <c r="I1130" s="58" t="s">
        <v>12</v>
      </c>
      <c r="J1130" s="58" t="s">
        <v>14</v>
      </c>
      <c r="K1130" s="58" t="s">
        <v>6119</v>
      </c>
      <c r="L1130" s="60">
        <v>47</v>
      </c>
      <c r="M1130" s="38">
        <f t="shared" si="54"/>
        <v>7.833333333333333</v>
      </c>
      <c r="N1130" s="279">
        <f t="shared" si="55"/>
        <v>13.49</v>
      </c>
      <c r="O1130" s="268">
        <f t="shared" si="56"/>
        <v>0.41932295527551278</v>
      </c>
      <c r="P1130" s="62"/>
      <c r="Q1130" s="63" t="s">
        <v>6179</v>
      </c>
      <c r="R1130" s="266" t="s">
        <v>6178</v>
      </c>
      <c r="S1130" s="63" t="s">
        <v>6179</v>
      </c>
      <c r="T1130" s="63" t="s">
        <v>6178</v>
      </c>
      <c r="U1130" s="63" t="s">
        <v>6178</v>
      </c>
    </row>
    <row r="1131" spans="2:21" ht="15" customHeight="1" x14ac:dyDescent="0.5">
      <c r="B1131" s="58">
        <v>126402</v>
      </c>
      <c r="C1131" s="59">
        <v>860008032669</v>
      </c>
      <c r="D1131" s="58" t="s">
        <v>1349</v>
      </c>
      <c r="E1131" s="58" t="s">
        <v>1352</v>
      </c>
      <c r="F1131" s="58">
        <v>6</v>
      </c>
      <c r="G1131" s="58">
        <v>8.5</v>
      </c>
      <c r="H1131" s="73" t="s">
        <v>5487</v>
      </c>
      <c r="I1131" s="58" t="s">
        <v>12</v>
      </c>
      <c r="J1131" s="58" t="s">
        <v>14</v>
      </c>
      <c r="K1131" s="58" t="s">
        <v>6119</v>
      </c>
      <c r="L1131" s="60">
        <v>47</v>
      </c>
      <c r="M1131" s="38">
        <f t="shared" si="54"/>
        <v>7.833333333333333</v>
      </c>
      <c r="N1131" s="279">
        <f t="shared" si="55"/>
        <v>13.49</v>
      </c>
      <c r="O1131" s="268">
        <f t="shared" si="56"/>
        <v>0.41932295527551278</v>
      </c>
      <c r="P1131" s="62"/>
      <c r="Q1131" s="63" t="s">
        <v>6179</v>
      </c>
      <c r="R1131" s="266" t="s">
        <v>6178</v>
      </c>
      <c r="S1131" s="63" t="s">
        <v>6179</v>
      </c>
      <c r="T1131" s="63" t="s">
        <v>6178</v>
      </c>
      <c r="U1131" s="63" t="s">
        <v>6178</v>
      </c>
    </row>
    <row r="1132" spans="2:21" ht="15" customHeight="1" x14ac:dyDescent="0.5">
      <c r="B1132" s="58">
        <v>126403</v>
      </c>
      <c r="C1132" s="59">
        <v>860008032652</v>
      </c>
      <c r="D1132" s="58" t="s">
        <v>1349</v>
      </c>
      <c r="E1132" s="58" t="s">
        <v>1353</v>
      </c>
      <c r="F1132" s="58">
        <v>6</v>
      </c>
      <c r="G1132" s="58">
        <v>8.1</v>
      </c>
      <c r="H1132" s="73" t="s">
        <v>5487</v>
      </c>
      <c r="I1132" s="58" t="s">
        <v>12</v>
      </c>
      <c r="J1132" s="58" t="s">
        <v>14</v>
      </c>
      <c r="K1132" s="58" t="s">
        <v>6119</v>
      </c>
      <c r="L1132" s="60">
        <v>39.200000000000003</v>
      </c>
      <c r="M1132" s="38">
        <f t="shared" si="54"/>
        <v>6.5333333333333341</v>
      </c>
      <c r="N1132" s="279">
        <f t="shared" si="55"/>
        <v>10.99</v>
      </c>
      <c r="O1132" s="268">
        <f t="shared" si="56"/>
        <v>0.40552016985138001</v>
      </c>
      <c r="P1132" s="62"/>
      <c r="Q1132" s="63" t="s">
        <v>6179</v>
      </c>
      <c r="R1132" s="266" t="s">
        <v>6178</v>
      </c>
      <c r="S1132" s="63" t="s">
        <v>6179</v>
      </c>
      <c r="T1132" s="63" t="s">
        <v>6178</v>
      </c>
      <c r="U1132" s="63" t="s">
        <v>6178</v>
      </c>
    </row>
    <row r="1133" spans="2:21" ht="15" customHeight="1" x14ac:dyDescent="0.5">
      <c r="B1133" s="58">
        <v>127001</v>
      </c>
      <c r="C1133" s="59">
        <v>860008743503</v>
      </c>
      <c r="D1133" s="58" t="s">
        <v>1354</v>
      </c>
      <c r="E1133" s="58" t="s">
        <v>1355</v>
      </c>
      <c r="F1133" s="58">
        <v>6</v>
      </c>
      <c r="G1133" s="58">
        <v>13</v>
      </c>
      <c r="H1133" s="77" t="s">
        <v>177</v>
      </c>
      <c r="I1133" s="58" t="s">
        <v>756</v>
      </c>
      <c r="J1133" s="58" t="s">
        <v>14</v>
      </c>
      <c r="K1133" s="58" t="s">
        <v>6119</v>
      </c>
      <c r="L1133" s="60">
        <v>32.1</v>
      </c>
      <c r="M1133" s="38">
        <f t="shared" si="54"/>
        <v>5.3500000000000005</v>
      </c>
      <c r="N1133" s="279">
        <f t="shared" si="55"/>
        <v>8.99</v>
      </c>
      <c r="O1133" s="268">
        <f t="shared" si="56"/>
        <v>0.40489432703003331</v>
      </c>
      <c r="P1133" s="62"/>
      <c r="Q1133" s="63" t="s">
        <v>6178</v>
      </c>
      <c r="R1133" s="266" t="s">
        <v>6179</v>
      </c>
      <c r="S1133" s="63" t="s">
        <v>6179</v>
      </c>
      <c r="T1133" s="63" t="s">
        <v>6179</v>
      </c>
      <c r="U1133" s="63" t="s">
        <v>6178</v>
      </c>
    </row>
    <row r="1134" spans="2:21" ht="15" customHeight="1" x14ac:dyDescent="0.5">
      <c r="B1134" s="58">
        <v>127002</v>
      </c>
      <c r="C1134" s="59">
        <v>860008743510</v>
      </c>
      <c r="D1134" s="58" t="s">
        <v>1354</v>
      </c>
      <c r="E1134" s="58" t="s">
        <v>1356</v>
      </c>
      <c r="F1134" s="58">
        <v>6</v>
      </c>
      <c r="G1134" s="58">
        <v>13</v>
      </c>
      <c r="H1134" s="77" t="s">
        <v>177</v>
      </c>
      <c r="I1134" s="58" t="s">
        <v>756</v>
      </c>
      <c r="J1134" s="58" t="s">
        <v>14</v>
      </c>
      <c r="K1134" s="58" t="s">
        <v>6119</v>
      </c>
      <c r="L1134" s="60">
        <v>32.1</v>
      </c>
      <c r="M1134" s="38">
        <f t="shared" si="54"/>
        <v>5.3500000000000005</v>
      </c>
      <c r="N1134" s="279">
        <f t="shared" si="55"/>
        <v>8.99</v>
      </c>
      <c r="O1134" s="268">
        <f t="shared" si="56"/>
        <v>0.40489432703003331</v>
      </c>
      <c r="P1134" s="62"/>
      <c r="Q1134" s="63" t="s">
        <v>6178</v>
      </c>
      <c r="R1134" s="266" t="s">
        <v>6179</v>
      </c>
      <c r="S1134" s="63" t="s">
        <v>6179</v>
      </c>
      <c r="T1134" s="63" t="s">
        <v>6179</v>
      </c>
      <c r="U1134" s="63" t="s">
        <v>6178</v>
      </c>
    </row>
    <row r="1135" spans="2:21" ht="15" customHeight="1" x14ac:dyDescent="0.5">
      <c r="B1135" s="58">
        <v>127003</v>
      </c>
      <c r="C1135" s="59">
        <v>860008743527</v>
      </c>
      <c r="D1135" s="58" t="s">
        <v>1354</v>
      </c>
      <c r="E1135" s="58" t="s">
        <v>1357</v>
      </c>
      <c r="F1135" s="58">
        <v>6</v>
      </c>
      <c r="G1135" s="58">
        <v>13</v>
      </c>
      <c r="H1135" s="77" t="s">
        <v>177</v>
      </c>
      <c r="I1135" s="58" t="s">
        <v>756</v>
      </c>
      <c r="J1135" s="58" t="s">
        <v>14</v>
      </c>
      <c r="K1135" s="58" t="s">
        <v>6119</v>
      </c>
      <c r="L1135" s="60">
        <v>32.1</v>
      </c>
      <c r="M1135" s="38">
        <f t="shared" si="54"/>
        <v>5.3500000000000005</v>
      </c>
      <c r="N1135" s="279">
        <f t="shared" si="55"/>
        <v>8.99</v>
      </c>
      <c r="O1135" s="268">
        <f t="shared" si="56"/>
        <v>0.40489432703003331</v>
      </c>
      <c r="P1135" s="62"/>
      <c r="Q1135" s="63" t="s">
        <v>6178</v>
      </c>
      <c r="R1135" s="266" t="s">
        <v>6179</v>
      </c>
      <c r="S1135" s="63" t="s">
        <v>6179</v>
      </c>
      <c r="T1135" s="63" t="s">
        <v>6179</v>
      </c>
      <c r="U1135" s="63" t="s">
        <v>6178</v>
      </c>
    </row>
    <row r="1136" spans="2:21" ht="15" customHeight="1" x14ac:dyDescent="0.5">
      <c r="B1136" s="58">
        <v>128001</v>
      </c>
      <c r="C1136" s="59">
        <v>860006175252</v>
      </c>
      <c r="D1136" s="58" t="s">
        <v>1358</v>
      </c>
      <c r="E1136" s="58" t="s">
        <v>1359</v>
      </c>
      <c r="F1136" s="58">
        <v>24</v>
      </c>
      <c r="G1136" s="58">
        <v>8</v>
      </c>
      <c r="H1136" s="77" t="s">
        <v>177</v>
      </c>
      <c r="I1136" s="58" t="s">
        <v>27</v>
      </c>
      <c r="J1136" s="58" t="s">
        <v>14</v>
      </c>
      <c r="K1136" s="58" t="s">
        <v>6119</v>
      </c>
      <c r="L1136" s="60">
        <v>253.2</v>
      </c>
      <c r="M1136" s="38">
        <f t="shared" si="54"/>
        <v>10.549999999999999</v>
      </c>
      <c r="N1136" s="279">
        <f t="shared" si="55"/>
        <v>17.989999999999998</v>
      </c>
      <c r="O1136" s="268">
        <f t="shared" si="56"/>
        <v>0.41356309060589219</v>
      </c>
      <c r="P1136" s="62"/>
      <c r="Q1136" s="63" t="s">
        <v>6178</v>
      </c>
      <c r="R1136" s="266" t="s">
        <v>6178</v>
      </c>
      <c r="S1136" s="63" t="s">
        <v>6179</v>
      </c>
      <c r="T1136" s="63" t="s">
        <v>6178</v>
      </c>
      <c r="U1136" s="63" t="s">
        <v>6178</v>
      </c>
    </row>
    <row r="1137" spans="2:21" ht="15" customHeight="1" x14ac:dyDescent="0.5">
      <c r="B1137" s="58">
        <v>128002</v>
      </c>
      <c r="C1137" s="59">
        <v>850048659001</v>
      </c>
      <c r="D1137" s="58" t="s">
        <v>1358</v>
      </c>
      <c r="E1137" s="58" t="s">
        <v>1360</v>
      </c>
      <c r="F1137" s="58">
        <v>24</v>
      </c>
      <c r="G1137" s="58">
        <v>8</v>
      </c>
      <c r="H1137" s="77" t="s">
        <v>177</v>
      </c>
      <c r="I1137" s="58" t="s">
        <v>27</v>
      </c>
      <c r="J1137" s="58" t="s">
        <v>14</v>
      </c>
      <c r="K1137" s="58" t="s">
        <v>6119</v>
      </c>
      <c r="L1137" s="60">
        <v>253.2</v>
      </c>
      <c r="M1137" s="38">
        <f t="shared" si="54"/>
        <v>10.549999999999999</v>
      </c>
      <c r="N1137" s="279">
        <f t="shared" si="55"/>
        <v>17.989999999999998</v>
      </c>
      <c r="O1137" s="268">
        <f t="shared" si="56"/>
        <v>0.41356309060589219</v>
      </c>
      <c r="P1137" s="62"/>
      <c r="Q1137" s="63" t="s">
        <v>6178</v>
      </c>
      <c r="R1137" s="266" t="s">
        <v>6178</v>
      </c>
      <c r="S1137" s="63" t="s">
        <v>6179</v>
      </c>
      <c r="T1137" s="63" t="s">
        <v>6178</v>
      </c>
      <c r="U1137" s="63" t="s">
        <v>6178</v>
      </c>
    </row>
    <row r="1138" spans="2:21" ht="15" customHeight="1" x14ac:dyDescent="0.5">
      <c r="B1138" s="58">
        <v>128003</v>
      </c>
      <c r="C1138" s="59">
        <v>850048659032</v>
      </c>
      <c r="D1138" s="58" t="s">
        <v>1358</v>
      </c>
      <c r="E1138" s="58" t="s">
        <v>1361</v>
      </c>
      <c r="F1138" s="58">
        <v>24</v>
      </c>
      <c r="G1138" s="58">
        <v>8</v>
      </c>
      <c r="H1138" s="77" t="s">
        <v>177</v>
      </c>
      <c r="I1138" s="58" t="s">
        <v>27</v>
      </c>
      <c r="J1138" s="58" t="s">
        <v>14</v>
      </c>
      <c r="K1138" s="58" t="s">
        <v>6119</v>
      </c>
      <c r="L1138" s="60">
        <v>253.2</v>
      </c>
      <c r="M1138" s="38">
        <f t="shared" si="54"/>
        <v>10.549999999999999</v>
      </c>
      <c r="N1138" s="279">
        <f t="shared" si="55"/>
        <v>17.989999999999998</v>
      </c>
      <c r="O1138" s="268">
        <f t="shared" si="56"/>
        <v>0.41356309060589219</v>
      </c>
      <c r="P1138" s="62"/>
      <c r="Q1138" s="63" t="s">
        <v>6178</v>
      </c>
      <c r="R1138" s="266" t="s">
        <v>6178</v>
      </c>
      <c r="S1138" s="63" t="s">
        <v>6179</v>
      </c>
      <c r="T1138" s="63" t="s">
        <v>6178</v>
      </c>
      <c r="U1138" s="63" t="s">
        <v>6178</v>
      </c>
    </row>
    <row r="1139" spans="2:21" ht="15" customHeight="1" x14ac:dyDescent="0.5">
      <c r="B1139" s="58">
        <v>128101</v>
      </c>
      <c r="C1139" s="59">
        <v>857313004009</v>
      </c>
      <c r="D1139" s="58" t="s">
        <v>1362</v>
      </c>
      <c r="E1139" s="58" t="s">
        <v>1363</v>
      </c>
      <c r="F1139" s="58">
        <v>16</v>
      </c>
      <c r="G1139" s="58">
        <v>1.4</v>
      </c>
      <c r="H1139" s="77" t="s">
        <v>177</v>
      </c>
      <c r="I1139" s="58" t="s">
        <v>91</v>
      </c>
      <c r="J1139" s="58" t="s">
        <v>14</v>
      </c>
      <c r="K1139" s="58" t="s">
        <v>6119</v>
      </c>
      <c r="L1139" s="60">
        <v>26.6</v>
      </c>
      <c r="M1139" s="38">
        <f t="shared" si="54"/>
        <v>1.6625000000000001</v>
      </c>
      <c r="N1139" s="279">
        <f t="shared" si="55"/>
        <v>2.99</v>
      </c>
      <c r="O1139" s="268">
        <f t="shared" si="56"/>
        <v>0.44397993311036793</v>
      </c>
      <c r="P1139" s="62"/>
      <c r="Q1139" s="63" t="s">
        <v>6179</v>
      </c>
      <c r="R1139" s="266" t="s">
        <v>6178</v>
      </c>
      <c r="S1139" s="63" t="s">
        <v>6178</v>
      </c>
      <c r="T1139" s="63" t="s">
        <v>6178</v>
      </c>
      <c r="U1139" s="63" t="s">
        <v>6178</v>
      </c>
    </row>
    <row r="1140" spans="2:21" ht="15" customHeight="1" x14ac:dyDescent="0.5">
      <c r="B1140" s="58">
        <v>128102</v>
      </c>
      <c r="C1140" s="59">
        <v>857313004313</v>
      </c>
      <c r="D1140" s="58" t="s">
        <v>1362</v>
      </c>
      <c r="E1140" s="58" t="s">
        <v>1364</v>
      </c>
      <c r="F1140" s="58">
        <v>12</v>
      </c>
      <c r="G1140" s="58">
        <v>2</v>
      </c>
      <c r="H1140" s="77" t="s">
        <v>177</v>
      </c>
      <c r="I1140" s="58" t="s">
        <v>91</v>
      </c>
      <c r="J1140" s="58" t="s">
        <v>14</v>
      </c>
      <c r="K1140" s="58" t="s">
        <v>6119</v>
      </c>
      <c r="L1140" s="60">
        <v>19.899999999999999</v>
      </c>
      <c r="M1140" s="38">
        <f t="shared" si="54"/>
        <v>1.6583333333333332</v>
      </c>
      <c r="N1140" s="279">
        <f t="shared" si="55"/>
        <v>2.99</v>
      </c>
      <c r="O1140" s="268">
        <f t="shared" si="56"/>
        <v>0.44537346711259762</v>
      </c>
      <c r="P1140" s="62"/>
      <c r="Q1140" s="63" t="s">
        <v>6179</v>
      </c>
      <c r="R1140" s="266" t="s">
        <v>6178</v>
      </c>
      <c r="S1140" s="63" t="s">
        <v>6178</v>
      </c>
      <c r="T1140" s="63" t="s">
        <v>6178</v>
      </c>
      <c r="U1140" s="63" t="s">
        <v>6178</v>
      </c>
    </row>
    <row r="1141" spans="2:21" ht="15" customHeight="1" x14ac:dyDescent="0.5">
      <c r="B1141" s="58">
        <v>128103</v>
      </c>
      <c r="C1141" s="59">
        <v>857313004320</v>
      </c>
      <c r="D1141" s="58" t="s">
        <v>1362</v>
      </c>
      <c r="E1141" s="58" t="s">
        <v>1365</v>
      </c>
      <c r="F1141" s="58">
        <v>12</v>
      </c>
      <c r="G1141" s="58">
        <v>1.5</v>
      </c>
      <c r="H1141" s="77" t="s">
        <v>177</v>
      </c>
      <c r="I1141" s="58" t="s">
        <v>91</v>
      </c>
      <c r="J1141" s="58" t="s">
        <v>14</v>
      </c>
      <c r="K1141" s="58" t="s">
        <v>6119</v>
      </c>
      <c r="L1141" s="60">
        <v>19.899999999999999</v>
      </c>
      <c r="M1141" s="38">
        <f t="shared" si="54"/>
        <v>1.6583333333333332</v>
      </c>
      <c r="N1141" s="279">
        <f t="shared" si="55"/>
        <v>2.99</v>
      </c>
      <c r="O1141" s="268">
        <f t="shared" si="56"/>
        <v>0.44537346711259762</v>
      </c>
      <c r="P1141" s="62"/>
      <c r="Q1141" s="63" t="s">
        <v>6179</v>
      </c>
      <c r="R1141" s="266" t="s">
        <v>6178</v>
      </c>
      <c r="S1141" s="63" t="s">
        <v>6178</v>
      </c>
      <c r="T1141" s="63" t="s">
        <v>6178</v>
      </c>
      <c r="U1141" s="63" t="s">
        <v>6178</v>
      </c>
    </row>
    <row r="1142" spans="2:21" ht="15" customHeight="1" x14ac:dyDescent="0.5">
      <c r="B1142" s="58">
        <v>128104</v>
      </c>
      <c r="C1142" s="59">
        <v>857313004306</v>
      </c>
      <c r="D1142" s="58" t="s">
        <v>1362</v>
      </c>
      <c r="E1142" s="58" t="s">
        <v>1366</v>
      </c>
      <c r="F1142" s="58">
        <v>12</v>
      </c>
      <c r="G1142" s="58">
        <v>1.4</v>
      </c>
      <c r="H1142" s="77" t="s">
        <v>177</v>
      </c>
      <c r="I1142" s="58" t="s">
        <v>91</v>
      </c>
      <c r="J1142" s="58" t="s">
        <v>14</v>
      </c>
      <c r="K1142" s="58" t="s">
        <v>6119</v>
      </c>
      <c r="L1142" s="60">
        <v>19.899999999999999</v>
      </c>
      <c r="M1142" s="38">
        <f t="shared" si="54"/>
        <v>1.6583333333333332</v>
      </c>
      <c r="N1142" s="279">
        <f t="shared" si="55"/>
        <v>2.99</v>
      </c>
      <c r="O1142" s="268">
        <f t="shared" si="56"/>
        <v>0.44537346711259762</v>
      </c>
      <c r="P1142" s="62"/>
      <c r="Q1142" s="63" t="s">
        <v>6179</v>
      </c>
      <c r="R1142" s="266" t="s">
        <v>6178</v>
      </c>
      <c r="S1142" s="63" t="s">
        <v>6178</v>
      </c>
      <c r="T1142" s="63" t="s">
        <v>6178</v>
      </c>
      <c r="U1142" s="63" t="s">
        <v>6178</v>
      </c>
    </row>
    <row r="1143" spans="2:21" ht="15" customHeight="1" x14ac:dyDescent="0.5">
      <c r="B1143" s="58">
        <v>129110</v>
      </c>
      <c r="C1143" s="59">
        <v>860010018200</v>
      </c>
      <c r="D1143" s="58" t="s">
        <v>1367</v>
      </c>
      <c r="E1143" s="58" t="s">
        <v>1368</v>
      </c>
      <c r="F1143" s="58">
        <v>6</v>
      </c>
      <c r="G1143" s="58">
        <v>2.2999999999999998</v>
      </c>
      <c r="H1143" s="77" t="s">
        <v>177</v>
      </c>
      <c r="I1143" s="58" t="s">
        <v>12</v>
      </c>
      <c r="J1143" s="58" t="s">
        <v>14</v>
      </c>
      <c r="K1143" s="58" t="s">
        <v>6119</v>
      </c>
      <c r="L1143" s="60">
        <v>19.3</v>
      </c>
      <c r="M1143" s="38">
        <f t="shared" si="54"/>
        <v>3.2166666666666668</v>
      </c>
      <c r="N1143" s="279">
        <f t="shared" si="55"/>
        <v>5.49</v>
      </c>
      <c r="O1143" s="268">
        <f t="shared" si="56"/>
        <v>0.41408621736490592</v>
      </c>
      <c r="P1143" s="62"/>
      <c r="Q1143" s="63" t="s">
        <v>6178</v>
      </c>
      <c r="R1143" s="266" t="s">
        <v>6179</v>
      </c>
      <c r="S1143" s="63" t="s">
        <v>6178</v>
      </c>
      <c r="T1143" s="63" t="s">
        <v>6178</v>
      </c>
      <c r="U1143" s="63" t="s">
        <v>6178</v>
      </c>
    </row>
    <row r="1144" spans="2:21" ht="15" customHeight="1" x14ac:dyDescent="0.5">
      <c r="B1144" s="58">
        <v>129111</v>
      </c>
      <c r="C1144" s="59">
        <v>860010018224</v>
      </c>
      <c r="D1144" s="58" t="s">
        <v>1367</v>
      </c>
      <c r="E1144" s="58" t="s">
        <v>1369</v>
      </c>
      <c r="F1144" s="58">
        <v>6</v>
      </c>
      <c r="G1144" s="58">
        <v>2.2999999999999998</v>
      </c>
      <c r="H1144" s="77" t="s">
        <v>177</v>
      </c>
      <c r="I1144" s="58" t="s">
        <v>12</v>
      </c>
      <c r="J1144" s="58" t="s">
        <v>14</v>
      </c>
      <c r="K1144" s="58" t="s">
        <v>6119</v>
      </c>
      <c r="L1144" s="60">
        <v>19.3</v>
      </c>
      <c r="M1144" s="38">
        <f t="shared" si="54"/>
        <v>3.2166666666666668</v>
      </c>
      <c r="N1144" s="279">
        <f t="shared" si="55"/>
        <v>5.49</v>
      </c>
      <c r="O1144" s="268">
        <f t="shared" si="56"/>
        <v>0.41408621736490592</v>
      </c>
      <c r="P1144" s="62"/>
      <c r="Q1144" s="63" t="s">
        <v>6178</v>
      </c>
      <c r="R1144" s="266" t="s">
        <v>6179</v>
      </c>
      <c r="S1144" s="63" t="s">
        <v>6178</v>
      </c>
      <c r="T1144" s="63" t="s">
        <v>6178</v>
      </c>
      <c r="U1144" s="63" t="s">
        <v>6178</v>
      </c>
    </row>
    <row r="1145" spans="2:21" ht="15" customHeight="1" x14ac:dyDescent="0.5">
      <c r="B1145" s="58">
        <v>129112</v>
      </c>
      <c r="C1145" s="59">
        <v>860010018248</v>
      </c>
      <c r="D1145" s="58" t="s">
        <v>1367</v>
      </c>
      <c r="E1145" s="58" t="s">
        <v>1370</v>
      </c>
      <c r="F1145" s="58">
        <v>6</v>
      </c>
      <c r="G1145" s="58">
        <v>2.2999999999999998</v>
      </c>
      <c r="H1145" s="77" t="s">
        <v>177</v>
      </c>
      <c r="I1145" s="58" t="s">
        <v>12</v>
      </c>
      <c r="J1145" s="58" t="s">
        <v>14</v>
      </c>
      <c r="K1145" s="58" t="s">
        <v>6119</v>
      </c>
      <c r="L1145" s="60">
        <v>19.3</v>
      </c>
      <c r="M1145" s="38">
        <f t="shared" si="54"/>
        <v>3.2166666666666668</v>
      </c>
      <c r="N1145" s="279">
        <f t="shared" si="55"/>
        <v>5.49</v>
      </c>
      <c r="O1145" s="268">
        <f t="shared" si="56"/>
        <v>0.41408621736490592</v>
      </c>
      <c r="P1145" s="62"/>
      <c r="Q1145" s="63" t="s">
        <v>6178</v>
      </c>
      <c r="R1145" s="266" t="s">
        <v>6179</v>
      </c>
      <c r="S1145" s="63" t="s">
        <v>6178</v>
      </c>
      <c r="T1145" s="63" t="s">
        <v>6178</v>
      </c>
      <c r="U1145" s="63" t="s">
        <v>6178</v>
      </c>
    </row>
    <row r="1146" spans="2:21" ht="15" customHeight="1" x14ac:dyDescent="0.5">
      <c r="B1146" s="58">
        <v>129113</v>
      </c>
      <c r="C1146" s="59">
        <v>860010018262</v>
      </c>
      <c r="D1146" s="58" t="s">
        <v>1367</v>
      </c>
      <c r="E1146" s="58" t="s">
        <v>1371</v>
      </c>
      <c r="F1146" s="58">
        <v>6</v>
      </c>
      <c r="G1146" s="58">
        <v>2.2999999999999998</v>
      </c>
      <c r="H1146" s="77" t="s">
        <v>177</v>
      </c>
      <c r="I1146" s="58" t="s">
        <v>12</v>
      </c>
      <c r="J1146" s="58" t="s">
        <v>14</v>
      </c>
      <c r="K1146" s="58" t="s">
        <v>6119</v>
      </c>
      <c r="L1146" s="60">
        <v>19.3</v>
      </c>
      <c r="M1146" s="38">
        <f t="shared" si="54"/>
        <v>3.2166666666666668</v>
      </c>
      <c r="N1146" s="279">
        <f t="shared" si="55"/>
        <v>5.49</v>
      </c>
      <c r="O1146" s="268">
        <f t="shared" si="56"/>
        <v>0.41408621736490592</v>
      </c>
      <c r="P1146" s="62"/>
      <c r="Q1146" s="63" t="s">
        <v>6178</v>
      </c>
      <c r="R1146" s="266" t="s">
        <v>6179</v>
      </c>
      <c r="S1146" s="63" t="s">
        <v>6178</v>
      </c>
      <c r="T1146" s="63" t="s">
        <v>6178</v>
      </c>
      <c r="U1146" s="63" t="s">
        <v>6178</v>
      </c>
    </row>
    <row r="1147" spans="2:21" ht="15" customHeight="1" x14ac:dyDescent="0.5">
      <c r="B1147" s="58">
        <v>129201</v>
      </c>
      <c r="C1147" s="59">
        <v>860620000343</v>
      </c>
      <c r="D1147" s="58" t="s">
        <v>1372</v>
      </c>
      <c r="E1147" s="58" t="s">
        <v>1373</v>
      </c>
      <c r="F1147" s="58">
        <v>12</v>
      </c>
      <c r="G1147" s="58">
        <v>16</v>
      </c>
      <c r="H1147" s="73" t="s">
        <v>5487</v>
      </c>
      <c r="I1147" s="58" t="s">
        <v>53</v>
      </c>
      <c r="J1147" s="58" t="s">
        <v>14</v>
      </c>
      <c r="K1147" s="58" t="s">
        <v>6119</v>
      </c>
      <c r="L1147" s="60">
        <v>60.8</v>
      </c>
      <c r="M1147" s="38">
        <f t="shared" si="54"/>
        <v>5.0666666666666664</v>
      </c>
      <c r="N1147" s="279">
        <f t="shared" si="55"/>
        <v>8.49</v>
      </c>
      <c r="O1147" s="268">
        <f t="shared" si="56"/>
        <v>0.403219473890852</v>
      </c>
      <c r="P1147" s="62"/>
      <c r="Q1147" s="63" t="s">
        <v>6178</v>
      </c>
      <c r="R1147" s="266" t="s">
        <v>6178</v>
      </c>
      <c r="S1147" s="63" t="s">
        <v>6179</v>
      </c>
      <c r="T1147" s="63" t="s">
        <v>6178</v>
      </c>
      <c r="U1147" s="63" t="s">
        <v>6178</v>
      </c>
    </row>
    <row r="1148" spans="2:21" ht="15" customHeight="1" x14ac:dyDescent="0.5">
      <c r="B1148" s="58">
        <v>129202</v>
      </c>
      <c r="C1148" s="59">
        <v>860620000350</v>
      </c>
      <c r="D1148" s="58" t="s">
        <v>1372</v>
      </c>
      <c r="E1148" s="58" t="s">
        <v>1374</v>
      </c>
      <c r="F1148" s="58">
        <v>12</v>
      </c>
      <c r="G1148" s="58">
        <v>16</v>
      </c>
      <c r="H1148" s="73" t="s">
        <v>5487</v>
      </c>
      <c r="I1148" s="58" t="s">
        <v>53</v>
      </c>
      <c r="J1148" s="58" t="s">
        <v>14</v>
      </c>
      <c r="K1148" s="58" t="s">
        <v>6119</v>
      </c>
      <c r="L1148" s="60">
        <v>60.8</v>
      </c>
      <c r="M1148" s="38">
        <f t="shared" si="54"/>
        <v>5.0666666666666664</v>
      </c>
      <c r="N1148" s="279">
        <f t="shared" si="55"/>
        <v>8.49</v>
      </c>
      <c r="O1148" s="268">
        <f t="shared" si="56"/>
        <v>0.403219473890852</v>
      </c>
      <c r="P1148" s="62"/>
      <c r="Q1148" s="63" t="s">
        <v>6178</v>
      </c>
      <c r="R1148" s="266" t="s">
        <v>6178</v>
      </c>
      <c r="S1148" s="63" t="s">
        <v>6179</v>
      </c>
      <c r="T1148" s="63" t="s">
        <v>6178</v>
      </c>
      <c r="U1148" s="63" t="s">
        <v>6178</v>
      </c>
    </row>
    <row r="1149" spans="2:21" ht="15" customHeight="1" x14ac:dyDescent="0.5">
      <c r="B1149" s="58">
        <v>130001</v>
      </c>
      <c r="C1149" s="59">
        <v>850052040147</v>
      </c>
      <c r="D1149" s="58" t="s">
        <v>1375</v>
      </c>
      <c r="E1149" s="58" t="s">
        <v>1376</v>
      </c>
      <c r="F1149" s="58">
        <v>8</v>
      </c>
      <c r="G1149" s="58">
        <v>3</v>
      </c>
      <c r="H1149" s="77" t="s">
        <v>177</v>
      </c>
      <c r="I1149" s="58" t="s">
        <v>756</v>
      </c>
      <c r="J1149" s="58" t="s">
        <v>14</v>
      </c>
      <c r="K1149" s="58" t="s">
        <v>6119</v>
      </c>
      <c r="L1149" s="60">
        <v>39.5</v>
      </c>
      <c r="M1149" s="38">
        <f t="shared" si="54"/>
        <v>4.9375</v>
      </c>
      <c r="N1149" s="279">
        <f t="shared" si="55"/>
        <v>8.49</v>
      </c>
      <c r="O1149" s="268">
        <f t="shared" si="56"/>
        <v>0.41843345111896352</v>
      </c>
      <c r="P1149" s="62"/>
      <c r="Q1149" s="63" t="s">
        <v>6179</v>
      </c>
      <c r="R1149" s="266" t="s">
        <v>6179</v>
      </c>
      <c r="S1149" s="63" t="s">
        <v>6179</v>
      </c>
      <c r="T1149" s="63" t="s">
        <v>6178</v>
      </c>
      <c r="U1149" s="63" t="s">
        <v>6178</v>
      </c>
    </row>
    <row r="1150" spans="2:21" ht="15" customHeight="1" x14ac:dyDescent="0.5">
      <c r="B1150" s="58">
        <v>130002</v>
      </c>
      <c r="C1150" s="59">
        <v>850052040109</v>
      </c>
      <c r="D1150" s="58" t="s">
        <v>1375</v>
      </c>
      <c r="E1150" s="58" t="s">
        <v>1377</v>
      </c>
      <c r="F1150" s="58">
        <v>8</v>
      </c>
      <c r="G1150" s="58">
        <v>3</v>
      </c>
      <c r="H1150" s="77" t="s">
        <v>177</v>
      </c>
      <c r="I1150" s="58" t="s">
        <v>756</v>
      </c>
      <c r="J1150" s="58" t="s">
        <v>14</v>
      </c>
      <c r="K1150" s="58" t="s">
        <v>6119</v>
      </c>
      <c r="L1150" s="60">
        <v>39.5</v>
      </c>
      <c r="M1150" s="38">
        <f t="shared" si="54"/>
        <v>4.9375</v>
      </c>
      <c r="N1150" s="279">
        <f t="shared" si="55"/>
        <v>8.49</v>
      </c>
      <c r="O1150" s="268">
        <f t="shared" si="56"/>
        <v>0.41843345111896352</v>
      </c>
      <c r="P1150" s="62"/>
      <c r="Q1150" s="63" t="s">
        <v>6179</v>
      </c>
      <c r="R1150" s="266" t="s">
        <v>6179</v>
      </c>
      <c r="S1150" s="63" t="s">
        <v>6179</v>
      </c>
      <c r="T1150" s="63" t="s">
        <v>6178</v>
      </c>
      <c r="U1150" s="63" t="s">
        <v>6178</v>
      </c>
    </row>
    <row r="1151" spans="2:21" ht="15" customHeight="1" x14ac:dyDescent="0.5">
      <c r="B1151" s="58">
        <v>130003</v>
      </c>
      <c r="C1151" s="59">
        <v>850052040116</v>
      </c>
      <c r="D1151" s="58" t="s">
        <v>1375</v>
      </c>
      <c r="E1151" s="58" t="s">
        <v>1378</v>
      </c>
      <c r="F1151" s="58">
        <v>8</v>
      </c>
      <c r="G1151" s="58">
        <v>3</v>
      </c>
      <c r="H1151" s="77" t="s">
        <v>177</v>
      </c>
      <c r="I1151" s="58" t="s">
        <v>756</v>
      </c>
      <c r="J1151" s="58" t="s">
        <v>14</v>
      </c>
      <c r="K1151" s="58" t="s">
        <v>6119</v>
      </c>
      <c r="L1151" s="60">
        <v>39.5</v>
      </c>
      <c r="M1151" s="38">
        <f t="shared" si="54"/>
        <v>4.9375</v>
      </c>
      <c r="N1151" s="279">
        <f t="shared" si="55"/>
        <v>8.49</v>
      </c>
      <c r="O1151" s="268">
        <f t="shared" si="56"/>
        <v>0.41843345111896352</v>
      </c>
      <c r="P1151" s="62"/>
      <c r="Q1151" s="63" t="s">
        <v>6179</v>
      </c>
      <c r="R1151" s="266" t="s">
        <v>6179</v>
      </c>
      <c r="S1151" s="63" t="s">
        <v>6179</v>
      </c>
      <c r="T1151" s="63" t="s">
        <v>6178</v>
      </c>
      <c r="U1151" s="63" t="s">
        <v>6178</v>
      </c>
    </row>
    <row r="1152" spans="2:21" ht="15" customHeight="1" x14ac:dyDescent="0.5">
      <c r="B1152" s="58">
        <v>130004</v>
      </c>
      <c r="C1152" s="59">
        <v>850052040130</v>
      </c>
      <c r="D1152" s="58" t="s">
        <v>1375</v>
      </c>
      <c r="E1152" s="58" t="s">
        <v>1379</v>
      </c>
      <c r="F1152" s="58">
        <v>8</v>
      </c>
      <c r="G1152" s="58">
        <v>3</v>
      </c>
      <c r="H1152" s="77" t="s">
        <v>177</v>
      </c>
      <c r="I1152" s="58" t="s">
        <v>756</v>
      </c>
      <c r="J1152" s="58" t="s">
        <v>14</v>
      </c>
      <c r="K1152" s="58" t="s">
        <v>6119</v>
      </c>
      <c r="L1152" s="60">
        <v>39.5</v>
      </c>
      <c r="M1152" s="38">
        <f t="shared" si="54"/>
        <v>4.9375</v>
      </c>
      <c r="N1152" s="279">
        <f t="shared" si="55"/>
        <v>8.49</v>
      </c>
      <c r="O1152" s="268">
        <f t="shared" si="56"/>
        <v>0.41843345111896352</v>
      </c>
      <c r="P1152" s="62"/>
      <c r="Q1152" s="63" t="s">
        <v>6179</v>
      </c>
      <c r="R1152" s="266" t="s">
        <v>6179</v>
      </c>
      <c r="S1152" s="63" t="s">
        <v>6179</v>
      </c>
      <c r="T1152" s="63" t="s">
        <v>6178</v>
      </c>
      <c r="U1152" s="63" t="s">
        <v>6178</v>
      </c>
    </row>
    <row r="1153" spans="2:21" ht="15" customHeight="1" x14ac:dyDescent="0.5">
      <c r="B1153" s="58">
        <v>132003</v>
      </c>
      <c r="C1153" s="59">
        <v>661636123626</v>
      </c>
      <c r="D1153" s="58" t="s">
        <v>1380</v>
      </c>
      <c r="E1153" s="58" t="s">
        <v>1381</v>
      </c>
      <c r="F1153" s="58">
        <v>6</v>
      </c>
      <c r="G1153" s="58">
        <v>12</v>
      </c>
      <c r="H1153" s="77" t="s">
        <v>177</v>
      </c>
      <c r="I1153" s="58" t="s">
        <v>32</v>
      </c>
      <c r="J1153" s="58" t="s">
        <v>14</v>
      </c>
      <c r="K1153" s="58" t="s">
        <v>6119</v>
      </c>
      <c r="L1153" s="60">
        <v>49.4</v>
      </c>
      <c r="M1153" s="38">
        <f t="shared" si="54"/>
        <v>8.2333333333333325</v>
      </c>
      <c r="N1153" s="279">
        <f t="shared" si="55"/>
        <v>13.99</v>
      </c>
      <c r="O1153" s="268">
        <f t="shared" si="56"/>
        <v>0.41148439361448663</v>
      </c>
      <c r="P1153" s="62"/>
      <c r="Q1153" s="63" t="s">
        <v>6178</v>
      </c>
      <c r="R1153" s="266" t="s">
        <v>6178</v>
      </c>
      <c r="S1153" s="63" t="s">
        <v>6179</v>
      </c>
      <c r="T1153" s="63" t="s">
        <v>6178</v>
      </c>
      <c r="U1153" s="63" t="s">
        <v>6179</v>
      </c>
    </row>
    <row r="1154" spans="2:21" ht="15" customHeight="1" x14ac:dyDescent="0.5">
      <c r="B1154" s="58">
        <v>132004</v>
      </c>
      <c r="C1154" s="59">
        <v>661636123602</v>
      </c>
      <c r="D1154" s="58" t="s">
        <v>1380</v>
      </c>
      <c r="E1154" s="58" t="s">
        <v>1382</v>
      </c>
      <c r="F1154" s="58">
        <v>6</v>
      </c>
      <c r="G1154" s="58">
        <v>12</v>
      </c>
      <c r="H1154" s="77" t="s">
        <v>177</v>
      </c>
      <c r="I1154" s="58" t="s">
        <v>32</v>
      </c>
      <c r="J1154" s="58" t="s">
        <v>14</v>
      </c>
      <c r="K1154" s="58" t="s">
        <v>6119</v>
      </c>
      <c r="L1154" s="60">
        <v>49.4</v>
      </c>
      <c r="M1154" s="38">
        <f t="shared" si="54"/>
        <v>8.2333333333333325</v>
      </c>
      <c r="N1154" s="279">
        <f t="shared" si="55"/>
        <v>13.99</v>
      </c>
      <c r="O1154" s="268">
        <f t="shared" si="56"/>
        <v>0.41148439361448663</v>
      </c>
      <c r="P1154" s="62"/>
      <c r="Q1154" s="63" t="s">
        <v>6178</v>
      </c>
      <c r="R1154" s="266" t="s">
        <v>6178</v>
      </c>
      <c r="S1154" s="63" t="s">
        <v>6179</v>
      </c>
      <c r="T1154" s="63" t="s">
        <v>6178</v>
      </c>
      <c r="U1154" s="63" t="s">
        <v>6178</v>
      </c>
    </row>
    <row r="1155" spans="2:21" ht="15" customHeight="1" x14ac:dyDescent="0.5">
      <c r="B1155" s="58">
        <v>132005</v>
      </c>
      <c r="C1155" s="59">
        <v>661636123633</v>
      </c>
      <c r="D1155" s="58" t="s">
        <v>1380</v>
      </c>
      <c r="E1155" s="58" t="s">
        <v>1383</v>
      </c>
      <c r="F1155" s="58">
        <v>6</v>
      </c>
      <c r="G1155" s="58">
        <v>12</v>
      </c>
      <c r="H1155" s="77" t="s">
        <v>177</v>
      </c>
      <c r="I1155" s="58" t="s">
        <v>32</v>
      </c>
      <c r="J1155" s="58" t="s">
        <v>14</v>
      </c>
      <c r="K1155" s="58" t="s">
        <v>6119</v>
      </c>
      <c r="L1155" s="60">
        <v>49.4</v>
      </c>
      <c r="M1155" s="38">
        <f t="shared" si="54"/>
        <v>8.2333333333333325</v>
      </c>
      <c r="N1155" s="279">
        <f t="shared" si="55"/>
        <v>13.99</v>
      </c>
      <c r="O1155" s="268">
        <f t="shared" si="56"/>
        <v>0.41148439361448663</v>
      </c>
      <c r="P1155" s="62"/>
      <c r="Q1155" s="63" t="s">
        <v>6178</v>
      </c>
      <c r="R1155" s="266" t="s">
        <v>6178</v>
      </c>
      <c r="S1155" s="63" t="s">
        <v>6179</v>
      </c>
      <c r="T1155" s="63" t="s">
        <v>6178</v>
      </c>
      <c r="U1155" s="63" t="s">
        <v>6179</v>
      </c>
    </row>
    <row r="1156" spans="2:21" ht="15" customHeight="1" x14ac:dyDescent="0.5">
      <c r="B1156" s="58">
        <v>132101</v>
      </c>
      <c r="C1156" s="59">
        <v>860024002103</v>
      </c>
      <c r="D1156" s="58" t="s">
        <v>1384</v>
      </c>
      <c r="E1156" s="58" t="s">
        <v>1385</v>
      </c>
      <c r="F1156" s="58">
        <v>6</v>
      </c>
      <c r="G1156" s="58">
        <v>12</v>
      </c>
      <c r="H1156" s="77" t="s">
        <v>177</v>
      </c>
      <c r="I1156" s="58" t="s">
        <v>32</v>
      </c>
      <c r="J1156" s="58" t="s">
        <v>14</v>
      </c>
      <c r="K1156" s="58" t="s">
        <v>6119</v>
      </c>
      <c r="L1156" s="60">
        <v>58.2</v>
      </c>
      <c r="M1156" s="38">
        <f t="shared" si="54"/>
        <v>9.7000000000000011</v>
      </c>
      <c r="N1156" s="279">
        <f t="shared" si="55"/>
        <v>16.489999999999998</v>
      </c>
      <c r="O1156" s="268">
        <f t="shared" si="56"/>
        <v>0.41176470588235281</v>
      </c>
      <c r="P1156" s="62"/>
      <c r="Q1156" s="63" t="s">
        <v>6178</v>
      </c>
      <c r="R1156" s="266" t="s">
        <v>6178</v>
      </c>
      <c r="S1156" s="63" t="s">
        <v>6179</v>
      </c>
      <c r="T1156" s="63" t="s">
        <v>6178</v>
      </c>
      <c r="U1156" s="63" t="s">
        <v>6178</v>
      </c>
    </row>
    <row r="1157" spans="2:21" ht="15" customHeight="1" x14ac:dyDescent="0.5">
      <c r="B1157" s="58">
        <v>132102</v>
      </c>
      <c r="C1157" s="59">
        <v>860024002110</v>
      </c>
      <c r="D1157" s="58" t="s">
        <v>1384</v>
      </c>
      <c r="E1157" s="58" t="s">
        <v>1386</v>
      </c>
      <c r="F1157" s="58">
        <v>6</v>
      </c>
      <c r="G1157" s="58">
        <v>12</v>
      </c>
      <c r="H1157" s="77" t="s">
        <v>177</v>
      </c>
      <c r="I1157" s="58" t="s">
        <v>32</v>
      </c>
      <c r="J1157" s="58" t="s">
        <v>14</v>
      </c>
      <c r="K1157" s="58" t="s">
        <v>6119</v>
      </c>
      <c r="L1157" s="60">
        <v>58.2</v>
      </c>
      <c r="M1157" s="38">
        <f t="shared" si="54"/>
        <v>9.7000000000000011</v>
      </c>
      <c r="N1157" s="279">
        <f t="shared" si="55"/>
        <v>16.489999999999998</v>
      </c>
      <c r="O1157" s="268">
        <f t="shared" si="56"/>
        <v>0.41176470588235281</v>
      </c>
      <c r="P1157" s="62"/>
      <c r="Q1157" s="63" t="s">
        <v>6178</v>
      </c>
      <c r="R1157" s="266" t="s">
        <v>6178</v>
      </c>
      <c r="S1157" s="63" t="s">
        <v>6179</v>
      </c>
      <c r="T1157" s="63" t="s">
        <v>6178</v>
      </c>
      <c r="U1157" s="63" t="s">
        <v>6178</v>
      </c>
    </row>
    <row r="1158" spans="2:21" ht="15" customHeight="1" x14ac:dyDescent="0.5">
      <c r="B1158" s="58">
        <v>132103</v>
      </c>
      <c r="C1158" s="59">
        <v>860024002127</v>
      </c>
      <c r="D1158" s="58" t="s">
        <v>1384</v>
      </c>
      <c r="E1158" s="58" t="s">
        <v>1387</v>
      </c>
      <c r="F1158" s="58">
        <v>6</v>
      </c>
      <c r="G1158" s="58">
        <v>12</v>
      </c>
      <c r="H1158" s="77" t="s">
        <v>177</v>
      </c>
      <c r="I1158" s="58" t="s">
        <v>32</v>
      </c>
      <c r="J1158" s="58" t="s">
        <v>14</v>
      </c>
      <c r="K1158" s="58" t="s">
        <v>6119</v>
      </c>
      <c r="L1158" s="60">
        <v>58.2</v>
      </c>
      <c r="M1158" s="38">
        <f t="shared" si="54"/>
        <v>9.7000000000000011</v>
      </c>
      <c r="N1158" s="279">
        <f t="shared" si="55"/>
        <v>16.489999999999998</v>
      </c>
      <c r="O1158" s="268">
        <f t="shared" si="56"/>
        <v>0.41176470588235281</v>
      </c>
      <c r="P1158" s="62"/>
      <c r="Q1158" s="63" t="s">
        <v>6178</v>
      </c>
      <c r="R1158" s="266" t="s">
        <v>6178</v>
      </c>
      <c r="S1158" s="63" t="s">
        <v>6179</v>
      </c>
      <c r="T1158" s="63" t="s">
        <v>6178</v>
      </c>
      <c r="U1158" s="63" t="s">
        <v>6178</v>
      </c>
    </row>
    <row r="1159" spans="2:21" ht="15" customHeight="1" x14ac:dyDescent="0.5">
      <c r="B1159" s="58">
        <v>132201</v>
      </c>
      <c r="C1159" s="59">
        <v>850007011178</v>
      </c>
      <c r="D1159" s="58" t="s">
        <v>1388</v>
      </c>
      <c r="E1159" s="58" t="s">
        <v>1389</v>
      </c>
      <c r="F1159" s="58">
        <v>6</v>
      </c>
      <c r="G1159" s="58">
        <v>12</v>
      </c>
      <c r="H1159" s="77" t="s">
        <v>177</v>
      </c>
      <c r="I1159" s="58" t="s">
        <v>32</v>
      </c>
      <c r="J1159" s="58" t="s">
        <v>14</v>
      </c>
      <c r="K1159" s="58" t="s">
        <v>6119</v>
      </c>
      <c r="L1159" s="60">
        <v>58.2</v>
      </c>
      <c r="M1159" s="38">
        <f t="shared" si="54"/>
        <v>9.7000000000000011</v>
      </c>
      <c r="N1159" s="279">
        <f t="shared" si="55"/>
        <v>16.489999999999998</v>
      </c>
      <c r="O1159" s="268">
        <f t="shared" si="56"/>
        <v>0.41176470588235281</v>
      </c>
      <c r="P1159" s="62"/>
      <c r="Q1159" s="63" t="s">
        <v>6178</v>
      </c>
      <c r="R1159" s="266" t="s">
        <v>6178</v>
      </c>
      <c r="S1159" s="63" t="s">
        <v>6179</v>
      </c>
      <c r="T1159" s="63" t="s">
        <v>6178</v>
      </c>
      <c r="U1159" s="63" t="s">
        <v>6178</v>
      </c>
    </row>
    <row r="1160" spans="2:21" ht="15" customHeight="1" x14ac:dyDescent="0.5">
      <c r="B1160" s="58">
        <v>132202</v>
      </c>
      <c r="C1160" s="59">
        <v>850007011185</v>
      </c>
      <c r="D1160" s="58" t="s">
        <v>1388</v>
      </c>
      <c r="E1160" s="58" t="s">
        <v>1390</v>
      </c>
      <c r="F1160" s="58">
        <v>6</v>
      </c>
      <c r="G1160" s="58">
        <v>12</v>
      </c>
      <c r="H1160" s="77" t="s">
        <v>177</v>
      </c>
      <c r="I1160" s="58" t="s">
        <v>32</v>
      </c>
      <c r="J1160" s="58" t="s">
        <v>14</v>
      </c>
      <c r="K1160" s="58" t="s">
        <v>6119</v>
      </c>
      <c r="L1160" s="60">
        <v>58.2</v>
      </c>
      <c r="M1160" s="38">
        <f t="shared" si="54"/>
        <v>9.7000000000000011</v>
      </c>
      <c r="N1160" s="279">
        <f t="shared" si="55"/>
        <v>16.489999999999998</v>
      </c>
      <c r="O1160" s="268">
        <f t="shared" si="56"/>
        <v>0.41176470588235281</v>
      </c>
      <c r="P1160" s="62"/>
      <c r="Q1160" s="63" t="s">
        <v>6178</v>
      </c>
      <c r="R1160" s="266" t="s">
        <v>6178</v>
      </c>
      <c r="S1160" s="63" t="s">
        <v>6179</v>
      </c>
      <c r="T1160" s="63" t="s">
        <v>6178</v>
      </c>
      <c r="U1160" s="63" t="s">
        <v>6178</v>
      </c>
    </row>
    <row r="1161" spans="2:21" ht="15" customHeight="1" x14ac:dyDescent="0.5">
      <c r="B1161" s="58">
        <v>132203</v>
      </c>
      <c r="C1161" s="59">
        <v>850007011161</v>
      </c>
      <c r="D1161" s="58" t="s">
        <v>1388</v>
      </c>
      <c r="E1161" s="58" t="s">
        <v>1391</v>
      </c>
      <c r="F1161" s="58">
        <v>6</v>
      </c>
      <c r="G1161" s="58">
        <v>12</v>
      </c>
      <c r="H1161" s="77" t="s">
        <v>177</v>
      </c>
      <c r="I1161" s="58" t="s">
        <v>32</v>
      </c>
      <c r="J1161" s="58" t="s">
        <v>14</v>
      </c>
      <c r="K1161" s="58" t="s">
        <v>6119</v>
      </c>
      <c r="L1161" s="60">
        <v>58.2</v>
      </c>
      <c r="M1161" s="38">
        <f t="shared" ref="M1161:M1224" si="57">L1161/F1161</f>
        <v>9.7000000000000011</v>
      </c>
      <c r="N1161" s="279">
        <f t="shared" ref="N1161:N1224" si="58">IF(CEILING(M1161/0.6,1)-0.51&gt;=M1161/0.6,CEILING(M1161/0.6,1)-0.51,CEILING(M1161/0.6,1)-0.01)</f>
        <v>16.489999999999998</v>
      </c>
      <c r="O1161" s="268">
        <f t="shared" ref="O1161:O1224" si="59">(N1161-M1161)/N1161</f>
        <v>0.41176470588235281</v>
      </c>
      <c r="P1161" s="62"/>
      <c r="Q1161" s="63" t="s">
        <v>6178</v>
      </c>
      <c r="R1161" s="266" t="s">
        <v>6178</v>
      </c>
      <c r="S1161" s="63" t="s">
        <v>6179</v>
      </c>
      <c r="T1161" s="63" t="s">
        <v>6178</v>
      </c>
      <c r="U1161" s="63" t="s">
        <v>6178</v>
      </c>
    </row>
    <row r="1162" spans="2:21" ht="15" customHeight="1" x14ac:dyDescent="0.5">
      <c r="B1162" s="58">
        <v>133201</v>
      </c>
      <c r="C1162" s="59">
        <v>374322000056</v>
      </c>
      <c r="D1162" s="58" t="s">
        <v>1392</v>
      </c>
      <c r="E1162" s="58" t="s">
        <v>1393</v>
      </c>
      <c r="F1162" s="58">
        <v>6</v>
      </c>
      <c r="G1162" s="58">
        <v>8.5</v>
      </c>
      <c r="H1162" s="77" t="s">
        <v>177</v>
      </c>
      <c r="I1162" s="58" t="s">
        <v>359</v>
      </c>
      <c r="J1162" s="58" t="s">
        <v>111</v>
      </c>
      <c r="K1162" s="58" t="s">
        <v>6119</v>
      </c>
      <c r="L1162" s="60">
        <v>15.95</v>
      </c>
      <c r="M1162" s="38">
        <f t="shared" si="57"/>
        <v>2.6583333333333332</v>
      </c>
      <c r="N1162" s="279">
        <f t="shared" si="58"/>
        <v>4.49</v>
      </c>
      <c r="O1162" s="268">
        <f t="shared" si="59"/>
        <v>0.40794357832219752</v>
      </c>
      <c r="P1162" s="62"/>
      <c r="Q1162" s="63" t="s">
        <v>6178</v>
      </c>
      <c r="R1162" s="266" t="s">
        <v>6179</v>
      </c>
      <c r="S1162" s="63" t="s">
        <v>6179</v>
      </c>
      <c r="T1162" s="63" t="s">
        <v>6178</v>
      </c>
      <c r="U1162" s="63" t="s">
        <v>6178</v>
      </c>
    </row>
    <row r="1163" spans="2:21" ht="15" customHeight="1" x14ac:dyDescent="0.5">
      <c r="B1163" s="58">
        <v>133202</v>
      </c>
      <c r="C1163" s="59">
        <v>374322000063</v>
      </c>
      <c r="D1163" s="58" t="s">
        <v>1392</v>
      </c>
      <c r="E1163" s="58" t="s">
        <v>1394</v>
      </c>
      <c r="F1163" s="58">
        <v>6</v>
      </c>
      <c r="G1163" s="58">
        <v>8.5</v>
      </c>
      <c r="H1163" s="77" t="s">
        <v>177</v>
      </c>
      <c r="I1163" s="58" t="s">
        <v>359</v>
      </c>
      <c r="J1163" s="58" t="s">
        <v>111</v>
      </c>
      <c r="K1163" s="58" t="s">
        <v>6119</v>
      </c>
      <c r="L1163" s="60">
        <v>15.95</v>
      </c>
      <c r="M1163" s="38">
        <f t="shared" si="57"/>
        <v>2.6583333333333332</v>
      </c>
      <c r="N1163" s="279">
        <f t="shared" si="58"/>
        <v>4.49</v>
      </c>
      <c r="O1163" s="268">
        <f t="shared" si="59"/>
        <v>0.40794357832219752</v>
      </c>
      <c r="P1163" s="62"/>
      <c r="Q1163" s="63" t="s">
        <v>6179</v>
      </c>
      <c r="R1163" s="266" t="s">
        <v>6179</v>
      </c>
      <c r="S1163" s="63" t="s">
        <v>6179</v>
      </c>
      <c r="T1163" s="63" t="s">
        <v>6178</v>
      </c>
      <c r="U1163" s="63" t="s">
        <v>6178</v>
      </c>
    </row>
    <row r="1164" spans="2:21" ht="15" customHeight="1" x14ac:dyDescent="0.5">
      <c r="B1164" s="58">
        <v>133203</v>
      </c>
      <c r="C1164" s="59">
        <v>374322000070</v>
      </c>
      <c r="D1164" s="58" t="s">
        <v>1392</v>
      </c>
      <c r="E1164" s="58" t="s">
        <v>1395</v>
      </c>
      <c r="F1164" s="58">
        <v>6</v>
      </c>
      <c r="G1164" s="58">
        <v>8.5</v>
      </c>
      <c r="H1164" s="77" t="s">
        <v>177</v>
      </c>
      <c r="I1164" s="58" t="s">
        <v>359</v>
      </c>
      <c r="J1164" s="58" t="s">
        <v>111</v>
      </c>
      <c r="K1164" s="58" t="s">
        <v>6119</v>
      </c>
      <c r="L1164" s="60">
        <v>15.95</v>
      </c>
      <c r="M1164" s="38">
        <f t="shared" si="57"/>
        <v>2.6583333333333332</v>
      </c>
      <c r="N1164" s="279">
        <f t="shared" si="58"/>
        <v>4.49</v>
      </c>
      <c r="O1164" s="268">
        <f t="shared" si="59"/>
        <v>0.40794357832219752</v>
      </c>
      <c r="P1164" s="62"/>
      <c r="Q1164" s="63" t="s">
        <v>6179</v>
      </c>
      <c r="R1164" s="266" t="s">
        <v>6179</v>
      </c>
      <c r="S1164" s="63" t="s">
        <v>6179</v>
      </c>
      <c r="T1164" s="63" t="s">
        <v>6178</v>
      </c>
      <c r="U1164" s="63" t="s">
        <v>6178</v>
      </c>
    </row>
    <row r="1165" spans="2:21" ht="15" customHeight="1" x14ac:dyDescent="0.5">
      <c r="B1165" s="58">
        <v>133204</v>
      </c>
      <c r="C1165" s="59">
        <v>374322000094</v>
      </c>
      <c r="D1165" s="58" t="s">
        <v>1392</v>
      </c>
      <c r="E1165" s="58" t="s">
        <v>1396</v>
      </c>
      <c r="F1165" s="58">
        <v>6</v>
      </c>
      <c r="G1165" s="58">
        <v>8.5</v>
      </c>
      <c r="H1165" s="77" t="s">
        <v>177</v>
      </c>
      <c r="I1165" s="58" t="s">
        <v>359</v>
      </c>
      <c r="J1165" s="58" t="s">
        <v>111</v>
      </c>
      <c r="K1165" s="58" t="s">
        <v>6119</v>
      </c>
      <c r="L1165" s="60">
        <v>15.95</v>
      </c>
      <c r="M1165" s="38">
        <f t="shared" si="57"/>
        <v>2.6583333333333332</v>
      </c>
      <c r="N1165" s="279">
        <f t="shared" si="58"/>
        <v>4.49</v>
      </c>
      <c r="O1165" s="268">
        <f t="shared" si="59"/>
        <v>0.40794357832219752</v>
      </c>
      <c r="P1165" s="62"/>
      <c r="Q1165" s="63" t="s">
        <v>6179</v>
      </c>
      <c r="R1165" s="266" t="s">
        <v>6179</v>
      </c>
      <c r="S1165" s="63" t="s">
        <v>6179</v>
      </c>
      <c r="T1165" s="63" t="s">
        <v>6178</v>
      </c>
      <c r="U1165" s="63" t="s">
        <v>6178</v>
      </c>
    </row>
    <row r="1166" spans="2:21" ht="15" customHeight="1" x14ac:dyDescent="0.5">
      <c r="B1166" s="58">
        <v>133401</v>
      </c>
      <c r="C1166" s="59">
        <v>850005208044</v>
      </c>
      <c r="D1166" s="58" t="s">
        <v>1392</v>
      </c>
      <c r="E1166" s="58" t="s">
        <v>1397</v>
      </c>
      <c r="F1166" s="58">
        <v>6</v>
      </c>
      <c r="G1166" s="58">
        <v>4.5</v>
      </c>
      <c r="H1166" s="77" t="s">
        <v>177</v>
      </c>
      <c r="I1166" s="58" t="s">
        <v>359</v>
      </c>
      <c r="J1166" s="58" t="s">
        <v>111</v>
      </c>
      <c r="K1166" s="58" t="s">
        <v>6119</v>
      </c>
      <c r="L1166" s="60">
        <v>22.03</v>
      </c>
      <c r="M1166" s="38">
        <f t="shared" si="57"/>
        <v>3.6716666666666669</v>
      </c>
      <c r="N1166" s="279">
        <f t="shared" si="58"/>
        <v>6.49</v>
      </c>
      <c r="O1166" s="268">
        <f t="shared" si="59"/>
        <v>0.43425783256291728</v>
      </c>
      <c r="P1166" s="62"/>
      <c r="Q1166" s="63" t="s">
        <v>6178</v>
      </c>
      <c r="R1166" s="266" t="s">
        <v>6178</v>
      </c>
      <c r="S1166" s="63" t="s">
        <v>6179</v>
      </c>
      <c r="T1166" s="63" t="s">
        <v>6178</v>
      </c>
      <c r="U1166" s="63" t="s">
        <v>6178</v>
      </c>
    </row>
    <row r="1167" spans="2:21" ht="15" customHeight="1" x14ac:dyDescent="0.5">
      <c r="B1167" s="58">
        <v>133402</v>
      </c>
      <c r="C1167" s="59">
        <v>850005208976</v>
      </c>
      <c r="D1167" s="58" t="s">
        <v>1392</v>
      </c>
      <c r="E1167" s="58" t="s">
        <v>1398</v>
      </c>
      <c r="F1167" s="58">
        <v>6</v>
      </c>
      <c r="G1167" s="58">
        <v>4.5</v>
      </c>
      <c r="H1167" s="77" t="s">
        <v>177</v>
      </c>
      <c r="I1167" s="58" t="s">
        <v>359</v>
      </c>
      <c r="J1167" s="58" t="s">
        <v>111</v>
      </c>
      <c r="K1167" s="58" t="s">
        <v>6119</v>
      </c>
      <c r="L1167" s="60">
        <v>22.03</v>
      </c>
      <c r="M1167" s="38">
        <f t="shared" si="57"/>
        <v>3.6716666666666669</v>
      </c>
      <c r="N1167" s="279">
        <f t="shared" si="58"/>
        <v>6.49</v>
      </c>
      <c r="O1167" s="268">
        <f t="shared" si="59"/>
        <v>0.43425783256291728</v>
      </c>
      <c r="P1167" s="62"/>
      <c r="Q1167" s="63" t="s">
        <v>6178</v>
      </c>
      <c r="R1167" s="266" t="s">
        <v>6178</v>
      </c>
      <c r="S1167" s="63" t="s">
        <v>6179</v>
      </c>
      <c r="T1167" s="63" t="s">
        <v>6178</v>
      </c>
      <c r="U1167" s="63" t="s">
        <v>6178</v>
      </c>
    </row>
    <row r="1168" spans="2:21" ht="15" customHeight="1" x14ac:dyDescent="0.5">
      <c r="B1168" s="58">
        <v>133403</v>
      </c>
      <c r="C1168" s="59">
        <v>850005208266</v>
      </c>
      <c r="D1168" s="58" t="s">
        <v>1392</v>
      </c>
      <c r="E1168" s="58" t="s">
        <v>1399</v>
      </c>
      <c r="F1168" s="58">
        <v>6</v>
      </c>
      <c r="G1168" s="58">
        <v>4.5</v>
      </c>
      <c r="H1168" s="77" t="s">
        <v>177</v>
      </c>
      <c r="I1168" s="58" t="s">
        <v>359</v>
      </c>
      <c r="J1168" s="58" t="s">
        <v>111</v>
      </c>
      <c r="K1168" s="58" t="s">
        <v>6119</v>
      </c>
      <c r="L1168" s="60">
        <v>22.03</v>
      </c>
      <c r="M1168" s="38">
        <f t="shared" si="57"/>
        <v>3.6716666666666669</v>
      </c>
      <c r="N1168" s="279">
        <f t="shared" si="58"/>
        <v>6.49</v>
      </c>
      <c r="O1168" s="268">
        <f t="shared" si="59"/>
        <v>0.43425783256291728</v>
      </c>
      <c r="P1168" s="62"/>
      <c r="Q1168" s="63" t="s">
        <v>6178</v>
      </c>
      <c r="R1168" s="266" t="s">
        <v>6178</v>
      </c>
      <c r="S1168" s="63" t="s">
        <v>6179</v>
      </c>
      <c r="T1168" s="63" t="s">
        <v>6178</v>
      </c>
      <c r="U1168" s="63" t="s">
        <v>6178</v>
      </c>
    </row>
    <row r="1169" spans="2:21" ht="15" customHeight="1" x14ac:dyDescent="0.5">
      <c r="B1169" s="58">
        <v>133404</v>
      </c>
      <c r="C1169" s="59">
        <v>850005208327</v>
      </c>
      <c r="D1169" s="58" t="s">
        <v>1392</v>
      </c>
      <c r="E1169" s="58" t="s">
        <v>1400</v>
      </c>
      <c r="F1169" s="58">
        <v>6</v>
      </c>
      <c r="G1169" s="58">
        <v>4.5</v>
      </c>
      <c r="H1169" s="77" t="s">
        <v>177</v>
      </c>
      <c r="I1169" s="58" t="s">
        <v>359</v>
      </c>
      <c r="J1169" s="58" t="s">
        <v>111</v>
      </c>
      <c r="K1169" s="58" t="s">
        <v>6119</v>
      </c>
      <c r="L1169" s="60">
        <v>22.03</v>
      </c>
      <c r="M1169" s="38">
        <f t="shared" si="57"/>
        <v>3.6716666666666669</v>
      </c>
      <c r="N1169" s="279">
        <f t="shared" si="58"/>
        <v>6.49</v>
      </c>
      <c r="O1169" s="268">
        <f t="shared" si="59"/>
        <v>0.43425783256291728</v>
      </c>
      <c r="P1169" s="62"/>
      <c r="Q1169" s="63" t="s">
        <v>6178</v>
      </c>
      <c r="R1169" s="266" t="s">
        <v>6178</v>
      </c>
      <c r="S1169" s="63" t="s">
        <v>6179</v>
      </c>
      <c r="T1169" s="63" t="s">
        <v>6178</v>
      </c>
      <c r="U1169" s="63" t="s">
        <v>6178</v>
      </c>
    </row>
    <row r="1170" spans="2:21" ht="15" customHeight="1" x14ac:dyDescent="0.5">
      <c r="B1170" s="58">
        <v>133501</v>
      </c>
      <c r="C1170" s="59">
        <v>374322002289</v>
      </c>
      <c r="D1170" s="58" t="s">
        <v>1392</v>
      </c>
      <c r="E1170" s="58" t="s">
        <v>1401</v>
      </c>
      <c r="F1170" s="58">
        <v>6</v>
      </c>
      <c r="G1170" s="58">
        <v>11</v>
      </c>
      <c r="H1170" s="77" t="s">
        <v>177</v>
      </c>
      <c r="I1170" s="58" t="s">
        <v>359</v>
      </c>
      <c r="J1170" s="58" t="s">
        <v>111</v>
      </c>
      <c r="K1170" s="58" t="s">
        <v>6119</v>
      </c>
      <c r="L1170" s="60">
        <v>44.81</v>
      </c>
      <c r="M1170" s="38">
        <f t="shared" si="57"/>
        <v>7.4683333333333337</v>
      </c>
      <c r="N1170" s="279">
        <f t="shared" si="58"/>
        <v>12.49</v>
      </c>
      <c r="O1170" s="268">
        <f t="shared" si="59"/>
        <v>0.40205497731518547</v>
      </c>
      <c r="P1170" s="62"/>
      <c r="Q1170" s="63" t="s">
        <v>6178</v>
      </c>
      <c r="R1170" s="266" t="s">
        <v>6178</v>
      </c>
      <c r="S1170" s="63" t="s">
        <v>6179</v>
      </c>
      <c r="T1170" s="63" t="s">
        <v>6178</v>
      </c>
      <c r="U1170" s="63" t="s">
        <v>6178</v>
      </c>
    </row>
    <row r="1171" spans="2:21" ht="15" customHeight="1" x14ac:dyDescent="0.5">
      <c r="B1171" s="58">
        <v>133701</v>
      </c>
      <c r="C1171" s="59">
        <v>850005208693</v>
      </c>
      <c r="D1171" s="58" t="s">
        <v>1392</v>
      </c>
      <c r="E1171" s="58" t="s">
        <v>1402</v>
      </c>
      <c r="F1171" s="58">
        <v>6</v>
      </c>
      <c r="G1171" s="58">
        <v>8</v>
      </c>
      <c r="H1171" s="77" t="s">
        <v>177</v>
      </c>
      <c r="I1171" s="58" t="s">
        <v>359</v>
      </c>
      <c r="J1171" s="58" t="s">
        <v>111</v>
      </c>
      <c r="K1171" s="58" t="s">
        <v>6119</v>
      </c>
      <c r="L1171" s="60">
        <v>37.33</v>
      </c>
      <c r="M1171" s="38">
        <f t="shared" si="57"/>
        <v>6.2216666666666667</v>
      </c>
      <c r="N1171" s="279">
        <f t="shared" si="58"/>
        <v>10.49</v>
      </c>
      <c r="O1171" s="268">
        <f t="shared" si="59"/>
        <v>0.40689545598983162</v>
      </c>
      <c r="P1171" s="62"/>
      <c r="Q1171" s="63" t="s">
        <v>6178</v>
      </c>
      <c r="R1171" s="266" t="s">
        <v>6179</v>
      </c>
      <c r="S1171" s="63" t="s">
        <v>6179</v>
      </c>
      <c r="T1171" s="63" t="s">
        <v>6178</v>
      </c>
      <c r="U1171" s="63" t="s">
        <v>6178</v>
      </c>
    </row>
    <row r="1172" spans="2:21" ht="15" customHeight="1" x14ac:dyDescent="0.5">
      <c r="B1172" s="58">
        <v>133702</v>
      </c>
      <c r="C1172" s="59">
        <v>850005208198</v>
      </c>
      <c r="D1172" s="58" t="s">
        <v>1392</v>
      </c>
      <c r="E1172" s="58" t="s">
        <v>1403</v>
      </c>
      <c r="F1172" s="58">
        <v>6</v>
      </c>
      <c r="G1172" s="58">
        <v>8</v>
      </c>
      <c r="H1172" s="77" t="s">
        <v>177</v>
      </c>
      <c r="I1172" s="58" t="s">
        <v>359</v>
      </c>
      <c r="J1172" s="58" t="s">
        <v>111</v>
      </c>
      <c r="K1172" s="58" t="s">
        <v>6119</v>
      </c>
      <c r="L1172" s="60">
        <v>37.33</v>
      </c>
      <c r="M1172" s="38">
        <f t="shared" si="57"/>
        <v>6.2216666666666667</v>
      </c>
      <c r="N1172" s="279">
        <f t="shared" si="58"/>
        <v>10.49</v>
      </c>
      <c r="O1172" s="268">
        <f t="shared" si="59"/>
        <v>0.40689545598983162</v>
      </c>
      <c r="P1172" s="62"/>
      <c r="Q1172" s="63" t="s">
        <v>6178</v>
      </c>
      <c r="R1172" s="266" t="s">
        <v>6179</v>
      </c>
      <c r="S1172" s="63" t="s">
        <v>6179</v>
      </c>
      <c r="T1172" s="63" t="s">
        <v>6178</v>
      </c>
      <c r="U1172" s="63" t="s">
        <v>6178</v>
      </c>
    </row>
    <row r="1173" spans="2:21" ht="15" customHeight="1" x14ac:dyDescent="0.5">
      <c r="B1173" s="58">
        <v>133704</v>
      </c>
      <c r="C1173" s="59">
        <v>850005208839</v>
      </c>
      <c r="D1173" s="58" t="s">
        <v>1392</v>
      </c>
      <c r="E1173" s="58" t="s">
        <v>1404</v>
      </c>
      <c r="F1173" s="58">
        <v>6</v>
      </c>
      <c r="G1173" s="58">
        <v>8</v>
      </c>
      <c r="H1173" s="77" t="s">
        <v>177</v>
      </c>
      <c r="I1173" s="58" t="s">
        <v>359</v>
      </c>
      <c r="J1173" s="58" t="s">
        <v>111</v>
      </c>
      <c r="K1173" s="58" t="s">
        <v>6119</v>
      </c>
      <c r="L1173" s="60">
        <v>37.33</v>
      </c>
      <c r="M1173" s="38">
        <f t="shared" si="57"/>
        <v>6.2216666666666667</v>
      </c>
      <c r="N1173" s="279">
        <f t="shared" si="58"/>
        <v>10.49</v>
      </c>
      <c r="O1173" s="268">
        <f t="shared" si="59"/>
        <v>0.40689545598983162</v>
      </c>
      <c r="P1173" s="62"/>
      <c r="Q1173" s="63" t="s">
        <v>6178</v>
      </c>
      <c r="R1173" s="266" t="s">
        <v>6179</v>
      </c>
      <c r="S1173" s="63" t="s">
        <v>6179</v>
      </c>
      <c r="T1173" s="63" t="s">
        <v>6178</v>
      </c>
      <c r="U1173" s="63" t="s">
        <v>6178</v>
      </c>
    </row>
    <row r="1174" spans="2:21" ht="15" customHeight="1" x14ac:dyDescent="0.5">
      <c r="B1174" s="58">
        <v>134107</v>
      </c>
      <c r="C1174" s="59">
        <v>860008902061</v>
      </c>
      <c r="D1174" s="58" t="s">
        <v>1405</v>
      </c>
      <c r="E1174" s="58" t="s">
        <v>1406</v>
      </c>
      <c r="F1174" s="58">
        <v>12</v>
      </c>
      <c r="G1174" s="58">
        <v>6</v>
      </c>
      <c r="H1174" s="77" t="s">
        <v>177</v>
      </c>
      <c r="I1174" s="58" t="s">
        <v>9</v>
      </c>
      <c r="J1174" s="58" t="s">
        <v>14</v>
      </c>
      <c r="K1174" s="58" t="s">
        <v>6119</v>
      </c>
      <c r="L1174" s="60">
        <v>50.5</v>
      </c>
      <c r="M1174" s="38">
        <f t="shared" si="57"/>
        <v>4.208333333333333</v>
      </c>
      <c r="N1174" s="279">
        <f t="shared" si="58"/>
        <v>7.49</v>
      </c>
      <c r="O1174" s="268">
        <f t="shared" si="59"/>
        <v>0.43813974187805971</v>
      </c>
      <c r="P1174" s="62"/>
      <c r="Q1174" s="63" t="s">
        <v>6178</v>
      </c>
      <c r="R1174" s="266" t="s">
        <v>6178</v>
      </c>
      <c r="S1174" s="63" t="s">
        <v>6179</v>
      </c>
      <c r="T1174" s="63" t="s">
        <v>6179</v>
      </c>
      <c r="U1174" s="63" t="s">
        <v>6178</v>
      </c>
    </row>
    <row r="1175" spans="2:21" ht="15" customHeight="1" x14ac:dyDescent="0.5">
      <c r="B1175" s="58">
        <v>134108</v>
      </c>
      <c r="C1175" s="59">
        <v>860008902078</v>
      </c>
      <c r="D1175" s="58" t="s">
        <v>1405</v>
      </c>
      <c r="E1175" s="58" t="s">
        <v>1407</v>
      </c>
      <c r="F1175" s="58">
        <v>12</v>
      </c>
      <c r="G1175" s="58">
        <v>6</v>
      </c>
      <c r="H1175" s="77" t="s">
        <v>177</v>
      </c>
      <c r="I1175" s="58" t="s">
        <v>9</v>
      </c>
      <c r="J1175" s="58" t="s">
        <v>14</v>
      </c>
      <c r="K1175" s="58" t="s">
        <v>6119</v>
      </c>
      <c r="L1175" s="60">
        <v>50.5</v>
      </c>
      <c r="M1175" s="38">
        <f t="shared" si="57"/>
        <v>4.208333333333333</v>
      </c>
      <c r="N1175" s="279">
        <f t="shared" si="58"/>
        <v>7.49</v>
      </c>
      <c r="O1175" s="268">
        <f t="shared" si="59"/>
        <v>0.43813974187805971</v>
      </c>
      <c r="P1175" s="62"/>
      <c r="Q1175" s="63" t="s">
        <v>6179</v>
      </c>
      <c r="R1175" s="266" t="s">
        <v>6178</v>
      </c>
      <c r="S1175" s="63" t="s">
        <v>6179</v>
      </c>
      <c r="T1175" s="63" t="s">
        <v>6179</v>
      </c>
      <c r="U1175" s="63" t="s">
        <v>6178</v>
      </c>
    </row>
    <row r="1176" spans="2:21" ht="15" customHeight="1" x14ac:dyDescent="0.5">
      <c r="B1176" s="58">
        <v>134109</v>
      </c>
      <c r="C1176" s="59">
        <v>860008902085</v>
      </c>
      <c r="D1176" s="58" t="s">
        <v>1405</v>
      </c>
      <c r="E1176" s="58" t="s">
        <v>1408</v>
      </c>
      <c r="F1176" s="58">
        <v>12</v>
      </c>
      <c r="G1176" s="58">
        <v>6</v>
      </c>
      <c r="H1176" s="77" t="s">
        <v>177</v>
      </c>
      <c r="I1176" s="58" t="s">
        <v>9</v>
      </c>
      <c r="J1176" s="58" t="s">
        <v>14</v>
      </c>
      <c r="K1176" s="58" t="s">
        <v>6119</v>
      </c>
      <c r="L1176" s="60">
        <v>50.5</v>
      </c>
      <c r="M1176" s="38">
        <f t="shared" si="57"/>
        <v>4.208333333333333</v>
      </c>
      <c r="N1176" s="279">
        <f t="shared" si="58"/>
        <v>7.49</v>
      </c>
      <c r="O1176" s="268">
        <f t="shared" si="59"/>
        <v>0.43813974187805971</v>
      </c>
      <c r="P1176" s="62"/>
      <c r="Q1176" s="63" t="s">
        <v>6179</v>
      </c>
      <c r="R1176" s="266" t="s">
        <v>6179</v>
      </c>
      <c r="S1176" s="63" t="s">
        <v>6179</v>
      </c>
      <c r="T1176" s="63" t="s">
        <v>6179</v>
      </c>
      <c r="U1176" s="63" t="s">
        <v>6178</v>
      </c>
    </row>
    <row r="1177" spans="2:21" ht="15" customHeight="1" x14ac:dyDescent="0.5">
      <c r="B1177" s="58">
        <v>134110</v>
      </c>
      <c r="C1177" s="59">
        <v>860008902092</v>
      </c>
      <c r="D1177" s="58" t="s">
        <v>1405</v>
      </c>
      <c r="E1177" s="58" t="s">
        <v>1409</v>
      </c>
      <c r="F1177" s="58">
        <v>12</v>
      </c>
      <c r="G1177" s="58">
        <v>6</v>
      </c>
      <c r="H1177" s="77" t="s">
        <v>177</v>
      </c>
      <c r="I1177" s="58" t="s">
        <v>9</v>
      </c>
      <c r="J1177" s="58" t="s">
        <v>14</v>
      </c>
      <c r="K1177" s="58" t="s">
        <v>6119</v>
      </c>
      <c r="L1177" s="60">
        <v>50.5</v>
      </c>
      <c r="M1177" s="38">
        <f t="shared" si="57"/>
        <v>4.208333333333333</v>
      </c>
      <c r="N1177" s="279">
        <f t="shared" si="58"/>
        <v>7.49</v>
      </c>
      <c r="O1177" s="268">
        <f t="shared" si="59"/>
        <v>0.43813974187805971</v>
      </c>
      <c r="P1177" s="62"/>
      <c r="Q1177" s="63" t="s">
        <v>6178</v>
      </c>
      <c r="R1177" s="266" t="s">
        <v>6178</v>
      </c>
      <c r="S1177" s="63" t="s">
        <v>6179</v>
      </c>
      <c r="T1177" s="63" t="s">
        <v>6179</v>
      </c>
      <c r="U1177" s="63" t="s">
        <v>6178</v>
      </c>
    </row>
    <row r="1178" spans="2:21" ht="15" customHeight="1" x14ac:dyDescent="0.5">
      <c r="B1178" s="58">
        <v>134111</v>
      </c>
      <c r="C1178" s="59">
        <v>860010967508</v>
      </c>
      <c r="D1178" s="58" t="s">
        <v>1405</v>
      </c>
      <c r="E1178" s="58" t="s">
        <v>1410</v>
      </c>
      <c r="F1178" s="58">
        <v>12</v>
      </c>
      <c r="G1178" s="58">
        <v>6</v>
      </c>
      <c r="H1178" s="77" t="s">
        <v>177</v>
      </c>
      <c r="I1178" s="58" t="s">
        <v>9</v>
      </c>
      <c r="J1178" s="58" t="s">
        <v>14</v>
      </c>
      <c r="K1178" s="58" t="s">
        <v>6119</v>
      </c>
      <c r="L1178" s="60">
        <v>50.5</v>
      </c>
      <c r="M1178" s="38">
        <f t="shared" si="57"/>
        <v>4.208333333333333</v>
      </c>
      <c r="N1178" s="279">
        <f t="shared" si="58"/>
        <v>7.49</v>
      </c>
      <c r="O1178" s="268">
        <f t="shared" si="59"/>
        <v>0.43813974187805971</v>
      </c>
      <c r="P1178" s="62"/>
      <c r="Q1178" s="63" t="s">
        <v>6178</v>
      </c>
      <c r="R1178" s="266" t="s">
        <v>6179</v>
      </c>
      <c r="S1178" s="63" t="s">
        <v>6179</v>
      </c>
      <c r="T1178" s="63" t="s">
        <v>6179</v>
      </c>
      <c r="U1178" s="63" t="s">
        <v>6178</v>
      </c>
    </row>
    <row r="1179" spans="2:21" ht="15" customHeight="1" x14ac:dyDescent="0.5">
      <c r="B1179" s="58">
        <v>135001</v>
      </c>
      <c r="C1179" s="59">
        <v>850055470132</v>
      </c>
      <c r="D1179" s="58" t="s">
        <v>1411</v>
      </c>
      <c r="E1179" s="58" t="s">
        <v>1412</v>
      </c>
      <c r="F1179" s="58">
        <v>16</v>
      </c>
      <c r="G1179" s="58">
        <v>0.75</v>
      </c>
      <c r="H1179" s="77" t="s">
        <v>177</v>
      </c>
      <c r="I1179" s="58" t="s">
        <v>91</v>
      </c>
      <c r="J1179" s="58" t="s">
        <v>484</v>
      </c>
      <c r="K1179" s="58" t="s">
        <v>6119</v>
      </c>
      <c r="L1179" s="60">
        <v>33.700000000000003</v>
      </c>
      <c r="M1179" s="38">
        <f t="shared" si="57"/>
        <v>2.1062500000000002</v>
      </c>
      <c r="N1179" s="279">
        <f t="shared" si="58"/>
        <v>3.99</v>
      </c>
      <c r="O1179" s="268">
        <f t="shared" si="59"/>
        <v>0.47211779448621555</v>
      </c>
      <c r="P1179" s="62"/>
      <c r="Q1179" s="63" t="s">
        <v>6179</v>
      </c>
      <c r="R1179" s="266" t="s">
        <v>6179</v>
      </c>
      <c r="S1179" s="63" t="s">
        <v>6179</v>
      </c>
      <c r="T1179" s="63" t="s">
        <v>6178</v>
      </c>
      <c r="U1179" s="63" t="s">
        <v>6178</v>
      </c>
    </row>
    <row r="1180" spans="2:21" ht="15" customHeight="1" x14ac:dyDescent="0.5">
      <c r="B1180" s="58">
        <v>135002</v>
      </c>
      <c r="C1180" s="59">
        <v>850055470002</v>
      </c>
      <c r="D1180" s="58" t="s">
        <v>1411</v>
      </c>
      <c r="E1180" s="58" t="s">
        <v>1413</v>
      </c>
      <c r="F1180" s="58">
        <v>12</v>
      </c>
      <c r="G1180" s="58">
        <v>2.1</v>
      </c>
      <c r="H1180" s="77" t="s">
        <v>177</v>
      </c>
      <c r="I1180" s="58" t="s">
        <v>91</v>
      </c>
      <c r="J1180" s="58" t="s">
        <v>484</v>
      </c>
      <c r="K1180" s="58" t="s">
        <v>6119</v>
      </c>
      <c r="L1180" s="60">
        <v>56.8</v>
      </c>
      <c r="M1180" s="38">
        <f t="shared" si="57"/>
        <v>4.7333333333333334</v>
      </c>
      <c r="N1180" s="279">
        <f t="shared" si="58"/>
        <v>7.99</v>
      </c>
      <c r="O1180" s="268">
        <f t="shared" si="59"/>
        <v>0.40759282436378808</v>
      </c>
      <c r="P1180" s="62"/>
      <c r="Q1180" s="63" t="s">
        <v>6179</v>
      </c>
      <c r="R1180" s="266" t="s">
        <v>6179</v>
      </c>
      <c r="S1180" s="63" t="s">
        <v>6179</v>
      </c>
      <c r="T1180" s="63" t="s">
        <v>6178</v>
      </c>
      <c r="U1180" s="63" t="s">
        <v>6178</v>
      </c>
    </row>
    <row r="1181" spans="2:21" ht="15" customHeight="1" x14ac:dyDescent="0.5">
      <c r="B1181" s="58">
        <v>135003</v>
      </c>
      <c r="C1181" s="59">
        <v>850055470224</v>
      </c>
      <c r="D1181" s="58" t="s">
        <v>1411</v>
      </c>
      <c r="E1181" s="58" t="s">
        <v>1414</v>
      </c>
      <c r="F1181" s="58">
        <v>12</v>
      </c>
      <c r="G1181" s="58">
        <v>2.1</v>
      </c>
      <c r="H1181" s="77" t="s">
        <v>177</v>
      </c>
      <c r="I1181" s="58" t="s">
        <v>91</v>
      </c>
      <c r="J1181" s="58" t="s">
        <v>484</v>
      </c>
      <c r="K1181" s="58" t="s">
        <v>6119</v>
      </c>
      <c r="L1181" s="60">
        <v>56.8</v>
      </c>
      <c r="M1181" s="38">
        <f t="shared" si="57"/>
        <v>4.7333333333333334</v>
      </c>
      <c r="N1181" s="279">
        <f t="shared" si="58"/>
        <v>7.99</v>
      </c>
      <c r="O1181" s="268">
        <f t="shared" si="59"/>
        <v>0.40759282436378808</v>
      </c>
      <c r="P1181" s="62"/>
      <c r="Q1181" s="63" t="s">
        <v>6179</v>
      </c>
      <c r="R1181" s="266" t="s">
        <v>6179</v>
      </c>
      <c r="S1181" s="63" t="s">
        <v>6179</v>
      </c>
      <c r="T1181" s="63" t="s">
        <v>6178</v>
      </c>
      <c r="U1181" s="63" t="s">
        <v>6178</v>
      </c>
    </row>
    <row r="1182" spans="2:21" ht="15" customHeight="1" x14ac:dyDescent="0.5">
      <c r="B1182" s="58">
        <v>135004</v>
      </c>
      <c r="C1182" s="59">
        <v>850055470040</v>
      </c>
      <c r="D1182" s="58" t="s">
        <v>1411</v>
      </c>
      <c r="E1182" s="58" t="s">
        <v>1415</v>
      </c>
      <c r="F1182" s="58">
        <v>12</v>
      </c>
      <c r="G1182" s="58">
        <v>2.1</v>
      </c>
      <c r="H1182" s="77" t="s">
        <v>177</v>
      </c>
      <c r="I1182" s="58" t="s">
        <v>91</v>
      </c>
      <c r="J1182" s="58" t="s">
        <v>484</v>
      </c>
      <c r="K1182" s="58" t="s">
        <v>6119</v>
      </c>
      <c r="L1182" s="60">
        <v>66.2</v>
      </c>
      <c r="M1182" s="38">
        <f t="shared" si="57"/>
        <v>5.5166666666666666</v>
      </c>
      <c r="N1182" s="279">
        <f t="shared" si="58"/>
        <v>9.49</v>
      </c>
      <c r="O1182" s="268">
        <f t="shared" si="59"/>
        <v>0.41868633649455567</v>
      </c>
      <c r="P1182" s="62"/>
      <c r="Q1182" s="63" t="s">
        <v>6179</v>
      </c>
      <c r="R1182" s="266" t="s">
        <v>6179</v>
      </c>
      <c r="S1182" s="63" t="s">
        <v>6179</v>
      </c>
      <c r="T1182" s="63" t="s">
        <v>6178</v>
      </c>
      <c r="U1182" s="63" t="s">
        <v>6178</v>
      </c>
    </row>
    <row r="1183" spans="2:21" ht="15" customHeight="1" x14ac:dyDescent="0.5">
      <c r="B1183" s="58">
        <v>135005</v>
      </c>
      <c r="C1183" s="59">
        <v>850055470026</v>
      </c>
      <c r="D1183" s="58" t="s">
        <v>1411</v>
      </c>
      <c r="E1183" s="58" t="s">
        <v>1416</v>
      </c>
      <c r="F1183" s="58">
        <v>12</v>
      </c>
      <c r="G1183" s="58">
        <v>2.1</v>
      </c>
      <c r="H1183" s="77" t="s">
        <v>177</v>
      </c>
      <c r="I1183" s="58" t="s">
        <v>91</v>
      </c>
      <c r="J1183" s="58" t="s">
        <v>484</v>
      </c>
      <c r="K1183" s="58" t="s">
        <v>6119</v>
      </c>
      <c r="L1183" s="60">
        <v>66.2</v>
      </c>
      <c r="M1183" s="38">
        <f t="shared" si="57"/>
        <v>5.5166666666666666</v>
      </c>
      <c r="N1183" s="279">
        <f t="shared" si="58"/>
        <v>9.49</v>
      </c>
      <c r="O1183" s="268">
        <f t="shared" si="59"/>
        <v>0.41868633649455567</v>
      </c>
      <c r="P1183" s="62"/>
      <c r="Q1183" s="63" t="s">
        <v>6179</v>
      </c>
      <c r="R1183" s="266" t="s">
        <v>6179</v>
      </c>
      <c r="S1183" s="63" t="s">
        <v>6179</v>
      </c>
      <c r="T1183" s="63" t="s">
        <v>6178</v>
      </c>
      <c r="U1183" s="63" t="s">
        <v>6178</v>
      </c>
    </row>
    <row r="1184" spans="2:21" ht="15" customHeight="1" x14ac:dyDescent="0.5">
      <c r="B1184" s="58">
        <v>135006</v>
      </c>
      <c r="C1184" s="59">
        <v>850055470019</v>
      </c>
      <c r="D1184" s="58" t="s">
        <v>1411</v>
      </c>
      <c r="E1184" s="58" t="s">
        <v>1417</v>
      </c>
      <c r="F1184" s="58">
        <v>12</v>
      </c>
      <c r="G1184" s="58">
        <v>2.1</v>
      </c>
      <c r="H1184" s="77" t="s">
        <v>177</v>
      </c>
      <c r="I1184" s="58" t="s">
        <v>91</v>
      </c>
      <c r="J1184" s="58" t="s">
        <v>484</v>
      </c>
      <c r="K1184" s="58" t="s">
        <v>6119</v>
      </c>
      <c r="L1184" s="60">
        <v>66.2</v>
      </c>
      <c r="M1184" s="38">
        <f t="shared" si="57"/>
        <v>5.5166666666666666</v>
      </c>
      <c r="N1184" s="279">
        <f t="shared" si="58"/>
        <v>9.49</v>
      </c>
      <c r="O1184" s="268">
        <f t="shared" si="59"/>
        <v>0.41868633649455567</v>
      </c>
      <c r="P1184" s="62"/>
      <c r="Q1184" s="63" t="s">
        <v>6179</v>
      </c>
      <c r="R1184" s="266" t="s">
        <v>6179</v>
      </c>
      <c r="S1184" s="63" t="s">
        <v>6179</v>
      </c>
      <c r="T1184" s="63" t="s">
        <v>6178</v>
      </c>
      <c r="U1184" s="63" t="s">
        <v>6178</v>
      </c>
    </row>
    <row r="1185" spans="2:21" ht="15" customHeight="1" x14ac:dyDescent="0.5">
      <c r="B1185" s="58">
        <v>135009</v>
      </c>
      <c r="C1185" s="59">
        <v>850055470217</v>
      </c>
      <c r="D1185" s="58" t="s">
        <v>1411</v>
      </c>
      <c r="E1185" s="58" t="s">
        <v>1419</v>
      </c>
      <c r="F1185" s="58">
        <v>12</v>
      </c>
      <c r="G1185" s="58">
        <v>2.1</v>
      </c>
      <c r="H1185" s="77" t="s">
        <v>177</v>
      </c>
      <c r="I1185" s="58" t="s">
        <v>91</v>
      </c>
      <c r="J1185" s="58" t="s">
        <v>484</v>
      </c>
      <c r="K1185" s="58" t="s">
        <v>6119</v>
      </c>
      <c r="L1185" s="60">
        <v>56.8</v>
      </c>
      <c r="M1185" s="38">
        <f t="shared" si="57"/>
        <v>4.7333333333333334</v>
      </c>
      <c r="N1185" s="279">
        <f t="shared" si="58"/>
        <v>7.99</v>
      </c>
      <c r="O1185" s="268">
        <f t="shared" si="59"/>
        <v>0.40759282436378808</v>
      </c>
      <c r="P1185" s="62"/>
      <c r="Q1185" s="63" t="s">
        <v>6179</v>
      </c>
      <c r="R1185" s="266" t="s">
        <v>6179</v>
      </c>
      <c r="S1185" s="63" t="s">
        <v>6178</v>
      </c>
      <c r="T1185" s="63" t="s">
        <v>6178</v>
      </c>
      <c r="U1185" s="63" t="s">
        <v>6178</v>
      </c>
    </row>
    <row r="1186" spans="2:21" ht="15" customHeight="1" x14ac:dyDescent="0.5">
      <c r="B1186" s="58">
        <v>137210</v>
      </c>
      <c r="C1186" s="59">
        <v>51497352875</v>
      </c>
      <c r="D1186" s="58" t="s">
        <v>1421</v>
      </c>
      <c r="E1186" s="58" t="s">
        <v>1422</v>
      </c>
      <c r="F1186" s="58">
        <v>24</v>
      </c>
      <c r="G1186" s="58">
        <v>2</v>
      </c>
      <c r="H1186" s="77" t="s">
        <v>177</v>
      </c>
      <c r="I1186" s="58" t="s">
        <v>9</v>
      </c>
      <c r="J1186" s="58" t="s">
        <v>14</v>
      </c>
      <c r="K1186" s="58" t="s">
        <v>6119</v>
      </c>
      <c r="L1186" s="60">
        <v>25.6</v>
      </c>
      <c r="M1186" s="38">
        <f t="shared" si="57"/>
        <v>1.0666666666666667</v>
      </c>
      <c r="N1186" s="279">
        <f t="shared" si="58"/>
        <v>1.99</v>
      </c>
      <c r="O1186" s="268">
        <f t="shared" si="59"/>
        <v>0.46398659966499162</v>
      </c>
      <c r="P1186" s="62"/>
      <c r="Q1186" s="63" t="s">
        <v>6179</v>
      </c>
      <c r="R1186" s="266" t="s">
        <v>6179</v>
      </c>
      <c r="S1186" s="63" t="s">
        <v>6179</v>
      </c>
      <c r="T1186" s="63" t="s">
        <v>6179</v>
      </c>
      <c r="U1186" s="63" t="s">
        <v>6178</v>
      </c>
    </row>
    <row r="1187" spans="2:21" ht="15" customHeight="1" x14ac:dyDescent="0.5">
      <c r="B1187" s="58">
        <v>137211</v>
      </c>
      <c r="C1187" s="59">
        <v>51497352899</v>
      </c>
      <c r="D1187" s="58" t="s">
        <v>1421</v>
      </c>
      <c r="E1187" s="58" t="s">
        <v>1423</v>
      </c>
      <c r="F1187" s="58">
        <v>24</v>
      </c>
      <c r="G1187" s="58">
        <v>2</v>
      </c>
      <c r="H1187" s="77" t="s">
        <v>177</v>
      </c>
      <c r="I1187" s="58" t="s">
        <v>9</v>
      </c>
      <c r="J1187" s="58" t="s">
        <v>14</v>
      </c>
      <c r="K1187" s="58" t="s">
        <v>6119</v>
      </c>
      <c r="L1187" s="60">
        <v>25.6</v>
      </c>
      <c r="M1187" s="38">
        <f t="shared" si="57"/>
        <v>1.0666666666666667</v>
      </c>
      <c r="N1187" s="279">
        <f t="shared" si="58"/>
        <v>1.99</v>
      </c>
      <c r="O1187" s="268">
        <f t="shared" si="59"/>
        <v>0.46398659966499162</v>
      </c>
      <c r="P1187" s="62"/>
      <c r="Q1187" s="63" t="s">
        <v>6179</v>
      </c>
      <c r="R1187" s="266" t="s">
        <v>6179</v>
      </c>
      <c r="S1187" s="63" t="s">
        <v>6179</v>
      </c>
      <c r="T1187" s="63" t="s">
        <v>6179</v>
      </c>
      <c r="U1187" s="63" t="s">
        <v>6178</v>
      </c>
    </row>
    <row r="1188" spans="2:21" ht="15" customHeight="1" x14ac:dyDescent="0.5">
      <c r="B1188" s="58">
        <v>137212</v>
      </c>
      <c r="C1188" s="59">
        <v>51497414016</v>
      </c>
      <c r="D1188" s="58" t="s">
        <v>1421</v>
      </c>
      <c r="E1188" s="58" t="s">
        <v>1424</v>
      </c>
      <c r="F1188" s="58">
        <v>24</v>
      </c>
      <c r="G1188" s="58">
        <v>2</v>
      </c>
      <c r="H1188" s="77" t="s">
        <v>177</v>
      </c>
      <c r="I1188" s="58" t="s">
        <v>9</v>
      </c>
      <c r="J1188" s="58" t="s">
        <v>14</v>
      </c>
      <c r="K1188" s="58" t="s">
        <v>6119</v>
      </c>
      <c r="L1188" s="60">
        <v>25.6</v>
      </c>
      <c r="M1188" s="38">
        <f t="shared" si="57"/>
        <v>1.0666666666666667</v>
      </c>
      <c r="N1188" s="279">
        <f t="shared" si="58"/>
        <v>1.99</v>
      </c>
      <c r="O1188" s="268">
        <f t="shared" si="59"/>
        <v>0.46398659966499162</v>
      </c>
      <c r="P1188" s="62"/>
      <c r="Q1188" s="63" t="s">
        <v>6179</v>
      </c>
      <c r="R1188" s="266" t="s">
        <v>6179</v>
      </c>
      <c r="S1188" s="63" t="s">
        <v>6179</v>
      </c>
      <c r="T1188" s="63" t="s">
        <v>6179</v>
      </c>
      <c r="U1188" s="63" t="s">
        <v>6178</v>
      </c>
    </row>
    <row r="1189" spans="2:21" ht="15" customHeight="1" x14ac:dyDescent="0.5">
      <c r="B1189" s="58">
        <v>137213</v>
      </c>
      <c r="C1189" s="59">
        <v>51497414023</v>
      </c>
      <c r="D1189" s="58" t="s">
        <v>1421</v>
      </c>
      <c r="E1189" s="58" t="s">
        <v>1425</v>
      </c>
      <c r="F1189" s="58">
        <v>24</v>
      </c>
      <c r="G1189" s="58">
        <v>2</v>
      </c>
      <c r="H1189" s="77" t="s">
        <v>177</v>
      </c>
      <c r="I1189" s="58" t="s">
        <v>9</v>
      </c>
      <c r="J1189" s="58" t="s">
        <v>14</v>
      </c>
      <c r="K1189" s="58" t="s">
        <v>6119</v>
      </c>
      <c r="L1189" s="60">
        <v>25.6</v>
      </c>
      <c r="M1189" s="38">
        <f t="shared" si="57"/>
        <v>1.0666666666666667</v>
      </c>
      <c r="N1189" s="279">
        <f t="shared" si="58"/>
        <v>1.99</v>
      </c>
      <c r="O1189" s="268">
        <f t="shared" si="59"/>
        <v>0.46398659966499162</v>
      </c>
      <c r="P1189" s="62"/>
      <c r="Q1189" s="63" t="s">
        <v>6179</v>
      </c>
      <c r="R1189" s="266" t="s">
        <v>6179</v>
      </c>
      <c r="S1189" s="63" t="s">
        <v>6179</v>
      </c>
      <c r="T1189" s="63" t="s">
        <v>6179</v>
      </c>
      <c r="U1189" s="63" t="s">
        <v>6178</v>
      </c>
    </row>
    <row r="1190" spans="2:21" ht="15" customHeight="1" x14ac:dyDescent="0.5">
      <c r="B1190" s="58">
        <v>137214</v>
      </c>
      <c r="C1190" s="59">
        <v>51497413996</v>
      </c>
      <c r="D1190" s="58" t="s">
        <v>1421</v>
      </c>
      <c r="E1190" s="58" t="s">
        <v>1426</v>
      </c>
      <c r="F1190" s="58">
        <v>24</v>
      </c>
      <c r="G1190" s="58">
        <v>2</v>
      </c>
      <c r="H1190" s="77" t="s">
        <v>177</v>
      </c>
      <c r="I1190" s="58" t="s">
        <v>9</v>
      </c>
      <c r="J1190" s="58" t="s">
        <v>14</v>
      </c>
      <c r="K1190" s="58" t="s">
        <v>6119</v>
      </c>
      <c r="L1190" s="60">
        <v>25.6</v>
      </c>
      <c r="M1190" s="38">
        <f t="shared" si="57"/>
        <v>1.0666666666666667</v>
      </c>
      <c r="N1190" s="279">
        <f t="shared" si="58"/>
        <v>1.99</v>
      </c>
      <c r="O1190" s="268">
        <f t="shared" si="59"/>
        <v>0.46398659966499162</v>
      </c>
      <c r="P1190" s="62"/>
      <c r="Q1190" s="63" t="s">
        <v>6179</v>
      </c>
      <c r="R1190" s="266" t="s">
        <v>6179</v>
      </c>
      <c r="S1190" s="63" t="s">
        <v>6179</v>
      </c>
      <c r="T1190" s="63" t="s">
        <v>6179</v>
      </c>
      <c r="U1190" s="63" t="s">
        <v>6178</v>
      </c>
    </row>
    <row r="1191" spans="2:21" ht="15" customHeight="1" x14ac:dyDescent="0.5">
      <c r="B1191" s="58">
        <v>137301</v>
      </c>
      <c r="C1191" s="59">
        <v>51497352882</v>
      </c>
      <c r="D1191" s="58" t="s">
        <v>1421</v>
      </c>
      <c r="E1191" s="58" t="s">
        <v>1427</v>
      </c>
      <c r="F1191" s="58">
        <v>10</v>
      </c>
      <c r="G1191" s="58">
        <v>7</v>
      </c>
      <c r="H1191" s="77" t="s">
        <v>177</v>
      </c>
      <c r="I1191" s="58" t="s">
        <v>9</v>
      </c>
      <c r="J1191" s="58" t="s">
        <v>14</v>
      </c>
      <c r="K1191" s="58" t="s">
        <v>6119</v>
      </c>
      <c r="L1191" s="60">
        <v>23.8</v>
      </c>
      <c r="M1191" s="38">
        <f t="shared" si="57"/>
        <v>2.38</v>
      </c>
      <c r="N1191" s="279">
        <f t="shared" si="58"/>
        <v>3.99</v>
      </c>
      <c r="O1191" s="268">
        <f t="shared" si="59"/>
        <v>0.40350877192982459</v>
      </c>
      <c r="P1191" s="62"/>
      <c r="Q1191" s="63" t="s">
        <v>6179</v>
      </c>
      <c r="R1191" s="266" t="s">
        <v>6179</v>
      </c>
      <c r="S1191" s="63" t="s">
        <v>6179</v>
      </c>
      <c r="T1191" s="63" t="s">
        <v>6179</v>
      </c>
      <c r="U1191" s="63" t="s">
        <v>6179</v>
      </c>
    </row>
    <row r="1192" spans="2:21" ht="15" customHeight="1" x14ac:dyDescent="0.5">
      <c r="B1192" s="58">
        <v>137302</v>
      </c>
      <c r="C1192" s="59">
        <v>51497384814</v>
      </c>
      <c r="D1192" s="58" t="s">
        <v>1421</v>
      </c>
      <c r="E1192" s="58" t="s">
        <v>1428</v>
      </c>
      <c r="F1192" s="58">
        <v>10</v>
      </c>
      <c r="G1192" s="58">
        <v>7</v>
      </c>
      <c r="H1192" s="77" t="s">
        <v>177</v>
      </c>
      <c r="I1192" s="58" t="s">
        <v>9</v>
      </c>
      <c r="J1192" s="58" t="s">
        <v>14</v>
      </c>
      <c r="K1192" s="58" t="s">
        <v>6119</v>
      </c>
      <c r="L1192" s="60">
        <v>23.8</v>
      </c>
      <c r="M1192" s="38">
        <f t="shared" si="57"/>
        <v>2.38</v>
      </c>
      <c r="N1192" s="279">
        <f t="shared" si="58"/>
        <v>3.99</v>
      </c>
      <c r="O1192" s="268">
        <f t="shared" si="59"/>
        <v>0.40350877192982459</v>
      </c>
      <c r="P1192" s="62"/>
      <c r="Q1192" s="63" t="s">
        <v>6179</v>
      </c>
      <c r="R1192" s="266" t="s">
        <v>6179</v>
      </c>
      <c r="S1192" s="63" t="s">
        <v>6179</v>
      </c>
      <c r="T1192" s="63" t="s">
        <v>6179</v>
      </c>
      <c r="U1192" s="63" t="s">
        <v>6179</v>
      </c>
    </row>
    <row r="1193" spans="2:21" ht="15" customHeight="1" x14ac:dyDescent="0.5">
      <c r="B1193" s="58">
        <v>137303</v>
      </c>
      <c r="C1193" s="59">
        <v>51497384838</v>
      </c>
      <c r="D1193" s="58" t="s">
        <v>1421</v>
      </c>
      <c r="E1193" s="58" t="s">
        <v>1429</v>
      </c>
      <c r="F1193" s="58">
        <v>10</v>
      </c>
      <c r="G1193" s="58">
        <v>7</v>
      </c>
      <c r="H1193" s="77" t="s">
        <v>177</v>
      </c>
      <c r="I1193" s="58" t="s">
        <v>9</v>
      </c>
      <c r="J1193" s="58" t="s">
        <v>14</v>
      </c>
      <c r="K1193" s="58" t="s">
        <v>6119</v>
      </c>
      <c r="L1193" s="60">
        <v>23.8</v>
      </c>
      <c r="M1193" s="38">
        <f t="shared" si="57"/>
        <v>2.38</v>
      </c>
      <c r="N1193" s="279">
        <f t="shared" si="58"/>
        <v>3.99</v>
      </c>
      <c r="O1193" s="268">
        <f t="shared" si="59"/>
        <v>0.40350877192982459</v>
      </c>
      <c r="P1193" s="62"/>
      <c r="Q1193" s="63" t="s">
        <v>6179</v>
      </c>
      <c r="R1193" s="266" t="s">
        <v>6179</v>
      </c>
      <c r="S1193" s="63" t="s">
        <v>6179</v>
      </c>
      <c r="T1193" s="63" t="s">
        <v>6179</v>
      </c>
      <c r="U1193" s="63" t="s">
        <v>6179</v>
      </c>
    </row>
    <row r="1194" spans="2:21" ht="15" customHeight="1" x14ac:dyDescent="0.5">
      <c r="B1194" s="58">
        <v>137304</v>
      </c>
      <c r="C1194" s="59">
        <v>51497414030</v>
      </c>
      <c r="D1194" s="58" t="s">
        <v>1421</v>
      </c>
      <c r="E1194" s="58" t="s">
        <v>1430</v>
      </c>
      <c r="F1194" s="58">
        <v>10</v>
      </c>
      <c r="G1194" s="58">
        <v>7</v>
      </c>
      <c r="H1194" s="77" t="s">
        <v>177</v>
      </c>
      <c r="I1194" s="58" t="s">
        <v>9</v>
      </c>
      <c r="J1194" s="58" t="s">
        <v>14</v>
      </c>
      <c r="K1194" s="58" t="s">
        <v>6119</v>
      </c>
      <c r="L1194" s="60">
        <v>23.8</v>
      </c>
      <c r="M1194" s="38">
        <f t="shared" si="57"/>
        <v>2.38</v>
      </c>
      <c r="N1194" s="279">
        <f t="shared" si="58"/>
        <v>3.99</v>
      </c>
      <c r="O1194" s="268">
        <f t="shared" si="59"/>
        <v>0.40350877192982459</v>
      </c>
      <c r="P1194" s="62"/>
      <c r="Q1194" s="63" t="s">
        <v>6179</v>
      </c>
      <c r="R1194" s="266" t="s">
        <v>6179</v>
      </c>
      <c r="S1194" s="63" t="s">
        <v>6179</v>
      </c>
      <c r="T1194" s="63" t="s">
        <v>6179</v>
      </c>
      <c r="U1194" s="63" t="s">
        <v>6179</v>
      </c>
    </row>
    <row r="1195" spans="2:21" ht="15" customHeight="1" x14ac:dyDescent="0.5">
      <c r="B1195" s="58">
        <v>137305</v>
      </c>
      <c r="C1195" s="59">
        <v>51497414009</v>
      </c>
      <c r="D1195" s="58" t="s">
        <v>1421</v>
      </c>
      <c r="E1195" s="58" t="s">
        <v>1431</v>
      </c>
      <c r="F1195" s="58">
        <v>10</v>
      </c>
      <c r="G1195" s="58">
        <v>7</v>
      </c>
      <c r="H1195" s="77" t="s">
        <v>177</v>
      </c>
      <c r="I1195" s="58" t="s">
        <v>9</v>
      </c>
      <c r="J1195" s="58" t="s">
        <v>14</v>
      </c>
      <c r="K1195" s="58" t="s">
        <v>6119</v>
      </c>
      <c r="L1195" s="60">
        <v>23.8</v>
      </c>
      <c r="M1195" s="38">
        <f t="shared" si="57"/>
        <v>2.38</v>
      </c>
      <c r="N1195" s="279">
        <f t="shared" si="58"/>
        <v>3.99</v>
      </c>
      <c r="O1195" s="268">
        <f t="shared" si="59"/>
        <v>0.40350877192982459</v>
      </c>
      <c r="P1195" s="62"/>
      <c r="Q1195" s="63" t="s">
        <v>6179</v>
      </c>
      <c r="R1195" s="266" t="s">
        <v>6179</v>
      </c>
      <c r="S1195" s="63" t="s">
        <v>6179</v>
      </c>
      <c r="T1195" s="63" t="s">
        <v>6179</v>
      </c>
      <c r="U1195" s="63" t="s">
        <v>6179</v>
      </c>
    </row>
    <row r="1196" spans="2:21" ht="15" customHeight="1" x14ac:dyDescent="0.5">
      <c r="B1196" s="58">
        <v>137306</v>
      </c>
      <c r="C1196" s="59">
        <v>51497464776</v>
      </c>
      <c r="D1196" s="58" t="s">
        <v>1421</v>
      </c>
      <c r="E1196" s="58" t="s">
        <v>1432</v>
      </c>
      <c r="F1196" s="58">
        <v>10</v>
      </c>
      <c r="G1196" s="58">
        <v>7</v>
      </c>
      <c r="H1196" s="77" t="s">
        <v>177</v>
      </c>
      <c r="I1196" s="58" t="s">
        <v>9</v>
      </c>
      <c r="J1196" s="58" t="s">
        <v>14</v>
      </c>
      <c r="K1196" s="58" t="s">
        <v>6119</v>
      </c>
      <c r="L1196" s="60">
        <v>23.8</v>
      </c>
      <c r="M1196" s="38">
        <f t="shared" si="57"/>
        <v>2.38</v>
      </c>
      <c r="N1196" s="279">
        <f t="shared" si="58"/>
        <v>3.99</v>
      </c>
      <c r="O1196" s="268">
        <f t="shared" si="59"/>
        <v>0.40350877192982459</v>
      </c>
      <c r="P1196" s="62"/>
      <c r="Q1196" s="63" t="s">
        <v>6179</v>
      </c>
      <c r="R1196" s="266" t="s">
        <v>6179</v>
      </c>
      <c r="S1196" s="63" t="s">
        <v>6179</v>
      </c>
      <c r="T1196" s="63" t="s">
        <v>6179</v>
      </c>
      <c r="U1196" s="63" t="s">
        <v>6178</v>
      </c>
    </row>
    <row r="1197" spans="2:21" ht="15" customHeight="1" x14ac:dyDescent="0.5">
      <c r="B1197" s="58">
        <v>142105</v>
      </c>
      <c r="C1197" s="59">
        <v>804551699115</v>
      </c>
      <c r="D1197" s="58" t="s">
        <v>1433</v>
      </c>
      <c r="E1197" s="58" t="s">
        <v>1434</v>
      </c>
      <c r="F1197" s="58">
        <v>6</v>
      </c>
      <c r="G1197" s="58">
        <v>12</v>
      </c>
      <c r="H1197" s="77" t="s">
        <v>177</v>
      </c>
      <c r="I1197" s="58" t="s">
        <v>32</v>
      </c>
      <c r="J1197" s="58" t="s">
        <v>484</v>
      </c>
      <c r="K1197" s="58" t="s">
        <v>6119</v>
      </c>
      <c r="L1197" s="60">
        <v>68.2</v>
      </c>
      <c r="M1197" s="38">
        <f t="shared" si="57"/>
        <v>11.366666666666667</v>
      </c>
      <c r="N1197" s="279">
        <f t="shared" si="58"/>
        <v>18.989999999999998</v>
      </c>
      <c r="O1197" s="268">
        <f t="shared" si="59"/>
        <v>0.40143935404598902</v>
      </c>
      <c r="P1197" s="62"/>
      <c r="Q1197" s="63" t="s">
        <v>6179</v>
      </c>
      <c r="R1197" s="266" t="s">
        <v>6178</v>
      </c>
      <c r="S1197" s="63" t="s">
        <v>6179</v>
      </c>
      <c r="T1197" s="63" t="s">
        <v>6178</v>
      </c>
      <c r="U1197" s="63" t="s">
        <v>6178</v>
      </c>
    </row>
    <row r="1198" spans="2:21" ht="15" customHeight="1" x14ac:dyDescent="0.5">
      <c r="B1198" s="58">
        <v>142113</v>
      </c>
      <c r="C1198" s="59">
        <v>804551699092</v>
      </c>
      <c r="D1198" s="58" t="s">
        <v>1433</v>
      </c>
      <c r="E1198" s="58" t="s">
        <v>1435</v>
      </c>
      <c r="F1198" s="58">
        <v>6</v>
      </c>
      <c r="G1198" s="58">
        <v>12</v>
      </c>
      <c r="H1198" s="77" t="s">
        <v>177</v>
      </c>
      <c r="I1198" s="58" t="s">
        <v>32</v>
      </c>
      <c r="J1198" s="58" t="s">
        <v>484</v>
      </c>
      <c r="K1198" s="58" t="s">
        <v>6119</v>
      </c>
      <c r="L1198" s="60">
        <v>62.8</v>
      </c>
      <c r="M1198" s="38">
        <f t="shared" si="57"/>
        <v>10.466666666666667</v>
      </c>
      <c r="N1198" s="279">
        <f t="shared" si="58"/>
        <v>17.489999999999998</v>
      </c>
      <c r="O1198" s="268">
        <f t="shared" si="59"/>
        <v>0.40156279778921283</v>
      </c>
      <c r="P1198" s="62"/>
      <c r="Q1198" s="63" t="s">
        <v>6179</v>
      </c>
      <c r="R1198" s="266" t="s">
        <v>6178</v>
      </c>
      <c r="S1198" s="63" t="s">
        <v>6179</v>
      </c>
      <c r="T1198" s="63" t="s">
        <v>6178</v>
      </c>
      <c r="U1198" s="63" t="s">
        <v>6178</v>
      </c>
    </row>
    <row r="1199" spans="2:21" ht="15" customHeight="1" x14ac:dyDescent="0.5">
      <c r="B1199" s="58">
        <v>142114</v>
      </c>
      <c r="C1199" s="59">
        <v>804551699085</v>
      </c>
      <c r="D1199" s="58" t="s">
        <v>1433</v>
      </c>
      <c r="E1199" s="58" t="s">
        <v>1436</v>
      </c>
      <c r="F1199" s="58">
        <v>6</v>
      </c>
      <c r="G1199" s="58">
        <v>12</v>
      </c>
      <c r="H1199" s="77" t="s">
        <v>177</v>
      </c>
      <c r="I1199" s="58" t="s">
        <v>32</v>
      </c>
      <c r="J1199" s="58" t="s">
        <v>484</v>
      </c>
      <c r="K1199" s="58" t="s">
        <v>6119</v>
      </c>
      <c r="L1199" s="60">
        <v>62.8</v>
      </c>
      <c r="M1199" s="38">
        <f t="shared" si="57"/>
        <v>10.466666666666667</v>
      </c>
      <c r="N1199" s="279">
        <f t="shared" si="58"/>
        <v>17.489999999999998</v>
      </c>
      <c r="O1199" s="268">
        <f t="shared" si="59"/>
        <v>0.40156279778921283</v>
      </c>
      <c r="P1199" s="62"/>
      <c r="Q1199" s="63" t="s">
        <v>6179</v>
      </c>
      <c r="R1199" s="266" t="s">
        <v>6178</v>
      </c>
      <c r="S1199" s="63" t="s">
        <v>6179</v>
      </c>
      <c r="T1199" s="63" t="s">
        <v>6178</v>
      </c>
      <c r="U1199" s="63" t="s">
        <v>6178</v>
      </c>
    </row>
    <row r="1200" spans="2:21" ht="15" customHeight="1" x14ac:dyDescent="0.5">
      <c r="B1200" s="58">
        <v>142302</v>
      </c>
      <c r="C1200" s="59">
        <v>24515183089</v>
      </c>
      <c r="D1200" s="58" t="s">
        <v>1437</v>
      </c>
      <c r="E1200" s="58" t="s">
        <v>1438</v>
      </c>
      <c r="F1200" s="58">
        <v>6</v>
      </c>
      <c r="G1200" s="58">
        <v>12</v>
      </c>
      <c r="H1200" s="77" t="s">
        <v>177</v>
      </c>
      <c r="I1200" s="58" t="s">
        <v>32</v>
      </c>
      <c r="J1200" s="58" t="s">
        <v>14</v>
      </c>
      <c r="K1200" s="58" t="s">
        <v>6119</v>
      </c>
      <c r="L1200" s="60">
        <v>77.5</v>
      </c>
      <c r="M1200" s="38">
        <f t="shared" si="57"/>
        <v>12.916666666666666</v>
      </c>
      <c r="N1200" s="279">
        <f t="shared" si="58"/>
        <v>21.99</v>
      </c>
      <c r="O1200" s="268">
        <f t="shared" si="59"/>
        <v>0.41261179323935121</v>
      </c>
      <c r="P1200" s="62"/>
      <c r="Q1200" s="63" t="s">
        <v>6179</v>
      </c>
      <c r="R1200" s="266" t="s">
        <v>6178</v>
      </c>
      <c r="S1200" s="63" t="s">
        <v>6179</v>
      </c>
      <c r="T1200" s="63" t="s">
        <v>6178</v>
      </c>
      <c r="U1200" s="63" t="s">
        <v>6178</v>
      </c>
    </row>
    <row r="1201" spans="2:21" ht="15" customHeight="1" x14ac:dyDescent="0.5">
      <c r="B1201" s="58">
        <v>142401</v>
      </c>
      <c r="C1201" s="59">
        <v>24515198113</v>
      </c>
      <c r="D1201" s="58" t="s">
        <v>1433</v>
      </c>
      <c r="E1201" s="58" t="s">
        <v>1439</v>
      </c>
      <c r="F1201" s="58">
        <v>6</v>
      </c>
      <c r="G1201" s="58">
        <v>10</v>
      </c>
      <c r="H1201" s="77" t="s">
        <v>177</v>
      </c>
      <c r="I1201" s="58" t="s">
        <v>32</v>
      </c>
      <c r="J1201" s="58" t="s">
        <v>484</v>
      </c>
      <c r="K1201" s="58" t="s">
        <v>6119</v>
      </c>
      <c r="L1201" s="60">
        <v>53.7</v>
      </c>
      <c r="M1201" s="38">
        <f t="shared" si="57"/>
        <v>8.9500000000000011</v>
      </c>
      <c r="N1201" s="279">
        <f t="shared" si="58"/>
        <v>14.99</v>
      </c>
      <c r="O1201" s="268">
        <f t="shared" si="59"/>
        <v>0.40293529019346225</v>
      </c>
      <c r="P1201" s="62"/>
      <c r="Q1201" s="63" t="s">
        <v>6179</v>
      </c>
      <c r="R1201" s="266" t="s">
        <v>6178</v>
      </c>
      <c r="S1201" s="63" t="s">
        <v>6179</v>
      </c>
      <c r="T1201" s="63" t="s">
        <v>6179</v>
      </c>
      <c r="U1201" s="63" t="s">
        <v>6178</v>
      </c>
    </row>
    <row r="1202" spans="2:21" ht="15" customHeight="1" x14ac:dyDescent="0.5">
      <c r="B1202" s="58">
        <v>142402</v>
      </c>
      <c r="C1202" s="59">
        <v>24515198151</v>
      </c>
      <c r="D1202" s="58" t="s">
        <v>1433</v>
      </c>
      <c r="E1202" s="58" t="s">
        <v>1440</v>
      </c>
      <c r="F1202" s="58">
        <v>6</v>
      </c>
      <c r="G1202" s="58">
        <v>10</v>
      </c>
      <c r="H1202" s="77" t="s">
        <v>177</v>
      </c>
      <c r="I1202" s="58" t="s">
        <v>32</v>
      </c>
      <c r="J1202" s="58" t="s">
        <v>484</v>
      </c>
      <c r="K1202" s="58" t="s">
        <v>6119</v>
      </c>
      <c r="L1202" s="60">
        <v>53.7</v>
      </c>
      <c r="M1202" s="38">
        <f t="shared" si="57"/>
        <v>8.9500000000000011</v>
      </c>
      <c r="N1202" s="279">
        <f t="shared" si="58"/>
        <v>14.99</v>
      </c>
      <c r="O1202" s="268">
        <f t="shared" si="59"/>
        <v>0.40293529019346225</v>
      </c>
      <c r="P1202" s="62"/>
      <c r="Q1202" s="63" t="s">
        <v>6179</v>
      </c>
      <c r="R1202" s="266" t="s">
        <v>6178</v>
      </c>
      <c r="S1202" s="63" t="s">
        <v>6179</v>
      </c>
      <c r="T1202" s="63" t="s">
        <v>6179</v>
      </c>
      <c r="U1202" s="63" t="s">
        <v>6178</v>
      </c>
    </row>
    <row r="1203" spans="2:21" ht="15" customHeight="1" x14ac:dyDescent="0.5">
      <c r="B1203" s="58">
        <v>142403</v>
      </c>
      <c r="C1203" s="59">
        <v>24515197123</v>
      </c>
      <c r="D1203" s="58" t="s">
        <v>1433</v>
      </c>
      <c r="E1203" s="58" t="s">
        <v>1441</v>
      </c>
      <c r="F1203" s="58">
        <v>6</v>
      </c>
      <c r="G1203" s="58">
        <v>10</v>
      </c>
      <c r="H1203" s="77" t="s">
        <v>177</v>
      </c>
      <c r="I1203" s="58" t="s">
        <v>32</v>
      </c>
      <c r="J1203" s="58" t="s">
        <v>484</v>
      </c>
      <c r="K1203" s="58" t="s">
        <v>6119</v>
      </c>
      <c r="L1203" s="60">
        <v>53.7</v>
      </c>
      <c r="M1203" s="38">
        <f t="shared" si="57"/>
        <v>8.9500000000000011</v>
      </c>
      <c r="N1203" s="279">
        <f t="shared" si="58"/>
        <v>14.99</v>
      </c>
      <c r="O1203" s="268">
        <f t="shared" si="59"/>
        <v>0.40293529019346225</v>
      </c>
      <c r="P1203" s="62"/>
      <c r="Q1203" s="63" t="s">
        <v>6179</v>
      </c>
      <c r="R1203" s="266" t="s">
        <v>6178</v>
      </c>
      <c r="S1203" s="63" t="s">
        <v>6179</v>
      </c>
      <c r="T1203" s="63" t="s">
        <v>6179</v>
      </c>
      <c r="U1203" s="63" t="s">
        <v>6178</v>
      </c>
    </row>
    <row r="1204" spans="2:21" ht="15" customHeight="1" x14ac:dyDescent="0.5">
      <c r="B1204" s="58">
        <v>142404</v>
      </c>
      <c r="C1204" s="59">
        <v>24515198168</v>
      </c>
      <c r="D1204" s="58" t="s">
        <v>1433</v>
      </c>
      <c r="E1204" s="58" t="s">
        <v>1442</v>
      </c>
      <c r="F1204" s="58">
        <v>6</v>
      </c>
      <c r="G1204" s="58">
        <v>10</v>
      </c>
      <c r="H1204" s="77" t="s">
        <v>177</v>
      </c>
      <c r="I1204" s="58" t="s">
        <v>32</v>
      </c>
      <c r="J1204" s="58" t="s">
        <v>484</v>
      </c>
      <c r="K1204" s="58" t="s">
        <v>6119</v>
      </c>
      <c r="L1204" s="60">
        <v>53.7</v>
      </c>
      <c r="M1204" s="38">
        <f t="shared" si="57"/>
        <v>8.9500000000000011</v>
      </c>
      <c r="N1204" s="279">
        <f t="shared" si="58"/>
        <v>14.99</v>
      </c>
      <c r="O1204" s="268">
        <f t="shared" si="59"/>
        <v>0.40293529019346225</v>
      </c>
      <c r="P1204" s="62"/>
      <c r="Q1204" s="63" t="s">
        <v>6179</v>
      </c>
      <c r="R1204" s="266" t="s">
        <v>6178</v>
      </c>
      <c r="S1204" s="63" t="s">
        <v>6179</v>
      </c>
      <c r="T1204" s="63" t="s">
        <v>6179</v>
      </c>
      <c r="U1204" s="63" t="s">
        <v>6178</v>
      </c>
    </row>
    <row r="1205" spans="2:21" ht="15" customHeight="1" x14ac:dyDescent="0.5">
      <c r="B1205" s="58">
        <v>142405</v>
      </c>
      <c r="C1205" s="59">
        <v>24515198137</v>
      </c>
      <c r="D1205" s="58" t="s">
        <v>1433</v>
      </c>
      <c r="E1205" s="58" t="s">
        <v>5670</v>
      </c>
      <c r="F1205" s="58">
        <v>6</v>
      </c>
      <c r="G1205" s="58">
        <v>10</v>
      </c>
      <c r="H1205" s="77" t="s">
        <v>177</v>
      </c>
      <c r="I1205" s="58" t="s">
        <v>32</v>
      </c>
      <c r="J1205" s="58" t="s">
        <v>484</v>
      </c>
      <c r="K1205" s="58" t="s">
        <v>6119</v>
      </c>
      <c r="L1205" s="60">
        <v>53.7</v>
      </c>
      <c r="M1205" s="38">
        <f t="shared" si="57"/>
        <v>8.9500000000000011</v>
      </c>
      <c r="N1205" s="279">
        <f t="shared" si="58"/>
        <v>14.99</v>
      </c>
      <c r="O1205" s="268">
        <f t="shared" si="59"/>
        <v>0.40293529019346225</v>
      </c>
      <c r="P1205" s="62"/>
      <c r="Q1205" s="63" t="s">
        <v>6179</v>
      </c>
      <c r="R1205" s="266" t="s">
        <v>6178</v>
      </c>
      <c r="S1205" s="63" t="s">
        <v>6179</v>
      </c>
      <c r="T1205" s="63" t="s">
        <v>6179</v>
      </c>
      <c r="U1205" s="63" t="s">
        <v>6178</v>
      </c>
    </row>
    <row r="1206" spans="2:21" ht="15" customHeight="1" x14ac:dyDescent="0.5">
      <c r="B1206" s="58">
        <v>142406</v>
      </c>
      <c r="C1206" s="59">
        <v>24515198175</v>
      </c>
      <c r="D1206" s="58" t="s">
        <v>1433</v>
      </c>
      <c r="E1206" s="58" t="s">
        <v>1443</v>
      </c>
      <c r="F1206" s="58">
        <v>6</v>
      </c>
      <c r="G1206" s="58">
        <v>10</v>
      </c>
      <c r="H1206" s="77" t="s">
        <v>177</v>
      </c>
      <c r="I1206" s="58" t="s">
        <v>32</v>
      </c>
      <c r="J1206" s="58" t="s">
        <v>484</v>
      </c>
      <c r="K1206" s="58" t="s">
        <v>6119</v>
      </c>
      <c r="L1206" s="60">
        <v>53.7</v>
      </c>
      <c r="M1206" s="38">
        <f t="shared" si="57"/>
        <v>8.9500000000000011</v>
      </c>
      <c r="N1206" s="279">
        <f t="shared" si="58"/>
        <v>14.99</v>
      </c>
      <c r="O1206" s="268">
        <f t="shared" si="59"/>
        <v>0.40293529019346225</v>
      </c>
      <c r="P1206" s="62"/>
      <c r="Q1206" s="63" t="s">
        <v>6179</v>
      </c>
      <c r="R1206" s="266" t="s">
        <v>6178</v>
      </c>
      <c r="S1206" s="63" t="s">
        <v>6179</v>
      </c>
      <c r="T1206" s="63" t="s">
        <v>6179</v>
      </c>
      <c r="U1206" s="63" t="s">
        <v>6178</v>
      </c>
    </row>
    <row r="1207" spans="2:21" ht="15" customHeight="1" x14ac:dyDescent="0.5">
      <c r="B1207" s="58">
        <v>142407</v>
      </c>
      <c r="C1207" s="59">
        <v>24515198144</v>
      </c>
      <c r="D1207" s="58" t="s">
        <v>1433</v>
      </c>
      <c r="E1207" s="58" t="s">
        <v>5671</v>
      </c>
      <c r="F1207" s="58">
        <v>6</v>
      </c>
      <c r="G1207" s="58">
        <v>10</v>
      </c>
      <c r="H1207" s="77" t="s">
        <v>177</v>
      </c>
      <c r="I1207" s="58" t="s">
        <v>32</v>
      </c>
      <c r="J1207" s="58" t="s">
        <v>484</v>
      </c>
      <c r="K1207" s="58" t="s">
        <v>6119</v>
      </c>
      <c r="L1207" s="60">
        <v>53.7</v>
      </c>
      <c r="M1207" s="38">
        <f t="shared" si="57"/>
        <v>8.9500000000000011</v>
      </c>
      <c r="N1207" s="279">
        <f t="shared" si="58"/>
        <v>14.99</v>
      </c>
      <c r="O1207" s="268">
        <f t="shared" si="59"/>
        <v>0.40293529019346225</v>
      </c>
      <c r="P1207" s="62"/>
      <c r="Q1207" s="63" t="s">
        <v>6179</v>
      </c>
      <c r="R1207" s="266" t="s">
        <v>6179</v>
      </c>
      <c r="S1207" s="63" t="s">
        <v>6179</v>
      </c>
      <c r="T1207" s="63" t="s">
        <v>6179</v>
      </c>
      <c r="U1207" s="63" t="s">
        <v>6178</v>
      </c>
    </row>
    <row r="1208" spans="2:21" ht="15" customHeight="1" x14ac:dyDescent="0.5">
      <c r="B1208" s="58">
        <v>142408</v>
      </c>
      <c r="C1208" s="59">
        <v>24515198182</v>
      </c>
      <c r="D1208" s="58" t="s">
        <v>1433</v>
      </c>
      <c r="E1208" s="58" t="s">
        <v>1444</v>
      </c>
      <c r="F1208" s="58">
        <v>6</v>
      </c>
      <c r="G1208" s="58">
        <v>10</v>
      </c>
      <c r="H1208" s="77" t="s">
        <v>177</v>
      </c>
      <c r="I1208" s="58" t="s">
        <v>32</v>
      </c>
      <c r="J1208" s="58" t="s">
        <v>484</v>
      </c>
      <c r="K1208" s="58" t="s">
        <v>6119</v>
      </c>
      <c r="L1208" s="60">
        <v>53.7</v>
      </c>
      <c r="M1208" s="38">
        <f t="shared" si="57"/>
        <v>8.9500000000000011</v>
      </c>
      <c r="N1208" s="279">
        <f t="shared" si="58"/>
        <v>14.99</v>
      </c>
      <c r="O1208" s="268">
        <f t="shared" si="59"/>
        <v>0.40293529019346225</v>
      </c>
      <c r="P1208" s="62"/>
      <c r="Q1208" s="63" t="s">
        <v>6179</v>
      </c>
      <c r="R1208" s="266" t="s">
        <v>6178</v>
      </c>
      <c r="S1208" s="63" t="s">
        <v>6179</v>
      </c>
      <c r="T1208" s="63" t="s">
        <v>6179</v>
      </c>
      <c r="U1208" s="63" t="s">
        <v>6178</v>
      </c>
    </row>
    <row r="1209" spans="2:21" ht="15" customHeight="1" x14ac:dyDescent="0.5">
      <c r="B1209" s="58">
        <v>142409</v>
      </c>
      <c r="C1209" s="59">
        <v>24515310430</v>
      </c>
      <c r="D1209" s="58" t="s">
        <v>1433</v>
      </c>
      <c r="E1209" s="58" t="s">
        <v>1445</v>
      </c>
      <c r="F1209" s="58">
        <v>6</v>
      </c>
      <c r="G1209" s="58">
        <v>10</v>
      </c>
      <c r="H1209" s="77" t="s">
        <v>177</v>
      </c>
      <c r="I1209" s="58" t="s">
        <v>32</v>
      </c>
      <c r="J1209" s="58" t="s">
        <v>484</v>
      </c>
      <c r="K1209" s="58" t="s">
        <v>6119</v>
      </c>
      <c r="L1209" s="60">
        <v>53.7</v>
      </c>
      <c r="M1209" s="38">
        <f t="shared" si="57"/>
        <v>8.9500000000000011</v>
      </c>
      <c r="N1209" s="279">
        <f t="shared" si="58"/>
        <v>14.99</v>
      </c>
      <c r="O1209" s="268">
        <f t="shared" si="59"/>
        <v>0.40293529019346225</v>
      </c>
      <c r="P1209" s="62"/>
      <c r="Q1209" s="63" t="s">
        <v>6179</v>
      </c>
      <c r="R1209" s="266" t="s">
        <v>6178</v>
      </c>
      <c r="S1209" s="63" t="s">
        <v>6179</v>
      </c>
      <c r="T1209" s="63" t="s">
        <v>6179</v>
      </c>
      <c r="U1209" s="63" t="s">
        <v>6178</v>
      </c>
    </row>
    <row r="1210" spans="2:21" ht="15" customHeight="1" x14ac:dyDescent="0.5">
      <c r="B1210" s="58">
        <v>144102</v>
      </c>
      <c r="C1210" s="59">
        <v>860001106404</v>
      </c>
      <c r="D1210" s="58" t="s">
        <v>1100</v>
      </c>
      <c r="E1210" s="58" t="s">
        <v>1446</v>
      </c>
      <c r="F1210" s="58">
        <v>12</v>
      </c>
      <c r="G1210" s="58">
        <v>12</v>
      </c>
      <c r="H1210" s="77" t="s">
        <v>177</v>
      </c>
      <c r="I1210" s="58" t="s">
        <v>198</v>
      </c>
      <c r="J1210" s="58" t="s">
        <v>14</v>
      </c>
      <c r="K1210" s="58" t="s">
        <v>6119</v>
      </c>
      <c r="L1210" s="60">
        <v>60</v>
      </c>
      <c r="M1210" s="38">
        <f t="shared" si="57"/>
        <v>5</v>
      </c>
      <c r="N1210" s="279">
        <f t="shared" si="58"/>
        <v>8.49</v>
      </c>
      <c r="O1210" s="268">
        <f t="shared" si="59"/>
        <v>0.41107184923439344</v>
      </c>
      <c r="P1210" s="62"/>
      <c r="Q1210" s="63" t="s">
        <v>6178</v>
      </c>
      <c r="R1210" s="266" t="s">
        <v>6178</v>
      </c>
      <c r="S1210" s="63" t="s">
        <v>6179</v>
      </c>
      <c r="T1210" s="63" t="s">
        <v>6179</v>
      </c>
      <c r="U1210" s="63" t="s">
        <v>6178</v>
      </c>
    </row>
    <row r="1211" spans="2:21" ht="15" customHeight="1" x14ac:dyDescent="0.5">
      <c r="B1211" s="58">
        <v>144103</v>
      </c>
      <c r="C1211" s="59">
        <v>860001106459</v>
      </c>
      <c r="D1211" s="58" t="s">
        <v>1100</v>
      </c>
      <c r="E1211" s="58" t="s">
        <v>1447</v>
      </c>
      <c r="F1211" s="58">
        <v>12</v>
      </c>
      <c r="G1211" s="58">
        <v>12</v>
      </c>
      <c r="H1211" s="77" t="s">
        <v>177</v>
      </c>
      <c r="I1211" s="58" t="s">
        <v>198</v>
      </c>
      <c r="J1211" s="58" t="s">
        <v>14</v>
      </c>
      <c r="K1211" s="58" t="s">
        <v>6119</v>
      </c>
      <c r="L1211" s="60">
        <v>60</v>
      </c>
      <c r="M1211" s="38">
        <f t="shared" si="57"/>
        <v>5</v>
      </c>
      <c r="N1211" s="279">
        <f t="shared" si="58"/>
        <v>8.49</v>
      </c>
      <c r="O1211" s="268">
        <f t="shared" si="59"/>
        <v>0.41107184923439344</v>
      </c>
      <c r="P1211" s="62"/>
      <c r="Q1211" s="63" t="s">
        <v>6178</v>
      </c>
      <c r="R1211" s="266" t="s">
        <v>6178</v>
      </c>
      <c r="S1211" s="63" t="s">
        <v>6179</v>
      </c>
      <c r="T1211" s="63" t="s">
        <v>6179</v>
      </c>
      <c r="U1211" s="63" t="s">
        <v>6178</v>
      </c>
    </row>
    <row r="1212" spans="2:21" ht="15" customHeight="1" x14ac:dyDescent="0.5">
      <c r="B1212" s="58">
        <v>144104</v>
      </c>
      <c r="C1212" s="59">
        <v>860001106435</v>
      </c>
      <c r="D1212" s="58" t="s">
        <v>1100</v>
      </c>
      <c r="E1212" s="58" t="s">
        <v>1448</v>
      </c>
      <c r="F1212" s="58">
        <v>12</v>
      </c>
      <c r="G1212" s="58">
        <v>12</v>
      </c>
      <c r="H1212" s="77" t="s">
        <v>177</v>
      </c>
      <c r="I1212" s="58" t="s">
        <v>198</v>
      </c>
      <c r="J1212" s="58" t="s">
        <v>14</v>
      </c>
      <c r="K1212" s="58" t="s">
        <v>6119</v>
      </c>
      <c r="L1212" s="60">
        <v>60</v>
      </c>
      <c r="M1212" s="38">
        <f t="shared" si="57"/>
        <v>5</v>
      </c>
      <c r="N1212" s="279">
        <f t="shared" si="58"/>
        <v>8.49</v>
      </c>
      <c r="O1212" s="268">
        <f t="shared" si="59"/>
        <v>0.41107184923439344</v>
      </c>
      <c r="P1212" s="62"/>
      <c r="Q1212" s="63" t="s">
        <v>6178</v>
      </c>
      <c r="R1212" s="266" t="s">
        <v>6178</v>
      </c>
      <c r="S1212" s="63" t="s">
        <v>6179</v>
      </c>
      <c r="T1212" s="63" t="s">
        <v>6179</v>
      </c>
      <c r="U1212" s="63" t="s">
        <v>6178</v>
      </c>
    </row>
    <row r="1213" spans="2:21" ht="15" customHeight="1" x14ac:dyDescent="0.5">
      <c r="B1213" s="58">
        <v>144106</v>
      </c>
      <c r="C1213" s="59">
        <v>860003577301</v>
      </c>
      <c r="D1213" s="58" t="s">
        <v>1100</v>
      </c>
      <c r="E1213" s="58" t="s">
        <v>1449</v>
      </c>
      <c r="F1213" s="58">
        <v>12</v>
      </c>
      <c r="G1213" s="58">
        <v>12</v>
      </c>
      <c r="H1213" s="77" t="s">
        <v>177</v>
      </c>
      <c r="I1213" s="58" t="s">
        <v>198</v>
      </c>
      <c r="J1213" s="58" t="s">
        <v>14</v>
      </c>
      <c r="K1213" s="58" t="s">
        <v>6119</v>
      </c>
      <c r="L1213" s="60">
        <v>60</v>
      </c>
      <c r="M1213" s="38">
        <f t="shared" si="57"/>
        <v>5</v>
      </c>
      <c r="N1213" s="279">
        <f t="shared" si="58"/>
        <v>8.49</v>
      </c>
      <c r="O1213" s="268">
        <f t="shared" si="59"/>
        <v>0.41107184923439344</v>
      </c>
      <c r="P1213" s="62"/>
      <c r="Q1213" s="63" t="s">
        <v>6178</v>
      </c>
      <c r="R1213" s="266" t="s">
        <v>6178</v>
      </c>
      <c r="S1213" s="63" t="s">
        <v>6179</v>
      </c>
      <c r="T1213" s="63" t="s">
        <v>6179</v>
      </c>
      <c r="U1213" s="63" t="s">
        <v>6178</v>
      </c>
    </row>
    <row r="1214" spans="2:21" ht="15" customHeight="1" x14ac:dyDescent="0.5">
      <c r="B1214" s="58">
        <v>144107</v>
      </c>
      <c r="C1214" s="59">
        <v>860001106411</v>
      </c>
      <c r="D1214" s="58" t="s">
        <v>1100</v>
      </c>
      <c r="E1214" s="58" t="s">
        <v>1450</v>
      </c>
      <c r="F1214" s="58">
        <v>12</v>
      </c>
      <c r="G1214" s="58">
        <v>12</v>
      </c>
      <c r="H1214" s="77" t="s">
        <v>177</v>
      </c>
      <c r="I1214" s="58" t="s">
        <v>198</v>
      </c>
      <c r="J1214" s="58" t="s">
        <v>14</v>
      </c>
      <c r="K1214" s="58" t="s">
        <v>6119</v>
      </c>
      <c r="L1214" s="60">
        <v>60</v>
      </c>
      <c r="M1214" s="38">
        <f t="shared" si="57"/>
        <v>5</v>
      </c>
      <c r="N1214" s="279">
        <f t="shared" si="58"/>
        <v>8.49</v>
      </c>
      <c r="O1214" s="268">
        <f t="shared" si="59"/>
        <v>0.41107184923439344</v>
      </c>
      <c r="P1214" s="62"/>
      <c r="Q1214" s="63" t="s">
        <v>6178</v>
      </c>
      <c r="R1214" s="266" t="s">
        <v>6178</v>
      </c>
      <c r="S1214" s="63" t="s">
        <v>6179</v>
      </c>
      <c r="T1214" s="63" t="s">
        <v>6179</v>
      </c>
      <c r="U1214" s="63" t="s">
        <v>6178</v>
      </c>
    </row>
    <row r="1215" spans="2:21" ht="15" customHeight="1" x14ac:dyDescent="0.5">
      <c r="B1215" s="58">
        <v>144108</v>
      </c>
      <c r="C1215" s="59">
        <v>860001106473</v>
      </c>
      <c r="D1215" s="58" t="s">
        <v>1100</v>
      </c>
      <c r="E1215" s="58" t="s">
        <v>1451</v>
      </c>
      <c r="F1215" s="58">
        <v>12</v>
      </c>
      <c r="G1215" s="58">
        <v>12</v>
      </c>
      <c r="H1215" s="77" t="s">
        <v>177</v>
      </c>
      <c r="I1215" s="58" t="s">
        <v>198</v>
      </c>
      <c r="J1215" s="58" t="s">
        <v>14</v>
      </c>
      <c r="K1215" s="58" t="s">
        <v>6119</v>
      </c>
      <c r="L1215" s="60">
        <v>60</v>
      </c>
      <c r="M1215" s="38">
        <f t="shared" si="57"/>
        <v>5</v>
      </c>
      <c r="N1215" s="279">
        <f t="shared" si="58"/>
        <v>8.49</v>
      </c>
      <c r="O1215" s="268">
        <f t="shared" si="59"/>
        <v>0.41107184923439344</v>
      </c>
      <c r="P1215" s="62"/>
      <c r="Q1215" s="63" t="s">
        <v>6178</v>
      </c>
      <c r="R1215" s="266" t="s">
        <v>6178</v>
      </c>
      <c r="S1215" s="63" t="s">
        <v>6179</v>
      </c>
      <c r="T1215" s="63" t="s">
        <v>6179</v>
      </c>
      <c r="U1215" s="63" t="s">
        <v>6178</v>
      </c>
    </row>
    <row r="1216" spans="2:21" ht="15" customHeight="1" x14ac:dyDescent="0.5">
      <c r="B1216" s="58">
        <v>155300</v>
      </c>
      <c r="C1216" s="59">
        <v>850039863509</v>
      </c>
      <c r="D1216" s="58" t="s">
        <v>1452</v>
      </c>
      <c r="E1216" s="58" t="s">
        <v>5689</v>
      </c>
      <c r="F1216" s="58">
        <v>6</v>
      </c>
      <c r="G1216" s="58">
        <v>18.5</v>
      </c>
      <c r="H1216" s="77" t="s">
        <v>177</v>
      </c>
      <c r="I1216" s="58" t="s">
        <v>53</v>
      </c>
      <c r="J1216" s="58" t="s">
        <v>14</v>
      </c>
      <c r="K1216" s="58" t="s">
        <v>6119</v>
      </c>
      <c r="L1216" s="60">
        <v>29.5</v>
      </c>
      <c r="M1216" s="38">
        <f t="shared" si="57"/>
        <v>4.916666666666667</v>
      </c>
      <c r="N1216" s="279">
        <f t="shared" si="58"/>
        <v>8.49</v>
      </c>
      <c r="O1216" s="268">
        <f t="shared" si="59"/>
        <v>0.42088731841382016</v>
      </c>
      <c r="P1216" s="62"/>
      <c r="Q1216" s="76" t="s">
        <v>6178</v>
      </c>
      <c r="R1216" s="318" t="s">
        <v>6178</v>
      </c>
      <c r="S1216" s="76" t="s">
        <v>6178</v>
      </c>
      <c r="T1216" s="76" t="s">
        <v>6178</v>
      </c>
      <c r="U1216" s="76" t="s">
        <v>6178</v>
      </c>
    </row>
    <row r="1217" spans="2:21" ht="15" customHeight="1" x14ac:dyDescent="0.5">
      <c r="B1217" s="58">
        <v>155305</v>
      </c>
      <c r="C1217" s="59">
        <v>851099004468</v>
      </c>
      <c r="D1217" s="58" t="s">
        <v>1452</v>
      </c>
      <c r="E1217" s="58" t="s">
        <v>1453</v>
      </c>
      <c r="F1217" s="58">
        <v>6</v>
      </c>
      <c r="G1217" s="58">
        <v>12</v>
      </c>
      <c r="H1217" s="77" t="s">
        <v>177</v>
      </c>
      <c r="I1217" s="58" t="s">
        <v>53</v>
      </c>
      <c r="J1217" s="58" t="s">
        <v>14</v>
      </c>
      <c r="K1217" s="58" t="s">
        <v>6119</v>
      </c>
      <c r="L1217" s="60">
        <v>20.7</v>
      </c>
      <c r="M1217" s="38">
        <f t="shared" si="57"/>
        <v>3.4499999999999997</v>
      </c>
      <c r="N1217" s="279">
        <f t="shared" si="58"/>
        <v>5.99</v>
      </c>
      <c r="O1217" s="268">
        <f t="shared" si="59"/>
        <v>0.42404006677796335</v>
      </c>
      <c r="P1217" s="62"/>
      <c r="Q1217" s="63" t="s">
        <v>6179</v>
      </c>
      <c r="R1217" s="266" t="s">
        <v>6179</v>
      </c>
      <c r="S1217" s="63" t="s">
        <v>6179</v>
      </c>
      <c r="T1217" s="63" t="s">
        <v>6178</v>
      </c>
      <c r="U1217" s="63" t="s">
        <v>6178</v>
      </c>
    </row>
    <row r="1218" spans="2:21" ht="15" customHeight="1" x14ac:dyDescent="0.5">
      <c r="B1218" s="58">
        <v>160201</v>
      </c>
      <c r="C1218" s="59">
        <v>860001364705</v>
      </c>
      <c r="D1218" s="58" t="s">
        <v>1454</v>
      </c>
      <c r="E1218" s="58" t="s">
        <v>1455</v>
      </c>
      <c r="F1218" s="58">
        <v>6</v>
      </c>
      <c r="G1218" s="58">
        <v>24</v>
      </c>
      <c r="H1218" s="77" t="s">
        <v>177</v>
      </c>
      <c r="I1218" s="58" t="s">
        <v>117</v>
      </c>
      <c r="J1218" s="58" t="s">
        <v>14</v>
      </c>
      <c r="K1218" s="58" t="s">
        <v>6119</v>
      </c>
      <c r="L1218" s="60">
        <v>40.299999999999997</v>
      </c>
      <c r="M1218" s="38">
        <f t="shared" si="57"/>
        <v>6.7166666666666659</v>
      </c>
      <c r="N1218" s="279">
        <f t="shared" si="58"/>
        <v>11.49</v>
      </c>
      <c r="O1218" s="268">
        <f t="shared" si="59"/>
        <v>0.41543371047287503</v>
      </c>
      <c r="P1218" s="62"/>
      <c r="Q1218" s="63" t="s">
        <v>6178</v>
      </c>
      <c r="R1218" s="266" t="s">
        <v>6178</v>
      </c>
      <c r="S1218" s="63" t="s">
        <v>6179</v>
      </c>
      <c r="T1218" s="63" t="s">
        <v>6178</v>
      </c>
      <c r="U1218" s="63" t="s">
        <v>6178</v>
      </c>
    </row>
    <row r="1219" spans="2:21" ht="15" customHeight="1" x14ac:dyDescent="0.5">
      <c r="B1219" s="58">
        <v>160202</v>
      </c>
      <c r="C1219" s="59">
        <v>860001364712</v>
      </c>
      <c r="D1219" s="58" t="s">
        <v>1454</v>
      </c>
      <c r="E1219" s="58" t="s">
        <v>1456</v>
      </c>
      <c r="F1219" s="58">
        <v>6</v>
      </c>
      <c r="G1219" s="58">
        <v>24</v>
      </c>
      <c r="H1219" s="77" t="s">
        <v>177</v>
      </c>
      <c r="I1219" s="58" t="s">
        <v>117</v>
      </c>
      <c r="J1219" s="58" t="s">
        <v>14</v>
      </c>
      <c r="K1219" s="58" t="s">
        <v>6119</v>
      </c>
      <c r="L1219" s="60">
        <v>41.7</v>
      </c>
      <c r="M1219" s="38">
        <f t="shared" si="57"/>
        <v>6.95</v>
      </c>
      <c r="N1219" s="279">
        <f t="shared" si="58"/>
        <v>11.99</v>
      </c>
      <c r="O1219" s="268">
        <f t="shared" si="59"/>
        <v>0.42035029190992496</v>
      </c>
      <c r="P1219" s="62"/>
      <c r="Q1219" s="63" t="s">
        <v>6178</v>
      </c>
      <c r="R1219" s="266" t="s">
        <v>6178</v>
      </c>
      <c r="S1219" s="63" t="s">
        <v>6179</v>
      </c>
      <c r="T1219" s="63" t="s">
        <v>6178</v>
      </c>
      <c r="U1219" s="63" t="s">
        <v>6178</v>
      </c>
    </row>
    <row r="1220" spans="2:21" ht="15" customHeight="1" x14ac:dyDescent="0.5">
      <c r="B1220" s="58">
        <v>160203</v>
      </c>
      <c r="C1220" s="59">
        <v>860001364729</v>
      </c>
      <c r="D1220" s="58" t="s">
        <v>1454</v>
      </c>
      <c r="E1220" s="58" t="s">
        <v>1457</v>
      </c>
      <c r="F1220" s="58">
        <v>6</v>
      </c>
      <c r="G1220" s="58">
        <v>24</v>
      </c>
      <c r="H1220" s="77" t="s">
        <v>177</v>
      </c>
      <c r="I1220" s="58" t="s">
        <v>117</v>
      </c>
      <c r="J1220" s="58" t="s">
        <v>14</v>
      </c>
      <c r="K1220" s="58" t="s">
        <v>6119</v>
      </c>
      <c r="L1220" s="60">
        <v>41.7</v>
      </c>
      <c r="M1220" s="38">
        <f t="shared" si="57"/>
        <v>6.95</v>
      </c>
      <c r="N1220" s="279">
        <f t="shared" si="58"/>
        <v>11.99</v>
      </c>
      <c r="O1220" s="268">
        <f t="shared" si="59"/>
        <v>0.42035029190992496</v>
      </c>
      <c r="P1220" s="62"/>
      <c r="Q1220" s="63" t="s">
        <v>6178</v>
      </c>
      <c r="R1220" s="266" t="s">
        <v>6178</v>
      </c>
      <c r="S1220" s="63" t="s">
        <v>6179</v>
      </c>
      <c r="T1220" s="63" t="s">
        <v>6178</v>
      </c>
      <c r="U1220" s="63" t="s">
        <v>6178</v>
      </c>
    </row>
    <row r="1221" spans="2:21" ht="15" customHeight="1" x14ac:dyDescent="0.5">
      <c r="B1221" s="58">
        <v>167201</v>
      </c>
      <c r="C1221" s="59">
        <v>811452030022</v>
      </c>
      <c r="D1221" s="58" t="s">
        <v>1459</v>
      </c>
      <c r="E1221" s="58" t="s">
        <v>1460</v>
      </c>
      <c r="F1221" s="58">
        <v>12</v>
      </c>
      <c r="G1221" s="58">
        <v>1</v>
      </c>
      <c r="H1221" s="77" t="s">
        <v>177</v>
      </c>
      <c r="I1221" s="58" t="s">
        <v>94</v>
      </c>
      <c r="J1221" s="58" t="s">
        <v>14</v>
      </c>
      <c r="K1221" s="58" t="s">
        <v>6119</v>
      </c>
      <c r="L1221" s="60">
        <v>13.67</v>
      </c>
      <c r="M1221" s="38">
        <f t="shared" si="57"/>
        <v>1.1391666666666667</v>
      </c>
      <c r="N1221" s="279">
        <f t="shared" si="58"/>
        <v>1.99</v>
      </c>
      <c r="O1221" s="268">
        <f t="shared" si="59"/>
        <v>0.4275544388609715</v>
      </c>
      <c r="P1221" s="62"/>
      <c r="Q1221" s="63" t="s">
        <v>6179</v>
      </c>
      <c r="R1221" s="266" t="s">
        <v>6178</v>
      </c>
      <c r="S1221" s="63" t="s">
        <v>6179</v>
      </c>
      <c r="T1221" s="63" t="s">
        <v>6178</v>
      </c>
      <c r="U1221" s="63" t="s">
        <v>6178</v>
      </c>
    </row>
    <row r="1222" spans="2:21" ht="15" customHeight="1" x14ac:dyDescent="0.5">
      <c r="B1222" s="58">
        <v>167202</v>
      </c>
      <c r="C1222" s="59">
        <v>811452030015</v>
      </c>
      <c r="D1222" s="58" t="s">
        <v>1459</v>
      </c>
      <c r="E1222" s="58" t="s">
        <v>1461</v>
      </c>
      <c r="F1222" s="58">
        <v>12</v>
      </c>
      <c r="G1222" s="58">
        <v>1</v>
      </c>
      <c r="H1222" s="77" t="s">
        <v>177</v>
      </c>
      <c r="I1222" s="58" t="s">
        <v>94</v>
      </c>
      <c r="J1222" s="58" t="s">
        <v>14</v>
      </c>
      <c r="K1222" s="58" t="s">
        <v>6119</v>
      </c>
      <c r="L1222" s="60">
        <v>13.67</v>
      </c>
      <c r="M1222" s="38">
        <f t="shared" si="57"/>
        <v>1.1391666666666667</v>
      </c>
      <c r="N1222" s="279">
        <f t="shared" si="58"/>
        <v>1.99</v>
      </c>
      <c r="O1222" s="268">
        <f t="shared" si="59"/>
        <v>0.4275544388609715</v>
      </c>
      <c r="P1222" s="62"/>
      <c r="Q1222" s="63" t="s">
        <v>6179</v>
      </c>
      <c r="R1222" s="266" t="s">
        <v>6179</v>
      </c>
      <c r="S1222" s="63" t="s">
        <v>6179</v>
      </c>
      <c r="T1222" s="63" t="s">
        <v>6178</v>
      </c>
      <c r="U1222" s="63" t="s">
        <v>6178</v>
      </c>
    </row>
    <row r="1223" spans="2:21" ht="15" customHeight="1" x14ac:dyDescent="0.5">
      <c r="B1223" s="58">
        <v>167203</v>
      </c>
      <c r="C1223" s="59">
        <v>811452030039</v>
      </c>
      <c r="D1223" s="58" t="s">
        <v>1459</v>
      </c>
      <c r="E1223" s="58" t="s">
        <v>1462</v>
      </c>
      <c r="F1223" s="58">
        <v>12</v>
      </c>
      <c r="G1223" s="58">
        <v>1</v>
      </c>
      <c r="H1223" s="77" t="s">
        <v>177</v>
      </c>
      <c r="I1223" s="58" t="s">
        <v>94</v>
      </c>
      <c r="J1223" s="58" t="s">
        <v>14</v>
      </c>
      <c r="K1223" s="58" t="s">
        <v>6119</v>
      </c>
      <c r="L1223" s="60">
        <v>13.67</v>
      </c>
      <c r="M1223" s="38">
        <f t="shared" si="57"/>
        <v>1.1391666666666667</v>
      </c>
      <c r="N1223" s="279">
        <f t="shared" si="58"/>
        <v>1.99</v>
      </c>
      <c r="O1223" s="268">
        <f t="shared" si="59"/>
        <v>0.4275544388609715</v>
      </c>
      <c r="P1223" s="62"/>
      <c r="Q1223" s="63" t="s">
        <v>6179</v>
      </c>
      <c r="R1223" s="266" t="s">
        <v>6179</v>
      </c>
      <c r="S1223" s="63" t="s">
        <v>6179</v>
      </c>
      <c r="T1223" s="63" t="s">
        <v>6178</v>
      </c>
      <c r="U1223" s="63" t="s">
        <v>6178</v>
      </c>
    </row>
    <row r="1224" spans="2:21" ht="15" customHeight="1" x14ac:dyDescent="0.5">
      <c r="B1224" s="58">
        <v>167204</v>
      </c>
      <c r="C1224" s="59">
        <v>811452030046</v>
      </c>
      <c r="D1224" s="58" t="s">
        <v>1459</v>
      </c>
      <c r="E1224" s="58" t="s">
        <v>1463</v>
      </c>
      <c r="F1224" s="58">
        <v>12</v>
      </c>
      <c r="G1224" s="58">
        <v>1</v>
      </c>
      <c r="H1224" s="77" t="s">
        <v>177</v>
      </c>
      <c r="I1224" s="58" t="s">
        <v>94</v>
      </c>
      <c r="J1224" s="58" t="s">
        <v>14</v>
      </c>
      <c r="K1224" s="58" t="s">
        <v>6119</v>
      </c>
      <c r="L1224" s="60">
        <v>13.67</v>
      </c>
      <c r="M1224" s="38">
        <f t="shared" si="57"/>
        <v>1.1391666666666667</v>
      </c>
      <c r="N1224" s="279">
        <f t="shared" si="58"/>
        <v>1.99</v>
      </c>
      <c r="O1224" s="268">
        <f t="shared" si="59"/>
        <v>0.4275544388609715</v>
      </c>
      <c r="P1224" s="62"/>
      <c r="Q1224" s="63" t="s">
        <v>6179</v>
      </c>
      <c r="R1224" s="266" t="s">
        <v>6179</v>
      </c>
      <c r="S1224" s="63" t="s">
        <v>6179</v>
      </c>
      <c r="T1224" s="63" t="s">
        <v>6178</v>
      </c>
      <c r="U1224" s="63" t="s">
        <v>6178</v>
      </c>
    </row>
    <row r="1225" spans="2:21" ht="15" customHeight="1" x14ac:dyDescent="0.5">
      <c r="B1225" s="58">
        <v>167206</v>
      </c>
      <c r="C1225" s="59">
        <v>811452030527</v>
      </c>
      <c r="D1225" s="58" t="s">
        <v>1459</v>
      </c>
      <c r="E1225" s="58" t="s">
        <v>1464</v>
      </c>
      <c r="F1225" s="58">
        <v>12</v>
      </c>
      <c r="G1225" s="58">
        <v>1</v>
      </c>
      <c r="H1225" s="77" t="s">
        <v>177</v>
      </c>
      <c r="I1225" s="58" t="s">
        <v>94</v>
      </c>
      <c r="J1225" s="58" t="s">
        <v>14</v>
      </c>
      <c r="K1225" s="58" t="s">
        <v>6119</v>
      </c>
      <c r="L1225" s="60">
        <v>13.67</v>
      </c>
      <c r="M1225" s="38">
        <f t="shared" ref="M1225:M1288" si="60">L1225/F1225</f>
        <v>1.1391666666666667</v>
      </c>
      <c r="N1225" s="279">
        <f t="shared" ref="N1225:N1288" si="61">IF(CEILING(M1225/0.6,1)-0.51&gt;=M1225/0.6,CEILING(M1225/0.6,1)-0.51,CEILING(M1225/0.6,1)-0.01)</f>
        <v>1.99</v>
      </c>
      <c r="O1225" s="268">
        <f t="shared" ref="O1225:O1288" si="62">(N1225-M1225)/N1225</f>
        <v>0.4275544388609715</v>
      </c>
      <c r="P1225" s="62"/>
      <c r="Q1225" s="63" t="s">
        <v>6179</v>
      </c>
      <c r="R1225" s="266" t="s">
        <v>6178</v>
      </c>
      <c r="S1225" s="63" t="s">
        <v>6179</v>
      </c>
      <c r="T1225" s="63" t="s">
        <v>6178</v>
      </c>
      <c r="U1225" s="63" t="s">
        <v>6178</v>
      </c>
    </row>
    <row r="1226" spans="2:21" ht="15" customHeight="1" x14ac:dyDescent="0.5">
      <c r="B1226" s="58">
        <v>167208</v>
      </c>
      <c r="C1226" s="59">
        <v>811452030541</v>
      </c>
      <c r="D1226" s="58" t="s">
        <v>1459</v>
      </c>
      <c r="E1226" s="58" t="s">
        <v>1465</v>
      </c>
      <c r="F1226" s="58">
        <v>12</v>
      </c>
      <c r="G1226" s="58">
        <v>1</v>
      </c>
      <c r="H1226" s="77" t="s">
        <v>177</v>
      </c>
      <c r="I1226" s="58" t="s">
        <v>94</v>
      </c>
      <c r="J1226" s="58" t="s">
        <v>14</v>
      </c>
      <c r="K1226" s="58" t="s">
        <v>6119</v>
      </c>
      <c r="L1226" s="60">
        <v>13.67</v>
      </c>
      <c r="M1226" s="38">
        <f t="shared" si="60"/>
        <v>1.1391666666666667</v>
      </c>
      <c r="N1226" s="279">
        <f t="shared" si="61"/>
        <v>1.99</v>
      </c>
      <c r="O1226" s="268">
        <f t="shared" si="62"/>
        <v>0.4275544388609715</v>
      </c>
      <c r="P1226" s="62"/>
      <c r="Q1226" s="63" t="s">
        <v>6179</v>
      </c>
      <c r="R1226" s="266" t="s">
        <v>6179</v>
      </c>
      <c r="S1226" s="63" t="s">
        <v>6179</v>
      </c>
      <c r="T1226" s="63" t="s">
        <v>6178</v>
      </c>
      <c r="U1226" s="63" t="s">
        <v>6178</v>
      </c>
    </row>
    <row r="1227" spans="2:21" ht="15" customHeight="1" x14ac:dyDescent="0.5">
      <c r="B1227" s="58">
        <v>167303</v>
      </c>
      <c r="C1227" s="59">
        <v>811452030640</v>
      </c>
      <c r="D1227" s="58" t="s">
        <v>1459</v>
      </c>
      <c r="E1227" s="58" t="s">
        <v>1466</v>
      </c>
      <c r="F1227" s="58">
        <v>12</v>
      </c>
      <c r="G1227" s="58">
        <v>2</v>
      </c>
      <c r="H1227" s="77" t="s">
        <v>177</v>
      </c>
      <c r="I1227" s="58" t="s">
        <v>70</v>
      </c>
      <c r="J1227" s="58" t="s">
        <v>14</v>
      </c>
      <c r="K1227" s="58" t="s">
        <v>6119</v>
      </c>
      <c r="L1227" s="60">
        <v>25.97</v>
      </c>
      <c r="M1227" s="38">
        <f t="shared" si="60"/>
        <v>2.1641666666666666</v>
      </c>
      <c r="N1227" s="279">
        <f t="shared" si="61"/>
        <v>3.99</v>
      </c>
      <c r="O1227" s="268">
        <f t="shared" si="62"/>
        <v>0.45760233918128662</v>
      </c>
      <c r="P1227" s="62"/>
      <c r="Q1227" s="63" t="s">
        <v>6179</v>
      </c>
      <c r="R1227" s="266" t="s">
        <v>6179</v>
      </c>
      <c r="S1227" s="63" t="s">
        <v>6179</v>
      </c>
      <c r="T1227" s="63" t="s">
        <v>6178</v>
      </c>
      <c r="U1227" s="63" t="s">
        <v>6178</v>
      </c>
    </row>
    <row r="1228" spans="2:21" ht="15" customHeight="1" x14ac:dyDescent="0.5">
      <c r="B1228" s="58">
        <v>167304</v>
      </c>
      <c r="C1228" s="59">
        <v>811452030671</v>
      </c>
      <c r="D1228" s="58" t="s">
        <v>1459</v>
      </c>
      <c r="E1228" s="58" t="s">
        <v>1467</v>
      </c>
      <c r="F1228" s="58">
        <v>12</v>
      </c>
      <c r="G1228" s="58">
        <v>2</v>
      </c>
      <c r="H1228" s="77" t="s">
        <v>177</v>
      </c>
      <c r="I1228" s="58" t="s">
        <v>70</v>
      </c>
      <c r="J1228" s="58" t="s">
        <v>14</v>
      </c>
      <c r="K1228" s="58" t="s">
        <v>6119</v>
      </c>
      <c r="L1228" s="60">
        <v>25.97</v>
      </c>
      <c r="M1228" s="38">
        <f t="shared" si="60"/>
        <v>2.1641666666666666</v>
      </c>
      <c r="N1228" s="279">
        <f t="shared" si="61"/>
        <v>3.99</v>
      </c>
      <c r="O1228" s="268">
        <f t="shared" si="62"/>
        <v>0.45760233918128662</v>
      </c>
      <c r="P1228" s="62"/>
      <c r="Q1228" s="63" t="s">
        <v>6179</v>
      </c>
      <c r="R1228" s="266" t="s">
        <v>6178</v>
      </c>
      <c r="S1228" s="63" t="s">
        <v>6179</v>
      </c>
      <c r="T1228" s="63" t="s">
        <v>6178</v>
      </c>
      <c r="U1228" s="63" t="s">
        <v>6178</v>
      </c>
    </row>
    <row r="1229" spans="2:21" ht="15" customHeight="1" x14ac:dyDescent="0.5">
      <c r="B1229" s="58">
        <v>167306</v>
      </c>
      <c r="C1229" s="59">
        <v>811452030732</v>
      </c>
      <c r="D1229" s="58" t="s">
        <v>1459</v>
      </c>
      <c r="E1229" s="58" t="s">
        <v>1468</v>
      </c>
      <c r="F1229" s="58">
        <v>12</v>
      </c>
      <c r="G1229" s="58">
        <v>2</v>
      </c>
      <c r="H1229" s="77" t="s">
        <v>177</v>
      </c>
      <c r="I1229" s="58" t="s">
        <v>70</v>
      </c>
      <c r="J1229" s="58" t="s">
        <v>14</v>
      </c>
      <c r="K1229" s="58" t="s">
        <v>6119</v>
      </c>
      <c r="L1229" s="60">
        <v>25.97</v>
      </c>
      <c r="M1229" s="38">
        <f t="shared" si="60"/>
        <v>2.1641666666666666</v>
      </c>
      <c r="N1229" s="279">
        <f t="shared" si="61"/>
        <v>3.99</v>
      </c>
      <c r="O1229" s="268">
        <f t="shared" si="62"/>
        <v>0.45760233918128662</v>
      </c>
      <c r="P1229" s="62"/>
      <c r="Q1229" s="63" t="s">
        <v>6179</v>
      </c>
      <c r="R1229" s="266" t="s">
        <v>6178</v>
      </c>
      <c r="S1229" s="63" t="s">
        <v>6178</v>
      </c>
      <c r="T1229" s="63" t="s">
        <v>6178</v>
      </c>
      <c r="U1229" s="63" t="s">
        <v>6178</v>
      </c>
    </row>
    <row r="1230" spans="2:21" ht="15" customHeight="1" x14ac:dyDescent="0.5">
      <c r="B1230" s="58">
        <v>167308</v>
      </c>
      <c r="C1230" s="59">
        <v>811452030824</v>
      </c>
      <c r="D1230" s="58" t="s">
        <v>1459</v>
      </c>
      <c r="E1230" s="58" t="s">
        <v>1469</v>
      </c>
      <c r="F1230" s="58">
        <v>12</v>
      </c>
      <c r="G1230" s="58">
        <v>2</v>
      </c>
      <c r="H1230" s="77" t="s">
        <v>177</v>
      </c>
      <c r="I1230" s="58" t="s">
        <v>70</v>
      </c>
      <c r="J1230" s="58" t="s">
        <v>14</v>
      </c>
      <c r="K1230" s="58" t="s">
        <v>6119</v>
      </c>
      <c r="L1230" s="60">
        <v>25.97</v>
      </c>
      <c r="M1230" s="38">
        <f t="shared" si="60"/>
        <v>2.1641666666666666</v>
      </c>
      <c r="N1230" s="279">
        <f t="shared" si="61"/>
        <v>3.99</v>
      </c>
      <c r="O1230" s="268">
        <f t="shared" si="62"/>
        <v>0.45760233918128662</v>
      </c>
      <c r="P1230" s="62"/>
      <c r="Q1230" s="63" t="s">
        <v>6179</v>
      </c>
      <c r="R1230" s="266" t="s">
        <v>6178</v>
      </c>
      <c r="S1230" s="63" t="s">
        <v>6179</v>
      </c>
      <c r="T1230" s="63" t="s">
        <v>6178</v>
      </c>
      <c r="U1230" s="63" t="s">
        <v>6178</v>
      </c>
    </row>
    <row r="1231" spans="2:21" ht="15" customHeight="1" x14ac:dyDescent="0.5">
      <c r="B1231" s="58">
        <v>168201</v>
      </c>
      <c r="C1231" s="59">
        <v>860000836241</v>
      </c>
      <c r="D1231" s="58" t="s">
        <v>1470</v>
      </c>
      <c r="E1231" s="58" t="s">
        <v>1471</v>
      </c>
      <c r="F1231" s="58">
        <v>6</v>
      </c>
      <c r="G1231" s="58">
        <v>18</v>
      </c>
      <c r="H1231" s="77" t="s">
        <v>177</v>
      </c>
      <c r="I1231" s="58" t="s">
        <v>19</v>
      </c>
      <c r="J1231" s="58" t="s">
        <v>14</v>
      </c>
      <c r="K1231" s="58" t="s">
        <v>6119</v>
      </c>
      <c r="L1231" s="60">
        <v>37.200000000000003</v>
      </c>
      <c r="M1231" s="38">
        <f t="shared" si="60"/>
        <v>6.2</v>
      </c>
      <c r="N1231" s="279">
        <f t="shared" si="61"/>
        <v>10.49</v>
      </c>
      <c r="O1231" s="268">
        <f t="shared" si="62"/>
        <v>0.40896091515729266</v>
      </c>
      <c r="P1231" s="62"/>
      <c r="Q1231" s="63" t="s">
        <v>6179</v>
      </c>
      <c r="R1231" s="266" t="s">
        <v>6179</v>
      </c>
      <c r="S1231" s="63" t="s">
        <v>6179</v>
      </c>
      <c r="T1231" s="63" t="s">
        <v>6178</v>
      </c>
      <c r="U1231" s="63" t="s">
        <v>6178</v>
      </c>
    </row>
    <row r="1232" spans="2:21" ht="15" customHeight="1" x14ac:dyDescent="0.5">
      <c r="B1232" s="58">
        <v>168202</v>
      </c>
      <c r="C1232" s="59">
        <v>860000836296</v>
      </c>
      <c r="D1232" s="58" t="s">
        <v>1470</v>
      </c>
      <c r="E1232" s="58" t="s">
        <v>1472</v>
      </c>
      <c r="F1232" s="58">
        <v>6</v>
      </c>
      <c r="G1232" s="58">
        <v>15</v>
      </c>
      <c r="H1232" s="77" t="s">
        <v>177</v>
      </c>
      <c r="I1232" s="58" t="s">
        <v>19</v>
      </c>
      <c r="J1232" s="58" t="s">
        <v>14</v>
      </c>
      <c r="K1232" s="58" t="s">
        <v>6119</v>
      </c>
      <c r="L1232" s="60">
        <v>37.200000000000003</v>
      </c>
      <c r="M1232" s="38">
        <f t="shared" si="60"/>
        <v>6.2</v>
      </c>
      <c r="N1232" s="279">
        <f t="shared" si="61"/>
        <v>10.49</v>
      </c>
      <c r="O1232" s="268">
        <f t="shared" si="62"/>
        <v>0.40896091515729266</v>
      </c>
      <c r="P1232" s="62"/>
      <c r="Q1232" s="63" t="s">
        <v>6179</v>
      </c>
      <c r="R1232" s="266" t="s">
        <v>6179</v>
      </c>
      <c r="S1232" s="63" t="s">
        <v>6179</v>
      </c>
      <c r="T1232" s="63" t="s">
        <v>6178</v>
      </c>
      <c r="U1232" s="63" t="s">
        <v>6178</v>
      </c>
    </row>
    <row r="1233" spans="2:21" ht="15" customHeight="1" x14ac:dyDescent="0.5">
      <c r="B1233" s="58">
        <v>168203</v>
      </c>
      <c r="C1233" s="59">
        <v>860004651703</v>
      </c>
      <c r="D1233" s="58" t="s">
        <v>1470</v>
      </c>
      <c r="E1233" s="58" t="s">
        <v>1473</v>
      </c>
      <c r="F1233" s="58">
        <v>6</v>
      </c>
      <c r="G1233" s="58">
        <v>16</v>
      </c>
      <c r="H1233" s="77" t="s">
        <v>177</v>
      </c>
      <c r="I1233" s="58" t="s">
        <v>19</v>
      </c>
      <c r="J1233" s="58" t="s">
        <v>14</v>
      </c>
      <c r="K1233" s="58" t="s">
        <v>6119</v>
      </c>
      <c r="L1233" s="60">
        <v>37.200000000000003</v>
      </c>
      <c r="M1233" s="38">
        <f t="shared" si="60"/>
        <v>6.2</v>
      </c>
      <c r="N1233" s="279">
        <f t="shared" si="61"/>
        <v>10.49</v>
      </c>
      <c r="O1233" s="268">
        <f t="shared" si="62"/>
        <v>0.40896091515729266</v>
      </c>
      <c r="P1233" s="62"/>
      <c r="Q1233" s="63" t="s">
        <v>6179</v>
      </c>
      <c r="R1233" s="266" t="s">
        <v>6179</v>
      </c>
      <c r="S1233" s="63" t="s">
        <v>6179</v>
      </c>
      <c r="T1233" s="63" t="s">
        <v>6178</v>
      </c>
      <c r="U1233" s="63" t="s">
        <v>6178</v>
      </c>
    </row>
    <row r="1234" spans="2:21" ht="15" customHeight="1" x14ac:dyDescent="0.5">
      <c r="B1234" s="58">
        <v>170000</v>
      </c>
      <c r="C1234" s="59">
        <v>850941006360</v>
      </c>
      <c r="D1234" s="58" t="s">
        <v>1222</v>
      </c>
      <c r="E1234" s="58" t="s">
        <v>5781</v>
      </c>
      <c r="F1234" s="58">
        <v>48</v>
      </c>
      <c r="G1234" s="58">
        <v>2.2000000000000002</v>
      </c>
      <c r="H1234" s="77" t="s">
        <v>177</v>
      </c>
      <c r="I1234" s="58" t="s">
        <v>27</v>
      </c>
      <c r="J1234" s="58" t="s">
        <v>14</v>
      </c>
      <c r="K1234" s="58" t="s">
        <v>6119</v>
      </c>
      <c r="L1234" s="60">
        <v>209.7</v>
      </c>
      <c r="M1234" s="38">
        <f t="shared" si="60"/>
        <v>4.3687499999999995</v>
      </c>
      <c r="N1234" s="279">
        <f t="shared" si="61"/>
        <v>7.49</v>
      </c>
      <c r="O1234" s="268">
        <f t="shared" si="62"/>
        <v>0.4167222963951937</v>
      </c>
      <c r="P1234" s="62"/>
      <c r="Q1234" s="63" t="s">
        <v>6179</v>
      </c>
      <c r="R1234" s="266" t="s">
        <v>6178</v>
      </c>
      <c r="S1234" s="63" t="s">
        <v>6178</v>
      </c>
      <c r="T1234" s="63" t="s">
        <v>6179</v>
      </c>
      <c r="U1234" s="63" t="s">
        <v>6179</v>
      </c>
    </row>
    <row r="1235" spans="2:21" ht="15" customHeight="1" x14ac:dyDescent="0.5">
      <c r="B1235" s="58">
        <v>170001</v>
      </c>
      <c r="C1235" s="59">
        <v>850941006384</v>
      </c>
      <c r="D1235" s="58" t="s">
        <v>1222</v>
      </c>
      <c r="E1235" s="58" t="s">
        <v>5782</v>
      </c>
      <c r="F1235" s="58">
        <v>48</v>
      </c>
      <c r="G1235" s="58">
        <v>2.2000000000000002</v>
      </c>
      <c r="H1235" s="77" t="s">
        <v>177</v>
      </c>
      <c r="I1235" s="58" t="s">
        <v>27</v>
      </c>
      <c r="J1235" s="58" t="s">
        <v>14</v>
      </c>
      <c r="K1235" s="58" t="s">
        <v>6119</v>
      </c>
      <c r="L1235" s="60">
        <v>209.7</v>
      </c>
      <c r="M1235" s="38">
        <f t="shared" si="60"/>
        <v>4.3687499999999995</v>
      </c>
      <c r="N1235" s="279">
        <f t="shared" si="61"/>
        <v>7.49</v>
      </c>
      <c r="O1235" s="268">
        <f t="shared" si="62"/>
        <v>0.4167222963951937</v>
      </c>
      <c r="P1235" s="62"/>
      <c r="Q1235" s="63" t="s">
        <v>6179</v>
      </c>
      <c r="R1235" s="266" t="s">
        <v>6178</v>
      </c>
      <c r="S1235" s="63" t="s">
        <v>6178</v>
      </c>
      <c r="T1235" s="63" t="s">
        <v>6179</v>
      </c>
      <c r="U1235" s="63" t="s">
        <v>6179</v>
      </c>
    </row>
    <row r="1236" spans="2:21" ht="15" customHeight="1" x14ac:dyDescent="0.5">
      <c r="B1236" s="58">
        <v>170003</v>
      </c>
      <c r="C1236" s="59">
        <v>850941006407</v>
      </c>
      <c r="D1236" s="58" t="s">
        <v>1222</v>
      </c>
      <c r="E1236" s="58" t="s">
        <v>5783</v>
      </c>
      <c r="F1236" s="58">
        <v>48</v>
      </c>
      <c r="G1236" s="58">
        <v>2.2000000000000002</v>
      </c>
      <c r="H1236" s="77" t="s">
        <v>177</v>
      </c>
      <c r="I1236" s="58" t="s">
        <v>27</v>
      </c>
      <c r="J1236" s="58" t="s">
        <v>14</v>
      </c>
      <c r="K1236" s="58" t="s">
        <v>6119</v>
      </c>
      <c r="L1236" s="60">
        <v>209.7</v>
      </c>
      <c r="M1236" s="38">
        <f t="shared" si="60"/>
        <v>4.3687499999999995</v>
      </c>
      <c r="N1236" s="279">
        <f t="shared" si="61"/>
        <v>7.49</v>
      </c>
      <c r="O1236" s="268">
        <f t="shared" si="62"/>
        <v>0.4167222963951937</v>
      </c>
      <c r="P1236" s="62"/>
      <c r="Q1236" s="63" t="s">
        <v>6179</v>
      </c>
      <c r="R1236" s="266" t="s">
        <v>6178</v>
      </c>
      <c r="S1236" s="63" t="s">
        <v>6178</v>
      </c>
      <c r="T1236" s="63" t="s">
        <v>6179</v>
      </c>
      <c r="U1236" s="63" t="s">
        <v>6179</v>
      </c>
    </row>
    <row r="1237" spans="2:21" ht="15" customHeight="1" x14ac:dyDescent="0.5">
      <c r="B1237" s="58">
        <v>170004</v>
      </c>
      <c r="C1237" s="59">
        <v>850941006599</v>
      </c>
      <c r="D1237" s="58" t="s">
        <v>1222</v>
      </c>
      <c r="E1237" s="58" t="s">
        <v>1474</v>
      </c>
      <c r="F1237" s="58">
        <v>20</v>
      </c>
      <c r="G1237" s="58">
        <v>1</v>
      </c>
      <c r="H1237" s="77" t="s">
        <v>177</v>
      </c>
      <c r="I1237" s="58" t="s">
        <v>27</v>
      </c>
      <c r="J1237" s="58" t="s">
        <v>14</v>
      </c>
      <c r="K1237" s="58" t="s">
        <v>6119</v>
      </c>
      <c r="L1237" s="60">
        <v>29.2</v>
      </c>
      <c r="M1237" s="38">
        <f t="shared" si="60"/>
        <v>1.46</v>
      </c>
      <c r="N1237" s="279">
        <f t="shared" si="61"/>
        <v>2.4900000000000002</v>
      </c>
      <c r="O1237" s="268">
        <f t="shared" si="62"/>
        <v>0.41365461847389567</v>
      </c>
      <c r="P1237" s="62"/>
      <c r="Q1237" s="63" t="s">
        <v>6178</v>
      </c>
      <c r="R1237" s="266" t="s">
        <v>6178</v>
      </c>
      <c r="S1237" s="63" t="s">
        <v>6178</v>
      </c>
      <c r="T1237" s="63" t="s">
        <v>6179</v>
      </c>
      <c r="U1237" s="63" t="s">
        <v>6178</v>
      </c>
    </row>
    <row r="1238" spans="2:21" ht="15" customHeight="1" x14ac:dyDescent="0.5">
      <c r="B1238" s="58">
        <v>170005</v>
      </c>
      <c r="C1238" s="59">
        <v>850941006636</v>
      </c>
      <c r="D1238" s="58" t="s">
        <v>1222</v>
      </c>
      <c r="E1238" s="58" t="s">
        <v>1475</v>
      </c>
      <c r="F1238" s="58">
        <v>20</v>
      </c>
      <c r="G1238" s="58">
        <v>1</v>
      </c>
      <c r="H1238" s="77" t="s">
        <v>177</v>
      </c>
      <c r="I1238" s="58" t="s">
        <v>27</v>
      </c>
      <c r="J1238" s="58" t="s">
        <v>14</v>
      </c>
      <c r="K1238" s="58" t="s">
        <v>6119</v>
      </c>
      <c r="L1238" s="60">
        <v>29.2</v>
      </c>
      <c r="M1238" s="38">
        <f t="shared" si="60"/>
        <v>1.46</v>
      </c>
      <c r="N1238" s="279">
        <f t="shared" si="61"/>
        <v>2.4900000000000002</v>
      </c>
      <c r="O1238" s="268">
        <f t="shared" si="62"/>
        <v>0.41365461847389567</v>
      </c>
      <c r="P1238" s="62"/>
      <c r="Q1238" s="63" t="s">
        <v>6178</v>
      </c>
      <c r="R1238" s="266" t="s">
        <v>6178</v>
      </c>
      <c r="S1238" s="63" t="s">
        <v>6178</v>
      </c>
      <c r="T1238" s="63" t="s">
        <v>6179</v>
      </c>
      <c r="U1238" s="63" t="s">
        <v>6178</v>
      </c>
    </row>
    <row r="1239" spans="2:21" ht="15" customHeight="1" x14ac:dyDescent="0.5">
      <c r="B1239" s="58">
        <v>171201</v>
      </c>
      <c r="C1239" s="59">
        <v>852675006029</v>
      </c>
      <c r="D1239" s="58" t="s">
        <v>1476</v>
      </c>
      <c r="E1239" s="58" t="s">
        <v>1477</v>
      </c>
      <c r="F1239" s="58">
        <v>20</v>
      </c>
      <c r="G1239" s="58">
        <v>1</v>
      </c>
      <c r="H1239" s="77" t="s">
        <v>177</v>
      </c>
      <c r="I1239" s="58" t="s">
        <v>27</v>
      </c>
      <c r="J1239" s="58" t="s">
        <v>14</v>
      </c>
      <c r="K1239" s="58" t="s">
        <v>6119</v>
      </c>
      <c r="L1239" s="60">
        <v>29.11</v>
      </c>
      <c r="M1239" s="38">
        <f t="shared" si="60"/>
        <v>1.4555</v>
      </c>
      <c r="N1239" s="279">
        <f t="shared" si="61"/>
        <v>2.4900000000000002</v>
      </c>
      <c r="O1239" s="268">
        <f t="shared" si="62"/>
        <v>0.41546184738955827</v>
      </c>
      <c r="P1239" s="62"/>
      <c r="Q1239" s="63" t="s">
        <v>6179</v>
      </c>
      <c r="R1239" s="266" t="s">
        <v>6179</v>
      </c>
      <c r="S1239" s="63" t="s">
        <v>6179</v>
      </c>
      <c r="T1239" s="63" t="s">
        <v>6178</v>
      </c>
      <c r="U1239" s="63" t="s">
        <v>6178</v>
      </c>
    </row>
    <row r="1240" spans="2:21" ht="15" customHeight="1" x14ac:dyDescent="0.5">
      <c r="B1240" s="58">
        <v>171202</v>
      </c>
      <c r="C1240" s="59">
        <v>852675006036</v>
      </c>
      <c r="D1240" s="58" t="s">
        <v>1476</v>
      </c>
      <c r="E1240" s="58" t="s">
        <v>1478</v>
      </c>
      <c r="F1240" s="58">
        <v>20</v>
      </c>
      <c r="G1240" s="58">
        <v>1</v>
      </c>
      <c r="H1240" s="77" t="s">
        <v>177</v>
      </c>
      <c r="I1240" s="58" t="s">
        <v>27</v>
      </c>
      <c r="J1240" s="58" t="s">
        <v>14</v>
      </c>
      <c r="K1240" s="58" t="s">
        <v>6119</v>
      </c>
      <c r="L1240" s="60">
        <v>29.11</v>
      </c>
      <c r="M1240" s="38">
        <f t="shared" si="60"/>
        <v>1.4555</v>
      </c>
      <c r="N1240" s="279">
        <f t="shared" si="61"/>
        <v>2.4900000000000002</v>
      </c>
      <c r="O1240" s="268">
        <f t="shared" si="62"/>
        <v>0.41546184738955827</v>
      </c>
      <c r="P1240" s="62"/>
      <c r="Q1240" s="63" t="s">
        <v>6179</v>
      </c>
      <c r="R1240" s="266" t="s">
        <v>6179</v>
      </c>
      <c r="S1240" s="63" t="s">
        <v>6179</v>
      </c>
      <c r="T1240" s="63" t="s">
        <v>6178</v>
      </c>
      <c r="U1240" s="63" t="s">
        <v>6178</v>
      </c>
    </row>
    <row r="1241" spans="2:21" ht="15" customHeight="1" x14ac:dyDescent="0.5">
      <c r="B1241" s="58">
        <v>171203</v>
      </c>
      <c r="C1241" s="59">
        <v>852675006043</v>
      </c>
      <c r="D1241" s="58" t="s">
        <v>1476</v>
      </c>
      <c r="E1241" s="58" t="s">
        <v>5666</v>
      </c>
      <c r="F1241" s="58">
        <v>20</v>
      </c>
      <c r="G1241" s="58">
        <v>1</v>
      </c>
      <c r="H1241" s="77" t="s">
        <v>177</v>
      </c>
      <c r="I1241" s="58" t="s">
        <v>27</v>
      </c>
      <c r="J1241" s="58" t="s">
        <v>14</v>
      </c>
      <c r="K1241" s="58" t="s">
        <v>6119</v>
      </c>
      <c r="L1241" s="60">
        <v>29.11</v>
      </c>
      <c r="M1241" s="38">
        <f t="shared" si="60"/>
        <v>1.4555</v>
      </c>
      <c r="N1241" s="279">
        <f t="shared" si="61"/>
        <v>2.4900000000000002</v>
      </c>
      <c r="O1241" s="268">
        <f t="shared" si="62"/>
        <v>0.41546184738955827</v>
      </c>
      <c r="P1241" s="62"/>
      <c r="Q1241" s="76" t="s">
        <v>6178</v>
      </c>
      <c r="R1241" s="318" t="s">
        <v>6178</v>
      </c>
      <c r="S1241" s="76" t="s">
        <v>6178</v>
      </c>
      <c r="T1241" s="76" t="s">
        <v>6178</v>
      </c>
      <c r="U1241" s="76" t="s">
        <v>6178</v>
      </c>
    </row>
    <row r="1242" spans="2:21" ht="15" customHeight="1" x14ac:dyDescent="0.5">
      <c r="B1242" s="58">
        <v>171204</v>
      </c>
      <c r="C1242" s="59">
        <v>852675006098</v>
      </c>
      <c r="D1242" s="58" t="s">
        <v>1476</v>
      </c>
      <c r="E1242" s="58" t="s">
        <v>5667</v>
      </c>
      <c r="F1242" s="58">
        <v>20</v>
      </c>
      <c r="G1242" s="58">
        <v>1</v>
      </c>
      <c r="H1242" s="77" t="s">
        <v>177</v>
      </c>
      <c r="I1242" s="58" t="s">
        <v>27</v>
      </c>
      <c r="J1242" s="58" t="s">
        <v>14</v>
      </c>
      <c r="K1242" s="58" t="s">
        <v>6119</v>
      </c>
      <c r="L1242" s="60">
        <v>29.11</v>
      </c>
      <c r="M1242" s="38">
        <f t="shared" si="60"/>
        <v>1.4555</v>
      </c>
      <c r="N1242" s="279">
        <f t="shared" si="61"/>
        <v>2.4900000000000002</v>
      </c>
      <c r="O1242" s="268">
        <f t="shared" si="62"/>
        <v>0.41546184738955827</v>
      </c>
      <c r="P1242" s="62"/>
      <c r="Q1242" s="76" t="s">
        <v>6178</v>
      </c>
      <c r="R1242" s="318" t="s">
        <v>6178</v>
      </c>
      <c r="S1242" s="76" t="s">
        <v>6178</v>
      </c>
      <c r="T1242" s="76" t="s">
        <v>6178</v>
      </c>
      <c r="U1242" s="76" t="s">
        <v>6178</v>
      </c>
    </row>
    <row r="1243" spans="2:21" ht="15" customHeight="1" x14ac:dyDescent="0.5">
      <c r="B1243" s="58">
        <v>171400</v>
      </c>
      <c r="C1243" s="59">
        <v>850008200007</v>
      </c>
      <c r="D1243" s="58" t="s">
        <v>1479</v>
      </c>
      <c r="E1243" s="58" t="s">
        <v>1480</v>
      </c>
      <c r="F1243" s="58">
        <v>8</v>
      </c>
      <c r="G1243" s="58">
        <v>2</v>
      </c>
      <c r="H1243" s="77" t="s">
        <v>177</v>
      </c>
      <c r="I1243" s="58" t="s">
        <v>27</v>
      </c>
      <c r="J1243" s="58" t="s">
        <v>14</v>
      </c>
      <c r="K1243" s="58" t="s">
        <v>6119</v>
      </c>
      <c r="L1243" s="60">
        <v>32.700000000000003</v>
      </c>
      <c r="M1243" s="38">
        <f t="shared" si="60"/>
        <v>4.0875000000000004</v>
      </c>
      <c r="N1243" s="279">
        <f t="shared" si="61"/>
        <v>6.99</v>
      </c>
      <c r="O1243" s="268">
        <f t="shared" si="62"/>
        <v>0.41523605150214588</v>
      </c>
      <c r="P1243" s="62"/>
      <c r="Q1243" s="63" t="s">
        <v>6179</v>
      </c>
      <c r="R1243" s="266" t="s">
        <v>6179</v>
      </c>
      <c r="S1243" s="63" t="s">
        <v>6179</v>
      </c>
      <c r="T1243" s="63" t="s">
        <v>6178</v>
      </c>
      <c r="U1243" s="63" t="s">
        <v>6178</v>
      </c>
    </row>
    <row r="1244" spans="2:21" ht="15" customHeight="1" x14ac:dyDescent="0.5">
      <c r="B1244" s="58">
        <v>171401</v>
      </c>
      <c r="C1244" s="59">
        <v>850008200014</v>
      </c>
      <c r="D1244" s="58" t="s">
        <v>1479</v>
      </c>
      <c r="E1244" s="58" t="s">
        <v>1481</v>
      </c>
      <c r="F1244" s="58">
        <v>8</v>
      </c>
      <c r="G1244" s="58">
        <v>2</v>
      </c>
      <c r="H1244" s="77" t="s">
        <v>177</v>
      </c>
      <c r="I1244" s="58" t="s">
        <v>27</v>
      </c>
      <c r="J1244" s="58" t="s">
        <v>14</v>
      </c>
      <c r="K1244" s="58" t="s">
        <v>6119</v>
      </c>
      <c r="L1244" s="60">
        <v>32.700000000000003</v>
      </c>
      <c r="M1244" s="38">
        <f t="shared" si="60"/>
        <v>4.0875000000000004</v>
      </c>
      <c r="N1244" s="279">
        <f t="shared" si="61"/>
        <v>6.99</v>
      </c>
      <c r="O1244" s="268">
        <f t="shared" si="62"/>
        <v>0.41523605150214588</v>
      </c>
      <c r="P1244" s="62"/>
      <c r="Q1244" s="63" t="s">
        <v>6179</v>
      </c>
      <c r="R1244" s="266" t="s">
        <v>6179</v>
      </c>
      <c r="S1244" s="63" t="s">
        <v>6179</v>
      </c>
      <c r="T1244" s="63" t="s">
        <v>6178</v>
      </c>
      <c r="U1244" s="63" t="s">
        <v>6178</v>
      </c>
    </row>
    <row r="1245" spans="2:21" ht="15" customHeight="1" x14ac:dyDescent="0.5">
      <c r="B1245" s="58">
        <v>171402</v>
      </c>
      <c r="C1245" s="59">
        <v>850008200021</v>
      </c>
      <c r="D1245" s="58" t="s">
        <v>1479</v>
      </c>
      <c r="E1245" s="58" t="s">
        <v>1482</v>
      </c>
      <c r="F1245" s="58">
        <v>8</v>
      </c>
      <c r="G1245" s="58">
        <v>2</v>
      </c>
      <c r="H1245" s="77" t="s">
        <v>177</v>
      </c>
      <c r="I1245" s="58" t="s">
        <v>27</v>
      </c>
      <c r="J1245" s="58" t="s">
        <v>14</v>
      </c>
      <c r="K1245" s="58" t="s">
        <v>6119</v>
      </c>
      <c r="L1245" s="60">
        <v>32.700000000000003</v>
      </c>
      <c r="M1245" s="38">
        <f t="shared" si="60"/>
        <v>4.0875000000000004</v>
      </c>
      <c r="N1245" s="279">
        <f t="shared" si="61"/>
        <v>6.99</v>
      </c>
      <c r="O1245" s="268">
        <f t="shared" si="62"/>
        <v>0.41523605150214588</v>
      </c>
      <c r="P1245" s="62"/>
      <c r="Q1245" s="63" t="s">
        <v>6179</v>
      </c>
      <c r="R1245" s="266" t="s">
        <v>6179</v>
      </c>
      <c r="S1245" s="63" t="s">
        <v>6179</v>
      </c>
      <c r="T1245" s="63" t="s">
        <v>6178</v>
      </c>
      <c r="U1245" s="63" t="s">
        <v>6178</v>
      </c>
    </row>
    <row r="1246" spans="2:21" ht="15" customHeight="1" x14ac:dyDescent="0.5">
      <c r="B1246" s="58">
        <v>171403</v>
      </c>
      <c r="C1246" s="59">
        <v>850008200151</v>
      </c>
      <c r="D1246" s="58" t="s">
        <v>1479</v>
      </c>
      <c r="E1246" s="58" t="s">
        <v>1483</v>
      </c>
      <c r="F1246" s="58">
        <v>8</v>
      </c>
      <c r="G1246" s="58">
        <v>2</v>
      </c>
      <c r="H1246" s="77" t="s">
        <v>177</v>
      </c>
      <c r="I1246" s="58" t="s">
        <v>27</v>
      </c>
      <c r="J1246" s="58" t="s">
        <v>14</v>
      </c>
      <c r="K1246" s="58" t="s">
        <v>6119</v>
      </c>
      <c r="L1246" s="60">
        <v>32.700000000000003</v>
      </c>
      <c r="M1246" s="38">
        <f t="shared" si="60"/>
        <v>4.0875000000000004</v>
      </c>
      <c r="N1246" s="279">
        <f t="shared" si="61"/>
        <v>6.99</v>
      </c>
      <c r="O1246" s="268">
        <f t="shared" si="62"/>
        <v>0.41523605150214588</v>
      </c>
      <c r="P1246" s="62"/>
      <c r="Q1246" s="63" t="s">
        <v>6179</v>
      </c>
      <c r="R1246" s="266" t="s">
        <v>6179</v>
      </c>
      <c r="S1246" s="63" t="s">
        <v>6179</v>
      </c>
      <c r="T1246" s="63" t="s">
        <v>6178</v>
      </c>
      <c r="U1246" s="63" t="s">
        <v>6178</v>
      </c>
    </row>
    <row r="1247" spans="2:21" ht="15" customHeight="1" x14ac:dyDescent="0.5">
      <c r="B1247" s="58">
        <v>171500</v>
      </c>
      <c r="C1247" s="59">
        <v>10860009784229</v>
      </c>
      <c r="D1247" s="58" t="s">
        <v>1484</v>
      </c>
      <c r="E1247" s="58" t="s">
        <v>1485</v>
      </c>
      <c r="F1247" s="58">
        <v>6</v>
      </c>
      <c r="G1247" s="58">
        <v>3.5</v>
      </c>
      <c r="H1247" s="77" t="s">
        <v>177</v>
      </c>
      <c r="I1247" s="58" t="s">
        <v>117</v>
      </c>
      <c r="J1247" s="58" t="s">
        <v>14</v>
      </c>
      <c r="K1247" s="58" t="s">
        <v>6119</v>
      </c>
      <c r="L1247" s="60">
        <v>38.200000000000003</v>
      </c>
      <c r="M1247" s="38">
        <f t="shared" si="60"/>
        <v>6.3666666666666671</v>
      </c>
      <c r="N1247" s="279">
        <f t="shared" si="61"/>
        <v>10.99</v>
      </c>
      <c r="O1247" s="268">
        <f t="shared" si="62"/>
        <v>0.4206854716408856</v>
      </c>
      <c r="P1247" s="62"/>
      <c r="Q1247" s="63" t="s">
        <v>6178</v>
      </c>
      <c r="R1247" s="266" t="s">
        <v>6179</v>
      </c>
      <c r="S1247" s="63" t="s">
        <v>6178</v>
      </c>
      <c r="T1247" s="63" t="s">
        <v>6178</v>
      </c>
      <c r="U1247" s="63" t="s">
        <v>6178</v>
      </c>
    </row>
    <row r="1248" spans="2:21" ht="15" customHeight="1" x14ac:dyDescent="0.5">
      <c r="B1248" s="58">
        <v>171501</v>
      </c>
      <c r="C1248" s="59">
        <v>10860009784212</v>
      </c>
      <c r="D1248" s="58" t="s">
        <v>1484</v>
      </c>
      <c r="E1248" s="58" t="s">
        <v>1486</v>
      </c>
      <c r="F1248" s="58">
        <v>6</v>
      </c>
      <c r="G1248" s="58">
        <v>3.5</v>
      </c>
      <c r="H1248" s="77" t="s">
        <v>177</v>
      </c>
      <c r="I1248" s="58" t="s">
        <v>117</v>
      </c>
      <c r="J1248" s="58" t="s">
        <v>14</v>
      </c>
      <c r="K1248" s="58" t="s">
        <v>6119</v>
      </c>
      <c r="L1248" s="60">
        <v>38.200000000000003</v>
      </c>
      <c r="M1248" s="38">
        <f t="shared" si="60"/>
        <v>6.3666666666666671</v>
      </c>
      <c r="N1248" s="279">
        <f t="shared" si="61"/>
        <v>10.99</v>
      </c>
      <c r="O1248" s="268">
        <f t="shared" si="62"/>
        <v>0.4206854716408856</v>
      </c>
      <c r="P1248" s="62"/>
      <c r="Q1248" s="63" t="s">
        <v>6178</v>
      </c>
      <c r="R1248" s="266" t="s">
        <v>6179</v>
      </c>
      <c r="S1248" s="63" t="s">
        <v>6178</v>
      </c>
      <c r="T1248" s="63" t="s">
        <v>6178</v>
      </c>
      <c r="U1248" s="63" t="s">
        <v>6178</v>
      </c>
    </row>
    <row r="1249" spans="2:21" ht="15" customHeight="1" x14ac:dyDescent="0.5">
      <c r="B1249" s="58">
        <v>172001</v>
      </c>
      <c r="C1249" s="59">
        <v>703795010338</v>
      </c>
      <c r="D1249" s="58" t="s">
        <v>1487</v>
      </c>
      <c r="E1249" s="58" t="s">
        <v>1488</v>
      </c>
      <c r="F1249" s="58">
        <v>12</v>
      </c>
      <c r="G1249" s="58">
        <v>12</v>
      </c>
      <c r="H1249" s="77" t="s">
        <v>177</v>
      </c>
      <c r="I1249" s="58" t="s">
        <v>9</v>
      </c>
      <c r="J1249" s="58" t="s">
        <v>14</v>
      </c>
      <c r="K1249" s="58" t="s">
        <v>6119</v>
      </c>
      <c r="L1249" s="60">
        <v>64.099999999999994</v>
      </c>
      <c r="M1249" s="38">
        <f t="shared" si="60"/>
        <v>5.3416666666666659</v>
      </c>
      <c r="N1249" s="279">
        <f t="shared" si="61"/>
        <v>8.99</v>
      </c>
      <c r="O1249" s="268">
        <f t="shared" si="62"/>
        <v>0.40582128290693376</v>
      </c>
      <c r="P1249" s="62"/>
      <c r="Q1249" s="63" t="s">
        <v>6178</v>
      </c>
      <c r="R1249" s="266" t="s">
        <v>6178</v>
      </c>
      <c r="S1249" s="63" t="s">
        <v>6179</v>
      </c>
      <c r="T1249" s="63" t="s">
        <v>6178</v>
      </c>
      <c r="U1249" s="63" t="s">
        <v>6178</v>
      </c>
    </row>
    <row r="1250" spans="2:21" ht="15" customHeight="1" x14ac:dyDescent="0.5">
      <c r="B1250" s="58">
        <v>172002</v>
      </c>
      <c r="C1250" s="59">
        <v>703795010437</v>
      </c>
      <c r="D1250" s="58" t="s">
        <v>1487</v>
      </c>
      <c r="E1250" s="58" t="s">
        <v>1489</v>
      </c>
      <c r="F1250" s="58">
        <v>12</v>
      </c>
      <c r="G1250" s="58">
        <v>12</v>
      </c>
      <c r="H1250" s="77" t="s">
        <v>177</v>
      </c>
      <c r="I1250" s="58" t="s">
        <v>9</v>
      </c>
      <c r="J1250" s="58" t="s">
        <v>14</v>
      </c>
      <c r="K1250" s="58" t="s">
        <v>6119</v>
      </c>
      <c r="L1250" s="60">
        <v>64.099999999999994</v>
      </c>
      <c r="M1250" s="38">
        <f t="shared" si="60"/>
        <v>5.3416666666666659</v>
      </c>
      <c r="N1250" s="279">
        <f t="shared" si="61"/>
        <v>8.99</v>
      </c>
      <c r="O1250" s="268">
        <f t="shared" si="62"/>
        <v>0.40582128290693376</v>
      </c>
      <c r="P1250" s="62"/>
      <c r="Q1250" s="63" t="s">
        <v>6178</v>
      </c>
      <c r="R1250" s="266" t="s">
        <v>6178</v>
      </c>
      <c r="S1250" s="63" t="s">
        <v>6179</v>
      </c>
      <c r="T1250" s="63" t="s">
        <v>6178</v>
      </c>
      <c r="U1250" s="63" t="s">
        <v>6178</v>
      </c>
    </row>
    <row r="1251" spans="2:21" ht="15" customHeight="1" x14ac:dyDescent="0.5">
      <c r="B1251" s="58">
        <v>172003</v>
      </c>
      <c r="C1251" s="59">
        <v>703795001893</v>
      </c>
      <c r="D1251" s="58" t="s">
        <v>1487</v>
      </c>
      <c r="E1251" s="58" t="s">
        <v>1490</v>
      </c>
      <c r="F1251" s="58">
        <v>12</v>
      </c>
      <c r="G1251" s="58">
        <v>12</v>
      </c>
      <c r="H1251" s="77" t="s">
        <v>177</v>
      </c>
      <c r="I1251" s="58" t="s">
        <v>9</v>
      </c>
      <c r="J1251" s="58" t="s">
        <v>14</v>
      </c>
      <c r="K1251" s="58" t="s">
        <v>6119</v>
      </c>
      <c r="L1251" s="60">
        <v>64.099999999999994</v>
      </c>
      <c r="M1251" s="38">
        <f t="shared" si="60"/>
        <v>5.3416666666666659</v>
      </c>
      <c r="N1251" s="279">
        <f t="shared" si="61"/>
        <v>8.99</v>
      </c>
      <c r="O1251" s="268">
        <f t="shared" si="62"/>
        <v>0.40582128290693376</v>
      </c>
      <c r="P1251" s="62"/>
      <c r="Q1251" s="63" t="s">
        <v>6178</v>
      </c>
      <c r="R1251" s="266" t="s">
        <v>6178</v>
      </c>
      <c r="S1251" s="63" t="s">
        <v>6179</v>
      </c>
      <c r="T1251" s="63" t="s">
        <v>6178</v>
      </c>
      <c r="U1251" s="63" t="s">
        <v>6178</v>
      </c>
    </row>
    <row r="1252" spans="2:21" ht="15" customHeight="1" x14ac:dyDescent="0.5">
      <c r="B1252" s="58">
        <v>172006</v>
      </c>
      <c r="C1252" s="59">
        <v>703795000445</v>
      </c>
      <c r="D1252" s="58" t="s">
        <v>1487</v>
      </c>
      <c r="E1252" s="58" t="s">
        <v>1491</v>
      </c>
      <c r="F1252" s="58">
        <v>12</v>
      </c>
      <c r="G1252" s="58">
        <v>10</v>
      </c>
      <c r="H1252" s="77" t="s">
        <v>177</v>
      </c>
      <c r="I1252" s="58" t="s">
        <v>9</v>
      </c>
      <c r="J1252" s="58" t="s">
        <v>14</v>
      </c>
      <c r="K1252" s="58" t="s">
        <v>6119</v>
      </c>
      <c r="L1252" s="60">
        <v>90.4</v>
      </c>
      <c r="M1252" s="38">
        <f t="shared" si="60"/>
        <v>7.5333333333333341</v>
      </c>
      <c r="N1252" s="279">
        <f t="shared" si="61"/>
        <v>12.99</v>
      </c>
      <c r="O1252" s="268">
        <f t="shared" si="62"/>
        <v>0.420066717988196</v>
      </c>
      <c r="P1252" s="62"/>
      <c r="Q1252" s="63" t="s">
        <v>6178</v>
      </c>
      <c r="R1252" s="266" t="s">
        <v>6178</v>
      </c>
      <c r="S1252" s="63" t="s">
        <v>6179</v>
      </c>
      <c r="T1252" s="63" t="s">
        <v>6178</v>
      </c>
      <c r="U1252" s="63" t="s">
        <v>6178</v>
      </c>
    </row>
    <row r="1253" spans="2:21" ht="15" customHeight="1" x14ac:dyDescent="0.5">
      <c r="B1253" s="64">
        <v>172102</v>
      </c>
      <c r="C1253" s="65">
        <v>850011443941</v>
      </c>
      <c r="D1253" s="64" t="s">
        <v>1492</v>
      </c>
      <c r="E1253" s="64" t="s">
        <v>5858</v>
      </c>
      <c r="F1253" s="64">
        <v>6</v>
      </c>
      <c r="G1253" s="64">
        <v>10</v>
      </c>
      <c r="H1253" s="77" t="s">
        <v>177</v>
      </c>
      <c r="I1253" s="64" t="s">
        <v>763</v>
      </c>
      <c r="J1253" s="64" t="s">
        <v>14</v>
      </c>
      <c r="K1253" s="64" t="s">
        <v>6119</v>
      </c>
      <c r="L1253" s="60">
        <v>20.6</v>
      </c>
      <c r="M1253" s="38">
        <f t="shared" si="60"/>
        <v>3.4333333333333336</v>
      </c>
      <c r="N1253" s="279">
        <f t="shared" si="61"/>
        <v>5.99</v>
      </c>
      <c r="O1253" s="268">
        <f t="shared" si="62"/>
        <v>0.42682248191430161</v>
      </c>
      <c r="P1253" s="211"/>
      <c r="Q1253" s="63" t="s">
        <v>6179</v>
      </c>
      <c r="R1253" s="266" t="s">
        <v>6178</v>
      </c>
      <c r="S1253" s="63" t="s">
        <v>6178</v>
      </c>
      <c r="T1253" s="63" t="s">
        <v>6178</v>
      </c>
      <c r="U1253" s="63" t="s">
        <v>6178</v>
      </c>
    </row>
    <row r="1254" spans="2:21" ht="15" customHeight="1" x14ac:dyDescent="0.5">
      <c r="B1254" s="64">
        <v>172103</v>
      </c>
      <c r="C1254" s="65">
        <v>850011443996</v>
      </c>
      <c r="D1254" s="64" t="s">
        <v>1492</v>
      </c>
      <c r="E1254" s="64" t="s">
        <v>5859</v>
      </c>
      <c r="F1254" s="64">
        <v>6</v>
      </c>
      <c r="G1254" s="64">
        <v>10</v>
      </c>
      <c r="H1254" s="77" t="s">
        <v>177</v>
      </c>
      <c r="I1254" s="64" t="s">
        <v>763</v>
      </c>
      <c r="J1254" s="64" t="s">
        <v>14</v>
      </c>
      <c r="K1254" s="64" t="s">
        <v>6119</v>
      </c>
      <c r="L1254" s="60">
        <v>20.6</v>
      </c>
      <c r="M1254" s="38">
        <f t="shared" si="60"/>
        <v>3.4333333333333336</v>
      </c>
      <c r="N1254" s="279">
        <f t="shared" si="61"/>
        <v>5.99</v>
      </c>
      <c r="O1254" s="268">
        <f t="shared" si="62"/>
        <v>0.42682248191430161</v>
      </c>
      <c r="P1254" s="211"/>
      <c r="Q1254" s="63" t="s">
        <v>6179</v>
      </c>
      <c r="R1254" s="266" t="s">
        <v>6178</v>
      </c>
      <c r="S1254" s="63" t="s">
        <v>6178</v>
      </c>
      <c r="T1254" s="63" t="s">
        <v>6178</v>
      </c>
      <c r="U1254" s="63" t="s">
        <v>6178</v>
      </c>
    </row>
    <row r="1255" spans="2:21" ht="15" customHeight="1" x14ac:dyDescent="0.5">
      <c r="B1255" s="64">
        <v>172104</v>
      </c>
      <c r="C1255" s="65">
        <v>850011443965</v>
      </c>
      <c r="D1255" s="64" t="s">
        <v>1492</v>
      </c>
      <c r="E1255" s="64" t="s">
        <v>5860</v>
      </c>
      <c r="F1255" s="64">
        <v>6</v>
      </c>
      <c r="G1255" s="64">
        <v>10</v>
      </c>
      <c r="H1255" s="77" t="s">
        <v>177</v>
      </c>
      <c r="I1255" s="64" t="s">
        <v>763</v>
      </c>
      <c r="J1255" s="64" t="s">
        <v>14</v>
      </c>
      <c r="K1255" s="64" t="s">
        <v>6119</v>
      </c>
      <c r="L1255" s="60">
        <v>20.6</v>
      </c>
      <c r="M1255" s="38">
        <f t="shared" si="60"/>
        <v>3.4333333333333336</v>
      </c>
      <c r="N1255" s="279">
        <f t="shared" si="61"/>
        <v>5.99</v>
      </c>
      <c r="O1255" s="268">
        <f t="shared" si="62"/>
        <v>0.42682248191430161</v>
      </c>
      <c r="P1255" s="211"/>
      <c r="Q1255" s="63" t="s">
        <v>6179</v>
      </c>
      <c r="R1255" s="266" t="s">
        <v>6178</v>
      </c>
      <c r="S1255" s="63" t="s">
        <v>6178</v>
      </c>
      <c r="T1255" s="63" t="s">
        <v>6178</v>
      </c>
      <c r="U1255" s="63" t="s">
        <v>6178</v>
      </c>
    </row>
    <row r="1256" spans="2:21" ht="15" customHeight="1" x14ac:dyDescent="0.5">
      <c r="B1256" s="64">
        <v>172105</v>
      </c>
      <c r="C1256" s="65">
        <v>850011443972</v>
      </c>
      <c r="D1256" s="64" t="s">
        <v>1492</v>
      </c>
      <c r="E1256" s="64" t="s">
        <v>5861</v>
      </c>
      <c r="F1256" s="64">
        <v>12</v>
      </c>
      <c r="G1256" s="64">
        <v>10</v>
      </c>
      <c r="H1256" s="77" t="s">
        <v>177</v>
      </c>
      <c r="I1256" s="64" t="s">
        <v>763</v>
      </c>
      <c r="J1256" s="64" t="s">
        <v>14</v>
      </c>
      <c r="K1256" s="64" t="s">
        <v>6119</v>
      </c>
      <c r="L1256" s="60">
        <v>41.1</v>
      </c>
      <c r="M1256" s="38">
        <f t="shared" si="60"/>
        <v>3.4250000000000003</v>
      </c>
      <c r="N1256" s="279">
        <f t="shared" si="61"/>
        <v>5.99</v>
      </c>
      <c r="O1256" s="268">
        <f t="shared" si="62"/>
        <v>0.42821368948247074</v>
      </c>
      <c r="P1256" s="211"/>
      <c r="Q1256" s="76" t="s">
        <v>6178</v>
      </c>
      <c r="R1256" s="318" t="s">
        <v>6178</v>
      </c>
      <c r="S1256" s="76" t="s">
        <v>6178</v>
      </c>
      <c r="T1256" s="76" t="s">
        <v>6178</v>
      </c>
      <c r="U1256" s="76" t="s">
        <v>6178</v>
      </c>
    </row>
    <row r="1257" spans="2:21" ht="15" customHeight="1" x14ac:dyDescent="0.5">
      <c r="B1257" s="64">
        <v>172202</v>
      </c>
      <c r="C1257" s="65">
        <v>850011443644</v>
      </c>
      <c r="D1257" s="64" t="s">
        <v>1492</v>
      </c>
      <c r="E1257" s="64" t="s">
        <v>5862</v>
      </c>
      <c r="F1257" s="64">
        <v>12</v>
      </c>
      <c r="G1257" s="64">
        <v>8</v>
      </c>
      <c r="H1257" s="77" t="s">
        <v>177</v>
      </c>
      <c r="I1257" s="64" t="s">
        <v>763</v>
      </c>
      <c r="J1257" s="64" t="s">
        <v>14</v>
      </c>
      <c r="K1257" s="64" t="s">
        <v>6119</v>
      </c>
      <c r="L1257" s="60">
        <v>41.1</v>
      </c>
      <c r="M1257" s="38">
        <f t="shared" si="60"/>
        <v>3.4250000000000003</v>
      </c>
      <c r="N1257" s="279">
        <f t="shared" si="61"/>
        <v>5.99</v>
      </c>
      <c r="O1257" s="268">
        <f t="shared" si="62"/>
        <v>0.42821368948247074</v>
      </c>
      <c r="P1257" s="211"/>
      <c r="Q1257" s="63" t="s">
        <v>6179</v>
      </c>
      <c r="R1257" s="266" t="s">
        <v>6178</v>
      </c>
      <c r="S1257" s="63" t="s">
        <v>6178</v>
      </c>
      <c r="T1257" s="63" t="s">
        <v>6178</v>
      </c>
      <c r="U1257" s="63" t="s">
        <v>6178</v>
      </c>
    </row>
    <row r="1258" spans="2:21" ht="15" customHeight="1" x14ac:dyDescent="0.5">
      <c r="B1258" s="64">
        <v>172203</v>
      </c>
      <c r="C1258" s="65">
        <v>857183005342</v>
      </c>
      <c r="D1258" s="64" t="s">
        <v>1492</v>
      </c>
      <c r="E1258" s="64" t="s">
        <v>5863</v>
      </c>
      <c r="F1258" s="64">
        <v>6</v>
      </c>
      <c r="G1258" s="64">
        <v>8</v>
      </c>
      <c r="H1258" s="77" t="s">
        <v>177</v>
      </c>
      <c r="I1258" s="64" t="s">
        <v>763</v>
      </c>
      <c r="J1258" s="64" t="s">
        <v>14</v>
      </c>
      <c r="K1258" s="64" t="s">
        <v>6119</v>
      </c>
      <c r="L1258" s="60">
        <v>20.6</v>
      </c>
      <c r="M1258" s="38">
        <f t="shared" si="60"/>
        <v>3.4333333333333336</v>
      </c>
      <c r="N1258" s="279">
        <f t="shared" si="61"/>
        <v>5.99</v>
      </c>
      <c r="O1258" s="268">
        <f t="shared" si="62"/>
        <v>0.42682248191430161</v>
      </c>
      <c r="P1258" s="211"/>
      <c r="Q1258" s="63" t="s">
        <v>6179</v>
      </c>
      <c r="R1258" s="266" t="s">
        <v>6178</v>
      </c>
      <c r="S1258" s="63" t="s">
        <v>6178</v>
      </c>
      <c r="T1258" s="63" t="s">
        <v>6178</v>
      </c>
      <c r="U1258" s="63" t="s">
        <v>6178</v>
      </c>
    </row>
    <row r="1259" spans="2:21" ht="15" customHeight="1" x14ac:dyDescent="0.5">
      <c r="B1259" s="64">
        <v>172204</v>
      </c>
      <c r="C1259" s="65">
        <v>850011443842</v>
      </c>
      <c r="D1259" s="64" t="s">
        <v>1492</v>
      </c>
      <c r="E1259" s="64" t="s">
        <v>5864</v>
      </c>
      <c r="F1259" s="64">
        <v>6</v>
      </c>
      <c r="G1259" s="64">
        <v>8</v>
      </c>
      <c r="H1259" s="77" t="s">
        <v>177</v>
      </c>
      <c r="I1259" s="64" t="s">
        <v>763</v>
      </c>
      <c r="J1259" s="64" t="s">
        <v>14</v>
      </c>
      <c r="K1259" s="64" t="s">
        <v>6119</v>
      </c>
      <c r="L1259" s="60">
        <v>20.6</v>
      </c>
      <c r="M1259" s="38">
        <f t="shared" si="60"/>
        <v>3.4333333333333336</v>
      </c>
      <c r="N1259" s="279">
        <f t="shared" si="61"/>
        <v>5.99</v>
      </c>
      <c r="O1259" s="268">
        <f t="shared" si="62"/>
        <v>0.42682248191430161</v>
      </c>
      <c r="P1259" s="211"/>
      <c r="Q1259" s="63" t="s">
        <v>6179</v>
      </c>
      <c r="R1259" s="266" t="s">
        <v>6178</v>
      </c>
      <c r="S1259" s="63" t="s">
        <v>6178</v>
      </c>
      <c r="T1259" s="63" t="s">
        <v>6178</v>
      </c>
      <c r="U1259" s="63" t="s">
        <v>6178</v>
      </c>
    </row>
    <row r="1260" spans="2:21" ht="15" customHeight="1" x14ac:dyDescent="0.5">
      <c r="B1260" s="64">
        <v>172205</v>
      </c>
      <c r="C1260" s="65">
        <v>857183005120</v>
      </c>
      <c r="D1260" s="64" t="s">
        <v>1492</v>
      </c>
      <c r="E1260" s="64" t="s">
        <v>5865</v>
      </c>
      <c r="F1260" s="64">
        <v>12</v>
      </c>
      <c r="G1260" s="64">
        <v>8</v>
      </c>
      <c r="H1260" s="77" t="s">
        <v>177</v>
      </c>
      <c r="I1260" s="64" t="s">
        <v>763</v>
      </c>
      <c r="J1260" s="64" t="s">
        <v>14</v>
      </c>
      <c r="K1260" s="64" t="s">
        <v>6119</v>
      </c>
      <c r="L1260" s="60">
        <v>41.1</v>
      </c>
      <c r="M1260" s="38">
        <f t="shared" si="60"/>
        <v>3.4250000000000003</v>
      </c>
      <c r="N1260" s="279">
        <f t="shared" si="61"/>
        <v>5.99</v>
      </c>
      <c r="O1260" s="268">
        <f t="shared" si="62"/>
        <v>0.42821368948247074</v>
      </c>
      <c r="P1260" s="211"/>
      <c r="Q1260" s="63" t="s">
        <v>6179</v>
      </c>
      <c r="R1260" s="266" t="s">
        <v>6178</v>
      </c>
      <c r="S1260" s="63" t="s">
        <v>6178</v>
      </c>
      <c r="T1260" s="63" t="s">
        <v>6178</v>
      </c>
      <c r="U1260" s="63" t="s">
        <v>6178</v>
      </c>
    </row>
    <row r="1261" spans="2:21" ht="15" customHeight="1" x14ac:dyDescent="0.5">
      <c r="B1261" s="64">
        <v>172206</v>
      </c>
      <c r="C1261" s="65">
        <v>857183005007</v>
      </c>
      <c r="D1261" s="64" t="s">
        <v>1492</v>
      </c>
      <c r="E1261" s="64" t="s">
        <v>5866</v>
      </c>
      <c r="F1261" s="64">
        <v>6</v>
      </c>
      <c r="G1261" s="64">
        <v>8</v>
      </c>
      <c r="H1261" s="77" t="s">
        <v>177</v>
      </c>
      <c r="I1261" s="64" t="s">
        <v>763</v>
      </c>
      <c r="J1261" s="64" t="s">
        <v>14</v>
      </c>
      <c r="K1261" s="64" t="s">
        <v>6119</v>
      </c>
      <c r="L1261" s="60">
        <v>20.6</v>
      </c>
      <c r="M1261" s="38">
        <f t="shared" si="60"/>
        <v>3.4333333333333336</v>
      </c>
      <c r="N1261" s="279">
        <f t="shared" si="61"/>
        <v>5.99</v>
      </c>
      <c r="O1261" s="268">
        <f t="shared" si="62"/>
        <v>0.42682248191430161</v>
      </c>
      <c r="P1261" s="211"/>
      <c r="Q1261" s="63" t="s">
        <v>6179</v>
      </c>
      <c r="R1261" s="266" t="s">
        <v>6178</v>
      </c>
      <c r="S1261" s="63" t="s">
        <v>6178</v>
      </c>
      <c r="T1261" s="63" t="s">
        <v>6178</v>
      </c>
      <c r="U1261" s="63" t="s">
        <v>6178</v>
      </c>
    </row>
    <row r="1262" spans="2:21" ht="15" customHeight="1" x14ac:dyDescent="0.5">
      <c r="B1262" s="64">
        <v>172207</v>
      </c>
      <c r="C1262" s="65">
        <v>857183005380</v>
      </c>
      <c r="D1262" s="64" t="s">
        <v>1492</v>
      </c>
      <c r="E1262" s="64" t="s">
        <v>5867</v>
      </c>
      <c r="F1262" s="64">
        <v>6</v>
      </c>
      <c r="G1262" s="64">
        <v>8</v>
      </c>
      <c r="H1262" s="77" t="s">
        <v>177</v>
      </c>
      <c r="I1262" s="64" t="s">
        <v>763</v>
      </c>
      <c r="J1262" s="64" t="s">
        <v>14</v>
      </c>
      <c r="K1262" s="64" t="s">
        <v>6119</v>
      </c>
      <c r="L1262" s="60">
        <v>20.6</v>
      </c>
      <c r="M1262" s="38">
        <f t="shared" si="60"/>
        <v>3.4333333333333336</v>
      </c>
      <c r="N1262" s="279">
        <f t="shared" si="61"/>
        <v>5.99</v>
      </c>
      <c r="O1262" s="268">
        <f t="shared" si="62"/>
        <v>0.42682248191430161</v>
      </c>
      <c r="P1262" s="211"/>
      <c r="Q1262" s="63" t="s">
        <v>6179</v>
      </c>
      <c r="R1262" s="266" t="s">
        <v>6178</v>
      </c>
      <c r="S1262" s="63" t="s">
        <v>6178</v>
      </c>
      <c r="T1262" s="63" t="s">
        <v>6178</v>
      </c>
      <c r="U1262" s="63" t="s">
        <v>6178</v>
      </c>
    </row>
    <row r="1263" spans="2:21" ht="15" customHeight="1" x14ac:dyDescent="0.5">
      <c r="B1263" s="64">
        <v>172208</v>
      </c>
      <c r="C1263" s="65">
        <v>857183005014</v>
      </c>
      <c r="D1263" s="64" t="s">
        <v>1492</v>
      </c>
      <c r="E1263" s="64" t="s">
        <v>5868</v>
      </c>
      <c r="F1263" s="64">
        <v>6</v>
      </c>
      <c r="G1263" s="64">
        <v>8</v>
      </c>
      <c r="H1263" s="77" t="s">
        <v>177</v>
      </c>
      <c r="I1263" s="64" t="s">
        <v>763</v>
      </c>
      <c r="J1263" s="64" t="s">
        <v>14</v>
      </c>
      <c r="K1263" s="64" t="s">
        <v>6119</v>
      </c>
      <c r="L1263" s="60">
        <v>20.6</v>
      </c>
      <c r="M1263" s="38">
        <f t="shared" si="60"/>
        <v>3.4333333333333336</v>
      </c>
      <c r="N1263" s="279">
        <f t="shared" si="61"/>
        <v>5.99</v>
      </c>
      <c r="O1263" s="268">
        <f t="shared" si="62"/>
        <v>0.42682248191430161</v>
      </c>
      <c r="P1263" s="211"/>
      <c r="Q1263" s="63" t="s">
        <v>6179</v>
      </c>
      <c r="R1263" s="266" t="s">
        <v>6178</v>
      </c>
      <c r="S1263" s="63" t="s">
        <v>6178</v>
      </c>
      <c r="T1263" s="63" t="s">
        <v>6178</v>
      </c>
      <c r="U1263" s="63" t="s">
        <v>6178</v>
      </c>
    </row>
    <row r="1264" spans="2:21" ht="15" customHeight="1" x14ac:dyDescent="0.5">
      <c r="B1264" s="64">
        <v>172210</v>
      </c>
      <c r="C1264" s="65">
        <v>857183005038</v>
      </c>
      <c r="D1264" s="64" t="s">
        <v>1492</v>
      </c>
      <c r="E1264" s="64" t="s">
        <v>5869</v>
      </c>
      <c r="F1264" s="64">
        <v>6</v>
      </c>
      <c r="G1264" s="64">
        <v>8</v>
      </c>
      <c r="H1264" s="77" t="s">
        <v>177</v>
      </c>
      <c r="I1264" s="64" t="s">
        <v>763</v>
      </c>
      <c r="J1264" s="64" t="s">
        <v>14</v>
      </c>
      <c r="K1264" s="64" t="s">
        <v>6119</v>
      </c>
      <c r="L1264" s="60">
        <v>20.6</v>
      </c>
      <c r="M1264" s="38">
        <f t="shared" si="60"/>
        <v>3.4333333333333336</v>
      </c>
      <c r="N1264" s="279">
        <f t="shared" si="61"/>
        <v>5.99</v>
      </c>
      <c r="O1264" s="268">
        <f t="shared" si="62"/>
        <v>0.42682248191430161</v>
      </c>
      <c r="P1264" s="211"/>
      <c r="Q1264" s="63" t="s">
        <v>6179</v>
      </c>
      <c r="R1264" s="266" t="s">
        <v>6178</v>
      </c>
      <c r="S1264" s="63" t="s">
        <v>6178</v>
      </c>
      <c r="T1264" s="63" t="s">
        <v>6178</v>
      </c>
      <c r="U1264" s="63" t="s">
        <v>6178</v>
      </c>
    </row>
    <row r="1265" spans="2:21" ht="15" customHeight="1" x14ac:dyDescent="0.5">
      <c r="B1265" s="64">
        <v>172300</v>
      </c>
      <c r="C1265" s="65">
        <v>857183005137</v>
      </c>
      <c r="D1265" s="64" t="s">
        <v>1492</v>
      </c>
      <c r="E1265" s="64" t="s">
        <v>5870</v>
      </c>
      <c r="F1265" s="64">
        <v>6</v>
      </c>
      <c r="G1265" s="64">
        <v>5.5</v>
      </c>
      <c r="H1265" s="77" t="s">
        <v>177</v>
      </c>
      <c r="I1265" s="64" t="s">
        <v>763</v>
      </c>
      <c r="J1265" s="64" t="s">
        <v>14</v>
      </c>
      <c r="K1265" s="64" t="s">
        <v>6119</v>
      </c>
      <c r="L1265" s="60">
        <v>20.6</v>
      </c>
      <c r="M1265" s="38">
        <f t="shared" si="60"/>
        <v>3.4333333333333336</v>
      </c>
      <c r="N1265" s="279">
        <f t="shared" si="61"/>
        <v>5.99</v>
      </c>
      <c r="O1265" s="268">
        <f t="shared" si="62"/>
        <v>0.42682248191430161</v>
      </c>
      <c r="P1265" s="211"/>
      <c r="Q1265" s="63" t="s">
        <v>6179</v>
      </c>
      <c r="R1265" s="266" t="s">
        <v>6178</v>
      </c>
      <c r="S1265" s="63" t="s">
        <v>6178</v>
      </c>
      <c r="T1265" s="63" t="s">
        <v>6178</v>
      </c>
      <c r="U1265" s="63" t="s">
        <v>6178</v>
      </c>
    </row>
    <row r="1266" spans="2:21" ht="15" customHeight="1" x14ac:dyDescent="0.5">
      <c r="B1266" s="64">
        <v>172301</v>
      </c>
      <c r="C1266" s="65">
        <v>857183005144</v>
      </c>
      <c r="D1266" s="64" t="s">
        <v>1492</v>
      </c>
      <c r="E1266" s="64" t="s">
        <v>5871</v>
      </c>
      <c r="F1266" s="64">
        <v>6</v>
      </c>
      <c r="G1266" s="64">
        <v>5.5</v>
      </c>
      <c r="H1266" s="77" t="s">
        <v>177</v>
      </c>
      <c r="I1266" s="64" t="s">
        <v>763</v>
      </c>
      <c r="J1266" s="64" t="s">
        <v>14</v>
      </c>
      <c r="K1266" s="64" t="s">
        <v>6119</v>
      </c>
      <c r="L1266" s="60">
        <v>20.6</v>
      </c>
      <c r="M1266" s="38">
        <f t="shared" si="60"/>
        <v>3.4333333333333336</v>
      </c>
      <c r="N1266" s="279">
        <f t="shared" si="61"/>
        <v>5.99</v>
      </c>
      <c r="O1266" s="268">
        <f t="shared" si="62"/>
        <v>0.42682248191430161</v>
      </c>
      <c r="P1266" s="211"/>
      <c r="Q1266" s="63" t="s">
        <v>6179</v>
      </c>
      <c r="R1266" s="266" t="s">
        <v>6178</v>
      </c>
      <c r="S1266" s="63" t="s">
        <v>6178</v>
      </c>
      <c r="T1266" s="63" t="s">
        <v>6178</v>
      </c>
      <c r="U1266" s="63" t="s">
        <v>6178</v>
      </c>
    </row>
    <row r="1267" spans="2:21" ht="15" customHeight="1" x14ac:dyDescent="0.5">
      <c r="B1267" s="64">
        <v>172302</v>
      </c>
      <c r="C1267" s="65">
        <v>857183005151</v>
      </c>
      <c r="D1267" s="64" t="s">
        <v>1492</v>
      </c>
      <c r="E1267" s="64" t="s">
        <v>5872</v>
      </c>
      <c r="F1267" s="64">
        <v>6</v>
      </c>
      <c r="G1267" s="64">
        <v>5.5</v>
      </c>
      <c r="H1267" s="77" t="s">
        <v>177</v>
      </c>
      <c r="I1267" s="64" t="s">
        <v>763</v>
      </c>
      <c r="J1267" s="64" t="s">
        <v>14</v>
      </c>
      <c r="K1267" s="64" t="s">
        <v>6119</v>
      </c>
      <c r="L1267" s="60">
        <v>20.6</v>
      </c>
      <c r="M1267" s="38">
        <f t="shared" si="60"/>
        <v>3.4333333333333336</v>
      </c>
      <c r="N1267" s="279">
        <f t="shared" si="61"/>
        <v>5.99</v>
      </c>
      <c r="O1267" s="268">
        <f t="shared" si="62"/>
        <v>0.42682248191430161</v>
      </c>
      <c r="P1267" s="211"/>
      <c r="Q1267" s="63" t="s">
        <v>6179</v>
      </c>
      <c r="R1267" s="266" t="s">
        <v>6178</v>
      </c>
      <c r="S1267" s="63" t="s">
        <v>6178</v>
      </c>
      <c r="T1267" s="63" t="s">
        <v>6178</v>
      </c>
      <c r="U1267" s="63" t="s">
        <v>6178</v>
      </c>
    </row>
    <row r="1268" spans="2:21" ht="15" customHeight="1" x14ac:dyDescent="0.5">
      <c r="B1268" s="64">
        <v>172303</v>
      </c>
      <c r="C1268" s="65">
        <v>857183005656</v>
      </c>
      <c r="D1268" s="64" t="s">
        <v>1492</v>
      </c>
      <c r="E1268" s="64" t="s">
        <v>5873</v>
      </c>
      <c r="F1268" s="64">
        <v>6</v>
      </c>
      <c r="G1268" s="64">
        <v>5.5</v>
      </c>
      <c r="H1268" s="77" t="s">
        <v>177</v>
      </c>
      <c r="I1268" s="64" t="s">
        <v>763</v>
      </c>
      <c r="J1268" s="64" t="s">
        <v>14</v>
      </c>
      <c r="K1268" s="64" t="s">
        <v>6119</v>
      </c>
      <c r="L1268" s="60">
        <v>20.6</v>
      </c>
      <c r="M1268" s="38">
        <f t="shared" si="60"/>
        <v>3.4333333333333336</v>
      </c>
      <c r="N1268" s="279">
        <f t="shared" si="61"/>
        <v>5.99</v>
      </c>
      <c r="O1268" s="268">
        <f t="shared" si="62"/>
        <v>0.42682248191430161</v>
      </c>
      <c r="P1268" s="211"/>
      <c r="Q1268" s="63" t="s">
        <v>6179</v>
      </c>
      <c r="R1268" s="266" t="s">
        <v>6178</v>
      </c>
      <c r="S1268" s="63" t="s">
        <v>6178</v>
      </c>
      <c r="T1268" s="63" t="s">
        <v>6178</v>
      </c>
      <c r="U1268" s="63" t="s">
        <v>6178</v>
      </c>
    </row>
    <row r="1269" spans="2:21" ht="15" customHeight="1" x14ac:dyDescent="0.5">
      <c r="B1269" s="64">
        <v>172304</v>
      </c>
      <c r="C1269" s="65">
        <v>857183005632</v>
      </c>
      <c r="D1269" s="64" t="s">
        <v>1492</v>
      </c>
      <c r="E1269" s="64" t="s">
        <v>5874</v>
      </c>
      <c r="F1269" s="64">
        <v>6</v>
      </c>
      <c r="G1269" s="64">
        <v>11</v>
      </c>
      <c r="H1269" s="77" t="s">
        <v>177</v>
      </c>
      <c r="I1269" s="64" t="s">
        <v>763</v>
      </c>
      <c r="J1269" s="64" t="s">
        <v>14</v>
      </c>
      <c r="K1269" s="64" t="s">
        <v>6119</v>
      </c>
      <c r="L1269" s="60">
        <v>25.1</v>
      </c>
      <c r="M1269" s="38">
        <f t="shared" si="60"/>
        <v>4.1833333333333336</v>
      </c>
      <c r="N1269" s="279">
        <f t="shared" si="61"/>
        <v>6.99</v>
      </c>
      <c r="O1269" s="268">
        <f t="shared" si="62"/>
        <v>0.40152598950882212</v>
      </c>
      <c r="P1269" s="211"/>
      <c r="Q1269" s="63" t="s">
        <v>6179</v>
      </c>
      <c r="R1269" s="266" t="s">
        <v>6178</v>
      </c>
      <c r="S1269" s="63" t="s">
        <v>6178</v>
      </c>
      <c r="T1269" s="63" t="s">
        <v>6178</v>
      </c>
      <c r="U1269" s="63" t="s">
        <v>6178</v>
      </c>
    </row>
    <row r="1270" spans="2:21" ht="15" customHeight="1" x14ac:dyDescent="0.5">
      <c r="B1270" s="64">
        <v>172305</v>
      </c>
      <c r="C1270" s="65">
        <v>850011443620</v>
      </c>
      <c r="D1270" s="64" t="s">
        <v>1492</v>
      </c>
      <c r="E1270" s="64" t="s">
        <v>5875</v>
      </c>
      <c r="F1270" s="64">
        <v>6</v>
      </c>
      <c r="G1270" s="64">
        <v>11</v>
      </c>
      <c r="H1270" s="77" t="s">
        <v>177</v>
      </c>
      <c r="I1270" s="64" t="s">
        <v>763</v>
      </c>
      <c r="J1270" s="64" t="s">
        <v>14</v>
      </c>
      <c r="K1270" s="64" t="s">
        <v>6119</v>
      </c>
      <c r="L1270" s="60">
        <v>25.1</v>
      </c>
      <c r="M1270" s="38">
        <f t="shared" si="60"/>
        <v>4.1833333333333336</v>
      </c>
      <c r="N1270" s="279">
        <f t="shared" si="61"/>
        <v>6.99</v>
      </c>
      <c r="O1270" s="268">
        <f t="shared" si="62"/>
        <v>0.40152598950882212</v>
      </c>
      <c r="P1270" s="211"/>
      <c r="Q1270" s="63" t="s">
        <v>6179</v>
      </c>
      <c r="R1270" s="266" t="s">
        <v>6178</v>
      </c>
      <c r="S1270" s="63" t="s">
        <v>6178</v>
      </c>
      <c r="T1270" s="63" t="s">
        <v>6178</v>
      </c>
      <c r="U1270" s="63" t="s">
        <v>6178</v>
      </c>
    </row>
    <row r="1271" spans="2:21" ht="15" customHeight="1" x14ac:dyDescent="0.5">
      <c r="B1271" s="58">
        <v>173201</v>
      </c>
      <c r="C1271" s="59">
        <v>861342000109</v>
      </c>
      <c r="D1271" s="58" t="s">
        <v>1493</v>
      </c>
      <c r="E1271" s="58" t="s">
        <v>1494</v>
      </c>
      <c r="F1271" s="58">
        <v>6</v>
      </c>
      <c r="G1271" s="58">
        <v>5</v>
      </c>
      <c r="H1271" s="77" t="s">
        <v>177</v>
      </c>
      <c r="I1271" s="58" t="s">
        <v>53</v>
      </c>
      <c r="J1271" s="58" t="s">
        <v>14</v>
      </c>
      <c r="K1271" s="58" t="s">
        <v>6119</v>
      </c>
      <c r="L1271" s="60">
        <v>24.23</v>
      </c>
      <c r="M1271" s="38">
        <f t="shared" si="60"/>
        <v>4.0383333333333331</v>
      </c>
      <c r="N1271" s="279">
        <f t="shared" si="61"/>
        <v>6.99</v>
      </c>
      <c r="O1271" s="268">
        <f t="shared" si="62"/>
        <v>0.42226990939437298</v>
      </c>
      <c r="P1271" s="62"/>
      <c r="Q1271" s="63" t="s">
        <v>6179</v>
      </c>
      <c r="R1271" s="266" t="s">
        <v>6178</v>
      </c>
      <c r="S1271" s="63" t="s">
        <v>6179</v>
      </c>
      <c r="T1271" s="63" t="s">
        <v>6178</v>
      </c>
      <c r="U1271" s="63" t="s">
        <v>6178</v>
      </c>
    </row>
    <row r="1272" spans="2:21" ht="15" customHeight="1" x14ac:dyDescent="0.5">
      <c r="B1272" s="58">
        <v>173202</v>
      </c>
      <c r="C1272" s="59">
        <v>861342000116</v>
      </c>
      <c r="D1272" s="58" t="s">
        <v>1493</v>
      </c>
      <c r="E1272" s="58" t="s">
        <v>1495</v>
      </c>
      <c r="F1272" s="58">
        <v>6</v>
      </c>
      <c r="G1272" s="58">
        <v>5</v>
      </c>
      <c r="H1272" s="77" t="s">
        <v>177</v>
      </c>
      <c r="I1272" s="58" t="s">
        <v>53</v>
      </c>
      <c r="J1272" s="58" t="s">
        <v>14</v>
      </c>
      <c r="K1272" s="58" t="s">
        <v>6119</v>
      </c>
      <c r="L1272" s="60">
        <v>24.23</v>
      </c>
      <c r="M1272" s="38">
        <f t="shared" si="60"/>
        <v>4.0383333333333331</v>
      </c>
      <c r="N1272" s="279">
        <f t="shared" si="61"/>
        <v>6.99</v>
      </c>
      <c r="O1272" s="268">
        <f t="shared" si="62"/>
        <v>0.42226990939437298</v>
      </c>
      <c r="P1272" s="62"/>
      <c r="Q1272" s="63" t="s">
        <v>6179</v>
      </c>
      <c r="R1272" s="266" t="s">
        <v>6179</v>
      </c>
      <c r="S1272" s="63" t="s">
        <v>6179</v>
      </c>
      <c r="T1272" s="63" t="s">
        <v>6178</v>
      </c>
      <c r="U1272" s="63" t="s">
        <v>6178</v>
      </c>
    </row>
    <row r="1273" spans="2:21" ht="15" customHeight="1" x14ac:dyDescent="0.5">
      <c r="B1273" s="58">
        <v>173204</v>
      </c>
      <c r="C1273" s="59">
        <v>861342000185</v>
      </c>
      <c r="D1273" s="58" t="s">
        <v>1493</v>
      </c>
      <c r="E1273" s="58" t="s">
        <v>1496</v>
      </c>
      <c r="F1273" s="58">
        <v>6</v>
      </c>
      <c r="G1273" s="58">
        <v>5</v>
      </c>
      <c r="H1273" s="77" t="s">
        <v>177</v>
      </c>
      <c r="I1273" s="58" t="s">
        <v>53</v>
      </c>
      <c r="J1273" s="58" t="s">
        <v>14</v>
      </c>
      <c r="K1273" s="58" t="s">
        <v>6119</v>
      </c>
      <c r="L1273" s="60">
        <v>24.23</v>
      </c>
      <c r="M1273" s="38">
        <f t="shared" si="60"/>
        <v>4.0383333333333331</v>
      </c>
      <c r="N1273" s="279">
        <f t="shared" si="61"/>
        <v>6.99</v>
      </c>
      <c r="O1273" s="268">
        <f t="shared" si="62"/>
        <v>0.42226990939437298</v>
      </c>
      <c r="P1273" s="62"/>
      <c r="Q1273" s="63" t="s">
        <v>6179</v>
      </c>
      <c r="R1273" s="266" t="s">
        <v>6178</v>
      </c>
      <c r="S1273" s="63" t="s">
        <v>6179</v>
      </c>
      <c r="T1273" s="63" t="s">
        <v>6178</v>
      </c>
      <c r="U1273" s="63" t="s">
        <v>6178</v>
      </c>
    </row>
    <row r="1274" spans="2:21" ht="15" customHeight="1" x14ac:dyDescent="0.5">
      <c r="B1274" s="58">
        <v>173205</v>
      </c>
      <c r="C1274" s="59">
        <v>860462001713</v>
      </c>
      <c r="D1274" s="58" t="s">
        <v>1493</v>
      </c>
      <c r="E1274" s="58" t="s">
        <v>1497</v>
      </c>
      <c r="F1274" s="58">
        <v>6</v>
      </c>
      <c r="G1274" s="58">
        <v>5</v>
      </c>
      <c r="H1274" s="77" t="s">
        <v>177</v>
      </c>
      <c r="I1274" s="58" t="s">
        <v>53</v>
      </c>
      <c r="J1274" s="58" t="s">
        <v>14</v>
      </c>
      <c r="K1274" s="58" t="s">
        <v>6119</v>
      </c>
      <c r="L1274" s="60">
        <v>24.23</v>
      </c>
      <c r="M1274" s="38">
        <f t="shared" si="60"/>
        <v>4.0383333333333331</v>
      </c>
      <c r="N1274" s="279">
        <f t="shared" si="61"/>
        <v>6.99</v>
      </c>
      <c r="O1274" s="268">
        <f t="shared" si="62"/>
        <v>0.42226990939437298</v>
      </c>
      <c r="P1274" s="62"/>
      <c r="Q1274" s="63" t="s">
        <v>6179</v>
      </c>
      <c r="R1274" s="266" t="s">
        <v>6178</v>
      </c>
      <c r="S1274" s="63" t="s">
        <v>6179</v>
      </c>
      <c r="T1274" s="63" t="s">
        <v>6178</v>
      </c>
      <c r="U1274" s="63" t="s">
        <v>6178</v>
      </c>
    </row>
    <row r="1275" spans="2:21" ht="15" customHeight="1" x14ac:dyDescent="0.5">
      <c r="B1275" s="58">
        <v>173207</v>
      </c>
      <c r="C1275" s="59">
        <v>861342000178</v>
      </c>
      <c r="D1275" s="58" t="s">
        <v>1493</v>
      </c>
      <c r="E1275" s="58" t="s">
        <v>1498</v>
      </c>
      <c r="F1275" s="58">
        <v>6</v>
      </c>
      <c r="G1275" s="58">
        <v>5</v>
      </c>
      <c r="H1275" s="77" t="s">
        <v>177</v>
      </c>
      <c r="I1275" s="58" t="s">
        <v>53</v>
      </c>
      <c r="J1275" s="58" t="s">
        <v>14</v>
      </c>
      <c r="K1275" s="58" t="s">
        <v>6119</v>
      </c>
      <c r="L1275" s="60">
        <v>24.23</v>
      </c>
      <c r="M1275" s="38">
        <f t="shared" si="60"/>
        <v>4.0383333333333331</v>
      </c>
      <c r="N1275" s="279">
        <f t="shared" si="61"/>
        <v>6.99</v>
      </c>
      <c r="O1275" s="268">
        <f t="shared" si="62"/>
        <v>0.42226990939437298</v>
      </c>
      <c r="P1275" s="62"/>
      <c r="Q1275" s="63" t="s">
        <v>6179</v>
      </c>
      <c r="R1275" s="266" t="s">
        <v>6178</v>
      </c>
      <c r="S1275" s="63" t="s">
        <v>6179</v>
      </c>
      <c r="T1275" s="63" t="s">
        <v>6178</v>
      </c>
      <c r="U1275" s="63" t="s">
        <v>6178</v>
      </c>
    </row>
    <row r="1276" spans="2:21" ht="15" customHeight="1" x14ac:dyDescent="0.5">
      <c r="B1276" s="58">
        <v>173208</v>
      </c>
      <c r="C1276" s="59">
        <v>861342000161</v>
      </c>
      <c r="D1276" s="58" t="s">
        <v>1493</v>
      </c>
      <c r="E1276" s="58" t="s">
        <v>1499</v>
      </c>
      <c r="F1276" s="58">
        <v>6</v>
      </c>
      <c r="G1276" s="58">
        <v>5</v>
      </c>
      <c r="H1276" s="77" t="s">
        <v>177</v>
      </c>
      <c r="I1276" s="58" t="s">
        <v>53</v>
      </c>
      <c r="J1276" s="58" t="s">
        <v>14</v>
      </c>
      <c r="K1276" s="58" t="s">
        <v>6119</v>
      </c>
      <c r="L1276" s="60">
        <v>24.23</v>
      </c>
      <c r="M1276" s="38">
        <f t="shared" si="60"/>
        <v>4.0383333333333331</v>
      </c>
      <c r="N1276" s="279">
        <f t="shared" si="61"/>
        <v>6.99</v>
      </c>
      <c r="O1276" s="268">
        <f t="shared" si="62"/>
        <v>0.42226990939437298</v>
      </c>
      <c r="P1276" s="62"/>
      <c r="Q1276" s="63" t="s">
        <v>6179</v>
      </c>
      <c r="R1276" s="266" t="s">
        <v>6179</v>
      </c>
      <c r="S1276" s="63" t="s">
        <v>6179</v>
      </c>
      <c r="T1276" s="63" t="s">
        <v>6178</v>
      </c>
      <c r="U1276" s="63" t="s">
        <v>6178</v>
      </c>
    </row>
    <row r="1277" spans="2:21" ht="15" customHeight="1" x14ac:dyDescent="0.5">
      <c r="B1277" s="58">
        <v>173210</v>
      </c>
      <c r="C1277" s="59">
        <v>860462001744</v>
      </c>
      <c r="D1277" s="58" t="s">
        <v>1493</v>
      </c>
      <c r="E1277" s="58" t="s">
        <v>1500</v>
      </c>
      <c r="F1277" s="58">
        <v>6</v>
      </c>
      <c r="G1277" s="58">
        <v>5</v>
      </c>
      <c r="H1277" s="77" t="s">
        <v>177</v>
      </c>
      <c r="I1277" s="58" t="s">
        <v>53</v>
      </c>
      <c r="J1277" s="58" t="s">
        <v>14</v>
      </c>
      <c r="K1277" s="58" t="s">
        <v>6119</v>
      </c>
      <c r="L1277" s="60">
        <v>24.23</v>
      </c>
      <c r="M1277" s="38">
        <f t="shared" si="60"/>
        <v>4.0383333333333331</v>
      </c>
      <c r="N1277" s="279">
        <f t="shared" si="61"/>
        <v>6.99</v>
      </c>
      <c r="O1277" s="268">
        <f t="shared" si="62"/>
        <v>0.42226990939437298</v>
      </c>
      <c r="P1277" s="62"/>
      <c r="Q1277" s="63" t="s">
        <v>6179</v>
      </c>
      <c r="R1277" s="266" t="s">
        <v>6178</v>
      </c>
      <c r="S1277" s="63" t="s">
        <v>6179</v>
      </c>
      <c r="T1277" s="63" t="s">
        <v>6178</v>
      </c>
      <c r="U1277" s="63" t="s">
        <v>6178</v>
      </c>
    </row>
    <row r="1278" spans="2:21" ht="15" customHeight="1" x14ac:dyDescent="0.5">
      <c r="B1278" s="58">
        <v>175201</v>
      </c>
      <c r="C1278" s="59">
        <v>867701000148</v>
      </c>
      <c r="D1278" s="58" t="s">
        <v>1502</v>
      </c>
      <c r="E1278" s="58" t="s">
        <v>6334</v>
      </c>
      <c r="F1278" s="58">
        <v>6</v>
      </c>
      <c r="G1278" s="58">
        <v>0.28000000000000003</v>
      </c>
      <c r="H1278" s="77" t="s">
        <v>177</v>
      </c>
      <c r="I1278" s="58" t="s">
        <v>19</v>
      </c>
      <c r="J1278" s="58" t="s">
        <v>14</v>
      </c>
      <c r="K1278" s="58" t="s">
        <v>6119</v>
      </c>
      <c r="L1278" s="60">
        <v>33.799999999999997</v>
      </c>
      <c r="M1278" s="38">
        <f t="shared" si="60"/>
        <v>5.6333333333333329</v>
      </c>
      <c r="N1278" s="279">
        <f t="shared" si="61"/>
        <v>9.49</v>
      </c>
      <c r="O1278" s="268">
        <f t="shared" si="62"/>
        <v>0.40639269406392703</v>
      </c>
      <c r="P1278" s="62"/>
      <c r="Q1278" s="63" t="s">
        <v>6179</v>
      </c>
      <c r="R1278" s="266" t="s">
        <v>6179</v>
      </c>
      <c r="S1278" s="63" t="s">
        <v>6179</v>
      </c>
      <c r="T1278" s="63" t="s">
        <v>6178</v>
      </c>
      <c r="U1278" s="63" t="s">
        <v>6179</v>
      </c>
    </row>
    <row r="1279" spans="2:21" ht="15" customHeight="1" x14ac:dyDescent="0.5">
      <c r="B1279" s="58">
        <v>175202</v>
      </c>
      <c r="C1279" s="59">
        <v>867701000162</v>
      </c>
      <c r="D1279" s="58" t="s">
        <v>1502</v>
      </c>
      <c r="E1279" s="58" t="s">
        <v>6335</v>
      </c>
      <c r="F1279" s="58">
        <v>6</v>
      </c>
      <c r="G1279" s="58">
        <v>3</v>
      </c>
      <c r="H1279" s="77" t="s">
        <v>177</v>
      </c>
      <c r="I1279" s="58" t="s">
        <v>19</v>
      </c>
      <c r="J1279" s="58" t="s">
        <v>14</v>
      </c>
      <c r="K1279" s="58" t="s">
        <v>6119</v>
      </c>
      <c r="L1279" s="60">
        <v>26.5</v>
      </c>
      <c r="M1279" s="38">
        <f t="shared" si="60"/>
        <v>4.416666666666667</v>
      </c>
      <c r="N1279" s="279">
        <f t="shared" si="61"/>
        <v>7.49</v>
      </c>
      <c r="O1279" s="268">
        <f t="shared" si="62"/>
        <v>0.41032487761459724</v>
      </c>
      <c r="P1279" s="62"/>
      <c r="Q1279" s="63" t="s">
        <v>6179</v>
      </c>
      <c r="R1279" s="266" t="s">
        <v>6179</v>
      </c>
      <c r="S1279" s="63" t="s">
        <v>6179</v>
      </c>
      <c r="T1279" s="63" t="s">
        <v>6178</v>
      </c>
      <c r="U1279" s="63" t="s">
        <v>6179</v>
      </c>
    </row>
    <row r="1280" spans="2:21" ht="15" customHeight="1" x14ac:dyDescent="0.5">
      <c r="B1280" s="58">
        <v>175219</v>
      </c>
      <c r="C1280" s="59">
        <v>850006687527</v>
      </c>
      <c r="D1280" s="58" t="s">
        <v>1502</v>
      </c>
      <c r="E1280" s="58" t="s">
        <v>1505</v>
      </c>
      <c r="F1280" s="58">
        <v>6</v>
      </c>
      <c r="G1280" s="58">
        <v>3</v>
      </c>
      <c r="H1280" s="77" t="s">
        <v>177</v>
      </c>
      <c r="I1280" s="58" t="s">
        <v>19</v>
      </c>
      <c r="J1280" s="58" t="s">
        <v>14</v>
      </c>
      <c r="K1280" s="58" t="s">
        <v>6119</v>
      </c>
      <c r="L1280" s="60">
        <v>26.5</v>
      </c>
      <c r="M1280" s="38">
        <f t="shared" si="60"/>
        <v>4.416666666666667</v>
      </c>
      <c r="N1280" s="279">
        <f t="shared" si="61"/>
        <v>7.49</v>
      </c>
      <c r="O1280" s="268">
        <f t="shared" si="62"/>
        <v>0.41032487761459724</v>
      </c>
      <c r="P1280" s="62"/>
      <c r="Q1280" s="63" t="s">
        <v>6179</v>
      </c>
      <c r="R1280" s="266" t="s">
        <v>6179</v>
      </c>
      <c r="S1280" s="63" t="s">
        <v>6179</v>
      </c>
      <c r="T1280" s="63" t="s">
        <v>6178</v>
      </c>
      <c r="U1280" s="63" t="s">
        <v>6178</v>
      </c>
    </row>
    <row r="1281" spans="2:21" ht="15" customHeight="1" x14ac:dyDescent="0.5">
      <c r="B1281" s="58">
        <v>177001</v>
      </c>
      <c r="C1281" s="59">
        <v>713757001700</v>
      </c>
      <c r="D1281" s="58" t="s">
        <v>1506</v>
      </c>
      <c r="E1281" s="58" t="s">
        <v>5735</v>
      </c>
      <c r="F1281" s="58">
        <v>12</v>
      </c>
      <c r="G1281" s="58">
        <v>16</v>
      </c>
      <c r="H1281" s="77" t="s">
        <v>177</v>
      </c>
      <c r="I1281" s="58" t="s">
        <v>124</v>
      </c>
      <c r="J1281" s="58" t="s">
        <v>14</v>
      </c>
      <c r="K1281" s="58" t="s">
        <v>6119</v>
      </c>
      <c r="L1281" s="60">
        <v>79</v>
      </c>
      <c r="M1281" s="38">
        <f t="shared" si="60"/>
        <v>6.583333333333333</v>
      </c>
      <c r="N1281" s="279">
        <f t="shared" si="61"/>
        <v>10.99</v>
      </c>
      <c r="O1281" s="268">
        <f t="shared" si="62"/>
        <v>0.4009705793145284</v>
      </c>
      <c r="P1281" s="62"/>
      <c r="Q1281" s="63" t="s">
        <v>6178</v>
      </c>
      <c r="R1281" s="266" t="s">
        <v>6178</v>
      </c>
      <c r="S1281" s="63" t="s">
        <v>6179</v>
      </c>
      <c r="T1281" s="63" t="s">
        <v>6178</v>
      </c>
      <c r="U1281" s="63" t="s">
        <v>6178</v>
      </c>
    </row>
    <row r="1282" spans="2:21" ht="15" customHeight="1" x14ac:dyDescent="0.5">
      <c r="B1282" s="58">
        <v>177003</v>
      </c>
      <c r="C1282" s="59">
        <v>713757001502</v>
      </c>
      <c r="D1282" s="58" t="s">
        <v>1506</v>
      </c>
      <c r="E1282" s="58" t="s">
        <v>5736</v>
      </c>
      <c r="F1282" s="58">
        <v>12</v>
      </c>
      <c r="G1282" s="58">
        <v>12</v>
      </c>
      <c r="H1282" s="77" t="s">
        <v>177</v>
      </c>
      <c r="I1282" s="58" t="s">
        <v>124</v>
      </c>
      <c r="J1282" s="58" t="s">
        <v>14</v>
      </c>
      <c r="K1282" s="58" t="s">
        <v>6119</v>
      </c>
      <c r="L1282" s="60">
        <v>76</v>
      </c>
      <c r="M1282" s="38">
        <f t="shared" si="60"/>
        <v>6.333333333333333</v>
      </c>
      <c r="N1282" s="279">
        <f t="shared" si="61"/>
        <v>10.99</v>
      </c>
      <c r="O1282" s="268">
        <f t="shared" si="62"/>
        <v>0.42371853199878684</v>
      </c>
      <c r="P1282" s="62"/>
      <c r="Q1282" s="63" t="s">
        <v>6178</v>
      </c>
      <c r="R1282" s="266" t="s">
        <v>6178</v>
      </c>
      <c r="S1282" s="63" t="s">
        <v>6179</v>
      </c>
      <c r="T1282" s="63" t="s">
        <v>6178</v>
      </c>
      <c r="U1282" s="63" t="s">
        <v>6178</v>
      </c>
    </row>
    <row r="1283" spans="2:21" ht="15" customHeight="1" x14ac:dyDescent="0.5">
      <c r="B1283" s="58">
        <v>179101</v>
      </c>
      <c r="C1283" s="59">
        <v>655351018701</v>
      </c>
      <c r="D1283" s="58" t="s">
        <v>1507</v>
      </c>
      <c r="E1283" s="58" t="s">
        <v>1508</v>
      </c>
      <c r="F1283" s="58">
        <v>12</v>
      </c>
      <c r="G1283" s="58">
        <v>12</v>
      </c>
      <c r="H1283" s="77" t="s">
        <v>177</v>
      </c>
      <c r="I1283" s="58" t="s">
        <v>602</v>
      </c>
      <c r="J1283" s="58" t="s">
        <v>14</v>
      </c>
      <c r="K1283" s="58" t="s">
        <v>6119</v>
      </c>
      <c r="L1283" s="60">
        <v>57.42</v>
      </c>
      <c r="M1283" s="38">
        <f t="shared" si="60"/>
        <v>4.7850000000000001</v>
      </c>
      <c r="N1283" s="279">
        <f t="shared" si="61"/>
        <v>7.99</v>
      </c>
      <c r="O1283" s="268">
        <f t="shared" si="62"/>
        <v>0.40112640801001254</v>
      </c>
      <c r="P1283" s="62"/>
      <c r="Q1283" s="63" t="s">
        <v>6179</v>
      </c>
      <c r="R1283" s="266" t="s">
        <v>6179</v>
      </c>
      <c r="S1283" s="63" t="s">
        <v>6179</v>
      </c>
      <c r="T1283" s="63" t="s">
        <v>6178</v>
      </c>
      <c r="U1283" s="63" t="s">
        <v>6178</v>
      </c>
    </row>
    <row r="1284" spans="2:21" ht="15" customHeight="1" x14ac:dyDescent="0.5">
      <c r="B1284" s="58">
        <v>179102</v>
      </c>
      <c r="C1284" s="59">
        <v>655351123412</v>
      </c>
      <c r="D1284" s="58" t="s">
        <v>1507</v>
      </c>
      <c r="E1284" s="58" t="s">
        <v>1509</v>
      </c>
      <c r="F1284" s="58">
        <v>12</v>
      </c>
      <c r="G1284" s="58">
        <v>16</v>
      </c>
      <c r="H1284" s="77" t="s">
        <v>177</v>
      </c>
      <c r="I1284" s="58" t="s">
        <v>602</v>
      </c>
      <c r="J1284" s="58" t="s">
        <v>14</v>
      </c>
      <c r="K1284" s="58" t="s">
        <v>6119</v>
      </c>
      <c r="L1284" s="60">
        <v>75.28</v>
      </c>
      <c r="M1284" s="38">
        <f t="shared" si="60"/>
        <v>6.2733333333333334</v>
      </c>
      <c r="N1284" s="279">
        <f t="shared" si="61"/>
        <v>10.49</v>
      </c>
      <c r="O1284" s="268">
        <f t="shared" si="62"/>
        <v>0.40197013028280904</v>
      </c>
      <c r="P1284" s="62"/>
      <c r="Q1284" s="63" t="s">
        <v>6179</v>
      </c>
      <c r="R1284" s="266" t="s">
        <v>6178</v>
      </c>
      <c r="S1284" s="63" t="s">
        <v>6179</v>
      </c>
      <c r="T1284" s="63" t="s">
        <v>6178</v>
      </c>
      <c r="U1284" s="63" t="s">
        <v>6178</v>
      </c>
    </row>
    <row r="1285" spans="2:21" ht="15" customHeight="1" x14ac:dyDescent="0.5">
      <c r="B1285" s="58">
        <v>179103</v>
      </c>
      <c r="C1285" s="59">
        <v>655351023521</v>
      </c>
      <c r="D1285" s="58" t="s">
        <v>1507</v>
      </c>
      <c r="E1285" s="58" t="s">
        <v>1510</v>
      </c>
      <c r="F1285" s="58">
        <v>12</v>
      </c>
      <c r="G1285" s="58">
        <v>32</v>
      </c>
      <c r="H1285" s="77" t="s">
        <v>177</v>
      </c>
      <c r="I1285" s="58" t="s">
        <v>602</v>
      </c>
      <c r="J1285" s="58" t="s">
        <v>14</v>
      </c>
      <c r="K1285" s="58" t="s">
        <v>6119</v>
      </c>
      <c r="L1285" s="60">
        <v>130.69999999999999</v>
      </c>
      <c r="M1285" s="38">
        <f t="shared" si="60"/>
        <v>10.891666666666666</v>
      </c>
      <c r="N1285" s="279">
        <f t="shared" si="61"/>
        <v>18.489999999999998</v>
      </c>
      <c r="O1285" s="268">
        <f t="shared" si="62"/>
        <v>0.41094285199206776</v>
      </c>
      <c r="P1285" s="62"/>
      <c r="Q1285" s="63" t="s">
        <v>6179</v>
      </c>
      <c r="R1285" s="266" t="s">
        <v>6178</v>
      </c>
      <c r="S1285" s="63" t="s">
        <v>6179</v>
      </c>
      <c r="T1285" s="63" t="s">
        <v>6178</v>
      </c>
      <c r="U1285" s="63" t="s">
        <v>6178</v>
      </c>
    </row>
    <row r="1286" spans="2:21" ht="15" customHeight="1" x14ac:dyDescent="0.5">
      <c r="B1286" s="58">
        <v>179104</v>
      </c>
      <c r="C1286" s="59">
        <v>655351278167</v>
      </c>
      <c r="D1286" s="58" t="s">
        <v>1507</v>
      </c>
      <c r="E1286" s="58" t="s">
        <v>1511</v>
      </c>
      <c r="F1286" s="58">
        <v>6</v>
      </c>
      <c r="G1286" s="58">
        <v>80</v>
      </c>
      <c r="H1286" s="77" t="s">
        <v>177</v>
      </c>
      <c r="I1286" s="58" t="s">
        <v>602</v>
      </c>
      <c r="J1286" s="58" t="s">
        <v>14</v>
      </c>
      <c r="K1286" s="58" t="s">
        <v>6119</v>
      </c>
      <c r="L1286" s="60">
        <v>145.43</v>
      </c>
      <c r="M1286" s="38">
        <f t="shared" si="60"/>
        <v>24.238333333333333</v>
      </c>
      <c r="N1286" s="279">
        <f t="shared" si="61"/>
        <v>40.49</v>
      </c>
      <c r="O1286" s="268">
        <f t="shared" si="62"/>
        <v>0.40137482505968552</v>
      </c>
      <c r="P1286" s="62"/>
      <c r="Q1286" s="63" t="s">
        <v>6179</v>
      </c>
      <c r="R1286" s="266" t="s">
        <v>6178</v>
      </c>
      <c r="S1286" s="63" t="s">
        <v>6179</v>
      </c>
      <c r="T1286" s="63" t="s">
        <v>6178</v>
      </c>
      <c r="U1286" s="63" t="s">
        <v>6178</v>
      </c>
    </row>
    <row r="1287" spans="2:21" ht="15" customHeight="1" x14ac:dyDescent="0.5">
      <c r="B1287" s="58">
        <v>179105</v>
      </c>
      <c r="C1287" s="59">
        <v>655351631887</v>
      </c>
      <c r="D1287" s="58" t="s">
        <v>1507</v>
      </c>
      <c r="E1287" s="58" t="s">
        <v>1512</v>
      </c>
      <c r="F1287" s="58">
        <v>12</v>
      </c>
      <c r="G1287" s="58">
        <v>12</v>
      </c>
      <c r="H1287" s="77" t="s">
        <v>177</v>
      </c>
      <c r="I1287" s="58" t="s">
        <v>602</v>
      </c>
      <c r="J1287" s="58" t="s">
        <v>14</v>
      </c>
      <c r="K1287" s="58" t="s">
        <v>6119</v>
      </c>
      <c r="L1287" s="60">
        <v>63.97</v>
      </c>
      <c r="M1287" s="38">
        <f t="shared" si="60"/>
        <v>5.3308333333333335</v>
      </c>
      <c r="N1287" s="279">
        <f t="shared" si="61"/>
        <v>8.99</v>
      </c>
      <c r="O1287" s="268">
        <f t="shared" si="62"/>
        <v>0.40702632554690393</v>
      </c>
      <c r="P1287" s="62"/>
      <c r="Q1287" s="63" t="s">
        <v>6179</v>
      </c>
      <c r="R1287" s="266" t="s">
        <v>6179</v>
      </c>
      <c r="S1287" s="63" t="s">
        <v>6179</v>
      </c>
      <c r="T1287" s="63" t="s">
        <v>6178</v>
      </c>
      <c r="U1287" s="63" t="s">
        <v>6178</v>
      </c>
    </row>
    <row r="1288" spans="2:21" ht="15" customHeight="1" x14ac:dyDescent="0.5">
      <c r="B1288" s="58">
        <v>179106</v>
      </c>
      <c r="C1288" s="59">
        <v>655351874321</v>
      </c>
      <c r="D1288" s="58" t="s">
        <v>1507</v>
      </c>
      <c r="E1288" s="58" t="s">
        <v>1513</v>
      </c>
      <c r="F1288" s="58">
        <v>12</v>
      </c>
      <c r="G1288" s="58">
        <v>12</v>
      </c>
      <c r="H1288" s="77" t="s">
        <v>177</v>
      </c>
      <c r="I1288" s="58" t="s">
        <v>602</v>
      </c>
      <c r="J1288" s="58" t="s">
        <v>14</v>
      </c>
      <c r="K1288" s="58" t="s">
        <v>6119</v>
      </c>
      <c r="L1288" s="60">
        <v>73.06</v>
      </c>
      <c r="M1288" s="38">
        <f t="shared" si="60"/>
        <v>6.0883333333333338</v>
      </c>
      <c r="N1288" s="279">
        <f t="shared" si="61"/>
        <v>10.49</v>
      </c>
      <c r="O1288" s="268">
        <f t="shared" si="62"/>
        <v>0.41960597394343818</v>
      </c>
      <c r="P1288" s="62"/>
      <c r="Q1288" s="63" t="s">
        <v>6179</v>
      </c>
      <c r="R1288" s="266" t="s">
        <v>6179</v>
      </c>
      <c r="S1288" s="63" t="s">
        <v>6179</v>
      </c>
      <c r="T1288" s="63" t="s">
        <v>6178</v>
      </c>
      <c r="U1288" s="63" t="s">
        <v>6178</v>
      </c>
    </row>
    <row r="1289" spans="2:21" ht="15" customHeight="1" x14ac:dyDescent="0.5">
      <c r="B1289" s="58">
        <v>179108</v>
      </c>
      <c r="C1289" s="59">
        <v>655351900129</v>
      </c>
      <c r="D1289" s="58" t="s">
        <v>1507</v>
      </c>
      <c r="E1289" s="58" t="s">
        <v>1514</v>
      </c>
      <c r="F1289" s="58">
        <v>12</v>
      </c>
      <c r="G1289" s="58">
        <v>8</v>
      </c>
      <c r="H1289" s="77" t="s">
        <v>177</v>
      </c>
      <c r="I1289" s="58" t="s">
        <v>19</v>
      </c>
      <c r="J1289" s="58" t="s">
        <v>484</v>
      </c>
      <c r="K1289" s="58" t="s">
        <v>6119</v>
      </c>
      <c r="L1289" s="60">
        <v>106.63</v>
      </c>
      <c r="M1289" s="38">
        <f t="shared" ref="M1289:M1352" si="63">L1289/F1289</f>
        <v>8.8858333333333324</v>
      </c>
      <c r="N1289" s="279">
        <f t="shared" ref="N1289:N1352" si="64">IF(CEILING(M1289/0.6,1)-0.51&gt;=M1289/0.6,CEILING(M1289/0.6,1)-0.51,CEILING(M1289/0.6,1)-0.01)</f>
        <v>14.99</v>
      </c>
      <c r="O1289" s="268">
        <f t="shared" ref="O1289:O1352" si="65">(N1289-M1289)/N1289</f>
        <v>0.4072159217255949</v>
      </c>
      <c r="P1289" s="62"/>
      <c r="Q1289" s="63" t="s">
        <v>6179</v>
      </c>
      <c r="R1289" s="266" t="s">
        <v>6178</v>
      </c>
      <c r="S1289" s="63" t="s">
        <v>6179</v>
      </c>
      <c r="T1289" s="63" t="s">
        <v>6178</v>
      </c>
      <c r="U1289" s="63" t="s">
        <v>6178</v>
      </c>
    </row>
    <row r="1290" spans="2:21" ht="15" customHeight="1" x14ac:dyDescent="0.5">
      <c r="B1290" s="58">
        <v>179110</v>
      </c>
      <c r="C1290" s="59">
        <v>655351620416</v>
      </c>
      <c r="D1290" s="58" t="s">
        <v>1507</v>
      </c>
      <c r="E1290" s="58" t="s">
        <v>1515</v>
      </c>
      <c r="F1290" s="58">
        <v>6</v>
      </c>
      <c r="G1290" s="58">
        <v>12</v>
      </c>
      <c r="H1290" s="77" t="s">
        <v>177</v>
      </c>
      <c r="I1290" s="58" t="s">
        <v>602</v>
      </c>
      <c r="J1290" s="58" t="s">
        <v>14</v>
      </c>
      <c r="K1290" s="58" t="s">
        <v>6119</v>
      </c>
      <c r="L1290" s="60">
        <v>35.6</v>
      </c>
      <c r="M1290" s="38">
        <f t="shared" si="63"/>
        <v>5.9333333333333336</v>
      </c>
      <c r="N1290" s="279">
        <f t="shared" si="64"/>
        <v>9.99</v>
      </c>
      <c r="O1290" s="268">
        <f t="shared" si="65"/>
        <v>0.40607273940607275</v>
      </c>
      <c r="P1290" s="62"/>
      <c r="Q1290" s="63" t="s">
        <v>6179</v>
      </c>
      <c r="R1290" s="266" t="s">
        <v>6179</v>
      </c>
      <c r="S1290" s="63" t="s">
        <v>6179</v>
      </c>
      <c r="T1290" s="63" t="s">
        <v>6178</v>
      </c>
      <c r="U1290" s="63" t="s">
        <v>6178</v>
      </c>
    </row>
    <row r="1291" spans="2:21" ht="15" customHeight="1" x14ac:dyDescent="0.5">
      <c r="B1291" s="58">
        <v>179111</v>
      </c>
      <c r="C1291" s="59">
        <v>655351163418</v>
      </c>
      <c r="D1291" s="58" t="s">
        <v>1507</v>
      </c>
      <c r="E1291" s="58" t="s">
        <v>1516</v>
      </c>
      <c r="F1291" s="58">
        <v>6</v>
      </c>
      <c r="G1291" s="58">
        <v>16</v>
      </c>
      <c r="H1291" s="77" t="s">
        <v>177</v>
      </c>
      <c r="I1291" s="58" t="s">
        <v>602</v>
      </c>
      <c r="J1291" s="58" t="s">
        <v>14</v>
      </c>
      <c r="K1291" s="58" t="s">
        <v>6119</v>
      </c>
      <c r="L1291" s="60">
        <v>37.700000000000003</v>
      </c>
      <c r="M1291" s="38">
        <f t="shared" si="63"/>
        <v>6.2833333333333341</v>
      </c>
      <c r="N1291" s="279">
        <f t="shared" si="64"/>
        <v>10.49</v>
      </c>
      <c r="O1291" s="268">
        <f t="shared" si="65"/>
        <v>0.40101684143628846</v>
      </c>
      <c r="P1291" s="62"/>
      <c r="Q1291" s="63" t="s">
        <v>6179</v>
      </c>
      <c r="R1291" s="266" t="s">
        <v>6179</v>
      </c>
      <c r="S1291" s="63" t="s">
        <v>6178</v>
      </c>
      <c r="T1291" s="63" t="s">
        <v>6178</v>
      </c>
      <c r="U1291" s="63" t="s">
        <v>6178</v>
      </c>
    </row>
    <row r="1292" spans="2:21" ht="15" customHeight="1" x14ac:dyDescent="0.5">
      <c r="B1292" s="58">
        <v>179112</v>
      </c>
      <c r="C1292" s="59">
        <v>655351281907</v>
      </c>
      <c r="D1292" s="58" t="s">
        <v>1507</v>
      </c>
      <c r="E1292" s="58" t="s">
        <v>1517</v>
      </c>
      <c r="F1292" s="58">
        <v>6</v>
      </c>
      <c r="G1292" s="58">
        <v>11.5</v>
      </c>
      <c r="H1292" s="77" t="s">
        <v>177</v>
      </c>
      <c r="I1292" s="58" t="s">
        <v>602</v>
      </c>
      <c r="J1292" s="58" t="s">
        <v>14</v>
      </c>
      <c r="K1292" s="58" t="s">
        <v>6119</v>
      </c>
      <c r="L1292" s="60">
        <v>35.6</v>
      </c>
      <c r="M1292" s="38">
        <f t="shared" si="63"/>
        <v>5.9333333333333336</v>
      </c>
      <c r="N1292" s="279">
        <f t="shared" si="64"/>
        <v>9.99</v>
      </c>
      <c r="O1292" s="268">
        <f t="shared" si="65"/>
        <v>0.40607273940607275</v>
      </c>
      <c r="P1292" s="62"/>
      <c r="Q1292" s="63" t="s">
        <v>6179</v>
      </c>
      <c r="R1292" s="266" t="s">
        <v>6179</v>
      </c>
      <c r="S1292" s="63" t="s">
        <v>6178</v>
      </c>
      <c r="T1292" s="63" t="s">
        <v>6178</v>
      </c>
      <c r="U1292" s="63" t="s">
        <v>6178</v>
      </c>
    </row>
    <row r="1293" spans="2:21" ht="15" customHeight="1" x14ac:dyDescent="0.5">
      <c r="B1293" s="58">
        <v>179113</v>
      </c>
      <c r="C1293" s="59">
        <v>655351090974</v>
      </c>
      <c r="D1293" s="58" t="s">
        <v>1507</v>
      </c>
      <c r="E1293" s="58" t="s">
        <v>1518</v>
      </c>
      <c r="F1293" s="58">
        <v>6</v>
      </c>
      <c r="G1293" s="58">
        <v>11.5</v>
      </c>
      <c r="H1293" s="77" t="s">
        <v>177</v>
      </c>
      <c r="I1293" s="58" t="s">
        <v>602</v>
      </c>
      <c r="J1293" s="58" t="s">
        <v>14</v>
      </c>
      <c r="K1293" s="58" t="s">
        <v>6119</v>
      </c>
      <c r="L1293" s="60">
        <v>35.6</v>
      </c>
      <c r="M1293" s="38">
        <f t="shared" si="63"/>
        <v>5.9333333333333336</v>
      </c>
      <c r="N1293" s="279">
        <f t="shared" si="64"/>
        <v>9.99</v>
      </c>
      <c r="O1293" s="268">
        <f t="shared" si="65"/>
        <v>0.40607273940607275</v>
      </c>
      <c r="P1293" s="62"/>
      <c r="Q1293" s="63" t="s">
        <v>6179</v>
      </c>
      <c r="R1293" s="266" t="s">
        <v>6179</v>
      </c>
      <c r="S1293" s="63" t="s">
        <v>6178</v>
      </c>
      <c r="T1293" s="63" t="s">
        <v>6178</v>
      </c>
      <c r="U1293" s="63" t="s">
        <v>6178</v>
      </c>
    </row>
    <row r="1294" spans="2:21" ht="15" customHeight="1" x14ac:dyDescent="0.5">
      <c r="B1294" s="58">
        <v>179114</v>
      </c>
      <c r="C1294" s="59">
        <v>655351135460</v>
      </c>
      <c r="D1294" s="58" t="s">
        <v>1507</v>
      </c>
      <c r="E1294" s="58" t="s">
        <v>1519</v>
      </c>
      <c r="F1294" s="58">
        <v>6</v>
      </c>
      <c r="G1294" s="58">
        <v>11.5</v>
      </c>
      <c r="H1294" s="77" t="s">
        <v>177</v>
      </c>
      <c r="I1294" s="58" t="s">
        <v>602</v>
      </c>
      <c r="J1294" s="58" t="s">
        <v>14</v>
      </c>
      <c r="K1294" s="58" t="s">
        <v>6119</v>
      </c>
      <c r="L1294" s="60">
        <v>35.6</v>
      </c>
      <c r="M1294" s="38">
        <f t="shared" si="63"/>
        <v>5.9333333333333336</v>
      </c>
      <c r="N1294" s="279">
        <f t="shared" si="64"/>
        <v>9.99</v>
      </c>
      <c r="O1294" s="268">
        <f t="shared" si="65"/>
        <v>0.40607273940607275</v>
      </c>
      <c r="P1294" s="62"/>
      <c r="Q1294" s="63" t="s">
        <v>6179</v>
      </c>
      <c r="R1294" s="266" t="s">
        <v>6179</v>
      </c>
      <c r="S1294" s="63" t="s">
        <v>6178</v>
      </c>
      <c r="T1294" s="63" t="s">
        <v>6178</v>
      </c>
      <c r="U1294" s="63" t="s">
        <v>6178</v>
      </c>
    </row>
    <row r="1295" spans="2:21" ht="15" customHeight="1" x14ac:dyDescent="0.5">
      <c r="B1295" s="58">
        <v>179115</v>
      </c>
      <c r="C1295" s="59">
        <v>655351426377</v>
      </c>
      <c r="D1295" s="58" t="s">
        <v>1507</v>
      </c>
      <c r="E1295" s="58" t="s">
        <v>1520</v>
      </c>
      <c r="F1295" s="58">
        <v>6</v>
      </c>
      <c r="G1295" s="58">
        <v>11.5</v>
      </c>
      <c r="H1295" s="77" t="s">
        <v>177</v>
      </c>
      <c r="I1295" s="58" t="s">
        <v>602</v>
      </c>
      <c r="J1295" s="58" t="s">
        <v>14</v>
      </c>
      <c r="K1295" s="58" t="s">
        <v>6119</v>
      </c>
      <c r="L1295" s="60">
        <v>35.6</v>
      </c>
      <c r="M1295" s="38">
        <f t="shared" si="63"/>
        <v>5.9333333333333336</v>
      </c>
      <c r="N1295" s="279">
        <f t="shared" si="64"/>
        <v>9.99</v>
      </c>
      <c r="O1295" s="268">
        <f t="shared" si="65"/>
        <v>0.40607273940607275</v>
      </c>
      <c r="P1295" s="62"/>
      <c r="Q1295" s="63" t="s">
        <v>6179</v>
      </c>
      <c r="R1295" s="266" t="s">
        <v>6179</v>
      </c>
      <c r="S1295" s="63" t="s">
        <v>6178</v>
      </c>
      <c r="T1295" s="63" t="s">
        <v>6178</v>
      </c>
      <c r="U1295" s="63" t="s">
        <v>6178</v>
      </c>
    </row>
    <row r="1296" spans="2:21" ht="15" customHeight="1" x14ac:dyDescent="0.5">
      <c r="B1296" s="58">
        <v>184110</v>
      </c>
      <c r="C1296" s="59">
        <v>858582001072</v>
      </c>
      <c r="D1296" s="58" t="s">
        <v>1521</v>
      </c>
      <c r="E1296" s="58" t="s">
        <v>1522</v>
      </c>
      <c r="F1296" s="58">
        <v>12</v>
      </c>
      <c r="G1296" s="58">
        <v>10</v>
      </c>
      <c r="H1296" s="77" t="s">
        <v>177</v>
      </c>
      <c r="I1296" s="58" t="s">
        <v>27</v>
      </c>
      <c r="J1296" s="58" t="s">
        <v>14</v>
      </c>
      <c r="K1296" s="58" t="s">
        <v>6119</v>
      </c>
      <c r="L1296" s="60">
        <v>38.4</v>
      </c>
      <c r="M1296" s="38">
        <f t="shared" si="63"/>
        <v>3.1999999999999997</v>
      </c>
      <c r="N1296" s="279">
        <f t="shared" si="64"/>
        <v>5.49</v>
      </c>
      <c r="O1296" s="268">
        <f t="shared" si="65"/>
        <v>0.4171220400728598</v>
      </c>
      <c r="P1296" s="62"/>
      <c r="Q1296" s="63" t="s">
        <v>6178</v>
      </c>
      <c r="R1296" s="266" t="s">
        <v>6178</v>
      </c>
      <c r="S1296" s="63" t="s">
        <v>6179</v>
      </c>
      <c r="T1296" s="63" t="s">
        <v>6178</v>
      </c>
      <c r="U1296" s="63" t="s">
        <v>6178</v>
      </c>
    </row>
    <row r="1297" spans="2:21" ht="15" customHeight="1" x14ac:dyDescent="0.5">
      <c r="B1297" s="58">
        <v>184111</v>
      </c>
      <c r="C1297" s="59">
        <v>858582001638</v>
      </c>
      <c r="D1297" s="58" t="s">
        <v>1521</v>
      </c>
      <c r="E1297" s="58" t="s">
        <v>1523</v>
      </c>
      <c r="F1297" s="58">
        <v>12</v>
      </c>
      <c r="G1297" s="58">
        <v>10</v>
      </c>
      <c r="H1297" s="77" t="s">
        <v>177</v>
      </c>
      <c r="I1297" s="58" t="s">
        <v>27</v>
      </c>
      <c r="J1297" s="58" t="s">
        <v>14</v>
      </c>
      <c r="K1297" s="58" t="s">
        <v>6119</v>
      </c>
      <c r="L1297" s="60">
        <v>38.4</v>
      </c>
      <c r="M1297" s="38">
        <f t="shared" si="63"/>
        <v>3.1999999999999997</v>
      </c>
      <c r="N1297" s="279">
        <f t="shared" si="64"/>
        <v>5.49</v>
      </c>
      <c r="O1297" s="268">
        <f t="shared" si="65"/>
        <v>0.4171220400728598</v>
      </c>
      <c r="P1297" s="62"/>
      <c r="Q1297" s="63" t="s">
        <v>6178</v>
      </c>
      <c r="R1297" s="266" t="s">
        <v>6178</v>
      </c>
      <c r="S1297" s="63" t="s">
        <v>6179</v>
      </c>
      <c r="T1297" s="63" t="s">
        <v>6178</v>
      </c>
      <c r="U1297" s="63" t="s">
        <v>6178</v>
      </c>
    </row>
    <row r="1298" spans="2:21" ht="15" customHeight="1" x14ac:dyDescent="0.5">
      <c r="B1298" s="58">
        <v>185001</v>
      </c>
      <c r="C1298" s="59">
        <v>856920005850</v>
      </c>
      <c r="D1298" s="58" t="s">
        <v>1524</v>
      </c>
      <c r="E1298" s="58" t="s">
        <v>1525</v>
      </c>
      <c r="F1298" s="58">
        <v>8</v>
      </c>
      <c r="G1298" s="58">
        <v>22.5</v>
      </c>
      <c r="H1298" s="73" t="s">
        <v>5487</v>
      </c>
      <c r="I1298" s="58" t="s">
        <v>607</v>
      </c>
      <c r="J1298" s="58" t="s">
        <v>14</v>
      </c>
      <c r="K1298" s="58" t="s">
        <v>6119</v>
      </c>
      <c r="L1298" s="60">
        <v>36</v>
      </c>
      <c r="M1298" s="38">
        <f t="shared" si="63"/>
        <v>4.5</v>
      </c>
      <c r="N1298" s="279">
        <f t="shared" si="64"/>
        <v>7.99</v>
      </c>
      <c r="O1298" s="268">
        <f t="shared" si="65"/>
        <v>0.43679599499374222</v>
      </c>
      <c r="P1298" s="62"/>
      <c r="Q1298" s="63" t="s">
        <v>6179</v>
      </c>
      <c r="R1298" s="266" t="s">
        <v>6179</v>
      </c>
      <c r="S1298" s="63" t="s">
        <v>6179</v>
      </c>
      <c r="T1298" s="63" t="s">
        <v>6179</v>
      </c>
      <c r="U1298" s="63" t="s">
        <v>6178</v>
      </c>
    </row>
    <row r="1299" spans="2:21" ht="15" customHeight="1" x14ac:dyDescent="0.5">
      <c r="B1299" s="58">
        <v>186420</v>
      </c>
      <c r="C1299" s="59">
        <v>850039557071</v>
      </c>
      <c r="D1299" s="58" t="s">
        <v>1526</v>
      </c>
      <c r="E1299" s="58" t="s">
        <v>1527</v>
      </c>
      <c r="F1299" s="58">
        <v>12</v>
      </c>
      <c r="G1299" s="58">
        <v>4</v>
      </c>
      <c r="H1299" s="77" t="s">
        <v>177</v>
      </c>
      <c r="I1299" s="58" t="s">
        <v>38</v>
      </c>
      <c r="J1299" s="58" t="s">
        <v>14</v>
      </c>
      <c r="K1299" s="58" t="s">
        <v>6119</v>
      </c>
      <c r="L1299" s="60">
        <v>68.7</v>
      </c>
      <c r="M1299" s="38">
        <f t="shared" si="63"/>
        <v>5.7250000000000005</v>
      </c>
      <c r="N1299" s="279">
        <f t="shared" si="64"/>
        <v>9.99</v>
      </c>
      <c r="O1299" s="268">
        <f t="shared" si="65"/>
        <v>0.42692692692692691</v>
      </c>
      <c r="P1299" s="62"/>
      <c r="Q1299" s="63" t="s">
        <v>6179</v>
      </c>
      <c r="R1299" s="266" t="s">
        <v>6178</v>
      </c>
      <c r="S1299" s="63" t="s">
        <v>6178</v>
      </c>
      <c r="T1299" s="63" t="s">
        <v>6178</v>
      </c>
      <c r="U1299" s="63" t="s">
        <v>6178</v>
      </c>
    </row>
    <row r="1300" spans="2:21" ht="15" customHeight="1" x14ac:dyDescent="0.5">
      <c r="B1300" s="58">
        <v>186421</v>
      </c>
      <c r="C1300" s="59">
        <v>850039557040</v>
      </c>
      <c r="D1300" s="58" t="s">
        <v>1526</v>
      </c>
      <c r="E1300" s="58" t="s">
        <v>1528</v>
      </c>
      <c r="F1300" s="58">
        <v>12</v>
      </c>
      <c r="G1300" s="58">
        <v>4</v>
      </c>
      <c r="H1300" s="77" t="s">
        <v>177</v>
      </c>
      <c r="I1300" s="58" t="s">
        <v>38</v>
      </c>
      <c r="J1300" s="58" t="s">
        <v>14</v>
      </c>
      <c r="K1300" s="58" t="s">
        <v>6119</v>
      </c>
      <c r="L1300" s="60">
        <v>68.7</v>
      </c>
      <c r="M1300" s="38">
        <f t="shared" si="63"/>
        <v>5.7250000000000005</v>
      </c>
      <c r="N1300" s="279">
        <f t="shared" si="64"/>
        <v>9.99</v>
      </c>
      <c r="O1300" s="268">
        <f t="shared" si="65"/>
        <v>0.42692692692692691</v>
      </c>
      <c r="P1300" s="62"/>
      <c r="Q1300" s="63" t="s">
        <v>6179</v>
      </c>
      <c r="R1300" s="266" t="s">
        <v>6178</v>
      </c>
      <c r="S1300" s="63" t="s">
        <v>6178</v>
      </c>
      <c r="T1300" s="63" t="s">
        <v>6178</v>
      </c>
      <c r="U1300" s="63" t="s">
        <v>6178</v>
      </c>
    </row>
    <row r="1301" spans="2:21" ht="15" customHeight="1" x14ac:dyDescent="0.5">
      <c r="B1301" s="58">
        <v>186422</v>
      </c>
      <c r="C1301" s="59">
        <v>850039557057</v>
      </c>
      <c r="D1301" s="58" t="s">
        <v>1526</v>
      </c>
      <c r="E1301" s="58" t="s">
        <v>1529</v>
      </c>
      <c r="F1301" s="58">
        <v>12</v>
      </c>
      <c r="G1301" s="58">
        <v>4</v>
      </c>
      <c r="H1301" s="77" t="s">
        <v>177</v>
      </c>
      <c r="I1301" s="58" t="s">
        <v>38</v>
      </c>
      <c r="J1301" s="58" t="s">
        <v>14</v>
      </c>
      <c r="K1301" s="58" t="s">
        <v>6119</v>
      </c>
      <c r="L1301" s="60">
        <v>68.7</v>
      </c>
      <c r="M1301" s="38">
        <f t="shared" si="63"/>
        <v>5.7250000000000005</v>
      </c>
      <c r="N1301" s="279">
        <f t="shared" si="64"/>
        <v>9.99</v>
      </c>
      <c r="O1301" s="268">
        <f t="shared" si="65"/>
        <v>0.42692692692692691</v>
      </c>
      <c r="P1301" s="62"/>
      <c r="Q1301" s="63" t="s">
        <v>6179</v>
      </c>
      <c r="R1301" s="266" t="s">
        <v>6178</v>
      </c>
      <c r="S1301" s="63" t="s">
        <v>6178</v>
      </c>
      <c r="T1301" s="63" t="s">
        <v>6178</v>
      </c>
      <c r="U1301" s="63" t="s">
        <v>6178</v>
      </c>
    </row>
    <row r="1302" spans="2:21" ht="15" customHeight="1" x14ac:dyDescent="0.5">
      <c r="B1302" s="58">
        <v>186423</v>
      </c>
      <c r="C1302" s="59">
        <v>850039557064</v>
      </c>
      <c r="D1302" s="58" t="s">
        <v>1526</v>
      </c>
      <c r="E1302" s="58" t="s">
        <v>1530</v>
      </c>
      <c r="F1302" s="58">
        <v>12</v>
      </c>
      <c r="G1302" s="58">
        <v>4</v>
      </c>
      <c r="H1302" s="77" t="s">
        <v>177</v>
      </c>
      <c r="I1302" s="58" t="s">
        <v>38</v>
      </c>
      <c r="J1302" s="58" t="s">
        <v>14</v>
      </c>
      <c r="K1302" s="58" t="s">
        <v>6119</v>
      </c>
      <c r="L1302" s="60">
        <v>68.7</v>
      </c>
      <c r="M1302" s="38">
        <f t="shared" si="63"/>
        <v>5.7250000000000005</v>
      </c>
      <c r="N1302" s="279">
        <f t="shared" si="64"/>
        <v>9.99</v>
      </c>
      <c r="O1302" s="268">
        <f t="shared" si="65"/>
        <v>0.42692692692692691</v>
      </c>
      <c r="P1302" s="62"/>
      <c r="Q1302" s="63" t="s">
        <v>6179</v>
      </c>
      <c r="R1302" s="266" t="s">
        <v>6178</v>
      </c>
      <c r="S1302" s="63" t="s">
        <v>6178</v>
      </c>
      <c r="T1302" s="63" t="s">
        <v>6178</v>
      </c>
      <c r="U1302" s="63" t="s">
        <v>6178</v>
      </c>
    </row>
    <row r="1303" spans="2:21" ht="15" customHeight="1" x14ac:dyDescent="0.5">
      <c r="B1303" s="58">
        <v>186424</v>
      </c>
      <c r="C1303" s="59">
        <v>850039557149</v>
      </c>
      <c r="D1303" s="58" t="s">
        <v>1526</v>
      </c>
      <c r="E1303" s="58" t="s">
        <v>1531</v>
      </c>
      <c r="F1303" s="58">
        <v>12</v>
      </c>
      <c r="G1303" s="58">
        <v>4</v>
      </c>
      <c r="H1303" s="77" t="s">
        <v>177</v>
      </c>
      <c r="I1303" s="58" t="s">
        <v>38</v>
      </c>
      <c r="J1303" s="58" t="s">
        <v>14</v>
      </c>
      <c r="K1303" s="58" t="s">
        <v>6119</v>
      </c>
      <c r="L1303" s="60">
        <v>60.1</v>
      </c>
      <c r="M1303" s="38">
        <f t="shared" si="63"/>
        <v>5.0083333333333337</v>
      </c>
      <c r="N1303" s="279">
        <f t="shared" si="64"/>
        <v>8.49</v>
      </c>
      <c r="O1303" s="268">
        <f t="shared" si="65"/>
        <v>0.41009030231645072</v>
      </c>
      <c r="P1303" s="62"/>
      <c r="Q1303" s="76" t="s">
        <v>6178</v>
      </c>
      <c r="R1303" s="318" t="s">
        <v>6178</v>
      </c>
      <c r="S1303" s="76" t="s">
        <v>6178</v>
      </c>
      <c r="T1303" s="76" t="s">
        <v>6178</v>
      </c>
      <c r="U1303" s="76" t="s">
        <v>6178</v>
      </c>
    </row>
    <row r="1304" spans="2:21" ht="15" customHeight="1" x14ac:dyDescent="0.5">
      <c r="B1304" s="58">
        <v>186425</v>
      </c>
      <c r="C1304" s="59">
        <v>850039557156</v>
      </c>
      <c r="D1304" s="58" t="s">
        <v>1526</v>
      </c>
      <c r="E1304" s="58" t="s">
        <v>5690</v>
      </c>
      <c r="F1304" s="58">
        <v>12</v>
      </c>
      <c r="G1304" s="58">
        <v>4</v>
      </c>
      <c r="H1304" s="77" t="s">
        <v>177</v>
      </c>
      <c r="I1304" s="58" t="s">
        <v>38</v>
      </c>
      <c r="J1304" s="58" t="s">
        <v>14</v>
      </c>
      <c r="K1304" s="58" t="s">
        <v>6119</v>
      </c>
      <c r="L1304" s="60">
        <v>60.1</v>
      </c>
      <c r="M1304" s="38">
        <f t="shared" si="63"/>
        <v>5.0083333333333337</v>
      </c>
      <c r="N1304" s="279">
        <f t="shared" si="64"/>
        <v>8.49</v>
      </c>
      <c r="O1304" s="268">
        <f t="shared" si="65"/>
        <v>0.41009030231645072</v>
      </c>
      <c r="P1304" s="62"/>
      <c r="Q1304" s="76" t="s">
        <v>6178</v>
      </c>
      <c r="R1304" s="318" t="s">
        <v>6178</v>
      </c>
      <c r="S1304" s="76" t="s">
        <v>6178</v>
      </c>
      <c r="T1304" s="76" t="s">
        <v>6178</v>
      </c>
      <c r="U1304" s="76" t="s">
        <v>6178</v>
      </c>
    </row>
    <row r="1305" spans="2:21" ht="15" customHeight="1" x14ac:dyDescent="0.5">
      <c r="B1305" s="58">
        <v>189104</v>
      </c>
      <c r="C1305" s="59">
        <v>810084231029</v>
      </c>
      <c r="D1305" s="58" t="s">
        <v>1533</v>
      </c>
      <c r="E1305" s="58" t="s">
        <v>1534</v>
      </c>
      <c r="F1305" s="58">
        <v>6</v>
      </c>
      <c r="G1305" s="58">
        <v>12</v>
      </c>
      <c r="H1305" s="77" t="s">
        <v>177</v>
      </c>
      <c r="I1305" s="58" t="s">
        <v>756</v>
      </c>
      <c r="J1305" s="58" t="s">
        <v>14</v>
      </c>
      <c r="K1305" s="58" t="s">
        <v>6119</v>
      </c>
      <c r="L1305" s="60">
        <v>27.44</v>
      </c>
      <c r="M1305" s="38">
        <f t="shared" si="63"/>
        <v>4.5733333333333333</v>
      </c>
      <c r="N1305" s="279">
        <f t="shared" si="64"/>
        <v>7.99</v>
      </c>
      <c r="O1305" s="268">
        <f t="shared" si="65"/>
        <v>0.4276178556528995</v>
      </c>
      <c r="P1305" s="62"/>
      <c r="Q1305" s="63" t="s">
        <v>6179</v>
      </c>
      <c r="R1305" s="266" t="s">
        <v>6179</v>
      </c>
      <c r="S1305" s="63" t="s">
        <v>6179</v>
      </c>
      <c r="T1305" s="63" t="s">
        <v>6178</v>
      </c>
      <c r="U1305" s="63" t="s">
        <v>6179</v>
      </c>
    </row>
    <row r="1306" spans="2:21" ht="15" customHeight="1" x14ac:dyDescent="0.5">
      <c r="B1306" s="58">
        <v>189105</v>
      </c>
      <c r="C1306" s="59">
        <v>810084231005</v>
      </c>
      <c r="D1306" s="58" t="s">
        <v>1533</v>
      </c>
      <c r="E1306" s="58" t="s">
        <v>1535</v>
      </c>
      <c r="F1306" s="58">
        <v>6</v>
      </c>
      <c r="G1306" s="58">
        <v>12</v>
      </c>
      <c r="H1306" s="77" t="s">
        <v>177</v>
      </c>
      <c r="I1306" s="58" t="s">
        <v>756</v>
      </c>
      <c r="J1306" s="58" t="s">
        <v>14</v>
      </c>
      <c r="K1306" s="58" t="s">
        <v>6119</v>
      </c>
      <c r="L1306" s="60">
        <v>27.44</v>
      </c>
      <c r="M1306" s="38">
        <f t="shared" si="63"/>
        <v>4.5733333333333333</v>
      </c>
      <c r="N1306" s="279">
        <f t="shared" si="64"/>
        <v>7.99</v>
      </c>
      <c r="O1306" s="268">
        <f t="shared" si="65"/>
        <v>0.4276178556528995</v>
      </c>
      <c r="P1306" s="62"/>
      <c r="Q1306" s="63" t="s">
        <v>6179</v>
      </c>
      <c r="R1306" s="266" t="s">
        <v>6179</v>
      </c>
      <c r="S1306" s="63" t="s">
        <v>6179</v>
      </c>
      <c r="T1306" s="63" t="s">
        <v>6178</v>
      </c>
      <c r="U1306" s="63" t="s">
        <v>6178</v>
      </c>
    </row>
    <row r="1307" spans="2:21" ht="15" customHeight="1" x14ac:dyDescent="0.5">
      <c r="B1307" s="58">
        <v>189106</v>
      </c>
      <c r="C1307" s="59">
        <v>810084230008</v>
      </c>
      <c r="D1307" s="58" t="s">
        <v>1533</v>
      </c>
      <c r="E1307" s="58" t="s">
        <v>1536</v>
      </c>
      <c r="F1307" s="58">
        <v>6</v>
      </c>
      <c r="G1307" s="58">
        <v>11</v>
      </c>
      <c r="H1307" s="77" t="s">
        <v>177</v>
      </c>
      <c r="I1307" s="58" t="s">
        <v>756</v>
      </c>
      <c r="J1307" s="58" t="s">
        <v>14</v>
      </c>
      <c r="K1307" s="58" t="s">
        <v>6119</v>
      </c>
      <c r="L1307" s="60">
        <v>27.44</v>
      </c>
      <c r="M1307" s="38">
        <f t="shared" si="63"/>
        <v>4.5733333333333333</v>
      </c>
      <c r="N1307" s="279">
        <f t="shared" si="64"/>
        <v>7.99</v>
      </c>
      <c r="O1307" s="268">
        <f t="shared" si="65"/>
        <v>0.4276178556528995</v>
      </c>
      <c r="P1307" s="62"/>
      <c r="Q1307" s="63" t="s">
        <v>6179</v>
      </c>
      <c r="R1307" s="266" t="s">
        <v>6179</v>
      </c>
      <c r="S1307" s="63" t="s">
        <v>6179</v>
      </c>
      <c r="T1307" s="63" t="s">
        <v>6178</v>
      </c>
      <c r="U1307" s="63" t="s">
        <v>6179</v>
      </c>
    </row>
    <row r="1308" spans="2:21" ht="15" customHeight="1" x14ac:dyDescent="0.5">
      <c r="B1308" s="58">
        <v>189107</v>
      </c>
      <c r="C1308" s="59">
        <v>810084230077</v>
      </c>
      <c r="D1308" s="58" t="s">
        <v>1533</v>
      </c>
      <c r="E1308" s="58" t="s">
        <v>1537</v>
      </c>
      <c r="F1308" s="58">
        <v>6</v>
      </c>
      <c r="G1308" s="58">
        <v>11</v>
      </c>
      <c r="H1308" s="77" t="s">
        <v>177</v>
      </c>
      <c r="I1308" s="58" t="s">
        <v>756</v>
      </c>
      <c r="J1308" s="58" t="s">
        <v>14</v>
      </c>
      <c r="K1308" s="58" t="s">
        <v>6119</v>
      </c>
      <c r="L1308" s="60">
        <v>30.7</v>
      </c>
      <c r="M1308" s="38">
        <f t="shared" si="63"/>
        <v>5.1166666666666663</v>
      </c>
      <c r="N1308" s="279">
        <f t="shared" si="64"/>
        <v>8.99</v>
      </c>
      <c r="O1308" s="268">
        <f t="shared" si="65"/>
        <v>0.4308490915832407</v>
      </c>
      <c r="P1308" s="62"/>
      <c r="Q1308" s="63" t="s">
        <v>6179</v>
      </c>
      <c r="R1308" s="266" t="s">
        <v>6178</v>
      </c>
      <c r="S1308" s="63" t="s">
        <v>6178</v>
      </c>
      <c r="T1308" s="63" t="s">
        <v>6178</v>
      </c>
      <c r="U1308" s="63" t="s">
        <v>6178</v>
      </c>
    </row>
    <row r="1309" spans="2:21" ht="15" customHeight="1" x14ac:dyDescent="0.5">
      <c r="B1309" s="58">
        <v>189401</v>
      </c>
      <c r="C1309" s="59">
        <v>810084233016</v>
      </c>
      <c r="D1309" s="58" t="s">
        <v>1533</v>
      </c>
      <c r="E1309" s="58" t="s">
        <v>1538</v>
      </c>
      <c r="F1309" s="58">
        <v>8</v>
      </c>
      <c r="G1309" s="58">
        <v>5.29</v>
      </c>
      <c r="H1309" s="77" t="s">
        <v>177</v>
      </c>
      <c r="I1309" s="58" t="s">
        <v>27</v>
      </c>
      <c r="J1309" s="58" t="s">
        <v>14</v>
      </c>
      <c r="K1309" s="58" t="s">
        <v>6119</v>
      </c>
      <c r="L1309" s="60">
        <v>36.369999999999997</v>
      </c>
      <c r="M1309" s="38">
        <f t="shared" si="63"/>
        <v>4.5462499999999997</v>
      </c>
      <c r="N1309" s="279">
        <f t="shared" si="64"/>
        <v>7.99</v>
      </c>
      <c r="O1309" s="268">
        <f t="shared" si="65"/>
        <v>0.43100750938673349</v>
      </c>
      <c r="P1309" s="62"/>
      <c r="Q1309" s="63" t="s">
        <v>6179</v>
      </c>
      <c r="R1309" s="266" t="s">
        <v>6179</v>
      </c>
      <c r="S1309" s="63" t="s">
        <v>6179</v>
      </c>
      <c r="T1309" s="63" t="s">
        <v>6178</v>
      </c>
      <c r="U1309" s="63" t="s">
        <v>6178</v>
      </c>
    </row>
    <row r="1310" spans="2:21" ht="15" customHeight="1" x14ac:dyDescent="0.5">
      <c r="B1310" s="58">
        <v>189402</v>
      </c>
      <c r="C1310" s="59">
        <v>810084233023</v>
      </c>
      <c r="D1310" s="58" t="s">
        <v>1533</v>
      </c>
      <c r="E1310" s="58" t="s">
        <v>1539</v>
      </c>
      <c r="F1310" s="58">
        <v>8</v>
      </c>
      <c r="G1310" s="58">
        <v>5.29</v>
      </c>
      <c r="H1310" s="77" t="s">
        <v>177</v>
      </c>
      <c r="I1310" s="58" t="s">
        <v>27</v>
      </c>
      <c r="J1310" s="58" t="s">
        <v>14</v>
      </c>
      <c r="K1310" s="58" t="s">
        <v>6119</v>
      </c>
      <c r="L1310" s="60">
        <v>36.369999999999997</v>
      </c>
      <c r="M1310" s="38">
        <f t="shared" si="63"/>
        <v>4.5462499999999997</v>
      </c>
      <c r="N1310" s="279">
        <f t="shared" si="64"/>
        <v>7.99</v>
      </c>
      <c r="O1310" s="268">
        <f t="shared" si="65"/>
        <v>0.43100750938673349</v>
      </c>
      <c r="P1310" s="62"/>
      <c r="Q1310" s="63" t="s">
        <v>6179</v>
      </c>
      <c r="R1310" s="266" t="s">
        <v>6179</v>
      </c>
      <c r="S1310" s="63" t="s">
        <v>6179</v>
      </c>
      <c r="T1310" s="63" t="s">
        <v>6178</v>
      </c>
      <c r="U1310" s="63" t="s">
        <v>6178</v>
      </c>
    </row>
    <row r="1311" spans="2:21" ht="15" customHeight="1" x14ac:dyDescent="0.5">
      <c r="B1311" s="58">
        <v>189403</v>
      </c>
      <c r="C1311" s="59">
        <v>810084230114</v>
      </c>
      <c r="D1311" s="58" t="s">
        <v>1533</v>
      </c>
      <c r="E1311" s="58" t="s">
        <v>1540</v>
      </c>
      <c r="F1311" s="58">
        <v>8</v>
      </c>
      <c r="G1311" s="58">
        <v>5.29</v>
      </c>
      <c r="H1311" s="77" t="s">
        <v>177</v>
      </c>
      <c r="I1311" s="58" t="s">
        <v>27</v>
      </c>
      <c r="J1311" s="58" t="s">
        <v>14</v>
      </c>
      <c r="K1311" s="58" t="s">
        <v>6119</v>
      </c>
      <c r="L1311" s="60">
        <v>36.369999999999997</v>
      </c>
      <c r="M1311" s="38">
        <f t="shared" si="63"/>
        <v>4.5462499999999997</v>
      </c>
      <c r="N1311" s="279">
        <f t="shared" si="64"/>
        <v>7.99</v>
      </c>
      <c r="O1311" s="268">
        <f t="shared" si="65"/>
        <v>0.43100750938673349</v>
      </c>
      <c r="P1311" s="62"/>
      <c r="Q1311" s="63" t="s">
        <v>6179</v>
      </c>
      <c r="R1311" s="266" t="s">
        <v>6179</v>
      </c>
      <c r="S1311" s="63" t="s">
        <v>6179</v>
      </c>
      <c r="T1311" s="63" t="s">
        <v>6178</v>
      </c>
      <c r="U1311" s="63" t="s">
        <v>6178</v>
      </c>
    </row>
    <row r="1312" spans="2:21" ht="15" customHeight="1" x14ac:dyDescent="0.5">
      <c r="B1312" s="58">
        <v>190301</v>
      </c>
      <c r="C1312" s="59">
        <v>850017040083</v>
      </c>
      <c r="D1312" s="58" t="s">
        <v>1541</v>
      </c>
      <c r="E1312" s="58" t="s">
        <v>1542</v>
      </c>
      <c r="F1312" s="58">
        <v>9</v>
      </c>
      <c r="G1312" s="58">
        <v>5</v>
      </c>
      <c r="H1312" s="77" t="s">
        <v>177</v>
      </c>
      <c r="I1312" s="58" t="s">
        <v>9</v>
      </c>
      <c r="J1312" s="58" t="s">
        <v>14</v>
      </c>
      <c r="K1312" s="58" t="s">
        <v>6119</v>
      </c>
      <c r="L1312" s="60">
        <v>27.71</v>
      </c>
      <c r="M1312" s="38">
        <f t="shared" si="63"/>
        <v>3.0788888888888888</v>
      </c>
      <c r="N1312" s="279">
        <f t="shared" si="64"/>
        <v>5.49</v>
      </c>
      <c r="O1312" s="268">
        <f t="shared" si="65"/>
        <v>0.43918235175065778</v>
      </c>
      <c r="P1312" s="62"/>
      <c r="Q1312" s="63" t="s">
        <v>6179</v>
      </c>
      <c r="R1312" s="266" t="s">
        <v>6178</v>
      </c>
      <c r="S1312" s="63" t="s">
        <v>6179</v>
      </c>
      <c r="T1312" s="63" t="s">
        <v>6178</v>
      </c>
      <c r="U1312" s="63" t="s">
        <v>6178</v>
      </c>
    </row>
    <row r="1313" spans="2:21" ht="15" customHeight="1" x14ac:dyDescent="0.5">
      <c r="B1313" s="58">
        <v>190302</v>
      </c>
      <c r="C1313" s="59">
        <v>850017040045</v>
      </c>
      <c r="D1313" s="58" t="s">
        <v>1541</v>
      </c>
      <c r="E1313" s="58" t="s">
        <v>1543</v>
      </c>
      <c r="F1313" s="58">
        <v>9</v>
      </c>
      <c r="G1313" s="58">
        <v>5</v>
      </c>
      <c r="H1313" s="77" t="s">
        <v>177</v>
      </c>
      <c r="I1313" s="58" t="s">
        <v>9</v>
      </c>
      <c r="J1313" s="58" t="s">
        <v>14</v>
      </c>
      <c r="K1313" s="58" t="s">
        <v>6119</v>
      </c>
      <c r="L1313" s="60">
        <v>27.71</v>
      </c>
      <c r="M1313" s="38">
        <f t="shared" si="63"/>
        <v>3.0788888888888888</v>
      </c>
      <c r="N1313" s="279">
        <f t="shared" si="64"/>
        <v>5.49</v>
      </c>
      <c r="O1313" s="268">
        <f t="shared" si="65"/>
        <v>0.43918235175065778</v>
      </c>
      <c r="P1313" s="62"/>
      <c r="Q1313" s="63" t="s">
        <v>6179</v>
      </c>
      <c r="R1313" s="266" t="s">
        <v>6178</v>
      </c>
      <c r="S1313" s="63" t="s">
        <v>6179</v>
      </c>
      <c r="T1313" s="63" t="s">
        <v>6178</v>
      </c>
      <c r="U1313" s="63" t="s">
        <v>6178</v>
      </c>
    </row>
    <row r="1314" spans="2:21" ht="15" customHeight="1" x14ac:dyDescent="0.5">
      <c r="B1314" s="58">
        <v>190304</v>
      </c>
      <c r="C1314" s="59">
        <v>850017040007</v>
      </c>
      <c r="D1314" s="58" t="s">
        <v>1541</v>
      </c>
      <c r="E1314" s="58" t="s">
        <v>1544</v>
      </c>
      <c r="F1314" s="58">
        <v>9</v>
      </c>
      <c r="G1314" s="58">
        <v>5</v>
      </c>
      <c r="H1314" s="77" t="s">
        <v>177</v>
      </c>
      <c r="I1314" s="58" t="s">
        <v>9</v>
      </c>
      <c r="J1314" s="58" t="s">
        <v>14</v>
      </c>
      <c r="K1314" s="58" t="s">
        <v>6119</v>
      </c>
      <c r="L1314" s="60">
        <v>27.71</v>
      </c>
      <c r="M1314" s="38">
        <f t="shared" si="63"/>
        <v>3.0788888888888888</v>
      </c>
      <c r="N1314" s="279">
        <f t="shared" si="64"/>
        <v>5.49</v>
      </c>
      <c r="O1314" s="268">
        <f t="shared" si="65"/>
        <v>0.43918235175065778</v>
      </c>
      <c r="P1314" s="62"/>
      <c r="Q1314" s="63" t="s">
        <v>6179</v>
      </c>
      <c r="R1314" s="266" t="s">
        <v>6178</v>
      </c>
      <c r="S1314" s="63" t="s">
        <v>6179</v>
      </c>
      <c r="T1314" s="63" t="s">
        <v>6178</v>
      </c>
      <c r="U1314" s="63" t="s">
        <v>6178</v>
      </c>
    </row>
    <row r="1315" spans="2:21" ht="15" customHeight="1" x14ac:dyDescent="0.5">
      <c r="B1315" s="58">
        <v>190310</v>
      </c>
      <c r="C1315" s="59">
        <v>850017040090</v>
      </c>
      <c r="D1315" s="58" t="s">
        <v>1541</v>
      </c>
      <c r="E1315" s="58" t="s">
        <v>5784</v>
      </c>
      <c r="F1315" s="58">
        <v>12</v>
      </c>
      <c r="G1315" s="58">
        <v>1.5</v>
      </c>
      <c r="H1315" s="77" t="s">
        <v>177</v>
      </c>
      <c r="I1315" s="58" t="s">
        <v>9</v>
      </c>
      <c r="J1315" s="58" t="s">
        <v>14</v>
      </c>
      <c r="K1315" s="58" t="s">
        <v>6119</v>
      </c>
      <c r="L1315" s="60">
        <v>13.5</v>
      </c>
      <c r="M1315" s="38">
        <f t="shared" si="63"/>
        <v>1.125</v>
      </c>
      <c r="N1315" s="279">
        <f t="shared" si="64"/>
        <v>1.99</v>
      </c>
      <c r="O1315" s="268">
        <f t="shared" si="65"/>
        <v>0.43467336683417085</v>
      </c>
      <c r="P1315" s="62"/>
      <c r="Q1315" s="63" t="s">
        <v>6179</v>
      </c>
      <c r="R1315" s="266" t="s">
        <v>6178</v>
      </c>
      <c r="S1315" s="63" t="s">
        <v>6178</v>
      </c>
      <c r="T1315" s="63" t="s">
        <v>6178</v>
      </c>
      <c r="U1315" s="63" t="s">
        <v>6178</v>
      </c>
    </row>
    <row r="1316" spans="2:21" ht="15" customHeight="1" x14ac:dyDescent="0.5">
      <c r="B1316" s="58">
        <v>190311</v>
      </c>
      <c r="C1316" s="59">
        <v>850017040052</v>
      </c>
      <c r="D1316" s="58" t="s">
        <v>1541</v>
      </c>
      <c r="E1316" s="58" t="s">
        <v>5785</v>
      </c>
      <c r="F1316" s="58">
        <v>12</v>
      </c>
      <c r="G1316" s="58">
        <v>1.5</v>
      </c>
      <c r="H1316" s="77" t="s">
        <v>177</v>
      </c>
      <c r="I1316" s="58" t="s">
        <v>9</v>
      </c>
      <c r="J1316" s="58" t="s">
        <v>14</v>
      </c>
      <c r="K1316" s="58" t="s">
        <v>6119</v>
      </c>
      <c r="L1316" s="60">
        <v>13.5</v>
      </c>
      <c r="M1316" s="38">
        <f t="shared" si="63"/>
        <v>1.125</v>
      </c>
      <c r="N1316" s="279">
        <f t="shared" si="64"/>
        <v>1.99</v>
      </c>
      <c r="O1316" s="268">
        <f t="shared" si="65"/>
        <v>0.43467336683417085</v>
      </c>
      <c r="P1316" s="62"/>
      <c r="Q1316" s="63" t="s">
        <v>6179</v>
      </c>
      <c r="R1316" s="266" t="s">
        <v>6178</v>
      </c>
      <c r="S1316" s="63" t="s">
        <v>6178</v>
      </c>
      <c r="T1316" s="63" t="s">
        <v>6178</v>
      </c>
      <c r="U1316" s="63" t="s">
        <v>6178</v>
      </c>
    </row>
    <row r="1317" spans="2:21" ht="15" customHeight="1" x14ac:dyDescent="0.5">
      <c r="B1317" s="58">
        <v>190312</v>
      </c>
      <c r="C1317" s="59">
        <v>850017040014</v>
      </c>
      <c r="D1317" s="58" t="s">
        <v>1541</v>
      </c>
      <c r="E1317" s="58" t="s">
        <v>5786</v>
      </c>
      <c r="F1317" s="58">
        <v>12</v>
      </c>
      <c r="G1317" s="58">
        <v>1.5</v>
      </c>
      <c r="H1317" s="77" t="s">
        <v>177</v>
      </c>
      <c r="I1317" s="58" t="s">
        <v>9</v>
      </c>
      <c r="J1317" s="58" t="s">
        <v>14</v>
      </c>
      <c r="K1317" s="58" t="s">
        <v>6119</v>
      </c>
      <c r="L1317" s="60">
        <v>13.5</v>
      </c>
      <c r="M1317" s="38">
        <f t="shared" si="63"/>
        <v>1.125</v>
      </c>
      <c r="N1317" s="279">
        <f t="shared" si="64"/>
        <v>1.99</v>
      </c>
      <c r="O1317" s="268">
        <f t="shared" si="65"/>
        <v>0.43467336683417085</v>
      </c>
      <c r="P1317" s="62"/>
      <c r="Q1317" s="63" t="s">
        <v>6179</v>
      </c>
      <c r="R1317" s="266" t="s">
        <v>6178</v>
      </c>
      <c r="S1317" s="63" t="s">
        <v>6178</v>
      </c>
      <c r="T1317" s="63" t="s">
        <v>6178</v>
      </c>
      <c r="U1317" s="63" t="s">
        <v>6178</v>
      </c>
    </row>
    <row r="1318" spans="2:21" ht="15" customHeight="1" x14ac:dyDescent="0.5">
      <c r="B1318" s="64">
        <v>190320</v>
      </c>
      <c r="C1318" s="65">
        <v>748252310699</v>
      </c>
      <c r="D1318" s="64" t="s">
        <v>1547</v>
      </c>
      <c r="E1318" s="64" t="s">
        <v>5876</v>
      </c>
      <c r="F1318" s="64">
        <v>6</v>
      </c>
      <c r="G1318" s="64">
        <v>10</v>
      </c>
      <c r="H1318" s="77" t="s">
        <v>177</v>
      </c>
      <c r="I1318" s="64" t="s">
        <v>581</v>
      </c>
      <c r="J1318" s="64" t="s">
        <v>14</v>
      </c>
      <c r="K1318" s="64" t="s">
        <v>6119</v>
      </c>
      <c r="L1318" s="60">
        <v>23.1</v>
      </c>
      <c r="M1318" s="38">
        <f t="shared" si="63"/>
        <v>3.85</v>
      </c>
      <c r="N1318" s="279">
        <f t="shared" si="64"/>
        <v>6.49</v>
      </c>
      <c r="O1318" s="268">
        <f t="shared" si="65"/>
        <v>0.40677966101694918</v>
      </c>
      <c r="P1318" s="211"/>
      <c r="Q1318" s="76" t="s">
        <v>6178</v>
      </c>
      <c r="R1318" s="318" t="s">
        <v>6178</v>
      </c>
      <c r="S1318" s="76" t="s">
        <v>6178</v>
      </c>
      <c r="T1318" s="76" t="s">
        <v>6178</v>
      </c>
      <c r="U1318" s="76" t="s">
        <v>6178</v>
      </c>
    </row>
    <row r="1319" spans="2:21" ht="15" customHeight="1" x14ac:dyDescent="0.5">
      <c r="B1319" s="64">
        <v>190321</v>
      </c>
      <c r="C1319" s="65">
        <v>687080797596</v>
      </c>
      <c r="D1319" s="64" t="s">
        <v>1547</v>
      </c>
      <c r="E1319" s="64" t="s">
        <v>5877</v>
      </c>
      <c r="F1319" s="64">
        <v>6</v>
      </c>
      <c r="G1319" s="64">
        <v>7</v>
      </c>
      <c r="H1319" s="77" t="s">
        <v>177</v>
      </c>
      <c r="I1319" s="64" t="s">
        <v>38</v>
      </c>
      <c r="J1319" s="64" t="s">
        <v>14</v>
      </c>
      <c r="K1319" s="64" t="s">
        <v>6119</v>
      </c>
      <c r="L1319" s="60">
        <v>23.1</v>
      </c>
      <c r="M1319" s="38">
        <f t="shared" si="63"/>
        <v>3.85</v>
      </c>
      <c r="N1319" s="279">
        <f t="shared" si="64"/>
        <v>6.49</v>
      </c>
      <c r="O1319" s="268">
        <f t="shared" si="65"/>
        <v>0.40677966101694918</v>
      </c>
      <c r="P1319" s="211"/>
      <c r="Q1319" s="76" t="s">
        <v>6178</v>
      </c>
      <c r="R1319" s="318" t="s">
        <v>6178</v>
      </c>
      <c r="S1319" s="76" t="s">
        <v>6178</v>
      </c>
      <c r="T1319" s="76" t="s">
        <v>6178</v>
      </c>
      <c r="U1319" s="76" t="s">
        <v>6178</v>
      </c>
    </row>
    <row r="1320" spans="2:21" ht="15" customHeight="1" x14ac:dyDescent="0.5">
      <c r="B1320" s="64">
        <v>190322</v>
      </c>
      <c r="C1320" s="65">
        <v>687080797558</v>
      </c>
      <c r="D1320" s="64" t="s">
        <v>1547</v>
      </c>
      <c r="E1320" s="64" t="s">
        <v>5878</v>
      </c>
      <c r="F1320" s="64">
        <v>6</v>
      </c>
      <c r="G1320" s="64">
        <v>7</v>
      </c>
      <c r="H1320" s="77" t="s">
        <v>177</v>
      </c>
      <c r="I1320" s="64" t="s">
        <v>38</v>
      </c>
      <c r="J1320" s="64" t="s">
        <v>14</v>
      </c>
      <c r="K1320" s="64" t="s">
        <v>6119</v>
      </c>
      <c r="L1320" s="60">
        <v>23.1</v>
      </c>
      <c r="M1320" s="38">
        <f t="shared" si="63"/>
        <v>3.85</v>
      </c>
      <c r="N1320" s="279">
        <f t="shared" si="64"/>
        <v>6.49</v>
      </c>
      <c r="O1320" s="268">
        <f t="shared" si="65"/>
        <v>0.40677966101694918</v>
      </c>
      <c r="P1320" s="211"/>
      <c r="Q1320" s="76" t="s">
        <v>6178</v>
      </c>
      <c r="R1320" s="318" t="s">
        <v>6178</v>
      </c>
      <c r="S1320" s="76" t="s">
        <v>6178</v>
      </c>
      <c r="T1320" s="76" t="s">
        <v>6178</v>
      </c>
      <c r="U1320" s="76" t="s">
        <v>6178</v>
      </c>
    </row>
    <row r="1321" spans="2:21" ht="15" customHeight="1" x14ac:dyDescent="0.5">
      <c r="B1321" s="64">
        <v>190323</v>
      </c>
      <c r="C1321" s="65">
        <v>687080797589</v>
      </c>
      <c r="D1321" s="64" t="s">
        <v>1547</v>
      </c>
      <c r="E1321" s="64" t="s">
        <v>5879</v>
      </c>
      <c r="F1321" s="64">
        <v>6</v>
      </c>
      <c r="G1321" s="64">
        <v>7</v>
      </c>
      <c r="H1321" s="77" t="s">
        <v>177</v>
      </c>
      <c r="I1321" s="64" t="s">
        <v>38</v>
      </c>
      <c r="J1321" s="64" t="s">
        <v>14</v>
      </c>
      <c r="K1321" s="64" t="s">
        <v>6119</v>
      </c>
      <c r="L1321" s="60">
        <v>23.1</v>
      </c>
      <c r="M1321" s="38">
        <f t="shared" si="63"/>
        <v>3.85</v>
      </c>
      <c r="N1321" s="279">
        <f t="shared" si="64"/>
        <v>6.49</v>
      </c>
      <c r="O1321" s="268">
        <f t="shared" si="65"/>
        <v>0.40677966101694918</v>
      </c>
      <c r="P1321" s="211"/>
      <c r="Q1321" s="76" t="s">
        <v>6178</v>
      </c>
      <c r="R1321" s="318" t="s">
        <v>6178</v>
      </c>
      <c r="S1321" s="76" t="s">
        <v>6178</v>
      </c>
      <c r="T1321" s="76" t="s">
        <v>6178</v>
      </c>
      <c r="U1321" s="76" t="s">
        <v>6178</v>
      </c>
    </row>
    <row r="1322" spans="2:21" ht="15" customHeight="1" x14ac:dyDescent="0.5">
      <c r="B1322" s="58">
        <v>191301</v>
      </c>
      <c r="C1322" s="59">
        <v>850013525379</v>
      </c>
      <c r="D1322" s="58" t="s">
        <v>1548</v>
      </c>
      <c r="E1322" s="58" t="s">
        <v>5672</v>
      </c>
      <c r="F1322" s="58">
        <v>8</v>
      </c>
      <c r="G1322" s="58">
        <v>2.4</v>
      </c>
      <c r="H1322" s="77" t="s">
        <v>177</v>
      </c>
      <c r="I1322" s="58" t="s">
        <v>12</v>
      </c>
      <c r="J1322" s="58" t="s">
        <v>14</v>
      </c>
      <c r="K1322" s="58" t="s">
        <v>6119</v>
      </c>
      <c r="L1322" s="60">
        <v>15.6</v>
      </c>
      <c r="M1322" s="38">
        <f t="shared" si="63"/>
        <v>1.95</v>
      </c>
      <c r="N1322" s="279">
        <f t="shared" si="64"/>
        <v>3.49</v>
      </c>
      <c r="O1322" s="268">
        <f t="shared" si="65"/>
        <v>0.44126074498567341</v>
      </c>
      <c r="P1322" s="62"/>
      <c r="Q1322" s="63" t="s">
        <v>6179</v>
      </c>
      <c r="R1322" s="266" t="s">
        <v>6179</v>
      </c>
      <c r="S1322" s="63" t="s">
        <v>6179</v>
      </c>
      <c r="T1322" s="63" t="s">
        <v>6178</v>
      </c>
      <c r="U1322" s="63" t="s">
        <v>6178</v>
      </c>
    </row>
    <row r="1323" spans="2:21" ht="15" customHeight="1" x14ac:dyDescent="0.5">
      <c r="B1323" s="58">
        <v>191302</v>
      </c>
      <c r="C1323" s="59">
        <v>850013525423</v>
      </c>
      <c r="D1323" s="58" t="s">
        <v>1548</v>
      </c>
      <c r="E1323" s="58" t="s">
        <v>5673</v>
      </c>
      <c r="F1323" s="58">
        <v>8</v>
      </c>
      <c r="G1323" s="58">
        <v>2.4</v>
      </c>
      <c r="H1323" s="77" t="s">
        <v>177</v>
      </c>
      <c r="I1323" s="58" t="s">
        <v>12</v>
      </c>
      <c r="J1323" s="58" t="s">
        <v>14</v>
      </c>
      <c r="K1323" s="58" t="s">
        <v>6119</v>
      </c>
      <c r="L1323" s="60">
        <v>15.6</v>
      </c>
      <c r="M1323" s="38">
        <f t="shared" si="63"/>
        <v>1.95</v>
      </c>
      <c r="N1323" s="279">
        <f t="shared" si="64"/>
        <v>3.49</v>
      </c>
      <c r="O1323" s="268">
        <f t="shared" si="65"/>
        <v>0.44126074498567341</v>
      </c>
      <c r="P1323" s="62"/>
      <c r="Q1323" s="76" t="s">
        <v>6178</v>
      </c>
      <c r="R1323" s="318" t="s">
        <v>6178</v>
      </c>
      <c r="S1323" s="76" t="s">
        <v>6178</v>
      </c>
      <c r="T1323" s="76" t="s">
        <v>6178</v>
      </c>
      <c r="U1323" s="76" t="s">
        <v>6178</v>
      </c>
    </row>
    <row r="1324" spans="2:21" ht="15" customHeight="1" x14ac:dyDescent="0.5">
      <c r="B1324" s="58">
        <v>191303</v>
      </c>
      <c r="C1324" s="59">
        <v>850013525362</v>
      </c>
      <c r="D1324" s="58" t="s">
        <v>1548</v>
      </c>
      <c r="E1324" s="58" t="s">
        <v>5674</v>
      </c>
      <c r="F1324" s="58">
        <v>8</v>
      </c>
      <c r="G1324" s="58">
        <v>2.4</v>
      </c>
      <c r="H1324" s="77" t="s">
        <v>177</v>
      </c>
      <c r="I1324" s="58" t="s">
        <v>12</v>
      </c>
      <c r="J1324" s="58" t="s">
        <v>14</v>
      </c>
      <c r="K1324" s="58" t="s">
        <v>6119</v>
      </c>
      <c r="L1324" s="60">
        <v>15.6</v>
      </c>
      <c r="M1324" s="38">
        <f t="shared" si="63"/>
        <v>1.95</v>
      </c>
      <c r="N1324" s="279">
        <f t="shared" si="64"/>
        <v>3.49</v>
      </c>
      <c r="O1324" s="268">
        <f t="shared" si="65"/>
        <v>0.44126074498567341</v>
      </c>
      <c r="P1324" s="62"/>
      <c r="Q1324" s="76" t="s">
        <v>6178</v>
      </c>
      <c r="R1324" s="318" t="s">
        <v>6178</v>
      </c>
      <c r="S1324" s="76" t="s">
        <v>6178</v>
      </c>
      <c r="T1324" s="76" t="s">
        <v>6178</v>
      </c>
      <c r="U1324" s="76" t="s">
        <v>6178</v>
      </c>
    </row>
    <row r="1325" spans="2:21" ht="15" customHeight="1" x14ac:dyDescent="0.5">
      <c r="B1325" s="58">
        <v>191304</v>
      </c>
      <c r="C1325" s="59">
        <v>850013525355</v>
      </c>
      <c r="D1325" s="58" t="s">
        <v>1548</v>
      </c>
      <c r="E1325" s="58" t="s">
        <v>1549</v>
      </c>
      <c r="F1325" s="58">
        <v>8</v>
      </c>
      <c r="G1325" s="58">
        <v>2.4</v>
      </c>
      <c r="H1325" s="77" t="s">
        <v>177</v>
      </c>
      <c r="I1325" s="58" t="s">
        <v>12</v>
      </c>
      <c r="J1325" s="58" t="s">
        <v>14</v>
      </c>
      <c r="K1325" s="58" t="s">
        <v>6119</v>
      </c>
      <c r="L1325" s="60">
        <v>15.6</v>
      </c>
      <c r="M1325" s="38">
        <f t="shared" si="63"/>
        <v>1.95</v>
      </c>
      <c r="N1325" s="279">
        <f t="shared" si="64"/>
        <v>3.49</v>
      </c>
      <c r="O1325" s="268">
        <f t="shared" si="65"/>
        <v>0.44126074498567341</v>
      </c>
      <c r="P1325" s="62"/>
      <c r="Q1325" s="63" t="s">
        <v>6179</v>
      </c>
      <c r="R1325" s="266" t="s">
        <v>6179</v>
      </c>
      <c r="S1325" s="63" t="s">
        <v>6179</v>
      </c>
      <c r="T1325" s="63" t="s">
        <v>6178</v>
      </c>
      <c r="U1325" s="63" t="s">
        <v>6178</v>
      </c>
    </row>
    <row r="1326" spans="2:21" ht="15" customHeight="1" x14ac:dyDescent="0.5">
      <c r="B1326" s="58">
        <v>191311</v>
      </c>
      <c r="C1326" s="59">
        <v>850013525577</v>
      </c>
      <c r="D1326" s="58" t="s">
        <v>1548</v>
      </c>
      <c r="E1326" s="58" t="s">
        <v>5675</v>
      </c>
      <c r="F1326" s="58">
        <v>6</v>
      </c>
      <c r="G1326" s="58">
        <v>4.8</v>
      </c>
      <c r="H1326" s="77" t="s">
        <v>177</v>
      </c>
      <c r="I1326" s="58" t="s">
        <v>12</v>
      </c>
      <c r="J1326" s="58" t="s">
        <v>14</v>
      </c>
      <c r="K1326" s="58" t="s">
        <v>6119</v>
      </c>
      <c r="L1326" s="60">
        <v>18.399999999999999</v>
      </c>
      <c r="M1326" s="38">
        <f t="shared" si="63"/>
        <v>3.0666666666666664</v>
      </c>
      <c r="N1326" s="279">
        <f t="shared" si="64"/>
        <v>5.49</v>
      </c>
      <c r="O1326" s="268">
        <f t="shared" si="65"/>
        <v>0.44140862173649065</v>
      </c>
      <c r="P1326" s="62"/>
      <c r="Q1326" s="76" t="s">
        <v>6178</v>
      </c>
      <c r="R1326" s="318" t="s">
        <v>6178</v>
      </c>
      <c r="S1326" s="76" t="s">
        <v>6178</v>
      </c>
      <c r="T1326" s="76" t="s">
        <v>6178</v>
      </c>
      <c r="U1326" s="76" t="s">
        <v>6178</v>
      </c>
    </row>
    <row r="1327" spans="2:21" ht="15" customHeight="1" x14ac:dyDescent="0.5">
      <c r="B1327" s="58">
        <v>191312</v>
      </c>
      <c r="C1327" s="59">
        <v>850013525584</v>
      </c>
      <c r="D1327" s="58" t="s">
        <v>1548</v>
      </c>
      <c r="E1327" s="58" t="s">
        <v>5676</v>
      </c>
      <c r="F1327" s="58">
        <v>6</v>
      </c>
      <c r="G1327" s="58">
        <v>4.8</v>
      </c>
      <c r="H1327" s="77" t="s">
        <v>177</v>
      </c>
      <c r="I1327" s="58" t="s">
        <v>12</v>
      </c>
      <c r="J1327" s="58" t="s">
        <v>14</v>
      </c>
      <c r="K1327" s="58" t="s">
        <v>6119</v>
      </c>
      <c r="L1327" s="60">
        <v>18.399999999999999</v>
      </c>
      <c r="M1327" s="38">
        <f t="shared" si="63"/>
        <v>3.0666666666666664</v>
      </c>
      <c r="N1327" s="279">
        <f t="shared" si="64"/>
        <v>5.49</v>
      </c>
      <c r="O1327" s="268">
        <f t="shared" si="65"/>
        <v>0.44140862173649065</v>
      </c>
      <c r="P1327" s="62"/>
      <c r="Q1327" s="76" t="s">
        <v>6178</v>
      </c>
      <c r="R1327" s="318" t="s">
        <v>6178</v>
      </c>
      <c r="S1327" s="76" t="s">
        <v>6178</v>
      </c>
      <c r="T1327" s="76" t="s">
        <v>6178</v>
      </c>
      <c r="U1327" s="76" t="s">
        <v>6178</v>
      </c>
    </row>
    <row r="1328" spans="2:21" ht="15" customHeight="1" x14ac:dyDescent="0.5">
      <c r="B1328" s="58">
        <v>191313</v>
      </c>
      <c r="C1328" s="59">
        <v>850013525591</v>
      </c>
      <c r="D1328" s="58" t="s">
        <v>1548</v>
      </c>
      <c r="E1328" s="58" t="s">
        <v>5677</v>
      </c>
      <c r="F1328" s="58">
        <v>6</v>
      </c>
      <c r="G1328" s="58">
        <v>4.8</v>
      </c>
      <c r="H1328" s="77" t="s">
        <v>177</v>
      </c>
      <c r="I1328" s="58" t="s">
        <v>12</v>
      </c>
      <c r="J1328" s="58" t="s">
        <v>14</v>
      </c>
      <c r="K1328" s="58" t="s">
        <v>6119</v>
      </c>
      <c r="L1328" s="60">
        <v>18.399999999999999</v>
      </c>
      <c r="M1328" s="38">
        <f t="shared" si="63"/>
        <v>3.0666666666666664</v>
      </c>
      <c r="N1328" s="279">
        <f t="shared" si="64"/>
        <v>5.49</v>
      </c>
      <c r="O1328" s="268">
        <f t="shared" si="65"/>
        <v>0.44140862173649065</v>
      </c>
      <c r="P1328" s="62"/>
      <c r="Q1328" s="76" t="s">
        <v>6178</v>
      </c>
      <c r="R1328" s="318" t="s">
        <v>6178</v>
      </c>
      <c r="S1328" s="76" t="s">
        <v>6178</v>
      </c>
      <c r="T1328" s="76" t="s">
        <v>6178</v>
      </c>
      <c r="U1328" s="76" t="s">
        <v>6178</v>
      </c>
    </row>
    <row r="1329" spans="2:21" ht="15" customHeight="1" x14ac:dyDescent="0.5">
      <c r="B1329" s="58">
        <v>191314</v>
      </c>
      <c r="C1329" s="59">
        <v>850013525607</v>
      </c>
      <c r="D1329" s="58" t="s">
        <v>1548</v>
      </c>
      <c r="E1329" s="58" t="s">
        <v>5678</v>
      </c>
      <c r="F1329" s="58">
        <v>6</v>
      </c>
      <c r="G1329" s="58">
        <v>4.8</v>
      </c>
      <c r="H1329" s="77" t="s">
        <v>177</v>
      </c>
      <c r="I1329" s="58" t="s">
        <v>12</v>
      </c>
      <c r="J1329" s="58" t="s">
        <v>14</v>
      </c>
      <c r="K1329" s="58" t="s">
        <v>6119</v>
      </c>
      <c r="L1329" s="60">
        <v>18.399999999999999</v>
      </c>
      <c r="M1329" s="38">
        <f t="shared" si="63"/>
        <v>3.0666666666666664</v>
      </c>
      <c r="N1329" s="279">
        <f t="shared" si="64"/>
        <v>5.49</v>
      </c>
      <c r="O1329" s="268">
        <f t="shared" si="65"/>
        <v>0.44140862173649065</v>
      </c>
      <c r="P1329" s="62"/>
      <c r="Q1329" s="76" t="s">
        <v>6178</v>
      </c>
      <c r="R1329" s="318" t="s">
        <v>6178</v>
      </c>
      <c r="S1329" s="76" t="s">
        <v>6178</v>
      </c>
      <c r="T1329" s="76" t="s">
        <v>6178</v>
      </c>
      <c r="U1329" s="76" t="s">
        <v>6178</v>
      </c>
    </row>
    <row r="1330" spans="2:21" ht="15" customHeight="1" x14ac:dyDescent="0.5">
      <c r="B1330" s="58">
        <v>194030</v>
      </c>
      <c r="C1330" s="59">
        <v>860007453212</v>
      </c>
      <c r="D1330" s="58" t="s">
        <v>1550</v>
      </c>
      <c r="E1330" s="58" t="s">
        <v>1551</v>
      </c>
      <c r="F1330" s="58">
        <v>10</v>
      </c>
      <c r="G1330" s="58">
        <v>1.1000000000000001</v>
      </c>
      <c r="H1330" s="77" t="s">
        <v>177</v>
      </c>
      <c r="I1330" s="58" t="s">
        <v>12</v>
      </c>
      <c r="J1330" s="58" t="s">
        <v>14</v>
      </c>
      <c r="K1330" s="58" t="s">
        <v>6119</v>
      </c>
      <c r="L1330" s="60">
        <v>12.4</v>
      </c>
      <c r="M1330" s="38">
        <f t="shared" si="63"/>
        <v>1.24</v>
      </c>
      <c r="N1330" s="279">
        <f t="shared" si="64"/>
        <v>2.4900000000000002</v>
      </c>
      <c r="O1330" s="268">
        <f t="shared" si="65"/>
        <v>0.50200803212851408</v>
      </c>
      <c r="P1330" s="62"/>
      <c r="Q1330" s="63" t="s">
        <v>6179</v>
      </c>
      <c r="R1330" s="266" t="s">
        <v>6178</v>
      </c>
      <c r="S1330" s="63" t="s">
        <v>6178</v>
      </c>
      <c r="T1330" s="63" t="s">
        <v>6178</v>
      </c>
      <c r="U1330" s="63" t="s">
        <v>6178</v>
      </c>
    </row>
    <row r="1331" spans="2:21" ht="15" customHeight="1" x14ac:dyDescent="0.5">
      <c r="B1331" s="58">
        <v>194031</v>
      </c>
      <c r="C1331" s="59">
        <v>860007453229</v>
      </c>
      <c r="D1331" s="58" t="s">
        <v>1550</v>
      </c>
      <c r="E1331" s="58" t="s">
        <v>1552</v>
      </c>
      <c r="F1331" s="58">
        <v>10</v>
      </c>
      <c r="G1331" s="58">
        <v>1.1000000000000001</v>
      </c>
      <c r="H1331" s="77" t="s">
        <v>177</v>
      </c>
      <c r="I1331" s="58" t="s">
        <v>12</v>
      </c>
      <c r="J1331" s="58" t="s">
        <v>14</v>
      </c>
      <c r="K1331" s="58" t="s">
        <v>6119</v>
      </c>
      <c r="L1331" s="60">
        <v>12.4</v>
      </c>
      <c r="M1331" s="38">
        <f t="shared" si="63"/>
        <v>1.24</v>
      </c>
      <c r="N1331" s="279">
        <f t="shared" si="64"/>
        <v>2.4900000000000002</v>
      </c>
      <c r="O1331" s="268">
        <f t="shared" si="65"/>
        <v>0.50200803212851408</v>
      </c>
      <c r="P1331" s="62"/>
      <c r="Q1331" s="63" t="s">
        <v>6179</v>
      </c>
      <c r="R1331" s="266" t="s">
        <v>6178</v>
      </c>
      <c r="S1331" s="63" t="s">
        <v>6178</v>
      </c>
      <c r="T1331" s="63" t="s">
        <v>6178</v>
      </c>
      <c r="U1331" s="63" t="s">
        <v>6178</v>
      </c>
    </row>
    <row r="1332" spans="2:21" ht="15" customHeight="1" x14ac:dyDescent="0.5">
      <c r="B1332" s="58">
        <v>194032</v>
      </c>
      <c r="C1332" s="59">
        <v>860007453205</v>
      </c>
      <c r="D1332" s="58" t="s">
        <v>1550</v>
      </c>
      <c r="E1332" s="58" t="s">
        <v>1553</v>
      </c>
      <c r="F1332" s="58">
        <v>10</v>
      </c>
      <c r="G1332" s="58">
        <v>1.1000000000000001</v>
      </c>
      <c r="H1332" s="77" t="s">
        <v>177</v>
      </c>
      <c r="I1332" s="58" t="s">
        <v>12</v>
      </c>
      <c r="J1332" s="58" t="s">
        <v>14</v>
      </c>
      <c r="K1332" s="58" t="s">
        <v>6119</v>
      </c>
      <c r="L1332" s="60">
        <v>12.4</v>
      </c>
      <c r="M1332" s="38">
        <f t="shared" si="63"/>
        <v>1.24</v>
      </c>
      <c r="N1332" s="279">
        <f t="shared" si="64"/>
        <v>2.4900000000000002</v>
      </c>
      <c r="O1332" s="268">
        <f t="shared" si="65"/>
        <v>0.50200803212851408</v>
      </c>
      <c r="P1332" s="62"/>
      <c r="Q1332" s="63" t="s">
        <v>6179</v>
      </c>
      <c r="R1332" s="266" t="s">
        <v>6178</v>
      </c>
      <c r="S1332" s="63" t="s">
        <v>6178</v>
      </c>
      <c r="T1332" s="63" t="s">
        <v>6178</v>
      </c>
      <c r="U1332" s="63" t="s">
        <v>6178</v>
      </c>
    </row>
    <row r="1333" spans="2:21" ht="15" customHeight="1" x14ac:dyDescent="0.5">
      <c r="B1333" s="58">
        <v>196000</v>
      </c>
      <c r="C1333" s="59">
        <v>864195000302</v>
      </c>
      <c r="D1333" s="58" t="s">
        <v>1554</v>
      </c>
      <c r="E1333" s="58" t="s">
        <v>1555</v>
      </c>
      <c r="F1333" s="58">
        <v>12</v>
      </c>
      <c r="G1333" s="58">
        <v>16</v>
      </c>
      <c r="H1333" s="77" t="s">
        <v>177</v>
      </c>
      <c r="I1333" s="58" t="s">
        <v>680</v>
      </c>
      <c r="J1333" s="58" t="s">
        <v>42</v>
      </c>
      <c r="K1333" s="58" t="s">
        <v>43</v>
      </c>
      <c r="L1333" s="60">
        <v>50</v>
      </c>
      <c r="M1333" s="38">
        <f t="shared" si="63"/>
        <v>4.166666666666667</v>
      </c>
      <c r="N1333" s="279">
        <f t="shared" si="64"/>
        <v>6.99</v>
      </c>
      <c r="O1333" s="268">
        <f t="shared" si="65"/>
        <v>0.40391034811635668</v>
      </c>
      <c r="P1333" s="62"/>
      <c r="Q1333" s="63" t="s">
        <v>6179</v>
      </c>
      <c r="R1333" s="266" t="s">
        <v>6179</v>
      </c>
      <c r="S1333" s="63" t="s">
        <v>6179</v>
      </c>
      <c r="T1333" s="63" t="s">
        <v>6178</v>
      </c>
      <c r="U1333" s="63" t="s">
        <v>6179</v>
      </c>
    </row>
    <row r="1334" spans="2:21" ht="15" customHeight="1" x14ac:dyDescent="0.5">
      <c r="B1334" s="58">
        <v>196103</v>
      </c>
      <c r="C1334" s="59">
        <v>864195000319</v>
      </c>
      <c r="D1334" s="58" t="s">
        <v>1554</v>
      </c>
      <c r="E1334" s="58" t="s">
        <v>1557</v>
      </c>
      <c r="F1334" s="58">
        <v>12</v>
      </c>
      <c r="G1334" s="58">
        <v>16</v>
      </c>
      <c r="H1334" s="77" t="s">
        <v>177</v>
      </c>
      <c r="I1334" s="58" t="s">
        <v>680</v>
      </c>
      <c r="J1334" s="58" t="s">
        <v>42</v>
      </c>
      <c r="K1334" s="58" t="s">
        <v>43</v>
      </c>
      <c r="L1334" s="60">
        <v>50</v>
      </c>
      <c r="M1334" s="38">
        <f t="shared" si="63"/>
        <v>4.166666666666667</v>
      </c>
      <c r="N1334" s="279">
        <f t="shared" si="64"/>
        <v>6.99</v>
      </c>
      <c r="O1334" s="268">
        <f t="shared" si="65"/>
        <v>0.40391034811635668</v>
      </c>
      <c r="P1334" s="62"/>
      <c r="Q1334" s="63" t="s">
        <v>6179</v>
      </c>
      <c r="R1334" s="266" t="s">
        <v>6178</v>
      </c>
      <c r="S1334" s="63" t="s">
        <v>6179</v>
      </c>
      <c r="T1334" s="63" t="s">
        <v>6178</v>
      </c>
      <c r="U1334" s="63" t="s">
        <v>6179</v>
      </c>
    </row>
    <row r="1335" spans="2:21" ht="15" customHeight="1" x14ac:dyDescent="0.5">
      <c r="B1335" s="58">
        <v>196201</v>
      </c>
      <c r="C1335" s="59">
        <v>864195000340</v>
      </c>
      <c r="D1335" s="58" t="s">
        <v>1554</v>
      </c>
      <c r="E1335" s="58" t="s">
        <v>1558</v>
      </c>
      <c r="F1335" s="58">
        <v>12</v>
      </c>
      <c r="G1335" s="58">
        <v>16</v>
      </c>
      <c r="H1335" s="77" t="s">
        <v>177</v>
      </c>
      <c r="I1335" s="58" t="s">
        <v>680</v>
      </c>
      <c r="J1335" s="58" t="s">
        <v>42</v>
      </c>
      <c r="K1335" s="58" t="s">
        <v>43</v>
      </c>
      <c r="L1335" s="60">
        <v>52.53</v>
      </c>
      <c r="M1335" s="38">
        <f t="shared" si="63"/>
        <v>4.3775000000000004</v>
      </c>
      <c r="N1335" s="279">
        <f t="shared" si="64"/>
        <v>7.49</v>
      </c>
      <c r="O1335" s="268">
        <f t="shared" si="65"/>
        <v>0.41555407209612816</v>
      </c>
      <c r="P1335" s="62"/>
      <c r="Q1335" s="63" t="s">
        <v>6179</v>
      </c>
      <c r="R1335" s="266" t="s">
        <v>6179</v>
      </c>
      <c r="S1335" s="63" t="s">
        <v>6179</v>
      </c>
      <c r="T1335" s="63" t="s">
        <v>6178</v>
      </c>
      <c r="U1335" s="63" t="s">
        <v>6179</v>
      </c>
    </row>
    <row r="1336" spans="2:21" ht="15" customHeight="1" x14ac:dyDescent="0.5">
      <c r="B1336" s="58">
        <v>196301</v>
      </c>
      <c r="C1336" s="59">
        <v>864195000388</v>
      </c>
      <c r="D1336" s="58" t="s">
        <v>1554</v>
      </c>
      <c r="E1336" s="58" t="s">
        <v>1559</v>
      </c>
      <c r="F1336" s="58">
        <v>8</v>
      </c>
      <c r="G1336" s="58">
        <v>21</v>
      </c>
      <c r="H1336" s="77" t="s">
        <v>177</v>
      </c>
      <c r="I1336" s="58" t="s">
        <v>680</v>
      </c>
      <c r="J1336" s="58" t="s">
        <v>42</v>
      </c>
      <c r="K1336" s="58" t="s">
        <v>43</v>
      </c>
      <c r="L1336" s="60">
        <v>31.9</v>
      </c>
      <c r="M1336" s="38">
        <f t="shared" si="63"/>
        <v>3.9874999999999998</v>
      </c>
      <c r="N1336" s="279">
        <f t="shared" si="64"/>
        <v>6.99</v>
      </c>
      <c r="O1336" s="268">
        <f t="shared" si="65"/>
        <v>0.42954220314735342</v>
      </c>
      <c r="P1336" s="62"/>
      <c r="Q1336" s="63" t="s">
        <v>6179</v>
      </c>
      <c r="R1336" s="266" t="s">
        <v>6179</v>
      </c>
      <c r="S1336" s="63" t="s">
        <v>6179</v>
      </c>
      <c r="T1336" s="63" t="s">
        <v>6178</v>
      </c>
      <c r="U1336" s="63" t="s">
        <v>6178</v>
      </c>
    </row>
    <row r="1337" spans="2:21" ht="15" customHeight="1" x14ac:dyDescent="0.5">
      <c r="B1337" s="58">
        <v>196302</v>
      </c>
      <c r="C1337" s="59">
        <v>864195000357</v>
      </c>
      <c r="D1337" s="58" t="s">
        <v>1554</v>
      </c>
      <c r="E1337" s="58" t="s">
        <v>1560</v>
      </c>
      <c r="F1337" s="58">
        <v>8</v>
      </c>
      <c r="G1337" s="58">
        <v>21</v>
      </c>
      <c r="H1337" s="77" t="s">
        <v>177</v>
      </c>
      <c r="I1337" s="58" t="s">
        <v>680</v>
      </c>
      <c r="J1337" s="58" t="s">
        <v>42</v>
      </c>
      <c r="K1337" s="58" t="s">
        <v>43</v>
      </c>
      <c r="L1337" s="60">
        <v>31.9</v>
      </c>
      <c r="M1337" s="38">
        <f t="shared" si="63"/>
        <v>3.9874999999999998</v>
      </c>
      <c r="N1337" s="279">
        <f t="shared" si="64"/>
        <v>6.99</v>
      </c>
      <c r="O1337" s="268">
        <f t="shared" si="65"/>
        <v>0.42954220314735342</v>
      </c>
      <c r="P1337" s="62"/>
      <c r="Q1337" s="63" t="s">
        <v>6179</v>
      </c>
      <c r="R1337" s="266" t="s">
        <v>6179</v>
      </c>
      <c r="S1337" s="63" t="s">
        <v>6179</v>
      </c>
      <c r="T1337" s="63" t="s">
        <v>6178</v>
      </c>
      <c r="U1337" s="63" t="s">
        <v>6179</v>
      </c>
    </row>
    <row r="1338" spans="2:21" ht="15" customHeight="1" x14ac:dyDescent="0.5">
      <c r="B1338" s="58">
        <v>196303</v>
      </c>
      <c r="C1338" s="59">
        <v>860004665700</v>
      </c>
      <c r="D1338" s="58" t="s">
        <v>1554</v>
      </c>
      <c r="E1338" s="58" t="s">
        <v>1561</v>
      </c>
      <c r="F1338" s="58">
        <v>8</v>
      </c>
      <c r="G1338" s="58">
        <v>21</v>
      </c>
      <c r="H1338" s="77" t="s">
        <v>177</v>
      </c>
      <c r="I1338" s="58" t="s">
        <v>680</v>
      </c>
      <c r="J1338" s="58" t="s">
        <v>42</v>
      </c>
      <c r="K1338" s="58" t="s">
        <v>43</v>
      </c>
      <c r="L1338" s="60">
        <v>31.9</v>
      </c>
      <c r="M1338" s="38">
        <f t="shared" si="63"/>
        <v>3.9874999999999998</v>
      </c>
      <c r="N1338" s="279">
        <f t="shared" si="64"/>
        <v>6.99</v>
      </c>
      <c r="O1338" s="268">
        <f t="shared" si="65"/>
        <v>0.42954220314735342</v>
      </c>
      <c r="P1338" s="62"/>
      <c r="Q1338" s="63" t="s">
        <v>6179</v>
      </c>
      <c r="R1338" s="266" t="s">
        <v>6179</v>
      </c>
      <c r="S1338" s="63" t="s">
        <v>6179</v>
      </c>
      <c r="T1338" s="63" t="s">
        <v>6178</v>
      </c>
      <c r="U1338" s="63" t="s">
        <v>6179</v>
      </c>
    </row>
    <row r="1339" spans="2:21" ht="15" customHeight="1" x14ac:dyDescent="0.5">
      <c r="B1339" s="58">
        <v>196304</v>
      </c>
      <c r="C1339" s="59">
        <v>864195000326</v>
      </c>
      <c r="D1339" s="58" t="s">
        <v>1554</v>
      </c>
      <c r="E1339" s="58" t="s">
        <v>1562</v>
      </c>
      <c r="F1339" s="58">
        <v>8</v>
      </c>
      <c r="G1339" s="58">
        <v>21</v>
      </c>
      <c r="H1339" s="77" t="s">
        <v>177</v>
      </c>
      <c r="I1339" s="58" t="s">
        <v>680</v>
      </c>
      <c r="J1339" s="58" t="s">
        <v>42</v>
      </c>
      <c r="K1339" s="58" t="s">
        <v>43</v>
      </c>
      <c r="L1339" s="60">
        <v>31.9</v>
      </c>
      <c r="M1339" s="38">
        <f t="shared" si="63"/>
        <v>3.9874999999999998</v>
      </c>
      <c r="N1339" s="279">
        <f t="shared" si="64"/>
        <v>6.99</v>
      </c>
      <c r="O1339" s="268">
        <f t="shared" si="65"/>
        <v>0.42954220314735342</v>
      </c>
      <c r="P1339" s="62"/>
      <c r="Q1339" s="63" t="s">
        <v>6179</v>
      </c>
      <c r="R1339" s="266" t="s">
        <v>6179</v>
      </c>
      <c r="S1339" s="63" t="s">
        <v>6179</v>
      </c>
      <c r="T1339" s="63" t="s">
        <v>6178</v>
      </c>
      <c r="U1339" s="63" t="s">
        <v>6179</v>
      </c>
    </row>
    <row r="1340" spans="2:21" ht="15" customHeight="1" x14ac:dyDescent="0.5">
      <c r="B1340" s="58">
        <v>196305</v>
      </c>
      <c r="C1340" s="59">
        <v>860004665762</v>
      </c>
      <c r="D1340" s="58" t="s">
        <v>1554</v>
      </c>
      <c r="E1340" s="58" t="s">
        <v>1563</v>
      </c>
      <c r="F1340" s="58">
        <v>8</v>
      </c>
      <c r="G1340" s="58">
        <v>21</v>
      </c>
      <c r="H1340" s="77" t="s">
        <v>177</v>
      </c>
      <c r="I1340" s="58" t="s">
        <v>680</v>
      </c>
      <c r="J1340" s="58" t="s">
        <v>42</v>
      </c>
      <c r="K1340" s="58" t="s">
        <v>43</v>
      </c>
      <c r="L1340" s="60">
        <v>31.9</v>
      </c>
      <c r="M1340" s="38">
        <f t="shared" si="63"/>
        <v>3.9874999999999998</v>
      </c>
      <c r="N1340" s="279">
        <f t="shared" si="64"/>
        <v>6.99</v>
      </c>
      <c r="O1340" s="268">
        <f t="shared" si="65"/>
        <v>0.42954220314735342</v>
      </c>
      <c r="P1340" s="62"/>
      <c r="Q1340" s="63" t="s">
        <v>6179</v>
      </c>
      <c r="R1340" s="266" t="s">
        <v>6179</v>
      </c>
      <c r="S1340" s="63" t="s">
        <v>6179</v>
      </c>
      <c r="T1340" s="63" t="s">
        <v>6178</v>
      </c>
      <c r="U1340" s="63" t="s">
        <v>6179</v>
      </c>
    </row>
    <row r="1341" spans="2:21" ht="15" customHeight="1" x14ac:dyDescent="0.5">
      <c r="B1341" s="58">
        <v>197201</v>
      </c>
      <c r="C1341" s="59">
        <v>850000827004</v>
      </c>
      <c r="D1341" s="58" t="s">
        <v>1565</v>
      </c>
      <c r="E1341" s="58" t="s">
        <v>1566</v>
      </c>
      <c r="F1341" s="58">
        <v>8</v>
      </c>
      <c r="G1341" s="58">
        <v>2</v>
      </c>
      <c r="H1341" s="77" t="s">
        <v>177</v>
      </c>
      <c r="I1341" s="58" t="s">
        <v>27</v>
      </c>
      <c r="J1341" s="58" t="s">
        <v>14</v>
      </c>
      <c r="K1341" s="58" t="s">
        <v>6119</v>
      </c>
      <c r="L1341" s="60">
        <v>39.9</v>
      </c>
      <c r="M1341" s="38">
        <f t="shared" si="63"/>
        <v>4.9874999999999998</v>
      </c>
      <c r="N1341" s="279">
        <f t="shared" si="64"/>
        <v>8.49</v>
      </c>
      <c r="O1341" s="268">
        <f t="shared" si="65"/>
        <v>0.41254416961130747</v>
      </c>
      <c r="P1341" s="62"/>
      <c r="Q1341" s="63" t="s">
        <v>6179</v>
      </c>
      <c r="R1341" s="266" t="s">
        <v>6179</v>
      </c>
      <c r="S1341" s="63" t="s">
        <v>6179</v>
      </c>
      <c r="T1341" s="63" t="s">
        <v>6179</v>
      </c>
      <c r="U1341" s="63" t="s">
        <v>6178</v>
      </c>
    </row>
    <row r="1342" spans="2:21" ht="15" customHeight="1" x14ac:dyDescent="0.5">
      <c r="B1342" s="58">
        <v>197202</v>
      </c>
      <c r="C1342" s="59">
        <v>850000827028</v>
      </c>
      <c r="D1342" s="58" t="s">
        <v>1565</v>
      </c>
      <c r="E1342" s="58" t="s">
        <v>1567</v>
      </c>
      <c r="F1342" s="58">
        <v>8</v>
      </c>
      <c r="G1342" s="58">
        <v>2</v>
      </c>
      <c r="H1342" s="77" t="s">
        <v>177</v>
      </c>
      <c r="I1342" s="58" t="s">
        <v>27</v>
      </c>
      <c r="J1342" s="58" t="s">
        <v>14</v>
      </c>
      <c r="K1342" s="58" t="s">
        <v>6119</v>
      </c>
      <c r="L1342" s="60">
        <v>39.9</v>
      </c>
      <c r="M1342" s="38">
        <f t="shared" si="63"/>
        <v>4.9874999999999998</v>
      </c>
      <c r="N1342" s="279">
        <f t="shared" si="64"/>
        <v>8.49</v>
      </c>
      <c r="O1342" s="268">
        <f t="shared" si="65"/>
        <v>0.41254416961130747</v>
      </c>
      <c r="P1342" s="62"/>
      <c r="Q1342" s="63" t="s">
        <v>6179</v>
      </c>
      <c r="R1342" s="266" t="s">
        <v>6179</v>
      </c>
      <c r="S1342" s="63" t="s">
        <v>6179</v>
      </c>
      <c r="T1342" s="63" t="s">
        <v>6179</v>
      </c>
      <c r="U1342" s="63" t="s">
        <v>6178</v>
      </c>
    </row>
    <row r="1343" spans="2:21" ht="15" customHeight="1" x14ac:dyDescent="0.5">
      <c r="B1343" s="58">
        <v>197203</v>
      </c>
      <c r="C1343" s="59">
        <v>850000827011</v>
      </c>
      <c r="D1343" s="58" t="s">
        <v>1565</v>
      </c>
      <c r="E1343" s="58" t="s">
        <v>1568</v>
      </c>
      <c r="F1343" s="58">
        <v>8</v>
      </c>
      <c r="G1343" s="58">
        <v>2</v>
      </c>
      <c r="H1343" s="77" t="s">
        <v>177</v>
      </c>
      <c r="I1343" s="58" t="s">
        <v>27</v>
      </c>
      <c r="J1343" s="58" t="s">
        <v>14</v>
      </c>
      <c r="K1343" s="58" t="s">
        <v>6119</v>
      </c>
      <c r="L1343" s="60">
        <v>39.9</v>
      </c>
      <c r="M1343" s="38">
        <f t="shared" si="63"/>
        <v>4.9874999999999998</v>
      </c>
      <c r="N1343" s="279">
        <f t="shared" si="64"/>
        <v>8.49</v>
      </c>
      <c r="O1343" s="268">
        <f t="shared" si="65"/>
        <v>0.41254416961130747</v>
      </c>
      <c r="P1343" s="62"/>
      <c r="Q1343" s="63" t="s">
        <v>6179</v>
      </c>
      <c r="R1343" s="266" t="s">
        <v>6179</v>
      </c>
      <c r="S1343" s="63" t="s">
        <v>6179</v>
      </c>
      <c r="T1343" s="63" t="s">
        <v>6179</v>
      </c>
      <c r="U1343" s="63" t="s">
        <v>6178</v>
      </c>
    </row>
    <row r="1344" spans="2:21" ht="15" customHeight="1" x14ac:dyDescent="0.5">
      <c r="B1344" s="58">
        <v>197211</v>
      </c>
      <c r="C1344" s="59">
        <v>850000827172</v>
      </c>
      <c r="D1344" s="58" t="s">
        <v>1565</v>
      </c>
      <c r="E1344" s="58" t="s">
        <v>1569</v>
      </c>
      <c r="F1344" s="58">
        <v>12</v>
      </c>
      <c r="G1344" s="58">
        <v>1</v>
      </c>
      <c r="H1344" s="77" t="s">
        <v>177</v>
      </c>
      <c r="I1344" s="58" t="s">
        <v>27</v>
      </c>
      <c r="J1344" s="58" t="s">
        <v>14</v>
      </c>
      <c r="K1344" s="58" t="s">
        <v>6119</v>
      </c>
      <c r="L1344" s="60">
        <v>23.67</v>
      </c>
      <c r="M1344" s="38">
        <f t="shared" si="63"/>
        <v>1.9725000000000001</v>
      </c>
      <c r="N1344" s="279">
        <f t="shared" si="64"/>
        <v>3.49</v>
      </c>
      <c r="O1344" s="268">
        <f t="shared" si="65"/>
        <v>0.43481375358166191</v>
      </c>
      <c r="P1344" s="62"/>
      <c r="Q1344" s="63" t="s">
        <v>6179</v>
      </c>
      <c r="R1344" s="266" t="s">
        <v>6178</v>
      </c>
      <c r="S1344" s="63" t="s">
        <v>6179</v>
      </c>
      <c r="T1344" s="63" t="s">
        <v>6178</v>
      </c>
      <c r="U1344" s="63" t="s">
        <v>6178</v>
      </c>
    </row>
    <row r="1345" spans="2:21" ht="15" customHeight="1" x14ac:dyDescent="0.5">
      <c r="B1345" s="58">
        <v>199003</v>
      </c>
      <c r="C1345" s="59">
        <v>818936011829</v>
      </c>
      <c r="D1345" s="58" t="s">
        <v>1570</v>
      </c>
      <c r="E1345" s="58" t="s">
        <v>1572</v>
      </c>
      <c r="F1345" s="58">
        <v>10</v>
      </c>
      <c r="G1345" s="58">
        <v>3</v>
      </c>
      <c r="H1345" s="77" t="s">
        <v>177</v>
      </c>
      <c r="I1345" s="58" t="s">
        <v>1573</v>
      </c>
      <c r="J1345" s="58" t="s">
        <v>484</v>
      </c>
      <c r="K1345" s="58" t="s">
        <v>1564</v>
      </c>
      <c r="L1345" s="60">
        <v>94.9</v>
      </c>
      <c r="M1345" s="38">
        <f t="shared" si="63"/>
        <v>9.49</v>
      </c>
      <c r="N1345" s="279">
        <f t="shared" si="64"/>
        <v>15.99</v>
      </c>
      <c r="O1345" s="268">
        <f t="shared" si="65"/>
        <v>0.4065040650406504</v>
      </c>
      <c r="P1345" s="62"/>
      <c r="Q1345" s="63" t="s">
        <v>6178</v>
      </c>
      <c r="R1345" s="266" t="s">
        <v>6179</v>
      </c>
      <c r="S1345" s="63" t="s">
        <v>6179</v>
      </c>
      <c r="T1345" s="63" t="s">
        <v>6178</v>
      </c>
      <c r="U1345" s="63" t="s">
        <v>6178</v>
      </c>
    </row>
    <row r="1346" spans="2:21" ht="15" customHeight="1" x14ac:dyDescent="0.5">
      <c r="B1346" s="58">
        <v>199004</v>
      </c>
      <c r="C1346" s="59">
        <v>818936011836</v>
      </c>
      <c r="D1346" s="58" t="s">
        <v>1570</v>
      </c>
      <c r="E1346" s="58" t="s">
        <v>1574</v>
      </c>
      <c r="F1346" s="58">
        <v>10</v>
      </c>
      <c r="G1346" s="58">
        <v>2</v>
      </c>
      <c r="H1346" s="77" t="s">
        <v>177</v>
      </c>
      <c r="I1346" s="58" t="s">
        <v>1573</v>
      </c>
      <c r="J1346" s="58" t="s">
        <v>484</v>
      </c>
      <c r="K1346" s="58" t="s">
        <v>1564</v>
      </c>
      <c r="L1346" s="60">
        <v>127.9</v>
      </c>
      <c r="M1346" s="38">
        <f t="shared" si="63"/>
        <v>12.790000000000001</v>
      </c>
      <c r="N1346" s="279">
        <f t="shared" si="64"/>
        <v>21.49</v>
      </c>
      <c r="O1346" s="268">
        <f t="shared" si="65"/>
        <v>0.40483946021405298</v>
      </c>
      <c r="P1346" s="62"/>
      <c r="Q1346" s="63" t="s">
        <v>6178</v>
      </c>
      <c r="R1346" s="266" t="s">
        <v>6179</v>
      </c>
      <c r="S1346" s="63" t="s">
        <v>6179</v>
      </c>
      <c r="T1346" s="63" t="s">
        <v>6178</v>
      </c>
      <c r="U1346" s="63" t="s">
        <v>6178</v>
      </c>
    </row>
    <row r="1347" spans="2:21" ht="15" customHeight="1" x14ac:dyDescent="0.5">
      <c r="B1347" s="64">
        <v>199005</v>
      </c>
      <c r="C1347" s="65">
        <v>818936011720</v>
      </c>
      <c r="D1347" s="64" t="s">
        <v>1570</v>
      </c>
      <c r="E1347" s="64" t="s">
        <v>5880</v>
      </c>
      <c r="F1347" s="64">
        <v>12</v>
      </c>
      <c r="G1347" s="64">
        <v>5</v>
      </c>
      <c r="H1347" s="77" t="s">
        <v>177</v>
      </c>
      <c r="I1347" s="64" t="s">
        <v>1573</v>
      </c>
      <c r="J1347" s="64" t="s">
        <v>484</v>
      </c>
      <c r="K1347" s="64" t="s">
        <v>6119</v>
      </c>
      <c r="L1347" s="60">
        <v>106.4</v>
      </c>
      <c r="M1347" s="38">
        <f t="shared" si="63"/>
        <v>8.8666666666666671</v>
      </c>
      <c r="N1347" s="279">
        <f t="shared" si="64"/>
        <v>14.99</v>
      </c>
      <c r="O1347" s="268">
        <f t="shared" si="65"/>
        <v>0.40849455192350453</v>
      </c>
      <c r="P1347" s="211"/>
      <c r="Q1347" s="63" t="s">
        <v>6178</v>
      </c>
      <c r="R1347" s="266" t="s">
        <v>6178</v>
      </c>
      <c r="S1347" s="63" t="s">
        <v>6179</v>
      </c>
      <c r="T1347" s="63" t="s">
        <v>6178</v>
      </c>
      <c r="U1347" s="63" t="s">
        <v>6178</v>
      </c>
    </row>
    <row r="1348" spans="2:21" ht="15" customHeight="1" x14ac:dyDescent="0.5">
      <c r="B1348" s="64">
        <v>199006</v>
      </c>
      <c r="C1348" s="65">
        <v>818936011737</v>
      </c>
      <c r="D1348" s="64" t="s">
        <v>1570</v>
      </c>
      <c r="E1348" s="64" t="s">
        <v>5881</v>
      </c>
      <c r="F1348" s="64">
        <v>12</v>
      </c>
      <c r="G1348" s="64">
        <v>5</v>
      </c>
      <c r="H1348" s="77" t="s">
        <v>177</v>
      </c>
      <c r="I1348" s="64" t="s">
        <v>1573</v>
      </c>
      <c r="J1348" s="64" t="s">
        <v>484</v>
      </c>
      <c r="K1348" s="64" t="s">
        <v>6119</v>
      </c>
      <c r="L1348" s="60">
        <v>106.4</v>
      </c>
      <c r="M1348" s="38">
        <f t="shared" si="63"/>
        <v>8.8666666666666671</v>
      </c>
      <c r="N1348" s="279">
        <f t="shared" si="64"/>
        <v>14.99</v>
      </c>
      <c r="O1348" s="268">
        <f t="shared" si="65"/>
        <v>0.40849455192350453</v>
      </c>
      <c r="P1348" s="211"/>
      <c r="Q1348" s="63" t="s">
        <v>6178</v>
      </c>
      <c r="R1348" s="266" t="s">
        <v>6178</v>
      </c>
      <c r="S1348" s="63" t="s">
        <v>6179</v>
      </c>
      <c r="T1348" s="63" t="s">
        <v>6178</v>
      </c>
      <c r="U1348" s="63" t="s">
        <v>6178</v>
      </c>
    </row>
    <row r="1349" spans="2:21" ht="15" customHeight="1" x14ac:dyDescent="0.5">
      <c r="B1349" s="64">
        <v>199007</v>
      </c>
      <c r="C1349" s="65">
        <v>818936011744</v>
      </c>
      <c r="D1349" s="64" t="s">
        <v>1570</v>
      </c>
      <c r="E1349" s="64" t="s">
        <v>5882</v>
      </c>
      <c r="F1349" s="64">
        <v>12</v>
      </c>
      <c r="G1349" s="64">
        <v>5</v>
      </c>
      <c r="H1349" s="77" t="s">
        <v>177</v>
      </c>
      <c r="I1349" s="64" t="s">
        <v>1573</v>
      </c>
      <c r="J1349" s="64" t="s">
        <v>484</v>
      </c>
      <c r="K1349" s="64" t="s">
        <v>6119</v>
      </c>
      <c r="L1349" s="60">
        <v>106.4</v>
      </c>
      <c r="M1349" s="38">
        <f t="shared" si="63"/>
        <v>8.8666666666666671</v>
      </c>
      <c r="N1349" s="279">
        <f t="shared" si="64"/>
        <v>14.99</v>
      </c>
      <c r="O1349" s="268">
        <f t="shared" si="65"/>
        <v>0.40849455192350453</v>
      </c>
      <c r="P1349" s="211"/>
      <c r="Q1349" s="63" t="s">
        <v>6178</v>
      </c>
      <c r="R1349" s="266" t="s">
        <v>6178</v>
      </c>
      <c r="S1349" s="63" t="s">
        <v>6179</v>
      </c>
      <c r="T1349" s="63" t="s">
        <v>6178</v>
      </c>
      <c r="U1349" s="63" t="s">
        <v>6178</v>
      </c>
    </row>
    <row r="1350" spans="2:21" ht="15" customHeight="1" x14ac:dyDescent="0.5">
      <c r="B1350" s="64">
        <v>199008</v>
      </c>
      <c r="C1350" s="65">
        <v>818936011751</v>
      </c>
      <c r="D1350" s="64" t="s">
        <v>1570</v>
      </c>
      <c r="E1350" s="64" t="s">
        <v>5883</v>
      </c>
      <c r="F1350" s="64">
        <v>12</v>
      </c>
      <c r="G1350" s="64">
        <v>5</v>
      </c>
      <c r="H1350" s="77" t="s">
        <v>177</v>
      </c>
      <c r="I1350" s="64" t="s">
        <v>1573</v>
      </c>
      <c r="J1350" s="64" t="s">
        <v>484</v>
      </c>
      <c r="K1350" s="64" t="s">
        <v>6119</v>
      </c>
      <c r="L1350" s="60">
        <v>106.4</v>
      </c>
      <c r="M1350" s="38">
        <f t="shared" si="63"/>
        <v>8.8666666666666671</v>
      </c>
      <c r="N1350" s="279">
        <f t="shared" si="64"/>
        <v>14.99</v>
      </c>
      <c r="O1350" s="268">
        <f t="shared" si="65"/>
        <v>0.40849455192350453</v>
      </c>
      <c r="P1350" s="211"/>
      <c r="Q1350" s="63" t="s">
        <v>6178</v>
      </c>
      <c r="R1350" s="266" t="s">
        <v>6178</v>
      </c>
      <c r="S1350" s="63" t="s">
        <v>6179</v>
      </c>
      <c r="T1350" s="63" t="s">
        <v>6178</v>
      </c>
      <c r="U1350" s="63" t="s">
        <v>6178</v>
      </c>
    </row>
    <row r="1351" spans="2:21" ht="15" customHeight="1" x14ac:dyDescent="0.5">
      <c r="B1351" s="64">
        <v>199009</v>
      </c>
      <c r="C1351" s="65">
        <v>818936011768</v>
      </c>
      <c r="D1351" s="64" t="s">
        <v>1570</v>
      </c>
      <c r="E1351" s="64" t="s">
        <v>5884</v>
      </c>
      <c r="F1351" s="64">
        <v>12</v>
      </c>
      <c r="G1351" s="64">
        <v>5</v>
      </c>
      <c r="H1351" s="77" t="s">
        <v>177</v>
      </c>
      <c r="I1351" s="64" t="s">
        <v>1573</v>
      </c>
      <c r="J1351" s="64" t="s">
        <v>484</v>
      </c>
      <c r="K1351" s="64" t="s">
        <v>6119</v>
      </c>
      <c r="L1351" s="60">
        <v>106.4</v>
      </c>
      <c r="M1351" s="38">
        <f t="shared" si="63"/>
        <v>8.8666666666666671</v>
      </c>
      <c r="N1351" s="279">
        <f t="shared" si="64"/>
        <v>14.99</v>
      </c>
      <c r="O1351" s="268">
        <f t="shared" si="65"/>
        <v>0.40849455192350453</v>
      </c>
      <c r="P1351" s="211"/>
      <c r="Q1351" s="63" t="s">
        <v>6178</v>
      </c>
      <c r="R1351" s="266" t="s">
        <v>6178</v>
      </c>
      <c r="S1351" s="63" t="s">
        <v>6179</v>
      </c>
      <c r="T1351" s="63" t="s">
        <v>6178</v>
      </c>
      <c r="U1351" s="63" t="s">
        <v>6178</v>
      </c>
    </row>
    <row r="1352" spans="2:21" ht="15" customHeight="1" x14ac:dyDescent="0.5">
      <c r="B1352" s="64">
        <v>199010</v>
      </c>
      <c r="C1352" s="65">
        <v>818936011775</v>
      </c>
      <c r="D1352" s="64" t="s">
        <v>1570</v>
      </c>
      <c r="E1352" s="64" t="s">
        <v>5885</v>
      </c>
      <c r="F1352" s="64">
        <v>12</v>
      </c>
      <c r="G1352" s="64">
        <v>5</v>
      </c>
      <c r="H1352" s="77" t="s">
        <v>177</v>
      </c>
      <c r="I1352" s="64" t="s">
        <v>1573</v>
      </c>
      <c r="J1352" s="64" t="s">
        <v>484</v>
      </c>
      <c r="K1352" s="64" t="s">
        <v>6119</v>
      </c>
      <c r="L1352" s="60">
        <v>106.4</v>
      </c>
      <c r="M1352" s="38">
        <f t="shared" si="63"/>
        <v>8.8666666666666671</v>
      </c>
      <c r="N1352" s="279">
        <f t="shared" si="64"/>
        <v>14.99</v>
      </c>
      <c r="O1352" s="268">
        <f t="shared" si="65"/>
        <v>0.40849455192350453</v>
      </c>
      <c r="P1352" s="211"/>
      <c r="Q1352" s="63" t="s">
        <v>6178</v>
      </c>
      <c r="R1352" s="266" t="s">
        <v>6178</v>
      </c>
      <c r="S1352" s="63" t="s">
        <v>6179</v>
      </c>
      <c r="T1352" s="63" t="s">
        <v>6178</v>
      </c>
      <c r="U1352" s="63" t="s">
        <v>6178</v>
      </c>
    </row>
    <row r="1353" spans="2:21" ht="15" customHeight="1" x14ac:dyDescent="0.5">
      <c r="B1353" s="58">
        <v>200040</v>
      </c>
      <c r="C1353" s="59">
        <v>860010374429</v>
      </c>
      <c r="D1353" s="58" t="s">
        <v>1575</v>
      </c>
      <c r="E1353" s="58" t="s">
        <v>1576</v>
      </c>
      <c r="F1353" s="58">
        <v>6</v>
      </c>
      <c r="G1353" s="58">
        <v>8</v>
      </c>
      <c r="H1353" s="73" t="s">
        <v>5487</v>
      </c>
      <c r="I1353" s="58" t="s">
        <v>487</v>
      </c>
      <c r="J1353" s="58" t="s">
        <v>484</v>
      </c>
      <c r="K1353" s="58" t="s">
        <v>6119</v>
      </c>
      <c r="L1353" s="60">
        <v>91.2</v>
      </c>
      <c r="M1353" s="38">
        <f t="shared" ref="M1353:M1416" si="66">L1353/F1353</f>
        <v>15.200000000000001</v>
      </c>
      <c r="N1353" s="279">
        <f t="shared" ref="N1353:N1416" si="67">IF(CEILING(M1353/0.6,1)-0.51&gt;=M1353/0.6,CEILING(M1353/0.6,1)-0.51,CEILING(M1353/0.6,1)-0.01)</f>
        <v>25.49</v>
      </c>
      <c r="O1353" s="268">
        <f t="shared" ref="O1353:O1416" si="68">(N1353-M1353)/N1353</f>
        <v>0.40368772067477432</v>
      </c>
      <c r="P1353" s="62"/>
      <c r="Q1353" s="63" t="s">
        <v>6179</v>
      </c>
      <c r="R1353" s="266" t="s">
        <v>6179</v>
      </c>
      <c r="S1353" s="63" t="s">
        <v>6179</v>
      </c>
      <c r="T1353" s="63" t="s">
        <v>6178</v>
      </c>
      <c r="U1353" s="63" t="s">
        <v>6179</v>
      </c>
    </row>
    <row r="1354" spans="2:21" ht="15" customHeight="1" x14ac:dyDescent="0.5">
      <c r="B1354" s="58">
        <v>200041</v>
      </c>
      <c r="C1354" s="59">
        <v>8600103744674</v>
      </c>
      <c r="D1354" s="58" t="s">
        <v>1575</v>
      </c>
      <c r="E1354" s="58" t="s">
        <v>1577</v>
      </c>
      <c r="F1354" s="58">
        <v>6</v>
      </c>
      <c r="G1354" s="58">
        <v>32</v>
      </c>
      <c r="H1354" s="73" t="s">
        <v>5487</v>
      </c>
      <c r="I1354" s="58" t="s">
        <v>487</v>
      </c>
      <c r="J1354" s="58" t="s">
        <v>484</v>
      </c>
      <c r="K1354" s="58" t="s">
        <v>6119</v>
      </c>
      <c r="L1354" s="60">
        <v>91.2</v>
      </c>
      <c r="M1354" s="38">
        <f t="shared" si="66"/>
        <v>15.200000000000001</v>
      </c>
      <c r="N1354" s="279">
        <f t="shared" si="67"/>
        <v>25.49</v>
      </c>
      <c r="O1354" s="268">
        <f t="shared" si="68"/>
        <v>0.40368772067477432</v>
      </c>
      <c r="P1354" s="62"/>
      <c r="Q1354" s="63" t="s">
        <v>6179</v>
      </c>
      <c r="R1354" s="266" t="s">
        <v>6179</v>
      </c>
      <c r="S1354" s="63" t="s">
        <v>6179</v>
      </c>
      <c r="T1354" s="63" t="s">
        <v>6178</v>
      </c>
      <c r="U1354" s="63" t="s">
        <v>6178</v>
      </c>
    </row>
    <row r="1355" spans="2:21" ht="15" customHeight="1" x14ac:dyDescent="0.5">
      <c r="B1355" s="58">
        <v>200051</v>
      </c>
      <c r="C1355" s="59">
        <v>655360951655</v>
      </c>
      <c r="D1355" s="58" t="s">
        <v>1578</v>
      </c>
      <c r="E1355" s="58" t="s">
        <v>1579</v>
      </c>
      <c r="F1355" s="58">
        <v>9</v>
      </c>
      <c r="G1355" s="58">
        <v>2</v>
      </c>
      <c r="H1355" s="77" t="s">
        <v>177</v>
      </c>
      <c r="I1355" s="58" t="s">
        <v>1580</v>
      </c>
      <c r="J1355" s="58" t="s">
        <v>111</v>
      </c>
      <c r="K1355" s="58" t="s">
        <v>6119</v>
      </c>
      <c r="L1355" s="60">
        <v>28.48</v>
      </c>
      <c r="M1355" s="38">
        <f t="shared" si="66"/>
        <v>3.1644444444444444</v>
      </c>
      <c r="N1355" s="279">
        <f t="shared" si="67"/>
        <v>5.49</v>
      </c>
      <c r="O1355" s="268">
        <f t="shared" si="68"/>
        <v>0.42359846184982802</v>
      </c>
      <c r="P1355" s="62"/>
      <c r="Q1355" s="63" t="s">
        <v>6179</v>
      </c>
      <c r="R1355" s="266" t="s">
        <v>6179</v>
      </c>
      <c r="S1355" s="63" t="s">
        <v>6179</v>
      </c>
      <c r="T1355" s="63" t="s">
        <v>6178</v>
      </c>
      <c r="U1355" s="63" t="s">
        <v>6178</v>
      </c>
    </row>
    <row r="1356" spans="2:21" ht="15" customHeight="1" x14ac:dyDescent="0.5">
      <c r="B1356" s="58">
        <v>200052</v>
      </c>
      <c r="C1356" s="59">
        <v>665871704701</v>
      </c>
      <c r="D1356" s="58" t="s">
        <v>1578</v>
      </c>
      <c r="E1356" s="58" t="s">
        <v>1581</v>
      </c>
      <c r="F1356" s="58">
        <v>9</v>
      </c>
      <c r="G1356" s="58">
        <v>2</v>
      </c>
      <c r="H1356" s="77" t="s">
        <v>177</v>
      </c>
      <c r="I1356" s="58" t="s">
        <v>464</v>
      </c>
      <c r="J1356" s="58" t="s">
        <v>111</v>
      </c>
      <c r="K1356" s="58" t="s">
        <v>6119</v>
      </c>
      <c r="L1356" s="60">
        <v>28.48</v>
      </c>
      <c r="M1356" s="38">
        <f t="shared" si="66"/>
        <v>3.1644444444444444</v>
      </c>
      <c r="N1356" s="279">
        <f t="shared" si="67"/>
        <v>5.49</v>
      </c>
      <c r="O1356" s="268">
        <f t="shared" si="68"/>
        <v>0.42359846184982802</v>
      </c>
      <c r="P1356" s="62"/>
      <c r="Q1356" s="63" t="s">
        <v>6179</v>
      </c>
      <c r="R1356" s="266" t="s">
        <v>6179</v>
      </c>
      <c r="S1356" s="63" t="s">
        <v>6178</v>
      </c>
      <c r="T1356" s="63" t="s">
        <v>6178</v>
      </c>
      <c r="U1356" s="63" t="s">
        <v>6178</v>
      </c>
    </row>
    <row r="1357" spans="2:21" ht="15" customHeight="1" x14ac:dyDescent="0.5">
      <c r="B1357" s="58">
        <v>200053</v>
      </c>
      <c r="C1357" s="59">
        <v>645781396388</v>
      </c>
      <c r="D1357" s="58" t="s">
        <v>1578</v>
      </c>
      <c r="E1357" s="58" t="s">
        <v>1582</v>
      </c>
      <c r="F1357" s="58">
        <v>9</v>
      </c>
      <c r="G1357" s="58">
        <v>2</v>
      </c>
      <c r="H1357" s="77" t="s">
        <v>177</v>
      </c>
      <c r="I1357" s="58" t="s">
        <v>464</v>
      </c>
      <c r="J1357" s="58" t="s">
        <v>111</v>
      </c>
      <c r="K1357" s="58" t="s">
        <v>6119</v>
      </c>
      <c r="L1357" s="60">
        <v>28.48</v>
      </c>
      <c r="M1357" s="38">
        <f t="shared" si="66"/>
        <v>3.1644444444444444</v>
      </c>
      <c r="N1357" s="279">
        <f t="shared" si="67"/>
        <v>5.49</v>
      </c>
      <c r="O1357" s="268">
        <f t="shared" si="68"/>
        <v>0.42359846184982802</v>
      </c>
      <c r="P1357" s="62"/>
      <c r="Q1357" s="63" t="s">
        <v>6179</v>
      </c>
      <c r="R1357" s="266" t="s">
        <v>6179</v>
      </c>
      <c r="S1357" s="63" t="s">
        <v>6178</v>
      </c>
      <c r="T1357" s="63" t="s">
        <v>6178</v>
      </c>
      <c r="U1357" s="63" t="s">
        <v>6178</v>
      </c>
    </row>
    <row r="1358" spans="2:21" ht="15" customHeight="1" x14ac:dyDescent="0.5">
      <c r="B1358" s="58">
        <v>200060</v>
      </c>
      <c r="C1358" s="59">
        <v>863396000432</v>
      </c>
      <c r="D1358" s="58" t="s">
        <v>1583</v>
      </c>
      <c r="E1358" s="58" t="s">
        <v>1584</v>
      </c>
      <c r="F1358" s="58">
        <v>12</v>
      </c>
      <c r="G1358" s="58">
        <v>1.5</v>
      </c>
      <c r="H1358" s="77" t="s">
        <v>177</v>
      </c>
      <c r="I1358" s="58" t="s">
        <v>110</v>
      </c>
      <c r="J1358" s="58" t="s">
        <v>111</v>
      </c>
      <c r="K1358" s="58" t="s">
        <v>6119</v>
      </c>
      <c r="L1358" s="60">
        <v>34.5</v>
      </c>
      <c r="M1358" s="38">
        <f t="shared" si="66"/>
        <v>2.875</v>
      </c>
      <c r="N1358" s="279">
        <f t="shared" si="67"/>
        <v>4.99</v>
      </c>
      <c r="O1358" s="268">
        <f t="shared" si="68"/>
        <v>0.4238476953907816</v>
      </c>
      <c r="P1358" s="62"/>
      <c r="Q1358" s="63" t="s">
        <v>6179</v>
      </c>
      <c r="R1358" s="266" t="s">
        <v>6178</v>
      </c>
      <c r="S1358" s="63" t="s">
        <v>6178</v>
      </c>
      <c r="T1358" s="63" t="s">
        <v>6179</v>
      </c>
      <c r="U1358" s="63" t="s">
        <v>6178</v>
      </c>
    </row>
    <row r="1359" spans="2:21" ht="15" customHeight="1" x14ac:dyDescent="0.5">
      <c r="B1359" s="58">
        <v>200070</v>
      </c>
      <c r="C1359" s="59">
        <v>793618274702</v>
      </c>
      <c r="D1359" s="58" t="s">
        <v>1585</v>
      </c>
      <c r="E1359" s="58" t="s">
        <v>1586</v>
      </c>
      <c r="F1359" s="58">
        <v>12</v>
      </c>
      <c r="G1359" s="58">
        <v>11.5</v>
      </c>
      <c r="H1359" s="73" t="s">
        <v>5487</v>
      </c>
      <c r="I1359" s="58" t="s">
        <v>472</v>
      </c>
      <c r="J1359" s="58" t="s">
        <v>14</v>
      </c>
      <c r="K1359" s="58" t="s">
        <v>6119</v>
      </c>
      <c r="L1359" s="60">
        <v>20.7</v>
      </c>
      <c r="M1359" s="38">
        <f t="shared" si="66"/>
        <v>1.7249999999999999</v>
      </c>
      <c r="N1359" s="279">
        <f t="shared" si="67"/>
        <v>2.99</v>
      </c>
      <c r="O1359" s="268">
        <f t="shared" si="68"/>
        <v>0.42307692307692318</v>
      </c>
      <c r="P1359" s="62"/>
      <c r="Q1359" s="63" t="s">
        <v>6178</v>
      </c>
      <c r="R1359" s="266" t="s">
        <v>6179</v>
      </c>
      <c r="S1359" s="63" t="s">
        <v>6179</v>
      </c>
      <c r="T1359" s="63" t="s">
        <v>6178</v>
      </c>
      <c r="U1359" s="63" t="s">
        <v>6178</v>
      </c>
    </row>
    <row r="1360" spans="2:21" ht="15" customHeight="1" x14ac:dyDescent="0.5">
      <c r="B1360" s="58">
        <v>200071</v>
      </c>
      <c r="C1360" s="59">
        <v>793591912639</v>
      </c>
      <c r="D1360" s="58" t="s">
        <v>1585</v>
      </c>
      <c r="E1360" s="58" t="s">
        <v>1587</v>
      </c>
      <c r="F1360" s="58">
        <v>12</v>
      </c>
      <c r="G1360" s="58">
        <v>11.5</v>
      </c>
      <c r="H1360" s="73" t="s">
        <v>5487</v>
      </c>
      <c r="I1360" s="58" t="s">
        <v>472</v>
      </c>
      <c r="J1360" s="58" t="s">
        <v>14</v>
      </c>
      <c r="K1360" s="58" t="s">
        <v>6119</v>
      </c>
      <c r="L1360" s="60">
        <v>20.7</v>
      </c>
      <c r="M1360" s="38">
        <f t="shared" si="66"/>
        <v>1.7249999999999999</v>
      </c>
      <c r="N1360" s="279">
        <f t="shared" si="67"/>
        <v>2.99</v>
      </c>
      <c r="O1360" s="268">
        <f t="shared" si="68"/>
        <v>0.42307692307692318</v>
      </c>
      <c r="P1360" s="62"/>
      <c r="Q1360" s="63" t="s">
        <v>6178</v>
      </c>
      <c r="R1360" s="266" t="s">
        <v>6179</v>
      </c>
      <c r="S1360" s="63" t="s">
        <v>6179</v>
      </c>
      <c r="T1360" s="63" t="s">
        <v>6178</v>
      </c>
      <c r="U1360" s="63" t="s">
        <v>6178</v>
      </c>
    </row>
    <row r="1361" spans="2:21" ht="15" customHeight="1" x14ac:dyDescent="0.5">
      <c r="B1361" s="58">
        <v>200080</v>
      </c>
      <c r="C1361" s="59">
        <v>860221001473</v>
      </c>
      <c r="D1361" s="58" t="s">
        <v>1588</v>
      </c>
      <c r="E1361" s="58" t="s">
        <v>1589</v>
      </c>
      <c r="F1361" s="58">
        <v>6</v>
      </c>
      <c r="G1361" s="58">
        <v>32</v>
      </c>
      <c r="H1361" s="73" t="s">
        <v>5487</v>
      </c>
      <c r="I1361" s="58" t="s">
        <v>1590</v>
      </c>
      <c r="J1361" s="58" t="s">
        <v>14</v>
      </c>
      <c r="K1361" s="58" t="s">
        <v>6119</v>
      </c>
      <c r="L1361" s="60">
        <v>24.8</v>
      </c>
      <c r="M1361" s="38">
        <f t="shared" si="66"/>
        <v>4.1333333333333337</v>
      </c>
      <c r="N1361" s="279">
        <f t="shared" si="67"/>
        <v>6.99</v>
      </c>
      <c r="O1361" s="268">
        <f t="shared" si="68"/>
        <v>0.40867906533142578</v>
      </c>
      <c r="P1361" s="62"/>
      <c r="Q1361" s="63" t="s">
        <v>6179</v>
      </c>
      <c r="R1361" s="266" t="s">
        <v>6178</v>
      </c>
      <c r="S1361" s="63" t="s">
        <v>6178</v>
      </c>
      <c r="T1361" s="63" t="s">
        <v>6178</v>
      </c>
      <c r="U1361" s="63" t="s">
        <v>6178</v>
      </c>
    </row>
    <row r="1362" spans="2:21" ht="15" customHeight="1" x14ac:dyDescent="0.5">
      <c r="B1362" s="58">
        <v>200081</v>
      </c>
      <c r="C1362" s="59">
        <v>860221001435</v>
      </c>
      <c r="D1362" s="58" t="s">
        <v>1588</v>
      </c>
      <c r="E1362" s="58" t="s">
        <v>1591</v>
      </c>
      <c r="F1362" s="58">
        <v>6</v>
      </c>
      <c r="G1362" s="58">
        <v>32</v>
      </c>
      <c r="H1362" s="73" t="s">
        <v>5487</v>
      </c>
      <c r="I1362" s="58" t="s">
        <v>1590</v>
      </c>
      <c r="J1362" s="58" t="s">
        <v>14</v>
      </c>
      <c r="K1362" s="58" t="s">
        <v>6119</v>
      </c>
      <c r="L1362" s="60">
        <v>24.8</v>
      </c>
      <c r="M1362" s="38">
        <f t="shared" si="66"/>
        <v>4.1333333333333337</v>
      </c>
      <c r="N1362" s="279">
        <f t="shared" si="67"/>
        <v>6.99</v>
      </c>
      <c r="O1362" s="268">
        <f t="shared" si="68"/>
        <v>0.40867906533142578</v>
      </c>
      <c r="P1362" s="62"/>
      <c r="Q1362" s="76" t="s">
        <v>6178</v>
      </c>
      <c r="R1362" s="318" t="s">
        <v>6178</v>
      </c>
      <c r="S1362" s="76" t="s">
        <v>6178</v>
      </c>
      <c r="T1362" s="76" t="s">
        <v>6178</v>
      </c>
      <c r="U1362" s="76" t="s">
        <v>6178</v>
      </c>
    </row>
    <row r="1363" spans="2:21" ht="15" customHeight="1" x14ac:dyDescent="0.5">
      <c r="B1363" s="58">
        <v>200082</v>
      </c>
      <c r="C1363" s="59">
        <v>860221001497</v>
      </c>
      <c r="D1363" s="58" t="s">
        <v>1588</v>
      </c>
      <c r="E1363" s="58" t="s">
        <v>1592</v>
      </c>
      <c r="F1363" s="58">
        <v>6</v>
      </c>
      <c r="G1363" s="58">
        <v>32</v>
      </c>
      <c r="H1363" s="73" t="s">
        <v>5487</v>
      </c>
      <c r="I1363" s="58" t="s">
        <v>1590</v>
      </c>
      <c r="J1363" s="58" t="s">
        <v>14</v>
      </c>
      <c r="K1363" s="58" t="s">
        <v>6119</v>
      </c>
      <c r="L1363" s="60">
        <v>24.8</v>
      </c>
      <c r="M1363" s="38">
        <f t="shared" si="66"/>
        <v>4.1333333333333337</v>
      </c>
      <c r="N1363" s="279">
        <f t="shared" si="67"/>
        <v>6.99</v>
      </c>
      <c r="O1363" s="268">
        <f t="shared" si="68"/>
        <v>0.40867906533142578</v>
      </c>
      <c r="P1363" s="62"/>
      <c r="Q1363" s="63" t="s">
        <v>6179</v>
      </c>
      <c r="R1363" s="266" t="s">
        <v>6178</v>
      </c>
      <c r="S1363" s="63" t="s">
        <v>6178</v>
      </c>
      <c r="T1363" s="63" t="s">
        <v>6178</v>
      </c>
      <c r="U1363" s="63" t="s">
        <v>6178</v>
      </c>
    </row>
    <row r="1364" spans="2:21" ht="15" customHeight="1" x14ac:dyDescent="0.5">
      <c r="B1364" s="58">
        <v>200090</v>
      </c>
      <c r="C1364" s="59">
        <v>850038442071</v>
      </c>
      <c r="D1364" s="58" t="s">
        <v>46</v>
      </c>
      <c r="E1364" s="58" t="s">
        <v>1593</v>
      </c>
      <c r="F1364" s="58">
        <v>12</v>
      </c>
      <c r="G1364" s="58">
        <v>7.5</v>
      </c>
      <c r="H1364" s="77" t="s">
        <v>177</v>
      </c>
      <c r="I1364" s="58" t="s">
        <v>743</v>
      </c>
      <c r="J1364" s="58" t="s">
        <v>14</v>
      </c>
      <c r="K1364" s="58" t="s">
        <v>6119</v>
      </c>
      <c r="L1364" s="60">
        <v>29.2</v>
      </c>
      <c r="M1364" s="38">
        <f t="shared" si="66"/>
        <v>2.4333333333333331</v>
      </c>
      <c r="N1364" s="279">
        <f t="shared" si="67"/>
        <v>4.49</v>
      </c>
      <c r="O1364" s="268">
        <f t="shared" si="68"/>
        <v>0.45805493689680782</v>
      </c>
      <c r="P1364" s="62"/>
      <c r="Q1364" s="63" t="s">
        <v>6179</v>
      </c>
      <c r="R1364" s="266" t="s">
        <v>6178</v>
      </c>
      <c r="S1364" s="63" t="s">
        <v>6179</v>
      </c>
      <c r="T1364" s="63" t="s">
        <v>6178</v>
      </c>
      <c r="U1364" s="63" t="s">
        <v>6179</v>
      </c>
    </row>
    <row r="1365" spans="2:21" ht="15" customHeight="1" x14ac:dyDescent="0.5">
      <c r="B1365" s="58">
        <v>200091</v>
      </c>
      <c r="C1365" s="59">
        <v>850038442095</v>
      </c>
      <c r="D1365" s="58" t="s">
        <v>46</v>
      </c>
      <c r="E1365" s="58" t="s">
        <v>5643</v>
      </c>
      <c r="F1365" s="58">
        <v>12</v>
      </c>
      <c r="G1365" s="58">
        <v>7.5</v>
      </c>
      <c r="H1365" s="77" t="s">
        <v>177</v>
      </c>
      <c r="I1365" s="58" t="s">
        <v>743</v>
      </c>
      <c r="J1365" s="58" t="s">
        <v>14</v>
      </c>
      <c r="K1365" s="58" t="s">
        <v>6119</v>
      </c>
      <c r="L1365" s="60">
        <v>29.2</v>
      </c>
      <c r="M1365" s="38">
        <f t="shared" si="66"/>
        <v>2.4333333333333331</v>
      </c>
      <c r="N1365" s="279">
        <f t="shared" si="67"/>
        <v>4.49</v>
      </c>
      <c r="O1365" s="268">
        <f t="shared" si="68"/>
        <v>0.45805493689680782</v>
      </c>
      <c r="P1365" s="62"/>
      <c r="Q1365" s="63" t="s">
        <v>6179</v>
      </c>
      <c r="R1365" s="266" t="s">
        <v>6178</v>
      </c>
      <c r="S1365" s="63" t="s">
        <v>6179</v>
      </c>
      <c r="T1365" s="63" t="s">
        <v>6178</v>
      </c>
      <c r="U1365" s="63" t="s">
        <v>6178</v>
      </c>
    </row>
    <row r="1366" spans="2:21" ht="15" customHeight="1" x14ac:dyDescent="0.5">
      <c r="B1366" s="58">
        <v>200092</v>
      </c>
      <c r="C1366" s="59">
        <v>850038442118</v>
      </c>
      <c r="D1366" s="58" t="s">
        <v>46</v>
      </c>
      <c r="E1366" s="58" t="s">
        <v>1594</v>
      </c>
      <c r="F1366" s="58">
        <v>12</v>
      </c>
      <c r="G1366" s="58">
        <v>7.5</v>
      </c>
      <c r="H1366" s="77" t="s">
        <v>177</v>
      </c>
      <c r="I1366" s="58" t="s">
        <v>743</v>
      </c>
      <c r="J1366" s="58" t="s">
        <v>14</v>
      </c>
      <c r="K1366" s="58" t="s">
        <v>6119</v>
      </c>
      <c r="L1366" s="60">
        <v>29.2</v>
      </c>
      <c r="M1366" s="38">
        <f t="shared" si="66"/>
        <v>2.4333333333333331</v>
      </c>
      <c r="N1366" s="279">
        <f t="shared" si="67"/>
        <v>4.49</v>
      </c>
      <c r="O1366" s="268">
        <f t="shared" si="68"/>
        <v>0.45805493689680782</v>
      </c>
      <c r="P1366" s="62"/>
      <c r="Q1366" s="63" t="s">
        <v>6179</v>
      </c>
      <c r="R1366" s="266" t="s">
        <v>6178</v>
      </c>
      <c r="S1366" s="63" t="s">
        <v>6179</v>
      </c>
      <c r="T1366" s="63" t="s">
        <v>6178</v>
      </c>
      <c r="U1366" s="63" t="s">
        <v>6179</v>
      </c>
    </row>
    <row r="1367" spans="2:21" ht="15" customHeight="1" x14ac:dyDescent="0.5">
      <c r="B1367" s="58">
        <v>200110</v>
      </c>
      <c r="C1367" s="59">
        <v>860006747114</v>
      </c>
      <c r="D1367" s="58" t="s">
        <v>1595</v>
      </c>
      <c r="E1367" s="58" t="s">
        <v>1596</v>
      </c>
      <c r="F1367" s="58">
        <v>12</v>
      </c>
      <c r="G1367" s="58">
        <v>12</v>
      </c>
      <c r="H1367" s="73" t="s">
        <v>5487</v>
      </c>
      <c r="I1367" s="58" t="s">
        <v>464</v>
      </c>
      <c r="J1367" s="58" t="s">
        <v>14</v>
      </c>
      <c r="K1367" s="58" t="s">
        <v>6119</v>
      </c>
      <c r="L1367" s="60">
        <v>25.2</v>
      </c>
      <c r="M1367" s="38">
        <f t="shared" si="66"/>
        <v>2.1</v>
      </c>
      <c r="N1367" s="279">
        <f t="shared" si="67"/>
        <v>3.99</v>
      </c>
      <c r="O1367" s="268">
        <f t="shared" si="68"/>
        <v>0.47368421052631582</v>
      </c>
      <c r="P1367" s="62"/>
      <c r="Q1367" s="63" t="s">
        <v>6179</v>
      </c>
      <c r="R1367" s="266" t="s">
        <v>6179</v>
      </c>
      <c r="S1367" s="63" t="s">
        <v>6179</v>
      </c>
      <c r="T1367" s="63" t="s">
        <v>6178</v>
      </c>
      <c r="U1367" s="63" t="s">
        <v>6179</v>
      </c>
    </row>
    <row r="1368" spans="2:21" ht="15" customHeight="1" x14ac:dyDescent="0.5">
      <c r="B1368" s="58">
        <v>200111</v>
      </c>
      <c r="C1368" s="59">
        <v>860006747145</v>
      </c>
      <c r="D1368" s="58" t="s">
        <v>1595</v>
      </c>
      <c r="E1368" s="58" t="s">
        <v>1597</v>
      </c>
      <c r="F1368" s="58">
        <v>12</v>
      </c>
      <c r="G1368" s="58">
        <v>12</v>
      </c>
      <c r="H1368" s="73" t="s">
        <v>5487</v>
      </c>
      <c r="I1368" s="58" t="s">
        <v>464</v>
      </c>
      <c r="J1368" s="58" t="s">
        <v>14</v>
      </c>
      <c r="K1368" s="58" t="s">
        <v>6119</v>
      </c>
      <c r="L1368" s="60">
        <v>25.2</v>
      </c>
      <c r="M1368" s="38">
        <f t="shared" si="66"/>
        <v>2.1</v>
      </c>
      <c r="N1368" s="279">
        <f t="shared" si="67"/>
        <v>3.99</v>
      </c>
      <c r="O1368" s="268">
        <f t="shared" si="68"/>
        <v>0.47368421052631582</v>
      </c>
      <c r="P1368" s="62"/>
      <c r="Q1368" s="63" t="s">
        <v>6179</v>
      </c>
      <c r="R1368" s="266" t="s">
        <v>6179</v>
      </c>
      <c r="S1368" s="63" t="s">
        <v>6179</v>
      </c>
      <c r="T1368" s="63" t="s">
        <v>6178</v>
      </c>
      <c r="U1368" s="63" t="s">
        <v>6179</v>
      </c>
    </row>
    <row r="1369" spans="2:21" ht="15" customHeight="1" x14ac:dyDescent="0.5">
      <c r="B1369" s="58">
        <v>200112</v>
      </c>
      <c r="C1369" s="59">
        <v>860006747138</v>
      </c>
      <c r="D1369" s="58" t="s">
        <v>1595</v>
      </c>
      <c r="E1369" s="58" t="s">
        <v>1598</v>
      </c>
      <c r="F1369" s="58">
        <v>12</v>
      </c>
      <c r="G1369" s="58">
        <v>12</v>
      </c>
      <c r="H1369" s="73" t="s">
        <v>5487</v>
      </c>
      <c r="I1369" s="58" t="s">
        <v>464</v>
      </c>
      <c r="J1369" s="58" t="s">
        <v>14</v>
      </c>
      <c r="K1369" s="58" t="s">
        <v>6119</v>
      </c>
      <c r="L1369" s="60">
        <v>25.2</v>
      </c>
      <c r="M1369" s="38">
        <f t="shared" si="66"/>
        <v>2.1</v>
      </c>
      <c r="N1369" s="279">
        <f t="shared" si="67"/>
        <v>3.99</v>
      </c>
      <c r="O1369" s="268">
        <f t="shared" si="68"/>
        <v>0.47368421052631582</v>
      </c>
      <c r="P1369" s="62"/>
      <c r="Q1369" s="63" t="s">
        <v>6179</v>
      </c>
      <c r="R1369" s="266" t="s">
        <v>6179</v>
      </c>
      <c r="S1369" s="63" t="s">
        <v>6179</v>
      </c>
      <c r="T1369" s="63" t="s">
        <v>6178</v>
      </c>
      <c r="U1369" s="63" t="s">
        <v>6179</v>
      </c>
    </row>
    <row r="1370" spans="2:21" ht="15" customHeight="1" x14ac:dyDescent="0.5">
      <c r="B1370" s="58">
        <v>200113</v>
      </c>
      <c r="C1370" s="59">
        <v>860006747121</v>
      </c>
      <c r="D1370" s="58" t="s">
        <v>1595</v>
      </c>
      <c r="E1370" s="58" t="s">
        <v>1599</v>
      </c>
      <c r="F1370" s="58">
        <v>12</v>
      </c>
      <c r="G1370" s="58">
        <v>12</v>
      </c>
      <c r="H1370" s="73" t="s">
        <v>5487</v>
      </c>
      <c r="I1370" s="58" t="s">
        <v>464</v>
      </c>
      <c r="J1370" s="58" t="s">
        <v>14</v>
      </c>
      <c r="K1370" s="58" t="s">
        <v>6119</v>
      </c>
      <c r="L1370" s="60">
        <v>25.2</v>
      </c>
      <c r="M1370" s="38">
        <f t="shared" si="66"/>
        <v>2.1</v>
      </c>
      <c r="N1370" s="279">
        <f t="shared" si="67"/>
        <v>3.99</v>
      </c>
      <c r="O1370" s="268">
        <f t="shared" si="68"/>
        <v>0.47368421052631582</v>
      </c>
      <c r="P1370" s="62"/>
      <c r="Q1370" s="63" t="s">
        <v>6179</v>
      </c>
      <c r="R1370" s="266" t="s">
        <v>6179</v>
      </c>
      <c r="S1370" s="63" t="s">
        <v>6179</v>
      </c>
      <c r="T1370" s="63" t="s">
        <v>6178</v>
      </c>
      <c r="U1370" s="63" t="s">
        <v>6179</v>
      </c>
    </row>
    <row r="1371" spans="2:21" ht="15" customHeight="1" x14ac:dyDescent="0.5">
      <c r="B1371" s="58">
        <v>200120</v>
      </c>
      <c r="C1371" s="59">
        <v>860009735903</v>
      </c>
      <c r="D1371" s="58" t="s">
        <v>1600</v>
      </c>
      <c r="E1371" s="58" t="s">
        <v>1601</v>
      </c>
      <c r="F1371" s="58">
        <v>12</v>
      </c>
      <c r="G1371" s="58">
        <v>16</v>
      </c>
      <c r="H1371" s="73" t="s">
        <v>5487</v>
      </c>
      <c r="I1371" s="58" t="s">
        <v>464</v>
      </c>
      <c r="J1371" s="58" t="s">
        <v>14</v>
      </c>
      <c r="K1371" s="58" t="s">
        <v>6119</v>
      </c>
      <c r="L1371" s="60">
        <v>30.4</v>
      </c>
      <c r="M1371" s="38">
        <f t="shared" si="66"/>
        <v>2.5333333333333332</v>
      </c>
      <c r="N1371" s="279">
        <f t="shared" si="67"/>
        <v>4.49</v>
      </c>
      <c r="O1371" s="268">
        <f t="shared" si="68"/>
        <v>0.43578322197475877</v>
      </c>
      <c r="P1371" s="62"/>
      <c r="Q1371" s="63" t="s">
        <v>6178</v>
      </c>
      <c r="R1371" s="266" t="s">
        <v>6178</v>
      </c>
      <c r="S1371" s="63" t="s">
        <v>6178</v>
      </c>
      <c r="T1371" s="63" t="s">
        <v>6178</v>
      </c>
      <c r="U1371" s="63" t="s">
        <v>6179</v>
      </c>
    </row>
    <row r="1372" spans="2:21" ht="15" customHeight="1" x14ac:dyDescent="0.5">
      <c r="B1372" s="58">
        <v>200121</v>
      </c>
      <c r="C1372" s="59">
        <v>860009735958</v>
      </c>
      <c r="D1372" s="58" t="s">
        <v>1600</v>
      </c>
      <c r="E1372" s="58" t="s">
        <v>1602</v>
      </c>
      <c r="F1372" s="58">
        <v>12</v>
      </c>
      <c r="G1372" s="58">
        <v>16</v>
      </c>
      <c r="H1372" s="73" t="s">
        <v>5487</v>
      </c>
      <c r="I1372" s="58" t="s">
        <v>464</v>
      </c>
      <c r="J1372" s="58" t="s">
        <v>14</v>
      </c>
      <c r="K1372" s="58" t="s">
        <v>6119</v>
      </c>
      <c r="L1372" s="60">
        <v>30.4</v>
      </c>
      <c r="M1372" s="38">
        <f t="shared" si="66"/>
        <v>2.5333333333333332</v>
      </c>
      <c r="N1372" s="279">
        <f t="shared" si="67"/>
        <v>4.49</v>
      </c>
      <c r="O1372" s="268">
        <f t="shared" si="68"/>
        <v>0.43578322197475877</v>
      </c>
      <c r="P1372" s="62"/>
      <c r="Q1372" s="63" t="s">
        <v>6178</v>
      </c>
      <c r="R1372" s="266" t="s">
        <v>6178</v>
      </c>
      <c r="S1372" s="63" t="s">
        <v>6178</v>
      </c>
      <c r="T1372" s="63" t="s">
        <v>6178</v>
      </c>
      <c r="U1372" s="63" t="s">
        <v>6179</v>
      </c>
    </row>
    <row r="1373" spans="2:21" ht="15" customHeight="1" x14ac:dyDescent="0.5">
      <c r="B1373" s="58">
        <v>200122</v>
      </c>
      <c r="C1373" s="59">
        <v>860009735910</v>
      </c>
      <c r="D1373" s="58" t="s">
        <v>1600</v>
      </c>
      <c r="E1373" s="58" t="s">
        <v>1603</v>
      </c>
      <c r="F1373" s="58">
        <v>12</v>
      </c>
      <c r="G1373" s="58">
        <v>16</v>
      </c>
      <c r="H1373" s="73" t="s">
        <v>5487</v>
      </c>
      <c r="I1373" s="58" t="s">
        <v>464</v>
      </c>
      <c r="J1373" s="58" t="s">
        <v>14</v>
      </c>
      <c r="K1373" s="58" t="s">
        <v>6119</v>
      </c>
      <c r="L1373" s="60">
        <v>30.4</v>
      </c>
      <c r="M1373" s="38">
        <f t="shared" si="66"/>
        <v>2.5333333333333332</v>
      </c>
      <c r="N1373" s="279">
        <f t="shared" si="67"/>
        <v>4.49</v>
      </c>
      <c r="O1373" s="268">
        <f t="shared" si="68"/>
        <v>0.43578322197475877</v>
      </c>
      <c r="P1373" s="62"/>
      <c r="Q1373" s="63" t="s">
        <v>6178</v>
      </c>
      <c r="R1373" s="266" t="s">
        <v>6178</v>
      </c>
      <c r="S1373" s="63" t="s">
        <v>6178</v>
      </c>
      <c r="T1373" s="63" t="s">
        <v>6178</v>
      </c>
      <c r="U1373" s="63" t="s">
        <v>6179</v>
      </c>
    </row>
    <row r="1374" spans="2:21" ht="15" customHeight="1" x14ac:dyDescent="0.5">
      <c r="B1374" s="58">
        <v>200131</v>
      </c>
      <c r="C1374" s="59">
        <v>850001070034</v>
      </c>
      <c r="D1374" s="58" t="s">
        <v>1604</v>
      </c>
      <c r="E1374" s="58" t="s">
        <v>1605</v>
      </c>
      <c r="F1374" s="58">
        <v>6</v>
      </c>
      <c r="G1374" s="58">
        <v>750</v>
      </c>
      <c r="H1374" s="58" t="s">
        <v>5580</v>
      </c>
      <c r="I1374" s="58" t="s">
        <v>487</v>
      </c>
      <c r="J1374" s="58" t="s">
        <v>14</v>
      </c>
      <c r="K1374" s="58" t="s">
        <v>6119</v>
      </c>
      <c r="L1374" s="60">
        <v>43.4</v>
      </c>
      <c r="M1374" s="38">
        <f t="shared" si="66"/>
        <v>7.2333333333333334</v>
      </c>
      <c r="N1374" s="279">
        <f t="shared" si="67"/>
        <v>12.49</v>
      </c>
      <c r="O1374" s="268">
        <f t="shared" si="68"/>
        <v>0.42087002935681878</v>
      </c>
      <c r="P1374" s="62"/>
      <c r="Q1374" s="63" t="s">
        <v>6179</v>
      </c>
      <c r="R1374" s="266" t="s">
        <v>6179</v>
      </c>
      <c r="S1374" s="63" t="s">
        <v>6179</v>
      </c>
      <c r="T1374" s="63" t="s">
        <v>6178</v>
      </c>
      <c r="U1374" s="63" t="s">
        <v>6178</v>
      </c>
    </row>
    <row r="1375" spans="2:21" ht="15" customHeight="1" x14ac:dyDescent="0.5">
      <c r="B1375" s="58">
        <v>200133</v>
      </c>
      <c r="C1375" s="59">
        <v>850001070058</v>
      </c>
      <c r="D1375" s="58" t="s">
        <v>1604</v>
      </c>
      <c r="E1375" s="58" t="s">
        <v>5691</v>
      </c>
      <c r="F1375" s="58">
        <v>6</v>
      </c>
      <c r="G1375" s="58">
        <v>25.4</v>
      </c>
      <c r="H1375" s="73" t="s">
        <v>5487</v>
      </c>
      <c r="I1375" s="58" t="s">
        <v>487</v>
      </c>
      <c r="J1375" s="58" t="s">
        <v>14</v>
      </c>
      <c r="K1375" s="58" t="s">
        <v>6119</v>
      </c>
      <c r="L1375" s="60">
        <v>43.4</v>
      </c>
      <c r="M1375" s="38">
        <f t="shared" si="66"/>
        <v>7.2333333333333334</v>
      </c>
      <c r="N1375" s="279">
        <f t="shared" si="67"/>
        <v>12.49</v>
      </c>
      <c r="O1375" s="268">
        <f t="shared" si="68"/>
        <v>0.42087002935681878</v>
      </c>
      <c r="P1375" s="62"/>
      <c r="Q1375" s="76" t="s">
        <v>6178</v>
      </c>
      <c r="R1375" s="318" t="s">
        <v>6178</v>
      </c>
      <c r="S1375" s="76" t="s">
        <v>6178</v>
      </c>
      <c r="T1375" s="76" t="s">
        <v>6178</v>
      </c>
      <c r="U1375" s="76" t="s">
        <v>6178</v>
      </c>
    </row>
    <row r="1376" spans="2:21" ht="15" customHeight="1" x14ac:dyDescent="0.5">
      <c r="B1376" s="58">
        <v>200134</v>
      </c>
      <c r="C1376" s="59">
        <v>850001070065</v>
      </c>
      <c r="D1376" s="58" t="s">
        <v>1604</v>
      </c>
      <c r="E1376" s="58" t="s">
        <v>5692</v>
      </c>
      <c r="F1376" s="58">
        <v>6</v>
      </c>
      <c r="G1376" s="58">
        <v>25.4</v>
      </c>
      <c r="H1376" s="73" t="s">
        <v>5487</v>
      </c>
      <c r="I1376" s="58" t="s">
        <v>487</v>
      </c>
      <c r="J1376" s="58" t="s">
        <v>14</v>
      </c>
      <c r="K1376" s="58" t="s">
        <v>6119</v>
      </c>
      <c r="L1376" s="60">
        <v>43.4</v>
      </c>
      <c r="M1376" s="38">
        <f t="shared" si="66"/>
        <v>7.2333333333333334</v>
      </c>
      <c r="N1376" s="279">
        <f t="shared" si="67"/>
        <v>12.49</v>
      </c>
      <c r="O1376" s="268">
        <f t="shared" si="68"/>
        <v>0.42087002935681878</v>
      </c>
      <c r="P1376" s="62"/>
      <c r="Q1376" s="76" t="s">
        <v>6178</v>
      </c>
      <c r="R1376" s="318" t="s">
        <v>6178</v>
      </c>
      <c r="S1376" s="76" t="s">
        <v>6178</v>
      </c>
      <c r="T1376" s="76" t="s">
        <v>6178</v>
      </c>
      <c r="U1376" s="76" t="s">
        <v>6178</v>
      </c>
    </row>
    <row r="1377" spans="2:21" ht="15" customHeight="1" x14ac:dyDescent="0.5">
      <c r="B1377" s="58">
        <v>200135</v>
      </c>
      <c r="C1377" s="59">
        <v>850001070072</v>
      </c>
      <c r="D1377" s="58" t="s">
        <v>1604</v>
      </c>
      <c r="E1377" s="58" t="s">
        <v>1606</v>
      </c>
      <c r="F1377" s="58">
        <v>6</v>
      </c>
      <c r="G1377" s="58">
        <v>750</v>
      </c>
      <c r="H1377" s="58" t="s">
        <v>5580</v>
      </c>
      <c r="I1377" s="58" t="s">
        <v>487</v>
      </c>
      <c r="J1377" s="58" t="s">
        <v>14</v>
      </c>
      <c r="K1377" s="58" t="s">
        <v>6119</v>
      </c>
      <c r="L1377" s="60">
        <v>43.4</v>
      </c>
      <c r="M1377" s="38">
        <f t="shared" si="66"/>
        <v>7.2333333333333334</v>
      </c>
      <c r="N1377" s="279">
        <f t="shared" si="67"/>
        <v>12.49</v>
      </c>
      <c r="O1377" s="268">
        <f t="shared" si="68"/>
        <v>0.42087002935681878</v>
      </c>
      <c r="P1377" s="62"/>
      <c r="Q1377" s="63" t="s">
        <v>6179</v>
      </c>
      <c r="R1377" s="266" t="s">
        <v>6179</v>
      </c>
      <c r="S1377" s="63" t="s">
        <v>6179</v>
      </c>
      <c r="T1377" s="63" t="s">
        <v>6178</v>
      </c>
      <c r="U1377" s="63" t="s">
        <v>6178</v>
      </c>
    </row>
    <row r="1378" spans="2:21" ht="15" customHeight="1" x14ac:dyDescent="0.5">
      <c r="B1378" s="58">
        <v>200140</v>
      </c>
      <c r="C1378" s="59">
        <v>850001070430</v>
      </c>
      <c r="D1378" s="58" t="s">
        <v>1604</v>
      </c>
      <c r="E1378" s="58" t="s">
        <v>5664</v>
      </c>
      <c r="F1378" s="58">
        <v>6</v>
      </c>
      <c r="G1378" s="58">
        <v>12</v>
      </c>
      <c r="H1378" s="77" t="s">
        <v>177</v>
      </c>
      <c r="I1378" s="58" t="s">
        <v>487</v>
      </c>
      <c r="J1378" s="58" t="s">
        <v>14</v>
      </c>
      <c r="K1378" s="58" t="s">
        <v>6119</v>
      </c>
      <c r="L1378" s="60">
        <v>43.4</v>
      </c>
      <c r="M1378" s="38">
        <f t="shared" si="66"/>
        <v>7.2333333333333334</v>
      </c>
      <c r="N1378" s="279">
        <f t="shared" si="67"/>
        <v>12.49</v>
      </c>
      <c r="O1378" s="268">
        <f t="shared" si="68"/>
        <v>0.42087002935681878</v>
      </c>
      <c r="P1378" s="62"/>
      <c r="Q1378" s="76" t="s">
        <v>6178</v>
      </c>
      <c r="R1378" s="318" t="s">
        <v>6178</v>
      </c>
      <c r="S1378" s="76" t="s">
        <v>6178</v>
      </c>
      <c r="T1378" s="76" t="s">
        <v>6178</v>
      </c>
      <c r="U1378" s="76" t="s">
        <v>6178</v>
      </c>
    </row>
    <row r="1379" spans="2:21" ht="15" customHeight="1" x14ac:dyDescent="0.5">
      <c r="B1379" s="58">
        <v>200142</v>
      </c>
      <c r="C1379" s="59">
        <v>850001070713</v>
      </c>
      <c r="D1379" s="58" t="s">
        <v>1604</v>
      </c>
      <c r="E1379" s="58" t="s">
        <v>5556</v>
      </c>
      <c r="F1379" s="58">
        <v>6</v>
      </c>
      <c r="G1379" s="58">
        <v>12</v>
      </c>
      <c r="H1379" s="77" t="s">
        <v>177</v>
      </c>
      <c r="I1379" s="58" t="s">
        <v>487</v>
      </c>
      <c r="J1379" s="58" t="s">
        <v>14</v>
      </c>
      <c r="K1379" s="58" t="s">
        <v>6119</v>
      </c>
      <c r="L1379" s="60">
        <v>43.4</v>
      </c>
      <c r="M1379" s="38">
        <f t="shared" si="66"/>
        <v>7.2333333333333334</v>
      </c>
      <c r="N1379" s="279">
        <f t="shared" si="67"/>
        <v>12.49</v>
      </c>
      <c r="O1379" s="268">
        <f t="shared" si="68"/>
        <v>0.42087002935681878</v>
      </c>
      <c r="P1379" s="62"/>
      <c r="Q1379" s="76" t="s">
        <v>6178</v>
      </c>
      <c r="R1379" s="318" t="s">
        <v>6178</v>
      </c>
      <c r="S1379" s="76" t="s">
        <v>6178</v>
      </c>
      <c r="T1379" s="76" t="s">
        <v>6178</v>
      </c>
      <c r="U1379" s="76" t="s">
        <v>6178</v>
      </c>
    </row>
    <row r="1380" spans="2:21" ht="15" customHeight="1" x14ac:dyDescent="0.5">
      <c r="B1380" s="58">
        <v>200160</v>
      </c>
      <c r="C1380" s="59">
        <v>628308140114</v>
      </c>
      <c r="D1380" s="58" t="s">
        <v>1607</v>
      </c>
      <c r="E1380" s="58" t="s">
        <v>1608</v>
      </c>
      <c r="F1380" s="58">
        <v>12</v>
      </c>
      <c r="G1380" s="58">
        <v>12</v>
      </c>
      <c r="H1380" s="73" t="s">
        <v>5487</v>
      </c>
      <c r="I1380" s="58" t="s">
        <v>464</v>
      </c>
      <c r="J1380" s="58" t="s">
        <v>14</v>
      </c>
      <c r="K1380" s="58" t="s">
        <v>6119</v>
      </c>
      <c r="L1380" s="60">
        <v>16.399999999999999</v>
      </c>
      <c r="M1380" s="38">
        <f t="shared" si="66"/>
        <v>1.3666666666666665</v>
      </c>
      <c r="N1380" s="279">
        <f t="shared" si="67"/>
        <v>2.4900000000000002</v>
      </c>
      <c r="O1380" s="268">
        <f t="shared" si="68"/>
        <v>0.45113788487282475</v>
      </c>
      <c r="P1380" s="62"/>
      <c r="Q1380" s="63" t="s">
        <v>6179</v>
      </c>
      <c r="R1380" s="266" t="s">
        <v>6179</v>
      </c>
      <c r="S1380" s="63" t="s">
        <v>6179</v>
      </c>
      <c r="T1380" s="63" t="s">
        <v>6179</v>
      </c>
      <c r="U1380" s="63" t="s">
        <v>6179</v>
      </c>
    </row>
    <row r="1381" spans="2:21" ht="15" customHeight="1" x14ac:dyDescent="0.5">
      <c r="B1381" s="58">
        <v>200161</v>
      </c>
      <c r="C1381" s="59">
        <v>628308140107</v>
      </c>
      <c r="D1381" s="58" t="s">
        <v>1607</v>
      </c>
      <c r="E1381" s="58" t="s">
        <v>1609</v>
      </c>
      <c r="F1381" s="58">
        <v>12</v>
      </c>
      <c r="G1381" s="58">
        <v>12</v>
      </c>
      <c r="H1381" s="73" t="s">
        <v>5487</v>
      </c>
      <c r="I1381" s="58" t="s">
        <v>464</v>
      </c>
      <c r="J1381" s="58" t="s">
        <v>14</v>
      </c>
      <c r="K1381" s="58" t="s">
        <v>6119</v>
      </c>
      <c r="L1381" s="60">
        <v>16.399999999999999</v>
      </c>
      <c r="M1381" s="38">
        <f t="shared" si="66"/>
        <v>1.3666666666666665</v>
      </c>
      <c r="N1381" s="279">
        <f t="shared" si="67"/>
        <v>2.4900000000000002</v>
      </c>
      <c r="O1381" s="268">
        <f t="shared" si="68"/>
        <v>0.45113788487282475</v>
      </c>
      <c r="P1381" s="62"/>
      <c r="Q1381" s="63" t="s">
        <v>6179</v>
      </c>
      <c r="R1381" s="266" t="s">
        <v>6179</v>
      </c>
      <c r="S1381" s="63" t="s">
        <v>6179</v>
      </c>
      <c r="T1381" s="63" t="s">
        <v>6179</v>
      </c>
      <c r="U1381" s="63" t="s">
        <v>6179</v>
      </c>
    </row>
    <row r="1382" spans="2:21" ht="15" customHeight="1" x14ac:dyDescent="0.5">
      <c r="B1382" s="58">
        <v>200162</v>
      </c>
      <c r="C1382" s="59">
        <v>628308140350</v>
      </c>
      <c r="D1382" s="58" t="s">
        <v>1607</v>
      </c>
      <c r="E1382" s="58" t="s">
        <v>1610</v>
      </c>
      <c r="F1382" s="58">
        <v>12</v>
      </c>
      <c r="G1382" s="58">
        <v>12</v>
      </c>
      <c r="H1382" s="73" t="s">
        <v>5487</v>
      </c>
      <c r="I1382" s="58" t="s">
        <v>464</v>
      </c>
      <c r="J1382" s="58" t="s">
        <v>14</v>
      </c>
      <c r="K1382" s="58" t="s">
        <v>6119</v>
      </c>
      <c r="L1382" s="60">
        <v>16.399999999999999</v>
      </c>
      <c r="M1382" s="38">
        <f t="shared" si="66"/>
        <v>1.3666666666666665</v>
      </c>
      <c r="N1382" s="279">
        <f t="shared" si="67"/>
        <v>2.4900000000000002</v>
      </c>
      <c r="O1382" s="268">
        <f t="shared" si="68"/>
        <v>0.45113788487282475</v>
      </c>
      <c r="P1382" s="62"/>
      <c r="Q1382" s="63" t="s">
        <v>6179</v>
      </c>
      <c r="R1382" s="266" t="s">
        <v>6179</v>
      </c>
      <c r="S1382" s="63" t="s">
        <v>6179</v>
      </c>
      <c r="T1382" s="63" t="s">
        <v>6179</v>
      </c>
      <c r="U1382" s="63" t="s">
        <v>6179</v>
      </c>
    </row>
    <row r="1383" spans="2:21" ht="15" customHeight="1" x14ac:dyDescent="0.5">
      <c r="B1383" s="58">
        <v>200163</v>
      </c>
      <c r="C1383" s="59">
        <v>628308140091</v>
      </c>
      <c r="D1383" s="58" t="s">
        <v>1607</v>
      </c>
      <c r="E1383" s="58" t="s">
        <v>1611</v>
      </c>
      <c r="F1383" s="58">
        <v>12</v>
      </c>
      <c r="G1383" s="58">
        <v>12</v>
      </c>
      <c r="H1383" s="73" t="s">
        <v>5487</v>
      </c>
      <c r="I1383" s="58" t="s">
        <v>464</v>
      </c>
      <c r="J1383" s="58" t="s">
        <v>14</v>
      </c>
      <c r="K1383" s="58" t="s">
        <v>6119</v>
      </c>
      <c r="L1383" s="60">
        <v>16.399999999999999</v>
      </c>
      <c r="M1383" s="38">
        <f t="shared" si="66"/>
        <v>1.3666666666666665</v>
      </c>
      <c r="N1383" s="279">
        <f t="shared" si="67"/>
        <v>2.4900000000000002</v>
      </c>
      <c r="O1383" s="268">
        <f t="shared" si="68"/>
        <v>0.45113788487282475</v>
      </c>
      <c r="P1383" s="62"/>
      <c r="Q1383" s="63" t="s">
        <v>6179</v>
      </c>
      <c r="R1383" s="266" t="s">
        <v>6179</v>
      </c>
      <c r="S1383" s="63" t="s">
        <v>6179</v>
      </c>
      <c r="T1383" s="63" t="s">
        <v>6179</v>
      </c>
      <c r="U1383" s="63" t="s">
        <v>6179</v>
      </c>
    </row>
    <row r="1384" spans="2:21" ht="15" customHeight="1" x14ac:dyDescent="0.5">
      <c r="B1384" s="58">
        <v>200164</v>
      </c>
      <c r="C1384" s="59">
        <v>628308140299</v>
      </c>
      <c r="D1384" s="58" t="s">
        <v>1607</v>
      </c>
      <c r="E1384" s="58" t="s">
        <v>1612</v>
      </c>
      <c r="F1384" s="58">
        <v>12</v>
      </c>
      <c r="G1384" s="58">
        <v>12</v>
      </c>
      <c r="H1384" s="73" t="s">
        <v>5487</v>
      </c>
      <c r="I1384" s="58" t="s">
        <v>464</v>
      </c>
      <c r="J1384" s="58" t="s">
        <v>14</v>
      </c>
      <c r="K1384" s="58" t="s">
        <v>6119</v>
      </c>
      <c r="L1384" s="60">
        <v>16.399999999999999</v>
      </c>
      <c r="M1384" s="38">
        <f t="shared" si="66"/>
        <v>1.3666666666666665</v>
      </c>
      <c r="N1384" s="279">
        <f t="shared" si="67"/>
        <v>2.4900000000000002</v>
      </c>
      <c r="O1384" s="268">
        <f t="shared" si="68"/>
        <v>0.45113788487282475</v>
      </c>
      <c r="P1384" s="62"/>
      <c r="Q1384" s="63" t="s">
        <v>6179</v>
      </c>
      <c r="R1384" s="266" t="s">
        <v>6179</v>
      </c>
      <c r="S1384" s="63" t="s">
        <v>6179</v>
      </c>
      <c r="T1384" s="63" t="s">
        <v>6179</v>
      </c>
      <c r="U1384" s="63" t="s">
        <v>6179</v>
      </c>
    </row>
    <row r="1385" spans="2:21" ht="15" customHeight="1" x14ac:dyDescent="0.5">
      <c r="B1385" s="58">
        <v>200165</v>
      </c>
      <c r="C1385" s="59">
        <v>628308140336</v>
      </c>
      <c r="D1385" s="58" t="s">
        <v>1607</v>
      </c>
      <c r="E1385" s="58" t="s">
        <v>1613</v>
      </c>
      <c r="F1385" s="58">
        <v>12</v>
      </c>
      <c r="G1385" s="58">
        <v>12</v>
      </c>
      <c r="H1385" s="73" t="s">
        <v>5487</v>
      </c>
      <c r="I1385" s="58" t="s">
        <v>464</v>
      </c>
      <c r="J1385" s="58" t="s">
        <v>14</v>
      </c>
      <c r="K1385" s="58" t="s">
        <v>6119</v>
      </c>
      <c r="L1385" s="60">
        <v>16.399999999999999</v>
      </c>
      <c r="M1385" s="38">
        <f t="shared" si="66"/>
        <v>1.3666666666666665</v>
      </c>
      <c r="N1385" s="279">
        <f t="shared" si="67"/>
        <v>2.4900000000000002</v>
      </c>
      <c r="O1385" s="268">
        <f t="shared" si="68"/>
        <v>0.45113788487282475</v>
      </c>
      <c r="P1385" s="62"/>
      <c r="Q1385" s="63" t="s">
        <v>6179</v>
      </c>
      <c r="R1385" s="266" t="s">
        <v>6179</v>
      </c>
      <c r="S1385" s="63" t="s">
        <v>6179</v>
      </c>
      <c r="T1385" s="63" t="s">
        <v>6179</v>
      </c>
      <c r="U1385" s="63" t="s">
        <v>6179</v>
      </c>
    </row>
    <row r="1386" spans="2:21" ht="15" customHeight="1" x14ac:dyDescent="0.5">
      <c r="B1386" s="58">
        <v>200166</v>
      </c>
      <c r="C1386" s="59">
        <v>628250842265</v>
      </c>
      <c r="D1386" s="58" t="s">
        <v>1607</v>
      </c>
      <c r="E1386" s="58" t="s">
        <v>1614</v>
      </c>
      <c r="F1386" s="58">
        <v>12</v>
      </c>
      <c r="G1386" s="58">
        <v>12</v>
      </c>
      <c r="H1386" s="73" t="s">
        <v>5487</v>
      </c>
      <c r="I1386" s="58" t="s">
        <v>464</v>
      </c>
      <c r="J1386" s="58" t="s">
        <v>14</v>
      </c>
      <c r="K1386" s="58" t="s">
        <v>6119</v>
      </c>
      <c r="L1386" s="60">
        <v>16.399999999999999</v>
      </c>
      <c r="M1386" s="38">
        <f t="shared" si="66"/>
        <v>1.3666666666666665</v>
      </c>
      <c r="N1386" s="279">
        <f t="shared" si="67"/>
        <v>2.4900000000000002</v>
      </c>
      <c r="O1386" s="268">
        <f t="shared" si="68"/>
        <v>0.45113788487282475</v>
      </c>
      <c r="P1386" s="62"/>
      <c r="Q1386" s="63" t="s">
        <v>6179</v>
      </c>
      <c r="R1386" s="266" t="s">
        <v>6179</v>
      </c>
      <c r="S1386" s="63" t="s">
        <v>6179</v>
      </c>
      <c r="T1386" s="63" t="s">
        <v>6179</v>
      </c>
      <c r="U1386" s="63" t="s">
        <v>6179</v>
      </c>
    </row>
    <row r="1387" spans="2:21" ht="15" customHeight="1" x14ac:dyDescent="0.5">
      <c r="B1387" s="58">
        <v>200167</v>
      </c>
      <c r="C1387" s="59">
        <v>628308140312</v>
      </c>
      <c r="D1387" s="58" t="s">
        <v>1607</v>
      </c>
      <c r="E1387" s="58" t="s">
        <v>1615</v>
      </c>
      <c r="F1387" s="58">
        <v>12</v>
      </c>
      <c r="G1387" s="58">
        <v>12</v>
      </c>
      <c r="H1387" s="73" t="s">
        <v>5487</v>
      </c>
      <c r="I1387" s="58" t="s">
        <v>464</v>
      </c>
      <c r="J1387" s="58" t="s">
        <v>14</v>
      </c>
      <c r="K1387" s="58" t="s">
        <v>6119</v>
      </c>
      <c r="L1387" s="60">
        <v>16.399999999999999</v>
      </c>
      <c r="M1387" s="38">
        <f t="shared" si="66"/>
        <v>1.3666666666666665</v>
      </c>
      <c r="N1387" s="279">
        <f t="shared" si="67"/>
        <v>2.4900000000000002</v>
      </c>
      <c r="O1387" s="268">
        <f t="shared" si="68"/>
        <v>0.45113788487282475</v>
      </c>
      <c r="P1387" s="62"/>
      <c r="Q1387" s="63" t="s">
        <v>6179</v>
      </c>
      <c r="R1387" s="266" t="s">
        <v>6179</v>
      </c>
      <c r="S1387" s="63" t="s">
        <v>6179</v>
      </c>
      <c r="T1387" s="63" t="s">
        <v>6179</v>
      </c>
      <c r="U1387" s="63" t="s">
        <v>6179</v>
      </c>
    </row>
    <row r="1388" spans="2:21" ht="15" customHeight="1" x14ac:dyDescent="0.5">
      <c r="B1388" s="58">
        <v>200168</v>
      </c>
      <c r="C1388" s="59">
        <v>628250842784</v>
      </c>
      <c r="D1388" s="58" t="s">
        <v>1607</v>
      </c>
      <c r="E1388" s="58" t="s">
        <v>1616</v>
      </c>
      <c r="F1388" s="58">
        <v>12</v>
      </c>
      <c r="G1388" s="58">
        <v>12</v>
      </c>
      <c r="H1388" s="73" t="s">
        <v>5487</v>
      </c>
      <c r="I1388" s="58" t="s">
        <v>464</v>
      </c>
      <c r="J1388" s="58" t="s">
        <v>14</v>
      </c>
      <c r="K1388" s="58" t="s">
        <v>6119</v>
      </c>
      <c r="L1388" s="60">
        <v>16.399999999999999</v>
      </c>
      <c r="M1388" s="38">
        <f t="shared" si="66"/>
        <v>1.3666666666666665</v>
      </c>
      <c r="N1388" s="279">
        <f t="shared" si="67"/>
        <v>2.4900000000000002</v>
      </c>
      <c r="O1388" s="268">
        <f t="shared" si="68"/>
        <v>0.45113788487282475</v>
      </c>
      <c r="P1388" s="62"/>
      <c r="Q1388" s="63" t="s">
        <v>6179</v>
      </c>
      <c r="R1388" s="266" t="s">
        <v>6179</v>
      </c>
      <c r="S1388" s="63" t="s">
        <v>6179</v>
      </c>
      <c r="T1388" s="63" t="s">
        <v>6179</v>
      </c>
      <c r="U1388" s="63" t="s">
        <v>6179</v>
      </c>
    </row>
    <row r="1389" spans="2:21" ht="15" customHeight="1" x14ac:dyDescent="0.5">
      <c r="B1389" s="58">
        <v>200169</v>
      </c>
      <c r="C1389" s="59">
        <v>628250842807</v>
      </c>
      <c r="D1389" s="58" t="s">
        <v>1607</v>
      </c>
      <c r="E1389" s="58" t="s">
        <v>1617</v>
      </c>
      <c r="F1389" s="58">
        <v>12</v>
      </c>
      <c r="G1389" s="58">
        <v>12</v>
      </c>
      <c r="H1389" s="73" t="s">
        <v>5487</v>
      </c>
      <c r="I1389" s="58" t="s">
        <v>464</v>
      </c>
      <c r="J1389" s="58" t="s">
        <v>14</v>
      </c>
      <c r="K1389" s="58" t="s">
        <v>6119</v>
      </c>
      <c r="L1389" s="60">
        <v>16.399999999999999</v>
      </c>
      <c r="M1389" s="38">
        <f t="shared" si="66"/>
        <v>1.3666666666666665</v>
      </c>
      <c r="N1389" s="279">
        <f t="shared" si="67"/>
        <v>2.4900000000000002</v>
      </c>
      <c r="O1389" s="268">
        <f t="shared" si="68"/>
        <v>0.45113788487282475</v>
      </c>
      <c r="P1389" s="62"/>
      <c r="Q1389" s="63" t="s">
        <v>6179</v>
      </c>
      <c r="R1389" s="266" t="s">
        <v>6179</v>
      </c>
      <c r="S1389" s="63" t="s">
        <v>6179</v>
      </c>
      <c r="T1389" s="63" t="s">
        <v>6179</v>
      </c>
      <c r="U1389" s="63" t="s">
        <v>6179</v>
      </c>
    </row>
    <row r="1390" spans="2:21" ht="15" customHeight="1" x14ac:dyDescent="0.5">
      <c r="B1390" s="58">
        <v>200170</v>
      </c>
      <c r="C1390" s="59">
        <v>628250842760</v>
      </c>
      <c r="D1390" s="58" t="s">
        <v>1607</v>
      </c>
      <c r="E1390" s="58" t="s">
        <v>1618</v>
      </c>
      <c r="F1390" s="58">
        <v>12</v>
      </c>
      <c r="G1390" s="58">
        <v>12</v>
      </c>
      <c r="H1390" s="73" t="s">
        <v>5487</v>
      </c>
      <c r="I1390" s="58" t="s">
        <v>464</v>
      </c>
      <c r="J1390" s="58" t="s">
        <v>14</v>
      </c>
      <c r="K1390" s="58" t="s">
        <v>6119</v>
      </c>
      <c r="L1390" s="60">
        <v>16.399999999999999</v>
      </c>
      <c r="M1390" s="38">
        <f t="shared" si="66"/>
        <v>1.3666666666666665</v>
      </c>
      <c r="N1390" s="279">
        <f t="shared" si="67"/>
        <v>2.4900000000000002</v>
      </c>
      <c r="O1390" s="268">
        <f t="shared" si="68"/>
        <v>0.45113788487282475</v>
      </c>
      <c r="P1390" s="62"/>
      <c r="Q1390" s="63" t="s">
        <v>6179</v>
      </c>
      <c r="R1390" s="266" t="s">
        <v>6179</v>
      </c>
      <c r="S1390" s="63" t="s">
        <v>6179</v>
      </c>
      <c r="T1390" s="63" t="s">
        <v>6179</v>
      </c>
      <c r="U1390" s="63" t="s">
        <v>6179</v>
      </c>
    </row>
    <row r="1391" spans="2:21" ht="15" customHeight="1" x14ac:dyDescent="0.5">
      <c r="B1391" s="58">
        <v>200171</v>
      </c>
      <c r="C1391" s="59">
        <v>628308140275</v>
      </c>
      <c r="D1391" s="58" t="s">
        <v>1607</v>
      </c>
      <c r="E1391" s="58" t="s">
        <v>1619</v>
      </c>
      <c r="F1391" s="58">
        <v>12</v>
      </c>
      <c r="G1391" s="58">
        <v>12</v>
      </c>
      <c r="H1391" s="73" t="s">
        <v>5487</v>
      </c>
      <c r="I1391" s="58" t="s">
        <v>464</v>
      </c>
      <c r="J1391" s="58" t="s">
        <v>14</v>
      </c>
      <c r="K1391" s="58" t="s">
        <v>6119</v>
      </c>
      <c r="L1391" s="60">
        <v>16.399999999999999</v>
      </c>
      <c r="M1391" s="38">
        <f t="shared" si="66"/>
        <v>1.3666666666666665</v>
      </c>
      <c r="N1391" s="279">
        <f t="shared" si="67"/>
        <v>2.4900000000000002</v>
      </c>
      <c r="O1391" s="268">
        <f t="shared" si="68"/>
        <v>0.45113788487282475</v>
      </c>
      <c r="P1391" s="62"/>
      <c r="Q1391" s="63" t="s">
        <v>6179</v>
      </c>
      <c r="R1391" s="266" t="s">
        <v>6179</v>
      </c>
      <c r="S1391" s="63" t="s">
        <v>6179</v>
      </c>
      <c r="T1391" s="63" t="s">
        <v>6179</v>
      </c>
      <c r="U1391" s="63" t="s">
        <v>6179</v>
      </c>
    </row>
    <row r="1392" spans="2:21" ht="15" customHeight="1" x14ac:dyDescent="0.5">
      <c r="B1392" s="58">
        <v>200201</v>
      </c>
      <c r="C1392" s="59">
        <v>860002260945</v>
      </c>
      <c r="D1392" s="58" t="s">
        <v>1620</v>
      </c>
      <c r="E1392" s="58" t="s">
        <v>5654</v>
      </c>
      <c r="F1392" s="58">
        <v>12</v>
      </c>
      <c r="G1392" s="58">
        <v>12</v>
      </c>
      <c r="H1392" s="77" t="s">
        <v>177</v>
      </c>
      <c r="I1392" s="58" t="s">
        <v>472</v>
      </c>
      <c r="J1392" s="58" t="s">
        <v>14</v>
      </c>
      <c r="K1392" s="58" t="s">
        <v>6119</v>
      </c>
      <c r="L1392" s="60">
        <v>14.49</v>
      </c>
      <c r="M1392" s="38">
        <f t="shared" si="66"/>
        <v>1.2075</v>
      </c>
      <c r="N1392" s="279">
        <f t="shared" si="67"/>
        <v>2.4900000000000002</v>
      </c>
      <c r="O1392" s="268">
        <f t="shared" si="68"/>
        <v>0.5150602409638555</v>
      </c>
      <c r="P1392" s="62"/>
      <c r="Q1392" s="76" t="s">
        <v>6178</v>
      </c>
      <c r="R1392" s="318" t="s">
        <v>6178</v>
      </c>
      <c r="S1392" s="76" t="s">
        <v>6178</v>
      </c>
      <c r="T1392" s="76" t="s">
        <v>6178</v>
      </c>
      <c r="U1392" s="76" t="s">
        <v>6178</v>
      </c>
    </row>
    <row r="1393" spans="2:21" ht="15" customHeight="1" x14ac:dyDescent="0.5">
      <c r="B1393" s="58">
        <v>200203</v>
      </c>
      <c r="C1393" s="59">
        <v>860002260921</v>
      </c>
      <c r="D1393" s="58" t="s">
        <v>1620</v>
      </c>
      <c r="E1393" s="58" t="s">
        <v>5693</v>
      </c>
      <c r="F1393" s="58">
        <v>12</v>
      </c>
      <c r="G1393" s="58">
        <v>12</v>
      </c>
      <c r="H1393" s="77" t="s">
        <v>177</v>
      </c>
      <c r="I1393" s="58" t="s">
        <v>472</v>
      </c>
      <c r="J1393" s="58" t="s">
        <v>14</v>
      </c>
      <c r="K1393" s="58" t="s">
        <v>6119</v>
      </c>
      <c r="L1393" s="60">
        <v>14.49</v>
      </c>
      <c r="M1393" s="38">
        <f t="shared" si="66"/>
        <v>1.2075</v>
      </c>
      <c r="N1393" s="279">
        <f t="shared" si="67"/>
        <v>2.4900000000000002</v>
      </c>
      <c r="O1393" s="268">
        <f t="shared" si="68"/>
        <v>0.5150602409638555</v>
      </c>
      <c r="P1393" s="62"/>
      <c r="Q1393" s="63" t="s">
        <v>6179</v>
      </c>
      <c r="R1393" s="266" t="s">
        <v>6179</v>
      </c>
      <c r="S1393" s="63" t="s">
        <v>6179</v>
      </c>
      <c r="T1393" s="63" t="s">
        <v>6179</v>
      </c>
      <c r="U1393" s="63" t="s">
        <v>6179</v>
      </c>
    </row>
    <row r="1394" spans="2:21" ht="15" customHeight="1" x14ac:dyDescent="0.5">
      <c r="B1394" s="58">
        <v>200205</v>
      </c>
      <c r="C1394" s="59">
        <v>860002260938</v>
      </c>
      <c r="D1394" s="58" t="s">
        <v>1620</v>
      </c>
      <c r="E1394" s="58" t="s">
        <v>1621</v>
      </c>
      <c r="F1394" s="58">
        <v>12</v>
      </c>
      <c r="G1394" s="58">
        <v>12</v>
      </c>
      <c r="H1394" s="77" t="s">
        <v>177</v>
      </c>
      <c r="I1394" s="58" t="s">
        <v>472</v>
      </c>
      <c r="J1394" s="58" t="s">
        <v>14</v>
      </c>
      <c r="K1394" s="58" t="s">
        <v>6119</v>
      </c>
      <c r="L1394" s="60">
        <v>14.49</v>
      </c>
      <c r="M1394" s="38">
        <f t="shared" si="66"/>
        <v>1.2075</v>
      </c>
      <c r="N1394" s="279">
        <f t="shared" si="67"/>
        <v>2.4900000000000002</v>
      </c>
      <c r="O1394" s="268">
        <f t="shared" si="68"/>
        <v>0.5150602409638555</v>
      </c>
      <c r="P1394" s="62"/>
      <c r="Q1394" s="63" t="s">
        <v>6179</v>
      </c>
      <c r="R1394" s="266" t="s">
        <v>6179</v>
      </c>
      <c r="S1394" s="63" t="s">
        <v>6179</v>
      </c>
      <c r="T1394" s="63" t="s">
        <v>6179</v>
      </c>
      <c r="U1394" s="63" t="s">
        <v>6179</v>
      </c>
    </row>
    <row r="1395" spans="2:21" ht="15" customHeight="1" x14ac:dyDescent="0.5">
      <c r="B1395" s="58">
        <v>200206</v>
      </c>
      <c r="C1395" s="59">
        <v>850026937077</v>
      </c>
      <c r="D1395" s="58" t="s">
        <v>1620</v>
      </c>
      <c r="E1395" s="58" t="s">
        <v>5655</v>
      </c>
      <c r="F1395" s="58">
        <v>12</v>
      </c>
      <c r="G1395" s="58">
        <v>12</v>
      </c>
      <c r="H1395" s="77" t="s">
        <v>177</v>
      </c>
      <c r="I1395" s="58" t="s">
        <v>472</v>
      </c>
      <c r="J1395" s="58" t="s">
        <v>14</v>
      </c>
      <c r="K1395" s="58" t="s">
        <v>6119</v>
      </c>
      <c r="L1395" s="60">
        <v>14.49</v>
      </c>
      <c r="M1395" s="38">
        <f t="shared" si="66"/>
        <v>1.2075</v>
      </c>
      <c r="N1395" s="279">
        <f t="shared" si="67"/>
        <v>2.4900000000000002</v>
      </c>
      <c r="O1395" s="268">
        <f t="shared" si="68"/>
        <v>0.5150602409638555</v>
      </c>
      <c r="P1395" s="62"/>
      <c r="Q1395" s="63" t="s">
        <v>6179</v>
      </c>
      <c r="R1395" s="266" t="s">
        <v>6179</v>
      </c>
      <c r="S1395" s="63" t="s">
        <v>6179</v>
      </c>
      <c r="T1395" s="63" t="s">
        <v>6179</v>
      </c>
      <c r="U1395" s="63" t="s">
        <v>6179</v>
      </c>
    </row>
    <row r="1396" spans="2:21" ht="15" customHeight="1" x14ac:dyDescent="0.5">
      <c r="B1396" s="58">
        <v>200207</v>
      </c>
      <c r="C1396" s="59">
        <v>850026937053</v>
      </c>
      <c r="D1396" s="58" t="s">
        <v>1620</v>
      </c>
      <c r="E1396" s="58" t="s">
        <v>1622</v>
      </c>
      <c r="F1396" s="58">
        <v>12</v>
      </c>
      <c r="G1396" s="58">
        <v>12</v>
      </c>
      <c r="H1396" s="77" t="s">
        <v>177</v>
      </c>
      <c r="I1396" s="58" t="s">
        <v>472</v>
      </c>
      <c r="J1396" s="58" t="s">
        <v>14</v>
      </c>
      <c r="K1396" s="58" t="s">
        <v>6119</v>
      </c>
      <c r="L1396" s="60">
        <v>14.49</v>
      </c>
      <c r="M1396" s="38">
        <f t="shared" si="66"/>
        <v>1.2075</v>
      </c>
      <c r="N1396" s="279">
        <f t="shared" si="67"/>
        <v>2.4900000000000002</v>
      </c>
      <c r="O1396" s="268">
        <f t="shared" si="68"/>
        <v>0.5150602409638555</v>
      </c>
      <c r="P1396" s="62"/>
      <c r="Q1396" s="63" t="s">
        <v>6179</v>
      </c>
      <c r="R1396" s="266" t="s">
        <v>6179</v>
      </c>
      <c r="S1396" s="63" t="s">
        <v>6179</v>
      </c>
      <c r="T1396" s="63" t="s">
        <v>6179</v>
      </c>
      <c r="U1396" s="63" t="s">
        <v>6179</v>
      </c>
    </row>
    <row r="1397" spans="2:21" ht="15" customHeight="1" x14ac:dyDescent="0.5">
      <c r="B1397" s="58">
        <v>200208</v>
      </c>
      <c r="C1397" s="59">
        <v>850026937145</v>
      </c>
      <c r="D1397" s="58" t="s">
        <v>1620</v>
      </c>
      <c r="E1397" s="58" t="s">
        <v>1623</v>
      </c>
      <c r="F1397" s="58">
        <v>12</v>
      </c>
      <c r="G1397" s="58">
        <v>12</v>
      </c>
      <c r="H1397" s="77" t="s">
        <v>177</v>
      </c>
      <c r="I1397" s="58" t="s">
        <v>472</v>
      </c>
      <c r="J1397" s="58" t="s">
        <v>14</v>
      </c>
      <c r="K1397" s="58" t="s">
        <v>6119</v>
      </c>
      <c r="L1397" s="60">
        <v>14.49</v>
      </c>
      <c r="M1397" s="38">
        <f t="shared" si="66"/>
        <v>1.2075</v>
      </c>
      <c r="N1397" s="279">
        <f t="shared" si="67"/>
        <v>2.4900000000000002</v>
      </c>
      <c r="O1397" s="268">
        <f t="shared" si="68"/>
        <v>0.5150602409638555</v>
      </c>
      <c r="P1397" s="62"/>
      <c r="Q1397" s="63" t="s">
        <v>6179</v>
      </c>
      <c r="R1397" s="266" t="s">
        <v>6179</v>
      </c>
      <c r="S1397" s="63" t="s">
        <v>6179</v>
      </c>
      <c r="T1397" s="63" t="s">
        <v>6179</v>
      </c>
      <c r="U1397" s="63" t="s">
        <v>6179</v>
      </c>
    </row>
    <row r="1398" spans="2:21" ht="15" customHeight="1" x14ac:dyDescent="0.5">
      <c r="B1398" s="58">
        <v>200209</v>
      </c>
      <c r="C1398" s="59">
        <v>850026937343</v>
      </c>
      <c r="D1398" s="58" t="s">
        <v>1620</v>
      </c>
      <c r="E1398" s="58" t="s">
        <v>5656</v>
      </c>
      <c r="F1398" s="58">
        <v>12</v>
      </c>
      <c r="G1398" s="58">
        <v>12</v>
      </c>
      <c r="H1398" s="77" t="s">
        <v>177</v>
      </c>
      <c r="I1398" s="58" t="s">
        <v>472</v>
      </c>
      <c r="J1398" s="58" t="s">
        <v>14</v>
      </c>
      <c r="K1398" s="58" t="s">
        <v>6119</v>
      </c>
      <c r="L1398" s="60">
        <v>14.49</v>
      </c>
      <c r="M1398" s="38">
        <f t="shared" si="66"/>
        <v>1.2075</v>
      </c>
      <c r="N1398" s="279">
        <f t="shared" si="67"/>
        <v>2.4900000000000002</v>
      </c>
      <c r="O1398" s="268">
        <f t="shared" si="68"/>
        <v>0.5150602409638555</v>
      </c>
      <c r="P1398" s="62"/>
      <c r="Q1398" s="76" t="s">
        <v>6178</v>
      </c>
      <c r="R1398" s="318" t="s">
        <v>6178</v>
      </c>
      <c r="S1398" s="76" t="s">
        <v>6178</v>
      </c>
      <c r="T1398" s="76" t="s">
        <v>6178</v>
      </c>
      <c r="U1398" s="76" t="s">
        <v>6178</v>
      </c>
    </row>
    <row r="1399" spans="2:21" ht="15" customHeight="1" x14ac:dyDescent="0.5">
      <c r="B1399" s="58">
        <v>200213</v>
      </c>
      <c r="C1399" s="59">
        <v>850026937022</v>
      </c>
      <c r="D1399" s="58" t="s">
        <v>1620</v>
      </c>
      <c r="E1399" s="58" t="s">
        <v>1624</v>
      </c>
      <c r="F1399" s="58">
        <v>4</v>
      </c>
      <c r="G1399" s="58">
        <v>12</v>
      </c>
      <c r="H1399" s="73" t="s">
        <v>5487</v>
      </c>
      <c r="I1399" s="58" t="s">
        <v>472</v>
      </c>
      <c r="J1399" s="58" t="s">
        <v>14</v>
      </c>
      <c r="K1399" s="58" t="s">
        <v>6119</v>
      </c>
      <c r="L1399" s="60">
        <v>29</v>
      </c>
      <c r="M1399" s="38">
        <f t="shared" si="66"/>
        <v>7.25</v>
      </c>
      <c r="N1399" s="279">
        <f t="shared" si="67"/>
        <v>12.49</v>
      </c>
      <c r="O1399" s="268">
        <f t="shared" si="68"/>
        <v>0.41953562850280224</v>
      </c>
      <c r="P1399" s="62"/>
      <c r="Q1399" s="63" t="s">
        <v>6179</v>
      </c>
      <c r="R1399" s="266" t="s">
        <v>6179</v>
      </c>
      <c r="S1399" s="63" t="s">
        <v>6179</v>
      </c>
      <c r="T1399" s="63" t="s">
        <v>6178</v>
      </c>
      <c r="U1399" s="63" t="s">
        <v>6178</v>
      </c>
    </row>
    <row r="1400" spans="2:21" ht="15" customHeight="1" x14ac:dyDescent="0.5">
      <c r="B1400" s="58">
        <v>200215</v>
      </c>
      <c r="C1400" s="59">
        <v>850026937039</v>
      </c>
      <c r="D1400" s="58" t="s">
        <v>1620</v>
      </c>
      <c r="E1400" s="58" t="s">
        <v>1625</v>
      </c>
      <c r="F1400" s="58">
        <v>4</v>
      </c>
      <c r="G1400" s="58">
        <v>12</v>
      </c>
      <c r="H1400" s="77" t="s">
        <v>177</v>
      </c>
      <c r="I1400" s="58" t="s">
        <v>472</v>
      </c>
      <c r="J1400" s="58" t="s">
        <v>14</v>
      </c>
      <c r="K1400" s="58" t="s">
        <v>6119</v>
      </c>
      <c r="L1400" s="60">
        <v>29</v>
      </c>
      <c r="M1400" s="38">
        <f t="shared" si="66"/>
        <v>7.25</v>
      </c>
      <c r="N1400" s="279">
        <f t="shared" si="67"/>
        <v>12.49</v>
      </c>
      <c r="O1400" s="268">
        <f t="shared" si="68"/>
        <v>0.41953562850280224</v>
      </c>
      <c r="P1400" s="62"/>
      <c r="Q1400" s="63" t="s">
        <v>6179</v>
      </c>
      <c r="R1400" s="266" t="s">
        <v>6179</v>
      </c>
      <c r="S1400" s="63" t="s">
        <v>6179</v>
      </c>
      <c r="T1400" s="63" t="s">
        <v>6178</v>
      </c>
      <c r="U1400" s="63" t="s">
        <v>6178</v>
      </c>
    </row>
    <row r="1401" spans="2:21" ht="15" customHeight="1" x14ac:dyDescent="0.5">
      <c r="B1401" s="58">
        <v>200216</v>
      </c>
      <c r="C1401" s="59">
        <v>850026937183</v>
      </c>
      <c r="D1401" s="58" t="s">
        <v>1620</v>
      </c>
      <c r="E1401" s="58" t="s">
        <v>5657</v>
      </c>
      <c r="F1401" s="58">
        <v>4</v>
      </c>
      <c r="G1401" s="58">
        <v>12</v>
      </c>
      <c r="H1401" s="77" t="s">
        <v>177</v>
      </c>
      <c r="I1401" s="58" t="s">
        <v>472</v>
      </c>
      <c r="J1401" s="58" t="s">
        <v>14</v>
      </c>
      <c r="K1401" s="58" t="s">
        <v>6119</v>
      </c>
      <c r="L1401" s="60">
        <v>29</v>
      </c>
      <c r="M1401" s="38">
        <f t="shared" si="66"/>
        <v>7.25</v>
      </c>
      <c r="N1401" s="279">
        <f t="shared" si="67"/>
        <v>12.49</v>
      </c>
      <c r="O1401" s="268">
        <f t="shared" si="68"/>
        <v>0.41953562850280224</v>
      </c>
      <c r="P1401" s="62"/>
      <c r="Q1401" s="76" t="s">
        <v>6178</v>
      </c>
      <c r="R1401" s="318" t="s">
        <v>6178</v>
      </c>
      <c r="S1401" s="76" t="s">
        <v>6178</v>
      </c>
      <c r="T1401" s="76" t="s">
        <v>6178</v>
      </c>
      <c r="U1401" s="76" t="s">
        <v>6178</v>
      </c>
    </row>
    <row r="1402" spans="2:21" ht="15" customHeight="1" x14ac:dyDescent="0.5">
      <c r="B1402" s="58">
        <v>200217</v>
      </c>
      <c r="C1402" s="59">
        <v>850026937169</v>
      </c>
      <c r="D1402" s="58" t="s">
        <v>1620</v>
      </c>
      <c r="E1402" s="58" t="s">
        <v>1626</v>
      </c>
      <c r="F1402" s="58">
        <v>4</v>
      </c>
      <c r="G1402" s="58">
        <v>12</v>
      </c>
      <c r="H1402" s="77" t="s">
        <v>177</v>
      </c>
      <c r="I1402" s="58" t="s">
        <v>472</v>
      </c>
      <c r="J1402" s="58" t="s">
        <v>14</v>
      </c>
      <c r="K1402" s="58" t="s">
        <v>6119</v>
      </c>
      <c r="L1402" s="60">
        <v>29</v>
      </c>
      <c r="M1402" s="38">
        <f t="shared" si="66"/>
        <v>7.25</v>
      </c>
      <c r="N1402" s="279">
        <f t="shared" si="67"/>
        <v>12.49</v>
      </c>
      <c r="O1402" s="268">
        <f t="shared" si="68"/>
        <v>0.41953562850280224</v>
      </c>
      <c r="P1402" s="62"/>
      <c r="Q1402" s="76" t="s">
        <v>6178</v>
      </c>
      <c r="R1402" s="318" t="s">
        <v>6178</v>
      </c>
      <c r="S1402" s="76" t="s">
        <v>6178</v>
      </c>
      <c r="T1402" s="76" t="s">
        <v>6178</v>
      </c>
      <c r="U1402" s="76" t="s">
        <v>6178</v>
      </c>
    </row>
    <row r="1403" spans="2:21" ht="15" customHeight="1" x14ac:dyDescent="0.5">
      <c r="B1403" s="58">
        <v>200218</v>
      </c>
      <c r="C1403" s="59">
        <v>850026937350</v>
      </c>
      <c r="D1403" s="58" t="s">
        <v>1620</v>
      </c>
      <c r="E1403" s="58" t="s">
        <v>5658</v>
      </c>
      <c r="F1403" s="58">
        <v>4</v>
      </c>
      <c r="G1403" s="58">
        <v>12</v>
      </c>
      <c r="H1403" s="77" t="s">
        <v>177</v>
      </c>
      <c r="I1403" s="58" t="s">
        <v>472</v>
      </c>
      <c r="J1403" s="58" t="s">
        <v>14</v>
      </c>
      <c r="K1403" s="58" t="s">
        <v>6119</v>
      </c>
      <c r="L1403" s="60">
        <v>29</v>
      </c>
      <c r="M1403" s="38">
        <f t="shared" si="66"/>
        <v>7.25</v>
      </c>
      <c r="N1403" s="279">
        <f t="shared" si="67"/>
        <v>12.49</v>
      </c>
      <c r="O1403" s="268">
        <f t="shared" si="68"/>
        <v>0.41953562850280224</v>
      </c>
      <c r="P1403" s="62"/>
      <c r="Q1403" s="63" t="s">
        <v>6179</v>
      </c>
      <c r="R1403" s="266" t="s">
        <v>6179</v>
      </c>
      <c r="S1403" s="63" t="s">
        <v>6179</v>
      </c>
      <c r="T1403" s="63" t="s">
        <v>6178</v>
      </c>
      <c r="U1403" s="63" t="s">
        <v>6178</v>
      </c>
    </row>
    <row r="1404" spans="2:21" ht="15" customHeight="1" x14ac:dyDescent="0.5">
      <c r="B1404" s="58">
        <v>200219</v>
      </c>
      <c r="C1404" s="59">
        <v>850026937404</v>
      </c>
      <c r="D1404" s="58" t="s">
        <v>1620</v>
      </c>
      <c r="E1404" s="58" t="s">
        <v>5659</v>
      </c>
      <c r="F1404" s="58">
        <v>4</v>
      </c>
      <c r="G1404" s="58">
        <v>12</v>
      </c>
      <c r="H1404" s="77" t="s">
        <v>177</v>
      </c>
      <c r="I1404" s="58" t="s">
        <v>472</v>
      </c>
      <c r="J1404" s="58" t="s">
        <v>14</v>
      </c>
      <c r="K1404" s="58" t="s">
        <v>6119</v>
      </c>
      <c r="L1404" s="60">
        <v>29</v>
      </c>
      <c r="M1404" s="38">
        <f t="shared" si="66"/>
        <v>7.25</v>
      </c>
      <c r="N1404" s="279">
        <f t="shared" si="67"/>
        <v>12.49</v>
      </c>
      <c r="O1404" s="268">
        <f t="shared" si="68"/>
        <v>0.41953562850280224</v>
      </c>
      <c r="P1404" s="62"/>
      <c r="Q1404" s="63" t="s">
        <v>6179</v>
      </c>
      <c r="R1404" s="266" t="s">
        <v>6179</v>
      </c>
      <c r="S1404" s="63" t="s">
        <v>6179</v>
      </c>
      <c r="T1404" s="63" t="s">
        <v>6178</v>
      </c>
      <c r="U1404" s="63" t="s">
        <v>6178</v>
      </c>
    </row>
    <row r="1405" spans="2:21" ht="15" customHeight="1" x14ac:dyDescent="0.5">
      <c r="B1405" s="58">
        <v>200221</v>
      </c>
      <c r="C1405" s="59">
        <v>850026937510</v>
      </c>
      <c r="D1405" s="58" t="s">
        <v>1620</v>
      </c>
      <c r="E1405" s="58" t="s">
        <v>1627</v>
      </c>
      <c r="F1405" s="58">
        <v>6</v>
      </c>
      <c r="G1405" s="58">
        <v>48</v>
      </c>
      <c r="H1405" s="73" t="s">
        <v>5487</v>
      </c>
      <c r="I1405" s="58" t="s">
        <v>487</v>
      </c>
      <c r="J1405" s="58" t="s">
        <v>484</v>
      </c>
      <c r="K1405" s="58" t="s">
        <v>6119</v>
      </c>
      <c r="L1405" s="60">
        <v>49.3</v>
      </c>
      <c r="M1405" s="38">
        <f t="shared" si="66"/>
        <v>8.2166666666666668</v>
      </c>
      <c r="N1405" s="279">
        <f t="shared" si="67"/>
        <v>13.99</v>
      </c>
      <c r="O1405" s="268">
        <f t="shared" si="68"/>
        <v>0.41267572075291875</v>
      </c>
      <c r="P1405" s="62"/>
      <c r="Q1405" s="63" t="s">
        <v>6179</v>
      </c>
      <c r="R1405" s="266" t="s">
        <v>6179</v>
      </c>
      <c r="S1405" s="63" t="s">
        <v>6179</v>
      </c>
      <c r="T1405" s="63" t="s">
        <v>6178</v>
      </c>
      <c r="U1405" s="63" t="s">
        <v>6178</v>
      </c>
    </row>
    <row r="1406" spans="2:21" ht="15" customHeight="1" x14ac:dyDescent="0.5">
      <c r="B1406" s="58">
        <v>200300</v>
      </c>
      <c r="C1406" s="59">
        <v>77208018021</v>
      </c>
      <c r="D1406" s="58" t="s">
        <v>1628</v>
      </c>
      <c r="E1406" s="58" t="s">
        <v>1629</v>
      </c>
      <c r="F1406" s="58">
        <v>12</v>
      </c>
      <c r="G1406" s="58">
        <v>33.799999999999997</v>
      </c>
      <c r="H1406" s="73" t="s">
        <v>5487</v>
      </c>
      <c r="I1406" s="58" t="s">
        <v>472</v>
      </c>
      <c r="J1406" s="58" t="s">
        <v>14</v>
      </c>
      <c r="K1406" s="58" t="s">
        <v>6119</v>
      </c>
      <c r="L1406" s="60">
        <v>26.5</v>
      </c>
      <c r="M1406" s="38">
        <f t="shared" si="66"/>
        <v>2.2083333333333335</v>
      </c>
      <c r="N1406" s="279">
        <f t="shared" si="67"/>
        <v>3.99</v>
      </c>
      <c r="O1406" s="268">
        <f t="shared" si="68"/>
        <v>0.44653299916457811</v>
      </c>
      <c r="P1406" s="62"/>
      <c r="Q1406" s="63" t="s">
        <v>6179</v>
      </c>
      <c r="R1406" s="266" t="s">
        <v>6178</v>
      </c>
      <c r="S1406" s="63" t="s">
        <v>6178</v>
      </c>
      <c r="T1406" s="63" t="s">
        <v>6178</v>
      </c>
      <c r="U1406" s="63" t="s">
        <v>6178</v>
      </c>
    </row>
    <row r="1407" spans="2:21" ht="15" customHeight="1" x14ac:dyDescent="0.5">
      <c r="B1407" s="58">
        <v>200301</v>
      </c>
      <c r="C1407" s="59">
        <v>77208000330</v>
      </c>
      <c r="D1407" s="58" t="s">
        <v>1628</v>
      </c>
      <c r="E1407" s="58" t="s">
        <v>1630</v>
      </c>
      <c r="F1407" s="58">
        <v>12</v>
      </c>
      <c r="G1407" s="58">
        <v>33.799999999999997</v>
      </c>
      <c r="H1407" s="73" t="s">
        <v>5487</v>
      </c>
      <c r="I1407" s="58" t="s">
        <v>472</v>
      </c>
      <c r="J1407" s="58" t="s">
        <v>14</v>
      </c>
      <c r="K1407" s="58" t="s">
        <v>6119</v>
      </c>
      <c r="L1407" s="60">
        <v>26.5</v>
      </c>
      <c r="M1407" s="38">
        <f t="shared" si="66"/>
        <v>2.2083333333333335</v>
      </c>
      <c r="N1407" s="279">
        <f t="shared" si="67"/>
        <v>3.99</v>
      </c>
      <c r="O1407" s="268">
        <f t="shared" si="68"/>
        <v>0.44653299916457811</v>
      </c>
      <c r="P1407" s="62"/>
      <c r="Q1407" s="63" t="s">
        <v>6179</v>
      </c>
      <c r="R1407" s="266" t="s">
        <v>6179</v>
      </c>
      <c r="S1407" s="63" t="s">
        <v>6179</v>
      </c>
      <c r="T1407" s="63" t="s">
        <v>6179</v>
      </c>
      <c r="U1407" s="63" t="s">
        <v>6179</v>
      </c>
    </row>
    <row r="1408" spans="2:21" ht="15" customHeight="1" x14ac:dyDescent="0.5">
      <c r="B1408" s="58">
        <v>200302</v>
      </c>
      <c r="C1408" s="59">
        <v>77208002341</v>
      </c>
      <c r="D1408" s="58" t="s">
        <v>1628</v>
      </c>
      <c r="E1408" s="58" t="s">
        <v>5688</v>
      </c>
      <c r="F1408" s="58">
        <v>12</v>
      </c>
      <c r="G1408" s="58">
        <v>33.799999999999997</v>
      </c>
      <c r="H1408" s="73" t="s">
        <v>5487</v>
      </c>
      <c r="I1408" s="58" t="s">
        <v>472</v>
      </c>
      <c r="J1408" s="58" t="s">
        <v>14</v>
      </c>
      <c r="K1408" s="58" t="s">
        <v>6119</v>
      </c>
      <c r="L1408" s="60">
        <v>26.5</v>
      </c>
      <c r="M1408" s="38">
        <f t="shared" si="66"/>
        <v>2.2083333333333335</v>
      </c>
      <c r="N1408" s="279">
        <f t="shared" si="67"/>
        <v>3.99</v>
      </c>
      <c r="O1408" s="268">
        <f t="shared" si="68"/>
        <v>0.44653299916457811</v>
      </c>
      <c r="P1408" s="62"/>
      <c r="Q1408" s="63" t="s">
        <v>6179</v>
      </c>
      <c r="R1408" s="266" t="s">
        <v>6179</v>
      </c>
      <c r="S1408" s="63" t="s">
        <v>6179</v>
      </c>
      <c r="T1408" s="63" t="s">
        <v>6179</v>
      </c>
      <c r="U1408" s="63" t="s">
        <v>6179</v>
      </c>
    </row>
    <row r="1409" spans="1:21" ht="15" customHeight="1" x14ac:dyDescent="0.5">
      <c r="B1409" s="58">
        <v>200303</v>
      </c>
      <c r="C1409" s="59">
        <v>77208014207</v>
      </c>
      <c r="D1409" s="58" t="s">
        <v>1628</v>
      </c>
      <c r="E1409" s="58" t="s">
        <v>1631</v>
      </c>
      <c r="F1409" s="58">
        <v>12</v>
      </c>
      <c r="G1409" s="58">
        <v>25.35</v>
      </c>
      <c r="H1409" s="73" t="s">
        <v>5487</v>
      </c>
      <c r="I1409" s="58" t="s">
        <v>472</v>
      </c>
      <c r="J1409" s="58" t="s">
        <v>14</v>
      </c>
      <c r="K1409" s="58" t="s">
        <v>6119</v>
      </c>
      <c r="L1409" s="60">
        <v>26.5</v>
      </c>
      <c r="M1409" s="38">
        <f t="shared" si="66"/>
        <v>2.2083333333333335</v>
      </c>
      <c r="N1409" s="279">
        <f t="shared" si="67"/>
        <v>3.99</v>
      </c>
      <c r="O1409" s="268">
        <f t="shared" si="68"/>
        <v>0.44653299916457811</v>
      </c>
      <c r="P1409" s="62"/>
      <c r="Q1409" s="63" t="s">
        <v>6179</v>
      </c>
      <c r="R1409" s="266" t="s">
        <v>6179</v>
      </c>
      <c r="S1409" s="63" t="s">
        <v>6179</v>
      </c>
      <c r="T1409" s="63" t="s">
        <v>6178</v>
      </c>
      <c r="U1409" s="63" t="s">
        <v>6178</v>
      </c>
    </row>
    <row r="1410" spans="1:21" ht="15" customHeight="1" x14ac:dyDescent="0.5">
      <c r="B1410" s="58">
        <v>200304</v>
      </c>
      <c r="C1410" s="59">
        <v>77208003324</v>
      </c>
      <c r="D1410" s="58" t="s">
        <v>1628</v>
      </c>
      <c r="E1410" s="58" t="s">
        <v>1632</v>
      </c>
      <c r="F1410" s="58">
        <v>12</v>
      </c>
      <c r="G1410" s="58">
        <v>16.899999999999999</v>
      </c>
      <c r="H1410" s="73" t="s">
        <v>5487</v>
      </c>
      <c r="I1410" s="58" t="s">
        <v>472</v>
      </c>
      <c r="J1410" s="58" t="s">
        <v>14</v>
      </c>
      <c r="K1410" s="58" t="s">
        <v>6119</v>
      </c>
      <c r="L1410" s="60">
        <v>17.100000000000001</v>
      </c>
      <c r="M1410" s="38">
        <f t="shared" si="66"/>
        <v>1.425</v>
      </c>
      <c r="N1410" s="279">
        <f t="shared" si="67"/>
        <v>2.4900000000000002</v>
      </c>
      <c r="O1410" s="268">
        <f t="shared" si="68"/>
        <v>0.42771084337349402</v>
      </c>
      <c r="P1410" s="62"/>
      <c r="Q1410" s="63" t="s">
        <v>6179</v>
      </c>
      <c r="R1410" s="266" t="s">
        <v>6179</v>
      </c>
      <c r="S1410" s="63" t="s">
        <v>6179</v>
      </c>
      <c r="T1410" s="63" t="s">
        <v>6178</v>
      </c>
      <c r="U1410" s="63" t="s">
        <v>6178</v>
      </c>
    </row>
    <row r="1411" spans="1:21" ht="15" customHeight="1" x14ac:dyDescent="0.5">
      <c r="B1411" s="58">
        <v>200305</v>
      </c>
      <c r="C1411" s="59">
        <v>77208000125</v>
      </c>
      <c r="D1411" s="58" t="s">
        <v>1628</v>
      </c>
      <c r="E1411" s="58" t="s">
        <v>1633</v>
      </c>
      <c r="F1411" s="58">
        <v>24</v>
      </c>
      <c r="G1411" s="58">
        <v>333</v>
      </c>
      <c r="H1411" s="58" t="s">
        <v>5580</v>
      </c>
      <c r="I1411" s="58" t="s">
        <v>472</v>
      </c>
      <c r="J1411" s="58" t="s">
        <v>14</v>
      </c>
      <c r="K1411" s="58" t="s">
        <v>6119</v>
      </c>
      <c r="L1411" s="60">
        <v>26.5</v>
      </c>
      <c r="M1411" s="38">
        <f t="shared" si="66"/>
        <v>1.1041666666666667</v>
      </c>
      <c r="N1411" s="279">
        <f t="shared" si="67"/>
        <v>1.99</v>
      </c>
      <c r="O1411" s="268">
        <f t="shared" si="68"/>
        <v>0.44514237855946392</v>
      </c>
      <c r="P1411" s="62"/>
      <c r="Q1411" s="63" t="s">
        <v>6179</v>
      </c>
      <c r="R1411" s="266" t="s">
        <v>6179</v>
      </c>
      <c r="S1411" s="63" t="s">
        <v>6178</v>
      </c>
      <c r="T1411" s="63" t="s">
        <v>6179</v>
      </c>
      <c r="U1411" s="63" t="s">
        <v>6179</v>
      </c>
    </row>
    <row r="1412" spans="1:21" ht="15" customHeight="1" x14ac:dyDescent="0.5">
      <c r="B1412" s="58">
        <v>200306</v>
      </c>
      <c r="C1412" s="59">
        <v>77208004123</v>
      </c>
      <c r="D1412" s="58" t="s">
        <v>1628</v>
      </c>
      <c r="E1412" s="58" t="s">
        <v>1634</v>
      </c>
      <c r="F1412" s="58">
        <v>24</v>
      </c>
      <c r="G1412" s="58">
        <v>333</v>
      </c>
      <c r="H1412" s="58" t="s">
        <v>5580</v>
      </c>
      <c r="I1412" s="58" t="s">
        <v>472</v>
      </c>
      <c r="J1412" s="58" t="s">
        <v>14</v>
      </c>
      <c r="K1412" s="58" t="s">
        <v>6119</v>
      </c>
      <c r="L1412" s="60">
        <v>26.5</v>
      </c>
      <c r="M1412" s="38">
        <f t="shared" si="66"/>
        <v>1.1041666666666667</v>
      </c>
      <c r="N1412" s="279">
        <f t="shared" si="67"/>
        <v>1.99</v>
      </c>
      <c r="O1412" s="268">
        <f t="shared" si="68"/>
        <v>0.44514237855946392</v>
      </c>
      <c r="P1412" s="62"/>
      <c r="Q1412" s="63" t="s">
        <v>6179</v>
      </c>
      <c r="R1412" s="266" t="s">
        <v>6179</v>
      </c>
      <c r="S1412" s="63" t="s">
        <v>6179</v>
      </c>
      <c r="T1412" s="63" t="s">
        <v>6179</v>
      </c>
      <c r="U1412" s="63" t="s">
        <v>6179</v>
      </c>
    </row>
    <row r="1413" spans="1:21" ht="15" customHeight="1" x14ac:dyDescent="0.5">
      <c r="B1413" s="58">
        <v>200307</v>
      </c>
      <c r="C1413" s="59">
        <v>77208018069</v>
      </c>
      <c r="D1413" s="58" t="s">
        <v>1628</v>
      </c>
      <c r="E1413" s="58" t="s">
        <v>1635</v>
      </c>
      <c r="F1413" s="58">
        <v>24</v>
      </c>
      <c r="G1413" s="58">
        <v>333</v>
      </c>
      <c r="H1413" s="58" t="s">
        <v>5580</v>
      </c>
      <c r="I1413" s="58" t="s">
        <v>472</v>
      </c>
      <c r="J1413" s="58" t="s">
        <v>14</v>
      </c>
      <c r="K1413" s="58" t="s">
        <v>6119</v>
      </c>
      <c r="L1413" s="60">
        <v>26.5</v>
      </c>
      <c r="M1413" s="38">
        <f t="shared" si="66"/>
        <v>1.1041666666666667</v>
      </c>
      <c r="N1413" s="279">
        <f t="shared" si="67"/>
        <v>1.99</v>
      </c>
      <c r="O1413" s="268">
        <f t="shared" si="68"/>
        <v>0.44514237855946392</v>
      </c>
      <c r="P1413" s="62"/>
      <c r="Q1413" s="76" t="s">
        <v>6178</v>
      </c>
      <c r="R1413" s="318" t="s">
        <v>6178</v>
      </c>
      <c r="S1413" s="76" t="s">
        <v>6178</v>
      </c>
      <c r="T1413" s="76" t="s">
        <v>6178</v>
      </c>
      <c r="U1413" s="76" t="s">
        <v>6178</v>
      </c>
    </row>
    <row r="1414" spans="1:21" ht="15" customHeight="1" x14ac:dyDescent="0.5">
      <c r="B1414" s="58">
        <v>200308</v>
      </c>
      <c r="C1414" s="59">
        <v>77208018052</v>
      </c>
      <c r="D1414" s="58" t="s">
        <v>1628</v>
      </c>
      <c r="E1414" s="58" t="s">
        <v>1636</v>
      </c>
      <c r="F1414" s="58">
        <v>24</v>
      </c>
      <c r="G1414" s="58">
        <v>333</v>
      </c>
      <c r="H1414" s="58" t="s">
        <v>5580</v>
      </c>
      <c r="I1414" s="58" t="s">
        <v>472</v>
      </c>
      <c r="J1414" s="58" t="s">
        <v>14</v>
      </c>
      <c r="K1414" s="58" t="s">
        <v>6119</v>
      </c>
      <c r="L1414" s="60">
        <v>26.5</v>
      </c>
      <c r="M1414" s="38">
        <f t="shared" si="66"/>
        <v>1.1041666666666667</v>
      </c>
      <c r="N1414" s="279">
        <f t="shared" si="67"/>
        <v>1.99</v>
      </c>
      <c r="O1414" s="268">
        <f t="shared" si="68"/>
        <v>0.44514237855946392</v>
      </c>
      <c r="P1414" s="62"/>
      <c r="Q1414" s="63" t="s">
        <v>6179</v>
      </c>
      <c r="R1414" s="266" t="s">
        <v>6179</v>
      </c>
      <c r="S1414" s="63" t="s">
        <v>6178</v>
      </c>
      <c r="T1414" s="63" t="s">
        <v>6179</v>
      </c>
      <c r="U1414" s="63" t="s">
        <v>6178</v>
      </c>
    </row>
    <row r="1415" spans="1:21" ht="15" customHeight="1" x14ac:dyDescent="0.5">
      <c r="B1415" s="58">
        <v>200309</v>
      </c>
      <c r="C1415" s="59">
        <v>77208004192</v>
      </c>
      <c r="D1415" s="58" t="s">
        <v>1628</v>
      </c>
      <c r="E1415" s="58" t="s">
        <v>1637</v>
      </c>
      <c r="F1415" s="58">
        <v>24</v>
      </c>
      <c r="G1415" s="58">
        <v>333</v>
      </c>
      <c r="H1415" s="58" t="s">
        <v>5580</v>
      </c>
      <c r="I1415" s="58" t="s">
        <v>472</v>
      </c>
      <c r="J1415" s="58" t="s">
        <v>14</v>
      </c>
      <c r="K1415" s="58" t="s">
        <v>6119</v>
      </c>
      <c r="L1415" s="60">
        <v>26.5</v>
      </c>
      <c r="M1415" s="38">
        <f t="shared" si="66"/>
        <v>1.1041666666666667</v>
      </c>
      <c r="N1415" s="279">
        <f t="shared" si="67"/>
        <v>1.99</v>
      </c>
      <c r="O1415" s="268">
        <f t="shared" si="68"/>
        <v>0.44514237855946392</v>
      </c>
      <c r="P1415" s="62"/>
      <c r="Q1415" s="63" t="s">
        <v>6179</v>
      </c>
      <c r="R1415" s="266" t="s">
        <v>6179</v>
      </c>
      <c r="S1415" s="63" t="s">
        <v>6179</v>
      </c>
      <c r="T1415" s="63" t="s">
        <v>6179</v>
      </c>
      <c r="U1415" s="63" t="s">
        <v>6179</v>
      </c>
    </row>
    <row r="1416" spans="1:21" ht="15" customHeight="1" x14ac:dyDescent="0.5">
      <c r="B1416" s="58">
        <v>200310</v>
      </c>
      <c r="C1416" s="59">
        <v>197644621392</v>
      </c>
      <c r="D1416" s="58" t="s">
        <v>1628</v>
      </c>
      <c r="E1416" s="58" t="s">
        <v>1638</v>
      </c>
      <c r="F1416" s="58">
        <v>9</v>
      </c>
      <c r="G1416" s="58">
        <v>16</v>
      </c>
      <c r="H1416" s="73" t="s">
        <v>5487</v>
      </c>
      <c r="I1416" s="58" t="s">
        <v>472</v>
      </c>
      <c r="J1416" s="58" t="s">
        <v>14</v>
      </c>
      <c r="K1416" s="58" t="s">
        <v>6119</v>
      </c>
      <c r="L1416" s="60">
        <v>15.4</v>
      </c>
      <c r="M1416" s="38">
        <f t="shared" si="66"/>
        <v>1.7111111111111112</v>
      </c>
      <c r="N1416" s="279">
        <f t="shared" si="67"/>
        <v>2.99</v>
      </c>
      <c r="O1416" s="268">
        <f t="shared" si="68"/>
        <v>0.42772203641768858</v>
      </c>
      <c r="P1416" s="62"/>
      <c r="Q1416" s="63" t="s">
        <v>6179</v>
      </c>
      <c r="R1416" s="266" t="s">
        <v>6178</v>
      </c>
      <c r="S1416" s="63" t="s">
        <v>6178</v>
      </c>
      <c r="T1416" s="63" t="s">
        <v>6179</v>
      </c>
      <c r="U1416" s="63" t="s">
        <v>6179</v>
      </c>
    </row>
    <row r="1417" spans="1:21" ht="15" customHeight="1" x14ac:dyDescent="0.5">
      <c r="B1417" s="58">
        <v>200450</v>
      </c>
      <c r="C1417" s="59">
        <v>850000570092</v>
      </c>
      <c r="D1417" s="58" t="s">
        <v>1639</v>
      </c>
      <c r="E1417" s="58" t="s">
        <v>1640</v>
      </c>
      <c r="F1417" s="58">
        <v>12</v>
      </c>
      <c r="G1417" s="58">
        <v>12</v>
      </c>
      <c r="H1417" s="73" t="s">
        <v>5487</v>
      </c>
      <c r="I1417" s="58" t="s">
        <v>515</v>
      </c>
      <c r="J1417" s="58" t="s">
        <v>14</v>
      </c>
      <c r="K1417" s="58" t="s">
        <v>6119</v>
      </c>
      <c r="L1417" s="60">
        <v>20.3</v>
      </c>
      <c r="M1417" s="38">
        <f t="shared" ref="M1417:M1484" si="69">L1417/F1417</f>
        <v>1.6916666666666667</v>
      </c>
      <c r="N1417" s="279">
        <f t="shared" ref="N1417:N1484" si="70">IF(CEILING(M1417/0.6,1)-0.51&gt;=M1417/0.6,CEILING(M1417/0.6,1)-0.51,CEILING(M1417/0.6,1)-0.01)</f>
        <v>2.99</v>
      </c>
      <c r="O1417" s="268">
        <f t="shared" ref="O1417:O1484" si="71">(N1417-M1417)/N1417</f>
        <v>0.43422519509476037</v>
      </c>
      <c r="P1417" s="62"/>
      <c r="Q1417" s="63" t="s">
        <v>6179</v>
      </c>
      <c r="R1417" s="266" t="s">
        <v>6178</v>
      </c>
      <c r="S1417" s="63" t="s">
        <v>6178</v>
      </c>
      <c r="T1417" s="63" t="s">
        <v>6178</v>
      </c>
      <c r="U1417" s="63" t="s">
        <v>6178</v>
      </c>
    </row>
    <row r="1418" spans="1:21" ht="15" customHeight="1" x14ac:dyDescent="0.5">
      <c r="B1418" s="58">
        <v>200451</v>
      </c>
      <c r="C1418" s="59">
        <v>850000570184</v>
      </c>
      <c r="D1418" s="58" t="s">
        <v>1639</v>
      </c>
      <c r="E1418" s="58" t="s">
        <v>1641</v>
      </c>
      <c r="F1418" s="58">
        <v>12</v>
      </c>
      <c r="G1418" s="58">
        <v>12</v>
      </c>
      <c r="H1418" s="73" t="s">
        <v>5487</v>
      </c>
      <c r="I1418" s="58" t="s">
        <v>515</v>
      </c>
      <c r="J1418" s="58" t="s">
        <v>14</v>
      </c>
      <c r="K1418" s="58" t="s">
        <v>6119</v>
      </c>
      <c r="L1418" s="60">
        <v>20.3</v>
      </c>
      <c r="M1418" s="38">
        <f t="shared" si="69"/>
        <v>1.6916666666666667</v>
      </c>
      <c r="N1418" s="279">
        <f t="shared" si="70"/>
        <v>2.99</v>
      </c>
      <c r="O1418" s="268">
        <f t="shared" si="71"/>
        <v>0.43422519509476037</v>
      </c>
      <c r="P1418" s="62"/>
      <c r="Q1418" s="63" t="s">
        <v>6179</v>
      </c>
      <c r="R1418" s="266" t="s">
        <v>6178</v>
      </c>
      <c r="S1418" s="63" t="s">
        <v>6178</v>
      </c>
      <c r="T1418" s="63" t="s">
        <v>6178</v>
      </c>
      <c r="U1418" s="63" t="s">
        <v>6178</v>
      </c>
    </row>
    <row r="1419" spans="1:21" ht="15" customHeight="1" x14ac:dyDescent="0.5">
      <c r="B1419" s="58">
        <v>200452</v>
      </c>
      <c r="C1419" s="59">
        <v>850000570054</v>
      </c>
      <c r="D1419" s="58" t="s">
        <v>1639</v>
      </c>
      <c r="E1419" s="58" t="s">
        <v>1642</v>
      </c>
      <c r="F1419" s="58">
        <v>12</v>
      </c>
      <c r="G1419" s="58">
        <v>12</v>
      </c>
      <c r="H1419" s="73" t="s">
        <v>5487</v>
      </c>
      <c r="I1419" s="58" t="s">
        <v>515</v>
      </c>
      <c r="J1419" s="58" t="s">
        <v>14</v>
      </c>
      <c r="K1419" s="58" t="s">
        <v>6119</v>
      </c>
      <c r="L1419" s="60">
        <v>20.3</v>
      </c>
      <c r="M1419" s="38">
        <f t="shared" si="69"/>
        <v>1.6916666666666667</v>
      </c>
      <c r="N1419" s="279">
        <f t="shared" si="70"/>
        <v>2.99</v>
      </c>
      <c r="O1419" s="268">
        <f t="shared" si="71"/>
        <v>0.43422519509476037</v>
      </c>
      <c r="P1419" s="62"/>
      <c r="Q1419" s="63" t="s">
        <v>6179</v>
      </c>
      <c r="R1419" s="266" t="s">
        <v>6178</v>
      </c>
      <c r="S1419" s="63" t="s">
        <v>6178</v>
      </c>
      <c r="T1419" s="63" t="s">
        <v>6178</v>
      </c>
      <c r="U1419" s="63" t="s">
        <v>6178</v>
      </c>
    </row>
    <row r="1420" spans="1:21" ht="15" customHeight="1" x14ac:dyDescent="0.5">
      <c r="B1420" s="58">
        <v>200453</v>
      </c>
      <c r="C1420" s="59">
        <v>850000570191</v>
      </c>
      <c r="D1420" s="58" t="s">
        <v>1639</v>
      </c>
      <c r="E1420" s="58" t="s">
        <v>1643</v>
      </c>
      <c r="F1420" s="58">
        <v>12</v>
      </c>
      <c r="G1420" s="58">
        <v>12</v>
      </c>
      <c r="H1420" s="73" t="s">
        <v>5487</v>
      </c>
      <c r="I1420" s="58" t="s">
        <v>515</v>
      </c>
      <c r="J1420" s="58" t="s">
        <v>14</v>
      </c>
      <c r="K1420" s="58" t="s">
        <v>6119</v>
      </c>
      <c r="L1420" s="60">
        <v>20.3</v>
      </c>
      <c r="M1420" s="38">
        <f t="shared" si="69"/>
        <v>1.6916666666666667</v>
      </c>
      <c r="N1420" s="279">
        <f t="shared" si="70"/>
        <v>2.99</v>
      </c>
      <c r="O1420" s="268">
        <f t="shared" si="71"/>
        <v>0.43422519509476037</v>
      </c>
      <c r="P1420" s="62"/>
      <c r="Q1420" s="63" t="s">
        <v>6179</v>
      </c>
      <c r="R1420" s="266" t="s">
        <v>6178</v>
      </c>
      <c r="S1420" s="63" t="s">
        <v>6178</v>
      </c>
      <c r="T1420" s="63" t="s">
        <v>6178</v>
      </c>
      <c r="U1420" s="63" t="s">
        <v>6178</v>
      </c>
    </row>
    <row r="1421" spans="1:21" ht="15" customHeight="1" x14ac:dyDescent="0.5">
      <c r="A1421" s="36"/>
      <c r="B1421" s="36">
        <v>200510</v>
      </c>
      <c r="C1421" s="41">
        <v>850058705002</v>
      </c>
      <c r="D1421" s="36" t="s">
        <v>6080</v>
      </c>
      <c r="E1421" s="36" t="s">
        <v>6125</v>
      </c>
      <c r="F1421" s="36">
        <v>12</v>
      </c>
      <c r="G1421" s="36">
        <v>7.5</v>
      </c>
      <c r="H1421" s="73" t="s">
        <v>5487</v>
      </c>
      <c r="I1421" s="36" t="s">
        <v>464</v>
      </c>
      <c r="J1421" s="36" t="s">
        <v>14</v>
      </c>
      <c r="K1421" s="58" t="s">
        <v>6119</v>
      </c>
      <c r="L1421" s="60">
        <v>26.5</v>
      </c>
      <c r="M1421" s="38">
        <f t="shared" si="69"/>
        <v>2.2083333333333335</v>
      </c>
      <c r="N1421" s="279">
        <f t="shared" si="70"/>
        <v>3.99</v>
      </c>
      <c r="O1421" s="268">
        <f t="shared" si="71"/>
        <v>0.44653299916457811</v>
      </c>
      <c r="P1421" s="47"/>
      <c r="Q1421" s="76" t="s">
        <v>6178</v>
      </c>
      <c r="R1421" s="318" t="s">
        <v>6178</v>
      </c>
      <c r="S1421" s="76" t="s">
        <v>6178</v>
      </c>
      <c r="T1421" s="76" t="s">
        <v>6178</v>
      </c>
      <c r="U1421" s="76" t="s">
        <v>6178</v>
      </c>
    </row>
    <row r="1422" spans="1:21" ht="15" customHeight="1" x14ac:dyDescent="0.5">
      <c r="A1422" s="36"/>
      <c r="B1422" s="36">
        <v>200511</v>
      </c>
      <c r="C1422" s="41">
        <v>850058705026</v>
      </c>
      <c r="D1422" s="36" t="s">
        <v>6080</v>
      </c>
      <c r="E1422" s="36" t="s">
        <v>6126</v>
      </c>
      <c r="F1422" s="36">
        <v>12</v>
      </c>
      <c r="G1422" s="36">
        <v>7.5</v>
      </c>
      <c r="H1422" s="73" t="s">
        <v>5487</v>
      </c>
      <c r="I1422" s="36" t="s">
        <v>464</v>
      </c>
      <c r="J1422" s="36" t="s">
        <v>14</v>
      </c>
      <c r="K1422" s="58" t="s">
        <v>6119</v>
      </c>
      <c r="L1422" s="60">
        <v>26.5</v>
      </c>
      <c r="M1422" s="38">
        <f t="shared" si="69"/>
        <v>2.2083333333333335</v>
      </c>
      <c r="N1422" s="279">
        <f t="shared" si="70"/>
        <v>3.99</v>
      </c>
      <c r="O1422" s="268">
        <f t="shared" si="71"/>
        <v>0.44653299916457811</v>
      </c>
      <c r="P1422" s="47"/>
      <c r="Q1422" s="76" t="s">
        <v>6178</v>
      </c>
      <c r="R1422" s="318" t="s">
        <v>6178</v>
      </c>
      <c r="S1422" s="76" t="s">
        <v>6178</v>
      </c>
      <c r="T1422" s="76" t="s">
        <v>6178</v>
      </c>
      <c r="U1422" s="76" t="s">
        <v>6178</v>
      </c>
    </row>
    <row r="1423" spans="1:21" ht="15" customHeight="1" x14ac:dyDescent="0.5">
      <c r="A1423" s="36"/>
      <c r="B1423" s="36">
        <v>200512</v>
      </c>
      <c r="C1423" s="41">
        <v>850058705019</v>
      </c>
      <c r="D1423" s="36" t="s">
        <v>6080</v>
      </c>
      <c r="E1423" s="36" t="s">
        <v>6127</v>
      </c>
      <c r="F1423" s="36">
        <v>12</v>
      </c>
      <c r="G1423" s="36">
        <v>7.5</v>
      </c>
      <c r="H1423" s="73" t="s">
        <v>5487</v>
      </c>
      <c r="I1423" s="36" t="s">
        <v>464</v>
      </c>
      <c r="J1423" s="36" t="s">
        <v>14</v>
      </c>
      <c r="K1423" s="58" t="s">
        <v>6119</v>
      </c>
      <c r="L1423" s="60">
        <v>26.5</v>
      </c>
      <c r="M1423" s="38">
        <f t="shared" si="69"/>
        <v>2.2083333333333335</v>
      </c>
      <c r="N1423" s="279">
        <f t="shared" si="70"/>
        <v>3.99</v>
      </c>
      <c r="O1423" s="268">
        <f t="shared" si="71"/>
        <v>0.44653299916457811</v>
      </c>
      <c r="P1423" s="47"/>
      <c r="Q1423" s="76" t="s">
        <v>6178</v>
      </c>
      <c r="R1423" s="318" t="s">
        <v>6178</v>
      </c>
      <c r="S1423" s="76" t="s">
        <v>6178</v>
      </c>
      <c r="T1423" s="76" t="s">
        <v>6178</v>
      </c>
      <c r="U1423" s="76" t="s">
        <v>6178</v>
      </c>
    </row>
    <row r="1424" spans="1:21" s="22" customFormat="1" ht="15" customHeight="1" x14ac:dyDescent="0.5">
      <c r="B1424" s="22">
        <v>200610</v>
      </c>
      <c r="C1424" s="52">
        <v>199284372177</v>
      </c>
      <c r="D1424" s="22" t="s">
        <v>6298</v>
      </c>
      <c r="E1424" s="22" t="s">
        <v>6299</v>
      </c>
      <c r="F1424" s="22">
        <v>12</v>
      </c>
      <c r="G1424" s="22">
        <v>12</v>
      </c>
      <c r="H1424" s="36" t="s">
        <v>5487</v>
      </c>
      <c r="I1424" s="22" t="s">
        <v>515</v>
      </c>
      <c r="J1424" s="22" t="s">
        <v>14</v>
      </c>
      <c r="K1424" s="22" t="s">
        <v>6119</v>
      </c>
      <c r="L1424" s="280">
        <v>26.3</v>
      </c>
      <c r="M1424" s="38">
        <f t="shared" ref="M1424:M1426" si="72">L1424/F1424</f>
        <v>2.1916666666666669</v>
      </c>
      <c r="N1424" s="46">
        <f t="shared" ref="N1424:N1426" si="73">IF(CEILING(M1424/0.6,1)-0.51&gt;=M1424/0.6,CEILING(M1424/0.6,1)-0.51,CEILING(M1424/0.6,1)-0.01)</f>
        <v>3.99</v>
      </c>
      <c r="O1424" s="268">
        <f t="shared" ref="O1424:O1426" si="74">(N1424-M1424)/N1424</f>
        <v>0.45071010860484545</v>
      </c>
      <c r="P1424" s="281"/>
      <c r="Q1424" s="43" t="s">
        <v>6179</v>
      </c>
      <c r="R1424" s="282" t="s">
        <v>6179</v>
      </c>
      <c r="S1424" s="43" t="s">
        <v>6179</v>
      </c>
      <c r="T1424" s="43" t="s">
        <v>6179</v>
      </c>
      <c r="U1424" s="43" t="s">
        <v>6179</v>
      </c>
    </row>
    <row r="1425" spans="2:21" s="22" customFormat="1" ht="15" customHeight="1" x14ac:dyDescent="0.5">
      <c r="B1425" s="22">
        <v>200611</v>
      </c>
      <c r="C1425" s="52">
        <v>199284923249</v>
      </c>
      <c r="D1425" s="22" t="s">
        <v>6298</v>
      </c>
      <c r="E1425" s="22" t="s">
        <v>6300</v>
      </c>
      <c r="F1425" s="22">
        <v>12</v>
      </c>
      <c r="G1425" s="22">
        <v>12</v>
      </c>
      <c r="H1425" s="36" t="s">
        <v>5487</v>
      </c>
      <c r="I1425" s="22" t="s">
        <v>515</v>
      </c>
      <c r="J1425" s="22" t="s">
        <v>14</v>
      </c>
      <c r="K1425" s="22" t="s">
        <v>6119</v>
      </c>
      <c r="L1425" s="280">
        <v>26.3</v>
      </c>
      <c r="M1425" s="38">
        <f t="shared" si="72"/>
        <v>2.1916666666666669</v>
      </c>
      <c r="N1425" s="46">
        <f t="shared" si="73"/>
        <v>3.99</v>
      </c>
      <c r="O1425" s="268">
        <f t="shared" si="74"/>
        <v>0.45071010860484545</v>
      </c>
      <c r="P1425" s="281"/>
      <c r="Q1425" s="43" t="s">
        <v>6179</v>
      </c>
      <c r="R1425" s="282" t="s">
        <v>6179</v>
      </c>
      <c r="S1425" s="43" t="s">
        <v>6179</v>
      </c>
      <c r="T1425" s="43" t="s">
        <v>6179</v>
      </c>
      <c r="U1425" s="43" t="s">
        <v>6179</v>
      </c>
    </row>
    <row r="1426" spans="2:21" s="22" customFormat="1" ht="15" customHeight="1" x14ac:dyDescent="0.5">
      <c r="B1426" s="22">
        <v>200612</v>
      </c>
      <c r="C1426" s="52">
        <v>199284241138</v>
      </c>
      <c r="D1426" s="22" t="s">
        <v>6298</v>
      </c>
      <c r="E1426" s="22" t="s">
        <v>6301</v>
      </c>
      <c r="F1426" s="22">
        <v>12</v>
      </c>
      <c r="G1426" s="22">
        <v>12</v>
      </c>
      <c r="H1426" s="36" t="s">
        <v>5487</v>
      </c>
      <c r="I1426" s="22" t="s">
        <v>515</v>
      </c>
      <c r="J1426" s="22" t="s">
        <v>14</v>
      </c>
      <c r="K1426" s="22" t="s">
        <v>6119</v>
      </c>
      <c r="L1426" s="280">
        <v>26.3</v>
      </c>
      <c r="M1426" s="38">
        <f t="shared" si="72"/>
        <v>2.1916666666666669</v>
      </c>
      <c r="N1426" s="46">
        <f t="shared" si="73"/>
        <v>3.99</v>
      </c>
      <c r="O1426" s="268">
        <f t="shared" si="74"/>
        <v>0.45071010860484545</v>
      </c>
      <c r="P1426" s="281"/>
      <c r="Q1426" s="43" t="s">
        <v>6179</v>
      </c>
      <c r="R1426" s="282" t="s">
        <v>6179</v>
      </c>
      <c r="S1426" s="43" t="s">
        <v>6179</v>
      </c>
      <c r="T1426" s="43" t="s">
        <v>6179</v>
      </c>
      <c r="U1426" s="43" t="s">
        <v>6179</v>
      </c>
    </row>
    <row r="1427" spans="2:21" ht="15" customHeight="1" x14ac:dyDescent="0.5">
      <c r="B1427" s="58">
        <v>200706</v>
      </c>
      <c r="C1427" s="59">
        <v>850006138463</v>
      </c>
      <c r="D1427" s="58" t="s">
        <v>1645</v>
      </c>
      <c r="E1427" s="58" t="s">
        <v>1646</v>
      </c>
      <c r="F1427" s="58">
        <v>12</v>
      </c>
      <c r="G1427" s="58">
        <v>12</v>
      </c>
      <c r="H1427" s="73" t="s">
        <v>5487</v>
      </c>
      <c r="I1427" s="58" t="s">
        <v>534</v>
      </c>
      <c r="J1427" s="58" t="s">
        <v>14</v>
      </c>
      <c r="K1427" s="58" t="s">
        <v>6119</v>
      </c>
      <c r="L1427" s="60">
        <v>22.8</v>
      </c>
      <c r="M1427" s="38">
        <f t="shared" si="69"/>
        <v>1.9000000000000001</v>
      </c>
      <c r="N1427" s="279">
        <f t="shared" si="70"/>
        <v>3.49</v>
      </c>
      <c r="O1427" s="268">
        <f t="shared" si="71"/>
        <v>0.45558739255014324</v>
      </c>
      <c r="P1427" s="62"/>
      <c r="Q1427" s="63" t="s">
        <v>6179</v>
      </c>
      <c r="R1427" s="266" t="s">
        <v>6179</v>
      </c>
      <c r="S1427" s="63" t="s">
        <v>6178</v>
      </c>
      <c r="T1427" s="63" t="s">
        <v>6178</v>
      </c>
      <c r="U1427" s="63" t="s">
        <v>6179</v>
      </c>
    </row>
    <row r="1428" spans="2:21" ht="15" customHeight="1" x14ac:dyDescent="0.5">
      <c r="B1428" s="58">
        <v>200707</v>
      </c>
      <c r="C1428" s="59">
        <v>850006138487</v>
      </c>
      <c r="D1428" s="58" t="s">
        <v>1645</v>
      </c>
      <c r="E1428" s="58" t="s">
        <v>1647</v>
      </c>
      <c r="F1428" s="58">
        <v>12</v>
      </c>
      <c r="G1428" s="58">
        <v>12</v>
      </c>
      <c r="H1428" s="73" t="s">
        <v>5487</v>
      </c>
      <c r="I1428" s="58" t="s">
        <v>534</v>
      </c>
      <c r="J1428" s="58" t="s">
        <v>14</v>
      </c>
      <c r="K1428" s="58" t="s">
        <v>6119</v>
      </c>
      <c r="L1428" s="60">
        <v>22.8</v>
      </c>
      <c r="M1428" s="38">
        <f t="shared" si="69"/>
        <v>1.9000000000000001</v>
      </c>
      <c r="N1428" s="279">
        <f t="shared" si="70"/>
        <v>3.49</v>
      </c>
      <c r="O1428" s="268">
        <f t="shared" si="71"/>
        <v>0.45558739255014324</v>
      </c>
      <c r="P1428" s="62"/>
      <c r="Q1428" s="63" t="s">
        <v>6179</v>
      </c>
      <c r="R1428" s="266" t="s">
        <v>6179</v>
      </c>
      <c r="S1428" s="63" t="s">
        <v>6178</v>
      </c>
      <c r="T1428" s="63" t="s">
        <v>6178</v>
      </c>
      <c r="U1428" s="63" t="s">
        <v>6179</v>
      </c>
    </row>
    <row r="1429" spans="2:21" ht="15" customHeight="1" x14ac:dyDescent="0.5">
      <c r="B1429" s="58">
        <v>200708</v>
      </c>
      <c r="C1429" s="59">
        <v>850006138470</v>
      </c>
      <c r="D1429" s="58" t="s">
        <v>1645</v>
      </c>
      <c r="E1429" s="58" t="s">
        <v>1648</v>
      </c>
      <c r="F1429" s="58">
        <v>12</v>
      </c>
      <c r="G1429" s="58">
        <v>12</v>
      </c>
      <c r="H1429" s="73" t="s">
        <v>5487</v>
      </c>
      <c r="I1429" s="58" t="s">
        <v>534</v>
      </c>
      <c r="J1429" s="58" t="s">
        <v>14</v>
      </c>
      <c r="K1429" s="58" t="s">
        <v>6119</v>
      </c>
      <c r="L1429" s="60">
        <v>22.8</v>
      </c>
      <c r="M1429" s="38">
        <f t="shared" si="69"/>
        <v>1.9000000000000001</v>
      </c>
      <c r="N1429" s="279">
        <f t="shared" si="70"/>
        <v>3.49</v>
      </c>
      <c r="O1429" s="268">
        <f t="shared" si="71"/>
        <v>0.45558739255014324</v>
      </c>
      <c r="P1429" s="62"/>
      <c r="Q1429" s="63" t="s">
        <v>6179</v>
      </c>
      <c r="R1429" s="266" t="s">
        <v>6179</v>
      </c>
      <c r="S1429" s="63" t="s">
        <v>6178</v>
      </c>
      <c r="T1429" s="63" t="s">
        <v>6178</v>
      </c>
      <c r="U1429" s="63" t="s">
        <v>6179</v>
      </c>
    </row>
    <row r="1430" spans="2:21" ht="15" customHeight="1" x14ac:dyDescent="0.5">
      <c r="B1430" s="58">
        <v>200709</v>
      </c>
      <c r="C1430" s="59">
        <v>850006138456</v>
      </c>
      <c r="D1430" s="58" t="s">
        <v>1645</v>
      </c>
      <c r="E1430" s="58" t="s">
        <v>1649</v>
      </c>
      <c r="F1430" s="58">
        <v>12</v>
      </c>
      <c r="G1430" s="58">
        <v>12</v>
      </c>
      <c r="H1430" s="73" t="s">
        <v>5487</v>
      </c>
      <c r="I1430" s="58" t="s">
        <v>534</v>
      </c>
      <c r="J1430" s="58" t="s">
        <v>14</v>
      </c>
      <c r="K1430" s="58" t="s">
        <v>6119</v>
      </c>
      <c r="L1430" s="60">
        <v>22.8</v>
      </c>
      <c r="M1430" s="38">
        <f t="shared" si="69"/>
        <v>1.9000000000000001</v>
      </c>
      <c r="N1430" s="279">
        <f t="shared" si="70"/>
        <v>3.49</v>
      </c>
      <c r="O1430" s="268">
        <f t="shared" si="71"/>
        <v>0.45558739255014324</v>
      </c>
      <c r="P1430" s="62"/>
      <c r="Q1430" s="63" t="s">
        <v>6179</v>
      </c>
      <c r="R1430" s="266" t="s">
        <v>6179</v>
      </c>
      <c r="S1430" s="63" t="s">
        <v>6178</v>
      </c>
      <c r="T1430" s="63" t="s">
        <v>6178</v>
      </c>
      <c r="U1430" s="63" t="s">
        <v>6179</v>
      </c>
    </row>
    <row r="1431" spans="2:21" ht="15" customHeight="1" x14ac:dyDescent="0.5">
      <c r="B1431" s="58">
        <v>200800</v>
      </c>
      <c r="C1431" s="59">
        <v>850007058012</v>
      </c>
      <c r="D1431" s="58" t="s">
        <v>1650</v>
      </c>
      <c r="E1431" s="58" t="s">
        <v>1651</v>
      </c>
      <c r="F1431" s="58">
        <v>12</v>
      </c>
      <c r="G1431" s="58">
        <v>12</v>
      </c>
      <c r="H1431" s="77" t="s">
        <v>177</v>
      </c>
      <c r="I1431" s="58" t="s">
        <v>464</v>
      </c>
      <c r="J1431" s="58" t="s">
        <v>14</v>
      </c>
      <c r="K1431" s="58" t="s">
        <v>6119</v>
      </c>
      <c r="L1431" s="60">
        <v>18.399999999999999</v>
      </c>
      <c r="M1431" s="38">
        <f t="shared" si="69"/>
        <v>1.5333333333333332</v>
      </c>
      <c r="N1431" s="279">
        <f t="shared" si="70"/>
        <v>2.99</v>
      </c>
      <c r="O1431" s="268">
        <f t="shared" si="71"/>
        <v>0.48717948717948728</v>
      </c>
      <c r="P1431" s="62"/>
      <c r="Q1431" s="63" t="s">
        <v>6179</v>
      </c>
      <c r="R1431" s="266" t="s">
        <v>6179</v>
      </c>
      <c r="S1431" s="63" t="s">
        <v>6179</v>
      </c>
      <c r="T1431" s="63" t="s">
        <v>6178</v>
      </c>
      <c r="U1431" s="63" t="s">
        <v>6178</v>
      </c>
    </row>
    <row r="1432" spans="2:21" ht="15" customHeight="1" x14ac:dyDescent="0.5">
      <c r="B1432" s="58">
        <v>200801</v>
      </c>
      <c r="C1432" s="59">
        <v>850007058043</v>
      </c>
      <c r="D1432" s="58" t="s">
        <v>1650</v>
      </c>
      <c r="E1432" s="58" t="s">
        <v>1652</v>
      </c>
      <c r="F1432" s="58">
        <v>12</v>
      </c>
      <c r="G1432" s="58">
        <v>12</v>
      </c>
      <c r="H1432" s="77" t="s">
        <v>177</v>
      </c>
      <c r="I1432" s="58" t="s">
        <v>464</v>
      </c>
      <c r="J1432" s="58" t="s">
        <v>14</v>
      </c>
      <c r="K1432" s="58" t="s">
        <v>6119</v>
      </c>
      <c r="L1432" s="60">
        <v>18.399999999999999</v>
      </c>
      <c r="M1432" s="38">
        <f t="shared" si="69"/>
        <v>1.5333333333333332</v>
      </c>
      <c r="N1432" s="279">
        <f t="shared" si="70"/>
        <v>2.99</v>
      </c>
      <c r="O1432" s="268">
        <f t="shared" si="71"/>
        <v>0.48717948717948728</v>
      </c>
      <c r="P1432" s="62"/>
      <c r="Q1432" s="63" t="s">
        <v>6179</v>
      </c>
      <c r="R1432" s="266" t="s">
        <v>6179</v>
      </c>
      <c r="S1432" s="63" t="s">
        <v>6179</v>
      </c>
      <c r="T1432" s="63" t="s">
        <v>6178</v>
      </c>
      <c r="U1432" s="63" t="s">
        <v>6178</v>
      </c>
    </row>
    <row r="1433" spans="2:21" ht="15" customHeight="1" x14ac:dyDescent="0.5">
      <c r="B1433" s="58">
        <v>200802</v>
      </c>
      <c r="C1433" s="59">
        <v>850007058036</v>
      </c>
      <c r="D1433" s="58" t="s">
        <v>1650</v>
      </c>
      <c r="E1433" s="58" t="s">
        <v>1653</v>
      </c>
      <c r="F1433" s="58">
        <v>12</v>
      </c>
      <c r="G1433" s="58">
        <v>12</v>
      </c>
      <c r="H1433" s="77" t="s">
        <v>177</v>
      </c>
      <c r="I1433" s="58" t="s">
        <v>464</v>
      </c>
      <c r="J1433" s="58" t="s">
        <v>14</v>
      </c>
      <c r="K1433" s="58" t="s">
        <v>6119</v>
      </c>
      <c r="L1433" s="60">
        <v>18.399999999999999</v>
      </c>
      <c r="M1433" s="38">
        <f t="shared" si="69"/>
        <v>1.5333333333333332</v>
      </c>
      <c r="N1433" s="279">
        <f t="shared" si="70"/>
        <v>2.99</v>
      </c>
      <c r="O1433" s="268">
        <f t="shared" si="71"/>
        <v>0.48717948717948728</v>
      </c>
      <c r="P1433" s="62"/>
      <c r="Q1433" s="63" t="s">
        <v>6179</v>
      </c>
      <c r="R1433" s="266" t="s">
        <v>6179</v>
      </c>
      <c r="S1433" s="63" t="s">
        <v>6179</v>
      </c>
      <c r="T1433" s="63" t="s">
        <v>6178</v>
      </c>
      <c r="U1433" s="63" t="s">
        <v>6178</v>
      </c>
    </row>
    <row r="1434" spans="2:21" ht="15" customHeight="1" x14ac:dyDescent="0.5">
      <c r="B1434" s="58">
        <v>200803</v>
      </c>
      <c r="C1434" s="59">
        <v>850007058098</v>
      </c>
      <c r="D1434" s="58" t="s">
        <v>1650</v>
      </c>
      <c r="E1434" s="58" t="s">
        <v>1654</v>
      </c>
      <c r="F1434" s="58">
        <v>12</v>
      </c>
      <c r="G1434" s="58">
        <v>12</v>
      </c>
      <c r="H1434" s="73" t="s">
        <v>5487</v>
      </c>
      <c r="I1434" s="58" t="s">
        <v>464</v>
      </c>
      <c r="J1434" s="58" t="s">
        <v>14</v>
      </c>
      <c r="K1434" s="58" t="s">
        <v>6119</v>
      </c>
      <c r="L1434" s="60">
        <v>18.399999999999999</v>
      </c>
      <c r="M1434" s="38">
        <f t="shared" si="69"/>
        <v>1.5333333333333332</v>
      </c>
      <c r="N1434" s="279">
        <f t="shared" si="70"/>
        <v>2.99</v>
      </c>
      <c r="O1434" s="268">
        <f t="shared" si="71"/>
        <v>0.48717948717948728</v>
      </c>
      <c r="P1434" s="62"/>
      <c r="Q1434" s="63" t="s">
        <v>6179</v>
      </c>
      <c r="R1434" s="266" t="s">
        <v>6179</v>
      </c>
      <c r="S1434" s="63" t="s">
        <v>6179</v>
      </c>
      <c r="T1434" s="63" t="s">
        <v>6178</v>
      </c>
      <c r="U1434" s="63" t="s">
        <v>6178</v>
      </c>
    </row>
    <row r="1435" spans="2:21" ht="15" customHeight="1" x14ac:dyDescent="0.5">
      <c r="B1435" s="58">
        <v>200804</v>
      </c>
      <c r="C1435" s="59">
        <v>850007058111</v>
      </c>
      <c r="D1435" s="58" t="s">
        <v>1650</v>
      </c>
      <c r="E1435" s="58" t="s">
        <v>1655</v>
      </c>
      <c r="F1435" s="58">
        <v>12</v>
      </c>
      <c r="G1435" s="58">
        <v>12</v>
      </c>
      <c r="H1435" s="73" t="s">
        <v>5487</v>
      </c>
      <c r="I1435" s="58" t="s">
        <v>464</v>
      </c>
      <c r="J1435" s="58" t="s">
        <v>14</v>
      </c>
      <c r="K1435" s="58" t="s">
        <v>6119</v>
      </c>
      <c r="L1435" s="60">
        <v>18.399999999999999</v>
      </c>
      <c r="M1435" s="38">
        <f t="shared" si="69"/>
        <v>1.5333333333333332</v>
      </c>
      <c r="N1435" s="279">
        <f t="shared" si="70"/>
        <v>2.99</v>
      </c>
      <c r="O1435" s="268">
        <f t="shared" si="71"/>
        <v>0.48717948717948728</v>
      </c>
      <c r="P1435" s="62"/>
      <c r="Q1435" s="63" t="s">
        <v>6179</v>
      </c>
      <c r="R1435" s="266" t="s">
        <v>6179</v>
      </c>
      <c r="S1435" s="63" t="s">
        <v>6179</v>
      </c>
      <c r="T1435" s="63" t="s">
        <v>6178</v>
      </c>
      <c r="U1435" s="63" t="s">
        <v>6178</v>
      </c>
    </row>
    <row r="1436" spans="2:21" ht="15" customHeight="1" x14ac:dyDescent="0.5">
      <c r="B1436" s="58">
        <v>201000</v>
      </c>
      <c r="C1436" s="59">
        <v>850022180095</v>
      </c>
      <c r="D1436" s="58" t="s">
        <v>1656</v>
      </c>
      <c r="E1436" s="58" t="s">
        <v>1657</v>
      </c>
      <c r="F1436" s="58">
        <v>12</v>
      </c>
      <c r="G1436" s="58">
        <v>16.899999999999999</v>
      </c>
      <c r="H1436" s="77" t="s">
        <v>177</v>
      </c>
      <c r="I1436" s="58" t="s">
        <v>464</v>
      </c>
      <c r="J1436" s="58" t="s">
        <v>14</v>
      </c>
      <c r="K1436" s="58" t="s">
        <v>6119</v>
      </c>
      <c r="L1436" s="60">
        <v>20.9</v>
      </c>
      <c r="M1436" s="38">
        <f t="shared" si="69"/>
        <v>1.7416666666666665</v>
      </c>
      <c r="N1436" s="279">
        <f t="shared" si="70"/>
        <v>2.99</v>
      </c>
      <c r="O1436" s="268">
        <f t="shared" si="71"/>
        <v>0.41750278706800459</v>
      </c>
      <c r="P1436" s="62"/>
      <c r="Q1436" s="63" t="s">
        <v>6179</v>
      </c>
      <c r="R1436" s="266" t="s">
        <v>6179</v>
      </c>
      <c r="S1436" s="63" t="s">
        <v>6179</v>
      </c>
      <c r="T1436" s="63" t="s">
        <v>6178</v>
      </c>
      <c r="U1436" s="63" t="s">
        <v>6179</v>
      </c>
    </row>
    <row r="1437" spans="2:21" ht="15" customHeight="1" x14ac:dyDescent="0.5">
      <c r="B1437" s="58">
        <v>201001</v>
      </c>
      <c r="C1437" s="59">
        <v>850022180019</v>
      </c>
      <c r="D1437" s="58" t="s">
        <v>1656</v>
      </c>
      <c r="E1437" s="58" t="s">
        <v>1658</v>
      </c>
      <c r="F1437" s="58">
        <v>12</v>
      </c>
      <c r="G1437" s="58">
        <v>16.899999999999999</v>
      </c>
      <c r="H1437" s="77" t="s">
        <v>177</v>
      </c>
      <c r="I1437" s="58" t="s">
        <v>464</v>
      </c>
      <c r="J1437" s="58" t="s">
        <v>14</v>
      </c>
      <c r="K1437" s="58" t="s">
        <v>6119</v>
      </c>
      <c r="L1437" s="60">
        <v>20.9</v>
      </c>
      <c r="M1437" s="38">
        <f t="shared" si="69"/>
        <v>1.7416666666666665</v>
      </c>
      <c r="N1437" s="279">
        <f t="shared" si="70"/>
        <v>2.99</v>
      </c>
      <c r="O1437" s="268">
        <f t="shared" si="71"/>
        <v>0.41750278706800459</v>
      </c>
      <c r="P1437" s="62"/>
      <c r="Q1437" s="63" t="s">
        <v>6179</v>
      </c>
      <c r="R1437" s="266" t="s">
        <v>6179</v>
      </c>
      <c r="S1437" s="63" t="s">
        <v>6179</v>
      </c>
      <c r="T1437" s="63" t="s">
        <v>6178</v>
      </c>
      <c r="U1437" s="63" t="s">
        <v>6179</v>
      </c>
    </row>
    <row r="1438" spans="2:21" ht="15" customHeight="1" x14ac:dyDescent="0.5">
      <c r="B1438" s="58">
        <v>201002</v>
      </c>
      <c r="C1438" s="59">
        <v>850022180002</v>
      </c>
      <c r="D1438" s="58" t="s">
        <v>1656</v>
      </c>
      <c r="E1438" s="58" t="s">
        <v>1659</v>
      </c>
      <c r="F1438" s="58">
        <v>12</v>
      </c>
      <c r="G1438" s="58">
        <v>16.899999999999999</v>
      </c>
      <c r="H1438" s="77" t="s">
        <v>177</v>
      </c>
      <c r="I1438" s="58" t="s">
        <v>464</v>
      </c>
      <c r="J1438" s="58" t="s">
        <v>14</v>
      </c>
      <c r="K1438" s="58" t="s">
        <v>6119</v>
      </c>
      <c r="L1438" s="60">
        <v>20.9</v>
      </c>
      <c r="M1438" s="38">
        <f t="shared" si="69"/>
        <v>1.7416666666666665</v>
      </c>
      <c r="N1438" s="279">
        <f t="shared" si="70"/>
        <v>2.99</v>
      </c>
      <c r="O1438" s="268">
        <f t="shared" si="71"/>
        <v>0.41750278706800459</v>
      </c>
      <c r="P1438" s="62"/>
      <c r="Q1438" s="63" t="s">
        <v>6179</v>
      </c>
      <c r="R1438" s="266" t="s">
        <v>6179</v>
      </c>
      <c r="S1438" s="63" t="s">
        <v>6179</v>
      </c>
      <c r="T1438" s="63" t="s">
        <v>6178</v>
      </c>
      <c r="U1438" s="63" t="s">
        <v>6178</v>
      </c>
    </row>
    <row r="1439" spans="2:21" ht="15" customHeight="1" x14ac:dyDescent="0.5">
      <c r="B1439" s="58">
        <v>201003</v>
      </c>
      <c r="C1439" s="59">
        <v>850022180118</v>
      </c>
      <c r="D1439" s="58" t="s">
        <v>1656</v>
      </c>
      <c r="E1439" s="58" t="s">
        <v>1660</v>
      </c>
      <c r="F1439" s="58">
        <v>12</v>
      </c>
      <c r="G1439" s="58">
        <v>16.899999999999999</v>
      </c>
      <c r="H1439" s="77" t="s">
        <v>177</v>
      </c>
      <c r="I1439" s="58" t="s">
        <v>464</v>
      </c>
      <c r="J1439" s="58" t="s">
        <v>14</v>
      </c>
      <c r="K1439" s="58" t="s">
        <v>6119</v>
      </c>
      <c r="L1439" s="60">
        <v>20.9</v>
      </c>
      <c r="M1439" s="38">
        <f t="shared" si="69"/>
        <v>1.7416666666666665</v>
      </c>
      <c r="N1439" s="279">
        <f t="shared" si="70"/>
        <v>2.99</v>
      </c>
      <c r="O1439" s="268">
        <f t="shared" si="71"/>
        <v>0.41750278706800459</v>
      </c>
      <c r="P1439" s="62"/>
      <c r="Q1439" s="63" t="s">
        <v>6179</v>
      </c>
      <c r="R1439" s="266" t="s">
        <v>6179</v>
      </c>
      <c r="S1439" s="63" t="s">
        <v>6179</v>
      </c>
      <c r="T1439" s="63" t="s">
        <v>6178</v>
      </c>
      <c r="U1439" s="63" t="s">
        <v>6178</v>
      </c>
    </row>
    <row r="1440" spans="2:21" ht="15" customHeight="1" x14ac:dyDescent="0.5">
      <c r="B1440" s="58">
        <v>201004</v>
      </c>
      <c r="C1440" s="59">
        <v>850022180156</v>
      </c>
      <c r="D1440" s="58" t="s">
        <v>1656</v>
      </c>
      <c r="E1440" s="58" t="s">
        <v>1661</v>
      </c>
      <c r="F1440" s="58">
        <v>12</v>
      </c>
      <c r="G1440" s="58">
        <v>16.899999999999999</v>
      </c>
      <c r="H1440" s="77" t="s">
        <v>177</v>
      </c>
      <c r="I1440" s="58" t="s">
        <v>464</v>
      </c>
      <c r="J1440" s="58" t="s">
        <v>14</v>
      </c>
      <c r="K1440" s="58" t="s">
        <v>6119</v>
      </c>
      <c r="L1440" s="60">
        <v>20.9</v>
      </c>
      <c r="M1440" s="38">
        <f t="shared" si="69"/>
        <v>1.7416666666666665</v>
      </c>
      <c r="N1440" s="279">
        <f t="shared" si="70"/>
        <v>2.99</v>
      </c>
      <c r="O1440" s="268">
        <f t="shared" si="71"/>
        <v>0.41750278706800459</v>
      </c>
      <c r="P1440" s="62"/>
      <c r="Q1440" s="63" t="s">
        <v>6179</v>
      </c>
      <c r="R1440" s="266" t="s">
        <v>6179</v>
      </c>
      <c r="S1440" s="63" t="s">
        <v>6179</v>
      </c>
      <c r="T1440" s="63" t="s">
        <v>6178</v>
      </c>
      <c r="U1440" s="63" t="s">
        <v>6179</v>
      </c>
    </row>
    <row r="1441" spans="2:21" ht="15" customHeight="1" x14ac:dyDescent="0.5">
      <c r="B1441" s="58">
        <v>201005</v>
      </c>
      <c r="C1441" s="59">
        <v>850022180200</v>
      </c>
      <c r="D1441" s="58" t="s">
        <v>1656</v>
      </c>
      <c r="E1441" s="58" t="s">
        <v>1662</v>
      </c>
      <c r="F1441" s="58">
        <v>12</v>
      </c>
      <c r="G1441" s="58">
        <v>16.899999999999999</v>
      </c>
      <c r="H1441" s="77" t="s">
        <v>177</v>
      </c>
      <c r="I1441" s="58" t="s">
        <v>464</v>
      </c>
      <c r="J1441" s="58" t="s">
        <v>14</v>
      </c>
      <c r="K1441" s="58" t="s">
        <v>6119</v>
      </c>
      <c r="L1441" s="60">
        <v>20.9</v>
      </c>
      <c r="M1441" s="38">
        <f t="shared" si="69"/>
        <v>1.7416666666666665</v>
      </c>
      <c r="N1441" s="279">
        <f t="shared" si="70"/>
        <v>2.99</v>
      </c>
      <c r="O1441" s="268">
        <f t="shared" si="71"/>
        <v>0.41750278706800459</v>
      </c>
      <c r="P1441" s="62"/>
      <c r="Q1441" s="63" t="s">
        <v>6179</v>
      </c>
      <c r="R1441" s="266" t="s">
        <v>6178</v>
      </c>
      <c r="S1441" s="63" t="s">
        <v>6179</v>
      </c>
      <c r="T1441" s="63" t="s">
        <v>6178</v>
      </c>
      <c r="U1441" s="63" t="s">
        <v>6179</v>
      </c>
    </row>
    <row r="1442" spans="2:21" ht="15" customHeight="1" x14ac:dyDescent="0.5">
      <c r="B1442" s="58">
        <v>201104</v>
      </c>
      <c r="C1442" s="59">
        <v>644824156125</v>
      </c>
      <c r="D1442" s="58" t="s">
        <v>1663</v>
      </c>
      <c r="E1442" s="58" t="s">
        <v>1664</v>
      </c>
      <c r="F1442" s="58">
        <v>12</v>
      </c>
      <c r="G1442" s="58">
        <v>4.75</v>
      </c>
      <c r="H1442" s="77" t="s">
        <v>177</v>
      </c>
      <c r="I1442" s="58" t="s">
        <v>239</v>
      </c>
      <c r="J1442" s="58" t="s">
        <v>14</v>
      </c>
      <c r="K1442" s="58" t="s">
        <v>6119</v>
      </c>
      <c r="L1442" s="60">
        <v>78.900000000000006</v>
      </c>
      <c r="M1442" s="38">
        <f t="shared" si="69"/>
        <v>6.5750000000000002</v>
      </c>
      <c r="N1442" s="279">
        <f t="shared" si="70"/>
        <v>10.99</v>
      </c>
      <c r="O1442" s="268">
        <f t="shared" si="71"/>
        <v>0.40172884440400364</v>
      </c>
      <c r="P1442" s="62"/>
      <c r="Q1442" s="63" t="s">
        <v>6179</v>
      </c>
      <c r="R1442" s="266" t="s">
        <v>6179</v>
      </c>
      <c r="S1442" s="63" t="s">
        <v>6179</v>
      </c>
      <c r="T1442" s="63" t="s">
        <v>6178</v>
      </c>
      <c r="U1442" s="63" t="s">
        <v>6178</v>
      </c>
    </row>
    <row r="1443" spans="2:21" ht="15" customHeight="1" x14ac:dyDescent="0.5">
      <c r="B1443" s="58">
        <v>201106</v>
      </c>
      <c r="C1443" s="59">
        <v>723172242299</v>
      </c>
      <c r="D1443" s="58" t="s">
        <v>1663</v>
      </c>
      <c r="E1443" s="58" t="s">
        <v>1665</v>
      </c>
      <c r="F1443" s="58">
        <v>60</v>
      </c>
      <c r="G1443" s="58">
        <v>0.95</v>
      </c>
      <c r="H1443" s="77" t="s">
        <v>177</v>
      </c>
      <c r="I1443" s="58" t="s">
        <v>239</v>
      </c>
      <c r="J1443" s="58" t="s">
        <v>14</v>
      </c>
      <c r="K1443" s="58" t="s">
        <v>6119</v>
      </c>
      <c r="L1443" s="60">
        <v>75.2</v>
      </c>
      <c r="M1443" s="38">
        <f t="shared" si="69"/>
        <v>1.2533333333333334</v>
      </c>
      <c r="N1443" s="279">
        <f t="shared" si="70"/>
        <v>2.4900000000000002</v>
      </c>
      <c r="O1443" s="268">
        <f t="shared" si="71"/>
        <v>0.49665327978580992</v>
      </c>
      <c r="P1443" s="62"/>
      <c r="Q1443" s="63" t="s">
        <v>6178</v>
      </c>
      <c r="R1443" s="266" t="s">
        <v>6179</v>
      </c>
      <c r="S1443" s="63" t="s">
        <v>6178</v>
      </c>
      <c r="T1443" s="63" t="s">
        <v>6178</v>
      </c>
      <c r="U1443" s="63" t="s">
        <v>6178</v>
      </c>
    </row>
    <row r="1444" spans="2:21" ht="15" customHeight="1" x14ac:dyDescent="0.5">
      <c r="B1444" s="58">
        <v>201200</v>
      </c>
      <c r="C1444" s="59">
        <v>850056039178</v>
      </c>
      <c r="D1444" s="58" t="s">
        <v>1666</v>
      </c>
      <c r="E1444" s="58" t="s">
        <v>1667</v>
      </c>
      <c r="F1444" s="58">
        <v>12</v>
      </c>
      <c r="G1444" s="58">
        <v>8</v>
      </c>
      <c r="H1444" s="73" t="s">
        <v>5487</v>
      </c>
      <c r="I1444" s="58" t="s">
        <v>464</v>
      </c>
      <c r="J1444" s="58" t="s">
        <v>14</v>
      </c>
      <c r="K1444" s="58" t="s">
        <v>6119</v>
      </c>
      <c r="L1444" s="60">
        <v>26.4</v>
      </c>
      <c r="M1444" s="38">
        <f t="shared" si="69"/>
        <v>2.1999999999999997</v>
      </c>
      <c r="N1444" s="279">
        <f t="shared" si="70"/>
        <v>3.99</v>
      </c>
      <c r="O1444" s="268">
        <f t="shared" si="71"/>
        <v>0.44862155388471187</v>
      </c>
      <c r="P1444" s="62"/>
      <c r="Q1444" s="63" t="s">
        <v>6179</v>
      </c>
      <c r="R1444" s="266" t="s">
        <v>6179</v>
      </c>
      <c r="S1444" s="63" t="s">
        <v>6179</v>
      </c>
      <c r="T1444" s="63" t="s">
        <v>6178</v>
      </c>
      <c r="U1444" s="63" t="s">
        <v>6178</v>
      </c>
    </row>
    <row r="1445" spans="2:21" ht="15" customHeight="1" x14ac:dyDescent="0.5">
      <c r="B1445" s="58">
        <v>201201</v>
      </c>
      <c r="C1445" s="59">
        <v>850056039185</v>
      </c>
      <c r="D1445" s="58" t="s">
        <v>1666</v>
      </c>
      <c r="E1445" s="58" t="s">
        <v>1668</v>
      </c>
      <c r="F1445" s="58">
        <v>12</v>
      </c>
      <c r="G1445" s="58">
        <v>8</v>
      </c>
      <c r="H1445" s="73" t="s">
        <v>5487</v>
      </c>
      <c r="I1445" s="58" t="s">
        <v>464</v>
      </c>
      <c r="J1445" s="58" t="s">
        <v>14</v>
      </c>
      <c r="K1445" s="58" t="s">
        <v>6119</v>
      </c>
      <c r="L1445" s="60">
        <v>26.4</v>
      </c>
      <c r="M1445" s="38">
        <f t="shared" si="69"/>
        <v>2.1999999999999997</v>
      </c>
      <c r="N1445" s="279">
        <f t="shared" si="70"/>
        <v>3.99</v>
      </c>
      <c r="O1445" s="268">
        <f t="shared" si="71"/>
        <v>0.44862155388471187</v>
      </c>
      <c r="P1445" s="62"/>
      <c r="Q1445" s="63" t="s">
        <v>6179</v>
      </c>
      <c r="R1445" s="266" t="s">
        <v>6179</v>
      </c>
      <c r="S1445" s="63" t="s">
        <v>6179</v>
      </c>
      <c r="T1445" s="63" t="s">
        <v>6178</v>
      </c>
      <c r="U1445" s="63" t="s">
        <v>6178</v>
      </c>
    </row>
    <row r="1446" spans="2:21" ht="15" customHeight="1" x14ac:dyDescent="0.5">
      <c r="B1446" s="58">
        <v>201202</v>
      </c>
      <c r="C1446" s="59">
        <v>850056039161</v>
      </c>
      <c r="D1446" s="58" t="s">
        <v>1666</v>
      </c>
      <c r="E1446" s="58" t="s">
        <v>1669</v>
      </c>
      <c r="F1446" s="58">
        <v>12</v>
      </c>
      <c r="G1446" s="58">
        <v>8</v>
      </c>
      <c r="H1446" s="73" t="s">
        <v>5487</v>
      </c>
      <c r="I1446" s="58" t="s">
        <v>464</v>
      </c>
      <c r="J1446" s="58" t="s">
        <v>14</v>
      </c>
      <c r="K1446" s="58" t="s">
        <v>6119</v>
      </c>
      <c r="L1446" s="60">
        <v>26.4</v>
      </c>
      <c r="M1446" s="38">
        <f t="shared" si="69"/>
        <v>2.1999999999999997</v>
      </c>
      <c r="N1446" s="279">
        <f t="shared" si="70"/>
        <v>3.99</v>
      </c>
      <c r="O1446" s="268">
        <f t="shared" si="71"/>
        <v>0.44862155388471187</v>
      </c>
      <c r="P1446" s="62"/>
      <c r="Q1446" s="63" t="s">
        <v>6179</v>
      </c>
      <c r="R1446" s="266" t="s">
        <v>6179</v>
      </c>
      <c r="S1446" s="63" t="s">
        <v>6179</v>
      </c>
      <c r="T1446" s="63" t="s">
        <v>6178</v>
      </c>
      <c r="U1446" s="63" t="s">
        <v>6178</v>
      </c>
    </row>
    <row r="1447" spans="2:21" ht="15" customHeight="1" x14ac:dyDescent="0.5">
      <c r="B1447" s="58">
        <v>201203</v>
      </c>
      <c r="C1447" s="59">
        <v>850056039222</v>
      </c>
      <c r="D1447" s="58" t="s">
        <v>1666</v>
      </c>
      <c r="E1447" s="58" t="s">
        <v>1670</v>
      </c>
      <c r="F1447" s="58">
        <v>12</v>
      </c>
      <c r="G1447" s="58">
        <v>8</v>
      </c>
      <c r="H1447" s="73" t="s">
        <v>5487</v>
      </c>
      <c r="I1447" s="58" t="s">
        <v>464</v>
      </c>
      <c r="J1447" s="58" t="s">
        <v>14</v>
      </c>
      <c r="K1447" s="58" t="s">
        <v>6119</v>
      </c>
      <c r="L1447" s="60">
        <v>26.4</v>
      </c>
      <c r="M1447" s="38">
        <f t="shared" si="69"/>
        <v>2.1999999999999997</v>
      </c>
      <c r="N1447" s="279">
        <f t="shared" si="70"/>
        <v>3.99</v>
      </c>
      <c r="O1447" s="268">
        <f t="shared" si="71"/>
        <v>0.44862155388471187</v>
      </c>
      <c r="P1447" s="62"/>
      <c r="Q1447" s="63" t="s">
        <v>6179</v>
      </c>
      <c r="R1447" s="266" t="s">
        <v>6179</v>
      </c>
      <c r="S1447" s="63" t="s">
        <v>6179</v>
      </c>
      <c r="T1447" s="63" t="s">
        <v>6178</v>
      </c>
      <c r="U1447" s="63" t="s">
        <v>6178</v>
      </c>
    </row>
    <row r="1448" spans="2:21" ht="15" customHeight="1" x14ac:dyDescent="0.5">
      <c r="B1448" s="64">
        <v>201204</v>
      </c>
      <c r="C1448" s="65">
        <v>850056039260</v>
      </c>
      <c r="D1448" s="64" t="s">
        <v>1666</v>
      </c>
      <c r="E1448" s="64" t="s">
        <v>5886</v>
      </c>
      <c r="F1448" s="64">
        <v>12</v>
      </c>
      <c r="G1448" s="64">
        <v>8</v>
      </c>
      <c r="H1448" s="73" t="s">
        <v>5487</v>
      </c>
      <c r="I1448" s="64" t="s">
        <v>464</v>
      </c>
      <c r="J1448" s="64" t="s">
        <v>14</v>
      </c>
      <c r="K1448" s="64" t="s">
        <v>6119</v>
      </c>
      <c r="L1448" s="60">
        <v>26.4</v>
      </c>
      <c r="M1448" s="38">
        <f t="shared" si="69"/>
        <v>2.1999999999999997</v>
      </c>
      <c r="N1448" s="279">
        <f t="shared" si="70"/>
        <v>3.99</v>
      </c>
      <c r="O1448" s="268">
        <f t="shared" si="71"/>
        <v>0.44862155388471187</v>
      </c>
      <c r="P1448" s="211"/>
      <c r="Q1448" s="76" t="s">
        <v>6178</v>
      </c>
      <c r="R1448" s="318" t="s">
        <v>6178</v>
      </c>
      <c r="S1448" s="76" t="s">
        <v>6178</v>
      </c>
      <c r="T1448" s="76" t="s">
        <v>6178</v>
      </c>
      <c r="U1448" s="76" t="s">
        <v>6178</v>
      </c>
    </row>
    <row r="1449" spans="2:21" ht="15" customHeight="1" x14ac:dyDescent="0.5">
      <c r="B1449" s="58">
        <v>201205</v>
      </c>
      <c r="C1449" s="59">
        <v>850056039253</v>
      </c>
      <c r="D1449" s="58" t="s">
        <v>1666</v>
      </c>
      <c r="E1449" s="58" t="s">
        <v>1671</v>
      </c>
      <c r="F1449" s="58">
        <v>12</v>
      </c>
      <c r="G1449" s="58">
        <v>8</v>
      </c>
      <c r="H1449" s="73" t="s">
        <v>5487</v>
      </c>
      <c r="I1449" s="58" t="s">
        <v>464</v>
      </c>
      <c r="J1449" s="58" t="s">
        <v>14</v>
      </c>
      <c r="K1449" s="58" t="s">
        <v>6119</v>
      </c>
      <c r="L1449" s="60">
        <v>26.4</v>
      </c>
      <c r="M1449" s="38">
        <f t="shared" si="69"/>
        <v>2.1999999999999997</v>
      </c>
      <c r="N1449" s="279">
        <f t="shared" si="70"/>
        <v>3.99</v>
      </c>
      <c r="O1449" s="268">
        <f t="shared" si="71"/>
        <v>0.44862155388471187</v>
      </c>
      <c r="P1449" s="62"/>
      <c r="Q1449" s="63" t="s">
        <v>6179</v>
      </c>
      <c r="R1449" s="266" t="s">
        <v>6178</v>
      </c>
      <c r="S1449" s="63" t="s">
        <v>6179</v>
      </c>
      <c r="T1449" s="63" t="s">
        <v>6178</v>
      </c>
      <c r="U1449" s="63" t="s">
        <v>6178</v>
      </c>
    </row>
    <row r="1450" spans="2:21" ht="15" customHeight="1" x14ac:dyDescent="0.5">
      <c r="B1450" s="58">
        <v>202000</v>
      </c>
      <c r="C1450" s="59">
        <v>860008805508</v>
      </c>
      <c r="D1450" s="58" t="s">
        <v>1672</v>
      </c>
      <c r="E1450" s="58" t="s">
        <v>1673</v>
      </c>
      <c r="F1450" s="58">
        <v>12</v>
      </c>
      <c r="G1450" s="58">
        <v>12</v>
      </c>
      <c r="H1450" s="73" t="s">
        <v>5487</v>
      </c>
      <c r="I1450" s="58" t="s">
        <v>464</v>
      </c>
      <c r="J1450" s="58" t="s">
        <v>14</v>
      </c>
      <c r="K1450" s="58" t="s">
        <v>6119</v>
      </c>
      <c r="L1450" s="60">
        <v>25.9</v>
      </c>
      <c r="M1450" s="38">
        <f t="shared" si="69"/>
        <v>2.1583333333333332</v>
      </c>
      <c r="N1450" s="279">
        <f t="shared" si="70"/>
        <v>3.99</v>
      </c>
      <c r="O1450" s="268">
        <f t="shared" si="71"/>
        <v>0.45906432748538017</v>
      </c>
      <c r="P1450" s="62"/>
      <c r="Q1450" s="76" t="s">
        <v>6178</v>
      </c>
      <c r="R1450" s="318" t="s">
        <v>6178</v>
      </c>
      <c r="S1450" s="76" t="s">
        <v>6178</v>
      </c>
      <c r="T1450" s="76" t="s">
        <v>6178</v>
      </c>
      <c r="U1450" s="76" t="s">
        <v>6178</v>
      </c>
    </row>
    <row r="1451" spans="2:21" ht="15" customHeight="1" x14ac:dyDescent="0.5">
      <c r="B1451" s="58">
        <v>202001</v>
      </c>
      <c r="C1451" s="59">
        <v>860008805539</v>
      </c>
      <c r="D1451" s="58" t="s">
        <v>1672</v>
      </c>
      <c r="E1451" s="58" t="s">
        <v>1674</v>
      </c>
      <c r="F1451" s="58">
        <v>12</v>
      </c>
      <c r="G1451" s="58">
        <v>12</v>
      </c>
      <c r="H1451" s="73" t="s">
        <v>5487</v>
      </c>
      <c r="I1451" s="58" t="s">
        <v>464</v>
      </c>
      <c r="J1451" s="58" t="s">
        <v>14</v>
      </c>
      <c r="K1451" s="58" t="s">
        <v>6119</v>
      </c>
      <c r="L1451" s="60">
        <v>25.9</v>
      </c>
      <c r="M1451" s="38">
        <f t="shared" si="69"/>
        <v>2.1583333333333332</v>
      </c>
      <c r="N1451" s="279">
        <f t="shared" si="70"/>
        <v>3.99</v>
      </c>
      <c r="O1451" s="268">
        <f t="shared" si="71"/>
        <v>0.45906432748538017</v>
      </c>
      <c r="P1451" s="62"/>
      <c r="Q1451" s="63" t="s">
        <v>6179</v>
      </c>
      <c r="R1451" s="266" t="s">
        <v>6178</v>
      </c>
      <c r="S1451" s="63" t="s">
        <v>6178</v>
      </c>
      <c r="T1451" s="63" t="s">
        <v>6178</v>
      </c>
      <c r="U1451" s="63" t="s">
        <v>6178</v>
      </c>
    </row>
    <row r="1452" spans="2:21" ht="15" customHeight="1" x14ac:dyDescent="0.5">
      <c r="B1452" s="58">
        <v>202002</v>
      </c>
      <c r="C1452" s="59">
        <v>860008805522</v>
      </c>
      <c r="D1452" s="58" t="s">
        <v>1672</v>
      </c>
      <c r="E1452" s="58" t="s">
        <v>1675</v>
      </c>
      <c r="F1452" s="58">
        <v>12</v>
      </c>
      <c r="G1452" s="58">
        <v>12</v>
      </c>
      <c r="H1452" s="73" t="s">
        <v>5487</v>
      </c>
      <c r="I1452" s="58" t="s">
        <v>464</v>
      </c>
      <c r="J1452" s="58" t="s">
        <v>14</v>
      </c>
      <c r="K1452" s="58" t="s">
        <v>6119</v>
      </c>
      <c r="L1452" s="60">
        <v>25.9</v>
      </c>
      <c r="M1452" s="38">
        <f t="shared" si="69"/>
        <v>2.1583333333333332</v>
      </c>
      <c r="N1452" s="279">
        <f t="shared" si="70"/>
        <v>3.99</v>
      </c>
      <c r="O1452" s="268">
        <f t="shared" si="71"/>
        <v>0.45906432748538017</v>
      </c>
      <c r="P1452" s="62"/>
      <c r="Q1452" s="63" t="s">
        <v>6179</v>
      </c>
      <c r="R1452" s="266" t="s">
        <v>6178</v>
      </c>
      <c r="S1452" s="63" t="s">
        <v>6178</v>
      </c>
      <c r="T1452" s="63" t="s">
        <v>6178</v>
      </c>
      <c r="U1452" s="63" t="s">
        <v>6178</v>
      </c>
    </row>
    <row r="1453" spans="2:21" ht="15" customHeight="1" x14ac:dyDescent="0.5">
      <c r="B1453" s="58">
        <v>211201</v>
      </c>
      <c r="C1453" s="59">
        <v>860004747369</v>
      </c>
      <c r="D1453" s="58" t="s">
        <v>1676</v>
      </c>
      <c r="E1453" s="58" t="s">
        <v>1677</v>
      </c>
      <c r="F1453" s="58">
        <v>12</v>
      </c>
      <c r="G1453" s="58">
        <v>12</v>
      </c>
      <c r="H1453" s="73" t="s">
        <v>5487</v>
      </c>
      <c r="I1453" s="58" t="s">
        <v>464</v>
      </c>
      <c r="J1453" s="58" t="s">
        <v>14</v>
      </c>
      <c r="K1453" s="58" t="s">
        <v>6119</v>
      </c>
      <c r="L1453" s="60">
        <v>15.2</v>
      </c>
      <c r="M1453" s="38">
        <f t="shared" si="69"/>
        <v>1.2666666666666666</v>
      </c>
      <c r="N1453" s="279">
        <f t="shared" si="70"/>
        <v>2.4900000000000002</v>
      </c>
      <c r="O1453" s="268">
        <f t="shared" si="71"/>
        <v>0.49129852744310581</v>
      </c>
      <c r="P1453" s="62"/>
      <c r="Q1453" s="63" t="s">
        <v>6179</v>
      </c>
      <c r="R1453" s="266" t="s">
        <v>6179</v>
      </c>
      <c r="S1453" s="63" t="s">
        <v>6179</v>
      </c>
      <c r="T1453" s="63" t="s">
        <v>6178</v>
      </c>
      <c r="U1453" s="63" t="s">
        <v>6178</v>
      </c>
    </row>
    <row r="1454" spans="2:21" ht="15" customHeight="1" x14ac:dyDescent="0.5">
      <c r="B1454" s="58">
        <v>211202</v>
      </c>
      <c r="C1454" s="59">
        <v>860004747345</v>
      </c>
      <c r="D1454" s="58" t="s">
        <v>1676</v>
      </c>
      <c r="E1454" s="58" t="s">
        <v>1678</v>
      </c>
      <c r="F1454" s="58">
        <v>12</v>
      </c>
      <c r="G1454" s="58">
        <v>12</v>
      </c>
      <c r="H1454" s="73" t="s">
        <v>5487</v>
      </c>
      <c r="I1454" s="58" t="s">
        <v>464</v>
      </c>
      <c r="J1454" s="58" t="s">
        <v>14</v>
      </c>
      <c r="K1454" s="58" t="s">
        <v>6119</v>
      </c>
      <c r="L1454" s="60">
        <v>15.2</v>
      </c>
      <c r="M1454" s="38">
        <f t="shared" si="69"/>
        <v>1.2666666666666666</v>
      </c>
      <c r="N1454" s="279">
        <f t="shared" si="70"/>
        <v>2.4900000000000002</v>
      </c>
      <c r="O1454" s="268">
        <f t="shared" si="71"/>
        <v>0.49129852744310581</v>
      </c>
      <c r="P1454" s="62"/>
      <c r="Q1454" s="63" t="s">
        <v>6179</v>
      </c>
      <c r="R1454" s="266" t="s">
        <v>6179</v>
      </c>
      <c r="S1454" s="63" t="s">
        <v>6179</v>
      </c>
      <c r="T1454" s="63" t="s">
        <v>6178</v>
      </c>
      <c r="U1454" s="63" t="s">
        <v>6178</v>
      </c>
    </row>
    <row r="1455" spans="2:21" ht="15" customHeight="1" x14ac:dyDescent="0.5">
      <c r="B1455" s="58">
        <v>211203</v>
      </c>
      <c r="C1455" s="59">
        <v>860004747307</v>
      </c>
      <c r="D1455" s="58" t="s">
        <v>1676</v>
      </c>
      <c r="E1455" s="58" t="s">
        <v>1679</v>
      </c>
      <c r="F1455" s="58">
        <v>12</v>
      </c>
      <c r="G1455" s="58">
        <v>12</v>
      </c>
      <c r="H1455" s="73" t="s">
        <v>5487</v>
      </c>
      <c r="I1455" s="58" t="s">
        <v>464</v>
      </c>
      <c r="J1455" s="58" t="s">
        <v>14</v>
      </c>
      <c r="K1455" s="58" t="s">
        <v>6119</v>
      </c>
      <c r="L1455" s="60">
        <v>15.2</v>
      </c>
      <c r="M1455" s="38">
        <f t="shared" si="69"/>
        <v>1.2666666666666666</v>
      </c>
      <c r="N1455" s="279">
        <f t="shared" si="70"/>
        <v>2.4900000000000002</v>
      </c>
      <c r="O1455" s="268">
        <f t="shared" si="71"/>
        <v>0.49129852744310581</v>
      </c>
      <c r="P1455" s="62"/>
      <c r="Q1455" s="63" t="s">
        <v>6179</v>
      </c>
      <c r="R1455" s="266" t="s">
        <v>6179</v>
      </c>
      <c r="S1455" s="63" t="s">
        <v>6179</v>
      </c>
      <c r="T1455" s="63" t="s">
        <v>6178</v>
      </c>
      <c r="U1455" s="63" t="s">
        <v>6178</v>
      </c>
    </row>
    <row r="1456" spans="2:21" ht="15" customHeight="1" x14ac:dyDescent="0.5">
      <c r="B1456" s="58">
        <v>211204</v>
      </c>
      <c r="C1456" s="59">
        <v>860004747321</v>
      </c>
      <c r="D1456" s="58" t="s">
        <v>1676</v>
      </c>
      <c r="E1456" s="58" t="s">
        <v>1680</v>
      </c>
      <c r="F1456" s="58">
        <v>12</v>
      </c>
      <c r="G1456" s="58">
        <v>12</v>
      </c>
      <c r="H1456" s="73" t="s">
        <v>5487</v>
      </c>
      <c r="I1456" s="58" t="s">
        <v>464</v>
      </c>
      <c r="J1456" s="58" t="s">
        <v>14</v>
      </c>
      <c r="K1456" s="58" t="s">
        <v>6119</v>
      </c>
      <c r="L1456" s="60">
        <v>15.2</v>
      </c>
      <c r="M1456" s="38">
        <f t="shared" si="69"/>
        <v>1.2666666666666666</v>
      </c>
      <c r="N1456" s="279">
        <f t="shared" si="70"/>
        <v>2.4900000000000002</v>
      </c>
      <c r="O1456" s="268">
        <f t="shared" si="71"/>
        <v>0.49129852744310581</v>
      </c>
      <c r="P1456" s="62"/>
      <c r="Q1456" s="63" t="s">
        <v>6179</v>
      </c>
      <c r="R1456" s="266" t="s">
        <v>6179</v>
      </c>
      <c r="S1456" s="63" t="s">
        <v>6179</v>
      </c>
      <c r="T1456" s="63" t="s">
        <v>6178</v>
      </c>
      <c r="U1456" s="63" t="s">
        <v>6178</v>
      </c>
    </row>
    <row r="1457" spans="2:21" s="294" customFormat="1" ht="15" customHeight="1" x14ac:dyDescent="0.5">
      <c r="B1457" s="294">
        <v>211205</v>
      </c>
      <c r="C1457" s="295">
        <v>860004747390</v>
      </c>
      <c r="D1457" s="294" t="s">
        <v>1676</v>
      </c>
      <c r="E1457" s="77" t="s">
        <v>6325</v>
      </c>
      <c r="F1457" s="294">
        <v>12</v>
      </c>
      <c r="G1457" s="294">
        <v>12</v>
      </c>
      <c r="H1457" s="73" t="s">
        <v>5487</v>
      </c>
      <c r="I1457" s="294" t="s">
        <v>464</v>
      </c>
      <c r="J1457" s="294" t="s">
        <v>14</v>
      </c>
      <c r="K1457" s="294" t="s">
        <v>6119</v>
      </c>
      <c r="L1457" s="449">
        <v>15.2</v>
      </c>
      <c r="M1457" s="38">
        <f t="shared" si="69"/>
        <v>1.2666666666666666</v>
      </c>
      <c r="N1457" s="279">
        <f t="shared" si="70"/>
        <v>2.4900000000000002</v>
      </c>
      <c r="O1457" s="268">
        <f t="shared" si="71"/>
        <v>0.49129852744310581</v>
      </c>
      <c r="P1457" s="296"/>
      <c r="Q1457" s="450" t="s">
        <v>6179</v>
      </c>
      <c r="R1457" s="451" t="s">
        <v>6179</v>
      </c>
      <c r="S1457" s="450" t="s">
        <v>6179</v>
      </c>
      <c r="T1457" s="450" t="s">
        <v>6178</v>
      </c>
      <c r="U1457" s="450" t="s">
        <v>6178</v>
      </c>
    </row>
    <row r="1458" spans="2:21" ht="15" customHeight="1" x14ac:dyDescent="0.5">
      <c r="B1458" s="58">
        <v>211400</v>
      </c>
      <c r="C1458" s="59">
        <v>860002285313</v>
      </c>
      <c r="D1458" s="58" t="s">
        <v>1682</v>
      </c>
      <c r="E1458" s="58" t="s">
        <v>5788</v>
      </c>
      <c r="F1458" s="58">
        <v>12</v>
      </c>
      <c r="G1458" s="58">
        <v>16</v>
      </c>
      <c r="H1458" s="77" t="s">
        <v>177</v>
      </c>
      <c r="I1458" s="58" t="s">
        <v>464</v>
      </c>
      <c r="J1458" s="58" t="s">
        <v>14</v>
      </c>
      <c r="K1458" s="58" t="s">
        <v>6119</v>
      </c>
      <c r="L1458" s="60">
        <v>30.9</v>
      </c>
      <c r="M1458" s="38">
        <f t="shared" si="69"/>
        <v>2.5749999999999997</v>
      </c>
      <c r="N1458" s="279">
        <f t="shared" si="70"/>
        <v>4.49</v>
      </c>
      <c r="O1458" s="268">
        <f t="shared" si="71"/>
        <v>0.42650334075723839</v>
      </c>
      <c r="P1458" s="62"/>
      <c r="Q1458" s="76" t="s">
        <v>6178</v>
      </c>
      <c r="R1458" s="318" t="s">
        <v>6178</v>
      </c>
      <c r="S1458" s="76" t="s">
        <v>6178</v>
      </c>
      <c r="T1458" s="76" t="s">
        <v>6178</v>
      </c>
      <c r="U1458" s="76" t="s">
        <v>6178</v>
      </c>
    </row>
    <row r="1459" spans="2:21" ht="15" customHeight="1" x14ac:dyDescent="0.5">
      <c r="B1459" s="58">
        <v>211401</v>
      </c>
      <c r="C1459" s="59">
        <v>860002285337</v>
      </c>
      <c r="D1459" s="58" t="s">
        <v>1682</v>
      </c>
      <c r="E1459" s="58" t="s">
        <v>5789</v>
      </c>
      <c r="F1459" s="58">
        <v>12</v>
      </c>
      <c r="G1459" s="58">
        <v>16</v>
      </c>
      <c r="H1459" s="77" t="s">
        <v>177</v>
      </c>
      <c r="I1459" s="58" t="s">
        <v>464</v>
      </c>
      <c r="J1459" s="58" t="s">
        <v>14</v>
      </c>
      <c r="K1459" s="58" t="s">
        <v>6119</v>
      </c>
      <c r="L1459" s="60">
        <v>30.9</v>
      </c>
      <c r="M1459" s="38">
        <f t="shared" si="69"/>
        <v>2.5749999999999997</v>
      </c>
      <c r="N1459" s="279">
        <f t="shared" si="70"/>
        <v>4.49</v>
      </c>
      <c r="O1459" s="268">
        <f t="shared" si="71"/>
        <v>0.42650334075723839</v>
      </c>
      <c r="P1459" s="62"/>
      <c r="Q1459" s="63" t="s">
        <v>6179</v>
      </c>
      <c r="R1459" s="266" t="s">
        <v>6178</v>
      </c>
      <c r="S1459" s="63" t="s">
        <v>6178</v>
      </c>
      <c r="T1459" s="63" t="s">
        <v>6178</v>
      </c>
      <c r="U1459" s="63" t="s">
        <v>6178</v>
      </c>
    </row>
    <row r="1460" spans="2:21" ht="15" customHeight="1" x14ac:dyDescent="0.5">
      <c r="B1460" s="58">
        <v>211402</v>
      </c>
      <c r="C1460" s="59">
        <v>860002285344</v>
      </c>
      <c r="D1460" s="58" t="s">
        <v>1682</v>
      </c>
      <c r="E1460" s="58" t="s">
        <v>5790</v>
      </c>
      <c r="F1460" s="58">
        <v>12</v>
      </c>
      <c r="G1460" s="58">
        <v>16</v>
      </c>
      <c r="H1460" s="77" t="s">
        <v>177</v>
      </c>
      <c r="I1460" s="58" t="s">
        <v>464</v>
      </c>
      <c r="J1460" s="58" t="s">
        <v>14</v>
      </c>
      <c r="K1460" s="58" t="s">
        <v>6119</v>
      </c>
      <c r="L1460" s="60">
        <v>30.9</v>
      </c>
      <c r="M1460" s="38">
        <f t="shared" si="69"/>
        <v>2.5749999999999997</v>
      </c>
      <c r="N1460" s="279">
        <f t="shared" si="70"/>
        <v>4.49</v>
      </c>
      <c r="O1460" s="268">
        <f t="shared" si="71"/>
        <v>0.42650334075723839</v>
      </c>
      <c r="P1460" s="62"/>
      <c r="Q1460" s="63" t="s">
        <v>6179</v>
      </c>
      <c r="R1460" s="266" t="s">
        <v>6178</v>
      </c>
      <c r="S1460" s="63" t="s">
        <v>6178</v>
      </c>
      <c r="T1460" s="63" t="s">
        <v>6178</v>
      </c>
      <c r="U1460" s="63" t="s">
        <v>6178</v>
      </c>
    </row>
    <row r="1461" spans="2:21" ht="15" customHeight="1" x14ac:dyDescent="0.5">
      <c r="B1461" s="58">
        <v>211403</v>
      </c>
      <c r="C1461" s="59">
        <v>850020601011</v>
      </c>
      <c r="D1461" s="58" t="s">
        <v>1682</v>
      </c>
      <c r="E1461" s="58" t="s">
        <v>5791</v>
      </c>
      <c r="F1461" s="58">
        <v>12</v>
      </c>
      <c r="G1461" s="58">
        <v>16</v>
      </c>
      <c r="H1461" s="77" t="s">
        <v>177</v>
      </c>
      <c r="I1461" s="58" t="s">
        <v>464</v>
      </c>
      <c r="J1461" s="58" t="s">
        <v>14</v>
      </c>
      <c r="K1461" s="58" t="s">
        <v>6119</v>
      </c>
      <c r="L1461" s="60">
        <v>30.9</v>
      </c>
      <c r="M1461" s="38">
        <f t="shared" si="69"/>
        <v>2.5749999999999997</v>
      </c>
      <c r="N1461" s="279">
        <f t="shared" si="70"/>
        <v>4.49</v>
      </c>
      <c r="O1461" s="268">
        <f t="shared" si="71"/>
        <v>0.42650334075723839</v>
      </c>
      <c r="P1461" s="62"/>
      <c r="Q1461" s="63" t="s">
        <v>6179</v>
      </c>
      <c r="R1461" s="266" t="s">
        <v>6178</v>
      </c>
      <c r="S1461" s="63" t="s">
        <v>6178</v>
      </c>
      <c r="T1461" s="63" t="s">
        <v>6178</v>
      </c>
      <c r="U1461" s="63" t="s">
        <v>6178</v>
      </c>
    </row>
    <row r="1462" spans="2:21" ht="15" customHeight="1" x14ac:dyDescent="0.5">
      <c r="B1462" s="58">
        <v>211404</v>
      </c>
      <c r="C1462" s="59">
        <v>860002285320</v>
      </c>
      <c r="D1462" s="58" t="s">
        <v>1682</v>
      </c>
      <c r="E1462" s="58" t="s">
        <v>5792</v>
      </c>
      <c r="F1462" s="58">
        <v>12</v>
      </c>
      <c r="G1462" s="58">
        <v>16</v>
      </c>
      <c r="H1462" s="77" t="s">
        <v>177</v>
      </c>
      <c r="I1462" s="58" t="s">
        <v>464</v>
      </c>
      <c r="J1462" s="58" t="s">
        <v>14</v>
      </c>
      <c r="K1462" s="58" t="s">
        <v>6119</v>
      </c>
      <c r="L1462" s="60">
        <v>30.9</v>
      </c>
      <c r="M1462" s="38">
        <f t="shared" si="69"/>
        <v>2.5749999999999997</v>
      </c>
      <c r="N1462" s="279">
        <f t="shared" si="70"/>
        <v>4.49</v>
      </c>
      <c r="O1462" s="268">
        <f t="shared" si="71"/>
        <v>0.42650334075723839</v>
      </c>
      <c r="P1462" s="62"/>
      <c r="Q1462" s="63" t="s">
        <v>6179</v>
      </c>
      <c r="R1462" s="266" t="s">
        <v>6178</v>
      </c>
      <c r="S1462" s="63" t="s">
        <v>6178</v>
      </c>
      <c r="T1462" s="63" t="s">
        <v>6178</v>
      </c>
      <c r="U1462" s="63" t="s">
        <v>6178</v>
      </c>
    </row>
    <row r="1463" spans="2:21" ht="15" customHeight="1" x14ac:dyDescent="0.5">
      <c r="B1463" s="58">
        <v>220100</v>
      </c>
      <c r="C1463" s="59">
        <v>860001692129</v>
      </c>
      <c r="D1463" s="58" t="s">
        <v>1688</v>
      </c>
      <c r="E1463" s="58" t="s">
        <v>1689</v>
      </c>
      <c r="F1463" s="58">
        <v>12</v>
      </c>
      <c r="G1463" s="58">
        <v>12</v>
      </c>
      <c r="H1463" s="77" t="s">
        <v>177</v>
      </c>
      <c r="I1463" s="58" t="s">
        <v>464</v>
      </c>
      <c r="J1463" s="58" t="s">
        <v>14</v>
      </c>
      <c r="K1463" s="58" t="s">
        <v>6119</v>
      </c>
      <c r="L1463" s="60">
        <v>20.6</v>
      </c>
      <c r="M1463" s="38">
        <f t="shared" si="69"/>
        <v>1.7166666666666668</v>
      </c>
      <c r="N1463" s="279">
        <f t="shared" si="70"/>
        <v>2.99</v>
      </c>
      <c r="O1463" s="268">
        <f t="shared" si="71"/>
        <v>0.4258639910813824</v>
      </c>
      <c r="P1463" s="62"/>
      <c r="Q1463" s="63" t="s">
        <v>6179</v>
      </c>
      <c r="R1463" s="266" t="s">
        <v>6178</v>
      </c>
      <c r="S1463" s="63" t="s">
        <v>6178</v>
      </c>
      <c r="T1463" s="63" t="s">
        <v>6178</v>
      </c>
      <c r="U1463" s="63" t="s">
        <v>6178</v>
      </c>
    </row>
    <row r="1464" spans="2:21" ht="15" customHeight="1" x14ac:dyDescent="0.5">
      <c r="B1464" s="58">
        <v>220102</v>
      </c>
      <c r="C1464" s="59">
        <v>860001692136</v>
      </c>
      <c r="D1464" s="58" t="s">
        <v>1688</v>
      </c>
      <c r="E1464" s="58" t="s">
        <v>1690</v>
      </c>
      <c r="F1464" s="58">
        <v>12</v>
      </c>
      <c r="G1464" s="58">
        <v>12</v>
      </c>
      <c r="H1464" s="77" t="s">
        <v>177</v>
      </c>
      <c r="I1464" s="58" t="s">
        <v>464</v>
      </c>
      <c r="J1464" s="58" t="s">
        <v>14</v>
      </c>
      <c r="K1464" s="58" t="s">
        <v>6119</v>
      </c>
      <c r="L1464" s="60">
        <v>20.6</v>
      </c>
      <c r="M1464" s="38">
        <f t="shared" si="69"/>
        <v>1.7166666666666668</v>
      </c>
      <c r="N1464" s="279">
        <f t="shared" si="70"/>
        <v>2.99</v>
      </c>
      <c r="O1464" s="268">
        <f t="shared" si="71"/>
        <v>0.4258639910813824</v>
      </c>
      <c r="P1464" s="62"/>
      <c r="Q1464" s="63" t="s">
        <v>6179</v>
      </c>
      <c r="R1464" s="266" t="s">
        <v>6178</v>
      </c>
      <c r="S1464" s="63" t="s">
        <v>6179</v>
      </c>
      <c r="T1464" s="63" t="s">
        <v>6178</v>
      </c>
      <c r="U1464" s="63" t="s">
        <v>6178</v>
      </c>
    </row>
    <row r="1465" spans="2:21" ht="15" customHeight="1" x14ac:dyDescent="0.5">
      <c r="B1465" s="58">
        <v>220103</v>
      </c>
      <c r="C1465" s="59">
        <v>860001997361</v>
      </c>
      <c r="D1465" s="58" t="s">
        <v>1688</v>
      </c>
      <c r="E1465" s="58" t="s">
        <v>1691</v>
      </c>
      <c r="F1465" s="58">
        <v>12</v>
      </c>
      <c r="G1465" s="58">
        <v>12</v>
      </c>
      <c r="H1465" s="77" t="s">
        <v>177</v>
      </c>
      <c r="I1465" s="58" t="s">
        <v>464</v>
      </c>
      <c r="J1465" s="58" t="s">
        <v>14</v>
      </c>
      <c r="K1465" s="58" t="s">
        <v>6119</v>
      </c>
      <c r="L1465" s="60">
        <v>20.6</v>
      </c>
      <c r="M1465" s="38">
        <f t="shared" si="69"/>
        <v>1.7166666666666668</v>
      </c>
      <c r="N1465" s="279">
        <f t="shared" si="70"/>
        <v>2.99</v>
      </c>
      <c r="O1465" s="268">
        <f t="shared" si="71"/>
        <v>0.4258639910813824</v>
      </c>
      <c r="P1465" s="62"/>
      <c r="Q1465" s="63" t="s">
        <v>6179</v>
      </c>
      <c r="R1465" s="266" t="s">
        <v>6178</v>
      </c>
      <c r="S1465" s="63" t="s">
        <v>6179</v>
      </c>
      <c r="T1465" s="63" t="s">
        <v>6178</v>
      </c>
      <c r="U1465" s="63" t="s">
        <v>6178</v>
      </c>
    </row>
    <row r="1466" spans="2:21" ht="15" customHeight="1" x14ac:dyDescent="0.5">
      <c r="B1466" s="58">
        <v>220104</v>
      </c>
      <c r="C1466" s="59">
        <v>860001692112</v>
      </c>
      <c r="D1466" s="58" t="s">
        <v>1688</v>
      </c>
      <c r="E1466" s="58" t="s">
        <v>1692</v>
      </c>
      <c r="F1466" s="58">
        <v>12</v>
      </c>
      <c r="G1466" s="58">
        <v>12</v>
      </c>
      <c r="H1466" s="77" t="s">
        <v>177</v>
      </c>
      <c r="I1466" s="58" t="s">
        <v>464</v>
      </c>
      <c r="J1466" s="58" t="s">
        <v>14</v>
      </c>
      <c r="K1466" s="58" t="s">
        <v>6119</v>
      </c>
      <c r="L1466" s="60">
        <v>20.6</v>
      </c>
      <c r="M1466" s="38">
        <f t="shared" si="69"/>
        <v>1.7166666666666668</v>
      </c>
      <c r="N1466" s="279">
        <f t="shared" si="70"/>
        <v>2.99</v>
      </c>
      <c r="O1466" s="268">
        <f t="shared" si="71"/>
        <v>0.4258639910813824</v>
      </c>
      <c r="P1466" s="62"/>
      <c r="Q1466" s="76" t="s">
        <v>6178</v>
      </c>
      <c r="R1466" s="318" t="s">
        <v>6178</v>
      </c>
      <c r="S1466" s="76" t="s">
        <v>6178</v>
      </c>
      <c r="T1466" s="76" t="s">
        <v>6178</v>
      </c>
      <c r="U1466" s="76" t="s">
        <v>6178</v>
      </c>
    </row>
    <row r="1467" spans="2:21" ht="15" customHeight="1" x14ac:dyDescent="0.5">
      <c r="B1467" s="58">
        <v>225201</v>
      </c>
      <c r="C1467" s="59">
        <v>850003797014</v>
      </c>
      <c r="D1467" s="58" t="s">
        <v>1693</v>
      </c>
      <c r="E1467" s="58" t="s">
        <v>1694</v>
      </c>
      <c r="F1467" s="58">
        <v>12</v>
      </c>
      <c r="G1467" s="58">
        <v>16</v>
      </c>
      <c r="H1467" s="73" t="s">
        <v>5487</v>
      </c>
      <c r="I1467" s="58" t="s">
        <v>534</v>
      </c>
      <c r="J1467" s="58" t="s">
        <v>14</v>
      </c>
      <c r="K1467" s="58" t="s">
        <v>6119</v>
      </c>
      <c r="L1467" s="60">
        <v>22.78</v>
      </c>
      <c r="M1467" s="38">
        <f t="shared" si="69"/>
        <v>1.8983333333333334</v>
      </c>
      <c r="N1467" s="279">
        <f t="shared" si="70"/>
        <v>3.49</v>
      </c>
      <c r="O1467" s="268">
        <f t="shared" si="71"/>
        <v>0.45606494746895893</v>
      </c>
      <c r="P1467" s="62"/>
      <c r="Q1467" s="63" t="s">
        <v>6179</v>
      </c>
      <c r="R1467" s="266" t="s">
        <v>6179</v>
      </c>
      <c r="S1467" s="63" t="s">
        <v>6179</v>
      </c>
      <c r="T1467" s="63" t="s">
        <v>6178</v>
      </c>
      <c r="U1467" s="63" t="s">
        <v>6178</v>
      </c>
    </row>
    <row r="1468" spans="2:21" ht="15" customHeight="1" x14ac:dyDescent="0.5">
      <c r="B1468" s="58">
        <v>225202</v>
      </c>
      <c r="C1468" s="59">
        <v>850003797007</v>
      </c>
      <c r="D1468" s="58" t="s">
        <v>1693</v>
      </c>
      <c r="E1468" s="58" t="s">
        <v>1695</v>
      </c>
      <c r="F1468" s="58">
        <v>12</v>
      </c>
      <c r="G1468" s="58">
        <v>16</v>
      </c>
      <c r="H1468" s="73" t="s">
        <v>5487</v>
      </c>
      <c r="I1468" s="58" t="s">
        <v>534</v>
      </c>
      <c r="J1468" s="58" t="s">
        <v>14</v>
      </c>
      <c r="K1468" s="58" t="s">
        <v>6119</v>
      </c>
      <c r="L1468" s="60">
        <v>22.78</v>
      </c>
      <c r="M1468" s="38">
        <f t="shared" si="69"/>
        <v>1.8983333333333334</v>
      </c>
      <c r="N1468" s="279">
        <f t="shared" si="70"/>
        <v>3.49</v>
      </c>
      <c r="O1468" s="268">
        <f t="shared" si="71"/>
        <v>0.45606494746895893</v>
      </c>
      <c r="P1468" s="62"/>
      <c r="Q1468" s="63" t="s">
        <v>6179</v>
      </c>
      <c r="R1468" s="266" t="s">
        <v>6179</v>
      </c>
      <c r="S1468" s="63" t="s">
        <v>6179</v>
      </c>
      <c r="T1468" s="63" t="s">
        <v>6178</v>
      </c>
      <c r="U1468" s="63" t="s">
        <v>6178</v>
      </c>
    </row>
    <row r="1469" spans="2:21" ht="15" customHeight="1" x14ac:dyDescent="0.5">
      <c r="B1469" s="58">
        <v>225203</v>
      </c>
      <c r="C1469" s="59">
        <v>850003797038</v>
      </c>
      <c r="D1469" s="58" t="s">
        <v>1693</v>
      </c>
      <c r="E1469" s="58" t="s">
        <v>1696</v>
      </c>
      <c r="F1469" s="58">
        <v>12</v>
      </c>
      <c r="G1469" s="58">
        <v>16</v>
      </c>
      <c r="H1469" s="73" t="s">
        <v>5487</v>
      </c>
      <c r="I1469" s="58" t="s">
        <v>534</v>
      </c>
      <c r="J1469" s="58" t="s">
        <v>14</v>
      </c>
      <c r="K1469" s="58" t="s">
        <v>6119</v>
      </c>
      <c r="L1469" s="60">
        <v>22.78</v>
      </c>
      <c r="M1469" s="38">
        <f t="shared" si="69"/>
        <v>1.8983333333333334</v>
      </c>
      <c r="N1469" s="279">
        <f t="shared" si="70"/>
        <v>3.49</v>
      </c>
      <c r="O1469" s="268">
        <f t="shared" si="71"/>
        <v>0.45606494746895893</v>
      </c>
      <c r="P1469" s="62"/>
      <c r="Q1469" s="63" t="s">
        <v>6179</v>
      </c>
      <c r="R1469" s="266" t="s">
        <v>6179</v>
      </c>
      <c r="S1469" s="63" t="s">
        <v>6179</v>
      </c>
      <c r="T1469" s="63" t="s">
        <v>6178</v>
      </c>
      <c r="U1469" s="63" t="s">
        <v>6178</v>
      </c>
    </row>
    <row r="1470" spans="2:21" ht="15" customHeight="1" x14ac:dyDescent="0.5">
      <c r="B1470" s="58">
        <v>225204</v>
      </c>
      <c r="C1470" s="59">
        <v>850003797021</v>
      </c>
      <c r="D1470" s="58" t="s">
        <v>1693</v>
      </c>
      <c r="E1470" s="58" t="s">
        <v>1697</v>
      </c>
      <c r="F1470" s="58">
        <v>12</v>
      </c>
      <c r="G1470" s="58">
        <v>16</v>
      </c>
      <c r="H1470" s="73" t="s">
        <v>5487</v>
      </c>
      <c r="I1470" s="58" t="s">
        <v>534</v>
      </c>
      <c r="J1470" s="58" t="s">
        <v>14</v>
      </c>
      <c r="K1470" s="58" t="s">
        <v>6119</v>
      </c>
      <c r="L1470" s="60">
        <v>22.78</v>
      </c>
      <c r="M1470" s="38">
        <f t="shared" si="69"/>
        <v>1.8983333333333334</v>
      </c>
      <c r="N1470" s="279">
        <f t="shared" si="70"/>
        <v>3.49</v>
      </c>
      <c r="O1470" s="268">
        <f t="shared" si="71"/>
        <v>0.45606494746895893</v>
      </c>
      <c r="P1470" s="62"/>
      <c r="Q1470" s="63" t="s">
        <v>6179</v>
      </c>
      <c r="R1470" s="266" t="s">
        <v>6179</v>
      </c>
      <c r="S1470" s="63" t="s">
        <v>6179</v>
      </c>
      <c r="T1470" s="63" t="s">
        <v>6178</v>
      </c>
      <c r="U1470" s="63" t="s">
        <v>6178</v>
      </c>
    </row>
    <row r="1471" spans="2:21" ht="15" customHeight="1" x14ac:dyDescent="0.5">
      <c r="B1471" s="58">
        <v>225210</v>
      </c>
      <c r="C1471" s="59">
        <v>850003797694</v>
      </c>
      <c r="D1471" s="58" t="s">
        <v>1693</v>
      </c>
      <c r="E1471" s="58" t="s">
        <v>1698</v>
      </c>
      <c r="F1471" s="58">
        <v>12</v>
      </c>
      <c r="G1471" s="58">
        <v>15.5</v>
      </c>
      <c r="H1471" s="73" t="s">
        <v>5487</v>
      </c>
      <c r="I1471" s="58" t="s">
        <v>534</v>
      </c>
      <c r="J1471" s="58" t="s">
        <v>14</v>
      </c>
      <c r="K1471" s="58" t="s">
        <v>6119</v>
      </c>
      <c r="L1471" s="60">
        <v>22.78</v>
      </c>
      <c r="M1471" s="38">
        <f t="shared" si="69"/>
        <v>1.8983333333333334</v>
      </c>
      <c r="N1471" s="279">
        <f t="shared" si="70"/>
        <v>3.49</v>
      </c>
      <c r="O1471" s="268">
        <f t="shared" si="71"/>
        <v>0.45606494746895893</v>
      </c>
      <c r="P1471" s="62"/>
      <c r="Q1471" s="63" t="s">
        <v>6179</v>
      </c>
      <c r="R1471" s="266" t="s">
        <v>6179</v>
      </c>
      <c r="S1471" s="63" t="s">
        <v>6179</v>
      </c>
      <c r="T1471" s="63" t="s">
        <v>6178</v>
      </c>
      <c r="U1471" s="63" t="s">
        <v>6178</v>
      </c>
    </row>
    <row r="1472" spans="2:21" ht="15" customHeight="1" x14ac:dyDescent="0.5">
      <c r="B1472" s="58">
        <v>225211</v>
      </c>
      <c r="C1472" s="59">
        <v>850003797700</v>
      </c>
      <c r="D1472" s="58" t="s">
        <v>1693</v>
      </c>
      <c r="E1472" s="58" t="s">
        <v>1699</v>
      </c>
      <c r="F1472" s="58">
        <v>12</v>
      </c>
      <c r="G1472" s="58">
        <v>15.5</v>
      </c>
      <c r="H1472" s="73" t="s">
        <v>5487</v>
      </c>
      <c r="I1472" s="58" t="s">
        <v>534</v>
      </c>
      <c r="J1472" s="58" t="s">
        <v>14</v>
      </c>
      <c r="K1472" s="58" t="s">
        <v>6119</v>
      </c>
      <c r="L1472" s="60">
        <v>22.78</v>
      </c>
      <c r="M1472" s="38">
        <f t="shared" si="69"/>
        <v>1.8983333333333334</v>
      </c>
      <c r="N1472" s="279">
        <f t="shared" si="70"/>
        <v>3.49</v>
      </c>
      <c r="O1472" s="268">
        <f t="shared" si="71"/>
        <v>0.45606494746895893</v>
      </c>
      <c r="P1472" s="62"/>
      <c r="Q1472" s="63" t="s">
        <v>6179</v>
      </c>
      <c r="R1472" s="266" t="s">
        <v>6179</v>
      </c>
      <c r="S1472" s="63" t="s">
        <v>6179</v>
      </c>
      <c r="T1472" s="63" t="s">
        <v>6178</v>
      </c>
      <c r="U1472" s="63" t="s">
        <v>6178</v>
      </c>
    </row>
    <row r="1473" spans="2:21" ht="15" customHeight="1" x14ac:dyDescent="0.5">
      <c r="B1473" s="58">
        <v>225212</v>
      </c>
      <c r="C1473" s="59">
        <v>850003797731</v>
      </c>
      <c r="D1473" s="58" t="s">
        <v>1693</v>
      </c>
      <c r="E1473" s="58" t="s">
        <v>1700</v>
      </c>
      <c r="F1473" s="58">
        <v>12</v>
      </c>
      <c r="G1473" s="58">
        <v>15.5</v>
      </c>
      <c r="H1473" s="73" t="s">
        <v>5487</v>
      </c>
      <c r="I1473" s="58" t="s">
        <v>534</v>
      </c>
      <c r="J1473" s="58" t="s">
        <v>14</v>
      </c>
      <c r="K1473" s="58" t="s">
        <v>6119</v>
      </c>
      <c r="L1473" s="60">
        <v>22.78</v>
      </c>
      <c r="M1473" s="38">
        <f t="shared" si="69"/>
        <v>1.8983333333333334</v>
      </c>
      <c r="N1473" s="279">
        <f t="shared" si="70"/>
        <v>3.49</v>
      </c>
      <c r="O1473" s="268">
        <f t="shared" si="71"/>
        <v>0.45606494746895893</v>
      </c>
      <c r="P1473" s="62"/>
      <c r="Q1473" s="63" t="s">
        <v>6179</v>
      </c>
      <c r="R1473" s="266" t="s">
        <v>6179</v>
      </c>
      <c r="S1473" s="63" t="s">
        <v>6179</v>
      </c>
      <c r="T1473" s="63" t="s">
        <v>6178</v>
      </c>
      <c r="U1473" s="63" t="s">
        <v>6178</v>
      </c>
    </row>
    <row r="1474" spans="2:21" ht="15" customHeight="1" x14ac:dyDescent="0.5">
      <c r="B1474" s="58">
        <v>225213</v>
      </c>
      <c r="C1474" s="59">
        <v>850003797724</v>
      </c>
      <c r="D1474" s="58" t="s">
        <v>1693</v>
      </c>
      <c r="E1474" s="58" t="s">
        <v>1701</v>
      </c>
      <c r="F1474" s="58">
        <v>12</v>
      </c>
      <c r="G1474" s="58">
        <v>15.5</v>
      </c>
      <c r="H1474" s="73" t="s">
        <v>5487</v>
      </c>
      <c r="I1474" s="58" t="s">
        <v>534</v>
      </c>
      <c r="J1474" s="58" t="s">
        <v>14</v>
      </c>
      <c r="K1474" s="58" t="s">
        <v>6119</v>
      </c>
      <c r="L1474" s="60">
        <v>22.78</v>
      </c>
      <c r="M1474" s="38">
        <f t="shared" si="69"/>
        <v>1.8983333333333334</v>
      </c>
      <c r="N1474" s="279">
        <f t="shared" si="70"/>
        <v>3.49</v>
      </c>
      <c r="O1474" s="268">
        <f t="shared" si="71"/>
        <v>0.45606494746895893</v>
      </c>
      <c r="P1474" s="62"/>
      <c r="Q1474" s="63" t="s">
        <v>6179</v>
      </c>
      <c r="R1474" s="266" t="s">
        <v>6179</v>
      </c>
      <c r="S1474" s="63" t="s">
        <v>6179</v>
      </c>
      <c r="T1474" s="63" t="s">
        <v>6178</v>
      </c>
      <c r="U1474" s="63" t="s">
        <v>6178</v>
      </c>
    </row>
    <row r="1475" spans="2:21" ht="15" customHeight="1" x14ac:dyDescent="0.5">
      <c r="B1475" s="58">
        <v>225302</v>
      </c>
      <c r="C1475" s="59">
        <v>850003797304</v>
      </c>
      <c r="D1475" s="58" t="s">
        <v>1693</v>
      </c>
      <c r="E1475" s="58" t="s">
        <v>1702</v>
      </c>
      <c r="F1475" s="58">
        <v>12</v>
      </c>
      <c r="G1475" s="58">
        <v>16</v>
      </c>
      <c r="H1475" s="77" t="s">
        <v>177</v>
      </c>
      <c r="I1475" s="58" t="s">
        <v>534</v>
      </c>
      <c r="J1475" s="58" t="s">
        <v>14</v>
      </c>
      <c r="K1475" s="58" t="s">
        <v>6119</v>
      </c>
      <c r="L1475" s="60">
        <v>22.78</v>
      </c>
      <c r="M1475" s="38">
        <f t="shared" si="69"/>
        <v>1.8983333333333334</v>
      </c>
      <c r="N1475" s="279">
        <f t="shared" si="70"/>
        <v>3.49</v>
      </c>
      <c r="O1475" s="268">
        <f t="shared" si="71"/>
        <v>0.45606494746895893</v>
      </c>
      <c r="P1475" s="62"/>
      <c r="Q1475" s="63" t="s">
        <v>6179</v>
      </c>
      <c r="R1475" s="266" t="s">
        <v>6179</v>
      </c>
      <c r="S1475" s="63" t="s">
        <v>6179</v>
      </c>
      <c r="T1475" s="63" t="s">
        <v>6178</v>
      </c>
      <c r="U1475" s="63" t="s">
        <v>6178</v>
      </c>
    </row>
    <row r="1476" spans="2:21" ht="15" customHeight="1" x14ac:dyDescent="0.5">
      <c r="B1476" s="58">
        <v>225303</v>
      </c>
      <c r="C1476" s="59">
        <v>850003797281</v>
      </c>
      <c r="D1476" s="58" t="s">
        <v>1693</v>
      </c>
      <c r="E1476" s="58" t="s">
        <v>1703</v>
      </c>
      <c r="F1476" s="58">
        <v>12</v>
      </c>
      <c r="G1476" s="58">
        <v>16</v>
      </c>
      <c r="H1476" s="77" t="s">
        <v>177</v>
      </c>
      <c r="I1476" s="58" t="s">
        <v>534</v>
      </c>
      <c r="J1476" s="58" t="s">
        <v>14</v>
      </c>
      <c r="K1476" s="58" t="s">
        <v>6119</v>
      </c>
      <c r="L1476" s="60">
        <v>22.78</v>
      </c>
      <c r="M1476" s="38">
        <f t="shared" si="69"/>
        <v>1.8983333333333334</v>
      </c>
      <c r="N1476" s="279">
        <f t="shared" si="70"/>
        <v>3.49</v>
      </c>
      <c r="O1476" s="268">
        <f t="shared" si="71"/>
        <v>0.45606494746895893</v>
      </c>
      <c r="P1476" s="62"/>
      <c r="Q1476" s="63" t="s">
        <v>6179</v>
      </c>
      <c r="R1476" s="266" t="s">
        <v>6179</v>
      </c>
      <c r="S1476" s="63" t="s">
        <v>6179</v>
      </c>
      <c r="T1476" s="63" t="s">
        <v>6178</v>
      </c>
      <c r="U1476" s="63" t="s">
        <v>6178</v>
      </c>
    </row>
    <row r="1477" spans="2:21" ht="15" customHeight="1" x14ac:dyDescent="0.5">
      <c r="B1477" s="58">
        <v>232500</v>
      </c>
      <c r="C1477" s="59">
        <v>867997000266</v>
      </c>
      <c r="D1477" s="58" t="s">
        <v>1705</v>
      </c>
      <c r="E1477" s="58" t="s">
        <v>1706</v>
      </c>
      <c r="F1477" s="58">
        <v>12</v>
      </c>
      <c r="G1477" s="58">
        <v>16</v>
      </c>
      <c r="H1477" s="73" t="s">
        <v>5487</v>
      </c>
      <c r="I1477" s="58" t="s">
        <v>1644</v>
      </c>
      <c r="J1477" s="58" t="s">
        <v>14</v>
      </c>
      <c r="K1477" s="58" t="s">
        <v>6119</v>
      </c>
      <c r="L1477" s="60">
        <v>28.2</v>
      </c>
      <c r="M1477" s="38">
        <f t="shared" si="69"/>
        <v>2.35</v>
      </c>
      <c r="N1477" s="279">
        <f t="shared" si="70"/>
        <v>3.99</v>
      </c>
      <c r="O1477" s="268">
        <f t="shared" si="71"/>
        <v>0.4110275689223058</v>
      </c>
      <c r="P1477" s="62"/>
      <c r="Q1477" s="63" t="s">
        <v>6178</v>
      </c>
      <c r="R1477" s="266" t="s">
        <v>6178</v>
      </c>
      <c r="S1477" s="63" t="s">
        <v>6179</v>
      </c>
      <c r="T1477" s="63" t="s">
        <v>6178</v>
      </c>
      <c r="U1477" s="63" t="s">
        <v>6178</v>
      </c>
    </row>
    <row r="1478" spans="2:21" ht="15" customHeight="1" x14ac:dyDescent="0.5">
      <c r="B1478" s="58">
        <v>232501</v>
      </c>
      <c r="C1478" s="59">
        <v>867997000273</v>
      </c>
      <c r="D1478" s="58" t="s">
        <v>1705</v>
      </c>
      <c r="E1478" s="58" t="s">
        <v>1707</v>
      </c>
      <c r="F1478" s="58">
        <v>12</v>
      </c>
      <c r="G1478" s="58">
        <v>16</v>
      </c>
      <c r="H1478" s="73" t="s">
        <v>5487</v>
      </c>
      <c r="I1478" s="58" t="s">
        <v>1644</v>
      </c>
      <c r="J1478" s="58" t="s">
        <v>14</v>
      </c>
      <c r="K1478" s="58" t="s">
        <v>6119</v>
      </c>
      <c r="L1478" s="60">
        <v>28.2</v>
      </c>
      <c r="M1478" s="38">
        <f t="shared" si="69"/>
        <v>2.35</v>
      </c>
      <c r="N1478" s="279">
        <f t="shared" si="70"/>
        <v>3.99</v>
      </c>
      <c r="O1478" s="268">
        <f t="shared" si="71"/>
        <v>0.4110275689223058</v>
      </c>
      <c r="P1478" s="62"/>
      <c r="Q1478" s="63" t="s">
        <v>6178</v>
      </c>
      <c r="R1478" s="266" t="s">
        <v>6178</v>
      </c>
      <c r="S1478" s="63" t="s">
        <v>6179</v>
      </c>
      <c r="T1478" s="63" t="s">
        <v>6178</v>
      </c>
      <c r="U1478" s="63" t="s">
        <v>6178</v>
      </c>
    </row>
    <row r="1479" spans="2:21" ht="15" customHeight="1" x14ac:dyDescent="0.5">
      <c r="B1479" s="58">
        <v>232502</v>
      </c>
      <c r="C1479" s="59">
        <v>867997000280</v>
      </c>
      <c r="D1479" s="58" t="s">
        <v>1705</v>
      </c>
      <c r="E1479" s="58" t="s">
        <v>1708</v>
      </c>
      <c r="F1479" s="58">
        <v>12</v>
      </c>
      <c r="G1479" s="58">
        <v>16</v>
      </c>
      <c r="H1479" s="73" t="s">
        <v>5487</v>
      </c>
      <c r="I1479" s="58" t="s">
        <v>1644</v>
      </c>
      <c r="J1479" s="58" t="s">
        <v>14</v>
      </c>
      <c r="K1479" s="58" t="s">
        <v>6119</v>
      </c>
      <c r="L1479" s="60">
        <v>28.2</v>
      </c>
      <c r="M1479" s="38">
        <f t="shared" si="69"/>
        <v>2.35</v>
      </c>
      <c r="N1479" s="279">
        <f t="shared" si="70"/>
        <v>3.99</v>
      </c>
      <c r="O1479" s="268">
        <f t="shared" si="71"/>
        <v>0.4110275689223058</v>
      </c>
      <c r="P1479" s="62"/>
      <c r="Q1479" s="63" t="s">
        <v>6178</v>
      </c>
      <c r="R1479" s="266" t="s">
        <v>6178</v>
      </c>
      <c r="S1479" s="63" t="s">
        <v>6179</v>
      </c>
      <c r="T1479" s="63" t="s">
        <v>6178</v>
      </c>
      <c r="U1479" s="63" t="s">
        <v>6178</v>
      </c>
    </row>
    <row r="1480" spans="2:21" ht="15" customHeight="1" x14ac:dyDescent="0.5">
      <c r="B1480" s="58">
        <v>241102</v>
      </c>
      <c r="C1480" s="59">
        <v>856974004052</v>
      </c>
      <c r="D1480" s="58" t="s">
        <v>1709</v>
      </c>
      <c r="E1480" s="58" t="s">
        <v>1710</v>
      </c>
      <c r="F1480" s="58">
        <v>6</v>
      </c>
      <c r="G1480" s="58">
        <v>350</v>
      </c>
      <c r="H1480" s="58" t="s">
        <v>5580</v>
      </c>
      <c r="I1480" s="58" t="s">
        <v>487</v>
      </c>
      <c r="J1480" s="58" t="s">
        <v>14</v>
      </c>
      <c r="K1480" s="58" t="s">
        <v>6119</v>
      </c>
      <c r="L1480" s="60">
        <v>34.18</v>
      </c>
      <c r="M1480" s="38">
        <f t="shared" si="69"/>
        <v>5.6966666666666663</v>
      </c>
      <c r="N1480" s="279">
        <f t="shared" si="70"/>
        <v>9.99</v>
      </c>
      <c r="O1480" s="268">
        <f t="shared" si="71"/>
        <v>0.42976309642976313</v>
      </c>
      <c r="P1480" s="62"/>
      <c r="Q1480" s="63" t="s">
        <v>6179</v>
      </c>
      <c r="R1480" s="266" t="s">
        <v>6178</v>
      </c>
      <c r="S1480" s="63" t="s">
        <v>6179</v>
      </c>
      <c r="T1480" s="63" t="s">
        <v>6178</v>
      </c>
      <c r="U1480" s="63" t="s">
        <v>6178</v>
      </c>
    </row>
    <row r="1481" spans="2:21" ht="15" customHeight="1" x14ac:dyDescent="0.5">
      <c r="B1481" s="58">
        <v>241104</v>
      </c>
      <c r="C1481" s="59">
        <v>856974004045</v>
      </c>
      <c r="D1481" s="58" t="s">
        <v>1709</v>
      </c>
      <c r="E1481" s="58" t="s">
        <v>1711</v>
      </c>
      <c r="F1481" s="58">
        <v>6</v>
      </c>
      <c r="G1481" s="58">
        <v>350</v>
      </c>
      <c r="H1481" s="58" t="s">
        <v>5580</v>
      </c>
      <c r="I1481" s="58" t="s">
        <v>487</v>
      </c>
      <c r="J1481" s="58" t="s">
        <v>14</v>
      </c>
      <c r="K1481" s="58" t="s">
        <v>6119</v>
      </c>
      <c r="L1481" s="60">
        <v>34.18</v>
      </c>
      <c r="M1481" s="38">
        <f t="shared" si="69"/>
        <v>5.6966666666666663</v>
      </c>
      <c r="N1481" s="279">
        <f t="shared" si="70"/>
        <v>9.99</v>
      </c>
      <c r="O1481" s="268">
        <f t="shared" si="71"/>
        <v>0.42976309642976313</v>
      </c>
      <c r="P1481" s="62"/>
      <c r="Q1481" s="63" t="s">
        <v>6179</v>
      </c>
      <c r="R1481" s="266" t="s">
        <v>6179</v>
      </c>
      <c r="S1481" s="63" t="s">
        <v>6179</v>
      </c>
      <c r="T1481" s="63" t="s">
        <v>6178</v>
      </c>
      <c r="U1481" s="63" t="s">
        <v>6178</v>
      </c>
    </row>
    <row r="1482" spans="2:21" ht="15" customHeight="1" x14ac:dyDescent="0.5">
      <c r="B1482" s="58">
        <v>241105</v>
      </c>
      <c r="C1482" s="59">
        <v>856974004090</v>
      </c>
      <c r="D1482" s="58" t="s">
        <v>1709</v>
      </c>
      <c r="E1482" s="58" t="s">
        <v>1712</v>
      </c>
      <c r="F1482" s="58">
        <v>6</v>
      </c>
      <c r="G1482" s="58">
        <v>350</v>
      </c>
      <c r="H1482" s="58" t="s">
        <v>5580</v>
      </c>
      <c r="I1482" s="58" t="s">
        <v>487</v>
      </c>
      <c r="J1482" s="58" t="s">
        <v>14</v>
      </c>
      <c r="K1482" s="58" t="s">
        <v>6119</v>
      </c>
      <c r="L1482" s="60">
        <v>34.18</v>
      </c>
      <c r="M1482" s="38">
        <f t="shared" si="69"/>
        <v>5.6966666666666663</v>
      </c>
      <c r="N1482" s="279">
        <f t="shared" si="70"/>
        <v>9.99</v>
      </c>
      <c r="O1482" s="268">
        <f t="shared" si="71"/>
        <v>0.42976309642976313</v>
      </c>
      <c r="P1482" s="62"/>
      <c r="Q1482" s="63" t="s">
        <v>6179</v>
      </c>
      <c r="R1482" s="266" t="s">
        <v>6178</v>
      </c>
      <c r="S1482" s="63" t="s">
        <v>6179</v>
      </c>
      <c r="T1482" s="63" t="s">
        <v>6178</v>
      </c>
      <c r="U1482" s="63" t="s">
        <v>6178</v>
      </c>
    </row>
    <row r="1483" spans="2:21" ht="15" customHeight="1" x14ac:dyDescent="0.5">
      <c r="B1483" s="58">
        <v>250101</v>
      </c>
      <c r="C1483" s="59">
        <v>866558000004</v>
      </c>
      <c r="D1483" s="58" t="s">
        <v>1713</v>
      </c>
      <c r="E1483" s="58" t="s">
        <v>1714</v>
      </c>
      <c r="F1483" s="58">
        <v>12</v>
      </c>
      <c r="G1483" s="58">
        <v>16.899999999999999</v>
      </c>
      <c r="H1483" s="77" t="s">
        <v>177</v>
      </c>
      <c r="I1483" s="58" t="s">
        <v>472</v>
      </c>
      <c r="J1483" s="58" t="s">
        <v>14</v>
      </c>
      <c r="K1483" s="58" t="s">
        <v>6119</v>
      </c>
      <c r="L1483" s="60">
        <v>11.5</v>
      </c>
      <c r="M1483" s="38">
        <f t="shared" si="69"/>
        <v>0.95833333333333337</v>
      </c>
      <c r="N1483" s="279">
        <f t="shared" si="70"/>
        <v>1.99</v>
      </c>
      <c r="O1483" s="268">
        <f t="shared" si="71"/>
        <v>0.51842546063651596</v>
      </c>
      <c r="P1483" s="62"/>
      <c r="Q1483" s="63" t="s">
        <v>6179</v>
      </c>
      <c r="R1483" s="266" t="s">
        <v>6179</v>
      </c>
      <c r="S1483" s="63" t="s">
        <v>6179</v>
      </c>
      <c r="T1483" s="63" t="s">
        <v>6179</v>
      </c>
      <c r="U1483" s="63" t="s">
        <v>6179</v>
      </c>
    </row>
    <row r="1484" spans="2:21" ht="15" customHeight="1" x14ac:dyDescent="0.5">
      <c r="B1484" s="58">
        <v>250201</v>
      </c>
      <c r="C1484" s="59">
        <v>853057007023</v>
      </c>
      <c r="D1484" s="58" t="s">
        <v>1713</v>
      </c>
      <c r="E1484" s="58" t="s">
        <v>1715</v>
      </c>
      <c r="F1484" s="58">
        <v>24</v>
      </c>
      <c r="G1484" s="58">
        <v>11.2</v>
      </c>
      <c r="H1484" s="77" t="s">
        <v>177</v>
      </c>
      <c r="I1484" s="58" t="s">
        <v>472</v>
      </c>
      <c r="J1484" s="58" t="s">
        <v>14</v>
      </c>
      <c r="K1484" s="58" t="s">
        <v>6119</v>
      </c>
      <c r="L1484" s="60">
        <v>16.649999999999999</v>
      </c>
      <c r="M1484" s="38">
        <f t="shared" si="69"/>
        <v>0.69374999999999998</v>
      </c>
      <c r="N1484" s="279">
        <f t="shared" si="70"/>
        <v>1.49</v>
      </c>
      <c r="O1484" s="268">
        <f t="shared" si="71"/>
        <v>0.53439597315436238</v>
      </c>
      <c r="P1484" s="62"/>
      <c r="Q1484" s="63" t="s">
        <v>6179</v>
      </c>
      <c r="R1484" s="266" t="s">
        <v>6179</v>
      </c>
      <c r="S1484" s="63" t="s">
        <v>6179</v>
      </c>
      <c r="T1484" s="63" t="s">
        <v>6179</v>
      </c>
      <c r="U1484" s="63" t="s">
        <v>6178</v>
      </c>
    </row>
    <row r="1485" spans="2:21" ht="15" customHeight="1" x14ac:dyDescent="0.5">
      <c r="B1485" s="58">
        <v>250401</v>
      </c>
      <c r="C1485" s="59">
        <v>853057007610</v>
      </c>
      <c r="D1485" s="58" t="s">
        <v>1713</v>
      </c>
      <c r="E1485" s="58" t="s">
        <v>1716</v>
      </c>
      <c r="F1485" s="58">
        <v>12</v>
      </c>
      <c r="G1485" s="58">
        <v>33.799999999999997</v>
      </c>
      <c r="H1485" s="77" t="s">
        <v>177</v>
      </c>
      <c r="I1485" s="58" t="s">
        <v>472</v>
      </c>
      <c r="J1485" s="58" t="s">
        <v>14</v>
      </c>
      <c r="K1485" s="58" t="s">
        <v>6119</v>
      </c>
      <c r="L1485" s="60">
        <v>16.649999999999999</v>
      </c>
      <c r="M1485" s="38">
        <f t="shared" ref="M1485:M1548" si="75">L1485/F1485</f>
        <v>1.3875</v>
      </c>
      <c r="N1485" s="279">
        <f t="shared" ref="N1485:N1548" si="76">IF(CEILING(M1485/0.6,1)-0.51&gt;=M1485/0.6,CEILING(M1485/0.6,1)-0.51,CEILING(M1485/0.6,1)-0.01)</f>
        <v>2.4900000000000002</v>
      </c>
      <c r="O1485" s="268">
        <f t="shared" ref="O1485:O1548" si="77">(N1485-M1485)/N1485</f>
        <v>0.44277108433734946</v>
      </c>
      <c r="P1485" s="62"/>
      <c r="Q1485" s="63" t="s">
        <v>6179</v>
      </c>
      <c r="R1485" s="266" t="s">
        <v>6179</v>
      </c>
      <c r="S1485" s="63" t="s">
        <v>6179</v>
      </c>
      <c r="T1485" s="63" t="s">
        <v>6179</v>
      </c>
      <c r="U1485" s="63" t="s">
        <v>6179</v>
      </c>
    </row>
    <row r="1486" spans="2:21" ht="15" customHeight="1" x14ac:dyDescent="0.5">
      <c r="B1486" s="58">
        <v>250501</v>
      </c>
      <c r="C1486" s="59">
        <v>853057007955</v>
      </c>
      <c r="D1486" s="58" t="s">
        <v>1713</v>
      </c>
      <c r="E1486" s="58" t="s">
        <v>1717</v>
      </c>
      <c r="F1486" s="58">
        <v>12</v>
      </c>
      <c r="G1486" s="58">
        <v>16</v>
      </c>
      <c r="H1486" s="77" t="s">
        <v>177</v>
      </c>
      <c r="I1486" s="58" t="s">
        <v>472</v>
      </c>
      <c r="J1486" s="58" t="s">
        <v>14</v>
      </c>
      <c r="K1486" s="58" t="s">
        <v>6119</v>
      </c>
      <c r="L1486" s="60">
        <v>18.940000000000001</v>
      </c>
      <c r="M1486" s="38">
        <f t="shared" si="75"/>
        <v>1.5783333333333334</v>
      </c>
      <c r="N1486" s="279">
        <f t="shared" si="76"/>
        <v>2.99</v>
      </c>
      <c r="O1486" s="268">
        <f t="shared" si="77"/>
        <v>0.47212931995540691</v>
      </c>
      <c r="P1486" s="62"/>
      <c r="Q1486" s="63" t="s">
        <v>6179</v>
      </c>
      <c r="R1486" s="266" t="s">
        <v>6179</v>
      </c>
      <c r="S1486" s="63" t="s">
        <v>6179</v>
      </c>
      <c r="T1486" s="63" t="s">
        <v>6179</v>
      </c>
      <c r="U1486" s="63" t="s">
        <v>6178</v>
      </c>
    </row>
    <row r="1487" spans="2:21" ht="15" customHeight="1" x14ac:dyDescent="0.5">
      <c r="B1487" s="58">
        <v>250502</v>
      </c>
      <c r="C1487" s="59">
        <v>853057007979</v>
      </c>
      <c r="D1487" s="58" t="s">
        <v>1713</v>
      </c>
      <c r="E1487" s="58" t="s">
        <v>1718</v>
      </c>
      <c r="F1487" s="58">
        <v>12</v>
      </c>
      <c r="G1487" s="58">
        <v>16</v>
      </c>
      <c r="H1487" s="77" t="s">
        <v>177</v>
      </c>
      <c r="I1487" s="58" t="s">
        <v>472</v>
      </c>
      <c r="J1487" s="58" t="s">
        <v>14</v>
      </c>
      <c r="K1487" s="58" t="s">
        <v>6119</v>
      </c>
      <c r="L1487" s="60">
        <v>18.940000000000001</v>
      </c>
      <c r="M1487" s="38">
        <f t="shared" si="75"/>
        <v>1.5783333333333334</v>
      </c>
      <c r="N1487" s="279">
        <f t="shared" si="76"/>
        <v>2.99</v>
      </c>
      <c r="O1487" s="268">
        <f t="shared" si="77"/>
        <v>0.47212931995540691</v>
      </c>
      <c r="P1487" s="62"/>
      <c r="Q1487" s="63" t="s">
        <v>6179</v>
      </c>
      <c r="R1487" s="266" t="s">
        <v>6179</v>
      </c>
      <c r="S1487" s="63" t="s">
        <v>6179</v>
      </c>
      <c r="T1487" s="63" t="s">
        <v>6179</v>
      </c>
      <c r="U1487" s="63" t="s">
        <v>6178</v>
      </c>
    </row>
    <row r="1488" spans="2:21" ht="15" customHeight="1" x14ac:dyDescent="0.5">
      <c r="B1488" s="58">
        <v>250503</v>
      </c>
      <c r="C1488" s="59">
        <v>853057007993</v>
      </c>
      <c r="D1488" s="58" t="s">
        <v>1713</v>
      </c>
      <c r="E1488" s="58" t="s">
        <v>1719</v>
      </c>
      <c r="F1488" s="58">
        <v>12</v>
      </c>
      <c r="G1488" s="58">
        <v>16</v>
      </c>
      <c r="H1488" s="77" t="s">
        <v>177</v>
      </c>
      <c r="I1488" s="58" t="s">
        <v>472</v>
      </c>
      <c r="J1488" s="58" t="s">
        <v>14</v>
      </c>
      <c r="K1488" s="58" t="s">
        <v>6119</v>
      </c>
      <c r="L1488" s="60">
        <v>18.940000000000001</v>
      </c>
      <c r="M1488" s="38">
        <f t="shared" si="75"/>
        <v>1.5783333333333334</v>
      </c>
      <c r="N1488" s="279">
        <f t="shared" si="76"/>
        <v>2.99</v>
      </c>
      <c r="O1488" s="268">
        <f t="shared" si="77"/>
        <v>0.47212931995540691</v>
      </c>
      <c r="P1488" s="62"/>
      <c r="Q1488" s="63" t="s">
        <v>6179</v>
      </c>
      <c r="R1488" s="266" t="s">
        <v>6179</v>
      </c>
      <c r="S1488" s="63" t="s">
        <v>6179</v>
      </c>
      <c r="T1488" s="63" t="s">
        <v>6179</v>
      </c>
      <c r="U1488" s="63" t="s">
        <v>6178</v>
      </c>
    </row>
    <row r="1489" spans="2:21" ht="15" customHeight="1" x14ac:dyDescent="0.5">
      <c r="B1489" s="58">
        <v>250601</v>
      </c>
      <c r="C1489" s="59">
        <v>850031418233</v>
      </c>
      <c r="D1489" s="58" t="s">
        <v>1713</v>
      </c>
      <c r="E1489" s="58" t="s">
        <v>1720</v>
      </c>
      <c r="F1489" s="58">
        <v>12</v>
      </c>
      <c r="G1489" s="58">
        <v>22</v>
      </c>
      <c r="H1489" s="73" t="s">
        <v>5487</v>
      </c>
      <c r="I1489" s="58" t="s">
        <v>472</v>
      </c>
      <c r="J1489" s="58" t="s">
        <v>14</v>
      </c>
      <c r="K1489" s="58" t="s">
        <v>6119</v>
      </c>
      <c r="L1489" s="60">
        <v>25</v>
      </c>
      <c r="M1489" s="38">
        <f t="shared" si="75"/>
        <v>2.0833333333333335</v>
      </c>
      <c r="N1489" s="279">
        <f t="shared" si="76"/>
        <v>3.49</v>
      </c>
      <c r="O1489" s="268">
        <f t="shared" si="77"/>
        <v>0.40305635148042024</v>
      </c>
      <c r="P1489" s="62"/>
      <c r="Q1489" s="63" t="s">
        <v>6179</v>
      </c>
      <c r="R1489" s="266" t="s">
        <v>6178</v>
      </c>
      <c r="S1489" s="63" t="s">
        <v>6179</v>
      </c>
      <c r="T1489" s="63" t="s">
        <v>6179</v>
      </c>
      <c r="U1489" s="63" t="s">
        <v>6178</v>
      </c>
    </row>
    <row r="1490" spans="2:21" s="77" customFormat="1" ht="15" customHeight="1" x14ac:dyDescent="0.5">
      <c r="B1490" s="77">
        <v>250700</v>
      </c>
      <c r="C1490" s="82">
        <v>860010820100</v>
      </c>
      <c r="D1490" s="77" t="s">
        <v>6186</v>
      </c>
      <c r="E1490" s="77" t="s">
        <v>6187</v>
      </c>
      <c r="F1490" s="77">
        <v>12</v>
      </c>
      <c r="G1490" s="77">
        <v>11.2</v>
      </c>
      <c r="H1490" s="77" t="s">
        <v>177</v>
      </c>
      <c r="I1490" s="77" t="s">
        <v>1644</v>
      </c>
      <c r="J1490" s="77" t="s">
        <v>14</v>
      </c>
      <c r="K1490" s="77" t="s">
        <v>6119</v>
      </c>
      <c r="L1490" s="60">
        <v>24.4</v>
      </c>
      <c r="M1490" s="38">
        <f t="shared" si="75"/>
        <v>2.0333333333333332</v>
      </c>
      <c r="N1490" s="279">
        <f t="shared" si="76"/>
        <v>3.49</v>
      </c>
      <c r="O1490" s="268">
        <f t="shared" si="77"/>
        <v>0.41738299904489023</v>
      </c>
      <c r="P1490" s="83"/>
      <c r="Q1490" s="76" t="s">
        <v>6179</v>
      </c>
      <c r="R1490" s="318" t="s">
        <v>6179</v>
      </c>
      <c r="S1490" s="76" t="s">
        <v>6179</v>
      </c>
      <c r="T1490" s="76" t="s">
        <v>6179</v>
      </c>
      <c r="U1490" s="76" t="s">
        <v>6179</v>
      </c>
    </row>
    <row r="1491" spans="2:21" s="77" customFormat="1" ht="15" customHeight="1" x14ac:dyDescent="0.5">
      <c r="B1491" s="77">
        <v>250701</v>
      </c>
      <c r="C1491" s="82">
        <v>860010820124</v>
      </c>
      <c r="D1491" s="77" t="s">
        <v>6186</v>
      </c>
      <c r="E1491" s="77" t="s">
        <v>6188</v>
      </c>
      <c r="F1491" s="77">
        <v>12</v>
      </c>
      <c r="G1491" s="77">
        <v>11.2</v>
      </c>
      <c r="H1491" s="73" t="s">
        <v>177</v>
      </c>
      <c r="I1491" s="77" t="s">
        <v>1644</v>
      </c>
      <c r="J1491" s="77" t="s">
        <v>14</v>
      </c>
      <c r="K1491" s="77" t="s">
        <v>6119</v>
      </c>
      <c r="L1491" s="60">
        <v>24.4</v>
      </c>
      <c r="M1491" s="38">
        <f t="shared" si="75"/>
        <v>2.0333333333333332</v>
      </c>
      <c r="N1491" s="279">
        <f t="shared" si="76"/>
        <v>3.49</v>
      </c>
      <c r="O1491" s="268">
        <f t="shared" si="77"/>
        <v>0.41738299904489023</v>
      </c>
      <c r="P1491" s="83"/>
      <c r="Q1491" s="76" t="s">
        <v>6179</v>
      </c>
      <c r="R1491" s="318" t="s">
        <v>6179</v>
      </c>
      <c r="S1491" s="76" t="s">
        <v>6179</v>
      </c>
      <c r="T1491" s="76" t="s">
        <v>6179</v>
      </c>
      <c r="U1491" s="76" t="s">
        <v>6179</v>
      </c>
    </row>
    <row r="1492" spans="2:21" ht="15" customHeight="1" x14ac:dyDescent="0.5">
      <c r="B1492" s="58">
        <v>252110</v>
      </c>
      <c r="C1492" s="59">
        <v>850027702674</v>
      </c>
      <c r="D1492" s="58" t="s">
        <v>1721</v>
      </c>
      <c r="E1492" s="58" t="s">
        <v>1722</v>
      </c>
      <c r="F1492" s="58">
        <v>6</v>
      </c>
      <c r="G1492" s="58">
        <v>48</v>
      </c>
      <c r="H1492" s="73" t="s">
        <v>5487</v>
      </c>
      <c r="I1492" s="58" t="s">
        <v>464</v>
      </c>
      <c r="J1492" s="58" t="s">
        <v>14</v>
      </c>
      <c r="K1492" s="58" t="s">
        <v>6119</v>
      </c>
      <c r="L1492" s="60">
        <v>34.700000000000003</v>
      </c>
      <c r="M1492" s="38">
        <f t="shared" si="75"/>
        <v>5.7833333333333341</v>
      </c>
      <c r="N1492" s="279">
        <f t="shared" si="76"/>
        <v>9.99</v>
      </c>
      <c r="O1492" s="268">
        <f t="shared" si="77"/>
        <v>0.4210877544210877</v>
      </c>
      <c r="P1492" s="62"/>
      <c r="Q1492" s="63" t="s">
        <v>6179</v>
      </c>
      <c r="R1492" s="266" t="s">
        <v>6179</v>
      </c>
      <c r="S1492" s="63" t="s">
        <v>6179</v>
      </c>
      <c r="T1492" s="63" t="s">
        <v>6179</v>
      </c>
      <c r="U1492" s="63" t="s">
        <v>6179</v>
      </c>
    </row>
    <row r="1493" spans="2:21" ht="15" customHeight="1" x14ac:dyDescent="0.5">
      <c r="B1493" s="58">
        <v>252111</v>
      </c>
      <c r="C1493" s="59">
        <v>850027702940</v>
      </c>
      <c r="D1493" s="58" t="s">
        <v>1721</v>
      </c>
      <c r="E1493" s="58" t="s">
        <v>5751</v>
      </c>
      <c r="F1493" s="58">
        <v>6</v>
      </c>
      <c r="G1493" s="58">
        <v>48</v>
      </c>
      <c r="H1493" s="73" t="s">
        <v>5487</v>
      </c>
      <c r="I1493" s="58" t="s">
        <v>464</v>
      </c>
      <c r="J1493" s="58" t="s">
        <v>14</v>
      </c>
      <c r="K1493" s="58" t="s">
        <v>6119</v>
      </c>
      <c r="L1493" s="60">
        <v>34.700000000000003</v>
      </c>
      <c r="M1493" s="38">
        <f t="shared" si="75"/>
        <v>5.7833333333333341</v>
      </c>
      <c r="N1493" s="279">
        <f t="shared" si="76"/>
        <v>9.99</v>
      </c>
      <c r="O1493" s="268">
        <f t="shared" si="77"/>
        <v>0.4210877544210877</v>
      </c>
      <c r="P1493" s="62"/>
      <c r="Q1493" s="63" t="s">
        <v>6179</v>
      </c>
      <c r="R1493" s="266" t="s">
        <v>6179</v>
      </c>
      <c r="S1493" s="63" t="s">
        <v>6179</v>
      </c>
      <c r="T1493" s="63" t="s">
        <v>6179</v>
      </c>
      <c r="U1493" s="63" t="s">
        <v>6179</v>
      </c>
    </row>
    <row r="1494" spans="2:21" ht="15" customHeight="1" x14ac:dyDescent="0.5">
      <c r="B1494" s="58">
        <v>252112</v>
      </c>
      <c r="C1494" s="59">
        <v>850027702667</v>
      </c>
      <c r="D1494" s="58" t="s">
        <v>1721</v>
      </c>
      <c r="E1494" s="58" t="s">
        <v>1723</v>
      </c>
      <c r="F1494" s="58">
        <v>6</v>
      </c>
      <c r="G1494" s="58">
        <v>48</v>
      </c>
      <c r="H1494" s="73" t="s">
        <v>5487</v>
      </c>
      <c r="I1494" s="58" t="s">
        <v>464</v>
      </c>
      <c r="J1494" s="58" t="s">
        <v>14</v>
      </c>
      <c r="K1494" s="58" t="s">
        <v>6119</v>
      </c>
      <c r="L1494" s="60">
        <v>34.700000000000003</v>
      </c>
      <c r="M1494" s="38">
        <f t="shared" si="75"/>
        <v>5.7833333333333341</v>
      </c>
      <c r="N1494" s="279">
        <f t="shared" si="76"/>
        <v>9.99</v>
      </c>
      <c r="O1494" s="268">
        <f t="shared" si="77"/>
        <v>0.4210877544210877</v>
      </c>
      <c r="P1494" s="62"/>
      <c r="Q1494" s="63" t="s">
        <v>6179</v>
      </c>
      <c r="R1494" s="266" t="s">
        <v>6179</v>
      </c>
      <c r="S1494" s="63" t="s">
        <v>6179</v>
      </c>
      <c r="T1494" s="63" t="s">
        <v>6179</v>
      </c>
      <c r="U1494" s="63" t="s">
        <v>6179</v>
      </c>
    </row>
    <row r="1495" spans="2:21" ht="15" customHeight="1" x14ac:dyDescent="0.5">
      <c r="B1495" s="58">
        <v>252113</v>
      </c>
      <c r="C1495" s="59">
        <v>850027702681</v>
      </c>
      <c r="D1495" s="58" t="s">
        <v>1721</v>
      </c>
      <c r="E1495" s="58" t="s">
        <v>1724</v>
      </c>
      <c r="F1495" s="58">
        <v>6</v>
      </c>
      <c r="G1495" s="58">
        <v>48</v>
      </c>
      <c r="H1495" s="73" t="s">
        <v>5487</v>
      </c>
      <c r="I1495" s="58" t="s">
        <v>464</v>
      </c>
      <c r="J1495" s="58" t="s">
        <v>14</v>
      </c>
      <c r="K1495" s="58" t="s">
        <v>6119</v>
      </c>
      <c r="L1495" s="60">
        <v>34.700000000000003</v>
      </c>
      <c r="M1495" s="38">
        <f t="shared" si="75"/>
        <v>5.7833333333333341</v>
      </c>
      <c r="N1495" s="279">
        <f t="shared" si="76"/>
        <v>9.99</v>
      </c>
      <c r="O1495" s="268">
        <f t="shared" si="77"/>
        <v>0.4210877544210877</v>
      </c>
      <c r="P1495" s="62"/>
      <c r="Q1495" s="63" t="s">
        <v>6179</v>
      </c>
      <c r="R1495" s="266" t="s">
        <v>6179</v>
      </c>
      <c r="S1495" s="63" t="s">
        <v>6179</v>
      </c>
      <c r="T1495" s="63" t="s">
        <v>6179</v>
      </c>
      <c r="U1495" s="63" t="s">
        <v>6179</v>
      </c>
    </row>
    <row r="1496" spans="2:21" ht="15" customHeight="1" x14ac:dyDescent="0.5">
      <c r="B1496" s="58">
        <v>252114</v>
      </c>
      <c r="C1496" s="59">
        <v>850027702711</v>
      </c>
      <c r="D1496" s="58" t="s">
        <v>1721</v>
      </c>
      <c r="E1496" s="58" t="s">
        <v>5729</v>
      </c>
      <c r="F1496" s="58">
        <v>6</v>
      </c>
      <c r="G1496" s="58">
        <v>48</v>
      </c>
      <c r="H1496" s="73" t="s">
        <v>5487</v>
      </c>
      <c r="I1496" s="58" t="s">
        <v>464</v>
      </c>
      <c r="J1496" s="58" t="s">
        <v>14</v>
      </c>
      <c r="K1496" s="58" t="s">
        <v>6119</v>
      </c>
      <c r="L1496" s="60">
        <v>34.700000000000003</v>
      </c>
      <c r="M1496" s="38">
        <f t="shared" si="75"/>
        <v>5.7833333333333341</v>
      </c>
      <c r="N1496" s="279">
        <f t="shared" si="76"/>
        <v>9.99</v>
      </c>
      <c r="O1496" s="268">
        <f t="shared" si="77"/>
        <v>0.4210877544210877</v>
      </c>
      <c r="P1496" s="62"/>
      <c r="Q1496" s="63" t="s">
        <v>6179</v>
      </c>
      <c r="R1496" s="266" t="s">
        <v>6179</v>
      </c>
      <c r="S1496" s="63" t="s">
        <v>6179</v>
      </c>
      <c r="T1496" s="63" t="s">
        <v>6179</v>
      </c>
      <c r="U1496" s="63" t="s">
        <v>6179</v>
      </c>
    </row>
    <row r="1497" spans="2:21" ht="15" customHeight="1" x14ac:dyDescent="0.5">
      <c r="B1497" s="58">
        <v>252115</v>
      </c>
      <c r="C1497" s="59">
        <v>850027702698</v>
      </c>
      <c r="D1497" s="58" t="s">
        <v>1721</v>
      </c>
      <c r="E1497" s="58" t="s">
        <v>1726</v>
      </c>
      <c r="F1497" s="58">
        <v>6</v>
      </c>
      <c r="G1497" s="58">
        <v>48</v>
      </c>
      <c r="H1497" s="73" t="s">
        <v>5487</v>
      </c>
      <c r="I1497" s="58" t="s">
        <v>464</v>
      </c>
      <c r="J1497" s="58" t="s">
        <v>14</v>
      </c>
      <c r="K1497" s="58" t="s">
        <v>6119</v>
      </c>
      <c r="L1497" s="60">
        <v>34.700000000000003</v>
      </c>
      <c r="M1497" s="38">
        <f t="shared" si="75"/>
        <v>5.7833333333333341</v>
      </c>
      <c r="N1497" s="279">
        <f t="shared" si="76"/>
        <v>9.99</v>
      </c>
      <c r="O1497" s="268">
        <f t="shared" si="77"/>
        <v>0.4210877544210877</v>
      </c>
      <c r="P1497" s="62"/>
      <c r="Q1497" s="63" t="s">
        <v>6179</v>
      </c>
      <c r="R1497" s="266" t="s">
        <v>6179</v>
      </c>
      <c r="S1497" s="63" t="s">
        <v>6179</v>
      </c>
      <c r="T1497" s="63" t="s">
        <v>6179</v>
      </c>
      <c r="U1497" s="63" t="s">
        <v>6179</v>
      </c>
    </row>
    <row r="1498" spans="2:21" ht="15" customHeight="1" x14ac:dyDescent="0.5">
      <c r="B1498" s="58">
        <v>252116</v>
      </c>
      <c r="C1498" s="59">
        <v>850027702704</v>
      </c>
      <c r="D1498" s="58" t="s">
        <v>1721</v>
      </c>
      <c r="E1498" s="58" t="s">
        <v>1727</v>
      </c>
      <c r="F1498" s="58">
        <v>6</v>
      </c>
      <c r="G1498" s="58">
        <v>48</v>
      </c>
      <c r="H1498" s="73" t="s">
        <v>5487</v>
      </c>
      <c r="I1498" s="58" t="s">
        <v>464</v>
      </c>
      <c r="J1498" s="58" t="s">
        <v>14</v>
      </c>
      <c r="K1498" s="58" t="s">
        <v>6119</v>
      </c>
      <c r="L1498" s="60">
        <v>34.700000000000003</v>
      </c>
      <c r="M1498" s="38">
        <f t="shared" si="75"/>
        <v>5.7833333333333341</v>
      </c>
      <c r="N1498" s="279">
        <f t="shared" si="76"/>
        <v>9.99</v>
      </c>
      <c r="O1498" s="268">
        <f t="shared" si="77"/>
        <v>0.4210877544210877</v>
      </c>
      <c r="P1498" s="62"/>
      <c r="Q1498" s="63" t="s">
        <v>6179</v>
      </c>
      <c r="R1498" s="266" t="s">
        <v>6179</v>
      </c>
      <c r="S1498" s="63" t="s">
        <v>6179</v>
      </c>
      <c r="T1498" s="63" t="s">
        <v>6179</v>
      </c>
      <c r="U1498" s="63" t="s">
        <v>6179</v>
      </c>
    </row>
    <row r="1499" spans="2:21" ht="15" customHeight="1" x14ac:dyDescent="0.5">
      <c r="B1499" s="58">
        <v>252117</v>
      </c>
      <c r="C1499" s="59">
        <v>850027702797</v>
      </c>
      <c r="D1499" s="58" t="s">
        <v>1721</v>
      </c>
      <c r="E1499" s="58" t="s">
        <v>1728</v>
      </c>
      <c r="F1499" s="58">
        <v>6</v>
      </c>
      <c r="G1499" s="58">
        <v>48</v>
      </c>
      <c r="H1499" s="73" t="s">
        <v>5487</v>
      </c>
      <c r="I1499" s="58" t="s">
        <v>464</v>
      </c>
      <c r="J1499" s="58" t="s">
        <v>14</v>
      </c>
      <c r="K1499" s="58" t="s">
        <v>6119</v>
      </c>
      <c r="L1499" s="60">
        <v>34.700000000000003</v>
      </c>
      <c r="M1499" s="38">
        <f t="shared" si="75"/>
        <v>5.7833333333333341</v>
      </c>
      <c r="N1499" s="279">
        <f t="shared" si="76"/>
        <v>9.99</v>
      </c>
      <c r="O1499" s="268">
        <f t="shared" si="77"/>
        <v>0.4210877544210877</v>
      </c>
      <c r="P1499" s="62"/>
      <c r="Q1499" s="63" t="s">
        <v>6179</v>
      </c>
      <c r="R1499" s="266" t="s">
        <v>6179</v>
      </c>
      <c r="S1499" s="63" t="s">
        <v>6179</v>
      </c>
      <c r="T1499" s="63" t="s">
        <v>6179</v>
      </c>
      <c r="U1499" s="63" t="s">
        <v>6179</v>
      </c>
    </row>
    <row r="1500" spans="2:21" s="36" customFormat="1" ht="15.75" x14ac:dyDescent="0.5">
      <c r="B1500" s="36">
        <v>252118</v>
      </c>
      <c r="C1500" s="41">
        <v>850062639317</v>
      </c>
      <c r="D1500" s="36" t="s">
        <v>1721</v>
      </c>
      <c r="E1500" s="36" t="s">
        <v>6155</v>
      </c>
      <c r="F1500" s="36">
        <v>6</v>
      </c>
      <c r="G1500" s="36">
        <v>48</v>
      </c>
      <c r="H1500" s="36" t="s">
        <v>5487</v>
      </c>
      <c r="I1500" s="36" t="s">
        <v>464</v>
      </c>
      <c r="J1500" s="36" t="s">
        <v>14</v>
      </c>
      <c r="K1500" s="36" t="s">
        <v>6119</v>
      </c>
      <c r="L1500" s="60">
        <v>34.700000000000003</v>
      </c>
      <c r="M1500" s="38">
        <f t="shared" si="75"/>
        <v>5.7833333333333341</v>
      </c>
      <c r="N1500" s="279">
        <f t="shared" si="76"/>
        <v>9.99</v>
      </c>
      <c r="O1500" s="268">
        <f t="shared" si="77"/>
        <v>0.4210877544210877</v>
      </c>
      <c r="P1500" s="269"/>
      <c r="Q1500" s="76" t="s">
        <v>6178</v>
      </c>
      <c r="R1500" s="318" t="s">
        <v>6178</v>
      </c>
      <c r="S1500" s="76" t="s">
        <v>6178</v>
      </c>
      <c r="T1500" s="76" t="s">
        <v>6178</v>
      </c>
      <c r="U1500" s="76" t="s">
        <v>6178</v>
      </c>
    </row>
    <row r="1501" spans="2:21" ht="15" customHeight="1" x14ac:dyDescent="0.5">
      <c r="B1501" s="58">
        <v>252119</v>
      </c>
      <c r="C1501" s="59">
        <v>850062639386</v>
      </c>
      <c r="D1501" s="58" t="s">
        <v>1721</v>
      </c>
      <c r="E1501" s="77" t="s">
        <v>6196</v>
      </c>
      <c r="F1501" s="58">
        <v>8</v>
      </c>
      <c r="G1501" s="77" t="s">
        <v>6197</v>
      </c>
      <c r="H1501" s="73" t="s">
        <v>177</v>
      </c>
      <c r="I1501" s="58" t="s">
        <v>464</v>
      </c>
      <c r="J1501" s="58" t="s">
        <v>14</v>
      </c>
      <c r="K1501" s="58" t="s">
        <v>6119</v>
      </c>
      <c r="L1501" s="60">
        <v>34.700000000000003</v>
      </c>
      <c r="M1501" s="38">
        <f t="shared" si="75"/>
        <v>4.3375000000000004</v>
      </c>
      <c r="N1501" s="279">
        <f t="shared" si="76"/>
        <v>7.49</v>
      </c>
      <c r="O1501" s="268">
        <f t="shared" si="77"/>
        <v>0.42089452603471295</v>
      </c>
      <c r="P1501" s="62"/>
      <c r="Q1501" s="76" t="s">
        <v>6178</v>
      </c>
      <c r="R1501" s="318" t="s">
        <v>6178</v>
      </c>
      <c r="S1501" s="76" t="s">
        <v>6178</v>
      </c>
      <c r="T1501" s="76" t="s">
        <v>6178</v>
      </c>
      <c r="U1501" s="76" t="s">
        <v>6178</v>
      </c>
    </row>
    <row r="1502" spans="2:21" ht="15" customHeight="1" x14ac:dyDescent="0.5">
      <c r="B1502" s="58">
        <v>254210</v>
      </c>
      <c r="C1502" s="59">
        <v>854004006380</v>
      </c>
      <c r="D1502" s="58" t="s">
        <v>1729</v>
      </c>
      <c r="E1502" s="58" t="s">
        <v>1730</v>
      </c>
      <c r="F1502" s="58">
        <v>12</v>
      </c>
      <c r="G1502" s="58">
        <v>10.5</v>
      </c>
      <c r="H1502" s="73" t="s">
        <v>5487</v>
      </c>
      <c r="I1502" s="58" t="s">
        <v>464</v>
      </c>
      <c r="J1502" s="58" t="s">
        <v>14</v>
      </c>
      <c r="K1502" s="58" t="s">
        <v>6119</v>
      </c>
      <c r="L1502" s="60">
        <v>30.38</v>
      </c>
      <c r="M1502" s="38">
        <f t="shared" si="75"/>
        <v>2.5316666666666667</v>
      </c>
      <c r="N1502" s="279">
        <f t="shared" si="76"/>
        <v>4.49</v>
      </c>
      <c r="O1502" s="268">
        <f t="shared" si="77"/>
        <v>0.43615441722345955</v>
      </c>
      <c r="P1502" s="62"/>
      <c r="Q1502" s="63" t="s">
        <v>6179</v>
      </c>
      <c r="R1502" s="266" t="s">
        <v>6179</v>
      </c>
      <c r="S1502" s="63" t="s">
        <v>6179</v>
      </c>
      <c r="T1502" s="63" t="s">
        <v>6179</v>
      </c>
      <c r="U1502" s="63" t="s">
        <v>6179</v>
      </c>
    </row>
    <row r="1503" spans="2:21" ht="15" customHeight="1" x14ac:dyDescent="0.5">
      <c r="B1503" s="58">
        <v>254211</v>
      </c>
      <c r="C1503" s="59">
        <v>854004006397</v>
      </c>
      <c r="D1503" s="58" t="s">
        <v>1729</v>
      </c>
      <c r="E1503" s="58" t="s">
        <v>1731</v>
      </c>
      <c r="F1503" s="58">
        <v>12</v>
      </c>
      <c r="G1503" s="58">
        <v>10.5</v>
      </c>
      <c r="H1503" s="73" t="s">
        <v>5487</v>
      </c>
      <c r="I1503" s="58" t="s">
        <v>464</v>
      </c>
      <c r="J1503" s="58" t="s">
        <v>14</v>
      </c>
      <c r="K1503" s="58" t="s">
        <v>6119</v>
      </c>
      <c r="L1503" s="60">
        <v>30.38</v>
      </c>
      <c r="M1503" s="38">
        <f t="shared" si="75"/>
        <v>2.5316666666666667</v>
      </c>
      <c r="N1503" s="279">
        <f t="shared" si="76"/>
        <v>4.49</v>
      </c>
      <c r="O1503" s="268">
        <f t="shared" si="77"/>
        <v>0.43615441722345955</v>
      </c>
      <c r="P1503" s="62"/>
      <c r="Q1503" s="63" t="s">
        <v>6179</v>
      </c>
      <c r="R1503" s="266" t="s">
        <v>6179</v>
      </c>
      <c r="S1503" s="63" t="s">
        <v>6179</v>
      </c>
      <c r="T1503" s="63" t="s">
        <v>6179</v>
      </c>
      <c r="U1503" s="63" t="s">
        <v>6179</v>
      </c>
    </row>
    <row r="1504" spans="2:21" ht="15" customHeight="1" x14ac:dyDescent="0.5">
      <c r="B1504" s="58">
        <v>254212</v>
      </c>
      <c r="C1504" s="59">
        <v>854004006373</v>
      </c>
      <c r="D1504" s="58" t="s">
        <v>1729</v>
      </c>
      <c r="E1504" s="58" t="s">
        <v>1732</v>
      </c>
      <c r="F1504" s="58">
        <v>12</v>
      </c>
      <c r="G1504" s="58">
        <v>10.5</v>
      </c>
      <c r="H1504" s="73" t="s">
        <v>5487</v>
      </c>
      <c r="I1504" s="58" t="s">
        <v>464</v>
      </c>
      <c r="J1504" s="58" t="s">
        <v>14</v>
      </c>
      <c r="K1504" s="58" t="s">
        <v>6119</v>
      </c>
      <c r="L1504" s="60">
        <v>30.38</v>
      </c>
      <c r="M1504" s="38">
        <f t="shared" si="75"/>
        <v>2.5316666666666667</v>
      </c>
      <c r="N1504" s="279">
        <f t="shared" si="76"/>
        <v>4.49</v>
      </c>
      <c r="O1504" s="268">
        <f t="shared" si="77"/>
        <v>0.43615441722345955</v>
      </c>
      <c r="P1504" s="62"/>
      <c r="Q1504" s="63" t="s">
        <v>6179</v>
      </c>
      <c r="R1504" s="266" t="s">
        <v>6179</v>
      </c>
      <c r="S1504" s="63" t="s">
        <v>6179</v>
      </c>
      <c r="T1504" s="63" t="s">
        <v>6179</v>
      </c>
      <c r="U1504" s="63" t="s">
        <v>6179</v>
      </c>
    </row>
    <row r="1505" spans="2:21" ht="15" customHeight="1" x14ac:dyDescent="0.5">
      <c r="B1505" s="58">
        <v>254213</v>
      </c>
      <c r="C1505" s="59">
        <v>854004006403</v>
      </c>
      <c r="D1505" s="58" t="s">
        <v>1729</v>
      </c>
      <c r="E1505" s="58" t="s">
        <v>1733</v>
      </c>
      <c r="F1505" s="58">
        <v>12</v>
      </c>
      <c r="G1505" s="58">
        <v>10.5</v>
      </c>
      <c r="H1505" s="73" t="s">
        <v>5487</v>
      </c>
      <c r="I1505" s="58" t="s">
        <v>464</v>
      </c>
      <c r="J1505" s="58" t="s">
        <v>14</v>
      </c>
      <c r="K1505" s="58" t="s">
        <v>6119</v>
      </c>
      <c r="L1505" s="60">
        <v>30.38</v>
      </c>
      <c r="M1505" s="38">
        <f t="shared" si="75"/>
        <v>2.5316666666666667</v>
      </c>
      <c r="N1505" s="279">
        <f t="shared" si="76"/>
        <v>4.49</v>
      </c>
      <c r="O1505" s="268">
        <f t="shared" si="77"/>
        <v>0.43615441722345955</v>
      </c>
      <c r="P1505" s="62"/>
      <c r="Q1505" s="63" t="s">
        <v>6179</v>
      </c>
      <c r="R1505" s="266" t="s">
        <v>6179</v>
      </c>
      <c r="S1505" s="63" t="s">
        <v>6179</v>
      </c>
      <c r="T1505" s="63" t="s">
        <v>6179</v>
      </c>
      <c r="U1505" s="63" t="s">
        <v>6179</v>
      </c>
    </row>
    <row r="1506" spans="2:21" ht="15" customHeight="1" x14ac:dyDescent="0.5">
      <c r="B1506" s="58">
        <v>254214</v>
      </c>
      <c r="C1506" s="59">
        <v>854004006519</v>
      </c>
      <c r="D1506" s="58" t="s">
        <v>1729</v>
      </c>
      <c r="E1506" s="58" t="s">
        <v>1734</v>
      </c>
      <c r="F1506" s="58">
        <v>12</v>
      </c>
      <c r="G1506" s="58">
        <v>10.5</v>
      </c>
      <c r="H1506" s="73" t="s">
        <v>5487</v>
      </c>
      <c r="I1506" s="58" t="s">
        <v>464</v>
      </c>
      <c r="J1506" s="58" t="s">
        <v>14</v>
      </c>
      <c r="K1506" s="58" t="s">
        <v>6119</v>
      </c>
      <c r="L1506" s="60">
        <v>30.38</v>
      </c>
      <c r="M1506" s="38">
        <f t="shared" si="75"/>
        <v>2.5316666666666667</v>
      </c>
      <c r="N1506" s="279">
        <f t="shared" si="76"/>
        <v>4.49</v>
      </c>
      <c r="O1506" s="268">
        <f t="shared" si="77"/>
        <v>0.43615441722345955</v>
      </c>
      <c r="P1506" s="62"/>
      <c r="Q1506" s="63" t="s">
        <v>6179</v>
      </c>
      <c r="R1506" s="266" t="s">
        <v>6179</v>
      </c>
      <c r="S1506" s="63" t="s">
        <v>6179</v>
      </c>
      <c r="T1506" s="63" t="s">
        <v>6179</v>
      </c>
      <c r="U1506" s="63" t="s">
        <v>6179</v>
      </c>
    </row>
    <row r="1507" spans="2:21" ht="15" customHeight="1" x14ac:dyDescent="0.5">
      <c r="B1507" s="58">
        <v>254215</v>
      </c>
      <c r="C1507" s="59">
        <v>854004006526</v>
      </c>
      <c r="D1507" s="58" t="s">
        <v>1729</v>
      </c>
      <c r="E1507" s="58" t="s">
        <v>1735</v>
      </c>
      <c r="F1507" s="58">
        <v>12</v>
      </c>
      <c r="G1507" s="58">
        <v>10.5</v>
      </c>
      <c r="H1507" s="73" t="s">
        <v>5487</v>
      </c>
      <c r="I1507" s="58" t="s">
        <v>464</v>
      </c>
      <c r="J1507" s="58" t="s">
        <v>14</v>
      </c>
      <c r="K1507" s="58" t="s">
        <v>6119</v>
      </c>
      <c r="L1507" s="60">
        <v>30.38</v>
      </c>
      <c r="M1507" s="38">
        <f t="shared" si="75"/>
        <v>2.5316666666666667</v>
      </c>
      <c r="N1507" s="279">
        <f t="shared" si="76"/>
        <v>4.49</v>
      </c>
      <c r="O1507" s="268">
        <f t="shared" si="77"/>
        <v>0.43615441722345955</v>
      </c>
      <c r="P1507" s="62"/>
      <c r="Q1507" s="63" t="s">
        <v>6179</v>
      </c>
      <c r="R1507" s="266" t="s">
        <v>6179</v>
      </c>
      <c r="S1507" s="63" t="s">
        <v>6179</v>
      </c>
      <c r="T1507" s="63" t="s">
        <v>6179</v>
      </c>
      <c r="U1507" s="63" t="s">
        <v>6179</v>
      </c>
    </row>
    <row r="1508" spans="2:21" ht="15" customHeight="1" x14ac:dyDescent="0.5">
      <c r="B1508" s="58">
        <v>254216</v>
      </c>
      <c r="C1508" s="59">
        <v>854004006533</v>
      </c>
      <c r="D1508" s="58" t="s">
        <v>1729</v>
      </c>
      <c r="E1508" s="58" t="s">
        <v>1736</v>
      </c>
      <c r="F1508" s="58">
        <v>12</v>
      </c>
      <c r="G1508" s="58">
        <v>10.5</v>
      </c>
      <c r="H1508" s="73" t="s">
        <v>5487</v>
      </c>
      <c r="I1508" s="58" t="s">
        <v>464</v>
      </c>
      <c r="J1508" s="58" t="s">
        <v>14</v>
      </c>
      <c r="K1508" s="58" t="s">
        <v>6119</v>
      </c>
      <c r="L1508" s="60">
        <v>30.38</v>
      </c>
      <c r="M1508" s="38">
        <f t="shared" si="75"/>
        <v>2.5316666666666667</v>
      </c>
      <c r="N1508" s="279">
        <f t="shared" si="76"/>
        <v>4.49</v>
      </c>
      <c r="O1508" s="268">
        <f t="shared" si="77"/>
        <v>0.43615441722345955</v>
      </c>
      <c r="P1508" s="62"/>
      <c r="Q1508" s="63" t="s">
        <v>6179</v>
      </c>
      <c r="R1508" s="266" t="s">
        <v>6179</v>
      </c>
      <c r="S1508" s="63" t="s">
        <v>6179</v>
      </c>
      <c r="T1508" s="63" t="s">
        <v>6179</v>
      </c>
      <c r="U1508" s="63" t="s">
        <v>6179</v>
      </c>
    </row>
    <row r="1509" spans="2:21" ht="15" customHeight="1" x14ac:dyDescent="0.5">
      <c r="B1509" s="64">
        <v>254217</v>
      </c>
      <c r="C1509" s="65">
        <v>854004006540</v>
      </c>
      <c r="D1509" s="64" t="s">
        <v>1729</v>
      </c>
      <c r="E1509" s="64" t="s">
        <v>5887</v>
      </c>
      <c r="F1509" s="64">
        <v>12</v>
      </c>
      <c r="G1509" s="64">
        <v>10.5</v>
      </c>
      <c r="H1509" s="73" t="s">
        <v>5487</v>
      </c>
      <c r="I1509" s="64" t="s">
        <v>464</v>
      </c>
      <c r="J1509" s="64" t="s">
        <v>14</v>
      </c>
      <c r="K1509" s="64" t="s">
        <v>6119</v>
      </c>
      <c r="L1509" s="60">
        <v>30.38</v>
      </c>
      <c r="M1509" s="38">
        <f t="shared" si="75"/>
        <v>2.5316666666666667</v>
      </c>
      <c r="N1509" s="279">
        <f t="shared" si="76"/>
        <v>4.49</v>
      </c>
      <c r="O1509" s="268">
        <f t="shared" si="77"/>
        <v>0.43615441722345955</v>
      </c>
      <c r="P1509" s="211"/>
      <c r="Q1509" s="63" t="s">
        <v>6179</v>
      </c>
      <c r="R1509" s="266" t="s">
        <v>6178</v>
      </c>
      <c r="S1509" s="63" t="s">
        <v>6179</v>
      </c>
      <c r="T1509" s="63" t="s">
        <v>6178</v>
      </c>
      <c r="U1509" s="63" t="s">
        <v>6178</v>
      </c>
    </row>
    <row r="1510" spans="2:21" ht="15" customHeight="1" x14ac:dyDescent="0.5">
      <c r="B1510" s="58">
        <v>258101</v>
      </c>
      <c r="C1510" s="59">
        <v>743234000414</v>
      </c>
      <c r="D1510" s="58" t="s">
        <v>1737</v>
      </c>
      <c r="E1510" s="58" t="s">
        <v>1738</v>
      </c>
      <c r="F1510" s="58">
        <v>12</v>
      </c>
      <c r="G1510" s="58">
        <v>20</v>
      </c>
      <c r="H1510" s="77" t="s">
        <v>177</v>
      </c>
      <c r="I1510" s="58" t="s">
        <v>534</v>
      </c>
      <c r="J1510" s="58" t="s">
        <v>14</v>
      </c>
      <c r="K1510" s="58" t="s">
        <v>6119</v>
      </c>
      <c r="L1510" s="60">
        <v>20</v>
      </c>
      <c r="M1510" s="38">
        <f t="shared" si="75"/>
        <v>1.6666666666666667</v>
      </c>
      <c r="N1510" s="279">
        <f t="shared" si="76"/>
        <v>2.99</v>
      </c>
      <c r="O1510" s="268">
        <f t="shared" si="77"/>
        <v>0.44258639910813824</v>
      </c>
      <c r="P1510" s="62"/>
      <c r="Q1510" s="63" t="s">
        <v>6179</v>
      </c>
      <c r="R1510" s="266" t="s">
        <v>6179</v>
      </c>
      <c r="S1510" s="63" t="s">
        <v>6179</v>
      </c>
      <c r="T1510" s="63" t="s">
        <v>6178</v>
      </c>
      <c r="U1510" s="63" t="s">
        <v>6178</v>
      </c>
    </row>
    <row r="1511" spans="2:21" ht="15" customHeight="1" x14ac:dyDescent="0.5">
      <c r="B1511" s="58">
        <v>258102</v>
      </c>
      <c r="C1511" s="59">
        <v>743234000681</v>
      </c>
      <c r="D1511" s="58" t="s">
        <v>1737</v>
      </c>
      <c r="E1511" s="58" t="s">
        <v>1739</v>
      </c>
      <c r="F1511" s="58">
        <v>12</v>
      </c>
      <c r="G1511" s="58">
        <v>20</v>
      </c>
      <c r="H1511" s="77" t="s">
        <v>177</v>
      </c>
      <c r="I1511" s="58" t="s">
        <v>534</v>
      </c>
      <c r="J1511" s="58" t="s">
        <v>14</v>
      </c>
      <c r="K1511" s="58" t="s">
        <v>6119</v>
      </c>
      <c r="L1511" s="60">
        <v>20</v>
      </c>
      <c r="M1511" s="38">
        <f t="shared" si="75"/>
        <v>1.6666666666666667</v>
      </c>
      <c r="N1511" s="279">
        <f t="shared" si="76"/>
        <v>2.99</v>
      </c>
      <c r="O1511" s="268">
        <f t="shared" si="77"/>
        <v>0.44258639910813824</v>
      </c>
      <c r="P1511" s="62"/>
      <c r="Q1511" s="63" t="s">
        <v>6179</v>
      </c>
      <c r="R1511" s="266" t="s">
        <v>6179</v>
      </c>
      <c r="S1511" s="63" t="s">
        <v>6179</v>
      </c>
      <c r="T1511" s="63" t="s">
        <v>6178</v>
      </c>
      <c r="U1511" s="63" t="s">
        <v>6178</v>
      </c>
    </row>
    <row r="1512" spans="2:21" ht="15" customHeight="1" x14ac:dyDescent="0.5">
      <c r="B1512" s="58">
        <v>258103</v>
      </c>
      <c r="C1512" s="59">
        <v>743234000285</v>
      </c>
      <c r="D1512" s="58" t="s">
        <v>1737</v>
      </c>
      <c r="E1512" s="58" t="s">
        <v>1740</v>
      </c>
      <c r="F1512" s="58">
        <v>12</v>
      </c>
      <c r="G1512" s="58">
        <v>20</v>
      </c>
      <c r="H1512" s="77" t="s">
        <v>177</v>
      </c>
      <c r="I1512" s="58" t="s">
        <v>534</v>
      </c>
      <c r="J1512" s="58" t="s">
        <v>14</v>
      </c>
      <c r="K1512" s="58" t="s">
        <v>6119</v>
      </c>
      <c r="L1512" s="60">
        <v>20</v>
      </c>
      <c r="M1512" s="38">
        <f t="shared" si="75"/>
        <v>1.6666666666666667</v>
      </c>
      <c r="N1512" s="279">
        <f t="shared" si="76"/>
        <v>2.99</v>
      </c>
      <c r="O1512" s="268">
        <f t="shared" si="77"/>
        <v>0.44258639910813824</v>
      </c>
      <c r="P1512" s="62"/>
      <c r="Q1512" s="63" t="s">
        <v>6179</v>
      </c>
      <c r="R1512" s="266" t="s">
        <v>6179</v>
      </c>
      <c r="S1512" s="63" t="s">
        <v>6179</v>
      </c>
      <c r="T1512" s="63" t="s">
        <v>6178</v>
      </c>
      <c r="U1512" s="63" t="s">
        <v>6178</v>
      </c>
    </row>
    <row r="1513" spans="2:21" ht="15" customHeight="1" x14ac:dyDescent="0.5">
      <c r="B1513" s="58">
        <v>258104</v>
      </c>
      <c r="C1513" s="59">
        <v>743234000315</v>
      </c>
      <c r="D1513" s="58" t="s">
        <v>1737</v>
      </c>
      <c r="E1513" s="58" t="s">
        <v>1741</v>
      </c>
      <c r="F1513" s="58">
        <v>12</v>
      </c>
      <c r="G1513" s="58">
        <v>20</v>
      </c>
      <c r="H1513" s="77" t="s">
        <v>177</v>
      </c>
      <c r="I1513" s="58" t="s">
        <v>534</v>
      </c>
      <c r="J1513" s="58" t="s">
        <v>14</v>
      </c>
      <c r="K1513" s="58" t="s">
        <v>6119</v>
      </c>
      <c r="L1513" s="60">
        <v>20</v>
      </c>
      <c r="M1513" s="38">
        <f t="shared" si="75"/>
        <v>1.6666666666666667</v>
      </c>
      <c r="N1513" s="279">
        <f t="shared" si="76"/>
        <v>2.99</v>
      </c>
      <c r="O1513" s="268">
        <f t="shared" si="77"/>
        <v>0.44258639910813824</v>
      </c>
      <c r="P1513" s="62"/>
      <c r="Q1513" s="63" t="s">
        <v>6179</v>
      </c>
      <c r="R1513" s="266" t="s">
        <v>6179</v>
      </c>
      <c r="S1513" s="63" t="s">
        <v>6179</v>
      </c>
      <c r="T1513" s="63" t="s">
        <v>6178</v>
      </c>
      <c r="U1513" s="63" t="s">
        <v>6178</v>
      </c>
    </row>
    <row r="1514" spans="2:21" ht="15" customHeight="1" x14ac:dyDescent="0.5">
      <c r="B1514" s="58">
        <v>258105</v>
      </c>
      <c r="C1514" s="59">
        <v>743234002012</v>
      </c>
      <c r="D1514" s="58" t="s">
        <v>1737</v>
      </c>
      <c r="E1514" s="58" t="s">
        <v>1742</v>
      </c>
      <c r="F1514" s="58">
        <v>12</v>
      </c>
      <c r="G1514" s="58">
        <v>20</v>
      </c>
      <c r="H1514" s="77" t="s">
        <v>177</v>
      </c>
      <c r="I1514" s="58" t="s">
        <v>534</v>
      </c>
      <c r="J1514" s="58" t="s">
        <v>14</v>
      </c>
      <c r="K1514" s="58" t="s">
        <v>6119</v>
      </c>
      <c r="L1514" s="60">
        <v>20</v>
      </c>
      <c r="M1514" s="38">
        <f t="shared" si="75"/>
        <v>1.6666666666666667</v>
      </c>
      <c r="N1514" s="279">
        <f t="shared" si="76"/>
        <v>2.99</v>
      </c>
      <c r="O1514" s="268">
        <f t="shared" si="77"/>
        <v>0.44258639910813824</v>
      </c>
      <c r="P1514" s="62"/>
      <c r="Q1514" s="63" t="s">
        <v>6179</v>
      </c>
      <c r="R1514" s="266" t="s">
        <v>6179</v>
      </c>
      <c r="S1514" s="63" t="s">
        <v>6179</v>
      </c>
      <c r="T1514" s="63" t="s">
        <v>6178</v>
      </c>
      <c r="U1514" s="63" t="s">
        <v>6178</v>
      </c>
    </row>
    <row r="1515" spans="2:21" ht="15" customHeight="1" x14ac:dyDescent="0.5">
      <c r="B1515" s="58">
        <v>258106</v>
      </c>
      <c r="C1515" s="59">
        <v>743234001589</v>
      </c>
      <c r="D1515" s="58" t="s">
        <v>1737</v>
      </c>
      <c r="E1515" s="58" t="s">
        <v>1743</v>
      </c>
      <c r="F1515" s="58">
        <v>12</v>
      </c>
      <c r="G1515" s="58">
        <v>20</v>
      </c>
      <c r="H1515" s="77" t="s">
        <v>177</v>
      </c>
      <c r="I1515" s="58" t="s">
        <v>534</v>
      </c>
      <c r="J1515" s="58" t="s">
        <v>14</v>
      </c>
      <c r="K1515" s="58" t="s">
        <v>6119</v>
      </c>
      <c r="L1515" s="60">
        <v>20</v>
      </c>
      <c r="M1515" s="38">
        <f t="shared" si="75"/>
        <v>1.6666666666666667</v>
      </c>
      <c r="N1515" s="279">
        <f t="shared" si="76"/>
        <v>2.99</v>
      </c>
      <c r="O1515" s="268">
        <f t="shared" si="77"/>
        <v>0.44258639910813824</v>
      </c>
      <c r="P1515" s="62"/>
      <c r="Q1515" s="63" t="s">
        <v>6179</v>
      </c>
      <c r="R1515" s="266" t="s">
        <v>6179</v>
      </c>
      <c r="S1515" s="63" t="s">
        <v>6179</v>
      </c>
      <c r="T1515" s="63" t="s">
        <v>6178</v>
      </c>
      <c r="U1515" s="63" t="s">
        <v>6178</v>
      </c>
    </row>
    <row r="1516" spans="2:21" ht="15" customHeight="1" x14ac:dyDescent="0.5">
      <c r="B1516" s="58">
        <v>258107</v>
      </c>
      <c r="C1516" s="59">
        <v>743234000346</v>
      </c>
      <c r="D1516" s="58" t="s">
        <v>1737</v>
      </c>
      <c r="E1516" s="58" t="s">
        <v>1744</v>
      </c>
      <c r="F1516" s="58">
        <v>12</v>
      </c>
      <c r="G1516" s="58">
        <v>20</v>
      </c>
      <c r="H1516" s="77" t="s">
        <v>177</v>
      </c>
      <c r="I1516" s="58" t="s">
        <v>534</v>
      </c>
      <c r="J1516" s="58" t="s">
        <v>14</v>
      </c>
      <c r="K1516" s="58" t="s">
        <v>6119</v>
      </c>
      <c r="L1516" s="60">
        <v>20</v>
      </c>
      <c r="M1516" s="38">
        <f t="shared" si="75"/>
        <v>1.6666666666666667</v>
      </c>
      <c r="N1516" s="279">
        <f t="shared" si="76"/>
        <v>2.99</v>
      </c>
      <c r="O1516" s="268">
        <f t="shared" si="77"/>
        <v>0.44258639910813824</v>
      </c>
      <c r="P1516" s="62"/>
      <c r="Q1516" s="63" t="s">
        <v>6179</v>
      </c>
      <c r="R1516" s="266" t="s">
        <v>6179</v>
      </c>
      <c r="S1516" s="63" t="s">
        <v>6179</v>
      </c>
      <c r="T1516" s="63" t="s">
        <v>6178</v>
      </c>
      <c r="U1516" s="63" t="s">
        <v>6178</v>
      </c>
    </row>
    <row r="1517" spans="2:21" ht="15" customHeight="1" x14ac:dyDescent="0.5">
      <c r="B1517" s="58">
        <v>258108</v>
      </c>
      <c r="C1517" s="59">
        <v>743234000629</v>
      </c>
      <c r="D1517" s="58" t="s">
        <v>1737</v>
      </c>
      <c r="E1517" s="58" t="s">
        <v>1745</v>
      </c>
      <c r="F1517" s="58">
        <v>12</v>
      </c>
      <c r="G1517" s="58">
        <v>20</v>
      </c>
      <c r="H1517" s="73" t="s">
        <v>5487</v>
      </c>
      <c r="I1517" s="58" t="s">
        <v>534</v>
      </c>
      <c r="J1517" s="58" t="s">
        <v>14</v>
      </c>
      <c r="K1517" s="58" t="s">
        <v>6119</v>
      </c>
      <c r="L1517" s="60">
        <v>20</v>
      </c>
      <c r="M1517" s="38">
        <f t="shared" si="75"/>
        <v>1.6666666666666667</v>
      </c>
      <c r="N1517" s="279">
        <f t="shared" si="76"/>
        <v>2.99</v>
      </c>
      <c r="O1517" s="268">
        <f t="shared" si="77"/>
        <v>0.44258639910813824</v>
      </c>
      <c r="P1517" s="62"/>
      <c r="Q1517" s="63" t="s">
        <v>6179</v>
      </c>
      <c r="R1517" s="266" t="s">
        <v>6179</v>
      </c>
      <c r="S1517" s="63" t="s">
        <v>6179</v>
      </c>
      <c r="T1517" s="63" t="s">
        <v>6178</v>
      </c>
      <c r="U1517" s="63" t="s">
        <v>6178</v>
      </c>
    </row>
    <row r="1518" spans="2:21" ht="15" customHeight="1" x14ac:dyDescent="0.5">
      <c r="B1518" s="58">
        <v>258109</v>
      </c>
      <c r="C1518" s="59">
        <v>743234001749</v>
      </c>
      <c r="D1518" s="58" t="s">
        <v>1737</v>
      </c>
      <c r="E1518" s="58" t="s">
        <v>1746</v>
      </c>
      <c r="F1518" s="58">
        <v>12</v>
      </c>
      <c r="G1518" s="58">
        <v>20</v>
      </c>
      <c r="H1518" s="77" t="s">
        <v>177</v>
      </c>
      <c r="I1518" s="58" t="s">
        <v>534</v>
      </c>
      <c r="J1518" s="58" t="s">
        <v>14</v>
      </c>
      <c r="K1518" s="58" t="s">
        <v>6119</v>
      </c>
      <c r="L1518" s="60">
        <v>20</v>
      </c>
      <c r="M1518" s="38">
        <f t="shared" si="75"/>
        <v>1.6666666666666667</v>
      </c>
      <c r="N1518" s="279">
        <f t="shared" si="76"/>
        <v>2.99</v>
      </c>
      <c r="O1518" s="268">
        <f t="shared" si="77"/>
        <v>0.44258639910813824</v>
      </c>
      <c r="P1518" s="62"/>
      <c r="Q1518" s="63" t="s">
        <v>6179</v>
      </c>
      <c r="R1518" s="266" t="s">
        <v>6179</v>
      </c>
      <c r="S1518" s="63" t="s">
        <v>6179</v>
      </c>
      <c r="T1518" s="63" t="s">
        <v>6178</v>
      </c>
      <c r="U1518" s="63" t="s">
        <v>6178</v>
      </c>
    </row>
    <row r="1519" spans="2:21" ht="15" customHeight="1" x14ac:dyDescent="0.5">
      <c r="B1519" s="58">
        <v>258110</v>
      </c>
      <c r="C1519" s="59">
        <v>743234002180</v>
      </c>
      <c r="D1519" s="58" t="s">
        <v>1737</v>
      </c>
      <c r="E1519" s="58" t="s">
        <v>1747</v>
      </c>
      <c r="F1519" s="58">
        <v>12</v>
      </c>
      <c r="G1519" s="58">
        <v>20</v>
      </c>
      <c r="H1519" s="73" t="s">
        <v>5487</v>
      </c>
      <c r="I1519" s="58" t="s">
        <v>534</v>
      </c>
      <c r="J1519" s="58" t="s">
        <v>14</v>
      </c>
      <c r="K1519" s="58" t="s">
        <v>6119</v>
      </c>
      <c r="L1519" s="60">
        <v>20</v>
      </c>
      <c r="M1519" s="38">
        <f t="shared" si="75"/>
        <v>1.6666666666666667</v>
      </c>
      <c r="N1519" s="279">
        <f t="shared" si="76"/>
        <v>2.99</v>
      </c>
      <c r="O1519" s="268">
        <f t="shared" si="77"/>
        <v>0.44258639910813824</v>
      </c>
      <c r="P1519" s="62"/>
      <c r="Q1519" s="63" t="s">
        <v>6179</v>
      </c>
      <c r="R1519" s="266" t="s">
        <v>6179</v>
      </c>
      <c r="S1519" s="63" t="s">
        <v>6179</v>
      </c>
      <c r="T1519" s="63" t="s">
        <v>6178</v>
      </c>
      <c r="U1519" s="63" t="s">
        <v>6178</v>
      </c>
    </row>
    <row r="1520" spans="2:21" ht="15" customHeight="1" x14ac:dyDescent="0.5">
      <c r="B1520" s="58">
        <v>258111</v>
      </c>
      <c r="C1520" s="59">
        <v>743234001602</v>
      </c>
      <c r="D1520" s="58" t="s">
        <v>1737</v>
      </c>
      <c r="E1520" s="58" t="s">
        <v>1748</v>
      </c>
      <c r="F1520" s="58">
        <v>12</v>
      </c>
      <c r="G1520" s="58">
        <v>20</v>
      </c>
      <c r="H1520" s="73" t="s">
        <v>5487</v>
      </c>
      <c r="I1520" s="58" t="s">
        <v>534</v>
      </c>
      <c r="J1520" s="58" t="s">
        <v>14</v>
      </c>
      <c r="K1520" s="58" t="s">
        <v>6119</v>
      </c>
      <c r="L1520" s="60">
        <v>20</v>
      </c>
      <c r="M1520" s="38">
        <f t="shared" si="75"/>
        <v>1.6666666666666667</v>
      </c>
      <c r="N1520" s="279">
        <f t="shared" si="76"/>
        <v>2.99</v>
      </c>
      <c r="O1520" s="268">
        <f t="shared" si="77"/>
        <v>0.44258639910813824</v>
      </c>
      <c r="P1520" s="62"/>
      <c r="Q1520" s="63" t="s">
        <v>6179</v>
      </c>
      <c r="R1520" s="266" t="s">
        <v>6178</v>
      </c>
      <c r="S1520" s="63" t="s">
        <v>6179</v>
      </c>
      <c r="T1520" s="63" t="s">
        <v>6178</v>
      </c>
      <c r="U1520" s="63" t="s">
        <v>6178</v>
      </c>
    </row>
    <row r="1521" spans="2:21" ht="15" customHeight="1" x14ac:dyDescent="0.5">
      <c r="B1521" s="58">
        <v>258113</v>
      </c>
      <c r="C1521" s="59">
        <v>743234001596</v>
      </c>
      <c r="D1521" s="58" t="s">
        <v>1737</v>
      </c>
      <c r="E1521" s="58" t="s">
        <v>1749</v>
      </c>
      <c r="F1521" s="58">
        <v>12</v>
      </c>
      <c r="G1521" s="58">
        <v>20</v>
      </c>
      <c r="H1521" s="77" t="s">
        <v>177</v>
      </c>
      <c r="I1521" s="58" t="s">
        <v>534</v>
      </c>
      <c r="J1521" s="58" t="s">
        <v>14</v>
      </c>
      <c r="K1521" s="58" t="s">
        <v>6119</v>
      </c>
      <c r="L1521" s="60">
        <v>20</v>
      </c>
      <c r="M1521" s="38">
        <f t="shared" si="75"/>
        <v>1.6666666666666667</v>
      </c>
      <c r="N1521" s="279">
        <f t="shared" si="76"/>
        <v>2.99</v>
      </c>
      <c r="O1521" s="268">
        <f t="shared" si="77"/>
        <v>0.44258639910813824</v>
      </c>
      <c r="P1521" s="62"/>
      <c r="Q1521" s="63" t="s">
        <v>6179</v>
      </c>
      <c r="R1521" s="266" t="s">
        <v>6178</v>
      </c>
      <c r="S1521" s="63" t="s">
        <v>6179</v>
      </c>
      <c r="T1521" s="63" t="s">
        <v>6178</v>
      </c>
      <c r="U1521" s="63" t="s">
        <v>6178</v>
      </c>
    </row>
    <row r="1522" spans="2:21" ht="15" customHeight="1" x14ac:dyDescent="0.5">
      <c r="B1522" s="58">
        <v>258121</v>
      </c>
      <c r="C1522" s="59">
        <v>743234002616</v>
      </c>
      <c r="D1522" s="58" t="s">
        <v>1737</v>
      </c>
      <c r="E1522" s="58" t="s">
        <v>1750</v>
      </c>
      <c r="F1522" s="58">
        <v>12</v>
      </c>
      <c r="G1522" s="58">
        <v>20</v>
      </c>
      <c r="H1522" s="73" t="s">
        <v>5487</v>
      </c>
      <c r="I1522" s="58" t="s">
        <v>534</v>
      </c>
      <c r="J1522" s="58" t="s">
        <v>14</v>
      </c>
      <c r="K1522" s="58" t="s">
        <v>6119</v>
      </c>
      <c r="L1522" s="60">
        <v>20</v>
      </c>
      <c r="M1522" s="38">
        <f t="shared" si="75"/>
        <v>1.6666666666666667</v>
      </c>
      <c r="N1522" s="279">
        <f t="shared" si="76"/>
        <v>2.99</v>
      </c>
      <c r="O1522" s="268">
        <f t="shared" si="77"/>
        <v>0.44258639910813824</v>
      </c>
      <c r="P1522" s="62"/>
      <c r="Q1522" s="63" t="s">
        <v>6179</v>
      </c>
      <c r="R1522" s="266" t="s">
        <v>6179</v>
      </c>
      <c r="S1522" s="63" t="s">
        <v>6179</v>
      </c>
      <c r="T1522" s="63" t="s">
        <v>6178</v>
      </c>
      <c r="U1522" s="63" t="s">
        <v>6178</v>
      </c>
    </row>
    <row r="1523" spans="2:21" ht="15" customHeight="1" x14ac:dyDescent="0.5">
      <c r="B1523" s="58">
        <v>259101</v>
      </c>
      <c r="C1523" s="59">
        <v>854948008051</v>
      </c>
      <c r="D1523" s="58" t="s">
        <v>1751</v>
      </c>
      <c r="E1523" s="58" t="s">
        <v>1752</v>
      </c>
      <c r="F1523" s="58">
        <v>12</v>
      </c>
      <c r="G1523" s="58">
        <v>16</v>
      </c>
      <c r="H1523" s="73" t="s">
        <v>5487</v>
      </c>
      <c r="I1523" s="58" t="s">
        <v>534</v>
      </c>
      <c r="J1523" s="58" t="s">
        <v>14</v>
      </c>
      <c r="K1523" s="58" t="s">
        <v>6119</v>
      </c>
      <c r="L1523" s="60">
        <v>26</v>
      </c>
      <c r="M1523" s="38">
        <f t="shared" si="75"/>
        <v>2.1666666666666665</v>
      </c>
      <c r="N1523" s="279">
        <f t="shared" si="76"/>
        <v>3.99</v>
      </c>
      <c r="O1523" s="268">
        <f t="shared" si="77"/>
        <v>0.45697577276524654</v>
      </c>
      <c r="P1523" s="62"/>
      <c r="Q1523" s="63" t="s">
        <v>6179</v>
      </c>
      <c r="R1523" s="266" t="s">
        <v>6178</v>
      </c>
      <c r="S1523" s="63" t="s">
        <v>6179</v>
      </c>
      <c r="T1523" s="63" t="s">
        <v>6178</v>
      </c>
      <c r="U1523" s="63" t="s">
        <v>6178</v>
      </c>
    </row>
    <row r="1524" spans="2:21" ht="15" customHeight="1" x14ac:dyDescent="0.5">
      <c r="B1524" s="58">
        <v>259103</v>
      </c>
      <c r="C1524" s="59">
        <v>854948008075</v>
      </c>
      <c r="D1524" s="58" t="s">
        <v>1751</v>
      </c>
      <c r="E1524" s="58" t="s">
        <v>1753</v>
      </c>
      <c r="F1524" s="58">
        <v>12</v>
      </c>
      <c r="G1524" s="58">
        <v>16</v>
      </c>
      <c r="H1524" s="73" t="s">
        <v>5487</v>
      </c>
      <c r="I1524" s="58" t="s">
        <v>534</v>
      </c>
      <c r="J1524" s="58" t="s">
        <v>14</v>
      </c>
      <c r="K1524" s="58" t="s">
        <v>6119</v>
      </c>
      <c r="L1524" s="60">
        <v>26</v>
      </c>
      <c r="M1524" s="38">
        <f t="shared" si="75"/>
        <v>2.1666666666666665</v>
      </c>
      <c r="N1524" s="279">
        <f t="shared" si="76"/>
        <v>3.99</v>
      </c>
      <c r="O1524" s="268">
        <f t="shared" si="77"/>
        <v>0.45697577276524654</v>
      </c>
      <c r="P1524" s="62"/>
      <c r="Q1524" s="63" t="s">
        <v>6179</v>
      </c>
      <c r="R1524" s="266" t="s">
        <v>6178</v>
      </c>
      <c r="S1524" s="63" t="s">
        <v>6179</v>
      </c>
      <c r="T1524" s="63" t="s">
        <v>6178</v>
      </c>
      <c r="U1524" s="63" t="s">
        <v>6178</v>
      </c>
    </row>
    <row r="1525" spans="2:21" ht="15" customHeight="1" x14ac:dyDescent="0.5">
      <c r="B1525" s="58">
        <v>259104</v>
      </c>
      <c r="C1525" s="59">
        <v>854948008037</v>
      </c>
      <c r="D1525" s="58" t="s">
        <v>1751</v>
      </c>
      <c r="E1525" s="58" t="s">
        <v>1754</v>
      </c>
      <c r="F1525" s="58">
        <v>12</v>
      </c>
      <c r="G1525" s="58">
        <v>16</v>
      </c>
      <c r="H1525" s="73" t="s">
        <v>5487</v>
      </c>
      <c r="I1525" s="58" t="s">
        <v>534</v>
      </c>
      <c r="J1525" s="58" t="s">
        <v>14</v>
      </c>
      <c r="K1525" s="58" t="s">
        <v>6119</v>
      </c>
      <c r="L1525" s="60">
        <v>26</v>
      </c>
      <c r="M1525" s="38">
        <f t="shared" si="75"/>
        <v>2.1666666666666665</v>
      </c>
      <c r="N1525" s="279">
        <f t="shared" si="76"/>
        <v>3.99</v>
      </c>
      <c r="O1525" s="268">
        <f t="shared" si="77"/>
        <v>0.45697577276524654</v>
      </c>
      <c r="P1525" s="62"/>
      <c r="Q1525" s="63" t="s">
        <v>6179</v>
      </c>
      <c r="R1525" s="266" t="s">
        <v>6178</v>
      </c>
      <c r="S1525" s="63" t="s">
        <v>6178</v>
      </c>
      <c r="T1525" s="63" t="s">
        <v>6178</v>
      </c>
      <c r="U1525" s="63" t="s">
        <v>6178</v>
      </c>
    </row>
    <row r="1526" spans="2:21" ht="15" customHeight="1" x14ac:dyDescent="0.5">
      <c r="B1526" s="58">
        <v>259105</v>
      </c>
      <c r="C1526" s="59">
        <v>854948008310</v>
      </c>
      <c r="D1526" s="58" t="s">
        <v>1751</v>
      </c>
      <c r="E1526" s="58" t="s">
        <v>1755</v>
      </c>
      <c r="F1526" s="58">
        <v>12</v>
      </c>
      <c r="G1526" s="58">
        <v>16</v>
      </c>
      <c r="H1526" s="73" t="s">
        <v>5487</v>
      </c>
      <c r="I1526" s="58" t="s">
        <v>534</v>
      </c>
      <c r="J1526" s="58" t="s">
        <v>14</v>
      </c>
      <c r="K1526" s="58" t="s">
        <v>6119</v>
      </c>
      <c r="L1526" s="60">
        <v>26</v>
      </c>
      <c r="M1526" s="38">
        <f t="shared" si="75"/>
        <v>2.1666666666666665</v>
      </c>
      <c r="N1526" s="279">
        <f t="shared" si="76"/>
        <v>3.99</v>
      </c>
      <c r="O1526" s="268">
        <f t="shared" si="77"/>
        <v>0.45697577276524654</v>
      </c>
      <c r="P1526" s="62"/>
      <c r="Q1526" s="63" t="s">
        <v>6179</v>
      </c>
      <c r="R1526" s="266" t="s">
        <v>6179</v>
      </c>
      <c r="S1526" s="63" t="s">
        <v>6179</v>
      </c>
      <c r="T1526" s="63" t="s">
        <v>6178</v>
      </c>
      <c r="U1526" s="63" t="s">
        <v>6178</v>
      </c>
    </row>
    <row r="1527" spans="2:21" ht="15" customHeight="1" x14ac:dyDescent="0.5">
      <c r="B1527" s="58">
        <v>259109</v>
      </c>
      <c r="C1527" s="59">
        <v>854948008549</v>
      </c>
      <c r="D1527" s="58" t="s">
        <v>1751</v>
      </c>
      <c r="E1527" s="58" t="s">
        <v>1756</v>
      </c>
      <c r="F1527" s="58">
        <v>12</v>
      </c>
      <c r="G1527" s="58">
        <v>16</v>
      </c>
      <c r="H1527" s="73" t="s">
        <v>5487</v>
      </c>
      <c r="I1527" s="58" t="s">
        <v>534</v>
      </c>
      <c r="J1527" s="58" t="s">
        <v>14</v>
      </c>
      <c r="K1527" s="58" t="s">
        <v>6119</v>
      </c>
      <c r="L1527" s="60">
        <v>26</v>
      </c>
      <c r="M1527" s="38">
        <f t="shared" si="75"/>
        <v>2.1666666666666665</v>
      </c>
      <c r="N1527" s="279">
        <f t="shared" si="76"/>
        <v>3.99</v>
      </c>
      <c r="O1527" s="268">
        <f t="shared" si="77"/>
        <v>0.45697577276524654</v>
      </c>
      <c r="P1527" s="62"/>
      <c r="Q1527" s="63" t="s">
        <v>6179</v>
      </c>
      <c r="R1527" s="266" t="s">
        <v>6178</v>
      </c>
      <c r="S1527" s="63" t="s">
        <v>6178</v>
      </c>
      <c r="T1527" s="63" t="s">
        <v>6178</v>
      </c>
      <c r="U1527" s="63" t="s">
        <v>6178</v>
      </c>
    </row>
    <row r="1528" spans="2:21" ht="15" customHeight="1" x14ac:dyDescent="0.5">
      <c r="B1528" s="58">
        <v>259301</v>
      </c>
      <c r="C1528" s="59">
        <v>854948008693</v>
      </c>
      <c r="D1528" s="58" t="s">
        <v>1751</v>
      </c>
      <c r="E1528" s="58" t="s">
        <v>1757</v>
      </c>
      <c r="F1528" s="58">
        <v>6</v>
      </c>
      <c r="G1528" s="58">
        <v>12</v>
      </c>
      <c r="H1528" s="77" t="s">
        <v>177</v>
      </c>
      <c r="I1528" s="58" t="s">
        <v>472</v>
      </c>
      <c r="J1528" s="58" t="s">
        <v>14</v>
      </c>
      <c r="K1528" s="58" t="s">
        <v>6119</v>
      </c>
      <c r="L1528" s="60">
        <v>23.46</v>
      </c>
      <c r="M1528" s="38">
        <f t="shared" si="75"/>
        <v>3.91</v>
      </c>
      <c r="N1528" s="279">
        <f t="shared" si="76"/>
        <v>6.99</v>
      </c>
      <c r="O1528" s="268">
        <f t="shared" si="77"/>
        <v>0.44062947067238911</v>
      </c>
      <c r="P1528" s="62"/>
      <c r="Q1528" s="63" t="s">
        <v>6179</v>
      </c>
      <c r="R1528" s="266" t="s">
        <v>6179</v>
      </c>
      <c r="S1528" s="63" t="s">
        <v>6178</v>
      </c>
      <c r="T1528" s="63" t="s">
        <v>6178</v>
      </c>
      <c r="U1528" s="63" t="s">
        <v>6178</v>
      </c>
    </row>
    <row r="1529" spans="2:21" ht="15" customHeight="1" x14ac:dyDescent="0.5">
      <c r="B1529" s="58">
        <v>259302</v>
      </c>
      <c r="C1529" s="59">
        <v>854948008716</v>
      </c>
      <c r="D1529" s="58" t="s">
        <v>1751</v>
      </c>
      <c r="E1529" s="58" t="s">
        <v>1758</v>
      </c>
      <c r="F1529" s="58">
        <v>6</v>
      </c>
      <c r="G1529" s="58">
        <v>12</v>
      </c>
      <c r="H1529" s="77" t="s">
        <v>177</v>
      </c>
      <c r="I1529" s="58" t="s">
        <v>472</v>
      </c>
      <c r="J1529" s="58" t="s">
        <v>14</v>
      </c>
      <c r="K1529" s="58" t="s">
        <v>6119</v>
      </c>
      <c r="L1529" s="60">
        <v>23.46</v>
      </c>
      <c r="M1529" s="38">
        <f t="shared" si="75"/>
        <v>3.91</v>
      </c>
      <c r="N1529" s="279">
        <f t="shared" si="76"/>
        <v>6.99</v>
      </c>
      <c r="O1529" s="268">
        <f t="shared" si="77"/>
        <v>0.44062947067238911</v>
      </c>
      <c r="P1529" s="62"/>
      <c r="Q1529" s="63" t="s">
        <v>6179</v>
      </c>
      <c r="R1529" s="266" t="s">
        <v>6179</v>
      </c>
      <c r="S1529" s="63" t="s">
        <v>6178</v>
      </c>
      <c r="T1529" s="63" t="s">
        <v>6178</v>
      </c>
      <c r="U1529" s="63" t="s">
        <v>6178</v>
      </c>
    </row>
    <row r="1530" spans="2:21" ht="15" customHeight="1" x14ac:dyDescent="0.5">
      <c r="B1530" s="58">
        <v>259303</v>
      </c>
      <c r="C1530" s="59">
        <v>854948008709</v>
      </c>
      <c r="D1530" s="58" t="s">
        <v>1751</v>
      </c>
      <c r="E1530" s="58" t="s">
        <v>1759</v>
      </c>
      <c r="F1530" s="58">
        <v>6</v>
      </c>
      <c r="G1530" s="58">
        <v>12</v>
      </c>
      <c r="H1530" s="77" t="s">
        <v>177</v>
      </c>
      <c r="I1530" s="58" t="s">
        <v>472</v>
      </c>
      <c r="J1530" s="58" t="s">
        <v>14</v>
      </c>
      <c r="K1530" s="58" t="s">
        <v>6119</v>
      </c>
      <c r="L1530" s="60">
        <v>23.46</v>
      </c>
      <c r="M1530" s="38">
        <f t="shared" si="75"/>
        <v>3.91</v>
      </c>
      <c r="N1530" s="279">
        <f t="shared" si="76"/>
        <v>6.99</v>
      </c>
      <c r="O1530" s="268">
        <f t="shared" si="77"/>
        <v>0.44062947067238911</v>
      </c>
      <c r="P1530" s="62"/>
      <c r="Q1530" s="63" t="s">
        <v>6179</v>
      </c>
      <c r="R1530" s="266" t="s">
        <v>6179</v>
      </c>
      <c r="S1530" s="63" t="s">
        <v>6178</v>
      </c>
      <c r="T1530" s="63" t="s">
        <v>6178</v>
      </c>
      <c r="U1530" s="63" t="s">
        <v>6178</v>
      </c>
    </row>
    <row r="1531" spans="2:21" ht="15" customHeight="1" x14ac:dyDescent="0.5">
      <c r="B1531" s="64">
        <v>259400</v>
      </c>
      <c r="C1531" s="65">
        <v>850945002016</v>
      </c>
      <c r="D1531" s="64" t="s">
        <v>1760</v>
      </c>
      <c r="E1531" s="64" t="s">
        <v>5888</v>
      </c>
      <c r="F1531" s="64">
        <v>12</v>
      </c>
      <c r="G1531" s="64">
        <v>16</v>
      </c>
      <c r="H1531" s="73" t="s">
        <v>5487</v>
      </c>
      <c r="I1531" s="64" t="s">
        <v>464</v>
      </c>
      <c r="J1531" s="64" t="s">
        <v>14</v>
      </c>
      <c r="K1531" s="64" t="s">
        <v>6119</v>
      </c>
      <c r="L1531" s="60">
        <v>23.2</v>
      </c>
      <c r="M1531" s="38">
        <f t="shared" si="75"/>
        <v>1.9333333333333333</v>
      </c>
      <c r="N1531" s="279">
        <f t="shared" si="76"/>
        <v>3.49</v>
      </c>
      <c r="O1531" s="268">
        <f t="shared" si="77"/>
        <v>0.44603629417383001</v>
      </c>
      <c r="P1531" s="211"/>
      <c r="Q1531" s="76" t="s">
        <v>6178</v>
      </c>
      <c r="R1531" s="318" t="s">
        <v>6178</v>
      </c>
      <c r="S1531" s="76" t="s">
        <v>6178</v>
      </c>
      <c r="T1531" s="76" t="s">
        <v>6178</v>
      </c>
      <c r="U1531" s="76" t="s">
        <v>6178</v>
      </c>
    </row>
    <row r="1532" spans="2:21" ht="15" customHeight="1" x14ac:dyDescent="0.5">
      <c r="B1532" s="64">
        <v>259401</v>
      </c>
      <c r="C1532" s="65">
        <v>850945002023</v>
      </c>
      <c r="D1532" s="64" t="s">
        <v>1760</v>
      </c>
      <c r="E1532" s="64" t="s">
        <v>5889</v>
      </c>
      <c r="F1532" s="64">
        <v>12</v>
      </c>
      <c r="G1532" s="64">
        <v>16</v>
      </c>
      <c r="H1532" s="73" t="s">
        <v>5487</v>
      </c>
      <c r="I1532" s="64" t="s">
        <v>464</v>
      </c>
      <c r="J1532" s="64" t="s">
        <v>14</v>
      </c>
      <c r="K1532" s="64" t="s">
        <v>6119</v>
      </c>
      <c r="L1532" s="60">
        <v>23.2</v>
      </c>
      <c r="M1532" s="38">
        <f t="shared" si="75"/>
        <v>1.9333333333333333</v>
      </c>
      <c r="N1532" s="279">
        <f t="shared" si="76"/>
        <v>3.49</v>
      </c>
      <c r="O1532" s="268">
        <f t="shared" si="77"/>
        <v>0.44603629417383001</v>
      </c>
      <c r="P1532" s="211"/>
      <c r="Q1532" s="76" t="s">
        <v>6178</v>
      </c>
      <c r="R1532" s="318" t="s">
        <v>6178</v>
      </c>
      <c r="S1532" s="76" t="s">
        <v>6178</v>
      </c>
      <c r="T1532" s="76" t="s">
        <v>6178</v>
      </c>
      <c r="U1532" s="76" t="s">
        <v>6178</v>
      </c>
    </row>
    <row r="1533" spans="2:21" ht="15" customHeight="1" x14ac:dyDescent="0.5">
      <c r="B1533" s="64">
        <v>259402</v>
      </c>
      <c r="C1533" s="65">
        <v>850945002030</v>
      </c>
      <c r="D1533" s="64" t="s">
        <v>1760</v>
      </c>
      <c r="E1533" s="64" t="s">
        <v>5890</v>
      </c>
      <c r="F1533" s="64">
        <v>12</v>
      </c>
      <c r="G1533" s="64">
        <v>16</v>
      </c>
      <c r="H1533" s="73" t="s">
        <v>5487</v>
      </c>
      <c r="I1533" s="64" t="s">
        <v>464</v>
      </c>
      <c r="J1533" s="64" t="s">
        <v>14</v>
      </c>
      <c r="K1533" s="64" t="s">
        <v>6119</v>
      </c>
      <c r="L1533" s="60">
        <v>23.2</v>
      </c>
      <c r="M1533" s="38">
        <f t="shared" si="75"/>
        <v>1.9333333333333333</v>
      </c>
      <c r="N1533" s="279">
        <f t="shared" si="76"/>
        <v>3.49</v>
      </c>
      <c r="O1533" s="268">
        <f t="shared" si="77"/>
        <v>0.44603629417383001</v>
      </c>
      <c r="P1533" s="211"/>
      <c r="Q1533" s="76" t="s">
        <v>6178</v>
      </c>
      <c r="R1533" s="318" t="s">
        <v>6178</v>
      </c>
      <c r="S1533" s="76" t="s">
        <v>6178</v>
      </c>
      <c r="T1533" s="76" t="s">
        <v>6178</v>
      </c>
      <c r="U1533" s="76" t="s">
        <v>6178</v>
      </c>
    </row>
    <row r="1534" spans="2:21" ht="15" customHeight="1" x14ac:dyDescent="0.5">
      <c r="B1534" s="58">
        <v>260000</v>
      </c>
      <c r="C1534" s="59">
        <v>860002036250</v>
      </c>
      <c r="D1534" s="58" t="s">
        <v>1761</v>
      </c>
      <c r="E1534" s="58" t="s">
        <v>1762</v>
      </c>
      <c r="F1534" s="58">
        <v>6</v>
      </c>
      <c r="G1534" s="58">
        <v>32</v>
      </c>
      <c r="H1534" s="73" t="s">
        <v>5487</v>
      </c>
      <c r="I1534" s="58" t="s">
        <v>1590</v>
      </c>
      <c r="J1534" s="58" t="s">
        <v>14</v>
      </c>
      <c r="K1534" s="58" t="s">
        <v>6119</v>
      </c>
      <c r="L1534" s="60">
        <v>23.1</v>
      </c>
      <c r="M1534" s="38">
        <f t="shared" si="75"/>
        <v>3.85</v>
      </c>
      <c r="N1534" s="279">
        <f t="shared" si="76"/>
        <v>6.49</v>
      </c>
      <c r="O1534" s="268">
        <f t="shared" si="77"/>
        <v>0.40677966101694918</v>
      </c>
      <c r="P1534" s="62"/>
      <c r="Q1534" s="63" t="s">
        <v>6179</v>
      </c>
      <c r="R1534" s="266" t="s">
        <v>6179</v>
      </c>
      <c r="S1534" s="63" t="s">
        <v>6179</v>
      </c>
      <c r="T1534" s="63" t="s">
        <v>6179</v>
      </c>
      <c r="U1534" s="63" t="s">
        <v>6179</v>
      </c>
    </row>
    <row r="1535" spans="2:21" ht="15" customHeight="1" x14ac:dyDescent="0.5">
      <c r="B1535" s="58">
        <v>260001</v>
      </c>
      <c r="C1535" s="59">
        <v>860009309913</v>
      </c>
      <c r="D1535" s="58" t="s">
        <v>1761</v>
      </c>
      <c r="E1535" s="58" t="s">
        <v>1763</v>
      </c>
      <c r="F1535" s="58">
        <v>6</v>
      </c>
      <c r="G1535" s="58">
        <v>32</v>
      </c>
      <c r="H1535" s="73" t="s">
        <v>5487</v>
      </c>
      <c r="I1535" s="58" t="s">
        <v>1590</v>
      </c>
      <c r="J1535" s="58" t="s">
        <v>14</v>
      </c>
      <c r="K1535" s="58" t="s">
        <v>6119</v>
      </c>
      <c r="L1535" s="60">
        <v>23.1</v>
      </c>
      <c r="M1535" s="38">
        <f t="shared" si="75"/>
        <v>3.85</v>
      </c>
      <c r="N1535" s="279">
        <f t="shared" si="76"/>
        <v>6.49</v>
      </c>
      <c r="O1535" s="268">
        <f t="shared" si="77"/>
        <v>0.40677966101694918</v>
      </c>
      <c r="P1535" s="62"/>
      <c r="Q1535" s="63" t="s">
        <v>6179</v>
      </c>
      <c r="R1535" s="266" t="s">
        <v>6179</v>
      </c>
      <c r="S1535" s="63" t="s">
        <v>6179</v>
      </c>
      <c r="T1535" s="63" t="s">
        <v>6179</v>
      </c>
      <c r="U1535" s="63" t="s">
        <v>6179</v>
      </c>
    </row>
    <row r="1536" spans="2:21" ht="15" customHeight="1" x14ac:dyDescent="0.5">
      <c r="B1536" s="58">
        <v>260002</v>
      </c>
      <c r="C1536" s="59">
        <v>860002036274</v>
      </c>
      <c r="D1536" s="58" t="s">
        <v>1761</v>
      </c>
      <c r="E1536" s="58" t="s">
        <v>1764</v>
      </c>
      <c r="F1536" s="58">
        <v>6</v>
      </c>
      <c r="G1536" s="58">
        <v>32</v>
      </c>
      <c r="H1536" s="73" t="s">
        <v>5487</v>
      </c>
      <c r="I1536" s="58" t="s">
        <v>1590</v>
      </c>
      <c r="J1536" s="58" t="s">
        <v>14</v>
      </c>
      <c r="K1536" s="58" t="s">
        <v>6119</v>
      </c>
      <c r="L1536" s="60">
        <v>23.1</v>
      </c>
      <c r="M1536" s="38">
        <f t="shared" si="75"/>
        <v>3.85</v>
      </c>
      <c r="N1536" s="279">
        <f t="shared" si="76"/>
        <v>6.49</v>
      </c>
      <c r="O1536" s="268">
        <f t="shared" si="77"/>
        <v>0.40677966101694918</v>
      </c>
      <c r="P1536" s="62"/>
      <c r="Q1536" s="63" t="s">
        <v>6179</v>
      </c>
      <c r="R1536" s="266" t="s">
        <v>6179</v>
      </c>
      <c r="S1536" s="63" t="s">
        <v>6179</v>
      </c>
      <c r="T1536" s="63" t="s">
        <v>6179</v>
      </c>
      <c r="U1536" s="63" t="s">
        <v>6179</v>
      </c>
    </row>
    <row r="1537" spans="2:21" ht="15" customHeight="1" x14ac:dyDescent="0.5">
      <c r="B1537" s="58">
        <v>260003</v>
      </c>
      <c r="C1537" s="59">
        <v>860009309975</v>
      </c>
      <c r="D1537" s="58" t="s">
        <v>1761</v>
      </c>
      <c r="E1537" s="58" t="s">
        <v>6168</v>
      </c>
      <c r="F1537" s="58">
        <v>6</v>
      </c>
      <c r="G1537" s="58">
        <v>32</v>
      </c>
      <c r="H1537" s="73" t="s">
        <v>5487</v>
      </c>
      <c r="I1537" s="58" t="s">
        <v>1590</v>
      </c>
      <c r="J1537" s="58" t="s">
        <v>14</v>
      </c>
      <c r="K1537" s="58" t="s">
        <v>6119</v>
      </c>
      <c r="L1537" s="60">
        <v>23.1</v>
      </c>
      <c r="M1537" s="38">
        <f t="shared" si="75"/>
        <v>3.85</v>
      </c>
      <c r="N1537" s="279">
        <f t="shared" si="76"/>
        <v>6.49</v>
      </c>
      <c r="O1537" s="268">
        <f t="shared" si="77"/>
        <v>0.40677966101694918</v>
      </c>
      <c r="P1537" s="62"/>
      <c r="Q1537" s="63" t="s">
        <v>6179</v>
      </c>
      <c r="R1537" s="266" t="s">
        <v>6179</v>
      </c>
      <c r="S1537" s="63" t="s">
        <v>6179</v>
      </c>
      <c r="T1537" s="63" t="s">
        <v>6178</v>
      </c>
      <c r="U1537" s="63" t="s">
        <v>6178</v>
      </c>
    </row>
    <row r="1538" spans="2:21" ht="15" customHeight="1" x14ac:dyDescent="0.5">
      <c r="B1538" s="58">
        <v>260220</v>
      </c>
      <c r="C1538" s="59">
        <v>860007635175</v>
      </c>
      <c r="D1538" s="58" t="s">
        <v>1765</v>
      </c>
      <c r="E1538" s="58" t="s">
        <v>1766</v>
      </c>
      <c r="F1538" s="58">
        <v>6</v>
      </c>
      <c r="G1538" s="58">
        <v>7.5</v>
      </c>
      <c r="H1538" s="73" t="s">
        <v>5487</v>
      </c>
      <c r="I1538" s="58" t="s">
        <v>464</v>
      </c>
      <c r="J1538" s="58" t="s">
        <v>14</v>
      </c>
      <c r="K1538" s="58" t="s">
        <v>6119</v>
      </c>
      <c r="L1538" s="60">
        <v>29.8</v>
      </c>
      <c r="M1538" s="38">
        <f t="shared" si="75"/>
        <v>4.9666666666666668</v>
      </c>
      <c r="N1538" s="279">
        <f t="shared" si="76"/>
        <v>8.49</v>
      </c>
      <c r="O1538" s="268">
        <f t="shared" si="77"/>
        <v>0.4149980369061641</v>
      </c>
      <c r="P1538" s="62"/>
      <c r="Q1538" s="63" t="s">
        <v>6178</v>
      </c>
      <c r="R1538" s="266" t="s">
        <v>6179</v>
      </c>
      <c r="S1538" s="63" t="s">
        <v>6178</v>
      </c>
      <c r="T1538" s="63" t="s">
        <v>6178</v>
      </c>
      <c r="U1538" s="63" t="s">
        <v>6178</v>
      </c>
    </row>
    <row r="1539" spans="2:21" ht="15" customHeight="1" x14ac:dyDescent="0.5">
      <c r="B1539" s="58">
        <v>260221</v>
      </c>
      <c r="C1539" s="59">
        <v>860007635199</v>
      </c>
      <c r="D1539" s="58" t="s">
        <v>1765</v>
      </c>
      <c r="E1539" s="58" t="s">
        <v>1767</v>
      </c>
      <c r="F1539" s="58">
        <v>6</v>
      </c>
      <c r="G1539" s="58">
        <v>7.5</v>
      </c>
      <c r="H1539" s="73" t="s">
        <v>5487</v>
      </c>
      <c r="I1539" s="58" t="s">
        <v>464</v>
      </c>
      <c r="J1539" s="58" t="s">
        <v>14</v>
      </c>
      <c r="K1539" s="58" t="s">
        <v>6119</v>
      </c>
      <c r="L1539" s="60">
        <v>29.8</v>
      </c>
      <c r="M1539" s="38">
        <f t="shared" si="75"/>
        <v>4.9666666666666668</v>
      </c>
      <c r="N1539" s="279">
        <f t="shared" si="76"/>
        <v>8.49</v>
      </c>
      <c r="O1539" s="268">
        <f t="shared" si="77"/>
        <v>0.4149980369061641</v>
      </c>
      <c r="P1539" s="62"/>
      <c r="Q1539" s="63" t="s">
        <v>6178</v>
      </c>
      <c r="R1539" s="266" t="s">
        <v>6179</v>
      </c>
      <c r="S1539" s="63" t="s">
        <v>6178</v>
      </c>
      <c r="T1539" s="63" t="s">
        <v>6178</v>
      </c>
      <c r="U1539" s="63" t="s">
        <v>6178</v>
      </c>
    </row>
    <row r="1540" spans="2:21" ht="15" customHeight="1" x14ac:dyDescent="0.5">
      <c r="B1540" s="58">
        <v>262110</v>
      </c>
      <c r="C1540" s="59">
        <v>851220003124</v>
      </c>
      <c r="D1540" s="58" t="s">
        <v>1769</v>
      </c>
      <c r="E1540" s="58" t="s">
        <v>5583</v>
      </c>
      <c r="F1540" s="58">
        <v>12</v>
      </c>
      <c r="G1540" s="58">
        <v>8</v>
      </c>
      <c r="H1540" s="73" t="s">
        <v>5487</v>
      </c>
      <c r="I1540" s="58" t="s">
        <v>743</v>
      </c>
      <c r="J1540" s="58" t="s">
        <v>1770</v>
      </c>
      <c r="K1540" s="58" t="s">
        <v>6119</v>
      </c>
      <c r="L1540" s="60">
        <v>26.3</v>
      </c>
      <c r="M1540" s="38">
        <f t="shared" si="75"/>
        <v>2.1916666666666669</v>
      </c>
      <c r="N1540" s="279">
        <f t="shared" si="76"/>
        <v>3.99</v>
      </c>
      <c r="O1540" s="268">
        <f t="shared" si="77"/>
        <v>0.45071010860484545</v>
      </c>
      <c r="P1540" s="62"/>
      <c r="Q1540" s="63" t="s">
        <v>6179</v>
      </c>
      <c r="R1540" s="266" t="s">
        <v>6179</v>
      </c>
      <c r="S1540" s="63" t="s">
        <v>6179</v>
      </c>
      <c r="T1540" s="63" t="s">
        <v>6178</v>
      </c>
      <c r="U1540" s="63" t="s">
        <v>6178</v>
      </c>
    </row>
    <row r="1541" spans="2:21" ht="15" customHeight="1" x14ac:dyDescent="0.5">
      <c r="B1541" s="58">
        <v>262112</v>
      </c>
      <c r="C1541" s="59">
        <v>850061537003</v>
      </c>
      <c r="D1541" s="58" t="s">
        <v>1769</v>
      </c>
      <c r="E1541" s="58" t="s">
        <v>5584</v>
      </c>
      <c r="F1541" s="58">
        <v>12</v>
      </c>
      <c r="G1541" s="58">
        <v>8</v>
      </c>
      <c r="H1541" s="73" t="s">
        <v>5487</v>
      </c>
      <c r="I1541" s="58" t="s">
        <v>743</v>
      </c>
      <c r="J1541" s="58" t="s">
        <v>1770</v>
      </c>
      <c r="K1541" s="58" t="s">
        <v>6119</v>
      </c>
      <c r="L1541" s="60">
        <v>26.3</v>
      </c>
      <c r="M1541" s="38">
        <f t="shared" si="75"/>
        <v>2.1916666666666669</v>
      </c>
      <c r="N1541" s="279">
        <f t="shared" si="76"/>
        <v>3.99</v>
      </c>
      <c r="O1541" s="268">
        <f t="shared" si="77"/>
        <v>0.45071010860484545</v>
      </c>
      <c r="P1541" s="62"/>
      <c r="Q1541" s="63" t="s">
        <v>6179</v>
      </c>
      <c r="R1541" s="266" t="s">
        <v>6179</v>
      </c>
      <c r="S1541" s="63" t="s">
        <v>6178</v>
      </c>
      <c r="T1541" s="63" t="s">
        <v>6178</v>
      </c>
      <c r="U1541" s="63" t="s">
        <v>6178</v>
      </c>
    </row>
    <row r="1542" spans="2:21" ht="15" customHeight="1" x14ac:dyDescent="0.5">
      <c r="B1542" s="58">
        <v>262113</v>
      </c>
      <c r="C1542" s="59">
        <v>851220003223</v>
      </c>
      <c r="D1542" s="58" t="s">
        <v>1769</v>
      </c>
      <c r="E1542" s="58" t="s">
        <v>5585</v>
      </c>
      <c r="F1542" s="58">
        <v>12</v>
      </c>
      <c r="G1542" s="58">
        <v>8</v>
      </c>
      <c r="H1542" s="73" t="s">
        <v>5487</v>
      </c>
      <c r="I1542" s="58" t="s">
        <v>743</v>
      </c>
      <c r="J1542" s="58" t="s">
        <v>1770</v>
      </c>
      <c r="K1542" s="58" t="s">
        <v>6119</v>
      </c>
      <c r="L1542" s="60">
        <v>26.3</v>
      </c>
      <c r="M1542" s="38">
        <f t="shared" si="75"/>
        <v>2.1916666666666669</v>
      </c>
      <c r="N1542" s="279">
        <f t="shared" si="76"/>
        <v>3.99</v>
      </c>
      <c r="O1542" s="268">
        <f t="shared" si="77"/>
        <v>0.45071010860484545</v>
      </c>
      <c r="P1542" s="62"/>
      <c r="Q1542" s="63" t="s">
        <v>6179</v>
      </c>
      <c r="R1542" s="266" t="s">
        <v>6179</v>
      </c>
      <c r="S1542" s="63" t="s">
        <v>6179</v>
      </c>
      <c r="T1542" s="63" t="s">
        <v>6178</v>
      </c>
      <c r="U1542" s="63" t="s">
        <v>6178</v>
      </c>
    </row>
    <row r="1543" spans="2:21" ht="15" customHeight="1" x14ac:dyDescent="0.5">
      <c r="B1543" s="58">
        <v>264101</v>
      </c>
      <c r="C1543" s="59">
        <v>855103006004</v>
      </c>
      <c r="D1543" s="58" t="s">
        <v>1771</v>
      </c>
      <c r="E1543" s="58" t="s">
        <v>1772</v>
      </c>
      <c r="F1543" s="58">
        <v>12</v>
      </c>
      <c r="G1543" s="58">
        <v>16</v>
      </c>
      <c r="H1543" s="73" t="s">
        <v>5487</v>
      </c>
      <c r="I1543" s="58" t="s">
        <v>534</v>
      </c>
      <c r="J1543" s="58" t="s">
        <v>14</v>
      </c>
      <c r="K1543" s="58" t="s">
        <v>6119</v>
      </c>
      <c r="L1543" s="60">
        <v>22.06</v>
      </c>
      <c r="M1543" s="38">
        <f t="shared" si="75"/>
        <v>1.8383333333333332</v>
      </c>
      <c r="N1543" s="279">
        <f t="shared" si="76"/>
        <v>3.49</v>
      </c>
      <c r="O1543" s="268">
        <f t="shared" si="77"/>
        <v>0.4732569245463229</v>
      </c>
      <c r="P1543" s="62"/>
      <c r="Q1543" s="63" t="s">
        <v>6179</v>
      </c>
      <c r="R1543" s="266" t="s">
        <v>6179</v>
      </c>
      <c r="S1543" s="63" t="s">
        <v>6179</v>
      </c>
      <c r="T1543" s="63" t="s">
        <v>6178</v>
      </c>
      <c r="U1543" s="63" t="s">
        <v>6178</v>
      </c>
    </row>
    <row r="1544" spans="2:21" ht="15" customHeight="1" x14ac:dyDescent="0.5">
      <c r="B1544" s="58">
        <v>264102</v>
      </c>
      <c r="C1544" s="59">
        <v>855103006042</v>
      </c>
      <c r="D1544" s="58" t="s">
        <v>1771</v>
      </c>
      <c r="E1544" s="58" t="s">
        <v>1773</v>
      </c>
      <c r="F1544" s="58">
        <v>12</v>
      </c>
      <c r="G1544" s="58">
        <v>16</v>
      </c>
      <c r="H1544" s="73" t="s">
        <v>5487</v>
      </c>
      <c r="I1544" s="58" t="s">
        <v>534</v>
      </c>
      <c r="J1544" s="58" t="s">
        <v>14</v>
      </c>
      <c r="K1544" s="58" t="s">
        <v>6119</v>
      </c>
      <c r="L1544" s="60">
        <v>22.06</v>
      </c>
      <c r="M1544" s="38">
        <f t="shared" si="75"/>
        <v>1.8383333333333332</v>
      </c>
      <c r="N1544" s="279">
        <f t="shared" si="76"/>
        <v>3.49</v>
      </c>
      <c r="O1544" s="268">
        <f t="shared" si="77"/>
        <v>0.4732569245463229</v>
      </c>
      <c r="P1544" s="62"/>
      <c r="Q1544" s="63" t="s">
        <v>6179</v>
      </c>
      <c r="R1544" s="266" t="s">
        <v>6179</v>
      </c>
      <c r="S1544" s="63" t="s">
        <v>6179</v>
      </c>
      <c r="T1544" s="63" t="s">
        <v>6178</v>
      </c>
      <c r="U1544" s="63" t="s">
        <v>6178</v>
      </c>
    </row>
    <row r="1545" spans="2:21" ht="15" customHeight="1" x14ac:dyDescent="0.5">
      <c r="B1545" s="58">
        <v>264106</v>
      </c>
      <c r="C1545" s="59">
        <v>855103006028</v>
      </c>
      <c r="D1545" s="58" t="s">
        <v>1771</v>
      </c>
      <c r="E1545" s="58" t="s">
        <v>5679</v>
      </c>
      <c r="F1545" s="58">
        <v>12</v>
      </c>
      <c r="G1545" s="58">
        <v>16</v>
      </c>
      <c r="H1545" s="73" t="s">
        <v>5487</v>
      </c>
      <c r="I1545" s="58" t="s">
        <v>534</v>
      </c>
      <c r="J1545" s="58" t="s">
        <v>14</v>
      </c>
      <c r="K1545" s="58" t="s">
        <v>6119</v>
      </c>
      <c r="L1545" s="60">
        <v>22.06</v>
      </c>
      <c r="M1545" s="38">
        <f t="shared" si="75"/>
        <v>1.8383333333333332</v>
      </c>
      <c r="N1545" s="279">
        <f t="shared" si="76"/>
        <v>3.49</v>
      </c>
      <c r="O1545" s="268">
        <f t="shared" si="77"/>
        <v>0.4732569245463229</v>
      </c>
      <c r="P1545" s="62"/>
      <c r="Q1545" s="63" t="s">
        <v>6179</v>
      </c>
      <c r="R1545" s="266" t="s">
        <v>6179</v>
      </c>
      <c r="S1545" s="63" t="s">
        <v>6179</v>
      </c>
      <c r="T1545" s="63" t="s">
        <v>6178</v>
      </c>
      <c r="U1545" s="63" t="s">
        <v>6178</v>
      </c>
    </row>
    <row r="1546" spans="2:21" ht="15" customHeight="1" x14ac:dyDescent="0.5">
      <c r="B1546" s="58">
        <v>264107</v>
      </c>
      <c r="C1546" s="59">
        <v>855103006066</v>
      </c>
      <c r="D1546" s="58" t="s">
        <v>1771</v>
      </c>
      <c r="E1546" s="58" t="s">
        <v>1774</v>
      </c>
      <c r="F1546" s="58">
        <v>12</v>
      </c>
      <c r="G1546" s="58">
        <v>16</v>
      </c>
      <c r="H1546" s="73" t="s">
        <v>5487</v>
      </c>
      <c r="I1546" s="58" t="s">
        <v>534</v>
      </c>
      <c r="J1546" s="58" t="s">
        <v>14</v>
      </c>
      <c r="K1546" s="58" t="s">
        <v>6119</v>
      </c>
      <c r="L1546" s="60">
        <v>22.06</v>
      </c>
      <c r="M1546" s="38">
        <f t="shared" si="75"/>
        <v>1.8383333333333332</v>
      </c>
      <c r="N1546" s="279">
        <f t="shared" si="76"/>
        <v>3.49</v>
      </c>
      <c r="O1546" s="268">
        <f t="shared" si="77"/>
        <v>0.4732569245463229</v>
      </c>
      <c r="P1546" s="62"/>
      <c r="Q1546" s="63" t="s">
        <v>6179</v>
      </c>
      <c r="R1546" s="266" t="s">
        <v>6179</v>
      </c>
      <c r="S1546" s="63" t="s">
        <v>6179</v>
      </c>
      <c r="T1546" s="63" t="s">
        <v>6178</v>
      </c>
      <c r="U1546" s="63" t="s">
        <v>6178</v>
      </c>
    </row>
    <row r="1547" spans="2:21" ht="15" customHeight="1" x14ac:dyDescent="0.5">
      <c r="B1547" s="58">
        <v>264201</v>
      </c>
      <c r="C1547" s="59">
        <v>855103006127</v>
      </c>
      <c r="D1547" s="58" t="s">
        <v>1771</v>
      </c>
      <c r="E1547" s="58" t="s">
        <v>1775</v>
      </c>
      <c r="F1547" s="58">
        <v>12</v>
      </c>
      <c r="G1547" s="58">
        <v>16</v>
      </c>
      <c r="H1547" s="77" t="s">
        <v>177</v>
      </c>
      <c r="I1547" s="58" t="s">
        <v>534</v>
      </c>
      <c r="J1547" s="58" t="s">
        <v>14</v>
      </c>
      <c r="K1547" s="58" t="s">
        <v>6119</v>
      </c>
      <c r="L1547" s="60">
        <v>19.25</v>
      </c>
      <c r="M1547" s="38">
        <f t="shared" si="75"/>
        <v>1.6041666666666667</v>
      </c>
      <c r="N1547" s="279">
        <f t="shared" si="76"/>
        <v>2.99</v>
      </c>
      <c r="O1547" s="268">
        <f t="shared" si="77"/>
        <v>0.46348940914158304</v>
      </c>
      <c r="P1547" s="62"/>
      <c r="Q1547" s="63" t="s">
        <v>6179</v>
      </c>
      <c r="R1547" s="266" t="s">
        <v>6179</v>
      </c>
      <c r="S1547" s="63" t="s">
        <v>6179</v>
      </c>
      <c r="T1547" s="63" t="s">
        <v>6178</v>
      </c>
      <c r="U1547" s="63" t="s">
        <v>6178</v>
      </c>
    </row>
    <row r="1548" spans="2:21" ht="15" customHeight="1" x14ac:dyDescent="0.5">
      <c r="B1548" s="58">
        <v>264202</v>
      </c>
      <c r="C1548" s="59">
        <v>855103006103</v>
      </c>
      <c r="D1548" s="58" t="s">
        <v>1771</v>
      </c>
      <c r="E1548" s="58" t="s">
        <v>1776</v>
      </c>
      <c r="F1548" s="58">
        <v>12</v>
      </c>
      <c r="G1548" s="58">
        <v>16</v>
      </c>
      <c r="H1548" s="77" t="s">
        <v>177</v>
      </c>
      <c r="I1548" s="58" t="s">
        <v>534</v>
      </c>
      <c r="J1548" s="58" t="s">
        <v>14</v>
      </c>
      <c r="K1548" s="58" t="s">
        <v>6119</v>
      </c>
      <c r="L1548" s="60">
        <v>19.25</v>
      </c>
      <c r="M1548" s="38">
        <f t="shared" si="75"/>
        <v>1.6041666666666667</v>
      </c>
      <c r="N1548" s="279">
        <f t="shared" si="76"/>
        <v>2.99</v>
      </c>
      <c r="O1548" s="268">
        <f t="shared" si="77"/>
        <v>0.46348940914158304</v>
      </c>
      <c r="P1548" s="62"/>
      <c r="Q1548" s="63" t="s">
        <v>6179</v>
      </c>
      <c r="R1548" s="266" t="s">
        <v>6179</v>
      </c>
      <c r="S1548" s="63" t="s">
        <v>6179</v>
      </c>
      <c r="T1548" s="63" t="s">
        <v>6178</v>
      </c>
      <c r="U1548" s="63" t="s">
        <v>6178</v>
      </c>
    </row>
    <row r="1549" spans="2:21" ht="15" customHeight="1" x14ac:dyDescent="0.5">
      <c r="B1549" s="58">
        <v>264203</v>
      </c>
      <c r="C1549" s="59">
        <v>855103006080</v>
      </c>
      <c r="D1549" s="58" t="s">
        <v>1771</v>
      </c>
      <c r="E1549" s="58" t="s">
        <v>1777</v>
      </c>
      <c r="F1549" s="58">
        <v>12</v>
      </c>
      <c r="G1549" s="58">
        <v>16</v>
      </c>
      <c r="H1549" s="77" t="s">
        <v>177</v>
      </c>
      <c r="I1549" s="58" t="s">
        <v>534</v>
      </c>
      <c r="J1549" s="58" t="s">
        <v>14</v>
      </c>
      <c r="K1549" s="58" t="s">
        <v>6119</v>
      </c>
      <c r="L1549" s="60">
        <v>19.25</v>
      </c>
      <c r="M1549" s="38">
        <f t="shared" ref="M1549:M1612" si="78">L1549/F1549</f>
        <v>1.6041666666666667</v>
      </c>
      <c r="N1549" s="279">
        <f t="shared" ref="N1549:N1612" si="79">IF(CEILING(M1549/0.6,1)-0.51&gt;=M1549/0.6,CEILING(M1549/0.6,1)-0.51,CEILING(M1549/0.6,1)-0.01)</f>
        <v>2.99</v>
      </c>
      <c r="O1549" s="268">
        <f t="shared" ref="O1549:O1612" si="80">(N1549-M1549)/N1549</f>
        <v>0.46348940914158304</v>
      </c>
      <c r="P1549" s="62"/>
      <c r="Q1549" s="63" t="s">
        <v>6179</v>
      </c>
      <c r="R1549" s="266" t="s">
        <v>6179</v>
      </c>
      <c r="S1549" s="63" t="s">
        <v>6179</v>
      </c>
      <c r="T1549" s="63" t="s">
        <v>6178</v>
      </c>
      <c r="U1549" s="63" t="s">
        <v>6178</v>
      </c>
    </row>
    <row r="1550" spans="2:21" ht="15" customHeight="1" x14ac:dyDescent="0.5">
      <c r="B1550" s="58">
        <v>264204</v>
      </c>
      <c r="C1550" s="59">
        <v>855103006097</v>
      </c>
      <c r="D1550" s="58" t="s">
        <v>1771</v>
      </c>
      <c r="E1550" s="58" t="s">
        <v>1778</v>
      </c>
      <c r="F1550" s="58">
        <v>12</v>
      </c>
      <c r="G1550" s="58">
        <v>16</v>
      </c>
      <c r="H1550" s="77" t="s">
        <v>177</v>
      </c>
      <c r="I1550" s="58" t="s">
        <v>534</v>
      </c>
      <c r="J1550" s="58" t="s">
        <v>14</v>
      </c>
      <c r="K1550" s="58" t="s">
        <v>6119</v>
      </c>
      <c r="L1550" s="60">
        <v>19.25</v>
      </c>
      <c r="M1550" s="38">
        <f t="shared" si="78"/>
        <v>1.6041666666666667</v>
      </c>
      <c r="N1550" s="279">
        <f t="shared" si="79"/>
        <v>2.99</v>
      </c>
      <c r="O1550" s="268">
        <f t="shared" si="80"/>
        <v>0.46348940914158304</v>
      </c>
      <c r="P1550" s="62"/>
      <c r="Q1550" s="63" t="s">
        <v>6179</v>
      </c>
      <c r="R1550" s="266" t="s">
        <v>6179</v>
      </c>
      <c r="S1550" s="63" t="s">
        <v>6179</v>
      </c>
      <c r="T1550" s="63" t="s">
        <v>6178</v>
      </c>
      <c r="U1550" s="63" t="s">
        <v>6178</v>
      </c>
    </row>
    <row r="1551" spans="2:21" ht="15" customHeight="1" x14ac:dyDescent="0.5">
      <c r="B1551" s="58">
        <v>264205</v>
      </c>
      <c r="C1551" s="59">
        <v>855103006134</v>
      </c>
      <c r="D1551" s="58" t="s">
        <v>1771</v>
      </c>
      <c r="E1551" s="58" t="s">
        <v>1779</v>
      </c>
      <c r="F1551" s="58">
        <v>12</v>
      </c>
      <c r="G1551" s="58">
        <v>16</v>
      </c>
      <c r="H1551" s="77" t="s">
        <v>177</v>
      </c>
      <c r="I1551" s="58" t="s">
        <v>534</v>
      </c>
      <c r="J1551" s="58" t="s">
        <v>14</v>
      </c>
      <c r="K1551" s="58" t="s">
        <v>6119</v>
      </c>
      <c r="L1551" s="60">
        <v>19.25</v>
      </c>
      <c r="M1551" s="38">
        <f t="shared" si="78"/>
        <v>1.6041666666666667</v>
      </c>
      <c r="N1551" s="279">
        <f t="shared" si="79"/>
        <v>2.99</v>
      </c>
      <c r="O1551" s="268">
        <f t="shared" si="80"/>
        <v>0.46348940914158304</v>
      </c>
      <c r="P1551" s="62"/>
      <c r="Q1551" s="63" t="s">
        <v>6179</v>
      </c>
      <c r="R1551" s="266" t="s">
        <v>6179</v>
      </c>
      <c r="S1551" s="63" t="s">
        <v>6179</v>
      </c>
      <c r="T1551" s="63" t="s">
        <v>6178</v>
      </c>
      <c r="U1551" s="63" t="s">
        <v>6178</v>
      </c>
    </row>
    <row r="1552" spans="2:21" ht="15" customHeight="1" x14ac:dyDescent="0.5">
      <c r="B1552" s="58">
        <v>264206</v>
      </c>
      <c r="C1552" s="59">
        <v>855103006141</v>
      </c>
      <c r="D1552" s="58" t="s">
        <v>1771</v>
      </c>
      <c r="E1552" s="58" t="s">
        <v>1780</v>
      </c>
      <c r="F1552" s="58">
        <v>12</v>
      </c>
      <c r="G1552" s="58">
        <v>16</v>
      </c>
      <c r="H1552" s="77" t="s">
        <v>177</v>
      </c>
      <c r="I1552" s="58" t="s">
        <v>534</v>
      </c>
      <c r="J1552" s="58" t="s">
        <v>14</v>
      </c>
      <c r="K1552" s="58" t="s">
        <v>6119</v>
      </c>
      <c r="L1552" s="60">
        <v>19.25</v>
      </c>
      <c r="M1552" s="38">
        <f t="shared" si="78"/>
        <v>1.6041666666666667</v>
      </c>
      <c r="N1552" s="279">
        <f t="shared" si="79"/>
        <v>2.99</v>
      </c>
      <c r="O1552" s="268">
        <f t="shared" si="80"/>
        <v>0.46348940914158304</v>
      </c>
      <c r="P1552" s="62"/>
      <c r="Q1552" s="63" t="s">
        <v>6179</v>
      </c>
      <c r="R1552" s="266" t="s">
        <v>6179</v>
      </c>
      <c r="S1552" s="63" t="s">
        <v>6179</v>
      </c>
      <c r="T1552" s="63" t="s">
        <v>6178</v>
      </c>
      <c r="U1552" s="63" t="s">
        <v>6178</v>
      </c>
    </row>
    <row r="1553" spans="2:21" ht="15" customHeight="1" x14ac:dyDescent="0.5">
      <c r="B1553" s="58">
        <v>264207</v>
      </c>
      <c r="C1553" s="59">
        <v>855103006158</v>
      </c>
      <c r="D1553" s="58" t="s">
        <v>1771</v>
      </c>
      <c r="E1553" s="58" t="s">
        <v>5680</v>
      </c>
      <c r="F1553" s="58">
        <v>12</v>
      </c>
      <c r="G1553" s="58">
        <v>16</v>
      </c>
      <c r="H1553" s="77" t="s">
        <v>177</v>
      </c>
      <c r="I1553" s="58" t="s">
        <v>534</v>
      </c>
      <c r="J1553" s="58" t="s">
        <v>14</v>
      </c>
      <c r="K1553" s="58" t="s">
        <v>6119</v>
      </c>
      <c r="L1553" s="60">
        <v>19.25</v>
      </c>
      <c r="M1553" s="38">
        <f t="shared" si="78"/>
        <v>1.6041666666666667</v>
      </c>
      <c r="N1553" s="279">
        <f t="shared" si="79"/>
        <v>2.99</v>
      </c>
      <c r="O1553" s="268">
        <f t="shared" si="80"/>
        <v>0.46348940914158304</v>
      </c>
      <c r="P1553" s="62"/>
      <c r="Q1553" s="76" t="s">
        <v>6178</v>
      </c>
      <c r="R1553" s="318" t="s">
        <v>6178</v>
      </c>
      <c r="S1553" s="76" t="s">
        <v>6178</v>
      </c>
      <c r="T1553" s="76" t="s">
        <v>6178</v>
      </c>
      <c r="U1553" s="76" t="s">
        <v>6178</v>
      </c>
    </row>
    <row r="1554" spans="2:21" ht="15" customHeight="1" x14ac:dyDescent="0.5">
      <c r="B1554" s="58">
        <v>265404</v>
      </c>
      <c r="C1554" s="59">
        <v>850032072076</v>
      </c>
      <c r="D1554" s="58" t="s">
        <v>1781</v>
      </c>
      <c r="E1554" s="58" t="s">
        <v>1782</v>
      </c>
      <c r="F1554" s="58">
        <v>12</v>
      </c>
      <c r="G1554" s="58">
        <v>500</v>
      </c>
      <c r="H1554" s="58" t="s">
        <v>5580</v>
      </c>
      <c r="I1554" s="58" t="s">
        <v>534</v>
      </c>
      <c r="J1554" s="58" t="s">
        <v>14</v>
      </c>
      <c r="K1554" s="58" t="s">
        <v>6119</v>
      </c>
      <c r="L1554" s="60">
        <v>20.6</v>
      </c>
      <c r="M1554" s="38">
        <f t="shared" si="78"/>
        <v>1.7166666666666668</v>
      </c>
      <c r="N1554" s="279">
        <f t="shared" si="79"/>
        <v>2.99</v>
      </c>
      <c r="O1554" s="268">
        <f t="shared" si="80"/>
        <v>0.4258639910813824</v>
      </c>
      <c r="P1554" s="62"/>
      <c r="Q1554" s="63" t="s">
        <v>6178</v>
      </c>
      <c r="R1554" s="266" t="s">
        <v>6178</v>
      </c>
      <c r="S1554" s="63" t="s">
        <v>6178</v>
      </c>
      <c r="T1554" s="63" t="s">
        <v>6179</v>
      </c>
      <c r="U1554" s="63" t="s">
        <v>6179</v>
      </c>
    </row>
    <row r="1555" spans="2:21" ht="15" customHeight="1" x14ac:dyDescent="0.5">
      <c r="B1555" s="58">
        <v>265405</v>
      </c>
      <c r="C1555" s="59">
        <v>850032072090</v>
      </c>
      <c r="D1555" s="58" t="s">
        <v>1781</v>
      </c>
      <c r="E1555" s="58" t="s">
        <v>1783</v>
      </c>
      <c r="F1555" s="58">
        <v>12</v>
      </c>
      <c r="G1555" s="58">
        <v>500</v>
      </c>
      <c r="H1555" s="58" t="s">
        <v>5580</v>
      </c>
      <c r="I1555" s="58" t="s">
        <v>534</v>
      </c>
      <c r="J1555" s="58" t="s">
        <v>14</v>
      </c>
      <c r="K1555" s="58" t="s">
        <v>6119</v>
      </c>
      <c r="L1555" s="60">
        <v>20.6</v>
      </c>
      <c r="M1555" s="38">
        <f t="shared" si="78"/>
        <v>1.7166666666666668</v>
      </c>
      <c r="N1555" s="279">
        <f t="shared" si="79"/>
        <v>2.99</v>
      </c>
      <c r="O1555" s="268">
        <f t="shared" si="80"/>
        <v>0.4258639910813824</v>
      </c>
      <c r="P1555" s="62"/>
      <c r="Q1555" s="63" t="s">
        <v>6178</v>
      </c>
      <c r="R1555" s="266" t="s">
        <v>6178</v>
      </c>
      <c r="S1555" s="63" t="s">
        <v>6178</v>
      </c>
      <c r="T1555" s="63" t="s">
        <v>6179</v>
      </c>
      <c r="U1555" s="63" t="s">
        <v>6179</v>
      </c>
    </row>
    <row r="1556" spans="2:21" ht="15" customHeight="1" x14ac:dyDescent="0.5">
      <c r="B1556" s="58">
        <v>265406</v>
      </c>
      <c r="C1556" s="59">
        <v>850032072106</v>
      </c>
      <c r="D1556" s="58" t="s">
        <v>1781</v>
      </c>
      <c r="E1556" s="58" t="s">
        <v>1784</v>
      </c>
      <c r="F1556" s="58">
        <v>12</v>
      </c>
      <c r="G1556" s="58">
        <v>500</v>
      </c>
      <c r="H1556" s="58" t="s">
        <v>5580</v>
      </c>
      <c r="I1556" s="58" t="s">
        <v>534</v>
      </c>
      <c r="J1556" s="58" t="s">
        <v>14</v>
      </c>
      <c r="K1556" s="58" t="s">
        <v>6119</v>
      </c>
      <c r="L1556" s="60">
        <v>20.6</v>
      </c>
      <c r="M1556" s="38">
        <f t="shared" si="78"/>
        <v>1.7166666666666668</v>
      </c>
      <c r="N1556" s="279">
        <f t="shared" si="79"/>
        <v>2.99</v>
      </c>
      <c r="O1556" s="268">
        <f t="shared" si="80"/>
        <v>0.4258639910813824</v>
      </c>
      <c r="P1556" s="62"/>
      <c r="Q1556" s="63" t="s">
        <v>6178</v>
      </c>
      <c r="R1556" s="266" t="s">
        <v>6178</v>
      </c>
      <c r="S1556" s="63" t="s">
        <v>6178</v>
      </c>
      <c r="T1556" s="63" t="s">
        <v>6179</v>
      </c>
      <c r="U1556" s="63" t="s">
        <v>6179</v>
      </c>
    </row>
    <row r="1557" spans="2:21" ht="15" customHeight="1" x14ac:dyDescent="0.5">
      <c r="B1557" s="58">
        <v>265407</v>
      </c>
      <c r="C1557" s="59">
        <v>850032072120</v>
      </c>
      <c r="D1557" s="58" t="s">
        <v>1781</v>
      </c>
      <c r="E1557" s="58" t="s">
        <v>1785</v>
      </c>
      <c r="F1557" s="58">
        <v>12</v>
      </c>
      <c r="G1557" s="58">
        <v>500</v>
      </c>
      <c r="H1557" s="58" t="s">
        <v>5580</v>
      </c>
      <c r="I1557" s="58" t="s">
        <v>534</v>
      </c>
      <c r="J1557" s="58" t="s">
        <v>14</v>
      </c>
      <c r="K1557" s="58" t="s">
        <v>6119</v>
      </c>
      <c r="L1557" s="60">
        <v>20.6</v>
      </c>
      <c r="M1557" s="38">
        <f t="shared" si="78"/>
        <v>1.7166666666666668</v>
      </c>
      <c r="N1557" s="279">
        <f t="shared" si="79"/>
        <v>2.99</v>
      </c>
      <c r="O1557" s="268">
        <f t="shared" si="80"/>
        <v>0.4258639910813824</v>
      </c>
      <c r="P1557" s="62"/>
      <c r="Q1557" s="63" t="s">
        <v>6178</v>
      </c>
      <c r="R1557" s="266" t="s">
        <v>6178</v>
      </c>
      <c r="S1557" s="63" t="s">
        <v>6178</v>
      </c>
      <c r="T1557" s="63" t="s">
        <v>6179</v>
      </c>
      <c r="U1557" s="63" t="s">
        <v>6179</v>
      </c>
    </row>
    <row r="1558" spans="2:21" ht="15" customHeight="1" x14ac:dyDescent="0.5">
      <c r="B1558" s="58">
        <v>265408</v>
      </c>
      <c r="C1558" s="59">
        <v>850032072137</v>
      </c>
      <c r="D1558" s="58" t="s">
        <v>1781</v>
      </c>
      <c r="E1558" s="58" t="s">
        <v>1786</v>
      </c>
      <c r="F1558" s="58">
        <v>12</v>
      </c>
      <c r="G1558" s="58">
        <v>500</v>
      </c>
      <c r="H1558" s="58" t="s">
        <v>5580</v>
      </c>
      <c r="I1558" s="58" t="s">
        <v>534</v>
      </c>
      <c r="J1558" s="58" t="s">
        <v>14</v>
      </c>
      <c r="K1558" s="58" t="s">
        <v>6119</v>
      </c>
      <c r="L1558" s="60">
        <v>20.6</v>
      </c>
      <c r="M1558" s="38">
        <f t="shared" si="78"/>
        <v>1.7166666666666668</v>
      </c>
      <c r="N1558" s="279">
        <f t="shared" si="79"/>
        <v>2.99</v>
      </c>
      <c r="O1558" s="268">
        <f t="shared" si="80"/>
        <v>0.4258639910813824</v>
      </c>
      <c r="P1558" s="62"/>
      <c r="Q1558" s="63" t="s">
        <v>6178</v>
      </c>
      <c r="R1558" s="266" t="s">
        <v>6178</v>
      </c>
      <c r="S1558" s="63" t="s">
        <v>6178</v>
      </c>
      <c r="T1558" s="63" t="s">
        <v>6179</v>
      </c>
      <c r="U1558" s="63" t="s">
        <v>6179</v>
      </c>
    </row>
    <row r="1559" spans="2:21" ht="15" customHeight="1" x14ac:dyDescent="0.5">
      <c r="B1559" s="58">
        <v>265600</v>
      </c>
      <c r="C1559" s="59">
        <v>850053039010</v>
      </c>
      <c r="D1559" s="58" t="s">
        <v>1787</v>
      </c>
      <c r="E1559" s="58" t="s">
        <v>1788</v>
      </c>
      <c r="F1559" s="58">
        <v>12</v>
      </c>
      <c r="G1559" s="58">
        <v>12</v>
      </c>
      <c r="H1559" s="77" t="s">
        <v>177</v>
      </c>
      <c r="I1559" s="58" t="s">
        <v>464</v>
      </c>
      <c r="J1559" s="58" t="s">
        <v>14</v>
      </c>
      <c r="K1559" s="58" t="s">
        <v>6119</v>
      </c>
      <c r="L1559" s="60">
        <v>31.2</v>
      </c>
      <c r="M1559" s="38">
        <f t="shared" si="78"/>
        <v>2.6</v>
      </c>
      <c r="N1559" s="279">
        <f t="shared" si="79"/>
        <v>4.49</v>
      </c>
      <c r="O1559" s="268">
        <f t="shared" si="80"/>
        <v>0.42093541202672607</v>
      </c>
      <c r="P1559" s="62"/>
      <c r="Q1559" s="63" t="s">
        <v>6179</v>
      </c>
      <c r="R1559" s="266" t="s">
        <v>6179</v>
      </c>
      <c r="S1559" s="63" t="s">
        <v>6179</v>
      </c>
      <c r="T1559" s="63" t="s">
        <v>6179</v>
      </c>
      <c r="U1559" s="63" t="s">
        <v>6179</v>
      </c>
    </row>
    <row r="1560" spans="2:21" ht="15" customHeight="1" x14ac:dyDescent="0.5">
      <c r="B1560" s="58">
        <v>265601</v>
      </c>
      <c r="C1560" s="59">
        <v>850053039027</v>
      </c>
      <c r="D1560" s="58" t="s">
        <v>1787</v>
      </c>
      <c r="E1560" s="58" t="s">
        <v>5633</v>
      </c>
      <c r="F1560" s="58">
        <v>12</v>
      </c>
      <c r="G1560" s="58">
        <v>12</v>
      </c>
      <c r="H1560" s="77" t="s">
        <v>177</v>
      </c>
      <c r="I1560" s="58" t="s">
        <v>464</v>
      </c>
      <c r="J1560" s="58" t="s">
        <v>14</v>
      </c>
      <c r="K1560" s="58" t="s">
        <v>6119</v>
      </c>
      <c r="L1560" s="60">
        <v>31.2</v>
      </c>
      <c r="M1560" s="38">
        <f t="shared" si="78"/>
        <v>2.6</v>
      </c>
      <c r="N1560" s="279">
        <f t="shared" si="79"/>
        <v>4.49</v>
      </c>
      <c r="O1560" s="268">
        <f t="shared" si="80"/>
        <v>0.42093541202672607</v>
      </c>
      <c r="P1560" s="62"/>
      <c r="Q1560" s="63" t="s">
        <v>6179</v>
      </c>
      <c r="R1560" s="266" t="s">
        <v>6179</v>
      </c>
      <c r="S1560" s="63" t="s">
        <v>6179</v>
      </c>
      <c r="T1560" s="63" t="s">
        <v>6179</v>
      </c>
      <c r="U1560" s="63" t="s">
        <v>6179</v>
      </c>
    </row>
    <row r="1561" spans="2:21" ht="15" customHeight="1" x14ac:dyDescent="0.5">
      <c r="B1561" s="58">
        <v>265602</v>
      </c>
      <c r="C1561" s="59">
        <v>850053039034</v>
      </c>
      <c r="D1561" s="58" t="s">
        <v>1787</v>
      </c>
      <c r="E1561" s="58" t="s">
        <v>1789</v>
      </c>
      <c r="F1561" s="58">
        <v>12</v>
      </c>
      <c r="G1561" s="58">
        <v>12</v>
      </c>
      <c r="H1561" s="77" t="s">
        <v>177</v>
      </c>
      <c r="I1561" s="58" t="s">
        <v>464</v>
      </c>
      <c r="J1561" s="58" t="s">
        <v>14</v>
      </c>
      <c r="K1561" s="58" t="s">
        <v>6119</v>
      </c>
      <c r="L1561" s="60">
        <v>31.2</v>
      </c>
      <c r="M1561" s="38">
        <f t="shared" si="78"/>
        <v>2.6</v>
      </c>
      <c r="N1561" s="279">
        <f t="shared" si="79"/>
        <v>4.49</v>
      </c>
      <c r="O1561" s="268">
        <f t="shared" si="80"/>
        <v>0.42093541202672607</v>
      </c>
      <c r="P1561" s="62"/>
      <c r="Q1561" s="63" t="s">
        <v>6179</v>
      </c>
      <c r="R1561" s="266" t="s">
        <v>6179</v>
      </c>
      <c r="S1561" s="63" t="s">
        <v>6179</v>
      </c>
      <c r="T1561" s="63" t="s">
        <v>6179</v>
      </c>
      <c r="U1561" s="63" t="s">
        <v>6179</v>
      </c>
    </row>
    <row r="1562" spans="2:21" ht="15" customHeight="1" x14ac:dyDescent="0.5">
      <c r="B1562" s="58">
        <v>266101</v>
      </c>
      <c r="C1562" s="59">
        <v>860000352901</v>
      </c>
      <c r="D1562" s="58" t="s">
        <v>1790</v>
      </c>
      <c r="E1562" s="58" t="s">
        <v>5752</v>
      </c>
      <c r="F1562" s="58">
        <v>12</v>
      </c>
      <c r="G1562" s="58">
        <v>12</v>
      </c>
      <c r="H1562" s="77" t="s">
        <v>177</v>
      </c>
      <c r="I1562" s="58" t="s">
        <v>472</v>
      </c>
      <c r="J1562" s="58" t="s">
        <v>14</v>
      </c>
      <c r="K1562" s="58" t="s">
        <v>6119</v>
      </c>
      <c r="L1562" s="60">
        <v>17.09</v>
      </c>
      <c r="M1562" s="38">
        <f t="shared" si="78"/>
        <v>1.4241666666666666</v>
      </c>
      <c r="N1562" s="279">
        <f t="shared" si="79"/>
        <v>2.4900000000000002</v>
      </c>
      <c r="O1562" s="268">
        <f t="shared" si="80"/>
        <v>0.42804551539491309</v>
      </c>
      <c r="P1562" s="62"/>
      <c r="Q1562" s="63" t="s">
        <v>6179</v>
      </c>
      <c r="R1562" s="266" t="s">
        <v>6179</v>
      </c>
      <c r="S1562" s="63" t="s">
        <v>6179</v>
      </c>
      <c r="T1562" s="63" t="s">
        <v>6178</v>
      </c>
      <c r="U1562" s="63" t="s">
        <v>6179</v>
      </c>
    </row>
    <row r="1563" spans="2:21" ht="15" customHeight="1" x14ac:dyDescent="0.5">
      <c r="B1563" s="58">
        <v>266102</v>
      </c>
      <c r="C1563" s="59">
        <v>860000352918</v>
      </c>
      <c r="D1563" s="58" t="s">
        <v>1790</v>
      </c>
      <c r="E1563" s="58" t="s">
        <v>5753</v>
      </c>
      <c r="F1563" s="58">
        <v>12</v>
      </c>
      <c r="G1563" s="58">
        <v>12</v>
      </c>
      <c r="H1563" s="77" t="s">
        <v>177</v>
      </c>
      <c r="I1563" s="58" t="s">
        <v>472</v>
      </c>
      <c r="J1563" s="58" t="s">
        <v>14</v>
      </c>
      <c r="K1563" s="58" t="s">
        <v>6119</v>
      </c>
      <c r="L1563" s="60">
        <v>17.09</v>
      </c>
      <c r="M1563" s="38">
        <f t="shared" si="78"/>
        <v>1.4241666666666666</v>
      </c>
      <c r="N1563" s="279">
        <f t="shared" si="79"/>
        <v>2.4900000000000002</v>
      </c>
      <c r="O1563" s="268">
        <f t="shared" si="80"/>
        <v>0.42804551539491309</v>
      </c>
      <c r="P1563" s="62"/>
      <c r="Q1563" s="63" t="s">
        <v>6179</v>
      </c>
      <c r="R1563" s="266" t="s">
        <v>6179</v>
      </c>
      <c r="S1563" s="63" t="s">
        <v>6179</v>
      </c>
      <c r="T1563" s="63" t="s">
        <v>6178</v>
      </c>
      <c r="U1563" s="63" t="s">
        <v>6179</v>
      </c>
    </row>
    <row r="1564" spans="2:21" ht="15" customHeight="1" x14ac:dyDescent="0.5">
      <c r="B1564" s="58">
        <v>266103</v>
      </c>
      <c r="C1564" s="59">
        <v>860000352925</v>
      </c>
      <c r="D1564" s="58" t="s">
        <v>1790</v>
      </c>
      <c r="E1564" s="58" t="s">
        <v>5754</v>
      </c>
      <c r="F1564" s="58">
        <v>12</v>
      </c>
      <c r="G1564" s="58">
        <v>12</v>
      </c>
      <c r="H1564" s="77" t="s">
        <v>177</v>
      </c>
      <c r="I1564" s="58" t="s">
        <v>472</v>
      </c>
      <c r="J1564" s="58" t="s">
        <v>14</v>
      </c>
      <c r="K1564" s="58" t="s">
        <v>6119</v>
      </c>
      <c r="L1564" s="60">
        <v>17.09</v>
      </c>
      <c r="M1564" s="38">
        <f t="shared" si="78"/>
        <v>1.4241666666666666</v>
      </c>
      <c r="N1564" s="279">
        <f t="shared" si="79"/>
        <v>2.4900000000000002</v>
      </c>
      <c r="O1564" s="268">
        <f t="shared" si="80"/>
        <v>0.42804551539491309</v>
      </c>
      <c r="P1564" s="62"/>
      <c r="Q1564" s="63" t="s">
        <v>6179</v>
      </c>
      <c r="R1564" s="266" t="s">
        <v>6179</v>
      </c>
      <c r="S1564" s="63" t="s">
        <v>6179</v>
      </c>
      <c r="T1564" s="63" t="s">
        <v>6178</v>
      </c>
      <c r="U1564" s="63" t="s">
        <v>6179</v>
      </c>
    </row>
    <row r="1565" spans="2:21" ht="15" customHeight="1" x14ac:dyDescent="0.5">
      <c r="B1565" s="58">
        <v>266104</v>
      </c>
      <c r="C1565" s="59">
        <v>840269200144</v>
      </c>
      <c r="D1565" s="58" t="s">
        <v>1790</v>
      </c>
      <c r="E1565" s="58" t="s">
        <v>5755</v>
      </c>
      <c r="F1565" s="58">
        <v>12</v>
      </c>
      <c r="G1565" s="58">
        <v>12</v>
      </c>
      <c r="H1565" s="77" t="s">
        <v>177</v>
      </c>
      <c r="I1565" s="58" t="s">
        <v>472</v>
      </c>
      <c r="J1565" s="58" t="s">
        <v>14</v>
      </c>
      <c r="K1565" s="58" t="s">
        <v>6119</v>
      </c>
      <c r="L1565" s="60">
        <v>17.09</v>
      </c>
      <c r="M1565" s="38">
        <f t="shared" si="78"/>
        <v>1.4241666666666666</v>
      </c>
      <c r="N1565" s="279">
        <f t="shared" si="79"/>
        <v>2.4900000000000002</v>
      </c>
      <c r="O1565" s="268">
        <f t="shared" si="80"/>
        <v>0.42804551539491309</v>
      </c>
      <c r="P1565" s="62"/>
      <c r="Q1565" s="63" t="s">
        <v>6179</v>
      </c>
      <c r="R1565" s="266" t="s">
        <v>6179</v>
      </c>
      <c r="S1565" s="63" t="s">
        <v>6179</v>
      </c>
      <c r="T1565" s="63" t="s">
        <v>6178</v>
      </c>
      <c r="U1565" s="63" t="s">
        <v>6179</v>
      </c>
    </row>
    <row r="1566" spans="2:21" ht="15" customHeight="1" x14ac:dyDescent="0.5">
      <c r="B1566" s="58">
        <v>266107</v>
      </c>
      <c r="C1566" s="59">
        <v>840269200151</v>
      </c>
      <c r="D1566" s="58" t="s">
        <v>1790</v>
      </c>
      <c r="E1566" s="58" t="s">
        <v>5756</v>
      </c>
      <c r="F1566" s="58">
        <v>12</v>
      </c>
      <c r="G1566" s="58">
        <v>12</v>
      </c>
      <c r="H1566" s="77" t="s">
        <v>177</v>
      </c>
      <c r="I1566" s="58" t="s">
        <v>472</v>
      </c>
      <c r="J1566" s="58" t="s">
        <v>14</v>
      </c>
      <c r="K1566" s="58" t="s">
        <v>6119</v>
      </c>
      <c r="L1566" s="60">
        <v>17.09</v>
      </c>
      <c r="M1566" s="38">
        <f t="shared" si="78"/>
        <v>1.4241666666666666</v>
      </c>
      <c r="N1566" s="279">
        <f t="shared" si="79"/>
        <v>2.4900000000000002</v>
      </c>
      <c r="O1566" s="268">
        <f t="shared" si="80"/>
        <v>0.42804551539491309</v>
      </c>
      <c r="P1566" s="62"/>
      <c r="Q1566" s="63" t="s">
        <v>6179</v>
      </c>
      <c r="R1566" s="266" t="s">
        <v>6179</v>
      </c>
      <c r="S1566" s="63" t="s">
        <v>6179</v>
      </c>
      <c r="T1566" s="63" t="s">
        <v>6178</v>
      </c>
      <c r="U1566" s="63" t="s">
        <v>6179</v>
      </c>
    </row>
    <row r="1567" spans="2:21" ht="15" customHeight="1" x14ac:dyDescent="0.5">
      <c r="B1567" s="58">
        <v>266201</v>
      </c>
      <c r="C1567" s="59">
        <v>840269200229</v>
      </c>
      <c r="D1567" s="58" t="s">
        <v>1790</v>
      </c>
      <c r="E1567" s="58" t="s">
        <v>1791</v>
      </c>
      <c r="F1567" s="58">
        <v>4</v>
      </c>
      <c r="G1567" s="58">
        <v>12</v>
      </c>
      <c r="H1567" s="73" t="s">
        <v>5487</v>
      </c>
      <c r="I1567" s="58" t="s">
        <v>472</v>
      </c>
      <c r="J1567" s="58" t="s">
        <v>14</v>
      </c>
      <c r="K1567" s="58" t="s">
        <v>6119</v>
      </c>
      <c r="L1567" s="60">
        <v>25.4</v>
      </c>
      <c r="M1567" s="38">
        <f t="shared" si="78"/>
        <v>6.35</v>
      </c>
      <c r="N1567" s="279">
        <f t="shared" si="79"/>
        <v>10.99</v>
      </c>
      <c r="O1567" s="268">
        <f t="shared" si="80"/>
        <v>0.42220200181983625</v>
      </c>
      <c r="P1567" s="62"/>
      <c r="Q1567" s="63" t="s">
        <v>6179</v>
      </c>
      <c r="R1567" s="266" t="s">
        <v>6179</v>
      </c>
      <c r="S1567" s="63" t="s">
        <v>6179</v>
      </c>
      <c r="T1567" s="63" t="s">
        <v>6178</v>
      </c>
      <c r="U1567" s="63" t="s">
        <v>6179</v>
      </c>
    </row>
    <row r="1568" spans="2:21" ht="15" customHeight="1" x14ac:dyDescent="0.5">
      <c r="B1568" s="58">
        <v>266202</v>
      </c>
      <c r="C1568" s="59">
        <v>840269200243</v>
      </c>
      <c r="D1568" s="58" t="s">
        <v>1790</v>
      </c>
      <c r="E1568" s="58" t="s">
        <v>1792</v>
      </c>
      <c r="F1568" s="58">
        <v>4</v>
      </c>
      <c r="G1568" s="58">
        <v>12</v>
      </c>
      <c r="H1568" s="73" t="s">
        <v>5487</v>
      </c>
      <c r="I1568" s="58" t="s">
        <v>472</v>
      </c>
      <c r="J1568" s="58" t="s">
        <v>14</v>
      </c>
      <c r="K1568" s="58" t="s">
        <v>6119</v>
      </c>
      <c r="L1568" s="60">
        <v>25.4</v>
      </c>
      <c r="M1568" s="38">
        <f t="shared" si="78"/>
        <v>6.35</v>
      </c>
      <c r="N1568" s="279">
        <f t="shared" si="79"/>
        <v>10.99</v>
      </c>
      <c r="O1568" s="268">
        <f t="shared" si="80"/>
        <v>0.42220200181983625</v>
      </c>
      <c r="P1568" s="62"/>
      <c r="Q1568" s="63" t="s">
        <v>6179</v>
      </c>
      <c r="R1568" s="266" t="s">
        <v>6179</v>
      </c>
      <c r="S1568" s="63" t="s">
        <v>6179</v>
      </c>
      <c r="T1568" s="63" t="s">
        <v>6178</v>
      </c>
      <c r="U1568" s="63" t="s">
        <v>6179</v>
      </c>
    </row>
    <row r="1569" spans="2:21" ht="15" customHeight="1" x14ac:dyDescent="0.5">
      <c r="B1569" s="58">
        <v>266203</v>
      </c>
      <c r="C1569" s="59">
        <v>840269200212</v>
      </c>
      <c r="D1569" s="58" t="s">
        <v>1790</v>
      </c>
      <c r="E1569" s="58" t="s">
        <v>1793</v>
      </c>
      <c r="F1569" s="58">
        <v>4</v>
      </c>
      <c r="G1569" s="58">
        <v>12</v>
      </c>
      <c r="H1569" s="73" t="s">
        <v>5487</v>
      </c>
      <c r="I1569" s="58" t="s">
        <v>472</v>
      </c>
      <c r="J1569" s="58" t="s">
        <v>14</v>
      </c>
      <c r="K1569" s="58" t="s">
        <v>6119</v>
      </c>
      <c r="L1569" s="60">
        <v>25.4</v>
      </c>
      <c r="M1569" s="38">
        <f t="shared" si="78"/>
        <v>6.35</v>
      </c>
      <c r="N1569" s="279">
        <f t="shared" si="79"/>
        <v>10.99</v>
      </c>
      <c r="O1569" s="268">
        <f t="shared" si="80"/>
        <v>0.42220200181983625</v>
      </c>
      <c r="P1569" s="62"/>
      <c r="Q1569" s="63" t="s">
        <v>6179</v>
      </c>
      <c r="R1569" s="266" t="s">
        <v>6179</v>
      </c>
      <c r="S1569" s="63" t="s">
        <v>6179</v>
      </c>
      <c r="T1569" s="63" t="s">
        <v>6178</v>
      </c>
      <c r="U1569" s="63" t="s">
        <v>6179</v>
      </c>
    </row>
    <row r="1570" spans="2:21" ht="15" customHeight="1" x14ac:dyDescent="0.5">
      <c r="B1570" s="58">
        <v>266204</v>
      </c>
      <c r="C1570" s="59">
        <v>840269200236</v>
      </c>
      <c r="D1570" s="58" t="s">
        <v>1790</v>
      </c>
      <c r="E1570" s="58" t="s">
        <v>1794</v>
      </c>
      <c r="F1570" s="58">
        <v>4</v>
      </c>
      <c r="G1570" s="58">
        <v>12</v>
      </c>
      <c r="H1570" s="73" t="s">
        <v>5487</v>
      </c>
      <c r="I1570" s="58" t="s">
        <v>472</v>
      </c>
      <c r="J1570" s="58" t="s">
        <v>14</v>
      </c>
      <c r="K1570" s="58" t="s">
        <v>6119</v>
      </c>
      <c r="L1570" s="60">
        <v>25.4</v>
      </c>
      <c r="M1570" s="38">
        <f t="shared" si="78"/>
        <v>6.35</v>
      </c>
      <c r="N1570" s="279">
        <f t="shared" si="79"/>
        <v>10.99</v>
      </c>
      <c r="O1570" s="268">
        <f t="shared" si="80"/>
        <v>0.42220200181983625</v>
      </c>
      <c r="P1570" s="62"/>
      <c r="Q1570" s="63" t="s">
        <v>6179</v>
      </c>
      <c r="R1570" s="266" t="s">
        <v>6179</v>
      </c>
      <c r="S1570" s="63" t="s">
        <v>6178</v>
      </c>
      <c r="T1570" s="63" t="s">
        <v>6178</v>
      </c>
      <c r="U1570" s="63" t="s">
        <v>6179</v>
      </c>
    </row>
    <row r="1571" spans="2:21" ht="15" customHeight="1" x14ac:dyDescent="0.5">
      <c r="B1571" s="58">
        <v>266205</v>
      </c>
      <c r="C1571" s="59">
        <v>840269200250</v>
      </c>
      <c r="D1571" s="58" t="s">
        <v>1790</v>
      </c>
      <c r="E1571" s="58" t="s">
        <v>1795</v>
      </c>
      <c r="F1571" s="58">
        <v>4</v>
      </c>
      <c r="G1571" s="58">
        <v>12</v>
      </c>
      <c r="H1571" s="73" t="s">
        <v>5487</v>
      </c>
      <c r="I1571" s="58" t="s">
        <v>472</v>
      </c>
      <c r="J1571" s="58" t="s">
        <v>14</v>
      </c>
      <c r="K1571" s="58" t="s">
        <v>6119</v>
      </c>
      <c r="L1571" s="60">
        <v>25.4</v>
      </c>
      <c r="M1571" s="38">
        <f t="shared" si="78"/>
        <v>6.35</v>
      </c>
      <c r="N1571" s="279">
        <f t="shared" si="79"/>
        <v>10.99</v>
      </c>
      <c r="O1571" s="268">
        <f t="shared" si="80"/>
        <v>0.42220200181983625</v>
      </c>
      <c r="P1571" s="62"/>
      <c r="Q1571" s="63" t="s">
        <v>6179</v>
      </c>
      <c r="R1571" s="266" t="s">
        <v>6179</v>
      </c>
      <c r="S1571" s="63" t="s">
        <v>6178</v>
      </c>
      <c r="T1571" s="63" t="s">
        <v>6178</v>
      </c>
      <c r="U1571" s="63" t="s">
        <v>6179</v>
      </c>
    </row>
    <row r="1572" spans="2:21" ht="15" customHeight="1" x14ac:dyDescent="0.5">
      <c r="B1572" s="58">
        <v>266206</v>
      </c>
      <c r="C1572" s="59">
        <v>840269200298</v>
      </c>
      <c r="D1572" s="58" t="s">
        <v>1790</v>
      </c>
      <c r="E1572" s="58" t="s">
        <v>1796</v>
      </c>
      <c r="F1572" s="58">
        <v>4</v>
      </c>
      <c r="G1572" s="58">
        <v>12</v>
      </c>
      <c r="H1572" s="73" t="s">
        <v>5487</v>
      </c>
      <c r="I1572" s="58" t="s">
        <v>472</v>
      </c>
      <c r="J1572" s="58" t="s">
        <v>14</v>
      </c>
      <c r="K1572" s="58" t="s">
        <v>6119</v>
      </c>
      <c r="L1572" s="60">
        <v>25.4</v>
      </c>
      <c r="M1572" s="38">
        <f t="shared" si="78"/>
        <v>6.35</v>
      </c>
      <c r="N1572" s="279">
        <f t="shared" si="79"/>
        <v>10.99</v>
      </c>
      <c r="O1572" s="268">
        <f t="shared" si="80"/>
        <v>0.42220200181983625</v>
      </c>
      <c r="P1572" s="62"/>
      <c r="Q1572" s="63" t="s">
        <v>6179</v>
      </c>
      <c r="R1572" s="266" t="s">
        <v>6178</v>
      </c>
      <c r="S1572" s="63" t="s">
        <v>6178</v>
      </c>
      <c r="T1572" s="63" t="s">
        <v>6178</v>
      </c>
      <c r="U1572" s="63" t="s">
        <v>6178</v>
      </c>
    </row>
    <row r="1573" spans="2:21" ht="15" customHeight="1" x14ac:dyDescent="0.5">
      <c r="B1573" s="58">
        <v>268110</v>
      </c>
      <c r="C1573" s="59">
        <v>860008452665</v>
      </c>
      <c r="D1573" s="58" t="s">
        <v>1797</v>
      </c>
      <c r="E1573" s="58" t="s">
        <v>1798</v>
      </c>
      <c r="F1573" s="58">
        <v>12</v>
      </c>
      <c r="G1573" s="58">
        <v>16</v>
      </c>
      <c r="H1573" s="73" t="s">
        <v>5487</v>
      </c>
      <c r="I1573" s="58" t="s">
        <v>464</v>
      </c>
      <c r="J1573" s="58" t="s">
        <v>14</v>
      </c>
      <c r="K1573" s="58" t="s">
        <v>6119</v>
      </c>
      <c r="L1573" s="60">
        <v>26.7</v>
      </c>
      <c r="M1573" s="38">
        <f t="shared" si="78"/>
        <v>2.2250000000000001</v>
      </c>
      <c r="N1573" s="279">
        <f t="shared" si="79"/>
        <v>3.99</v>
      </c>
      <c r="O1573" s="268">
        <f t="shared" si="80"/>
        <v>0.44235588972431078</v>
      </c>
      <c r="P1573" s="62"/>
      <c r="Q1573" s="63" t="s">
        <v>6179</v>
      </c>
      <c r="R1573" s="266" t="s">
        <v>6179</v>
      </c>
      <c r="S1573" s="63" t="s">
        <v>6179</v>
      </c>
      <c r="T1573" s="63" t="s">
        <v>6178</v>
      </c>
      <c r="U1573" s="63" t="s">
        <v>6179</v>
      </c>
    </row>
    <row r="1574" spans="2:21" ht="15" customHeight="1" x14ac:dyDescent="0.5">
      <c r="B1574" s="58">
        <v>268111</v>
      </c>
      <c r="C1574" s="59">
        <v>860008452641</v>
      </c>
      <c r="D1574" s="58" t="s">
        <v>1797</v>
      </c>
      <c r="E1574" s="58" t="s">
        <v>1799</v>
      </c>
      <c r="F1574" s="58">
        <v>12</v>
      </c>
      <c r="G1574" s="58">
        <v>16</v>
      </c>
      <c r="H1574" s="73" t="s">
        <v>5487</v>
      </c>
      <c r="I1574" s="58" t="s">
        <v>464</v>
      </c>
      <c r="J1574" s="58" t="s">
        <v>14</v>
      </c>
      <c r="K1574" s="58" t="s">
        <v>6119</v>
      </c>
      <c r="L1574" s="60">
        <v>26.7</v>
      </c>
      <c r="M1574" s="38">
        <f t="shared" si="78"/>
        <v>2.2250000000000001</v>
      </c>
      <c r="N1574" s="279">
        <f t="shared" si="79"/>
        <v>3.99</v>
      </c>
      <c r="O1574" s="268">
        <f t="shared" si="80"/>
        <v>0.44235588972431078</v>
      </c>
      <c r="P1574" s="62"/>
      <c r="Q1574" s="63" t="s">
        <v>6179</v>
      </c>
      <c r="R1574" s="266" t="s">
        <v>6179</v>
      </c>
      <c r="S1574" s="63" t="s">
        <v>6179</v>
      </c>
      <c r="T1574" s="63" t="s">
        <v>6178</v>
      </c>
      <c r="U1574" s="63" t="s">
        <v>6179</v>
      </c>
    </row>
    <row r="1575" spans="2:21" ht="15" customHeight="1" x14ac:dyDescent="0.5">
      <c r="B1575" s="58">
        <v>268112</v>
      </c>
      <c r="C1575" s="59">
        <v>860008452627</v>
      </c>
      <c r="D1575" s="58" t="s">
        <v>1797</v>
      </c>
      <c r="E1575" s="58" t="s">
        <v>1800</v>
      </c>
      <c r="F1575" s="58">
        <v>12</v>
      </c>
      <c r="G1575" s="58">
        <v>16</v>
      </c>
      <c r="H1575" s="73" t="s">
        <v>5487</v>
      </c>
      <c r="I1575" s="58" t="s">
        <v>464</v>
      </c>
      <c r="J1575" s="58" t="s">
        <v>14</v>
      </c>
      <c r="K1575" s="58" t="s">
        <v>6119</v>
      </c>
      <c r="L1575" s="60">
        <v>26.7</v>
      </c>
      <c r="M1575" s="38">
        <f t="shared" si="78"/>
        <v>2.2250000000000001</v>
      </c>
      <c r="N1575" s="279">
        <f t="shared" si="79"/>
        <v>3.99</v>
      </c>
      <c r="O1575" s="268">
        <f t="shared" si="80"/>
        <v>0.44235588972431078</v>
      </c>
      <c r="P1575" s="62"/>
      <c r="Q1575" s="63" t="s">
        <v>6179</v>
      </c>
      <c r="R1575" s="266" t="s">
        <v>6179</v>
      </c>
      <c r="S1575" s="63" t="s">
        <v>6179</v>
      </c>
      <c r="T1575" s="63" t="s">
        <v>6178</v>
      </c>
      <c r="U1575" s="63" t="s">
        <v>6179</v>
      </c>
    </row>
    <row r="1576" spans="2:21" ht="15" customHeight="1" x14ac:dyDescent="0.5">
      <c r="B1576" s="58">
        <v>268301</v>
      </c>
      <c r="C1576" s="59">
        <v>852276003175</v>
      </c>
      <c r="D1576" s="58" t="s">
        <v>1801</v>
      </c>
      <c r="E1576" s="58" t="s">
        <v>1802</v>
      </c>
      <c r="F1576" s="58">
        <v>12</v>
      </c>
      <c r="G1576" s="58">
        <v>16</v>
      </c>
      <c r="H1576" s="77" t="s">
        <v>177</v>
      </c>
      <c r="I1576" s="58" t="s">
        <v>534</v>
      </c>
      <c r="J1576" s="58" t="s">
        <v>14</v>
      </c>
      <c r="K1576" s="58" t="s">
        <v>6119</v>
      </c>
      <c r="L1576" s="60">
        <v>20.260000000000002</v>
      </c>
      <c r="M1576" s="38">
        <f t="shared" si="78"/>
        <v>1.6883333333333335</v>
      </c>
      <c r="N1576" s="279">
        <f t="shared" si="79"/>
        <v>2.99</v>
      </c>
      <c r="O1576" s="268">
        <f t="shared" si="80"/>
        <v>0.435340022296544</v>
      </c>
      <c r="P1576" s="62"/>
      <c r="Q1576" s="63" t="s">
        <v>6179</v>
      </c>
      <c r="R1576" s="266" t="s">
        <v>6179</v>
      </c>
      <c r="S1576" s="63" t="s">
        <v>6178</v>
      </c>
      <c r="T1576" s="63" t="s">
        <v>6178</v>
      </c>
      <c r="U1576" s="63" t="s">
        <v>6178</v>
      </c>
    </row>
    <row r="1577" spans="2:21" ht="15" customHeight="1" x14ac:dyDescent="0.5">
      <c r="B1577" s="58">
        <v>268302</v>
      </c>
      <c r="C1577" s="59">
        <v>852276003236</v>
      </c>
      <c r="D1577" s="58" t="s">
        <v>1801</v>
      </c>
      <c r="E1577" s="58" t="s">
        <v>1803</v>
      </c>
      <c r="F1577" s="58">
        <v>12</v>
      </c>
      <c r="G1577" s="58">
        <v>16</v>
      </c>
      <c r="H1577" s="77" t="s">
        <v>177</v>
      </c>
      <c r="I1577" s="58" t="s">
        <v>534</v>
      </c>
      <c r="J1577" s="58" t="s">
        <v>14</v>
      </c>
      <c r="K1577" s="58" t="s">
        <v>6119</v>
      </c>
      <c r="L1577" s="60">
        <v>20.260000000000002</v>
      </c>
      <c r="M1577" s="38">
        <f t="shared" si="78"/>
        <v>1.6883333333333335</v>
      </c>
      <c r="N1577" s="279">
        <f t="shared" si="79"/>
        <v>2.99</v>
      </c>
      <c r="O1577" s="268">
        <f t="shared" si="80"/>
        <v>0.435340022296544</v>
      </c>
      <c r="P1577" s="62"/>
      <c r="Q1577" s="63" t="s">
        <v>6178</v>
      </c>
      <c r="R1577" s="266" t="s">
        <v>6179</v>
      </c>
      <c r="S1577" s="63" t="s">
        <v>6178</v>
      </c>
      <c r="T1577" s="63" t="s">
        <v>6178</v>
      </c>
      <c r="U1577" s="63" t="s">
        <v>6178</v>
      </c>
    </row>
    <row r="1578" spans="2:21" ht="15" customHeight="1" x14ac:dyDescent="0.5">
      <c r="B1578" s="58">
        <v>268303</v>
      </c>
      <c r="C1578" s="59">
        <v>852276003199</v>
      </c>
      <c r="D1578" s="58" t="s">
        <v>1801</v>
      </c>
      <c r="E1578" s="58" t="s">
        <v>1804</v>
      </c>
      <c r="F1578" s="58">
        <v>12</v>
      </c>
      <c r="G1578" s="58">
        <v>16</v>
      </c>
      <c r="H1578" s="77" t="s">
        <v>177</v>
      </c>
      <c r="I1578" s="58" t="s">
        <v>534</v>
      </c>
      <c r="J1578" s="58" t="s">
        <v>14</v>
      </c>
      <c r="K1578" s="58" t="s">
        <v>6119</v>
      </c>
      <c r="L1578" s="60">
        <v>20.260000000000002</v>
      </c>
      <c r="M1578" s="38">
        <f t="shared" si="78"/>
        <v>1.6883333333333335</v>
      </c>
      <c r="N1578" s="279">
        <f t="shared" si="79"/>
        <v>2.99</v>
      </c>
      <c r="O1578" s="268">
        <f t="shared" si="80"/>
        <v>0.435340022296544</v>
      </c>
      <c r="P1578" s="62"/>
      <c r="Q1578" s="63" t="s">
        <v>6178</v>
      </c>
      <c r="R1578" s="266" t="s">
        <v>6179</v>
      </c>
      <c r="S1578" s="63" t="s">
        <v>6178</v>
      </c>
      <c r="T1578" s="63" t="s">
        <v>6178</v>
      </c>
      <c r="U1578" s="63" t="s">
        <v>6178</v>
      </c>
    </row>
    <row r="1579" spans="2:21" ht="15" customHeight="1" x14ac:dyDescent="0.5">
      <c r="B1579" s="58">
        <v>268304</v>
      </c>
      <c r="C1579" s="59">
        <v>852276003106</v>
      </c>
      <c r="D1579" s="58" t="s">
        <v>1801</v>
      </c>
      <c r="E1579" s="58" t="s">
        <v>1805</v>
      </c>
      <c r="F1579" s="58">
        <v>12</v>
      </c>
      <c r="G1579" s="58">
        <v>16</v>
      </c>
      <c r="H1579" s="77" t="s">
        <v>177</v>
      </c>
      <c r="I1579" s="58" t="s">
        <v>534</v>
      </c>
      <c r="J1579" s="58" t="s">
        <v>14</v>
      </c>
      <c r="K1579" s="58" t="s">
        <v>6119</v>
      </c>
      <c r="L1579" s="60">
        <v>20.260000000000002</v>
      </c>
      <c r="M1579" s="38">
        <f t="shared" si="78"/>
        <v>1.6883333333333335</v>
      </c>
      <c r="N1579" s="279">
        <f t="shared" si="79"/>
        <v>2.99</v>
      </c>
      <c r="O1579" s="268">
        <f t="shared" si="80"/>
        <v>0.435340022296544</v>
      </c>
      <c r="P1579" s="62"/>
      <c r="Q1579" s="63" t="s">
        <v>6178</v>
      </c>
      <c r="R1579" s="266" t="s">
        <v>6179</v>
      </c>
      <c r="S1579" s="63" t="s">
        <v>6178</v>
      </c>
      <c r="T1579" s="63" t="s">
        <v>6178</v>
      </c>
      <c r="U1579" s="63" t="s">
        <v>6178</v>
      </c>
    </row>
    <row r="1580" spans="2:21" ht="15" customHeight="1" x14ac:dyDescent="0.5">
      <c r="B1580" s="58">
        <v>268305</v>
      </c>
      <c r="C1580" s="59">
        <v>852276003410</v>
      </c>
      <c r="D1580" s="58" t="s">
        <v>1801</v>
      </c>
      <c r="E1580" s="58" t="s">
        <v>1806</v>
      </c>
      <c r="F1580" s="58">
        <v>12</v>
      </c>
      <c r="G1580" s="58">
        <v>16</v>
      </c>
      <c r="H1580" s="77" t="s">
        <v>177</v>
      </c>
      <c r="I1580" s="58" t="s">
        <v>534</v>
      </c>
      <c r="J1580" s="58" t="s">
        <v>14</v>
      </c>
      <c r="K1580" s="58" t="s">
        <v>6119</v>
      </c>
      <c r="L1580" s="60">
        <v>20.260000000000002</v>
      </c>
      <c r="M1580" s="38">
        <f t="shared" si="78"/>
        <v>1.6883333333333335</v>
      </c>
      <c r="N1580" s="279">
        <f t="shared" si="79"/>
        <v>2.99</v>
      </c>
      <c r="O1580" s="268">
        <f t="shared" si="80"/>
        <v>0.435340022296544</v>
      </c>
      <c r="P1580" s="62"/>
      <c r="Q1580" s="63" t="s">
        <v>6178</v>
      </c>
      <c r="R1580" s="266" t="s">
        <v>6179</v>
      </c>
      <c r="S1580" s="63" t="s">
        <v>6178</v>
      </c>
      <c r="T1580" s="63" t="s">
        <v>6178</v>
      </c>
      <c r="U1580" s="63" t="s">
        <v>6178</v>
      </c>
    </row>
    <row r="1581" spans="2:21" ht="15" customHeight="1" x14ac:dyDescent="0.5">
      <c r="B1581" s="58">
        <v>268306</v>
      </c>
      <c r="C1581" s="59">
        <v>852276003045</v>
      </c>
      <c r="D1581" s="58" t="s">
        <v>1801</v>
      </c>
      <c r="E1581" s="58" t="s">
        <v>1807</v>
      </c>
      <c r="F1581" s="58">
        <v>12</v>
      </c>
      <c r="G1581" s="58">
        <v>16</v>
      </c>
      <c r="H1581" s="77" t="s">
        <v>177</v>
      </c>
      <c r="I1581" s="58" t="s">
        <v>534</v>
      </c>
      <c r="J1581" s="58" t="s">
        <v>14</v>
      </c>
      <c r="K1581" s="58" t="s">
        <v>6119</v>
      </c>
      <c r="L1581" s="60">
        <v>20.260000000000002</v>
      </c>
      <c r="M1581" s="38">
        <f t="shared" si="78"/>
        <v>1.6883333333333335</v>
      </c>
      <c r="N1581" s="279">
        <f t="shared" si="79"/>
        <v>2.99</v>
      </c>
      <c r="O1581" s="268">
        <f t="shared" si="80"/>
        <v>0.435340022296544</v>
      </c>
      <c r="P1581" s="62"/>
      <c r="Q1581" s="63" t="s">
        <v>6178</v>
      </c>
      <c r="R1581" s="266" t="s">
        <v>6179</v>
      </c>
      <c r="S1581" s="63" t="s">
        <v>6178</v>
      </c>
      <c r="T1581" s="63" t="s">
        <v>6178</v>
      </c>
      <c r="U1581" s="63" t="s">
        <v>6178</v>
      </c>
    </row>
    <row r="1582" spans="2:21" ht="15" customHeight="1" x14ac:dyDescent="0.5">
      <c r="B1582" s="58">
        <v>269102</v>
      </c>
      <c r="C1582" s="59">
        <v>850010788227</v>
      </c>
      <c r="D1582" s="58" t="s">
        <v>1808</v>
      </c>
      <c r="E1582" s="58" t="s">
        <v>1809</v>
      </c>
      <c r="F1582" s="58">
        <v>24</v>
      </c>
      <c r="G1582" s="58">
        <v>12</v>
      </c>
      <c r="H1582" s="77" t="s">
        <v>177</v>
      </c>
      <c r="I1582" s="58" t="s">
        <v>515</v>
      </c>
      <c r="J1582" s="58" t="s">
        <v>14</v>
      </c>
      <c r="K1582" s="58" t="s">
        <v>6119</v>
      </c>
      <c r="L1582" s="60">
        <v>15.19</v>
      </c>
      <c r="M1582" s="38">
        <f t="shared" si="78"/>
        <v>0.63291666666666668</v>
      </c>
      <c r="N1582" s="279">
        <f t="shared" si="79"/>
        <v>1.49</v>
      </c>
      <c r="O1582" s="268">
        <f t="shared" si="80"/>
        <v>0.57522371364653246</v>
      </c>
      <c r="P1582" s="62"/>
      <c r="Q1582" s="63" t="s">
        <v>6179</v>
      </c>
      <c r="R1582" s="266" t="s">
        <v>6178</v>
      </c>
      <c r="S1582" s="63" t="s">
        <v>6178</v>
      </c>
      <c r="T1582" s="63" t="s">
        <v>6178</v>
      </c>
      <c r="U1582" s="63" t="s">
        <v>6178</v>
      </c>
    </row>
    <row r="1583" spans="2:21" ht="15" customHeight="1" x14ac:dyDescent="0.5">
      <c r="B1583" s="58">
        <v>269103</v>
      </c>
      <c r="C1583" s="59">
        <v>850010788234</v>
      </c>
      <c r="D1583" s="58" t="s">
        <v>1808</v>
      </c>
      <c r="E1583" s="58" t="s">
        <v>1810</v>
      </c>
      <c r="F1583" s="58">
        <v>24</v>
      </c>
      <c r="G1583" s="58">
        <v>12</v>
      </c>
      <c r="H1583" s="77" t="s">
        <v>177</v>
      </c>
      <c r="I1583" s="58" t="s">
        <v>515</v>
      </c>
      <c r="J1583" s="58" t="s">
        <v>14</v>
      </c>
      <c r="K1583" s="58" t="s">
        <v>6119</v>
      </c>
      <c r="L1583" s="60">
        <v>15.19</v>
      </c>
      <c r="M1583" s="38">
        <f t="shared" si="78"/>
        <v>0.63291666666666668</v>
      </c>
      <c r="N1583" s="279">
        <f t="shared" si="79"/>
        <v>1.49</v>
      </c>
      <c r="O1583" s="268">
        <f t="shared" si="80"/>
        <v>0.57522371364653246</v>
      </c>
      <c r="P1583" s="62"/>
      <c r="Q1583" s="63" t="s">
        <v>6179</v>
      </c>
      <c r="R1583" s="266" t="s">
        <v>6178</v>
      </c>
      <c r="S1583" s="63" t="s">
        <v>6178</v>
      </c>
      <c r="T1583" s="63" t="s">
        <v>6178</v>
      </c>
      <c r="U1583" s="63" t="s">
        <v>6178</v>
      </c>
    </row>
    <row r="1584" spans="2:21" ht="15" customHeight="1" x14ac:dyDescent="0.5">
      <c r="B1584" s="58">
        <v>269104</v>
      </c>
      <c r="C1584" s="59">
        <v>850010788203</v>
      </c>
      <c r="D1584" s="58" t="s">
        <v>1808</v>
      </c>
      <c r="E1584" s="58" t="s">
        <v>1811</v>
      </c>
      <c r="F1584" s="58">
        <v>24</v>
      </c>
      <c r="G1584" s="58">
        <v>12</v>
      </c>
      <c r="H1584" s="77" t="s">
        <v>177</v>
      </c>
      <c r="I1584" s="58" t="s">
        <v>515</v>
      </c>
      <c r="J1584" s="58" t="s">
        <v>14</v>
      </c>
      <c r="K1584" s="58" t="s">
        <v>6119</v>
      </c>
      <c r="L1584" s="60">
        <v>15.19</v>
      </c>
      <c r="M1584" s="38">
        <f t="shared" si="78"/>
        <v>0.63291666666666668</v>
      </c>
      <c r="N1584" s="279">
        <f t="shared" si="79"/>
        <v>1.49</v>
      </c>
      <c r="O1584" s="268">
        <f t="shared" si="80"/>
        <v>0.57522371364653246</v>
      </c>
      <c r="P1584" s="62"/>
      <c r="Q1584" s="63" t="s">
        <v>6179</v>
      </c>
      <c r="R1584" s="266" t="s">
        <v>6178</v>
      </c>
      <c r="S1584" s="63" t="s">
        <v>6178</v>
      </c>
      <c r="T1584" s="63" t="s">
        <v>6178</v>
      </c>
      <c r="U1584" s="63" t="s">
        <v>6178</v>
      </c>
    </row>
    <row r="1585" spans="2:21" ht="15" customHeight="1" x14ac:dyDescent="0.5">
      <c r="B1585" s="58">
        <v>272101</v>
      </c>
      <c r="C1585" s="59">
        <v>684753989074</v>
      </c>
      <c r="D1585" s="58" t="s">
        <v>1813</v>
      </c>
      <c r="E1585" s="58" t="s">
        <v>1814</v>
      </c>
      <c r="F1585" s="58">
        <v>12</v>
      </c>
      <c r="G1585" s="58">
        <v>33.799999999999997</v>
      </c>
      <c r="H1585" s="77" t="s">
        <v>177</v>
      </c>
      <c r="I1585" s="58" t="s">
        <v>472</v>
      </c>
      <c r="J1585" s="58" t="s">
        <v>14</v>
      </c>
      <c r="K1585" s="58" t="s">
        <v>6119</v>
      </c>
      <c r="L1585" s="60">
        <v>17.010000000000002</v>
      </c>
      <c r="M1585" s="38">
        <f t="shared" si="78"/>
        <v>1.4175000000000002</v>
      </c>
      <c r="N1585" s="279">
        <f t="shared" si="79"/>
        <v>2.4900000000000002</v>
      </c>
      <c r="O1585" s="268">
        <f t="shared" si="80"/>
        <v>0.43072289156626503</v>
      </c>
      <c r="P1585" s="62"/>
      <c r="Q1585" s="63" t="s">
        <v>6179</v>
      </c>
      <c r="R1585" s="266" t="s">
        <v>6179</v>
      </c>
      <c r="S1585" s="63" t="s">
        <v>6179</v>
      </c>
      <c r="T1585" s="63" t="s">
        <v>6178</v>
      </c>
      <c r="U1585" s="63" t="s">
        <v>6178</v>
      </c>
    </row>
    <row r="1586" spans="2:21" ht="15" customHeight="1" x14ac:dyDescent="0.5">
      <c r="B1586" s="58">
        <v>274101</v>
      </c>
      <c r="C1586" s="59">
        <v>869280000311</v>
      </c>
      <c r="D1586" s="58" t="s">
        <v>1815</v>
      </c>
      <c r="E1586" s="58" t="s">
        <v>1816</v>
      </c>
      <c r="F1586" s="58">
        <v>12</v>
      </c>
      <c r="G1586" s="58">
        <v>12</v>
      </c>
      <c r="H1586" s="77" t="s">
        <v>177</v>
      </c>
      <c r="I1586" s="58" t="s">
        <v>515</v>
      </c>
      <c r="J1586" s="58" t="s">
        <v>14</v>
      </c>
      <c r="K1586" s="58" t="s">
        <v>6119</v>
      </c>
      <c r="L1586" s="60">
        <v>29.62</v>
      </c>
      <c r="M1586" s="38">
        <f t="shared" si="78"/>
        <v>2.4683333333333333</v>
      </c>
      <c r="N1586" s="279">
        <f t="shared" si="79"/>
        <v>4.49</v>
      </c>
      <c r="O1586" s="268">
        <f t="shared" si="80"/>
        <v>0.45025983667409059</v>
      </c>
      <c r="P1586" s="62"/>
      <c r="Q1586" s="63" t="s">
        <v>6178</v>
      </c>
      <c r="R1586" s="266" t="s">
        <v>6178</v>
      </c>
      <c r="S1586" s="63" t="s">
        <v>6179</v>
      </c>
      <c r="T1586" s="63" t="s">
        <v>6178</v>
      </c>
      <c r="U1586" s="63" t="s">
        <v>6178</v>
      </c>
    </row>
    <row r="1587" spans="2:21" ht="15" customHeight="1" x14ac:dyDescent="0.5">
      <c r="B1587" s="58">
        <v>274102</v>
      </c>
      <c r="C1587" s="59">
        <v>869280000335</v>
      </c>
      <c r="D1587" s="58" t="s">
        <v>1815</v>
      </c>
      <c r="E1587" s="58" t="s">
        <v>1817</v>
      </c>
      <c r="F1587" s="58">
        <v>12</v>
      </c>
      <c r="G1587" s="58">
        <v>12</v>
      </c>
      <c r="H1587" s="77" t="s">
        <v>177</v>
      </c>
      <c r="I1587" s="58" t="s">
        <v>515</v>
      </c>
      <c r="J1587" s="58" t="s">
        <v>14</v>
      </c>
      <c r="K1587" s="58" t="s">
        <v>6119</v>
      </c>
      <c r="L1587" s="60">
        <v>29.62</v>
      </c>
      <c r="M1587" s="38">
        <f t="shared" si="78"/>
        <v>2.4683333333333333</v>
      </c>
      <c r="N1587" s="279">
        <f t="shared" si="79"/>
        <v>4.49</v>
      </c>
      <c r="O1587" s="268">
        <f t="shared" si="80"/>
        <v>0.45025983667409059</v>
      </c>
      <c r="P1587" s="62"/>
      <c r="Q1587" s="63" t="s">
        <v>6178</v>
      </c>
      <c r="R1587" s="266" t="s">
        <v>6178</v>
      </c>
      <c r="S1587" s="63" t="s">
        <v>6179</v>
      </c>
      <c r="T1587" s="63" t="s">
        <v>6178</v>
      </c>
      <c r="U1587" s="63" t="s">
        <v>6178</v>
      </c>
    </row>
    <row r="1588" spans="2:21" ht="15" customHeight="1" x14ac:dyDescent="0.5">
      <c r="B1588" s="58">
        <v>274103</v>
      </c>
      <c r="C1588" s="59">
        <v>869280000328</v>
      </c>
      <c r="D1588" s="58" t="s">
        <v>1815</v>
      </c>
      <c r="E1588" s="58" t="s">
        <v>1818</v>
      </c>
      <c r="F1588" s="58">
        <v>12</v>
      </c>
      <c r="G1588" s="58">
        <v>12</v>
      </c>
      <c r="H1588" s="77" t="s">
        <v>177</v>
      </c>
      <c r="I1588" s="58" t="s">
        <v>515</v>
      </c>
      <c r="J1588" s="58" t="s">
        <v>14</v>
      </c>
      <c r="K1588" s="58" t="s">
        <v>6119</v>
      </c>
      <c r="L1588" s="60">
        <v>29.62</v>
      </c>
      <c r="M1588" s="38">
        <f t="shared" si="78"/>
        <v>2.4683333333333333</v>
      </c>
      <c r="N1588" s="279">
        <f t="shared" si="79"/>
        <v>4.49</v>
      </c>
      <c r="O1588" s="268">
        <f t="shared" si="80"/>
        <v>0.45025983667409059</v>
      </c>
      <c r="P1588" s="62"/>
      <c r="Q1588" s="63" t="s">
        <v>6178</v>
      </c>
      <c r="R1588" s="266" t="s">
        <v>6178</v>
      </c>
      <c r="S1588" s="63" t="s">
        <v>6179</v>
      </c>
      <c r="T1588" s="63" t="s">
        <v>6178</v>
      </c>
      <c r="U1588" s="63" t="s">
        <v>6178</v>
      </c>
    </row>
    <row r="1589" spans="2:21" ht="15" customHeight="1" x14ac:dyDescent="0.5">
      <c r="B1589" s="58">
        <v>274104</v>
      </c>
      <c r="C1589" s="59">
        <v>869280000304</v>
      </c>
      <c r="D1589" s="58" t="s">
        <v>1815</v>
      </c>
      <c r="E1589" s="58" t="s">
        <v>1819</v>
      </c>
      <c r="F1589" s="58">
        <v>12</v>
      </c>
      <c r="G1589" s="58">
        <v>12</v>
      </c>
      <c r="H1589" s="77" t="s">
        <v>177</v>
      </c>
      <c r="I1589" s="58" t="s">
        <v>515</v>
      </c>
      <c r="J1589" s="58" t="s">
        <v>14</v>
      </c>
      <c r="K1589" s="58" t="s">
        <v>6119</v>
      </c>
      <c r="L1589" s="60">
        <v>29.62</v>
      </c>
      <c r="M1589" s="38">
        <f t="shared" si="78"/>
        <v>2.4683333333333333</v>
      </c>
      <c r="N1589" s="279">
        <f t="shared" si="79"/>
        <v>4.49</v>
      </c>
      <c r="O1589" s="268">
        <f t="shared" si="80"/>
        <v>0.45025983667409059</v>
      </c>
      <c r="P1589" s="62"/>
      <c r="Q1589" s="63" t="s">
        <v>6178</v>
      </c>
      <c r="R1589" s="266" t="s">
        <v>6178</v>
      </c>
      <c r="S1589" s="63" t="s">
        <v>6179</v>
      </c>
      <c r="T1589" s="63" t="s">
        <v>6178</v>
      </c>
      <c r="U1589" s="63" t="s">
        <v>6178</v>
      </c>
    </row>
    <row r="1590" spans="2:21" ht="15" customHeight="1" x14ac:dyDescent="0.5">
      <c r="B1590" s="58">
        <v>274105</v>
      </c>
      <c r="C1590" s="59">
        <v>850061920027</v>
      </c>
      <c r="D1590" s="58" t="s">
        <v>1815</v>
      </c>
      <c r="E1590" s="58" t="s">
        <v>1820</v>
      </c>
      <c r="F1590" s="58">
        <v>12</v>
      </c>
      <c r="G1590" s="58">
        <v>12</v>
      </c>
      <c r="H1590" s="73" t="s">
        <v>5487</v>
      </c>
      <c r="I1590" s="58" t="s">
        <v>515</v>
      </c>
      <c r="J1590" s="58" t="s">
        <v>14</v>
      </c>
      <c r="K1590" s="58" t="s">
        <v>6119</v>
      </c>
      <c r="L1590" s="60">
        <v>29.7</v>
      </c>
      <c r="M1590" s="38">
        <f t="shared" si="78"/>
        <v>2.4750000000000001</v>
      </c>
      <c r="N1590" s="279">
        <f t="shared" si="79"/>
        <v>4.49</v>
      </c>
      <c r="O1590" s="268">
        <f t="shared" si="80"/>
        <v>0.44877505567928733</v>
      </c>
      <c r="P1590" s="62"/>
      <c r="Q1590" s="63" t="s">
        <v>6178</v>
      </c>
      <c r="R1590" s="266" t="s">
        <v>6178</v>
      </c>
      <c r="S1590" s="63" t="s">
        <v>6179</v>
      </c>
      <c r="T1590" s="63" t="s">
        <v>6178</v>
      </c>
      <c r="U1590" s="63" t="s">
        <v>6178</v>
      </c>
    </row>
    <row r="1591" spans="2:21" ht="15" customHeight="1" x14ac:dyDescent="0.5">
      <c r="B1591" s="58">
        <v>274110</v>
      </c>
      <c r="C1591" s="59">
        <v>869280000366</v>
      </c>
      <c r="D1591" s="58" t="s">
        <v>1815</v>
      </c>
      <c r="E1591" s="58" t="s">
        <v>1821</v>
      </c>
      <c r="F1591" s="58">
        <v>6</v>
      </c>
      <c r="G1591" s="58">
        <v>48</v>
      </c>
      <c r="H1591" s="73" t="s">
        <v>5487</v>
      </c>
      <c r="I1591" s="58" t="s">
        <v>515</v>
      </c>
      <c r="J1591" s="58" t="s">
        <v>14</v>
      </c>
      <c r="K1591" s="58" t="s">
        <v>6119</v>
      </c>
      <c r="L1591" s="60">
        <v>59.3</v>
      </c>
      <c r="M1591" s="38">
        <f t="shared" si="78"/>
        <v>9.8833333333333329</v>
      </c>
      <c r="N1591" s="279">
        <f t="shared" si="79"/>
        <v>16.489999999999998</v>
      </c>
      <c r="O1591" s="268">
        <f t="shared" si="80"/>
        <v>0.40064685668081662</v>
      </c>
      <c r="P1591" s="62"/>
      <c r="Q1591" s="63" t="s">
        <v>6178</v>
      </c>
      <c r="R1591" s="266" t="s">
        <v>6178</v>
      </c>
      <c r="S1591" s="63" t="s">
        <v>6179</v>
      </c>
      <c r="T1591" s="63" t="s">
        <v>6178</v>
      </c>
      <c r="U1591" s="63" t="s">
        <v>6178</v>
      </c>
    </row>
    <row r="1592" spans="2:21" ht="15" customHeight="1" x14ac:dyDescent="0.5">
      <c r="B1592" s="58">
        <v>274111</v>
      </c>
      <c r="C1592" s="59">
        <v>869280000359</v>
      </c>
      <c r="D1592" s="58" t="s">
        <v>1815</v>
      </c>
      <c r="E1592" s="58" t="s">
        <v>1822</v>
      </c>
      <c r="F1592" s="58">
        <v>6</v>
      </c>
      <c r="G1592" s="58">
        <v>48</v>
      </c>
      <c r="H1592" s="73" t="s">
        <v>5487</v>
      </c>
      <c r="I1592" s="58" t="s">
        <v>515</v>
      </c>
      <c r="J1592" s="58" t="s">
        <v>14</v>
      </c>
      <c r="K1592" s="58" t="s">
        <v>6119</v>
      </c>
      <c r="L1592" s="60">
        <v>59.3</v>
      </c>
      <c r="M1592" s="38">
        <f t="shared" si="78"/>
        <v>9.8833333333333329</v>
      </c>
      <c r="N1592" s="279">
        <f t="shared" si="79"/>
        <v>16.489999999999998</v>
      </c>
      <c r="O1592" s="268">
        <f t="shared" si="80"/>
        <v>0.40064685668081662</v>
      </c>
      <c r="P1592" s="62"/>
      <c r="Q1592" s="63" t="s">
        <v>6178</v>
      </c>
      <c r="R1592" s="266" t="s">
        <v>6178</v>
      </c>
      <c r="S1592" s="63" t="s">
        <v>6179</v>
      </c>
      <c r="T1592" s="63" t="s">
        <v>6178</v>
      </c>
      <c r="U1592" s="63" t="s">
        <v>6178</v>
      </c>
    </row>
    <row r="1593" spans="2:21" ht="15" customHeight="1" x14ac:dyDescent="0.5">
      <c r="B1593" s="58">
        <v>277106</v>
      </c>
      <c r="C1593" s="59">
        <v>858824007527</v>
      </c>
      <c r="D1593" s="58" t="s">
        <v>1823</v>
      </c>
      <c r="E1593" s="58" t="s">
        <v>1824</v>
      </c>
      <c r="F1593" s="58">
        <v>6</v>
      </c>
      <c r="G1593" s="58">
        <v>12</v>
      </c>
      <c r="H1593" s="73" t="s">
        <v>5487</v>
      </c>
      <c r="I1593" s="58" t="s">
        <v>487</v>
      </c>
      <c r="J1593" s="58" t="s">
        <v>484</v>
      </c>
      <c r="K1593" s="58" t="s">
        <v>6119</v>
      </c>
      <c r="L1593" s="60">
        <v>49.6</v>
      </c>
      <c r="M1593" s="38">
        <f t="shared" si="78"/>
        <v>8.2666666666666675</v>
      </c>
      <c r="N1593" s="279">
        <f t="shared" si="79"/>
        <v>13.99</v>
      </c>
      <c r="O1593" s="268">
        <f t="shared" si="80"/>
        <v>0.40910173933762206</v>
      </c>
      <c r="P1593" s="62"/>
      <c r="Q1593" s="63" t="s">
        <v>6179</v>
      </c>
      <c r="R1593" s="266" t="s">
        <v>6179</v>
      </c>
      <c r="S1593" s="63" t="s">
        <v>6179</v>
      </c>
      <c r="T1593" s="63" t="s">
        <v>6178</v>
      </c>
      <c r="U1593" s="63" t="s">
        <v>6178</v>
      </c>
    </row>
    <row r="1594" spans="2:21" ht="15" customHeight="1" x14ac:dyDescent="0.5">
      <c r="B1594" s="58">
        <v>277301</v>
      </c>
      <c r="C1594" s="59">
        <v>858824007206</v>
      </c>
      <c r="D1594" s="58" t="s">
        <v>1823</v>
      </c>
      <c r="E1594" s="58" t="s">
        <v>1825</v>
      </c>
      <c r="F1594" s="58">
        <v>6</v>
      </c>
      <c r="G1594" s="58">
        <v>48</v>
      </c>
      <c r="H1594" s="77" t="s">
        <v>177</v>
      </c>
      <c r="I1594" s="58" t="s">
        <v>487</v>
      </c>
      <c r="J1594" s="58" t="s">
        <v>484</v>
      </c>
      <c r="K1594" s="58" t="s">
        <v>6119</v>
      </c>
      <c r="L1594" s="60">
        <v>58</v>
      </c>
      <c r="M1594" s="38">
        <f t="shared" si="78"/>
        <v>9.6666666666666661</v>
      </c>
      <c r="N1594" s="279">
        <f t="shared" si="79"/>
        <v>16.489999999999998</v>
      </c>
      <c r="O1594" s="268">
        <f t="shared" si="80"/>
        <v>0.41378613300990497</v>
      </c>
      <c r="P1594" s="62"/>
      <c r="Q1594" s="63" t="s">
        <v>6179</v>
      </c>
      <c r="R1594" s="266" t="s">
        <v>6179</v>
      </c>
      <c r="S1594" s="63" t="s">
        <v>6179</v>
      </c>
      <c r="T1594" s="63" t="s">
        <v>6178</v>
      </c>
      <c r="U1594" s="63" t="s">
        <v>6178</v>
      </c>
    </row>
    <row r="1595" spans="2:21" ht="15" customHeight="1" x14ac:dyDescent="0.5">
      <c r="B1595" s="58">
        <v>277302</v>
      </c>
      <c r="C1595" s="59">
        <v>858824007244</v>
      </c>
      <c r="D1595" s="58" t="s">
        <v>1823</v>
      </c>
      <c r="E1595" s="58" t="s">
        <v>1826</v>
      </c>
      <c r="F1595" s="58">
        <v>6</v>
      </c>
      <c r="G1595" s="58">
        <v>48</v>
      </c>
      <c r="H1595" s="77" t="s">
        <v>177</v>
      </c>
      <c r="I1595" s="58" t="s">
        <v>487</v>
      </c>
      <c r="J1595" s="58" t="s">
        <v>484</v>
      </c>
      <c r="K1595" s="58" t="s">
        <v>6119</v>
      </c>
      <c r="L1595" s="60">
        <v>58</v>
      </c>
      <c r="M1595" s="38">
        <f t="shared" si="78"/>
        <v>9.6666666666666661</v>
      </c>
      <c r="N1595" s="279">
        <f t="shared" si="79"/>
        <v>16.489999999999998</v>
      </c>
      <c r="O1595" s="268">
        <f t="shared" si="80"/>
        <v>0.41378613300990497</v>
      </c>
      <c r="P1595" s="62"/>
      <c r="Q1595" s="63" t="s">
        <v>6179</v>
      </c>
      <c r="R1595" s="266" t="s">
        <v>6179</v>
      </c>
      <c r="S1595" s="63" t="s">
        <v>6179</v>
      </c>
      <c r="T1595" s="63" t="s">
        <v>6178</v>
      </c>
      <c r="U1595" s="63" t="s">
        <v>6178</v>
      </c>
    </row>
    <row r="1596" spans="2:21" ht="15" customHeight="1" x14ac:dyDescent="0.5">
      <c r="B1596" s="58">
        <v>277303</v>
      </c>
      <c r="C1596" s="59">
        <v>858824007268</v>
      </c>
      <c r="D1596" s="58" t="s">
        <v>1823</v>
      </c>
      <c r="E1596" s="58" t="s">
        <v>1827</v>
      </c>
      <c r="F1596" s="58">
        <v>6</v>
      </c>
      <c r="G1596" s="58">
        <v>48</v>
      </c>
      <c r="H1596" s="77" t="s">
        <v>177</v>
      </c>
      <c r="I1596" s="58" t="s">
        <v>487</v>
      </c>
      <c r="J1596" s="58" t="s">
        <v>484</v>
      </c>
      <c r="K1596" s="58" t="s">
        <v>6119</v>
      </c>
      <c r="L1596" s="60">
        <v>58</v>
      </c>
      <c r="M1596" s="38">
        <f t="shared" si="78"/>
        <v>9.6666666666666661</v>
      </c>
      <c r="N1596" s="279">
        <f t="shared" si="79"/>
        <v>16.489999999999998</v>
      </c>
      <c r="O1596" s="268">
        <f t="shared" si="80"/>
        <v>0.41378613300990497</v>
      </c>
      <c r="P1596" s="62"/>
      <c r="Q1596" s="63" t="s">
        <v>6179</v>
      </c>
      <c r="R1596" s="266" t="s">
        <v>6179</v>
      </c>
      <c r="S1596" s="63" t="s">
        <v>6179</v>
      </c>
      <c r="T1596" s="63" t="s">
        <v>6178</v>
      </c>
      <c r="U1596" s="63" t="s">
        <v>6178</v>
      </c>
    </row>
    <row r="1597" spans="2:21" ht="15" customHeight="1" x14ac:dyDescent="0.5">
      <c r="B1597" s="58">
        <v>277304</v>
      </c>
      <c r="C1597" s="59">
        <v>858824007282</v>
      </c>
      <c r="D1597" s="58" t="s">
        <v>1823</v>
      </c>
      <c r="E1597" s="58" t="s">
        <v>1828</v>
      </c>
      <c r="F1597" s="58">
        <v>6</v>
      </c>
      <c r="G1597" s="58">
        <v>48</v>
      </c>
      <c r="H1597" s="77" t="s">
        <v>177</v>
      </c>
      <c r="I1597" s="58" t="s">
        <v>487</v>
      </c>
      <c r="J1597" s="58" t="s">
        <v>484</v>
      </c>
      <c r="K1597" s="58" t="s">
        <v>6119</v>
      </c>
      <c r="L1597" s="60">
        <v>58</v>
      </c>
      <c r="M1597" s="38">
        <f t="shared" si="78"/>
        <v>9.6666666666666661</v>
      </c>
      <c r="N1597" s="279">
        <f t="shared" si="79"/>
        <v>16.489999999999998</v>
      </c>
      <c r="O1597" s="268">
        <f t="shared" si="80"/>
        <v>0.41378613300990497</v>
      </c>
      <c r="P1597" s="62"/>
      <c r="Q1597" s="63" t="s">
        <v>6179</v>
      </c>
      <c r="R1597" s="266" t="s">
        <v>6179</v>
      </c>
      <c r="S1597" s="63" t="s">
        <v>6179</v>
      </c>
      <c r="T1597" s="63" t="s">
        <v>6178</v>
      </c>
      <c r="U1597" s="63" t="s">
        <v>6178</v>
      </c>
    </row>
    <row r="1598" spans="2:21" ht="15" customHeight="1" x14ac:dyDescent="0.5">
      <c r="B1598" s="58">
        <v>277305</v>
      </c>
      <c r="C1598" s="59">
        <v>858824007404</v>
      </c>
      <c r="D1598" s="58" t="s">
        <v>1823</v>
      </c>
      <c r="E1598" s="58" t="s">
        <v>1829</v>
      </c>
      <c r="F1598" s="58">
        <v>6</v>
      </c>
      <c r="G1598" s="58">
        <v>12</v>
      </c>
      <c r="H1598" s="77" t="s">
        <v>177</v>
      </c>
      <c r="I1598" s="58" t="s">
        <v>487</v>
      </c>
      <c r="J1598" s="58" t="s">
        <v>484</v>
      </c>
      <c r="K1598" s="58" t="s">
        <v>6119</v>
      </c>
      <c r="L1598" s="60">
        <v>58</v>
      </c>
      <c r="M1598" s="38">
        <f t="shared" si="78"/>
        <v>9.6666666666666661</v>
      </c>
      <c r="N1598" s="279">
        <f t="shared" si="79"/>
        <v>16.489999999999998</v>
      </c>
      <c r="O1598" s="268">
        <f t="shared" si="80"/>
        <v>0.41378613300990497</v>
      </c>
      <c r="P1598" s="62"/>
      <c r="Q1598" s="63" t="s">
        <v>6179</v>
      </c>
      <c r="R1598" s="266" t="s">
        <v>6179</v>
      </c>
      <c r="S1598" s="63" t="s">
        <v>6179</v>
      </c>
      <c r="T1598" s="63" t="s">
        <v>6178</v>
      </c>
      <c r="U1598" s="63" t="s">
        <v>6178</v>
      </c>
    </row>
    <row r="1599" spans="2:21" ht="15" customHeight="1" x14ac:dyDescent="0.5">
      <c r="B1599" s="58">
        <v>277306</v>
      </c>
      <c r="C1599" s="59">
        <v>858824007428</v>
      </c>
      <c r="D1599" s="58" t="s">
        <v>1823</v>
      </c>
      <c r="E1599" s="58" t="s">
        <v>1830</v>
      </c>
      <c r="F1599" s="58">
        <v>6</v>
      </c>
      <c r="G1599" s="58">
        <v>48</v>
      </c>
      <c r="H1599" s="77" t="s">
        <v>177</v>
      </c>
      <c r="I1599" s="58" t="s">
        <v>487</v>
      </c>
      <c r="J1599" s="58" t="s">
        <v>484</v>
      </c>
      <c r="K1599" s="58" t="s">
        <v>6119</v>
      </c>
      <c r="L1599" s="60">
        <v>58</v>
      </c>
      <c r="M1599" s="38">
        <f t="shared" si="78"/>
        <v>9.6666666666666661</v>
      </c>
      <c r="N1599" s="279">
        <f t="shared" si="79"/>
        <v>16.489999999999998</v>
      </c>
      <c r="O1599" s="268">
        <f t="shared" si="80"/>
        <v>0.41378613300990497</v>
      </c>
      <c r="P1599" s="62"/>
      <c r="Q1599" s="63" t="s">
        <v>6179</v>
      </c>
      <c r="R1599" s="266" t="s">
        <v>6179</v>
      </c>
      <c r="S1599" s="63" t="s">
        <v>6179</v>
      </c>
      <c r="T1599" s="63" t="s">
        <v>6178</v>
      </c>
      <c r="U1599" s="63" t="s">
        <v>6178</v>
      </c>
    </row>
    <row r="1600" spans="2:21" ht="15" customHeight="1" x14ac:dyDescent="0.5">
      <c r="B1600" s="58">
        <v>277307</v>
      </c>
      <c r="C1600" s="59">
        <v>858824007961</v>
      </c>
      <c r="D1600" s="58" t="s">
        <v>1823</v>
      </c>
      <c r="E1600" s="58" t="s">
        <v>1831</v>
      </c>
      <c r="F1600" s="58">
        <v>6</v>
      </c>
      <c r="G1600" s="58">
        <v>48</v>
      </c>
      <c r="H1600" s="77" t="s">
        <v>177</v>
      </c>
      <c r="I1600" s="58" t="s">
        <v>487</v>
      </c>
      <c r="J1600" s="58" t="s">
        <v>484</v>
      </c>
      <c r="K1600" s="58" t="s">
        <v>6119</v>
      </c>
      <c r="L1600" s="60">
        <v>58</v>
      </c>
      <c r="M1600" s="38">
        <f t="shared" si="78"/>
        <v>9.6666666666666661</v>
      </c>
      <c r="N1600" s="279">
        <f t="shared" si="79"/>
        <v>16.489999999999998</v>
      </c>
      <c r="O1600" s="268">
        <f t="shared" si="80"/>
        <v>0.41378613300990497</v>
      </c>
      <c r="P1600" s="62"/>
      <c r="Q1600" s="63" t="s">
        <v>6179</v>
      </c>
      <c r="R1600" s="266" t="s">
        <v>6179</v>
      </c>
      <c r="S1600" s="63" t="s">
        <v>6179</v>
      </c>
      <c r="T1600" s="63" t="s">
        <v>6178</v>
      </c>
      <c r="U1600" s="63" t="s">
        <v>6178</v>
      </c>
    </row>
    <row r="1601" spans="1:21" ht="15" customHeight="1" x14ac:dyDescent="0.5">
      <c r="A1601" s="36"/>
      <c r="B1601" s="36">
        <v>277800</v>
      </c>
      <c r="C1601" s="41">
        <v>860006175047</v>
      </c>
      <c r="D1601" s="36" t="s">
        <v>6117</v>
      </c>
      <c r="E1601" s="36" t="s">
        <v>6118</v>
      </c>
      <c r="F1601" s="36">
        <v>12</v>
      </c>
      <c r="G1601" s="36">
        <v>16</v>
      </c>
      <c r="H1601" s="73" t="s">
        <v>5487</v>
      </c>
      <c r="I1601" s="36" t="s">
        <v>464</v>
      </c>
      <c r="J1601" s="36" t="s">
        <v>14</v>
      </c>
      <c r="K1601" s="58" t="s">
        <v>6119</v>
      </c>
      <c r="L1601" s="60">
        <v>22.6</v>
      </c>
      <c r="M1601" s="38">
        <f t="shared" si="78"/>
        <v>1.8833333333333335</v>
      </c>
      <c r="N1601" s="279">
        <f t="shared" si="79"/>
        <v>3.49</v>
      </c>
      <c r="O1601" s="268">
        <f t="shared" si="80"/>
        <v>0.46036294173829989</v>
      </c>
      <c r="P1601" s="269"/>
      <c r="Q1601" s="76" t="s">
        <v>6178</v>
      </c>
      <c r="R1601" s="318" t="s">
        <v>6178</v>
      </c>
      <c r="S1601" s="76" t="s">
        <v>6178</v>
      </c>
      <c r="T1601" s="76" t="s">
        <v>6178</v>
      </c>
      <c r="U1601" s="76" t="s">
        <v>6178</v>
      </c>
    </row>
    <row r="1602" spans="1:21" ht="15" customHeight="1" x14ac:dyDescent="0.5">
      <c r="A1602" s="36"/>
      <c r="B1602" s="36">
        <v>277801</v>
      </c>
      <c r="C1602" s="41">
        <v>860006175061</v>
      </c>
      <c r="D1602" s="36" t="s">
        <v>6117</v>
      </c>
      <c r="E1602" s="36" t="s">
        <v>6120</v>
      </c>
      <c r="F1602" s="36">
        <v>12</v>
      </c>
      <c r="G1602" s="36">
        <v>16</v>
      </c>
      <c r="H1602" s="73" t="s">
        <v>5487</v>
      </c>
      <c r="I1602" s="36" t="s">
        <v>464</v>
      </c>
      <c r="J1602" s="36" t="s">
        <v>14</v>
      </c>
      <c r="K1602" s="58" t="s">
        <v>6119</v>
      </c>
      <c r="L1602" s="60">
        <v>22.6</v>
      </c>
      <c r="M1602" s="38">
        <f t="shared" si="78"/>
        <v>1.8833333333333335</v>
      </c>
      <c r="N1602" s="279">
        <f t="shared" si="79"/>
        <v>3.49</v>
      </c>
      <c r="O1602" s="268">
        <f t="shared" si="80"/>
        <v>0.46036294173829989</v>
      </c>
      <c r="P1602" s="269"/>
      <c r="Q1602" s="76" t="s">
        <v>6178</v>
      </c>
      <c r="R1602" s="318" t="s">
        <v>6178</v>
      </c>
      <c r="S1602" s="76" t="s">
        <v>6178</v>
      </c>
      <c r="T1602" s="76" t="s">
        <v>6178</v>
      </c>
      <c r="U1602" s="76" t="s">
        <v>6178</v>
      </c>
    </row>
    <row r="1603" spans="1:21" ht="15" customHeight="1" x14ac:dyDescent="0.5">
      <c r="A1603" s="36"/>
      <c r="B1603" s="36">
        <v>277802</v>
      </c>
      <c r="C1603" s="41">
        <v>860006175085</v>
      </c>
      <c r="D1603" s="36" t="s">
        <v>6117</v>
      </c>
      <c r="E1603" s="36" t="s">
        <v>6121</v>
      </c>
      <c r="F1603" s="36">
        <v>12</v>
      </c>
      <c r="G1603" s="36">
        <v>16</v>
      </c>
      <c r="H1603" s="73" t="s">
        <v>5487</v>
      </c>
      <c r="I1603" s="36" t="s">
        <v>464</v>
      </c>
      <c r="J1603" s="36" t="s">
        <v>14</v>
      </c>
      <c r="K1603" s="58" t="s">
        <v>6119</v>
      </c>
      <c r="L1603" s="60">
        <v>22.6</v>
      </c>
      <c r="M1603" s="38">
        <f t="shared" si="78"/>
        <v>1.8833333333333335</v>
      </c>
      <c r="N1603" s="279">
        <f t="shared" si="79"/>
        <v>3.49</v>
      </c>
      <c r="O1603" s="268">
        <f t="shared" si="80"/>
        <v>0.46036294173829989</v>
      </c>
      <c r="P1603" s="269"/>
      <c r="Q1603" s="76" t="s">
        <v>6178</v>
      </c>
      <c r="R1603" s="318" t="s">
        <v>6178</v>
      </c>
      <c r="S1603" s="76" t="s">
        <v>6178</v>
      </c>
      <c r="T1603" s="76" t="s">
        <v>6178</v>
      </c>
      <c r="U1603" s="76" t="s">
        <v>6178</v>
      </c>
    </row>
    <row r="1604" spans="1:21" ht="15" customHeight="1" x14ac:dyDescent="0.5">
      <c r="A1604" s="36"/>
      <c r="B1604" s="36">
        <v>277803</v>
      </c>
      <c r="C1604" s="41">
        <v>860003041512</v>
      </c>
      <c r="D1604" s="36" t="s">
        <v>6117</v>
      </c>
      <c r="E1604" s="36" t="s">
        <v>6122</v>
      </c>
      <c r="F1604" s="36">
        <v>12</v>
      </c>
      <c r="G1604" s="36">
        <v>16</v>
      </c>
      <c r="H1604" s="73" t="s">
        <v>5487</v>
      </c>
      <c r="I1604" s="36" t="s">
        <v>464</v>
      </c>
      <c r="J1604" s="36" t="s">
        <v>14</v>
      </c>
      <c r="K1604" s="58" t="s">
        <v>6119</v>
      </c>
      <c r="L1604" s="60">
        <v>22.6</v>
      </c>
      <c r="M1604" s="38">
        <f t="shared" si="78"/>
        <v>1.8833333333333335</v>
      </c>
      <c r="N1604" s="279">
        <f t="shared" si="79"/>
        <v>3.49</v>
      </c>
      <c r="O1604" s="268">
        <f t="shared" si="80"/>
        <v>0.46036294173829989</v>
      </c>
      <c r="P1604" s="269"/>
      <c r="Q1604" s="76" t="s">
        <v>6178</v>
      </c>
      <c r="R1604" s="318" t="s">
        <v>6178</v>
      </c>
      <c r="S1604" s="76" t="s">
        <v>6178</v>
      </c>
      <c r="T1604" s="76" t="s">
        <v>6178</v>
      </c>
      <c r="U1604" s="76" t="s">
        <v>6178</v>
      </c>
    </row>
    <row r="1605" spans="1:21" ht="15" customHeight="1" x14ac:dyDescent="0.5">
      <c r="A1605" s="36"/>
      <c r="B1605" s="36">
        <v>277804</v>
      </c>
      <c r="C1605" s="41">
        <v>860003041529</v>
      </c>
      <c r="D1605" s="36" t="s">
        <v>6117</v>
      </c>
      <c r="E1605" s="36" t="s">
        <v>6123</v>
      </c>
      <c r="F1605" s="36">
        <v>12</v>
      </c>
      <c r="G1605" s="36">
        <v>16</v>
      </c>
      <c r="H1605" s="73" t="s">
        <v>5487</v>
      </c>
      <c r="I1605" s="36" t="s">
        <v>464</v>
      </c>
      <c r="J1605" s="36" t="s">
        <v>14</v>
      </c>
      <c r="K1605" s="58" t="s">
        <v>6119</v>
      </c>
      <c r="L1605" s="60">
        <v>22.6</v>
      </c>
      <c r="M1605" s="38">
        <f t="shared" si="78"/>
        <v>1.8833333333333335</v>
      </c>
      <c r="N1605" s="279">
        <f t="shared" si="79"/>
        <v>3.49</v>
      </c>
      <c r="O1605" s="268">
        <f t="shared" si="80"/>
        <v>0.46036294173829989</v>
      </c>
      <c r="P1605" s="269"/>
      <c r="Q1605" s="76" t="s">
        <v>6178</v>
      </c>
      <c r="R1605" s="318" t="s">
        <v>6178</v>
      </c>
      <c r="S1605" s="76" t="s">
        <v>6178</v>
      </c>
      <c r="T1605" s="76" t="s">
        <v>6178</v>
      </c>
      <c r="U1605" s="76" t="s">
        <v>6178</v>
      </c>
    </row>
    <row r="1606" spans="1:21" ht="15" customHeight="1" x14ac:dyDescent="0.5">
      <c r="A1606" s="36"/>
      <c r="B1606" s="36">
        <v>277805</v>
      </c>
      <c r="C1606" s="41">
        <v>860003041536</v>
      </c>
      <c r="D1606" s="36" t="s">
        <v>6117</v>
      </c>
      <c r="E1606" s="36" t="s">
        <v>6124</v>
      </c>
      <c r="F1606" s="36">
        <v>12</v>
      </c>
      <c r="G1606" s="36">
        <v>16</v>
      </c>
      <c r="H1606" s="73" t="s">
        <v>5487</v>
      </c>
      <c r="I1606" s="36" t="s">
        <v>464</v>
      </c>
      <c r="J1606" s="36" t="s">
        <v>14</v>
      </c>
      <c r="K1606" s="58" t="s">
        <v>6119</v>
      </c>
      <c r="L1606" s="60">
        <v>22.6</v>
      </c>
      <c r="M1606" s="38">
        <f t="shared" si="78"/>
        <v>1.8833333333333335</v>
      </c>
      <c r="N1606" s="279">
        <f t="shared" si="79"/>
        <v>3.49</v>
      </c>
      <c r="O1606" s="268">
        <f t="shared" si="80"/>
        <v>0.46036294173829989</v>
      </c>
      <c r="P1606" s="269"/>
      <c r="Q1606" s="76" t="s">
        <v>6178</v>
      </c>
      <c r="R1606" s="318" t="s">
        <v>6178</v>
      </c>
      <c r="S1606" s="76" t="s">
        <v>6178</v>
      </c>
      <c r="T1606" s="76" t="s">
        <v>6178</v>
      </c>
      <c r="U1606" s="76" t="s">
        <v>6178</v>
      </c>
    </row>
    <row r="1607" spans="1:21" ht="15" customHeight="1" x14ac:dyDescent="0.5">
      <c r="B1607" s="58">
        <v>286101</v>
      </c>
      <c r="C1607" s="59">
        <v>5060557310071</v>
      </c>
      <c r="D1607" s="58" t="s">
        <v>1832</v>
      </c>
      <c r="E1607" s="58" t="s">
        <v>1833</v>
      </c>
      <c r="F1607" s="58">
        <v>12</v>
      </c>
      <c r="G1607" s="58">
        <v>12</v>
      </c>
      <c r="H1607" s="73" t="s">
        <v>5487</v>
      </c>
      <c r="I1607" s="58" t="s">
        <v>515</v>
      </c>
      <c r="J1607" s="58" t="s">
        <v>14</v>
      </c>
      <c r="K1607" s="58" t="s">
        <v>6119</v>
      </c>
      <c r="L1607" s="60">
        <v>19</v>
      </c>
      <c r="M1607" s="38">
        <f t="shared" si="78"/>
        <v>1.5833333333333333</v>
      </c>
      <c r="N1607" s="279">
        <f t="shared" si="79"/>
        <v>2.99</v>
      </c>
      <c r="O1607" s="268">
        <f t="shared" si="80"/>
        <v>0.47045707915273138</v>
      </c>
      <c r="P1607" s="62"/>
      <c r="Q1607" s="63" t="s">
        <v>6179</v>
      </c>
      <c r="R1607" s="266" t="s">
        <v>6179</v>
      </c>
      <c r="S1607" s="63" t="s">
        <v>6179</v>
      </c>
      <c r="T1607" s="63" t="s">
        <v>6179</v>
      </c>
      <c r="U1607" s="63" t="s">
        <v>6178</v>
      </c>
    </row>
    <row r="1608" spans="1:21" ht="15" customHeight="1" x14ac:dyDescent="0.5">
      <c r="B1608" s="58">
        <v>286102</v>
      </c>
      <c r="C1608" s="59">
        <v>5060557310088</v>
      </c>
      <c r="D1608" s="58" t="s">
        <v>1832</v>
      </c>
      <c r="E1608" s="58" t="s">
        <v>1834</v>
      </c>
      <c r="F1608" s="58">
        <v>12</v>
      </c>
      <c r="G1608" s="58">
        <v>12</v>
      </c>
      <c r="H1608" s="73" t="s">
        <v>5487</v>
      </c>
      <c r="I1608" s="58" t="s">
        <v>515</v>
      </c>
      <c r="J1608" s="58" t="s">
        <v>14</v>
      </c>
      <c r="K1608" s="58" t="s">
        <v>6119</v>
      </c>
      <c r="L1608" s="60">
        <v>19</v>
      </c>
      <c r="M1608" s="38">
        <f t="shared" si="78"/>
        <v>1.5833333333333333</v>
      </c>
      <c r="N1608" s="279">
        <f t="shared" si="79"/>
        <v>2.99</v>
      </c>
      <c r="O1608" s="268">
        <f t="shared" si="80"/>
        <v>0.47045707915273138</v>
      </c>
      <c r="P1608" s="62"/>
      <c r="Q1608" s="63" t="s">
        <v>6179</v>
      </c>
      <c r="R1608" s="266" t="s">
        <v>6179</v>
      </c>
      <c r="S1608" s="63" t="s">
        <v>6179</v>
      </c>
      <c r="T1608" s="63" t="s">
        <v>6179</v>
      </c>
      <c r="U1608" s="63" t="s">
        <v>6179</v>
      </c>
    </row>
    <row r="1609" spans="1:21" ht="15" customHeight="1" x14ac:dyDescent="0.5">
      <c r="B1609" s="58">
        <v>286103</v>
      </c>
      <c r="C1609" s="59">
        <v>5060557310095</v>
      </c>
      <c r="D1609" s="58" t="s">
        <v>1832</v>
      </c>
      <c r="E1609" s="58" t="s">
        <v>1835</v>
      </c>
      <c r="F1609" s="58">
        <v>12</v>
      </c>
      <c r="G1609" s="58">
        <v>12</v>
      </c>
      <c r="H1609" s="73" t="s">
        <v>5487</v>
      </c>
      <c r="I1609" s="58" t="s">
        <v>515</v>
      </c>
      <c r="J1609" s="58" t="s">
        <v>14</v>
      </c>
      <c r="K1609" s="58" t="s">
        <v>6119</v>
      </c>
      <c r="L1609" s="60">
        <v>19</v>
      </c>
      <c r="M1609" s="38">
        <f t="shared" si="78"/>
        <v>1.5833333333333333</v>
      </c>
      <c r="N1609" s="279">
        <f t="shared" si="79"/>
        <v>2.99</v>
      </c>
      <c r="O1609" s="268">
        <f t="shared" si="80"/>
        <v>0.47045707915273138</v>
      </c>
      <c r="P1609" s="62"/>
      <c r="Q1609" s="63" t="s">
        <v>6179</v>
      </c>
      <c r="R1609" s="266" t="s">
        <v>6179</v>
      </c>
      <c r="S1609" s="63" t="s">
        <v>6179</v>
      </c>
      <c r="T1609" s="63" t="s">
        <v>6179</v>
      </c>
      <c r="U1609" s="63" t="s">
        <v>6179</v>
      </c>
    </row>
    <row r="1610" spans="1:21" ht="15" customHeight="1" x14ac:dyDescent="0.5">
      <c r="B1610" s="58">
        <v>286104</v>
      </c>
      <c r="C1610" s="59">
        <v>5060557310545</v>
      </c>
      <c r="D1610" s="58" t="s">
        <v>1832</v>
      </c>
      <c r="E1610" s="58" t="s">
        <v>1836</v>
      </c>
      <c r="F1610" s="58">
        <v>12</v>
      </c>
      <c r="G1610" s="58">
        <v>12</v>
      </c>
      <c r="H1610" s="73" t="s">
        <v>5487</v>
      </c>
      <c r="I1610" s="58" t="s">
        <v>515</v>
      </c>
      <c r="J1610" s="58" t="s">
        <v>14</v>
      </c>
      <c r="K1610" s="58" t="s">
        <v>6119</v>
      </c>
      <c r="L1610" s="60">
        <v>19</v>
      </c>
      <c r="M1610" s="38">
        <f t="shared" si="78"/>
        <v>1.5833333333333333</v>
      </c>
      <c r="N1610" s="279">
        <f t="shared" si="79"/>
        <v>2.99</v>
      </c>
      <c r="O1610" s="268">
        <f t="shared" si="80"/>
        <v>0.47045707915273138</v>
      </c>
      <c r="P1610" s="62"/>
      <c r="Q1610" s="63" t="s">
        <v>6179</v>
      </c>
      <c r="R1610" s="266" t="s">
        <v>6179</v>
      </c>
      <c r="S1610" s="63" t="s">
        <v>6179</v>
      </c>
      <c r="T1610" s="63" t="s">
        <v>6179</v>
      </c>
      <c r="U1610" s="63" t="s">
        <v>6179</v>
      </c>
    </row>
    <row r="1611" spans="1:21" ht="15" customHeight="1" x14ac:dyDescent="0.5">
      <c r="B1611" s="58">
        <v>286105</v>
      </c>
      <c r="C1611" s="59">
        <v>5060557310552</v>
      </c>
      <c r="D1611" s="58" t="s">
        <v>1832</v>
      </c>
      <c r="E1611" s="58" t="s">
        <v>1837</v>
      </c>
      <c r="F1611" s="58">
        <v>12</v>
      </c>
      <c r="G1611" s="58">
        <v>12</v>
      </c>
      <c r="H1611" s="73" t="s">
        <v>5487</v>
      </c>
      <c r="I1611" s="58" t="s">
        <v>515</v>
      </c>
      <c r="J1611" s="58" t="s">
        <v>14</v>
      </c>
      <c r="K1611" s="58" t="s">
        <v>6119</v>
      </c>
      <c r="L1611" s="60">
        <v>19</v>
      </c>
      <c r="M1611" s="38">
        <f t="shared" si="78"/>
        <v>1.5833333333333333</v>
      </c>
      <c r="N1611" s="279">
        <f t="shared" si="79"/>
        <v>2.99</v>
      </c>
      <c r="O1611" s="268">
        <f t="shared" si="80"/>
        <v>0.47045707915273138</v>
      </c>
      <c r="P1611" s="62"/>
      <c r="Q1611" s="63" t="s">
        <v>6179</v>
      </c>
      <c r="R1611" s="266" t="s">
        <v>6179</v>
      </c>
      <c r="S1611" s="63" t="s">
        <v>6179</v>
      </c>
      <c r="T1611" s="63" t="s">
        <v>6179</v>
      </c>
      <c r="U1611" s="63" t="s">
        <v>6179</v>
      </c>
    </row>
    <row r="1612" spans="1:21" s="22" customFormat="1" ht="15" customHeight="1" x14ac:dyDescent="0.5">
      <c r="B1612" s="22">
        <v>286106</v>
      </c>
      <c r="C1612" s="52">
        <v>5060557310705</v>
      </c>
      <c r="D1612" s="22" t="s">
        <v>1832</v>
      </c>
      <c r="E1612" s="22" t="s">
        <v>6170</v>
      </c>
      <c r="F1612" s="22">
        <v>12</v>
      </c>
      <c r="G1612" s="22">
        <v>12</v>
      </c>
      <c r="H1612" s="36" t="s">
        <v>5487</v>
      </c>
      <c r="I1612" s="22" t="s">
        <v>515</v>
      </c>
      <c r="J1612" s="22" t="s">
        <v>14</v>
      </c>
      <c r="K1612" s="22" t="s">
        <v>6119</v>
      </c>
      <c r="L1612" s="60">
        <v>19</v>
      </c>
      <c r="M1612" s="38">
        <f t="shared" si="78"/>
        <v>1.5833333333333333</v>
      </c>
      <c r="N1612" s="279">
        <f t="shared" si="79"/>
        <v>2.99</v>
      </c>
      <c r="O1612" s="268">
        <f t="shared" si="80"/>
        <v>0.47045707915273138</v>
      </c>
      <c r="P1612" s="281"/>
      <c r="Q1612" s="63" t="s">
        <v>6178</v>
      </c>
      <c r="R1612" s="266" t="s">
        <v>6178</v>
      </c>
      <c r="S1612" s="63" t="s">
        <v>6179</v>
      </c>
      <c r="T1612" s="63" t="s">
        <v>6178</v>
      </c>
      <c r="U1612" s="63" t="s">
        <v>6178</v>
      </c>
    </row>
    <row r="1613" spans="1:21" s="22" customFormat="1" ht="15" customHeight="1" x14ac:dyDescent="0.5">
      <c r="B1613" s="22">
        <v>286107</v>
      </c>
      <c r="C1613" s="52">
        <v>5060557310729</v>
      </c>
      <c r="D1613" s="22" t="s">
        <v>1832</v>
      </c>
      <c r="E1613" s="22" t="s">
        <v>6171</v>
      </c>
      <c r="F1613" s="22">
        <v>12</v>
      </c>
      <c r="G1613" s="22">
        <v>12</v>
      </c>
      <c r="H1613" s="36" t="s">
        <v>5487</v>
      </c>
      <c r="I1613" s="22" t="s">
        <v>515</v>
      </c>
      <c r="J1613" s="22" t="s">
        <v>14</v>
      </c>
      <c r="K1613" s="22" t="s">
        <v>6119</v>
      </c>
      <c r="L1613" s="60">
        <v>19</v>
      </c>
      <c r="M1613" s="38">
        <f t="shared" ref="M1613:M1676" si="81">L1613/F1613</f>
        <v>1.5833333333333333</v>
      </c>
      <c r="N1613" s="279">
        <f t="shared" ref="N1613:N1676" si="82">IF(CEILING(M1613/0.6,1)-0.51&gt;=M1613/0.6,CEILING(M1613/0.6,1)-0.51,CEILING(M1613/0.6,1)-0.01)</f>
        <v>2.99</v>
      </c>
      <c r="O1613" s="268">
        <f t="shared" ref="O1613:O1676" si="83">(N1613-M1613)/N1613</f>
        <v>0.47045707915273138</v>
      </c>
      <c r="P1613" s="281"/>
      <c r="Q1613" s="63" t="s">
        <v>6178</v>
      </c>
      <c r="R1613" s="266" t="s">
        <v>6178</v>
      </c>
      <c r="S1613" s="63" t="s">
        <v>6179</v>
      </c>
      <c r="T1613" s="63" t="s">
        <v>6178</v>
      </c>
      <c r="U1613" s="63" t="s">
        <v>6178</v>
      </c>
    </row>
    <row r="1614" spans="1:21" s="22" customFormat="1" ht="15" customHeight="1" x14ac:dyDescent="0.5">
      <c r="B1614" s="22">
        <v>286108</v>
      </c>
      <c r="C1614" s="52">
        <v>5060557310736</v>
      </c>
      <c r="D1614" s="22" t="s">
        <v>1832</v>
      </c>
      <c r="E1614" s="22" t="s">
        <v>6172</v>
      </c>
      <c r="F1614" s="22">
        <v>12</v>
      </c>
      <c r="G1614" s="22">
        <v>12</v>
      </c>
      <c r="H1614" s="36" t="s">
        <v>5487</v>
      </c>
      <c r="I1614" s="22" t="s">
        <v>515</v>
      </c>
      <c r="J1614" s="22" t="s">
        <v>14</v>
      </c>
      <c r="K1614" s="22" t="s">
        <v>6119</v>
      </c>
      <c r="L1614" s="60">
        <v>19</v>
      </c>
      <c r="M1614" s="38">
        <f t="shared" si="81"/>
        <v>1.5833333333333333</v>
      </c>
      <c r="N1614" s="279">
        <f t="shared" si="82"/>
        <v>2.99</v>
      </c>
      <c r="O1614" s="268">
        <f t="shared" si="83"/>
        <v>0.47045707915273138</v>
      </c>
      <c r="P1614" s="281"/>
      <c r="Q1614" s="76" t="s">
        <v>6178</v>
      </c>
      <c r="R1614" s="318" t="s">
        <v>6178</v>
      </c>
      <c r="S1614" s="76" t="s">
        <v>6178</v>
      </c>
      <c r="T1614" s="76" t="s">
        <v>6178</v>
      </c>
      <c r="U1614" s="76" t="s">
        <v>6178</v>
      </c>
    </row>
    <row r="1615" spans="1:21" ht="15" customHeight="1" x14ac:dyDescent="0.5">
      <c r="B1615" s="58">
        <v>288110</v>
      </c>
      <c r="C1615" s="59">
        <v>859721002035</v>
      </c>
      <c r="D1615" s="58" t="s">
        <v>1838</v>
      </c>
      <c r="E1615" s="58" t="s">
        <v>1839</v>
      </c>
      <c r="F1615" s="58">
        <v>12</v>
      </c>
      <c r="G1615" s="58">
        <v>16</v>
      </c>
      <c r="H1615" s="73" t="s">
        <v>5487</v>
      </c>
      <c r="I1615" s="58" t="s">
        <v>534</v>
      </c>
      <c r="J1615" s="58" t="s">
        <v>14</v>
      </c>
      <c r="K1615" s="58" t="s">
        <v>6119</v>
      </c>
      <c r="L1615" s="60">
        <v>26.15</v>
      </c>
      <c r="M1615" s="38">
        <f t="shared" si="81"/>
        <v>2.1791666666666667</v>
      </c>
      <c r="N1615" s="279">
        <f t="shared" si="82"/>
        <v>3.99</v>
      </c>
      <c r="O1615" s="268">
        <f t="shared" si="83"/>
        <v>0.45384294068504599</v>
      </c>
      <c r="P1615" s="62"/>
      <c r="Q1615" s="63" t="s">
        <v>6178</v>
      </c>
      <c r="R1615" s="266" t="s">
        <v>6178</v>
      </c>
      <c r="S1615" s="63" t="s">
        <v>6179</v>
      </c>
      <c r="T1615" s="63" t="s">
        <v>6178</v>
      </c>
      <c r="U1615" s="63" t="s">
        <v>6178</v>
      </c>
    </row>
    <row r="1616" spans="1:21" ht="15" customHeight="1" x14ac:dyDescent="0.5">
      <c r="B1616" s="58">
        <v>288111</v>
      </c>
      <c r="C1616" s="59">
        <v>859721002028</v>
      </c>
      <c r="D1616" s="58" t="s">
        <v>1838</v>
      </c>
      <c r="E1616" s="58" t="s">
        <v>1840</v>
      </c>
      <c r="F1616" s="58">
        <v>12</v>
      </c>
      <c r="G1616" s="58">
        <v>16</v>
      </c>
      <c r="H1616" s="73" t="s">
        <v>5487</v>
      </c>
      <c r="I1616" s="58" t="s">
        <v>534</v>
      </c>
      <c r="J1616" s="58" t="s">
        <v>14</v>
      </c>
      <c r="K1616" s="58" t="s">
        <v>6119</v>
      </c>
      <c r="L1616" s="60">
        <v>26.15</v>
      </c>
      <c r="M1616" s="38">
        <f t="shared" si="81"/>
        <v>2.1791666666666667</v>
      </c>
      <c r="N1616" s="279">
        <f t="shared" si="82"/>
        <v>3.99</v>
      </c>
      <c r="O1616" s="268">
        <f t="shared" si="83"/>
        <v>0.45384294068504599</v>
      </c>
      <c r="P1616" s="62"/>
      <c r="Q1616" s="63" t="s">
        <v>6178</v>
      </c>
      <c r="R1616" s="266" t="s">
        <v>6178</v>
      </c>
      <c r="S1616" s="63" t="s">
        <v>6179</v>
      </c>
      <c r="T1616" s="63" t="s">
        <v>6178</v>
      </c>
      <c r="U1616" s="63" t="s">
        <v>6178</v>
      </c>
    </row>
    <row r="1617" spans="2:21" ht="15" customHeight="1" x14ac:dyDescent="0.5">
      <c r="B1617" s="58">
        <v>288112</v>
      </c>
      <c r="C1617" s="59">
        <v>859721002080</v>
      </c>
      <c r="D1617" s="58" t="s">
        <v>1838</v>
      </c>
      <c r="E1617" s="58" t="s">
        <v>1841</v>
      </c>
      <c r="F1617" s="58">
        <v>12</v>
      </c>
      <c r="G1617" s="58">
        <v>16</v>
      </c>
      <c r="H1617" s="73" t="s">
        <v>5487</v>
      </c>
      <c r="I1617" s="58" t="s">
        <v>534</v>
      </c>
      <c r="J1617" s="58" t="s">
        <v>14</v>
      </c>
      <c r="K1617" s="58" t="s">
        <v>6119</v>
      </c>
      <c r="L1617" s="60">
        <v>26.15</v>
      </c>
      <c r="M1617" s="38">
        <f t="shared" si="81"/>
        <v>2.1791666666666667</v>
      </c>
      <c r="N1617" s="279">
        <f t="shared" si="82"/>
        <v>3.99</v>
      </c>
      <c r="O1617" s="268">
        <f t="shared" si="83"/>
        <v>0.45384294068504599</v>
      </c>
      <c r="P1617" s="62"/>
      <c r="Q1617" s="63" t="s">
        <v>6178</v>
      </c>
      <c r="R1617" s="266" t="s">
        <v>6178</v>
      </c>
      <c r="S1617" s="63" t="s">
        <v>6179</v>
      </c>
      <c r="T1617" s="63" t="s">
        <v>6178</v>
      </c>
      <c r="U1617" s="63" t="s">
        <v>6178</v>
      </c>
    </row>
    <row r="1618" spans="2:21" ht="15" customHeight="1" x14ac:dyDescent="0.5">
      <c r="B1618" s="58">
        <v>288113</v>
      </c>
      <c r="C1618" s="59">
        <v>859721002097</v>
      </c>
      <c r="D1618" s="58" t="s">
        <v>1838</v>
      </c>
      <c r="E1618" s="58" t="s">
        <v>1842</v>
      </c>
      <c r="F1618" s="58">
        <v>12</v>
      </c>
      <c r="G1618" s="58">
        <v>16</v>
      </c>
      <c r="H1618" s="73" t="s">
        <v>5487</v>
      </c>
      <c r="I1618" s="58" t="s">
        <v>534</v>
      </c>
      <c r="J1618" s="58" t="s">
        <v>14</v>
      </c>
      <c r="K1618" s="58" t="s">
        <v>6119</v>
      </c>
      <c r="L1618" s="60">
        <v>26.15</v>
      </c>
      <c r="M1618" s="38">
        <f t="shared" si="81"/>
        <v>2.1791666666666667</v>
      </c>
      <c r="N1618" s="279">
        <f t="shared" si="82"/>
        <v>3.99</v>
      </c>
      <c r="O1618" s="268">
        <f t="shared" si="83"/>
        <v>0.45384294068504599</v>
      </c>
      <c r="P1618" s="62"/>
      <c r="Q1618" s="63" t="s">
        <v>6178</v>
      </c>
      <c r="R1618" s="266" t="s">
        <v>6178</v>
      </c>
      <c r="S1618" s="63" t="s">
        <v>6179</v>
      </c>
      <c r="T1618" s="63" t="s">
        <v>6178</v>
      </c>
      <c r="U1618" s="63" t="s">
        <v>6178</v>
      </c>
    </row>
    <row r="1619" spans="2:21" ht="15" customHeight="1" x14ac:dyDescent="0.5">
      <c r="B1619" s="58">
        <v>288114</v>
      </c>
      <c r="C1619" s="59">
        <v>859721002127</v>
      </c>
      <c r="D1619" s="58" t="s">
        <v>1838</v>
      </c>
      <c r="E1619" s="58" t="s">
        <v>1843</v>
      </c>
      <c r="F1619" s="58">
        <v>12</v>
      </c>
      <c r="G1619" s="58">
        <v>16</v>
      </c>
      <c r="H1619" s="73" t="s">
        <v>5487</v>
      </c>
      <c r="I1619" s="58" t="s">
        <v>534</v>
      </c>
      <c r="J1619" s="58" t="s">
        <v>14</v>
      </c>
      <c r="K1619" s="58" t="s">
        <v>6119</v>
      </c>
      <c r="L1619" s="60">
        <v>26.15</v>
      </c>
      <c r="M1619" s="38">
        <f t="shared" si="81"/>
        <v>2.1791666666666667</v>
      </c>
      <c r="N1619" s="279">
        <f t="shared" si="82"/>
        <v>3.99</v>
      </c>
      <c r="O1619" s="268">
        <f t="shared" si="83"/>
        <v>0.45384294068504599</v>
      </c>
      <c r="P1619" s="62"/>
      <c r="Q1619" s="63" t="s">
        <v>6178</v>
      </c>
      <c r="R1619" s="266" t="s">
        <v>6178</v>
      </c>
      <c r="S1619" s="63" t="s">
        <v>6179</v>
      </c>
      <c r="T1619" s="63" t="s">
        <v>6178</v>
      </c>
      <c r="U1619" s="63" t="s">
        <v>6178</v>
      </c>
    </row>
    <row r="1620" spans="2:21" ht="15" customHeight="1" x14ac:dyDescent="0.5">
      <c r="B1620" s="58">
        <v>300000</v>
      </c>
      <c r="C1620" s="59">
        <v>850025895095</v>
      </c>
      <c r="D1620" s="58" t="s">
        <v>417</v>
      </c>
      <c r="E1620" s="58" t="s">
        <v>1844</v>
      </c>
      <c r="F1620" s="58">
        <v>6</v>
      </c>
      <c r="G1620" s="58">
        <v>17</v>
      </c>
      <c r="H1620" s="77" t="s">
        <v>177</v>
      </c>
      <c r="I1620" s="58" t="s">
        <v>1845</v>
      </c>
      <c r="J1620" s="58" t="s">
        <v>1770</v>
      </c>
      <c r="K1620" s="58" t="s">
        <v>1564</v>
      </c>
      <c r="L1620" s="60">
        <v>27.4</v>
      </c>
      <c r="M1620" s="38">
        <f t="shared" si="81"/>
        <v>4.5666666666666664</v>
      </c>
      <c r="N1620" s="279">
        <f t="shared" si="82"/>
        <v>7.99</v>
      </c>
      <c r="O1620" s="268">
        <f t="shared" si="83"/>
        <v>0.42845223195661247</v>
      </c>
      <c r="P1620" s="62"/>
      <c r="Q1620" s="63" t="s">
        <v>6179</v>
      </c>
      <c r="R1620" s="266" t="s">
        <v>6179</v>
      </c>
      <c r="S1620" s="63" t="s">
        <v>6178</v>
      </c>
      <c r="T1620" s="63" t="s">
        <v>6178</v>
      </c>
      <c r="U1620" s="63" t="s">
        <v>6178</v>
      </c>
    </row>
    <row r="1621" spans="2:21" ht="15" customHeight="1" x14ac:dyDescent="0.5">
      <c r="B1621" s="58">
        <v>300001</v>
      </c>
      <c r="C1621" s="59">
        <v>861080000317</v>
      </c>
      <c r="D1621" s="58" t="s">
        <v>417</v>
      </c>
      <c r="E1621" s="58" t="s">
        <v>1846</v>
      </c>
      <c r="F1621" s="58">
        <v>12</v>
      </c>
      <c r="G1621" s="58">
        <v>7.2</v>
      </c>
      <c r="H1621" s="77" t="s">
        <v>177</v>
      </c>
      <c r="I1621" s="58" t="s">
        <v>1845</v>
      </c>
      <c r="J1621" s="58" t="s">
        <v>1770</v>
      </c>
      <c r="K1621" s="58" t="s">
        <v>1564</v>
      </c>
      <c r="L1621" s="60">
        <v>33.4</v>
      </c>
      <c r="M1621" s="38">
        <f t="shared" si="81"/>
        <v>2.7833333333333332</v>
      </c>
      <c r="N1621" s="279">
        <f t="shared" si="82"/>
        <v>4.99</v>
      </c>
      <c r="O1621" s="268">
        <f t="shared" si="83"/>
        <v>0.44221776887107556</v>
      </c>
      <c r="P1621" s="62"/>
      <c r="Q1621" s="63" t="s">
        <v>6179</v>
      </c>
      <c r="R1621" s="266" t="s">
        <v>6179</v>
      </c>
      <c r="S1621" s="63" t="s">
        <v>6178</v>
      </c>
      <c r="T1621" s="63" t="s">
        <v>6178</v>
      </c>
      <c r="U1621" s="63" t="s">
        <v>6178</v>
      </c>
    </row>
    <row r="1622" spans="2:21" ht="15" customHeight="1" x14ac:dyDescent="0.5">
      <c r="B1622" s="58">
        <v>300003</v>
      </c>
      <c r="C1622" s="59">
        <v>861080000324</v>
      </c>
      <c r="D1622" s="58" t="s">
        <v>417</v>
      </c>
      <c r="E1622" s="58" t="s">
        <v>1847</v>
      </c>
      <c r="F1622" s="58">
        <v>12</v>
      </c>
      <c r="G1622" s="58">
        <v>12</v>
      </c>
      <c r="H1622" s="77" t="s">
        <v>177</v>
      </c>
      <c r="I1622" s="58" t="s">
        <v>1845</v>
      </c>
      <c r="J1622" s="58" t="s">
        <v>1770</v>
      </c>
      <c r="K1622" s="58" t="s">
        <v>1564</v>
      </c>
      <c r="L1622" s="60">
        <v>46.8</v>
      </c>
      <c r="M1622" s="38">
        <f t="shared" si="81"/>
        <v>3.9</v>
      </c>
      <c r="N1622" s="279">
        <f t="shared" si="82"/>
        <v>6.99</v>
      </c>
      <c r="O1622" s="268">
        <f t="shared" si="83"/>
        <v>0.44206008583690992</v>
      </c>
      <c r="P1622" s="62"/>
      <c r="Q1622" s="63" t="s">
        <v>6179</v>
      </c>
      <c r="R1622" s="266" t="s">
        <v>6179</v>
      </c>
      <c r="S1622" s="63" t="s">
        <v>6178</v>
      </c>
      <c r="T1622" s="63" t="s">
        <v>6178</v>
      </c>
      <c r="U1622" s="63" t="s">
        <v>6178</v>
      </c>
    </row>
    <row r="1623" spans="2:21" ht="15" customHeight="1" x14ac:dyDescent="0.5">
      <c r="B1623" s="58">
        <v>300020</v>
      </c>
      <c r="C1623" s="59">
        <v>784672283625</v>
      </c>
      <c r="D1623" s="58" t="s">
        <v>1849</v>
      </c>
      <c r="E1623" s="58" t="s">
        <v>1850</v>
      </c>
      <c r="F1623" s="58">
        <v>12</v>
      </c>
      <c r="G1623" s="58">
        <v>10</v>
      </c>
      <c r="H1623" s="77" t="s">
        <v>177</v>
      </c>
      <c r="I1623" s="58" t="s">
        <v>1845</v>
      </c>
      <c r="J1623" s="58" t="s">
        <v>1770</v>
      </c>
      <c r="K1623" s="58" t="s">
        <v>1564</v>
      </c>
      <c r="L1623" s="60">
        <v>32</v>
      </c>
      <c r="M1623" s="38">
        <f t="shared" si="81"/>
        <v>2.6666666666666665</v>
      </c>
      <c r="N1623" s="279">
        <f t="shared" si="82"/>
        <v>4.49</v>
      </c>
      <c r="O1623" s="268">
        <f t="shared" si="83"/>
        <v>0.40608760207869343</v>
      </c>
      <c r="P1623" s="62"/>
      <c r="Q1623" s="76" t="s">
        <v>6178</v>
      </c>
      <c r="R1623" s="318" t="s">
        <v>6178</v>
      </c>
      <c r="S1623" s="76" t="s">
        <v>6178</v>
      </c>
      <c r="T1623" s="76" t="s">
        <v>6178</v>
      </c>
      <c r="U1623" s="76" t="s">
        <v>6178</v>
      </c>
    </row>
    <row r="1624" spans="2:21" ht="15" customHeight="1" x14ac:dyDescent="0.5">
      <c r="B1624" s="58">
        <v>300060</v>
      </c>
      <c r="C1624" s="59">
        <v>860010713303</v>
      </c>
      <c r="D1624" s="58" t="s">
        <v>1851</v>
      </c>
      <c r="E1624" s="58" t="s">
        <v>1852</v>
      </c>
      <c r="F1624" s="58">
        <v>9</v>
      </c>
      <c r="G1624" s="58">
        <v>10</v>
      </c>
      <c r="H1624" s="77" t="s">
        <v>177</v>
      </c>
      <c r="I1624" s="58" t="s">
        <v>1187</v>
      </c>
      <c r="J1624" s="58" t="s">
        <v>1770</v>
      </c>
      <c r="K1624" s="58" t="s">
        <v>1564</v>
      </c>
      <c r="L1624" s="60">
        <v>42.9</v>
      </c>
      <c r="M1624" s="38">
        <f t="shared" si="81"/>
        <v>4.7666666666666666</v>
      </c>
      <c r="N1624" s="279">
        <f t="shared" si="82"/>
        <v>7.99</v>
      </c>
      <c r="O1624" s="268">
        <f t="shared" si="83"/>
        <v>0.40342094284522323</v>
      </c>
      <c r="P1624" s="62"/>
      <c r="Q1624" s="63" t="s">
        <v>6179</v>
      </c>
      <c r="R1624" s="266" t="s">
        <v>6179</v>
      </c>
      <c r="S1624" s="63" t="s">
        <v>6179</v>
      </c>
      <c r="T1624" s="63" t="s">
        <v>6179</v>
      </c>
      <c r="U1624" s="63" t="s">
        <v>6179</v>
      </c>
    </row>
    <row r="1625" spans="2:21" ht="15" customHeight="1" x14ac:dyDescent="0.5">
      <c r="B1625" s="58">
        <v>300068</v>
      </c>
      <c r="C1625" s="59">
        <v>877977000339</v>
      </c>
      <c r="D1625" s="58" t="s">
        <v>1853</v>
      </c>
      <c r="E1625" s="58" t="s">
        <v>1854</v>
      </c>
      <c r="F1625" s="58">
        <v>5</v>
      </c>
      <c r="G1625" s="58">
        <v>4.66</v>
      </c>
      <c r="H1625" s="77" t="s">
        <v>177</v>
      </c>
      <c r="I1625" s="58" t="s">
        <v>1855</v>
      </c>
      <c r="J1625" s="58" t="s">
        <v>1770</v>
      </c>
      <c r="K1625" s="58" t="s">
        <v>1564</v>
      </c>
      <c r="L1625" s="60">
        <v>29.9</v>
      </c>
      <c r="M1625" s="38">
        <f t="shared" si="81"/>
        <v>5.9799999999999995</v>
      </c>
      <c r="N1625" s="279">
        <f t="shared" si="82"/>
        <v>9.99</v>
      </c>
      <c r="O1625" s="268">
        <f t="shared" si="83"/>
        <v>0.40140140140140146</v>
      </c>
      <c r="P1625" s="62"/>
      <c r="Q1625" s="63" t="s">
        <v>6179</v>
      </c>
      <c r="R1625" s="266" t="s">
        <v>6178</v>
      </c>
      <c r="S1625" s="63" t="s">
        <v>6178</v>
      </c>
      <c r="T1625" s="63" t="s">
        <v>6178</v>
      </c>
      <c r="U1625" s="63" t="s">
        <v>6178</v>
      </c>
    </row>
    <row r="1626" spans="2:21" ht="15" customHeight="1" x14ac:dyDescent="0.5">
      <c r="B1626" s="58">
        <v>300069</v>
      </c>
      <c r="C1626" s="59">
        <v>877977000315</v>
      </c>
      <c r="D1626" s="58" t="s">
        <v>1853</v>
      </c>
      <c r="E1626" s="58" t="s">
        <v>1856</v>
      </c>
      <c r="F1626" s="58">
        <v>5</v>
      </c>
      <c r="G1626" s="58">
        <v>4.66</v>
      </c>
      <c r="H1626" s="77" t="s">
        <v>177</v>
      </c>
      <c r="I1626" s="58" t="s">
        <v>1855</v>
      </c>
      <c r="J1626" s="58" t="s">
        <v>1770</v>
      </c>
      <c r="K1626" s="58" t="s">
        <v>1564</v>
      </c>
      <c r="L1626" s="60">
        <v>29.9</v>
      </c>
      <c r="M1626" s="38">
        <f t="shared" si="81"/>
        <v>5.9799999999999995</v>
      </c>
      <c r="N1626" s="279">
        <f t="shared" si="82"/>
        <v>9.99</v>
      </c>
      <c r="O1626" s="268">
        <f t="shared" si="83"/>
        <v>0.40140140140140146</v>
      </c>
      <c r="P1626" s="62"/>
      <c r="Q1626" s="63" t="s">
        <v>6179</v>
      </c>
      <c r="R1626" s="266" t="s">
        <v>6178</v>
      </c>
      <c r="S1626" s="63" t="s">
        <v>6178</v>
      </c>
      <c r="T1626" s="63" t="s">
        <v>6178</v>
      </c>
      <c r="U1626" s="63" t="s">
        <v>6178</v>
      </c>
    </row>
    <row r="1627" spans="2:21" ht="15" customHeight="1" x14ac:dyDescent="0.5">
      <c r="B1627" s="58">
        <v>300070</v>
      </c>
      <c r="C1627" s="59">
        <v>877977000414</v>
      </c>
      <c r="D1627" s="58" t="s">
        <v>1853</v>
      </c>
      <c r="E1627" s="58" t="s">
        <v>1857</v>
      </c>
      <c r="F1627" s="58">
        <v>5</v>
      </c>
      <c r="G1627" s="58">
        <v>4.66</v>
      </c>
      <c r="H1627" s="77" t="s">
        <v>177</v>
      </c>
      <c r="I1627" s="58" t="s">
        <v>1855</v>
      </c>
      <c r="J1627" s="58" t="s">
        <v>1770</v>
      </c>
      <c r="K1627" s="58" t="s">
        <v>1564</v>
      </c>
      <c r="L1627" s="60">
        <v>29.9</v>
      </c>
      <c r="M1627" s="38">
        <f t="shared" si="81"/>
        <v>5.9799999999999995</v>
      </c>
      <c r="N1627" s="279">
        <f t="shared" si="82"/>
        <v>9.99</v>
      </c>
      <c r="O1627" s="268">
        <f t="shared" si="83"/>
        <v>0.40140140140140146</v>
      </c>
      <c r="P1627" s="62"/>
      <c r="Q1627" s="63" t="s">
        <v>6179</v>
      </c>
      <c r="R1627" s="266" t="s">
        <v>6178</v>
      </c>
      <c r="S1627" s="63" t="s">
        <v>6178</v>
      </c>
      <c r="T1627" s="63" t="s">
        <v>6178</v>
      </c>
      <c r="U1627" s="63" t="s">
        <v>6178</v>
      </c>
    </row>
    <row r="1628" spans="2:21" ht="15" customHeight="1" x14ac:dyDescent="0.5">
      <c r="B1628" s="58">
        <v>300074</v>
      </c>
      <c r="C1628" s="59">
        <v>877977000094</v>
      </c>
      <c r="D1628" s="58" t="s">
        <v>1853</v>
      </c>
      <c r="E1628" s="58" t="s">
        <v>1858</v>
      </c>
      <c r="F1628" s="58">
        <v>12</v>
      </c>
      <c r="G1628" s="58">
        <v>1.1599999999999999</v>
      </c>
      <c r="H1628" s="77" t="s">
        <v>177</v>
      </c>
      <c r="I1628" s="58" t="s">
        <v>1855</v>
      </c>
      <c r="J1628" s="58" t="s">
        <v>1770</v>
      </c>
      <c r="K1628" s="58" t="s">
        <v>1564</v>
      </c>
      <c r="L1628" s="60">
        <v>18</v>
      </c>
      <c r="M1628" s="38">
        <f t="shared" si="81"/>
        <v>1.5</v>
      </c>
      <c r="N1628" s="279">
        <f t="shared" si="82"/>
        <v>2.99</v>
      </c>
      <c r="O1628" s="268">
        <f t="shared" si="83"/>
        <v>0.49832775919732447</v>
      </c>
      <c r="P1628" s="62"/>
      <c r="Q1628" s="63" t="s">
        <v>6179</v>
      </c>
      <c r="R1628" s="266" t="s">
        <v>6178</v>
      </c>
      <c r="S1628" s="63" t="s">
        <v>6178</v>
      </c>
      <c r="T1628" s="63" t="s">
        <v>6178</v>
      </c>
      <c r="U1628" s="63" t="s">
        <v>6178</v>
      </c>
    </row>
    <row r="1629" spans="2:21" ht="15" customHeight="1" x14ac:dyDescent="0.5">
      <c r="B1629" s="58">
        <v>300076</v>
      </c>
      <c r="C1629" s="59">
        <v>877977000155</v>
      </c>
      <c r="D1629" s="58" t="s">
        <v>1853</v>
      </c>
      <c r="E1629" s="58" t="s">
        <v>1859</v>
      </c>
      <c r="F1629" s="58">
        <v>12</v>
      </c>
      <c r="G1629" s="58">
        <v>1.1599999999999999</v>
      </c>
      <c r="H1629" s="77" t="s">
        <v>177</v>
      </c>
      <c r="I1629" s="58" t="s">
        <v>1855</v>
      </c>
      <c r="J1629" s="58" t="s">
        <v>1770</v>
      </c>
      <c r="K1629" s="58" t="s">
        <v>1564</v>
      </c>
      <c r="L1629" s="60">
        <v>18</v>
      </c>
      <c r="M1629" s="38">
        <f t="shared" si="81"/>
        <v>1.5</v>
      </c>
      <c r="N1629" s="279">
        <f t="shared" si="82"/>
        <v>2.99</v>
      </c>
      <c r="O1629" s="268">
        <f t="shared" si="83"/>
        <v>0.49832775919732447</v>
      </c>
      <c r="P1629" s="62"/>
      <c r="Q1629" s="63" t="s">
        <v>6179</v>
      </c>
      <c r="R1629" s="266" t="s">
        <v>6178</v>
      </c>
      <c r="S1629" s="63" t="s">
        <v>6178</v>
      </c>
      <c r="T1629" s="63" t="s">
        <v>6178</v>
      </c>
      <c r="U1629" s="63" t="s">
        <v>6178</v>
      </c>
    </row>
    <row r="1630" spans="2:21" ht="15" customHeight="1" x14ac:dyDescent="0.5">
      <c r="B1630" s="58">
        <v>300077</v>
      </c>
      <c r="C1630" s="59">
        <v>877977000209</v>
      </c>
      <c r="D1630" s="58" t="s">
        <v>1853</v>
      </c>
      <c r="E1630" s="58" t="s">
        <v>1860</v>
      </c>
      <c r="F1630" s="58">
        <v>12</v>
      </c>
      <c r="G1630" s="58">
        <v>1.1599999999999999</v>
      </c>
      <c r="H1630" s="77" t="s">
        <v>177</v>
      </c>
      <c r="I1630" s="58" t="s">
        <v>1855</v>
      </c>
      <c r="J1630" s="58" t="s">
        <v>1770</v>
      </c>
      <c r="K1630" s="58" t="s">
        <v>1564</v>
      </c>
      <c r="L1630" s="60">
        <v>18.399999999999999</v>
      </c>
      <c r="M1630" s="38">
        <f t="shared" si="81"/>
        <v>1.5333333333333332</v>
      </c>
      <c r="N1630" s="279">
        <f t="shared" si="82"/>
        <v>2.99</v>
      </c>
      <c r="O1630" s="268">
        <f t="shared" si="83"/>
        <v>0.48717948717948728</v>
      </c>
      <c r="P1630" s="62"/>
      <c r="Q1630" s="63" t="s">
        <v>6179</v>
      </c>
      <c r="R1630" s="266" t="s">
        <v>6178</v>
      </c>
      <c r="S1630" s="63" t="s">
        <v>6178</v>
      </c>
      <c r="T1630" s="63" t="s">
        <v>6178</v>
      </c>
      <c r="U1630" s="63" t="s">
        <v>6178</v>
      </c>
    </row>
    <row r="1631" spans="2:21" ht="15" customHeight="1" x14ac:dyDescent="0.5">
      <c r="B1631" s="58">
        <v>300078</v>
      </c>
      <c r="C1631" s="59">
        <v>877977000377</v>
      </c>
      <c r="D1631" s="58" t="s">
        <v>1853</v>
      </c>
      <c r="E1631" s="58" t="s">
        <v>1861</v>
      </c>
      <c r="F1631" s="58">
        <v>12</v>
      </c>
      <c r="G1631" s="58">
        <v>1.23</v>
      </c>
      <c r="H1631" s="77" t="s">
        <v>177</v>
      </c>
      <c r="I1631" s="58" t="s">
        <v>1855</v>
      </c>
      <c r="J1631" s="58" t="s">
        <v>1770</v>
      </c>
      <c r="K1631" s="58" t="s">
        <v>1564</v>
      </c>
      <c r="L1631" s="60">
        <v>18</v>
      </c>
      <c r="M1631" s="38">
        <f t="shared" si="81"/>
        <v>1.5</v>
      </c>
      <c r="N1631" s="279">
        <f t="shared" si="82"/>
        <v>2.99</v>
      </c>
      <c r="O1631" s="268">
        <f t="shared" si="83"/>
        <v>0.49832775919732447</v>
      </c>
      <c r="P1631" s="62"/>
      <c r="Q1631" s="63" t="s">
        <v>6179</v>
      </c>
      <c r="R1631" s="266" t="s">
        <v>6178</v>
      </c>
      <c r="S1631" s="63" t="s">
        <v>6178</v>
      </c>
      <c r="T1631" s="63" t="s">
        <v>6178</v>
      </c>
      <c r="U1631" s="63" t="s">
        <v>6178</v>
      </c>
    </row>
    <row r="1632" spans="2:21" ht="15" customHeight="1" x14ac:dyDescent="0.5">
      <c r="B1632" s="58">
        <v>300081</v>
      </c>
      <c r="C1632" s="59">
        <v>851151005013</v>
      </c>
      <c r="D1632" s="58" t="s">
        <v>1862</v>
      </c>
      <c r="E1632" s="58" t="s">
        <v>1863</v>
      </c>
      <c r="F1632" s="58">
        <v>8</v>
      </c>
      <c r="G1632" s="58">
        <v>5</v>
      </c>
      <c r="H1632" s="77" t="s">
        <v>177</v>
      </c>
      <c r="I1632" s="58" t="s">
        <v>1864</v>
      </c>
      <c r="J1632" s="58" t="s">
        <v>42</v>
      </c>
      <c r="K1632" s="58" t="s">
        <v>43</v>
      </c>
      <c r="L1632" s="60">
        <v>30.9</v>
      </c>
      <c r="M1632" s="38">
        <f t="shared" si="81"/>
        <v>3.8624999999999998</v>
      </c>
      <c r="N1632" s="279">
        <f t="shared" si="82"/>
        <v>6.49</v>
      </c>
      <c r="O1632" s="268">
        <f t="shared" si="83"/>
        <v>0.40485362095531591</v>
      </c>
      <c r="P1632" s="62"/>
      <c r="Q1632" s="63" t="s">
        <v>6178</v>
      </c>
      <c r="R1632" s="266" t="s">
        <v>6178</v>
      </c>
      <c r="S1632" s="63" t="s">
        <v>6179</v>
      </c>
      <c r="T1632" s="63" t="s">
        <v>6179</v>
      </c>
      <c r="U1632" s="63" t="s">
        <v>6179</v>
      </c>
    </row>
    <row r="1633" spans="2:21" ht="15" customHeight="1" x14ac:dyDescent="0.5">
      <c r="B1633" s="58">
        <v>300082</v>
      </c>
      <c r="C1633" s="59">
        <v>851151005068</v>
      </c>
      <c r="D1633" s="58" t="s">
        <v>1862</v>
      </c>
      <c r="E1633" s="58" t="s">
        <v>1865</v>
      </c>
      <c r="F1633" s="58">
        <v>8</v>
      </c>
      <c r="G1633" s="58">
        <v>5</v>
      </c>
      <c r="H1633" s="77" t="s">
        <v>177</v>
      </c>
      <c r="I1633" s="58" t="s">
        <v>1864</v>
      </c>
      <c r="J1633" s="58" t="s">
        <v>42</v>
      </c>
      <c r="K1633" s="58" t="s">
        <v>43</v>
      </c>
      <c r="L1633" s="60">
        <v>30.9</v>
      </c>
      <c r="M1633" s="38">
        <f t="shared" si="81"/>
        <v>3.8624999999999998</v>
      </c>
      <c r="N1633" s="279">
        <f t="shared" si="82"/>
        <v>6.49</v>
      </c>
      <c r="O1633" s="268">
        <f t="shared" si="83"/>
        <v>0.40485362095531591</v>
      </c>
      <c r="P1633" s="62"/>
      <c r="Q1633" s="63" t="s">
        <v>6178</v>
      </c>
      <c r="R1633" s="266" t="s">
        <v>6178</v>
      </c>
      <c r="S1633" s="63" t="s">
        <v>6179</v>
      </c>
      <c r="T1633" s="63" t="s">
        <v>6179</v>
      </c>
      <c r="U1633" s="63" t="s">
        <v>6179</v>
      </c>
    </row>
    <row r="1634" spans="2:21" ht="15" customHeight="1" x14ac:dyDescent="0.5">
      <c r="B1634" s="58">
        <v>300083</v>
      </c>
      <c r="C1634" s="59">
        <v>851151005082</v>
      </c>
      <c r="D1634" s="58" t="s">
        <v>1862</v>
      </c>
      <c r="E1634" s="58" t="s">
        <v>1866</v>
      </c>
      <c r="F1634" s="58">
        <v>8</v>
      </c>
      <c r="G1634" s="58">
        <v>5</v>
      </c>
      <c r="H1634" s="77" t="s">
        <v>177</v>
      </c>
      <c r="I1634" s="58" t="s">
        <v>1864</v>
      </c>
      <c r="J1634" s="58" t="s">
        <v>42</v>
      </c>
      <c r="K1634" s="58" t="s">
        <v>43</v>
      </c>
      <c r="L1634" s="60">
        <v>30.9</v>
      </c>
      <c r="M1634" s="38">
        <f t="shared" si="81"/>
        <v>3.8624999999999998</v>
      </c>
      <c r="N1634" s="279">
        <f t="shared" si="82"/>
        <v>6.49</v>
      </c>
      <c r="O1634" s="268">
        <f t="shared" si="83"/>
        <v>0.40485362095531591</v>
      </c>
      <c r="P1634" s="62"/>
      <c r="Q1634" s="63" t="s">
        <v>6178</v>
      </c>
      <c r="R1634" s="266" t="s">
        <v>6178</v>
      </c>
      <c r="S1634" s="63" t="s">
        <v>6179</v>
      </c>
      <c r="T1634" s="63" t="s">
        <v>6179</v>
      </c>
      <c r="U1634" s="63" t="s">
        <v>6179</v>
      </c>
    </row>
    <row r="1635" spans="2:21" ht="15" customHeight="1" x14ac:dyDescent="0.5">
      <c r="B1635" s="58">
        <v>300085</v>
      </c>
      <c r="C1635" s="59">
        <v>851151005037</v>
      </c>
      <c r="D1635" s="58" t="s">
        <v>1862</v>
      </c>
      <c r="E1635" s="58" t="s">
        <v>1867</v>
      </c>
      <c r="F1635" s="58">
        <v>8</v>
      </c>
      <c r="G1635" s="58">
        <v>5</v>
      </c>
      <c r="H1635" s="77" t="s">
        <v>177</v>
      </c>
      <c r="I1635" s="58" t="s">
        <v>1864</v>
      </c>
      <c r="J1635" s="58" t="s">
        <v>42</v>
      </c>
      <c r="K1635" s="58" t="s">
        <v>43</v>
      </c>
      <c r="L1635" s="60">
        <v>27.9</v>
      </c>
      <c r="M1635" s="38">
        <f t="shared" si="81"/>
        <v>3.4874999999999998</v>
      </c>
      <c r="N1635" s="279">
        <f t="shared" si="82"/>
        <v>5.99</v>
      </c>
      <c r="O1635" s="268">
        <f t="shared" si="83"/>
        <v>0.41777963272120205</v>
      </c>
      <c r="P1635" s="62"/>
      <c r="Q1635" s="63" t="s">
        <v>6178</v>
      </c>
      <c r="R1635" s="266" t="s">
        <v>6178</v>
      </c>
      <c r="S1635" s="63" t="s">
        <v>6178</v>
      </c>
      <c r="T1635" s="63" t="s">
        <v>6179</v>
      </c>
      <c r="U1635" s="63" t="s">
        <v>6178</v>
      </c>
    </row>
    <row r="1636" spans="2:21" ht="15" customHeight="1" x14ac:dyDescent="0.5">
      <c r="B1636" s="58">
        <v>300087</v>
      </c>
      <c r="C1636" s="59">
        <v>851151005150</v>
      </c>
      <c r="D1636" s="58" t="s">
        <v>1862</v>
      </c>
      <c r="E1636" s="58" t="s">
        <v>1868</v>
      </c>
      <c r="F1636" s="58">
        <v>8</v>
      </c>
      <c r="G1636" s="58">
        <v>5</v>
      </c>
      <c r="H1636" s="77" t="s">
        <v>177</v>
      </c>
      <c r="I1636" s="58" t="s">
        <v>1864</v>
      </c>
      <c r="J1636" s="58" t="s">
        <v>42</v>
      </c>
      <c r="K1636" s="58" t="s">
        <v>43</v>
      </c>
      <c r="L1636" s="60">
        <v>30.9</v>
      </c>
      <c r="M1636" s="38">
        <f t="shared" si="81"/>
        <v>3.8624999999999998</v>
      </c>
      <c r="N1636" s="279">
        <f t="shared" si="82"/>
        <v>6.49</v>
      </c>
      <c r="O1636" s="268">
        <f t="shared" si="83"/>
        <v>0.40485362095531591</v>
      </c>
      <c r="P1636" s="62"/>
      <c r="Q1636" s="63" t="s">
        <v>6178</v>
      </c>
      <c r="R1636" s="266" t="s">
        <v>6178</v>
      </c>
      <c r="S1636" s="63" t="s">
        <v>6178</v>
      </c>
      <c r="T1636" s="63" t="s">
        <v>6179</v>
      </c>
      <c r="U1636" s="63" t="s">
        <v>6179</v>
      </c>
    </row>
    <row r="1637" spans="2:21" ht="15" customHeight="1" x14ac:dyDescent="0.5">
      <c r="B1637" s="58">
        <v>300121</v>
      </c>
      <c r="C1637" s="59">
        <v>827048022630</v>
      </c>
      <c r="D1637" s="58" t="s">
        <v>1870</v>
      </c>
      <c r="E1637" s="58" t="s">
        <v>1871</v>
      </c>
      <c r="F1637" s="58">
        <v>12</v>
      </c>
      <c r="G1637" s="58">
        <v>7</v>
      </c>
      <c r="H1637" s="77" t="s">
        <v>177</v>
      </c>
      <c r="I1637" s="58" t="s">
        <v>1864</v>
      </c>
      <c r="J1637" s="58" t="s">
        <v>484</v>
      </c>
      <c r="K1637" s="58" t="s">
        <v>1564</v>
      </c>
      <c r="L1637" s="60">
        <v>45.42</v>
      </c>
      <c r="M1637" s="38">
        <f t="shared" si="81"/>
        <v>3.7850000000000001</v>
      </c>
      <c r="N1637" s="279">
        <f t="shared" si="82"/>
        <v>6.49</v>
      </c>
      <c r="O1637" s="268">
        <f t="shared" si="83"/>
        <v>0.4167950693374422</v>
      </c>
      <c r="P1637" s="62"/>
      <c r="Q1637" s="63" t="s">
        <v>6178</v>
      </c>
      <c r="R1637" s="266" t="s">
        <v>6178</v>
      </c>
      <c r="S1637" s="63" t="s">
        <v>6179</v>
      </c>
      <c r="T1637" s="63" t="s">
        <v>6178</v>
      </c>
      <c r="U1637" s="63" t="s">
        <v>6178</v>
      </c>
    </row>
    <row r="1638" spans="2:21" ht="15" customHeight="1" x14ac:dyDescent="0.5">
      <c r="B1638" s="58">
        <v>300122</v>
      </c>
      <c r="C1638" s="59">
        <v>827048022203</v>
      </c>
      <c r="D1638" s="58" t="s">
        <v>1870</v>
      </c>
      <c r="E1638" s="58" t="s">
        <v>1872</v>
      </c>
      <c r="F1638" s="58">
        <v>12</v>
      </c>
      <c r="G1638" s="58">
        <v>7</v>
      </c>
      <c r="H1638" s="77" t="s">
        <v>177</v>
      </c>
      <c r="I1638" s="58" t="s">
        <v>1864</v>
      </c>
      <c r="J1638" s="58" t="s">
        <v>484</v>
      </c>
      <c r="K1638" s="58" t="s">
        <v>1564</v>
      </c>
      <c r="L1638" s="60">
        <v>42.7</v>
      </c>
      <c r="M1638" s="38">
        <f t="shared" si="81"/>
        <v>3.5583333333333336</v>
      </c>
      <c r="N1638" s="279">
        <f t="shared" si="82"/>
        <v>5.99</v>
      </c>
      <c r="O1638" s="268">
        <f t="shared" si="83"/>
        <v>0.40595436839176402</v>
      </c>
      <c r="P1638" s="62"/>
      <c r="Q1638" s="63" t="s">
        <v>6178</v>
      </c>
      <c r="R1638" s="266" t="s">
        <v>6178</v>
      </c>
      <c r="S1638" s="63" t="s">
        <v>6179</v>
      </c>
      <c r="T1638" s="63" t="s">
        <v>6178</v>
      </c>
      <c r="U1638" s="63" t="s">
        <v>6178</v>
      </c>
    </row>
    <row r="1639" spans="2:21" ht="15" customHeight="1" x14ac:dyDescent="0.5">
      <c r="B1639" s="58">
        <v>300160</v>
      </c>
      <c r="C1639" s="59">
        <v>892654002000</v>
      </c>
      <c r="D1639" s="58" t="s">
        <v>1874</v>
      </c>
      <c r="E1639" s="58" t="s">
        <v>1875</v>
      </c>
      <c r="F1639" s="58">
        <v>6</v>
      </c>
      <c r="G1639" s="58">
        <v>16</v>
      </c>
      <c r="H1639" s="77" t="s">
        <v>177</v>
      </c>
      <c r="I1639" s="58" t="s">
        <v>1187</v>
      </c>
      <c r="J1639" s="58" t="s">
        <v>1770</v>
      </c>
      <c r="K1639" s="58" t="s">
        <v>1564</v>
      </c>
      <c r="L1639" s="60">
        <v>20.7</v>
      </c>
      <c r="M1639" s="38">
        <f t="shared" si="81"/>
        <v>3.4499999999999997</v>
      </c>
      <c r="N1639" s="279">
        <f t="shared" si="82"/>
        <v>5.99</v>
      </c>
      <c r="O1639" s="268">
        <f t="shared" si="83"/>
        <v>0.42404006677796335</v>
      </c>
      <c r="P1639" s="62"/>
      <c r="Q1639" s="63" t="s">
        <v>6178</v>
      </c>
      <c r="R1639" s="266" t="s">
        <v>6179</v>
      </c>
      <c r="S1639" s="63" t="s">
        <v>6179</v>
      </c>
      <c r="T1639" s="63" t="s">
        <v>6178</v>
      </c>
      <c r="U1639" s="63" t="s">
        <v>6178</v>
      </c>
    </row>
    <row r="1640" spans="2:21" ht="15" customHeight="1" x14ac:dyDescent="0.5">
      <c r="B1640" s="58">
        <v>300161</v>
      </c>
      <c r="C1640" s="59">
        <v>892654002017</v>
      </c>
      <c r="D1640" s="58" t="s">
        <v>1874</v>
      </c>
      <c r="E1640" s="58" t="s">
        <v>1876</v>
      </c>
      <c r="F1640" s="58">
        <v>6</v>
      </c>
      <c r="G1640" s="58">
        <v>16</v>
      </c>
      <c r="H1640" s="77" t="s">
        <v>177</v>
      </c>
      <c r="I1640" s="58" t="s">
        <v>1187</v>
      </c>
      <c r="J1640" s="58" t="s">
        <v>1770</v>
      </c>
      <c r="K1640" s="58" t="s">
        <v>1564</v>
      </c>
      <c r="L1640" s="60">
        <v>20.7</v>
      </c>
      <c r="M1640" s="38">
        <f t="shared" si="81"/>
        <v>3.4499999999999997</v>
      </c>
      <c r="N1640" s="279">
        <f t="shared" si="82"/>
        <v>5.99</v>
      </c>
      <c r="O1640" s="268">
        <f t="shared" si="83"/>
        <v>0.42404006677796335</v>
      </c>
      <c r="P1640" s="62"/>
      <c r="Q1640" s="63" t="s">
        <v>6178</v>
      </c>
      <c r="R1640" s="266" t="s">
        <v>6179</v>
      </c>
      <c r="S1640" s="63" t="s">
        <v>6179</v>
      </c>
      <c r="T1640" s="63" t="s">
        <v>6178</v>
      </c>
      <c r="U1640" s="63" t="s">
        <v>6178</v>
      </c>
    </row>
    <row r="1641" spans="2:21" ht="15" customHeight="1" x14ac:dyDescent="0.5">
      <c r="B1641" s="58">
        <v>300170</v>
      </c>
      <c r="C1641" s="59">
        <v>892654002482</v>
      </c>
      <c r="D1641" s="58" t="s">
        <v>1874</v>
      </c>
      <c r="E1641" s="58" t="s">
        <v>1877</v>
      </c>
      <c r="F1641" s="58">
        <v>6</v>
      </c>
      <c r="G1641" s="58">
        <v>8</v>
      </c>
      <c r="H1641" s="77" t="s">
        <v>177</v>
      </c>
      <c r="I1641" s="58" t="s">
        <v>1187</v>
      </c>
      <c r="J1641" s="58" t="s">
        <v>1770</v>
      </c>
      <c r="K1641" s="58" t="s">
        <v>1564</v>
      </c>
      <c r="L1641" s="60">
        <v>20.7</v>
      </c>
      <c r="M1641" s="38">
        <f t="shared" si="81"/>
        <v>3.4499999999999997</v>
      </c>
      <c r="N1641" s="279">
        <f t="shared" si="82"/>
        <v>5.99</v>
      </c>
      <c r="O1641" s="268">
        <f t="shared" si="83"/>
        <v>0.42404006677796335</v>
      </c>
      <c r="P1641" s="62"/>
      <c r="Q1641" s="63" t="s">
        <v>6178</v>
      </c>
      <c r="R1641" s="266" t="s">
        <v>6179</v>
      </c>
      <c r="S1641" s="63" t="s">
        <v>6179</v>
      </c>
      <c r="T1641" s="63" t="s">
        <v>6178</v>
      </c>
      <c r="U1641" s="63" t="s">
        <v>6178</v>
      </c>
    </row>
    <row r="1642" spans="2:21" ht="15" customHeight="1" x14ac:dyDescent="0.5">
      <c r="B1642" s="58">
        <v>300171</v>
      </c>
      <c r="C1642" s="59">
        <v>892654002499</v>
      </c>
      <c r="D1642" s="58" t="s">
        <v>1874</v>
      </c>
      <c r="E1642" s="58" t="s">
        <v>1878</v>
      </c>
      <c r="F1642" s="58">
        <v>6</v>
      </c>
      <c r="G1642" s="58">
        <v>8</v>
      </c>
      <c r="H1642" s="77" t="s">
        <v>177</v>
      </c>
      <c r="I1642" s="58" t="s">
        <v>1187</v>
      </c>
      <c r="J1642" s="58" t="s">
        <v>1770</v>
      </c>
      <c r="K1642" s="58" t="s">
        <v>1564</v>
      </c>
      <c r="L1642" s="60">
        <v>20.7</v>
      </c>
      <c r="M1642" s="38">
        <f t="shared" si="81"/>
        <v>3.4499999999999997</v>
      </c>
      <c r="N1642" s="279">
        <f t="shared" si="82"/>
        <v>5.99</v>
      </c>
      <c r="O1642" s="268">
        <f t="shared" si="83"/>
        <v>0.42404006677796335</v>
      </c>
      <c r="P1642" s="62"/>
      <c r="Q1642" s="63" t="s">
        <v>6178</v>
      </c>
      <c r="R1642" s="266" t="s">
        <v>6179</v>
      </c>
      <c r="S1642" s="63" t="s">
        <v>6179</v>
      </c>
      <c r="T1642" s="63" t="s">
        <v>6178</v>
      </c>
      <c r="U1642" s="63" t="s">
        <v>6178</v>
      </c>
    </row>
    <row r="1643" spans="2:21" ht="15" customHeight="1" x14ac:dyDescent="0.5">
      <c r="B1643" s="58">
        <v>300172</v>
      </c>
      <c r="C1643" s="59">
        <v>892654002079</v>
      </c>
      <c r="D1643" s="58" t="s">
        <v>1874</v>
      </c>
      <c r="E1643" s="58" t="s">
        <v>1879</v>
      </c>
      <c r="F1643" s="58">
        <v>6</v>
      </c>
      <c r="G1643" s="58">
        <v>8</v>
      </c>
      <c r="H1643" s="77" t="s">
        <v>177</v>
      </c>
      <c r="I1643" s="58" t="s">
        <v>1187</v>
      </c>
      <c r="J1643" s="58" t="s">
        <v>1770</v>
      </c>
      <c r="K1643" s="58" t="s">
        <v>1564</v>
      </c>
      <c r="L1643" s="60">
        <v>20.7</v>
      </c>
      <c r="M1643" s="38">
        <f t="shared" si="81"/>
        <v>3.4499999999999997</v>
      </c>
      <c r="N1643" s="279">
        <f t="shared" si="82"/>
        <v>5.99</v>
      </c>
      <c r="O1643" s="268">
        <f t="shared" si="83"/>
        <v>0.42404006677796335</v>
      </c>
      <c r="P1643" s="62"/>
      <c r="Q1643" s="63" t="s">
        <v>6178</v>
      </c>
      <c r="R1643" s="266" t="s">
        <v>6178</v>
      </c>
      <c r="S1643" s="63" t="s">
        <v>6179</v>
      </c>
      <c r="T1643" s="63" t="s">
        <v>6178</v>
      </c>
      <c r="U1643" s="63" t="s">
        <v>6178</v>
      </c>
    </row>
    <row r="1644" spans="2:21" ht="15" customHeight="1" x14ac:dyDescent="0.5">
      <c r="B1644" s="58">
        <v>300173</v>
      </c>
      <c r="C1644" s="59">
        <v>892654002086</v>
      </c>
      <c r="D1644" s="58" t="s">
        <v>1874</v>
      </c>
      <c r="E1644" s="58" t="s">
        <v>1880</v>
      </c>
      <c r="F1644" s="58">
        <v>6</v>
      </c>
      <c r="G1644" s="58">
        <v>8</v>
      </c>
      <c r="H1644" s="77" t="s">
        <v>177</v>
      </c>
      <c r="I1644" s="58" t="s">
        <v>1187</v>
      </c>
      <c r="J1644" s="58" t="s">
        <v>1770</v>
      </c>
      <c r="K1644" s="58" t="s">
        <v>1564</v>
      </c>
      <c r="L1644" s="60">
        <v>20.7</v>
      </c>
      <c r="M1644" s="38">
        <f t="shared" si="81"/>
        <v>3.4499999999999997</v>
      </c>
      <c r="N1644" s="279">
        <f t="shared" si="82"/>
        <v>5.99</v>
      </c>
      <c r="O1644" s="268">
        <f t="shared" si="83"/>
        <v>0.42404006677796335</v>
      </c>
      <c r="P1644" s="62"/>
      <c r="Q1644" s="63" t="s">
        <v>6178</v>
      </c>
      <c r="R1644" s="266" t="s">
        <v>6179</v>
      </c>
      <c r="S1644" s="63" t="s">
        <v>6179</v>
      </c>
      <c r="T1644" s="63" t="s">
        <v>6178</v>
      </c>
      <c r="U1644" s="63" t="s">
        <v>6178</v>
      </c>
    </row>
    <row r="1645" spans="2:21" ht="15" customHeight="1" x14ac:dyDescent="0.5">
      <c r="B1645" s="58">
        <v>300174</v>
      </c>
      <c r="C1645" s="59">
        <v>892654002550</v>
      </c>
      <c r="D1645" s="58" t="s">
        <v>1874</v>
      </c>
      <c r="E1645" s="58" t="s">
        <v>1881</v>
      </c>
      <c r="F1645" s="58">
        <v>6</v>
      </c>
      <c r="G1645" s="58">
        <v>7</v>
      </c>
      <c r="H1645" s="77" t="s">
        <v>177</v>
      </c>
      <c r="I1645" s="58" t="s">
        <v>1882</v>
      </c>
      <c r="J1645" s="58" t="s">
        <v>1770</v>
      </c>
      <c r="K1645" s="58" t="s">
        <v>1564</v>
      </c>
      <c r="L1645" s="60">
        <v>20.7</v>
      </c>
      <c r="M1645" s="38">
        <f t="shared" si="81"/>
        <v>3.4499999999999997</v>
      </c>
      <c r="N1645" s="279">
        <f t="shared" si="82"/>
        <v>5.99</v>
      </c>
      <c r="O1645" s="268">
        <f t="shared" si="83"/>
        <v>0.42404006677796335</v>
      </c>
      <c r="P1645" s="62"/>
      <c r="Q1645" s="63" t="s">
        <v>6178</v>
      </c>
      <c r="R1645" s="266" t="s">
        <v>6178</v>
      </c>
      <c r="S1645" s="63" t="s">
        <v>6179</v>
      </c>
      <c r="T1645" s="63" t="s">
        <v>6178</v>
      </c>
      <c r="U1645" s="63" t="s">
        <v>6178</v>
      </c>
    </row>
    <row r="1646" spans="2:21" ht="15" customHeight="1" x14ac:dyDescent="0.5">
      <c r="B1646" s="58">
        <v>300175</v>
      </c>
      <c r="C1646" s="59">
        <v>892654002567</v>
      </c>
      <c r="D1646" s="58" t="s">
        <v>1874</v>
      </c>
      <c r="E1646" s="58" t="s">
        <v>1883</v>
      </c>
      <c r="F1646" s="58">
        <v>6</v>
      </c>
      <c r="G1646" s="58">
        <v>4</v>
      </c>
      <c r="H1646" s="77" t="s">
        <v>177</v>
      </c>
      <c r="I1646" s="58" t="s">
        <v>1882</v>
      </c>
      <c r="J1646" s="58" t="s">
        <v>1770</v>
      </c>
      <c r="K1646" s="58" t="s">
        <v>1564</v>
      </c>
      <c r="L1646" s="60">
        <v>20.7</v>
      </c>
      <c r="M1646" s="38">
        <f t="shared" si="81"/>
        <v>3.4499999999999997</v>
      </c>
      <c r="N1646" s="279">
        <f t="shared" si="82"/>
        <v>5.99</v>
      </c>
      <c r="O1646" s="268">
        <f t="shared" si="83"/>
        <v>0.42404006677796335</v>
      </c>
      <c r="P1646" s="62"/>
      <c r="Q1646" s="63" t="s">
        <v>6178</v>
      </c>
      <c r="R1646" s="266" t="s">
        <v>6178</v>
      </c>
      <c r="S1646" s="63" t="s">
        <v>6179</v>
      </c>
      <c r="T1646" s="63" t="s">
        <v>6178</v>
      </c>
      <c r="U1646" s="63" t="s">
        <v>6178</v>
      </c>
    </row>
    <row r="1647" spans="2:21" ht="15" customHeight="1" x14ac:dyDescent="0.5">
      <c r="B1647" s="58">
        <v>300180</v>
      </c>
      <c r="C1647" s="59">
        <v>860006016326</v>
      </c>
      <c r="D1647" s="58" t="s">
        <v>1885</v>
      </c>
      <c r="E1647" s="58" t="s">
        <v>1886</v>
      </c>
      <c r="F1647" s="58">
        <v>12</v>
      </c>
      <c r="G1647" s="58">
        <v>8</v>
      </c>
      <c r="H1647" s="77" t="s">
        <v>177</v>
      </c>
      <c r="I1647" s="58" t="s">
        <v>1887</v>
      </c>
      <c r="J1647" s="58" t="s">
        <v>1770</v>
      </c>
      <c r="K1647" s="58" t="s">
        <v>1564</v>
      </c>
      <c r="L1647" s="60">
        <v>50.5</v>
      </c>
      <c r="M1647" s="38">
        <f t="shared" si="81"/>
        <v>4.208333333333333</v>
      </c>
      <c r="N1647" s="279">
        <f t="shared" si="82"/>
        <v>7.49</v>
      </c>
      <c r="O1647" s="268">
        <f t="shared" si="83"/>
        <v>0.43813974187805971</v>
      </c>
      <c r="P1647" s="62"/>
      <c r="Q1647" s="63" t="s">
        <v>6179</v>
      </c>
      <c r="R1647" s="266" t="s">
        <v>6179</v>
      </c>
      <c r="S1647" s="63" t="s">
        <v>6178</v>
      </c>
      <c r="T1647" s="63" t="s">
        <v>6178</v>
      </c>
      <c r="U1647" s="63" t="s">
        <v>6178</v>
      </c>
    </row>
    <row r="1648" spans="2:21" ht="15" customHeight="1" x14ac:dyDescent="0.5">
      <c r="B1648" s="58">
        <v>300181</v>
      </c>
      <c r="C1648" s="59">
        <v>860006016302</v>
      </c>
      <c r="D1648" s="58" t="s">
        <v>1885</v>
      </c>
      <c r="E1648" s="58" t="s">
        <v>1888</v>
      </c>
      <c r="F1648" s="58">
        <v>12</v>
      </c>
      <c r="G1648" s="58">
        <v>8</v>
      </c>
      <c r="H1648" s="77" t="s">
        <v>177</v>
      </c>
      <c r="I1648" s="58" t="s">
        <v>1887</v>
      </c>
      <c r="J1648" s="58" t="s">
        <v>1770</v>
      </c>
      <c r="K1648" s="58" t="s">
        <v>1564</v>
      </c>
      <c r="L1648" s="60">
        <v>50.5</v>
      </c>
      <c r="M1648" s="38">
        <f t="shared" si="81"/>
        <v>4.208333333333333</v>
      </c>
      <c r="N1648" s="279">
        <f t="shared" si="82"/>
        <v>7.49</v>
      </c>
      <c r="O1648" s="268">
        <f t="shared" si="83"/>
        <v>0.43813974187805971</v>
      </c>
      <c r="P1648" s="62"/>
      <c r="Q1648" s="63" t="s">
        <v>6179</v>
      </c>
      <c r="R1648" s="266" t="s">
        <v>6179</v>
      </c>
      <c r="S1648" s="63" t="s">
        <v>6178</v>
      </c>
      <c r="T1648" s="63" t="s">
        <v>6178</v>
      </c>
      <c r="U1648" s="63" t="s">
        <v>6178</v>
      </c>
    </row>
    <row r="1649" spans="2:21" ht="15" customHeight="1" x14ac:dyDescent="0.5">
      <c r="B1649" s="58">
        <v>300216</v>
      </c>
      <c r="C1649" s="59">
        <v>818936010471</v>
      </c>
      <c r="D1649" s="58" t="s">
        <v>1570</v>
      </c>
      <c r="E1649" s="58" t="s">
        <v>1890</v>
      </c>
      <c r="F1649" s="58">
        <v>12</v>
      </c>
      <c r="G1649" s="58">
        <v>14</v>
      </c>
      <c r="H1649" s="77" t="s">
        <v>177</v>
      </c>
      <c r="I1649" s="58" t="s">
        <v>1891</v>
      </c>
      <c r="J1649" s="58" t="s">
        <v>42</v>
      </c>
      <c r="K1649" s="58" t="s">
        <v>43</v>
      </c>
      <c r="L1649" s="60">
        <v>81.099999999999994</v>
      </c>
      <c r="M1649" s="38">
        <f t="shared" si="81"/>
        <v>6.7583333333333329</v>
      </c>
      <c r="N1649" s="279">
        <f t="shared" si="82"/>
        <v>11.49</v>
      </c>
      <c r="O1649" s="268">
        <f t="shared" si="83"/>
        <v>0.41180736872642881</v>
      </c>
      <c r="P1649" s="62"/>
      <c r="Q1649" s="63" t="s">
        <v>6178</v>
      </c>
      <c r="R1649" s="266" t="s">
        <v>6178</v>
      </c>
      <c r="S1649" s="63" t="s">
        <v>6179</v>
      </c>
      <c r="T1649" s="63" t="s">
        <v>6178</v>
      </c>
      <c r="U1649" s="63" t="s">
        <v>6178</v>
      </c>
    </row>
    <row r="1650" spans="2:21" ht="15" customHeight="1" x14ac:dyDescent="0.5">
      <c r="B1650" s="58">
        <v>300217</v>
      </c>
      <c r="C1650" s="59">
        <v>818936010556</v>
      </c>
      <c r="D1650" s="58" t="s">
        <v>1570</v>
      </c>
      <c r="E1650" s="58" t="s">
        <v>1892</v>
      </c>
      <c r="F1650" s="58">
        <v>14</v>
      </c>
      <c r="G1650" s="58">
        <v>12</v>
      </c>
      <c r="H1650" s="77" t="s">
        <v>177</v>
      </c>
      <c r="I1650" s="58" t="s">
        <v>1891</v>
      </c>
      <c r="J1650" s="58" t="s">
        <v>42</v>
      </c>
      <c r="K1650" s="58" t="s">
        <v>43</v>
      </c>
      <c r="L1650" s="60">
        <v>94.9</v>
      </c>
      <c r="M1650" s="38">
        <f t="shared" si="81"/>
        <v>6.7785714285714294</v>
      </c>
      <c r="N1650" s="279">
        <f t="shared" si="82"/>
        <v>11.49</v>
      </c>
      <c r="O1650" s="268">
        <f t="shared" si="83"/>
        <v>0.41004600273529773</v>
      </c>
      <c r="P1650" s="62"/>
      <c r="Q1650" s="63" t="s">
        <v>6178</v>
      </c>
      <c r="R1650" s="266" t="s">
        <v>6178</v>
      </c>
      <c r="S1650" s="63" t="s">
        <v>6179</v>
      </c>
      <c r="T1650" s="63" t="s">
        <v>6178</v>
      </c>
      <c r="U1650" s="63" t="s">
        <v>6178</v>
      </c>
    </row>
    <row r="1651" spans="2:21" ht="15" customHeight="1" x14ac:dyDescent="0.5">
      <c r="B1651" s="58">
        <v>300219</v>
      </c>
      <c r="C1651" s="59">
        <v>818936011171</v>
      </c>
      <c r="D1651" s="58" t="s">
        <v>1570</v>
      </c>
      <c r="E1651" s="58" t="s">
        <v>1893</v>
      </c>
      <c r="F1651" s="58">
        <v>14</v>
      </c>
      <c r="G1651" s="58">
        <v>12</v>
      </c>
      <c r="H1651" s="77" t="s">
        <v>177</v>
      </c>
      <c r="I1651" s="58" t="s">
        <v>1573</v>
      </c>
      <c r="J1651" s="58" t="s">
        <v>42</v>
      </c>
      <c r="K1651" s="58" t="s">
        <v>43</v>
      </c>
      <c r="L1651" s="60">
        <v>85.8</v>
      </c>
      <c r="M1651" s="38">
        <f t="shared" si="81"/>
        <v>6.1285714285714281</v>
      </c>
      <c r="N1651" s="279">
        <f t="shared" si="82"/>
        <v>10.49</v>
      </c>
      <c r="O1651" s="268">
        <f t="shared" si="83"/>
        <v>0.41577012120386769</v>
      </c>
      <c r="P1651" s="62"/>
      <c r="Q1651" s="63" t="s">
        <v>6178</v>
      </c>
      <c r="R1651" s="266" t="s">
        <v>6178</v>
      </c>
      <c r="S1651" s="63" t="s">
        <v>6179</v>
      </c>
      <c r="T1651" s="63" t="s">
        <v>6179</v>
      </c>
      <c r="U1651" s="63" t="s">
        <v>6178</v>
      </c>
    </row>
    <row r="1652" spans="2:21" ht="15" customHeight="1" x14ac:dyDescent="0.5">
      <c r="B1652" s="58">
        <v>300220</v>
      </c>
      <c r="C1652" s="59">
        <v>818936011140</v>
      </c>
      <c r="D1652" s="58" t="s">
        <v>1570</v>
      </c>
      <c r="E1652" s="58" t="s">
        <v>1894</v>
      </c>
      <c r="F1652" s="58">
        <v>20</v>
      </c>
      <c r="G1652" s="58">
        <v>2</v>
      </c>
      <c r="H1652" s="77" t="s">
        <v>177</v>
      </c>
      <c r="I1652" s="58" t="s">
        <v>1573</v>
      </c>
      <c r="J1652" s="58" t="s">
        <v>42</v>
      </c>
      <c r="K1652" s="58" t="s">
        <v>43</v>
      </c>
      <c r="L1652" s="60">
        <v>115.6</v>
      </c>
      <c r="M1652" s="38">
        <f t="shared" si="81"/>
        <v>5.7799999999999994</v>
      </c>
      <c r="N1652" s="279">
        <f t="shared" si="82"/>
        <v>9.99</v>
      </c>
      <c r="O1652" s="268">
        <f t="shared" si="83"/>
        <v>0.42142142142142147</v>
      </c>
      <c r="P1652" s="62"/>
      <c r="Q1652" s="63" t="s">
        <v>6178</v>
      </c>
      <c r="R1652" s="266" t="s">
        <v>6178</v>
      </c>
      <c r="S1652" s="63" t="s">
        <v>6179</v>
      </c>
      <c r="T1652" s="63" t="s">
        <v>6179</v>
      </c>
      <c r="U1652" s="63" t="s">
        <v>6178</v>
      </c>
    </row>
    <row r="1653" spans="2:21" ht="15" customHeight="1" x14ac:dyDescent="0.5">
      <c r="B1653" s="58">
        <v>300221</v>
      </c>
      <c r="C1653" s="59">
        <v>818936011133</v>
      </c>
      <c r="D1653" s="58" t="s">
        <v>1570</v>
      </c>
      <c r="E1653" s="58" t="s">
        <v>1895</v>
      </c>
      <c r="F1653" s="58">
        <v>20</v>
      </c>
      <c r="G1653" s="58">
        <v>2</v>
      </c>
      <c r="H1653" s="77" t="s">
        <v>177</v>
      </c>
      <c r="I1653" s="58" t="s">
        <v>1573</v>
      </c>
      <c r="J1653" s="58" t="s">
        <v>42</v>
      </c>
      <c r="K1653" s="58" t="s">
        <v>43</v>
      </c>
      <c r="L1653" s="60">
        <v>115.6</v>
      </c>
      <c r="M1653" s="38">
        <f t="shared" si="81"/>
        <v>5.7799999999999994</v>
      </c>
      <c r="N1653" s="279">
        <f t="shared" si="82"/>
        <v>9.99</v>
      </c>
      <c r="O1653" s="268">
        <f t="shared" si="83"/>
        <v>0.42142142142142147</v>
      </c>
      <c r="P1653" s="62"/>
      <c r="Q1653" s="63" t="s">
        <v>6178</v>
      </c>
      <c r="R1653" s="266" t="s">
        <v>6178</v>
      </c>
      <c r="S1653" s="63" t="s">
        <v>6179</v>
      </c>
      <c r="T1653" s="63" t="s">
        <v>6179</v>
      </c>
      <c r="U1653" s="63" t="s">
        <v>6178</v>
      </c>
    </row>
    <row r="1654" spans="2:21" ht="15" customHeight="1" x14ac:dyDescent="0.5">
      <c r="B1654" s="58">
        <v>300227</v>
      </c>
      <c r="C1654" s="59">
        <v>818936011355</v>
      </c>
      <c r="D1654" s="58" t="s">
        <v>1570</v>
      </c>
      <c r="E1654" s="58" t="s">
        <v>1896</v>
      </c>
      <c r="F1654" s="58">
        <v>10</v>
      </c>
      <c r="G1654" s="58">
        <v>1</v>
      </c>
      <c r="H1654" s="58" t="s">
        <v>569</v>
      </c>
      <c r="I1654" s="58" t="s">
        <v>1891</v>
      </c>
      <c r="J1654" s="58" t="s">
        <v>42</v>
      </c>
      <c r="K1654" s="58" t="s">
        <v>43</v>
      </c>
      <c r="L1654" s="60">
        <v>98.8</v>
      </c>
      <c r="M1654" s="38">
        <f t="shared" si="81"/>
        <v>9.879999999999999</v>
      </c>
      <c r="N1654" s="279">
        <f t="shared" si="82"/>
        <v>16.489999999999998</v>
      </c>
      <c r="O1654" s="268">
        <f t="shared" si="83"/>
        <v>0.40084899939357188</v>
      </c>
      <c r="P1654" s="62"/>
      <c r="Q1654" s="63" t="s">
        <v>6178</v>
      </c>
      <c r="R1654" s="266" t="s">
        <v>6178</v>
      </c>
      <c r="S1654" s="63" t="s">
        <v>6179</v>
      </c>
      <c r="T1654" s="63" t="s">
        <v>6178</v>
      </c>
      <c r="U1654" s="63" t="s">
        <v>6178</v>
      </c>
    </row>
    <row r="1655" spans="2:21" ht="15" customHeight="1" x14ac:dyDescent="0.5">
      <c r="B1655" s="58">
        <v>300228</v>
      </c>
      <c r="C1655" s="59">
        <v>818936011348</v>
      </c>
      <c r="D1655" s="58" t="s">
        <v>1570</v>
      </c>
      <c r="E1655" s="58" t="s">
        <v>1897</v>
      </c>
      <c r="F1655" s="58">
        <v>10</v>
      </c>
      <c r="G1655" s="58">
        <v>1</v>
      </c>
      <c r="H1655" s="58" t="s">
        <v>569</v>
      </c>
      <c r="I1655" s="58" t="s">
        <v>1891</v>
      </c>
      <c r="J1655" s="58" t="s">
        <v>42</v>
      </c>
      <c r="K1655" s="58" t="s">
        <v>43</v>
      </c>
      <c r="L1655" s="60">
        <v>98.8</v>
      </c>
      <c r="M1655" s="38">
        <f t="shared" si="81"/>
        <v>9.879999999999999</v>
      </c>
      <c r="N1655" s="279">
        <f t="shared" si="82"/>
        <v>16.489999999999998</v>
      </c>
      <c r="O1655" s="268">
        <f t="shared" si="83"/>
        <v>0.40084899939357188</v>
      </c>
      <c r="P1655" s="62"/>
      <c r="Q1655" s="63" t="s">
        <v>6178</v>
      </c>
      <c r="R1655" s="266" t="s">
        <v>6178</v>
      </c>
      <c r="S1655" s="63" t="s">
        <v>6179</v>
      </c>
      <c r="T1655" s="63" t="s">
        <v>6178</v>
      </c>
      <c r="U1655" s="63" t="s">
        <v>6178</v>
      </c>
    </row>
    <row r="1656" spans="2:21" ht="15" customHeight="1" x14ac:dyDescent="0.5">
      <c r="B1656" s="58">
        <v>300229</v>
      </c>
      <c r="C1656" s="59">
        <v>818936011218</v>
      </c>
      <c r="D1656" s="58" t="s">
        <v>1570</v>
      </c>
      <c r="E1656" s="58" t="s">
        <v>1898</v>
      </c>
      <c r="F1656" s="58">
        <v>12</v>
      </c>
      <c r="G1656" s="58">
        <v>12</v>
      </c>
      <c r="H1656" s="77" t="s">
        <v>177</v>
      </c>
      <c r="I1656" s="58" t="s">
        <v>1891</v>
      </c>
      <c r="J1656" s="58" t="s">
        <v>42</v>
      </c>
      <c r="K1656" s="58" t="s">
        <v>43</v>
      </c>
      <c r="L1656" s="60">
        <v>81.099999999999994</v>
      </c>
      <c r="M1656" s="38">
        <f t="shared" si="81"/>
        <v>6.7583333333333329</v>
      </c>
      <c r="N1656" s="279">
        <f t="shared" si="82"/>
        <v>11.49</v>
      </c>
      <c r="O1656" s="268">
        <f t="shared" si="83"/>
        <v>0.41180736872642881</v>
      </c>
      <c r="P1656" s="62"/>
      <c r="Q1656" s="63" t="s">
        <v>6178</v>
      </c>
      <c r="R1656" s="266" t="s">
        <v>6178</v>
      </c>
      <c r="S1656" s="63" t="s">
        <v>6179</v>
      </c>
      <c r="T1656" s="63" t="s">
        <v>6178</v>
      </c>
      <c r="U1656" s="63" t="s">
        <v>6178</v>
      </c>
    </row>
    <row r="1657" spans="2:21" ht="15" customHeight="1" x14ac:dyDescent="0.5">
      <c r="B1657" s="58">
        <v>300230</v>
      </c>
      <c r="C1657" s="59">
        <v>818936010501</v>
      </c>
      <c r="D1657" s="58" t="s">
        <v>1570</v>
      </c>
      <c r="E1657" s="58" t="s">
        <v>1899</v>
      </c>
      <c r="F1657" s="58">
        <v>14</v>
      </c>
      <c r="G1657" s="58">
        <v>12</v>
      </c>
      <c r="H1657" s="77" t="s">
        <v>177</v>
      </c>
      <c r="I1657" s="58" t="s">
        <v>1891</v>
      </c>
      <c r="J1657" s="58" t="s">
        <v>42</v>
      </c>
      <c r="K1657" s="58" t="s">
        <v>43</v>
      </c>
      <c r="L1657" s="60">
        <v>87.4</v>
      </c>
      <c r="M1657" s="38">
        <f t="shared" si="81"/>
        <v>6.2428571428571429</v>
      </c>
      <c r="N1657" s="279">
        <f t="shared" si="82"/>
        <v>10.49</v>
      </c>
      <c r="O1657" s="268">
        <f t="shared" si="83"/>
        <v>0.40487539152934771</v>
      </c>
      <c r="P1657" s="62"/>
      <c r="Q1657" s="63" t="s">
        <v>6178</v>
      </c>
      <c r="R1657" s="266" t="s">
        <v>6179</v>
      </c>
      <c r="S1657" s="63" t="s">
        <v>6179</v>
      </c>
      <c r="T1657" s="63" t="s">
        <v>6179</v>
      </c>
      <c r="U1657" s="63" t="s">
        <v>6178</v>
      </c>
    </row>
    <row r="1658" spans="2:21" ht="15" customHeight="1" x14ac:dyDescent="0.5">
      <c r="B1658" s="58">
        <v>300231</v>
      </c>
      <c r="C1658" s="59">
        <v>818936010518</v>
      </c>
      <c r="D1658" s="58" t="s">
        <v>1570</v>
      </c>
      <c r="E1658" s="58" t="s">
        <v>1900</v>
      </c>
      <c r="F1658" s="58">
        <v>14</v>
      </c>
      <c r="G1658" s="58">
        <v>12</v>
      </c>
      <c r="H1658" s="77" t="s">
        <v>177</v>
      </c>
      <c r="I1658" s="58" t="s">
        <v>1891</v>
      </c>
      <c r="J1658" s="58" t="s">
        <v>42</v>
      </c>
      <c r="K1658" s="58" t="s">
        <v>43</v>
      </c>
      <c r="L1658" s="60">
        <v>87.4</v>
      </c>
      <c r="M1658" s="38">
        <f t="shared" si="81"/>
        <v>6.2428571428571429</v>
      </c>
      <c r="N1658" s="279">
        <f t="shared" si="82"/>
        <v>10.49</v>
      </c>
      <c r="O1658" s="268">
        <f t="shared" si="83"/>
        <v>0.40487539152934771</v>
      </c>
      <c r="P1658" s="62"/>
      <c r="Q1658" s="63" t="s">
        <v>6178</v>
      </c>
      <c r="R1658" s="266" t="s">
        <v>6179</v>
      </c>
      <c r="S1658" s="63" t="s">
        <v>6179</v>
      </c>
      <c r="T1658" s="63" t="s">
        <v>6179</v>
      </c>
      <c r="U1658" s="63" t="s">
        <v>6178</v>
      </c>
    </row>
    <row r="1659" spans="2:21" ht="15" customHeight="1" x14ac:dyDescent="0.5">
      <c r="B1659" s="58">
        <v>300232</v>
      </c>
      <c r="C1659" s="59">
        <v>818936010495</v>
      </c>
      <c r="D1659" s="58" t="s">
        <v>1570</v>
      </c>
      <c r="E1659" s="58" t="s">
        <v>1901</v>
      </c>
      <c r="F1659" s="58">
        <v>14</v>
      </c>
      <c r="G1659" s="58">
        <v>12</v>
      </c>
      <c r="H1659" s="77" t="s">
        <v>177</v>
      </c>
      <c r="I1659" s="58" t="s">
        <v>1891</v>
      </c>
      <c r="J1659" s="58" t="s">
        <v>42</v>
      </c>
      <c r="K1659" s="58" t="s">
        <v>43</v>
      </c>
      <c r="L1659" s="60">
        <v>87.4</v>
      </c>
      <c r="M1659" s="38">
        <f t="shared" si="81"/>
        <v>6.2428571428571429</v>
      </c>
      <c r="N1659" s="279">
        <f t="shared" si="82"/>
        <v>10.49</v>
      </c>
      <c r="O1659" s="268">
        <f t="shared" si="83"/>
        <v>0.40487539152934771</v>
      </c>
      <c r="P1659" s="62"/>
      <c r="Q1659" s="63" t="s">
        <v>6178</v>
      </c>
      <c r="R1659" s="266" t="s">
        <v>6178</v>
      </c>
      <c r="S1659" s="63" t="s">
        <v>6179</v>
      </c>
      <c r="T1659" s="63" t="s">
        <v>6178</v>
      </c>
      <c r="U1659" s="63" t="s">
        <v>6178</v>
      </c>
    </row>
    <row r="1660" spans="2:21" ht="15" customHeight="1" x14ac:dyDescent="0.5">
      <c r="B1660" s="58">
        <v>300233</v>
      </c>
      <c r="C1660" s="59">
        <v>818936010488</v>
      </c>
      <c r="D1660" s="58" t="s">
        <v>1570</v>
      </c>
      <c r="E1660" s="58" t="s">
        <v>1902</v>
      </c>
      <c r="F1660" s="58">
        <v>14</v>
      </c>
      <c r="G1660" s="58">
        <v>12</v>
      </c>
      <c r="H1660" s="77" t="s">
        <v>177</v>
      </c>
      <c r="I1660" s="58" t="s">
        <v>1891</v>
      </c>
      <c r="J1660" s="58" t="s">
        <v>42</v>
      </c>
      <c r="K1660" s="58" t="s">
        <v>43</v>
      </c>
      <c r="L1660" s="60">
        <v>87.4</v>
      </c>
      <c r="M1660" s="38">
        <f t="shared" si="81"/>
        <v>6.2428571428571429</v>
      </c>
      <c r="N1660" s="279">
        <f t="shared" si="82"/>
        <v>10.49</v>
      </c>
      <c r="O1660" s="268">
        <f t="shared" si="83"/>
        <v>0.40487539152934771</v>
      </c>
      <c r="P1660" s="62"/>
      <c r="Q1660" s="63" t="s">
        <v>6178</v>
      </c>
      <c r="R1660" s="266" t="s">
        <v>6178</v>
      </c>
      <c r="S1660" s="63" t="s">
        <v>6179</v>
      </c>
      <c r="T1660" s="63" t="s">
        <v>6178</v>
      </c>
      <c r="U1660" s="63" t="s">
        <v>6178</v>
      </c>
    </row>
    <row r="1661" spans="2:21" ht="15" customHeight="1" x14ac:dyDescent="0.5">
      <c r="B1661" s="58">
        <v>300234</v>
      </c>
      <c r="C1661" s="59">
        <v>818936010457</v>
      </c>
      <c r="D1661" s="58" t="s">
        <v>1570</v>
      </c>
      <c r="E1661" s="58" t="s">
        <v>1903</v>
      </c>
      <c r="F1661" s="58">
        <v>14</v>
      </c>
      <c r="G1661" s="58">
        <v>12</v>
      </c>
      <c r="H1661" s="77" t="s">
        <v>177</v>
      </c>
      <c r="I1661" s="58" t="s">
        <v>1891</v>
      </c>
      <c r="J1661" s="58" t="s">
        <v>42</v>
      </c>
      <c r="K1661" s="58" t="s">
        <v>43</v>
      </c>
      <c r="L1661" s="60">
        <v>87.4</v>
      </c>
      <c r="M1661" s="38">
        <f t="shared" si="81"/>
        <v>6.2428571428571429</v>
      </c>
      <c r="N1661" s="279">
        <f t="shared" si="82"/>
        <v>10.49</v>
      </c>
      <c r="O1661" s="268">
        <f t="shared" si="83"/>
        <v>0.40487539152934771</v>
      </c>
      <c r="P1661" s="62"/>
      <c r="Q1661" s="63" t="s">
        <v>6178</v>
      </c>
      <c r="R1661" s="266" t="s">
        <v>6178</v>
      </c>
      <c r="S1661" s="63" t="s">
        <v>6179</v>
      </c>
      <c r="T1661" s="63" t="s">
        <v>6178</v>
      </c>
      <c r="U1661" s="63" t="s">
        <v>6178</v>
      </c>
    </row>
    <row r="1662" spans="2:21" ht="15" customHeight="1" x14ac:dyDescent="0.5">
      <c r="B1662" s="58">
        <v>300235</v>
      </c>
      <c r="C1662" s="59">
        <v>818936010464</v>
      </c>
      <c r="D1662" s="58" t="s">
        <v>1570</v>
      </c>
      <c r="E1662" s="58" t="s">
        <v>1904</v>
      </c>
      <c r="F1662" s="58">
        <v>14</v>
      </c>
      <c r="G1662" s="58">
        <v>12</v>
      </c>
      <c r="H1662" s="77" t="s">
        <v>177</v>
      </c>
      <c r="I1662" s="58" t="s">
        <v>1891</v>
      </c>
      <c r="J1662" s="58" t="s">
        <v>42</v>
      </c>
      <c r="K1662" s="58" t="s">
        <v>43</v>
      </c>
      <c r="L1662" s="60">
        <v>87.4</v>
      </c>
      <c r="M1662" s="38">
        <f t="shared" si="81"/>
        <v>6.2428571428571429</v>
      </c>
      <c r="N1662" s="279">
        <f t="shared" si="82"/>
        <v>10.49</v>
      </c>
      <c r="O1662" s="268">
        <f t="shared" si="83"/>
        <v>0.40487539152934771</v>
      </c>
      <c r="P1662" s="62"/>
      <c r="Q1662" s="63" t="s">
        <v>6178</v>
      </c>
      <c r="R1662" s="266" t="s">
        <v>6178</v>
      </c>
      <c r="S1662" s="63" t="s">
        <v>6179</v>
      </c>
      <c r="T1662" s="63" t="s">
        <v>6178</v>
      </c>
      <c r="U1662" s="63" t="s">
        <v>6178</v>
      </c>
    </row>
    <row r="1663" spans="2:21" ht="15" customHeight="1" x14ac:dyDescent="0.5">
      <c r="B1663" s="58">
        <v>300236</v>
      </c>
      <c r="C1663" s="59">
        <v>818936010617</v>
      </c>
      <c r="D1663" s="58" t="s">
        <v>1570</v>
      </c>
      <c r="E1663" s="58" t="s">
        <v>1905</v>
      </c>
      <c r="F1663" s="58">
        <v>14</v>
      </c>
      <c r="G1663" s="58">
        <v>12</v>
      </c>
      <c r="H1663" s="77" t="s">
        <v>177</v>
      </c>
      <c r="I1663" s="58" t="s">
        <v>1891</v>
      </c>
      <c r="J1663" s="58" t="s">
        <v>42</v>
      </c>
      <c r="K1663" s="58" t="s">
        <v>43</v>
      </c>
      <c r="L1663" s="60">
        <v>81.099999999999994</v>
      </c>
      <c r="M1663" s="38">
        <f t="shared" si="81"/>
        <v>5.7928571428571427</v>
      </c>
      <c r="N1663" s="279">
        <f t="shared" si="82"/>
        <v>9.99</v>
      </c>
      <c r="O1663" s="268">
        <f t="shared" si="83"/>
        <v>0.42013442013442015</v>
      </c>
      <c r="P1663" s="62"/>
      <c r="Q1663" s="63" t="s">
        <v>6178</v>
      </c>
      <c r="R1663" s="266" t="s">
        <v>6178</v>
      </c>
      <c r="S1663" s="63" t="s">
        <v>6179</v>
      </c>
      <c r="T1663" s="63" t="s">
        <v>6178</v>
      </c>
      <c r="U1663" s="63" t="s">
        <v>6178</v>
      </c>
    </row>
    <row r="1664" spans="2:21" ht="15" customHeight="1" x14ac:dyDescent="0.5">
      <c r="B1664" s="58">
        <v>300237</v>
      </c>
      <c r="C1664" s="59">
        <v>818936010549</v>
      </c>
      <c r="D1664" s="58" t="s">
        <v>1570</v>
      </c>
      <c r="E1664" s="58" t="s">
        <v>1906</v>
      </c>
      <c r="F1664" s="58">
        <v>16</v>
      </c>
      <c r="G1664" s="58">
        <v>10</v>
      </c>
      <c r="H1664" s="77" t="s">
        <v>177</v>
      </c>
      <c r="I1664" s="58" t="s">
        <v>1891</v>
      </c>
      <c r="J1664" s="58" t="s">
        <v>42</v>
      </c>
      <c r="K1664" s="58" t="s">
        <v>43</v>
      </c>
      <c r="L1664" s="60">
        <v>81.099999999999994</v>
      </c>
      <c r="M1664" s="38">
        <f t="shared" si="81"/>
        <v>5.0687499999999996</v>
      </c>
      <c r="N1664" s="279">
        <f t="shared" si="82"/>
        <v>8.49</v>
      </c>
      <c r="O1664" s="268">
        <f t="shared" si="83"/>
        <v>0.40297408716136635</v>
      </c>
      <c r="P1664" s="62"/>
      <c r="Q1664" s="63" t="s">
        <v>6178</v>
      </c>
      <c r="R1664" s="266" t="s">
        <v>6178</v>
      </c>
      <c r="S1664" s="63" t="s">
        <v>6179</v>
      </c>
      <c r="T1664" s="63" t="s">
        <v>6178</v>
      </c>
      <c r="U1664" s="63" t="s">
        <v>6178</v>
      </c>
    </row>
    <row r="1665" spans="2:21" ht="15" customHeight="1" x14ac:dyDescent="0.5">
      <c r="B1665" s="58">
        <v>300238</v>
      </c>
      <c r="C1665" s="59">
        <v>818936011188</v>
      </c>
      <c r="D1665" s="58" t="s">
        <v>1570</v>
      </c>
      <c r="E1665" s="58" t="s">
        <v>1907</v>
      </c>
      <c r="F1665" s="58">
        <v>14</v>
      </c>
      <c r="G1665" s="58">
        <v>12</v>
      </c>
      <c r="H1665" s="77" t="s">
        <v>177</v>
      </c>
      <c r="I1665" s="58" t="s">
        <v>1891</v>
      </c>
      <c r="J1665" s="58" t="s">
        <v>42</v>
      </c>
      <c r="K1665" s="58" t="s">
        <v>43</v>
      </c>
      <c r="L1665" s="60">
        <v>81.099999999999994</v>
      </c>
      <c r="M1665" s="38">
        <f t="shared" si="81"/>
        <v>5.7928571428571427</v>
      </c>
      <c r="N1665" s="279">
        <f t="shared" si="82"/>
        <v>9.99</v>
      </c>
      <c r="O1665" s="268">
        <f t="shared" si="83"/>
        <v>0.42013442013442015</v>
      </c>
      <c r="P1665" s="62"/>
      <c r="Q1665" s="63" t="s">
        <v>6178</v>
      </c>
      <c r="R1665" s="266" t="s">
        <v>6178</v>
      </c>
      <c r="S1665" s="63" t="s">
        <v>6179</v>
      </c>
      <c r="T1665" s="63" t="s">
        <v>6178</v>
      </c>
      <c r="U1665" s="63" t="s">
        <v>6178</v>
      </c>
    </row>
    <row r="1666" spans="2:21" ht="15" customHeight="1" x14ac:dyDescent="0.5">
      <c r="B1666" s="58">
        <v>300239</v>
      </c>
      <c r="C1666" s="59">
        <v>818936010563</v>
      </c>
      <c r="D1666" s="58" t="s">
        <v>1570</v>
      </c>
      <c r="E1666" s="58" t="s">
        <v>1908</v>
      </c>
      <c r="F1666" s="58">
        <v>14</v>
      </c>
      <c r="G1666" s="58">
        <v>12</v>
      </c>
      <c r="H1666" s="77" t="s">
        <v>177</v>
      </c>
      <c r="I1666" s="58" t="s">
        <v>1891</v>
      </c>
      <c r="J1666" s="58" t="s">
        <v>42</v>
      </c>
      <c r="K1666" s="58" t="s">
        <v>43</v>
      </c>
      <c r="L1666" s="60">
        <v>87.4</v>
      </c>
      <c r="M1666" s="38">
        <f t="shared" si="81"/>
        <v>6.2428571428571429</v>
      </c>
      <c r="N1666" s="279">
        <f t="shared" si="82"/>
        <v>10.49</v>
      </c>
      <c r="O1666" s="268">
        <f t="shared" si="83"/>
        <v>0.40487539152934771</v>
      </c>
      <c r="P1666" s="62"/>
      <c r="Q1666" s="63" t="s">
        <v>6178</v>
      </c>
      <c r="R1666" s="266" t="s">
        <v>6178</v>
      </c>
      <c r="S1666" s="63" t="s">
        <v>6179</v>
      </c>
      <c r="T1666" s="63" t="s">
        <v>6178</v>
      </c>
      <c r="U1666" s="63" t="s">
        <v>6178</v>
      </c>
    </row>
    <row r="1667" spans="2:21" ht="15" customHeight="1" x14ac:dyDescent="0.5">
      <c r="B1667" s="58">
        <v>300240</v>
      </c>
      <c r="C1667" s="59">
        <v>860002348148</v>
      </c>
      <c r="D1667" s="58" t="s">
        <v>1909</v>
      </c>
      <c r="E1667" s="58" t="s">
        <v>1910</v>
      </c>
      <c r="F1667" s="58">
        <v>8</v>
      </c>
      <c r="G1667" s="58">
        <v>64</v>
      </c>
      <c r="H1667" s="73" t="s">
        <v>5487</v>
      </c>
      <c r="I1667" s="58" t="s">
        <v>1911</v>
      </c>
      <c r="J1667" s="58" t="s">
        <v>1770</v>
      </c>
      <c r="K1667" s="58" t="s">
        <v>1564</v>
      </c>
      <c r="L1667" s="60">
        <v>42.9</v>
      </c>
      <c r="M1667" s="38">
        <f t="shared" si="81"/>
        <v>5.3624999999999998</v>
      </c>
      <c r="N1667" s="279">
        <f t="shared" si="82"/>
        <v>8.99</v>
      </c>
      <c r="O1667" s="268">
        <f t="shared" si="83"/>
        <v>0.403503893214683</v>
      </c>
      <c r="P1667" s="62"/>
      <c r="Q1667" s="63" t="s">
        <v>6179</v>
      </c>
      <c r="R1667" s="266" t="s">
        <v>6179</v>
      </c>
      <c r="S1667" s="63" t="s">
        <v>6179</v>
      </c>
      <c r="T1667" s="63" t="s">
        <v>6178</v>
      </c>
      <c r="U1667" s="63" t="s">
        <v>6178</v>
      </c>
    </row>
    <row r="1668" spans="2:21" ht="15" customHeight="1" x14ac:dyDescent="0.5">
      <c r="B1668" s="58">
        <v>300241</v>
      </c>
      <c r="C1668" s="59">
        <v>860002348155</v>
      </c>
      <c r="D1668" s="58" t="s">
        <v>1909</v>
      </c>
      <c r="E1668" s="58" t="s">
        <v>1912</v>
      </c>
      <c r="F1668" s="58">
        <v>6</v>
      </c>
      <c r="G1668" s="58">
        <v>32</v>
      </c>
      <c r="H1668" s="73" t="s">
        <v>5487</v>
      </c>
      <c r="I1668" s="58" t="s">
        <v>1911</v>
      </c>
      <c r="J1668" s="58" t="s">
        <v>1770</v>
      </c>
      <c r="K1668" s="58" t="s">
        <v>1564</v>
      </c>
      <c r="L1668" s="60">
        <v>20.2</v>
      </c>
      <c r="M1668" s="38">
        <f t="shared" si="81"/>
        <v>3.3666666666666667</v>
      </c>
      <c r="N1668" s="279">
        <f t="shared" si="82"/>
        <v>5.99</v>
      </c>
      <c r="O1668" s="268">
        <f t="shared" si="83"/>
        <v>0.43795214245965497</v>
      </c>
      <c r="P1668" s="62"/>
      <c r="Q1668" s="63" t="s">
        <v>6179</v>
      </c>
      <c r="R1668" s="266" t="s">
        <v>6179</v>
      </c>
      <c r="S1668" s="63" t="s">
        <v>6179</v>
      </c>
      <c r="T1668" s="63" t="s">
        <v>6178</v>
      </c>
      <c r="U1668" s="63" t="s">
        <v>6178</v>
      </c>
    </row>
    <row r="1669" spans="2:21" ht="15" customHeight="1" x14ac:dyDescent="0.5">
      <c r="B1669" s="58">
        <v>300242</v>
      </c>
      <c r="C1669" s="59">
        <v>860002348186</v>
      </c>
      <c r="D1669" s="58" t="s">
        <v>1909</v>
      </c>
      <c r="E1669" s="58" t="s">
        <v>1913</v>
      </c>
      <c r="F1669" s="58">
        <v>6</v>
      </c>
      <c r="G1669" s="58">
        <v>32</v>
      </c>
      <c r="H1669" s="73" t="s">
        <v>5487</v>
      </c>
      <c r="I1669" s="58" t="s">
        <v>1914</v>
      </c>
      <c r="J1669" s="58" t="s">
        <v>1770</v>
      </c>
      <c r="K1669" s="58" t="s">
        <v>1564</v>
      </c>
      <c r="L1669" s="60">
        <v>24.4</v>
      </c>
      <c r="M1669" s="38">
        <f t="shared" si="81"/>
        <v>4.0666666666666664</v>
      </c>
      <c r="N1669" s="279">
        <f t="shared" si="82"/>
        <v>6.99</v>
      </c>
      <c r="O1669" s="268">
        <f t="shared" si="83"/>
        <v>0.41821649976156416</v>
      </c>
      <c r="P1669" s="62"/>
      <c r="Q1669" s="63" t="s">
        <v>6179</v>
      </c>
      <c r="R1669" s="266" t="s">
        <v>6178</v>
      </c>
      <c r="S1669" s="63" t="s">
        <v>6179</v>
      </c>
      <c r="T1669" s="63" t="s">
        <v>6178</v>
      </c>
      <c r="U1669" s="63" t="s">
        <v>6178</v>
      </c>
    </row>
    <row r="1670" spans="2:21" ht="15" customHeight="1" x14ac:dyDescent="0.5">
      <c r="B1670" s="58">
        <v>300243</v>
      </c>
      <c r="C1670" s="59">
        <v>860007132285</v>
      </c>
      <c r="D1670" s="58" t="s">
        <v>1909</v>
      </c>
      <c r="E1670" s="58" t="s">
        <v>1915</v>
      </c>
      <c r="F1670" s="58">
        <v>6</v>
      </c>
      <c r="G1670" s="58">
        <v>32</v>
      </c>
      <c r="H1670" s="73" t="s">
        <v>5487</v>
      </c>
      <c r="I1670" s="58" t="s">
        <v>1873</v>
      </c>
      <c r="J1670" s="58" t="s">
        <v>1770</v>
      </c>
      <c r="K1670" s="58" t="s">
        <v>1564</v>
      </c>
      <c r="L1670" s="60">
        <v>26.6</v>
      </c>
      <c r="M1670" s="38">
        <f t="shared" si="81"/>
        <v>4.4333333333333336</v>
      </c>
      <c r="N1670" s="279">
        <f t="shared" si="82"/>
        <v>7.49</v>
      </c>
      <c r="O1670" s="268">
        <f t="shared" si="83"/>
        <v>0.40809968847352024</v>
      </c>
      <c r="P1670" s="62"/>
      <c r="Q1670" s="63" t="s">
        <v>6179</v>
      </c>
      <c r="R1670" s="266" t="s">
        <v>6178</v>
      </c>
      <c r="S1670" s="63" t="s">
        <v>6179</v>
      </c>
      <c r="T1670" s="63" t="s">
        <v>6178</v>
      </c>
      <c r="U1670" s="63" t="s">
        <v>6178</v>
      </c>
    </row>
    <row r="1671" spans="2:21" ht="15" customHeight="1" x14ac:dyDescent="0.5">
      <c r="B1671" s="58">
        <v>300244</v>
      </c>
      <c r="C1671" s="59">
        <v>860007132223</v>
      </c>
      <c r="D1671" s="58" t="s">
        <v>1909</v>
      </c>
      <c r="E1671" s="58" t="s">
        <v>1916</v>
      </c>
      <c r="F1671" s="58">
        <v>6</v>
      </c>
      <c r="G1671" s="58">
        <v>32</v>
      </c>
      <c r="H1671" s="73" t="s">
        <v>5487</v>
      </c>
      <c r="I1671" s="58" t="s">
        <v>1864</v>
      </c>
      <c r="J1671" s="58" t="s">
        <v>1770</v>
      </c>
      <c r="K1671" s="58" t="s">
        <v>1564</v>
      </c>
      <c r="L1671" s="60">
        <v>23.4</v>
      </c>
      <c r="M1671" s="38">
        <f t="shared" si="81"/>
        <v>3.9</v>
      </c>
      <c r="N1671" s="279">
        <f t="shared" si="82"/>
        <v>6.99</v>
      </c>
      <c r="O1671" s="268">
        <f t="shared" si="83"/>
        <v>0.44206008583690992</v>
      </c>
      <c r="P1671" s="62"/>
      <c r="Q1671" s="76" t="s">
        <v>6178</v>
      </c>
      <c r="R1671" s="318" t="s">
        <v>6178</v>
      </c>
      <c r="S1671" s="76" t="s">
        <v>6178</v>
      </c>
      <c r="T1671" s="76" t="s">
        <v>6178</v>
      </c>
      <c r="U1671" s="76" t="s">
        <v>6178</v>
      </c>
    </row>
    <row r="1672" spans="2:21" ht="15" customHeight="1" x14ac:dyDescent="0.5">
      <c r="B1672" s="58">
        <v>300245</v>
      </c>
      <c r="C1672" s="59">
        <v>860007132216</v>
      </c>
      <c r="D1672" s="58" t="s">
        <v>1909</v>
      </c>
      <c r="E1672" s="58" t="s">
        <v>1917</v>
      </c>
      <c r="F1672" s="58">
        <v>12</v>
      </c>
      <c r="G1672" s="58">
        <v>8</v>
      </c>
      <c r="H1672" s="77" t="s">
        <v>177</v>
      </c>
      <c r="I1672" s="58" t="s">
        <v>1864</v>
      </c>
      <c r="J1672" s="58" t="s">
        <v>1770</v>
      </c>
      <c r="K1672" s="58" t="s">
        <v>1564</v>
      </c>
      <c r="L1672" s="60">
        <v>69.400000000000006</v>
      </c>
      <c r="M1672" s="38">
        <f t="shared" si="81"/>
        <v>5.7833333333333341</v>
      </c>
      <c r="N1672" s="279">
        <f t="shared" si="82"/>
        <v>9.99</v>
      </c>
      <c r="O1672" s="268">
        <f t="shared" si="83"/>
        <v>0.4210877544210877</v>
      </c>
      <c r="P1672" s="62"/>
      <c r="Q1672" s="76" t="s">
        <v>6178</v>
      </c>
      <c r="R1672" s="318" t="s">
        <v>6178</v>
      </c>
      <c r="S1672" s="76" t="s">
        <v>6178</v>
      </c>
      <c r="T1672" s="76" t="s">
        <v>6178</v>
      </c>
      <c r="U1672" s="76" t="s">
        <v>6178</v>
      </c>
    </row>
    <row r="1673" spans="2:21" ht="15" customHeight="1" x14ac:dyDescent="0.5">
      <c r="B1673" s="58">
        <v>300247</v>
      </c>
      <c r="C1673" s="59">
        <v>860007132292</v>
      </c>
      <c r="D1673" s="58" t="s">
        <v>1909</v>
      </c>
      <c r="E1673" s="58" t="s">
        <v>1918</v>
      </c>
      <c r="F1673" s="58">
        <v>12</v>
      </c>
      <c r="G1673" s="58">
        <v>8</v>
      </c>
      <c r="H1673" s="77" t="s">
        <v>177</v>
      </c>
      <c r="I1673" s="58" t="s">
        <v>1864</v>
      </c>
      <c r="J1673" s="58" t="s">
        <v>1770</v>
      </c>
      <c r="K1673" s="58" t="s">
        <v>1564</v>
      </c>
      <c r="L1673" s="60">
        <v>72.5</v>
      </c>
      <c r="M1673" s="38">
        <f t="shared" si="81"/>
        <v>6.041666666666667</v>
      </c>
      <c r="N1673" s="279">
        <f t="shared" si="82"/>
        <v>10.49</v>
      </c>
      <c r="O1673" s="268">
        <f t="shared" si="83"/>
        <v>0.42405465522720048</v>
      </c>
      <c r="P1673" s="62"/>
      <c r="Q1673" s="63" t="s">
        <v>6179</v>
      </c>
      <c r="R1673" s="266" t="s">
        <v>6178</v>
      </c>
      <c r="S1673" s="63" t="s">
        <v>6178</v>
      </c>
      <c r="T1673" s="63" t="s">
        <v>6178</v>
      </c>
      <c r="U1673" s="63" t="s">
        <v>6178</v>
      </c>
    </row>
    <row r="1674" spans="2:21" ht="15" customHeight="1" x14ac:dyDescent="0.5">
      <c r="B1674" s="58">
        <v>300250</v>
      </c>
      <c r="C1674" s="59">
        <v>818290016980</v>
      </c>
      <c r="D1674" s="58" t="s">
        <v>1919</v>
      </c>
      <c r="E1674" s="58" t="s">
        <v>1920</v>
      </c>
      <c r="F1674" s="58">
        <v>6</v>
      </c>
      <c r="G1674" s="58">
        <v>52</v>
      </c>
      <c r="H1674" s="73" t="s">
        <v>5487</v>
      </c>
      <c r="I1674" s="58" t="s">
        <v>1921</v>
      </c>
      <c r="J1674" s="58" t="s">
        <v>1770</v>
      </c>
      <c r="K1674" s="58" t="s">
        <v>1564</v>
      </c>
      <c r="L1674" s="60">
        <v>27.5</v>
      </c>
      <c r="M1674" s="38">
        <f t="shared" si="81"/>
        <v>4.583333333333333</v>
      </c>
      <c r="N1674" s="279">
        <f t="shared" si="82"/>
        <v>7.99</v>
      </c>
      <c r="O1674" s="268">
        <f t="shared" si="83"/>
        <v>0.42636629119733005</v>
      </c>
      <c r="P1674" s="62"/>
      <c r="Q1674" s="63" t="s">
        <v>6178</v>
      </c>
      <c r="R1674" s="266" t="s">
        <v>6179</v>
      </c>
      <c r="S1674" s="63" t="s">
        <v>6179</v>
      </c>
      <c r="T1674" s="63" t="s">
        <v>6178</v>
      </c>
      <c r="U1674" s="63" t="s">
        <v>6178</v>
      </c>
    </row>
    <row r="1675" spans="2:21" ht="15" customHeight="1" x14ac:dyDescent="0.5">
      <c r="B1675" s="58">
        <v>300251</v>
      </c>
      <c r="C1675" s="59">
        <v>818290017031</v>
      </c>
      <c r="D1675" s="58" t="s">
        <v>1919</v>
      </c>
      <c r="E1675" s="58" t="s">
        <v>1922</v>
      </c>
      <c r="F1675" s="58">
        <v>6</v>
      </c>
      <c r="G1675" s="58">
        <v>52</v>
      </c>
      <c r="H1675" s="73" t="s">
        <v>5487</v>
      </c>
      <c r="I1675" s="58" t="s">
        <v>1921</v>
      </c>
      <c r="J1675" s="58" t="s">
        <v>1770</v>
      </c>
      <c r="K1675" s="58" t="s">
        <v>1564</v>
      </c>
      <c r="L1675" s="60">
        <v>27.5</v>
      </c>
      <c r="M1675" s="38">
        <f t="shared" si="81"/>
        <v>4.583333333333333</v>
      </c>
      <c r="N1675" s="279">
        <f t="shared" si="82"/>
        <v>7.99</v>
      </c>
      <c r="O1675" s="268">
        <f t="shared" si="83"/>
        <v>0.42636629119733005</v>
      </c>
      <c r="P1675" s="62"/>
      <c r="Q1675" s="63" t="s">
        <v>6178</v>
      </c>
      <c r="R1675" s="266" t="s">
        <v>6179</v>
      </c>
      <c r="S1675" s="63" t="s">
        <v>6179</v>
      </c>
      <c r="T1675" s="63" t="s">
        <v>6178</v>
      </c>
      <c r="U1675" s="63" t="s">
        <v>6178</v>
      </c>
    </row>
    <row r="1676" spans="2:21" ht="15" customHeight="1" x14ac:dyDescent="0.5">
      <c r="B1676" s="58">
        <v>300255</v>
      </c>
      <c r="C1676" s="59">
        <v>818290016928</v>
      </c>
      <c r="D1676" s="58" t="s">
        <v>1919</v>
      </c>
      <c r="E1676" s="58" t="s">
        <v>1923</v>
      </c>
      <c r="F1676" s="58">
        <v>6</v>
      </c>
      <c r="G1676" s="58">
        <v>24</v>
      </c>
      <c r="H1676" s="73" t="s">
        <v>5487</v>
      </c>
      <c r="I1676" s="58" t="s">
        <v>1864</v>
      </c>
      <c r="J1676" s="58" t="s">
        <v>1770</v>
      </c>
      <c r="K1676" s="58" t="s">
        <v>1564</v>
      </c>
      <c r="L1676" s="60">
        <v>35.799999999999997</v>
      </c>
      <c r="M1676" s="38">
        <f t="shared" si="81"/>
        <v>5.9666666666666659</v>
      </c>
      <c r="N1676" s="279">
        <f t="shared" si="82"/>
        <v>9.99</v>
      </c>
      <c r="O1676" s="268">
        <f t="shared" si="83"/>
        <v>0.40273606940273615</v>
      </c>
      <c r="P1676" s="62"/>
      <c r="Q1676" s="63" t="s">
        <v>6178</v>
      </c>
      <c r="R1676" s="266" t="s">
        <v>6179</v>
      </c>
      <c r="S1676" s="63" t="s">
        <v>6179</v>
      </c>
      <c r="T1676" s="63" t="s">
        <v>6178</v>
      </c>
      <c r="U1676" s="63" t="s">
        <v>6178</v>
      </c>
    </row>
    <row r="1677" spans="2:21" ht="15" customHeight="1" x14ac:dyDescent="0.5">
      <c r="B1677" s="58">
        <v>300256</v>
      </c>
      <c r="C1677" s="59">
        <v>818290016935</v>
      </c>
      <c r="D1677" s="58" t="s">
        <v>1919</v>
      </c>
      <c r="E1677" s="58" t="s">
        <v>1924</v>
      </c>
      <c r="F1677" s="58">
        <v>6</v>
      </c>
      <c r="G1677" s="58">
        <v>24</v>
      </c>
      <c r="H1677" s="73" t="s">
        <v>5487</v>
      </c>
      <c r="I1677" s="58" t="s">
        <v>1864</v>
      </c>
      <c r="J1677" s="58" t="s">
        <v>1770</v>
      </c>
      <c r="K1677" s="58" t="s">
        <v>1564</v>
      </c>
      <c r="L1677" s="60">
        <v>35.799999999999997</v>
      </c>
      <c r="M1677" s="38">
        <f t="shared" ref="M1677:M1740" si="84">L1677/F1677</f>
        <v>5.9666666666666659</v>
      </c>
      <c r="N1677" s="279">
        <f t="shared" ref="N1677:N1740" si="85">IF(CEILING(M1677/0.6,1)-0.51&gt;=M1677/0.6,CEILING(M1677/0.6,1)-0.51,CEILING(M1677/0.6,1)-0.01)</f>
        <v>9.99</v>
      </c>
      <c r="O1677" s="268">
        <f t="shared" ref="O1677:O1740" si="86">(N1677-M1677)/N1677</f>
        <v>0.40273606940273615</v>
      </c>
      <c r="P1677" s="62"/>
      <c r="Q1677" s="63" t="s">
        <v>6178</v>
      </c>
      <c r="R1677" s="266" t="s">
        <v>6179</v>
      </c>
      <c r="S1677" s="63" t="s">
        <v>6179</v>
      </c>
      <c r="T1677" s="63" t="s">
        <v>6178</v>
      </c>
      <c r="U1677" s="63" t="s">
        <v>6178</v>
      </c>
    </row>
    <row r="1678" spans="2:21" ht="15" customHeight="1" x14ac:dyDescent="0.5">
      <c r="B1678" s="58">
        <v>300259</v>
      </c>
      <c r="C1678" s="59">
        <v>818290015488</v>
      </c>
      <c r="D1678" s="58" t="s">
        <v>1919</v>
      </c>
      <c r="E1678" s="58" t="s">
        <v>1925</v>
      </c>
      <c r="F1678" s="58">
        <v>6</v>
      </c>
      <c r="G1678" s="58">
        <v>24</v>
      </c>
      <c r="H1678" s="73" t="s">
        <v>5487</v>
      </c>
      <c r="I1678" s="58" t="s">
        <v>1864</v>
      </c>
      <c r="J1678" s="58" t="s">
        <v>1770</v>
      </c>
      <c r="K1678" s="58" t="s">
        <v>1564</v>
      </c>
      <c r="L1678" s="60">
        <v>35.799999999999997</v>
      </c>
      <c r="M1678" s="38">
        <f t="shared" si="84"/>
        <v>5.9666666666666659</v>
      </c>
      <c r="N1678" s="279">
        <f t="shared" si="85"/>
        <v>9.99</v>
      </c>
      <c r="O1678" s="268">
        <f t="shared" si="86"/>
        <v>0.40273606940273615</v>
      </c>
      <c r="P1678" s="62"/>
      <c r="Q1678" s="76" t="s">
        <v>6178</v>
      </c>
      <c r="R1678" s="318" t="s">
        <v>6178</v>
      </c>
      <c r="S1678" s="76" t="s">
        <v>6178</v>
      </c>
      <c r="T1678" s="76" t="s">
        <v>6178</v>
      </c>
      <c r="U1678" s="76" t="s">
        <v>6178</v>
      </c>
    </row>
    <row r="1679" spans="2:21" ht="15" customHeight="1" x14ac:dyDescent="0.5">
      <c r="B1679" s="58">
        <v>300260</v>
      </c>
      <c r="C1679" s="59">
        <v>818290011770</v>
      </c>
      <c r="D1679" s="58" t="s">
        <v>1919</v>
      </c>
      <c r="E1679" s="58" t="s">
        <v>1926</v>
      </c>
      <c r="F1679" s="58">
        <v>8</v>
      </c>
      <c r="G1679" s="58">
        <v>7</v>
      </c>
      <c r="H1679" s="73" t="s">
        <v>5487</v>
      </c>
      <c r="I1679" s="58" t="s">
        <v>1914</v>
      </c>
      <c r="J1679" s="58" t="s">
        <v>1770</v>
      </c>
      <c r="K1679" s="58" t="s">
        <v>1564</v>
      </c>
      <c r="L1679" s="60">
        <v>18.2</v>
      </c>
      <c r="M1679" s="38">
        <f t="shared" si="84"/>
        <v>2.2749999999999999</v>
      </c>
      <c r="N1679" s="279">
        <f t="shared" si="85"/>
        <v>3.99</v>
      </c>
      <c r="O1679" s="268">
        <f t="shared" si="86"/>
        <v>0.42982456140350883</v>
      </c>
      <c r="P1679" s="62"/>
      <c r="Q1679" s="63" t="s">
        <v>6178</v>
      </c>
      <c r="R1679" s="266" t="s">
        <v>6179</v>
      </c>
      <c r="S1679" s="63" t="s">
        <v>6179</v>
      </c>
      <c r="T1679" s="63" t="s">
        <v>6178</v>
      </c>
      <c r="U1679" s="63" t="s">
        <v>6178</v>
      </c>
    </row>
    <row r="1680" spans="2:21" ht="15" customHeight="1" x14ac:dyDescent="0.5">
      <c r="B1680" s="58">
        <v>300261</v>
      </c>
      <c r="C1680" s="59">
        <v>818290011794</v>
      </c>
      <c r="D1680" s="58" t="s">
        <v>1919</v>
      </c>
      <c r="E1680" s="58" t="s">
        <v>1927</v>
      </c>
      <c r="F1680" s="58">
        <v>8</v>
      </c>
      <c r="G1680" s="58">
        <v>7</v>
      </c>
      <c r="H1680" s="73" t="s">
        <v>5487</v>
      </c>
      <c r="I1680" s="58" t="s">
        <v>1914</v>
      </c>
      <c r="J1680" s="58" t="s">
        <v>1770</v>
      </c>
      <c r="K1680" s="58" t="s">
        <v>1564</v>
      </c>
      <c r="L1680" s="60">
        <v>18.2</v>
      </c>
      <c r="M1680" s="38">
        <f t="shared" si="84"/>
        <v>2.2749999999999999</v>
      </c>
      <c r="N1680" s="279">
        <f t="shared" si="85"/>
        <v>3.99</v>
      </c>
      <c r="O1680" s="268">
        <f t="shared" si="86"/>
        <v>0.42982456140350883</v>
      </c>
      <c r="P1680" s="62"/>
      <c r="Q1680" s="63" t="s">
        <v>6178</v>
      </c>
      <c r="R1680" s="266" t="s">
        <v>6179</v>
      </c>
      <c r="S1680" s="63" t="s">
        <v>6179</v>
      </c>
      <c r="T1680" s="63" t="s">
        <v>6178</v>
      </c>
      <c r="U1680" s="63" t="s">
        <v>6178</v>
      </c>
    </row>
    <row r="1681" spans="2:21" ht="15" customHeight="1" x14ac:dyDescent="0.5">
      <c r="B1681" s="58">
        <v>300262</v>
      </c>
      <c r="C1681" s="59">
        <v>818290011800</v>
      </c>
      <c r="D1681" s="58" t="s">
        <v>1919</v>
      </c>
      <c r="E1681" s="58" t="s">
        <v>1928</v>
      </c>
      <c r="F1681" s="58">
        <v>8</v>
      </c>
      <c r="G1681" s="58">
        <v>7</v>
      </c>
      <c r="H1681" s="73" t="s">
        <v>5487</v>
      </c>
      <c r="I1681" s="58" t="s">
        <v>1914</v>
      </c>
      <c r="J1681" s="58" t="s">
        <v>1770</v>
      </c>
      <c r="K1681" s="58" t="s">
        <v>1564</v>
      </c>
      <c r="L1681" s="60">
        <v>18.2</v>
      </c>
      <c r="M1681" s="38">
        <f t="shared" si="84"/>
        <v>2.2749999999999999</v>
      </c>
      <c r="N1681" s="279">
        <f t="shared" si="85"/>
        <v>3.99</v>
      </c>
      <c r="O1681" s="268">
        <f t="shared" si="86"/>
        <v>0.42982456140350883</v>
      </c>
      <c r="P1681" s="62"/>
      <c r="Q1681" s="63" t="s">
        <v>6178</v>
      </c>
      <c r="R1681" s="266" t="s">
        <v>6179</v>
      </c>
      <c r="S1681" s="63" t="s">
        <v>6179</v>
      </c>
      <c r="T1681" s="63" t="s">
        <v>6178</v>
      </c>
      <c r="U1681" s="63" t="s">
        <v>6178</v>
      </c>
    </row>
    <row r="1682" spans="2:21" ht="15" customHeight="1" x14ac:dyDescent="0.5">
      <c r="B1682" s="58">
        <v>300265</v>
      </c>
      <c r="C1682" s="59">
        <v>818290017710</v>
      </c>
      <c r="D1682" s="58" t="s">
        <v>1919</v>
      </c>
      <c r="E1682" s="58" t="s">
        <v>5586</v>
      </c>
      <c r="F1682" s="58">
        <v>8</v>
      </c>
      <c r="G1682" s="58">
        <v>10</v>
      </c>
      <c r="H1682" s="73" t="s">
        <v>5487</v>
      </c>
      <c r="I1682" s="58" t="s">
        <v>1914</v>
      </c>
      <c r="J1682" s="58" t="s">
        <v>1770</v>
      </c>
      <c r="K1682" s="58" t="s">
        <v>1564</v>
      </c>
      <c r="L1682" s="60">
        <v>21.8</v>
      </c>
      <c r="M1682" s="38">
        <f t="shared" si="84"/>
        <v>2.7250000000000001</v>
      </c>
      <c r="N1682" s="279">
        <f t="shared" si="85"/>
        <v>4.99</v>
      </c>
      <c r="O1682" s="268">
        <f t="shared" si="86"/>
        <v>0.45390781563126253</v>
      </c>
      <c r="P1682" s="62"/>
      <c r="Q1682" s="63" t="s">
        <v>6178</v>
      </c>
      <c r="R1682" s="266" t="s">
        <v>6179</v>
      </c>
      <c r="S1682" s="63" t="s">
        <v>6179</v>
      </c>
      <c r="T1682" s="63" t="s">
        <v>6178</v>
      </c>
      <c r="U1682" s="63" t="s">
        <v>6178</v>
      </c>
    </row>
    <row r="1683" spans="2:21" ht="15" customHeight="1" x14ac:dyDescent="0.5">
      <c r="B1683" s="58">
        <v>300266</v>
      </c>
      <c r="C1683" s="59">
        <v>818290017734</v>
      </c>
      <c r="D1683" s="58" t="s">
        <v>1919</v>
      </c>
      <c r="E1683" s="58" t="s">
        <v>5587</v>
      </c>
      <c r="F1683" s="58">
        <v>8</v>
      </c>
      <c r="G1683" s="58">
        <v>10</v>
      </c>
      <c r="H1683" s="73" t="s">
        <v>5487</v>
      </c>
      <c r="I1683" s="58" t="s">
        <v>1914</v>
      </c>
      <c r="J1683" s="58" t="s">
        <v>1770</v>
      </c>
      <c r="K1683" s="58" t="s">
        <v>1564</v>
      </c>
      <c r="L1683" s="60">
        <v>21.8</v>
      </c>
      <c r="M1683" s="38">
        <f t="shared" si="84"/>
        <v>2.7250000000000001</v>
      </c>
      <c r="N1683" s="279">
        <f t="shared" si="85"/>
        <v>4.99</v>
      </c>
      <c r="O1683" s="268">
        <f t="shared" si="86"/>
        <v>0.45390781563126253</v>
      </c>
      <c r="P1683" s="62"/>
      <c r="Q1683" s="63" t="s">
        <v>6178</v>
      </c>
      <c r="R1683" s="266" t="s">
        <v>6179</v>
      </c>
      <c r="S1683" s="63" t="s">
        <v>6179</v>
      </c>
      <c r="T1683" s="63" t="s">
        <v>6178</v>
      </c>
      <c r="U1683" s="63" t="s">
        <v>6178</v>
      </c>
    </row>
    <row r="1684" spans="2:21" ht="15" customHeight="1" x14ac:dyDescent="0.5">
      <c r="B1684" s="58">
        <v>300267</v>
      </c>
      <c r="C1684" s="59">
        <v>818290017741</v>
      </c>
      <c r="D1684" s="58" t="s">
        <v>1919</v>
      </c>
      <c r="E1684" s="58" t="s">
        <v>1929</v>
      </c>
      <c r="F1684" s="58">
        <v>8</v>
      </c>
      <c r="G1684" s="58">
        <v>10</v>
      </c>
      <c r="H1684" s="73" t="s">
        <v>5487</v>
      </c>
      <c r="I1684" s="58" t="s">
        <v>1914</v>
      </c>
      <c r="J1684" s="58" t="s">
        <v>1770</v>
      </c>
      <c r="K1684" s="58" t="s">
        <v>1564</v>
      </c>
      <c r="L1684" s="60">
        <v>21.8</v>
      </c>
      <c r="M1684" s="38">
        <f t="shared" si="84"/>
        <v>2.7250000000000001</v>
      </c>
      <c r="N1684" s="279">
        <f t="shared" si="85"/>
        <v>4.99</v>
      </c>
      <c r="O1684" s="268">
        <f t="shared" si="86"/>
        <v>0.45390781563126253</v>
      </c>
      <c r="P1684" s="62"/>
      <c r="Q1684" s="76" t="s">
        <v>6178</v>
      </c>
      <c r="R1684" s="318" t="s">
        <v>6178</v>
      </c>
      <c r="S1684" s="76" t="s">
        <v>6178</v>
      </c>
      <c r="T1684" s="76" t="s">
        <v>6178</v>
      </c>
      <c r="U1684" s="76" t="s">
        <v>6178</v>
      </c>
    </row>
    <row r="1685" spans="2:21" ht="15" customHeight="1" x14ac:dyDescent="0.5">
      <c r="B1685" s="58">
        <v>300268</v>
      </c>
      <c r="C1685" s="59">
        <v>818290018724</v>
      </c>
      <c r="D1685" s="58" t="s">
        <v>1919</v>
      </c>
      <c r="E1685" s="58" t="s">
        <v>5588</v>
      </c>
      <c r="F1685" s="58">
        <v>8</v>
      </c>
      <c r="G1685" s="58">
        <v>10</v>
      </c>
      <c r="H1685" s="73" t="s">
        <v>5487</v>
      </c>
      <c r="I1685" s="58" t="s">
        <v>1914</v>
      </c>
      <c r="J1685" s="58" t="s">
        <v>1770</v>
      </c>
      <c r="K1685" s="58" t="s">
        <v>1564</v>
      </c>
      <c r="L1685" s="60">
        <v>21.8</v>
      </c>
      <c r="M1685" s="38">
        <f t="shared" si="84"/>
        <v>2.7250000000000001</v>
      </c>
      <c r="N1685" s="279">
        <f t="shared" si="85"/>
        <v>4.99</v>
      </c>
      <c r="O1685" s="268">
        <f t="shared" si="86"/>
        <v>0.45390781563126253</v>
      </c>
      <c r="P1685" s="62"/>
      <c r="Q1685" s="63" t="s">
        <v>6178</v>
      </c>
      <c r="R1685" s="266" t="s">
        <v>6179</v>
      </c>
      <c r="S1685" s="63" t="s">
        <v>6179</v>
      </c>
      <c r="T1685" s="63" t="s">
        <v>6178</v>
      </c>
      <c r="U1685" s="63" t="s">
        <v>6178</v>
      </c>
    </row>
    <row r="1686" spans="2:21" ht="15" customHeight="1" x14ac:dyDescent="0.5">
      <c r="B1686" s="58">
        <v>300270</v>
      </c>
      <c r="C1686" s="59">
        <v>818290010735</v>
      </c>
      <c r="D1686" s="58" t="s">
        <v>1919</v>
      </c>
      <c r="E1686" s="58" t="s">
        <v>1930</v>
      </c>
      <c r="F1686" s="58">
        <v>12</v>
      </c>
      <c r="G1686" s="58">
        <v>4.5</v>
      </c>
      <c r="H1686" s="77" t="s">
        <v>177</v>
      </c>
      <c r="I1686" s="58" t="s">
        <v>1873</v>
      </c>
      <c r="J1686" s="58" t="s">
        <v>1770</v>
      </c>
      <c r="K1686" s="58" t="s">
        <v>1564</v>
      </c>
      <c r="L1686" s="60">
        <v>19.899999999999999</v>
      </c>
      <c r="M1686" s="38">
        <f t="shared" si="84"/>
        <v>1.6583333333333332</v>
      </c>
      <c r="N1686" s="279">
        <f t="shared" si="85"/>
        <v>2.99</v>
      </c>
      <c r="O1686" s="268">
        <f t="shared" si="86"/>
        <v>0.44537346711259762</v>
      </c>
      <c r="P1686" s="62"/>
      <c r="Q1686" s="63" t="s">
        <v>6178</v>
      </c>
      <c r="R1686" s="266" t="s">
        <v>6179</v>
      </c>
      <c r="S1686" s="63" t="s">
        <v>6179</v>
      </c>
      <c r="T1686" s="63" t="s">
        <v>6178</v>
      </c>
      <c r="U1686" s="63" t="s">
        <v>6178</v>
      </c>
    </row>
    <row r="1687" spans="2:21" ht="15" customHeight="1" x14ac:dyDescent="0.5">
      <c r="B1687" s="58">
        <v>300272</v>
      </c>
      <c r="C1687" s="59">
        <v>818290017253</v>
      </c>
      <c r="D1687" s="58" t="s">
        <v>1919</v>
      </c>
      <c r="E1687" s="58" t="s">
        <v>1931</v>
      </c>
      <c r="F1687" s="58">
        <v>12</v>
      </c>
      <c r="G1687" s="58">
        <v>5.3</v>
      </c>
      <c r="H1687" s="77" t="s">
        <v>177</v>
      </c>
      <c r="I1687" s="58" t="s">
        <v>1873</v>
      </c>
      <c r="J1687" s="58" t="s">
        <v>1770</v>
      </c>
      <c r="K1687" s="58" t="s">
        <v>1564</v>
      </c>
      <c r="L1687" s="60">
        <v>18.600000000000001</v>
      </c>
      <c r="M1687" s="38">
        <f t="shared" si="84"/>
        <v>1.55</v>
      </c>
      <c r="N1687" s="279">
        <f t="shared" si="85"/>
        <v>2.99</v>
      </c>
      <c r="O1687" s="268">
        <f t="shared" si="86"/>
        <v>0.48160535117056857</v>
      </c>
      <c r="P1687" s="62"/>
      <c r="Q1687" s="63" t="s">
        <v>6178</v>
      </c>
      <c r="R1687" s="266" t="s">
        <v>6179</v>
      </c>
      <c r="S1687" s="63" t="s">
        <v>6179</v>
      </c>
      <c r="T1687" s="63" t="s">
        <v>6178</v>
      </c>
      <c r="U1687" s="63" t="s">
        <v>6178</v>
      </c>
    </row>
    <row r="1688" spans="2:21" ht="15" customHeight="1" x14ac:dyDescent="0.5">
      <c r="B1688" s="58">
        <v>300274</v>
      </c>
      <c r="C1688" s="59">
        <v>818290016652</v>
      </c>
      <c r="D1688" s="58" t="s">
        <v>1919</v>
      </c>
      <c r="E1688" s="58" t="s">
        <v>1932</v>
      </c>
      <c r="F1688" s="58">
        <v>12</v>
      </c>
      <c r="G1688" s="58">
        <v>4.5</v>
      </c>
      <c r="H1688" s="77" t="s">
        <v>177</v>
      </c>
      <c r="I1688" s="58" t="s">
        <v>1873</v>
      </c>
      <c r="J1688" s="58" t="s">
        <v>1770</v>
      </c>
      <c r="K1688" s="58" t="s">
        <v>1564</v>
      </c>
      <c r="L1688" s="60">
        <v>19.899999999999999</v>
      </c>
      <c r="M1688" s="38">
        <f t="shared" si="84"/>
        <v>1.6583333333333332</v>
      </c>
      <c r="N1688" s="279">
        <f t="shared" si="85"/>
        <v>2.99</v>
      </c>
      <c r="O1688" s="268">
        <f t="shared" si="86"/>
        <v>0.44537346711259762</v>
      </c>
      <c r="P1688" s="62"/>
      <c r="Q1688" s="63" t="s">
        <v>6178</v>
      </c>
      <c r="R1688" s="266" t="s">
        <v>6179</v>
      </c>
      <c r="S1688" s="63" t="s">
        <v>6179</v>
      </c>
      <c r="T1688" s="63" t="s">
        <v>6178</v>
      </c>
      <c r="U1688" s="63" t="s">
        <v>6178</v>
      </c>
    </row>
    <row r="1689" spans="2:21" ht="15" customHeight="1" x14ac:dyDescent="0.5">
      <c r="B1689" s="58">
        <v>300275</v>
      </c>
      <c r="C1689" s="59">
        <v>818290011473</v>
      </c>
      <c r="D1689" s="58" t="s">
        <v>1919</v>
      </c>
      <c r="E1689" s="58" t="s">
        <v>1933</v>
      </c>
      <c r="F1689" s="58">
        <v>12</v>
      </c>
      <c r="G1689" s="58">
        <v>5.3</v>
      </c>
      <c r="H1689" s="77" t="s">
        <v>177</v>
      </c>
      <c r="I1689" s="58" t="s">
        <v>1873</v>
      </c>
      <c r="J1689" s="58" t="s">
        <v>1770</v>
      </c>
      <c r="K1689" s="58" t="s">
        <v>1564</v>
      </c>
      <c r="L1689" s="60">
        <v>18.600000000000001</v>
      </c>
      <c r="M1689" s="38">
        <f t="shared" si="84"/>
        <v>1.55</v>
      </c>
      <c r="N1689" s="279">
        <f t="shared" si="85"/>
        <v>2.99</v>
      </c>
      <c r="O1689" s="268">
        <f t="shared" si="86"/>
        <v>0.48160535117056857</v>
      </c>
      <c r="P1689" s="62"/>
      <c r="Q1689" s="63" t="s">
        <v>6178</v>
      </c>
      <c r="R1689" s="266" t="s">
        <v>6179</v>
      </c>
      <c r="S1689" s="63" t="s">
        <v>6179</v>
      </c>
      <c r="T1689" s="63" t="s">
        <v>6178</v>
      </c>
      <c r="U1689" s="63" t="s">
        <v>6178</v>
      </c>
    </row>
    <row r="1690" spans="2:21" ht="15" customHeight="1" x14ac:dyDescent="0.5">
      <c r="B1690" s="58">
        <v>300277</v>
      </c>
      <c r="C1690" s="59">
        <v>818290011497</v>
      </c>
      <c r="D1690" s="58" t="s">
        <v>1919</v>
      </c>
      <c r="E1690" s="58" t="s">
        <v>1934</v>
      </c>
      <c r="F1690" s="58">
        <v>12</v>
      </c>
      <c r="G1690" s="58">
        <v>5.3</v>
      </c>
      <c r="H1690" s="77" t="s">
        <v>177</v>
      </c>
      <c r="I1690" s="58" t="s">
        <v>1873</v>
      </c>
      <c r="J1690" s="58" t="s">
        <v>1770</v>
      </c>
      <c r="K1690" s="58" t="s">
        <v>1564</v>
      </c>
      <c r="L1690" s="60">
        <v>18.600000000000001</v>
      </c>
      <c r="M1690" s="38">
        <f t="shared" si="84"/>
        <v>1.55</v>
      </c>
      <c r="N1690" s="279">
        <f t="shared" si="85"/>
        <v>2.99</v>
      </c>
      <c r="O1690" s="268">
        <f t="shared" si="86"/>
        <v>0.48160535117056857</v>
      </c>
      <c r="P1690" s="62"/>
      <c r="Q1690" s="63" t="s">
        <v>6178</v>
      </c>
      <c r="R1690" s="266" t="s">
        <v>6179</v>
      </c>
      <c r="S1690" s="63" t="s">
        <v>6179</v>
      </c>
      <c r="T1690" s="63" t="s">
        <v>6178</v>
      </c>
      <c r="U1690" s="63" t="s">
        <v>6178</v>
      </c>
    </row>
    <row r="1691" spans="2:21" ht="15" customHeight="1" x14ac:dyDescent="0.5">
      <c r="B1691" s="58">
        <v>300278</v>
      </c>
      <c r="C1691" s="59">
        <v>894700010014</v>
      </c>
      <c r="D1691" s="58" t="s">
        <v>1919</v>
      </c>
      <c r="E1691" s="58" t="s">
        <v>1935</v>
      </c>
      <c r="F1691" s="58">
        <v>12</v>
      </c>
      <c r="G1691" s="58">
        <v>5.3</v>
      </c>
      <c r="H1691" s="77" t="s">
        <v>177</v>
      </c>
      <c r="I1691" s="58" t="s">
        <v>1873</v>
      </c>
      <c r="J1691" s="58" t="s">
        <v>1770</v>
      </c>
      <c r="K1691" s="58" t="s">
        <v>1564</v>
      </c>
      <c r="L1691" s="60">
        <v>18.600000000000001</v>
      </c>
      <c r="M1691" s="38">
        <f t="shared" si="84"/>
        <v>1.55</v>
      </c>
      <c r="N1691" s="279">
        <f t="shared" si="85"/>
        <v>2.99</v>
      </c>
      <c r="O1691" s="268">
        <f t="shared" si="86"/>
        <v>0.48160535117056857</v>
      </c>
      <c r="P1691" s="62"/>
      <c r="Q1691" s="63" t="s">
        <v>6178</v>
      </c>
      <c r="R1691" s="266" t="s">
        <v>6179</v>
      </c>
      <c r="S1691" s="63" t="s">
        <v>6179</v>
      </c>
      <c r="T1691" s="63" t="s">
        <v>6178</v>
      </c>
      <c r="U1691" s="63" t="s">
        <v>6178</v>
      </c>
    </row>
    <row r="1692" spans="2:21" ht="15" customHeight="1" x14ac:dyDescent="0.5">
      <c r="B1692" s="58">
        <v>300279</v>
      </c>
      <c r="C1692" s="59">
        <v>894700010021</v>
      </c>
      <c r="D1692" s="58" t="s">
        <v>1919</v>
      </c>
      <c r="E1692" s="58" t="s">
        <v>1936</v>
      </c>
      <c r="F1692" s="58">
        <v>12</v>
      </c>
      <c r="G1692" s="58">
        <v>5.3</v>
      </c>
      <c r="H1692" s="77" t="s">
        <v>177</v>
      </c>
      <c r="I1692" s="58" t="s">
        <v>1873</v>
      </c>
      <c r="J1692" s="58" t="s">
        <v>1770</v>
      </c>
      <c r="K1692" s="58" t="s">
        <v>1564</v>
      </c>
      <c r="L1692" s="60">
        <v>18.600000000000001</v>
      </c>
      <c r="M1692" s="38">
        <f t="shared" si="84"/>
        <v>1.55</v>
      </c>
      <c r="N1692" s="279">
        <f t="shared" si="85"/>
        <v>2.99</v>
      </c>
      <c r="O1692" s="268">
        <f t="shared" si="86"/>
        <v>0.48160535117056857</v>
      </c>
      <c r="P1692" s="62"/>
      <c r="Q1692" s="63" t="s">
        <v>6178</v>
      </c>
      <c r="R1692" s="266" t="s">
        <v>6179</v>
      </c>
      <c r="S1692" s="63" t="s">
        <v>6179</v>
      </c>
      <c r="T1692" s="63" t="s">
        <v>6178</v>
      </c>
      <c r="U1692" s="63" t="s">
        <v>6178</v>
      </c>
    </row>
    <row r="1693" spans="2:21" ht="15" customHeight="1" x14ac:dyDescent="0.5">
      <c r="B1693" s="58">
        <v>300280</v>
      </c>
      <c r="C1693" s="59">
        <v>894700010045</v>
      </c>
      <c r="D1693" s="58" t="s">
        <v>1919</v>
      </c>
      <c r="E1693" s="58" t="s">
        <v>1937</v>
      </c>
      <c r="F1693" s="58">
        <v>12</v>
      </c>
      <c r="G1693" s="58">
        <v>5.3</v>
      </c>
      <c r="H1693" s="77" t="s">
        <v>177</v>
      </c>
      <c r="I1693" s="58" t="s">
        <v>1873</v>
      </c>
      <c r="J1693" s="58" t="s">
        <v>1770</v>
      </c>
      <c r="K1693" s="58" t="s">
        <v>1564</v>
      </c>
      <c r="L1693" s="60">
        <v>18.600000000000001</v>
      </c>
      <c r="M1693" s="38">
        <f t="shared" si="84"/>
        <v>1.55</v>
      </c>
      <c r="N1693" s="279">
        <f t="shared" si="85"/>
        <v>2.99</v>
      </c>
      <c r="O1693" s="268">
        <f t="shared" si="86"/>
        <v>0.48160535117056857</v>
      </c>
      <c r="P1693" s="62"/>
      <c r="Q1693" s="63" t="s">
        <v>6178</v>
      </c>
      <c r="R1693" s="266" t="s">
        <v>6179</v>
      </c>
      <c r="S1693" s="63" t="s">
        <v>6179</v>
      </c>
      <c r="T1693" s="63" t="s">
        <v>6178</v>
      </c>
      <c r="U1693" s="63" t="s">
        <v>6178</v>
      </c>
    </row>
    <row r="1694" spans="2:21" ht="15" customHeight="1" x14ac:dyDescent="0.5">
      <c r="B1694" s="58">
        <v>300281</v>
      </c>
      <c r="C1694" s="59">
        <v>894700010052</v>
      </c>
      <c r="D1694" s="58" t="s">
        <v>1919</v>
      </c>
      <c r="E1694" s="58" t="s">
        <v>1938</v>
      </c>
      <c r="F1694" s="58">
        <v>12</v>
      </c>
      <c r="G1694" s="58">
        <v>5.3</v>
      </c>
      <c r="H1694" s="77" t="s">
        <v>177</v>
      </c>
      <c r="I1694" s="58" t="s">
        <v>1873</v>
      </c>
      <c r="J1694" s="58" t="s">
        <v>1770</v>
      </c>
      <c r="K1694" s="58" t="s">
        <v>1564</v>
      </c>
      <c r="L1694" s="60">
        <v>18.600000000000001</v>
      </c>
      <c r="M1694" s="38">
        <f t="shared" si="84"/>
        <v>1.55</v>
      </c>
      <c r="N1694" s="279">
        <f t="shared" si="85"/>
        <v>2.99</v>
      </c>
      <c r="O1694" s="268">
        <f t="shared" si="86"/>
        <v>0.48160535117056857</v>
      </c>
      <c r="P1694" s="62"/>
      <c r="Q1694" s="63" t="s">
        <v>6178</v>
      </c>
      <c r="R1694" s="266" t="s">
        <v>6179</v>
      </c>
      <c r="S1694" s="63" t="s">
        <v>6179</v>
      </c>
      <c r="T1694" s="63" t="s">
        <v>6178</v>
      </c>
      <c r="U1694" s="63" t="s">
        <v>6178</v>
      </c>
    </row>
    <row r="1695" spans="2:21" ht="15" customHeight="1" x14ac:dyDescent="0.5">
      <c r="B1695" s="58">
        <v>300282</v>
      </c>
      <c r="C1695" s="59">
        <v>894700010069</v>
      </c>
      <c r="D1695" s="58" t="s">
        <v>1919</v>
      </c>
      <c r="E1695" s="58" t="s">
        <v>1939</v>
      </c>
      <c r="F1695" s="58">
        <v>12</v>
      </c>
      <c r="G1695" s="58">
        <v>5.3</v>
      </c>
      <c r="H1695" s="77" t="s">
        <v>177</v>
      </c>
      <c r="I1695" s="58" t="s">
        <v>1873</v>
      </c>
      <c r="J1695" s="58" t="s">
        <v>1770</v>
      </c>
      <c r="K1695" s="58" t="s">
        <v>1564</v>
      </c>
      <c r="L1695" s="60">
        <v>18.600000000000001</v>
      </c>
      <c r="M1695" s="38">
        <f t="shared" si="84"/>
        <v>1.55</v>
      </c>
      <c r="N1695" s="279">
        <f t="shared" si="85"/>
        <v>2.99</v>
      </c>
      <c r="O1695" s="268">
        <f t="shared" si="86"/>
        <v>0.48160535117056857</v>
      </c>
      <c r="P1695" s="62"/>
      <c r="Q1695" s="63" t="s">
        <v>6178</v>
      </c>
      <c r="R1695" s="266" t="s">
        <v>6179</v>
      </c>
      <c r="S1695" s="63" t="s">
        <v>6179</v>
      </c>
      <c r="T1695" s="63" t="s">
        <v>6178</v>
      </c>
      <c r="U1695" s="63" t="s">
        <v>6178</v>
      </c>
    </row>
    <row r="1696" spans="2:21" ht="15" customHeight="1" x14ac:dyDescent="0.5">
      <c r="B1696" s="58">
        <v>300283</v>
      </c>
      <c r="C1696" s="59">
        <v>894700010120</v>
      </c>
      <c r="D1696" s="58" t="s">
        <v>1919</v>
      </c>
      <c r="E1696" s="58" t="s">
        <v>1940</v>
      </c>
      <c r="F1696" s="58">
        <v>12</v>
      </c>
      <c r="G1696" s="58">
        <v>5.3</v>
      </c>
      <c r="H1696" s="77" t="s">
        <v>177</v>
      </c>
      <c r="I1696" s="58" t="s">
        <v>1873</v>
      </c>
      <c r="J1696" s="58" t="s">
        <v>1770</v>
      </c>
      <c r="K1696" s="58" t="s">
        <v>1564</v>
      </c>
      <c r="L1696" s="60">
        <v>18.600000000000001</v>
      </c>
      <c r="M1696" s="38">
        <f t="shared" si="84"/>
        <v>1.55</v>
      </c>
      <c r="N1696" s="279">
        <f t="shared" si="85"/>
        <v>2.99</v>
      </c>
      <c r="O1696" s="268">
        <f t="shared" si="86"/>
        <v>0.48160535117056857</v>
      </c>
      <c r="P1696" s="62"/>
      <c r="Q1696" s="63" t="s">
        <v>6178</v>
      </c>
      <c r="R1696" s="266" t="s">
        <v>6179</v>
      </c>
      <c r="S1696" s="63" t="s">
        <v>6179</v>
      </c>
      <c r="T1696" s="63" t="s">
        <v>6178</v>
      </c>
      <c r="U1696" s="63" t="s">
        <v>6178</v>
      </c>
    </row>
    <row r="1697" spans="2:21" ht="15" customHeight="1" x14ac:dyDescent="0.5">
      <c r="B1697" s="58">
        <v>300284</v>
      </c>
      <c r="C1697" s="59">
        <v>894700010168</v>
      </c>
      <c r="D1697" s="58" t="s">
        <v>1919</v>
      </c>
      <c r="E1697" s="58" t="s">
        <v>1941</v>
      </c>
      <c r="F1697" s="58">
        <v>12</v>
      </c>
      <c r="G1697" s="58">
        <v>5.3</v>
      </c>
      <c r="H1697" s="77" t="s">
        <v>177</v>
      </c>
      <c r="I1697" s="58" t="s">
        <v>1873</v>
      </c>
      <c r="J1697" s="58" t="s">
        <v>1770</v>
      </c>
      <c r="K1697" s="58" t="s">
        <v>1564</v>
      </c>
      <c r="L1697" s="60">
        <v>18.600000000000001</v>
      </c>
      <c r="M1697" s="38">
        <f t="shared" si="84"/>
        <v>1.55</v>
      </c>
      <c r="N1697" s="279">
        <f t="shared" si="85"/>
        <v>2.99</v>
      </c>
      <c r="O1697" s="268">
        <f t="shared" si="86"/>
        <v>0.48160535117056857</v>
      </c>
      <c r="P1697" s="62"/>
      <c r="Q1697" s="63" t="s">
        <v>6178</v>
      </c>
      <c r="R1697" s="266" t="s">
        <v>6179</v>
      </c>
      <c r="S1697" s="63" t="s">
        <v>6179</v>
      </c>
      <c r="T1697" s="63" t="s">
        <v>6178</v>
      </c>
      <c r="U1697" s="63" t="s">
        <v>6178</v>
      </c>
    </row>
    <row r="1698" spans="2:21" ht="15" customHeight="1" x14ac:dyDescent="0.5">
      <c r="B1698" s="58">
        <v>300286</v>
      </c>
      <c r="C1698" s="59">
        <v>818290012395</v>
      </c>
      <c r="D1698" s="58" t="s">
        <v>1919</v>
      </c>
      <c r="E1698" s="58" t="s">
        <v>1942</v>
      </c>
      <c r="F1698" s="58">
        <v>12</v>
      </c>
      <c r="G1698" s="58">
        <v>6.7</v>
      </c>
      <c r="H1698" s="77" t="s">
        <v>177</v>
      </c>
      <c r="I1698" s="58" t="s">
        <v>1873</v>
      </c>
      <c r="J1698" s="58" t="s">
        <v>1770</v>
      </c>
      <c r="K1698" s="58" t="s">
        <v>1564</v>
      </c>
      <c r="L1698" s="60">
        <v>24.5</v>
      </c>
      <c r="M1698" s="38">
        <f t="shared" si="84"/>
        <v>2.0416666666666665</v>
      </c>
      <c r="N1698" s="279">
        <f t="shared" si="85"/>
        <v>3.49</v>
      </c>
      <c r="O1698" s="268">
        <f t="shared" si="86"/>
        <v>0.41499522445081194</v>
      </c>
      <c r="P1698" s="62"/>
      <c r="Q1698" s="63" t="s">
        <v>6178</v>
      </c>
      <c r="R1698" s="266" t="s">
        <v>6179</v>
      </c>
      <c r="S1698" s="63" t="s">
        <v>6179</v>
      </c>
      <c r="T1698" s="63" t="s">
        <v>6178</v>
      </c>
      <c r="U1698" s="63" t="s">
        <v>6178</v>
      </c>
    </row>
    <row r="1699" spans="2:21" ht="15" customHeight="1" x14ac:dyDescent="0.5">
      <c r="B1699" s="58">
        <v>300287</v>
      </c>
      <c r="C1699" s="59">
        <v>818290015150</v>
      </c>
      <c r="D1699" s="58" t="s">
        <v>1919</v>
      </c>
      <c r="E1699" s="58" t="s">
        <v>1943</v>
      </c>
      <c r="F1699" s="58">
        <v>12</v>
      </c>
      <c r="G1699" s="58">
        <v>6.7</v>
      </c>
      <c r="H1699" s="77" t="s">
        <v>177</v>
      </c>
      <c r="I1699" s="58" t="s">
        <v>1873</v>
      </c>
      <c r="J1699" s="58" t="s">
        <v>1770</v>
      </c>
      <c r="K1699" s="58" t="s">
        <v>1564</v>
      </c>
      <c r="L1699" s="60">
        <v>24.5</v>
      </c>
      <c r="M1699" s="38">
        <f t="shared" si="84"/>
        <v>2.0416666666666665</v>
      </c>
      <c r="N1699" s="279">
        <f t="shared" si="85"/>
        <v>3.49</v>
      </c>
      <c r="O1699" s="268">
        <f t="shared" si="86"/>
        <v>0.41499522445081194</v>
      </c>
      <c r="P1699" s="62"/>
      <c r="Q1699" s="63" t="s">
        <v>6178</v>
      </c>
      <c r="R1699" s="266" t="s">
        <v>6179</v>
      </c>
      <c r="S1699" s="63" t="s">
        <v>6179</v>
      </c>
      <c r="T1699" s="63" t="s">
        <v>6178</v>
      </c>
      <c r="U1699" s="63" t="s">
        <v>6178</v>
      </c>
    </row>
    <row r="1700" spans="2:21" ht="15" customHeight="1" x14ac:dyDescent="0.5">
      <c r="B1700" s="58">
        <v>300288</v>
      </c>
      <c r="C1700" s="59">
        <v>818290012388</v>
      </c>
      <c r="D1700" s="58" t="s">
        <v>1919</v>
      </c>
      <c r="E1700" s="58" t="s">
        <v>1944</v>
      </c>
      <c r="F1700" s="58">
        <v>12</v>
      </c>
      <c r="G1700" s="58">
        <v>6.7</v>
      </c>
      <c r="H1700" s="77" t="s">
        <v>177</v>
      </c>
      <c r="I1700" s="58" t="s">
        <v>1873</v>
      </c>
      <c r="J1700" s="58" t="s">
        <v>1770</v>
      </c>
      <c r="K1700" s="58" t="s">
        <v>1564</v>
      </c>
      <c r="L1700" s="60">
        <v>24.5</v>
      </c>
      <c r="M1700" s="38">
        <f t="shared" si="84"/>
        <v>2.0416666666666665</v>
      </c>
      <c r="N1700" s="279">
        <f t="shared" si="85"/>
        <v>3.49</v>
      </c>
      <c r="O1700" s="268">
        <f t="shared" si="86"/>
        <v>0.41499522445081194</v>
      </c>
      <c r="P1700" s="62"/>
      <c r="Q1700" s="63" t="s">
        <v>6178</v>
      </c>
      <c r="R1700" s="266" t="s">
        <v>6179</v>
      </c>
      <c r="S1700" s="63" t="s">
        <v>6179</v>
      </c>
      <c r="T1700" s="63" t="s">
        <v>6178</v>
      </c>
      <c r="U1700" s="63" t="s">
        <v>6178</v>
      </c>
    </row>
    <row r="1701" spans="2:21" ht="15" customHeight="1" x14ac:dyDescent="0.5">
      <c r="B1701" s="58">
        <v>300290</v>
      </c>
      <c r="C1701" s="59">
        <v>818290012814</v>
      </c>
      <c r="D1701" s="58" t="s">
        <v>1919</v>
      </c>
      <c r="E1701" s="58" t="s">
        <v>1945</v>
      </c>
      <c r="F1701" s="58">
        <v>6</v>
      </c>
      <c r="G1701" s="58">
        <v>21</v>
      </c>
      <c r="H1701" s="77" t="s">
        <v>177</v>
      </c>
      <c r="I1701" s="58" t="s">
        <v>1873</v>
      </c>
      <c r="J1701" s="58" t="s">
        <v>1770</v>
      </c>
      <c r="K1701" s="58" t="s">
        <v>1564</v>
      </c>
      <c r="L1701" s="60">
        <v>35.299999999999997</v>
      </c>
      <c r="M1701" s="38">
        <f t="shared" si="84"/>
        <v>5.8833333333333329</v>
      </c>
      <c r="N1701" s="279">
        <f t="shared" si="85"/>
        <v>9.99</v>
      </c>
      <c r="O1701" s="268">
        <f t="shared" si="86"/>
        <v>0.41107774441107781</v>
      </c>
      <c r="P1701" s="62"/>
      <c r="Q1701" s="63" t="s">
        <v>6178</v>
      </c>
      <c r="R1701" s="266" t="s">
        <v>6179</v>
      </c>
      <c r="S1701" s="63" t="s">
        <v>6179</v>
      </c>
      <c r="T1701" s="63" t="s">
        <v>6178</v>
      </c>
      <c r="U1701" s="63" t="s">
        <v>6178</v>
      </c>
    </row>
    <row r="1702" spans="2:21" ht="15" customHeight="1" x14ac:dyDescent="0.5">
      <c r="B1702" s="58">
        <v>300291</v>
      </c>
      <c r="C1702" s="59">
        <v>818290012845</v>
      </c>
      <c r="D1702" s="58" t="s">
        <v>1919</v>
      </c>
      <c r="E1702" s="58" t="s">
        <v>1946</v>
      </c>
      <c r="F1702" s="58">
        <v>6</v>
      </c>
      <c r="G1702" s="58">
        <v>21</v>
      </c>
      <c r="H1702" s="77" t="s">
        <v>177</v>
      </c>
      <c r="I1702" s="58" t="s">
        <v>1873</v>
      </c>
      <c r="J1702" s="58" t="s">
        <v>1770</v>
      </c>
      <c r="K1702" s="58" t="s">
        <v>1564</v>
      </c>
      <c r="L1702" s="60">
        <v>35.299999999999997</v>
      </c>
      <c r="M1702" s="38">
        <f t="shared" si="84"/>
        <v>5.8833333333333329</v>
      </c>
      <c r="N1702" s="279">
        <f t="shared" si="85"/>
        <v>9.99</v>
      </c>
      <c r="O1702" s="268">
        <f t="shared" si="86"/>
        <v>0.41107774441107781</v>
      </c>
      <c r="P1702" s="62"/>
      <c r="Q1702" s="63" t="s">
        <v>6178</v>
      </c>
      <c r="R1702" s="266" t="s">
        <v>6179</v>
      </c>
      <c r="S1702" s="63" t="s">
        <v>6179</v>
      </c>
      <c r="T1702" s="63" t="s">
        <v>6178</v>
      </c>
      <c r="U1702" s="63" t="s">
        <v>6178</v>
      </c>
    </row>
    <row r="1703" spans="2:21" ht="15" customHeight="1" x14ac:dyDescent="0.5">
      <c r="B1703" s="58">
        <v>300292</v>
      </c>
      <c r="C1703" s="59">
        <v>818290016263</v>
      </c>
      <c r="D1703" s="58" t="s">
        <v>1919</v>
      </c>
      <c r="E1703" s="58" t="s">
        <v>1947</v>
      </c>
      <c r="F1703" s="58">
        <v>6</v>
      </c>
      <c r="G1703" s="58">
        <v>21</v>
      </c>
      <c r="H1703" s="77" t="s">
        <v>177</v>
      </c>
      <c r="I1703" s="58" t="s">
        <v>1873</v>
      </c>
      <c r="J1703" s="58" t="s">
        <v>1770</v>
      </c>
      <c r="K1703" s="58" t="s">
        <v>1564</v>
      </c>
      <c r="L1703" s="60">
        <v>35.299999999999997</v>
      </c>
      <c r="M1703" s="38">
        <f t="shared" si="84"/>
        <v>5.8833333333333329</v>
      </c>
      <c r="N1703" s="279">
        <f t="shared" si="85"/>
        <v>9.99</v>
      </c>
      <c r="O1703" s="268">
        <f t="shared" si="86"/>
        <v>0.41107774441107781</v>
      </c>
      <c r="P1703" s="62"/>
      <c r="Q1703" s="63" t="s">
        <v>6178</v>
      </c>
      <c r="R1703" s="266" t="s">
        <v>6179</v>
      </c>
      <c r="S1703" s="63" t="s">
        <v>6179</v>
      </c>
      <c r="T1703" s="63" t="s">
        <v>6178</v>
      </c>
      <c r="U1703" s="63" t="s">
        <v>6178</v>
      </c>
    </row>
    <row r="1704" spans="2:21" ht="15" customHeight="1" x14ac:dyDescent="0.5">
      <c r="B1704" s="58">
        <v>300295</v>
      </c>
      <c r="C1704" s="59">
        <v>894700010137</v>
      </c>
      <c r="D1704" s="58" t="s">
        <v>1919</v>
      </c>
      <c r="E1704" s="58" t="s">
        <v>1948</v>
      </c>
      <c r="F1704" s="58">
        <v>6</v>
      </c>
      <c r="G1704" s="58">
        <v>32</v>
      </c>
      <c r="H1704" s="77" t="s">
        <v>177</v>
      </c>
      <c r="I1704" s="58" t="s">
        <v>1873</v>
      </c>
      <c r="J1704" s="58" t="s">
        <v>1770</v>
      </c>
      <c r="K1704" s="58" t="s">
        <v>1564</v>
      </c>
      <c r="L1704" s="60">
        <v>37.200000000000003</v>
      </c>
      <c r="M1704" s="38">
        <f t="shared" si="84"/>
        <v>6.2</v>
      </c>
      <c r="N1704" s="279">
        <f t="shared" si="85"/>
        <v>10.49</v>
      </c>
      <c r="O1704" s="268">
        <f t="shared" si="86"/>
        <v>0.40896091515729266</v>
      </c>
      <c r="P1704" s="62"/>
      <c r="Q1704" s="63" t="s">
        <v>6178</v>
      </c>
      <c r="R1704" s="266" t="s">
        <v>6179</v>
      </c>
      <c r="S1704" s="63" t="s">
        <v>6179</v>
      </c>
      <c r="T1704" s="63" t="s">
        <v>6178</v>
      </c>
      <c r="U1704" s="63" t="s">
        <v>6178</v>
      </c>
    </row>
    <row r="1705" spans="2:21" ht="15" customHeight="1" x14ac:dyDescent="0.5">
      <c r="B1705" s="58">
        <v>300296</v>
      </c>
      <c r="C1705" s="59">
        <v>894700010144</v>
      </c>
      <c r="D1705" s="58" t="s">
        <v>1919</v>
      </c>
      <c r="E1705" s="58" t="s">
        <v>1949</v>
      </c>
      <c r="F1705" s="58">
        <v>6</v>
      </c>
      <c r="G1705" s="58">
        <v>32</v>
      </c>
      <c r="H1705" s="77" t="s">
        <v>177</v>
      </c>
      <c r="I1705" s="58" t="s">
        <v>1873</v>
      </c>
      <c r="J1705" s="58" t="s">
        <v>1770</v>
      </c>
      <c r="K1705" s="58" t="s">
        <v>1564</v>
      </c>
      <c r="L1705" s="60">
        <v>37.200000000000003</v>
      </c>
      <c r="M1705" s="38">
        <f t="shared" si="84"/>
        <v>6.2</v>
      </c>
      <c r="N1705" s="279">
        <f t="shared" si="85"/>
        <v>10.49</v>
      </c>
      <c r="O1705" s="268">
        <f t="shared" si="86"/>
        <v>0.40896091515729266</v>
      </c>
      <c r="P1705" s="62"/>
      <c r="Q1705" s="63" t="s">
        <v>6178</v>
      </c>
      <c r="R1705" s="266" t="s">
        <v>6179</v>
      </c>
      <c r="S1705" s="63" t="s">
        <v>6179</v>
      </c>
      <c r="T1705" s="63" t="s">
        <v>6178</v>
      </c>
      <c r="U1705" s="63" t="s">
        <v>6178</v>
      </c>
    </row>
    <row r="1706" spans="2:21" ht="15" customHeight="1" x14ac:dyDescent="0.5">
      <c r="B1706" s="58">
        <v>300297</v>
      </c>
      <c r="C1706" s="59">
        <v>894700010434</v>
      </c>
      <c r="D1706" s="58" t="s">
        <v>1919</v>
      </c>
      <c r="E1706" s="58" t="s">
        <v>1950</v>
      </c>
      <c r="F1706" s="58">
        <v>6</v>
      </c>
      <c r="G1706" s="58">
        <v>32</v>
      </c>
      <c r="H1706" s="77" t="s">
        <v>177</v>
      </c>
      <c r="I1706" s="58" t="s">
        <v>1873</v>
      </c>
      <c r="J1706" s="58" t="s">
        <v>1770</v>
      </c>
      <c r="K1706" s="58" t="s">
        <v>1564</v>
      </c>
      <c r="L1706" s="60">
        <v>37.200000000000003</v>
      </c>
      <c r="M1706" s="38">
        <f t="shared" si="84"/>
        <v>6.2</v>
      </c>
      <c r="N1706" s="279">
        <f t="shared" si="85"/>
        <v>10.49</v>
      </c>
      <c r="O1706" s="268">
        <f t="shared" si="86"/>
        <v>0.40896091515729266</v>
      </c>
      <c r="P1706" s="62"/>
      <c r="Q1706" s="63" t="s">
        <v>6178</v>
      </c>
      <c r="R1706" s="266" t="s">
        <v>6179</v>
      </c>
      <c r="S1706" s="63" t="s">
        <v>6179</v>
      </c>
      <c r="T1706" s="63" t="s">
        <v>6178</v>
      </c>
      <c r="U1706" s="63" t="s">
        <v>6178</v>
      </c>
    </row>
    <row r="1707" spans="2:21" ht="15" customHeight="1" x14ac:dyDescent="0.5">
      <c r="B1707" s="58">
        <v>300301</v>
      </c>
      <c r="C1707" s="59">
        <v>850003023458</v>
      </c>
      <c r="D1707" s="58" t="s">
        <v>1951</v>
      </c>
      <c r="E1707" s="58" t="s">
        <v>5589</v>
      </c>
      <c r="F1707" s="58">
        <v>6</v>
      </c>
      <c r="G1707" s="58">
        <v>24</v>
      </c>
      <c r="H1707" s="77" t="s">
        <v>177</v>
      </c>
      <c r="I1707" s="58" t="s">
        <v>1873</v>
      </c>
      <c r="J1707" s="58" t="s">
        <v>1770</v>
      </c>
      <c r="K1707" s="58" t="s">
        <v>1564</v>
      </c>
      <c r="L1707" s="60">
        <v>32.590000000000003</v>
      </c>
      <c r="M1707" s="38">
        <f t="shared" si="84"/>
        <v>5.4316666666666675</v>
      </c>
      <c r="N1707" s="279">
        <f t="shared" si="85"/>
        <v>9.49</v>
      </c>
      <c r="O1707" s="268">
        <f t="shared" si="86"/>
        <v>0.42764313312258512</v>
      </c>
      <c r="P1707" s="62"/>
      <c r="Q1707" s="63" t="s">
        <v>6178</v>
      </c>
      <c r="R1707" s="266" t="s">
        <v>6179</v>
      </c>
      <c r="S1707" s="63" t="s">
        <v>6179</v>
      </c>
      <c r="T1707" s="63" t="s">
        <v>6178</v>
      </c>
      <c r="U1707" s="63" t="s">
        <v>6178</v>
      </c>
    </row>
    <row r="1708" spans="2:21" ht="15" customHeight="1" x14ac:dyDescent="0.5">
      <c r="B1708" s="58">
        <v>300302</v>
      </c>
      <c r="C1708" s="59">
        <v>850003023465</v>
      </c>
      <c r="D1708" s="58" t="s">
        <v>1951</v>
      </c>
      <c r="E1708" s="58" t="s">
        <v>5590</v>
      </c>
      <c r="F1708" s="58">
        <v>6</v>
      </c>
      <c r="G1708" s="58">
        <v>24</v>
      </c>
      <c r="H1708" s="77" t="s">
        <v>177</v>
      </c>
      <c r="I1708" s="58" t="s">
        <v>1873</v>
      </c>
      <c r="J1708" s="58" t="s">
        <v>1770</v>
      </c>
      <c r="K1708" s="58" t="s">
        <v>1564</v>
      </c>
      <c r="L1708" s="60">
        <v>32.590000000000003</v>
      </c>
      <c r="M1708" s="38">
        <f t="shared" si="84"/>
        <v>5.4316666666666675</v>
      </c>
      <c r="N1708" s="279">
        <f t="shared" si="85"/>
        <v>9.49</v>
      </c>
      <c r="O1708" s="268">
        <f t="shared" si="86"/>
        <v>0.42764313312258512</v>
      </c>
      <c r="P1708" s="62"/>
      <c r="Q1708" s="63" t="s">
        <v>6178</v>
      </c>
      <c r="R1708" s="266" t="s">
        <v>6179</v>
      </c>
      <c r="S1708" s="63" t="s">
        <v>6179</v>
      </c>
      <c r="T1708" s="63" t="s">
        <v>6178</v>
      </c>
      <c r="U1708" s="63" t="s">
        <v>6178</v>
      </c>
    </row>
    <row r="1709" spans="2:21" ht="15" customHeight="1" x14ac:dyDescent="0.5">
      <c r="B1709" s="58">
        <v>300310</v>
      </c>
      <c r="C1709" s="59">
        <v>850003023151</v>
      </c>
      <c r="D1709" s="58" t="s">
        <v>1951</v>
      </c>
      <c r="E1709" s="58" t="s">
        <v>5591</v>
      </c>
      <c r="F1709" s="58">
        <v>8</v>
      </c>
      <c r="G1709" s="58">
        <v>4.4000000000000004</v>
      </c>
      <c r="H1709" s="77" t="s">
        <v>177</v>
      </c>
      <c r="I1709" s="58" t="s">
        <v>1873</v>
      </c>
      <c r="J1709" s="58" t="s">
        <v>1770</v>
      </c>
      <c r="K1709" s="58" t="s">
        <v>1564</v>
      </c>
      <c r="L1709" s="60">
        <v>12.62</v>
      </c>
      <c r="M1709" s="38">
        <f t="shared" si="84"/>
        <v>1.5774999999999999</v>
      </c>
      <c r="N1709" s="279">
        <f t="shared" si="85"/>
        <v>2.99</v>
      </c>
      <c r="O1709" s="268">
        <f t="shared" si="86"/>
        <v>0.47240802675585292</v>
      </c>
      <c r="P1709" s="62"/>
      <c r="Q1709" s="63" t="s">
        <v>6178</v>
      </c>
      <c r="R1709" s="266" t="s">
        <v>6179</v>
      </c>
      <c r="S1709" s="63" t="s">
        <v>6179</v>
      </c>
      <c r="T1709" s="63" t="s">
        <v>6178</v>
      </c>
      <c r="U1709" s="63" t="s">
        <v>6178</v>
      </c>
    </row>
    <row r="1710" spans="2:21" ht="15" customHeight="1" x14ac:dyDescent="0.5">
      <c r="B1710" s="58">
        <v>300311</v>
      </c>
      <c r="C1710" s="59">
        <v>850003023144</v>
      </c>
      <c r="D1710" s="58" t="s">
        <v>1951</v>
      </c>
      <c r="E1710" s="58" t="s">
        <v>5592</v>
      </c>
      <c r="F1710" s="58">
        <v>8</v>
      </c>
      <c r="G1710" s="58">
        <v>4.4000000000000004</v>
      </c>
      <c r="H1710" s="77" t="s">
        <v>177</v>
      </c>
      <c r="I1710" s="58" t="s">
        <v>1873</v>
      </c>
      <c r="J1710" s="58" t="s">
        <v>1770</v>
      </c>
      <c r="K1710" s="58" t="s">
        <v>1564</v>
      </c>
      <c r="L1710" s="60">
        <v>12.62</v>
      </c>
      <c r="M1710" s="38">
        <f t="shared" si="84"/>
        <v>1.5774999999999999</v>
      </c>
      <c r="N1710" s="279">
        <f t="shared" si="85"/>
        <v>2.99</v>
      </c>
      <c r="O1710" s="268">
        <f t="shared" si="86"/>
        <v>0.47240802675585292</v>
      </c>
      <c r="P1710" s="62"/>
      <c r="Q1710" s="63" t="s">
        <v>6178</v>
      </c>
      <c r="R1710" s="266" t="s">
        <v>6179</v>
      </c>
      <c r="S1710" s="63" t="s">
        <v>6179</v>
      </c>
      <c r="T1710" s="63" t="s">
        <v>6178</v>
      </c>
      <c r="U1710" s="63" t="s">
        <v>6178</v>
      </c>
    </row>
    <row r="1711" spans="2:21" ht="15" customHeight="1" x14ac:dyDescent="0.5">
      <c r="B1711" s="58">
        <v>300312</v>
      </c>
      <c r="C1711" s="59">
        <v>850003023168</v>
      </c>
      <c r="D1711" s="58" t="s">
        <v>1951</v>
      </c>
      <c r="E1711" s="58" t="s">
        <v>5593</v>
      </c>
      <c r="F1711" s="58">
        <v>8</v>
      </c>
      <c r="G1711" s="58">
        <v>4.4000000000000004</v>
      </c>
      <c r="H1711" s="77" t="s">
        <v>177</v>
      </c>
      <c r="I1711" s="58" t="s">
        <v>1873</v>
      </c>
      <c r="J1711" s="58" t="s">
        <v>1770</v>
      </c>
      <c r="K1711" s="58" t="s">
        <v>1564</v>
      </c>
      <c r="L1711" s="60">
        <v>12.62</v>
      </c>
      <c r="M1711" s="38">
        <f t="shared" si="84"/>
        <v>1.5774999999999999</v>
      </c>
      <c r="N1711" s="279">
        <f t="shared" si="85"/>
        <v>2.99</v>
      </c>
      <c r="O1711" s="268">
        <f t="shared" si="86"/>
        <v>0.47240802675585292</v>
      </c>
      <c r="P1711" s="62"/>
      <c r="Q1711" s="63" t="s">
        <v>6178</v>
      </c>
      <c r="R1711" s="266" t="s">
        <v>6179</v>
      </c>
      <c r="S1711" s="63" t="s">
        <v>6179</v>
      </c>
      <c r="T1711" s="63" t="s">
        <v>6178</v>
      </c>
      <c r="U1711" s="63" t="s">
        <v>6178</v>
      </c>
    </row>
    <row r="1712" spans="2:21" ht="15" customHeight="1" x14ac:dyDescent="0.5">
      <c r="B1712" s="58">
        <v>300314</v>
      </c>
      <c r="C1712" s="59">
        <v>850003023182</v>
      </c>
      <c r="D1712" s="58" t="s">
        <v>1951</v>
      </c>
      <c r="E1712" s="58" t="s">
        <v>5767</v>
      </c>
      <c r="F1712" s="58">
        <v>8</v>
      </c>
      <c r="G1712" s="58">
        <v>4.4000000000000004</v>
      </c>
      <c r="H1712" s="77" t="s">
        <v>177</v>
      </c>
      <c r="I1712" s="58" t="s">
        <v>1873</v>
      </c>
      <c r="J1712" s="58" t="s">
        <v>1770</v>
      </c>
      <c r="K1712" s="58" t="s">
        <v>1564</v>
      </c>
      <c r="L1712" s="60">
        <v>12.62</v>
      </c>
      <c r="M1712" s="38">
        <f t="shared" si="84"/>
        <v>1.5774999999999999</v>
      </c>
      <c r="N1712" s="279">
        <f t="shared" si="85"/>
        <v>2.99</v>
      </c>
      <c r="O1712" s="268">
        <f t="shared" si="86"/>
        <v>0.47240802675585292</v>
      </c>
      <c r="P1712" s="62"/>
      <c r="Q1712" s="63" t="s">
        <v>6178</v>
      </c>
      <c r="R1712" s="266" t="s">
        <v>6179</v>
      </c>
      <c r="S1712" s="63" t="s">
        <v>6179</v>
      </c>
      <c r="T1712" s="63" t="s">
        <v>6178</v>
      </c>
      <c r="U1712" s="63" t="s">
        <v>6178</v>
      </c>
    </row>
    <row r="1713" spans="2:21" ht="15" customHeight="1" x14ac:dyDescent="0.5">
      <c r="B1713" s="58">
        <v>300320</v>
      </c>
      <c r="C1713" s="59">
        <v>850003023229</v>
      </c>
      <c r="D1713" s="58" t="s">
        <v>1951</v>
      </c>
      <c r="E1713" s="58" t="s">
        <v>5594</v>
      </c>
      <c r="F1713" s="58">
        <v>6</v>
      </c>
      <c r="G1713" s="58">
        <v>24</v>
      </c>
      <c r="H1713" s="73" t="s">
        <v>5487</v>
      </c>
      <c r="I1713" s="58" t="s">
        <v>1914</v>
      </c>
      <c r="J1713" s="58" t="s">
        <v>1770</v>
      </c>
      <c r="K1713" s="58" t="s">
        <v>1564</v>
      </c>
      <c r="L1713" s="60">
        <v>32.590000000000003</v>
      </c>
      <c r="M1713" s="38">
        <f t="shared" si="84"/>
        <v>5.4316666666666675</v>
      </c>
      <c r="N1713" s="279">
        <f t="shared" si="85"/>
        <v>9.49</v>
      </c>
      <c r="O1713" s="268">
        <f t="shared" si="86"/>
        <v>0.42764313312258512</v>
      </c>
      <c r="P1713" s="62"/>
      <c r="Q1713" s="63" t="s">
        <v>6178</v>
      </c>
      <c r="R1713" s="266" t="s">
        <v>6179</v>
      </c>
      <c r="S1713" s="63" t="s">
        <v>6179</v>
      </c>
      <c r="T1713" s="63" t="s">
        <v>6178</v>
      </c>
      <c r="U1713" s="63" t="s">
        <v>6178</v>
      </c>
    </row>
    <row r="1714" spans="2:21" ht="15" customHeight="1" x14ac:dyDescent="0.5">
      <c r="B1714" s="58">
        <v>300321</v>
      </c>
      <c r="C1714" s="59">
        <v>850003023243</v>
      </c>
      <c r="D1714" s="58" t="s">
        <v>1951</v>
      </c>
      <c r="E1714" s="58" t="s">
        <v>5595</v>
      </c>
      <c r="F1714" s="58">
        <v>6</v>
      </c>
      <c r="G1714" s="58">
        <v>24</v>
      </c>
      <c r="H1714" s="73" t="s">
        <v>5487</v>
      </c>
      <c r="I1714" s="58" t="s">
        <v>1914</v>
      </c>
      <c r="J1714" s="58" t="s">
        <v>1770</v>
      </c>
      <c r="K1714" s="58" t="s">
        <v>1564</v>
      </c>
      <c r="L1714" s="60">
        <v>32.590000000000003</v>
      </c>
      <c r="M1714" s="38">
        <f t="shared" si="84"/>
        <v>5.4316666666666675</v>
      </c>
      <c r="N1714" s="279">
        <f t="shared" si="85"/>
        <v>9.49</v>
      </c>
      <c r="O1714" s="268">
        <f t="shared" si="86"/>
        <v>0.42764313312258512</v>
      </c>
      <c r="P1714" s="62"/>
      <c r="Q1714" s="63" t="s">
        <v>6178</v>
      </c>
      <c r="R1714" s="266" t="s">
        <v>6179</v>
      </c>
      <c r="S1714" s="63" t="s">
        <v>6179</v>
      </c>
      <c r="T1714" s="63" t="s">
        <v>6178</v>
      </c>
      <c r="U1714" s="63" t="s">
        <v>6178</v>
      </c>
    </row>
    <row r="1715" spans="2:21" ht="15" customHeight="1" x14ac:dyDescent="0.5">
      <c r="B1715" s="58">
        <v>300340</v>
      </c>
      <c r="C1715" s="59">
        <v>810068900750</v>
      </c>
      <c r="D1715" s="58" t="s">
        <v>1951</v>
      </c>
      <c r="E1715" s="58" t="s">
        <v>5596</v>
      </c>
      <c r="F1715" s="58">
        <v>6</v>
      </c>
      <c r="G1715" s="58">
        <v>24</v>
      </c>
      <c r="H1715" s="77" t="s">
        <v>177</v>
      </c>
      <c r="I1715" s="58" t="s">
        <v>1873</v>
      </c>
      <c r="J1715" s="58" t="s">
        <v>1770</v>
      </c>
      <c r="K1715" s="58" t="s">
        <v>1564</v>
      </c>
      <c r="L1715" s="60">
        <v>37.299999999999997</v>
      </c>
      <c r="M1715" s="38">
        <f t="shared" si="84"/>
        <v>6.2166666666666659</v>
      </c>
      <c r="N1715" s="279">
        <f t="shared" si="85"/>
        <v>10.49</v>
      </c>
      <c r="O1715" s="268">
        <f t="shared" si="86"/>
        <v>0.40737210041309191</v>
      </c>
      <c r="P1715" s="62"/>
      <c r="Q1715" s="63" t="s">
        <v>6178</v>
      </c>
      <c r="R1715" s="266" t="s">
        <v>6179</v>
      </c>
      <c r="S1715" s="63" t="s">
        <v>6179</v>
      </c>
      <c r="T1715" s="63" t="s">
        <v>6178</v>
      </c>
      <c r="U1715" s="63" t="s">
        <v>6178</v>
      </c>
    </row>
    <row r="1716" spans="2:21" ht="15" customHeight="1" x14ac:dyDescent="0.5">
      <c r="B1716" s="58">
        <v>300341</v>
      </c>
      <c r="C1716" s="59">
        <v>810068900767</v>
      </c>
      <c r="D1716" s="58" t="s">
        <v>1951</v>
      </c>
      <c r="E1716" s="58" t="s">
        <v>5597</v>
      </c>
      <c r="F1716" s="58">
        <v>6</v>
      </c>
      <c r="G1716" s="58">
        <v>24</v>
      </c>
      <c r="H1716" s="77" t="s">
        <v>177</v>
      </c>
      <c r="I1716" s="58" t="s">
        <v>1873</v>
      </c>
      <c r="J1716" s="58" t="s">
        <v>1770</v>
      </c>
      <c r="K1716" s="58" t="s">
        <v>1564</v>
      </c>
      <c r="L1716" s="60">
        <v>37.299999999999997</v>
      </c>
      <c r="M1716" s="38">
        <f t="shared" si="84"/>
        <v>6.2166666666666659</v>
      </c>
      <c r="N1716" s="279">
        <f t="shared" si="85"/>
        <v>10.49</v>
      </c>
      <c r="O1716" s="268">
        <f t="shared" si="86"/>
        <v>0.40737210041309191</v>
      </c>
      <c r="P1716" s="62"/>
      <c r="Q1716" s="63" t="s">
        <v>6178</v>
      </c>
      <c r="R1716" s="266" t="s">
        <v>6179</v>
      </c>
      <c r="S1716" s="63" t="s">
        <v>6179</v>
      </c>
      <c r="T1716" s="63" t="s">
        <v>6178</v>
      </c>
      <c r="U1716" s="63" t="s">
        <v>6178</v>
      </c>
    </row>
    <row r="1717" spans="2:21" ht="15" customHeight="1" x14ac:dyDescent="0.5">
      <c r="B1717" s="58">
        <v>300402</v>
      </c>
      <c r="C1717" s="59">
        <v>70153292140</v>
      </c>
      <c r="D1717" s="58" t="s">
        <v>1952</v>
      </c>
      <c r="E1717" s="58" t="s">
        <v>1953</v>
      </c>
      <c r="F1717" s="58">
        <v>12</v>
      </c>
      <c r="G1717" s="58">
        <v>8</v>
      </c>
      <c r="H1717" s="77" t="s">
        <v>177</v>
      </c>
      <c r="I1717" s="58" t="s">
        <v>5984</v>
      </c>
      <c r="J1717" s="58" t="s">
        <v>484</v>
      </c>
      <c r="K1717" s="58" t="s">
        <v>1564</v>
      </c>
      <c r="L1717" s="60">
        <v>49.75</v>
      </c>
      <c r="M1717" s="38">
        <f t="shared" si="84"/>
        <v>4.145833333333333</v>
      </c>
      <c r="N1717" s="279">
        <f t="shared" si="85"/>
        <v>6.99</v>
      </c>
      <c r="O1717" s="268">
        <f t="shared" si="86"/>
        <v>0.40689079637577497</v>
      </c>
      <c r="P1717" s="62"/>
      <c r="Q1717" s="63" t="s">
        <v>6178</v>
      </c>
      <c r="R1717" s="266" t="s">
        <v>6178</v>
      </c>
      <c r="S1717" s="63" t="s">
        <v>6179</v>
      </c>
      <c r="T1717" s="63" t="s">
        <v>6178</v>
      </c>
      <c r="U1717" s="63" t="s">
        <v>6178</v>
      </c>
    </row>
    <row r="1718" spans="2:21" ht="15" customHeight="1" x14ac:dyDescent="0.5">
      <c r="B1718" s="58">
        <v>300403</v>
      </c>
      <c r="C1718" s="59">
        <v>70153292164</v>
      </c>
      <c r="D1718" s="58" t="s">
        <v>1952</v>
      </c>
      <c r="E1718" s="58" t="s">
        <v>1954</v>
      </c>
      <c r="F1718" s="58">
        <v>12</v>
      </c>
      <c r="G1718" s="58">
        <v>8</v>
      </c>
      <c r="H1718" s="77" t="s">
        <v>177</v>
      </c>
      <c r="I1718" s="58" t="s">
        <v>5984</v>
      </c>
      <c r="J1718" s="58" t="s">
        <v>484</v>
      </c>
      <c r="K1718" s="58" t="s">
        <v>1564</v>
      </c>
      <c r="L1718" s="60">
        <v>49.75</v>
      </c>
      <c r="M1718" s="38">
        <f t="shared" si="84"/>
        <v>4.145833333333333</v>
      </c>
      <c r="N1718" s="279">
        <f t="shared" si="85"/>
        <v>6.99</v>
      </c>
      <c r="O1718" s="268">
        <f t="shared" si="86"/>
        <v>0.40689079637577497</v>
      </c>
      <c r="P1718" s="62"/>
      <c r="Q1718" s="76" t="s">
        <v>6178</v>
      </c>
      <c r="R1718" s="318" t="s">
        <v>6178</v>
      </c>
      <c r="S1718" s="76" t="s">
        <v>6178</v>
      </c>
      <c r="T1718" s="76" t="s">
        <v>6178</v>
      </c>
      <c r="U1718" s="76" t="s">
        <v>6178</v>
      </c>
    </row>
    <row r="1719" spans="2:21" ht="15" customHeight="1" x14ac:dyDescent="0.5">
      <c r="B1719" s="58">
        <v>300420</v>
      </c>
      <c r="C1719" s="59">
        <v>850033984583</v>
      </c>
      <c r="D1719" s="58" t="s">
        <v>1955</v>
      </c>
      <c r="E1719" s="58" t="s">
        <v>1956</v>
      </c>
      <c r="F1719" s="58">
        <v>12</v>
      </c>
      <c r="G1719" s="58">
        <v>2</v>
      </c>
      <c r="H1719" s="77" t="s">
        <v>177</v>
      </c>
      <c r="I1719" s="58" t="s">
        <v>1573</v>
      </c>
      <c r="J1719" s="58" t="s">
        <v>484</v>
      </c>
      <c r="K1719" s="58" t="s">
        <v>1564</v>
      </c>
      <c r="L1719" s="60">
        <v>67.599999999999994</v>
      </c>
      <c r="M1719" s="38">
        <f t="shared" si="84"/>
        <v>5.6333333333333329</v>
      </c>
      <c r="N1719" s="279">
        <f t="shared" si="85"/>
        <v>9.49</v>
      </c>
      <c r="O1719" s="268">
        <f t="shared" si="86"/>
        <v>0.40639269406392703</v>
      </c>
      <c r="P1719" s="62"/>
      <c r="Q1719" s="63" t="s">
        <v>6179</v>
      </c>
      <c r="R1719" s="266" t="s">
        <v>6179</v>
      </c>
      <c r="S1719" s="63" t="s">
        <v>6179</v>
      </c>
      <c r="T1719" s="63" t="s">
        <v>6178</v>
      </c>
      <c r="U1719" s="63" t="s">
        <v>6178</v>
      </c>
    </row>
    <row r="1720" spans="2:21" ht="15" customHeight="1" x14ac:dyDescent="0.5">
      <c r="B1720" s="58">
        <v>300421</v>
      </c>
      <c r="C1720" s="59">
        <v>850033984590</v>
      </c>
      <c r="D1720" s="58" t="s">
        <v>1955</v>
      </c>
      <c r="E1720" s="58" t="s">
        <v>1957</v>
      </c>
      <c r="F1720" s="58">
        <v>12</v>
      </c>
      <c r="G1720" s="58">
        <v>2</v>
      </c>
      <c r="H1720" s="77" t="s">
        <v>177</v>
      </c>
      <c r="I1720" s="58" t="s">
        <v>1573</v>
      </c>
      <c r="J1720" s="58" t="s">
        <v>484</v>
      </c>
      <c r="K1720" s="58" t="s">
        <v>1564</v>
      </c>
      <c r="L1720" s="60">
        <v>67.599999999999994</v>
      </c>
      <c r="M1720" s="38">
        <f t="shared" si="84"/>
        <v>5.6333333333333329</v>
      </c>
      <c r="N1720" s="279">
        <f t="shared" si="85"/>
        <v>9.49</v>
      </c>
      <c r="O1720" s="268">
        <f t="shared" si="86"/>
        <v>0.40639269406392703</v>
      </c>
      <c r="P1720" s="62"/>
      <c r="Q1720" s="63" t="s">
        <v>6179</v>
      </c>
      <c r="R1720" s="266" t="s">
        <v>6179</v>
      </c>
      <c r="S1720" s="63" t="s">
        <v>6179</v>
      </c>
      <c r="T1720" s="63" t="s">
        <v>6178</v>
      </c>
      <c r="U1720" s="63" t="s">
        <v>6178</v>
      </c>
    </row>
    <row r="1721" spans="2:21" ht="15" customHeight="1" x14ac:dyDescent="0.5">
      <c r="B1721" s="58">
        <v>300422</v>
      </c>
      <c r="C1721" s="59">
        <v>850033984873</v>
      </c>
      <c r="D1721" s="58" t="s">
        <v>1955</v>
      </c>
      <c r="E1721" s="58" t="s">
        <v>1958</v>
      </c>
      <c r="F1721" s="58">
        <v>12</v>
      </c>
      <c r="G1721" s="58">
        <v>2</v>
      </c>
      <c r="H1721" s="77" t="s">
        <v>177</v>
      </c>
      <c r="I1721" s="58" t="s">
        <v>1573</v>
      </c>
      <c r="J1721" s="58" t="s">
        <v>484</v>
      </c>
      <c r="K1721" s="58" t="s">
        <v>1564</v>
      </c>
      <c r="L1721" s="60">
        <v>134.19999999999999</v>
      </c>
      <c r="M1721" s="38">
        <f t="shared" si="84"/>
        <v>11.183333333333332</v>
      </c>
      <c r="N1721" s="279">
        <f t="shared" si="85"/>
        <v>18.989999999999998</v>
      </c>
      <c r="O1721" s="268">
        <f t="shared" si="86"/>
        <v>0.4110935580129893</v>
      </c>
      <c r="P1721" s="62"/>
      <c r="Q1721" s="63" t="s">
        <v>6179</v>
      </c>
      <c r="R1721" s="266" t="s">
        <v>6179</v>
      </c>
      <c r="S1721" s="63" t="s">
        <v>6179</v>
      </c>
      <c r="T1721" s="63" t="s">
        <v>6178</v>
      </c>
      <c r="U1721" s="63" t="s">
        <v>6178</v>
      </c>
    </row>
    <row r="1722" spans="2:21" ht="15" customHeight="1" x14ac:dyDescent="0.5">
      <c r="B1722" s="58">
        <v>300500</v>
      </c>
      <c r="C1722" s="59">
        <v>857894000285</v>
      </c>
      <c r="D1722" s="58" t="s">
        <v>1959</v>
      </c>
      <c r="E1722" s="58" t="s">
        <v>1960</v>
      </c>
      <c r="F1722" s="58">
        <v>3</v>
      </c>
      <c r="G1722" s="58">
        <v>64</v>
      </c>
      <c r="H1722" s="73" t="s">
        <v>5487</v>
      </c>
      <c r="I1722" s="58" t="s">
        <v>1911</v>
      </c>
      <c r="J1722" s="58" t="s">
        <v>1770</v>
      </c>
      <c r="K1722" s="58" t="s">
        <v>1564</v>
      </c>
      <c r="L1722" s="60">
        <v>10.8</v>
      </c>
      <c r="M1722" s="38">
        <f t="shared" si="84"/>
        <v>3.6</v>
      </c>
      <c r="N1722" s="279">
        <f t="shared" si="85"/>
        <v>5.99</v>
      </c>
      <c r="O1722" s="268">
        <f t="shared" si="86"/>
        <v>0.39899833055091821</v>
      </c>
      <c r="P1722" s="62"/>
      <c r="Q1722" s="76" t="s">
        <v>6178</v>
      </c>
      <c r="R1722" s="318" t="s">
        <v>6178</v>
      </c>
      <c r="S1722" s="76" t="s">
        <v>6178</v>
      </c>
      <c r="T1722" s="76" t="s">
        <v>6178</v>
      </c>
      <c r="U1722" s="76" t="s">
        <v>6178</v>
      </c>
    </row>
    <row r="1723" spans="2:21" ht="15" customHeight="1" x14ac:dyDescent="0.5">
      <c r="B1723" s="58">
        <v>300501</v>
      </c>
      <c r="C1723" s="59">
        <v>857894000346</v>
      </c>
      <c r="D1723" s="58" t="s">
        <v>1959</v>
      </c>
      <c r="E1723" s="58" t="s">
        <v>1961</v>
      </c>
      <c r="F1723" s="58">
        <v>3</v>
      </c>
      <c r="G1723" s="58">
        <v>64</v>
      </c>
      <c r="H1723" s="73" t="s">
        <v>5487</v>
      </c>
      <c r="I1723" s="58" t="s">
        <v>1911</v>
      </c>
      <c r="J1723" s="58" t="s">
        <v>1770</v>
      </c>
      <c r="K1723" s="58" t="s">
        <v>1564</v>
      </c>
      <c r="L1723" s="60">
        <v>10.8</v>
      </c>
      <c r="M1723" s="38">
        <f t="shared" si="84"/>
        <v>3.6</v>
      </c>
      <c r="N1723" s="279">
        <f t="shared" si="85"/>
        <v>5.99</v>
      </c>
      <c r="O1723" s="268">
        <f t="shared" si="86"/>
        <v>0.39899833055091821</v>
      </c>
      <c r="P1723" s="62"/>
      <c r="Q1723" s="76" t="s">
        <v>6178</v>
      </c>
      <c r="R1723" s="318" t="s">
        <v>6178</v>
      </c>
      <c r="S1723" s="76" t="s">
        <v>6178</v>
      </c>
      <c r="T1723" s="76" t="s">
        <v>6178</v>
      </c>
      <c r="U1723" s="76" t="s">
        <v>6178</v>
      </c>
    </row>
    <row r="1724" spans="2:21" ht="15" customHeight="1" x14ac:dyDescent="0.5">
      <c r="B1724" s="58">
        <v>300502</v>
      </c>
      <c r="C1724" s="59">
        <v>857894000353</v>
      </c>
      <c r="D1724" s="58" t="s">
        <v>1959</v>
      </c>
      <c r="E1724" s="58" t="s">
        <v>1962</v>
      </c>
      <c r="F1724" s="58">
        <v>3</v>
      </c>
      <c r="G1724" s="58">
        <v>64</v>
      </c>
      <c r="H1724" s="73" t="s">
        <v>5487</v>
      </c>
      <c r="I1724" s="58" t="s">
        <v>1911</v>
      </c>
      <c r="J1724" s="58" t="s">
        <v>1770</v>
      </c>
      <c r="K1724" s="58" t="s">
        <v>1564</v>
      </c>
      <c r="L1724" s="60">
        <v>10.8</v>
      </c>
      <c r="M1724" s="38">
        <f t="shared" si="84"/>
        <v>3.6</v>
      </c>
      <c r="N1724" s="279">
        <f t="shared" si="85"/>
        <v>5.99</v>
      </c>
      <c r="O1724" s="268">
        <f t="shared" si="86"/>
        <v>0.39899833055091821</v>
      </c>
      <c r="P1724" s="62"/>
      <c r="Q1724" s="76" t="s">
        <v>6178</v>
      </c>
      <c r="R1724" s="318" t="s">
        <v>6178</v>
      </c>
      <c r="S1724" s="76" t="s">
        <v>6178</v>
      </c>
      <c r="T1724" s="76" t="s">
        <v>6178</v>
      </c>
      <c r="U1724" s="76" t="s">
        <v>6178</v>
      </c>
    </row>
    <row r="1725" spans="2:21" ht="15" customHeight="1" x14ac:dyDescent="0.5">
      <c r="B1725" s="58">
        <v>300503</v>
      </c>
      <c r="C1725" s="59">
        <v>857894000247</v>
      </c>
      <c r="D1725" s="58" t="s">
        <v>1959</v>
      </c>
      <c r="E1725" s="58" t="s">
        <v>1963</v>
      </c>
      <c r="F1725" s="58">
        <v>3</v>
      </c>
      <c r="G1725" s="58">
        <v>64</v>
      </c>
      <c r="H1725" s="73" t="s">
        <v>5487</v>
      </c>
      <c r="I1725" s="58" t="s">
        <v>1911</v>
      </c>
      <c r="J1725" s="58" t="s">
        <v>1770</v>
      </c>
      <c r="K1725" s="58" t="s">
        <v>1564</v>
      </c>
      <c r="L1725" s="60">
        <v>10.8</v>
      </c>
      <c r="M1725" s="38">
        <f t="shared" si="84"/>
        <v>3.6</v>
      </c>
      <c r="N1725" s="279">
        <f t="shared" si="85"/>
        <v>5.99</v>
      </c>
      <c r="O1725" s="268">
        <f t="shared" si="86"/>
        <v>0.39899833055091821</v>
      </c>
      <c r="P1725" s="62"/>
      <c r="Q1725" s="76" t="s">
        <v>6178</v>
      </c>
      <c r="R1725" s="318" t="s">
        <v>6178</v>
      </c>
      <c r="S1725" s="76" t="s">
        <v>6178</v>
      </c>
      <c r="T1725" s="76" t="s">
        <v>6178</v>
      </c>
      <c r="U1725" s="76" t="s">
        <v>6178</v>
      </c>
    </row>
    <row r="1726" spans="2:21" ht="15" customHeight="1" x14ac:dyDescent="0.5">
      <c r="B1726" s="58">
        <v>300504</v>
      </c>
      <c r="C1726" s="59">
        <v>857894000308</v>
      </c>
      <c r="D1726" s="58" t="s">
        <v>1959</v>
      </c>
      <c r="E1726" s="58" t="s">
        <v>1964</v>
      </c>
      <c r="F1726" s="58">
        <v>3</v>
      </c>
      <c r="G1726" s="58">
        <v>64</v>
      </c>
      <c r="H1726" s="73" t="s">
        <v>5487</v>
      </c>
      <c r="I1726" s="58" t="s">
        <v>1911</v>
      </c>
      <c r="J1726" s="58" t="s">
        <v>1770</v>
      </c>
      <c r="K1726" s="58" t="s">
        <v>1564</v>
      </c>
      <c r="L1726" s="60">
        <v>13</v>
      </c>
      <c r="M1726" s="38">
        <f t="shared" si="84"/>
        <v>4.333333333333333</v>
      </c>
      <c r="N1726" s="279">
        <f t="shared" si="85"/>
        <v>7.49</v>
      </c>
      <c r="O1726" s="268">
        <f t="shared" si="86"/>
        <v>0.42145082331998224</v>
      </c>
      <c r="P1726" s="62"/>
      <c r="Q1726" s="76" t="s">
        <v>6178</v>
      </c>
      <c r="R1726" s="318" t="s">
        <v>6178</v>
      </c>
      <c r="S1726" s="76" t="s">
        <v>6178</v>
      </c>
      <c r="T1726" s="76" t="s">
        <v>6178</v>
      </c>
      <c r="U1726" s="76" t="s">
        <v>6178</v>
      </c>
    </row>
    <row r="1727" spans="2:21" ht="15" customHeight="1" x14ac:dyDescent="0.5">
      <c r="B1727" s="58">
        <v>300510</v>
      </c>
      <c r="C1727" s="59">
        <v>857894000261</v>
      </c>
      <c r="D1727" s="58" t="s">
        <v>1959</v>
      </c>
      <c r="E1727" s="58" t="s">
        <v>1965</v>
      </c>
      <c r="F1727" s="58">
        <v>6</v>
      </c>
      <c r="G1727" s="58">
        <v>32</v>
      </c>
      <c r="H1727" s="73" t="s">
        <v>5487</v>
      </c>
      <c r="I1727" s="58" t="s">
        <v>1911</v>
      </c>
      <c r="J1727" s="58" t="s">
        <v>1770</v>
      </c>
      <c r="K1727" s="58" t="s">
        <v>1564</v>
      </c>
      <c r="L1727" s="60">
        <v>18.2</v>
      </c>
      <c r="M1727" s="38">
        <f t="shared" si="84"/>
        <v>3.0333333333333332</v>
      </c>
      <c r="N1727" s="279">
        <f t="shared" si="85"/>
        <v>5.49</v>
      </c>
      <c r="O1727" s="268">
        <f t="shared" si="86"/>
        <v>0.44748026715239836</v>
      </c>
      <c r="P1727" s="62"/>
      <c r="Q1727" s="76" t="s">
        <v>6178</v>
      </c>
      <c r="R1727" s="318" t="s">
        <v>6178</v>
      </c>
      <c r="S1727" s="76" t="s">
        <v>6178</v>
      </c>
      <c r="T1727" s="76" t="s">
        <v>6178</v>
      </c>
      <c r="U1727" s="76" t="s">
        <v>6178</v>
      </c>
    </row>
    <row r="1728" spans="2:21" ht="15" customHeight="1" x14ac:dyDescent="0.5">
      <c r="B1728" s="58">
        <v>300511</v>
      </c>
      <c r="C1728" s="59">
        <v>857894000209</v>
      </c>
      <c r="D1728" s="58" t="s">
        <v>1959</v>
      </c>
      <c r="E1728" s="58" t="s">
        <v>1966</v>
      </c>
      <c r="F1728" s="58">
        <v>6</v>
      </c>
      <c r="G1728" s="58">
        <v>32</v>
      </c>
      <c r="H1728" s="73" t="s">
        <v>5487</v>
      </c>
      <c r="I1728" s="58" t="s">
        <v>1911</v>
      </c>
      <c r="J1728" s="58" t="s">
        <v>1770</v>
      </c>
      <c r="K1728" s="58" t="s">
        <v>1564</v>
      </c>
      <c r="L1728" s="60">
        <v>18.2</v>
      </c>
      <c r="M1728" s="38">
        <f t="shared" si="84"/>
        <v>3.0333333333333332</v>
      </c>
      <c r="N1728" s="279">
        <f t="shared" si="85"/>
        <v>5.49</v>
      </c>
      <c r="O1728" s="268">
        <f t="shared" si="86"/>
        <v>0.44748026715239836</v>
      </c>
      <c r="P1728" s="62"/>
      <c r="Q1728" s="76" t="s">
        <v>6178</v>
      </c>
      <c r="R1728" s="318" t="s">
        <v>6178</v>
      </c>
      <c r="S1728" s="76" t="s">
        <v>6178</v>
      </c>
      <c r="T1728" s="76" t="s">
        <v>6178</v>
      </c>
      <c r="U1728" s="76" t="s">
        <v>6178</v>
      </c>
    </row>
    <row r="1729" spans="2:21" ht="15" customHeight="1" x14ac:dyDescent="0.5">
      <c r="B1729" s="58">
        <v>300512</v>
      </c>
      <c r="C1729" s="59">
        <v>857894000223</v>
      </c>
      <c r="D1729" s="58" t="s">
        <v>1959</v>
      </c>
      <c r="E1729" s="58" t="s">
        <v>1967</v>
      </c>
      <c r="F1729" s="58">
        <v>6</v>
      </c>
      <c r="G1729" s="58">
        <v>32</v>
      </c>
      <c r="H1729" s="73" t="s">
        <v>5487</v>
      </c>
      <c r="I1729" s="58" t="s">
        <v>1911</v>
      </c>
      <c r="J1729" s="58" t="s">
        <v>1770</v>
      </c>
      <c r="K1729" s="58" t="s">
        <v>1564</v>
      </c>
      <c r="L1729" s="60">
        <v>18.2</v>
      </c>
      <c r="M1729" s="38">
        <f t="shared" si="84"/>
        <v>3.0333333333333332</v>
      </c>
      <c r="N1729" s="279">
        <f t="shared" si="85"/>
        <v>5.49</v>
      </c>
      <c r="O1729" s="268">
        <f t="shared" si="86"/>
        <v>0.44748026715239836</v>
      </c>
      <c r="P1729" s="62"/>
      <c r="Q1729" s="76" t="s">
        <v>6178</v>
      </c>
      <c r="R1729" s="318" t="s">
        <v>6178</v>
      </c>
      <c r="S1729" s="76" t="s">
        <v>6178</v>
      </c>
      <c r="T1729" s="76" t="s">
        <v>6178</v>
      </c>
      <c r="U1729" s="76" t="s">
        <v>6178</v>
      </c>
    </row>
    <row r="1730" spans="2:21" ht="15" customHeight="1" x14ac:dyDescent="0.5">
      <c r="B1730" s="58">
        <v>300513</v>
      </c>
      <c r="C1730" s="59">
        <v>857894000315</v>
      </c>
      <c r="D1730" s="58" t="s">
        <v>1959</v>
      </c>
      <c r="E1730" s="58" t="s">
        <v>1968</v>
      </c>
      <c r="F1730" s="58">
        <v>6</v>
      </c>
      <c r="G1730" s="58">
        <v>32</v>
      </c>
      <c r="H1730" s="73" t="s">
        <v>5487</v>
      </c>
      <c r="I1730" s="58" t="s">
        <v>1911</v>
      </c>
      <c r="J1730" s="58" t="s">
        <v>1770</v>
      </c>
      <c r="K1730" s="58" t="s">
        <v>1564</v>
      </c>
      <c r="L1730" s="60">
        <v>20.5</v>
      </c>
      <c r="M1730" s="38">
        <f t="shared" si="84"/>
        <v>3.4166666666666665</v>
      </c>
      <c r="N1730" s="279">
        <f t="shared" si="85"/>
        <v>5.99</v>
      </c>
      <c r="O1730" s="268">
        <f t="shared" si="86"/>
        <v>0.42960489705063998</v>
      </c>
      <c r="P1730" s="62"/>
      <c r="Q1730" s="76" t="s">
        <v>6178</v>
      </c>
      <c r="R1730" s="318" t="s">
        <v>6178</v>
      </c>
      <c r="S1730" s="76" t="s">
        <v>6178</v>
      </c>
      <c r="T1730" s="76" t="s">
        <v>6178</v>
      </c>
      <c r="U1730" s="76" t="s">
        <v>6178</v>
      </c>
    </row>
    <row r="1731" spans="2:21" ht="15" customHeight="1" x14ac:dyDescent="0.5">
      <c r="B1731" s="58">
        <v>300514</v>
      </c>
      <c r="C1731" s="59">
        <v>857894000339</v>
      </c>
      <c r="D1731" s="58" t="s">
        <v>1959</v>
      </c>
      <c r="E1731" s="58" t="s">
        <v>1969</v>
      </c>
      <c r="F1731" s="58">
        <v>6</v>
      </c>
      <c r="G1731" s="58">
        <v>32</v>
      </c>
      <c r="H1731" s="73" t="s">
        <v>5487</v>
      </c>
      <c r="I1731" s="58" t="s">
        <v>1911</v>
      </c>
      <c r="J1731" s="58" t="s">
        <v>1770</v>
      </c>
      <c r="K1731" s="58" t="s">
        <v>1564</v>
      </c>
      <c r="L1731" s="60">
        <v>20.5</v>
      </c>
      <c r="M1731" s="38">
        <f t="shared" si="84"/>
        <v>3.4166666666666665</v>
      </c>
      <c r="N1731" s="279">
        <f t="shared" si="85"/>
        <v>5.99</v>
      </c>
      <c r="O1731" s="268">
        <f t="shared" si="86"/>
        <v>0.42960489705063998</v>
      </c>
      <c r="P1731" s="62"/>
      <c r="Q1731" s="76" t="s">
        <v>6178</v>
      </c>
      <c r="R1731" s="318" t="s">
        <v>6178</v>
      </c>
      <c r="S1731" s="76" t="s">
        <v>6178</v>
      </c>
      <c r="T1731" s="76" t="s">
        <v>6178</v>
      </c>
      <c r="U1731" s="76" t="s">
        <v>6178</v>
      </c>
    </row>
    <row r="1732" spans="2:21" ht="15" customHeight="1" x14ac:dyDescent="0.5">
      <c r="B1732" s="58">
        <v>300601</v>
      </c>
      <c r="C1732" s="59">
        <v>78354828458</v>
      </c>
      <c r="D1732" s="58" t="s">
        <v>1970</v>
      </c>
      <c r="E1732" s="58" t="s">
        <v>1971</v>
      </c>
      <c r="F1732" s="58">
        <v>12</v>
      </c>
      <c r="G1732" s="58">
        <v>7</v>
      </c>
      <c r="H1732" s="77" t="s">
        <v>177</v>
      </c>
      <c r="I1732" s="58" t="s">
        <v>1848</v>
      </c>
      <c r="J1732" s="58" t="s">
        <v>1770</v>
      </c>
      <c r="K1732" s="58" t="s">
        <v>1564</v>
      </c>
      <c r="L1732" s="60">
        <v>31.9</v>
      </c>
      <c r="M1732" s="38">
        <f t="shared" si="84"/>
        <v>2.6583333333333332</v>
      </c>
      <c r="N1732" s="279">
        <f t="shared" si="85"/>
        <v>4.49</v>
      </c>
      <c r="O1732" s="268">
        <f t="shared" si="86"/>
        <v>0.40794357832219752</v>
      </c>
      <c r="P1732" s="62"/>
      <c r="Q1732" s="63" t="s">
        <v>6178</v>
      </c>
      <c r="R1732" s="266" t="s">
        <v>6179</v>
      </c>
      <c r="S1732" s="63" t="s">
        <v>6179</v>
      </c>
      <c r="T1732" s="63" t="s">
        <v>6178</v>
      </c>
      <c r="U1732" s="63" t="s">
        <v>6178</v>
      </c>
    </row>
    <row r="1733" spans="2:21" ht="15" customHeight="1" x14ac:dyDescent="0.5">
      <c r="B1733" s="58">
        <v>300602</v>
      </c>
      <c r="C1733" s="59">
        <v>78354708439</v>
      </c>
      <c r="D1733" s="58" t="s">
        <v>1970</v>
      </c>
      <c r="E1733" s="58" t="s">
        <v>1972</v>
      </c>
      <c r="F1733" s="58">
        <v>12</v>
      </c>
      <c r="G1733" s="58">
        <v>8</v>
      </c>
      <c r="H1733" s="77" t="s">
        <v>177</v>
      </c>
      <c r="I1733" s="58" t="s">
        <v>1864</v>
      </c>
      <c r="J1733" s="58" t="s">
        <v>1770</v>
      </c>
      <c r="K1733" s="58" t="s">
        <v>1564</v>
      </c>
      <c r="L1733" s="60">
        <v>45.1</v>
      </c>
      <c r="M1733" s="38">
        <f t="shared" si="84"/>
        <v>3.7583333333333333</v>
      </c>
      <c r="N1733" s="279">
        <f t="shared" si="85"/>
        <v>6.49</v>
      </c>
      <c r="O1733" s="268">
        <f t="shared" si="86"/>
        <v>0.42090395480225989</v>
      </c>
      <c r="P1733" s="62"/>
      <c r="Q1733" s="63" t="s">
        <v>6178</v>
      </c>
      <c r="R1733" s="266" t="s">
        <v>6179</v>
      </c>
      <c r="S1733" s="63" t="s">
        <v>6178</v>
      </c>
      <c r="T1733" s="63" t="s">
        <v>6178</v>
      </c>
      <c r="U1733" s="63" t="s">
        <v>6178</v>
      </c>
    </row>
    <row r="1734" spans="2:21" ht="15" customHeight="1" x14ac:dyDescent="0.5">
      <c r="B1734" s="58">
        <v>300603</v>
      </c>
      <c r="C1734" s="59">
        <v>78354703182</v>
      </c>
      <c r="D1734" s="58" t="s">
        <v>1970</v>
      </c>
      <c r="E1734" s="58" t="s">
        <v>1973</v>
      </c>
      <c r="F1734" s="58">
        <v>12</v>
      </c>
      <c r="G1734" s="58">
        <v>8</v>
      </c>
      <c r="H1734" s="77" t="s">
        <v>177</v>
      </c>
      <c r="I1734" s="58" t="s">
        <v>1864</v>
      </c>
      <c r="J1734" s="58" t="s">
        <v>1770</v>
      </c>
      <c r="K1734" s="58" t="s">
        <v>1564</v>
      </c>
      <c r="L1734" s="60">
        <v>45.1</v>
      </c>
      <c r="M1734" s="38">
        <f t="shared" si="84"/>
        <v>3.7583333333333333</v>
      </c>
      <c r="N1734" s="279">
        <f t="shared" si="85"/>
        <v>6.49</v>
      </c>
      <c r="O1734" s="268">
        <f t="shared" si="86"/>
        <v>0.42090395480225989</v>
      </c>
      <c r="P1734" s="62"/>
      <c r="Q1734" s="76" t="s">
        <v>6178</v>
      </c>
      <c r="R1734" s="318" t="s">
        <v>6178</v>
      </c>
      <c r="S1734" s="76" t="s">
        <v>6178</v>
      </c>
      <c r="T1734" s="76" t="s">
        <v>6178</v>
      </c>
      <c r="U1734" s="76" t="s">
        <v>6178</v>
      </c>
    </row>
    <row r="1735" spans="2:21" ht="15" customHeight="1" x14ac:dyDescent="0.5">
      <c r="B1735" s="58">
        <v>300604</v>
      </c>
      <c r="C1735" s="59">
        <v>78354850183</v>
      </c>
      <c r="D1735" s="58" t="s">
        <v>1970</v>
      </c>
      <c r="E1735" s="58" t="s">
        <v>1974</v>
      </c>
      <c r="F1735" s="58">
        <v>12</v>
      </c>
      <c r="G1735" s="58">
        <v>8</v>
      </c>
      <c r="H1735" s="77" t="s">
        <v>177</v>
      </c>
      <c r="I1735" s="58" t="s">
        <v>1864</v>
      </c>
      <c r="J1735" s="58" t="s">
        <v>1770</v>
      </c>
      <c r="K1735" s="58" t="s">
        <v>1564</v>
      </c>
      <c r="L1735" s="60">
        <v>45.1</v>
      </c>
      <c r="M1735" s="38">
        <f t="shared" si="84"/>
        <v>3.7583333333333333</v>
      </c>
      <c r="N1735" s="279">
        <f t="shared" si="85"/>
        <v>6.49</v>
      </c>
      <c r="O1735" s="268">
        <f t="shared" si="86"/>
        <v>0.42090395480225989</v>
      </c>
      <c r="P1735" s="62"/>
      <c r="Q1735" s="76" t="s">
        <v>6178</v>
      </c>
      <c r="R1735" s="318" t="s">
        <v>6178</v>
      </c>
      <c r="S1735" s="76" t="s">
        <v>6178</v>
      </c>
      <c r="T1735" s="76" t="s">
        <v>6178</v>
      </c>
      <c r="U1735" s="76" t="s">
        <v>6178</v>
      </c>
    </row>
    <row r="1736" spans="2:21" ht="15" customHeight="1" x14ac:dyDescent="0.5">
      <c r="B1736" s="58">
        <v>300606</v>
      </c>
      <c r="C1736" s="59">
        <v>78354703922</v>
      </c>
      <c r="D1736" s="58" t="s">
        <v>1970</v>
      </c>
      <c r="E1736" s="58" t="s">
        <v>1975</v>
      </c>
      <c r="F1736" s="58">
        <v>12</v>
      </c>
      <c r="G1736" s="58">
        <v>8</v>
      </c>
      <c r="H1736" s="77" t="s">
        <v>177</v>
      </c>
      <c r="I1736" s="58" t="s">
        <v>1864</v>
      </c>
      <c r="J1736" s="58" t="s">
        <v>1770</v>
      </c>
      <c r="K1736" s="58" t="s">
        <v>1564</v>
      </c>
      <c r="L1736" s="60">
        <v>45.1</v>
      </c>
      <c r="M1736" s="38">
        <f t="shared" si="84"/>
        <v>3.7583333333333333</v>
      </c>
      <c r="N1736" s="279">
        <f t="shared" si="85"/>
        <v>6.49</v>
      </c>
      <c r="O1736" s="268">
        <f t="shared" si="86"/>
        <v>0.42090395480225989</v>
      </c>
      <c r="P1736" s="62"/>
      <c r="Q1736" s="76" t="s">
        <v>6178</v>
      </c>
      <c r="R1736" s="318" t="s">
        <v>6178</v>
      </c>
      <c r="S1736" s="76" t="s">
        <v>6178</v>
      </c>
      <c r="T1736" s="76" t="s">
        <v>6178</v>
      </c>
      <c r="U1736" s="76" t="s">
        <v>6178</v>
      </c>
    </row>
    <row r="1737" spans="2:21" ht="15" customHeight="1" x14ac:dyDescent="0.5">
      <c r="B1737" s="58">
        <v>300700</v>
      </c>
      <c r="C1737" s="59">
        <v>195893462964</v>
      </c>
      <c r="D1737" s="58" t="s">
        <v>1976</v>
      </c>
      <c r="E1737" s="58" t="s">
        <v>1977</v>
      </c>
      <c r="F1737" s="58">
        <v>6</v>
      </c>
      <c r="G1737" s="58">
        <v>12</v>
      </c>
      <c r="H1737" s="77" t="s">
        <v>177</v>
      </c>
      <c r="I1737" s="58" t="s">
        <v>1848</v>
      </c>
      <c r="J1737" s="58" t="s">
        <v>1770</v>
      </c>
      <c r="K1737" s="58" t="s">
        <v>1564</v>
      </c>
      <c r="L1737" s="60">
        <v>35.9</v>
      </c>
      <c r="M1737" s="38">
        <f t="shared" si="84"/>
        <v>5.9833333333333334</v>
      </c>
      <c r="N1737" s="279">
        <f t="shared" si="85"/>
        <v>9.99</v>
      </c>
      <c r="O1737" s="268">
        <f t="shared" si="86"/>
        <v>0.40106773440106774</v>
      </c>
      <c r="P1737" s="62"/>
      <c r="Q1737" s="63" t="s">
        <v>6179</v>
      </c>
      <c r="R1737" s="266" t="s">
        <v>6179</v>
      </c>
      <c r="S1737" s="63" t="s">
        <v>6179</v>
      </c>
      <c r="T1737" s="63" t="s">
        <v>6178</v>
      </c>
      <c r="U1737" s="63" t="s">
        <v>6178</v>
      </c>
    </row>
    <row r="1738" spans="2:21" ht="15" customHeight="1" x14ac:dyDescent="0.5">
      <c r="B1738" s="58">
        <v>300701</v>
      </c>
      <c r="C1738" s="59">
        <v>195893505821</v>
      </c>
      <c r="D1738" s="58" t="s">
        <v>1976</v>
      </c>
      <c r="E1738" s="58" t="s">
        <v>1978</v>
      </c>
      <c r="F1738" s="58">
        <v>6</v>
      </c>
      <c r="G1738" s="58">
        <v>12</v>
      </c>
      <c r="H1738" s="77" t="s">
        <v>177</v>
      </c>
      <c r="I1738" s="58" t="s">
        <v>1848</v>
      </c>
      <c r="J1738" s="58" t="s">
        <v>1770</v>
      </c>
      <c r="K1738" s="58" t="s">
        <v>1564</v>
      </c>
      <c r="L1738" s="60">
        <v>35.9</v>
      </c>
      <c r="M1738" s="38">
        <f t="shared" si="84"/>
        <v>5.9833333333333334</v>
      </c>
      <c r="N1738" s="279">
        <f t="shared" si="85"/>
        <v>9.99</v>
      </c>
      <c r="O1738" s="268">
        <f t="shared" si="86"/>
        <v>0.40106773440106774</v>
      </c>
      <c r="P1738" s="62"/>
      <c r="Q1738" s="63" t="s">
        <v>6179</v>
      </c>
      <c r="R1738" s="266" t="s">
        <v>6179</v>
      </c>
      <c r="S1738" s="63" t="s">
        <v>6179</v>
      </c>
      <c r="T1738" s="63" t="s">
        <v>6178</v>
      </c>
      <c r="U1738" s="63" t="s">
        <v>6178</v>
      </c>
    </row>
    <row r="1739" spans="2:21" ht="15" customHeight="1" x14ac:dyDescent="0.5">
      <c r="B1739" s="58">
        <v>300702</v>
      </c>
      <c r="C1739" s="59">
        <v>195893488698</v>
      </c>
      <c r="D1739" s="58" t="s">
        <v>1976</v>
      </c>
      <c r="E1739" s="58" t="s">
        <v>1979</v>
      </c>
      <c r="F1739" s="58">
        <v>6</v>
      </c>
      <c r="G1739" s="58">
        <v>12</v>
      </c>
      <c r="H1739" s="77" t="s">
        <v>177</v>
      </c>
      <c r="I1739" s="58" t="s">
        <v>1848</v>
      </c>
      <c r="J1739" s="58" t="s">
        <v>1770</v>
      </c>
      <c r="K1739" s="58" t="s">
        <v>1564</v>
      </c>
      <c r="L1739" s="60">
        <v>35.9</v>
      </c>
      <c r="M1739" s="38">
        <f t="shared" si="84"/>
        <v>5.9833333333333334</v>
      </c>
      <c r="N1739" s="279">
        <f t="shared" si="85"/>
        <v>9.99</v>
      </c>
      <c r="O1739" s="268">
        <f t="shared" si="86"/>
        <v>0.40106773440106774</v>
      </c>
      <c r="P1739" s="62"/>
      <c r="Q1739" s="63" t="s">
        <v>6179</v>
      </c>
      <c r="R1739" s="266" t="s">
        <v>6179</v>
      </c>
      <c r="S1739" s="63" t="s">
        <v>6179</v>
      </c>
      <c r="T1739" s="63" t="s">
        <v>6178</v>
      </c>
      <c r="U1739" s="63" t="s">
        <v>6178</v>
      </c>
    </row>
    <row r="1740" spans="2:21" ht="15" customHeight="1" x14ac:dyDescent="0.5">
      <c r="B1740" s="58">
        <v>300710</v>
      </c>
      <c r="C1740" s="59">
        <v>198168672389</v>
      </c>
      <c r="D1740" s="58" t="s">
        <v>1976</v>
      </c>
      <c r="E1740" s="58" t="s">
        <v>1980</v>
      </c>
      <c r="F1740" s="58">
        <v>6</v>
      </c>
      <c r="G1740" s="58">
        <v>6</v>
      </c>
      <c r="H1740" s="77" t="s">
        <v>177</v>
      </c>
      <c r="I1740" s="58" t="s">
        <v>1848</v>
      </c>
      <c r="J1740" s="58" t="s">
        <v>1770</v>
      </c>
      <c r="K1740" s="58" t="s">
        <v>1564</v>
      </c>
      <c r="L1740" s="60">
        <v>21.3</v>
      </c>
      <c r="M1740" s="38">
        <f t="shared" si="84"/>
        <v>3.5500000000000003</v>
      </c>
      <c r="N1740" s="279">
        <f t="shared" si="85"/>
        <v>5.99</v>
      </c>
      <c r="O1740" s="268">
        <f t="shared" si="86"/>
        <v>0.4073455759599332</v>
      </c>
      <c r="P1740" s="62"/>
      <c r="Q1740" s="63" t="s">
        <v>6179</v>
      </c>
      <c r="R1740" s="266" t="s">
        <v>6179</v>
      </c>
      <c r="S1740" s="63" t="s">
        <v>6179</v>
      </c>
      <c r="T1740" s="63" t="s">
        <v>6178</v>
      </c>
      <c r="U1740" s="63" t="s">
        <v>6178</v>
      </c>
    </row>
    <row r="1741" spans="2:21" ht="15" customHeight="1" x14ac:dyDescent="0.5">
      <c r="B1741" s="58">
        <v>300711</v>
      </c>
      <c r="C1741" s="59">
        <v>198168936467</v>
      </c>
      <c r="D1741" s="58" t="s">
        <v>1976</v>
      </c>
      <c r="E1741" s="58" t="s">
        <v>1981</v>
      </c>
      <c r="F1741" s="58">
        <v>6</v>
      </c>
      <c r="G1741" s="58">
        <v>6</v>
      </c>
      <c r="H1741" s="77" t="s">
        <v>177</v>
      </c>
      <c r="I1741" s="58" t="s">
        <v>1848</v>
      </c>
      <c r="J1741" s="58" t="s">
        <v>1770</v>
      </c>
      <c r="K1741" s="58" t="s">
        <v>1564</v>
      </c>
      <c r="L1741" s="60">
        <v>21.3</v>
      </c>
      <c r="M1741" s="38">
        <f t="shared" ref="M1741:M1804" si="87">L1741/F1741</f>
        <v>3.5500000000000003</v>
      </c>
      <c r="N1741" s="279">
        <f t="shared" ref="N1741:N1804" si="88">IF(CEILING(M1741/0.6,1)-0.51&gt;=M1741/0.6,CEILING(M1741/0.6,1)-0.51,CEILING(M1741/0.6,1)-0.01)</f>
        <v>5.99</v>
      </c>
      <c r="O1741" s="268">
        <f t="shared" ref="O1741:O1804" si="89">(N1741-M1741)/N1741</f>
        <v>0.4073455759599332</v>
      </c>
      <c r="P1741" s="62"/>
      <c r="Q1741" s="63" t="s">
        <v>6179</v>
      </c>
      <c r="R1741" s="266" t="s">
        <v>6179</v>
      </c>
      <c r="S1741" s="63" t="s">
        <v>6179</v>
      </c>
      <c r="T1741" s="63" t="s">
        <v>6178</v>
      </c>
      <c r="U1741" s="63" t="s">
        <v>6178</v>
      </c>
    </row>
    <row r="1742" spans="2:21" ht="15" customHeight="1" x14ac:dyDescent="0.5">
      <c r="B1742" s="58">
        <v>300712</v>
      </c>
      <c r="C1742" s="59">
        <v>198168292273</v>
      </c>
      <c r="D1742" s="58" t="s">
        <v>1976</v>
      </c>
      <c r="E1742" s="58" t="s">
        <v>1982</v>
      </c>
      <c r="F1742" s="58">
        <v>6</v>
      </c>
      <c r="G1742" s="58">
        <v>6</v>
      </c>
      <c r="H1742" s="77" t="s">
        <v>177</v>
      </c>
      <c r="I1742" s="58" t="s">
        <v>1848</v>
      </c>
      <c r="J1742" s="58" t="s">
        <v>1770</v>
      </c>
      <c r="K1742" s="58" t="s">
        <v>1564</v>
      </c>
      <c r="L1742" s="60">
        <v>21.3</v>
      </c>
      <c r="M1742" s="38">
        <f t="shared" si="87"/>
        <v>3.5500000000000003</v>
      </c>
      <c r="N1742" s="279">
        <f t="shared" si="88"/>
        <v>5.99</v>
      </c>
      <c r="O1742" s="268">
        <f t="shared" si="89"/>
        <v>0.4073455759599332</v>
      </c>
      <c r="P1742" s="62"/>
      <c r="Q1742" s="63" t="s">
        <v>6179</v>
      </c>
      <c r="R1742" s="266" t="s">
        <v>6179</v>
      </c>
      <c r="S1742" s="63" t="s">
        <v>6179</v>
      </c>
      <c r="T1742" s="63" t="s">
        <v>6178</v>
      </c>
      <c r="U1742" s="63" t="s">
        <v>6178</v>
      </c>
    </row>
    <row r="1743" spans="2:21" ht="15" customHeight="1" x14ac:dyDescent="0.5">
      <c r="B1743" s="58">
        <v>300730</v>
      </c>
      <c r="C1743" s="59">
        <v>850035944004</v>
      </c>
      <c r="D1743" s="58" t="s">
        <v>1983</v>
      </c>
      <c r="E1743" s="58" t="s">
        <v>5642</v>
      </c>
      <c r="F1743" s="58">
        <v>8</v>
      </c>
      <c r="G1743" s="58">
        <v>2</v>
      </c>
      <c r="H1743" s="77" t="s">
        <v>177</v>
      </c>
      <c r="I1743" s="58" t="s">
        <v>1855</v>
      </c>
      <c r="J1743" s="58" t="s">
        <v>1770</v>
      </c>
      <c r="K1743" s="58" t="s">
        <v>1564</v>
      </c>
      <c r="L1743" s="60">
        <v>22.3</v>
      </c>
      <c r="M1743" s="38">
        <f t="shared" si="87"/>
        <v>2.7875000000000001</v>
      </c>
      <c r="N1743" s="279">
        <f t="shared" si="88"/>
        <v>4.99</v>
      </c>
      <c r="O1743" s="268">
        <f t="shared" si="89"/>
        <v>0.44138276553106215</v>
      </c>
      <c r="P1743" s="62"/>
      <c r="Q1743" s="63" t="s">
        <v>6179</v>
      </c>
      <c r="R1743" s="266" t="s">
        <v>6179</v>
      </c>
      <c r="S1743" s="63" t="s">
        <v>6179</v>
      </c>
      <c r="T1743" s="63" t="s">
        <v>6178</v>
      </c>
      <c r="U1743" s="63" t="s">
        <v>6178</v>
      </c>
    </row>
    <row r="1744" spans="2:21" ht="15" customHeight="1" x14ac:dyDescent="0.5">
      <c r="B1744" s="58">
        <v>300731</v>
      </c>
      <c r="C1744" s="59">
        <v>850035944011</v>
      </c>
      <c r="D1744" s="58" t="s">
        <v>1983</v>
      </c>
      <c r="E1744" s="58" t="s">
        <v>5644</v>
      </c>
      <c r="F1744" s="58">
        <v>8</v>
      </c>
      <c r="G1744" s="58">
        <v>2</v>
      </c>
      <c r="H1744" s="77" t="s">
        <v>177</v>
      </c>
      <c r="I1744" s="58" t="s">
        <v>1855</v>
      </c>
      <c r="J1744" s="58" t="s">
        <v>1770</v>
      </c>
      <c r="K1744" s="58" t="s">
        <v>1564</v>
      </c>
      <c r="L1744" s="60">
        <v>22.3</v>
      </c>
      <c r="M1744" s="38">
        <f t="shared" si="87"/>
        <v>2.7875000000000001</v>
      </c>
      <c r="N1744" s="279">
        <f t="shared" si="88"/>
        <v>4.99</v>
      </c>
      <c r="O1744" s="268">
        <f t="shared" si="89"/>
        <v>0.44138276553106215</v>
      </c>
      <c r="P1744" s="62"/>
      <c r="Q1744" s="63" t="s">
        <v>6179</v>
      </c>
      <c r="R1744" s="266" t="s">
        <v>6179</v>
      </c>
      <c r="S1744" s="63" t="s">
        <v>6179</v>
      </c>
      <c r="T1744" s="63" t="s">
        <v>6178</v>
      </c>
      <c r="U1744" s="63" t="s">
        <v>6178</v>
      </c>
    </row>
    <row r="1745" spans="2:21" ht="15" customHeight="1" x14ac:dyDescent="0.5">
      <c r="B1745" s="58">
        <v>300732</v>
      </c>
      <c r="C1745" s="59">
        <v>850035944035</v>
      </c>
      <c r="D1745" s="58" t="s">
        <v>1983</v>
      </c>
      <c r="E1745" s="58" t="s">
        <v>5645</v>
      </c>
      <c r="F1745" s="58">
        <v>8</v>
      </c>
      <c r="G1745" s="58">
        <v>2</v>
      </c>
      <c r="H1745" s="77" t="s">
        <v>177</v>
      </c>
      <c r="I1745" s="58" t="s">
        <v>1855</v>
      </c>
      <c r="J1745" s="58" t="s">
        <v>1770</v>
      </c>
      <c r="K1745" s="58" t="s">
        <v>1564</v>
      </c>
      <c r="L1745" s="60">
        <v>22.3</v>
      </c>
      <c r="M1745" s="38">
        <f t="shared" si="87"/>
        <v>2.7875000000000001</v>
      </c>
      <c r="N1745" s="279">
        <f t="shared" si="88"/>
        <v>4.99</v>
      </c>
      <c r="O1745" s="268">
        <f t="shared" si="89"/>
        <v>0.44138276553106215</v>
      </c>
      <c r="P1745" s="62"/>
      <c r="Q1745" s="63" t="s">
        <v>6179</v>
      </c>
      <c r="R1745" s="266" t="s">
        <v>6179</v>
      </c>
      <c r="S1745" s="63" t="s">
        <v>6179</v>
      </c>
      <c r="T1745" s="63" t="s">
        <v>6178</v>
      </c>
      <c r="U1745" s="63" t="s">
        <v>6178</v>
      </c>
    </row>
    <row r="1746" spans="2:21" ht="15" customHeight="1" x14ac:dyDescent="0.5">
      <c r="B1746" s="58">
        <v>300733</v>
      </c>
      <c r="C1746" s="59">
        <v>850035944042</v>
      </c>
      <c r="D1746" s="58" t="s">
        <v>1983</v>
      </c>
      <c r="E1746" s="58" t="s">
        <v>5646</v>
      </c>
      <c r="F1746" s="58">
        <v>8</v>
      </c>
      <c r="G1746" s="58">
        <v>2</v>
      </c>
      <c r="H1746" s="77" t="s">
        <v>177</v>
      </c>
      <c r="I1746" s="58" t="s">
        <v>1855</v>
      </c>
      <c r="J1746" s="58" t="s">
        <v>1770</v>
      </c>
      <c r="K1746" s="58" t="s">
        <v>1564</v>
      </c>
      <c r="L1746" s="60">
        <v>22.3</v>
      </c>
      <c r="M1746" s="38">
        <f t="shared" si="87"/>
        <v>2.7875000000000001</v>
      </c>
      <c r="N1746" s="279">
        <f t="shared" si="88"/>
        <v>4.99</v>
      </c>
      <c r="O1746" s="268">
        <f t="shared" si="89"/>
        <v>0.44138276553106215</v>
      </c>
      <c r="P1746" s="62"/>
      <c r="Q1746" s="63" t="s">
        <v>6179</v>
      </c>
      <c r="R1746" s="266" t="s">
        <v>6179</v>
      </c>
      <c r="S1746" s="63" t="s">
        <v>6179</v>
      </c>
      <c r="T1746" s="63" t="s">
        <v>6178</v>
      </c>
      <c r="U1746" s="63" t="s">
        <v>6178</v>
      </c>
    </row>
    <row r="1747" spans="2:21" ht="15" customHeight="1" x14ac:dyDescent="0.5">
      <c r="B1747" s="58">
        <v>301101</v>
      </c>
      <c r="C1747" s="59">
        <v>866878000425</v>
      </c>
      <c r="D1747" s="58" t="s">
        <v>1532</v>
      </c>
      <c r="E1747" s="58" t="s">
        <v>1984</v>
      </c>
      <c r="F1747" s="58">
        <v>12</v>
      </c>
      <c r="G1747" s="58">
        <v>16</v>
      </c>
      <c r="H1747" s="77" t="s">
        <v>177</v>
      </c>
      <c r="I1747" s="58" t="s">
        <v>1187</v>
      </c>
      <c r="J1747" s="58" t="s">
        <v>1770</v>
      </c>
      <c r="K1747" s="58" t="s">
        <v>1564</v>
      </c>
      <c r="L1747" s="60">
        <v>63.8</v>
      </c>
      <c r="M1747" s="38">
        <f t="shared" si="87"/>
        <v>5.3166666666666664</v>
      </c>
      <c r="N1747" s="279">
        <f t="shared" si="88"/>
        <v>8.99</v>
      </c>
      <c r="O1747" s="268">
        <f t="shared" si="89"/>
        <v>0.40860215053763443</v>
      </c>
      <c r="P1747" s="62"/>
      <c r="Q1747" s="63" t="s">
        <v>6178</v>
      </c>
      <c r="R1747" s="266" t="s">
        <v>6179</v>
      </c>
      <c r="S1747" s="63" t="s">
        <v>6179</v>
      </c>
      <c r="T1747" s="63" t="s">
        <v>6178</v>
      </c>
      <c r="U1747" s="63" t="s">
        <v>6178</v>
      </c>
    </row>
    <row r="1748" spans="2:21" ht="15" customHeight="1" x14ac:dyDescent="0.5">
      <c r="B1748" s="58">
        <v>301102</v>
      </c>
      <c r="C1748" s="59">
        <v>866878000418</v>
      </c>
      <c r="D1748" s="58" t="s">
        <v>1532</v>
      </c>
      <c r="E1748" s="58" t="s">
        <v>1985</v>
      </c>
      <c r="F1748" s="58">
        <v>12</v>
      </c>
      <c r="G1748" s="58">
        <v>16</v>
      </c>
      <c r="H1748" s="77" t="s">
        <v>177</v>
      </c>
      <c r="I1748" s="58" t="s">
        <v>1187</v>
      </c>
      <c r="J1748" s="58" t="s">
        <v>1770</v>
      </c>
      <c r="K1748" s="58" t="s">
        <v>1564</v>
      </c>
      <c r="L1748" s="60">
        <v>63.8</v>
      </c>
      <c r="M1748" s="38">
        <f t="shared" si="87"/>
        <v>5.3166666666666664</v>
      </c>
      <c r="N1748" s="279">
        <f t="shared" si="88"/>
        <v>8.99</v>
      </c>
      <c r="O1748" s="268">
        <f t="shared" si="89"/>
        <v>0.40860215053763443</v>
      </c>
      <c r="P1748" s="62"/>
      <c r="Q1748" s="63" t="s">
        <v>6178</v>
      </c>
      <c r="R1748" s="266" t="s">
        <v>6179</v>
      </c>
      <c r="S1748" s="63" t="s">
        <v>6179</v>
      </c>
      <c r="T1748" s="63" t="s">
        <v>6178</v>
      </c>
      <c r="U1748" s="63" t="s">
        <v>6178</v>
      </c>
    </row>
    <row r="1749" spans="2:21" ht="15" customHeight="1" x14ac:dyDescent="0.5">
      <c r="B1749" s="58">
        <v>301103</v>
      </c>
      <c r="C1749" s="59">
        <v>866878000401</v>
      </c>
      <c r="D1749" s="58" t="s">
        <v>1532</v>
      </c>
      <c r="E1749" s="58" t="s">
        <v>1986</v>
      </c>
      <c r="F1749" s="58">
        <v>12</v>
      </c>
      <c r="G1749" s="58">
        <v>16</v>
      </c>
      <c r="H1749" s="77" t="s">
        <v>177</v>
      </c>
      <c r="I1749" s="58" t="s">
        <v>1187</v>
      </c>
      <c r="J1749" s="58" t="s">
        <v>1770</v>
      </c>
      <c r="K1749" s="58" t="s">
        <v>1564</v>
      </c>
      <c r="L1749" s="60">
        <v>63.8</v>
      </c>
      <c r="M1749" s="38">
        <f t="shared" si="87"/>
        <v>5.3166666666666664</v>
      </c>
      <c r="N1749" s="279">
        <f t="shared" si="88"/>
        <v>8.99</v>
      </c>
      <c r="O1749" s="268">
        <f t="shared" si="89"/>
        <v>0.40860215053763443</v>
      </c>
      <c r="P1749" s="62"/>
      <c r="Q1749" s="63" t="s">
        <v>6178</v>
      </c>
      <c r="R1749" s="266" t="s">
        <v>6179</v>
      </c>
      <c r="S1749" s="63" t="s">
        <v>6179</v>
      </c>
      <c r="T1749" s="63" t="s">
        <v>6178</v>
      </c>
      <c r="U1749" s="63" t="s">
        <v>6178</v>
      </c>
    </row>
    <row r="1750" spans="2:21" ht="15" customHeight="1" x14ac:dyDescent="0.5">
      <c r="B1750" s="58">
        <v>301105</v>
      </c>
      <c r="C1750" s="59">
        <v>866878000432</v>
      </c>
      <c r="D1750" s="58" t="s">
        <v>1532</v>
      </c>
      <c r="E1750" s="58" t="s">
        <v>1987</v>
      </c>
      <c r="F1750" s="58">
        <v>12</v>
      </c>
      <c r="G1750" s="58">
        <v>16</v>
      </c>
      <c r="H1750" s="77" t="s">
        <v>177</v>
      </c>
      <c r="I1750" s="58" t="s">
        <v>1187</v>
      </c>
      <c r="J1750" s="58" t="s">
        <v>1770</v>
      </c>
      <c r="K1750" s="58" t="s">
        <v>1564</v>
      </c>
      <c r="L1750" s="60">
        <v>63.8</v>
      </c>
      <c r="M1750" s="38">
        <f t="shared" si="87"/>
        <v>5.3166666666666664</v>
      </c>
      <c r="N1750" s="279">
        <f t="shared" si="88"/>
        <v>8.99</v>
      </c>
      <c r="O1750" s="268">
        <f t="shared" si="89"/>
        <v>0.40860215053763443</v>
      </c>
      <c r="P1750" s="62"/>
      <c r="Q1750" s="63" t="s">
        <v>6178</v>
      </c>
      <c r="R1750" s="266" t="s">
        <v>6178</v>
      </c>
      <c r="S1750" s="63" t="s">
        <v>6179</v>
      </c>
      <c r="T1750" s="63" t="s">
        <v>6178</v>
      </c>
      <c r="U1750" s="63" t="s">
        <v>6178</v>
      </c>
    </row>
    <row r="1751" spans="2:21" ht="15" customHeight="1" x14ac:dyDescent="0.5">
      <c r="B1751" s="58">
        <v>301701</v>
      </c>
      <c r="C1751" s="59">
        <v>862804000200</v>
      </c>
      <c r="D1751" s="58" t="s">
        <v>1988</v>
      </c>
      <c r="E1751" s="58" t="s">
        <v>1989</v>
      </c>
      <c r="F1751" s="58">
        <v>12</v>
      </c>
      <c r="G1751" s="58">
        <v>16</v>
      </c>
      <c r="H1751" s="77" t="s">
        <v>177</v>
      </c>
      <c r="I1751" s="58" t="s">
        <v>1882</v>
      </c>
      <c r="J1751" s="58" t="s">
        <v>1770</v>
      </c>
      <c r="K1751" s="58" t="s">
        <v>1564</v>
      </c>
      <c r="L1751" s="60">
        <v>76.5</v>
      </c>
      <c r="M1751" s="38">
        <f t="shared" si="87"/>
        <v>6.375</v>
      </c>
      <c r="N1751" s="279">
        <f t="shared" si="88"/>
        <v>10.99</v>
      </c>
      <c r="O1751" s="268">
        <f t="shared" si="89"/>
        <v>0.41992720655141036</v>
      </c>
      <c r="P1751" s="62"/>
      <c r="Q1751" s="63" t="s">
        <v>6178</v>
      </c>
      <c r="R1751" s="266" t="s">
        <v>6179</v>
      </c>
      <c r="S1751" s="63" t="s">
        <v>6178</v>
      </c>
      <c r="T1751" s="63" t="s">
        <v>6178</v>
      </c>
      <c r="U1751" s="63" t="s">
        <v>6178</v>
      </c>
    </row>
    <row r="1752" spans="2:21" ht="15" customHeight="1" x14ac:dyDescent="0.5">
      <c r="B1752" s="58">
        <v>301702</v>
      </c>
      <c r="C1752" s="59">
        <v>862804000217</v>
      </c>
      <c r="D1752" s="58" t="s">
        <v>1988</v>
      </c>
      <c r="E1752" s="58" t="s">
        <v>1990</v>
      </c>
      <c r="F1752" s="58">
        <v>12</v>
      </c>
      <c r="G1752" s="58">
        <v>16</v>
      </c>
      <c r="H1752" s="77" t="s">
        <v>177</v>
      </c>
      <c r="I1752" s="58" t="s">
        <v>1882</v>
      </c>
      <c r="J1752" s="58" t="s">
        <v>1770</v>
      </c>
      <c r="K1752" s="58" t="s">
        <v>1564</v>
      </c>
      <c r="L1752" s="60">
        <v>76.5</v>
      </c>
      <c r="M1752" s="38">
        <f t="shared" si="87"/>
        <v>6.375</v>
      </c>
      <c r="N1752" s="279">
        <f t="shared" si="88"/>
        <v>10.99</v>
      </c>
      <c r="O1752" s="268">
        <f t="shared" si="89"/>
        <v>0.41992720655141036</v>
      </c>
      <c r="P1752" s="62"/>
      <c r="Q1752" s="63" t="s">
        <v>6178</v>
      </c>
      <c r="R1752" s="266" t="s">
        <v>6179</v>
      </c>
      <c r="S1752" s="63" t="s">
        <v>6178</v>
      </c>
      <c r="T1752" s="63" t="s">
        <v>6178</v>
      </c>
      <c r="U1752" s="63" t="s">
        <v>6178</v>
      </c>
    </row>
    <row r="1753" spans="2:21" ht="15" customHeight="1" x14ac:dyDescent="0.5">
      <c r="B1753" s="58">
        <v>301703</v>
      </c>
      <c r="C1753" s="59">
        <v>862804000224</v>
      </c>
      <c r="D1753" s="58" t="s">
        <v>1988</v>
      </c>
      <c r="E1753" s="58" t="s">
        <v>1991</v>
      </c>
      <c r="F1753" s="58">
        <v>12</v>
      </c>
      <c r="G1753" s="58">
        <v>15.5</v>
      </c>
      <c r="H1753" s="77" t="s">
        <v>177</v>
      </c>
      <c r="I1753" s="58" t="s">
        <v>1882</v>
      </c>
      <c r="J1753" s="58" t="s">
        <v>1770</v>
      </c>
      <c r="K1753" s="58" t="s">
        <v>1564</v>
      </c>
      <c r="L1753" s="60">
        <v>76.5</v>
      </c>
      <c r="M1753" s="38">
        <f t="shared" si="87"/>
        <v>6.375</v>
      </c>
      <c r="N1753" s="279">
        <f t="shared" si="88"/>
        <v>10.99</v>
      </c>
      <c r="O1753" s="268">
        <f t="shared" si="89"/>
        <v>0.41992720655141036</v>
      </c>
      <c r="P1753" s="62"/>
      <c r="Q1753" s="63" t="s">
        <v>6178</v>
      </c>
      <c r="R1753" s="266" t="s">
        <v>6179</v>
      </c>
      <c r="S1753" s="63" t="s">
        <v>6178</v>
      </c>
      <c r="T1753" s="63" t="s">
        <v>6178</v>
      </c>
      <c r="U1753" s="63" t="s">
        <v>6178</v>
      </c>
    </row>
    <row r="1754" spans="2:21" ht="15" customHeight="1" x14ac:dyDescent="0.5">
      <c r="B1754" s="58">
        <v>301802</v>
      </c>
      <c r="C1754" s="59">
        <v>736436312294</v>
      </c>
      <c r="D1754" s="58" t="s">
        <v>1992</v>
      </c>
      <c r="E1754" s="58" t="s">
        <v>1993</v>
      </c>
      <c r="F1754" s="58">
        <v>12</v>
      </c>
      <c r="G1754" s="58">
        <v>3</v>
      </c>
      <c r="H1754" s="77" t="s">
        <v>177</v>
      </c>
      <c r="I1754" s="58" t="s">
        <v>1573</v>
      </c>
      <c r="J1754" s="58" t="s">
        <v>484</v>
      </c>
      <c r="K1754" s="58" t="s">
        <v>1564</v>
      </c>
      <c r="L1754" s="60">
        <v>55.1</v>
      </c>
      <c r="M1754" s="38">
        <f t="shared" si="87"/>
        <v>4.5916666666666668</v>
      </c>
      <c r="N1754" s="279">
        <f t="shared" si="88"/>
        <v>7.99</v>
      </c>
      <c r="O1754" s="268">
        <f t="shared" si="89"/>
        <v>0.42532332081768875</v>
      </c>
      <c r="P1754" s="62"/>
      <c r="Q1754" s="63" t="s">
        <v>6178</v>
      </c>
      <c r="R1754" s="266" t="s">
        <v>6179</v>
      </c>
      <c r="S1754" s="63" t="s">
        <v>6179</v>
      </c>
      <c r="T1754" s="63" t="s">
        <v>6178</v>
      </c>
      <c r="U1754" s="63" t="s">
        <v>6178</v>
      </c>
    </row>
    <row r="1755" spans="2:21" ht="15" customHeight="1" x14ac:dyDescent="0.5">
      <c r="B1755" s="58">
        <v>302502</v>
      </c>
      <c r="C1755" s="59">
        <v>850109005020</v>
      </c>
      <c r="D1755" s="58" t="s">
        <v>1994</v>
      </c>
      <c r="E1755" s="58" t="s">
        <v>1995</v>
      </c>
      <c r="F1755" s="58">
        <v>12</v>
      </c>
      <c r="G1755" s="58">
        <v>16</v>
      </c>
      <c r="H1755" s="77" t="s">
        <v>177</v>
      </c>
      <c r="I1755" s="58" t="s">
        <v>1889</v>
      </c>
      <c r="J1755" s="58" t="s">
        <v>1770</v>
      </c>
      <c r="K1755" s="58" t="s">
        <v>1564</v>
      </c>
      <c r="L1755" s="60">
        <v>36.1</v>
      </c>
      <c r="M1755" s="38">
        <f t="shared" si="87"/>
        <v>3.0083333333333333</v>
      </c>
      <c r="N1755" s="279">
        <f t="shared" si="88"/>
        <v>5.49</v>
      </c>
      <c r="O1755" s="268">
        <f t="shared" si="89"/>
        <v>0.45203400121432913</v>
      </c>
      <c r="P1755" s="62"/>
      <c r="Q1755" s="63" t="s">
        <v>6178</v>
      </c>
      <c r="R1755" s="266" t="s">
        <v>6179</v>
      </c>
      <c r="S1755" s="63" t="s">
        <v>6178</v>
      </c>
      <c r="T1755" s="63" t="s">
        <v>6178</v>
      </c>
      <c r="U1755" s="63" t="s">
        <v>6178</v>
      </c>
    </row>
    <row r="1756" spans="2:21" ht="15" customHeight="1" x14ac:dyDescent="0.5">
      <c r="B1756" s="58">
        <v>302804</v>
      </c>
      <c r="C1756" s="59">
        <v>302804000000</v>
      </c>
      <c r="D1756" s="58" t="s">
        <v>1996</v>
      </c>
      <c r="E1756" s="58" t="s">
        <v>1998</v>
      </c>
      <c r="F1756" s="58">
        <v>1</v>
      </c>
      <c r="G1756" s="58">
        <v>5.2</v>
      </c>
      <c r="H1756" s="58" t="s">
        <v>5579</v>
      </c>
      <c r="I1756" s="58" t="s">
        <v>1997</v>
      </c>
      <c r="J1756" s="58" t="s">
        <v>1770</v>
      </c>
      <c r="K1756" s="58" t="s">
        <v>1564</v>
      </c>
      <c r="L1756" s="60">
        <v>67.2</v>
      </c>
      <c r="M1756" s="38">
        <f t="shared" si="87"/>
        <v>67.2</v>
      </c>
      <c r="N1756" s="279">
        <f t="shared" si="88"/>
        <v>111.99</v>
      </c>
      <c r="O1756" s="268">
        <f t="shared" si="89"/>
        <v>0.39994642378783812</v>
      </c>
      <c r="P1756" s="62"/>
      <c r="Q1756" s="76" t="s">
        <v>6178</v>
      </c>
      <c r="R1756" s="318" t="s">
        <v>6178</v>
      </c>
      <c r="S1756" s="76" t="s">
        <v>6178</v>
      </c>
      <c r="T1756" s="76" t="s">
        <v>6178</v>
      </c>
      <c r="U1756" s="76" t="s">
        <v>6178</v>
      </c>
    </row>
    <row r="1757" spans="2:21" ht="15" customHeight="1" x14ac:dyDescent="0.5">
      <c r="B1757" s="58">
        <v>302805</v>
      </c>
      <c r="C1757" s="59">
        <v>302805000000</v>
      </c>
      <c r="D1757" s="58" t="s">
        <v>1996</v>
      </c>
      <c r="E1757" s="58" t="s">
        <v>1999</v>
      </c>
      <c r="F1757" s="58">
        <v>1</v>
      </c>
      <c r="G1757" s="58">
        <v>5.2</v>
      </c>
      <c r="H1757" s="58" t="s">
        <v>5579</v>
      </c>
      <c r="I1757" s="58" t="s">
        <v>1997</v>
      </c>
      <c r="J1757" s="58" t="s">
        <v>1770</v>
      </c>
      <c r="K1757" s="58" t="s">
        <v>1564</v>
      </c>
      <c r="L1757" s="60">
        <v>67.2</v>
      </c>
      <c r="M1757" s="38">
        <f t="shared" si="87"/>
        <v>67.2</v>
      </c>
      <c r="N1757" s="279">
        <f t="shared" si="88"/>
        <v>111.99</v>
      </c>
      <c r="O1757" s="268">
        <f t="shared" si="89"/>
        <v>0.39994642378783812</v>
      </c>
      <c r="P1757" s="62"/>
      <c r="Q1757" s="76" t="s">
        <v>6178</v>
      </c>
      <c r="R1757" s="318" t="s">
        <v>6178</v>
      </c>
      <c r="S1757" s="76" t="s">
        <v>6178</v>
      </c>
      <c r="T1757" s="76" t="s">
        <v>6178</v>
      </c>
      <c r="U1757" s="76" t="s">
        <v>6178</v>
      </c>
    </row>
    <row r="1758" spans="2:21" ht="15" customHeight="1" x14ac:dyDescent="0.5">
      <c r="B1758" s="58">
        <v>302810</v>
      </c>
      <c r="C1758" s="59">
        <v>852079001378</v>
      </c>
      <c r="D1758" s="58" t="s">
        <v>1996</v>
      </c>
      <c r="E1758" s="58" t="s">
        <v>2000</v>
      </c>
      <c r="F1758" s="58">
        <v>12</v>
      </c>
      <c r="G1758" s="58">
        <v>12</v>
      </c>
      <c r="H1758" s="77" t="s">
        <v>177</v>
      </c>
      <c r="I1758" s="58" t="s">
        <v>1997</v>
      </c>
      <c r="J1758" s="58" t="s">
        <v>1770</v>
      </c>
      <c r="K1758" s="58" t="s">
        <v>1564</v>
      </c>
      <c r="L1758" s="60">
        <v>26.2</v>
      </c>
      <c r="M1758" s="38">
        <f t="shared" si="87"/>
        <v>2.1833333333333331</v>
      </c>
      <c r="N1758" s="279">
        <f t="shared" si="88"/>
        <v>3.99</v>
      </c>
      <c r="O1758" s="268">
        <f t="shared" si="89"/>
        <v>0.4527986633249792</v>
      </c>
      <c r="P1758" s="62"/>
      <c r="Q1758" s="63" t="s">
        <v>6178</v>
      </c>
      <c r="R1758" s="266" t="s">
        <v>6179</v>
      </c>
      <c r="S1758" s="63" t="s">
        <v>6178</v>
      </c>
      <c r="T1758" s="63" t="s">
        <v>6178</v>
      </c>
      <c r="U1758" s="63" t="s">
        <v>6178</v>
      </c>
    </row>
    <row r="1759" spans="2:21" ht="15" customHeight="1" x14ac:dyDescent="0.5">
      <c r="B1759" s="58">
        <v>302813</v>
      </c>
      <c r="C1759" s="59">
        <v>852079001330</v>
      </c>
      <c r="D1759" s="58" t="s">
        <v>1996</v>
      </c>
      <c r="E1759" s="58" t="s">
        <v>2001</v>
      </c>
      <c r="F1759" s="58">
        <v>12</v>
      </c>
      <c r="G1759" s="58">
        <v>12</v>
      </c>
      <c r="H1759" s="77" t="s">
        <v>177</v>
      </c>
      <c r="I1759" s="58" t="s">
        <v>1997</v>
      </c>
      <c r="J1759" s="58" t="s">
        <v>1770</v>
      </c>
      <c r="K1759" s="58" t="s">
        <v>1564</v>
      </c>
      <c r="L1759" s="60">
        <v>25.7</v>
      </c>
      <c r="M1759" s="38">
        <f t="shared" si="87"/>
        <v>2.1416666666666666</v>
      </c>
      <c r="N1759" s="279">
        <f t="shared" si="88"/>
        <v>3.99</v>
      </c>
      <c r="O1759" s="268">
        <f t="shared" si="89"/>
        <v>0.46324143692564751</v>
      </c>
      <c r="P1759" s="62"/>
      <c r="Q1759" s="63" t="s">
        <v>6178</v>
      </c>
      <c r="R1759" s="266" t="s">
        <v>6179</v>
      </c>
      <c r="S1759" s="63" t="s">
        <v>6179</v>
      </c>
      <c r="T1759" s="63" t="s">
        <v>6178</v>
      </c>
      <c r="U1759" s="63" t="s">
        <v>6178</v>
      </c>
    </row>
    <row r="1760" spans="2:21" ht="15" customHeight="1" x14ac:dyDescent="0.5">
      <c r="B1760" s="58">
        <v>302815</v>
      </c>
      <c r="C1760" s="59">
        <v>852079001316</v>
      </c>
      <c r="D1760" s="58" t="s">
        <v>1996</v>
      </c>
      <c r="E1760" s="58" t="s">
        <v>2002</v>
      </c>
      <c r="F1760" s="58">
        <v>12</v>
      </c>
      <c r="G1760" s="58">
        <v>12</v>
      </c>
      <c r="H1760" s="77" t="s">
        <v>177</v>
      </c>
      <c r="I1760" s="58" t="s">
        <v>1997</v>
      </c>
      <c r="J1760" s="58" t="s">
        <v>1770</v>
      </c>
      <c r="K1760" s="58" t="s">
        <v>1564</v>
      </c>
      <c r="L1760" s="60">
        <v>25.7</v>
      </c>
      <c r="M1760" s="38">
        <f t="shared" si="87"/>
        <v>2.1416666666666666</v>
      </c>
      <c r="N1760" s="279">
        <f t="shared" si="88"/>
        <v>3.99</v>
      </c>
      <c r="O1760" s="268">
        <f t="shared" si="89"/>
        <v>0.46324143692564751</v>
      </c>
      <c r="P1760" s="62"/>
      <c r="Q1760" s="63" t="s">
        <v>6178</v>
      </c>
      <c r="R1760" s="266" t="s">
        <v>6179</v>
      </c>
      <c r="S1760" s="63" t="s">
        <v>6179</v>
      </c>
      <c r="T1760" s="63" t="s">
        <v>6178</v>
      </c>
      <c r="U1760" s="63" t="s">
        <v>6178</v>
      </c>
    </row>
    <row r="1761" spans="2:21" ht="15" customHeight="1" x14ac:dyDescent="0.5">
      <c r="B1761" s="58">
        <v>302816</v>
      </c>
      <c r="C1761" s="59">
        <v>852079001323</v>
      </c>
      <c r="D1761" s="58" t="s">
        <v>1996</v>
      </c>
      <c r="E1761" s="58" t="s">
        <v>2003</v>
      </c>
      <c r="F1761" s="58">
        <v>12</v>
      </c>
      <c r="G1761" s="58">
        <v>12</v>
      </c>
      <c r="H1761" s="77" t="s">
        <v>177</v>
      </c>
      <c r="I1761" s="58" t="s">
        <v>1997</v>
      </c>
      <c r="J1761" s="58" t="s">
        <v>1770</v>
      </c>
      <c r="K1761" s="58" t="s">
        <v>1564</v>
      </c>
      <c r="L1761" s="60">
        <v>25.7</v>
      </c>
      <c r="M1761" s="38">
        <f t="shared" si="87"/>
        <v>2.1416666666666666</v>
      </c>
      <c r="N1761" s="279">
        <f t="shared" si="88"/>
        <v>3.99</v>
      </c>
      <c r="O1761" s="268">
        <f t="shared" si="89"/>
        <v>0.46324143692564751</v>
      </c>
      <c r="P1761" s="62"/>
      <c r="Q1761" s="63" t="s">
        <v>6178</v>
      </c>
      <c r="R1761" s="266" t="s">
        <v>6179</v>
      </c>
      <c r="S1761" s="63" t="s">
        <v>6178</v>
      </c>
      <c r="T1761" s="63" t="s">
        <v>6178</v>
      </c>
      <c r="U1761" s="63" t="s">
        <v>6178</v>
      </c>
    </row>
    <row r="1762" spans="2:21" ht="15" customHeight="1" x14ac:dyDescent="0.5">
      <c r="B1762" s="58">
        <v>302819</v>
      </c>
      <c r="C1762" s="59">
        <v>852079001439</v>
      </c>
      <c r="D1762" s="58" t="s">
        <v>1996</v>
      </c>
      <c r="E1762" s="58" t="s">
        <v>2004</v>
      </c>
      <c r="F1762" s="58">
        <v>12</v>
      </c>
      <c r="G1762" s="58">
        <v>12</v>
      </c>
      <c r="H1762" s="77" t="s">
        <v>177</v>
      </c>
      <c r="I1762" s="58" t="s">
        <v>2005</v>
      </c>
      <c r="J1762" s="58" t="s">
        <v>1770</v>
      </c>
      <c r="K1762" s="58" t="s">
        <v>1564</v>
      </c>
      <c r="L1762" s="60">
        <v>26.2</v>
      </c>
      <c r="M1762" s="38">
        <f t="shared" si="87"/>
        <v>2.1833333333333331</v>
      </c>
      <c r="N1762" s="279">
        <f t="shared" si="88"/>
        <v>3.99</v>
      </c>
      <c r="O1762" s="268">
        <f t="shared" si="89"/>
        <v>0.4527986633249792</v>
      </c>
      <c r="P1762" s="62"/>
      <c r="Q1762" s="63" t="s">
        <v>6178</v>
      </c>
      <c r="R1762" s="266" t="s">
        <v>6179</v>
      </c>
      <c r="S1762" s="63" t="s">
        <v>6179</v>
      </c>
      <c r="T1762" s="63" t="s">
        <v>6178</v>
      </c>
      <c r="U1762" s="63" t="s">
        <v>6178</v>
      </c>
    </row>
    <row r="1763" spans="2:21" ht="15" customHeight="1" x14ac:dyDescent="0.5">
      <c r="B1763" s="58">
        <v>303104</v>
      </c>
      <c r="C1763" s="59">
        <v>806802764160</v>
      </c>
      <c r="D1763" s="58" t="s">
        <v>2007</v>
      </c>
      <c r="E1763" s="58" t="s">
        <v>5647</v>
      </c>
      <c r="F1763" s="58">
        <v>12</v>
      </c>
      <c r="G1763" s="58">
        <v>16</v>
      </c>
      <c r="H1763" s="77" t="s">
        <v>177</v>
      </c>
      <c r="I1763" s="58" t="s">
        <v>1882</v>
      </c>
      <c r="J1763" s="58" t="s">
        <v>1770</v>
      </c>
      <c r="K1763" s="58" t="s">
        <v>1564</v>
      </c>
      <c r="L1763" s="60">
        <v>83</v>
      </c>
      <c r="M1763" s="38">
        <f t="shared" si="87"/>
        <v>6.916666666666667</v>
      </c>
      <c r="N1763" s="279">
        <f t="shared" si="88"/>
        <v>11.99</v>
      </c>
      <c r="O1763" s="268">
        <f t="shared" si="89"/>
        <v>0.42313038643313872</v>
      </c>
      <c r="P1763" s="62"/>
      <c r="Q1763" s="76" t="s">
        <v>6178</v>
      </c>
      <c r="R1763" s="318" t="s">
        <v>6178</v>
      </c>
      <c r="S1763" s="76" t="s">
        <v>6178</v>
      </c>
      <c r="T1763" s="76" t="s">
        <v>6178</v>
      </c>
      <c r="U1763" s="76" t="s">
        <v>6178</v>
      </c>
    </row>
    <row r="1764" spans="2:21" ht="15" customHeight="1" x14ac:dyDescent="0.5">
      <c r="B1764" s="58">
        <v>303201</v>
      </c>
      <c r="C1764" s="59">
        <v>860000557054</v>
      </c>
      <c r="D1764" s="58" t="s">
        <v>2008</v>
      </c>
      <c r="E1764" s="58" t="s">
        <v>5694</v>
      </c>
      <c r="F1764" s="58">
        <v>12</v>
      </c>
      <c r="G1764" s="58">
        <v>12</v>
      </c>
      <c r="H1764" s="77" t="s">
        <v>177</v>
      </c>
      <c r="I1764" s="58" t="s">
        <v>1997</v>
      </c>
      <c r="J1764" s="58" t="s">
        <v>1770</v>
      </c>
      <c r="K1764" s="58" t="s">
        <v>1564</v>
      </c>
      <c r="L1764" s="60">
        <v>35.5</v>
      </c>
      <c r="M1764" s="38">
        <f t="shared" si="87"/>
        <v>2.9583333333333335</v>
      </c>
      <c r="N1764" s="279">
        <f t="shared" si="88"/>
        <v>4.99</v>
      </c>
      <c r="O1764" s="268">
        <f t="shared" si="89"/>
        <v>0.40714762859051434</v>
      </c>
      <c r="P1764" s="62"/>
      <c r="Q1764" s="63" t="s">
        <v>6178</v>
      </c>
      <c r="R1764" s="266" t="s">
        <v>6179</v>
      </c>
      <c r="S1764" s="63" t="s">
        <v>6178</v>
      </c>
      <c r="T1764" s="63" t="s">
        <v>6178</v>
      </c>
      <c r="U1764" s="63" t="s">
        <v>6178</v>
      </c>
    </row>
    <row r="1765" spans="2:21" ht="15" customHeight="1" x14ac:dyDescent="0.5">
      <c r="B1765" s="58">
        <v>303202</v>
      </c>
      <c r="C1765" s="59">
        <v>860000557023</v>
      </c>
      <c r="D1765" s="58" t="s">
        <v>2008</v>
      </c>
      <c r="E1765" s="58" t="s">
        <v>2009</v>
      </c>
      <c r="F1765" s="58">
        <v>12</v>
      </c>
      <c r="G1765" s="58">
        <v>12</v>
      </c>
      <c r="H1765" s="77" t="s">
        <v>177</v>
      </c>
      <c r="I1765" s="58" t="s">
        <v>1997</v>
      </c>
      <c r="J1765" s="58" t="s">
        <v>1770</v>
      </c>
      <c r="K1765" s="58" t="s">
        <v>1564</v>
      </c>
      <c r="L1765" s="60">
        <v>35.5</v>
      </c>
      <c r="M1765" s="38">
        <f t="shared" si="87"/>
        <v>2.9583333333333335</v>
      </c>
      <c r="N1765" s="279">
        <f t="shared" si="88"/>
        <v>4.99</v>
      </c>
      <c r="O1765" s="268">
        <f t="shared" si="89"/>
        <v>0.40714762859051434</v>
      </c>
      <c r="P1765" s="62"/>
      <c r="Q1765" s="63" t="s">
        <v>6178</v>
      </c>
      <c r="R1765" s="266" t="s">
        <v>6179</v>
      </c>
      <c r="S1765" s="63" t="s">
        <v>6178</v>
      </c>
      <c r="T1765" s="63" t="s">
        <v>6178</v>
      </c>
      <c r="U1765" s="63" t="s">
        <v>6178</v>
      </c>
    </row>
    <row r="1766" spans="2:21" ht="15" customHeight="1" x14ac:dyDescent="0.5">
      <c r="B1766" s="58">
        <v>303203</v>
      </c>
      <c r="C1766" s="59">
        <v>860000557030</v>
      </c>
      <c r="D1766" s="58" t="s">
        <v>2008</v>
      </c>
      <c r="E1766" s="58" t="s">
        <v>2010</v>
      </c>
      <c r="F1766" s="58">
        <v>12</v>
      </c>
      <c r="G1766" s="58">
        <v>12</v>
      </c>
      <c r="H1766" s="77" t="s">
        <v>177</v>
      </c>
      <c r="I1766" s="58" t="s">
        <v>1997</v>
      </c>
      <c r="J1766" s="58" t="s">
        <v>1770</v>
      </c>
      <c r="K1766" s="58" t="s">
        <v>1564</v>
      </c>
      <c r="L1766" s="60">
        <v>34.799999999999997</v>
      </c>
      <c r="M1766" s="38">
        <f t="shared" si="87"/>
        <v>2.9</v>
      </c>
      <c r="N1766" s="279">
        <f t="shared" si="88"/>
        <v>4.99</v>
      </c>
      <c r="O1766" s="268">
        <f t="shared" si="89"/>
        <v>0.41883767535070143</v>
      </c>
      <c r="P1766" s="62"/>
      <c r="Q1766" s="63" t="s">
        <v>6178</v>
      </c>
      <c r="R1766" s="266" t="s">
        <v>6179</v>
      </c>
      <c r="S1766" s="63" t="s">
        <v>6178</v>
      </c>
      <c r="T1766" s="63" t="s">
        <v>6178</v>
      </c>
      <c r="U1766" s="63" t="s">
        <v>6178</v>
      </c>
    </row>
    <row r="1767" spans="2:21" ht="15" customHeight="1" x14ac:dyDescent="0.5">
      <c r="B1767" s="58">
        <v>303204</v>
      </c>
      <c r="C1767" s="59">
        <v>860000557009</v>
      </c>
      <c r="D1767" s="58" t="s">
        <v>2008</v>
      </c>
      <c r="E1767" s="58" t="s">
        <v>2011</v>
      </c>
      <c r="F1767" s="58">
        <v>12</v>
      </c>
      <c r="G1767" s="58">
        <v>12</v>
      </c>
      <c r="H1767" s="77" t="s">
        <v>177</v>
      </c>
      <c r="I1767" s="58" t="s">
        <v>1997</v>
      </c>
      <c r="J1767" s="58" t="s">
        <v>1770</v>
      </c>
      <c r="K1767" s="58" t="s">
        <v>1564</v>
      </c>
      <c r="L1767" s="60">
        <v>34.799999999999997</v>
      </c>
      <c r="M1767" s="38">
        <f t="shared" si="87"/>
        <v>2.9</v>
      </c>
      <c r="N1767" s="279">
        <f t="shared" si="88"/>
        <v>4.99</v>
      </c>
      <c r="O1767" s="268">
        <f t="shared" si="89"/>
        <v>0.41883767535070143</v>
      </c>
      <c r="P1767" s="62"/>
      <c r="Q1767" s="63" t="s">
        <v>6178</v>
      </c>
      <c r="R1767" s="266" t="s">
        <v>6179</v>
      </c>
      <c r="S1767" s="63" t="s">
        <v>6178</v>
      </c>
      <c r="T1767" s="63" t="s">
        <v>6178</v>
      </c>
      <c r="U1767" s="63" t="s">
        <v>6178</v>
      </c>
    </row>
    <row r="1768" spans="2:21" ht="15" customHeight="1" x14ac:dyDescent="0.5">
      <c r="B1768" s="58">
        <v>303205</v>
      </c>
      <c r="C1768" s="59">
        <v>860000557047</v>
      </c>
      <c r="D1768" s="58" t="s">
        <v>2008</v>
      </c>
      <c r="E1768" s="58" t="s">
        <v>2012</v>
      </c>
      <c r="F1768" s="58">
        <v>12</v>
      </c>
      <c r="G1768" s="58">
        <v>12</v>
      </c>
      <c r="H1768" s="77" t="s">
        <v>177</v>
      </c>
      <c r="I1768" s="58" t="s">
        <v>1997</v>
      </c>
      <c r="J1768" s="58" t="s">
        <v>1770</v>
      </c>
      <c r="K1768" s="58" t="s">
        <v>1564</v>
      </c>
      <c r="L1768" s="60">
        <v>34.799999999999997</v>
      </c>
      <c r="M1768" s="38">
        <f t="shared" si="87"/>
        <v>2.9</v>
      </c>
      <c r="N1768" s="279">
        <f t="shared" si="88"/>
        <v>4.99</v>
      </c>
      <c r="O1768" s="268">
        <f t="shared" si="89"/>
        <v>0.41883767535070143</v>
      </c>
      <c r="P1768" s="62"/>
      <c r="Q1768" s="63" t="s">
        <v>6178</v>
      </c>
      <c r="R1768" s="266" t="s">
        <v>6179</v>
      </c>
      <c r="S1768" s="63" t="s">
        <v>6178</v>
      </c>
      <c r="T1768" s="63" t="s">
        <v>6178</v>
      </c>
      <c r="U1768" s="63" t="s">
        <v>6178</v>
      </c>
    </row>
    <row r="1769" spans="2:21" ht="15" customHeight="1" x14ac:dyDescent="0.5">
      <c r="B1769" s="58">
        <v>303302</v>
      </c>
      <c r="C1769" s="59">
        <v>616641771867</v>
      </c>
      <c r="D1769" s="58" t="s">
        <v>2013</v>
      </c>
      <c r="E1769" s="58" t="s">
        <v>2014</v>
      </c>
      <c r="F1769" s="58">
        <v>12</v>
      </c>
      <c r="G1769" s="58">
        <v>16</v>
      </c>
      <c r="H1769" s="77" t="s">
        <v>177</v>
      </c>
      <c r="I1769" s="58" t="s">
        <v>1882</v>
      </c>
      <c r="J1769" s="58" t="s">
        <v>1770</v>
      </c>
      <c r="K1769" s="58" t="s">
        <v>1564</v>
      </c>
      <c r="L1769" s="60">
        <v>134.30000000000001</v>
      </c>
      <c r="M1769" s="38">
        <f t="shared" si="87"/>
        <v>11.191666666666668</v>
      </c>
      <c r="N1769" s="279">
        <f t="shared" si="88"/>
        <v>18.989999999999998</v>
      </c>
      <c r="O1769" s="268">
        <f t="shared" si="89"/>
        <v>0.41065473055994373</v>
      </c>
      <c r="P1769" s="62"/>
      <c r="Q1769" s="63" t="s">
        <v>6178</v>
      </c>
      <c r="R1769" s="266" t="s">
        <v>6179</v>
      </c>
      <c r="S1769" s="63" t="s">
        <v>6178</v>
      </c>
      <c r="T1769" s="63" t="s">
        <v>6178</v>
      </c>
      <c r="U1769" s="63" t="s">
        <v>6178</v>
      </c>
    </row>
    <row r="1770" spans="2:21" ht="15" customHeight="1" x14ac:dyDescent="0.5">
      <c r="B1770" s="58">
        <v>303303</v>
      </c>
      <c r="C1770" s="59">
        <v>616641771898</v>
      </c>
      <c r="D1770" s="58" t="s">
        <v>2013</v>
      </c>
      <c r="E1770" s="58" t="s">
        <v>2015</v>
      </c>
      <c r="F1770" s="58">
        <v>12</v>
      </c>
      <c r="G1770" s="58">
        <v>16</v>
      </c>
      <c r="H1770" s="77" t="s">
        <v>177</v>
      </c>
      <c r="I1770" s="58" t="s">
        <v>1882</v>
      </c>
      <c r="J1770" s="58" t="s">
        <v>1770</v>
      </c>
      <c r="K1770" s="58" t="s">
        <v>1564</v>
      </c>
      <c r="L1770" s="60">
        <v>134.30000000000001</v>
      </c>
      <c r="M1770" s="38">
        <f t="shared" si="87"/>
        <v>11.191666666666668</v>
      </c>
      <c r="N1770" s="279">
        <f t="shared" si="88"/>
        <v>18.989999999999998</v>
      </c>
      <c r="O1770" s="268">
        <f t="shared" si="89"/>
        <v>0.41065473055994373</v>
      </c>
      <c r="P1770" s="62"/>
      <c r="Q1770" s="63" t="s">
        <v>6178</v>
      </c>
      <c r="R1770" s="266" t="s">
        <v>6179</v>
      </c>
      <c r="S1770" s="63" t="s">
        <v>6178</v>
      </c>
      <c r="T1770" s="63" t="s">
        <v>6178</v>
      </c>
      <c r="U1770" s="63" t="s">
        <v>6178</v>
      </c>
    </row>
    <row r="1771" spans="2:21" ht="15" customHeight="1" x14ac:dyDescent="0.5">
      <c r="B1771" s="58">
        <v>303304</v>
      </c>
      <c r="C1771" s="59">
        <v>616641771911</v>
      </c>
      <c r="D1771" s="58" t="s">
        <v>2013</v>
      </c>
      <c r="E1771" s="58" t="s">
        <v>2016</v>
      </c>
      <c r="F1771" s="58">
        <v>12</v>
      </c>
      <c r="G1771" s="58">
        <v>16</v>
      </c>
      <c r="H1771" s="77" t="s">
        <v>177</v>
      </c>
      <c r="I1771" s="58" t="s">
        <v>1882</v>
      </c>
      <c r="J1771" s="58" t="s">
        <v>1770</v>
      </c>
      <c r="K1771" s="58" t="s">
        <v>1564</v>
      </c>
      <c r="L1771" s="60">
        <v>134.30000000000001</v>
      </c>
      <c r="M1771" s="38">
        <f t="shared" si="87"/>
        <v>11.191666666666668</v>
      </c>
      <c r="N1771" s="279">
        <f t="shared" si="88"/>
        <v>18.989999999999998</v>
      </c>
      <c r="O1771" s="268">
        <f t="shared" si="89"/>
        <v>0.41065473055994373</v>
      </c>
      <c r="P1771" s="62"/>
      <c r="Q1771" s="63" t="s">
        <v>6178</v>
      </c>
      <c r="R1771" s="266" t="s">
        <v>6179</v>
      </c>
      <c r="S1771" s="63" t="s">
        <v>6178</v>
      </c>
      <c r="T1771" s="63" t="s">
        <v>6178</v>
      </c>
      <c r="U1771" s="63" t="s">
        <v>6178</v>
      </c>
    </row>
    <row r="1772" spans="2:21" ht="15" customHeight="1" x14ac:dyDescent="0.5">
      <c r="B1772" s="58">
        <v>303306</v>
      </c>
      <c r="C1772" s="59">
        <v>616641771935</v>
      </c>
      <c r="D1772" s="58" t="s">
        <v>2013</v>
      </c>
      <c r="E1772" s="58" t="s">
        <v>2017</v>
      </c>
      <c r="F1772" s="58">
        <v>12</v>
      </c>
      <c r="G1772" s="58">
        <v>16</v>
      </c>
      <c r="H1772" s="77" t="s">
        <v>177</v>
      </c>
      <c r="I1772" s="58" t="s">
        <v>1882</v>
      </c>
      <c r="J1772" s="58" t="s">
        <v>1770</v>
      </c>
      <c r="K1772" s="58" t="s">
        <v>1564</v>
      </c>
      <c r="L1772" s="60">
        <v>134.30000000000001</v>
      </c>
      <c r="M1772" s="38">
        <f t="shared" si="87"/>
        <v>11.191666666666668</v>
      </c>
      <c r="N1772" s="279">
        <f t="shared" si="88"/>
        <v>18.989999999999998</v>
      </c>
      <c r="O1772" s="268">
        <f t="shared" si="89"/>
        <v>0.41065473055994373</v>
      </c>
      <c r="P1772" s="62"/>
      <c r="Q1772" s="63" t="s">
        <v>6178</v>
      </c>
      <c r="R1772" s="266" t="s">
        <v>6179</v>
      </c>
      <c r="S1772" s="63" t="s">
        <v>6178</v>
      </c>
      <c r="T1772" s="63" t="s">
        <v>6178</v>
      </c>
      <c r="U1772" s="63" t="s">
        <v>6178</v>
      </c>
    </row>
    <row r="1773" spans="2:21" ht="15" customHeight="1" x14ac:dyDescent="0.5">
      <c r="B1773" s="58">
        <v>304201</v>
      </c>
      <c r="C1773" s="59">
        <v>182108000134</v>
      </c>
      <c r="D1773" s="58" t="s">
        <v>2019</v>
      </c>
      <c r="E1773" s="58" t="s">
        <v>2020</v>
      </c>
      <c r="F1773" s="58">
        <v>12</v>
      </c>
      <c r="G1773" s="58">
        <v>15</v>
      </c>
      <c r="H1773" s="77" t="s">
        <v>177</v>
      </c>
      <c r="I1773" s="58" t="s">
        <v>1882</v>
      </c>
      <c r="J1773" s="58" t="s">
        <v>1770</v>
      </c>
      <c r="K1773" s="58" t="s">
        <v>1564</v>
      </c>
      <c r="L1773" s="60">
        <v>90.7</v>
      </c>
      <c r="M1773" s="38">
        <f t="shared" si="87"/>
        <v>7.5583333333333336</v>
      </c>
      <c r="N1773" s="279">
        <f t="shared" si="88"/>
        <v>12.99</v>
      </c>
      <c r="O1773" s="268">
        <f t="shared" si="89"/>
        <v>0.41814216063638693</v>
      </c>
      <c r="P1773" s="62"/>
      <c r="Q1773" s="63" t="s">
        <v>6178</v>
      </c>
      <c r="R1773" s="266" t="s">
        <v>6179</v>
      </c>
      <c r="S1773" s="63" t="s">
        <v>6179</v>
      </c>
      <c r="T1773" s="63" t="s">
        <v>6178</v>
      </c>
      <c r="U1773" s="63" t="s">
        <v>6178</v>
      </c>
    </row>
    <row r="1774" spans="2:21" ht="15" customHeight="1" x14ac:dyDescent="0.5">
      <c r="B1774" s="58">
        <v>304203</v>
      </c>
      <c r="C1774" s="59">
        <v>182108000011</v>
      </c>
      <c r="D1774" s="58" t="s">
        <v>2019</v>
      </c>
      <c r="E1774" s="58" t="s">
        <v>2021</v>
      </c>
      <c r="F1774" s="58">
        <v>12</v>
      </c>
      <c r="G1774" s="58">
        <v>15</v>
      </c>
      <c r="H1774" s="77" t="s">
        <v>177</v>
      </c>
      <c r="I1774" s="58" t="s">
        <v>1882</v>
      </c>
      <c r="J1774" s="58" t="s">
        <v>1770</v>
      </c>
      <c r="K1774" s="58" t="s">
        <v>1564</v>
      </c>
      <c r="L1774" s="60">
        <v>78.900000000000006</v>
      </c>
      <c r="M1774" s="38">
        <f t="shared" si="87"/>
        <v>6.5750000000000002</v>
      </c>
      <c r="N1774" s="279">
        <f t="shared" si="88"/>
        <v>10.99</v>
      </c>
      <c r="O1774" s="268">
        <f t="shared" si="89"/>
        <v>0.40172884440400364</v>
      </c>
      <c r="P1774" s="62"/>
      <c r="Q1774" s="63" t="s">
        <v>6179</v>
      </c>
      <c r="R1774" s="266" t="s">
        <v>6179</v>
      </c>
      <c r="S1774" s="63" t="s">
        <v>6178</v>
      </c>
      <c r="T1774" s="63" t="s">
        <v>6178</v>
      </c>
      <c r="U1774" s="63" t="s">
        <v>6178</v>
      </c>
    </row>
    <row r="1775" spans="2:21" ht="15" customHeight="1" x14ac:dyDescent="0.5">
      <c r="B1775" s="58">
        <v>304204</v>
      </c>
      <c r="C1775" s="59">
        <v>182108000028</v>
      </c>
      <c r="D1775" s="58" t="s">
        <v>2019</v>
      </c>
      <c r="E1775" s="58" t="s">
        <v>2022</v>
      </c>
      <c r="F1775" s="58">
        <v>12</v>
      </c>
      <c r="G1775" s="58">
        <v>15</v>
      </c>
      <c r="H1775" s="77" t="s">
        <v>177</v>
      </c>
      <c r="I1775" s="58" t="s">
        <v>1882</v>
      </c>
      <c r="J1775" s="58" t="s">
        <v>1770</v>
      </c>
      <c r="K1775" s="58" t="s">
        <v>1564</v>
      </c>
      <c r="L1775" s="60">
        <v>92.1</v>
      </c>
      <c r="M1775" s="38">
        <f t="shared" si="87"/>
        <v>7.6749999999999998</v>
      </c>
      <c r="N1775" s="279">
        <f t="shared" si="88"/>
        <v>12.99</v>
      </c>
      <c r="O1775" s="268">
        <f t="shared" si="89"/>
        <v>0.40916089299461128</v>
      </c>
      <c r="P1775" s="62"/>
      <c r="Q1775" s="63" t="s">
        <v>6179</v>
      </c>
      <c r="R1775" s="266" t="s">
        <v>6179</v>
      </c>
      <c r="S1775" s="63" t="s">
        <v>6179</v>
      </c>
      <c r="T1775" s="63" t="s">
        <v>6178</v>
      </c>
      <c r="U1775" s="63" t="s">
        <v>6178</v>
      </c>
    </row>
    <row r="1776" spans="2:21" ht="15" customHeight="1" x14ac:dyDescent="0.5">
      <c r="B1776" s="58">
        <v>304205</v>
      </c>
      <c r="C1776" s="59">
        <v>182108000035</v>
      </c>
      <c r="D1776" s="58" t="s">
        <v>2019</v>
      </c>
      <c r="E1776" s="58" t="s">
        <v>2023</v>
      </c>
      <c r="F1776" s="58">
        <v>12</v>
      </c>
      <c r="G1776" s="58">
        <v>15</v>
      </c>
      <c r="H1776" s="77" t="s">
        <v>177</v>
      </c>
      <c r="I1776" s="58" t="s">
        <v>1882</v>
      </c>
      <c r="J1776" s="58" t="s">
        <v>1770</v>
      </c>
      <c r="K1776" s="58" t="s">
        <v>1564</v>
      </c>
      <c r="L1776" s="60">
        <v>78.900000000000006</v>
      </c>
      <c r="M1776" s="38">
        <f t="shared" si="87"/>
        <v>6.5750000000000002</v>
      </c>
      <c r="N1776" s="279">
        <f t="shared" si="88"/>
        <v>10.99</v>
      </c>
      <c r="O1776" s="268">
        <f t="shared" si="89"/>
        <v>0.40172884440400364</v>
      </c>
      <c r="P1776" s="62"/>
      <c r="Q1776" s="63" t="s">
        <v>6179</v>
      </c>
      <c r="R1776" s="266" t="s">
        <v>6179</v>
      </c>
      <c r="S1776" s="63" t="s">
        <v>6179</v>
      </c>
      <c r="T1776" s="63" t="s">
        <v>6178</v>
      </c>
      <c r="U1776" s="63" t="s">
        <v>6178</v>
      </c>
    </row>
    <row r="1777" spans="2:21" ht="15" customHeight="1" x14ac:dyDescent="0.5">
      <c r="B1777" s="58">
        <v>304208</v>
      </c>
      <c r="C1777" s="59">
        <v>182108000042</v>
      </c>
      <c r="D1777" s="58" t="s">
        <v>2019</v>
      </c>
      <c r="E1777" s="58" t="s">
        <v>2024</v>
      </c>
      <c r="F1777" s="58">
        <v>12</v>
      </c>
      <c r="G1777" s="58">
        <v>15</v>
      </c>
      <c r="H1777" s="77" t="s">
        <v>177</v>
      </c>
      <c r="I1777" s="58" t="s">
        <v>1882</v>
      </c>
      <c r="J1777" s="58" t="s">
        <v>1770</v>
      </c>
      <c r="K1777" s="58" t="s">
        <v>1564</v>
      </c>
      <c r="L1777" s="60">
        <v>92.1</v>
      </c>
      <c r="M1777" s="38">
        <f t="shared" si="87"/>
        <v>7.6749999999999998</v>
      </c>
      <c r="N1777" s="279">
        <f t="shared" si="88"/>
        <v>12.99</v>
      </c>
      <c r="O1777" s="268">
        <f t="shared" si="89"/>
        <v>0.40916089299461128</v>
      </c>
      <c r="P1777" s="62"/>
      <c r="Q1777" s="63" t="s">
        <v>6179</v>
      </c>
      <c r="R1777" s="266" t="s">
        <v>6179</v>
      </c>
      <c r="S1777" s="63" t="s">
        <v>6178</v>
      </c>
      <c r="T1777" s="63" t="s">
        <v>6178</v>
      </c>
      <c r="U1777" s="63" t="s">
        <v>6178</v>
      </c>
    </row>
    <row r="1778" spans="2:21" ht="15" customHeight="1" x14ac:dyDescent="0.5">
      <c r="B1778" s="58">
        <v>304209</v>
      </c>
      <c r="C1778" s="59">
        <v>182108000172</v>
      </c>
      <c r="D1778" s="58" t="s">
        <v>2019</v>
      </c>
      <c r="E1778" s="58" t="s">
        <v>2025</v>
      </c>
      <c r="F1778" s="58">
        <v>12</v>
      </c>
      <c r="G1778" s="58">
        <v>5</v>
      </c>
      <c r="H1778" s="77" t="s">
        <v>177</v>
      </c>
      <c r="I1778" s="58" t="s">
        <v>1882</v>
      </c>
      <c r="J1778" s="58" t="s">
        <v>1770</v>
      </c>
      <c r="K1778" s="58" t="s">
        <v>1564</v>
      </c>
      <c r="L1778" s="60">
        <v>77.7</v>
      </c>
      <c r="M1778" s="38">
        <f t="shared" si="87"/>
        <v>6.4750000000000005</v>
      </c>
      <c r="N1778" s="279">
        <f t="shared" si="88"/>
        <v>10.99</v>
      </c>
      <c r="O1778" s="268">
        <f t="shared" si="89"/>
        <v>0.41082802547770697</v>
      </c>
      <c r="P1778" s="62"/>
      <c r="Q1778" s="63" t="s">
        <v>6178</v>
      </c>
      <c r="R1778" s="266" t="s">
        <v>6179</v>
      </c>
      <c r="S1778" s="63" t="s">
        <v>6178</v>
      </c>
      <c r="T1778" s="63" t="s">
        <v>6178</v>
      </c>
      <c r="U1778" s="63" t="s">
        <v>6178</v>
      </c>
    </row>
    <row r="1779" spans="2:21" ht="15" customHeight="1" x14ac:dyDescent="0.5">
      <c r="B1779" s="58">
        <v>304210</v>
      </c>
      <c r="C1779" s="59">
        <v>182108000073</v>
      </c>
      <c r="D1779" s="58" t="s">
        <v>2019</v>
      </c>
      <c r="E1779" s="58" t="s">
        <v>2026</v>
      </c>
      <c r="F1779" s="58">
        <v>12</v>
      </c>
      <c r="G1779" s="58">
        <v>15</v>
      </c>
      <c r="H1779" s="77" t="s">
        <v>177</v>
      </c>
      <c r="I1779" s="58" t="s">
        <v>1882</v>
      </c>
      <c r="J1779" s="58" t="s">
        <v>1770</v>
      </c>
      <c r="K1779" s="58" t="s">
        <v>1564</v>
      </c>
      <c r="L1779" s="60">
        <v>78.900000000000006</v>
      </c>
      <c r="M1779" s="38">
        <f t="shared" si="87"/>
        <v>6.5750000000000002</v>
      </c>
      <c r="N1779" s="279">
        <f t="shared" si="88"/>
        <v>10.99</v>
      </c>
      <c r="O1779" s="268">
        <f t="shared" si="89"/>
        <v>0.40172884440400364</v>
      </c>
      <c r="P1779" s="62"/>
      <c r="Q1779" s="63" t="s">
        <v>6179</v>
      </c>
      <c r="R1779" s="266" t="s">
        <v>6179</v>
      </c>
      <c r="S1779" s="63" t="s">
        <v>6178</v>
      </c>
      <c r="T1779" s="63" t="s">
        <v>6178</v>
      </c>
      <c r="U1779" s="63" t="s">
        <v>6178</v>
      </c>
    </row>
    <row r="1780" spans="2:21" ht="15" customHeight="1" x14ac:dyDescent="0.5">
      <c r="B1780" s="58">
        <v>304211</v>
      </c>
      <c r="C1780" s="59">
        <v>182108000080</v>
      </c>
      <c r="D1780" s="58" t="s">
        <v>2019</v>
      </c>
      <c r="E1780" s="58" t="s">
        <v>2027</v>
      </c>
      <c r="F1780" s="58">
        <v>12</v>
      </c>
      <c r="G1780" s="58">
        <v>15</v>
      </c>
      <c r="H1780" s="77" t="s">
        <v>177</v>
      </c>
      <c r="I1780" s="58" t="s">
        <v>1882</v>
      </c>
      <c r="J1780" s="58" t="s">
        <v>1770</v>
      </c>
      <c r="K1780" s="58" t="s">
        <v>1564</v>
      </c>
      <c r="L1780" s="60">
        <v>92.1</v>
      </c>
      <c r="M1780" s="38">
        <f t="shared" si="87"/>
        <v>7.6749999999999998</v>
      </c>
      <c r="N1780" s="279">
        <f t="shared" si="88"/>
        <v>12.99</v>
      </c>
      <c r="O1780" s="268">
        <f t="shared" si="89"/>
        <v>0.40916089299461128</v>
      </c>
      <c r="P1780" s="62"/>
      <c r="Q1780" s="63" t="s">
        <v>6179</v>
      </c>
      <c r="R1780" s="266" t="s">
        <v>6179</v>
      </c>
      <c r="S1780" s="63" t="s">
        <v>6178</v>
      </c>
      <c r="T1780" s="63" t="s">
        <v>6178</v>
      </c>
      <c r="U1780" s="63" t="s">
        <v>6178</v>
      </c>
    </row>
    <row r="1781" spans="2:21" ht="15" customHeight="1" x14ac:dyDescent="0.5">
      <c r="B1781" s="58">
        <v>304212</v>
      </c>
      <c r="C1781" s="59">
        <v>182108000110</v>
      </c>
      <c r="D1781" s="58" t="s">
        <v>2019</v>
      </c>
      <c r="E1781" s="58" t="s">
        <v>2028</v>
      </c>
      <c r="F1781" s="58">
        <v>12</v>
      </c>
      <c r="G1781" s="58">
        <v>10</v>
      </c>
      <c r="H1781" s="77" t="s">
        <v>177</v>
      </c>
      <c r="I1781" s="58" t="s">
        <v>1882</v>
      </c>
      <c r="J1781" s="58" t="s">
        <v>1770</v>
      </c>
      <c r="K1781" s="58" t="s">
        <v>1564</v>
      </c>
      <c r="L1781" s="60">
        <v>43.4</v>
      </c>
      <c r="M1781" s="38">
        <f t="shared" si="87"/>
        <v>3.6166666666666667</v>
      </c>
      <c r="N1781" s="279">
        <f t="shared" si="88"/>
        <v>6.49</v>
      </c>
      <c r="O1781" s="268">
        <f t="shared" si="89"/>
        <v>0.44273240883410375</v>
      </c>
      <c r="P1781" s="62"/>
      <c r="Q1781" s="63" t="s">
        <v>6179</v>
      </c>
      <c r="R1781" s="266" t="s">
        <v>6179</v>
      </c>
      <c r="S1781" s="63" t="s">
        <v>6178</v>
      </c>
      <c r="T1781" s="63" t="s">
        <v>6178</v>
      </c>
      <c r="U1781" s="63" t="s">
        <v>6178</v>
      </c>
    </row>
    <row r="1782" spans="2:21" ht="15" customHeight="1" x14ac:dyDescent="0.5">
      <c r="B1782" s="58">
        <v>304402</v>
      </c>
      <c r="C1782" s="59">
        <v>884796052166</v>
      </c>
      <c r="D1782" s="58" t="s">
        <v>2029</v>
      </c>
      <c r="E1782" s="58" t="s">
        <v>2031</v>
      </c>
      <c r="F1782" s="58">
        <v>12</v>
      </c>
      <c r="G1782" s="58">
        <v>16</v>
      </c>
      <c r="H1782" s="77" t="s">
        <v>177</v>
      </c>
      <c r="I1782" s="58" t="s">
        <v>1889</v>
      </c>
      <c r="J1782" s="58" t="s">
        <v>1770</v>
      </c>
      <c r="K1782" s="58" t="s">
        <v>1564</v>
      </c>
      <c r="L1782" s="60">
        <v>100.4</v>
      </c>
      <c r="M1782" s="38">
        <f t="shared" si="87"/>
        <v>8.3666666666666671</v>
      </c>
      <c r="N1782" s="279">
        <f t="shared" si="88"/>
        <v>13.99</v>
      </c>
      <c r="O1782" s="268">
        <f t="shared" si="89"/>
        <v>0.40195377650702879</v>
      </c>
      <c r="P1782" s="62"/>
      <c r="Q1782" s="63" t="s">
        <v>6178</v>
      </c>
      <c r="R1782" s="266" t="s">
        <v>6179</v>
      </c>
      <c r="S1782" s="63" t="s">
        <v>6178</v>
      </c>
      <c r="T1782" s="63" t="s">
        <v>6178</v>
      </c>
      <c r="U1782" s="63" t="s">
        <v>6178</v>
      </c>
    </row>
    <row r="1783" spans="2:21" ht="15" customHeight="1" x14ac:dyDescent="0.5">
      <c r="B1783" s="58">
        <v>304403</v>
      </c>
      <c r="C1783" s="59">
        <v>884796011019</v>
      </c>
      <c r="D1783" s="58" t="s">
        <v>2029</v>
      </c>
      <c r="E1783" s="58" t="s">
        <v>2032</v>
      </c>
      <c r="F1783" s="58">
        <v>15</v>
      </c>
      <c r="G1783" s="58">
        <v>8</v>
      </c>
      <c r="H1783" s="77" t="s">
        <v>177</v>
      </c>
      <c r="I1783" s="58" t="s">
        <v>1889</v>
      </c>
      <c r="J1783" s="58" t="s">
        <v>1770</v>
      </c>
      <c r="K1783" s="58" t="s">
        <v>1564</v>
      </c>
      <c r="L1783" s="60">
        <v>71.8</v>
      </c>
      <c r="M1783" s="38">
        <f t="shared" si="87"/>
        <v>4.7866666666666662</v>
      </c>
      <c r="N1783" s="279">
        <f t="shared" si="88"/>
        <v>7.99</v>
      </c>
      <c r="O1783" s="268">
        <f t="shared" si="89"/>
        <v>0.40091781393408432</v>
      </c>
      <c r="P1783" s="62"/>
      <c r="Q1783" s="63" t="s">
        <v>6179</v>
      </c>
      <c r="R1783" s="266" t="s">
        <v>6179</v>
      </c>
      <c r="S1783" s="63" t="s">
        <v>6178</v>
      </c>
      <c r="T1783" s="63" t="s">
        <v>6178</v>
      </c>
      <c r="U1783" s="63" t="s">
        <v>6178</v>
      </c>
    </row>
    <row r="1784" spans="2:21" ht="15" customHeight="1" x14ac:dyDescent="0.5">
      <c r="B1784" s="58">
        <v>304404</v>
      </c>
      <c r="C1784" s="59">
        <v>884796011026</v>
      </c>
      <c r="D1784" s="58" t="s">
        <v>2029</v>
      </c>
      <c r="E1784" s="58" t="s">
        <v>2033</v>
      </c>
      <c r="F1784" s="58">
        <v>15</v>
      </c>
      <c r="G1784" s="58">
        <v>8</v>
      </c>
      <c r="H1784" s="77" t="s">
        <v>177</v>
      </c>
      <c r="I1784" s="58" t="s">
        <v>1889</v>
      </c>
      <c r="J1784" s="58" t="s">
        <v>1770</v>
      </c>
      <c r="K1784" s="58" t="s">
        <v>1564</v>
      </c>
      <c r="L1784" s="60">
        <v>71.8</v>
      </c>
      <c r="M1784" s="38">
        <f t="shared" si="87"/>
        <v>4.7866666666666662</v>
      </c>
      <c r="N1784" s="279">
        <f t="shared" si="88"/>
        <v>7.99</v>
      </c>
      <c r="O1784" s="268">
        <f t="shared" si="89"/>
        <v>0.40091781393408432</v>
      </c>
      <c r="P1784" s="62"/>
      <c r="Q1784" s="63" t="s">
        <v>6178</v>
      </c>
      <c r="R1784" s="266" t="s">
        <v>6179</v>
      </c>
      <c r="S1784" s="63" t="s">
        <v>6178</v>
      </c>
      <c r="T1784" s="63" t="s">
        <v>6178</v>
      </c>
      <c r="U1784" s="63" t="s">
        <v>6178</v>
      </c>
    </row>
    <row r="1785" spans="2:21" ht="15" customHeight="1" x14ac:dyDescent="0.5">
      <c r="B1785" s="58">
        <v>304405</v>
      </c>
      <c r="C1785" s="59">
        <v>884796010012</v>
      </c>
      <c r="D1785" s="58" t="s">
        <v>2029</v>
      </c>
      <c r="E1785" s="58" t="s">
        <v>2034</v>
      </c>
      <c r="F1785" s="58">
        <v>15</v>
      </c>
      <c r="G1785" s="58">
        <v>8</v>
      </c>
      <c r="H1785" s="77" t="s">
        <v>177</v>
      </c>
      <c r="I1785" s="58" t="s">
        <v>1889</v>
      </c>
      <c r="J1785" s="58" t="s">
        <v>1770</v>
      </c>
      <c r="K1785" s="58" t="s">
        <v>1564</v>
      </c>
      <c r="L1785" s="60">
        <v>46.3</v>
      </c>
      <c r="M1785" s="38">
        <f t="shared" si="87"/>
        <v>3.0866666666666664</v>
      </c>
      <c r="N1785" s="279">
        <f t="shared" si="88"/>
        <v>5.49</v>
      </c>
      <c r="O1785" s="268">
        <f t="shared" si="89"/>
        <v>0.437765634486946</v>
      </c>
      <c r="P1785" s="62"/>
      <c r="Q1785" s="63" t="s">
        <v>6178</v>
      </c>
      <c r="R1785" s="266" t="s">
        <v>6179</v>
      </c>
      <c r="S1785" s="63" t="s">
        <v>6178</v>
      </c>
      <c r="T1785" s="63" t="s">
        <v>6178</v>
      </c>
      <c r="U1785" s="63" t="s">
        <v>6178</v>
      </c>
    </row>
    <row r="1786" spans="2:21" ht="15" customHeight="1" x14ac:dyDescent="0.5">
      <c r="B1786" s="58">
        <v>304406</v>
      </c>
      <c r="C1786" s="59">
        <v>884796051169</v>
      </c>
      <c r="D1786" s="58" t="s">
        <v>2029</v>
      </c>
      <c r="E1786" s="58" t="s">
        <v>2035</v>
      </c>
      <c r="F1786" s="58">
        <v>12</v>
      </c>
      <c r="G1786" s="58">
        <v>16</v>
      </c>
      <c r="H1786" s="77" t="s">
        <v>177</v>
      </c>
      <c r="I1786" s="58" t="s">
        <v>1889</v>
      </c>
      <c r="J1786" s="58" t="s">
        <v>1770</v>
      </c>
      <c r="K1786" s="58" t="s">
        <v>1564</v>
      </c>
      <c r="L1786" s="60">
        <v>100.4</v>
      </c>
      <c r="M1786" s="38">
        <f t="shared" si="87"/>
        <v>8.3666666666666671</v>
      </c>
      <c r="N1786" s="279">
        <f t="shared" si="88"/>
        <v>13.99</v>
      </c>
      <c r="O1786" s="268">
        <f t="shared" si="89"/>
        <v>0.40195377650702879</v>
      </c>
      <c r="P1786" s="62"/>
      <c r="Q1786" s="63" t="s">
        <v>6178</v>
      </c>
      <c r="R1786" s="266" t="s">
        <v>6179</v>
      </c>
      <c r="S1786" s="63" t="s">
        <v>6178</v>
      </c>
      <c r="T1786" s="63" t="s">
        <v>6178</v>
      </c>
      <c r="U1786" s="63" t="s">
        <v>6178</v>
      </c>
    </row>
    <row r="1787" spans="2:21" ht="15" customHeight="1" x14ac:dyDescent="0.5">
      <c r="B1787" s="58">
        <v>304903</v>
      </c>
      <c r="C1787" s="59">
        <v>702230030337</v>
      </c>
      <c r="D1787" s="58" t="s">
        <v>2036</v>
      </c>
      <c r="E1787" s="58" t="s">
        <v>2037</v>
      </c>
      <c r="F1787" s="58">
        <v>12</v>
      </c>
      <c r="G1787" s="58">
        <v>16</v>
      </c>
      <c r="H1787" s="77" t="s">
        <v>177</v>
      </c>
      <c r="I1787" s="58" t="s">
        <v>1882</v>
      </c>
      <c r="J1787" s="58" t="s">
        <v>1770</v>
      </c>
      <c r="K1787" s="58" t="s">
        <v>1564</v>
      </c>
      <c r="L1787" s="60">
        <v>134.19999999999999</v>
      </c>
      <c r="M1787" s="38">
        <f t="shared" si="87"/>
        <v>11.183333333333332</v>
      </c>
      <c r="N1787" s="279">
        <f t="shared" si="88"/>
        <v>18.989999999999998</v>
      </c>
      <c r="O1787" s="268">
        <f t="shared" si="89"/>
        <v>0.4110935580129893</v>
      </c>
      <c r="P1787" s="62"/>
      <c r="Q1787" s="63" t="s">
        <v>6178</v>
      </c>
      <c r="R1787" s="266" t="s">
        <v>6179</v>
      </c>
      <c r="S1787" s="63" t="s">
        <v>6178</v>
      </c>
      <c r="T1787" s="63" t="s">
        <v>6178</v>
      </c>
      <c r="U1787" s="63" t="s">
        <v>6178</v>
      </c>
    </row>
    <row r="1788" spans="2:21" ht="15" customHeight="1" x14ac:dyDescent="0.5">
      <c r="B1788" s="58">
        <v>304904</v>
      </c>
      <c r="C1788" s="59">
        <v>702230010124</v>
      </c>
      <c r="D1788" s="58" t="s">
        <v>2036</v>
      </c>
      <c r="E1788" s="58" t="s">
        <v>2038</v>
      </c>
      <c r="F1788" s="58">
        <v>12</v>
      </c>
      <c r="G1788" s="58">
        <v>16</v>
      </c>
      <c r="H1788" s="77" t="s">
        <v>177</v>
      </c>
      <c r="I1788" s="58" t="s">
        <v>1882</v>
      </c>
      <c r="J1788" s="58" t="s">
        <v>1770</v>
      </c>
      <c r="K1788" s="58" t="s">
        <v>1564</v>
      </c>
      <c r="L1788" s="60">
        <v>112.1</v>
      </c>
      <c r="M1788" s="38">
        <f t="shared" si="87"/>
        <v>9.3416666666666668</v>
      </c>
      <c r="N1788" s="279">
        <f t="shared" si="88"/>
        <v>15.99</v>
      </c>
      <c r="O1788" s="268">
        <f t="shared" si="89"/>
        <v>0.41578069626850117</v>
      </c>
      <c r="P1788" s="62"/>
      <c r="Q1788" s="63" t="s">
        <v>6178</v>
      </c>
      <c r="R1788" s="266" t="s">
        <v>6179</v>
      </c>
      <c r="S1788" s="63" t="s">
        <v>6178</v>
      </c>
      <c r="T1788" s="63" t="s">
        <v>6178</v>
      </c>
      <c r="U1788" s="63" t="s">
        <v>6178</v>
      </c>
    </row>
    <row r="1789" spans="2:21" ht="15" customHeight="1" x14ac:dyDescent="0.5">
      <c r="B1789" s="58">
        <v>304905</v>
      </c>
      <c r="C1789" s="59">
        <v>702230010100</v>
      </c>
      <c r="D1789" s="58" t="s">
        <v>2036</v>
      </c>
      <c r="E1789" s="58" t="s">
        <v>2039</v>
      </c>
      <c r="F1789" s="58">
        <v>12</v>
      </c>
      <c r="G1789" s="58">
        <v>16</v>
      </c>
      <c r="H1789" s="77" t="s">
        <v>177</v>
      </c>
      <c r="I1789" s="58" t="s">
        <v>1882</v>
      </c>
      <c r="J1789" s="58" t="s">
        <v>1770</v>
      </c>
      <c r="K1789" s="58" t="s">
        <v>1564</v>
      </c>
      <c r="L1789" s="60">
        <v>134.19999999999999</v>
      </c>
      <c r="M1789" s="38">
        <f t="shared" si="87"/>
        <v>11.183333333333332</v>
      </c>
      <c r="N1789" s="279">
        <f t="shared" si="88"/>
        <v>18.989999999999998</v>
      </c>
      <c r="O1789" s="268">
        <f t="shared" si="89"/>
        <v>0.4110935580129893</v>
      </c>
      <c r="P1789" s="62"/>
      <c r="Q1789" s="63" t="s">
        <v>6178</v>
      </c>
      <c r="R1789" s="266" t="s">
        <v>6179</v>
      </c>
      <c r="S1789" s="63" t="s">
        <v>6178</v>
      </c>
      <c r="T1789" s="63" t="s">
        <v>6178</v>
      </c>
      <c r="U1789" s="63" t="s">
        <v>6178</v>
      </c>
    </row>
    <row r="1790" spans="2:21" ht="15" customHeight="1" x14ac:dyDescent="0.5">
      <c r="B1790" s="58">
        <v>304906</v>
      </c>
      <c r="C1790" s="59">
        <v>702230010131</v>
      </c>
      <c r="D1790" s="58" t="s">
        <v>2036</v>
      </c>
      <c r="E1790" s="58" t="s">
        <v>2040</v>
      </c>
      <c r="F1790" s="58">
        <v>12</v>
      </c>
      <c r="G1790" s="58">
        <v>16</v>
      </c>
      <c r="H1790" s="77" t="s">
        <v>177</v>
      </c>
      <c r="I1790" s="58" t="s">
        <v>1882</v>
      </c>
      <c r="J1790" s="58" t="s">
        <v>1770</v>
      </c>
      <c r="K1790" s="58" t="s">
        <v>1564</v>
      </c>
      <c r="L1790" s="60">
        <v>110.4</v>
      </c>
      <c r="M1790" s="38">
        <f t="shared" si="87"/>
        <v>9.2000000000000011</v>
      </c>
      <c r="N1790" s="279">
        <f t="shared" si="88"/>
        <v>15.49</v>
      </c>
      <c r="O1790" s="268">
        <f t="shared" si="89"/>
        <v>0.40606843124596509</v>
      </c>
      <c r="P1790" s="62"/>
      <c r="Q1790" s="63" t="s">
        <v>6178</v>
      </c>
      <c r="R1790" s="266" t="s">
        <v>6179</v>
      </c>
      <c r="S1790" s="63" t="s">
        <v>6178</v>
      </c>
      <c r="T1790" s="63" t="s">
        <v>6178</v>
      </c>
      <c r="U1790" s="63" t="s">
        <v>6178</v>
      </c>
    </row>
    <row r="1791" spans="2:21" ht="15" customHeight="1" x14ac:dyDescent="0.5">
      <c r="B1791" s="58">
        <v>304908</v>
      </c>
      <c r="C1791" s="59">
        <v>702230010117</v>
      </c>
      <c r="D1791" s="58" t="s">
        <v>2036</v>
      </c>
      <c r="E1791" s="58" t="s">
        <v>2041</v>
      </c>
      <c r="F1791" s="58">
        <v>12</v>
      </c>
      <c r="G1791" s="58">
        <v>16</v>
      </c>
      <c r="H1791" s="77" t="s">
        <v>177</v>
      </c>
      <c r="I1791" s="58" t="s">
        <v>1882</v>
      </c>
      <c r="J1791" s="58" t="s">
        <v>1770</v>
      </c>
      <c r="K1791" s="58" t="s">
        <v>1564</v>
      </c>
      <c r="L1791" s="60">
        <v>112.1</v>
      </c>
      <c r="M1791" s="38">
        <f t="shared" si="87"/>
        <v>9.3416666666666668</v>
      </c>
      <c r="N1791" s="279">
        <f t="shared" si="88"/>
        <v>15.99</v>
      </c>
      <c r="O1791" s="268">
        <f t="shared" si="89"/>
        <v>0.41578069626850117</v>
      </c>
      <c r="P1791" s="62"/>
      <c r="Q1791" s="63" t="s">
        <v>6178</v>
      </c>
      <c r="R1791" s="266" t="s">
        <v>6179</v>
      </c>
      <c r="S1791" s="63" t="s">
        <v>6178</v>
      </c>
      <c r="T1791" s="63" t="s">
        <v>6178</v>
      </c>
      <c r="U1791" s="63" t="s">
        <v>6178</v>
      </c>
    </row>
    <row r="1792" spans="2:21" ht="15" customHeight="1" x14ac:dyDescent="0.5">
      <c r="B1792" s="58">
        <v>305201</v>
      </c>
      <c r="C1792" s="59">
        <v>736211569547</v>
      </c>
      <c r="D1792" s="58" t="s">
        <v>2042</v>
      </c>
      <c r="E1792" s="58" t="s">
        <v>2043</v>
      </c>
      <c r="F1792" s="58">
        <v>12</v>
      </c>
      <c r="G1792" s="58">
        <v>16</v>
      </c>
      <c r="H1792" s="77" t="s">
        <v>177</v>
      </c>
      <c r="I1792" s="58" t="s">
        <v>1882</v>
      </c>
      <c r="J1792" s="58" t="s">
        <v>1770</v>
      </c>
      <c r="K1792" s="58" t="s">
        <v>1564</v>
      </c>
      <c r="L1792" s="60">
        <v>86.1</v>
      </c>
      <c r="M1792" s="38">
        <f t="shared" si="87"/>
        <v>7.1749999999999998</v>
      </c>
      <c r="N1792" s="279">
        <f t="shared" si="88"/>
        <v>11.99</v>
      </c>
      <c r="O1792" s="268">
        <f t="shared" si="89"/>
        <v>0.40158465387823189</v>
      </c>
      <c r="P1792" s="62"/>
      <c r="Q1792" s="63" t="s">
        <v>6178</v>
      </c>
      <c r="R1792" s="266" t="s">
        <v>6179</v>
      </c>
      <c r="S1792" s="63" t="s">
        <v>6178</v>
      </c>
      <c r="T1792" s="63" t="s">
        <v>6178</v>
      </c>
      <c r="U1792" s="63" t="s">
        <v>6178</v>
      </c>
    </row>
    <row r="1793" spans="2:21" ht="15" customHeight="1" x14ac:dyDescent="0.5">
      <c r="B1793" s="58">
        <v>305202</v>
      </c>
      <c r="C1793" s="59">
        <v>736211569745</v>
      </c>
      <c r="D1793" s="58" t="s">
        <v>2042</v>
      </c>
      <c r="E1793" s="58" t="s">
        <v>2044</v>
      </c>
      <c r="F1793" s="58">
        <v>12</v>
      </c>
      <c r="G1793" s="58">
        <v>16</v>
      </c>
      <c r="H1793" s="77" t="s">
        <v>177</v>
      </c>
      <c r="I1793" s="58" t="s">
        <v>1882</v>
      </c>
      <c r="J1793" s="58" t="s">
        <v>1770</v>
      </c>
      <c r="K1793" s="58" t="s">
        <v>1564</v>
      </c>
      <c r="L1793" s="60">
        <v>90.9</v>
      </c>
      <c r="M1793" s="38">
        <f t="shared" si="87"/>
        <v>7.5750000000000002</v>
      </c>
      <c r="N1793" s="279">
        <f t="shared" si="88"/>
        <v>12.99</v>
      </c>
      <c r="O1793" s="268">
        <f t="shared" si="89"/>
        <v>0.41685912240184758</v>
      </c>
      <c r="P1793" s="62"/>
      <c r="Q1793" s="63" t="s">
        <v>6178</v>
      </c>
      <c r="R1793" s="266" t="s">
        <v>6179</v>
      </c>
      <c r="S1793" s="63" t="s">
        <v>6178</v>
      </c>
      <c r="T1793" s="63" t="s">
        <v>6178</v>
      </c>
      <c r="U1793" s="63" t="s">
        <v>6178</v>
      </c>
    </row>
    <row r="1794" spans="2:21" ht="15" customHeight="1" x14ac:dyDescent="0.5">
      <c r="B1794" s="58">
        <v>305203</v>
      </c>
      <c r="C1794" s="59">
        <v>736211569943</v>
      </c>
      <c r="D1794" s="58" t="s">
        <v>2042</v>
      </c>
      <c r="E1794" s="58" t="s">
        <v>2045</v>
      </c>
      <c r="F1794" s="58">
        <v>12</v>
      </c>
      <c r="G1794" s="58">
        <v>16</v>
      </c>
      <c r="H1794" s="77" t="s">
        <v>177</v>
      </c>
      <c r="I1794" s="58" t="s">
        <v>1882</v>
      </c>
      <c r="J1794" s="58" t="s">
        <v>1770</v>
      </c>
      <c r="K1794" s="58" t="s">
        <v>1564</v>
      </c>
      <c r="L1794" s="60">
        <v>94.8</v>
      </c>
      <c r="M1794" s="38">
        <f t="shared" si="87"/>
        <v>7.8999999999999995</v>
      </c>
      <c r="N1794" s="279">
        <f t="shared" si="88"/>
        <v>13.49</v>
      </c>
      <c r="O1794" s="268">
        <f t="shared" si="89"/>
        <v>0.41438102297998525</v>
      </c>
      <c r="P1794" s="62"/>
      <c r="Q1794" s="63" t="s">
        <v>6178</v>
      </c>
      <c r="R1794" s="266" t="s">
        <v>6179</v>
      </c>
      <c r="S1794" s="63" t="s">
        <v>6178</v>
      </c>
      <c r="T1794" s="63" t="s">
        <v>6178</v>
      </c>
      <c r="U1794" s="63" t="s">
        <v>6178</v>
      </c>
    </row>
    <row r="1795" spans="2:21" ht="15" customHeight="1" x14ac:dyDescent="0.5">
      <c r="B1795" s="58">
        <v>305204</v>
      </c>
      <c r="C1795" s="59">
        <v>748252569639</v>
      </c>
      <c r="D1795" s="58" t="s">
        <v>2042</v>
      </c>
      <c r="E1795" s="58" t="s">
        <v>2046</v>
      </c>
      <c r="F1795" s="58">
        <v>12</v>
      </c>
      <c r="G1795" s="58">
        <v>16</v>
      </c>
      <c r="H1795" s="77" t="s">
        <v>177</v>
      </c>
      <c r="I1795" s="58" t="s">
        <v>1882</v>
      </c>
      <c r="J1795" s="58" t="s">
        <v>1770</v>
      </c>
      <c r="K1795" s="58" t="s">
        <v>1564</v>
      </c>
      <c r="L1795" s="60">
        <v>90.9</v>
      </c>
      <c r="M1795" s="38">
        <f t="shared" si="87"/>
        <v>7.5750000000000002</v>
      </c>
      <c r="N1795" s="279">
        <f t="shared" si="88"/>
        <v>12.99</v>
      </c>
      <c r="O1795" s="268">
        <f t="shared" si="89"/>
        <v>0.41685912240184758</v>
      </c>
      <c r="P1795" s="62"/>
      <c r="Q1795" s="63" t="s">
        <v>6178</v>
      </c>
      <c r="R1795" s="266" t="s">
        <v>6179</v>
      </c>
      <c r="S1795" s="63" t="s">
        <v>6178</v>
      </c>
      <c r="T1795" s="63" t="s">
        <v>6178</v>
      </c>
      <c r="U1795" s="63" t="s">
        <v>6178</v>
      </c>
    </row>
    <row r="1796" spans="2:21" ht="15" customHeight="1" x14ac:dyDescent="0.5">
      <c r="B1796" s="58">
        <v>305205</v>
      </c>
      <c r="C1796" s="59">
        <v>736211569646</v>
      </c>
      <c r="D1796" s="58" t="s">
        <v>2042</v>
      </c>
      <c r="E1796" s="58" t="s">
        <v>2047</v>
      </c>
      <c r="F1796" s="58">
        <v>12</v>
      </c>
      <c r="G1796" s="58">
        <v>16</v>
      </c>
      <c r="H1796" s="77" t="s">
        <v>177</v>
      </c>
      <c r="I1796" s="58" t="s">
        <v>1882</v>
      </c>
      <c r="J1796" s="58" t="s">
        <v>1770</v>
      </c>
      <c r="K1796" s="58" t="s">
        <v>1564</v>
      </c>
      <c r="L1796" s="60">
        <v>90.9</v>
      </c>
      <c r="M1796" s="38">
        <f t="shared" si="87"/>
        <v>7.5750000000000002</v>
      </c>
      <c r="N1796" s="279">
        <f t="shared" si="88"/>
        <v>12.99</v>
      </c>
      <c r="O1796" s="268">
        <f t="shared" si="89"/>
        <v>0.41685912240184758</v>
      </c>
      <c r="P1796" s="62"/>
      <c r="Q1796" s="63" t="s">
        <v>6178</v>
      </c>
      <c r="R1796" s="266" t="s">
        <v>6179</v>
      </c>
      <c r="S1796" s="63" t="s">
        <v>6178</v>
      </c>
      <c r="T1796" s="63" t="s">
        <v>6178</v>
      </c>
      <c r="U1796" s="63" t="s">
        <v>6178</v>
      </c>
    </row>
    <row r="1797" spans="2:21" ht="15" customHeight="1" x14ac:dyDescent="0.5">
      <c r="B1797" s="58">
        <v>305207</v>
      </c>
      <c r="C1797" s="59">
        <v>736211665140</v>
      </c>
      <c r="D1797" s="58" t="s">
        <v>2042</v>
      </c>
      <c r="E1797" s="58" t="s">
        <v>2048</v>
      </c>
      <c r="F1797" s="58">
        <v>12</v>
      </c>
      <c r="G1797" s="58">
        <v>30</v>
      </c>
      <c r="H1797" s="77" t="s">
        <v>177</v>
      </c>
      <c r="I1797" s="58" t="s">
        <v>1882</v>
      </c>
      <c r="J1797" s="58" t="s">
        <v>1770</v>
      </c>
      <c r="K1797" s="58" t="s">
        <v>1564</v>
      </c>
      <c r="L1797" s="60">
        <v>165.9</v>
      </c>
      <c r="M1797" s="38">
        <f t="shared" si="87"/>
        <v>13.825000000000001</v>
      </c>
      <c r="N1797" s="279">
        <f t="shared" si="88"/>
        <v>23.49</v>
      </c>
      <c r="O1797" s="268">
        <f t="shared" si="89"/>
        <v>0.41145168156662398</v>
      </c>
      <c r="P1797" s="62"/>
      <c r="Q1797" s="63" t="s">
        <v>6178</v>
      </c>
      <c r="R1797" s="266" t="s">
        <v>6179</v>
      </c>
      <c r="S1797" s="63" t="s">
        <v>6178</v>
      </c>
      <c r="T1797" s="63" t="s">
        <v>6178</v>
      </c>
      <c r="U1797" s="63" t="s">
        <v>6178</v>
      </c>
    </row>
    <row r="1798" spans="2:21" ht="15" customHeight="1" x14ac:dyDescent="0.5">
      <c r="B1798" s="58">
        <v>305208</v>
      </c>
      <c r="C1798" s="59">
        <v>736211664846</v>
      </c>
      <c r="D1798" s="58" t="s">
        <v>2042</v>
      </c>
      <c r="E1798" s="58" t="s">
        <v>2049</v>
      </c>
      <c r="F1798" s="58">
        <v>12</v>
      </c>
      <c r="G1798" s="58">
        <v>30</v>
      </c>
      <c r="H1798" s="77" t="s">
        <v>177</v>
      </c>
      <c r="I1798" s="58" t="s">
        <v>1882</v>
      </c>
      <c r="J1798" s="58" t="s">
        <v>1770</v>
      </c>
      <c r="K1798" s="58" t="s">
        <v>1564</v>
      </c>
      <c r="L1798" s="60">
        <v>150.1</v>
      </c>
      <c r="M1798" s="38">
        <f t="shared" si="87"/>
        <v>12.508333333333333</v>
      </c>
      <c r="N1798" s="279">
        <f t="shared" si="88"/>
        <v>20.99</v>
      </c>
      <c r="O1798" s="268">
        <f t="shared" si="89"/>
        <v>0.40408130855963154</v>
      </c>
      <c r="P1798" s="62"/>
      <c r="Q1798" s="63" t="s">
        <v>6178</v>
      </c>
      <c r="R1798" s="266" t="s">
        <v>6179</v>
      </c>
      <c r="S1798" s="63" t="s">
        <v>6178</v>
      </c>
      <c r="T1798" s="63" t="s">
        <v>6178</v>
      </c>
      <c r="U1798" s="63" t="s">
        <v>6178</v>
      </c>
    </row>
    <row r="1799" spans="2:21" ht="15" customHeight="1" x14ac:dyDescent="0.5">
      <c r="B1799" s="58">
        <v>310101</v>
      </c>
      <c r="C1799" s="59">
        <v>95225849572</v>
      </c>
      <c r="D1799" s="58" t="s">
        <v>2051</v>
      </c>
      <c r="E1799" s="58" t="s">
        <v>5706</v>
      </c>
      <c r="F1799" s="58">
        <v>12</v>
      </c>
      <c r="G1799" s="58">
        <v>3</v>
      </c>
      <c r="H1799" s="77" t="s">
        <v>177</v>
      </c>
      <c r="I1799" s="58" t="s">
        <v>1573</v>
      </c>
      <c r="J1799" s="58" t="s">
        <v>484</v>
      </c>
      <c r="K1799" s="58" t="s">
        <v>1564</v>
      </c>
      <c r="L1799" s="60">
        <v>56.9</v>
      </c>
      <c r="M1799" s="38">
        <f t="shared" si="87"/>
        <v>4.7416666666666663</v>
      </c>
      <c r="N1799" s="279">
        <f t="shared" si="88"/>
        <v>7.99</v>
      </c>
      <c r="O1799" s="268">
        <f t="shared" si="89"/>
        <v>0.40654985398414689</v>
      </c>
      <c r="P1799" s="62"/>
      <c r="Q1799" s="63" t="s">
        <v>6178</v>
      </c>
      <c r="R1799" s="266" t="s">
        <v>6178</v>
      </c>
      <c r="S1799" s="63" t="s">
        <v>6179</v>
      </c>
      <c r="T1799" s="63" t="s">
        <v>6178</v>
      </c>
      <c r="U1799" s="63" t="s">
        <v>6178</v>
      </c>
    </row>
    <row r="1800" spans="2:21" ht="15" customHeight="1" x14ac:dyDescent="0.5">
      <c r="B1800" s="58">
        <v>310102</v>
      </c>
      <c r="C1800" s="59">
        <v>95225849404</v>
      </c>
      <c r="D1800" s="58" t="s">
        <v>2051</v>
      </c>
      <c r="E1800" s="58" t="s">
        <v>5707</v>
      </c>
      <c r="F1800" s="58">
        <v>12</v>
      </c>
      <c r="G1800" s="58">
        <v>3</v>
      </c>
      <c r="H1800" s="77" t="s">
        <v>177</v>
      </c>
      <c r="I1800" s="58" t="s">
        <v>1573</v>
      </c>
      <c r="J1800" s="58" t="s">
        <v>484</v>
      </c>
      <c r="K1800" s="58" t="s">
        <v>1564</v>
      </c>
      <c r="L1800" s="60">
        <v>56.9</v>
      </c>
      <c r="M1800" s="38">
        <f t="shared" si="87"/>
        <v>4.7416666666666663</v>
      </c>
      <c r="N1800" s="279">
        <f t="shared" si="88"/>
        <v>7.99</v>
      </c>
      <c r="O1800" s="268">
        <f t="shared" si="89"/>
        <v>0.40654985398414689</v>
      </c>
      <c r="P1800" s="62"/>
      <c r="Q1800" s="63" t="s">
        <v>6178</v>
      </c>
      <c r="R1800" s="266" t="s">
        <v>6178</v>
      </c>
      <c r="S1800" s="63" t="s">
        <v>6179</v>
      </c>
      <c r="T1800" s="63" t="s">
        <v>6178</v>
      </c>
      <c r="U1800" s="63" t="s">
        <v>6178</v>
      </c>
    </row>
    <row r="1801" spans="2:21" ht="15" customHeight="1" x14ac:dyDescent="0.5">
      <c r="B1801" s="58">
        <v>310103</v>
      </c>
      <c r="C1801" s="59">
        <v>748528767912</v>
      </c>
      <c r="D1801" s="58" t="s">
        <v>2051</v>
      </c>
      <c r="E1801" s="58" t="s">
        <v>5708</v>
      </c>
      <c r="F1801" s="58">
        <v>12</v>
      </c>
      <c r="G1801" s="58">
        <v>3</v>
      </c>
      <c r="H1801" s="77" t="s">
        <v>177</v>
      </c>
      <c r="I1801" s="58" t="s">
        <v>1573</v>
      </c>
      <c r="J1801" s="58" t="s">
        <v>484</v>
      </c>
      <c r="K1801" s="58" t="s">
        <v>1564</v>
      </c>
      <c r="L1801" s="60">
        <v>56.9</v>
      </c>
      <c r="M1801" s="38">
        <f t="shared" si="87"/>
        <v>4.7416666666666663</v>
      </c>
      <c r="N1801" s="279">
        <f t="shared" si="88"/>
        <v>7.99</v>
      </c>
      <c r="O1801" s="268">
        <f t="shared" si="89"/>
        <v>0.40654985398414689</v>
      </c>
      <c r="P1801" s="62"/>
      <c r="Q1801" s="63" t="s">
        <v>6178</v>
      </c>
      <c r="R1801" s="266" t="s">
        <v>6178</v>
      </c>
      <c r="S1801" s="63" t="s">
        <v>6179</v>
      </c>
      <c r="T1801" s="63" t="s">
        <v>6178</v>
      </c>
      <c r="U1801" s="63" t="s">
        <v>6178</v>
      </c>
    </row>
    <row r="1802" spans="2:21" ht="15" customHeight="1" x14ac:dyDescent="0.5">
      <c r="B1802" s="58">
        <v>310105</v>
      </c>
      <c r="C1802" s="59">
        <v>748528767646</v>
      </c>
      <c r="D1802" s="58" t="s">
        <v>2051</v>
      </c>
      <c r="E1802" s="58" t="s">
        <v>2055</v>
      </c>
      <c r="F1802" s="58">
        <v>12</v>
      </c>
      <c r="G1802" s="58">
        <v>2</v>
      </c>
      <c r="H1802" s="77" t="s">
        <v>177</v>
      </c>
      <c r="I1802" s="58" t="s">
        <v>1573</v>
      </c>
      <c r="J1802" s="58" t="s">
        <v>484</v>
      </c>
      <c r="K1802" s="58" t="s">
        <v>1564</v>
      </c>
      <c r="L1802" s="60">
        <v>75.099999999999994</v>
      </c>
      <c r="M1802" s="38">
        <f t="shared" si="87"/>
        <v>6.2583333333333329</v>
      </c>
      <c r="N1802" s="279">
        <f t="shared" si="88"/>
        <v>10.49</v>
      </c>
      <c r="O1802" s="268">
        <f t="shared" si="89"/>
        <v>0.40340006355258984</v>
      </c>
      <c r="P1802" s="62"/>
      <c r="Q1802" s="63" t="s">
        <v>6178</v>
      </c>
      <c r="R1802" s="266" t="s">
        <v>6178</v>
      </c>
      <c r="S1802" s="63" t="s">
        <v>6179</v>
      </c>
      <c r="T1802" s="63" t="s">
        <v>6178</v>
      </c>
      <c r="U1802" s="63" t="s">
        <v>6178</v>
      </c>
    </row>
    <row r="1803" spans="2:21" ht="15" customHeight="1" x14ac:dyDescent="0.5">
      <c r="B1803" s="58">
        <v>310106</v>
      </c>
      <c r="C1803" s="59">
        <v>748528767691</v>
      </c>
      <c r="D1803" s="58" t="s">
        <v>2051</v>
      </c>
      <c r="E1803" s="58" t="s">
        <v>2056</v>
      </c>
      <c r="F1803" s="58">
        <v>12</v>
      </c>
      <c r="G1803" s="58">
        <v>3</v>
      </c>
      <c r="H1803" s="77" t="s">
        <v>177</v>
      </c>
      <c r="I1803" s="58" t="s">
        <v>1573</v>
      </c>
      <c r="J1803" s="58" t="s">
        <v>484</v>
      </c>
      <c r="K1803" s="58" t="s">
        <v>1564</v>
      </c>
      <c r="L1803" s="60">
        <v>56.9</v>
      </c>
      <c r="M1803" s="38">
        <f t="shared" si="87"/>
        <v>4.7416666666666663</v>
      </c>
      <c r="N1803" s="279">
        <f t="shared" si="88"/>
        <v>7.99</v>
      </c>
      <c r="O1803" s="268">
        <f t="shared" si="89"/>
        <v>0.40654985398414689</v>
      </c>
      <c r="P1803" s="62"/>
      <c r="Q1803" s="63" t="s">
        <v>6178</v>
      </c>
      <c r="R1803" s="266" t="s">
        <v>6178</v>
      </c>
      <c r="S1803" s="63" t="s">
        <v>6179</v>
      </c>
      <c r="T1803" s="63" t="s">
        <v>6178</v>
      </c>
      <c r="U1803" s="63" t="s">
        <v>6178</v>
      </c>
    </row>
    <row r="1804" spans="2:21" ht="15" customHeight="1" x14ac:dyDescent="0.5">
      <c r="B1804" s="58">
        <v>310107</v>
      </c>
      <c r="C1804" s="59">
        <v>850003685762</v>
      </c>
      <c r="D1804" s="58" t="s">
        <v>2051</v>
      </c>
      <c r="E1804" s="58" t="s">
        <v>2057</v>
      </c>
      <c r="F1804" s="58">
        <v>12</v>
      </c>
      <c r="G1804" s="58">
        <v>2</v>
      </c>
      <c r="H1804" s="77" t="s">
        <v>177</v>
      </c>
      <c r="I1804" s="58" t="s">
        <v>1573</v>
      </c>
      <c r="J1804" s="58" t="s">
        <v>484</v>
      </c>
      <c r="K1804" s="58" t="s">
        <v>1564</v>
      </c>
      <c r="L1804" s="60">
        <v>55.3</v>
      </c>
      <c r="M1804" s="38">
        <f t="shared" si="87"/>
        <v>4.6083333333333334</v>
      </c>
      <c r="N1804" s="279">
        <f t="shared" si="88"/>
        <v>7.99</v>
      </c>
      <c r="O1804" s="268">
        <f t="shared" si="89"/>
        <v>0.42323738005840633</v>
      </c>
      <c r="P1804" s="62"/>
      <c r="Q1804" s="63" t="s">
        <v>6178</v>
      </c>
      <c r="R1804" s="266" t="s">
        <v>6178</v>
      </c>
      <c r="S1804" s="63" t="s">
        <v>6179</v>
      </c>
      <c r="T1804" s="63" t="s">
        <v>6178</v>
      </c>
      <c r="U1804" s="63" t="s">
        <v>6178</v>
      </c>
    </row>
    <row r="1805" spans="2:21" ht="15" customHeight="1" x14ac:dyDescent="0.5">
      <c r="B1805" s="58">
        <v>310108</v>
      </c>
      <c r="C1805" s="59">
        <v>850003685786</v>
      </c>
      <c r="D1805" s="58" t="s">
        <v>2051</v>
      </c>
      <c r="E1805" s="58" t="s">
        <v>2058</v>
      </c>
      <c r="F1805" s="58">
        <v>12</v>
      </c>
      <c r="G1805" s="58">
        <v>1.8</v>
      </c>
      <c r="H1805" s="77" t="s">
        <v>177</v>
      </c>
      <c r="I1805" s="58" t="s">
        <v>1573</v>
      </c>
      <c r="J1805" s="58" t="s">
        <v>484</v>
      </c>
      <c r="K1805" s="58" t="s">
        <v>1564</v>
      </c>
      <c r="L1805" s="60">
        <v>55.3</v>
      </c>
      <c r="M1805" s="38">
        <f t="shared" ref="M1805:M1868" si="90">L1805/F1805</f>
        <v>4.6083333333333334</v>
      </c>
      <c r="N1805" s="279">
        <f t="shared" ref="N1805:N1868" si="91">IF(CEILING(M1805/0.6,1)-0.51&gt;=M1805/0.6,CEILING(M1805/0.6,1)-0.51,CEILING(M1805/0.6,1)-0.01)</f>
        <v>7.99</v>
      </c>
      <c r="O1805" s="268">
        <f t="shared" ref="O1805:O1868" si="92">(N1805-M1805)/N1805</f>
        <v>0.42323738005840633</v>
      </c>
      <c r="P1805" s="62"/>
      <c r="Q1805" s="63" t="s">
        <v>6178</v>
      </c>
      <c r="R1805" s="266" t="s">
        <v>6178</v>
      </c>
      <c r="S1805" s="63" t="s">
        <v>6179</v>
      </c>
      <c r="T1805" s="63" t="s">
        <v>6178</v>
      </c>
      <c r="U1805" s="63" t="s">
        <v>6178</v>
      </c>
    </row>
    <row r="1806" spans="2:21" ht="15" customHeight="1" x14ac:dyDescent="0.5">
      <c r="B1806" s="58">
        <v>310109</v>
      </c>
      <c r="C1806" s="59">
        <v>748528767479</v>
      </c>
      <c r="D1806" s="58" t="s">
        <v>2051</v>
      </c>
      <c r="E1806" s="58" t="s">
        <v>2059</v>
      </c>
      <c r="F1806" s="58">
        <v>12</v>
      </c>
      <c r="G1806" s="58">
        <v>5</v>
      </c>
      <c r="H1806" s="77" t="s">
        <v>177</v>
      </c>
      <c r="I1806" s="58" t="s">
        <v>1573</v>
      </c>
      <c r="J1806" s="58" t="s">
        <v>484</v>
      </c>
      <c r="K1806" s="58" t="s">
        <v>1564</v>
      </c>
      <c r="L1806" s="60">
        <v>75.099999999999994</v>
      </c>
      <c r="M1806" s="38">
        <f t="shared" si="90"/>
        <v>6.2583333333333329</v>
      </c>
      <c r="N1806" s="279">
        <f t="shared" si="91"/>
        <v>10.49</v>
      </c>
      <c r="O1806" s="268">
        <f t="shared" si="92"/>
        <v>0.40340006355258984</v>
      </c>
      <c r="P1806" s="62"/>
      <c r="Q1806" s="63" t="s">
        <v>6178</v>
      </c>
      <c r="R1806" s="266" t="s">
        <v>6178</v>
      </c>
      <c r="S1806" s="63" t="s">
        <v>6179</v>
      </c>
      <c r="T1806" s="63" t="s">
        <v>6178</v>
      </c>
      <c r="U1806" s="63" t="s">
        <v>6178</v>
      </c>
    </row>
    <row r="1807" spans="2:21" ht="15" customHeight="1" x14ac:dyDescent="0.5">
      <c r="B1807" s="58">
        <v>310110</v>
      </c>
      <c r="C1807" s="59">
        <v>748528767493</v>
      </c>
      <c r="D1807" s="58" t="s">
        <v>2051</v>
      </c>
      <c r="E1807" s="58" t="s">
        <v>2060</v>
      </c>
      <c r="F1807" s="58">
        <v>12</v>
      </c>
      <c r="G1807" s="58">
        <v>5</v>
      </c>
      <c r="H1807" s="77" t="s">
        <v>177</v>
      </c>
      <c r="I1807" s="58" t="s">
        <v>1573</v>
      </c>
      <c r="J1807" s="58" t="s">
        <v>484</v>
      </c>
      <c r="K1807" s="58" t="s">
        <v>1564</v>
      </c>
      <c r="L1807" s="60">
        <v>75.099999999999994</v>
      </c>
      <c r="M1807" s="38">
        <f t="shared" si="90"/>
        <v>6.2583333333333329</v>
      </c>
      <c r="N1807" s="279">
        <f t="shared" si="91"/>
        <v>10.49</v>
      </c>
      <c r="O1807" s="268">
        <f t="shared" si="92"/>
        <v>0.40340006355258984</v>
      </c>
      <c r="P1807" s="62"/>
      <c r="Q1807" s="63" t="s">
        <v>6178</v>
      </c>
      <c r="R1807" s="266" t="s">
        <v>6178</v>
      </c>
      <c r="S1807" s="63" t="s">
        <v>6179</v>
      </c>
      <c r="T1807" s="63" t="s">
        <v>6178</v>
      </c>
      <c r="U1807" s="63" t="s">
        <v>6178</v>
      </c>
    </row>
    <row r="1808" spans="2:21" ht="15" customHeight="1" x14ac:dyDescent="0.5">
      <c r="B1808" s="58">
        <v>310305</v>
      </c>
      <c r="C1808" s="59">
        <v>860006229603</v>
      </c>
      <c r="D1808" s="58" t="s">
        <v>2061</v>
      </c>
      <c r="E1808" s="58" t="s">
        <v>2062</v>
      </c>
      <c r="F1808" s="58">
        <v>8</v>
      </c>
      <c r="G1808" s="58">
        <v>8</v>
      </c>
      <c r="H1808" s="77" t="s">
        <v>177</v>
      </c>
      <c r="I1808" s="58" t="s">
        <v>1187</v>
      </c>
      <c r="J1808" s="58" t="s">
        <v>1770</v>
      </c>
      <c r="K1808" s="58" t="s">
        <v>1564</v>
      </c>
      <c r="L1808" s="60">
        <v>26.3</v>
      </c>
      <c r="M1808" s="38">
        <f t="shared" si="90"/>
        <v>3.2875000000000001</v>
      </c>
      <c r="N1808" s="279">
        <f t="shared" si="91"/>
        <v>5.49</v>
      </c>
      <c r="O1808" s="268">
        <f t="shared" si="92"/>
        <v>0.40118397085610202</v>
      </c>
      <c r="P1808" s="62"/>
      <c r="Q1808" s="63" t="s">
        <v>6179</v>
      </c>
      <c r="R1808" s="266" t="s">
        <v>6179</v>
      </c>
      <c r="S1808" s="63" t="s">
        <v>6179</v>
      </c>
      <c r="T1808" s="63" t="s">
        <v>6179</v>
      </c>
      <c r="U1808" s="63" t="s">
        <v>6178</v>
      </c>
    </row>
    <row r="1809" spans="1:21" ht="15" customHeight="1" x14ac:dyDescent="0.5">
      <c r="B1809" s="58">
        <v>310306</v>
      </c>
      <c r="C1809" s="59">
        <v>860006229634</v>
      </c>
      <c r="D1809" s="58" t="s">
        <v>2061</v>
      </c>
      <c r="E1809" s="58" t="s">
        <v>2063</v>
      </c>
      <c r="F1809" s="58">
        <v>8</v>
      </c>
      <c r="G1809" s="58">
        <v>8</v>
      </c>
      <c r="H1809" s="77" t="s">
        <v>177</v>
      </c>
      <c r="I1809" s="58" t="s">
        <v>1187</v>
      </c>
      <c r="J1809" s="58" t="s">
        <v>1770</v>
      </c>
      <c r="K1809" s="58" t="s">
        <v>1564</v>
      </c>
      <c r="L1809" s="60">
        <v>26.3</v>
      </c>
      <c r="M1809" s="38">
        <f t="shared" si="90"/>
        <v>3.2875000000000001</v>
      </c>
      <c r="N1809" s="279">
        <f t="shared" si="91"/>
        <v>5.49</v>
      </c>
      <c r="O1809" s="268">
        <f t="shared" si="92"/>
        <v>0.40118397085610202</v>
      </c>
      <c r="P1809" s="62"/>
      <c r="Q1809" s="63" t="s">
        <v>6179</v>
      </c>
      <c r="R1809" s="266" t="s">
        <v>6179</v>
      </c>
      <c r="S1809" s="63" t="s">
        <v>6179</v>
      </c>
      <c r="T1809" s="63" t="s">
        <v>6179</v>
      </c>
      <c r="U1809" s="63" t="s">
        <v>6178</v>
      </c>
    </row>
    <row r="1810" spans="1:21" ht="15" customHeight="1" x14ac:dyDescent="0.5">
      <c r="B1810" s="58">
        <v>310308</v>
      </c>
      <c r="C1810" s="59">
        <v>860006229641</v>
      </c>
      <c r="D1810" s="58" t="s">
        <v>2061</v>
      </c>
      <c r="E1810" s="58" t="s">
        <v>2064</v>
      </c>
      <c r="F1810" s="58">
        <v>8</v>
      </c>
      <c r="G1810" s="58">
        <v>8</v>
      </c>
      <c r="H1810" s="77" t="s">
        <v>177</v>
      </c>
      <c r="I1810" s="58" t="s">
        <v>1187</v>
      </c>
      <c r="J1810" s="58" t="s">
        <v>1770</v>
      </c>
      <c r="K1810" s="58" t="s">
        <v>1564</v>
      </c>
      <c r="L1810" s="60">
        <v>26.3</v>
      </c>
      <c r="M1810" s="38">
        <f t="shared" si="90"/>
        <v>3.2875000000000001</v>
      </c>
      <c r="N1810" s="279">
        <f t="shared" si="91"/>
        <v>5.49</v>
      </c>
      <c r="O1810" s="268">
        <f t="shared" si="92"/>
        <v>0.40118397085610202</v>
      </c>
      <c r="P1810" s="62"/>
      <c r="Q1810" s="63" t="s">
        <v>6179</v>
      </c>
      <c r="R1810" s="266" t="s">
        <v>6179</v>
      </c>
      <c r="S1810" s="63" t="s">
        <v>6179</v>
      </c>
      <c r="T1810" s="63" t="s">
        <v>6179</v>
      </c>
      <c r="U1810" s="63" t="s">
        <v>6178</v>
      </c>
    </row>
    <row r="1811" spans="1:21" ht="15" customHeight="1" x14ac:dyDescent="0.5">
      <c r="B1811" s="58">
        <v>310309</v>
      </c>
      <c r="C1811" s="59">
        <v>860006229610</v>
      </c>
      <c r="D1811" s="58" t="s">
        <v>2061</v>
      </c>
      <c r="E1811" s="58" t="s">
        <v>2065</v>
      </c>
      <c r="F1811" s="58">
        <v>8</v>
      </c>
      <c r="G1811" s="58">
        <v>16</v>
      </c>
      <c r="H1811" s="77" t="s">
        <v>177</v>
      </c>
      <c r="I1811" s="58" t="s">
        <v>1187</v>
      </c>
      <c r="J1811" s="58" t="s">
        <v>1770</v>
      </c>
      <c r="K1811" s="58" t="s">
        <v>1564</v>
      </c>
      <c r="L1811" s="60">
        <v>36.9</v>
      </c>
      <c r="M1811" s="38">
        <f t="shared" si="90"/>
        <v>4.6124999999999998</v>
      </c>
      <c r="N1811" s="279">
        <f t="shared" si="91"/>
        <v>7.99</v>
      </c>
      <c r="O1811" s="268">
        <f t="shared" si="92"/>
        <v>0.4227158948685858</v>
      </c>
      <c r="P1811" s="62"/>
      <c r="Q1811" s="63" t="s">
        <v>6179</v>
      </c>
      <c r="R1811" s="266" t="s">
        <v>6179</v>
      </c>
      <c r="S1811" s="63" t="s">
        <v>6179</v>
      </c>
      <c r="T1811" s="63" t="s">
        <v>6178</v>
      </c>
      <c r="U1811" s="63" t="s">
        <v>6178</v>
      </c>
    </row>
    <row r="1812" spans="1:21" ht="15" customHeight="1" x14ac:dyDescent="0.5">
      <c r="B1812" s="58">
        <v>310310</v>
      </c>
      <c r="C1812" s="59">
        <v>860006229665</v>
      </c>
      <c r="D1812" s="58" t="s">
        <v>2061</v>
      </c>
      <c r="E1812" s="58" t="s">
        <v>2066</v>
      </c>
      <c r="F1812" s="58">
        <v>8</v>
      </c>
      <c r="G1812" s="58">
        <v>8</v>
      </c>
      <c r="H1812" s="77" t="s">
        <v>177</v>
      </c>
      <c r="I1812" s="58" t="s">
        <v>1187</v>
      </c>
      <c r="J1812" s="58" t="s">
        <v>1770</v>
      </c>
      <c r="K1812" s="58" t="s">
        <v>1564</v>
      </c>
      <c r="L1812" s="60">
        <v>26.3</v>
      </c>
      <c r="M1812" s="38">
        <f t="shared" si="90"/>
        <v>3.2875000000000001</v>
      </c>
      <c r="N1812" s="279">
        <f t="shared" si="91"/>
        <v>5.49</v>
      </c>
      <c r="O1812" s="268">
        <f t="shared" si="92"/>
        <v>0.40118397085610202</v>
      </c>
      <c r="P1812" s="62"/>
      <c r="Q1812" s="63" t="s">
        <v>6179</v>
      </c>
      <c r="R1812" s="266" t="s">
        <v>6179</v>
      </c>
      <c r="S1812" s="63" t="s">
        <v>6179</v>
      </c>
      <c r="T1812" s="63" t="s">
        <v>6178</v>
      </c>
      <c r="U1812" s="63" t="s">
        <v>6178</v>
      </c>
    </row>
    <row r="1813" spans="1:21" ht="15" customHeight="1" x14ac:dyDescent="0.5">
      <c r="B1813" s="58">
        <v>310311</v>
      </c>
      <c r="C1813" s="59">
        <v>860006229689</v>
      </c>
      <c r="D1813" s="58" t="s">
        <v>2061</v>
      </c>
      <c r="E1813" s="58" t="s">
        <v>5648</v>
      </c>
      <c r="F1813" s="58">
        <v>8</v>
      </c>
      <c r="G1813" s="58">
        <v>8</v>
      </c>
      <c r="H1813" s="77" t="s">
        <v>177</v>
      </c>
      <c r="I1813" s="58" t="s">
        <v>1187</v>
      </c>
      <c r="J1813" s="58" t="s">
        <v>1770</v>
      </c>
      <c r="K1813" s="58" t="s">
        <v>1564</v>
      </c>
      <c r="L1813" s="60">
        <v>26.3</v>
      </c>
      <c r="M1813" s="38">
        <f t="shared" si="90"/>
        <v>3.2875000000000001</v>
      </c>
      <c r="N1813" s="279">
        <f t="shared" si="91"/>
        <v>5.49</v>
      </c>
      <c r="O1813" s="268">
        <f t="shared" si="92"/>
        <v>0.40118397085610202</v>
      </c>
      <c r="P1813" s="62"/>
      <c r="Q1813" s="63" t="s">
        <v>6179</v>
      </c>
      <c r="R1813" s="266" t="s">
        <v>6179</v>
      </c>
      <c r="S1813" s="63" t="s">
        <v>6179</v>
      </c>
      <c r="T1813" s="63" t="s">
        <v>6179</v>
      </c>
      <c r="U1813" s="63" t="s">
        <v>6178</v>
      </c>
    </row>
    <row r="1814" spans="1:21" ht="15" customHeight="1" x14ac:dyDescent="0.5">
      <c r="B1814" s="58">
        <v>310312</v>
      </c>
      <c r="C1814" s="59">
        <v>860006229672</v>
      </c>
      <c r="D1814" s="58" t="s">
        <v>2061</v>
      </c>
      <c r="E1814" s="58" t="s">
        <v>2067</v>
      </c>
      <c r="F1814" s="58">
        <v>8</v>
      </c>
      <c r="G1814" s="58">
        <v>8</v>
      </c>
      <c r="H1814" s="77" t="s">
        <v>177</v>
      </c>
      <c r="I1814" s="58" t="s">
        <v>1187</v>
      </c>
      <c r="J1814" s="58" t="s">
        <v>1770</v>
      </c>
      <c r="K1814" s="58" t="s">
        <v>1564</v>
      </c>
      <c r="L1814" s="60">
        <v>28.5</v>
      </c>
      <c r="M1814" s="38">
        <f t="shared" si="90"/>
        <v>3.5625</v>
      </c>
      <c r="N1814" s="279">
        <f t="shared" si="91"/>
        <v>5.99</v>
      </c>
      <c r="O1814" s="268">
        <f t="shared" si="92"/>
        <v>0.40525876460767951</v>
      </c>
      <c r="P1814" s="62"/>
      <c r="Q1814" s="63" t="s">
        <v>6179</v>
      </c>
      <c r="R1814" s="266" t="s">
        <v>6179</v>
      </c>
      <c r="S1814" s="63" t="s">
        <v>6179</v>
      </c>
      <c r="T1814" s="63" t="s">
        <v>6178</v>
      </c>
      <c r="U1814" s="63" t="s">
        <v>6178</v>
      </c>
    </row>
    <row r="1815" spans="1:21" ht="15" customHeight="1" x14ac:dyDescent="0.5">
      <c r="B1815" s="58">
        <v>310313</v>
      </c>
      <c r="C1815" s="59">
        <v>860011975601</v>
      </c>
      <c r="D1815" s="58" t="s">
        <v>2061</v>
      </c>
      <c r="E1815" s="58" t="s">
        <v>2068</v>
      </c>
      <c r="F1815" s="58">
        <v>8</v>
      </c>
      <c r="G1815" s="58">
        <v>8</v>
      </c>
      <c r="H1815" s="77" t="s">
        <v>177</v>
      </c>
      <c r="I1815" s="58" t="s">
        <v>1187</v>
      </c>
      <c r="J1815" s="58" t="s">
        <v>1770</v>
      </c>
      <c r="K1815" s="58" t="s">
        <v>1564</v>
      </c>
      <c r="L1815" s="60">
        <v>26.3</v>
      </c>
      <c r="M1815" s="38">
        <f t="shared" si="90"/>
        <v>3.2875000000000001</v>
      </c>
      <c r="N1815" s="279">
        <f t="shared" si="91"/>
        <v>5.49</v>
      </c>
      <c r="O1815" s="268">
        <f t="shared" si="92"/>
        <v>0.40118397085610202</v>
      </c>
      <c r="P1815" s="62"/>
      <c r="Q1815" s="63" t="s">
        <v>6179</v>
      </c>
      <c r="R1815" s="266" t="s">
        <v>6179</v>
      </c>
      <c r="S1815" s="63" t="s">
        <v>6179</v>
      </c>
      <c r="T1815" s="63" t="s">
        <v>6178</v>
      </c>
      <c r="U1815" s="63" t="s">
        <v>6178</v>
      </c>
    </row>
    <row r="1816" spans="1:21" ht="15" customHeight="1" x14ac:dyDescent="0.5">
      <c r="B1816" s="58">
        <v>310314</v>
      </c>
      <c r="C1816" s="59">
        <v>860006229696</v>
      </c>
      <c r="D1816" s="58" t="s">
        <v>2061</v>
      </c>
      <c r="E1816" s="58" t="s">
        <v>2069</v>
      </c>
      <c r="F1816" s="58">
        <v>9</v>
      </c>
      <c r="G1816" s="58">
        <v>10</v>
      </c>
      <c r="H1816" s="77" t="s">
        <v>177</v>
      </c>
      <c r="I1816" s="58" t="s">
        <v>1187</v>
      </c>
      <c r="J1816" s="58" t="s">
        <v>1770</v>
      </c>
      <c r="K1816" s="58" t="s">
        <v>1564</v>
      </c>
      <c r="L1816" s="60">
        <v>40.1</v>
      </c>
      <c r="M1816" s="38">
        <f t="shared" si="90"/>
        <v>4.4555555555555557</v>
      </c>
      <c r="N1816" s="279">
        <f t="shared" si="91"/>
        <v>7.49</v>
      </c>
      <c r="O1816" s="268">
        <f t="shared" si="92"/>
        <v>0.40513276961875094</v>
      </c>
      <c r="P1816" s="62"/>
      <c r="Q1816" s="63" t="s">
        <v>6179</v>
      </c>
      <c r="R1816" s="266" t="s">
        <v>6179</v>
      </c>
      <c r="S1816" s="63" t="s">
        <v>6179</v>
      </c>
      <c r="T1816" s="63" t="s">
        <v>6178</v>
      </c>
      <c r="U1816" s="63" t="s">
        <v>6178</v>
      </c>
    </row>
    <row r="1817" spans="1:21" ht="15" customHeight="1" x14ac:dyDescent="0.5">
      <c r="B1817" s="58">
        <v>310315</v>
      </c>
      <c r="C1817" s="59">
        <v>860011975618</v>
      </c>
      <c r="D1817" s="58" t="s">
        <v>2061</v>
      </c>
      <c r="E1817" s="58" t="s">
        <v>2070</v>
      </c>
      <c r="F1817" s="58">
        <v>8</v>
      </c>
      <c r="G1817" s="58">
        <v>8</v>
      </c>
      <c r="H1817" s="77" t="s">
        <v>177</v>
      </c>
      <c r="I1817" s="58" t="s">
        <v>1187</v>
      </c>
      <c r="J1817" s="58" t="s">
        <v>1770</v>
      </c>
      <c r="K1817" s="58" t="s">
        <v>1564</v>
      </c>
      <c r="L1817" s="60">
        <v>26.3</v>
      </c>
      <c r="M1817" s="38">
        <f t="shared" si="90"/>
        <v>3.2875000000000001</v>
      </c>
      <c r="N1817" s="279">
        <f t="shared" si="91"/>
        <v>5.49</v>
      </c>
      <c r="O1817" s="268">
        <f t="shared" si="92"/>
        <v>0.40118397085610202</v>
      </c>
      <c r="P1817" s="62"/>
      <c r="Q1817" s="63" t="s">
        <v>6179</v>
      </c>
      <c r="R1817" s="266" t="s">
        <v>6179</v>
      </c>
      <c r="S1817" s="63" t="s">
        <v>6179</v>
      </c>
      <c r="T1817" s="63" t="s">
        <v>6178</v>
      </c>
      <c r="U1817" s="63" t="s">
        <v>6178</v>
      </c>
    </row>
    <row r="1818" spans="1:21" ht="15" customHeight="1" x14ac:dyDescent="0.5">
      <c r="A1818" s="36"/>
      <c r="B1818" s="36">
        <v>310316</v>
      </c>
      <c r="C1818" s="41">
        <v>860011975625</v>
      </c>
      <c r="D1818" s="22" t="s">
        <v>2061</v>
      </c>
      <c r="E1818" s="36" t="s">
        <v>6147</v>
      </c>
      <c r="F1818" s="36">
        <v>8</v>
      </c>
      <c r="G1818" s="36">
        <v>8</v>
      </c>
      <c r="H1818" s="36" t="s">
        <v>177</v>
      </c>
      <c r="I1818" s="36" t="s">
        <v>1187</v>
      </c>
      <c r="J1818" s="36" t="s">
        <v>1770</v>
      </c>
      <c r="K1818" s="36" t="s">
        <v>1564</v>
      </c>
      <c r="L1818" s="60">
        <v>26.3</v>
      </c>
      <c r="M1818" s="38">
        <f t="shared" si="90"/>
        <v>3.2875000000000001</v>
      </c>
      <c r="N1818" s="279">
        <f t="shared" si="91"/>
        <v>5.49</v>
      </c>
      <c r="O1818" s="268">
        <f t="shared" si="92"/>
        <v>0.40118397085610202</v>
      </c>
      <c r="P1818" s="271"/>
      <c r="Q1818" s="63" t="s">
        <v>6179</v>
      </c>
      <c r="R1818" s="266" t="s">
        <v>6179</v>
      </c>
      <c r="S1818" s="63" t="s">
        <v>6179</v>
      </c>
      <c r="T1818" s="63" t="s">
        <v>6178</v>
      </c>
      <c r="U1818" s="63" t="s">
        <v>6178</v>
      </c>
    </row>
    <row r="1819" spans="1:21" ht="15" customHeight="1" x14ac:dyDescent="0.5">
      <c r="B1819" s="58">
        <v>320100</v>
      </c>
      <c r="C1819" s="59">
        <v>855230002276</v>
      </c>
      <c r="D1819" s="58" t="s">
        <v>2071</v>
      </c>
      <c r="E1819" s="58" t="s">
        <v>2072</v>
      </c>
      <c r="F1819" s="58">
        <v>6</v>
      </c>
      <c r="G1819" s="58">
        <v>16</v>
      </c>
      <c r="H1819" s="77" t="s">
        <v>177</v>
      </c>
      <c r="I1819" s="58" t="s">
        <v>1882</v>
      </c>
      <c r="J1819" s="58" t="s">
        <v>1770</v>
      </c>
      <c r="K1819" s="58" t="s">
        <v>1564</v>
      </c>
      <c r="L1819" s="60">
        <v>28.1</v>
      </c>
      <c r="M1819" s="38">
        <f t="shared" si="90"/>
        <v>4.6833333333333336</v>
      </c>
      <c r="N1819" s="279">
        <f t="shared" si="91"/>
        <v>7.99</v>
      </c>
      <c r="O1819" s="268">
        <f t="shared" si="92"/>
        <v>0.41385064664163534</v>
      </c>
      <c r="P1819" s="62"/>
      <c r="Q1819" s="63" t="s">
        <v>6179</v>
      </c>
      <c r="R1819" s="266" t="s">
        <v>6179</v>
      </c>
      <c r="S1819" s="63" t="s">
        <v>6178</v>
      </c>
      <c r="T1819" s="63" t="s">
        <v>6178</v>
      </c>
      <c r="U1819" s="63" t="s">
        <v>6178</v>
      </c>
    </row>
    <row r="1820" spans="1:21" ht="15" customHeight="1" x14ac:dyDescent="0.5">
      <c r="B1820" s="58">
        <v>320101</v>
      </c>
      <c r="C1820" s="59">
        <v>855230002290</v>
      </c>
      <c r="D1820" s="58" t="s">
        <v>2071</v>
      </c>
      <c r="E1820" s="58" t="s">
        <v>2073</v>
      </c>
      <c r="F1820" s="58">
        <v>6</v>
      </c>
      <c r="G1820" s="58">
        <v>16</v>
      </c>
      <c r="H1820" s="77" t="s">
        <v>177</v>
      </c>
      <c r="I1820" s="58" t="s">
        <v>1882</v>
      </c>
      <c r="J1820" s="58" t="s">
        <v>1770</v>
      </c>
      <c r="K1820" s="58" t="s">
        <v>1564</v>
      </c>
      <c r="L1820" s="60">
        <v>28.1</v>
      </c>
      <c r="M1820" s="38">
        <f t="shared" si="90"/>
        <v>4.6833333333333336</v>
      </c>
      <c r="N1820" s="279">
        <f t="shared" si="91"/>
        <v>7.99</v>
      </c>
      <c r="O1820" s="268">
        <f t="shared" si="92"/>
        <v>0.41385064664163534</v>
      </c>
      <c r="P1820" s="62"/>
      <c r="Q1820" s="63" t="s">
        <v>6179</v>
      </c>
      <c r="R1820" s="266" t="s">
        <v>6179</v>
      </c>
      <c r="S1820" s="63" t="s">
        <v>6179</v>
      </c>
      <c r="T1820" s="63" t="s">
        <v>6178</v>
      </c>
      <c r="U1820" s="63" t="s">
        <v>6178</v>
      </c>
    </row>
    <row r="1821" spans="1:21" ht="15" customHeight="1" x14ac:dyDescent="0.5">
      <c r="B1821" s="58">
        <v>320102</v>
      </c>
      <c r="C1821" s="59">
        <v>855230002283</v>
      </c>
      <c r="D1821" s="58" t="s">
        <v>2071</v>
      </c>
      <c r="E1821" s="58" t="s">
        <v>2074</v>
      </c>
      <c r="F1821" s="58">
        <v>6</v>
      </c>
      <c r="G1821" s="58">
        <v>16</v>
      </c>
      <c r="H1821" s="77" t="s">
        <v>177</v>
      </c>
      <c r="I1821" s="58" t="s">
        <v>1882</v>
      </c>
      <c r="J1821" s="58" t="s">
        <v>1770</v>
      </c>
      <c r="K1821" s="58" t="s">
        <v>1564</v>
      </c>
      <c r="L1821" s="60">
        <v>28.1</v>
      </c>
      <c r="M1821" s="38">
        <f t="shared" si="90"/>
        <v>4.6833333333333336</v>
      </c>
      <c r="N1821" s="279">
        <f t="shared" si="91"/>
        <v>7.99</v>
      </c>
      <c r="O1821" s="268">
        <f t="shared" si="92"/>
        <v>0.41385064664163534</v>
      </c>
      <c r="P1821" s="62"/>
      <c r="Q1821" s="63" t="s">
        <v>6179</v>
      </c>
      <c r="R1821" s="266" t="s">
        <v>6179</v>
      </c>
      <c r="S1821" s="63" t="s">
        <v>6179</v>
      </c>
      <c r="T1821" s="63" t="s">
        <v>6178</v>
      </c>
      <c r="U1821" s="63" t="s">
        <v>6178</v>
      </c>
    </row>
    <row r="1822" spans="1:21" ht="15" customHeight="1" x14ac:dyDescent="0.5">
      <c r="B1822" s="58">
        <v>321101</v>
      </c>
      <c r="C1822" s="59">
        <v>93966513004</v>
      </c>
      <c r="D1822" s="58" t="s">
        <v>2075</v>
      </c>
      <c r="E1822" s="58" t="s">
        <v>2076</v>
      </c>
      <c r="F1822" s="58">
        <v>6</v>
      </c>
      <c r="G1822" s="58">
        <v>64</v>
      </c>
      <c r="H1822" s="73" t="s">
        <v>5487</v>
      </c>
      <c r="I1822" s="58" t="s">
        <v>1911</v>
      </c>
      <c r="J1822" s="58" t="s">
        <v>1770</v>
      </c>
      <c r="K1822" s="58" t="s">
        <v>1564</v>
      </c>
      <c r="L1822" s="60">
        <v>27.23</v>
      </c>
      <c r="M1822" s="38">
        <f t="shared" si="90"/>
        <v>4.5383333333333331</v>
      </c>
      <c r="N1822" s="279">
        <f t="shared" si="91"/>
        <v>7.99</v>
      </c>
      <c r="O1822" s="268">
        <f t="shared" si="92"/>
        <v>0.43199833124739262</v>
      </c>
      <c r="P1822" s="62"/>
      <c r="Q1822" s="63" t="s">
        <v>6179</v>
      </c>
      <c r="R1822" s="266" t="s">
        <v>6179</v>
      </c>
      <c r="S1822" s="63" t="s">
        <v>6179</v>
      </c>
      <c r="T1822" s="63" t="s">
        <v>6178</v>
      </c>
      <c r="U1822" s="63" t="s">
        <v>6178</v>
      </c>
    </row>
    <row r="1823" spans="1:21" ht="15" customHeight="1" x14ac:dyDescent="0.5">
      <c r="B1823" s="58">
        <v>321102</v>
      </c>
      <c r="C1823" s="59">
        <v>93966515008</v>
      </c>
      <c r="D1823" s="58" t="s">
        <v>2075</v>
      </c>
      <c r="E1823" s="58" t="s">
        <v>2077</v>
      </c>
      <c r="F1823" s="58">
        <v>6</v>
      </c>
      <c r="G1823" s="58">
        <v>64</v>
      </c>
      <c r="H1823" s="73" t="s">
        <v>5487</v>
      </c>
      <c r="I1823" s="58" t="s">
        <v>1911</v>
      </c>
      <c r="J1823" s="58" t="s">
        <v>1770</v>
      </c>
      <c r="K1823" s="58" t="s">
        <v>1564</v>
      </c>
      <c r="L1823" s="60">
        <v>27.23</v>
      </c>
      <c r="M1823" s="38">
        <f t="shared" si="90"/>
        <v>4.5383333333333331</v>
      </c>
      <c r="N1823" s="279">
        <f t="shared" si="91"/>
        <v>7.99</v>
      </c>
      <c r="O1823" s="268">
        <f t="shared" si="92"/>
        <v>0.43199833124739262</v>
      </c>
      <c r="P1823" s="62"/>
      <c r="Q1823" s="63" t="s">
        <v>6179</v>
      </c>
      <c r="R1823" s="266" t="s">
        <v>6179</v>
      </c>
      <c r="S1823" s="63" t="s">
        <v>6179</v>
      </c>
      <c r="T1823" s="63" t="s">
        <v>6178</v>
      </c>
      <c r="U1823" s="63" t="s">
        <v>6178</v>
      </c>
    </row>
    <row r="1824" spans="1:21" ht="15" customHeight="1" x14ac:dyDescent="0.5">
      <c r="B1824" s="58">
        <v>321103</v>
      </c>
      <c r="C1824" s="59">
        <v>93966514001</v>
      </c>
      <c r="D1824" s="58" t="s">
        <v>2075</v>
      </c>
      <c r="E1824" s="58" t="s">
        <v>2078</v>
      </c>
      <c r="F1824" s="58">
        <v>6</v>
      </c>
      <c r="G1824" s="58">
        <v>64</v>
      </c>
      <c r="H1824" s="73" t="s">
        <v>5487</v>
      </c>
      <c r="I1824" s="58" t="s">
        <v>1911</v>
      </c>
      <c r="J1824" s="58" t="s">
        <v>1770</v>
      </c>
      <c r="K1824" s="58" t="s">
        <v>1564</v>
      </c>
      <c r="L1824" s="60">
        <v>27.23</v>
      </c>
      <c r="M1824" s="38">
        <f t="shared" si="90"/>
        <v>4.5383333333333331</v>
      </c>
      <c r="N1824" s="279">
        <f t="shared" si="91"/>
        <v>7.99</v>
      </c>
      <c r="O1824" s="268">
        <f t="shared" si="92"/>
        <v>0.43199833124739262</v>
      </c>
      <c r="P1824" s="62"/>
      <c r="Q1824" s="63" t="s">
        <v>6179</v>
      </c>
      <c r="R1824" s="266" t="s">
        <v>6179</v>
      </c>
      <c r="S1824" s="63" t="s">
        <v>6178</v>
      </c>
      <c r="T1824" s="63" t="s">
        <v>6178</v>
      </c>
      <c r="U1824" s="63" t="s">
        <v>6178</v>
      </c>
    </row>
    <row r="1825" spans="2:21" ht="15" customHeight="1" x14ac:dyDescent="0.5">
      <c r="B1825" s="58">
        <v>321104</v>
      </c>
      <c r="C1825" s="59">
        <v>93966516005</v>
      </c>
      <c r="D1825" s="58" t="s">
        <v>2075</v>
      </c>
      <c r="E1825" s="58" t="s">
        <v>2079</v>
      </c>
      <c r="F1825" s="58">
        <v>6</v>
      </c>
      <c r="G1825" s="58">
        <v>64</v>
      </c>
      <c r="H1825" s="73" t="s">
        <v>5487</v>
      </c>
      <c r="I1825" s="58" t="s">
        <v>1911</v>
      </c>
      <c r="J1825" s="58" t="s">
        <v>1770</v>
      </c>
      <c r="K1825" s="58" t="s">
        <v>1564</v>
      </c>
      <c r="L1825" s="60">
        <v>27.23</v>
      </c>
      <c r="M1825" s="38">
        <f t="shared" si="90"/>
        <v>4.5383333333333331</v>
      </c>
      <c r="N1825" s="279">
        <f t="shared" si="91"/>
        <v>7.99</v>
      </c>
      <c r="O1825" s="268">
        <f t="shared" si="92"/>
        <v>0.43199833124739262</v>
      </c>
      <c r="P1825" s="62"/>
      <c r="Q1825" s="63" t="s">
        <v>6179</v>
      </c>
      <c r="R1825" s="266" t="s">
        <v>6179</v>
      </c>
      <c r="S1825" s="63" t="s">
        <v>6179</v>
      </c>
      <c r="T1825" s="63" t="s">
        <v>6178</v>
      </c>
      <c r="U1825" s="63" t="s">
        <v>6178</v>
      </c>
    </row>
    <row r="1826" spans="2:21" ht="15" customHeight="1" x14ac:dyDescent="0.5">
      <c r="B1826" s="58">
        <v>321201</v>
      </c>
      <c r="C1826" s="59">
        <v>93966000917</v>
      </c>
      <c r="D1826" s="58" t="s">
        <v>2075</v>
      </c>
      <c r="E1826" s="58" t="s">
        <v>2080</v>
      </c>
      <c r="F1826" s="58">
        <v>12</v>
      </c>
      <c r="G1826" s="58">
        <v>32</v>
      </c>
      <c r="H1826" s="73" t="s">
        <v>5487</v>
      </c>
      <c r="I1826" s="58" t="s">
        <v>1911</v>
      </c>
      <c r="J1826" s="58" t="s">
        <v>1770</v>
      </c>
      <c r="K1826" s="58" t="s">
        <v>1564</v>
      </c>
      <c r="L1826" s="60">
        <v>32.700000000000003</v>
      </c>
      <c r="M1826" s="38">
        <f t="shared" si="90"/>
        <v>2.7250000000000001</v>
      </c>
      <c r="N1826" s="279">
        <f t="shared" si="91"/>
        <v>4.99</v>
      </c>
      <c r="O1826" s="268">
        <f t="shared" si="92"/>
        <v>0.45390781563126253</v>
      </c>
      <c r="P1826" s="62"/>
      <c r="Q1826" s="63" t="s">
        <v>6179</v>
      </c>
      <c r="R1826" s="266" t="s">
        <v>6179</v>
      </c>
      <c r="S1826" s="63" t="s">
        <v>6179</v>
      </c>
      <c r="T1826" s="63" t="s">
        <v>6178</v>
      </c>
      <c r="U1826" s="63" t="s">
        <v>6178</v>
      </c>
    </row>
    <row r="1827" spans="2:21" ht="15" customHeight="1" x14ac:dyDescent="0.5">
      <c r="B1827" s="58">
        <v>321202</v>
      </c>
      <c r="C1827" s="59">
        <v>93966000214</v>
      </c>
      <c r="D1827" s="58" t="s">
        <v>2075</v>
      </c>
      <c r="E1827" s="58" t="s">
        <v>2081</v>
      </c>
      <c r="F1827" s="58">
        <v>12</v>
      </c>
      <c r="G1827" s="58">
        <v>32</v>
      </c>
      <c r="H1827" s="73" t="s">
        <v>5487</v>
      </c>
      <c r="I1827" s="58" t="s">
        <v>1911</v>
      </c>
      <c r="J1827" s="58" t="s">
        <v>1770</v>
      </c>
      <c r="K1827" s="58" t="s">
        <v>1564</v>
      </c>
      <c r="L1827" s="60">
        <v>32.700000000000003</v>
      </c>
      <c r="M1827" s="38">
        <f t="shared" si="90"/>
        <v>2.7250000000000001</v>
      </c>
      <c r="N1827" s="279">
        <f t="shared" si="91"/>
        <v>4.99</v>
      </c>
      <c r="O1827" s="268">
        <f t="shared" si="92"/>
        <v>0.45390781563126253</v>
      </c>
      <c r="P1827" s="62"/>
      <c r="Q1827" s="63" t="s">
        <v>6179</v>
      </c>
      <c r="R1827" s="266" t="s">
        <v>6179</v>
      </c>
      <c r="S1827" s="63" t="s">
        <v>6179</v>
      </c>
      <c r="T1827" s="63" t="s">
        <v>6178</v>
      </c>
      <c r="U1827" s="63" t="s">
        <v>6178</v>
      </c>
    </row>
    <row r="1828" spans="2:21" ht="15" customHeight="1" x14ac:dyDescent="0.5">
      <c r="B1828" s="58">
        <v>321301</v>
      </c>
      <c r="C1828" s="59">
        <v>93966005134</v>
      </c>
      <c r="D1828" s="58" t="s">
        <v>2075</v>
      </c>
      <c r="E1828" s="58" t="s">
        <v>2082</v>
      </c>
      <c r="F1828" s="58">
        <v>6</v>
      </c>
      <c r="G1828" s="58">
        <v>64</v>
      </c>
      <c r="H1828" s="73" t="s">
        <v>5487</v>
      </c>
      <c r="I1828" s="58" t="s">
        <v>1911</v>
      </c>
      <c r="J1828" s="58" t="s">
        <v>1770</v>
      </c>
      <c r="K1828" s="58" t="s">
        <v>1564</v>
      </c>
      <c r="L1828" s="60">
        <v>29.73</v>
      </c>
      <c r="M1828" s="38">
        <f t="shared" si="90"/>
        <v>4.9550000000000001</v>
      </c>
      <c r="N1828" s="279">
        <f t="shared" si="91"/>
        <v>8.49</v>
      </c>
      <c r="O1828" s="268">
        <f t="shared" si="92"/>
        <v>0.41637220259128388</v>
      </c>
      <c r="P1828" s="62"/>
      <c r="Q1828" s="63" t="s">
        <v>6179</v>
      </c>
      <c r="R1828" s="266" t="s">
        <v>6179</v>
      </c>
      <c r="S1828" s="63" t="s">
        <v>6178</v>
      </c>
      <c r="T1828" s="63" t="s">
        <v>6178</v>
      </c>
      <c r="U1828" s="63" t="s">
        <v>6178</v>
      </c>
    </row>
    <row r="1829" spans="2:21" ht="15" customHeight="1" x14ac:dyDescent="0.5">
      <c r="B1829" s="58">
        <v>321302</v>
      </c>
      <c r="C1829" s="59">
        <v>93966002218</v>
      </c>
      <c r="D1829" s="58" t="s">
        <v>2075</v>
      </c>
      <c r="E1829" s="58" t="s">
        <v>2083</v>
      </c>
      <c r="F1829" s="58">
        <v>6</v>
      </c>
      <c r="G1829" s="58">
        <v>64</v>
      </c>
      <c r="H1829" s="73" t="s">
        <v>5487</v>
      </c>
      <c r="I1829" s="58" t="s">
        <v>1911</v>
      </c>
      <c r="J1829" s="58" t="s">
        <v>1770</v>
      </c>
      <c r="K1829" s="58" t="s">
        <v>1564</v>
      </c>
      <c r="L1829" s="60">
        <v>29.73</v>
      </c>
      <c r="M1829" s="38">
        <f t="shared" si="90"/>
        <v>4.9550000000000001</v>
      </c>
      <c r="N1829" s="279">
        <f t="shared" si="91"/>
        <v>8.49</v>
      </c>
      <c r="O1829" s="268">
        <f t="shared" si="92"/>
        <v>0.41637220259128388</v>
      </c>
      <c r="P1829" s="62"/>
      <c r="Q1829" s="63" t="s">
        <v>6179</v>
      </c>
      <c r="R1829" s="266" t="s">
        <v>6179</v>
      </c>
      <c r="S1829" s="63" t="s">
        <v>6179</v>
      </c>
      <c r="T1829" s="63" t="s">
        <v>6178</v>
      </c>
      <c r="U1829" s="63" t="s">
        <v>6178</v>
      </c>
    </row>
    <row r="1830" spans="2:21" ht="15" customHeight="1" x14ac:dyDescent="0.5">
      <c r="B1830" s="58">
        <v>321303</v>
      </c>
      <c r="C1830" s="59">
        <v>93966000351</v>
      </c>
      <c r="D1830" s="58" t="s">
        <v>2075</v>
      </c>
      <c r="E1830" s="58" t="s">
        <v>2084</v>
      </c>
      <c r="F1830" s="58">
        <v>6</v>
      </c>
      <c r="G1830" s="58">
        <v>64</v>
      </c>
      <c r="H1830" s="73" t="s">
        <v>5487</v>
      </c>
      <c r="I1830" s="58" t="s">
        <v>1911</v>
      </c>
      <c r="J1830" s="58" t="s">
        <v>1770</v>
      </c>
      <c r="K1830" s="58" t="s">
        <v>1564</v>
      </c>
      <c r="L1830" s="60">
        <v>29.73</v>
      </c>
      <c r="M1830" s="38">
        <f t="shared" si="90"/>
        <v>4.9550000000000001</v>
      </c>
      <c r="N1830" s="279">
        <f t="shared" si="91"/>
        <v>8.49</v>
      </c>
      <c r="O1830" s="268">
        <f t="shared" si="92"/>
        <v>0.41637220259128388</v>
      </c>
      <c r="P1830" s="62"/>
      <c r="Q1830" s="63" t="s">
        <v>6179</v>
      </c>
      <c r="R1830" s="266" t="s">
        <v>6179</v>
      </c>
      <c r="S1830" s="63" t="s">
        <v>6179</v>
      </c>
      <c r="T1830" s="63" t="s">
        <v>6178</v>
      </c>
      <c r="U1830" s="63" t="s">
        <v>6178</v>
      </c>
    </row>
    <row r="1831" spans="2:21" ht="15" customHeight="1" x14ac:dyDescent="0.5">
      <c r="B1831" s="58">
        <v>321304</v>
      </c>
      <c r="C1831" s="59">
        <v>93966002201</v>
      </c>
      <c r="D1831" s="58" t="s">
        <v>2075</v>
      </c>
      <c r="E1831" s="58" t="s">
        <v>2085</v>
      </c>
      <c r="F1831" s="58">
        <v>6</v>
      </c>
      <c r="G1831" s="58">
        <v>64</v>
      </c>
      <c r="H1831" s="73" t="s">
        <v>5487</v>
      </c>
      <c r="I1831" s="58" t="s">
        <v>1911</v>
      </c>
      <c r="J1831" s="58" t="s">
        <v>1770</v>
      </c>
      <c r="K1831" s="58" t="s">
        <v>1564</v>
      </c>
      <c r="L1831" s="60">
        <v>29.73</v>
      </c>
      <c r="M1831" s="38">
        <f t="shared" si="90"/>
        <v>4.9550000000000001</v>
      </c>
      <c r="N1831" s="279">
        <f t="shared" si="91"/>
        <v>8.49</v>
      </c>
      <c r="O1831" s="268">
        <f t="shared" si="92"/>
        <v>0.41637220259128388</v>
      </c>
      <c r="P1831" s="62"/>
      <c r="Q1831" s="63" t="s">
        <v>6179</v>
      </c>
      <c r="R1831" s="266" t="s">
        <v>6179</v>
      </c>
      <c r="S1831" s="63" t="s">
        <v>6179</v>
      </c>
      <c r="T1831" s="63" t="s">
        <v>6178</v>
      </c>
      <c r="U1831" s="63" t="s">
        <v>6178</v>
      </c>
    </row>
    <row r="1832" spans="2:21" ht="15" customHeight="1" x14ac:dyDescent="0.5">
      <c r="B1832" s="58">
        <v>321501</v>
      </c>
      <c r="C1832" s="59">
        <v>93966000337</v>
      </c>
      <c r="D1832" s="58" t="s">
        <v>2075</v>
      </c>
      <c r="E1832" s="58" t="s">
        <v>2086</v>
      </c>
      <c r="F1832" s="58">
        <v>12</v>
      </c>
      <c r="G1832" s="58">
        <v>32</v>
      </c>
      <c r="H1832" s="73" t="s">
        <v>5487</v>
      </c>
      <c r="I1832" s="58" t="s">
        <v>1864</v>
      </c>
      <c r="J1832" s="58" t="s">
        <v>1770</v>
      </c>
      <c r="K1832" s="58" t="s">
        <v>1564</v>
      </c>
      <c r="L1832" s="60">
        <v>51.1</v>
      </c>
      <c r="M1832" s="38">
        <f t="shared" si="90"/>
        <v>4.2583333333333337</v>
      </c>
      <c r="N1832" s="279">
        <f t="shared" si="91"/>
        <v>7.49</v>
      </c>
      <c r="O1832" s="268">
        <f t="shared" si="92"/>
        <v>0.4314641744548286</v>
      </c>
      <c r="P1832" s="62"/>
      <c r="Q1832" s="63" t="s">
        <v>6179</v>
      </c>
      <c r="R1832" s="266" t="s">
        <v>6179</v>
      </c>
      <c r="S1832" s="63" t="s">
        <v>6179</v>
      </c>
      <c r="T1832" s="63" t="s">
        <v>6178</v>
      </c>
      <c r="U1832" s="63" t="s">
        <v>6178</v>
      </c>
    </row>
    <row r="1833" spans="2:21" ht="15" customHeight="1" x14ac:dyDescent="0.5">
      <c r="B1833" s="58">
        <v>321504</v>
      </c>
      <c r="C1833" s="59">
        <v>93966510522</v>
      </c>
      <c r="D1833" s="58" t="s">
        <v>2075</v>
      </c>
      <c r="E1833" s="58" t="s">
        <v>2087</v>
      </c>
      <c r="F1833" s="58">
        <v>12</v>
      </c>
      <c r="G1833" s="58">
        <v>16</v>
      </c>
      <c r="H1833" s="73" t="s">
        <v>5487</v>
      </c>
      <c r="I1833" s="58" t="s">
        <v>1864</v>
      </c>
      <c r="J1833" s="58" t="s">
        <v>1770</v>
      </c>
      <c r="K1833" s="58" t="s">
        <v>1564</v>
      </c>
      <c r="L1833" s="60">
        <v>30.8</v>
      </c>
      <c r="M1833" s="38">
        <f t="shared" si="90"/>
        <v>2.5666666666666669</v>
      </c>
      <c r="N1833" s="279">
        <f t="shared" si="91"/>
        <v>4.49</v>
      </c>
      <c r="O1833" s="268">
        <f t="shared" si="92"/>
        <v>0.42835931700074237</v>
      </c>
      <c r="P1833" s="62"/>
      <c r="Q1833" s="63" t="s">
        <v>6179</v>
      </c>
      <c r="R1833" s="266" t="s">
        <v>6179</v>
      </c>
      <c r="S1833" s="63" t="s">
        <v>6179</v>
      </c>
      <c r="T1833" s="63" t="s">
        <v>6178</v>
      </c>
      <c r="U1833" s="63" t="s">
        <v>6178</v>
      </c>
    </row>
    <row r="1834" spans="2:21" ht="15" customHeight="1" x14ac:dyDescent="0.5">
      <c r="B1834" s="58">
        <v>321509</v>
      </c>
      <c r="C1834" s="59">
        <v>93966000283</v>
      </c>
      <c r="D1834" s="58" t="s">
        <v>2075</v>
      </c>
      <c r="E1834" s="58" t="s">
        <v>2088</v>
      </c>
      <c r="F1834" s="58">
        <v>12</v>
      </c>
      <c r="G1834" s="58">
        <v>16</v>
      </c>
      <c r="H1834" s="73" t="s">
        <v>5487</v>
      </c>
      <c r="I1834" s="58" t="s">
        <v>1864</v>
      </c>
      <c r="J1834" s="58" t="s">
        <v>1770</v>
      </c>
      <c r="K1834" s="58" t="s">
        <v>1564</v>
      </c>
      <c r="L1834" s="60">
        <v>54.2</v>
      </c>
      <c r="M1834" s="38">
        <f t="shared" si="90"/>
        <v>4.5166666666666666</v>
      </c>
      <c r="N1834" s="279">
        <f t="shared" si="91"/>
        <v>7.99</v>
      </c>
      <c r="O1834" s="268">
        <f t="shared" si="92"/>
        <v>0.43471005423445974</v>
      </c>
      <c r="P1834" s="62"/>
      <c r="Q1834" s="63" t="s">
        <v>6179</v>
      </c>
      <c r="R1834" s="266" t="s">
        <v>6179</v>
      </c>
      <c r="S1834" s="63" t="s">
        <v>6179</v>
      </c>
      <c r="T1834" s="63" t="s">
        <v>6178</v>
      </c>
      <c r="U1834" s="63" t="s">
        <v>6178</v>
      </c>
    </row>
    <row r="1835" spans="2:21" ht="15" customHeight="1" x14ac:dyDescent="0.5">
      <c r="B1835" s="58">
        <v>321611</v>
      </c>
      <c r="C1835" s="59">
        <v>93966811117</v>
      </c>
      <c r="D1835" s="58" t="s">
        <v>2075</v>
      </c>
      <c r="E1835" s="58" t="s">
        <v>2089</v>
      </c>
      <c r="F1835" s="58">
        <v>12</v>
      </c>
      <c r="G1835" s="58">
        <v>16</v>
      </c>
      <c r="H1835" s="77" t="s">
        <v>177</v>
      </c>
      <c r="I1835" s="58" t="s">
        <v>1869</v>
      </c>
      <c r="J1835" s="58" t="s">
        <v>1770</v>
      </c>
      <c r="K1835" s="58" t="s">
        <v>1564</v>
      </c>
      <c r="L1835" s="60">
        <v>74.3</v>
      </c>
      <c r="M1835" s="38">
        <f t="shared" si="90"/>
        <v>6.1916666666666664</v>
      </c>
      <c r="N1835" s="279">
        <f t="shared" si="91"/>
        <v>10.49</v>
      </c>
      <c r="O1835" s="268">
        <f t="shared" si="92"/>
        <v>0.40975532252939312</v>
      </c>
      <c r="P1835" s="62"/>
      <c r="Q1835" s="63" t="s">
        <v>6179</v>
      </c>
      <c r="R1835" s="266" t="s">
        <v>6178</v>
      </c>
      <c r="S1835" s="63" t="s">
        <v>6178</v>
      </c>
      <c r="T1835" s="63" t="s">
        <v>6178</v>
      </c>
      <c r="U1835" s="63" t="s">
        <v>6178</v>
      </c>
    </row>
    <row r="1836" spans="2:21" ht="15" customHeight="1" x14ac:dyDescent="0.5">
      <c r="B1836" s="58">
        <v>321701</v>
      </c>
      <c r="C1836" s="59">
        <v>93966330007</v>
      </c>
      <c r="D1836" s="58" t="s">
        <v>2075</v>
      </c>
      <c r="E1836" s="58" t="s">
        <v>2090</v>
      </c>
      <c r="F1836" s="58">
        <v>15</v>
      </c>
      <c r="G1836" s="58">
        <v>16</v>
      </c>
      <c r="H1836" s="77" t="s">
        <v>177</v>
      </c>
      <c r="I1836" s="58" t="s">
        <v>1864</v>
      </c>
      <c r="J1836" s="58" t="s">
        <v>1770</v>
      </c>
      <c r="K1836" s="58" t="s">
        <v>1564</v>
      </c>
      <c r="L1836" s="60">
        <v>115.9</v>
      </c>
      <c r="M1836" s="38">
        <f t="shared" si="90"/>
        <v>7.7266666666666675</v>
      </c>
      <c r="N1836" s="279">
        <f t="shared" si="91"/>
        <v>12.99</v>
      </c>
      <c r="O1836" s="268">
        <f t="shared" si="92"/>
        <v>0.40518347446753911</v>
      </c>
      <c r="P1836" s="62"/>
      <c r="Q1836" s="63" t="s">
        <v>6179</v>
      </c>
      <c r="R1836" s="266" t="s">
        <v>6179</v>
      </c>
      <c r="S1836" s="63" t="s">
        <v>6179</v>
      </c>
      <c r="T1836" s="63" t="s">
        <v>6178</v>
      </c>
      <c r="U1836" s="63" t="s">
        <v>6178</v>
      </c>
    </row>
    <row r="1837" spans="2:21" ht="15" customHeight="1" x14ac:dyDescent="0.5">
      <c r="B1837" s="58">
        <v>321703</v>
      </c>
      <c r="C1837" s="59">
        <v>93966008326</v>
      </c>
      <c r="D1837" s="58" t="s">
        <v>2075</v>
      </c>
      <c r="E1837" s="58" t="s">
        <v>2091</v>
      </c>
      <c r="F1837" s="58">
        <v>15</v>
      </c>
      <c r="G1837" s="58">
        <v>1</v>
      </c>
      <c r="H1837" s="58" t="s">
        <v>569</v>
      </c>
      <c r="I1837" s="58" t="s">
        <v>1864</v>
      </c>
      <c r="J1837" s="58" t="s">
        <v>1770</v>
      </c>
      <c r="K1837" s="58" t="s">
        <v>1564</v>
      </c>
      <c r="L1837" s="60">
        <v>115.9</v>
      </c>
      <c r="M1837" s="38">
        <f t="shared" si="90"/>
        <v>7.7266666666666675</v>
      </c>
      <c r="N1837" s="279">
        <f t="shared" si="91"/>
        <v>12.99</v>
      </c>
      <c r="O1837" s="268">
        <f t="shared" si="92"/>
        <v>0.40518347446753911</v>
      </c>
      <c r="P1837" s="62"/>
      <c r="Q1837" s="63" t="s">
        <v>6179</v>
      </c>
      <c r="R1837" s="266" t="s">
        <v>6179</v>
      </c>
      <c r="S1837" s="63" t="s">
        <v>6179</v>
      </c>
      <c r="T1837" s="63" t="s">
        <v>6178</v>
      </c>
      <c r="U1837" s="63" t="s">
        <v>6178</v>
      </c>
    </row>
    <row r="1838" spans="2:21" ht="15" customHeight="1" x14ac:dyDescent="0.5">
      <c r="B1838" s="58">
        <v>321708</v>
      </c>
      <c r="C1838" s="59">
        <v>19336100100</v>
      </c>
      <c r="D1838" s="58" t="s">
        <v>2075</v>
      </c>
      <c r="E1838" s="58" t="s">
        <v>2092</v>
      </c>
      <c r="F1838" s="58">
        <v>12</v>
      </c>
      <c r="G1838" s="58">
        <v>13</v>
      </c>
      <c r="H1838" s="77" t="s">
        <v>177</v>
      </c>
      <c r="I1838" s="58" t="s">
        <v>1864</v>
      </c>
      <c r="J1838" s="58" t="s">
        <v>1770</v>
      </c>
      <c r="K1838" s="58" t="s">
        <v>1564</v>
      </c>
      <c r="L1838" s="60">
        <v>131.6</v>
      </c>
      <c r="M1838" s="38">
        <f t="shared" si="90"/>
        <v>10.966666666666667</v>
      </c>
      <c r="N1838" s="279">
        <f t="shared" si="91"/>
        <v>18.489999999999998</v>
      </c>
      <c r="O1838" s="268">
        <f t="shared" si="92"/>
        <v>0.40688660537227322</v>
      </c>
      <c r="P1838" s="62"/>
      <c r="Q1838" s="63" t="s">
        <v>6179</v>
      </c>
      <c r="R1838" s="266" t="s">
        <v>6178</v>
      </c>
      <c r="S1838" s="63" t="s">
        <v>6178</v>
      </c>
      <c r="T1838" s="63" t="s">
        <v>6178</v>
      </c>
      <c r="U1838" s="63" t="s">
        <v>6178</v>
      </c>
    </row>
    <row r="1839" spans="2:21" ht="15" customHeight="1" x14ac:dyDescent="0.5">
      <c r="B1839" s="58">
        <v>321709</v>
      </c>
      <c r="C1839" s="59">
        <v>19336400101</v>
      </c>
      <c r="D1839" s="58" t="s">
        <v>2075</v>
      </c>
      <c r="E1839" s="58" t="s">
        <v>2093</v>
      </c>
      <c r="F1839" s="58">
        <v>12</v>
      </c>
      <c r="G1839" s="58">
        <v>24</v>
      </c>
      <c r="H1839" s="77" t="s">
        <v>177</v>
      </c>
      <c r="I1839" s="58" t="s">
        <v>1864</v>
      </c>
      <c r="J1839" s="58" t="s">
        <v>1770</v>
      </c>
      <c r="K1839" s="58" t="s">
        <v>1564</v>
      </c>
      <c r="L1839" s="60">
        <v>82.13</v>
      </c>
      <c r="M1839" s="38">
        <f t="shared" si="90"/>
        <v>6.8441666666666663</v>
      </c>
      <c r="N1839" s="279">
        <f t="shared" si="91"/>
        <v>11.49</v>
      </c>
      <c r="O1839" s="268">
        <f t="shared" si="92"/>
        <v>0.40433710472874967</v>
      </c>
      <c r="P1839" s="62"/>
      <c r="Q1839" s="63" t="s">
        <v>6179</v>
      </c>
      <c r="R1839" s="266" t="s">
        <v>6179</v>
      </c>
      <c r="S1839" s="63" t="s">
        <v>6178</v>
      </c>
      <c r="T1839" s="63" t="s">
        <v>6178</v>
      </c>
      <c r="U1839" s="63" t="s">
        <v>6178</v>
      </c>
    </row>
    <row r="1840" spans="2:21" ht="15" customHeight="1" x14ac:dyDescent="0.5">
      <c r="B1840" s="58">
        <v>321801</v>
      </c>
      <c r="C1840" s="59">
        <v>93966002058</v>
      </c>
      <c r="D1840" s="58" t="s">
        <v>2075</v>
      </c>
      <c r="E1840" s="58" t="s">
        <v>2094</v>
      </c>
      <c r="F1840" s="58">
        <v>6</v>
      </c>
      <c r="G1840" s="58">
        <v>16</v>
      </c>
      <c r="H1840" s="77" t="s">
        <v>177</v>
      </c>
      <c r="I1840" s="58" t="s">
        <v>1864</v>
      </c>
      <c r="J1840" s="58" t="s">
        <v>1770</v>
      </c>
      <c r="K1840" s="58" t="s">
        <v>1564</v>
      </c>
      <c r="L1840" s="60">
        <v>19.329999999999998</v>
      </c>
      <c r="M1840" s="38">
        <f t="shared" si="90"/>
        <v>3.2216666666666662</v>
      </c>
      <c r="N1840" s="279">
        <f t="shared" si="91"/>
        <v>5.49</v>
      </c>
      <c r="O1840" s="268">
        <f t="shared" si="92"/>
        <v>0.41317547055251985</v>
      </c>
      <c r="P1840" s="62"/>
      <c r="Q1840" s="63" t="s">
        <v>6179</v>
      </c>
      <c r="R1840" s="266" t="s">
        <v>6179</v>
      </c>
      <c r="S1840" s="63" t="s">
        <v>6179</v>
      </c>
      <c r="T1840" s="63" t="s">
        <v>6178</v>
      </c>
      <c r="U1840" s="63" t="s">
        <v>6178</v>
      </c>
    </row>
    <row r="1841" spans="2:21" ht="15" customHeight="1" x14ac:dyDescent="0.5">
      <c r="B1841" s="58">
        <v>321902</v>
      </c>
      <c r="C1841" s="59">
        <v>93966000887</v>
      </c>
      <c r="D1841" s="58" t="s">
        <v>2075</v>
      </c>
      <c r="E1841" s="58" t="s">
        <v>2095</v>
      </c>
      <c r="F1841" s="58">
        <v>12</v>
      </c>
      <c r="G1841" s="58">
        <v>6</v>
      </c>
      <c r="H1841" s="77" t="s">
        <v>177</v>
      </c>
      <c r="I1841" s="58" t="s">
        <v>1864</v>
      </c>
      <c r="J1841" s="58" t="s">
        <v>1770</v>
      </c>
      <c r="K1841" s="58" t="s">
        <v>1564</v>
      </c>
      <c r="L1841" s="60">
        <v>50.67</v>
      </c>
      <c r="M1841" s="38">
        <f t="shared" si="90"/>
        <v>4.2225000000000001</v>
      </c>
      <c r="N1841" s="279">
        <f t="shared" si="91"/>
        <v>7.49</v>
      </c>
      <c r="O1841" s="268">
        <f t="shared" si="92"/>
        <v>0.43624833110814421</v>
      </c>
      <c r="P1841" s="62"/>
      <c r="Q1841" s="63" t="s">
        <v>6179</v>
      </c>
      <c r="R1841" s="266" t="s">
        <v>6178</v>
      </c>
      <c r="S1841" s="63" t="s">
        <v>6178</v>
      </c>
      <c r="T1841" s="63" t="s">
        <v>6178</v>
      </c>
      <c r="U1841" s="63" t="s">
        <v>6178</v>
      </c>
    </row>
    <row r="1842" spans="2:21" ht="15" customHeight="1" x14ac:dyDescent="0.5">
      <c r="B1842" s="58">
        <v>321903</v>
      </c>
      <c r="C1842" s="59">
        <v>93966002614</v>
      </c>
      <c r="D1842" s="58" t="s">
        <v>2075</v>
      </c>
      <c r="E1842" s="58" t="s">
        <v>2096</v>
      </c>
      <c r="F1842" s="58">
        <v>12</v>
      </c>
      <c r="G1842" s="58">
        <v>6</v>
      </c>
      <c r="H1842" s="77" t="s">
        <v>177</v>
      </c>
      <c r="I1842" s="58" t="s">
        <v>1864</v>
      </c>
      <c r="J1842" s="58" t="s">
        <v>1770</v>
      </c>
      <c r="K1842" s="58" t="s">
        <v>1564</v>
      </c>
      <c r="L1842" s="60">
        <v>50.67</v>
      </c>
      <c r="M1842" s="38">
        <f t="shared" si="90"/>
        <v>4.2225000000000001</v>
      </c>
      <c r="N1842" s="279">
        <f t="shared" si="91"/>
        <v>7.49</v>
      </c>
      <c r="O1842" s="268">
        <f t="shared" si="92"/>
        <v>0.43624833110814421</v>
      </c>
      <c r="P1842" s="62"/>
      <c r="Q1842" s="63" t="s">
        <v>6179</v>
      </c>
      <c r="R1842" s="266" t="s">
        <v>6179</v>
      </c>
      <c r="S1842" s="63" t="s">
        <v>6179</v>
      </c>
      <c r="T1842" s="63" t="s">
        <v>6178</v>
      </c>
      <c r="U1842" s="63" t="s">
        <v>6178</v>
      </c>
    </row>
    <row r="1843" spans="2:21" ht="15" customHeight="1" x14ac:dyDescent="0.5">
      <c r="B1843" s="58">
        <v>321904</v>
      </c>
      <c r="C1843" s="59">
        <v>93966000894</v>
      </c>
      <c r="D1843" s="58" t="s">
        <v>2075</v>
      </c>
      <c r="E1843" s="58" t="s">
        <v>2097</v>
      </c>
      <c r="F1843" s="58">
        <v>12</v>
      </c>
      <c r="G1843" s="58">
        <v>6</v>
      </c>
      <c r="H1843" s="77" t="s">
        <v>177</v>
      </c>
      <c r="I1843" s="58" t="s">
        <v>1864</v>
      </c>
      <c r="J1843" s="58" t="s">
        <v>1770</v>
      </c>
      <c r="K1843" s="58" t="s">
        <v>1564</v>
      </c>
      <c r="L1843" s="60">
        <v>50.67</v>
      </c>
      <c r="M1843" s="38">
        <f t="shared" si="90"/>
        <v>4.2225000000000001</v>
      </c>
      <c r="N1843" s="279">
        <f t="shared" si="91"/>
        <v>7.49</v>
      </c>
      <c r="O1843" s="268">
        <f t="shared" si="92"/>
        <v>0.43624833110814421</v>
      </c>
      <c r="P1843" s="62"/>
      <c r="Q1843" s="63" t="s">
        <v>6179</v>
      </c>
      <c r="R1843" s="266" t="s">
        <v>6179</v>
      </c>
      <c r="S1843" s="63" t="s">
        <v>6179</v>
      </c>
      <c r="T1843" s="63" t="s">
        <v>6178</v>
      </c>
      <c r="U1843" s="63" t="s">
        <v>6178</v>
      </c>
    </row>
    <row r="1844" spans="2:21" ht="15" customHeight="1" x14ac:dyDescent="0.5">
      <c r="B1844" s="58">
        <v>321907</v>
      </c>
      <c r="C1844" s="59">
        <v>93966004380</v>
      </c>
      <c r="D1844" s="58" t="s">
        <v>2075</v>
      </c>
      <c r="E1844" s="58" t="s">
        <v>2098</v>
      </c>
      <c r="F1844" s="58">
        <v>12</v>
      </c>
      <c r="G1844" s="58">
        <v>4</v>
      </c>
      <c r="H1844" s="77" t="s">
        <v>177</v>
      </c>
      <c r="I1844" s="58" t="s">
        <v>1864</v>
      </c>
      <c r="J1844" s="58" t="s">
        <v>1770</v>
      </c>
      <c r="K1844" s="58" t="s">
        <v>1564</v>
      </c>
      <c r="L1844" s="60">
        <v>44</v>
      </c>
      <c r="M1844" s="38">
        <f t="shared" si="90"/>
        <v>3.6666666666666665</v>
      </c>
      <c r="N1844" s="279">
        <f t="shared" si="91"/>
        <v>6.49</v>
      </c>
      <c r="O1844" s="268">
        <f t="shared" si="92"/>
        <v>0.43502824858757067</v>
      </c>
      <c r="P1844" s="62"/>
      <c r="Q1844" s="63" t="s">
        <v>6179</v>
      </c>
      <c r="R1844" s="266" t="s">
        <v>6178</v>
      </c>
      <c r="S1844" s="63" t="s">
        <v>6178</v>
      </c>
      <c r="T1844" s="63" t="s">
        <v>6178</v>
      </c>
      <c r="U1844" s="63" t="s">
        <v>6178</v>
      </c>
    </row>
    <row r="1845" spans="2:21" ht="15" customHeight="1" x14ac:dyDescent="0.5">
      <c r="B1845" s="58">
        <v>321908</v>
      </c>
      <c r="C1845" s="59">
        <v>93966002287</v>
      </c>
      <c r="D1845" s="58" t="s">
        <v>2075</v>
      </c>
      <c r="E1845" s="58" t="s">
        <v>2099</v>
      </c>
      <c r="F1845" s="58">
        <v>12</v>
      </c>
      <c r="G1845" s="58">
        <v>4</v>
      </c>
      <c r="H1845" s="77" t="s">
        <v>177</v>
      </c>
      <c r="I1845" s="58" t="s">
        <v>1864</v>
      </c>
      <c r="J1845" s="58" t="s">
        <v>1770</v>
      </c>
      <c r="K1845" s="58" t="s">
        <v>1564</v>
      </c>
      <c r="L1845" s="60">
        <v>44</v>
      </c>
      <c r="M1845" s="38">
        <f t="shared" si="90"/>
        <v>3.6666666666666665</v>
      </c>
      <c r="N1845" s="279">
        <f t="shared" si="91"/>
        <v>6.49</v>
      </c>
      <c r="O1845" s="268">
        <f t="shared" si="92"/>
        <v>0.43502824858757067</v>
      </c>
      <c r="P1845" s="62"/>
      <c r="Q1845" s="63" t="s">
        <v>6179</v>
      </c>
      <c r="R1845" s="266" t="s">
        <v>6178</v>
      </c>
      <c r="S1845" s="63" t="s">
        <v>6178</v>
      </c>
      <c r="T1845" s="63" t="s">
        <v>6178</v>
      </c>
      <c r="U1845" s="63" t="s">
        <v>6178</v>
      </c>
    </row>
    <row r="1846" spans="2:21" ht="15" customHeight="1" x14ac:dyDescent="0.5">
      <c r="B1846" s="58">
        <v>321909</v>
      </c>
      <c r="C1846" s="59">
        <v>93966002126</v>
      </c>
      <c r="D1846" s="58" t="s">
        <v>2075</v>
      </c>
      <c r="E1846" s="58" t="s">
        <v>2100</v>
      </c>
      <c r="F1846" s="58">
        <v>12</v>
      </c>
      <c r="G1846" s="58">
        <v>4</v>
      </c>
      <c r="H1846" s="77" t="s">
        <v>177</v>
      </c>
      <c r="I1846" s="58" t="s">
        <v>1864</v>
      </c>
      <c r="J1846" s="58" t="s">
        <v>1770</v>
      </c>
      <c r="K1846" s="58" t="s">
        <v>1564</v>
      </c>
      <c r="L1846" s="60">
        <v>44</v>
      </c>
      <c r="M1846" s="38">
        <f t="shared" si="90"/>
        <v>3.6666666666666665</v>
      </c>
      <c r="N1846" s="279">
        <f t="shared" si="91"/>
        <v>6.49</v>
      </c>
      <c r="O1846" s="268">
        <f t="shared" si="92"/>
        <v>0.43502824858757067</v>
      </c>
      <c r="P1846" s="62"/>
      <c r="Q1846" s="63" t="s">
        <v>6179</v>
      </c>
      <c r="R1846" s="266" t="s">
        <v>6178</v>
      </c>
      <c r="S1846" s="63" t="s">
        <v>6178</v>
      </c>
      <c r="T1846" s="63" t="s">
        <v>6178</v>
      </c>
      <c r="U1846" s="63" t="s">
        <v>6178</v>
      </c>
    </row>
    <row r="1847" spans="2:21" ht="15" customHeight="1" x14ac:dyDescent="0.5">
      <c r="B1847" s="58">
        <v>321910</v>
      </c>
      <c r="C1847" s="59">
        <v>93966002119</v>
      </c>
      <c r="D1847" s="58" t="s">
        <v>2075</v>
      </c>
      <c r="E1847" s="58" t="s">
        <v>2101</v>
      </c>
      <c r="F1847" s="58">
        <v>12</v>
      </c>
      <c r="G1847" s="58">
        <v>4</v>
      </c>
      <c r="H1847" s="77" t="s">
        <v>177</v>
      </c>
      <c r="I1847" s="58" t="s">
        <v>1864</v>
      </c>
      <c r="J1847" s="58" t="s">
        <v>1770</v>
      </c>
      <c r="K1847" s="58" t="s">
        <v>1564</v>
      </c>
      <c r="L1847" s="60">
        <v>44</v>
      </c>
      <c r="M1847" s="38">
        <f t="shared" si="90"/>
        <v>3.6666666666666665</v>
      </c>
      <c r="N1847" s="279">
        <f t="shared" si="91"/>
        <v>6.49</v>
      </c>
      <c r="O1847" s="268">
        <f t="shared" si="92"/>
        <v>0.43502824858757067</v>
      </c>
      <c r="P1847" s="62"/>
      <c r="Q1847" s="63" t="s">
        <v>6179</v>
      </c>
      <c r="R1847" s="266" t="s">
        <v>6178</v>
      </c>
      <c r="S1847" s="63" t="s">
        <v>6178</v>
      </c>
      <c r="T1847" s="63" t="s">
        <v>6178</v>
      </c>
      <c r="U1847" s="63" t="s">
        <v>6178</v>
      </c>
    </row>
    <row r="1848" spans="2:21" ht="15" customHeight="1" x14ac:dyDescent="0.5">
      <c r="B1848" s="58">
        <v>321917</v>
      </c>
      <c r="C1848" s="59">
        <v>93966000108</v>
      </c>
      <c r="D1848" s="58" t="s">
        <v>2075</v>
      </c>
      <c r="E1848" s="58" t="s">
        <v>2102</v>
      </c>
      <c r="F1848" s="58">
        <v>12</v>
      </c>
      <c r="G1848" s="58">
        <v>8</v>
      </c>
      <c r="H1848" s="77" t="s">
        <v>177</v>
      </c>
      <c r="I1848" s="58" t="s">
        <v>1864</v>
      </c>
      <c r="J1848" s="58" t="s">
        <v>1770</v>
      </c>
      <c r="K1848" s="58" t="s">
        <v>1564</v>
      </c>
      <c r="L1848" s="60">
        <v>44.05</v>
      </c>
      <c r="M1848" s="38">
        <f t="shared" si="90"/>
        <v>3.6708333333333329</v>
      </c>
      <c r="N1848" s="279">
        <f t="shared" si="91"/>
        <v>6.49</v>
      </c>
      <c r="O1848" s="268">
        <f t="shared" si="92"/>
        <v>0.43438623523369296</v>
      </c>
      <c r="P1848" s="62"/>
      <c r="Q1848" s="63" t="s">
        <v>6179</v>
      </c>
      <c r="R1848" s="266" t="s">
        <v>6179</v>
      </c>
      <c r="S1848" s="63" t="s">
        <v>6179</v>
      </c>
      <c r="T1848" s="63" t="s">
        <v>6178</v>
      </c>
      <c r="U1848" s="63" t="s">
        <v>6178</v>
      </c>
    </row>
    <row r="1849" spans="2:21" ht="15" customHeight="1" x14ac:dyDescent="0.5">
      <c r="B1849" s="58">
        <v>321919</v>
      </c>
      <c r="C1849" s="59">
        <v>93966005431</v>
      </c>
      <c r="D1849" s="58" t="s">
        <v>2075</v>
      </c>
      <c r="E1849" s="58" t="s">
        <v>2103</v>
      </c>
      <c r="F1849" s="58">
        <v>12</v>
      </c>
      <c r="G1849" s="58">
        <v>6</v>
      </c>
      <c r="H1849" s="77" t="s">
        <v>177</v>
      </c>
      <c r="I1849" s="58" t="s">
        <v>1864</v>
      </c>
      <c r="J1849" s="58" t="s">
        <v>1770</v>
      </c>
      <c r="K1849" s="58" t="s">
        <v>1564</v>
      </c>
      <c r="L1849" s="60">
        <v>44</v>
      </c>
      <c r="M1849" s="38">
        <f t="shared" si="90"/>
        <v>3.6666666666666665</v>
      </c>
      <c r="N1849" s="279">
        <f t="shared" si="91"/>
        <v>6.49</v>
      </c>
      <c r="O1849" s="268">
        <f t="shared" si="92"/>
        <v>0.43502824858757067</v>
      </c>
      <c r="P1849" s="62"/>
      <c r="Q1849" s="63" t="s">
        <v>6179</v>
      </c>
      <c r="R1849" s="266" t="s">
        <v>6179</v>
      </c>
      <c r="S1849" s="63" t="s">
        <v>6179</v>
      </c>
      <c r="T1849" s="63" t="s">
        <v>6178</v>
      </c>
      <c r="U1849" s="63" t="s">
        <v>6178</v>
      </c>
    </row>
    <row r="1850" spans="2:21" ht="15" customHeight="1" x14ac:dyDescent="0.5">
      <c r="B1850" s="58">
        <v>321920</v>
      </c>
      <c r="C1850" s="59">
        <v>93966412109</v>
      </c>
      <c r="D1850" s="58" t="s">
        <v>2075</v>
      </c>
      <c r="E1850" s="58" t="s">
        <v>2104</v>
      </c>
      <c r="F1850" s="58">
        <v>12</v>
      </c>
      <c r="G1850" s="58">
        <v>6</v>
      </c>
      <c r="H1850" s="77" t="s">
        <v>177</v>
      </c>
      <c r="I1850" s="58" t="s">
        <v>1864</v>
      </c>
      <c r="J1850" s="58" t="s">
        <v>1770</v>
      </c>
      <c r="K1850" s="58" t="s">
        <v>1564</v>
      </c>
      <c r="L1850" s="60">
        <v>44</v>
      </c>
      <c r="M1850" s="38">
        <f t="shared" si="90"/>
        <v>3.6666666666666665</v>
      </c>
      <c r="N1850" s="279">
        <f t="shared" si="91"/>
        <v>6.49</v>
      </c>
      <c r="O1850" s="268">
        <f t="shared" si="92"/>
        <v>0.43502824858757067</v>
      </c>
      <c r="P1850" s="62"/>
      <c r="Q1850" s="63" t="s">
        <v>6179</v>
      </c>
      <c r="R1850" s="266" t="s">
        <v>6179</v>
      </c>
      <c r="S1850" s="63" t="s">
        <v>6178</v>
      </c>
      <c r="T1850" s="63" t="s">
        <v>6178</v>
      </c>
      <c r="U1850" s="63" t="s">
        <v>6178</v>
      </c>
    </row>
    <row r="1851" spans="2:21" ht="15" customHeight="1" x14ac:dyDescent="0.5">
      <c r="B1851" s="58">
        <v>321921</v>
      </c>
      <c r="C1851" s="59">
        <v>93966452709</v>
      </c>
      <c r="D1851" s="58" t="s">
        <v>2075</v>
      </c>
      <c r="E1851" s="58" t="s">
        <v>2105</v>
      </c>
      <c r="F1851" s="58">
        <v>12</v>
      </c>
      <c r="G1851" s="58">
        <v>6</v>
      </c>
      <c r="H1851" s="77" t="s">
        <v>177</v>
      </c>
      <c r="I1851" s="58" t="s">
        <v>1864</v>
      </c>
      <c r="J1851" s="58" t="s">
        <v>1770</v>
      </c>
      <c r="K1851" s="58" t="s">
        <v>1564</v>
      </c>
      <c r="L1851" s="60">
        <v>44</v>
      </c>
      <c r="M1851" s="38">
        <f t="shared" si="90"/>
        <v>3.6666666666666665</v>
      </c>
      <c r="N1851" s="279">
        <f t="shared" si="91"/>
        <v>6.49</v>
      </c>
      <c r="O1851" s="268">
        <f t="shared" si="92"/>
        <v>0.43502824858757067</v>
      </c>
      <c r="P1851" s="62"/>
      <c r="Q1851" s="63" t="s">
        <v>6179</v>
      </c>
      <c r="R1851" s="266" t="s">
        <v>6179</v>
      </c>
      <c r="S1851" s="63" t="s">
        <v>6179</v>
      </c>
      <c r="T1851" s="63" t="s">
        <v>6178</v>
      </c>
      <c r="U1851" s="63" t="s">
        <v>6178</v>
      </c>
    </row>
    <row r="1852" spans="2:21" ht="15" customHeight="1" x14ac:dyDescent="0.5">
      <c r="B1852" s="58">
        <v>321922</v>
      </c>
      <c r="C1852" s="59">
        <v>93966009545</v>
      </c>
      <c r="D1852" s="58" t="s">
        <v>2075</v>
      </c>
      <c r="E1852" s="58" t="s">
        <v>2106</v>
      </c>
      <c r="F1852" s="58">
        <v>12</v>
      </c>
      <c r="G1852" s="58">
        <v>8</v>
      </c>
      <c r="H1852" s="77" t="s">
        <v>177</v>
      </c>
      <c r="I1852" s="58" t="s">
        <v>1864</v>
      </c>
      <c r="J1852" s="58" t="s">
        <v>1770</v>
      </c>
      <c r="K1852" s="58" t="s">
        <v>1564</v>
      </c>
      <c r="L1852" s="60">
        <v>58.67</v>
      </c>
      <c r="M1852" s="38">
        <f t="shared" si="90"/>
        <v>4.8891666666666671</v>
      </c>
      <c r="N1852" s="279">
        <f t="shared" si="91"/>
        <v>8.49</v>
      </c>
      <c r="O1852" s="268">
        <f t="shared" si="92"/>
        <v>0.42412642324303096</v>
      </c>
      <c r="P1852" s="62"/>
      <c r="Q1852" s="63" t="s">
        <v>6179</v>
      </c>
      <c r="R1852" s="266" t="s">
        <v>6179</v>
      </c>
      <c r="S1852" s="63" t="s">
        <v>6179</v>
      </c>
      <c r="T1852" s="63" t="s">
        <v>6178</v>
      </c>
      <c r="U1852" s="63" t="s">
        <v>6178</v>
      </c>
    </row>
    <row r="1853" spans="2:21" ht="15" customHeight="1" x14ac:dyDescent="0.5">
      <c r="B1853" s="58">
        <v>321924</v>
      </c>
      <c r="C1853" s="59">
        <v>93966002270</v>
      </c>
      <c r="D1853" s="58" t="s">
        <v>2075</v>
      </c>
      <c r="E1853" s="58" t="s">
        <v>2107</v>
      </c>
      <c r="F1853" s="58">
        <v>12</v>
      </c>
      <c r="G1853" s="58">
        <v>6</v>
      </c>
      <c r="H1853" s="77" t="s">
        <v>177</v>
      </c>
      <c r="I1853" s="58" t="s">
        <v>1864</v>
      </c>
      <c r="J1853" s="58" t="s">
        <v>1770</v>
      </c>
      <c r="K1853" s="58" t="s">
        <v>1564</v>
      </c>
      <c r="L1853" s="60">
        <v>44</v>
      </c>
      <c r="M1853" s="38">
        <f t="shared" si="90"/>
        <v>3.6666666666666665</v>
      </c>
      <c r="N1853" s="279">
        <f t="shared" si="91"/>
        <v>6.49</v>
      </c>
      <c r="O1853" s="268">
        <f t="shared" si="92"/>
        <v>0.43502824858757067</v>
      </c>
      <c r="P1853" s="62"/>
      <c r="Q1853" s="63" t="s">
        <v>6179</v>
      </c>
      <c r="R1853" s="266" t="s">
        <v>6179</v>
      </c>
      <c r="S1853" s="63" t="s">
        <v>6179</v>
      </c>
      <c r="T1853" s="63" t="s">
        <v>6178</v>
      </c>
      <c r="U1853" s="63" t="s">
        <v>6178</v>
      </c>
    </row>
    <row r="1854" spans="2:21" ht="15" customHeight="1" x14ac:dyDescent="0.5">
      <c r="B1854" s="58">
        <v>321928</v>
      </c>
      <c r="C1854" s="59">
        <v>93966003826</v>
      </c>
      <c r="D1854" s="58" t="s">
        <v>2075</v>
      </c>
      <c r="E1854" s="58" t="s">
        <v>2108</v>
      </c>
      <c r="F1854" s="58">
        <v>4</v>
      </c>
      <c r="G1854" s="58">
        <v>1</v>
      </c>
      <c r="H1854" s="77" t="s">
        <v>177</v>
      </c>
      <c r="I1854" s="58" t="s">
        <v>1864</v>
      </c>
      <c r="J1854" s="58" t="s">
        <v>1770</v>
      </c>
      <c r="K1854" s="58" t="s">
        <v>1564</v>
      </c>
      <c r="L1854" s="60">
        <v>56.65</v>
      </c>
      <c r="M1854" s="38">
        <f t="shared" si="90"/>
        <v>14.1625</v>
      </c>
      <c r="N1854" s="279">
        <f t="shared" si="91"/>
        <v>23.99</v>
      </c>
      <c r="O1854" s="268">
        <f t="shared" si="92"/>
        <v>0.4096498541058774</v>
      </c>
      <c r="P1854" s="62"/>
      <c r="Q1854" s="63" t="s">
        <v>6179</v>
      </c>
      <c r="R1854" s="266" t="s">
        <v>6179</v>
      </c>
      <c r="S1854" s="63" t="s">
        <v>6178</v>
      </c>
      <c r="T1854" s="63" t="s">
        <v>6178</v>
      </c>
      <c r="U1854" s="63" t="s">
        <v>6178</v>
      </c>
    </row>
    <row r="1855" spans="2:21" ht="15" customHeight="1" x14ac:dyDescent="0.5">
      <c r="B1855" s="58">
        <v>321929</v>
      </c>
      <c r="C1855" s="59">
        <v>93966002034</v>
      </c>
      <c r="D1855" s="58" t="s">
        <v>2075</v>
      </c>
      <c r="E1855" s="58" t="s">
        <v>2109</v>
      </c>
      <c r="F1855" s="58">
        <v>6</v>
      </c>
      <c r="G1855" s="58">
        <v>16</v>
      </c>
      <c r="H1855" s="77" t="s">
        <v>177</v>
      </c>
      <c r="I1855" s="58" t="s">
        <v>1864</v>
      </c>
      <c r="J1855" s="58" t="s">
        <v>1770</v>
      </c>
      <c r="K1855" s="58" t="s">
        <v>1564</v>
      </c>
      <c r="L1855" s="60">
        <v>29</v>
      </c>
      <c r="M1855" s="38">
        <f t="shared" si="90"/>
        <v>4.833333333333333</v>
      </c>
      <c r="N1855" s="279">
        <f t="shared" si="91"/>
        <v>8.49</v>
      </c>
      <c r="O1855" s="268">
        <f t="shared" si="92"/>
        <v>0.43070278759324698</v>
      </c>
      <c r="P1855" s="62"/>
      <c r="Q1855" s="63" t="s">
        <v>6179</v>
      </c>
      <c r="R1855" s="266" t="s">
        <v>6179</v>
      </c>
      <c r="S1855" s="63" t="s">
        <v>6179</v>
      </c>
      <c r="T1855" s="63" t="s">
        <v>6178</v>
      </c>
      <c r="U1855" s="63" t="s">
        <v>6178</v>
      </c>
    </row>
    <row r="1856" spans="2:21" ht="15" customHeight="1" x14ac:dyDescent="0.5">
      <c r="B1856" s="58">
        <v>321930</v>
      </c>
      <c r="C1856" s="59">
        <v>93966002041</v>
      </c>
      <c r="D1856" s="58" t="s">
        <v>2075</v>
      </c>
      <c r="E1856" s="58" t="s">
        <v>2110</v>
      </c>
      <c r="F1856" s="58">
        <v>6</v>
      </c>
      <c r="G1856" s="58">
        <v>16</v>
      </c>
      <c r="H1856" s="77" t="s">
        <v>177</v>
      </c>
      <c r="I1856" s="58" t="s">
        <v>1864</v>
      </c>
      <c r="J1856" s="58" t="s">
        <v>1770</v>
      </c>
      <c r="K1856" s="58" t="s">
        <v>1564</v>
      </c>
      <c r="L1856" s="60">
        <v>29</v>
      </c>
      <c r="M1856" s="38">
        <f t="shared" si="90"/>
        <v>4.833333333333333</v>
      </c>
      <c r="N1856" s="279">
        <f t="shared" si="91"/>
        <v>8.49</v>
      </c>
      <c r="O1856" s="268">
        <f t="shared" si="92"/>
        <v>0.43070278759324698</v>
      </c>
      <c r="P1856" s="62"/>
      <c r="Q1856" s="63" t="s">
        <v>6179</v>
      </c>
      <c r="R1856" s="266" t="s">
        <v>6179</v>
      </c>
      <c r="S1856" s="63" t="s">
        <v>6178</v>
      </c>
      <c r="T1856" s="63" t="s">
        <v>6178</v>
      </c>
      <c r="U1856" s="63" t="s">
        <v>6178</v>
      </c>
    </row>
    <row r="1857" spans="2:21" ht="15" customHeight="1" x14ac:dyDescent="0.5">
      <c r="B1857" s="58">
        <v>321931</v>
      </c>
      <c r="C1857" s="59">
        <v>93966002195</v>
      </c>
      <c r="D1857" s="58" t="s">
        <v>2075</v>
      </c>
      <c r="E1857" s="58" t="s">
        <v>2111</v>
      </c>
      <c r="F1857" s="58">
        <v>6</v>
      </c>
      <c r="G1857" s="58">
        <v>15</v>
      </c>
      <c r="H1857" s="77" t="s">
        <v>177</v>
      </c>
      <c r="I1857" s="58" t="s">
        <v>1864</v>
      </c>
      <c r="J1857" s="58" t="s">
        <v>1770</v>
      </c>
      <c r="K1857" s="58" t="s">
        <v>1564</v>
      </c>
      <c r="L1857" s="60">
        <v>29</v>
      </c>
      <c r="M1857" s="38">
        <f t="shared" si="90"/>
        <v>4.833333333333333</v>
      </c>
      <c r="N1857" s="279">
        <f t="shared" si="91"/>
        <v>8.49</v>
      </c>
      <c r="O1857" s="268">
        <f t="shared" si="92"/>
        <v>0.43070278759324698</v>
      </c>
      <c r="P1857" s="62"/>
      <c r="Q1857" s="63" t="s">
        <v>6179</v>
      </c>
      <c r="R1857" s="266" t="s">
        <v>6179</v>
      </c>
      <c r="S1857" s="63" t="s">
        <v>6179</v>
      </c>
      <c r="T1857" s="63" t="s">
        <v>6178</v>
      </c>
      <c r="U1857" s="63" t="s">
        <v>6178</v>
      </c>
    </row>
    <row r="1858" spans="2:21" ht="15" customHeight="1" x14ac:dyDescent="0.5">
      <c r="B1858" s="58">
        <v>321932</v>
      </c>
      <c r="C1858" s="59">
        <v>93966113204</v>
      </c>
      <c r="D1858" s="58" t="s">
        <v>2075</v>
      </c>
      <c r="E1858" s="58" t="s">
        <v>2112</v>
      </c>
      <c r="F1858" s="58">
        <v>12</v>
      </c>
      <c r="G1858" s="58">
        <v>8</v>
      </c>
      <c r="H1858" s="77" t="s">
        <v>177</v>
      </c>
      <c r="I1858" s="58" t="s">
        <v>1864</v>
      </c>
      <c r="J1858" s="58" t="s">
        <v>1770</v>
      </c>
      <c r="K1858" s="58" t="s">
        <v>1564</v>
      </c>
      <c r="L1858" s="60">
        <v>52.67</v>
      </c>
      <c r="M1858" s="38">
        <f t="shared" si="90"/>
        <v>4.3891666666666671</v>
      </c>
      <c r="N1858" s="279">
        <f t="shared" si="91"/>
        <v>7.49</v>
      </c>
      <c r="O1858" s="268">
        <f t="shared" si="92"/>
        <v>0.41399643969737421</v>
      </c>
      <c r="P1858" s="62"/>
      <c r="Q1858" s="63" t="s">
        <v>6179</v>
      </c>
      <c r="R1858" s="266" t="s">
        <v>6179</v>
      </c>
      <c r="S1858" s="63" t="s">
        <v>6179</v>
      </c>
      <c r="T1858" s="63" t="s">
        <v>6178</v>
      </c>
      <c r="U1858" s="63" t="s">
        <v>6178</v>
      </c>
    </row>
    <row r="1859" spans="2:21" ht="15" customHeight="1" x14ac:dyDescent="0.5">
      <c r="B1859" s="58">
        <v>321933</v>
      </c>
      <c r="C1859" s="59">
        <v>93966113105</v>
      </c>
      <c r="D1859" s="58" t="s">
        <v>2075</v>
      </c>
      <c r="E1859" s="58" t="s">
        <v>2113</v>
      </c>
      <c r="F1859" s="58">
        <v>12</v>
      </c>
      <c r="G1859" s="58">
        <v>8</v>
      </c>
      <c r="H1859" s="77" t="s">
        <v>177</v>
      </c>
      <c r="I1859" s="58" t="s">
        <v>1864</v>
      </c>
      <c r="J1859" s="58" t="s">
        <v>1770</v>
      </c>
      <c r="K1859" s="58" t="s">
        <v>1564</v>
      </c>
      <c r="L1859" s="60">
        <v>52.67</v>
      </c>
      <c r="M1859" s="38">
        <f t="shared" si="90"/>
        <v>4.3891666666666671</v>
      </c>
      <c r="N1859" s="279">
        <f t="shared" si="91"/>
        <v>7.49</v>
      </c>
      <c r="O1859" s="268">
        <f t="shared" si="92"/>
        <v>0.41399643969737421</v>
      </c>
      <c r="P1859" s="62"/>
      <c r="Q1859" s="63" t="s">
        <v>6179</v>
      </c>
      <c r="R1859" s="266" t="s">
        <v>6178</v>
      </c>
      <c r="S1859" s="63" t="s">
        <v>6178</v>
      </c>
      <c r="T1859" s="63" t="s">
        <v>6178</v>
      </c>
      <c r="U1859" s="63" t="s">
        <v>6178</v>
      </c>
    </row>
    <row r="1860" spans="2:21" ht="15" customHeight="1" x14ac:dyDescent="0.5">
      <c r="B1860" s="58">
        <v>321934</v>
      </c>
      <c r="C1860" s="59">
        <v>93966213508</v>
      </c>
      <c r="D1860" s="58" t="s">
        <v>2075</v>
      </c>
      <c r="E1860" s="58" t="s">
        <v>2114</v>
      </c>
      <c r="F1860" s="58">
        <v>12</v>
      </c>
      <c r="G1860" s="58">
        <v>8</v>
      </c>
      <c r="H1860" s="77" t="s">
        <v>177</v>
      </c>
      <c r="I1860" s="58" t="s">
        <v>1864</v>
      </c>
      <c r="J1860" s="58" t="s">
        <v>1770</v>
      </c>
      <c r="K1860" s="58" t="s">
        <v>1564</v>
      </c>
      <c r="L1860" s="60">
        <v>52.67</v>
      </c>
      <c r="M1860" s="38">
        <f t="shared" si="90"/>
        <v>4.3891666666666671</v>
      </c>
      <c r="N1860" s="279">
        <f t="shared" si="91"/>
        <v>7.49</v>
      </c>
      <c r="O1860" s="268">
        <f t="shared" si="92"/>
        <v>0.41399643969737421</v>
      </c>
      <c r="P1860" s="62"/>
      <c r="Q1860" s="63" t="s">
        <v>6179</v>
      </c>
      <c r="R1860" s="266" t="s">
        <v>6179</v>
      </c>
      <c r="S1860" s="63" t="s">
        <v>6178</v>
      </c>
      <c r="T1860" s="63" t="s">
        <v>6178</v>
      </c>
      <c r="U1860" s="63" t="s">
        <v>6178</v>
      </c>
    </row>
    <row r="1861" spans="2:21" ht="15" customHeight="1" x14ac:dyDescent="0.5">
      <c r="B1861" s="58">
        <v>321935</v>
      </c>
      <c r="C1861" s="59">
        <v>93966213607</v>
      </c>
      <c r="D1861" s="58" t="s">
        <v>2075</v>
      </c>
      <c r="E1861" s="58" t="s">
        <v>2115</v>
      </c>
      <c r="F1861" s="58">
        <v>12</v>
      </c>
      <c r="G1861" s="58">
        <v>8</v>
      </c>
      <c r="H1861" s="77" t="s">
        <v>177</v>
      </c>
      <c r="I1861" s="58" t="s">
        <v>1864</v>
      </c>
      <c r="J1861" s="58" t="s">
        <v>1770</v>
      </c>
      <c r="K1861" s="58" t="s">
        <v>1564</v>
      </c>
      <c r="L1861" s="60">
        <v>52.67</v>
      </c>
      <c r="M1861" s="38">
        <f t="shared" si="90"/>
        <v>4.3891666666666671</v>
      </c>
      <c r="N1861" s="279">
        <f t="shared" si="91"/>
        <v>7.49</v>
      </c>
      <c r="O1861" s="268">
        <f t="shared" si="92"/>
        <v>0.41399643969737421</v>
      </c>
      <c r="P1861" s="62"/>
      <c r="Q1861" s="63" t="s">
        <v>6179</v>
      </c>
      <c r="R1861" s="266" t="s">
        <v>6178</v>
      </c>
      <c r="S1861" s="63" t="s">
        <v>6178</v>
      </c>
      <c r="T1861" s="63" t="s">
        <v>6178</v>
      </c>
      <c r="U1861" s="63" t="s">
        <v>6178</v>
      </c>
    </row>
    <row r="1862" spans="2:21" ht="15" customHeight="1" x14ac:dyDescent="0.5">
      <c r="B1862" s="58">
        <v>321937</v>
      </c>
      <c r="C1862" s="59">
        <v>93966000528</v>
      </c>
      <c r="D1862" s="58" t="s">
        <v>2075</v>
      </c>
      <c r="E1862" s="58" t="s">
        <v>2116</v>
      </c>
      <c r="F1862" s="58">
        <v>12</v>
      </c>
      <c r="G1862" s="58">
        <v>8</v>
      </c>
      <c r="H1862" s="77" t="s">
        <v>177</v>
      </c>
      <c r="I1862" s="58" t="s">
        <v>1864</v>
      </c>
      <c r="J1862" s="58" t="s">
        <v>1770</v>
      </c>
      <c r="K1862" s="58" t="s">
        <v>1564</v>
      </c>
      <c r="L1862" s="60">
        <v>72</v>
      </c>
      <c r="M1862" s="38">
        <f t="shared" si="90"/>
        <v>6</v>
      </c>
      <c r="N1862" s="279">
        <f t="shared" si="91"/>
        <v>9.99</v>
      </c>
      <c r="O1862" s="268">
        <f t="shared" si="92"/>
        <v>0.39939939939939939</v>
      </c>
      <c r="P1862" s="62"/>
      <c r="Q1862" s="76" t="s">
        <v>6178</v>
      </c>
      <c r="R1862" s="318" t="s">
        <v>6178</v>
      </c>
      <c r="S1862" s="76" t="s">
        <v>6178</v>
      </c>
      <c r="T1862" s="76" t="s">
        <v>6178</v>
      </c>
      <c r="U1862" s="76" t="s">
        <v>6178</v>
      </c>
    </row>
    <row r="1863" spans="2:21" ht="15" customHeight="1" x14ac:dyDescent="0.5">
      <c r="B1863" s="58">
        <v>321938</v>
      </c>
      <c r="C1863" s="59">
        <v>93966253702</v>
      </c>
      <c r="D1863" s="58" t="s">
        <v>2075</v>
      </c>
      <c r="E1863" s="58" t="s">
        <v>2117</v>
      </c>
      <c r="F1863" s="58">
        <v>12</v>
      </c>
      <c r="G1863" s="58">
        <v>8</v>
      </c>
      <c r="H1863" s="77" t="s">
        <v>177</v>
      </c>
      <c r="I1863" s="58" t="s">
        <v>1864</v>
      </c>
      <c r="J1863" s="58" t="s">
        <v>1770</v>
      </c>
      <c r="K1863" s="58" t="s">
        <v>1564</v>
      </c>
      <c r="L1863" s="60">
        <v>52.67</v>
      </c>
      <c r="M1863" s="38">
        <f t="shared" si="90"/>
        <v>4.3891666666666671</v>
      </c>
      <c r="N1863" s="279">
        <f t="shared" si="91"/>
        <v>7.49</v>
      </c>
      <c r="O1863" s="268">
        <f t="shared" si="92"/>
        <v>0.41399643969737421</v>
      </c>
      <c r="P1863" s="62"/>
      <c r="Q1863" s="63" t="s">
        <v>6179</v>
      </c>
      <c r="R1863" s="266" t="s">
        <v>6178</v>
      </c>
      <c r="S1863" s="63" t="s">
        <v>6178</v>
      </c>
      <c r="T1863" s="63" t="s">
        <v>6178</v>
      </c>
      <c r="U1863" s="63" t="s">
        <v>6178</v>
      </c>
    </row>
    <row r="1864" spans="2:21" ht="15" customHeight="1" x14ac:dyDescent="0.5">
      <c r="B1864" s="58">
        <v>321939</v>
      </c>
      <c r="C1864" s="59">
        <v>93966213010</v>
      </c>
      <c r="D1864" s="58" t="s">
        <v>2075</v>
      </c>
      <c r="E1864" s="58" t="s">
        <v>2118</v>
      </c>
      <c r="F1864" s="58">
        <v>12</v>
      </c>
      <c r="G1864" s="58">
        <v>8</v>
      </c>
      <c r="H1864" s="77" t="s">
        <v>177</v>
      </c>
      <c r="I1864" s="58" t="s">
        <v>1864</v>
      </c>
      <c r="J1864" s="58" t="s">
        <v>1770</v>
      </c>
      <c r="K1864" s="58" t="s">
        <v>1564</v>
      </c>
      <c r="L1864" s="60">
        <v>52.67</v>
      </c>
      <c r="M1864" s="38">
        <f t="shared" si="90"/>
        <v>4.3891666666666671</v>
      </c>
      <c r="N1864" s="279">
        <f t="shared" si="91"/>
        <v>7.49</v>
      </c>
      <c r="O1864" s="268">
        <f t="shared" si="92"/>
        <v>0.41399643969737421</v>
      </c>
      <c r="P1864" s="62"/>
      <c r="Q1864" s="63" t="s">
        <v>6179</v>
      </c>
      <c r="R1864" s="266" t="s">
        <v>6178</v>
      </c>
      <c r="S1864" s="63" t="s">
        <v>6178</v>
      </c>
      <c r="T1864" s="63" t="s">
        <v>6178</v>
      </c>
      <c r="U1864" s="63" t="s">
        <v>6178</v>
      </c>
    </row>
    <row r="1865" spans="2:21" ht="15" customHeight="1" x14ac:dyDescent="0.5">
      <c r="B1865" s="58">
        <v>321941</v>
      </c>
      <c r="C1865" s="59">
        <v>93966005011</v>
      </c>
      <c r="D1865" s="58" t="s">
        <v>2075</v>
      </c>
      <c r="E1865" s="58" t="s">
        <v>2119</v>
      </c>
      <c r="F1865" s="58">
        <v>10</v>
      </c>
      <c r="G1865" s="58">
        <v>8</v>
      </c>
      <c r="H1865" s="77" t="s">
        <v>177</v>
      </c>
      <c r="I1865" s="58" t="s">
        <v>1864</v>
      </c>
      <c r="J1865" s="58" t="s">
        <v>1770</v>
      </c>
      <c r="K1865" s="58" t="s">
        <v>1564</v>
      </c>
      <c r="L1865" s="60">
        <v>56.67</v>
      </c>
      <c r="M1865" s="38">
        <f t="shared" si="90"/>
        <v>5.6669999999999998</v>
      </c>
      <c r="N1865" s="279">
        <f t="shared" si="91"/>
        <v>9.49</v>
      </c>
      <c r="O1865" s="268">
        <f t="shared" si="92"/>
        <v>0.40284510010537411</v>
      </c>
      <c r="P1865" s="62"/>
      <c r="Q1865" s="63" t="s">
        <v>6179</v>
      </c>
      <c r="R1865" s="266" t="s">
        <v>6178</v>
      </c>
      <c r="S1865" s="63" t="s">
        <v>6178</v>
      </c>
      <c r="T1865" s="63" t="s">
        <v>6178</v>
      </c>
      <c r="U1865" s="63" t="s">
        <v>6178</v>
      </c>
    </row>
    <row r="1866" spans="2:21" ht="15" customHeight="1" x14ac:dyDescent="0.5">
      <c r="B1866" s="58">
        <v>321942</v>
      </c>
      <c r="C1866" s="59">
        <v>93966005042</v>
      </c>
      <c r="D1866" s="58" t="s">
        <v>2075</v>
      </c>
      <c r="E1866" s="58" t="s">
        <v>2120</v>
      </c>
      <c r="F1866" s="58">
        <v>10</v>
      </c>
      <c r="G1866" s="58">
        <v>8</v>
      </c>
      <c r="H1866" s="77" t="s">
        <v>177</v>
      </c>
      <c r="I1866" s="58" t="s">
        <v>1864</v>
      </c>
      <c r="J1866" s="58" t="s">
        <v>1770</v>
      </c>
      <c r="K1866" s="58" t="s">
        <v>1564</v>
      </c>
      <c r="L1866" s="60">
        <v>56.67</v>
      </c>
      <c r="M1866" s="38">
        <f t="shared" si="90"/>
        <v>5.6669999999999998</v>
      </c>
      <c r="N1866" s="279">
        <f t="shared" si="91"/>
        <v>9.49</v>
      </c>
      <c r="O1866" s="268">
        <f t="shared" si="92"/>
        <v>0.40284510010537411</v>
      </c>
      <c r="P1866" s="62"/>
      <c r="Q1866" s="63" t="s">
        <v>6179</v>
      </c>
      <c r="R1866" s="266" t="s">
        <v>6178</v>
      </c>
      <c r="S1866" s="63" t="s">
        <v>6178</v>
      </c>
      <c r="T1866" s="63" t="s">
        <v>6178</v>
      </c>
      <c r="U1866" s="63" t="s">
        <v>6178</v>
      </c>
    </row>
    <row r="1867" spans="2:21" ht="15" customHeight="1" x14ac:dyDescent="0.5">
      <c r="B1867" s="58">
        <v>321965</v>
      </c>
      <c r="C1867" s="59">
        <v>93966007558</v>
      </c>
      <c r="D1867" s="58" t="s">
        <v>2075</v>
      </c>
      <c r="E1867" s="58" t="s">
        <v>2121</v>
      </c>
      <c r="F1867" s="58">
        <v>12</v>
      </c>
      <c r="G1867" s="58">
        <v>6</v>
      </c>
      <c r="H1867" s="77" t="s">
        <v>177</v>
      </c>
      <c r="I1867" s="58" t="s">
        <v>1864</v>
      </c>
      <c r="J1867" s="58" t="s">
        <v>1770</v>
      </c>
      <c r="K1867" s="58" t="s">
        <v>1564</v>
      </c>
      <c r="L1867" s="60">
        <v>44</v>
      </c>
      <c r="M1867" s="38">
        <f t="shared" si="90"/>
        <v>3.6666666666666665</v>
      </c>
      <c r="N1867" s="279">
        <f t="shared" si="91"/>
        <v>6.49</v>
      </c>
      <c r="O1867" s="268">
        <f t="shared" si="92"/>
        <v>0.43502824858757067</v>
      </c>
      <c r="P1867" s="62"/>
      <c r="Q1867" s="63" t="s">
        <v>6179</v>
      </c>
      <c r="R1867" s="266" t="s">
        <v>6178</v>
      </c>
      <c r="S1867" s="63" t="s">
        <v>6178</v>
      </c>
      <c r="T1867" s="63" t="s">
        <v>6178</v>
      </c>
      <c r="U1867" s="63" t="s">
        <v>6178</v>
      </c>
    </row>
    <row r="1868" spans="2:21" ht="15" customHeight="1" x14ac:dyDescent="0.5">
      <c r="B1868" s="58">
        <v>322101</v>
      </c>
      <c r="C1868" s="59">
        <v>837152002435</v>
      </c>
      <c r="D1868" s="58" t="s">
        <v>2122</v>
      </c>
      <c r="E1868" s="58" t="s">
        <v>2123</v>
      </c>
      <c r="F1868" s="58">
        <v>3</v>
      </c>
      <c r="G1868" s="58">
        <v>64</v>
      </c>
      <c r="H1868" s="77" t="s">
        <v>177</v>
      </c>
      <c r="I1868" s="58" t="s">
        <v>1911</v>
      </c>
      <c r="J1868" s="58" t="s">
        <v>1770</v>
      </c>
      <c r="K1868" s="58" t="s">
        <v>1564</v>
      </c>
      <c r="L1868" s="60">
        <v>15.1</v>
      </c>
      <c r="M1868" s="38">
        <f t="shared" si="90"/>
        <v>5.0333333333333332</v>
      </c>
      <c r="N1868" s="279">
        <f t="shared" si="91"/>
        <v>8.49</v>
      </c>
      <c r="O1868" s="268">
        <f t="shared" si="92"/>
        <v>0.40714566156262272</v>
      </c>
      <c r="P1868" s="62"/>
      <c r="Q1868" s="76" t="s">
        <v>6178</v>
      </c>
      <c r="R1868" s="318" t="s">
        <v>6178</v>
      </c>
      <c r="S1868" s="76" t="s">
        <v>6178</v>
      </c>
      <c r="T1868" s="76" t="s">
        <v>6178</v>
      </c>
      <c r="U1868" s="76" t="s">
        <v>6178</v>
      </c>
    </row>
    <row r="1869" spans="2:21" ht="15" customHeight="1" x14ac:dyDescent="0.5">
      <c r="B1869" s="58">
        <v>322102</v>
      </c>
      <c r="C1869" s="59">
        <v>837152002633</v>
      </c>
      <c r="D1869" s="58" t="s">
        <v>2122</v>
      </c>
      <c r="E1869" s="58" t="s">
        <v>2124</v>
      </c>
      <c r="F1869" s="58">
        <v>3</v>
      </c>
      <c r="G1869" s="58">
        <v>64</v>
      </c>
      <c r="H1869" s="77" t="s">
        <v>177</v>
      </c>
      <c r="I1869" s="58" t="s">
        <v>1911</v>
      </c>
      <c r="J1869" s="58" t="s">
        <v>1770</v>
      </c>
      <c r="K1869" s="58" t="s">
        <v>1564</v>
      </c>
      <c r="L1869" s="60">
        <v>15.1</v>
      </c>
      <c r="M1869" s="38">
        <f t="shared" ref="M1869:M1932" si="93">L1869/F1869</f>
        <v>5.0333333333333332</v>
      </c>
      <c r="N1869" s="279">
        <f t="shared" ref="N1869:N1932" si="94">IF(CEILING(M1869/0.6,1)-0.51&gt;=M1869/0.6,CEILING(M1869/0.6,1)-0.51,CEILING(M1869/0.6,1)-0.01)</f>
        <v>8.49</v>
      </c>
      <c r="O1869" s="268">
        <f t="shared" ref="O1869:O1932" si="95">(N1869-M1869)/N1869</f>
        <v>0.40714566156262272</v>
      </c>
      <c r="P1869" s="62"/>
      <c r="Q1869" s="76" t="s">
        <v>6178</v>
      </c>
      <c r="R1869" s="318" t="s">
        <v>6178</v>
      </c>
      <c r="S1869" s="76" t="s">
        <v>6178</v>
      </c>
      <c r="T1869" s="76" t="s">
        <v>6178</v>
      </c>
      <c r="U1869" s="76" t="s">
        <v>6178</v>
      </c>
    </row>
    <row r="1870" spans="2:21" ht="15" customHeight="1" x14ac:dyDescent="0.5">
      <c r="B1870" s="58">
        <v>322103</v>
      </c>
      <c r="C1870" s="59">
        <v>837152002732</v>
      </c>
      <c r="D1870" s="58" t="s">
        <v>2122</v>
      </c>
      <c r="E1870" s="58" t="s">
        <v>2125</v>
      </c>
      <c r="F1870" s="58">
        <v>3</v>
      </c>
      <c r="G1870" s="58">
        <v>64</v>
      </c>
      <c r="H1870" s="77" t="s">
        <v>177</v>
      </c>
      <c r="I1870" s="58" t="s">
        <v>1911</v>
      </c>
      <c r="J1870" s="58" t="s">
        <v>1770</v>
      </c>
      <c r="K1870" s="58" t="s">
        <v>1564</v>
      </c>
      <c r="L1870" s="60">
        <v>15.1</v>
      </c>
      <c r="M1870" s="38">
        <f t="shared" si="93"/>
        <v>5.0333333333333332</v>
      </c>
      <c r="N1870" s="279">
        <f t="shared" si="94"/>
        <v>8.49</v>
      </c>
      <c r="O1870" s="268">
        <f t="shared" si="95"/>
        <v>0.40714566156262272</v>
      </c>
      <c r="P1870" s="62"/>
      <c r="Q1870" s="76" t="s">
        <v>6178</v>
      </c>
      <c r="R1870" s="318" t="s">
        <v>6178</v>
      </c>
      <c r="S1870" s="76" t="s">
        <v>6178</v>
      </c>
      <c r="T1870" s="76" t="s">
        <v>6178</v>
      </c>
      <c r="U1870" s="76" t="s">
        <v>6178</v>
      </c>
    </row>
    <row r="1871" spans="2:21" ht="15" customHeight="1" x14ac:dyDescent="0.5">
      <c r="B1871" s="58">
        <v>322104</v>
      </c>
      <c r="C1871" s="59">
        <v>837152002831</v>
      </c>
      <c r="D1871" s="58" t="s">
        <v>2122</v>
      </c>
      <c r="E1871" s="58" t="s">
        <v>2126</v>
      </c>
      <c r="F1871" s="58">
        <v>3</v>
      </c>
      <c r="G1871" s="58">
        <v>64</v>
      </c>
      <c r="H1871" s="77" t="s">
        <v>177</v>
      </c>
      <c r="I1871" s="58" t="s">
        <v>1911</v>
      </c>
      <c r="J1871" s="58" t="s">
        <v>1770</v>
      </c>
      <c r="K1871" s="58" t="s">
        <v>1564</v>
      </c>
      <c r="L1871" s="60">
        <v>15.8</v>
      </c>
      <c r="M1871" s="38">
        <f t="shared" si="93"/>
        <v>5.2666666666666666</v>
      </c>
      <c r="N1871" s="279">
        <f t="shared" si="94"/>
        <v>8.99</v>
      </c>
      <c r="O1871" s="268">
        <f t="shared" si="95"/>
        <v>0.41416388579903601</v>
      </c>
      <c r="P1871" s="62"/>
      <c r="Q1871" s="76" t="s">
        <v>6178</v>
      </c>
      <c r="R1871" s="318" t="s">
        <v>6178</v>
      </c>
      <c r="S1871" s="76" t="s">
        <v>6178</v>
      </c>
      <c r="T1871" s="76" t="s">
        <v>6178</v>
      </c>
      <c r="U1871" s="76" t="s">
        <v>6178</v>
      </c>
    </row>
    <row r="1872" spans="2:21" ht="15" customHeight="1" x14ac:dyDescent="0.5">
      <c r="B1872" s="58">
        <v>322201</v>
      </c>
      <c r="C1872" s="59">
        <v>837152002428</v>
      </c>
      <c r="D1872" s="58" t="s">
        <v>2122</v>
      </c>
      <c r="E1872" s="58" t="s">
        <v>2127</v>
      </c>
      <c r="F1872" s="58">
        <v>6</v>
      </c>
      <c r="G1872" s="58">
        <v>32</v>
      </c>
      <c r="H1872" s="77" t="s">
        <v>177</v>
      </c>
      <c r="I1872" s="58" t="s">
        <v>1911</v>
      </c>
      <c r="J1872" s="58" t="s">
        <v>1770</v>
      </c>
      <c r="K1872" s="58" t="s">
        <v>1564</v>
      </c>
      <c r="L1872" s="60">
        <v>19.899999999999999</v>
      </c>
      <c r="M1872" s="38">
        <f t="shared" si="93"/>
        <v>3.3166666666666664</v>
      </c>
      <c r="N1872" s="279">
        <f t="shared" si="94"/>
        <v>5.99</v>
      </c>
      <c r="O1872" s="268">
        <f t="shared" si="95"/>
        <v>0.44629938786867007</v>
      </c>
      <c r="P1872" s="62"/>
      <c r="Q1872" s="76" t="s">
        <v>6178</v>
      </c>
      <c r="R1872" s="318" t="s">
        <v>6178</v>
      </c>
      <c r="S1872" s="76" t="s">
        <v>6178</v>
      </c>
      <c r="T1872" s="76" t="s">
        <v>6178</v>
      </c>
      <c r="U1872" s="76" t="s">
        <v>6178</v>
      </c>
    </row>
    <row r="1873" spans="2:21" ht="15" customHeight="1" x14ac:dyDescent="0.5">
      <c r="B1873" s="58">
        <v>322202</v>
      </c>
      <c r="C1873" s="59">
        <v>837152002626</v>
      </c>
      <c r="D1873" s="58" t="s">
        <v>2122</v>
      </c>
      <c r="E1873" s="58" t="s">
        <v>2128</v>
      </c>
      <c r="F1873" s="58">
        <v>6</v>
      </c>
      <c r="G1873" s="58">
        <v>32</v>
      </c>
      <c r="H1873" s="77" t="s">
        <v>177</v>
      </c>
      <c r="I1873" s="58" t="s">
        <v>1911</v>
      </c>
      <c r="J1873" s="58" t="s">
        <v>1770</v>
      </c>
      <c r="K1873" s="58" t="s">
        <v>1564</v>
      </c>
      <c r="L1873" s="60">
        <v>19.899999999999999</v>
      </c>
      <c r="M1873" s="38">
        <f t="shared" si="93"/>
        <v>3.3166666666666664</v>
      </c>
      <c r="N1873" s="279">
        <f t="shared" si="94"/>
        <v>5.99</v>
      </c>
      <c r="O1873" s="268">
        <f t="shared" si="95"/>
        <v>0.44629938786867007</v>
      </c>
      <c r="P1873" s="62"/>
      <c r="Q1873" s="76" t="s">
        <v>6178</v>
      </c>
      <c r="R1873" s="318" t="s">
        <v>6178</v>
      </c>
      <c r="S1873" s="76" t="s">
        <v>6178</v>
      </c>
      <c r="T1873" s="76" t="s">
        <v>6178</v>
      </c>
      <c r="U1873" s="76" t="s">
        <v>6178</v>
      </c>
    </row>
    <row r="1874" spans="2:21" ht="15" customHeight="1" x14ac:dyDescent="0.5">
      <c r="B1874" s="58">
        <v>322204</v>
      </c>
      <c r="C1874" s="59">
        <v>837152002824</v>
      </c>
      <c r="D1874" s="58" t="s">
        <v>2122</v>
      </c>
      <c r="E1874" s="58" t="s">
        <v>2130</v>
      </c>
      <c r="F1874" s="58">
        <v>6</v>
      </c>
      <c r="G1874" s="58">
        <v>32</v>
      </c>
      <c r="H1874" s="77" t="s">
        <v>177</v>
      </c>
      <c r="I1874" s="58" t="s">
        <v>1911</v>
      </c>
      <c r="J1874" s="58" t="s">
        <v>1770</v>
      </c>
      <c r="K1874" s="58" t="s">
        <v>1564</v>
      </c>
      <c r="L1874" s="60">
        <v>21.6</v>
      </c>
      <c r="M1874" s="38">
        <f t="shared" si="93"/>
        <v>3.6</v>
      </c>
      <c r="N1874" s="279">
        <f t="shared" si="94"/>
        <v>5.99</v>
      </c>
      <c r="O1874" s="268">
        <f t="shared" si="95"/>
        <v>0.39899833055091821</v>
      </c>
      <c r="P1874" s="62"/>
      <c r="Q1874" s="76" t="s">
        <v>6178</v>
      </c>
      <c r="R1874" s="318" t="s">
        <v>6178</v>
      </c>
      <c r="S1874" s="76" t="s">
        <v>6178</v>
      </c>
      <c r="T1874" s="76" t="s">
        <v>6178</v>
      </c>
      <c r="U1874" s="76" t="s">
        <v>6178</v>
      </c>
    </row>
    <row r="1875" spans="2:21" ht="15" customHeight="1" x14ac:dyDescent="0.5">
      <c r="B1875" s="58">
        <v>322301</v>
      </c>
      <c r="C1875" s="59">
        <v>837152001438</v>
      </c>
      <c r="D1875" s="58" t="s">
        <v>2122</v>
      </c>
      <c r="E1875" s="58" t="s">
        <v>2131</v>
      </c>
      <c r="F1875" s="58">
        <v>3</v>
      </c>
      <c r="G1875" s="58">
        <v>64</v>
      </c>
      <c r="H1875" s="77" t="s">
        <v>177</v>
      </c>
      <c r="I1875" s="58" t="s">
        <v>1911</v>
      </c>
      <c r="J1875" s="58" t="s">
        <v>1770</v>
      </c>
      <c r="K1875" s="58" t="s">
        <v>1564</v>
      </c>
      <c r="L1875" s="60">
        <v>15.1</v>
      </c>
      <c r="M1875" s="38">
        <f t="shared" si="93"/>
        <v>5.0333333333333332</v>
      </c>
      <c r="N1875" s="279">
        <f t="shared" si="94"/>
        <v>8.49</v>
      </c>
      <c r="O1875" s="268">
        <f t="shared" si="95"/>
        <v>0.40714566156262272</v>
      </c>
      <c r="P1875" s="62"/>
      <c r="Q1875" s="76" t="s">
        <v>6178</v>
      </c>
      <c r="R1875" s="318" t="s">
        <v>6178</v>
      </c>
      <c r="S1875" s="76" t="s">
        <v>6178</v>
      </c>
      <c r="T1875" s="76" t="s">
        <v>6178</v>
      </c>
      <c r="U1875" s="76" t="s">
        <v>6178</v>
      </c>
    </row>
    <row r="1876" spans="2:21" ht="15" customHeight="1" x14ac:dyDescent="0.5">
      <c r="B1876" s="58">
        <v>322340</v>
      </c>
      <c r="C1876" s="59">
        <v>837152005351</v>
      </c>
      <c r="D1876" s="58" t="s">
        <v>2122</v>
      </c>
      <c r="E1876" s="58" t="s">
        <v>2132</v>
      </c>
      <c r="F1876" s="58">
        <v>6</v>
      </c>
      <c r="G1876" s="58">
        <v>16</v>
      </c>
      <c r="H1876" s="77" t="s">
        <v>177</v>
      </c>
      <c r="I1876" s="58" t="s">
        <v>1864</v>
      </c>
      <c r="J1876" s="58" t="s">
        <v>1770</v>
      </c>
      <c r="K1876" s="58" t="s">
        <v>1564</v>
      </c>
      <c r="L1876" s="60">
        <v>18.600000000000001</v>
      </c>
      <c r="M1876" s="38">
        <f t="shared" si="93"/>
        <v>3.1</v>
      </c>
      <c r="N1876" s="279">
        <f t="shared" si="94"/>
        <v>5.49</v>
      </c>
      <c r="O1876" s="268">
        <f t="shared" si="95"/>
        <v>0.43533697632058288</v>
      </c>
      <c r="P1876" s="62"/>
      <c r="Q1876" s="76" t="s">
        <v>6178</v>
      </c>
      <c r="R1876" s="318" t="s">
        <v>6178</v>
      </c>
      <c r="S1876" s="76" t="s">
        <v>6178</v>
      </c>
      <c r="T1876" s="76" t="s">
        <v>6178</v>
      </c>
      <c r="U1876" s="76" t="s">
        <v>6178</v>
      </c>
    </row>
    <row r="1877" spans="2:21" ht="15" customHeight="1" x14ac:dyDescent="0.5">
      <c r="B1877" s="58">
        <v>322341</v>
      </c>
      <c r="C1877" s="59">
        <v>837152005535</v>
      </c>
      <c r="D1877" s="58" t="s">
        <v>2122</v>
      </c>
      <c r="E1877" s="58" t="s">
        <v>2133</v>
      </c>
      <c r="F1877" s="58">
        <v>6</v>
      </c>
      <c r="G1877" s="58">
        <v>16</v>
      </c>
      <c r="H1877" s="77" t="s">
        <v>177</v>
      </c>
      <c r="I1877" s="58" t="s">
        <v>1864</v>
      </c>
      <c r="J1877" s="58" t="s">
        <v>1770</v>
      </c>
      <c r="K1877" s="58" t="s">
        <v>1564</v>
      </c>
      <c r="L1877" s="60">
        <v>28.9</v>
      </c>
      <c r="M1877" s="38">
        <f t="shared" si="93"/>
        <v>4.8166666666666664</v>
      </c>
      <c r="N1877" s="279">
        <f t="shared" si="94"/>
        <v>8.49</v>
      </c>
      <c r="O1877" s="268">
        <f t="shared" si="95"/>
        <v>0.43266588142913237</v>
      </c>
      <c r="P1877" s="62"/>
      <c r="Q1877" s="76" t="s">
        <v>6178</v>
      </c>
      <c r="R1877" s="318" t="s">
        <v>6178</v>
      </c>
      <c r="S1877" s="76" t="s">
        <v>6178</v>
      </c>
      <c r="T1877" s="76" t="s">
        <v>6178</v>
      </c>
      <c r="U1877" s="76" t="s">
        <v>6178</v>
      </c>
    </row>
    <row r="1878" spans="2:21" ht="15" customHeight="1" x14ac:dyDescent="0.5">
      <c r="B1878" s="58">
        <v>322342</v>
      </c>
      <c r="C1878" s="59">
        <v>837152005559</v>
      </c>
      <c r="D1878" s="58" t="s">
        <v>2122</v>
      </c>
      <c r="E1878" s="58" t="s">
        <v>2134</v>
      </c>
      <c r="F1878" s="58">
        <v>6</v>
      </c>
      <c r="G1878" s="58">
        <v>32</v>
      </c>
      <c r="H1878" s="77" t="s">
        <v>177</v>
      </c>
      <c r="I1878" s="58" t="s">
        <v>1864</v>
      </c>
      <c r="J1878" s="58" t="s">
        <v>1770</v>
      </c>
      <c r="K1878" s="58" t="s">
        <v>1564</v>
      </c>
      <c r="L1878" s="60">
        <v>27.2</v>
      </c>
      <c r="M1878" s="38">
        <f t="shared" si="93"/>
        <v>4.5333333333333332</v>
      </c>
      <c r="N1878" s="279">
        <f t="shared" si="94"/>
        <v>7.99</v>
      </c>
      <c r="O1878" s="268">
        <f t="shared" si="95"/>
        <v>0.43262411347517732</v>
      </c>
      <c r="P1878" s="62"/>
      <c r="Q1878" s="76" t="s">
        <v>6178</v>
      </c>
      <c r="R1878" s="318" t="s">
        <v>6178</v>
      </c>
      <c r="S1878" s="76" t="s">
        <v>6178</v>
      </c>
      <c r="T1878" s="76" t="s">
        <v>6178</v>
      </c>
      <c r="U1878" s="76" t="s">
        <v>6178</v>
      </c>
    </row>
    <row r="1879" spans="2:21" ht="15" customHeight="1" x14ac:dyDescent="0.5">
      <c r="B1879" s="58">
        <v>322355</v>
      </c>
      <c r="C1879" s="59">
        <v>837152002855</v>
      </c>
      <c r="D1879" s="58" t="s">
        <v>2122</v>
      </c>
      <c r="E1879" s="58" t="s">
        <v>2135</v>
      </c>
      <c r="F1879" s="58">
        <v>6</v>
      </c>
      <c r="G1879" s="58">
        <v>12</v>
      </c>
      <c r="H1879" s="77" t="s">
        <v>177</v>
      </c>
      <c r="I1879" s="58" t="s">
        <v>1911</v>
      </c>
      <c r="J1879" s="58" t="s">
        <v>1770</v>
      </c>
      <c r="K1879" s="58" t="s">
        <v>1564</v>
      </c>
      <c r="L1879" s="60">
        <v>11.7</v>
      </c>
      <c r="M1879" s="38">
        <f t="shared" si="93"/>
        <v>1.95</v>
      </c>
      <c r="N1879" s="279">
        <f t="shared" si="94"/>
        <v>3.49</v>
      </c>
      <c r="O1879" s="268">
        <f t="shared" si="95"/>
        <v>0.44126074498567341</v>
      </c>
      <c r="P1879" s="62"/>
      <c r="Q1879" s="63" t="s">
        <v>6179</v>
      </c>
      <c r="R1879" s="266" t="s">
        <v>6178</v>
      </c>
      <c r="S1879" s="63" t="s">
        <v>6179</v>
      </c>
      <c r="T1879" s="63" t="s">
        <v>6178</v>
      </c>
      <c r="U1879" s="63" t="s">
        <v>6178</v>
      </c>
    </row>
    <row r="1880" spans="2:21" ht="15" customHeight="1" x14ac:dyDescent="0.5">
      <c r="B1880" s="58">
        <v>322356</v>
      </c>
      <c r="C1880" s="59">
        <v>837152002442</v>
      </c>
      <c r="D1880" s="58" t="s">
        <v>2122</v>
      </c>
      <c r="E1880" s="58" t="s">
        <v>2136</v>
      </c>
      <c r="F1880" s="58">
        <v>6</v>
      </c>
      <c r="G1880" s="58">
        <v>12</v>
      </c>
      <c r="H1880" s="77" t="s">
        <v>177</v>
      </c>
      <c r="I1880" s="58" t="s">
        <v>1911</v>
      </c>
      <c r="J1880" s="58" t="s">
        <v>1770</v>
      </c>
      <c r="K1880" s="58" t="s">
        <v>1564</v>
      </c>
      <c r="L1880" s="60">
        <v>9.9</v>
      </c>
      <c r="M1880" s="38">
        <f t="shared" si="93"/>
        <v>1.6500000000000001</v>
      </c>
      <c r="N1880" s="279">
        <f t="shared" si="94"/>
        <v>2.99</v>
      </c>
      <c r="O1880" s="268">
        <f t="shared" si="95"/>
        <v>0.44816053511705684</v>
      </c>
      <c r="P1880" s="62"/>
      <c r="Q1880" s="63" t="s">
        <v>6179</v>
      </c>
      <c r="R1880" s="266" t="s">
        <v>6178</v>
      </c>
      <c r="S1880" s="63" t="s">
        <v>6179</v>
      </c>
      <c r="T1880" s="63" t="s">
        <v>6178</v>
      </c>
      <c r="U1880" s="63" t="s">
        <v>6178</v>
      </c>
    </row>
    <row r="1881" spans="2:21" ht="15" customHeight="1" x14ac:dyDescent="0.5">
      <c r="B1881" s="58">
        <v>322380</v>
      </c>
      <c r="C1881" s="59">
        <v>837152005542</v>
      </c>
      <c r="D1881" s="58" t="s">
        <v>2122</v>
      </c>
      <c r="E1881" s="58" t="s">
        <v>2137</v>
      </c>
      <c r="F1881" s="58">
        <v>6</v>
      </c>
      <c r="G1881" s="58">
        <v>12</v>
      </c>
      <c r="H1881" s="77" t="s">
        <v>177</v>
      </c>
      <c r="I1881" s="58" t="s">
        <v>1864</v>
      </c>
      <c r="J1881" s="58" t="s">
        <v>1770</v>
      </c>
      <c r="K1881" s="58" t="s">
        <v>1564</v>
      </c>
      <c r="L1881" s="60">
        <v>15.1</v>
      </c>
      <c r="M1881" s="38">
        <f t="shared" si="93"/>
        <v>2.5166666666666666</v>
      </c>
      <c r="N1881" s="279">
        <f t="shared" si="94"/>
        <v>4.49</v>
      </c>
      <c r="O1881" s="268">
        <f t="shared" si="95"/>
        <v>0.43949517446176695</v>
      </c>
      <c r="P1881" s="62"/>
      <c r="Q1881" s="63" t="s">
        <v>6178</v>
      </c>
      <c r="R1881" s="266" t="s">
        <v>6178</v>
      </c>
      <c r="S1881" s="63" t="s">
        <v>6179</v>
      </c>
      <c r="T1881" s="63" t="s">
        <v>6178</v>
      </c>
      <c r="U1881" s="63" t="s">
        <v>6178</v>
      </c>
    </row>
    <row r="1882" spans="2:21" ht="15" customHeight="1" x14ac:dyDescent="0.5">
      <c r="B1882" s="58">
        <v>322381</v>
      </c>
      <c r="C1882" s="59">
        <v>837152005436</v>
      </c>
      <c r="D1882" s="58" t="s">
        <v>2122</v>
      </c>
      <c r="E1882" s="58" t="s">
        <v>2138</v>
      </c>
      <c r="F1882" s="58">
        <v>6</v>
      </c>
      <c r="G1882" s="58">
        <v>12</v>
      </c>
      <c r="H1882" s="77" t="s">
        <v>177</v>
      </c>
      <c r="I1882" s="58" t="s">
        <v>1864</v>
      </c>
      <c r="J1882" s="58" t="s">
        <v>1770</v>
      </c>
      <c r="K1882" s="58" t="s">
        <v>1564</v>
      </c>
      <c r="L1882" s="60">
        <v>22.9</v>
      </c>
      <c r="M1882" s="38">
        <f t="shared" si="93"/>
        <v>3.8166666666666664</v>
      </c>
      <c r="N1882" s="279">
        <f t="shared" si="94"/>
        <v>6.49</v>
      </c>
      <c r="O1882" s="268">
        <f t="shared" si="95"/>
        <v>0.41191576784797129</v>
      </c>
      <c r="P1882" s="62"/>
      <c r="Q1882" s="63" t="s">
        <v>6178</v>
      </c>
      <c r="R1882" s="266" t="s">
        <v>6178</v>
      </c>
      <c r="S1882" s="63" t="s">
        <v>6179</v>
      </c>
      <c r="T1882" s="63" t="s">
        <v>6178</v>
      </c>
      <c r="U1882" s="63" t="s">
        <v>6178</v>
      </c>
    </row>
    <row r="1883" spans="2:21" ht="15" customHeight="1" x14ac:dyDescent="0.5">
      <c r="B1883" s="58">
        <v>323101</v>
      </c>
      <c r="C1883" s="59">
        <v>698264001101</v>
      </c>
      <c r="D1883" s="58" t="s">
        <v>2139</v>
      </c>
      <c r="E1883" s="58" t="s">
        <v>2140</v>
      </c>
      <c r="F1883" s="58">
        <v>15</v>
      </c>
      <c r="G1883" s="58">
        <v>1</v>
      </c>
      <c r="H1883" s="58" t="s">
        <v>5559</v>
      </c>
      <c r="I1883" s="58" t="s">
        <v>1869</v>
      </c>
      <c r="J1883" s="58" t="s">
        <v>1770</v>
      </c>
      <c r="K1883" s="58" t="s">
        <v>1564</v>
      </c>
      <c r="L1883" s="60">
        <v>44.9</v>
      </c>
      <c r="M1883" s="38">
        <f t="shared" si="93"/>
        <v>2.9933333333333332</v>
      </c>
      <c r="N1883" s="279">
        <f t="shared" si="94"/>
        <v>4.99</v>
      </c>
      <c r="O1883" s="268">
        <f t="shared" si="95"/>
        <v>0.40013360053440217</v>
      </c>
      <c r="P1883" s="62"/>
      <c r="Q1883" s="63" t="s">
        <v>6179</v>
      </c>
      <c r="R1883" s="266" t="s">
        <v>6179</v>
      </c>
      <c r="S1883" s="63" t="s">
        <v>6179</v>
      </c>
      <c r="T1883" s="63" t="s">
        <v>6178</v>
      </c>
      <c r="U1883" s="63" t="s">
        <v>6178</v>
      </c>
    </row>
    <row r="1884" spans="2:21" ht="15" customHeight="1" x14ac:dyDescent="0.5">
      <c r="B1884" s="58">
        <v>323102</v>
      </c>
      <c r="C1884" s="59">
        <v>698264000906</v>
      </c>
      <c r="D1884" s="58" t="s">
        <v>2139</v>
      </c>
      <c r="E1884" s="58" t="s">
        <v>2141</v>
      </c>
      <c r="F1884" s="58">
        <v>15</v>
      </c>
      <c r="G1884" s="58">
        <v>1</v>
      </c>
      <c r="H1884" s="58" t="s">
        <v>5559</v>
      </c>
      <c r="I1884" s="58" t="s">
        <v>1869</v>
      </c>
      <c r="J1884" s="58" t="s">
        <v>1770</v>
      </c>
      <c r="K1884" s="58" t="s">
        <v>1564</v>
      </c>
      <c r="L1884" s="60">
        <v>42.4</v>
      </c>
      <c r="M1884" s="38">
        <f t="shared" si="93"/>
        <v>2.8266666666666667</v>
      </c>
      <c r="N1884" s="279">
        <f t="shared" si="94"/>
        <v>4.99</v>
      </c>
      <c r="O1884" s="268">
        <f t="shared" si="95"/>
        <v>0.43353373413493657</v>
      </c>
      <c r="P1884" s="62"/>
      <c r="Q1884" s="63" t="s">
        <v>6179</v>
      </c>
      <c r="R1884" s="266" t="s">
        <v>6179</v>
      </c>
      <c r="S1884" s="63" t="s">
        <v>6179</v>
      </c>
      <c r="T1884" s="63" t="s">
        <v>6178</v>
      </c>
      <c r="U1884" s="63" t="s">
        <v>6178</v>
      </c>
    </row>
    <row r="1885" spans="2:21" ht="15" customHeight="1" x14ac:dyDescent="0.5">
      <c r="B1885" s="58">
        <v>323103</v>
      </c>
      <c r="C1885" s="59">
        <v>698264002207</v>
      </c>
      <c r="D1885" s="58" t="s">
        <v>2139</v>
      </c>
      <c r="E1885" s="58" t="s">
        <v>5599</v>
      </c>
      <c r="F1885" s="58">
        <v>15</v>
      </c>
      <c r="G1885" s="58">
        <v>1</v>
      </c>
      <c r="H1885" s="58" t="s">
        <v>3590</v>
      </c>
      <c r="I1885" s="58" t="s">
        <v>1869</v>
      </c>
      <c r="J1885" s="58" t="s">
        <v>1770</v>
      </c>
      <c r="K1885" s="58" t="s">
        <v>1564</v>
      </c>
      <c r="L1885" s="60">
        <v>61.4</v>
      </c>
      <c r="M1885" s="38">
        <f t="shared" si="93"/>
        <v>4.0933333333333328</v>
      </c>
      <c r="N1885" s="279">
        <f t="shared" si="94"/>
        <v>6.99</v>
      </c>
      <c r="O1885" s="268">
        <f t="shared" si="95"/>
        <v>0.41440152598950891</v>
      </c>
      <c r="P1885" s="62"/>
      <c r="Q1885" s="63" t="s">
        <v>6179</v>
      </c>
      <c r="R1885" s="266" t="s">
        <v>6178</v>
      </c>
      <c r="S1885" s="63" t="s">
        <v>6178</v>
      </c>
      <c r="T1885" s="63" t="s">
        <v>6178</v>
      </c>
      <c r="U1885" s="63" t="s">
        <v>6178</v>
      </c>
    </row>
    <row r="1886" spans="2:21" ht="15" customHeight="1" x14ac:dyDescent="0.5">
      <c r="B1886" s="58">
        <v>323104</v>
      </c>
      <c r="C1886" s="59">
        <v>698264000401</v>
      </c>
      <c r="D1886" s="58" t="s">
        <v>2139</v>
      </c>
      <c r="E1886" s="58" t="s">
        <v>5600</v>
      </c>
      <c r="F1886" s="58">
        <v>15</v>
      </c>
      <c r="G1886" s="58">
        <v>1</v>
      </c>
      <c r="H1886" s="58" t="s">
        <v>3590</v>
      </c>
      <c r="I1886" s="58" t="s">
        <v>1869</v>
      </c>
      <c r="J1886" s="58" t="s">
        <v>1770</v>
      </c>
      <c r="K1886" s="58" t="s">
        <v>1564</v>
      </c>
      <c r="L1886" s="60">
        <v>61.4</v>
      </c>
      <c r="M1886" s="38">
        <f t="shared" si="93"/>
        <v>4.0933333333333328</v>
      </c>
      <c r="N1886" s="279">
        <f t="shared" si="94"/>
        <v>6.99</v>
      </c>
      <c r="O1886" s="268">
        <f t="shared" si="95"/>
        <v>0.41440152598950891</v>
      </c>
      <c r="P1886" s="62"/>
      <c r="Q1886" s="63" t="s">
        <v>6179</v>
      </c>
      <c r="R1886" s="266" t="s">
        <v>6179</v>
      </c>
      <c r="S1886" s="63" t="s">
        <v>6178</v>
      </c>
      <c r="T1886" s="63" t="s">
        <v>6178</v>
      </c>
      <c r="U1886" s="63" t="s">
        <v>6178</v>
      </c>
    </row>
    <row r="1887" spans="2:21" ht="15" customHeight="1" x14ac:dyDescent="0.5">
      <c r="B1887" s="58">
        <v>326111</v>
      </c>
      <c r="C1887" s="59">
        <v>850007391003</v>
      </c>
      <c r="D1887" s="58" t="s">
        <v>2142</v>
      </c>
      <c r="E1887" s="58" t="s">
        <v>5649</v>
      </c>
      <c r="F1887" s="58">
        <v>6</v>
      </c>
      <c r="G1887" s="58">
        <v>8</v>
      </c>
      <c r="H1887" s="77" t="s">
        <v>177</v>
      </c>
      <c r="I1887" s="58" t="s">
        <v>1873</v>
      </c>
      <c r="J1887" s="58" t="s">
        <v>1770</v>
      </c>
      <c r="K1887" s="58" t="s">
        <v>1564</v>
      </c>
      <c r="L1887" s="60">
        <v>38.67</v>
      </c>
      <c r="M1887" s="38">
        <f t="shared" si="93"/>
        <v>6.4450000000000003</v>
      </c>
      <c r="N1887" s="279">
        <f t="shared" si="94"/>
        <v>10.99</v>
      </c>
      <c r="O1887" s="268">
        <f t="shared" si="95"/>
        <v>0.413557779799818</v>
      </c>
      <c r="P1887" s="62"/>
      <c r="Q1887" s="63" t="s">
        <v>6179</v>
      </c>
      <c r="R1887" s="266" t="s">
        <v>6179</v>
      </c>
      <c r="S1887" s="63" t="s">
        <v>6179</v>
      </c>
      <c r="T1887" s="63" t="s">
        <v>6178</v>
      </c>
      <c r="U1887" s="63" t="s">
        <v>6178</v>
      </c>
    </row>
    <row r="1888" spans="2:21" ht="15" customHeight="1" x14ac:dyDescent="0.5">
      <c r="B1888" s="58">
        <v>326114</v>
      </c>
      <c r="C1888" s="59">
        <v>850007391058</v>
      </c>
      <c r="D1888" s="58" t="s">
        <v>2142</v>
      </c>
      <c r="E1888" s="58" t="s">
        <v>5650</v>
      </c>
      <c r="F1888" s="58">
        <v>6</v>
      </c>
      <c r="G1888" s="58">
        <v>8</v>
      </c>
      <c r="H1888" s="77" t="s">
        <v>177</v>
      </c>
      <c r="I1888" s="58" t="s">
        <v>1873</v>
      </c>
      <c r="J1888" s="58" t="s">
        <v>1770</v>
      </c>
      <c r="K1888" s="58" t="s">
        <v>1564</v>
      </c>
      <c r="L1888" s="60">
        <v>38.67</v>
      </c>
      <c r="M1888" s="38">
        <f t="shared" si="93"/>
        <v>6.4450000000000003</v>
      </c>
      <c r="N1888" s="279">
        <f t="shared" si="94"/>
        <v>10.99</v>
      </c>
      <c r="O1888" s="268">
        <f t="shared" si="95"/>
        <v>0.413557779799818</v>
      </c>
      <c r="P1888" s="62"/>
      <c r="Q1888" s="63" t="s">
        <v>6179</v>
      </c>
      <c r="R1888" s="266" t="s">
        <v>6179</v>
      </c>
      <c r="S1888" s="63" t="s">
        <v>6179</v>
      </c>
      <c r="T1888" s="63" t="s">
        <v>6178</v>
      </c>
      <c r="U1888" s="63" t="s">
        <v>6178</v>
      </c>
    </row>
    <row r="1889" spans="1:21" ht="15" customHeight="1" x14ac:dyDescent="0.5">
      <c r="B1889" s="58">
        <v>326115</v>
      </c>
      <c r="C1889" s="59">
        <v>850007391287</v>
      </c>
      <c r="D1889" s="58" t="s">
        <v>2142</v>
      </c>
      <c r="E1889" s="58" t="s">
        <v>2143</v>
      </c>
      <c r="F1889" s="58">
        <v>6</v>
      </c>
      <c r="G1889" s="58">
        <v>8</v>
      </c>
      <c r="H1889" s="77" t="s">
        <v>177</v>
      </c>
      <c r="I1889" s="58" t="s">
        <v>1873</v>
      </c>
      <c r="J1889" s="58" t="s">
        <v>1770</v>
      </c>
      <c r="K1889" s="58" t="s">
        <v>1564</v>
      </c>
      <c r="L1889" s="60">
        <v>38.67</v>
      </c>
      <c r="M1889" s="38">
        <f t="shared" si="93"/>
        <v>6.4450000000000003</v>
      </c>
      <c r="N1889" s="279">
        <f t="shared" si="94"/>
        <v>10.99</v>
      </c>
      <c r="O1889" s="268">
        <f t="shared" si="95"/>
        <v>0.413557779799818</v>
      </c>
      <c r="P1889" s="62"/>
      <c r="Q1889" s="63" t="s">
        <v>6179</v>
      </c>
      <c r="R1889" s="266" t="s">
        <v>6179</v>
      </c>
      <c r="S1889" s="63" t="s">
        <v>6179</v>
      </c>
      <c r="T1889" s="63" t="s">
        <v>6178</v>
      </c>
      <c r="U1889" s="63" t="s">
        <v>6178</v>
      </c>
    </row>
    <row r="1890" spans="1:21" ht="15" customHeight="1" x14ac:dyDescent="0.5">
      <c r="B1890" s="58">
        <v>326121</v>
      </c>
      <c r="C1890" s="59">
        <v>850007391072</v>
      </c>
      <c r="D1890" s="58" t="s">
        <v>2142</v>
      </c>
      <c r="E1890" s="58" t="s">
        <v>5560</v>
      </c>
      <c r="F1890" s="58">
        <v>6</v>
      </c>
      <c r="G1890" s="58">
        <v>16</v>
      </c>
      <c r="H1890" s="77" t="s">
        <v>177</v>
      </c>
      <c r="I1890" s="58" t="s">
        <v>1873</v>
      </c>
      <c r="J1890" s="58" t="s">
        <v>1770</v>
      </c>
      <c r="K1890" s="58" t="s">
        <v>1564</v>
      </c>
      <c r="L1890" s="60">
        <v>70.22</v>
      </c>
      <c r="M1890" s="38">
        <f t="shared" si="93"/>
        <v>11.703333333333333</v>
      </c>
      <c r="N1890" s="279">
        <f t="shared" si="94"/>
        <v>19.989999999999998</v>
      </c>
      <c r="O1890" s="268">
        <f t="shared" si="95"/>
        <v>0.41454060363515088</v>
      </c>
      <c r="P1890" s="62"/>
      <c r="Q1890" s="76" t="s">
        <v>6178</v>
      </c>
      <c r="R1890" s="318" t="s">
        <v>6178</v>
      </c>
      <c r="S1890" s="76" t="s">
        <v>6178</v>
      </c>
      <c r="T1890" s="76" t="s">
        <v>6178</v>
      </c>
      <c r="U1890" s="76" t="s">
        <v>6178</v>
      </c>
    </row>
    <row r="1891" spans="1:21" ht="15" customHeight="1" x14ac:dyDescent="0.5">
      <c r="B1891" s="58">
        <v>326124</v>
      </c>
      <c r="C1891" s="59">
        <v>850007391126</v>
      </c>
      <c r="D1891" s="58" t="s">
        <v>2142</v>
      </c>
      <c r="E1891" s="58" t="s">
        <v>5561</v>
      </c>
      <c r="F1891" s="58">
        <v>6</v>
      </c>
      <c r="G1891" s="58">
        <v>16</v>
      </c>
      <c r="H1891" s="77" t="s">
        <v>177</v>
      </c>
      <c r="I1891" s="58" t="s">
        <v>1873</v>
      </c>
      <c r="J1891" s="58" t="s">
        <v>1770</v>
      </c>
      <c r="K1891" s="58" t="s">
        <v>1564</v>
      </c>
      <c r="L1891" s="60">
        <v>70.22</v>
      </c>
      <c r="M1891" s="38">
        <f t="shared" si="93"/>
        <v>11.703333333333333</v>
      </c>
      <c r="N1891" s="279">
        <f t="shared" si="94"/>
        <v>19.989999999999998</v>
      </c>
      <c r="O1891" s="268">
        <f t="shared" si="95"/>
        <v>0.41454060363515088</v>
      </c>
      <c r="P1891" s="62"/>
      <c r="Q1891" s="63" t="s">
        <v>6179</v>
      </c>
      <c r="R1891" s="266" t="s">
        <v>6179</v>
      </c>
      <c r="S1891" s="63" t="s">
        <v>6179</v>
      </c>
      <c r="T1891" s="63" t="s">
        <v>6178</v>
      </c>
      <c r="U1891" s="63" t="s">
        <v>6178</v>
      </c>
    </row>
    <row r="1892" spans="1:21" ht="15" customHeight="1" x14ac:dyDescent="0.5">
      <c r="B1892" s="58">
        <v>327101</v>
      </c>
      <c r="C1892" s="59">
        <v>855748003031</v>
      </c>
      <c r="D1892" s="58" t="s">
        <v>2144</v>
      </c>
      <c r="E1892" s="58" t="s">
        <v>2145</v>
      </c>
      <c r="F1892" s="58">
        <v>6</v>
      </c>
      <c r="G1892" s="58">
        <v>15</v>
      </c>
      <c r="H1892" s="77" t="s">
        <v>177</v>
      </c>
      <c r="I1892" s="58" t="s">
        <v>1882</v>
      </c>
      <c r="J1892" s="58" t="s">
        <v>1770</v>
      </c>
      <c r="K1892" s="58" t="s">
        <v>1564</v>
      </c>
      <c r="L1892" s="60">
        <v>34.049999999999997</v>
      </c>
      <c r="M1892" s="38">
        <f t="shared" si="93"/>
        <v>5.6749999999999998</v>
      </c>
      <c r="N1892" s="279">
        <f t="shared" si="94"/>
        <v>9.49</v>
      </c>
      <c r="O1892" s="268">
        <f t="shared" si="95"/>
        <v>0.40200210748155957</v>
      </c>
      <c r="P1892" s="62"/>
      <c r="Q1892" s="63" t="s">
        <v>6179</v>
      </c>
      <c r="R1892" s="266" t="s">
        <v>6179</v>
      </c>
      <c r="S1892" s="63" t="s">
        <v>6179</v>
      </c>
      <c r="T1892" s="63" t="s">
        <v>6178</v>
      </c>
      <c r="U1892" s="63" t="s">
        <v>6178</v>
      </c>
    </row>
    <row r="1893" spans="1:21" ht="15" customHeight="1" x14ac:dyDescent="0.5">
      <c r="B1893" s="58">
        <v>327102</v>
      </c>
      <c r="C1893" s="59">
        <v>855748003000</v>
      </c>
      <c r="D1893" s="58" t="s">
        <v>2144</v>
      </c>
      <c r="E1893" s="58" t="s">
        <v>2146</v>
      </c>
      <c r="F1893" s="58">
        <v>6</v>
      </c>
      <c r="G1893" s="58">
        <v>15</v>
      </c>
      <c r="H1893" s="77" t="s">
        <v>177</v>
      </c>
      <c r="I1893" s="58" t="s">
        <v>1882</v>
      </c>
      <c r="J1893" s="58" t="s">
        <v>1770</v>
      </c>
      <c r="K1893" s="58" t="s">
        <v>1564</v>
      </c>
      <c r="L1893" s="60">
        <v>34.049999999999997</v>
      </c>
      <c r="M1893" s="38">
        <f t="shared" si="93"/>
        <v>5.6749999999999998</v>
      </c>
      <c r="N1893" s="279">
        <f t="shared" si="94"/>
        <v>9.49</v>
      </c>
      <c r="O1893" s="268">
        <f t="shared" si="95"/>
        <v>0.40200210748155957</v>
      </c>
      <c r="P1893" s="62"/>
      <c r="Q1893" s="63" t="s">
        <v>6179</v>
      </c>
      <c r="R1893" s="266" t="s">
        <v>6178</v>
      </c>
      <c r="S1893" s="63" t="s">
        <v>6179</v>
      </c>
      <c r="T1893" s="63" t="s">
        <v>6178</v>
      </c>
      <c r="U1893" s="63" t="s">
        <v>6178</v>
      </c>
    </row>
    <row r="1894" spans="1:21" ht="15" customHeight="1" x14ac:dyDescent="0.5">
      <c r="B1894" s="58">
        <v>327103</v>
      </c>
      <c r="C1894" s="59">
        <v>855748003024</v>
      </c>
      <c r="D1894" s="58" t="s">
        <v>2144</v>
      </c>
      <c r="E1894" s="58" t="s">
        <v>2147</v>
      </c>
      <c r="F1894" s="58">
        <v>6</v>
      </c>
      <c r="G1894" s="58">
        <v>15</v>
      </c>
      <c r="H1894" s="77" t="s">
        <v>177</v>
      </c>
      <c r="I1894" s="58" t="s">
        <v>1882</v>
      </c>
      <c r="J1894" s="58" t="s">
        <v>1770</v>
      </c>
      <c r="K1894" s="58" t="s">
        <v>1564</v>
      </c>
      <c r="L1894" s="60">
        <v>34.049999999999997</v>
      </c>
      <c r="M1894" s="38">
        <f t="shared" si="93"/>
        <v>5.6749999999999998</v>
      </c>
      <c r="N1894" s="279">
        <f t="shared" si="94"/>
        <v>9.49</v>
      </c>
      <c r="O1894" s="268">
        <f t="shared" si="95"/>
        <v>0.40200210748155957</v>
      </c>
      <c r="P1894" s="62"/>
      <c r="Q1894" s="63" t="s">
        <v>6179</v>
      </c>
      <c r="R1894" s="266" t="s">
        <v>6179</v>
      </c>
      <c r="S1894" s="63" t="s">
        <v>6179</v>
      </c>
      <c r="T1894" s="63" t="s">
        <v>6178</v>
      </c>
      <c r="U1894" s="63" t="s">
        <v>6178</v>
      </c>
    </row>
    <row r="1895" spans="1:21" ht="15" customHeight="1" x14ac:dyDescent="0.5">
      <c r="B1895" s="58">
        <v>327104</v>
      </c>
      <c r="C1895" s="59">
        <v>855748003017</v>
      </c>
      <c r="D1895" s="58" t="s">
        <v>2144</v>
      </c>
      <c r="E1895" s="58" t="s">
        <v>2148</v>
      </c>
      <c r="F1895" s="58">
        <v>6</v>
      </c>
      <c r="G1895" s="58">
        <v>15</v>
      </c>
      <c r="H1895" s="77" t="s">
        <v>177</v>
      </c>
      <c r="I1895" s="58" t="s">
        <v>1882</v>
      </c>
      <c r="J1895" s="58" t="s">
        <v>1770</v>
      </c>
      <c r="K1895" s="58" t="s">
        <v>1564</v>
      </c>
      <c r="L1895" s="60">
        <v>34.049999999999997</v>
      </c>
      <c r="M1895" s="38">
        <f t="shared" si="93"/>
        <v>5.6749999999999998</v>
      </c>
      <c r="N1895" s="279">
        <f t="shared" si="94"/>
        <v>9.49</v>
      </c>
      <c r="O1895" s="268">
        <f t="shared" si="95"/>
        <v>0.40200210748155957</v>
      </c>
      <c r="P1895" s="62"/>
      <c r="Q1895" s="63" t="s">
        <v>6179</v>
      </c>
      <c r="R1895" s="266" t="s">
        <v>6179</v>
      </c>
      <c r="S1895" s="63" t="s">
        <v>6179</v>
      </c>
      <c r="T1895" s="63" t="s">
        <v>6178</v>
      </c>
      <c r="U1895" s="63" t="s">
        <v>6178</v>
      </c>
    </row>
    <row r="1896" spans="1:21" ht="15" customHeight="1" x14ac:dyDescent="0.5">
      <c r="B1896" s="58">
        <v>327105</v>
      </c>
      <c r="C1896" s="59">
        <v>855748003048</v>
      </c>
      <c r="D1896" s="58" t="s">
        <v>2144</v>
      </c>
      <c r="E1896" s="58" t="s">
        <v>2149</v>
      </c>
      <c r="F1896" s="58">
        <v>6</v>
      </c>
      <c r="G1896" s="58">
        <v>15</v>
      </c>
      <c r="H1896" s="77" t="s">
        <v>177</v>
      </c>
      <c r="I1896" s="58" t="s">
        <v>1882</v>
      </c>
      <c r="J1896" s="58" t="s">
        <v>1770</v>
      </c>
      <c r="K1896" s="58" t="s">
        <v>1564</v>
      </c>
      <c r="L1896" s="60">
        <v>34.049999999999997</v>
      </c>
      <c r="M1896" s="38">
        <f t="shared" si="93"/>
        <v>5.6749999999999998</v>
      </c>
      <c r="N1896" s="279">
        <f t="shared" si="94"/>
        <v>9.49</v>
      </c>
      <c r="O1896" s="268">
        <f t="shared" si="95"/>
        <v>0.40200210748155957</v>
      </c>
      <c r="P1896" s="62"/>
      <c r="Q1896" s="63" t="s">
        <v>6179</v>
      </c>
      <c r="R1896" s="266" t="s">
        <v>6179</v>
      </c>
      <c r="S1896" s="63" t="s">
        <v>6178</v>
      </c>
      <c r="T1896" s="63" t="s">
        <v>6178</v>
      </c>
      <c r="U1896" s="63" t="s">
        <v>6178</v>
      </c>
    </row>
    <row r="1897" spans="1:21" ht="15" customHeight="1" x14ac:dyDescent="0.5">
      <c r="B1897" s="58">
        <v>327106</v>
      </c>
      <c r="C1897" s="59">
        <v>855748003055</v>
      </c>
      <c r="D1897" s="58" t="s">
        <v>2144</v>
      </c>
      <c r="E1897" s="58" t="s">
        <v>2150</v>
      </c>
      <c r="F1897" s="58">
        <v>6</v>
      </c>
      <c r="G1897" s="58">
        <v>15</v>
      </c>
      <c r="H1897" s="77" t="s">
        <v>177</v>
      </c>
      <c r="I1897" s="58" t="s">
        <v>1882</v>
      </c>
      <c r="J1897" s="58" t="s">
        <v>1770</v>
      </c>
      <c r="K1897" s="58" t="s">
        <v>1564</v>
      </c>
      <c r="L1897" s="60">
        <v>34.049999999999997</v>
      </c>
      <c r="M1897" s="38">
        <f t="shared" si="93"/>
        <v>5.6749999999999998</v>
      </c>
      <c r="N1897" s="279">
        <f t="shared" si="94"/>
        <v>9.49</v>
      </c>
      <c r="O1897" s="268">
        <f t="shared" si="95"/>
        <v>0.40200210748155957</v>
      </c>
      <c r="P1897" s="62"/>
      <c r="Q1897" s="63" t="s">
        <v>6179</v>
      </c>
      <c r="R1897" s="266" t="s">
        <v>6179</v>
      </c>
      <c r="S1897" s="63" t="s">
        <v>6178</v>
      </c>
      <c r="T1897" s="63" t="s">
        <v>6178</v>
      </c>
      <c r="U1897" s="63" t="s">
        <v>6178</v>
      </c>
    </row>
    <row r="1898" spans="1:21" ht="15" customHeight="1" x14ac:dyDescent="0.5">
      <c r="B1898" s="58">
        <v>328003</v>
      </c>
      <c r="C1898" s="59">
        <v>810003512208</v>
      </c>
      <c r="D1898" s="58" t="s">
        <v>2151</v>
      </c>
      <c r="E1898" s="58" t="s">
        <v>2152</v>
      </c>
      <c r="F1898" s="58">
        <v>16</v>
      </c>
      <c r="G1898" s="58">
        <v>1.6</v>
      </c>
      <c r="H1898" s="77" t="s">
        <v>177</v>
      </c>
      <c r="I1898" s="58" t="s">
        <v>94</v>
      </c>
      <c r="J1898" s="58" t="s">
        <v>1770</v>
      </c>
      <c r="K1898" s="58" t="s">
        <v>1564</v>
      </c>
      <c r="L1898" s="60">
        <v>35.700000000000003</v>
      </c>
      <c r="M1898" s="38">
        <f t="shared" si="93"/>
        <v>2.2312500000000002</v>
      </c>
      <c r="N1898" s="279">
        <f t="shared" si="94"/>
        <v>3.99</v>
      </c>
      <c r="O1898" s="268">
        <f t="shared" si="95"/>
        <v>0.44078947368421051</v>
      </c>
      <c r="P1898" s="62"/>
      <c r="Q1898" s="63" t="s">
        <v>6179</v>
      </c>
      <c r="R1898" s="266" t="s">
        <v>6179</v>
      </c>
      <c r="S1898" s="63" t="s">
        <v>6178</v>
      </c>
      <c r="T1898" s="63" t="s">
        <v>6178</v>
      </c>
      <c r="U1898" s="63" t="s">
        <v>6178</v>
      </c>
    </row>
    <row r="1899" spans="1:21" ht="15" customHeight="1" x14ac:dyDescent="0.5">
      <c r="B1899" s="58">
        <v>328004</v>
      </c>
      <c r="C1899" s="59">
        <v>810003512215</v>
      </c>
      <c r="D1899" s="58" t="s">
        <v>2151</v>
      </c>
      <c r="E1899" s="58" t="s">
        <v>2153</v>
      </c>
      <c r="F1899" s="58">
        <v>16</v>
      </c>
      <c r="G1899" s="58">
        <v>1.6</v>
      </c>
      <c r="H1899" s="77" t="s">
        <v>177</v>
      </c>
      <c r="I1899" s="58" t="s">
        <v>94</v>
      </c>
      <c r="J1899" s="58" t="s">
        <v>1770</v>
      </c>
      <c r="K1899" s="58" t="s">
        <v>1564</v>
      </c>
      <c r="L1899" s="60">
        <v>35.700000000000003</v>
      </c>
      <c r="M1899" s="38">
        <f t="shared" si="93"/>
        <v>2.2312500000000002</v>
      </c>
      <c r="N1899" s="279">
        <f t="shared" si="94"/>
        <v>3.99</v>
      </c>
      <c r="O1899" s="268">
        <f t="shared" si="95"/>
        <v>0.44078947368421051</v>
      </c>
      <c r="P1899" s="62"/>
      <c r="Q1899" s="63" t="s">
        <v>6179</v>
      </c>
      <c r="R1899" s="266" t="s">
        <v>6179</v>
      </c>
      <c r="S1899" s="63" t="s">
        <v>6179</v>
      </c>
      <c r="T1899" s="63" t="s">
        <v>6178</v>
      </c>
      <c r="U1899" s="63" t="s">
        <v>6178</v>
      </c>
    </row>
    <row r="1900" spans="1:21" ht="15" customHeight="1" x14ac:dyDescent="0.5">
      <c r="B1900" s="58">
        <v>328005</v>
      </c>
      <c r="C1900" s="59">
        <v>810003512222</v>
      </c>
      <c r="D1900" s="58" t="s">
        <v>2151</v>
      </c>
      <c r="E1900" s="58" t="s">
        <v>2154</v>
      </c>
      <c r="F1900" s="58">
        <v>16</v>
      </c>
      <c r="G1900" s="58">
        <v>1.6</v>
      </c>
      <c r="H1900" s="77" t="s">
        <v>177</v>
      </c>
      <c r="I1900" s="58" t="s">
        <v>94</v>
      </c>
      <c r="J1900" s="58" t="s">
        <v>1770</v>
      </c>
      <c r="K1900" s="58" t="s">
        <v>1564</v>
      </c>
      <c r="L1900" s="60">
        <v>35.700000000000003</v>
      </c>
      <c r="M1900" s="38">
        <f t="shared" si="93"/>
        <v>2.2312500000000002</v>
      </c>
      <c r="N1900" s="279">
        <f t="shared" si="94"/>
        <v>3.99</v>
      </c>
      <c r="O1900" s="268">
        <f t="shared" si="95"/>
        <v>0.44078947368421051</v>
      </c>
      <c r="P1900" s="62"/>
      <c r="Q1900" s="63" t="s">
        <v>6179</v>
      </c>
      <c r="R1900" s="266" t="s">
        <v>6179</v>
      </c>
      <c r="S1900" s="63" t="s">
        <v>6179</v>
      </c>
      <c r="T1900" s="63" t="s">
        <v>6178</v>
      </c>
      <c r="U1900" s="63" t="s">
        <v>6178</v>
      </c>
    </row>
    <row r="1901" spans="1:21" ht="15" customHeight="1" x14ac:dyDescent="0.5">
      <c r="B1901" s="58">
        <v>328006</v>
      </c>
      <c r="C1901" s="59">
        <v>810003512239</v>
      </c>
      <c r="D1901" s="58" t="s">
        <v>2151</v>
      </c>
      <c r="E1901" s="58" t="s">
        <v>2155</v>
      </c>
      <c r="F1901" s="58">
        <v>16</v>
      </c>
      <c r="G1901" s="58">
        <v>1.6</v>
      </c>
      <c r="H1901" s="77" t="s">
        <v>177</v>
      </c>
      <c r="I1901" s="58" t="s">
        <v>1873</v>
      </c>
      <c r="J1901" s="58" t="s">
        <v>1770</v>
      </c>
      <c r="K1901" s="58" t="s">
        <v>1564</v>
      </c>
      <c r="L1901" s="60">
        <v>35.700000000000003</v>
      </c>
      <c r="M1901" s="38">
        <f t="shared" si="93"/>
        <v>2.2312500000000002</v>
      </c>
      <c r="N1901" s="279">
        <f t="shared" si="94"/>
        <v>3.99</v>
      </c>
      <c r="O1901" s="268">
        <f t="shared" si="95"/>
        <v>0.44078947368421051</v>
      </c>
      <c r="P1901" s="62"/>
      <c r="Q1901" s="63" t="s">
        <v>6179</v>
      </c>
      <c r="R1901" s="266" t="s">
        <v>6178</v>
      </c>
      <c r="S1901" s="63" t="s">
        <v>6178</v>
      </c>
      <c r="T1901" s="63" t="s">
        <v>6178</v>
      </c>
      <c r="U1901" s="63" t="s">
        <v>6178</v>
      </c>
    </row>
    <row r="1902" spans="1:21" ht="15" customHeight="1" x14ac:dyDescent="0.5">
      <c r="A1902" s="22"/>
      <c r="B1902" s="22">
        <v>328007</v>
      </c>
      <c r="C1902" s="52">
        <v>810003512253</v>
      </c>
      <c r="D1902" s="22" t="s">
        <v>2151</v>
      </c>
      <c r="E1902" s="22" t="s">
        <v>6212</v>
      </c>
      <c r="F1902" s="22">
        <v>16</v>
      </c>
      <c r="G1902" s="22">
        <v>1.6</v>
      </c>
      <c r="H1902" s="22" t="s">
        <v>177</v>
      </c>
      <c r="I1902" s="22" t="s">
        <v>1855</v>
      </c>
      <c r="J1902" s="22" t="s">
        <v>1770</v>
      </c>
      <c r="K1902" s="22" t="s">
        <v>1564</v>
      </c>
      <c r="L1902" s="60">
        <v>35.700000000000003</v>
      </c>
      <c r="M1902" s="38">
        <f t="shared" si="93"/>
        <v>2.2312500000000002</v>
      </c>
      <c r="N1902" s="279">
        <f t="shared" si="94"/>
        <v>3.99</v>
      </c>
      <c r="O1902" s="268">
        <f t="shared" si="95"/>
        <v>0.44078947368421051</v>
      </c>
      <c r="P1902" s="281"/>
      <c r="Q1902" s="76" t="s">
        <v>6179</v>
      </c>
      <c r="R1902" s="318" t="s">
        <v>6178</v>
      </c>
      <c r="S1902" s="76" t="s">
        <v>6178</v>
      </c>
      <c r="T1902" s="76" t="s">
        <v>6178</v>
      </c>
      <c r="U1902" s="76" t="s">
        <v>6178</v>
      </c>
    </row>
    <row r="1903" spans="1:21" ht="15" customHeight="1" x14ac:dyDescent="0.5">
      <c r="A1903" s="22"/>
      <c r="B1903" s="22">
        <v>328008</v>
      </c>
      <c r="C1903" s="52">
        <v>810003512260</v>
      </c>
      <c r="D1903" s="22" t="s">
        <v>2151</v>
      </c>
      <c r="E1903" s="22" t="s">
        <v>6213</v>
      </c>
      <c r="F1903" s="22">
        <v>16</v>
      </c>
      <c r="G1903" s="22">
        <v>1.6</v>
      </c>
      <c r="H1903" s="22" t="s">
        <v>177</v>
      </c>
      <c r="I1903" s="22" t="s">
        <v>1855</v>
      </c>
      <c r="J1903" s="22" t="s">
        <v>1770</v>
      </c>
      <c r="K1903" s="22" t="s">
        <v>1564</v>
      </c>
      <c r="L1903" s="60">
        <v>35.700000000000003</v>
      </c>
      <c r="M1903" s="38">
        <f t="shared" si="93"/>
        <v>2.2312500000000002</v>
      </c>
      <c r="N1903" s="279">
        <f t="shared" si="94"/>
        <v>3.99</v>
      </c>
      <c r="O1903" s="268">
        <f t="shared" si="95"/>
        <v>0.44078947368421051</v>
      </c>
      <c r="P1903" s="281"/>
      <c r="Q1903" s="76" t="s">
        <v>6179</v>
      </c>
      <c r="R1903" s="318" t="s">
        <v>6178</v>
      </c>
      <c r="S1903" s="76" t="s">
        <v>6178</v>
      </c>
      <c r="T1903" s="76" t="s">
        <v>6178</v>
      </c>
      <c r="U1903" s="76" t="s">
        <v>6178</v>
      </c>
    </row>
    <row r="1904" spans="1:21" ht="15" customHeight="1" x14ac:dyDescent="0.5">
      <c r="B1904" s="58">
        <v>328010</v>
      </c>
      <c r="C1904" s="59">
        <v>810003512338</v>
      </c>
      <c r="D1904" s="58" t="s">
        <v>2151</v>
      </c>
      <c r="E1904" s="58" t="s">
        <v>2156</v>
      </c>
      <c r="F1904" s="58">
        <v>6</v>
      </c>
      <c r="G1904" s="58">
        <v>6.4</v>
      </c>
      <c r="H1904" s="77" t="s">
        <v>177</v>
      </c>
      <c r="I1904" s="58" t="s">
        <v>1873</v>
      </c>
      <c r="J1904" s="58" t="s">
        <v>1770</v>
      </c>
      <c r="K1904" s="58" t="s">
        <v>1564</v>
      </c>
      <c r="L1904" s="60">
        <v>48</v>
      </c>
      <c r="M1904" s="38">
        <f t="shared" si="93"/>
        <v>8</v>
      </c>
      <c r="N1904" s="279">
        <f t="shared" si="94"/>
        <v>13.49</v>
      </c>
      <c r="O1904" s="268">
        <f t="shared" si="95"/>
        <v>0.40696812453669384</v>
      </c>
      <c r="P1904" s="62"/>
      <c r="Q1904" s="63" t="s">
        <v>6179</v>
      </c>
      <c r="R1904" s="266" t="s">
        <v>6178</v>
      </c>
      <c r="S1904" s="63" t="s">
        <v>6178</v>
      </c>
      <c r="T1904" s="63" t="s">
        <v>6178</v>
      </c>
      <c r="U1904" s="63" t="s">
        <v>6178</v>
      </c>
    </row>
    <row r="1905" spans="1:21" s="22" customFormat="1" ht="15" customHeight="1" x14ac:dyDescent="0.5">
      <c r="A1905" s="58"/>
      <c r="B1905" s="58">
        <v>328011</v>
      </c>
      <c r="C1905" s="59">
        <v>810003512307</v>
      </c>
      <c r="D1905" s="58" t="s">
        <v>2151</v>
      </c>
      <c r="E1905" s="58" t="s">
        <v>2157</v>
      </c>
      <c r="F1905" s="58">
        <v>6</v>
      </c>
      <c r="G1905" s="58">
        <v>6.4</v>
      </c>
      <c r="H1905" s="77" t="s">
        <v>177</v>
      </c>
      <c r="I1905" s="58" t="s">
        <v>1873</v>
      </c>
      <c r="J1905" s="58" t="s">
        <v>1770</v>
      </c>
      <c r="K1905" s="58" t="s">
        <v>1564</v>
      </c>
      <c r="L1905" s="60">
        <v>48</v>
      </c>
      <c r="M1905" s="38">
        <f t="shared" si="93"/>
        <v>8</v>
      </c>
      <c r="N1905" s="279">
        <f t="shared" si="94"/>
        <v>13.49</v>
      </c>
      <c r="O1905" s="268">
        <f t="shared" si="95"/>
        <v>0.40696812453669384</v>
      </c>
      <c r="P1905" s="62"/>
      <c r="Q1905" s="63" t="s">
        <v>6179</v>
      </c>
      <c r="R1905" s="266" t="s">
        <v>6178</v>
      </c>
      <c r="S1905" s="63" t="s">
        <v>6178</v>
      </c>
      <c r="T1905" s="63" t="s">
        <v>6178</v>
      </c>
      <c r="U1905" s="63" t="s">
        <v>6178</v>
      </c>
    </row>
    <row r="1906" spans="1:21" s="22" customFormat="1" ht="15" customHeight="1" x14ac:dyDescent="0.5">
      <c r="A1906" s="58"/>
      <c r="B1906" s="58">
        <v>328012</v>
      </c>
      <c r="C1906" s="59">
        <v>810003512321</v>
      </c>
      <c r="D1906" s="58" t="s">
        <v>2151</v>
      </c>
      <c r="E1906" s="58" t="s">
        <v>2158</v>
      </c>
      <c r="F1906" s="58">
        <v>6</v>
      </c>
      <c r="G1906" s="58">
        <v>6.4</v>
      </c>
      <c r="H1906" s="77" t="s">
        <v>177</v>
      </c>
      <c r="I1906" s="58" t="s">
        <v>1873</v>
      </c>
      <c r="J1906" s="58" t="s">
        <v>1770</v>
      </c>
      <c r="K1906" s="58" t="s">
        <v>1564</v>
      </c>
      <c r="L1906" s="60">
        <v>48</v>
      </c>
      <c r="M1906" s="38">
        <f t="shared" si="93"/>
        <v>8</v>
      </c>
      <c r="N1906" s="279">
        <f t="shared" si="94"/>
        <v>13.49</v>
      </c>
      <c r="O1906" s="268">
        <f t="shared" si="95"/>
        <v>0.40696812453669384</v>
      </c>
      <c r="P1906" s="62"/>
      <c r="Q1906" s="63" t="s">
        <v>6179</v>
      </c>
      <c r="R1906" s="266" t="s">
        <v>6178</v>
      </c>
      <c r="S1906" s="63" t="s">
        <v>6178</v>
      </c>
      <c r="T1906" s="63" t="s">
        <v>6178</v>
      </c>
      <c r="U1906" s="63" t="s">
        <v>6178</v>
      </c>
    </row>
    <row r="1907" spans="1:21" s="22" customFormat="1" ht="15" customHeight="1" x14ac:dyDescent="0.5">
      <c r="B1907" s="22">
        <v>328013</v>
      </c>
      <c r="C1907" s="52">
        <v>810003512482</v>
      </c>
      <c r="D1907" s="22" t="s">
        <v>2151</v>
      </c>
      <c r="E1907" s="22" t="s">
        <v>6214</v>
      </c>
      <c r="F1907" s="22">
        <v>6</v>
      </c>
      <c r="G1907" s="22">
        <v>4.68</v>
      </c>
      <c r="H1907" s="22" t="s">
        <v>177</v>
      </c>
      <c r="I1907" s="22" t="s">
        <v>1855</v>
      </c>
      <c r="J1907" s="22" t="s">
        <v>1770</v>
      </c>
      <c r="K1907" s="22" t="s">
        <v>1564</v>
      </c>
      <c r="L1907" s="60">
        <v>45.6</v>
      </c>
      <c r="M1907" s="38">
        <f t="shared" si="93"/>
        <v>7.6000000000000005</v>
      </c>
      <c r="N1907" s="279">
        <f t="shared" si="94"/>
        <v>12.99</v>
      </c>
      <c r="O1907" s="268">
        <f t="shared" si="95"/>
        <v>0.41493456505003845</v>
      </c>
      <c r="P1907" s="281"/>
      <c r="Q1907" s="76" t="s">
        <v>6179</v>
      </c>
      <c r="R1907" s="318" t="s">
        <v>6178</v>
      </c>
      <c r="S1907" s="76" t="s">
        <v>6178</v>
      </c>
      <c r="T1907" s="76" t="s">
        <v>6178</v>
      </c>
      <c r="U1907" s="76" t="s">
        <v>6178</v>
      </c>
    </row>
    <row r="1908" spans="1:21" s="22" customFormat="1" ht="15" customHeight="1" x14ac:dyDescent="0.5">
      <c r="B1908" s="22">
        <v>328014</v>
      </c>
      <c r="C1908" s="52">
        <v>810003512499</v>
      </c>
      <c r="D1908" s="22" t="s">
        <v>2151</v>
      </c>
      <c r="E1908" s="22" t="s">
        <v>6215</v>
      </c>
      <c r="F1908" s="22">
        <v>6</v>
      </c>
      <c r="G1908" s="22">
        <v>4.68</v>
      </c>
      <c r="H1908" s="22" t="s">
        <v>177</v>
      </c>
      <c r="I1908" s="22" t="s">
        <v>1855</v>
      </c>
      <c r="J1908" s="22" t="s">
        <v>1770</v>
      </c>
      <c r="K1908" s="22" t="s">
        <v>1564</v>
      </c>
      <c r="L1908" s="60">
        <v>45.6</v>
      </c>
      <c r="M1908" s="38">
        <f t="shared" si="93"/>
        <v>7.6000000000000005</v>
      </c>
      <c r="N1908" s="279">
        <f t="shared" si="94"/>
        <v>12.99</v>
      </c>
      <c r="O1908" s="268">
        <f t="shared" si="95"/>
        <v>0.41493456505003845</v>
      </c>
      <c r="P1908" s="281"/>
      <c r="Q1908" s="76" t="s">
        <v>6179</v>
      </c>
      <c r="R1908" s="318" t="s">
        <v>6178</v>
      </c>
      <c r="S1908" s="76" t="s">
        <v>6178</v>
      </c>
      <c r="T1908" s="76" t="s">
        <v>6178</v>
      </c>
      <c r="U1908" s="76" t="s">
        <v>6178</v>
      </c>
    </row>
    <row r="1909" spans="1:21" ht="15" customHeight="1" x14ac:dyDescent="0.5">
      <c r="B1909" s="58">
        <v>328103</v>
      </c>
      <c r="C1909" s="59">
        <v>852823006000</v>
      </c>
      <c r="D1909" s="58" t="s">
        <v>2151</v>
      </c>
      <c r="E1909" s="58" t="s">
        <v>2159</v>
      </c>
      <c r="F1909" s="58">
        <v>8</v>
      </c>
      <c r="G1909" s="58">
        <v>3.2</v>
      </c>
      <c r="H1909" s="77" t="s">
        <v>177</v>
      </c>
      <c r="I1909" s="58" t="s">
        <v>1873</v>
      </c>
      <c r="J1909" s="58" t="s">
        <v>1770</v>
      </c>
      <c r="K1909" s="58" t="s">
        <v>1564</v>
      </c>
      <c r="L1909" s="60">
        <v>17.82</v>
      </c>
      <c r="M1909" s="38">
        <f t="shared" si="93"/>
        <v>2.2275</v>
      </c>
      <c r="N1909" s="279">
        <f t="shared" si="94"/>
        <v>3.99</v>
      </c>
      <c r="O1909" s="268">
        <f t="shared" si="95"/>
        <v>0.44172932330827069</v>
      </c>
      <c r="P1909" s="62"/>
      <c r="Q1909" s="63" t="s">
        <v>6179</v>
      </c>
      <c r="R1909" s="266" t="s">
        <v>6179</v>
      </c>
      <c r="S1909" s="63" t="s">
        <v>6179</v>
      </c>
      <c r="T1909" s="63" t="s">
        <v>6178</v>
      </c>
      <c r="U1909" s="63" t="s">
        <v>6178</v>
      </c>
    </row>
    <row r="1910" spans="1:21" ht="15" customHeight="1" x14ac:dyDescent="0.5">
      <c r="B1910" s="58">
        <v>328104</v>
      </c>
      <c r="C1910" s="59">
        <v>852823006109</v>
      </c>
      <c r="D1910" s="58" t="s">
        <v>2151</v>
      </c>
      <c r="E1910" s="58" t="s">
        <v>2160</v>
      </c>
      <c r="F1910" s="58">
        <v>8</v>
      </c>
      <c r="G1910" s="58">
        <v>3.2</v>
      </c>
      <c r="H1910" s="77" t="s">
        <v>177</v>
      </c>
      <c r="I1910" s="58" t="s">
        <v>1873</v>
      </c>
      <c r="J1910" s="58" t="s">
        <v>1770</v>
      </c>
      <c r="K1910" s="58" t="s">
        <v>1564</v>
      </c>
      <c r="L1910" s="60">
        <v>17.82</v>
      </c>
      <c r="M1910" s="38">
        <f t="shared" si="93"/>
        <v>2.2275</v>
      </c>
      <c r="N1910" s="279">
        <f t="shared" si="94"/>
        <v>3.99</v>
      </c>
      <c r="O1910" s="268">
        <f t="shared" si="95"/>
        <v>0.44172932330827069</v>
      </c>
      <c r="P1910" s="62"/>
      <c r="Q1910" s="63" t="s">
        <v>6179</v>
      </c>
      <c r="R1910" s="266" t="s">
        <v>6179</v>
      </c>
      <c r="S1910" s="63" t="s">
        <v>6179</v>
      </c>
      <c r="T1910" s="63" t="s">
        <v>6178</v>
      </c>
      <c r="U1910" s="63" t="s">
        <v>6178</v>
      </c>
    </row>
    <row r="1911" spans="1:21" ht="15" customHeight="1" x14ac:dyDescent="0.5">
      <c r="B1911" s="58">
        <v>328105</v>
      </c>
      <c r="C1911" s="59">
        <v>852823006048</v>
      </c>
      <c r="D1911" s="58" t="s">
        <v>2151</v>
      </c>
      <c r="E1911" s="58" t="s">
        <v>2161</v>
      </c>
      <c r="F1911" s="58">
        <v>8</v>
      </c>
      <c r="G1911" s="58">
        <v>3.2</v>
      </c>
      <c r="H1911" s="77" t="s">
        <v>177</v>
      </c>
      <c r="I1911" s="58" t="s">
        <v>1873</v>
      </c>
      <c r="J1911" s="58" t="s">
        <v>1770</v>
      </c>
      <c r="K1911" s="58" t="s">
        <v>1564</v>
      </c>
      <c r="L1911" s="60">
        <v>17.82</v>
      </c>
      <c r="M1911" s="38">
        <f t="shared" si="93"/>
        <v>2.2275</v>
      </c>
      <c r="N1911" s="279">
        <f t="shared" si="94"/>
        <v>3.99</v>
      </c>
      <c r="O1911" s="268">
        <f t="shared" si="95"/>
        <v>0.44172932330827069</v>
      </c>
      <c r="P1911" s="62"/>
      <c r="Q1911" s="63" t="s">
        <v>6179</v>
      </c>
      <c r="R1911" s="266" t="s">
        <v>6179</v>
      </c>
      <c r="S1911" s="63" t="s">
        <v>6179</v>
      </c>
      <c r="T1911" s="63" t="s">
        <v>6178</v>
      </c>
      <c r="U1911" s="63" t="s">
        <v>6178</v>
      </c>
    </row>
    <row r="1912" spans="1:21" ht="15" customHeight="1" x14ac:dyDescent="0.5">
      <c r="B1912" s="58">
        <v>328106</v>
      </c>
      <c r="C1912" s="59">
        <v>852823006086</v>
      </c>
      <c r="D1912" s="58" t="s">
        <v>2151</v>
      </c>
      <c r="E1912" s="58" t="s">
        <v>2162</v>
      </c>
      <c r="F1912" s="58">
        <v>8</v>
      </c>
      <c r="G1912" s="58">
        <v>3.2</v>
      </c>
      <c r="H1912" s="77" t="s">
        <v>177</v>
      </c>
      <c r="I1912" s="58" t="s">
        <v>1873</v>
      </c>
      <c r="J1912" s="58" t="s">
        <v>1770</v>
      </c>
      <c r="K1912" s="58" t="s">
        <v>1564</v>
      </c>
      <c r="L1912" s="60">
        <v>17.82</v>
      </c>
      <c r="M1912" s="38">
        <f t="shared" si="93"/>
        <v>2.2275</v>
      </c>
      <c r="N1912" s="279">
        <f t="shared" si="94"/>
        <v>3.99</v>
      </c>
      <c r="O1912" s="268">
        <f t="shared" si="95"/>
        <v>0.44172932330827069</v>
      </c>
      <c r="P1912" s="62"/>
      <c r="Q1912" s="63" t="s">
        <v>6179</v>
      </c>
      <c r="R1912" s="266" t="s">
        <v>6179</v>
      </c>
      <c r="S1912" s="63" t="s">
        <v>6178</v>
      </c>
      <c r="T1912" s="63" t="s">
        <v>6178</v>
      </c>
      <c r="U1912" s="63" t="s">
        <v>6178</v>
      </c>
    </row>
    <row r="1913" spans="1:21" ht="15" customHeight="1" x14ac:dyDescent="0.5">
      <c r="B1913" s="58">
        <v>328109</v>
      </c>
      <c r="C1913" s="59">
        <v>852823006055</v>
      </c>
      <c r="D1913" s="58" t="s">
        <v>2151</v>
      </c>
      <c r="E1913" s="58" t="s">
        <v>2163</v>
      </c>
      <c r="F1913" s="58">
        <v>8</v>
      </c>
      <c r="G1913" s="58">
        <v>3.2</v>
      </c>
      <c r="H1913" s="77" t="s">
        <v>177</v>
      </c>
      <c r="I1913" s="58" t="s">
        <v>1873</v>
      </c>
      <c r="J1913" s="58" t="s">
        <v>1770</v>
      </c>
      <c r="K1913" s="58" t="s">
        <v>1564</v>
      </c>
      <c r="L1913" s="60">
        <v>17.82</v>
      </c>
      <c r="M1913" s="38">
        <f t="shared" si="93"/>
        <v>2.2275</v>
      </c>
      <c r="N1913" s="279">
        <f t="shared" si="94"/>
        <v>3.99</v>
      </c>
      <c r="O1913" s="268">
        <f t="shared" si="95"/>
        <v>0.44172932330827069</v>
      </c>
      <c r="P1913" s="62"/>
      <c r="Q1913" s="63" t="s">
        <v>6179</v>
      </c>
      <c r="R1913" s="266" t="s">
        <v>6179</v>
      </c>
      <c r="S1913" s="63" t="s">
        <v>6178</v>
      </c>
      <c r="T1913" s="63" t="s">
        <v>6178</v>
      </c>
      <c r="U1913" s="63" t="s">
        <v>6178</v>
      </c>
    </row>
    <row r="1914" spans="1:21" ht="15" customHeight="1" x14ac:dyDescent="0.5">
      <c r="B1914" s="58">
        <v>328201</v>
      </c>
      <c r="C1914" s="59">
        <v>852823006482</v>
      </c>
      <c r="D1914" s="58" t="s">
        <v>2151</v>
      </c>
      <c r="E1914" s="58" t="s">
        <v>2164</v>
      </c>
      <c r="F1914" s="58">
        <v>8</v>
      </c>
      <c r="G1914" s="58">
        <v>4</v>
      </c>
      <c r="H1914" s="77" t="s">
        <v>177</v>
      </c>
      <c r="I1914" s="58" t="s">
        <v>1873</v>
      </c>
      <c r="J1914" s="58" t="s">
        <v>1770</v>
      </c>
      <c r="K1914" s="58" t="s">
        <v>1564</v>
      </c>
      <c r="L1914" s="60">
        <v>17.82</v>
      </c>
      <c r="M1914" s="38">
        <f t="shared" si="93"/>
        <v>2.2275</v>
      </c>
      <c r="N1914" s="279">
        <f t="shared" si="94"/>
        <v>3.99</v>
      </c>
      <c r="O1914" s="268">
        <f t="shared" si="95"/>
        <v>0.44172932330827069</v>
      </c>
      <c r="P1914" s="62"/>
      <c r="Q1914" s="63" t="s">
        <v>6179</v>
      </c>
      <c r="R1914" s="266" t="s">
        <v>6179</v>
      </c>
      <c r="S1914" s="63" t="s">
        <v>6179</v>
      </c>
      <c r="T1914" s="63" t="s">
        <v>6178</v>
      </c>
      <c r="U1914" s="63" t="s">
        <v>6178</v>
      </c>
    </row>
    <row r="1915" spans="1:21" ht="15" customHeight="1" x14ac:dyDescent="0.5">
      <c r="B1915" s="58">
        <v>328202</v>
      </c>
      <c r="C1915" s="59">
        <v>852823006451</v>
      </c>
      <c r="D1915" s="58" t="s">
        <v>2151</v>
      </c>
      <c r="E1915" s="58" t="s">
        <v>2165</v>
      </c>
      <c r="F1915" s="58">
        <v>8</v>
      </c>
      <c r="G1915" s="58">
        <v>4</v>
      </c>
      <c r="H1915" s="77" t="s">
        <v>177</v>
      </c>
      <c r="I1915" s="58" t="s">
        <v>1873</v>
      </c>
      <c r="J1915" s="58" t="s">
        <v>1770</v>
      </c>
      <c r="K1915" s="58" t="s">
        <v>1564</v>
      </c>
      <c r="L1915" s="60">
        <v>17.82</v>
      </c>
      <c r="M1915" s="38">
        <f t="shared" si="93"/>
        <v>2.2275</v>
      </c>
      <c r="N1915" s="279">
        <f t="shared" si="94"/>
        <v>3.99</v>
      </c>
      <c r="O1915" s="268">
        <f t="shared" si="95"/>
        <v>0.44172932330827069</v>
      </c>
      <c r="P1915" s="62"/>
      <c r="Q1915" s="63" t="s">
        <v>6179</v>
      </c>
      <c r="R1915" s="266" t="s">
        <v>6179</v>
      </c>
      <c r="S1915" s="63" t="s">
        <v>6179</v>
      </c>
      <c r="T1915" s="63" t="s">
        <v>6178</v>
      </c>
      <c r="U1915" s="63" t="s">
        <v>6178</v>
      </c>
    </row>
    <row r="1916" spans="1:21" ht="15" customHeight="1" x14ac:dyDescent="0.5">
      <c r="B1916" s="58">
        <v>328204</v>
      </c>
      <c r="C1916" s="59">
        <v>852823006475</v>
      </c>
      <c r="D1916" s="58" t="s">
        <v>2151</v>
      </c>
      <c r="E1916" s="58" t="s">
        <v>2166</v>
      </c>
      <c r="F1916" s="58">
        <v>8</v>
      </c>
      <c r="G1916" s="58">
        <v>4</v>
      </c>
      <c r="H1916" s="77" t="s">
        <v>177</v>
      </c>
      <c r="I1916" s="58" t="s">
        <v>1873</v>
      </c>
      <c r="J1916" s="58" t="s">
        <v>1770</v>
      </c>
      <c r="K1916" s="58" t="s">
        <v>1564</v>
      </c>
      <c r="L1916" s="60">
        <v>17.82</v>
      </c>
      <c r="M1916" s="38">
        <f t="shared" si="93"/>
        <v>2.2275</v>
      </c>
      <c r="N1916" s="279">
        <f t="shared" si="94"/>
        <v>3.99</v>
      </c>
      <c r="O1916" s="268">
        <f t="shared" si="95"/>
        <v>0.44172932330827069</v>
      </c>
      <c r="P1916" s="62"/>
      <c r="Q1916" s="63" t="s">
        <v>6179</v>
      </c>
      <c r="R1916" s="266" t="s">
        <v>6179</v>
      </c>
      <c r="S1916" s="63" t="s">
        <v>6178</v>
      </c>
      <c r="T1916" s="63" t="s">
        <v>6178</v>
      </c>
      <c r="U1916" s="63" t="s">
        <v>6178</v>
      </c>
    </row>
    <row r="1917" spans="1:21" ht="15" customHeight="1" x14ac:dyDescent="0.5">
      <c r="B1917" s="58">
        <v>328211</v>
      </c>
      <c r="C1917" s="59">
        <v>852823006529</v>
      </c>
      <c r="D1917" s="58" t="s">
        <v>2151</v>
      </c>
      <c r="E1917" s="58" t="s">
        <v>2167</v>
      </c>
      <c r="F1917" s="58">
        <v>8</v>
      </c>
      <c r="G1917" s="58">
        <v>3.2</v>
      </c>
      <c r="H1917" s="77" t="s">
        <v>177</v>
      </c>
      <c r="I1917" s="58" t="s">
        <v>1873</v>
      </c>
      <c r="J1917" s="58" t="s">
        <v>1770</v>
      </c>
      <c r="K1917" s="58" t="s">
        <v>1564</v>
      </c>
      <c r="L1917" s="60">
        <v>20.46</v>
      </c>
      <c r="M1917" s="38">
        <f t="shared" si="93"/>
        <v>2.5575000000000001</v>
      </c>
      <c r="N1917" s="279">
        <f t="shared" si="94"/>
        <v>4.49</v>
      </c>
      <c r="O1917" s="268">
        <f t="shared" si="95"/>
        <v>0.4304008908685969</v>
      </c>
      <c r="P1917" s="62"/>
      <c r="Q1917" s="63" t="s">
        <v>6179</v>
      </c>
      <c r="R1917" s="266" t="s">
        <v>6179</v>
      </c>
      <c r="S1917" s="63" t="s">
        <v>6178</v>
      </c>
      <c r="T1917" s="63" t="s">
        <v>6178</v>
      </c>
      <c r="U1917" s="63" t="s">
        <v>6178</v>
      </c>
    </row>
    <row r="1918" spans="1:21" ht="15" customHeight="1" x14ac:dyDescent="0.5">
      <c r="B1918" s="58">
        <v>328215</v>
      </c>
      <c r="C1918" s="59">
        <v>810003512512</v>
      </c>
      <c r="D1918" s="58" t="s">
        <v>2151</v>
      </c>
      <c r="E1918" s="58" t="s">
        <v>2168</v>
      </c>
      <c r="F1918" s="58">
        <v>8</v>
      </c>
      <c r="G1918" s="58">
        <v>4</v>
      </c>
      <c r="H1918" s="77" t="s">
        <v>177</v>
      </c>
      <c r="I1918" s="58" t="s">
        <v>1873</v>
      </c>
      <c r="J1918" s="58" t="s">
        <v>1770</v>
      </c>
      <c r="K1918" s="58" t="s">
        <v>1564</v>
      </c>
      <c r="L1918" s="60">
        <v>17.82</v>
      </c>
      <c r="M1918" s="38">
        <f t="shared" si="93"/>
        <v>2.2275</v>
      </c>
      <c r="N1918" s="279">
        <f t="shared" si="94"/>
        <v>3.99</v>
      </c>
      <c r="O1918" s="268">
        <f t="shared" si="95"/>
        <v>0.44172932330827069</v>
      </c>
      <c r="P1918" s="62"/>
      <c r="Q1918" s="63" t="s">
        <v>6179</v>
      </c>
      <c r="R1918" s="266" t="s">
        <v>6178</v>
      </c>
      <c r="S1918" s="63" t="s">
        <v>6178</v>
      </c>
      <c r="T1918" s="63" t="s">
        <v>6178</v>
      </c>
      <c r="U1918" s="63" t="s">
        <v>6178</v>
      </c>
    </row>
    <row r="1919" spans="1:21" ht="15" customHeight="1" x14ac:dyDescent="0.5">
      <c r="B1919" s="58">
        <v>328217</v>
      </c>
      <c r="C1919" s="59">
        <v>810003515506</v>
      </c>
      <c r="D1919" s="58" t="s">
        <v>2151</v>
      </c>
      <c r="E1919" s="58" t="s">
        <v>2169</v>
      </c>
      <c r="F1919" s="58">
        <v>8</v>
      </c>
      <c r="G1919" s="58">
        <v>3.2</v>
      </c>
      <c r="H1919" s="77" t="s">
        <v>177</v>
      </c>
      <c r="I1919" s="58" t="s">
        <v>1873</v>
      </c>
      <c r="J1919" s="58" t="s">
        <v>1770</v>
      </c>
      <c r="K1919" s="58" t="s">
        <v>1564</v>
      </c>
      <c r="L1919" s="60">
        <v>20.46</v>
      </c>
      <c r="M1919" s="38">
        <f t="shared" si="93"/>
        <v>2.5575000000000001</v>
      </c>
      <c r="N1919" s="279">
        <f t="shared" si="94"/>
        <v>4.49</v>
      </c>
      <c r="O1919" s="268">
        <f t="shared" si="95"/>
        <v>0.4304008908685969</v>
      </c>
      <c r="P1919" s="62"/>
      <c r="Q1919" s="63" t="s">
        <v>6179</v>
      </c>
      <c r="R1919" s="266" t="s">
        <v>6179</v>
      </c>
      <c r="S1919" s="63" t="s">
        <v>6178</v>
      </c>
      <c r="T1919" s="63" t="s">
        <v>6178</v>
      </c>
      <c r="U1919" s="63" t="s">
        <v>6178</v>
      </c>
    </row>
    <row r="1920" spans="1:21" ht="15" customHeight="1" x14ac:dyDescent="0.5">
      <c r="B1920" s="58">
        <v>328218</v>
      </c>
      <c r="C1920" s="59">
        <v>810003515520</v>
      </c>
      <c r="D1920" s="58" t="s">
        <v>2151</v>
      </c>
      <c r="E1920" s="58" t="s">
        <v>2170</v>
      </c>
      <c r="F1920" s="58">
        <v>8</v>
      </c>
      <c r="G1920" s="58">
        <v>3.2</v>
      </c>
      <c r="H1920" s="77" t="s">
        <v>177</v>
      </c>
      <c r="I1920" s="58" t="s">
        <v>1873</v>
      </c>
      <c r="J1920" s="58" t="s">
        <v>1770</v>
      </c>
      <c r="K1920" s="58" t="s">
        <v>1564</v>
      </c>
      <c r="L1920" s="60">
        <v>20.46</v>
      </c>
      <c r="M1920" s="38">
        <f t="shared" si="93"/>
        <v>2.5575000000000001</v>
      </c>
      <c r="N1920" s="279">
        <f t="shared" si="94"/>
        <v>4.49</v>
      </c>
      <c r="O1920" s="268">
        <f t="shared" si="95"/>
        <v>0.4304008908685969</v>
      </c>
      <c r="P1920" s="62"/>
      <c r="Q1920" s="63" t="s">
        <v>6179</v>
      </c>
      <c r="R1920" s="266" t="s">
        <v>6179</v>
      </c>
      <c r="S1920" s="63" t="s">
        <v>6178</v>
      </c>
      <c r="T1920" s="63" t="s">
        <v>6178</v>
      </c>
      <c r="U1920" s="63" t="s">
        <v>6178</v>
      </c>
    </row>
    <row r="1921" spans="2:21" ht="15" customHeight="1" x14ac:dyDescent="0.5">
      <c r="B1921" s="58">
        <v>328219</v>
      </c>
      <c r="C1921" s="59">
        <v>810003515513</v>
      </c>
      <c r="D1921" s="58" t="s">
        <v>2151</v>
      </c>
      <c r="E1921" s="58" t="s">
        <v>2171</v>
      </c>
      <c r="F1921" s="58">
        <v>8</v>
      </c>
      <c r="G1921" s="58">
        <v>3.2</v>
      </c>
      <c r="H1921" s="77" t="s">
        <v>177</v>
      </c>
      <c r="I1921" s="58" t="s">
        <v>1873</v>
      </c>
      <c r="J1921" s="58" t="s">
        <v>1770</v>
      </c>
      <c r="K1921" s="58" t="s">
        <v>1564</v>
      </c>
      <c r="L1921" s="60">
        <v>20.46</v>
      </c>
      <c r="M1921" s="38">
        <f t="shared" si="93"/>
        <v>2.5575000000000001</v>
      </c>
      <c r="N1921" s="279">
        <f t="shared" si="94"/>
        <v>4.49</v>
      </c>
      <c r="O1921" s="268">
        <f t="shared" si="95"/>
        <v>0.4304008908685969</v>
      </c>
      <c r="P1921" s="62"/>
      <c r="Q1921" s="63" t="s">
        <v>6179</v>
      </c>
      <c r="R1921" s="266" t="s">
        <v>6179</v>
      </c>
      <c r="S1921" s="63" t="s">
        <v>6178</v>
      </c>
      <c r="T1921" s="63" t="s">
        <v>6178</v>
      </c>
      <c r="U1921" s="63" t="s">
        <v>6178</v>
      </c>
    </row>
    <row r="1922" spans="2:21" ht="15" customHeight="1" x14ac:dyDescent="0.5">
      <c r="B1922" s="58">
        <v>328225</v>
      </c>
      <c r="C1922" s="59">
        <v>810003519962</v>
      </c>
      <c r="D1922" s="58" t="s">
        <v>2151</v>
      </c>
      <c r="E1922" s="58" t="s">
        <v>2172</v>
      </c>
      <c r="F1922" s="58">
        <v>8</v>
      </c>
      <c r="G1922" s="58">
        <v>4</v>
      </c>
      <c r="H1922" s="77" t="s">
        <v>177</v>
      </c>
      <c r="I1922" s="58" t="s">
        <v>1873</v>
      </c>
      <c r="J1922" s="58" t="s">
        <v>1770</v>
      </c>
      <c r="K1922" s="58" t="s">
        <v>1564</v>
      </c>
      <c r="L1922" s="60">
        <v>20.46</v>
      </c>
      <c r="M1922" s="38">
        <f t="shared" si="93"/>
        <v>2.5575000000000001</v>
      </c>
      <c r="N1922" s="279">
        <f t="shared" si="94"/>
        <v>4.49</v>
      </c>
      <c r="O1922" s="268">
        <f t="shared" si="95"/>
        <v>0.4304008908685969</v>
      </c>
      <c r="P1922" s="62"/>
      <c r="Q1922" s="76" t="s">
        <v>6178</v>
      </c>
      <c r="R1922" s="318" t="s">
        <v>6178</v>
      </c>
      <c r="S1922" s="76" t="s">
        <v>6178</v>
      </c>
      <c r="T1922" s="76" t="s">
        <v>6178</v>
      </c>
      <c r="U1922" s="76" t="s">
        <v>6178</v>
      </c>
    </row>
    <row r="1923" spans="2:21" ht="15" customHeight="1" x14ac:dyDescent="0.5">
      <c r="B1923" s="58">
        <v>328226</v>
      </c>
      <c r="C1923" s="59">
        <v>810003519955</v>
      </c>
      <c r="D1923" s="58" t="s">
        <v>2151</v>
      </c>
      <c r="E1923" s="58" t="s">
        <v>2173</v>
      </c>
      <c r="F1923" s="58">
        <v>8</v>
      </c>
      <c r="G1923" s="58">
        <v>4</v>
      </c>
      <c r="H1923" s="77" t="s">
        <v>177</v>
      </c>
      <c r="I1923" s="58" t="s">
        <v>1873</v>
      </c>
      <c r="J1923" s="58" t="s">
        <v>1770</v>
      </c>
      <c r="K1923" s="58" t="s">
        <v>1564</v>
      </c>
      <c r="L1923" s="60">
        <v>20.46</v>
      </c>
      <c r="M1923" s="38">
        <f t="shared" si="93"/>
        <v>2.5575000000000001</v>
      </c>
      <c r="N1923" s="279">
        <f t="shared" si="94"/>
        <v>4.49</v>
      </c>
      <c r="O1923" s="268">
        <f t="shared" si="95"/>
        <v>0.4304008908685969</v>
      </c>
      <c r="P1923" s="62"/>
      <c r="Q1923" s="63" t="s">
        <v>6179</v>
      </c>
      <c r="R1923" s="266" t="s">
        <v>6178</v>
      </c>
      <c r="S1923" s="63" t="s">
        <v>6178</v>
      </c>
      <c r="T1923" s="63" t="s">
        <v>6178</v>
      </c>
      <c r="U1923" s="63" t="s">
        <v>6178</v>
      </c>
    </row>
    <row r="1924" spans="2:21" ht="15" customHeight="1" x14ac:dyDescent="0.5">
      <c r="B1924" s="58">
        <v>328227</v>
      </c>
      <c r="C1924" s="59">
        <v>810003517562</v>
      </c>
      <c r="D1924" s="58" t="s">
        <v>2151</v>
      </c>
      <c r="E1924" s="58" t="s">
        <v>2174</v>
      </c>
      <c r="F1924" s="58">
        <v>8</v>
      </c>
      <c r="G1924" s="58">
        <v>3.2</v>
      </c>
      <c r="H1924" s="77" t="s">
        <v>177</v>
      </c>
      <c r="I1924" s="58" t="s">
        <v>1873</v>
      </c>
      <c r="J1924" s="58" t="s">
        <v>1770</v>
      </c>
      <c r="K1924" s="58" t="s">
        <v>1564</v>
      </c>
      <c r="L1924" s="60">
        <v>17.82</v>
      </c>
      <c r="M1924" s="38">
        <f t="shared" si="93"/>
        <v>2.2275</v>
      </c>
      <c r="N1924" s="279">
        <f t="shared" si="94"/>
        <v>3.99</v>
      </c>
      <c r="O1924" s="268">
        <f t="shared" si="95"/>
        <v>0.44172932330827069</v>
      </c>
      <c r="P1924" s="62"/>
      <c r="Q1924" s="63" t="s">
        <v>6179</v>
      </c>
      <c r="R1924" s="266" t="s">
        <v>6178</v>
      </c>
      <c r="S1924" s="63" t="s">
        <v>6178</v>
      </c>
      <c r="T1924" s="63" t="s">
        <v>6178</v>
      </c>
      <c r="U1924" s="63" t="s">
        <v>6178</v>
      </c>
    </row>
    <row r="1925" spans="2:21" ht="15" customHeight="1" x14ac:dyDescent="0.5">
      <c r="B1925" s="58">
        <v>328228</v>
      </c>
      <c r="C1925" s="59">
        <v>810003517548</v>
      </c>
      <c r="D1925" s="58" t="s">
        <v>2151</v>
      </c>
      <c r="E1925" s="58" t="s">
        <v>2175</v>
      </c>
      <c r="F1925" s="58">
        <v>8</v>
      </c>
      <c r="G1925" s="58">
        <v>3.2</v>
      </c>
      <c r="H1925" s="77" t="s">
        <v>177</v>
      </c>
      <c r="I1925" s="58" t="s">
        <v>1873</v>
      </c>
      <c r="J1925" s="58" t="s">
        <v>1770</v>
      </c>
      <c r="K1925" s="58" t="s">
        <v>1564</v>
      </c>
      <c r="L1925" s="60">
        <v>17.82</v>
      </c>
      <c r="M1925" s="38">
        <f t="shared" si="93"/>
        <v>2.2275</v>
      </c>
      <c r="N1925" s="279">
        <f t="shared" si="94"/>
        <v>3.99</v>
      </c>
      <c r="O1925" s="268">
        <f t="shared" si="95"/>
        <v>0.44172932330827069</v>
      </c>
      <c r="P1925" s="62"/>
      <c r="Q1925" s="63" t="s">
        <v>6179</v>
      </c>
      <c r="R1925" s="266" t="s">
        <v>6178</v>
      </c>
      <c r="S1925" s="63" t="s">
        <v>6178</v>
      </c>
      <c r="T1925" s="63" t="s">
        <v>6178</v>
      </c>
      <c r="U1925" s="63" t="s">
        <v>6178</v>
      </c>
    </row>
    <row r="1926" spans="2:21" ht="15" customHeight="1" x14ac:dyDescent="0.5">
      <c r="B1926" s="58">
        <v>328229</v>
      </c>
      <c r="C1926" s="59">
        <v>810003517555</v>
      </c>
      <c r="D1926" s="58" t="s">
        <v>2151</v>
      </c>
      <c r="E1926" s="58" t="s">
        <v>2176</v>
      </c>
      <c r="F1926" s="58">
        <v>8</v>
      </c>
      <c r="G1926" s="58">
        <v>3.2</v>
      </c>
      <c r="H1926" s="77" t="s">
        <v>177</v>
      </c>
      <c r="I1926" s="58" t="s">
        <v>1873</v>
      </c>
      <c r="J1926" s="58" t="s">
        <v>1770</v>
      </c>
      <c r="K1926" s="58" t="s">
        <v>1564</v>
      </c>
      <c r="L1926" s="60">
        <v>17.82</v>
      </c>
      <c r="M1926" s="38">
        <f t="shared" si="93"/>
        <v>2.2275</v>
      </c>
      <c r="N1926" s="279">
        <f t="shared" si="94"/>
        <v>3.99</v>
      </c>
      <c r="O1926" s="268">
        <f t="shared" si="95"/>
        <v>0.44172932330827069</v>
      </c>
      <c r="P1926" s="62"/>
      <c r="Q1926" s="63" t="s">
        <v>6179</v>
      </c>
      <c r="R1926" s="266" t="s">
        <v>6178</v>
      </c>
      <c r="S1926" s="63" t="s">
        <v>6178</v>
      </c>
      <c r="T1926" s="63" t="s">
        <v>6178</v>
      </c>
      <c r="U1926" s="63" t="s">
        <v>6178</v>
      </c>
    </row>
    <row r="1927" spans="2:21" ht="15" customHeight="1" x14ac:dyDescent="0.5">
      <c r="B1927" s="58">
        <v>328313</v>
      </c>
      <c r="C1927" s="59">
        <v>810003515537</v>
      </c>
      <c r="D1927" s="58" t="s">
        <v>2151</v>
      </c>
      <c r="E1927" s="58" t="s">
        <v>2177</v>
      </c>
      <c r="F1927" s="58">
        <v>8</v>
      </c>
      <c r="G1927" s="58">
        <v>3.2</v>
      </c>
      <c r="H1927" s="73" t="s">
        <v>5487</v>
      </c>
      <c r="I1927" s="58" t="s">
        <v>1873</v>
      </c>
      <c r="J1927" s="58" t="s">
        <v>1770</v>
      </c>
      <c r="K1927" s="58" t="s">
        <v>1564</v>
      </c>
      <c r="L1927" s="60">
        <v>20.46</v>
      </c>
      <c r="M1927" s="38">
        <f t="shared" si="93"/>
        <v>2.5575000000000001</v>
      </c>
      <c r="N1927" s="279">
        <f t="shared" si="94"/>
        <v>4.49</v>
      </c>
      <c r="O1927" s="268">
        <f t="shared" si="95"/>
        <v>0.4304008908685969</v>
      </c>
      <c r="P1927" s="62"/>
      <c r="Q1927" s="63" t="s">
        <v>6179</v>
      </c>
      <c r="R1927" s="266" t="s">
        <v>6178</v>
      </c>
      <c r="S1927" s="63" t="s">
        <v>6178</v>
      </c>
      <c r="T1927" s="63" t="s">
        <v>6178</v>
      </c>
      <c r="U1927" s="63" t="s">
        <v>6178</v>
      </c>
    </row>
    <row r="1928" spans="2:21" ht="15" customHeight="1" x14ac:dyDescent="0.5">
      <c r="B1928" s="58">
        <v>328314</v>
      </c>
      <c r="C1928" s="59">
        <v>810003515063</v>
      </c>
      <c r="D1928" s="58" t="s">
        <v>2151</v>
      </c>
      <c r="E1928" s="58" t="s">
        <v>2178</v>
      </c>
      <c r="F1928" s="58">
        <v>8</v>
      </c>
      <c r="G1928" s="58">
        <v>3.2</v>
      </c>
      <c r="H1928" s="73" t="s">
        <v>5487</v>
      </c>
      <c r="I1928" s="58" t="s">
        <v>1873</v>
      </c>
      <c r="J1928" s="58" t="s">
        <v>1770</v>
      </c>
      <c r="K1928" s="58" t="s">
        <v>1564</v>
      </c>
      <c r="L1928" s="60">
        <v>20.46</v>
      </c>
      <c r="M1928" s="38">
        <f t="shared" si="93"/>
        <v>2.5575000000000001</v>
      </c>
      <c r="N1928" s="279">
        <f t="shared" si="94"/>
        <v>4.49</v>
      </c>
      <c r="O1928" s="268">
        <f t="shared" si="95"/>
        <v>0.4304008908685969</v>
      </c>
      <c r="P1928" s="62"/>
      <c r="Q1928" s="63" t="s">
        <v>6179</v>
      </c>
      <c r="R1928" s="266" t="s">
        <v>6178</v>
      </c>
      <c r="S1928" s="63" t="s">
        <v>6178</v>
      </c>
      <c r="T1928" s="63" t="s">
        <v>6178</v>
      </c>
      <c r="U1928" s="63" t="s">
        <v>6178</v>
      </c>
    </row>
    <row r="1929" spans="2:21" ht="15" customHeight="1" x14ac:dyDescent="0.5">
      <c r="B1929" s="58">
        <v>328315</v>
      </c>
      <c r="C1929" s="59">
        <v>810003519986</v>
      </c>
      <c r="D1929" s="58" t="s">
        <v>2151</v>
      </c>
      <c r="E1929" s="58" t="s">
        <v>2179</v>
      </c>
      <c r="F1929" s="58">
        <v>8</v>
      </c>
      <c r="G1929" s="58">
        <v>4</v>
      </c>
      <c r="H1929" s="73" t="s">
        <v>5487</v>
      </c>
      <c r="I1929" s="58" t="s">
        <v>1873</v>
      </c>
      <c r="J1929" s="58" t="s">
        <v>1770</v>
      </c>
      <c r="K1929" s="58" t="s">
        <v>1564</v>
      </c>
      <c r="L1929" s="60">
        <v>17.82</v>
      </c>
      <c r="M1929" s="38">
        <f t="shared" si="93"/>
        <v>2.2275</v>
      </c>
      <c r="N1929" s="279">
        <f t="shared" si="94"/>
        <v>3.99</v>
      </c>
      <c r="O1929" s="268">
        <f t="shared" si="95"/>
        <v>0.44172932330827069</v>
      </c>
      <c r="P1929" s="62"/>
      <c r="Q1929" s="63" t="s">
        <v>6179</v>
      </c>
      <c r="R1929" s="266" t="s">
        <v>6178</v>
      </c>
      <c r="S1929" s="63" t="s">
        <v>6178</v>
      </c>
      <c r="T1929" s="63" t="s">
        <v>6178</v>
      </c>
      <c r="U1929" s="63" t="s">
        <v>6178</v>
      </c>
    </row>
    <row r="1930" spans="2:21" ht="15" customHeight="1" x14ac:dyDescent="0.5">
      <c r="B1930" s="58">
        <v>328316</v>
      </c>
      <c r="C1930" s="59">
        <v>810003519979</v>
      </c>
      <c r="D1930" s="58" t="s">
        <v>2151</v>
      </c>
      <c r="E1930" s="58" t="s">
        <v>2180</v>
      </c>
      <c r="F1930" s="58">
        <v>8</v>
      </c>
      <c r="G1930" s="58">
        <v>4</v>
      </c>
      <c r="H1930" s="73" t="s">
        <v>5487</v>
      </c>
      <c r="I1930" s="58" t="s">
        <v>1873</v>
      </c>
      <c r="J1930" s="58" t="s">
        <v>1770</v>
      </c>
      <c r="K1930" s="58" t="s">
        <v>1564</v>
      </c>
      <c r="L1930" s="60">
        <v>17.82</v>
      </c>
      <c r="M1930" s="38">
        <f t="shared" si="93"/>
        <v>2.2275</v>
      </c>
      <c r="N1930" s="279">
        <f t="shared" si="94"/>
        <v>3.99</v>
      </c>
      <c r="O1930" s="268">
        <f t="shared" si="95"/>
        <v>0.44172932330827069</v>
      </c>
      <c r="P1930" s="62"/>
      <c r="Q1930" s="63" t="s">
        <v>6179</v>
      </c>
      <c r="R1930" s="266" t="s">
        <v>6178</v>
      </c>
      <c r="S1930" s="63" t="s">
        <v>6178</v>
      </c>
      <c r="T1930" s="63" t="s">
        <v>6178</v>
      </c>
      <c r="U1930" s="63" t="s">
        <v>6178</v>
      </c>
    </row>
    <row r="1931" spans="2:21" ht="15" customHeight="1" x14ac:dyDescent="0.5">
      <c r="B1931" s="58">
        <v>328317</v>
      </c>
      <c r="C1931" s="59">
        <v>810003517166</v>
      </c>
      <c r="D1931" s="58" t="s">
        <v>2151</v>
      </c>
      <c r="E1931" s="58" t="s">
        <v>2181</v>
      </c>
      <c r="F1931" s="58">
        <v>8</v>
      </c>
      <c r="G1931" s="58">
        <v>3.2</v>
      </c>
      <c r="H1931" s="73" t="s">
        <v>5487</v>
      </c>
      <c r="I1931" s="58" t="s">
        <v>1873</v>
      </c>
      <c r="J1931" s="58" t="s">
        <v>1770</v>
      </c>
      <c r="K1931" s="58" t="s">
        <v>1564</v>
      </c>
      <c r="L1931" s="60">
        <v>17.82</v>
      </c>
      <c r="M1931" s="38">
        <f t="shared" si="93"/>
        <v>2.2275</v>
      </c>
      <c r="N1931" s="279">
        <f t="shared" si="94"/>
        <v>3.99</v>
      </c>
      <c r="O1931" s="268">
        <f t="shared" si="95"/>
        <v>0.44172932330827069</v>
      </c>
      <c r="P1931" s="62"/>
      <c r="Q1931" s="63" t="s">
        <v>6179</v>
      </c>
      <c r="R1931" s="266" t="s">
        <v>6178</v>
      </c>
      <c r="S1931" s="63" t="s">
        <v>6178</v>
      </c>
      <c r="T1931" s="63" t="s">
        <v>6178</v>
      </c>
      <c r="U1931" s="63" t="s">
        <v>6178</v>
      </c>
    </row>
    <row r="1932" spans="2:21" ht="15" customHeight="1" x14ac:dyDescent="0.5">
      <c r="B1932" s="58">
        <v>328318</v>
      </c>
      <c r="C1932" s="59">
        <v>810003517173</v>
      </c>
      <c r="D1932" s="58" t="s">
        <v>2151</v>
      </c>
      <c r="E1932" s="58" t="s">
        <v>2182</v>
      </c>
      <c r="F1932" s="58">
        <v>8</v>
      </c>
      <c r="G1932" s="58">
        <v>3.2</v>
      </c>
      <c r="H1932" s="73" t="s">
        <v>5487</v>
      </c>
      <c r="I1932" s="58" t="s">
        <v>1873</v>
      </c>
      <c r="J1932" s="58" t="s">
        <v>1770</v>
      </c>
      <c r="K1932" s="58" t="s">
        <v>1564</v>
      </c>
      <c r="L1932" s="60">
        <v>17.82</v>
      </c>
      <c r="M1932" s="38">
        <f t="shared" si="93"/>
        <v>2.2275</v>
      </c>
      <c r="N1932" s="279">
        <f t="shared" si="94"/>
        <v>3.99</v>
      </c>
      <c r="O1932" s="268">
        <f t="shared" si="95"/>
        <v>0.44172932330827069</v>
      </c>
      <c r="P1932" s="62"/>
      <c r="Q1932" s="63" t="s">
        <v>6179</v>
      </c>
      <c r="R1932" s="266" t="s">
        <v>6178</v>
      </c>
      <c r="S1932" s="63" t="s">
        <v>6178</v>
      </c>
      <c r="T1932" s="63" t="s">
        <v>6178</v>
      </c>
      <c r="U1932" s="63" t="s">
        <v>6178</v>
      </c>
    </row>
    <row r="1933" spans="2:21" ht="15" customHeight="1" x14ac:dyDescent="0.5">
      <c r="B1933" s="58">
        <v>328501</v>
      </c>
      <c r="C1933" s="59">
        <v>810003516527</v>
      </c>
      <c r="D1933" s="58" t="s">
        <v>2151</v>
      </c>
      <c r="E1933" s="58" t="s">
        <v>2183</v>
      </c>
      <c r="F1933" s="58">
        <v>6</v>
      </c>
      <c r="G1933" s="58">
        <v>12.8</v>
      </c>
      <c r="H1933" s="77" t="s">
        <v>177</v>
      </c>
      <c r="I1933" s="58" t="s">
        <v>1873</v>
      </c>
      <c r="J1933" s="58" t="s">
        <v>1770</v>
      </c>
      <c r="K1933" s="58" t="s">
        <v>1564</v>
      </c>
      <c r="L1933" s="60">
        <v>48</v>
      </c>
      <c r="M1933" s="38">
        <f t="shared" ref="M1933:M1996" si="96">L1933/F1933</f>
        <v>8</v>
      </c>
      <c r="N1933" s="279">
        <f t="shared" ref="N1933:N1996" si="97">IF(CEILING(M1933/0.6,1)-0.51&gt;=M1933/0.6,CEILING(M1933/0.6,1)-0.51,CEILING(M1933/0.6,1)-0.01)</f>
        <v>13.49</v>
      </c>
      <c r="O1933" s="268">
        <f t="shared" ref="O1933:O1996" si="98">(N1933-M1933)/N1933</f>
        <v>0.40696812453669384</v>
      </c>
      <c r="P1933" s="62"/>
      <c r="Q1933" s="63" t="s">
        <v>6179</v>
      </c>
      <c r="R1933" s="266" t="s">
        <v>6178</v>
      </c>
      <c r="S1933" s="63" t="s">
        <v>6178</v>
      </c>
      <c r="T1933" s="63" t="s">
        <v>6178</v>
      </c>
      <c r="U1933" s="63" t="s">
        <v>6178</v>
      </c>
    </row>
    <row r="1934" spans="2:21" ht="15" customHeight="1" x14ac:dyDescent="0.5">
      <c r="B1934" s="58">
        <v>328503</v>
      </c>
      <c r="C1934" s="59">
        <v>810003516503</v>
      </c>
      <c r="D1934" s="58" t="s">
        <v>2151</v>
      </c>
      <c r="E1934" s="58" t="s">
        <v>2184</v>
      </c>
      <c r="F1934" s="58">
        <v>6</v>
      </c>
      <c r="G1934" s="58">
        <v>16</v>
      </c>
      <c r="H1934" s="77" t="s">
        <v>177</v>
      </c>
      <c r="I1934" s="58" t="s">
        <v>1873</v>
      </c>
      <c r="J1934" s="58" t="s">
        <v>1770</v>
      </c>
      <c r="K1934" s="58" t="s">
        <v>1564</v>
      </c>
      <c r="L1934" s="60">
        <v>48</v>
      </c>
      <c r="M1934" s="38">
        <f t="shared" si="96"/>
        <v>8</v>
      </c>
      <c r="N1934" s="279">
        <f t="shared" si="97"/>
        <v>13.49</v>
      </c>
      <c r="O1934" s="268">
        <f t="shared" si="98"/>
        <v>0.40696812453669384</v>
      </c>
      <c r="P1934" s="62"/>
      <c r="Q1934" s="63" t="s">
        <v>6179</v>
      </c>
      <c r="R1934" s="266" t="s">
        <v>6178</v>
      </c>
      <c r="S1934" s="63" t="s">
        <v>6178</v>
      </c>
      <c r="T1934" s="63" t="s">
        <v>6178</v>
      </c>
      <c r="U1934" s="63" t="s">
        <v>6178</v>
      </c>
    </row>
    <row r="1935" spans="2:21" ht="15" customHeight="1" x14ac:dyDescent="0.5">
      <c r="B1935" s="58">
        <v>328504</v>
      </c>
      <c r="C1935" s="59">
        <v>810003516510</v>
      </c>
      <c r="D1935" s="58" t="s">
        <v>2151</v>
      </c>
      <c r="E1935" s="58" t="s">
        <v>2185</v>
      </c>
      <c r="F1935" s="58">
        <v>6</v>
      </c>
      <c r="G1935" s="58">
        <v>16</v>
      </c>
      <c r="H1935" s="77" t="s">
        <v>177</v>
      </c>
      <c r="I1935" s="58" t="s">
        <v>1873</v>
      </c>
      <c r="J1935" s="58" t="s">
        <v>1770</v>
      </c>
      <c r="K1935" s="58" t="s">
        <v>1564</v>
      </c>
      <c r="L1935" s="60">
        <v>48</v>
      </c>
      <c r="M1935" s="38">
        <f t="shared" si="96"/>
        <v>8</v>
      </c>
      <c r="N1935" s="279">
        <f t="shared" si="97"/>
        <v>13.49</v>
      </c>
      <c r="O1935" s="268">
        <f t="shared" si="98"/>
        <v>0.40696812453669384</v>
      </c>
      <c r="P1935" s="62"/>
      <c r="Q1935" s="63" t="s">
        <v>6179</v>
      </c>
      <c r="R1935" s="266" t="s">
        <v>6178</v>
      </c>
      <c r="S1935" s="63" t="s">
        <v>6178</v>
      </c>
      <c r="T1935" s="63" t="s">
        <v>6178</v>
      </c>
      <c r="U1935" s="63" t="s">
        <v>6178</v>
      </c>
    </row>
    <row r="1936" spans="2:21" ht="15" customHeight="1" x14ac:dyDescent="0.5">
      <c r="B1936" s="58">
        <v>328505</v>
      </c>
      <c r="C1936" s="59">
        <v>810003516602</v>
      </c>
      <c r="D1936" s="58" t="s">
        <v>2151</v>
      </c>
      <c r="E1936" s="58" t="s">
        <v>2186</v>
      </c>
      <c r="F1936" s="58">
        <v>6</v>
      </c>
      <c r="G1936" s="58">
        <v>12.8</v>
      </c>
      <c r="H1936" s="77" t="s">
        <v>177</v>
      </c>
      <c r="I1936" s="58" t="s">
        <v>1873</v>
      </c>
      <c r="J1936" s="58" t="s">
        <v>1770</v>
      </c>
      <c r="K1936" s="58" t="s">
        <v>1564</v>
      </c>
      <c r="L1936" s="60">
        <v>55</v>
      </c>
      <c r="M1936" s="38">
        <f t="shared" si="96"/>
        <v>9.1666666666666661</v>
      </c>
      <c r="N1936" s="279">
        <f t="shared" si="97"/>
        <v>15.49</v>
      </c>
      <c r="O1936" s="268">
        <f t="shared" si="98"/>
        <v>0.40822035721971167</v>
      </c>
      <c r="P1936" s="62"/>
      <c r="Q1936" s="63" t="s">
        <v>6179</v>
      </c>
      <c r="R1936" s="266" t="s">
        <v>6178</v>
      </c>
      <c r="S1936" s="63" t="s">
        <v>6178</v>
      </c>
      <c r="T1936" s="63" t="s">
        <v>6178</v>
      </c>
      <c r="U1936" s="63" t="s">
        <v>6178</v>
      </c>
    </row>
    <row r="1937" spans="1:21" ht="15" customHeight="1" x14ac:dyDescent="0.5">
      <c r="B1937" s="58">
        <v>328506</v>
      </c>
      <c r="C1937" s="59">
        <v>810003516572</v>
      </c>
      <c r="D1937" s="58" t="s">
        <v>2151</v>
      </c>
      <c r="E1937" s="58" t="s">
        <v>5787</v>
      </c>
      <c r="F1937" s="58">
        <v>6</v>
      </c>
      <c r="G1937" s="58">
        <v>12.8</v>
      </c>
      <c r="H1937" s="77" t="s">
        <v>177</v>
      </c>
      <c r="I1937" s="58" t="s">
        <v>1873</v>
      </c>
      <c r="J1937" s="58" t="s">
        <v>1770</v>
      </c>
      <c r="K1937" s="58" t="s">
        <v>1564</v>
      </c>
      <c r="L1937" s="60">
        <v>55</v>
      </c>
      <c r="M1937" s="38">
        <f t="shared" si="96"/>
        <v>9.1666666666666661</v>
      </c>
      <c r="N1937" s="279">
        <f t="shared" si="97"/>
        <v>15.49</v>
      </c>
      <c r="O1937" s="268">
        <f t="shared" si="98"/>
        <v>0.40822035721971167</v>
      </c>
      <c r="P1937" s="62"/>
      <c r="Q1937" s="63" t="s">
        <v>6179</v>
      </c>
      <c r="R1937" s="266" t="s">
        <v>6178</v>
      </c>
      <c r="S1937" s="63" t="s">
        <v>6178</v>
      </c>
      <c r="T1937" s="63" t="s">
        <v>6178</v>
      </c>
      <c r="U1937" s="63" t="s">
        <v>6178</v>
      </c>
    </row>
    <row r="1938" spans="1:21" ht="15" customHeight="1" x14ac:dyDescent="0.5">
      <c r="B1938" s="58">
        <v>328507</v>
      </c>
      <c r="C1938" s="59">
        <v>810003516633</v>
      </c>
      <c r="D1938" s="58" t="s">
        <v>2151</v>
      </c>
      <c r="E1938" s="58" t="s">
        <v>2187</v>
      </c>
      <c r="F1938" s="58">
        <v>6</v>
      </c>
      <c r="G1938" s="58">
        <v>12.8</v>
      </c>
      <c r="H1938" s="77" t="s">
        <v>177</v>
      </c>
      <c r="I1938" s="58" t="s">
        <v>1873</v>
      </c>
      <c r="J1938" s="58" t="s">
        <v>1770</v>
      </c>
      <c r="K1938" s="58" t="s">
        <v>1564</v>
      </c>
      <c r="L1938" s="60">
        <v>55</v>
      </c>
      <c r="M1938" s="38">
        <f t="shared" si="96"/>
        <v>9.1666666666666661</v>
      </c>
      <c r="N1938" s="279">
        <f t="shared" si="97"/>
        <v>15.49</v>
      </c>
      <c r="O1938" s="268">
        <f t="shared" si="98"/>
        <v>0.40822035721971167</v>
      </c>
      <c r="P1938" s="62"/>
      <c r="Q1938" s="63" t="s">
        <v>6179</v>
      </c>
      <c r="R1938" s="266" t="s">
        <v>6178</v>
      </c>
      <c r="S1938" s="63" t="s">
        <v>6178</v>
      </c>
      <c r="T1938" s="63" t="s">
        <v>6178</v>
      </c>
      <c r="U1938" s="63" t="s">
        <v>6178</v>
      </c>
    </row>
    <row r="1939" spans="1:21" ht="15" customHeight="1" x14ac:dyDescent="0.5">
      <c r="A1939" s="36"/>
      <c r="B1939" s="36">
        <v>328600</v>
      </c>
      <c r="C1939" s="41">
        <v>810003516695</v>
      </c>
      <c r="D1939" s="36" t="s">
        <v>2151</v>
      </c>
      <c r="E1939" s="36" t="s">
        <v>6149</v>
      </c>
      <c r="F1939" s="36">
        <v>6</v>
      </c>
      <c r="G1939" s="36">
        <v>12.8</v>
      </c>
      <c r="H1939" s="36" t="s">
        <v>177</v>
      </c>
      <c r="I1939" s="36" t="s">
        <v>1873</v>
      </c>
      <c r="J1939" s="36" t="s">
        <v>1770</v>
      </c>
      <c r="K1939" s="36" t="s">
        <v>1564</v>
      </c>
      <c r="L1939" s="60">
        <v>41</v>
      </c>
      <c r="M1939" s="38">
        <f t="shared" si="96"/>
        <v>6.833333333333333</v>
      </c>
      <c r="N1939" s="279">
        <f t="shared" si="97"/>
        <v>11.49</v>
      </c>
      <c r="O1939" s="268">
        <f t="shared" si="98"/>
        <v>0.4052799535828257</v>
      </c>
      <c r="P1939" s="267"/>
      <c r="Q1939" s="63" t="s">
        <v>6179</v>
      </c>
      <c r="R1939" s="266" t="s">
        <v>6178</v>
      </c>
      <c r="S1939" s="63" t="s">
        <v>6178</v>
      </c>
      <c r="T1939" s="63" t="s">
        <v>6178</v>
      </c>
      <c r="U1939" s="63" t="s">
        <v>6178</v>
      </c>
    </row>
    <row r="1940" spans="1:21" ht="15" customHeight="1" x14ac:dyDescent="0.5">
      <c r="B1940" s="64">
        <v>329000</v>
      </c>
      <c r="C1940" s="65">
        <v>850011583241</v>
      </c>
      <c r="D1940" s="64" t="s">
        <v>2188</v>
      </c>
      <c r="E1940" s="64" t="s">
        <v>5891</v>
      </c>
      <c r="F1940" s="64">
        <v>10</v>
      </c>
      <c r="G1940" s="64">
        <v>3.52</v>
      </c>
      <c r="H1940" s="77" t="s">
        <v>177</v>
      </c>
      <c r="I1940" s="64" t="s">
        <v>91</v>
      </c>
      <c r="J1940" s="64" t="s">
        <v>14</v>
      </c>
      <c r="K1940" s="64" t="s">
        <v>1564</v>
      </c>
      <c r="L1940" s="60">
        <v>33.299999999999997</v>
      </c>
      <c r="M1940" s="38">
        <f t="shared" si="96"/>
        <v>3.3299999999999996</v>
      </c>
      <c r="N1940" s="279">
        <f t="shared" si="97"/>
        <v>5.99</v>
      </c>
      <c r="O1940" s="268">
        <f t="shared" si="98"/>
        <v>0.44407345575959939</v>
      </c>
      <c r="P1940" s="211"/>
      <c r="Q1940" s="63" t="s">
        <v>6179</v>
      </c>
      <c r="R1940" s="266" t="s">
        <v>6178</v>
      </c>
      <c r="S1940" s="63" t="s">
        <v>6178</v>
      </c>
      <c r="T1940" s="63" t="s">
        <v>6178</v>
      </c>
      <c r="U1940" s="63" t="s">
        <v>6178</v>
      </c>
    </row>
    <row r="1941" spans="1:21" ht="15" customHeight="1" x14ac:dyDescent="0.5">
      <c r="B1941" s="64">
        <v>329001</v>
      </c>
      <c r="C1941" s="65">
        <v>850011583203</v>
      </c>
      <c r="D1941" s="64" t="s">
        <v>2188</v>
      </c>
      <c r="E1941" s="64" t="s">
        <v>5892</v>
      </c>
      <c r="F1941" s="64">
        <v>10</v>
      </c>
      <c r="G1941" s="64">
        <v>3.52</v>
      </c>
      <c r="H1941" s="77" t="s">
        <v>177</v>
      </c>
      <c r="I1941" s="64" t="s">
        <v>91</v>
      </c>
      <c r="J1941" s="64" t="s">
        <v>14</v>
      </c>
      <c r="K1941" s="64" t="s">
        <v>1564</v>
      </c>
      <c r="L1941" s="60">
        <v>33.299999999999997</v>
      </c>
      <c r="M1941" s="38">
        <f t="shared" si="96"/>
        <v>3.3299999999999996</v>
      </c>
      <c r="N1941" s="279">
        <f t="shared" si="97"/>
        <v>5.99</v>
      </c>
      <c r="O1941" s="268">
        <f t="shared" si="98"/>
        <v>0.44407345575959939</v>
      </c>
      <c r="P1941" s="211"/>
      <c r="Q1941" s="63" t="s">
        <v>6179</v>
      </c>
      <c r="R1941" s="266" t="s">
        <v>6178</v>
      </c>
      <c r="S1941" s="63" t="s">
        <v>6178</v>
      </c>
      <c r="T1941" s="63" t="s">
        <v>6178</v>
      </c>
      <c r="U1941" s="63" t="s">
        <v>6178</v>
      </c>
    </row>
    <row r="1942" spans="1:21" ht="15" customHeight="1" x14ac:dyDescent="0.5">
      <c r="B1942" s="64">
        <v>329002</v>
      </c>
      <c r="C1942" s="65">
        <v>850011583227</v>
      </c>
      <c r="D1942" s="64" t="s">
        <v>2188</v>
      </c>
      <c r="E1942" s="64" t="s">
        <v>5893</v>
      </c>
      <c r="F1942" s="64">
        <v>10</v>
      </c>
      <c r="G1942" s="64">
        <v>3.52</v>
      </c>
      <c r="H1942" s="77" t="s">
        <v>177</v>
      </c>
      <c r="I1942" s="64" t="s">
        <v>91</v>
      </c>
      <c r="J1942" s="64" t="s">
        <v>14</v>
      </c>
      <c r="K1942" s="64" t="s">
        <v>1564</v>
      </c>
      <c r="L1942" s="60">
        <v>33.299999999999997</v>
      </c>
      <c r="M1942" s="38">
        <f t="shared" si="96"/>
        <v>3.3299999999999996</v>
      </c>
      <c r="N1942" s="279">
        <f t="shared" si="97"/>
        <v>5.99</v>
      </c>
      <c r="O1942" s="268">
        <f t="shared" si="98"/>
        <v>0.44407345575959939</v>
      </c>
      <c r="P1942" s="211"/>
      <c r="Q1942" s="63" t="s">
        <v>6179</v>
      </c>
      <c r="R1942" s="266" t="s">
        <v>6178</v>
      </c>
      <c r="S1942" s="63" t="s">
        <v>6178</v>
      </c>
      <c r="T1942" s="63" t="s">
        <v>6178</v>
      </c>
      <c r="U1942" s="63" t="s">
        <v>6178</v>
      </c>
    </row>
    <row r="1943" spans="1:21" ht="15" customHeight="1" x14ac:dyDescent="0.5">
      <c r="B1943" s="64">
        <v>329003</v>
      </c>
      <c r="C1943" s="65">
        <v>850011583319</v>
      </c>
      <c r="D1943" s="64" t="s">
        <v>2188</v>
      </c>
      <c r="E1943" s="64" t="s">
        <v>5894</v>
      </c>
      <c r="F1943" s="64">
        <v>8</v>
      </c>
      <c r="G1943" s="64">
        <v>6.35</v>
      </c>
      <c r="H1943" s="77" t="s">
        <v>177</v>
      </c>
      <c r="I1943" s="64" t="s">
        <v>91</v>
      </c>
      <c r="J1943" s="64" t="s">
        <v>14</v>
      </c>
      <c r="K1943" s="64" t="s">
        <v>1564</v>
      </c>
      <c r="L1943" s="60">
        <v>33</v>
      </c>
      <c r="M1943" s="38">
        <f t="shared" si="96"/>
        <v>4.125</v>
      </c>
      <c r="N1943" s="279">
        <f t="shared" si="97"/>
        <v>6.99</v>
      </c>
      <c r="O1943" s="268">
        <f t="shared" si="98"/>
        <v>0.40987124463519314</v>
      </c>
      <c r="P1943" s="211"/>
      <c r="Q1943" s="76" t="s">
        <v>6178</v>
      </c>
      <c r="R1943" s="318" t="s">
        <v>6178</v>
      </c>
      <c r="S1943" s="76" t="s">
        <v>6178</v>
      </c>
      <c r="T1943" s="76" t="s">
        <v>6178</v>
      </c>
      <c r="U1943" s="76" t="s">
        <v>6178</v>
      </c>
    </row>
    <row r="1944" spans="1:21" ht="15" customHeight="1" x14ac:dyDescent="0.5">
      <c r="B1944" s="58">
        <v>329101</v>
      </c>
      <c r="C1944" s="59">
        <v>793573142115</v>
      </c>
      <c r="D1944" s="58" t="s">
        <v>2192</v>
      </c>
      <c r="E1944" s="58" t="s">
        <v>2193</v>
      </c>
      <c r="F1944" s="58">
        <v>6</v>
      </c>
      <c r="G1944" s="58">
        <v>8</v>
      </c>
      <c r="H1944" s="77" t="s">
        <v>177</v>
      </c>
      <c r="I1944" s="58" t="s">
        <v>1882</v>
      </c>
      <c r="J1944" s="58" t="s">
        <v>1770</v>
      </c>
      <c r="K1944" s="58" t="s">
        <v>1564</v>
      </c>
      <c r="L1944" s="60">
        <v>36.71</v>
      </c>
      <c r="M1944" s="38">
        <f t="shared" si="96"/>
        <v>6.1183333333333332</v>
      </c>
      <c r="N1944" s="279">
        <f t="shared" si="97"/>
        <v>10.49</v>
      </c>
      <c r="O1944" s="268">
        <f t="shared" si="98"/>
        <v>0.41674610740387674</v>
      </c>
      <c r="P1944" s="62"/>
      <c r="Q1944" s="63" t="s">
        <v>6179</v>
      </c>
      <c r="R1944" s="266" t="s">
        <v>6179</v>
      </c>
      <c r="S1944" s="63" t="s">
        <v>6179</v>
      </c>
      <c r="T1944" s="63" t="s">
        <v>6178</v>
      </c>
      <c r="U1944" s="63" t="s">
        <v>6178</v>
      </c>
    </row>
    <row r="1945" spans="1:21" ht="15" customHeight="1" x14ac:dyDescent="0.5">
      <c r="B1945" s="58">
        <v>329102</v>
      </c>
      <c r="C1945" s="59">
        <v>793573142122</v>
      </c>
      <c r="D1945" s="58" t="s">
        <v>2192</v>
      </c>
      <c r="E1945" s="58" t="s">
        <v>5730</v>
      </c>
      <c r="F1945" s="58">
        <v>6</v>
      </c>
      <c r="G1945" s="58">
        <v>8</v>
      </c>
      <c r="H1945" s="77" t="s">
        <v>177</v>
      </c>
      <c r="I1945" s="58" t="s">
        <v>1882</v>
      </c>
      <c r="J1945" s="58" t="s">
        <v>1770</v>
      </c>
      <c r="K1945" s="58" t="s">
        <v>1564</v>
      </c>
      <c r="L1945" s="60">
        <v>36.71</v>
      </c>
      <c r="M1945" s="38">
        <f t="shared" si="96"/>
        <v>6.1183333333333332</v>
      </c>
      <c r="N1945" s="279">
        <f t="shared" si="97"/>
        <v>10.49</v>
      </c>
      <c r="O1945" s="268">
        <f t="shared" si="98"/>
        <v>0.41674610740387674</v>
      </c>
      <c r="P1945" s="62"/>
      <c r="Q1945" s="63" t="s">
        <v>6179</v>
      </c>
      <c r="R1945" s="266" t="s">
        <v>6179</v>
      </c>
      <c r="S1945" s="63" t="s">
        <v>6179</v>
      </c>
      <c r="T1945" s="63" t="s">
        <v>6178</v>
      </c>
      <c r="U1945" s="63" t="s">
        <v>6178</v>
      </c>
    </row>
    <row r="1946" spans="1:21" ht="15" customHeight="1" x14ac:dyDescent="0.5">
      <c r="B1946" s="58">
        <v>329103</v>
      </c>
      <c r="C1946" s="59">
        <v>793573229182</v>
      </c>
      <c r="D1946" s="58" t="s">
        <v>2192</v>
      </c>
      <c r="E1946" s="58" t="s">
        <v>5731</v>
      </c>
      <c r="F1946" s="58">
        <v>6</v>
      </c>
      <c r="G1946" s="58">
        <v>8</v>
      </c>
      <c r="H1946" s="77" t="s">
        <v>177</v>
      </c>
      <c r="I1946" s="58" t="s">
        <v>1882</v>
      </c>
      <c r="J1946" s="58" t="s">
        <v>1770</v>
      </c>
      <c r="K1946" s="58" t="s">
        <v>1564</v>
      </c>
      <c r="L1946" s="60">
        <v>36.71</v>
      </c>
      <c r="M1946" s="38">
        <f t="shared" si="96"/>
        <v>6.1183333333333332</v>
      </c>
      <c r="N1946" s="279">
        <f t="shared" si="97"/>
        <v>10.49</v>
      </c>
      <c r="O1946" s="268">
        <f t="shared" si="98"/>
        <v>0.41674610740387674</v>
      </c>
      <c r="P1946" s="62"/>
      <c r="Q1946" s="76" t="s">
        <v>6178</v>
      </c>
      <c r="R1946" s="318" t="s">
        <v>6178</v>
      </c>
      <c r="S1946" s="76" t="s">
        <v>6178</v>
      </c>
      <c r="T1946" s="76" t="s">
        <v>6178</v>
      </c>
      <c r="U1946" s="76" t="s">
        <v>6178</v>
      </c>
    </row>
    <row r="1947" spans="1:21" ht="15" customHeight="1" x14ac:dyDescent="0.5">
      <c r="B1947" s="58">
        <v>329104</v>
      </c>
      <c r="C1947" s="59">
        <v>40232395352</v>
      </c>
      <c r="D1947" s="58" t="s">
        <v>2192</v>
      </c>
      <c r="E1947" s="58" t="s">
        <v>2196</v>
      </c>
      <c r="F1947" s="58">
        <v>6</v>
      </c>
      <c r="G1947" s="58">
        <v>8</v>
      </c>
      <c r="H1947" s="77" t="s">
        <v>177</v>
      </c>
      <c r="I1947" s="58" t="s">
        <v>1882</v>
      </c>
      <c r="J1947" s="58" t="s">
        <v>1770</v>
      </c>
      <c r="K1947" s="58" t="s">
        <v>1564</v>
      </c>
      <c r="L1947" s="60">
        <v>36.71</v>
      </c>
      <c r="M1947" s="38">
        <f t="shared" si="96"/>
        <v>6.1183333333333332</v>
      </c>
      <c r="N1947" s="279">
        <f t="shared" si="97"/>
        <v>10.49</v>
      </c>
      <c r="O1947" s="268">
        <f t="shared" si="98"/>
        <v>0.41674610740387674</v>
      </c>
      <c r="P1947" s="62"/>
      <c r="Q1947" s="63" t="s">
        <v>6179</v>
      </c>
      <c r="R1947" s="266" t="s">
        <v>6179</v>
      </c>
      <c r="S1947" s="63" t="s">
        <v>6179</v>
      </c>
      <c r="T1947" s="63" t="s">
        <v>6178</v>
      </c>
      <c r="U1947" s="63" t="s">
        <v>6178</v>
      </c>
    </row>
    <row r="1948" spans="1:21" ht="15" customHeight="1" x14ac:dyDescent="0.5">
      <c r="B1948" s="58">
        <v>330000</v>
      </c>
      <c r="C1948" s="59">
        <v>860011241805</v>
      </c>
      <c r="D1948" s="58" t="s">
        <v>2197</v>
      </c>
      <c r="E1948" s="58" t="s">
        <v>2198</v>
      </c>
      <c r="F1948" s="58">
        <v>6</v>
      </c>
      <c r="G1948" s="58">
        <v>64</v>
      </c>
      <c r="H1948" s="73" t="s">
        <v>5487</v>
      </c>
      <c r="I1948" s="58" t="s">
        <v>1921</v>
      </c>
      <c r="J1948" s="58" t="s">
        <v>1770</v>
      </c>
      <c r="K1948" s="58" t="s">
        <v>1564</v>
      </c>
      <c r="L1948" s="60">
        <v>25.5</v>
      </c>
      <c r="M1948" s="38">
        <f t="shared" si="96"/>
        <v>4.25</v>
      </c>
      <c r="N1948" s="279">
        <f t="shared" si="97"/>
        <v>7.49</v>
      </c>
      <c r="O1948" s="268">
        <f t="shared" si="98"/>
        <v>0.43257676902536718</v>
      </c>
      <c r="P1948" s="62"/>
      <c r="Q1948" s="63" t="s">
        <v>6179</v>
      </c>
      <c r="R1948" s="266" t="s">
        <v>6179</v>
      </c>
      <c r="S1948" s="63" t="s">
        <v>6179</v>
      </c>
      <c r="T1948" s="63" t="s">
        <v>6178</v>
      </c>
      <c r="U1948" s="63" t="s">
        <v>6178</v>
      </c>
    </row>
    <row r="1949" spans="1:21" ht="15" customHeight="1" x14ac:dyDescent="0.5">
      <c r="B1949" s="58">
        <v>330001</v>
      </c>
      <c r="C1949" s="59">
        <v>860011241812</v>
      </c>
      <c r="D1949" s="58" t="s">
        <v>2197</v>
      </c>
      <c r="E1949" s="58" t="s">
        <v>2199</v>
      </c>
      <c r="F1949" s="58">
        <v>6</v>
      </c>
      <c r="G1949" s="58">
        <v>64</v>
      </c>
      <c r="H1949" s="73" t="s">
        <v>5487</v>
      </c>
      <c r="I1949" s="58" t="s">
        <v>1921</v>
      </c>
      <c r="J1949" s="58" t="s">
        <v>1770</v>
      </c>
      <c r="K1949" s="58" t="s">
        <v>1564</v>
      </c>
      <c r="L1949" s="60">
        <v>25.5</v>
      </c>
      <c r="M1949" s="38">
        <f t="shared" si="96"/>
        <v>4.25</v>
      </c>
      <c r="N1949" s="279">
        <f t="shared" si="97"/>
        <v>7.49</v>
      </c>
      <c r="O1949" s="268">
        <f t="shared" si="98"/>
        <v>0.43257676902536718</v>
      </c>
      <c r="P1949" s="62"/>
      <c r="Q1949" s="63" t="s">
        <v>6179</v>
      </c>
      <c r="R1949" s="266" t="s">
        <v>6179</v>
      </c>
      <c r="S1949" s="63" t="s">
        <v>6179</v>
      </c>
      <c r="T1949" s="63" t="s">
        <v>6178</v>
      </c>
      <c r="U1949" s="63" t="s">
        <v>6178</v>
      </c>
    </row>
    <row r="1950" spans="1:21" ht="15" customHeight="1" x14ac:dyDescent="0.5">
      <c r="B1950" s="58">
        <v>330002</v>
      </c>
      <c r="C1950" s="59">
        <v>860011241829</v>
      </c>
      <c r="D1950" s="58" t="s">
        <v>2197</v>
      </c>
      <c r="E1950" s="58" t="s">
        <v>2200</v>
      </c>
      <c r="F1950" s="58">
        <v>6</v>
      </c>
      <c r="G1950" s="58">
        <v>64</v>
      </c>
      <c r="H1950" s="73" t="s">
        <v>5487</v>
      </c>
      <c r="I1950" s="58" t="s">
        <v>1921</v>
      </c>
      <c r="J1950" s="58" t="s">
        <v>1770</v>
      </c>
      <c r="K1950" s="58" t="s">
        <v>1564</v>
      </c>
      <c r="L1950" s="60">
        <v>25.5</v>
      </c>
      <c r="M1950" s="38">
        <f t="shared" si="96"/>
        <v>4.25</v>
      </c>
      <c r="N1950" s="279">
        <f t="shared" si="97"/>
        <v>7.49</v>
      </c>
      <c r="O1950" s="268">
        <f t="shared" si="98"/>
        <v>0.43257676902536718</v>
      </c>
      <c r="P1950" s="62"/>
      <c r="Q1950" s="63" t="s">
        <v>6179</v>
      </c>
      <c r="R1950" s="266" t="s">
        <v>6178</v>
      </c>
      <c r="S1950" s="63" t="s">
        <v>6179</v>
      </c>
      <c r="T1950" s="63" t="s">
        <v>6178</v>
      </c>
      <c r="U1950" s="63" t="s">
        <v>6178</v>
      </c>
    </row>
    <row r="1951" spans="1:21" ht="15" customHeight="1" x14ac:dyDescent="0.5">
      <c r="B1951" s="58">
        <v>330101</v>
      </c>
      <c r="C1951" s="59">
        <v>869982000008</v>
      </c>
      <c r="D1951" s="58" t="s">
        <v>2201</v>
      </c>
      <c r="E1951" s="58" t="s">
        <v>2202</v>
      </c>
      <c r="F1951" s="58">
        <v>6</v>
      </c>
      <c r="G1951" s="58">
        <v>16</v>
      </c>
      <c r="H1951" s="77" t="s">
        <v>177</v>
      </c>
      <c r="I1951" s="58" t="s">
        <v>1882</v>
      </c>
      <c r="J1951" s="58" t="s">
        <v>1770</v>
      </c>
      <c r="K1951" s="58" t="s">
        <v>1564</v>
      </c>
      <c r="L1951" s="60">
        <v>22.78</v>
      </c>
      <c r="M1951" s="38">
        <f t="shared" si="96"/>
        <v>3.7966666666666669</v>
      </c>
      <c r="N1951" s="279">
        <f t="shared" si="97"/>
        <v>6.49</v>
      </c>
      <c r="O1951" s="268">
        <f t="shared" si="98"/>
        <v>0.41499743194658451</v>
      </c>
      <c r="P1951" s="62"/>
      <c r="Q1951" s="63" t="s">
        <v>6179</v>
      </c>
      <c r="R1951" s="266" t="s">
        <v>6179</v>
      </c>
      <c r="S1951" s="63" t="s">
        <v>6179</v>
      </c>
      <c r="T1951" s="63" t="s">
        <v>6178</v>
      </c>
      <c r="U1951" s="63" t="s">
        <v>6178</v>
      </c>
    </row>
    <row r="1952" spans="1:21" ht="15" customHeight="1" x14ac:dyDescent="0.5">
      <c r="B1952" s="58">
        <v>330201</v>
      </c>
      <c r="C1952" s="59">
        <v>869982000015</v>
      </c>
      <c r="D1952" s="58" t="s">
        <v>2201</v>
      </c>
      <c r="E1952" s="58" t="s">
        <v>2203</v>
      </c>
      <c r="F1952" s="58">
        <v>6</v>
      </c>
      <c r="G1952" s="58">
        <v>16</v>
      </c>
      <c r="H1952" s="77" t="s">
        <v>177</v>
      </c>
      <c r="I1952" s="58" t="s">
        <v>1882</v>
      </c>
      <c r="J1952" s="58" t="s">
        <v>1770</v>
      </c>
      <c r="K1952" s="58" t="s">
        <v>1564</v>
      </c>
      <c r="L1952" s="60">
        <v>22.78</v>
      </c>
      <c r="M1952" s="38">
        <f t="shared" si="96"/>
        <v>3.7966666666666669</v>
      </c>
      <c r="N1952" s="279">
        <f t="shared" si="97"/>
        <v>6.49</v>
      </c>
      <c r="O1952" s="268">
        <f t="shared" si="98"/>
        <v>0.41499743194658451</v>
      </c>
      <c r="P1952" s="62"/>
      <c r="Q1952" s="63" t="s">
        <v>6179</v>
      </c>
      <c r="R1952" s="266" t="s">
        <v>6179</v>
      </c>
      <c r="S1952" s="63" t="s">
        <v>6179</v>
      </c>
      <c r="T1952" s="63" t="s">
        <v>6178</v>
      </c>
      <c r="U1952" s="63" t="s">
        <v>6178</v>
      </c>
    </row>
    <row r="1953" spans="2:21" ht="15" customHeight="1" x14ac:dyDescent="0.5">
      <c r="B1953" s="58">
        <v>330205</v>
      </c>
      <c r="C1953" s="59">
        <v>869982000053</v>
      </c>
      <c r="D1953" s="58" t="s">
        <v>2201</v>
      </c>
      <c r="E1953" s="58" t="s">
        <v>2204</v>
      </c>
      <c r="F1953" s="58">
        <v>6</v>
      </c>
      <c r="G1953" s="58">
        <v>16</v>
      </c>
      <c r="H1953" s="77" t="s">
        <v>177</v>
      </c>
      <c r="I1953" s="58" t="s">
        <v>1882</v>
      </c>
      <c r="J1953" s="58" t="s">
        <v>1770</v>
      </c>
      <c r="K1953" s="58" t="s">
        <v>1564</v>
      </c>
      <c r="L1953" s="60">
        <v>22.78</v>
      </c>
      <c r="M1953" s="38">
        <f t="shared" si="96"/>
        <v>3.7966666666666669</v>
      </c>
      <c r="N1953" s="279">
        <f t="shared" si="97"/>
        <v>6.49</v>
      </c>
      <c r="O1953" s="268">
        <f t="shared" si="98"/>
        <v>0.41499743194658451</v>
      </c>
      <c r="P1953" s="62"/>
      <c r="Q1953" s="63" t="s">
        <v>6179</v>
      </c>
      <c r="R1953" s="266" t="s">
        <v>6179</v>
      </c>
      <c r="S1953" s="63" t="s">
        <v>6179</v>
      </c>
      <c r="T1953" s="63" t="s">
        <v>6178</v>
      </c>
      <c r="U1953" s="63" t="s">
        <v>6178</v>
      </c>
    </row>
    <row r="1954" spans="2:21" ht="15" customHeight="1" x14ac:dyDescent="0.5">
      <c r="B1954" s="58">
        <v>330207</v>
      </c>
      <c r="C1954" s="59">
        <v>859774007278</v>
      </c>
      <c r="D1954" s="58" t="s">
        <v>2201</v>
      </c>
      <c r="E1954" s="58" t="s">
        <v>2205</v>
      </c>
      <c r="F1954" s="58">
        <v>6</v>
      </c>
      <c r="G1954" s="58">
        <v>16</v>
      </c>
      <c r="H1954" s="77" t="s">
        <v>177</v>
      </c>
      <c r="I1954" s="58" t="s">
        <v>1882</v>
      </c>
      <c r="J1954" s="58" t="s">
        <v>1770</v>
      </c>
      <c r="K1954" s="58" t="s">
        <v>1564</v>
      </c>
      <c r="L1954" s="60">
        <v>22.78</v>
      </c>
      <c r="M1954" s="38">
        <f t="shared" si="96"/>
        <v>3.7966666666666669</v>
      </c>
      <c r="N1954" s="279">
        <f t="shared" si="97"/>
        <v>6.49</v>
      </c>
      <c r="O1954" s="268">
        <f t="shared" si="98"/>
        <v>0.41499743194658451</v>
      </c>
      <c r="P1954" s="62"/>
      <c r="Q1954" s="63" t="s">
        <v>6179</v>
      </c>
      <c r="R1954" s="266" t="s">
        <v>6179</v>
      </c>
      <c r="S1954" s="63" t="s">
        <v>6179</v>
      </c>
      <c r="T1954" s="63" t="s">
        <v>6178</v>
      </c>
      <c r="U1954" s="63" t="s">
        <v>6178</v>
      </c>
    </row>
    <row r="1955" spans="2:21" ht="15" customHeight="1" x14ac:dyDescent="0.5">
      <c r="B1955" s="58">
        <v>330208</v>
      </c>
      <c r="C1955" s="59">
        <v>859774007421</v>
      </c>
      <c r="D1955" s="58" t="s">
        <v>2201</v>
      </c>
      <c r="E1955" s="58" t="s">
        <v>2206</v>
      </c>
      <c r="F1955" s="58">
        <v>6</v>
      </c>
      <c r="G1955" s="58">
        <v>16</v>
      </c>
      <c r="H1955" s="77" t="s">
        <v>177</v>
      </c>
      <c r="I1955" s="58" t="s">
        <v>1882</v>
      </c>
      <c r="J1955" s="58" t="s">
        <v>1770</v>
      </c>
      <c r="K1955" s="58" t="s">
        <v>1564</v>
      </c>
      <c r="L1955" s="60">
        <v>22.78</v>
      </c>
      <c r="M1955" s="38">
        <f t="shared" si="96"/>
        <v>3.7966666666666669</v>
      </c>
      <c r="N1955" s="279">
        <f t="shared" si="97"/>
        <v>6.49</v>
      </c>
      <c r="O1955" s="268">
        <f t="shared" si="98"/>
        <v>0.41499743194658451</v>
      </c>
      <c r="P1955" s="62"/>
      <c r="Q1955" s="63" t="s">
        <v>6179</v>
      </c>
      <c r="R1955" s="266" t="s">
        <v>6179</v>
      </c>
      <c r="S1955" s="63" t="s">
        <v>6179</v>
      </c>
      <c r="T1955" s="63" t="s">
        <v>6178</v>
      </c>
      <c r="U1955" s="63" t="s">
        <v>6178</v>
      </c>
    </row>
    <row r="1956" spans="2:21" ht="15" customHeight="1" x14ac:dyDescent="0.5">
      <c r="B1956" s="58">
        <v>330209</v>
      </c>
      <c r="C1956" s="59">
        <v>859774007834</v>
      </c>
      <c r="D1956" s="58" t="s">
        <v>2201</v>
      </c>
      <c r="E1956" s="58" t="s">
        <v>2207</v>
      </c>
      <c r="F1956" s="58">
        <v>6</v>
      </c>
      <c r="G1956" s="58">
        <v>16</v>
      </c>
      <c r="H1956" s="77" t="s">
        <v>177</v>
      </c>
      <c r="I1956" s="58" t="s">
        <v>1882</v>
      </c>
      <c r="J1956" s="58" t="s">
        <v>1770</v>
      </c>
      <c r="K1956" s="58" t="s">
        <v>1564</v>
      </c>
      <c r="L1956" s="60">
        <v>23.9</v>
      </c>
      <c r="M1956" s="38">
        <f t="shared" si="96"/>
        <v>3.9833333333333329</v>
      </c>
      <c r="N1956" s="279">
        <f t="shared" si="97"/>
        <v>6.99</v>
      </c>
      <c r="O1956" s="268">
        <f t="shared" si="98"/>
        <v>0.4301382927992371</v>
      </c>
      <c r="P1956" s="62"/>
      <c r="Q1956" s="63" t="s">
        <v>6179</v>
      </c>
      <c r="R1956" s="266" t="s">
        <v>6178</v>
      </c>
      <c r="S1956" s="63" t="s">
        <v>6178</v>
      </c>
      <c r="T1956" s="63" t="s">
        <v>6178</v>
      </c>
      <c r="U1956" s="63" t="s">
        <v>6178</v>
      </c>
    </row>
    <row r="1957" spans="2:21" ht="15" customHeight="1" x14ac:dyDescent="0.5">
      <c r="B1957" s="58">
        <v>330210</v>
      </c>
      <c r="C1957" s="59">
        <v>883061000574</v>
      </c>
      <c r="D1957" s="58" t="s">
        <v>2201</v>
      </c>
      <c r="E1957" s="58" t="s">
        <v>2208</v>
      </c>
      <c r="F1957" s="58">
        <v>6</v>
      </c>
      <c r="G1957" s="58">
        <v>16</v>
      </c>
      <c r="H1957" s="77" t="s">
        <v>177</v>
      </c>
      <c r="I1957" s="58" t="s">
        <v>1882</v>
      </c>
      <c r="J1957" s="58" t="s">
        <v>1770</v>
      </c>
      <c r="K1957" s="58" t="s">
        <v>1564</v>
      </c>
      <c r="L1957" s="60">
        <v>22.78</v>
      </c>
      <c r="M1957" s="38">
        <f t="shared" si="96"/>
        <v>3.7966666666666669</v>
      </c>
      <c r="N1957" s="279">
        <f t="shared" si="97"/>
        <v>6.49</v>
      </c>
      <c r="O1957" s="268">
        <f t="shared" si="98"/>
        <v>0.41499743194658451</v>
      </c>
      <c r="P1957" s="62"/>
      <c r="Q1957" s="63" t="s">
        <v>6179</v>
      </c>
      <c r="R1957" s="266" t="s">
        <v>6178</v>
      </c>
      <c r="S1957" s="63" t="s">
        <v>6178</v>
      </c>
      <c r="T1957" s="63" t="s">
        <v>6178</v>
      </c>
      <c r="U1957" s="63" t="s">
        <v>6178</v>
      </c>
    </row>
    <row r="1958" spans="2:21" ht="15" customHeight="1" x14ac:dyDescent="0.5">
      <c r="B1958" s="58">
        <v>330312</v>
      </c>
      <c r="C1958" s="59">
        <v>859774007131</v>
      </c>
      <c r="D1958" s="58" t="s">
        <v>2201</v>
      </c>
      <c r="E1958" s="58" t="s">
        <v>2209</v>
      </c>
      <c r="F1958" s="58">
        <v>12</v>
      </c>
      <c r="G1958" s="58">
        <v>3</v>
      </c>
      <c r="H1958" s="77" t="s">
        <v>177</v>
      </c>
      <c r="I1958" s="58" t="s">
        <v>1882</v>
      </c>
      <c r="J1958" s="58" t="s">
        <v>1770</v>
      </c>
      <c r="K1958" s="58" t="s">
        <v>1564</v>
      </c>
      <c r="L1958" s="60">
        <v>15.2</v>
      </c>
      <c r="M1958" s="38">
        <f t="shared" si="96"/>
        <v>1.2666666666666666</v>
      </c>
      <c r="N1958" s="279">
        <f t="shared" si="97"/>
        <v>2.4900000000000002</v>
      </c>
      <c r="O1958" s="268">
        <f t="shared" si="98"/>
        <v>0.49129852744310581</v>
      </c>
      <c r="P1958" s="62"/>
      <c r="Q1958" s="63" t="s">
        <v>6179</v>
      </c>
      <c r="R1958" s="266" t="s">
        <v>6179</v>
      </c>
      <c r="S1958" s="63" t="s">
        <v>6179</v>
      </c>
      <c r="T1958" s="63" t="s">
        <v>6178</v>
      </c>
      <c r="U1958" s="63" t="s">
        <v>6178</v>
      </c>
    </row>
    <row r="1959" spans="2:21" ht="15" customHeight="1" x14ac:dyDescent="0.5">
      <c r="B1959" s="58">
        <v>330313</v>
      </c>
      <c r="C1959" s="59">
        <v>859774007513</v>
      </c>
      <c r="D1959" s="58" t="s">
        <v>2201</v>
      </c>
      <c r="E1959" s="58" t="s">
        <v>2210</v>
      </c>
      <c r="F1959" s="58">
        <v>12</v>
      </c>
      <c r="G1959" s="58">
        <v>3</v>
      </c>
      <c r="H1959" s="77" t="s">
        <v>177</v>
      </c>
      <c r="I1959" s="58" t="s">
        <v>1882</v>
      </c>
      <c r="J1959" s="58" t="s">
        <v>1770</v>
      </c>
      <c r="K1959" s="58" t="s">
        <v>1564</v>
      </c>
      <c r="L1959" s="60">
        <v>15.2</v>
      </c>
      <c r="M1959" s="38">
        <f t="shared" si="96"/>
        <v>1.2666666666666666</v>
      </c>
      <c r="N1959" s="279">
        <f t="shared" si="97"/>
        <v>2.4900000000000002</v>
      </c>
      <c r="O1959" s="268">
        <f t="shared" si="98"/>
        <v>0.49129852744310581</v>
      </c>
      <c r="P1959" s="62"/>
      <c r="Q1959" s="63" t="s">
        <v>6179</v>
      </c>
      <c r="R1959" s="266" t="s">
        <v>6179</v>
      </c>
      <c r="S1959" s="63" t="s">
        <v>6179</v>
      </c>
      <c r="T1959" s="63" t="s">
        <v>6178</v>
      </c>
      <c r="U1959" s="63" t="s">
        <v>6178</v>
      </c>
    </row>
    <row r="1960" spans="2:21" ht="15" customHeight="1" x14ac:dyDescent="0.5">
      <c r="B1960" s="58">
        <v>330314</v>
      </c>
      <c r="C1960" s="59">
        <v>859774007698</v>
      </c>
      <c r="D1960" s="58" t="s">
        <v>2201</v>
      </c>
      <c r="E1960" s="58" t="s">
        <v>2211</v>
      </c>
      <c r="F1960" s="58">
        <v>12</v>
      </c>
      <c r="G1960" s="58">
        <v>16</v>
      </c>
      <c r="H1960" s="73" t="s">
        <v>5487</v>
      </c>
      <c r="I1960" s="58" t="s">
        <v>1882</v>
      </c>
      <c r="J1960" s="58" t="s">
        <v>1770</v>
      </c>
      <c r="K1960" s="58" t="s">
        <v>1564</v>
      </c>
      <c r="L1960" s="60">
        <v>45.5</v>
      </c>
      <c r="M1960" s="38">
        <f t="shared" si="96"/>
        <v>3.7916666666666665</v>
      </c>
      <c r="N1960" s="279">
        <f t="shared" si="97"/>
        <v>6.49</v>
      </c>
      <c r="O1960" s="268">
        <f t="shared" si="98"/>
        <v>0.41576784797123784</v>
      </c>
      <c r="P1960" s="62"/>
      <c r="Q1960" s="63" t="s">
        <v>6179</v>
      </c>
      <c r="R1960" s="266" t="s">
        <v>6179</v>
      </c>
      <c r="S1960" s="63" t="s">
        <v>6179</v>
      </c>
      <c r="T1960" s="63" t="s">
        <v>6178</v>
      </c>
      <c r="U1960" s="63" t="s">
        <v>6178</v>
      </c>
    </row>
    <row r="1961" spans="2:21" ht="15" customHeight="1" x14ac:dyDescent="0.5">
      <c r="B1961" s="58">
        <v>330315</v>
      </c>
      <c r="C1961" s="59">
        <v>859774007728</v>
      </c>
      <c r="D1961" s="58" t="s">
        <v>2201</v>
      </c>
      <c r="E1961" s="58" t="s">
        <v>2212</v>
      </c>
      <c r="F1961" s="58">
        <v>12</v>
      </c>
      <c r="G1961" s="58">
        <v>16</v>
      </c>
      <c r="H1961" s="73" t="s">
        <v>5487</v>
      </c>
      <c r="I1961" s="58" t="s">
        <v>1882</v>
      </c>
      <c r="J1961" s="58" t="s">
        <v>1770</v>
      </c>
      <c r="K1961" s="58" t="s">
        <v>1564</v>
      </c>
      <c r="L1961" s="60">
        <v>49.4</v>
      </c>
      <c r="M1961" s="38">
        <f t="shared" si="96"/>
        <v>4.1166666666666663</v>
      </c>
      <c r="N1961" s="279">
        <f t="shared" si="97"/>
        <v>6.99</v>
      </c>
      <c r="O1961" s="268">
        <f t="shared" si="98"/>
        <v>0.4110634239389605</v>
      </c>
      <c r="P1961" s="62"/>
      <c r="Q1961" s="63" t="s">
        <v>6179</v>
      </c>
      <c r="R1961" s="266" t="s">
        <v>6179</v>
      </c>
      <c r="S1961" s="63" t="s">
        <v>6179</v>
      </c>
      <c r="T1961" s="63" t="s">
        <v>6178</v>
      </c>
      <c r="U1961" s="63" t="s">
        <v>6178</v>
      </c>
    </row>
    <row r="1962" spans="2:21" ht="15" customHeight="1" x14ac:dyDescent="0.5">
      <c r="B1962" s="58">
        <v>330316</v>
      </c>
      <c r="C1962" s="59">
        <v>859774007803</v>
      </c>
      <c r="D1962" s="58" t="s">
        <v>2201</v>
      </c>
      <c r="E1962" s="58" t="s">
        <v>2213</v>
      </c>
      <c r="F1962" s="58">
        <v>12</v>
      </c>
      <c r="G1962" s="58">
        <v>3.5</v>
      </c>
      <c r="H1962" s="73" t="s">
        <v>5487</v>
      </c>
      <c r="I1962" s="58" t="s">
        <v>1882</v>
      </c>
      <c r="J1962" s="58" t="s">
        <v>1770</v>
      </c>
      <c r="K1962" s="58" t="s">
        <v>1564</v>
      </c>
      <c r="L1962" s="60">
        <v>15.2</v>
      </c>
      <c r="M1962" s="38">
        <f t="shared" si="96"/>
        <v>1.2666666666666666</v>
      </c>
      <c r="N1962" s="279">
        <f t="shared" si="97"/>
        <v>2.4900000000000002</v>
      </c>
      <c r="O1962" s="268">
        <f t="shared" si="98"/>
        <v>0.49129852744310581</v>
      </c>
      <c r="P1962" s="62"/>
      <c r="Q1962" s="63" t="s">
        <v>6179</v>
      </c>
      <c r="R1962" s="266" t="s">
        <v>6179</v>
      </c>
      <c r="S1962" s="63" t="s">
        <v>6179</v>
      </c>
      <c r="T1962" s="63" t="s">
        <v>6178</v>
      </c>
      <c r="U1962" s="63" t="s">
        <v>6178</v>
      </c>
    </row>
    <row r="1963" spans="2:21" ht="15" customHeight="1" x14ac:dyDescent="0.5">
      <c r="B1963" s="58">
        <v>330317</v>
      </c>
      <c r="C1963" s="59">
        <v>859774007858</v>
      </c>
      <c r="D1963" s="58" t="s">
        <v>2201</v>
      </c>
      <c r="E1963" s="58" t="s">
        <v>2214</v>
      </c>
      <c r="F1963" s="58">
        <v>6</v>
      </c>
      <c r="G1963" s="58">
        <v>16</v>
      </c>
      <c r="H1963" s="73" t="s">
        <v>5487</v>
      </c>
      <c r="I1963" s="58" t="s">
        <v>1882</v>
      </c>
      <c r="J1963" s="58" t="s">
        <v>1770</v>
      </c>
      <c r="K1963" s="58" t="s">
        <v>1564</v>
      </c>
      <c r="L1963" s="60">
        <v>26.4</v>
      </c>
      <c r="M1963" s="38">
        <f t="shared" si="96"/>
        <v>4.3999999999999995</v>
      </c>
      <c r="N1963" s="279">
        <f t="shared" si="97"/>
        <v>7.49</v>
      </c>
      <c r="O1963" s="268">
        <f t="shared" si="98"/>
        <v>0.41255006675567429</v>
      </c>
      <c r="P1963" s="62"/>
      <c r="Q1963" s="63" t="s">
        <v>6179</v>
      </c>
      <c r="R1963" s="266" t="s">
        <v>6179</v>
      </c>
      <c r="S1963" s="63" t="s">
        <v>6179</v>
      </c>
      <c r="T1963" s="63" t="s">
        <v>6178</v>
      </c>
      <c r="U1963" s="63" t="s">
        <v>6178</v>
      </c>
    </row>
    <row r="1964" spans="2:21" ht="15" customHeight="1" x14ac:dyDescent="0.5">
      <c r="B1964" s="58">
        <v>330318</v>
      </c>
      <c r="C1964" s="59">
        <v>859774007841</v>
      </c>
      <c r="D1964" s="58" t="s">
        <v>2201</v>
      </c>
      <c r="E1964" s="58" t="s">
        <v>2215</v>
      </c>
      <c r="F1964" s="58">
        <v>6</v>
      </c>
      <c r="G1964" s="58">
        <v>16</v>
      </c>
      <c r="H1964" s="73" t="s">
        <v>5487</v>
      </c>
      <c r="I1964" s="58" t="s">
        <v>1882</v>
      </c>
      <c r="J1964" s="58" t="s">
        <v>1770</v>
      </c>
      <c r="K1964" s="58" t="s">
        <v>1564</v>
      </c>
      <c r="L1964" s="60">
        <v>26.4</v>
      </c>
      <c r="M1964" s="38">
        <f t="shared" si="96"/>
        <v>4.3999999999999995</v>
      </c>
      <c r="N1964" s="279">
        <f t="shared" si="97"/>
        <v>7.49</v>
      </c>
      <c r="O1964" s="268">
        <f t="shared" si="98"/>
        <v>0.41255006675567429</v>
      </c>
      <c r="P1964" s="62"/>
      <c r="Q1964" s="63" t="s">
        <v>6179</v>
      </c>
      <c r="R1964" s="266" t="s">
        <v>6179</v>
      </c>
      <c r="S1964" s="63" t="s">
        <v>6179</v>
      </c>
      <c r="T1964" s="63" t="s">
        <v>6178</v>
      </c>
      <c r="U1964" s="63" t="s">
        <v>6178</v>
      </c>
    </row>
    <row r="1965" spans="2:21" ht="15" customHeight="1" x14ac:dyDescent="0.5">
      <c r="B1965" s="58">
        <v>336000</v>
      </c>
      <c r="C1965" s="59">
        <v>850041973005</v>
      </c>
      <c r="D1965" s="58" t="s">
        <v>2217</v>
      </c>
      <c r="E1965" s="58" t="s">
        <v>2218</v>
      </c>
      <c r="F1965" s="58">
        <v>8</v>
      </c>
      <c r="G1965" s="58">
        <v>8</v>
      </c>
      <c r="H1965" s="73" t="s">
        <v>5487</v>
      </c>
      <c r="I1965" s="58" t="s">
        <v>1187</v>
      </c>
      <c r="J1965" s="58" t="s">
        <v>1770</v>
      </c>
      <c r="K1965" s="58" t="s">
        <v>1564</v>
      </c>
      <c r="L1965" s="60">
        <v>46.2</v>
      </c>
      <c r="M1965" s="38">
        <f t="shared" si="96"/>
        <v>5.7750000000000004</v>
      </c>
      <c r="N1965" s="279">
        <f t="shared" si="97"/>
        <v>9.99</v>
      </c>
      <c r="O1965" s="268">
        <f t="shared" si="98"/>
        <v>0.42192192192192191</v>
      </c>
      <c r="P1965" s="62"/>
      <c r="Q1965" s="63" t="s">
        <v>6178</v>
      </c>
      <c r="R1965" s="266" t="s">
        <v>6178</v>
      </c>
      <c r="S1965" s="63" t="s">
        <v>6179</v>
      </c>
      <c r="T1965" s="63" t="s">
        <v>6178</v>
      </c>
      <c r="U1965" s="63" t="s">
        <v>6178</v>
      </c>
    </row>
    <row r="1966" spans="2:21" ht="15" customHeight="1" x14ac:dyDescent="0.5">
      <c r="B1966" s="58">
        <v>336001</v>
      </c>
      <c r="C1966" s="59">
        <v>850041973012</v>
      </c>
      <c r="D1966" s="58" t="s">
        <v>2217</v>
      </c>
      <c r="E1966" s="58" t="s">
        <v>2219</v>
      </c>
      <c r="F1966" s="58">
        <v>8</v>
      </c>
      <c r="G1966" s="58">
        <v>8</v>
      </c>
      <c r="H1966" s="73" t="s">
        <v>5487</v>
      </c>
      <c r="I1966" s="58" t="s">
        <v>1187</v>
      </c>
      <c r="J1966" s="58" t="s">
        <v>1770</v>
      </c>
      <c r="K1966" s="58" t="s">
        <v>1564</v>
      </c>
      <c r="L1966" s="60">
        <v>46.2</v>
      </c>
      <c r="M1966" s="38">
        <f t="shared" si="96"/>
        <v>5.7750000000000004</v>
      </c>
      <c r="N1966" s="279">
        <f t="shared" si="97"/>
        <v>9.99</v>
      </c>
      <c r="O1966" s="268">
        <f t="shared" si="98"/>
        <v>0.42192192192192191</v>
      </c>
      <c r="P1966" s="62"/>
      <c r="Q1966" s="63" t="s">
        <v>6178</v>
      </c>
      <c r="R1966" s="266" t="s">
        <v>6178</v>
      </c>
      <c r="S1966" s="63" t="s">
        <v>6179</v>
      </c>
      <c r="T1966" s="63" t="s">
        <v>6178</v>
      </c>
      <c r="U1966" s="63" t="s">
        <v>6178</v>
      </c>
    </row>
    <row r="1967" spans="2:21" ht="15" customHeight="1" x14ac:dyDescent="0.5">
      <c r="B1967" s="58">
        <v>336002</v>
      </c>
      <c r="C1967" s="59">
        <v>850041973036</v>
      </c>
      <c r="D1967" s="58" t="s">
        <v>2217</v>
      </c>
      <c r="E1967" s="58" t="s">
        <v>2220</v>
      </c>
      <c r="F1967" s="58">
        <v>8</v>
      </c>
      <c r="G1967" s="58">
        <v>8</v>
      </c>
      <c r="H1967" s="73" t="s">
        <v>5487</v>
      </c>
      <c r="I1967" s="58" t="s">
        <v>1187</v>
      </c>
      <c r="J1967" s="58" t="s">
        <v>1770</v>
      </c>
      <c r="K1967" s="58" t="s">
        <v>1564</v>
      </c>
      <c r="L1967" s="60">
        <v>46.2</v>
      </c>
      <c r="M1967" s="38">
        <f t="shared" si="96"/>
        <v>5.7750000000000004</v>
      </c>
      <c r="N1967" s="279">
        <f t="shared" si="97"/>
        <v>9.99</v>
      </c>
      <c r="O1967" s="268">
        <f t="shared" si="98"/>
        <v>0.42192192192192191</v>
      </c>
      <c r="P1967" s="62"/>
      <c r="Q1967" s="63" t="s">
        <v>6178</v>
      </c>
      <c r="R1967" s="266" t="s">
        <v>6178</v>
      </c>
      <c r="S1967" s="63" t="s">
        <v>6179</v>
      </c>
      <c r="T1967" s="63" t="s">
        <v>6178</v>
      </c>
      <c r="U1967" s="63" t="s">
        <v>6178</v>
      </c>
    </row>
    <row r="1968" spans="2:21" ht="15" customHeight="1" x14ac:dyDescent="0.5">
      <c r="B1968" s="58">
        <v>340108</v>
      </c>
      <c r="C1968" s="59">
        <v>850053423772</v>
      </c>
      <c r="D1968" s="58" t="s">
        <v>2221</v>
      </c>
      <c r="E1968" s="58" t="s">
        <v>2222</v>
      </c>
      <c r="F1968" s="58">
        <v>12</v>
      </c>
      <c r="G1968" s="58">
        <v>4.4000000000000004</v>
      </c>
      <c r="H1968" s="77" t="s">
        <v>177</v>
      </c>
      <c r="I1968" s="58" t="s">
        <v>1873</v>
      </c>
      <c r="J1968" s="58" t="s">
        <v>1770</v>
      </c>
      <c r="K1968" s="58" t="s">
        <v>1564</v>
      </c>
      <c r="L1968" s="60">
        <v>19.96</v>
      </c>
      <c r="M1968" s="38">
        <f t="shared" si="96"/>
        <v>1.6633333333333333</v>
      </c>
      <c r="N1968" s="279">
        <f t="shared" si="97"/>
        <v>2.99</v>
      </c>
      <c r="O1968" s="268">
        <f t="shared" si="98"/>
        <v>0.44370122630992198</v>
      </c>
      <c r="P1968" s="62"/>
      <c r="Q1968" s="63" t="s">
        <v>6178</v>
      </c>
      <c r="R1968" s="266" t="s">
        <v>6178</v>
      </c>
      <c r="S1968" s="63" t="s">
        <v>6179</v>
      </c>
      <c r="T1968" s="63" t="s">
        <v>6178</v>
      </c>
      <c r="U1968" s="63" t="s">
        <v>6178</v>
      </c>
    </row>
    <row r="1969" spans="2:21" ht="15" customHeight="1" x14ac:dyDescent="0.5">
      <c r="B1969" s="58">
        <v>340110</v>
      </c>
      <c r="C1969" s="59">
        <v>850053423666</v>
      </c>
      <c r="D1969" s="58" t="s">
        <v>2221</v>
      </c>
      <c r="E1969" s="58" t="s">
        <v>2223</v>
      </c>
      <c r="F1969" s="58">
        <v>12</v>
      </c>
      <c r="G1969" s="58">
        <v>4.4000000000000004</v>
      </c>
      <c r="H1969" s="77" t="s">
        <v>177</v>
      </c>
      <c r="I1969" s="58" t="s">
        <v>1873</v>
      </c>
      <c r="J1969" s="58" t="s">
        <v>1770</v>
      </c>
      <c r="K1969" s="58" t="s">
        <v>1564</v>
      </c>
      <c r="L1969" s="60">
        <v>19.96</v>
      </c>
      <c r="M1969" s="38">
        <f t="shared" si="96"/>
        <v>1.6633333333333333</v>
      </c>
      <c r="N1969" s="279">
        <f t="shared" si="97"/>
        <v>2.99</v>
      </c>
      <c r="O1969" s="268">
        <f t="shared" si="98"/>
        <v>0.44370122630992198</v>
      </c>
      <c r="P1969" s="62"/>
      <c r="Q1969" s="63" t="s">
        <v>6179</v>
      </c>
      <c r="R1969" s="266" t="s">
        <v>6179</v>
      </c>
      <c r="S1969" s="63" t="s">
        <v>6179</v>
      </c>
      <c r="T1969" s="63" t="s">
        <v>6178</v>
      </c>
      <c r="U1969" s="63" t="s">
        <v>6178</v>
      </c>
    </row>
    <row r="1970" spans="2:21" ht="15" customHeight="1" x14ac:dyDescent="0.5">
      <c r="B1970" s="58">
        <v>340111</v>
      </c>
      <c r="C1970" s="59">
        <v>850053423338</v>
      </c>
      <c r="D1970" s="58" t="s">
        <v>2221</v>
      </c>
      <c r="E1970" s="58" t="s">
        <v>2224</v>
      </c>
      <c r="F1970" s="58">
        <v>12</v>
      </c>
      <c r="G1970" s="58">
        <v>4.4000000000000004</v>
      </c>
      <c r="H1970" s="77" t="s">
        <v>177</v>
      </c>
      <c r="I1970" s="58" t="s">
        <v>1873</v>
      </c>
      <c r="J1970" s="58" t="s">
        <v>1770</v>
      </c>
      <c r="K1970" s="58" t="s">
        <v>1564</v>
      </c>
      <c r="L1970" s="60">
        <v>19.96</v>
      </c>
      <c r="M1970" s="38">
        <f t="shared" si="96"/>
        <v>1.6633333333333333</v>
      </c>
      <c r="N1970" s="279">
        <f t="shared" si="97"/>
        <v>2.99</v>
      </c>
      <c r="O1970" s="268">
        <f t="shared" si="98"/>
        <v>0.44370122630992198</v>
      </c>
      <c r="P1970" s="62"/>
      <c r="Q1970" s="63" t="s">
        <v>6179</v>
      </c>
      <c r="R1970" s="266" t="s">
        <v>6179</v>
      </c>
      <c r="S1970" s="63" t="s">
        <v>6179</v>
      </c>
      <c r="T1970" s="63" t="s">
        <v>6178</v>
      </c>
      <c r="U1970" s="63" t="s">
        <v>6178</v>
      </c>
    </row>
    <row r="1971" spans="2:21" ht="15" customHeight="1" x14ac:dyDescent="0.5">
      <c r="B1971" s="58">
        <v>340114</v>
      </c>
      <c r="C1971" s="59">
        <v>850053423314</v>
      </c>
      <c r="D1971" s="58" t="s">
        <v>2221</v>
      </c>
      <c r="E1971" s="58" t="s">
        <v>2225</v>
      </c>
      <c r="F1971" s="58">
        <v>12</v>
      </c>
      <c r="G1971" s="58">
        <v>4.4000000000000004</v>
      </c>
      <c r="H1971" s="77" t="s">
        <v>177</v>
      </c>
      <c r="I1971" s="58" t="s">
        <v>1873</v>
      </c>
      <c r="J1971" s="58" t="s">
        <v>1770</v>
      </c>
      <c r="K1971" s="58" t="s">
        <v>1564</v>
      </c>
      <c r="L1971" s="60">
        <v>19.96</v>
      </c>
      <c r="M1971" s="38">
        <f t="shared" si="96"/>
        <v>1.6633333333333333</v>
      </c>
      <c r="N1971" s="279">
        <f t="shared" si="97"/>
        <v>2.99</v>
      </c>
      <c r="O1971" s="268">
        <f t="shared" si="98"/>
        <v>0.44370122630992198</v>
      </c>
      <c r="P1971" s="62"/>
      <c r="Q1971" s="63" t="s">
        <v>6179</v>
      </c>
      <c r="R1971" s="266" t="s">
        <v>6179</v>
      </c>
      <c r="S1971" s="63" t="s">
        <v>6179</v>
      </c>
      <c r="T1971" s="63" t="s">
        <v>6178</v>
      </c>
      <c r="U1971" s="63" t="s">
        <v>6178</v>
      </c>
    </row>
    <row r="1972" spans="2:21" ht="15" customHeight="1" x14ac:dyDescent="0.5">
      <c r="B1972" s="58">
        <v>340115</v>
      </c>
      <c r="C1972" s="59">
        <v>850053423260</v>
      </c>
      <c r="D1972" s="58" t="s">
        <v>2221</v>
      </c>
      <c r="E1972" s="58" t="s">
        <v>5563</v>
      </c>
      <c r="F1972" s="58">
        <v>12</v>
      </c>
      <c r="G1972" s="58">
        <v>4.4000000000000004</v>
      </c>
      <c r="H1972" s="77" t="s">
        <v>177</v>
      </c>
      <c r="I1972" s="58" t="s">
        <v>1873</v>
      </c>
      <c r="J1972" s="58" t="s">
        <v>1770</v>
      </c>
      <c r="K1972" s="58" t="s">
        <v>1564</v>
      </c>
      <c r="L1972" s="60">
        <v>19.96</v>
      </c>
      <c r="M1972" s="38">
        <f t="shared" si="96"/>
        <v>1.6633333333333333</v>
      </c>
      <c r="N1972" s="279">
        <f t="shared" si="97"/>
        <v>2.99</v>
      </c>
      <c r="O1972" s="268">
        <f t="shared" si="98"/>
        <v>0.44370122630992198</v>
      </c>
      <c r="P1972" s="62"/>
      <c r="Q1972" s="63" t="s">
        <v>6179</v>
      </c>
      <c r="R1972" s="266" t="s">
        <v>6179</v>
      </c>
      <c r="S1972" s="63" t="s">
        <v>6179</v>
      </c>
      <c r="T1972" s="63" t="s">
        <v>6178</v>
      </c>
      <c r="U1972" s="63" t="s">
        <v>6178</v>
      </c>
    </row>
    <row r="1973" spans="2:21" ht="15" customHeight="1" x14ac:dyDescent="0.5">
      <c r="B1973" s="58">
        <v>340116</v>
      </c>
      <c r="C1973" s="59">
        <v>850053423123</v>
      </c>
      <c r="D1973" s="58" t="s">
        <v>2221</v>
      </c>
      <c r="E1973" s="58" t="s">
        <v>2226</v>
      </c>
      <c r="F1973" s="58">
        <v>12</v>
      </c>
      <c r="G1973" s="58">
        <v>4.4000000000000004</v>
      </c>
      <c r="H1973" s="77" t="s">
        <v>177</v>
      </c>
      <c r="I1973" s="58" t="s">
        <v>1873</v>
      </c>
      <c r="J1973" s="58" t="s">
        <v>1770</v>
      </c>
      <c r="K1973" s="58" t="s">
        <v>1564</v>
      </c>
      <c r="L1973" s="60">
        <v>19.96</v>
      </c>
      <c r="M1973" s="38">
        <f t="shared" si="96"/>
        <v>1.6633333333333333</v>
      </c>
      <c r="N1973" s="279">
        <f t="shared" si="97"/>
        <v>2.99</v>
      </c>
      <c r="O1973" s="268">
        <f t="shared" si="98"/>
        <v>0.44370122630992198</v>
      </c>
      <c r="P1973" s="62"/>
      <c r="Q1973" s="63" t="s">
        <v>6179</v>
      </c>
      <c r="R1973" s="266" t="s">
        <v>6179</v>
      </c>
      <c r="S1973" s="63" t="s">
        <v>6179</v>
      </c>
      <c r="T1973" s="63" t="s">
        <v>6178</v>
      </c>
      <c r="U1973" s="63" t="s">
        <v>6178</v>
      </c>
    </row>
    <row r="1974" spans="2:21" ht="15" customHeight="1" x14ac:dyDescent="0.5">
      <c r="B1974" s="58">
        <v>340118</v>
      </c>
      <c r="C1974" s="59">
        <v>850053423444</v>
      </c>
      <c r="D1974" s="58" t="s">
        <v>2221</v>
      </c>
      <c r="E1974" s="58" t="s">
        <v>2227</v>
      </c>
      <c r="F1974" s="58">
        <v>12</v>
      </c>
      <c r="G1974" s="58">
        <v>4.4000000000000004</v>
      </c>
      <c r="H1974" s="77" t="s">
        <v>177</v>
      </c>
      <c r="I1974" s="58" t="s">
        <v>1873</v>
      </c>
      <c r="J1974" s="58" t="s">
        <v>1770</v>
      </c>
      <c r="K1974" s="58" t="s">
        <v>1564</v>
      </c>
      <c r="L1974" s="60">
        <v>19.96</v>
      </c>
      <c r="M1974" s="38">
        <f t="shared" si="96"/>
        <v>1.6633333333333333</v>
      </c>
      <c r="N1974" s="279">
        <f t="shared" si="97"/>
        <v>2.99</v>
      </c>
      <c r="O1974" s="268">
        <f t="shared" si="98"/>
        <v>0.44370122630992198</v>
      </c>
      <c r="P1974" s="62"/>
      <c r="Q1974" s="63" t="s">
        <v>6179</v>
      </c>
      <c r="R1974" s="266" t="s">
        <v>6179</v>
      </c>
      <c r="S1974" s="63" t="s">
        <v>6179</v>
      </c>
      <c r="T1974" s="63" t="s">
        <v>6178</v>
      </c>
      <c r="U1974" s="63" t="s">
        <v>6178</v>
      </c>
    </row>
    <row r="1975" spans="2:21" ht="15" customHeight="1" x14ac:dyDescent="0.5">
      <c r="B1975" s="58">
        <v>340120</v>
      </c>
      <c r="C1975" s="59">
        <v>850053423888</v>
      </c>
      <c r="D1975" s="58" t="s">
        <v>2221</v>
      </c>
      <c r="E1975" s="58" t="s">
        <v>2228</v>
      </c>
      <c r="F1975" s="58">
        <v>12</v>
      </c>
      <c r="G1975" s="58">
        <v>4.4000000000000004</v>
      </c>
      <c r="H1975" s="77" t="s">
        <v>177</v>
      </c>
      <c r="I1975" s="58" t="s">
        <v>1873</v>
      </c>
      <c r="J1975" s="58" t="s">
        <v>1770</v>
      </c>
      <c r="K1975" s="58" t="s">
        <v>1564</v>
      </c>
      <c r="L1975" s="60">
        <v>19.96</v>
      </c>
      <c r="M1975" s="38">
        <f t="shared" si="96"/>
        <v>1.6633333333333333</v>
      </c>
      <c r="N1975" s="279">
        <f t="shared" si="97"/>
        <v>2.99</v>
      </c>
      <c r="O1975" s="268">
        <f t="shared" si="98"/>
        <v>0.44370122630992198</v>
      </c>
      <c r="P1975" s="62"/>
      <c r="Q1975" s="63" t="s">
        <v>6179</v>
      </c>
      <c r="R1975" s="266" t="s">
        <v>6179</v>
      </c>
      <c r="S1975" s="63" t="s">
        <v>6179</v>
      </c>
      <c r="T1975" s="63" t="s">
        <v>6178</v>
      </c>
      <c r="U1975" s="63" t="s">
        <v>6178</v>
      </c>
    </row>
    <row r="1976" spans="2:21" ht="15" customHeight="1" x14ac:dyDescent="0.5">
      <c r="B1976" s="58">
        <v>340411</v>
      </c>
      <c r="C1976" s="59">
        <v>852614006486</v>
      </c>
      <c r="D1976" s="58" t="s">
        <v>2229</v>
      </c>
      <c r="E1976" s="58" t="s">
        <v>2230</v>
      </c>
      <c r="F1976" s="58">
        <v>12</v>
      </c>
      <c r="G1976" s="58">
        <v>4</v>
      </c>
      <c r="H1976" s="77" t="s">
        <v>177</v>
      </c>
      <c r="I1976" s="58" t="s">
        <v>1873</v>
      </c>
      <c r="J1976" s="58" t="s">
        <v>1770</v>
      </c>
      <c r="K1976" s="58" t="s">
        <v>1564</v>
      </c>
      <c r="L1976" s="60">
        <v>19.079999999999998</v>
      </c>
      <c r="M1976" s="38">
        <f t="shared" si="96"/>
        <v>1.5899999999999999</v>
      </c>
      <c r="N1976" s="279">
        <f t="shared" si="97"/>
        <v>2.99</v>
      </c>
      <c r="O1976" s="268">
        <f t="shared" si="98"/>
        <v>0.46822742474916396</v>
      </c>
      <c r="P1976" s="62"/>
      <c r="Q1976" s="63" t="s">
        <v>6179</v>
      </c>
      <c r="R1976" s="266" t="s">
        <v>6179</v>
      </c>
      <c r="S1976" s="63" t="s">
        <v>6179</v>
      </c>
      <c r="T1976" s="63" t="s">
        <v>6178</v>
      </c>
      <c r="U1976" s="63" t="s">
        <v>6179</v>
      </c>
    </row>
    <row r="1977" spans="2:21" ht="15" customHeight="1" x14ac:dyDescent="0.5">
      <c r="B1977" s="58">
        <v>340412</v>
      </c>
      <c r="C1977" s="59">
        <v>852614006493</v>
      </c>
      <c r="D1977" s="58" t="s">
        <v>2229</v>
      </c>
      <c r="E1977" s="58" t="s">
        <v>2231</v>
      </c>
      <c r="F1977" s="58">
        <v>12</v>
      </c>
      <c r="G1977" s="58">
        <v>4</v>
      </c>
      <c r="H1977" s="77" t="s">
        <v>177</v>
      </c>
      <c r="I1977" s="58" t="s">
        <v>1873</v>
      </c>
      <c r="J1977" s="58" t="s">
        <v>1770</v>
      </c>
      <c r="K1977" s="58" t="s">
        <v>1564</v>
      </c>
      <c r="L1977" s="60">
        <v>19.079999999999998</v>
      </c>
      <c r="M1977" s="38">
        <f t="shared" si="96"/>
        <v>1.5899999999999999</v>
      </c>
      <c r="N1977" s="279">
        <f t="shared" si="97"/>
        <v>2.99</v>
      </c>
      <c r="O1977" s="268">
        <f t="shared" si="98"/>
        <v>0.46822742474916396</v>
      </c>
      <c r="P1977" s="62"/>
      <c r="Q1977" s="63" t="s">
        <v>6179</v>
      </c>
      <c r="R1977" s="266" t="s">
        <v>6179</v>
      </c>
      <c r="S1977" s="63" t="s">
        <v>6179</v>
      </c>
      <c r="T1977" s="63" t="s">
        <v>6178</v>
      </c>
      <c r="U1977" s="63" t="s">
        <v>6179</v>
      </c>
    </row>
    <row r="1978" spans="2:21" ht="15" customHeight="1" x14ac:dyDescent="0.5">
      <c r="B1978" s="58">
        <v>340413</v>
      </c>
      <c r="C1978" s="59">
        <v>852614006516</v>
      </c>
      <c r="D1978" s="58" t="s">
        <v>2229</v>
      </c>
      <c r="E1978" s="58" t="s">
        <v>5732</v>
      </c>
      <c r="F1978" s="58">
        <v>12</v>
      </c>
      <c r="G1978" s="58">
        <v>4</v>
      </c>
      <c r="H1978" s="77" t="s">
        <v>177</v>
      </c>
      <c r="I1978" s="58" t="s">
        <v>1873</v>
      </c>
      <c r="J1978" s="58" t="s">
        <v>1770</v>
      </c>
      <c r="K1978" s="58" t="s">
        <v>1564</v>
      </c>
      <c r="L1978" s="60">
        <v>19.079999999999998</v>
      </c>
      <c r="M1978" s="38">
        <f t="shared" si="96"/>
        <v>1.5899999999999999</v>
      </c>
      <c r="N1978" s="279">
        <f t="shared" si="97"/>
        <v>2.99</v>
      </c>
      <c r="O1978" s="268">
        <f t="shared" si="98"/>
        <v>0.46822742474916396</v>
      </c>
      <c r="P1978" s="62"/>
      <c r="Q1978" s="63" t="s">
        <v>6179</v>
      </c>
      <c r="R1978" s="266" t="s">
        <v>6179</v>
      </c>
      <c r="S1978" s="63" t="s">
        <v>6179</v>
      </c>
      <c r="T1978" s="63" t="s">
        <v>6178</v>
      </c>
      <c r="U1978" s="63" t="s">
        <v>6179</v>
      </c>
    </row>
    <row r="1979" spans="2:21" ht="15" customHeight="1" x14ac:dyDescent="0.5">
      <c r="B1979" s="58">
        <v>340414</v>
      </c>
      <c r="C1979" s="59">
        <v>852614006509</v>
      </c>
      <c r="D1979" s="58" t="s">
        <v>2229</v>
      </c>
      <c r="E1979" s="58" t="s">
        <v>2233</v>
      </c>
      <c r="F1979" s="58">
        <v>12</v>
      </c>
      <c r="G1979" s="58">
        <v>4</v>
      </c>
      <c r="H1979" s="77" t="s">
        <v>177</v>
      </c>
      <c r="I1979" s="58" t="s">
        <v>1873</v>
      </c>
      <c r="J1979" s="58" t="s">
        <v>1770</v>
      </c>
      <c r="K1979" s="58" t="s">
        <v>1564</v>
      </c>
      <c r="L1979" s="60">
        <v>19.079999999999998</v>
      </c>
      <c r="M1979" s="38">
        <f t="shared" si="96"/>
        <v>1.5899999999999999</v>
      </c>
      <c r="N1979" s="279">
        <f t="shared" si="97"/>
        <v>2.99</v>
      </c>
      <c r="O1979" s="268">
        <f t="shared" si="98"/>
        <v>0.46822742474916396</v>
      </c>
      <c r="P1979" s="62"/>
      <c r="Q1979" s="63" t="s">
        <v>6179</v>
      </c>
      <c r="R1979" s="266" t="s">
        <v>6179</v>
      </c>
      <c r="S1979" s="63" t="s">
        <v>6179</v>
      </c>
      <c r="T1979" s="63" t="s">
        <v>6178</v>
      </c>
      <c r="U1979" s="63" t="s">
        <v>6179</v>
      </c>
    </row>
    <row r="1980" spans="2:21" ht="15" customHeight="1" x14ac:dyDescent="0.5">
      <c r="B1980" s="58">
        <v>340415</v>
      </c>
      <c r="C1980" s="59">
        <v>852614006936</v>
      </c>
      <c r="D1980" s="58" t="s">
        <v>2229</v>
      </c>
      <c r="E1980" s="58" t="s">
        <v>2234</v>
      </c>
      <c r="F1980" s="58">
        <v>12</v>
      </c>
      <c r="G1980" s="58">
        <v>4</v>
      </c>
      <c r="H1980" s="77" t="s">
        <v>177</v>
      </c>
      <c r="I1980" s="58" t="s">
        <v>1873</v>
      </c>
      <c r="J1980" s="58" t="s">
        <v>1770</v>
      </c>
      <c r="K1980" s="58" t="s">
        <v>1564</v>
      </c>
      <c r="L1980" s="60">
        <v>19.079999999999998</v>
      </c>
      <c r="M1980" s="38">
        <f t="shared" si="96"/>
        <v>1.5899999999999999</v>
      </c>
      <c r="N1980" s="279">
        <f t="shared" si="97"/>
        <v>2.99</v>
      </c>
      <c r="O1980" s="268">
        <f t="shared" si="98"/>
        <v>0.46822742474916396</v>
      </c>
      <c r="P1980" s="62"/>
      <c r="Q1980" s="63" t="s">
        <v>6179</v>
      </c>
      <c r="R1980" s="266" t="s">
        <v>6179</v>
      </c>
      <c r="S1980" s="63" t="s">
        <v>6179</v>
      </c>
      <c r="T1980" s="63" t="s">
        <v>6178</v>
      </c>
      <c r="U1980" s="63" t="s">
        <v>6179</v>
      </c>
    </row>
    <row r="1981" spans="2:21" ht="15" customHeight="1" x14ac:dyDescent="0.5">
      <c r="B1981" s="58">
        <v>340416</v>
      </c>
      <c r="C1981" s="59">
        <v>852614006943</v>
      </c>
      <c r="D1981" s="58" t="s">
        <v>2229</v>
      </c>
      <c r="E1981" s="58" t="s">
        <v>5768</v>
      </c>
      <c r="F1981" s="58">
        <v>12</v>
      </c>
      <c r="G1981" s="58">
        <v>4</v>
      </c>
      <c r="H1981" s="77" t="s">
        <v>177</v>
      </c>
      <c r="I1981" s="58" t="s">
        <v>1873</v>
      </c>
      <c r="J1981" s="58" t="s">
        <v>1770</v>
      </c>
      <c r="K1981" s="58" t="s">
        <v>1564</v>
      </c>
      <c r="L1981" s="60">
        <v>19.079999999999998</v>
      </c>
      <c r="M1981" s="38">
        <f t="shared" si="96"/>
        <v>1.5899999999999999</v>
      </c>
      <c r="N1981" s="279">
        <f t="shared" si="97"/>
        <v>2.99</v>
      </c>
      <c r="O1981" s="268">
        <f t="shared" si="98"/>
        <v>0.46822742474916396</v>
      </c>
      <c r="P1981" s="62"/>
      <c r="Q1981" s="63" t="s">
        <v>6179</v>
      </c>
      <c r="R1981" s="266" t="s">
        <v>6179</v>
      </c>
      <c r="S1981" s="63" t="s">
        <v>6179</v>
      </c>
      <c r="T1981" s="63" t="s">
        <v>6178</v>
      </c>
      <c r="U1981" s="63" t="s">
        <v>6179</v>
      </c>
    </row>
    <row r="1982" spans="2:21" ht="15" customHeight="1" x14ac:dyDescent="0.5">
      <c r="B1982" s="58">
        <v>340421</v>
      </c>
      <c r="C1982" s="59">
        <v>852614006530</v>
      </c>
      <c r="D1982" s="58" t="s">
        <v>2229</v>
      </c>
      <c r="E1982" s="58" t="s">
        <v>2235</v>
      </c>
      <c r="F1982" s="58">
        <v>8</v>
      </c>
      <c r="G1982" s="58">
        <v>16</v>
      </c>
      <c r="H1982" s="77" t="s">
        <v>177</v>
      </c>
      <c r="I1982" s="58" t="s">
        <v>1873</v>
      </c>
      <c r="J1982" s="58" t="s">
        <v>1770</v>
      </c>
      <c r="K1982" s="58" t="s">
        <v>1564</v>
      </c>
      <c r="L1982" s="60">
        <v>39.54</v>
      </c>
      <c r="M1982" s="38">
        <f t="shared" si="96"/>
        <v>4.9424999999999999</v>
      </c>
      <c r="N1982" s="279">
        <f t="shared" si="97"/>
        <v>8.49</v>
      </c>
      <c r="O1982" s="268">
        <f t="shared" si="98"/>
        <v>0.41784452296819791</v>
      </c>
      <c r="P1982" s="62"/>
      <c r="Q1982" s="63" t="s">
        <v>6179</v>
      </c>
      <c r="R1982" s="266" t="s">
        <v>6179</v>
      </c>
      <c r="S1982" s="63" t="s">
        <v>6179</v>
      </c>
      <c r="T1982" s="63" t="s">
        <v>6178</v>
      </c>
      <c r="U1982" s="63" t="s">
        <v>6179</v>
      </c>
    </row>
    <row r="1983" spans="2:21" ht="15" customHeight="1" x14ac:dyDescent="0.5">
      <c r="B1983" s="58">
        <v>340422</v>
      </c>
      <c r="C1983" s="59">
        <v>852614006523</v>
      </c>
      <c r="D1983" s="58" t="s">
        <v>2229</v>
      </c>
      <c r="E1983" s="58" t="s">
        <v>2236</v>
      </c>
      <c r="F1983" s="58">
        <v>8</v>
      </c>
      <c r="G1983" s="58">
        <v>16</v>
      </c>
      <c r="H1983" s="77" t="s">
        <v>177</v>
      </c>
      <c r="I1983" s="58" t="s">
        <v>1873</v>
      </c>
      <c r="J1983" s="58" t="s">
        <v>1770</v>
      </c>
      <c r="K1983" s="58" t="s">
        <v>1564</v>
      </c>
      <c r="L1983" s="60">
        <v>39.54</v>
      </c>
      <c r="M1983" s="38">
        <f t="shared" si="96"/>
        <v>4.9424999999999999</v>
      </c>
      <c r="N1983" s="279">
        <f t="shared" si="97"/>
        <v>8.49</v>
      </c>
      <c r="O1983" s="268">
        <f t="shared" si="98"/>
        <v>0.41784452296819791</v>
      </c>
      <c r="P1983" s="62"/>
      <c r="Q1983" s="63" t="s">
        <v>6179</v>
      </c>
      <c r="R1983" s="266" t="s">
        <v>6179</v>
      </c>
      <c r="S1983" s="63" t="s">
        <v>6179</v>
      </c>
      <c r="T1983" s="63" t="s">
        <v>6178</v>
      </c>
      <c r="U1983" s="63" t="s">
        <v>6179</v>
      </c>
    </row>
    <row r="1984" spans="2:21" ht="15" customHeight="1" x14ac:dyDescent="0.5">
      <c r="B1984" s="58">
        <v>340423</v>
      </c>
      <c r="C1984" s="59">
        <v>852614006806</v>
      </c>
      <c r="D1984" s="58" t="s">
        <v>2229</v>
      </c>
      <c r="E1984" s="58" t="s">
        <v>2237</v>
      </c>
      <c r="F1984" s="58">
        <v>8</v>
      </c>
      <c r="G1984" s="58">
        <v>16</v>
      </c>
      <c r="H1984" s="77" t="s">
        <v>177</v>
      </c>
      <c r="I1984" s="58" t="s">
        <v>1873</v>
      </c>
      <c r="J1984" s="58" t="s">
        <v>1770</v>
      </c>
      <c r="K1984" s="58" t="s">
        <v>1564</v>
      </c>
      <c r="L1984" s="60">
        <v>39.54</v>
      </c>
      <c r="M1984" s="38">
        <f t="shared" si="96"/>
        <v>4.9424999999999999</v>
      </c>
      <c r="N1984" s="279">
        <f t="shared" si="97"/>
        <v>8.49</v>
      </c>
      <c r="O1984" s="268">
        <f t="shared" si="98"/>
        <v>0.41784452296819791</v>
      </c>
      <c r="P1984" s="62"/>
      <c r="Q1984" s="63" t="s">
        <v>6179</v>
      </c>
      <c r="R1984" s="266" t="s">
        <v>6179</v>
      </c>
      <c r="S1984" s="63" t="s">
        <v>6179</v>
      </c>
      <c r="T1984" s="63" t="s">
        <v>6178</v>
      </c>
      <c r="U1984" s="63" t="s">
        <v>6179</v>
      </c>
    </row>
    <row r="1985" spans="2:21" ht="15" customHeight="1" x14ac:dyDescent="0.5">
      <c r="B1985" s="58">
        <v>340424</v>
      </c>
      <c r="C1985" s="59">
        <v>852614006448</v>
      </c>
      <c r="D1985" s="58" t="s">
        <v>2229</v>
      </c>
      <c r="E1985" s="58" t="s">
        <v>2238</v>
      </c>
      <c r="F1985" s="58">
        <v>8</v>
      </c>
      <c r="G1985" s="58">
        <v>16</v>
      </c>
      <c r="H1985" s="77" t="s">
        <v>177</v>
      </c>
      <c r="I1985" s="58" t="s">
        <v>1873</v>
      </c>
      <c r="J1985" s="58" t="s">
        <v>1770</v>
      </c>
      <c r="K1985" s="58" t="s">
        <v>1564</v>
      </c>
      <c r="L1985" s="60">
        <v>39.54</v>
      </c>
      <c r="M1985" s="38">
        <f t="shared" si="96"/>
        <v>4.9424999999999999</v>
      </c>
      <c r="N1985" s="279">
        <f t="shared" si="97"/>
        <v>8.49</v>
      </c>
      <c r="O1985" s="268">
        <f t="shared" si="98"/>
        <v>0.41784452296819791</v>
      </c>
      <c r="P1985" s="62"/>
      <c r="Q1985" s="63" t="s">
        <v>6179</v>
      </c>
      <c r="R1985" s="266" t="s">
        <v>6179</v>
      </c>
      <c r="S1985" s="63" t="s">
        <v>6179</v>
      </c>
      <c r="T1985" s="63" t="s">
        <v>6178</v>
      </c>
      <c r="U1985" s="63" t="s">
        <v>6179</v>
      </c>
    </row>
    <row r="1986" spans="2:21" ht="15" customHeight="1" x14ac:dyDescent="0.5">
      <c r="B1986" s="58">
        <v>340465</v>
      </c>
      <c r="C1986" s="59">
        <v>850052630027</v>
      </c>
      <c r="D1986" s="58" t="s">
        <v>2229</v>
      </c>
      <c r="E1986" s="58" t="s">
        <v>2239</v>
      </c>
      <c r="F1986" s="58">
        <v>6</v>
      </c>
      <c r="G1986" s="58">
        <v>8</v>
      </c>
      <c r="H1986" s="73" t="s">
        <v>5487</v>
      </c>
      <c r="I1986" s="58" t="s">
        <v>1187</v>
      </c>
      <c r="J1986" s="58" t="s">
        <v>1770</v>
      </c>
      <c r="K1986" s="58" t="s">
        <v>1564</v>
      </c>
      <c r="L1986" s="60">
        <v>21</v>
      </c>
      <c r="M1986" s="38">
        <f t="shared" si="96"/>
        <v>3.5</v>
      </c>
      <c r="N1986" s="279">
        <f t="shared" si="97"/>
        <v>5.99</v>
      </c>
      <c r="O1986" s="268">
        <f t="shared" si="98"/>
        <v>0.41569282136894825</v>
      </c>
      <c r="P1986" s="62"/>
      <c r="Q1986" s="76" t="s">
        <v>6178</v>
      </c>
      <c r="R1986" s="318" t="s">
        <v>6178</v>
      </c>
      <c r="S1986" s="76" t="s">
        <v>6178</v>
      </c>
      <c r="T1986" s="76" t="s">
        <v>6178</v>
      </c>
      <c r="U1986" s="76" t="s">
        <v>6178</v>
      </c>
    </row>
    <row r="1987" spans="2:21" ht="15" customHeight="1" x14ac:dyDescent="0.5">
      <c r="B1987" s="58">
        <v>340466</v>
      </c>
      <c r="C1987" s="59">
        <v>850052630119</v>
      </c>
      <c r="D1987" s="58" t="s">
        <v>2229</v>
      </c>
      <c r="E1987" s="58" t="s">
        <v>2240</v>
      </c>
      <c r="F1987" s="58">
        <v>6</v>
      </c>
      <c r="G1987" s="58">
        <v>8</v>
      </c>
      <c r="H1987" s="73" t="s">
        <v>5487</v>
      </c>
      <c r="I1987" s="58" t="s">
        <v>1187</v>
      </c>
      <c r="J1987" s="58" t="s">
        <v>1770</v>
      </c>
      <c r="K1987" s="58" t="s">
        <v>1564</v>
      </c>
      <c r="L1987" s="60">
        <v>21</v>
      </c>
      <c r="M1987" s="38">
        <f t="shared" si="96"/>
        <v>3.5</v>
      </c>
      <c r="N1987" s="279">
        <f t="shared" si="97"/>
        <v>5.99</v>
      </c>
      <c r="O1987" s="268">
        <f t="shared" si="98"/>
        <v>0.41569282136894825</v>
      </c>
      <c r="P1987" s="62"/>
      <c r="Q1987" s="76" t="s">
        <v>6178</v>
      </c>
      <c r="R1987" s="318" t="s">
        <v>6178</v>
      </c>
      <c r="S1987" s="76" t="s">
        <v>6178</v>
      </c>
      <c r="T1987" s="76" t="s">
        <v>6178</v>
      </c>
      <c r="U1987" s="76" t="s">
        <v>6178</v>
      </c>
    </row>
    <row r="1988" spans="2:21" ht="15" customHeight="1" x14ac:dyDescent="0.5">
      <c r="B1988" s="58">
        <v>340467</v>
      </c>
      <c r="C1988" s="59">
        <v>850052630058</v>
      </c>
      <c r="D1988" s="58" t="s">
        <v>2229</v>
      </c>
      <c r="E1988" s="58" t="s">
        <v>2241</v>
      </c>
      <c r="F1988" s="58">
        <v>6</v>
      </c>
      <c r="G1988" s="58">
        <v>8</v>
      </c>
      <c r="H1988" s="73" t="s">
        <v>5487</v>
      </c>
      <c r="I1988" s="58" t="s">
        <v>1187</v>
      </c>
      <c r="J1988" s="58" t="s">
        <v>1770</v>
      </c>
      <c r="K1988" s="58" t="s">
        <v>1564</v>
      </c>
      <c r="L1988" s="60">
        <v>21</v>
      </c>
      <c r="M1988" s="38">
        <f t="shared" si="96"/>
        <v>3.5</v>
      </c>
      <c r="N1988" s="279">
        <f t="shared" si="97"/>
        <v>5.99</v>
      </c>
      <c r="O1988" s="268">
        <f t="shared" si="98"/>
        <v>0.41569282136894825</v>
      </c>
      <c r="P1988" s="62"/>
      <c r="Q1988" s="63" t="s">
        <v>6179</v>
      </c>
      <c r="R1988" s="266" t="s">
        <v>6179</v>
      </c>
      <c r="S1988" s="63" t="s">
        <v>6179</v>
      </c>
      <c r="T1988" s="63" t="s">
        <v>6178</v>
      </c>
      <c r="U1988" s="63" t="s">
        <v>6178</v>
      </c>
    </row>
    <row r="1989" spans="2:21" ht="15" customHeight="1" x14ac:dyDescent="0.5">
      <c r="B1989" s="58">
        <v>340468</v>
      </c>
      <c r="C1989" s="59">
        <v>852614006998</v>
      </c>
      <c r="D1989" s="58" t="s">
        <v>2229</v>
      </c>
      <c r="E1989" s="58" t="s">
        <v>2242</v>
      </c>
      <c r="F1989" s="58">
        <v>6</v>
      </c>
      <c r="G1989" s="58">
        <v>8</v>
      </c>
      <c r="H1989" s="73" t="s">
        <v>5487</v>
      </c>
      <c r="I1989" s="58" t="s">
        <v>1187</v>
      </c>
      <c r="J1989" s="58" t="s">
        <v>1770</v>
      </c>
      <c r="K1989" s="58" t="s">
        <v>1564</v>
      </c>
      <c r="L1989" s="60">
        <v>21</v>
      </c>
      <c r="M1989" s="38">
        <f t="shared" si="96"/>
        <v>3.5</v>
      </c>
      <c r="N1989" s="279">
        <f t="shared" si="97"/>
        <v>5.99</v>
      </c>
      <c r="O1989" s="268">
        <f t="shared" si="98"/>
        <v>0.41569282136894825</v>
      </c>
      <c r="P1989" s="62"/>
      <c r="Q1989" s="76" t="s">
        <v>6178</v>
      </c>
      <c r="R1989" s="318" t="s">
        <v>6178</v>
      </c>
      <c r="S1989" s="76" t="s">
        <v>6178</v>
      </c>
      <c r="T1989" s="76" t="s">
        <v>6178</v>
      </c>
      <c r="U1989" s="76" t="s">
        <v>6178</v>
      </c>
    </row>
    <row r="1990" spans="2:21" ht="15" customHeight="1" x14ac:dyDescent="0.5">
      <c r="B1990" s="58">
        <v>340470</v>
      </c>
      <c r="C1990" s="59">
        <v>850052630133</v>
      </c>
      <c r="D1990" s="58" t="s">
        <v>2229</v>
      </c>
      <c r="E1990" s="58" t="s">
        <v>2243</v>
      </c>
      <c r="F1990" s="58">
        <v>12</v>
      </c>
      <c r="G1990" s="58">
        <v>5</v>
      </c>
      <c r="H1990" s="77" t="s">
        <v>177</v>
      </c>
      <c r="I1990" s="58" t="s">
        <v>1873</v>
      </c>
      <c r="J1990" s="58" t="s">
        <v>1770</v>
      </c>
      <c r="K1990" s="58" t="s">
        <v>1564</v>
      </c>
      <c r="L1990" s="60">
        <v>22.2</v>
      </c>
      <c r="M1990" s="38">
        <f t="shared" si="96"/>
        <v>1.8499999999999999</v>
      </c>
      <c r="N1990" s="279">
        <f t="shared" si="97"/>
        <v>3.49</v>
      </c>
      <c r="O1990" s="268">
        <f t="shared" si="98"/>
        <v>0.46991404011461324</v>
      </c>
      <c r="P1990" s="62"/>
      <c r="Q1990" s="63" t="s">
        <v>6179</v>
      </c>
      <c r="R1990" s="266" t="s">
        <v>6179</v>
      </c>
      <c r="S1990" s="63" t="s">
        <v>6179</v>
      </c>
      <c r="T1990" s="63" t="s">
        <v>6178</v>
      </c>
      <c r="U1990" s="63" t="s">
        <v>6179</v>
      </c>
    </row>
    <row r="1991" spans="2:21" ht="15" customHeight="1" x14ac:dyDescent="0.5">
      <c r="B1991" s="58">
        <v>340471</v>
      </c>
      <c r="C1991" s="59">
        <v>850052630157</v>
      </c>
      <c r="D1991" s="58" t="s">
        <v>2229</v>
      </c>
      <c r="E1991" s="58" t="s">
        <v>2244</v>
      </c>
      <c r="F1991" s="58">
        <v>12</v>
      </c>
      <c r="G1991" s="58">
        <v>5</v>
      </c>
      <c r="H1991" s="77" t="s">
        <v>177</v>
      </c>
      <c r="I1991" s="58" t="s">
        <v>1873</v>
      </c>
      <c r="J1991" s="58" t="s">
        <v>1770</v>
      </c>
      <c r="K1991" s="58" t="s">
        <v>1564</v>
      </c>
      <c r="L1991" s="60">
        <v>22.2</v>
      </c>
      <c r="M1991" s="38">
        <f t="shared" si="96"/>
        <v>1.8499999999999999</v>
      </c>
      <c r="N1991" s="279">
        <f t="shared" si="97"/>
        <v>3.49</v>
      </c>
      <c r="O1991" s="268">
        <f t="shared" si="98"/>
        <v>0.46991404011461324</v>
      </c>
      <c r="P1991" s="62"/>
      <c r="Q1991" s="63" t="s">
        <v>6179</v>
      </c>
      <c r="R1991" s="266" t="s">
        <v>6179</v>
      </c>
      <c r="S1991" s="63" t="s">
        <v>6179</v>
      </c>
      <c r="T1991" s="63" t="s">
        <v>6178</v>
      </c>
      <c r="U1991" s="63" t="s">
        <v>6179</v>
      </c>
    </row>
    <row r="1992" spans="2:21" ht="15" customHeight="1" x14ac:dyDescent="0.5">
      <c r="B1992" s="58">
        <v>340472</v>
      </c>
      <c r="C1992" s="59">
        <v>850052630140</v>
      </c>
      <c r="D1992" s="58" t="s">
        <v>2229</v>
      </c>
      <c r="E1992" s="58" t="s">
        <v>2245</v>
      </c>
      <c r="F1992" s="58">
        <v>12</v>
      </c>
      <c r="G1992" s="58">
        <v>5</v>
      </c>
      <c r="H1992" s="77" t="s">
        <v>177</v>
      </c>
      <c r="I1992" s="58" t="s">
        <v>1873</v>
      </c>
      <c r="J1992" s="58" t="s">
        <v>1770</v>
      </c>
      <c r="K1992" s="58" t="s">
        <v>1564</v>
      </c>
      <c r="L1992" s="60">
        <v>22.2</v>
      </c>
      <c r="M1992" s="38">
        <f t="shared" si="96"/>
        <v>1.8499999999999999</v>
      </c>
      <c r="N1992" s="279">
        <f t="shared" si="97"/>
        <v>3.49</v>
      </c>
      <c r="O1992" s="268">
        <f t="shared" si="98"/>
        <v>0.46991404011461324</v>
      </c>
      <c r="P1992" s="62"/>
      <c r="Q1992" s="63" t="s">
        <v>6179</v>
      </c>
      <c r="R1992" s="266" t="s">
        <v>6179</v>
      </c>
      <c r="S1992" s="63" t="s">
        <v>6179</v>
      </c>
      <c r="T1992" s="63" t="s">
        <v>6178</v>
      </c>
      <c r="U1992" s="63" t="s">
        <v>6179</v>
      </c>
    </row>
    <row r="1993" spans="2:21" ht="15" customHeight="1" x14ac:dyDescent="0.5">
      <c r="B1993" s="58">
        <v>340473</v>
      </c>
      <c r="C1993" s="59">
        <v>850052630171</v>
      </c>
      <c r="D1993" s="58" t="s">
        <v>2229</v>
      </c>
      <c r="E1993" s="58" t="s">
        <v>2246</v>
      </c>
      <c r="F1993" s="58">
        <v>12</v>
      </c>
      <c r="G1993" s="58">
        <v>5</v>
      </c>
      <c r="H1993" s="77" t="s">
        <v>177</v>
      </c>
      <c r="I1993" s="58" t="s">
        <v>1873</v>
      </c>
      <c r="J1993" s="58" t="s">
        <v>1770</v>
      </c>
      <c r="K1993" s="58" t="s">
        <v>1564</v>
      </c>
      <c r="L1993" s="60">
        <v>22.2</v>
      </c>
      <c r="M1993" s="38">
        <f t="shared" si="96"/>
        <v>1.8499999999999999</v>
      </c>
      <c r="N1993" s="279">
        <f t="shared" si="97"/>
        <v>3.49</v>
      </c>
      <c r="O1993" s="268">
        <f t="shared" si="98"/>
        <v>0.46991404011461324</v>
      </c>
      <c r="P1993" s="62"/>
      <c r="Q1993" s="63" t="s">
        <v>6179</v>
      </c>
      <c r="R1993" s="266" t="s">
        <v>6179</v>
      </c>
      <c r="S1993" s="63" t="s">
        <v>6179</v>
      </c>
      <c r="T1993" s="63" t="s">
        <v>6178</v>
      </c>
      <c r="U1993" s="63" t="s">
        <v>6179</v>
      </c>
    </row>
    <row r="1994" spans="2:21" ht="15" customHeight="1" x14ac:dyDescent="0.5">
      <c r="B1994" s="58">
        <v>340601</v>
      </c>
      <c r="C1994" s="59">
        <v>850053423222</v>
      </c>
      <c r="D1994" s="58" t="s">
        <v>2221</v>
      </c>
      <c r="E1994" s="58" t="s">
        <v>2247</v>
      </c>
      <c r="F1994" s="58">
        <v>8</v>
      </c>
      <c r="G1994" s="58">
        <v>16</v>
      </c>
      <c r="H1994" s="77" t="s">
        <v>177</v>
      </c>
      <c r="I1994" s="58" t="s">
        <v>1873</v>
      </c>
      <c r="J1994" s="58" t="s">
        <v>1770</v>
      </c>
      <c r="K1994" s="58" t="s">
        <v>1564</v>
      </c>
      <c r="L1994" s="60">
        <v>33.369999999999997</v>
      </c>
      <c r="M1994" s="38">
        <f t="shared" si="96"/>
        <v>4.1712499999999997</v>
      </c>
      <c r="N1994" s="279">
        <f t="shared" si="97"/>
        <v>6.99</v>
      </c>
      <c r="O1994" s="268">
        <f t="shared" si="98"/>
        <v>0.40325464949928475</v>
      </c>
      <c r="P1994" s="62"/>
      <c r="Q1994" s="63" t="s">
        <v>6179</v>
      </c>
      <c r="R1994" s="266" t="s">
        <v>6179</v>
      </c>
      <c r="S1994" s="63" t="s">
        <v>6179</v>
      </c>
      <c r="T1994" s="63" t="s">
        <v>6178</v>
      </c>
      <c r="U1994" s="63" t="s">
        <v>6178</v>
      </c>
    </row>
    <row r="1995" spans="2:21" ht="15" customHeight="1" x14ac:dyDescent="0.5">
      <c r="B1995" s="58">
        <v>340602</v>
      </c>
      <c r="C1995" s="59">
        <v>850053423116</v>
      </c>
      <c r="D1995" s="58" t="s">
        <v>2221</v>
      </c>
      <c r="E1995" s="58" t="s">
        <v>2248</v>
      </c>
      <c r="F1995" s="58">
        <v>8</v>
      </c>
      <c r="G1995" s="58">
        <v>16</v>
      </c>
      <c r="H1995" s="77" t="s">
        <v>177</v>
      </c>
      <c r="I1995" s="58" t="s">
        <v>1873</v>
      </c>
      <c r="J1995" s="58" t="s">
        <v>1770</v>
      </c>
      <c r="K1995" s="58" t="s">
        <v>1564</v>
      </c>
      <c r="L1995" s="60">
        <v>33.369999999999997</v>
      </c>
      <c r="M1995" s="38">
        <f t="shared" si="96"/>
        <v>4.1712499999999997</v>
      </c>
      <c r="N1995" s="279">
        <f t="shared" si="97"/>
        <v>6.99</v>
      </c>
      <c r="O1995" s="268">
        <f t="shared" si="98"/>
        <v>0.40325464949928475</v>
      </c>
      <c r="P1995" s="62"/>
      <c r="Q1995" s="63" t="s">
        <v>6179</v>
      </c>
      <c r="R1995" s="266" t="s">
        <v>6179</v>
      </c>
      <c r="S1995" s="63" t="s">
        <v>6179</v>
      </c>
      <c r="T1995" s="63" t="s">
        <v>6178</v>
      </c>
      <c r="U1995" s="63" t="s">
        <v>6178</v>
      </c>
    </row>
    <row r="1996" spans="2:21" ht="15" customHeight="1" x14ac:dyDescent="0.5">
      <c r="B1996" s="58">
        <v>341600</v>
      </c>
      <c r="C1996" s="59">
        <v>860002910567</v>
      </c>
      <c r="D1996" s="58" t="s">
        <v>2249</v>
      </c>
      <c r="E1996" s="58" t="s">
        <v>2250</v>
      </c>
      <c r="F1996" s="58">
        <v>8</v>
      </c>
      <c r="G1996" s="58">
        <v>1.6</v>
      </c>
      <c r="H1996" s="77" t="s">
        <v>177</v>
      </c>
      <c r="I1996" s="58" t="s">
        <v>1848</v>
      </c>
      <c r="J1996" s="58" t="s">
        <v>1770</v>
      </c>
      <c r="K1996" s="58" t="s">
        <v>1564</v>
      </c>
      <c r="L1996" s="60">
        <v>17.399999999999999</v>
      </c>
      <c r="M1996" s="38">
        <f t="shared" si="96"/>
        <v>2.1749999999999998</v>
      </c>
      <c r="N1996" s="279">
        <f t="shared" si="97"/>
        <v>3.99</v>
      </c>
      <c r="O1996" s="268">
        <f t="shared" si="98"/>
        <v>0.45488721804511284</v>
      </c>
      <c r="P1996" s="62"/>
      <c r="Q1996" s="63" t="s">
        <v>6179</v>
      </c>
      <c r="R1996" s="266" t="s">
        <v>6179</v>
      </c>
      <c r="S1996" s="63" t="s">
        <v>6179</v>
      </c>
      <c r="T1996" s="63" t="s">
        <v>6178</v>
      </c>
      <c r="U1996" s="63" t="s">
        <v>6178</v>
      </c>
    </row>
    <row r="1997" spans="2:21" ht="15" customHeight="1" x14ac:dyDescent="0.5">
      <c r="B1997" s="58">
        <v>341601</v>
      </c>
      <c r="C1997" s="59">
        <v>860002910574</v>
      </c>
      <c r="D1997" s="58" t="s">
        <v>2249</v>
      </c>
      <c r="E1997" s="58" t="s">
        <v>2251</v>
      </c>
      <c r="F1997" s="58">
        <v>8</v>
      </c>
      <c r="G1997" s="58">
        <v>1.6</v>
      </c>
      <c r="H1997" s="77" t="s">
        <v>177</v>
      </c>
      <c r="I1997" s="58" t="s">
        <v>1848</v>
      </c>
      <c r="J1997" s="58" t="s">
        <v>1770</v>
      </c>
      <c r="K1997" s="58" t="s">
        <v>1564</v>
      </c>
      <c r="L1997" s="60">
        <v>17.399999999999999</v>
      </c>
      <c r="M1997" s="38">
        <f t="shared" ref="M1997:M2060" si="99">L1997/F1997</f>
        <v>2.1749999999999998</v>
      </c>
      <c r="N1997" s="279">
        <f t="shared" ref="N1997:N2060" si="100">IF(CEILING(M1997/0.6,1)-0.51&gt;=M1997/0.6,CEILING(M1997/0.6,1)-0.51,CEILING(M1997/0.6,1)-0.01)</f>
        <v>3.99</v>
      </c>
      <c r="O1997" s="268">
        <f t="shared" ref="O1997:O2060" si="101">(N1997-M1997)/N1997</f>
        <v>0.45488721804511284</v>
      </c>
      <c r="P1997" s="62"/>
      <c r="Q1997" s="63" t="s">
        <v>6179</v>
      </c>
      <c r="R1997" s="266" t="s">
        <v>6179</v>
      </c>
      <c r="S1997" s="63" t="s">
        <v>6179</v>
      </c>
      <c r="T1997" s="63" t="s">
        <v>6178</v>
      </c>
      <c r="U1997" s="63" t="s">
        <v>6178</v>
      </c>
    </row>
    <row r="1998" spans="2:21" ht="15" customHeight="1" x14ac:dyDescent="0.5">
      <c r="B1998" s="58">
        <v>342101</v>
      </c>
      <c r="C1998" s="59">
        <v>867984000309</v>
      </c>
      <c r="D1998" s="58" t="s">
        <v>1293</v>
      </c>
      <c r="E1998" s="58" t="s">
        <v>2252</v>
      </c>
      <c r="F1998" s="58">
        <v>8</v>
      </c>
      <c r="G1998" s="58">
        <v>16</v>
      </c>
      <c r="H1998" s="77" t="s">
        <v>177</v>
      </c>
      <c r="I1998" s="58" t="s">
        <v>1187</v>
      </c>
      <c r="J1998" s="58" t="s">
        <v>1770</v>
      </c>
      <c r="K1998" s="58" t="s">
        <v>1564</v>
      </c>
      <c r="L1998" s="60">
        <v>29.6</v>
      </c>
      <c r="M1998" s="38">
        <f t="shared" si="99"/>
        <v>3.7</v>
      </c>
      <c r="N1998" s="279">
        <f t="shared" si="100"/>
        <v>6.49</v>
      </c>
      <c r="O1998" s="268">
        <f t="shared" si="101"/>
        <v>0.42989214175654855</v>
      </c>
      <c r="P1998" s="62"/>
      <c r="Q1998" s="63" t="s">
        <v>6179</v>
      </c>
      <c r="R1998" s="266" t="s">
        <v>6178</v>
      </c>
      <c r="S1998" s="63" t="s">
        <v>6179</v>
      </c>
      <c r="T1998" s="63" t="s">
        <v>6178</v>
      </c>
      <c r="U1998" s="63" t="s">
        <v>6178</v>
      </c>
    </row>
    <row r="1999" spans="2:21" ht="15" customHeight="1" x14ac:dyDescent="0.5">
      <c r="B1999" s="58">
        <v>342104</v>
      </c>
      <c r="C1999" s="59">
        <v>867984000330</v>
      </c>
      <c r="D1999" s="58" t="s">
        <v>1293</v>
      </c>
      <c r="E1999" s="58" t="s">
        <v>2253</v>
      </c>
      <c r="F1999" s="58">
        <v>6</v>
      </c>
      <c r="G1999" s="58">
        <v>8</v>
      </c>
      <c r="H1999" s="77" t="s">
        <v>177</v>
      </c>
      <c r="I1999" s="58" t="s">
        <v>1187</v>
      </c>
      <c r="J1999" s="58" t="s">
        <v>1770</v>
      </c>
      <c r="K1999" s="58" t="s">
        <v>1564</v>
      </c>
      <c r="L1999" s="60">
        <v>29.6</v>
      </c>
      <c r="M1999" s="38">
        <f t="shared" si="99"/>
        <v>4.9333333333333336</v>
      </c>
      <c r="N1999" s="279">
        <f t="shared" si="100"/>
        <v>8.49</v>
      </c>
      <c r="O1999" s="268">
        <f t="shared" si="101"/>
        <v>0.41892422457793482</v>
      </c>
      <c r="P1999" s="62"/>
      <c r="Q1999" s="63" t="s">
        <v>6179</v>
      </c>
      <c r="R1999" s="266" t="s">
        <v>6178</v>
      </c>
      <c r="S1999" s="63" t="s">
        <v>6179</v>
      </c>
      <c r="T1999" s="63" t="s">
        <v>6178</v>
      </c>
      <c r="U1999" s="63" t="s">
        <v>6178</v>
      </c>
    </row>
    <row r="2000" spans="2:21" ht="15" customHeight="1" x14ac:dyDescent="0.5">
      <c r="B2000" s="58">
        <v>342105</v>
      </c>
      <c r="C2000" s="59">
        <v>850019519204</v>
      </c>
      <c r="D2000" s="58" t="s">
        <v>1293</v>
      </c>
      <c r="E2000" s="58" t="s">
        <v>2254</v>
      </c>
      <c r="F2000" s="58">
        <v>8</v>
      </c>
      <c r="G2000" s="58">
        <v>8</v>
      </c>
      <c r="H2000" s="77" t="s">
        <v>177</v>
      </c>
      <c r="I2000" s="58" t="s">
        <v>1187</v>
      </c>
      <c r="J2000" s="58" t="s">
        <v>1770</v>
      </c>
      <c r="K2000" s="58" t="s">
        <v>1564</v>
      </c>
      <c r="L2000" s="60">
        <v>29.6</v>
      </c>
      <c r="M2000" s="38">
        <f t="shared" si="99"/>
        <v>3.7</v>
      </c>
      <c r="N2000" s="279">
        <f t="shared" si="100"/>
        <v>6.49</v>
      </c>
      <c r="O2000" s="268">
        <f t="shared" si="101"/>
        <v>0.42989214175654855</v>
      </c>
      <c r="P2000" s="62"/>
      <c r="Q2000" s="76" t="s">
        <v>6178</v>
      </c>
      <c r="R2000" s="318" t="s">
        <v>6178</v>
      </c>
      <c r="S2000" s="76" t="s">
        <v>6178</v>
      </c>
      <c r="T2000" s="76" t="s">
        <v>6178</v>
      </c>
      <c r="U2000" s="76" t="s">
        <v>6178</v>
      </c>
    </row>
    <row r="2001" spans="2:21" ht="15" customHeight="1" x14ac:dyDescent="0.5">
      <c r="B2001" s="58">
        <v>342107</v>
      </c>
      <c r="C2001" s="59">
        <v>867810000497</v>
      </c>
      <c r="D2001" s="58" t="s">
        <v>1293</v>
      </c>
      <c r="E2001" s="58" t="s">
        <v>2255</v>
      </c>
      <c r="F2001" s="58">
        <v>8</v>
      </c>
      <c r="G2001" s="58">
        <v>8</v>
      </c>
      <c r="H2001" s="77" t="s">
        <v>177</v>
      </c>
      <c r="I2001" s="58" t="s">
        <v>1187</v>
      </c>
      <c r="J2001" s="58" t="s">
        <v>1770</v>
      </c>
      <c r="K2001" s="58" t="s">
        <v>1564</v>
      </c>
      <c r="L2001" s="60">
        <v>29.6</v>
      </c>
      <c r="M2001" s="38">
        <f t="shared" si="99"/>
        <v>3.7</v>
      </c>
      <c r="N2001" s="279">
        <f t="shared" si="100"/>
        <v>6.49</v>
      </c>
      <c r="O2001" s="268">
        <f t="shared" si="101"/>
        <v>0.42989214175654855</v>
      </c>
      <c r="P2001" s="62"/>
      <c r="Q2001" s="76" t="s">
        <v>6178</v>
      </c>
      <c r="R2001" s="318" t="s">
        <v>6178</v>
      </c>
      <c r="S2001" s="76" t="s">
        <v>6178</v>
      </c>
      <c r="T2001" s="76" t="s">
        <v>6178</v>
      </c>
      <c r="U2001" s="76" t="s">
        <v>6178</v>
      </c>
    </row>
    <row r="2002" spans="2:21" ht="15" customHeight="1" x14ac:dyDescent="0.5">
      <c r="B2002" s="58">
        <v>342108</v>
      </c>
      <c r="C2002" s="59">
        <v>850019519228</v>
      </c>
      <c r="D2002" s="58" t="s">
        <v>1293</v>
      </c>
      <c r="E2002" s="58" t="s">
        <v>2256</v>
      </c>
      <c r="F2002" s="58">
        <v>8</v>
      </c>
      <c r="G2002" s="58">
        <v>8</v>
      </c>
      <c r="H2002" s="77" t="s">
        <v>177</v>
      </c>
      <c r="I2002" s="58" t="s">
        <v>1187</v>
      </c>
      <c r="J2002" s="58" t="s">
        <v>1770</v>
      </c>
      <c r="K2002" s="58" t="s">
        <v>1564</v>
      </c>
      <c r="L2002" s="60">
        <v>29.6</v>
      </c>
      <c r="M2002" s="38">
        <f t="shared" si="99"/>
        <v>3.7</v>
      </c>
      <c r="N2002" s="279">
        <f t="shared" si="100"/>
        <v>6.49</v>
      </c>
      <c r="O2002" s="268">
        <f t="shared" si="101"/>
        <v>0.42989214175654855</v>
      </c>
      <c r="P2002" s="62"/>
      <c r="Q2002" s="63" t="s">
        <v>6179</v>
      </c>
      <c r="R2002" s="266" t="s">
        <v>6178</v>
      </c>
      <c r="S2002" s="63" t="s">
        <v>6178</v>
      </c>
      <c r="T2002" s="63" t="s">
        <v>6178</v>
      </c>
      <c r="U2002" s="63" t="s">
        <v>6178</v>
      </c>
    </row>
    <row r="2003" spans="2:21" ht="15" customHeight="1" x14ac:dyDescent="0.5">
      <c r="B2003" s="58">
        <v>345101</v>
      </c>
      <c r="C2003" s="59">
        <v>866332000107</v>
      </c>
      <c r="D2003" s="58" t="s">
        <v>2257</v>
      </c>
      <c r="E2003" s="58" t="s">
        <v>2258</v>
      </c>
      <c r="F2003" s="58">
        <v>15</v>
      </c>
      <c r="G2003" s="58">
        <v>1</v>
      </c>
      <c r="H2003" s="58" t="s">
        <v>5559</v>
      </c>
      <c r="I2003" s="58" t="s">
        <v>1869</v>
      </c>
      <c r="J2003" s="58" t="s">
        <v>1770</v>
      </c>
      <c r="K2003" s="58" t="s">
        <v>1564</v>
      </c>
      <c r="L2003" s="60">
        <v>78.48</v>
      </c>
      <c r="M2003" s="38">
        <f t="shared" si="99"/>
        <v>5.2320000000000002</v>
      </c>
      <c r="N2003" s="279">
        <f t="shared" si="100"/>
        <v>8.99</v>
      </c>
      <c r="O2003" s="268">
        <f t="shared" si="101"/>
        <v>0.41802002224694101</v>
      </c>
      <c r="P2003" s="62"/>
      <c r="Q2003" s="63" t="s">
        <v>6179</v>
      </c>
      <c r="R2003" s="266" t="s">
        <v>6179</v>
      </c>
      <c r="S2003" s="63" t="s">
        <v>6179</v>
      </c>
      <c r="T2003" s="63" t="s">
        <v>6178</v>
      </c>
      <c r="U2003" s="63" t="s">
        <v>6178</v>
      </c>
    </row>
    <row r="2004" spans="2:21" ht="15" customHeight="1" x14ac:dyDescent="0.5">
      <c r="B2004" s="58">
        <v>345104</v>
      </c>
      <c r="C2004" s="59">
        <v>866332000183</v>
      </c>
      <c r="D2004" s="58" t="s">
        <v>2257</v>
      </c>
      <c r="E2004" s="58" t="s">
        <v>2259</v>
      </c>
      <c r="F2004" s="58">
        <v>12</v>
      </c>
      <c r="G2004" s="58">
        <v>1</v>
      </c>
      <c r="H2004" s="58" t="s">
        <v>5559</v>
      </c>
      <c r="I2004" s="58" t="s">
        <v>1869</v>
      </c>
      <c r="J2004" s="58" t="s">
        <v>1770</v>
      </c>
      <c r="K2004" s="58" t="s">
        <v>1564</v>
      </c>
      <c r="L2004" s="60">
        <v>63.29</v>
      </c>
      <c r="M2004" s="38">
        <f t="shared" si="99"/>
        <v>5.2741666666666669</v>
      </c>
      <c r="N2004" s="279">
        <f t="shared" si="100"/>
        <v>8.99</v>
      </c>
      <c r="O2004" s="268">
        <f t="shared" si="101"/>
        <v>0.41332962550982572</v>
      </c>
      <c r="P2004" s="62"/>
      <c r="Q2004" s="63" t="s">
        <v>6179</v>
      </c>
      <c r="R2004" s="266" t="s">
        <v>6179</v>
      </c>
      <c r="S2004" s="63" t="s">
        <v>6179</v>
      </c>
      <c r="T2004" s="63" t="s">
        <v>6178</v>
      </c>
      <c r="U2004" s="63" t="s">
        <v>6178</v>
      </c>
    </row>
    <row r="2005" spans="2:21" ht="15" customHeight="1" x14ac:dyDescent="0.5">
      <c r="B2005" s="58">
        <v>346102</v>
      </c>
      <c r="C2005" s="59">
        <v>860003435618</v>
      </c>
      <c r="D2005" s="58" t="s">
        <v>2260</v>
      </c>
      <c r="E2005" s="58" t="s">
        <v>5651</v>
      </c>
      <c r="F2005" s="58">
        <v>15</v>
      </c>
      <c r="G2005" s="58">
        <v>1</v>
      </c>
      <c r="H2005" s="58" t="s">
        <v>5559</v>
      </c>
      <c r="I2005" s="58" t="s">
        <v>1869</v>
      </c>
      <c r="J2005" s="58" t="s">
        <v>1770</v>
      </c>
      <c r="K2005" s="58" t="s">
        <v>1564</v>
      </c>
      <c r="L2005" s="60">
        <v>74.099999999999994</v>
      </c>
      <c r="M2005" s="38">
        <f t="shared" si="99"/>
        <v>4.9399999999999995</v>
      </c>
      <c r="N2005" s="279">
        <f t="shared" si="100"/>
        <v>8.49</v>
      </c>
      <c r="O2005" s="268">
        <f t="shared" si="101"/>
        <v>0.41813898704358077</v>
      </c>
      <c r="P2005" s="62"/>
      <c r="Q2005" s="63" t="s">
        <v>6178</v>
      </c>
      <c r="R2005" s="266" t="s">
        <v>6178</v>
      </c>
      <c r="S2005" s="63" t="s">
        <v>6179</v>
      </c>
      <c r="T2005" s="63" t="s">
        <v>6178</v>
      </c>
      <c r="U2005" s="63" t="s">
        <v>6178</v>
      </c>
    </row>
    <row r="2006" spans="2:21" ht="15" customHeight="1" x14ac:dyDescent="0.5">
      <c r="B2006" s="58">
        <v>346201</v>
      </c>
      <c r="C2006" s="59">
        <v>795222133529</v>
      </c>
      <c r="D2006" s="58" t="s">
        <v>2260</v>
      </c>
      <c r="E2006" s="58" t="s">
        <v>5652</v>
      </c>
      <c r="F2006" s="58">
        <v>15</v>
      </c>
      <c r="G2006" s="58">
        <v>1</v>
      </c>
      <c r="H2006" s="58" t="s">
        <v>5559</v>
      </c>
      <c r="I2006" s="58" t="s">
        <v>1869</v>
      </c>
      <c r="J2006" s="58" t="s">
        <v>1770</v>
      </c>
      <c r="K2006" s="58" t="s">
        <v>1564</v>
      </c>
      <c r="L2006" s="60">
        <v>83.16</v>
      </c>
      <c r="M2006" s="38">
        <f t="shared" si="99"/>
        <v>5.5439999999999996</v>
      </c>
      <c r="N2006" s="279">
        <f t="shared" si="100"/>
        <v>9.49</v>
      </c>
      <c r="O2006" s="268">
        <f t="shared" si="101"/>
        <v>0.41580611169652271</v>
      </c>
      <c r="P2006" s="62"/>
      <c r="Q2006" s="76" t="s">
        <v>6178</v>
      </c>
      <c r="R2006" s="318" t="s">
        <v>6178</v>
      </c>
      <c r="S2006" s="76" t="s">
        <v>6178</v>
      </c>
      <c r="T2006" s="76" t="s">
        <v>6178</v>
      </c>
      <c r="U2006" s="76" t="s">
        <v>6178</v>
      </c>
    </row>
    <row r="2007" spans="2:21" ht="15" customHeight="1" x14ac:dyDescent="0.5">
      <c r="B2007" s="58">
        <v>346301</v>
      </c>
      <c r="C2007" s="59">
        <v>795222144525</v>
      </c>
      <c r="D2007" s="58" t="s">
        <v>2260</v>
      </c>
      <c r="E2007" s="58" t="s">
        <v>5653</v>
      </c>
      <c r="F2007" s="58">
        <v>15</v>
      </c>
      <c r="G2007" s="58">
        <v>1</v>
      </c>
      <c r="H2007" s="58" t="s">
        <v>5559</v>
      </c>
      <c r="I2007" s="58" t="s">
        <v>1869</v>
      </c>
      <c r="J2007" s="58" t="s">
        <v>1770</v>
      </c>
      <c r="K2007" s="58" t="s">
        <v>1564</v>
      </c>
      <c r="L2007" s="60">
        <v>64</v>
      </c>
      <c r="M2007" s="38">
        <f t="shared" si="99"/>
        <v>4.2666666666666666</v>
      </c>
      <c r="N2007" s="279">
        <f t="shared" si="100"/>
        <v>7.49</v>
      </c>
      <c r="O2007" s="268">
        <f t="shared" si="101"/>
        <v>0.43035157988429018</v>
      </c>
      <c r="P2007" s="62"/>
      <c r="Q2007" s="63" t="s">
        <v>6178</v>
      </c>
      <c r="R2007" s="266" t="s">
        <v>6178</v>
      </c>
      <c r="S2007" s="63" t="s">
        <v>6179</v>
      </c>
      <c r="T2007" s="63" t="s">
        <v>6178</v>
      </c>
      <c r="U2007" s="63" t="s">
        <v>6178</v>
      </c>
    </row>
    <row r="2008" spans="2:21" ht="15" customHeight="1" x14ac:dyDescent="0.5">
      <c r="B2008" s="58">
        <v>347101</v>
      </c>
      <c r="C2008" s="59">
        <v>802630159819</v>
      </c>
      <c r="D2008" s="58" t="s">
        <v>2261</v>
      </c>
      <c r="E2008" s="58" t="s">
        <v>2262</v>
      </c>
      <c r="F2008" s="58">
        <v>6</v>
      </c>
      <c r="G2008" s="58">
        <v>6</v>
      </c>
      <c r="H2008" s="77" t="s">
        <v>177</v>
      </c>
      <c r="I2008" s="58" t="s">
        <v>1873</v>
      </c>
      <c r="J2008" s="58" t="s">
        <v>1770</v>
      </c>
      <c r="K2008" s="58" t="s">
        <v>1564</v>
      </c>
      <c r="L2008" s="60">
        <v>7.8</v>
      </c>
      <c r="M2008" s="38">
        <f t="shared" si="99"/>
        <v>1.3</v>
      </c>
      <c r="N2008" s="279">
        <f t="shared" si="100"/>
        <v>2.4900000000000002</v>
      </c>
      <c r="O2008" s="268">
        <f t="shared" si="101"/>
        <v>0.47791164658634538</v>
      </c>
      <c r="P2008" s="62"/>
      <c r="Q2008" s="63" t="s">
        <v>6178</v>
      </c>
      <c r="R2008" s="266" t="s">
        <v>6178</v>
      </c>
      <c r="S2008" s="63" t="s">
        <v>6179</v>
      </c>
      <c r="T2008" s="63" t="s">
        <v>6178</v>
      </c>
      <c r="U2008" s="63" t="s">
        <v>6178</v>
      </c>
    </row>
    <row r="2009" spans="2:21" ht="15" customHeight="1" x14ac:dyDescent="0.5">
      <c r="B2009" s="58">
        <v>347103</v>
      </c>
      <c r="C2009" s="59">
        <v>802630160112</v>
      </c>
      <c r="D2009" s="58" t="s">
        <v>2261</v>
      </c>
      <c r="E2009" s="58" t="s">
        <v>2263</v>
      </c>
      <c r="F2009" s="58">
        <v>6</v>
      </c>
      <c r="G2009" s="58">
        <v>6</v>
      </c>
      <c r="H2009" s="77" t="s">
        <v>177</v>
      </c>
      <c r="I2009" s="58" t="s">
        <v>1873</v>
      </c>
      <c r="J2009" s="58" t="s">
        <v>1770</v>
      </c>
      <c r="K2009" s="58" t="s">
        <v>1564</v>
      </c>
      <c r="L2009" s="60">
        <v>7.8</v>
      </c>
      <c r="M2009" s="38">
        <f t="shared" si="99"/>
        <v>1.3</v>
      </c>
      <c r="N2009" s="279">
        <f t="shared" si="100"/>
        <v>2.4900000000000002</v>
      </c>
      <c r="O2009" s="268">
        <f t="shared" si="101"/>
        <v>0.47791164658634538</v>
      </c>
      <c r="P2009" s="62"/>
      <c r="Q2009" s="63" t="s">
        <v>6178</v>
      </c>
      <c r="R2009" s="266" t="s">
        <v>6178</v>
      </c>
      <c r="S2009" s="63" t="s">
        <v>6179</v>
      </c>
      <c r="T2009" s="63" t="s">
        <v>6178</v>
      </c>
      <c r="U2009" s="63" t="s">
        <v>6178</v>
      </c>
    </row>
    <row r="2010" spans="2:21" ht="15" customHeight="1" x14ac:dyDescent="0.5">
      <c r="B2010" s="58">
        <v>347104</v>
      </c>
      <c r="C2010" s="59">
        <v>802630160211</v>
      </c>
      <c r="D2010" s="58" t="s">
        <v>2261</v>
      </c>
      <c r="E2010" s="58" t="s">
        <v>2264</v>
      </c>
      <c r="F2010" s="58">
        <v>6</v>
      </c>
      <c r="G2010" s="58">
        <v>6</v>
      </c>
      <c r="H2010" s="77" t="s">
        <v>177</v>
      </c>
      <c r="I2010" s="58" t="s">
        <v>1873</v>
      </c>
      <c r="J2010" s="58" t="s">
        <v>1770</v>
      </c>
      <c r="K2010" s="58" t="s">
        <v>1564</v>
      </c>
      <c r="L2010" s="60">
        <v>7.8</v>
      </c>
      <c r="M2010" s="38">
        <f t="shared" si="99"/>
        <v>1.3</v>
      </c>
      <c r="N2010" s="279">
        <f t="shared" si="100"/>
        <v>2.4900000000000002</v>
      </c>
      <c r="O2010" s="268">
        <f t="shared" si="101"/>
        <v>0.47791164658634538</v>
      </c>
      <c r="P2010" s="62"/>
      <c r="Q2010" s="63" t="s">
        <v>6178</v>
      </c>
      <c r="R2010" s="266" t="s">
        <v>6178</v>
      </c>
      <c r="S2010" s="63" t="s">
        <v>6179</v>
      </c>
      <c r="T2010" s="63" t="s">
        <v>6178</v>
      </c>
      <c r="U2010" s="63" t="s">
        <v>6178</v>
      </c>
    </row>
    <row r="2011" spans="2:21" ht="15" customHeight="1" x14ac:dyDescent="0.5">
      <c r="B2011" s="58">
        <v>347105</v>
      </c>
      <c r="C2011" s="59">
        <v>802630160310</v>
      </c>
      <c r="D2011" s="58" t="s">
        <v>2261</v>
      </c>
      <c r="E2011" s="58" t="s">
        <v>2265</v>
      </c>
      <c r="F2011" s="58">
        <v>6</v>
      </c>
      <c r="G2011" s="58">
        <v>6</v>
      </c>
      <c r="H2011" s="77" t="s">
        <v>177</v>
      </c>
      <c r="I2011" s="58" t="s">
        <v>1873</v>
      </c>
      <c r="J2011" s="58" t="s">
        <v>1770</v>
      </c>
      <c r="K2011" s="58" t="s">
        <v>1564</v>
      </c>
      <c r="L2011" s="60">
        <v>7.8</v>
      </c>
      <c r="M2011" s="38">
        <f t="shared" si="99"/>
        <v>1.3</v>
      </c>
      <c r="N2011" s="279">
        <f t="shared" si="100"/>
        <v>2.4900000000000002</v>
      </c>
      <c r="O2011" s="268">
        <f t="shared" si="101"/>
        <v>0.47791164658634538</v>
      </c>
      <c r="P2011" s="62"/>
      <c r="Q2011" s="63" t="s">
        <v>6178</v>
      </c>
      <c r="R2011" s="266" t="s">
        <v>6178</v>
      </c>
      <c r="S2011" s="63" t="s">
        <v>6179</v>
      </c>
      <c r="T2011" s="63" t="s">
        <v>6178</v>
      </c>
      <c r="U2011" s="63" t="s">
        <v>6178</v>
      </c>
    </row>
    <row r="2012" spans="2:21" ht="15" customHeight="1" x14ac:dyDescent="0.5">
      <c r="B2012" s="58">
        <v>347106</v>
      </c>
      <c r="C2012" s="59">
        <v>802630160419</v>
      </c>
      <c r="D2012" s="58" t="s">
        <v>2261</v>
      </c>
      <c r="E2012" s="58" t="s">
        <v>2266</v>
      </c>
      <c r="F2012" s="58">
        <v>6</v>
      </c>
      <c r="G2012" s="58">
        <v>6</v>
      </c>
      <c r="H2012" s="77" t="s">
        <v>177</v>
      </c>
      <c r="I2012" s="58" t="s">
        <v>1873</v>
      </c>
      <c r="J2012" s="58" t="s">
        <v>1770</v>
      </c>
      <c r="K2012" s="58" t="s">
        <v>1564</v>
      </c>
      <c r="L2012" s="60">
        <v>7.8</v>
      </c>
      <c r="M2012" s="38">
        <f t="shared" si="99"/>
        <v>1.3</v>
      </c>
      <c r="N2012" s="279">
        <f t="shared" si="100"/>
        <v>2.4900000000000002</v>
      </c>
      <c r="O2012" s="268">
        <f t="shared" si="101"/>
        <v>0.47791164658634538</v>
      </c>
      <c r="P2012" s="62"/>
      <c r="Q2012" s="63" t="s">
        <v>6178</v>
      </c>
      <c r="R2012" s="266" t="s">
        <v>6178</v>
      </c>
      <c r="S2012" s="63" t="s">
        <v>6179</v>
      </c>
      <c r="T2012" s="63" t="s">
        <v>6178</v>
      </c>
      <c r="U2012" s="63" t="s">
        <v>6178</v>
      </c>
    </row>
    <row r="2013" spans="2:21" ht="15" customHeight="1" x14ac:dyDescent="0.5">
      <c r="B2013" s="58">
        <v>347107</v>
      </c>
      <c r="C2013" s="59">
        <v>802630160518</v>
      </c>
      <c r="D2013" s="58" t="s">
        <v>2261</v>
      </c>
      <c r="E2013" s="58" t="s">
        <v>2267</v>
      </c>
      <c r="F2013" s="58">
        <v>6</v>
      </c>
      <c r="G2013" s="58">
        <v>6</v>
      </c>
      <c r="H2013" s="77" t="s">
        <v>177</v>
      </c>
      <c r="I2013" s="58" t="s">
        <v>1873</v>
      </c>
      <c r="J2013" s="58" t="s">
        <v>1770</v>
      </c>
      <c r="K2013" s="58" t="s">
        <v>1564</v>
      </c>
      <c r="L2013" s="60">
        <v>7.8</v>
      </c>
      <c r="M2013" s="38">
        <f t="shared" si="99"/>
        <v>1.3</v>
      </c>
      <c r="N2013" s="279">
        <f t="shared" si="100"/>
        <v>2.4900000000000002</v>
      </c>
      <c r="O2013" s="268">
        <f t="shared" si="101"/>
        <v>0.47791164658634538</v>
      </c>
      <c r="P2013" s="62"/>
      <c r="Q2013" s="63" t="s">
        <v>6178</v>
      </c>
      <c r="R2013" s="266" t="s">
        <v>6178</v>
      </c>
      <c r="S2013" s="63" t="s">
        <v>6179</v>
      </c>
      <c r="T2013" s="63" t="s">
        <v>6178</v>
      </c>
      <c r="U2013" s="63" t="s">
        <v>6178</v>
      </c>
    </row>
    <row r="2014" spans="2:21" ht="15" customHeight="1" x14ac:dyDescent="0.5">
      <c r="B2014" s="58">
        <v>347108</v>
      </c>
      <c r="C2014" s="59">
        <v>802630160617</v>
      </c>
      <c r="D2014" s="58" t="s">
        <v>2261</v>
      </c>
      <c r="E2014" s="58" t="s">
        <v>2268</v>
      </c>
      <c r="F2014" s="58">
        <v>6</v>
      </c>
      <c r="G2014" s="58">
        <v>6</v>
      </c>
      <c r="H2014" s="77" t="s">
        <v>177</v>
      </c>
      <c r="I2014" s="58" t="s">
        <v>1873</v>
      </c>
      <c r="J2014" s="58" t="s">
        <v>1770</v>
      </c>
      <c r="K2014" s="58" t="s">
        <v>1564</v>
      </c>
      <c r="L2014" s="60">
        <v>7.8</v>
      </c>
      <c r="M2014" s="38">
        <f t="shared" si="99"/>
        <v>1.3</v>
      </c>
      <c r="N2014" s="279">
        <f t="shared" si="100"/>
        <v>2.4900000000000002</v>
      </c>
      <c r="O2014" s="268">
        <f t="shared" si="101"/>
        <v>0.47791164658634538</v>
      </c>
      <c r="P2014" s="62"/>
      <c r="Q2014" s="63" t="s">
        <v>6178</v>
      </c>
      <c r="R2014" s="266" t="s">
        <v>6178</v>
      </c>
      <c r="S2014" s="63" t="s">
        <v>6179</v>
      </c>
      <c r="T2014" s="63" t="s">
        <v>6178</v>
      </c>
      <c r="U2014" s="63" t="s">
        <v>6178</v>
      </c>
    </row>
    <row r="2015" spans="2:21" ht="15" customHeight="1" x14ac:dyDescent="0.5">
      <c r="B2015" s="58">
        <v>347109</v>
      </c>
      <c r="C2015" s="59">
        <v>802630160815</v>
      </c>
      <c r="D2015" s="58" t="s">
        <v>2261</v>
      </c>
      <c r="E2015" s="58" t="s">
        <v>2269</v>
      </c>
      <c r="F2015" s="58">
        <v>6</v>
      </c>
      <c r="G2015" s="58">
        <v>6</v>
      </c>
      <c r="H2015" s="77" t="s">
        <v>177</v>
      </c>
      <c r="I2015" s="58" t="s">
        <v>1873</v>
      </c>
      <c r="J2015" s="58" t="s">
        <v>1770</v>
      </c>
      <c r="K2015" s="58" t="s">
        <v>1564</v>
      </c>
      <c r="L2015" s="60">
        <v>7.8</v>
      </c>
      <c r="M2015" s="38">
        <f t="shared" si="99"/>
        <v>1.3</v>
      </c>
      <c r="N2015" s="279">
        <f t="shared" si="100"/>
        <v>2.4900000000000002</v>
      </c>
      <c r="O2015" s="268">
        <f t="shared" si="101"/>
        <v>0.47791164658634538</v>
      </c>
      <c r="P2015" s="62"/>
      <c r="Q2015" s="63" t="s">
        <v>6178</v>
      </c>
      <c r="R2015" s="266" t="s">
        <v>6178</v>
      </c>
      <c r="S2015" s="63" t="s">
        <v>6179</v>
      </c>
      <c r="T2015" s="63" t="s">
        <v>6178</v>
      </c>
      <c r="U2015" s="63" t="s">
        <v>6178</v>
      </c>
    </row>
    <row r="2016" spans="2:21" ht="15" customHeight="1" x14ac:dyDescent="0.5">
      <c r="B2016" s="58">
        <v>347110</v>
      </c>
      <c r="C2016" s="59">
        <v>802630159116</v>
      </c>
      <c r="D2016" s="58" t="s">
        <v>2261</v>
      </c>
      <c r="E2016" s="58" t="s">
        <v>2270</v>
      </c>
      <c r="F2016" s="58">
        <v>6</v>
      </c>
      <c r="G2016" s="58">
        <v>6</v>
      </c>
      <c r="H2016" s="77" t="s">
        <v>177</v>
      </c>
      <c r="I2016" s="58" t="s">
        <v>1873</v>
      </c>
      <c r="J2016" s="58" t="s">
        <v>1770</v>
      </c>
      <c r="K2016" s="58" t="s">
        <v>1564</v>
      </c>
      <c r="L2016" s="60">
        <v>8.9</v>
      </c>
      <c r="M2016" s="38">
        <f t="shared" si="99"/>
        <v>1.4833333333333334</v>
      </c>
      <c r="N2016" s="279">
        <f t="shared" si="100"/>
        <v>2.4900000000000002</v>
      </c>
      <c r="O2016" s="268">
        <f t="shared" si="101"/>
        <v>0.40428380187416335</v>
      </c>
      <c r="P2016" s="62"/>
      <c r="Q2016" s="63" t="s">
        <v>6178</v>
      </c>
      <c r="R2016" s="266" t="s">
        <v>6178</v>
      </c>
      <c r="S2016" s="63" t="s">
        <v>6179</v>
      </c>
      <c r="T2016" s="63" t="s">
        <v>6178</v>
      </c>
      <c r="U2016" s="63" t="s">
        <v>6178</v>
      </c>
    </row>
    <row r="2017" spans="2:21" ht="15" customHeight="1" x14ac:dyDescent="0.5">
      <c r="B2017" s="58">
        <v>347203</v>
      </c>
      <c r="C2017" s="59">
        <v>802630160150</v>
      </c>
      <c r="D2017" s="58" t="s">
        <v>2261</v>
      </c>
      <c r="E2017" s="58" t="s">
        <v>2271</v>
      </c>
      <c r="F2017" s="58">
        <v>6</v>
      </c>
      <c r="G2017" s="58">
        <v>32</v>
      </c>
      <c r="H2017" s="77" t="s">
        <v>177</v>
      </c>
      <c r="I2017" s="58" t="s">
        <v>1873</v>
      </c>
      <c r="J2017" s="58" t="s">
        <v>1770</v>
      </c>
      <c r="K2017" s="58" t="s">
        <v>1564</v>
      </c>
      <c r="L2017" s="60">
        <v>25.6</v>
      </c>
      <c r="M2017" s="38">
        <f t="shared" si="99"/>
        <v>4.2666666666666666</v>
      </c>
      <c r="N2017" s="279">
        <f t="shared" si="100"/>
        <v>7.49</v>
      </c>
      <c r="O2017" s="268">
        <f t="shared" si="101"/>
        <v>0.43035157988429018</v>
      </c>
      <c r="P2017" s="62"/>
      <c r="Q2017" s="63" t="s">
        <v>6178</v>
      </c>
      <c r="R2017" s="266" t="s">
        <v>6178</v>
      </c>
      <c r="S2017" s="63" t="s">
        <v>6179</v>
      </c>
      <c r="T2017" s="63" t="s">
        <v>6178</v>
      </c>
      <c r="U2017" s="63" t="s">
        <v>6178</v>
      </c>
    </row>
    <row r="2018" spans="2:21" ht="15" customHeight="1" x14ac:dyDescent="0.5">
      <c r="B2018" s="58">
        <v>347208</v>
      </c>
      <c r="C2018" s="59">
        <v>802630258253</v>
      </c>
      <c r="D2018" s="58" t="s">
        <v>2261</v>
      </c>
      <c r="E2018" s="58" t="s">
        <v>2272</v>
      </c>
      <c r="F2018" s="58">
        <v>6</v>
      </c>
      <c r="G2018" s="58">
        <v>32</v>
      </c>
      <c r="H2018" s="77" t="s">
        <v>177</v>
      </c>
      <c r="I2018" s="58" t="s">
        <v>1873</v>
      </c>
      <c r="J2018" s="58" t="s">
        <v>1770</v>
      </c>
      <c r="K2018" s="58" t="s">
        <v>1564</v>
      </c>
      <c r="L2018" s="60">
        <v>25.6</v>
      </c>
      <c r="M2018" s="38">
        <f t="shared" si="99"/>
        <v>4.2666666666666666</v>
      </c>
      <c r="N2018" s="279">
        <f t="shared" si="100"/>
        <v>7.49</v>
      </c>
      <c r="O2018" s="268">
        <f t="shared" si="101"/>
        <v>0.43035157988429018</v>
      </c>
      <c r="P2018" s="62"/>
      <c r="Q2018" s="63" t="s">
        <v>6178</v>
      </c>
      <c r="R2018" s="266" t="s">
        <v>6178</v>
      </c>
      <c r="S2018" s="63" t="s">
        <v>6179</v>
      </c>
      <c r="T2018" s="63" t="s">
        <v>6178</v>
      </c>
      <c r="U2018" s="63" t="s">
        <v>6178</v>
      </c>
    </row>
    <row r="2019" spans="2:21" ht="15" customHeight="1" x14ac:dyDescent="0.5">
      <c r="B2019" s="58">
        <v>347210</v>
      </c>
      <c r="C2019" s="59">
        <v>802630159154</v>
      </c>
      <c r="D2019" s="58" t="s">
        <v>2261</v>
      </c>
      <c r="E2019" s="58" t="s">
        <v>2273</v>
      </c>
      <c r="F2019" s="58">
        <v>6</v>
      </c>
      <c r="G2019" s="58">
        <v>32</v>
      </c>
      <c r="H2019" s="77" t="s">
        <v>177</v>
      </c>
      <c r="I2019" s="58" t="s">
        <v>1873</v>
      </c>
      <c r="J2019" s="58" t="s">
        <v>1770</v>
      </c>
      <c r="K2019" s="58" t="s">
        <v>1564</v>
      </c>
      <c r="L2019" s="60">
        <v>31.2</v>
      </c>
      <c r="M2019" s="38">
        <f t="shared" si="99"/>
        <v>5.2</v>
      </c>
      <c r="N2019" s="279">
        <f t="shared" si="100"/>
        <v>8.99</v>
      </c>
      <c r="O2019" s="268">
        <f t="shared" si="101"/>
        <v>0.42157953281423804</v>
      </c>
      <c r="P2019" s="62"/>
      <c r="Q2019" s="63" t="s">
        <v>6178</v>
      </c>
      <c r="R2019" s="266" t="s">
        <v>6178</v>
      </c>
      <c r="S2019" s="63" t="s">
        <v>6179</v>
      </c>
      <c r="T2019" s="63" t="s">
        <v>6178</v>
      </c>
      <c r="U2019" s="63" t="s">
        <v>6178</v>
      </c>
    </row>
    <row r="2020" spans="2:21" ht="15" customHeight="1" x14ac:dyDescent="0.5">
      <c r="B2020" s="58">
        <v>348104</v>
      </c>
      <c r="C2020" s="59">
        <v>850046491405</v>
      </c>
      <c r="D2020" s="58" t="s">
        <v>2274</v>
      </c>
      <c r="E2020" s="58" t="s">
        <v>2275</v>
      </c>
      <c r="F2020" s="58">
        <v>12</v>
      </c>
      <c r="G2020" s="58">
        <v>10</v>
      </c>
      <c r="H2020" s="58" t="s">
        <v>3590</v>
      </c>
      <c r="I2020" s="58" t="s">
        <v>1845</v>
      </c>
      <c r="J2020" s="58" t="s">
        <v>42</v>
      </c>
      <c r="K2020" s="58" t="s">
        <v>43</v>
      </c>
      <c r="L2020" s="60">
        <v>39.1</v>
      </c>
      <c r="M2020" s="38">
        <f t="shared" si="99"/>
        <v>3.2583333333333333</v>
      </c>
      <c r="N2020" s="279">
        <f t="shared" si="100"/>
        <v>5.49</v>
      </c>
      <c r="O2020" s="268">
        <f t="shared" si="101"/>
        <v>0.40649666059502126</v>
      </c>
      <c r="P2020" s="62"/>
      <c r="Q2020" s="63" t="s">
        <v>6179</v>
      </c>
      <c r="R2020" s="266" t="s">
        <v>6179</v>
      </c>
      <c r="S2020" s="63" t="s">
        <v>6179</v>
      </c>
      <c r="T2020" s="63" t="s">
        <v>6178</v>
      </c>
      <c r="U2020" s="63" t="s">
        <v>6178</v>
      </c>
    </row>
    <row r="2021" spans="2:21" ht="15" customHeight="1" x14ac:dyDescent="0.5">
      <c r="B2021" s="58">
        <v>350401</v>
      </c>
      <c r="C2021" s="59">
        <v>45885904807</v>
      </c>
      <c r="D2021" s="58" t="s">
        <v>2276</v>
      </c>
      <c r="E2021" s="58" t="s">
        <v>2277</v>
      </c>
      <c r="F2021" s="58">
        <v>6</v>
      </c>
      <c r="G2021" s="58">
        <v>2.1</v>
      </c>
      <c r="H2021" s="77" t="s">
        <v>177</v>
      </c>
      <c r="I2021" s="58" t="s">
        <v>1869</v>
      </c>
      <c r="J2021" s="58" t="s">
        <v>1770</v>
      </c>
      <c r="K2021" s="58" t="s">
        <v>1564</v>
      </c>
      <c r="L2021" s="60">
        <v>27.6</v>
      </c>
      <c r="M2021" s="38">
        <f t="shared" si="99"/>
        <v>4.6000000000000005</v>
      </c>
      <c r="N2021" s="279">
        <f t="shared" si="100"/>
        <v>7.99</v>
      </c>
      <c r="O2021" s="268">
        <f t="shared" si="101"/>
        <v>0.42428035043804752</v>
      </c>
      <c r="P2021" s="62"/>
      <c r="Q2021" s="63" t="s">
        <v>6179</v>
      </c>
      <c r="R2021" s="266" t="s">
        <v>6179</v>
      </c>
      <c r="S2021" s="63" t="s">
        <v>6179</v>
      </c>
      <c r="T2021" s="63" t="s">
        <v>6178</v>
      </c>
      <c r="U2021" s="63" t="s">
        <v>6178</v>
      </c>
    </row>
    <row r="2022" spans="2:21" ht="15" customHeight="1" x14ac:dyDescent="0.5">
      <c r="B2022" s="58">
        <v>350402</v>
      </c>
      <c r="C2022" s="59">
        <v>45885757243</v>
      </c>
      <c r="D2022" s="58" t="s">
        <v>2276</v>
      </c>
      <c r="E2022" s="58" t="s">
        <v>2278</v>
      </c>
      <c r="F2022" s="58">
        <v>6</v>
      </c>
      <c r="G2022" s="58">
        <v>2.1</v>
      </c>
      <c r="H2022" s="77" t="s">
        <v>177</v>
      </c>
      <c r="I2022" s="58" t="s">
        <v>1869</v>
      </c>
      <c r="J2022" s="58" t="s">
        <v>1770</v>
      </c>
      <c r="K2022" s="58" t="s">
        <v>1564</v>
      </c>
      <c r="L2022" s="60">
        <v>27.6</v>
      </c>
      <c r="M2022" s="38">
        <f t="shared" si="99"/>
        <v>4.6000000000000005</v>
      </c>
      <c r="N2022" s="279">
        <f t="shared" si="100"/>
        <v>7.99</v>
      </c>
      <c r="O2022" s="268">
        <f t="shared" si="101"/>
        <v>0.42428035043804752</v>
      </c>
      <c r="P2022" s="62"/>
      <c r="Q2022" s="63" t="s">
        <v>6179</v>
      </c>
      <c r="R2022" s="266" t="s">
        <v>6179</v>
      </c>
      <c r="S2022" s="63" t="s">
        <v>6179</v>
      </c>
      <c r="T2022" s="63" t="s">
        <v>6178</v>
      </c>
      <c r="U2022" s="63" t="s">
        <v>6178</v>
      </c>
    </row>
    <row r="2023" spans="2:21" ht="15" customHeight="1" x14ac:dyDescent="0.5">
      <c r="B2023" s="58">
        <v>350404</v>
      </c>
      <c r="C2023" s="59">
        <v>45885757267</v>
      </c>
      <c r="D2023" s="58" t="s">
        <v>2276</v>
      </c>
      <c r="E2023" s="58" t="s">
        <v>2279</v>
      </c>
      <c r="F2023" s="58">
        <v>6</v>
      </c>
      <c r="G2023" s="58">
        <v>2.1</v>
      </c>
      <c r="H2023" s="77" t="s">
        <v>177</v>
      </c>
      <c r="I2023" s="58" t="s">
        <v>1869</v>
      </c>
      <c r="J2023" s="58" t="s">
        <v>1770</v>
      </c>
      <c r="K2023" s="58" t="s">
        <v>1564</v>
      </c>
      <c r="L2023" s="60">
        <v>27.6</v>
      </c>
      <c r="M2023" s="38">
        <f t="shared" si="99"/>
        <v>4.6000000000000005</v>
      </c>
      <c r="N2023" s="279">
        <f t="shared" si="100"/>
        <v>7.99</v>
      </c>
      <c r="O2023" s="268">
        <f t="shared" si="101"/>
        <v>0.42428035043804752</v>
      </c>
      <c r="P2023" s="62"/>
      <c r="Q2023" s="63" t="s">
        <v>6179</v>
      </c>
      <c r="R2023" s="266" t="s">
        <v>6179</v>
      </c>
      <c r="S2023" s="63" t="s">
        <v>6179</v>
      </c>
      <c r="T2023" s="63" t="s">
        <v>6178</v>
      </c>
      <c r="U2023" s="63" t="s">
        <v>6178</v>
      </c>
    </row>
    <row r="2024" spans="2:21" ht="15" customHeight="1" x14ac:dyDescent="0.5">
      <c r="B2024" s="58">
        <v>350405</v>
      </c>
      <c r="C2024" s="59">
        <v>45885757236</v>
      </c>
      <c r="D2024" s="58" t="s">
        <v>2276</v>
      </c>
      <c r="E2024" s="58" t="s">
        <v>2280</v>
      </c>
      <c r="F2024" s="58">
        <v>6</v>
      </c>
      <c r="G2024" s="58">
        <v>2.1</v>
      </c>
      <c r="H2024" s="77" t="s">
        <v>177</v>
      </c>
      <c r="I2024" s="58" t="s">
        <v>1869</v>
      </c>
      <c r="J2024" s="58" t="s">
        <v>1770</v>
      </c>
      <c r="K2024" s="58" t="s">
        <v>1564</v>
      </c>
      <c r="L2024" s="60">
        <v>27.6</v>
      </c>
      <c r="M2024" s="38">
        <f t="shared" si="99"/>
        <v>4.6000000000000005</v>
      </c>
      <c r="N2024" s="279">
        <f t="shared" si="100"/>
        <v>7.99</v>
      </c>
      <c r="O2024" s="268">
        <f t="shared" si="101"/>
        <v>0.42428035043804752</v>
      </c>
      <c r="P2024" s="62"/>
      <c r="Q2024" s="63" t="s">
        <v>6179</v>
      </c>
      <c r="R2024" s="266" t="s">
        <v>6179</v>
      </c>
      <c r="S2024" s="63" t="s">
        <v>6179</v>
      </c>
      <c r="T2024" s="63" t="s">
        <v>6178</v>
      </c>
      <c r="U2024" s="63" t="s">
        <v>6178</v>
      </c>
    </row>
    <row r="2025" spans="2:21" ht="15" customHeight="1" x14ac:dyDescent="0.5">
      <c r="B2025" s="58">
        <v>355300</v>
      </c>
      <c r="C2025" s="59">
        <v>850003994444</v>
      </c>
      <c r="D2025" s="58" t="s">
        <v>2281</v>
      </c>
      <c r="E2025" s="58" t="s">
        <v>2282</v>
      </c>
      <c r="F2025" s="58">
        <v>8</v>
      </c>
      <c r="G2025" s="58">
        <v>5.5</v>
      </c>
      <c r="H2025" s="77" t="s">
        <v>177</v>
      </c>
      <c r="I2025" s="58" t="s">
        <v>1873</v>
      </c>
      <c r="J2025" s="58" t="s">
        <v>1770</v>
      </c>
      <c r="K2025" s="58" t="s">
        <v>1564</v>
      </c>
      <c r="L2025" s="60">
        <v>13.63</v>
      </c>
      <c r="M2025" s="38">
        <f t="shared" si="99"/>
        <v>1.7037500000000001</v>
      </c>
      <c r="N2025" s="279">
        <f t="shared" si="100"/>
        <v>2.99</v>
      </c>
      <c r="O2025" s="268">
        <f t="shared" si="101"/>
        <v>0.43018394648829433</v>
      </c>
      <c r="P2025" s="62"/>
      <c r="Q2025" s="63" t="s">
        <v>6179</v>
      </c>
      <c r="R2025" s="266" t="s">
        <v>6179</v>
      </c>
      <c r="S2025" s="63" t="s">
        <v>6179</v>
      </c>
      <c r="T2025" s="63" t="s">
        <v>6178</v>
      </c>
      <c r="U2025" s="63" t="s">
        <v>6178</v>
      </c>
    </row>
    <row r="2026" spans="2:21" ht="15" customHeight="1" x14ac:dyDescent="0.5">
      <c r="B2026" s="58">
        <v>355301</v>
      </c>
      <c r="C2026" s="59">
        <v>850003994147</v>
      </c>
      <c r="D2026" s="58" t="s">
        <v>2281</v>
      </c>
      <c r="E2026" s="58" t="s">
        <v>2283</v>
      </c>
      <c r="F2026" s="58">
        <v>8</v>
      </c>
      <c r="G2026" s="58">
        <v>5</v>
      </c>
      <c r="H2026" s="77" t="s">
        <v>177</v>
      </c>
      <c r="I2026" s="58" t="s">
        <v>1873</v>
      </c>
      <c r="J2026" s="58" t="s">
        <v>1770</v>
      </c>
      <c r="K2026" s="58" t="s">
        <v>1564</v>
      </c>
      <c r="L2026" s="60">
        <v>11.9</v>
      </c>
      <c r="M2026" s="38">
        <f t="shared" si="99"/>
        <v>1.4875</v>
      </c>
      <c r="N2026" s="279">
        <f t="shared" si="100"/>
        <v>2.4900000000000002</v>
      </c>
      <c r="O2026" s="268">
        <f t="shared" si="101"/>
        <v>0.40261044176706828</v>
      </c>
      <c r="P2026" s="62"/>
      <c r="Q2026" s="63" t="s">
        <v>6179</v>
      </c>
      <c r="R2026" s="266" t="s">
        <v>6179</v>
      </c>
      <c r="S2026" s="63" t="s">
        <v>6179</v>
      </c>
      <c r="T2026" s="63" t="s">
        <v>6179</v>
      </c>
      <c r="U2026" s="63" t="s">
        <v>6179</v>
      </c>
    </row>
    <row r="2027" spans="2:21" ht="15" customHeight="1" x14ac:dyDescent="0.5">
      <c r="B2027" s="58">
        <v>355302</v>
      </c>
      <c r="C2027" s="59">
        <v>850003994154</v>
      </c>
      <c r="D2027" s="58" t="s">
        <v>2281</v>
      </c>
      <c r="E2027" s="58" t="s">
        <v>2284</v>
      </c>
      <c r="F2027" s="58">
        <v>8</v>
      </c>
      <c r="G2027" s="58">
        <v>5</v>
      </c>
      <c r="H2027" s="77" t="s">
        <v>177</v>
      </c>
      <c r="I2027" s="58" t="s">
        <v>1873</v>
      </c>
      <c r="J2027" s="58" t="s">
        <v>1770</v>
      </c>
      <c r="K2027" s="58" t="s">
        <v>1564</v>
      </c>
      <c r="L2027" s="60">
        <v>11.9</v>
      </c>
      <c r="M2027" s="38">
        <f t="shared" si="99"/>
        <v>1.4875</v>
      </c>
      <c r="N2027" s="279">
        <f t="shared" si="100"/>
        <v>2.4900000000000002</v>
      </c>
      <c r="O2027" s="268">
        <f t="shared" si="101"/>
        <v>0.40261044176706828</v>
      </c>
      <c r="P2027" s="62"/>
      <c r="Q2027" s="63" t="s">
        <v>6179</v>
      </c>
      <c r="R2027" s="266" t="s">
        <v>6179</v>
      </c>
      <c r="S2027" s="63" t="s">
        <v>6179</v>
      </c>
      <c r="T2027" s="63" t="s">
        <v>6179</v>
      </c>
      <c r="U2027" s="63" t="s">
        <v>6179</v>
      </c>
    </row>
    <row r="2028" spans="2:21" ht="15" customHeight="1" x14ac:dyDescent="0.5">
      <c r="B2028" s="58">
        <v>355303</v>
      </c>
      <c r="C2028" s="59">
        <v>850003994185</v>
      </c>
      <c r="D2028" s="58" t="s">
        <v>2281</v>
      </c>
      <c r="E2028" s="58" t="s">
        <v>2285</v>
      </c>
      <c r="F2028" s="58">
        <v>8</v>
      </c>
      <c r="G2028" s="58">
        <v>5</v>
      </c>
      <c r="H2028" s="77" t="s">
        <v>177</v>
      </c>
      <c r="I2028" s="58" t="s">
        <v>1873</v>
      </c>
      <c r="J2028" s="58" t="s">
        <v>1770</v>
      </c>
      <c r="K2028" s="58" t="s">
        <v>1564</v>
      </c>
      <c r="L2028" s="60">
        <v>11.9</v>
      </c>
      <c r="M2028" s="38">
        <f t="shared" si="99"/>
        <v>1.4875</v>
      </c>
      <c r="N2028" s="279">
        <f t="shared" si="100"/>
        <v>2.4900000000000002</v>
      </c>
      <c r="O2028" s="268">
        <f t="shared" si="101"/>
        <v>0.40261044176706828</v>
      </c>
      <c r="P2028" s="62"/>
      <c r="Q2028" s="63" t="s">
        <v>6179</v>
      </c>
      <c r="R2028" s="266" t="s">
        <v>6179</v>
      </c>
      <c r="S2028" s="63" t="s">
        <v>6179</v>
      </c>
      <c r="T2028" s="63" t="s">
        <v>6179</v>
      </c>
      <c r="U2028" s="63" t="s">
        <v>6179</v>
      </c>
    </row>
    <row r="2029" spans="2:21" ht="15" customHeight="1" x14ac:dyDescent="0.5">
      <c r="B2029" s="58">
        <v>355305</v>
      </c>
      <c r="C2029" s="59">
        <v>850003994178</v>
      </c>
      <c r="D2029" s="58" t="s">
        <v>2281</v>
      </c>
      <c r="E2029" s="58" t="s">
        <v>2286</v>
      </c>
      <c r="F2029" s="58">
        <v>8</v>
      </c>
      <c r="G2029" s="58">
        <v>5</v>
      </c>
      <c r="H2029" s="77" t="s">
        <v>177</v>
      </c>
      <c r="I2029" s="58" t="s">
        <v>1873</v>
      </c>
      <c r="J2029" s="58" t="s">
        <v>1770</v>
      </c>
      <c r="K2029" s="58" t="s">
        <v>1564</v>
      </c>
      <c r="L2029" s="60">
        <v>11.9</v>
      </c>
      <c r="M2029" s="38">
        <f t="shared" si="99"/>
        <v>1.4875</v>
      </c>
      <c r="N2029" s="279">
        <f t="shared" si="100"/>
        <v>2.4900000000000002</v>
      </c>
      <c r="O2029" s="268">
        <f t="shared" si="101"/>
        <v>0.40261044176706828</v>
      </c>
      <c r="P2029" s="62"/>
      <c r="Q2029" s="63" t="s">
        <v>6179</v>
      </c>
      <c r="R2029" s="266" t="s">
        <v>6179</v>
      </c>
      <c r="S2029" s="63" t="s">
        <v>6179</v>
      </c>
      <c r="T2029" s="63" t="s">
        <v>6179</v>
      </c>
      <c r="U2029" s="63" t="s">
        <v>6179</v>
      </c>
    </row>
    <row r="2030" spans="2:21" ht="15" customHeight="1" x14ac:dyDescent="0.5">
      <c r="B2030" s="58">
        <v>355306</v>
      </c>
      <c r="C2030" s="59">
        <v>850003994208</v>
      </c>
      <c r="D2030" s="58" t="s">
        <v>2281</v>
      </c>
      <c r="E2030" s="58" t="s">
        <v>2287</v>
      </c>
      <c r="F2030" s="58">
        <v>8</v>
      </c>
      <c r="G2030" s="58">
        <v>5</v>
      </c>
      <c r="H2030" s="77" t="s">
        <v>177</v>
      </c>
      <c r="I2030" s="58" t="s">
        <v>1873</v>
      </c>
      <c r="J2030" s="58" t="s">
        <v>1770</v>
      </c>
      <c r="K2030" s="58" t="s">
        <v>1564</v>
      </c>
      <c r="L2030" s="60">
        <v>11.9</v>
      </c>
      <c r="M2030" s="38">
        <f t="shared" si="99"/>
        <v>1.4875</v>
      </c>
      <c r="N2030" s="279">
        <f t="shared" si="100"/>
        <v>2.4900000000000002</v>
      </c>
      <c r="O2030" s="268">
        <f t="shared" si="101"/>
        <v>0.40261044176706828</v>
      </c>
      <c r="P2030" s="62"/>
      <c r="Q2030" s="63" t="s">
        <v>6179</v>
      </c>
      <c r="R2030" s="266" t="s">
        <v>6179</v>
      </c>
      <c r="S2030" s="63" t="s">
        <v>6179</v>
      </c>
      <c r="T2030" s="63" t="s">
        <v>6179</v>
      </c>
      <c r="U2030" s="63" t="s">
        <v>6179</v>
      </c>
    </row>
    <row r="2031" spans="2:21" ht="15" customHeight="1" x14ac:dyDescent="0.5">
      <c r="B2031" s="58">
        <v>355308</v>
      </c>
      <c r="C2031" s="59">
        <v>850003994284</v>
      </c>
      <c r="D2031" s="58" t="s">
        <v>2281</v>
      </c>
      <c r="E2031" s="58" t="s">
        <v>2288</v>
      </c>
      <c r="F2031" s="58">
        <v>8</v>
      </c>
      <c r="G2031" s="58">
        <v>5.5</v>
      </c>
      <c r="H2031" s="77" t="s">
        <v>177</v>
      </c>
      <c r="I2031" s="58" t="s">
        <v>1873</v>
      </c>
      <c r="J2031" s="58" t="s">
        <v>1770</v>
      </c>
      <c r="K2031" s="58" t="s">
        <v>1564</v>
      </c>
      <c r="L2031" s="60">
        <v>13.63</v>
      </c>
      <c r="M2031" s="38">
        <f t="shared" si="99"/>
        <v>1.7037500000000001</v>
      </c>
      <c r="N2031" s="279">
        <f t="shared" si="100"/>
        <v>2.99</v>
      </c>
      <c r="O2031" s="268">
        <f t="shared" si="101"/>
        <v>0.43018394648829433</v>
      </c>
      <c r="P2031" s="62"/>
      <c r="Q2031" s="63" t="s">
        <v>6179</v>
      </c>
      <c r="R2031" s="266" t="s">
        <v>6179</v>
      </c>
      <c r="S2031" s="63" t="s">
        <v>6179</v>
      </c>
      <c r="T2031" s="63" t="s">
        <v>6178</v>
      </c>
      <c r="U2031" s="63" t="s">
        <v>6178</v>
      </c>
    </row>
    <row r="2032" spans="2:21" ht="15" customHeight="1" x14ac:dyDescent="0.5">
      <c r="B2032" s="58">
        <v>355315</v>
      </c>
      <c r="C2032" s="59">
        <v>850003994567</v>
      </c>
      <c r="D2032" s="58" t="s">
        <v>2281</v>
      </c>
      <c r="E2032" s="58" t="s">
        <v>2289</v>
      </c>
      <c r="F2032" s="58">
        <v>8</v>
      </c>
      <c r="G2032" s="58">
        <v>5</v>
      </c>
      <c r="H2032" s="77" t="s">
        <v>177</v>
      </c>
      <c r="I2032" s="58" t="s">
        <v>1873</v>
      </c>
      <c r="J2032" s="58" t="s">
        <v>1770</v>
      </c>
      <c r="K2032" s="58" t="s">
        <v>1564</v>
      </c>
      <c r="L2032" s="60">
        <v>11.9</v>
      </c>
      <c r="M2032" s="38">
        <f t="shared" si="99"/>
        <v>1.4875</v>
      </c>
      <c r="N2032" s="279">
        <f t="shared" si="100"/>
        <v>2.4900000000000002</v>
      </c>
      <c r="O2032" s="268">
        <f t="shared" si="101"/>
        <v>0.40261044176706828</v>
      </c>
      <c r="P2032" s="62"/>
      <c r="Q2032" s="63" t="s">
        <v>6179</v>
      </c>
      <c r="R2032" s="266" t="s">
        <v>6179</v>
      </c>
      <c r="S2032" s="63" t="s">
        <v>6179</v>
      </c>
      <c r="T2032" s="63" t="s">
        <v>6178</v>
      </c>
      <c r="U2032" s="63" t="s">
        <v>6179</v>
      </c>
    </row>
    <row r="2033" spans="2:21" ht="15" customHeight="1" x14ac:dyDescent="0.5">
      <c r="B2033" s="58">
        <v>355316</v>
      </c>
      <c r="C2033" s="59">
        <v>850003994550</v>
      </c>
      <c r="D2033" s="58" t="s">
        <v>2281</v>
      </c>
      <c r="E2033" s="58" t="s">
        <v>2290</v>
      </c>
      <c r="F2033" s="58">
        <v>8</v>
      </c>
      <c r="G2033" s="58">
        <v>5.5</v>
      </c>
      <c r="H2033" s="77" t="s">
        <v>177</v>
      </c>
      <c r="I2033" s="58" t="s">
        <v>1873</v>
      </c>
      <c r="J2033" s="58" t="s">
        <v>1770</v>
      </c>
      <c r="K2033" s="58" t="s">
        <v>1564</v>
      </c>
      <c r="L2033" s="60">
        <v>13.63</v>
      </c>
      <c r="M2033" s="38">
        <f t="shared" si="99"/>
        <v>1.7037500000000001</v>
      </c>
      <c r="N2033" s="279">
        <f t="shared" si="100"/>
        <v>2.99</v>
      </c>
      <c r="O2033" s="268">
        <f t="shared" si="101"/>
        <v>0.43018394648829433</v>
      </c>
      <c r="P2033" s="62"/>
      <c r="Q2033" s="63" t="s">
        <v>6179</v>
      </c>
      <c r="R2033" s="266" t="s">
        <v>6179</v>
      </c>
      <c r="S2033" s="63" t="s">
        <v>6179</v>
      </c>
      <c r="T2033" s="63" t="s">
        <v>6178</v>
      </c>
      <c r="U2033" s="63" t="s">
        <v>6178</v>
      </c>
    </row>
    <row r="2034" spans="2:21" ht="15" customHeight="1" x14ac:dyDescent="0.5">
      <c r="B2034" s="58">
        <v>355317</v>
      </c>
      <c r="C2034" s="59">
        <v>850003994734</v>
      </c>
      <c r="D2034" s="58" t="s">
        <v>2281</v>
      </c>
      <c r="E2034" s="58" t="s">
        <v>2291</v>
      </c>
      <c r="F2034" s="58">
        <v>8</v>
      </c>
      <c r="G2034" s="58">
        <v>5.5</v>
      </c>
      <c r="H2034" s="77" t="s">
        <v>177</v>
      </c>
      <c r="I2034" s="58" t="s">
        <v>1873</v>
      </c>
      <c r="J2034" s="58" t="s">
        <v>1770</v>
      </c>
      <c r="K2034" s="58" t="s">
        <v>1564</v>
      </c>
      <c r="L2034" s="60">
        <v>13.63</v>
      </c>
      <c r="M2034" s="38">
        <f t="shared" si="99"/>
        <v>1.7037500000000001</v>
      </c>
      <c r="N2034" s="279">
        <f t="shared" si="100"/>
        <v>2.99</v>
      </c>
      <c r="O2034" s="268">
        <f t="shared" si="101"/>
        <v>0.43018394648829433</v>
      </c>
      <c r="P2034" s="62"/>
      <c r="Q2034" s="63" t="s">
        <v>6179</v>
      </c>
      <c r="R2034" s="266" t="s">
        <v>6179</v>
      </c>
      <c r="S2034" s="63" t="s">
        <v>6179</v>
      </c>
      <c r="T2034" s="63" t="s">
        <v>6178</v>
      </c>
      <c r="U2034" s="63" t="s">
        <v>6178</v>
      </c>
    </row>
    <row r="2035" spans="2:21" ht="15" customHeight="1" x14ac:dyDescent="0.5">
      <c r="B2035" s="58">
        <v>355318</v>
      </c>
      <c r="C2035" s="59">
        <v>850003994727</v>
      </c>
      <c r="D2035" s="58" t="s">
        <v>2281</v>
      </c>
      <c r="E2035" s="58" t="s">
        <v>2292</v>
      </c>
      <c r="F2035" s="58">
        <v>8</v>
      </c>
      <c r="G2035" s="58">
        <v>5</v>
      </c>
      <c r="H2035" s="77" t="s">
        <v>177</v>
      </c>
      <c r="I2035" s="58" t="s">
        <v>1873</v>
      </c>
      <c r="J2035" s="58" t="s">
        <v>1770</v>
      </c>
      <c r="K2035" s="58" t="s">
        <v>1564</v>
      </c>
      <c r="L2035" s="60">
        <v>11.9</v>
      </c>
      <c r="M2035" s="38">
        <f t="shared" si="99"/>
        <v>1.4875</v>
      </c>
      <c r="N2035" s="279">
        <f t="shared" si="100"/>
        <v>2.4900000000000002</v>
      </c>
      <c r="O2035" s="268">
        <f t="shared" si="101"/>
        <v>0.40261044176706828</v>
      </c>
      <c r="P2035" s="62"/>
      <c r="Q2035" s="63" t="s">
        <v>6179</v>
      </c>
      <c r="R2035" s="266" t="s">
        <v>6179</v>
      </c>
      <c r="S2035" s="63" t="s">
        <v>6179</v>
      </c>
      <c r="T2035" s="63" t="s">
        <v>6178</v>
      </c>
      <c r="U2035" s="63" t="s">
        <v>6178</v>
      </c>
    </row>
    <row r="2036" spans="2:21" ht="15" customHeight="1" x14ac:dyDescent="0.5">
      <c r="B2036" s="58">
        <v>355330</v>
      </c>
      <c r="C2036" s="59">
        <v>850003994635</v>
      </c>
      <c r="D2036" s="58" t="s">
        <v>2281</v>
      </c>
      <c r="E2036" s="58" t="s">
        <v>2293</v>
      </c>
      <c r="F2036" s="58">
        <v>8</v>
      </c>
      <c r="G2036" s="58">
        <v>3.2</v>
      </c>
      <c r="H2036" s="77" t="s">
        <v>177</v>
      </c>
      <c r="I2036" s="58" t="s">
        <v>209</v>
      </c>
      <c r="J2036" s="58" t="s">
        <v>1770</v>
      </c>
      <c r="K2036" s="58" t="s">
        <v>1564</v>
      </c>
      <c r="L2036" s="60">
        <v>13.63</v>
      </c>
      <c r="M2036" s="38">
        <f t="shared" si="99"/>
        <v>1.7037500000000001</v>
      </c>
      <c r="N2036" s="279">
        <f t="shared" si="100"/>
        <v>2.99</v>
      </c>
      <c r="O2036" s="268">
        <f t="shared" si="101"/>
        <v>0.43018394648829433</v>
      </c>
      <c r="P2036" s="62"/>
      <c r="Q2036" s="63" t="s">
        <v>6179</v>
      </c>
      <c r="R2036" s="266" t="s">
        <v>6179</v>
      </c>
      <c r="S2036" s="63" t="s">
        <v>6178</v>
      </c>
      <c r="T2036" s="63" t="s">
        <v>6178</v>
      </c>
      <c r="U2036" s="63" t="s">
        <v>6178</v>
      </c>
    </row>
    <row r="2037" spans="2:21" ht="15" customHeight="1" x14ac:dyDescent="0.5">
      <c r="B2037" s="58">
        <v>355331</v>
      </c>
      <c r="C2037" s="59">
        <v>850003994628</v>
      </c>
      <c r="D2037" s="58" t="s">
        <v>2281</v>
      </c>
      <c r="E2037" s="58" t="s">
        <v>2294</v>
      </c>
      <c r="F2037" s="58">
        <v>8</v>
      </c>
      <c r="G2037" s="58">
        <v>3.2</v>
      </c>
      <c r="H2037" s="77" t="s">
        <v>177</v>
      </c>
      <c r="I2037" s="58" t="s">
        <v>209</v>
      </c>
      <c r="J2037" s="58" t="s">
        <v>1770</v>
      </c>
      <c r="K2037" s="58" t="s">
        <v>1564</v>
      </c>
      <c r="L2037" s="60">
        <v>13.63</v>
      </c>
      <c r="M2037" s="38">
        <f t="shared" si="99"/>
        <v>1.7037500000000001</v>
      </c>
      <c r="N2037" s="279">
        <f t="shared" si="100"/>
        <v>2.99</v>
      </c>
      <c r="O2037" s="268">
        <f t="shared" si="101"/>
        <v>0.43018394648829433</v>
      </c>
      <c r="P2037" s="62"/>
      <c r="Q2037" s="63" t="s">
        <v>6179</v>
      </c>
      <c r="R2037" s="266" t="s">
        <v>6178</v>
      </c>
      <c r="S2037" s="63" t="s">
        <v>6178</v>
      </c>
      <c r="T2037" s="63" t="s">
        <v>6178</v>
      </c>
      <c r="U2037" s="63" t="s">
        <v>6178</v>
      </c>
    </row>
    <row r="2038" spans="2:21" ht="15" customHeight="1" x14ac:dyDescent="0.5">
      <c r="B2038" s="58">
        <v>355332</v>
      </c>
      <c r="C2038" s="59">
        <v>850003994611</v>
      </c>
      <c r="D2038" s="58" t="s">
        <v>2281</v>
      </c>
      <c r="E2038" s="58" t="s">
        <v>2295</v>
      </c>
      <c r="F2038" s="58">
        <v>8</v>
      </c>
      <c r="G2038" s="58">
        <v>3.2</v>
      </c>
      <c r="H2038" s="77" t="s">
        <v>177</v>
      </c>
      <c r="I2038" s="58" t="s">
        <v>209</v>
      </c>
      <c r="J2038" s="58" t="s">
        <v>1770</v>
      </c>
      <c r="K2038" s="58" t="s">
        <v>1564</v>
      </c>
      <c r="L2038" s="60">
        <v>13.63</v>
      </c>
      <c r="M2038" s="38">
        <f t="shared" si="99"/>
        <v>1.7037500000000001</v>
      </c>
      <c r="N2038" s="279">
        <f t="shared" si="100"/>
        <v>2.99</v>
      </c>
      <c r="O2038" s="268">
        <f t="shared" si="101"/>
        <v>0.43018394648829433</v>
      </c>
      <c r="P2038" s="62"/>
      <c r="Q2038" s="63" t="s">
        <v>6179</v>
      </c>
      <c r="R2038" s="266" t="s">
        <v>6178</v>
      </c>
      <c r="S2038" s="63" t="s">
        <v>6178</v>
      </c>
      <c r="T2038" s="63" t="s">
        <v>6178</v>
      </c>
      <c r="U2038" s="63" t="s">
        <v>6178</v>
      </c>
    </row>
    <row r="2039" spans="2:21" ht="15" customHeight="1" x14ac:dyDescent="0.5">
      <c r="B2039" s="58">
        <v>355340</v>
      </c>
      <c r="C2039" s="59">
        <v>850064930016</v>
      </c>
      <c r="D2039" s="58" t="s">
        <v>2281</v>
      </c>
      <c r="E2039" s="58" t="s">
        <v>2296</v>
      </c>
      <c r="F2039" s="58">
        <v>8</v>
      </c>
      <c r="G2039" s="58">
        <v>65</v>
      </c>
      <c r="H2039" s="58" t="s">
        <v>5576</v>
      </c>
      <c r="I2039" s="58" t="s">
        <v>1855</v>
      </c>
      <c r="J2039" s="58" t="s">
        <v>1770</v>
      </c>
      <c r="K2039" s="58" t="s">
        <v>1564</v>
      </c>
      <c r="L2039" s="60">
        <v>13.63</v>
      </c>
      <c r="M2039" s="38">
        <f t="shared" si="99"/>
        <v>1.7037500000000001</v>
      </c>
      <c r="N2039" s="279">
        <f t="shared" si="100"/>
        <v>2.99</v>
      </c>
      <c r="O2039" s="268">
        <f t="shared" si="101"/>
        <v>0.43018394648829433</v>
      </c>
      <c r="P2039" s="62"/>
      <c r="Q2039" s="63" t="s">
        <v>6179</v>
      </c>
      <c r="R2039" s="266" t="s">
        <v>6179</v>
      </c>
      <c r="S2039" s="63" t="s">
        <v>6179</v>
      </c>
      <c r="T2039" s="63" t="s">
        <v>6179</v>
      </c>
      <c r="U2039" s="63" t="s">
        <v>6179</v>
      </c>
    </row>
    <row r="2040" spans="2:21" ht="15" customHeight="1" x14ac:dyDescent="0.5">
      <c r="B2040" s="58">
        <v>355341</v>
      </c>
      <c r="C2040" s="59">
        <v>850064930023</v>
      </c>
      <c r="D2040" s="58" t="s">
        <v>2281</v>
      </c>
      <c r="E2040" s="58" t="s">
        <v>2297</v>
      </c>
      <c r="F2040" s="58">
        <v>8</v>
      </c>
      <c r="G2040" s="58">
        <v>70</v>
      </c>
      <c r="H2040" s="58" t="s">
        <v>5576</v>
      </c>
      <c r="I2040" s="58" t="s">
        <v>1855</v>
      </c>
      <c r="J2040" s="58" t="s">
        <v>1770</v>
      </c>
      <c r="K2040" s="58" t="s">
        <v>1564</v>
      </c>
      <c r="L2040" s="60">
        <v>13.63</v>
      </c>
      <c r="M2040" s="38">
        <f t="shared" si="99"/>
        <v>1.7037500000000001</v>
      </c>
      <c r="N2040" s="279">
        <f t="shared" si="100"/>
        <v>2.99</v>
      </c>
      <c r="O2040" s="268">
        <f t="shared" si="101"/>
        <v>0.43018394648829433</v>
      </c>
      <c r="P2040" s="62"/>
      <c r="Q2040" s="63" t="s">
        <v>6179</v>
      </c>
      <c r="R2040" s="266" t="s">
        <v>6179</v>
      </c>
      <c r="S2040" s="63" t="s">
        <v>6179</v>
      </c>
      <c r="T2040" s="63" t="s">
        <v>6179</v>
      </c>
      <c r="U2040" s="63" t="s">
        <v>6179</v>
      </c>
    </row>
    <row r="2041" spans="2:21" ht="15" customHeight="1" x14ac:dyDescent="0.5">
      <c r="B2041" s="58">
        <v>355342</v>
      </c>
      <c r="C2041" s="59">
        <v>850064930009</v>
      </c>
      <c r="D2041" s="58" t="s">
        <v>2281</v>
      </c>
      <c r="E2041" s="58" t="s">
        <v>2298</v>
      </c>
      <c r="F2041" s="58">
        <v>8</v>
      </c>
      <c r="G2041" s="58">
        <v>65</v>
      </c>
      <c r="H2041" s="58" t="s">
        <v>5576</v>
      </c>
      <c r="I2041" s="58" t="s">
        <v>1855</v>
      </c>
      <c r="J2041" s="58" t="s">
        <v>1770</v>
      </c>
      <c r="K2041" s="58" t="s">
        <v>1564</v>
      </c>
      <c r="L2041" s="60">
        <v>13.63</v>
      </c>
      <c r="M2041" s="38">
        <f t="shared" si="99"/>
        <v>1.7037500000000001</v>
      </c>
      <c r="N2041" s="279">
        <f t="shared" si="100"/>
        <v>2.99</v>
      </c>
      <c r="O2041" s="268">
        <f t="shared" si="101"/>
        <v>0.43018394648829433</v>
      </c>
      <c r="P2041" s="62"/>
      <c r="Q2041" s="63" t="s">
        <v>6179</v>
      </c>
      <c r="R2041" s="266" t="s">
        <v>6179</v>
      </c>
      <c r="S2041" s="63" t="s">
        <v>6179</v>
      </c>
      <c r="T2041" s="63" t="s">
        <v>6179</v>
      </c>
      <c r="U2041" s="63" t="s">
        <v>6179</v>
      </c>
    </row>
    <row r="2042" spans="2:21" ht="15" customHeight="1" x14ac:dyDescent="0.5">
      <c r="B2042" s="58">
        <v>359101</v>
      </c>
      <c r="C2042" s="59">
        <v>702142122854</v>
      </c>
      <c r="D2042" s="58" t="s">
        <v>2299</v>
      </c>
      <c r="E2042" s="58" t="s">
        <v>2300</v>
      </c>
      <c r="F2042" s="58">
        <v>12</v>
      </c>
      <c r="G2042" s="58">
        <v>16</v>
      </c>
      <c r="H2042" s="77" t="s">
        <v>177</v>
      </c>
      <c r="I2042" s="58" t="s">
        <v>1882</v>
      </c>
      <c r="J2042" s="58" t="s">
        <v>1770</v>
      </c>
      <c r="K2042" s="58" t="s">
        <v>1564</v>
      </c>
      <c r="L2042" s="60">
        <v>85.1</v>
      </c>
      <c r="M2042" s="38">
        <f t="shared" si="99"/>
        <v>7.0916666666666659</v>
      </c>
      <c r="N2042" s="279">
        <f t="shared" si="100"/>
        <v>11.99</v>
      </c>
      <c r="O2042" s="268">
        <f t="shared" si="101"/>
        <v>0.40853489018626643</v>
      </c>
      <c r="P2042" s="62"/>
      <c r="Q2042" s="63" t="s">
        <v>6178</v>
      </c>
      <c r="R2042" s="266" t="s">
        <v>6178</v>
      </c>
      <c r="S2042" s="63" t="s">
        <v>6179</v>
      </c>
      <c r="T2042" s="63" t="s">
        <v>6178</v>
      </c>
      <c r="U2042" s="63" t="s">
        <v>6178</v>
      </c>
    </row>
    <row r="2043" spans="2:21" ht="15" customHeight="1" x14ac:dyDescent="0.5">
      <c r="B2043" s="58">
        <v>359102</v>
      </c>
      <c r="C2043" s="59">
        <v>702142122793</v>
      </c>
      <c r="D2043" s="58" t="s">
        <v>2299</v>
      </c>
      <c r="E2043" s="58" t="s">
        <v>2301</v>
      </c>
      <c r="F2043" s="58">
        <v>12</v>
      </c>
      <c r="G2043" s="58">
        <v>16</v>
      </c>
      <c r="H2043" s="77" t="s">
        <v>177</v>
      </c>
      <c r="I2043" s="58" t="s">
        <v>1882</v>
      </c>
      <c r="J2043" s="58" t="s">
        <v>1770</v>
      </c>
      <c r="K2043" s="58" t="s">
        <v>1564</v>
      </c>
      <c r="L2043" s="60">
        <v>102.1</v>
      </c>
      <c r="M2043" s="38">
        <f t="shared" si="99"/>
        <v>8.5083333333333329</v>
      </c>
      <c r="N2043" s="279">
        <f t="shared" si="100"/>
        <v>14.49</v>
      </c>
      <c r="O2043" s="268">
        <f t="shared" si="101"/>
        <v>0.41281343455256503</v>
      </c>
      <c r="P2043" s="62"/>
      <c r="Q2043" s="63" t="s">
        <v>6178</v>
      </c>
      <c r="R2043" s="266" t="s">
        <v>6178</v>
      </c>
      <c r="S2043" s="63" t="s">
        <v>6179</v>
      </c>
      <c r="T2043" s="63" t="s">
        <v>6178</v>
      </c>
      <c r="U2043" s="63" t="s">
        <v>6178</v>
      </c>
    </row>
    <row r="2044" spans="2:21" ht="15" customHeight="1" x14ac:dyDescent="0.5">
      <c r="B2044" s="58">
        <v>359103</v>
      </c>
      <c r="C2044" s="59">
        <v>702142122908</v>
      </c>
      <c r="D2044" s="58" t="s">
        <v>2299</v>
      </c>
      <c r="E2044" s="58" t="s">
        <v>2302</v>
      </c>
      <c r="F2044" s="58">
        <v>12</v>
      </c>
      <c r="G2044" s="58">
        <v>16</v>
      </c>
      <c r="H2044" s="77" t="s">
        <v>177</v>
      </c>
      <c r="I2044" s="58" t="s">
        <v>1882</v>
      </c>
      <c r="J2044" s="58" t="s">
        <v>1770</v>
      </c>
      <c r="K2044" s="58" t="s">
        <v>1564</v>
      </c>
      <c r="L2044" s="60">
        <v>85.1</v>
      </c>
      <c r="M2044" s="38">
        <f t="shared" si="99"/>
        <v>7.0916666666666659</v>
      </c>
      <c r="N2044" s="279">
        <f t="shared" si="100"/>
        <v>11.99</v>
      </c>
      <c r="O2044" s="268">
        <f t="shared" si="101"/>
        <v>0.40853489018626643</v>
      </c>
      <c r="P2044" s="62"/>
      <c r="Q2044" s="63" t="s">
        <v>6178</v>
      </c>
      <c r="R2044" s="266" t="s">
        <v>6178</v>
      </c>
      <c r="S2044" s="63" t="s">
        <v>6179</v>
      </c>
      <c r="T2044" s="63" t="s">
        <v>6178</v>
      </c>
      <c r="U2044" s="63" t="s">
        <v>6178</v>
      </c>
    </row>
    <row r="2045" spans="2:21" ht="15" customHeight="1" x14ac:dyDescent="0.5">
      <c r="B2045" s="58">
        <v>359104</v>
      </c>
      <c r="C2045" s="59">
        <v>702142122830</v>
      </c>
      <c r="D2045" s="58" t="s">
        <v>2299</v>
      </c>
      <c r="E2045" s="58" t="s">
        <v>2303</v>
      </c>
      <c r="F2045" s="58">
        <v>12</v>
      </c>
      <c r="G2045" s="58">
        <v>16</v>
      </c>
      <c r="H2045" s="77" t="s">
        <v>177</v>
      </c>
      <c r="I2045" s="58" t="s">
        <v>1882</v>
      </c>
      <c r="J2045" s="58" t="s">
        <v>1770</v>
      </c>
      <c r="K2045" s="58" t="s">
        <v>1564</v>
      </c>
      <c r="L2045" s="60">
        <v>85.1</v>
      </c>
      <c r="M2045" s="38">
        <f t="shared" si="99"/>
        <v>7.0916666666666659</v>
      </c>
      <c r="N2045" s="279">
        <f t="shared" si="100"/>
        <v>11.99</v>
      </c>
      <c r="O2045" s="268">
        <f t="shared" si="101"/>
        <v>0.40853489018626643</v>
      </c>
      <c r="P2045" s="62"/>
      <c r="Q2045" s="63" t="s">
        <v>6178</v>
      </c>
      <c r="R2045" s="266" t="s">
        <v>6178</v>
      </c>
      <c r="S2045" s="63" t="s">
        <v>6179</v>
      </c>
      <c r="T2045" s="63" t="s">
        <v>6178</v>
      </c>
      <c r="U2045" s="63" t="s">
        <v>6178</v>
      </c>
    </row>
    <row r="2046" spans="2:21" ht="15" customHeight="1" x14ac:dyDescent="0.5">
      <c r="B2046" s="58">
        <v>359105</v>
      </c>
      <c r="C2046" s="59">
        <v>702142122809</v>
      </c>
      <c r="D2046" s="58" t="s">
        <v>2299</v>
      </c>
      <c r="E2046" s="58" t="s">
        <v>2304</v>
      </c>
      <c r="F2046" s="58">
        <v>12</v>
      </c>
      <c r="G2046" s="58">
        <v>16</v>
      </c>
      <c r="H2046" s="77" t="s">
        <v>177</v>
      </c>
      <c r="I2046" s="58" t="s">
        <v>1882</v>
      </c>
      <c r="J2046" s="58" t="s">
        <v>1770</v>
      </c>
      <c r="K2046" s="58" t="s">
        <v>1564</v>
      </c>
      <c r="L2046" s="60">
        <v>85.1</v>
      </c>
      <c r="M2046" s="38">
        <f t="shared" si="99"/>
        <v>7.0916666666666659</v>
      </c>
      <c r="N2046" s="279">
        <f t="shared" si="100"/>
        <v>11.99</v>
      </c>
      <c r="O2046" s="268">
        <f t="shared" si="101"/>
        <v>0.40853489018626643</v>
      </c>
      <c r="P2046" s="62"/>
      <c r="Q2046" s="63" t="s">
        <v>6178</v>
      </c>
      <c r="R2046" s="266" t="s">
        <v>6178</v>
      </c>
      <c r="S2046" s="63" t="s">
        <v>6179</v>
      </c>
      <c r="T2046" s="63" t="s">
        <v>6178</v>
      </c>
      <c r="U2046" s="63" t="s">
        <v>6178</v>
      </c>
    </row>
    <row r="2047" spans="2:21" ht="15" customHeight="1" x14ac:dyDescent="0.5">
      <c r="B2047" s="58">
        <v>362301</v>
      </c>
      <c r="C2047" s="59">
        <v>854426007019</v>
      </c>
      <c r="D2047" s="58" t="s">
        <v>2305</v>
      </c>
      <c r="E2047" s="58" t="s">
        <v>2306</v>
      </c>
      <c r="F2047" s="58">
        <v>8</v>
      </c>
      <c r="G2047" s="58">
        <v>3.5</v>
      </c>
      <c r="H2047" s="77" t="s">
        <v>177</v>
      </c>
      <c r="I2047" s="58" t="s">
        <v>2307</v>
      </c>
      <c r="J2047" s="58" t="s">
        <v>42</v>
      </c>
      <c r="K2047" s="58" t="s">
        <v>43</v>
      </c>
      <c r="L2047" s="60">
        <v>60.3</v>
      </c>
      <c r="M2047" s="38">
        <f t="shared" si="99"/>
        <v>7.5374999999999996</v>
      </c>
      <c r="N2047" s="279">
        <f t="shared" si="100"/>
        <v>12.99</v>
      </c>
      <c r="O2047" s="268">
        <f t="shared" si="101"/>
        <v>0.41974595842956125</v>
      </c>
      <c r="P2047" s="62"/>
      <c r="Q2047" s="63" t="s">
        <v>6179</v>
      </c>
      <c r="R2047" s="266" t="s">
        <v>6179</v>
      </c>
      <c r="S2047" s="63" t="s">
        <v>6179</v>
      </c>
      <c r="T2047" s="63" t="s">
        <v>6178</v>
      </c>
      <c r="U2047" s="63" t="s">
        <v>6178</v>
      </c>
    </row>
    <row r="2048" spans="2:21" ht="15" customHeight="1" x14ac:dyDescent="0.5">
      <c r="B2048" s="58">
        <v>362303</v>
      </c>
      <c r="C2048" s="59">
        <v>854426007057</v>
      </c>
      <c r="D2048" s="58" t="s">
        <v>2305</v>
      </c>
      <c r="E2048" s="58" t="s">
        <v>2308</v>
      </c>
      <c r="F2048" s="58">
        <v>8</v>
      </c>
      <c r="G2048" s="58">
        <v>3.5</v>
      </c>
      <c r="H2048" s="77" t="s">
        <v>177</v>
      </c>
      <c r="I2048" s="58" t="s">
        <v>2307</v>
      </c>
      <c r="J2048" s="58" t="s">
        <v>42</v>
      </c>
      <c r="K2048" s="58" t="s">
        <v>43</v>
      </c>
      <c r="L2048" s="60">
        <v>60.3</v>
      </c>
      <c r="M2048" s="38">
        <f t="shared" si="99"/>
        <v>7.5374999999999996</v>
      </c>
      <c r="N2048" s="279">
        <f t="shared" si="100"/>
        <v>12.99</v>
      </c>
      <c r="O2048" s="268">
        <f t="shared" si="101"/>
        <v>0.41974595842956125</v>
      </c>
      <c r="P2048" s="62"/>
      <c r="Q2048" s="63" t="s">
        <v>6179</v>
      </c>
      <c r="R2048" s="266" t="s">
        <v>6179</v>
      </c>
      <c r="S2048" s="63" t="s">
        <v>6179</v>
      </c>
      <c r="T2048" s="63" t="s">
        <v>6178</v>
      </c>
      <c r="U2048" s="63" t="s">
        <v>6178</v>
      </c>
    </row>
    <row r="2049" spans="2:21" ht="15" customHeight="1" x14ac:dyDescent="0.5">
      <c r="B2049" s="58">
        <v>362304</v>
      </c>
      <c r="C2049" s="59">
        <v>854426007453</v>
      </c>
      <c r="D2049" s="58" t="s">
        <v>2305</v>
      </c>
      <c r="E2049" s="58" t="s">
        <v>2309</v>
      </c>
      <c r="F2049" s="58">
        <v>8</v>
      </c>
      <c r="G2049" s="58">
        <v>3.5</v>
      </c>
      <c r="H2049" s="77" t="s">
        <v>177</v>
      </c>
      <c r="I2049" s="58" t="s">
        <v>2307</v>
      </c>
      <c r="J2049" s="58" t="s">
        <v>42</v>
      </c>
      <c r="K2049" s="58" t="s">
        <v>43</v>
      </c>
      <c r="L2049" s="60">
        <v>60.3</v>
      </c>
      <c r="M2049" s="38">
        <f t="shared" si="99"/>
        <v>7.5374999999999996</v>
      </c>
      <c r="N2049" s="279">
        <f t="shared" si="100"/>
        <v>12.99</v>
      </c>
      <c r="O2049" s="268">
        <f t="shared" si="101"/>
        <v>0.41974595842956125</v>
      </c>
      <c r="P2049" s="62"/>
      <c r="Q2049" s="63" t="s">
        <v>6179</v>
      </c>
      <c r="R2049" s="266" t="s">
        <v>6179</v>
      </c>
      <c r="S2049" s="63" t="s">
        <v>6179</v>
      </c>
      <c r="T2049" s="63" t="s">
        <v>6178</v>
      </c>
      <c r="U2049" s="63" t="s">
        <v>6178</v>
      </c>
    </row>
    <row r="2050" spans="2:21" ht="15" customHeight="1" x14ac:dyDescent="0.5">
      <c r="B2050" s="58">
        <v>362401</v>
      </c>
      <c r="C2050" s="59">
        <v>854426007477</v>
      </c>
      <c r="D2050" s="58" t="s">
        <v>2305</v>
      </c>
      <c r="E2050" s="58" t="s">
        <v>2310</v>
      </c>
      <c r="F2050" s="58">
        <v>8</v>
      </c>
      <c r="G2050" s="58">
        <v>4</v>
      </c>
      <c r="H2050" s="77" t="s">
        <v>177</v>
      </c>
      <c r="I2050" s="58" t="s">
        <v>38</v>
      </c>
      <c r="J2050" s="58" t="s">
        <v>42</v>
      </c>
      <c r="K2050" s="58" t="s">
        <v>43</v>
      </c>
      <c r="L2050" s="60">
        <v>60.3</v>
      </c>
      <c r="M2050" s="38">
        <f t="shared" si="99"/>
        <v>7.5374999999999996</v>
      </c>
      <c r="N2050" s="279">
        <f t="shared" si="100"/>
        <v>12.99</v>
      </c>
      <c r="O2050" s="268">
        <f t="shared" si="101"/>
        <v>0.41974595842956125</v>
      </c>
      <c r="P2050" s="62"/>
      <c r="Q2050" s="63" t="s">
        <v>6179</v>
      </c>
      <c r="R2050" s="266" t="s">
        <v>6179</v>
      </c>
      <c r="S2050" s="63" t="s">
        <v>6179</v>
      </c>
      <c r="T2050" s="63" t="s">
        <v>6178</v>
      </c>
      <c r="U2050" s="63" t="s">
        <v>6178</v>
      </c>
    </row>
    <row r="2051" spans="2:21" ht="15" customHeight="1" x14ac:dyDescent="0.5">
      <c r="B2051" s="58">
        <v>362402</v>
      </c>
      <c r="C2051" s="59">
        <v>854426007484</v>
      </c>
      <c r="D2051" s="58" t="s">
        <v>2305</v>
      </c>
      <c r="E2051" s="58" t="s">
        <v>2311</v>
      </c>
      <c r="F2051" s="58">
        <v>8</v>
      </c>
      <c r="G2051" s="58">
        <v>4</v>
      </c>
      <c r="H2051" s="77" t="s">
        <v>177</v>
      </c>
      <c r="I2051" s="58" t="s">
        <v>38</v>
      </c>
      <c r="J2051" s="58" t="s">
        <v>42</v>
      </c>
      <c r="K2051" s="58" t="s">
        <v>43</v>
      </c>
      <c r="L2051" s="60">
        <v>60.3</v>
      </c>
      <c r="M2051" s="38">
        <f t="shared" si="99"/>
        <v>7.5374999999999996</v>
      </c>
      <c r="N2051" s="279">
        <f t="shared" si="100"/>
        <v>12.99</v>
      </c>
      <c r="O2051" s="268">
        <f t="shared" si="101"/>
        <v>0.41974595842956125</v>
      </c>
      <c r="P2051" s="62"/>
      <c r="Q2051" s="63" t="s">
        <v>6179</v>
      </c>
      <c r="R2051" s="266" t="s">
        <v>6179</v>
      </c>
      <c r="S2051" s="63" t="s">
        <v>6179</v>
      </c>
      <c r="T2051" s="63" t="s">
        <v>6178</v>
      </c>
      <c r="U2051" s="63" t="s">
        <v>6178</v>
      </c>
    </row>
    <row r="2052" spans="2:21" ht="15" customHeight="1" x14ac:dyDescent="0.5">
      <c r="B2052" s="58">
        <v>365101</v>
      </c>
      <c r="C2052" s="59">
        <v>853545000444</v>
      </c>
      <c r="D2052" s="58" t="s">
        <v>2312</v>
      </c>
      <c r="E2052" s="58" t="s">
        <v>2313</v>
      </c>
      <c r="F2052" s="58">
        <v>12</v>
      </c>
      <c r="G2052" s="58">
        <v>8</v>
      </c>
      <c r="H2052" s="77" t="s">
        <v>177</v>
      </c>
      <c r="I2052" s="58" t="s">
        <v>1187</v>
      </c>
      <c r="J2052" s="58" t="s">
        <v>1770</v>
      </c>
      <c r="K2052" s="58" t="s">
        <v>1564</v>
      </c>
      <c r="L2052" s="60">
        <v>31.14</v>
      </c>
      <c r="M2052" s="38">
        <f t="shared" si="99"/>
        <v>2.5950000000000002</v>
      </c>
      <c r="N2052" s="279">
        <f t="shared" si="100"/>
        <v>4.49</v>
      </c>
      <c r="O2052" s="268">
        <f t="shared" si="101"/>
        <v>0.4220489977728285</v>
      </c>
      <c r="P2052" s="62"/>
      <c r="Q2052" s="63" t="s">
        <v>6178</v>
      </c>
      <c r="R2052" s="266" t="s">
        <v>6178</v>
      </c>
      <c r="S2052" s="63" t="s">
        <v>6179</v>
      </c>
      <c r="T2052" s="63" t="s">
        <v>6178</v>
      </c>
      <c r="U2052" s="63" t="s">
        <v>6178</v>
      </c>
    </row>
    <row r="2053" spans="2:21" ht="15" customHeight="1" x14ac:dyDescent="0.5">
      <c r="B2053" s="58">
        <v>365202</v>
      </c>
      <c r="C2053" s="59">
        <v>85354500031</v>
      </c>
      <c r="D2053" s="58" t="s">
        <v>2314</v>
      </c>
      <c r="E2053" s="58" t="s">
        <v>5709</v>
      </c>
      <c r="F2053" s="58">
        <v>12</v>
      </c>
      <c r="G2053" s="58">
        <v>8</v>
      </c>
      <c r="H2053" s="77" t="s">
        <v>177</v>
      </c>
      <c r="I2053" s="58" t="s">
        <v>1187</v>
      </c>
      <c r="J2053" s="58" t="s">
        <v>1770</v>
      </c>
      <c r="K2053" s="58" t="s">
        <v>1564</v>
      </c>
      <c r="L2053" s="60">
        <v>34.18</v>
      </c>
      <c r="M2053" s="38">
        <f t="shared" si="99"/>
        <v>2.8483333333333332</v>
      </c>
      <c r="N2053" s="279">
        <f t="shared" si="100"/>
        <v>4.99</v>
      </c>
      <c r="O2053" s="268">
        <f t="shared" si="101"/>
        <v>0.42919171676686713</v>
      </c>
      <c r="P2053" s="62"/>
      <c r="Q2053" s="63" t="s">
        <v>6178</v>
      </c>
      <c r="R2053" s="266" t="s">
        <v>6178</v>
      </c>
      <c r="S2053" s="63" t="s">
        <v>6179</v>
      </c>
      <c r="T2053" s="63" t="s">
        <v>6178</v>
      </c>
      <c r="U2053" s="63" t="s">
        <v>6178</v>
      </c>
    </row>
    <row r="2054" spans="2:21" ht="15" customHeight="1" x14ac:dyDescent="0.5">
      <c r="B2054" s="58">
        <v>365203</v>
      </c>
      <c r="C2054" s="59">
        <v>85354500055</v>
      </c>
      <c r="D2054" s="58" t="s">
        <v>2314</v>
      </c>
      <c r="E2054" s="58" t="s">
        <v>5710</v>
      </c>
      <c r="F2054" s="58">
        <v>12</v>
      </c>
      <c r="G2054" s="58">
        <v>8</v>
      </c>
      <c r="H2054" s="77" t="s">
        <v>177</v>
      </c>
      <c r="I2054" s="58" t="s">
        <v>1187</v>
      </c>
      <c r="J2054" s="58" t="s">
        <v>1770</v>
      </c>
      <c r="K2054" s="58" t="s">
        <v>1564</v>
      </c>
      <c r="L2054" s="60">
        <v>34.18</v>
      </c>
      <c r="M2054" s="38">
        <f t="shared" si="99"/>
        <v>2.8483333333333332</v>
      </c>
      <c r="N2054" s="279">
        <f t="shared" si="100"/>
        <v>4.99</v>
      </c>
      <c r="O2054" s="268">
        <f t="shared" si="101"/>
        <v>0.42919171676686713</v>
      </c>
      <c r="P2054" s="62"/>
      <c r="Q2054" s="63" t="s">
        <v>6178</v>
      </c>
      <c r="R2054" s="266" t="s">
        <v>6178</v>
      </c>
      <c r="S2054" s="63" t="s">
        <v>6179</v>
      </c>
      <c r="T2054" s="63" t="s">
        <v>6178</v>
      </c>
      <c r="U2054" s="63" t="s">
        <v>6178</v>
      </c>
    </row>
    <row r="2055" spans="2:21" ht="15" customHeight="1" x14ac:dyDescent="0.5">
      <c r="B2055" s="58">
        <v>365204</v>
      </c>
      <c r="C2055" s="59">
        <v>85354500048</v>
      </c>
      <c r="D2055" s="58" t="s">
        <v>2314</v>
      </c>
      <c r="E2055" s="58" t="s">
        <v>5711</v>
      </c>
      <c r="F2055" s="58">
        <v>12</v>
      </c>
      <c r="G2055" s="58">
        <v>8</v>
      </c>
      <c r="H2055" s="77" t="s">
        <v>177</v>
      </c>
      <c r="I2055" s="58" t="s">
        <v>1187</v>
      </c>
      <c r="J2055" s="58" t="s">
        <v>1770</v>
      </c>
      <c r="K2055" s="58" t="s">
        <v>1564</v>
      </c>
      <c r="L2055" s="60">
        <v>34.18</v>
      </c>
      <c r="M2055" s="38">
        <f t="shared" si="99"/>
        <v>2.8483333333333332</v>
      </c>
      <c r="N2055" s="279">
        <f t="shared" si="100"/>
        <v>4.99</v>
      </c>
      <c r="O2055" s="268">
        <f t="shared" si="101"/>
        <v>0.42919171676686713</v>
      </c>
      <c r="P2055" s="62"/>
      <c r="Q2055" s="63" t="s">
        <v>6178</v>
      </c>
      <c r="R2055" s="266" t="s">
        <v>6178</v>
      </c>
      <c r="S2055" s="63" t="s">
        <v>6179</v>
      </c>
      <c r="T2055" s="63" t="s">
        <v>6178</v>
      </c>
      <c r="U2055" s="63" t="s">
        <v>6178</v>
      </c>
    </row>
    <row r="2056" spans="2:21" ht="15" customHeight="1" x14ac:dyDescent="0.5">
      <c r="B2056" s="58">
        <v>365206</v>
      </c>
      <c r="C2056" s="59">
        <v>85354500123</v>
      </c>
      <c r="D2056" s="58" t="s">
        <v>2314</v>
      </c>
      <c r="E2056" s="58" t="s">
        <v>5712</v>
      </c>
      <c r="F2056" s="58">
        <v>12</v>
      </c>
      <c r="G2056" s="58">
        <v>16</v>
      </c>
      <c r="H2056" s="77" t="s">
        <v>177</v>
      </c>
      <c r="I2056" s="58" t="s">
        <v>1187</v>
      </c>
      <c r="J2056" s="58" t="s">
        <v>1770</v>
      </c>
      <c r="K2056" s="58" t="s">
        <v>1564</v>
      </c>
      <c r="L2056" s="60">
        <v>51.65</v>
      </c>
      <c r="M2056" s="38">
        <f t="shared" si="99"/>
        <v>4.3041666666666663</v>
      </c>
      <c r="N2056" s="279">
        <f t="shared" si="100"/>
        <v>7.49</v>
      </c>
      <c r="O2056" s="268">
        <f t="shared" si="101"/>
        <v>0.425344904316867</v>
      </c>
      <c r="P2056" s="62"/>
      <c r="Q2056" s="63" t="s">
        <v>6178</v>
      </c>
      <c r="R2056" s="266" t="s">
        <v>6178</v>
      </c>
      <c r="S2056" s="63" t="s">
        <v>6179</v>
      </c>
      <c r="T2056" s="63" t="s">
        <v>6178</v>
      </c>
      <c r="U2056" s="63" t="s">
        <v>6178</v>
      </c>
    </row>
    <row r="2057" spans="2:21" ht="15" customHeight="1" x14ac:dyDescent="0.5">
      <c r="B2057" s="58">
        <v>369101</v>
      </c>
      <c r="C2057" s="59">
        <v>816284020067</v>
      </c>
      <c r="D2057" s="58" t="s">
        <v>2315</v>
      </c>
      <c r="E2057" s="58" t="s">
        <v>2316</v>
      </c>
      <c r="F2057" s="58">
        <v>6</v>
      </c>
      <c r="G2057" s="58">
        <v>32</v>
      </c>
      <c r="H2057" s="77" t="s">
        <v>177</v>
      </c>
      <c r="I2057" s="58" t="s">
        <v>1873</v>
      </c>
      <c r="J2057" s="58" t="s">
        <v>1770</v>
      </c>
      <c r="K2057" s="58" t="s">
        <v>1564</v>
      </c>
      <c r="L2057" s="60">
        <v>21.9</v>
      </c>
      <c r="M2057" s="38">
        <f t="shared" si="99"/>
        <v>3.65</v>
      </c>
      <c r="N2057" s="279">
        <f t="shared" si="100"/>
        <v>6.49</v>
      </c>
      <c r="O2057" s="268">
        <f t="shared" si="101"/>
        <v>0.43759630200308169</v>
      </c>
      <c r="P2057" s="62"/>
      <c r="Q2057" s="63" t="s">
        <v>6179</v>
      </c>
      <c r="R2057" s="266" t="s">
        <v>6179</v>
      </c>
      <c r="S2057" s="63" t="s">
        <v>6179</v>
      </c>
      <c r="T2057" s="63" t="s">
        <v>6178</v>
      </c>
      <c r="U2057" s="63" t="s">
        <v>6178</v>
      </c>
    </row>
    <row r="2058" spans="2:21" ht="15" customHeight="1" x14ac:dyDescent="0.5">
      <c r="B2058" s="58">
        <v>369102</v>
      </c>
      <c r="C2058" s="59">
        <v>816284020173</v>
      </c>
      <c r="D2058" s="58" t="s">
        <v>2315</v>
      </c>
      <c r="E2058" s="58" t="s">
        <v>2317</v>
      </c>
      <c r="F2058" s="58">
        <v>6</v>
      </c>
      <c r="G2058" s="58">
        <v>32</v>
      </c>
      <c r="H2058" s="77" t="s">
        <v>177</v>
      </c>
      <c r="I2058" s="58" t="s">
        <v>1873</v>
      </c>
      <c r="J2058" s="58" t="s">
        <v>1770</v>
      </c>
      <c r="K2058" s="58" t="s">
        <v>1564</v>
      </c>
      <c r="L2058" s="60">
        <v>22.3</v>
      </c>
      <c r="M2058" s="38">
        <f t="shared" si="99"/>
        <v>3.7166666666666668</v>
      </c>
      <c r="N2058" s="279">
        <f t="shared" si="100"/>
        <v>6.49</v>
      </c>
      <c r="O2058" s="268">
        <f t="shared" si="101"/>
        <v>0.42732408834103747</v>
      </c>
      <c r="P2058" s="62"/>
      <c r="Q2058" s="63" t="s">
        <v>6179</v>
      </c>
      <c r="R2058" s="266" t="s">
        <v>6179</v>
      </c>
      <c r="S2058" s="63" t="s">
        <v>6179</v>
      </c>
      <c r="T2058" s="63" t="s">
        <v>6178</v>
      </c>
      <c r="U2058" s="63" t="s">
        <v>6178</v>
      </c>
    </row>
    <row r="2059" spans="2:21" ht="15" customHeight="1" x14ac:dyDescent="0.5">
      <c r="B2059" s="58">
        <v>369301</v>
      </c>
      <c r="C2059" s="59">
        <v>816284020074</v>
      </c>
      <c r="D2059" s="58" t="s">
        <v>2315</v>
      </c>
      <c r="E2059" s="58" t="s">
        <v>2318</v>
      </c>
      <c r="F2059" s="58">
        <v>6</v>
      </c>
      <c r="G2059" s="58">
        <v>32</v>
      </c>
      <c r="H2059" s="77" t="s">
        <v>177</v>
      </c>
      <c r="I2059" s="58" t="s">
        <v>1914</v>
      </c>
      <c r="J2059" s="58" t="s">
        <v>1770</v>
      </c>
      <c r="K2059" s="58" t="s">
        <v>1564</v>
      </c>
      <c r="L2059" s="60">
        <v>22.3</v>
      </c>
      <c r="M2059" s="38">
        <f t="shared" si="99"/>
        <v>3.7166666666666668</v>
      </c>
      <c r="N2059" s="279">
        <f t="shared" si="100"/>
        <v>6.49</v>
      </c>
      <c r="O2059" s="268">
        <f t="shared" si="101"/>
        <v>0.42732408834103747</v>
      </c>
      <c r="P2059" s="62"/>
      <c r="Q2059" s="63" t="s">
        <v>6179</v>
      </c>
      <c r="R2059" s="266" t="s">
        <v>6179</v>
      </c>
      <c r="S2059" s="63" t="s">
        <v>6179</v>
      </c>
      <c r="T2059" s="63" t="s">
        <v>6178</v>
      </c>
      <c r="U2059" s="63" t="s">
        <v>6178</v>
      </c>
    </row>
    <row r="2060" spans="2:21" ht="15" customHeight="1" x14ac:dyDescent="0.5">
      <c r="B2060" s="58">
        <v>372100</v>
      </c>
      <c r="C2060" s="59">
        <v>812813025510</v>
      </c>
      <c r="D2060" s="58" t="s">
        <v>2319</v>
      </c>
      <c r="E2060" s="58" t="s">
        <v>2322</v>
      </c>
      <c r="F2060" s="58">
        <v>3</v>
      </c>
      <c r="G2060" s="58">
        <v>64</v>
      </c>
      <c r="H2060" s="77" t="s">
        <v>177</v>
      </c>
      <c r="I2060" s="58" t="s">
        <v>2321</v>
      </c>
      <c r="J2060" s="58" t="s">
        <v>1770</v>
      </c>
      <c r="K2060" s="58" t="s">
        <v>1564</v>
      </c>
      <c r="L2060" s="60">
        <v>8.5</v>
      </c>
      <c r="M2060" s="38">
        <f t="shared" si="99"/>
        <v>2.8333333333333335</v>
      </c>
      <c r="N2060" s="279">
        <f t="shared" si="100"/>
        <v>4.99</v>
      </c>
      <c r="O2060" s="268">
        <f t="shared" si="101"/>
        <v>0.43219772879091517</v>
      </c>
      <c r="P2060" s="62"/>
      <c r="Q2060" s="76" t="s">
        <v>6178</v>
      </c>
      <c r="R2060" s="318" t="s">
        <v>6178</v>
      </c>
      <c r="S2060" s="76" t="s">
        <v>6178</v>
      </c>
      <c r="T2060" s="76" t="s">
        <v>6178</v>
      </c>
      <c r="U2060" s="76" t="s">
        <v>6178</v>
      </c>
    </row>
    <row r="2061" spans="2:21" ht="15" customHeight="1" x14ac:dyDescent="0.5">
      <c r="B2061" s="58">
        <v>372101</v>
      </c>
      <c r="C2061" s="59">
        <v>812813020287</v>
      </c>
      <c r="D2061" s="58" t="s">
        <v>2319</v>
      </c>
      <c r="E2061" s="58" t="s">
        <v>2323</v>
      </c>
      <c r="F2061" s="58">
        <v>3</v>
      </c>
      <c r="G2061" s="58">
        <v>64</v>
      </c>
      <c r="H2061" s="77" t="s">
        <v>177</v>
      </c>
      <c r="I2061" s="58" t="s">
        <v>1911</v>
      </c>
      <c r="J2061" s="58" t="s">
        <v>1770</v>
      </c>
      <c r="K2061" s="58" t="s">
        <v>1564</v>
      </c>
      <c r="L2061" s="60">
        <v>12.3</v>
      </c>
      <c r="M2061" s="38">
        <f t="shared" ref="M2061:M2124" si="102">L2061/F2061</f>
        <v>4.1000000000000005</v>
      </c>
      <c r="N2061" s="279">
        <f t="shared" ref="N2061:N2124" si="103">IF(CEILING(M2061/0.6,1)-0.51&gt;=M2061/0.6,CEILING(M2061/0.6,1)-0.51,CEILING(M2061/0.6,1)-0.01)</f>
        <v>6.99</v>
      </c>
      <c r="O2061" s="268">
        <f t="shared" ref="O2061:O2124" si="104">(N2061-M2061)/N2061</f>
        <v>0.41344778254649495</v>
      </c>
      <c r="P2061" s="62"/>
      <c r="Q2061" s="76" t="s">
        <v>6178</v>
      </c>
      <c r="R2061" s="318" t="s">
        <v>6178</v>
      </c>
      <c r="S2061" s="76" t="s">
        <v>6178</v>
      </c>
      <c r="T2061" s="76" t="s">
        <v>6178</v>
      </c>
      <c r="U2061" s="76" t="s">
        <v>6178</v>
      </c>
    </row>
    <row r="2062" spans="2:21" ht="15" customHeight="1" x14ac:dyDescent="0.5">
      <c r="B2062" s="58">
        <v>372102</v>
      </c>
      <c r="C2062" s="59">
        <v>812813020003</v>
      </c>
      <c r="D2062" s="58" t="s">
        <v>2319</v>
      </c>
      <c r="E2062" s="58" t="s">
        <v>2324</v>
      </c>
      <c r="F2062" s="58">
        <v>3</v>
      </c>
      <c r="G2062" s="58">
        <v>64</v>
      </c>
      <c r="H2062" s="77" t="s">
        <v>177</v>
      </c>
      <c r="I2062" s="58" t="s">
        <v>1911</v>
      </c>
      <c r="J2062" s="58" t="s">
        <v>1770</v>
      </c>
      <c r="K2062" s="58" t="s">
        <v>1564</v>
      </c>
      <c r="L2062" s="60">
        <v>12.3</v>
      </c>
      <c r="M2062" s="38">
        <f t="shared" si="102"/>
        <v>4.1000000000000005</v>
      </c>
      <c r="N2062" s="279">
        <f t="shared" si="103"/>
        <v>6.99</v>
      </c>
      <c r="O2062" s="268">
        <f t="shared" si="104"/>
        <v>0.41344778254649495</v>
      </c>
      <c r="P2062" s="62"/>
      <c r="Q2062" s="76" t="s">
        <v>6178</v>
      </c>
      <c r="R2062" s="318" t="s">
        <v>6178</v>
      </c>
      <c r="S2062" s="76" t="s">
        <v>6178</v>
      </c>
      <c r="T2062" s="76" t="s">
        <v>6178</v>
      </c>
      <c r="U2062" s="76" t="s">
        <v>6178</v>
      </c>
    </row>
    <row r="2063" spans="2:21" ht="15" customHeight="1" x14ac:dyDescent="0.5">
      <c r="B2063" s="58">
        <v>372106</v>
      </c>
      <c r="C2063" s="59">
        <v>812813022236</v>
      </c>
      <c r="D2063" s="58" t="s">
        <v>2319</v>
      </c>
      <c r="E2063" s="58" t="s">
        <v>2328</v>
      </c>
      <c r="F2063" s="58">
        <v>3</v>
      </c>
      <c r="G2063" s="58">
        <v>64</v>
      </c>
      <c r="H2063" s="77" t="s">
        <v>177</v>
      </c>
      <c r="I2063" s="58" t="s">
        <v>2321</v>
      </c>
      <c r="J2063" s="58" t="s">
        <v>1770</v>
      </c>
      <c r="K2063" s="58" t="s">
        <v>1564</v>
      </c>
      <c r="L2063" s="60">
        <v>8.5</v>
      </c>
      <c r="M2063" s="38">
        <f t="shared" si="102"/>
        <v>2.8333333333333335</v>
      </c>
      <c r="N2063" s="279">
        <f t="shared" si="103"/>
        <v>4.99</v>
      </c>
      <c r="O2063" s="268">
        <f t="shared" si="104"/>
        <v>0.43219772879091517</v>
      </c>
      <c r="P2063" s="62"/>
      <c r="Q2063" s="76" t="s">
        <v>6178</v>
      </c>
      <c r="R2063" s="318" t="s">
        <v>6178</v>
      </c>
      <c r="S2063" s="76" t="s">
        <v>6178</v>
      </c>
      <c r="T2063" s="76" t="s">
        <v>6178</v>
      </c>
      <c r="U2063" s="76" t="s">
        <v>6178</v>
      </c>
    </row>
    <row r="2064" spans="2:21" ht="15" customHeight="1" x14ac:dyDescent="0.5">
      <c r="B2064" s="58">
        <v>372107</v>
      </c>
      <c r="C2064" s="59">
        <v>812813024933</v>
      </c>
      <c r="D2064" s="58" t="s">
        <v>2319</v>
      </c>
      <c r="E2064" s="58" t="s">
        <v>2329</v>
      </c>
      <c r="F2064" s="58">
        <v>3</v>
      </c>
      <c r="G2064" s="58">
        <v>64</v>
      </c>
      <c r="H2064" s="77" t="s">
        <v>177</v>
      </c>
      <c r="I2064" s="58" t="s">
        <v>2321</v>
      </c>
      <c r="J2064" s="58" t="s">
        <v>1770</v>
      </c>
      <c r="K2064" s="58" t="s">
        <v>1564</v>
      </c>
      <c r="L2064" s="60">
        <v>8.5</v>
      </c>
      <c r="M2064" s="38">
        <f t="shared" si="102"/>
        <v>2.8333333333333335</v>
      </c>
      <c r="N2064" s="279">
        <f t="shared" si="103"/>
        <v>4.99</v>
      </c>
      <c r="O2064" s="268">
        <f t="shared" si="104"/>
        <v>0.43219772879091517</v>
      </c>
      <c r="P2064" s="62"/>
      <c r="Q2064" s="76" t="s">
        <v>6178</v>
      </c>
      <c r="R2064" s="318" t="s">
        <v>6178</v>
      </c>
      <c r="S2064" s="76" t="s">
        <v>6178</v>
      </c>
      <c r="T2064" s="76" t="s">
        <v>6178</v>
      </c>
      <c r="U2064" s="76" t="s">
        <v>6178</v>
      </c>
    </row>
    <row r="2065" spans="2:21" ht="15" customHeight="1" x14ac:dyDescent="0.5">
      <c r="B2065" s="58">
        <v>372108</v>
      </c>
      <c r="C2065" s="59">
        <v>812813022243</v>
      </c>
      <c r="D2065" s="58" t="s">
        <v>2319</v>
      </c>
      <c r="E2065" s="58" t="s">
        <v>2330</v>
      </c>
      <c r="F2065" s="58">
        <v>3</v>
      </c>
      <c r="G2065" s="58">
        <v>64</v>
      </c>
      <c r="H2065" s="77" t="s">
        <v>177</v>
      </c>
      <c r="I2065" s="58" t="s">
        <v>2321</v>
      </c>
      <c r="J2065" s="58" t="s">
        <v>1770</v>
      </c>
      <c r="K2065" s="58" t="s">
        <v>1564</v>
      </c>
      <c r="L2065" s="60">
        <v>6.76</v>
      </c>
      <c r="M2065" s="38">
        <f t="shared" si="102"/>
        <v>2.2533333333333334</v>
      </c>
      <c r="N2065" s="279">
        <f t="shared" si="103"/>
        <v>3.99</v>
      </c>
      <c r="O2065" s="268">
        <f t="shared" si="104"/>
        <v>0.43525480367585634</v>
      </c>
      <c r="P2065" s="62"/>
      <c r="Q2065" s="76" t="s">
        <v>6178</v>
      </c>
      <c r="R2065" s="318" t="s">
        <v>6178</v>
      </c>
      <c r="S2065" s="76" t="s">
        <v>6178</v>
      </c>
      <c r="T2065" s="76" t="s">
        <v>6178</v>
      </c>
      <c r="U2065" s="76" t="s">
        <v>6178</v>
      </c>
    </row>
    <row r="2066" spans="2:21" ht="15" customHeight="1" x14ac:dyDescent="0.5">
      <c r="B2066" s="58">
        <v>372109</v>
      </c>
      <c r="C2066" s="59">
        <v>812813023721</v>
      </c>
      <c r="D2066" s="58" t="s">
        <v>2319</v>
      </c>
      <c r="E2066" s="58" t="s">
        <v>2331</v>
      </c>
      <c r="F2066" s="58">
        <v>3</v>
      </c>
      <c r="G2066" s="58">
        <v>64</v>
      </c>
      <c r="H2066" s="77" t="s">
        <v>177</v>
      </c>
      <c r="I2066" s="58" t="s">
        <v>2321</v>
      </c>
      <c r="J2066" s="58" t="s">
        <v>1770</v>
      </c>
      <c r="K2066" s="58" t="s">
        <v>1564</v>
      </c>
      <c r="L2066" s="60">
        <v>8.5</v>
      </c>
      <c r="M2066" s="38">
        <f t="shared" si="102"/>
        <v>2.8333333333333335</v>
      </c>
      <c r="N2066" s="279">
        <f t="shared" si="103"/>
        <v>4.99</v>
      </c>
      <c r="O2066" s="268">
        <f t="shared" si="104"/>
        <v>0.43219772879091517</v>
      </c>
      <c r="P2066" s="62"/>
      <c r="Q2066" s="76" t="s">
        <v>6178</v>
      </c>
      <c r="R2066" s="318" t="s">
        <v>6178</v>
      </c>
      <c r="S2066" s="76" t="s">
        <v>6178</v>
      </c>
      <c r="T2066" s="76" t="s">
        <v>6178</v>
      </c>
      <c r="U2066" s="76" t="s">
        <v>6178</v>
      </c>
    </row>
    <row r="2067" spans="2:21" ht="15" customHeight="1" x14ac:dyDescent="0.5">
      <c r="B2067" s="58">
        <v>372115</v>
      </c>
      <c r="C2067" s="59">
        <v>812813024018</v>
      </c>
      <c r="D2067" s="58" t="s">
        <v>2319</v>
      </c>
      <c r="E2067" s="58" t="s">
        <v>2332</v>
      </c>
      <c r="F2067" s="58">
        <v>4</v>
      </c>
      <c r="G2067" s="58">
        <v>128</v>
      </c>
      <c r="H2067" s="73" t="s">
        <v>5487</v>
      </c>
      <c r="I2067" s="58" t="s">
        <v>1911</v>
      </c>
      <c r="J2067" s="58" t="s">
        <v>1770</v>
      </c>
      <c r="K2067" s="58" t="s">
        <v>1564</v>
      </c>
      <c r="L2067" s="60">
        <v>24.1</v>
      </c>
      <c r="M2067" s="38">
        <f t="shared" si="102"/>
        <v>6.0250000000000004</v>
      </c>
      <c r="N2067" s="279">
        <f t="shared" si="103"/>
        <v>10.49</v>
      </c>
      <c r="O2067" s="268">
        <f t="shared" si="104"/>
        <v>0.42564346997140129</v>
      </c>
      <c r="P2067" s="62"/>
      <c r="Q2067" s="63" t="s">
        <v>6178</v>
      </c>
      <c r="R2067" s="266" t="s">
        <v>6178</v>
      </c>
      <c r="S2067" s="63" t="s">
        <v>6179</v>
      </c>
      <c r="T2067" s="63" t="s">
        <v>6178</v>
      </c>
      <c r="U2067" s="63" t="s">
        <v>6178</v>
      </c>
    </row>
    <row r="2068" spans="2:21" ht="15" customHeight="1" x14ac:dyDescent="0.5">
      <c r="B2068" s="58">
        <v>372118</v>
      </c>
      <c r="C2068" s="59">
        <v>812813023981</v>
      </c>
      <c r="D2068" s="58" t="s">
        <v>2319</v>
      </c>
      <c r="E2068" s="58" t="s">
        <v>2333</v>
      </c>
      <c r="F2068" s="58">
        <v>4</v>
      </c>
      <c r="G2068" s="58">
        <v>128</v>
      </c>
      <c r="H2068" s="73" t="s">
        <v>5487</v>
      </c>
      <c r="I2068" s="58" t="s">
        <v>1911</v>
      </c>
      <c r="J2068" s="58" t="s">
        <v>1770</v>
      </c>
      <c r="K2068" s="58" t="s">
        <v>1564</v>
      </c>
      <c r="L2068" s="60">
        <v>24.1</v>
      </c>
      <c r="M2068" s="38">
        <f t="shared" si="102"/>
        <v>6.0250000000000004</v>
      </c>
      <c r="N2068" s="279">
        <f t="shared" si="103"/>
        <v>10.49</v>
      </c>
      <c r="O2068" s="268">
        <f t="shared" si="104"/>
        <v>0.42564346997140129</v>
      </c>
      <c r="P2068" s="62"/>
      <c r="Q2068" s="63" t="s">
        <v>6178</v>
      </c>
      <c r="R2068" s="266" t="s">
        <v>6178</v>
      </c>
      <c r="S2068" s="63" t="s">
        <v>6179</v>
      </c>
      <c r="T2068" s="63" t="s">
        <v>6178</v>
      </c>
      <c r="U2068" s="63" t="s">
        <v>6178</v>
      </c>
    </row>
    <row r="2069" spans="2:21" ht="15" customHeight="1" x14ac:dyDescent="0.5">
      <c r="B2069" s="58">
        <v>372121</v>
      </c>
      <c r="C2069" s="59">
        <v>812813024025</v>
      </c>
      <c r="D2069" s="58" t="s">
        <v>2319</v>
      </c>
      <c r="E2069" s="58" t="s">
        <v>2334</v>
      </c>
      <c r="F2069" s="58">
        <v>6</v>
      </c>
      <c r="G2069" s="58">
        <v>64</v>
      </c>
      <c r="H2069" s="73" t="s">
        <v>5487</v>
      </c>
      <c r="I2069" s="58" t="s">
        <v>1911</v>
      </c>
      <c r="J2069" s="58" t="s">
        <v>1770</v>
      </c>
      <c r="K2069" s="58" t="s">
        <v>1564</v>
      </c>
      <c r="L2069" s="60">
        <v>24.6</v>
      </c>
      <c r="M2069" s="38">
        <f t="shared" si="102"/>
        <v>4.1000000000000005</v>
      </c>
      <c r="N2069" s="279">
        <f t="shared" si="103"/>
        <v>6.99</v>
      </c>
      <c r="O2069" s="268">
        <f t="shared" si="104"/>
        <v>0.41344778254649495</v>
      </c>
      <c r="P2069" s="62"/>
      <c r="Q2069" s="63" t="s">
        <v>6178</v>
      </c>
      <c r="R2069" s="266" t="s">
        <v>6178</v>
      </c>
      <c r="S2069" s="63" t="s">
        <v>6179</v>
      </c>
      <c r="T2069" s="63" t="s">
        <v>6178</v>
      </c>
      <c r="U2069" s="63" t="s">
        <v>6178</v>
      </c>
    </row>
    <row r="2070" spans="2:21" ht="15" customHeight="1" x14ac:dyDescent="0.5">
      <c r="B2070" s="58">
        <v>372122</v>
      </c>
      <c r="C2070" s="59">
        <v>812813024001</v>
      </c>
      <c r="D2070" s="58" t="s">
        <v>2319</v>
      </c>
      <c r="E2070" s="58" t="s">
        <v>2335</v>
      </c>
      <c r="F2070" s="58">
        <v>6</v>
      </c>
      <c r="G2070" s="58">
        <v>64</v>
      </c>
      <c r="H2070" s="73" t="s">
        <v>5487</v>
      </c>
      <c r="I2070" s="58" t="s">
        <v>1911</v>
      </c>
      <c r="J2070" s="58" t="s">
        <v>1770</v>
      </c>
      <c r="K2070" s="58" t="s">
        <v>1564</v>
      </c>
      <c r="L2070" s="60">
        <v>24.6</v>
      </c>
      <c r="M2070" s="38">
        <f t="shared" si="102"/>
        <v>4.1000000000000005</v>
      </c>
      <c r="N2070" s="279">
        <f t="shared" si="103"/>
        <v>6.99</v>
      </c>
      <c r="O2070" s="268">
        <f t="shared" si="104"/>
        <v>0.41344778254649495</v>
      </c>
      <c r="P2070" s="62"/>
      <c r="Q2070" s="63" t="s">
        <v>6178</v>
      </c>
      <c r="R2070" s="266" t="s">
        <v>6178</v>
      </c>
      <c r="S2070" s="63" t="s">
        <v>6179</v>
      </c>
      <c r="T2070" s="63" t="s">
        <v>6178</v>
      </c>
      <c r="U2070" s="63" t="s">
        <v>6178</v>
      </c>
    </row>
    <row r="2071" spans="2:21" ht="15" customHeight="1" x14ac:dyDescent="0.5">
      <c r="B2071" s="58">
        <v>372125</v>
      </c>
      <c r="C2071" s="59">
        <v>812813025152</v>
      </c>
      <c r="D2071" s="58" t="s">
        <v>2319</v>
      </c>
      <c r="E2071" s="58" t="s">
        <v>2336</v>
      </c>
      <c r="F2071" s="58">
        <v>6</v>
      </c>
      <c r="G2071" s="58">
        <v>64</v>
      </c>
      <c r="H2071" s="77" t="s">
        <v>177</v>
      </c>
      <c r="I2071" s="58" t="s">
        <v>1911</v>
      </c>
      <c r="J2071" s="58" t="s">
        <v>1770</v>
      </c>
      <c r="K2071" s="58" t="s">
        <v>1564</v>
      </c>
      <c r="L2071" s="60">
        <v>17</v>
      </c>
      <c r="M2071" s="38">
        <f t="shared" si="102"/>
        <v>2.8333333333333335</v>
      </c>
      <c r="N2071" s="279">
        <f t="shared" si="103"/>
        <v>4.99</v>
      </c>
      <c r="O2071" s="268">
        <f t="shared" si="104"/>
        <v>0.43219772879091517</v>
      </c>
      <c r="P2071" s="62"/>
      <c r="Q2071" s="63" t="s">
        <v>6179</v>
      </c>
      <c r="R2071" s="266" t="s">
        <v>6178</v>
      </c>
      <c r="S2071" s="63" t="s">
        <v>6179</v>
      </c>
      <c r="T2071" s="63" t="s">
        <v>6178</v>
      </c>
      <c r="U2071" s="63" t="s">
        <v>6178</v>
      </c>
    </row>
    <row r="2072" spans="2:21" ht="15" customHeight="1" x14ac:dyDescent="0.5">
      <c r="B2072" s="58">
        <v>372126</v>
      </c>
      <c r="C2072" s="59">
        <v>812813025145</v>
      </c>
      <c r="D2072" s="58" t="s">
        <v>2319</v>
      </c>
      <c r="E2072" s="58" t="s">
        <v>2337</v>
      </c>
      <c r="F2072" s="58">
        <v>6</v>
      </c>
      <c r="G2072" s="58">
        <v>64</v>
      </c>
      <c r="H2072" s="77" t="s">
        <v>177</v>
      </c>
      <c r="I2072" s="58" t="s">
        <v>1911</v>
      </c>
      <c r="J2072" s="58" t="s">
        <v>1770</v>
      </c>
      <c r="K2072" s="58" t="s">
        <v>1564</v>
      </c>
      <c r="L2072" s="60">
        <v>17</v>
      </c>
      <c r="M2072" s="38">
        <f t="shared" si="102"/>
        <v>2.8333333333333335</v>
      </c>
      <c r="N2072" s="279">
        <f t="shared" si="103"/>
        <v>4.99</v>
      </c>
      <c r="O2072" s="268">
        <f t="shared" si="104"/>
        <v>0.43219772879091517</v>
      </c>
      <c r="P2072" s="62"/>
      <c r="Q2072" s="63" t="s">
        <v>6179</v>
      </c>
      <c r="R2072" s="266" t="s">
        <v>6178</v>
      </c>
      <c r="S2072" s="63" t="s">
        <v>6179</v>
      </c>
      <c r="T2072" s="63" t="s">
        <v>6178</v>
      </c>
      <c r="U2072" s="63" t="s">
        <v>6178</v>
      </c>
    </row>
    <row r="2073" spans="2:21" ht="15" customHeight="1" x14ac:dyDescent="0.5">
      <c r="B2073" s="58">
        <v>372201</v>
      </c>
      <c r="C2073" s="59">
        <v>812813020294</v>
      </c>
      <c r="D2073" s="58" t="s">
        <v>2319</v>
      </c>
      <c r="E2073" s="58" t="s">
        <v>2338</v>
      </c>
      <c r="F2073" s="58">
        <v>6</v>
      </c>
      <c r="G2073" s="58">
        <v>32</v>
      </c>
      <c r="H2073" s="77" t="s">
        <v>177</v>
      </c>
      <c r="I2073" s="58" t="s">
        <v>1911</v>
      </c>
      <c r="J2073" s="58" t="s">
        <v>1770</v>
      </c>
      <c r="K2073" s="58" t="s">
        <v>1564</v>
      </c>
      <c r="L2073" s="60">
        <v>18.7</v>
      </c>
      <c r="M2073" s="38">
        <f t="shared" si="102"/>
        <v>3.1166666666666667</v>
      </c>
      <c r="N2073" s="279">
        <f t="shared" si="103"/>
        <v>5.49</v>
      </c>
      <c r="O2073" s="268">
        <f t="shared" si="104"/>
        <v>0.43230115361262905</v>
      </c>
      <c r="P2073" s="62"/>
      <c r="Q2073" s="76" t="s">
        <v>6178</v>
      </c>
      <c r="R2073" s="318" t="s">
        <v>6178</v>
      </c>
      <c r="S2073" s="76" t="s">
        <v>6178</v>
      </c>
      <c r="T2073" s="76" t="s">
        <v>6178</v>
      </c>
      <c r="U2073" s="76" t="s">
        <v>6178</v>
      </c>
    </row>
    <row r="2074" spans="2:21" ht="15" customHeight="1" x14ac:dyDescent="0.5">
      <c r="B2074" s="58">
        <v>372202</v>
      </c>
      <c r="C2074" s="59">
        <v>812813020027</v>
      </c>
      <c r="D2074" s="58" t="s">
        <v>2319</v>
      </c>
      <c r="E2074" s="58" t="s">
        <v>2339</v>
      </c>
      <c r="F2074" s="58">
        <v>6</v>
      </c>
      <c r="G2074" s="58">
        <v>32</v>
      </c>
      <c r="H2074" s="77" t="s">
        <v>177</v>
      </c>
      <c r="I2074" s="58" t="s">
        <v>1911</v>
      </c>
      <c r="J2074" s="58" t="s">
        <v>1770</v>
      </c>
      <c r="K2074" s="58" t="s">
        <v>1564</v>
      </c>
      <c r="L2074" s="60">
        <v>18.7</v>
      </c>
      <c r="M2074" s="38">
        <f t="shared" si="102"/>
        <v>3.1166666666666667</v>
      </c>
      <c r="N2074" s="279">
        <f t="shared" si="103"/>
        <v>5.49</v>
      </c>
      <c r="O2074" s="268">
        <f t="shared" si="104"/>
        <v>0.43230115361262905</v>
      </c>
      <c r="P2074" s="62"/>
      <c r="Q2074" s="76" t="s">
        <v>6178</v>
      </c>
      <c r="R2074" s="318" t="s">
        <v>6178</v>
      </c>
      <c r="S2074" s="76" t="s">
        <v>6178</v>
      </c>
      <c r="T2074" s="76" t="s">
        <v>6178</v>
      </c>
      <c r="U2074" s="76" t="s">
        <v>6178</v>
      </c>
    </row>
    <row r="2075" spans="2:21" ht="15" customHeight="1" x14ac:dyDescent="0.5">
      <c r="B2075" s="58">
        <v>372204</v>
      </c>
      <c r="C2075" s="59">
        <v>812813020102</v>
      </c>
      <c r="D2075" s="58" t="s">
        <v>2319</v>
      </c>
      <c r="E2075" s="58" t="s">
        <v>2341</v>
      </c>
      <c r="F2075" s="58">
        <v>6</v>
      </c>
      <c r="G2075" s="58">
        <v>32</v>
      </c>
      <c r="H2075" s="77" t="s">
        <v>177</v>
      </c>
      <c r="I2075" s="58" t="s">
        <v>1864</v>
      </c>
      <c r="J2075" s="58" t="s">
        <v>1770</v>
      </c>
      <c r="K2075" s="58" t="s">
        <v>1564</v>
      </c>
      <c r="L2075" s="60">
        <v>21.2</v>
      </c>
      <c r="M2075" s="38">
        <f t="shared" si="102"/>
        <v>3.5333333333333332</v>
      </c>
      <c r="N2075" s="279">
        <f t="shared" si="103"/>
        <v>5.99</v>
      </c>
      <c r="O2075" s="268">
        <f t="shared" si="104"/>
        <v>0.41012799109627163</v>
      </c>
      <c r="P2075" s="62"/>
      <c r="Q2075" s="76" t="s">
        <v>6178</v>
      </c>
      <c r="R2075" s="318" t="s">
        <v>6178</v>
      </c>
      <c r="S2075" s="76" t="s">
        <v>6178</v>
      </c>
      <c r="T2075" s="76" t="s">
        <v>6178</v>
      </c>
      <c r="U2075" s="76" t="s">
        <v>6178</v>
      </c>
    </row>
    <row r="2076" spans="2:21" ht="15" customHeight="1" x14ac:dyDescent="0.5">
      <c r="B2076" s="58">
        <v>372206</v>
      </c>
      <c r="C2076" s="59">
        <v>812813020058</v>
      </c>
      <c r="D2076" s="58" t="s">
        <v>2319</v>
      </c>
      <c r="E2076" s="58" t="s">
        <v>2342</v>
      </c>
      <c r="F2076" s="58">
        <v>6</v>
      </c>
      <c r="G2076" s="58">
        <v>32</v>
      </c>
      <c r="H2076" s="77" t="s">
        <v>177</v>
      </c>
      <c r="I2076" s="58" t="s">
        <v>1864</v>
      </c>
      <c r="J2076" s="58" t="s">
        <v>1770</v>
      </c>
      <c r="K2076" s="58" t="s">
        <v>1564</v>
      </c>
      <c r="L2076" s="60">
        <v>21.2</v>
      </c>
      <c r="M2076" s="38">
        <f t="shared" si="102"/>
        <v>3.5333333333333332</v>
      </c>
      <c r="N2076" s="279">
        <f t="shared" si="103"/>
        <v>5.99</v>
      </c>
      <c r="O2076" s="268">
        <f t="shared" si="104"/>
        <v>0.41012799109627163</v>
      </c>
      <c r="P2076" s="62"/>
      <c r="Q2076" s="76" t="s">
        <v>6178</v>
      </c>
      <c r="R2076" s="318" t="s">
        <v>6178</v>
      </c>
      <c r="S2076" s="76" t="s">
        <v>6178</v>
      </c>
      <c r="T2076" s="76" t="s">
        <v>6178</v>
      </c>
      <c r="U2076" s="76" t="s">
        <v>6178</v>
      </c>
    </row>
    <row r="2077" spans="2:21" ht="15" customHeight="1" x14ac:dyDescent="0.5">
      <c r="B2077" s="58">
        <v>372301</v>
      </c>
      <c r="C2077" s="59">
        <v>812813020133</v>
      </c>
      <c r="D2077" s="58" t="s">
        <v>2319</v>
      </c>
      <c r="E2077" s="58" t="s">
        <v>2345</v>
      </c>
      <c r="F2077" s="58">
        <v>6</v>
      </c>
      <c r="G2077" s="58">
        <v>16</v>
      </c>
      <c r="H2077" s="77" t="s">
        <v>177</v>
      </c>
      <c r="I2077" s="58" t="s">
        <v>1864</v>
      </c>
      <c r="J2077" s="58" t="s">
        <v>1770</v>
      </c>
      <c r="K2077" s="58" t="s">
        <v>1564</v>
      </c>
      <c r="L2077" s="60">
        <v>18.7</v>
      </c>
      <c r="M2077" s="38">
        <f t="shared" si="102"/>
        <v>3.1166666666666667</v>
      </c>
      <c r="N2077" s="279">
        <f t="shared" si="103"/>
        <v>5.49</v>
      </c>
      <c r="O2077" s="268">
        <f t="shared" si="104"/>
        <v>0.43230115361262905</v>
      </c>
      <c r="P2077" s="62"/>
      <c r="Q2077" s="76" t="s">
        <v>6178</v>
      </c>
      <c r="R2077" s="318" t="s">
        <v>6178</v>
      </c>
      <c r="S2077" s="76" t="s">
        <v>6178</v>
      </c>
      <c r="T2077" s="76" t="s">
        <v>6178</v>
      </c>
      <c r="U2077" s="76" t="s">
        <v>6178</v>
      </c>
    </row>
    <row r="2078" spans="2:21" ht="15" customHeight="1" x14ac:dyDescent="0.5">
      <c r="B2078" s="58">
        <v>372302</v>
      </c>
      <c r="C2078" s="59">
        <v>812813020171</v>
      </c>
      <c r="D2078" s="58" t="s">
        <v>2319</v>
      </c>
      <c r="E2078" s="58" t="s">
        <v>2346</v>
      </c>
      <c r="F2078" s="58">
        <v>6</v>
      </c>
      <c r="G2078" s="58">
        <v>16</v>
      </c>
      <c r="H2078" s="77" t="s">
        <v>177</v>
      </c>
      <c r="I2078" s="58" t="s">
        <v>1864</v>
      </c>
      <c r="J2078" s="58" t="s">
        <v>1770</v>
      </c>
      <c r="K2078" s="58" t="s">
        <v>1564</v>
      </c>
      <c r="L2078" s="60">
        <v>25.5</v>
      </c>
      <c r="M2078" s="38">
        <f t="shared" si="102"/>
        <v>4.25</v>
      </c>
      <c r="N2078" s="279">
        <f t="shared" si="103"/>
        <v>7.49</v>
      </c>
      <c r="O2078" s="268">
        <f t="shared" si="104"/>
        <v>0.43257676902536718</v>
      </c>
      <c r="P2078" s="62"/>
      <c r="Q2078" s="76" t="s">
        <v>6178</v>
      </c>
      <c r="R2078" s="318" t="s">
        <v>6178</v>
      </c>
      <c r="S2078" s="76" t="s">
        <v>6178</v>
      </c>
      <c r="T2078" s="76" t="s">
        <v>6178</v>
      </c>
      <c r="U2078" s="76" t="s">
        <v>6178</v>
      </c>
    </row>
    <row r="2079" spans="2:21" ht="15" customHeight="1" x14ac:dyDescent="0.5">
      <c r="B2079" s="58">
        <v>372305</v>
      </c>
      <c r="C2079" s="59">
        <v>812813024681</v>
      </c>
      <c r="D2079" s="58" t="s">
        <v>2319</v>
      </c>
      <c r="E2079" s="58" t="s">
        <v>2347</v>
      </c>
      <c r="F2079" s="58">
        <v>6</v>
      </c>
      <c r="G2079" s="58">
        <v>12</v>
      </c>
      <c r="H2079" s="77" t="s">
        <v>177</v>
      </c>
      <c r="I2079" s="58" t="s">
        <v>1911</v>
      </c>
      <c r="J2079" s="58" t="s">
        <v>1770</v>
      </c>
      <c r="K2079" s="58" t="s">
        <v>1564</v>
      </c>
      <c r="L2079" s="60">
        <v>6.8</v>
      </c>
      <c r="M2079" s="38">
        <f t="shared" si="102"/>
        <v>1.1333333333333333</v>
      </c>
      <c r="N2079" s="279">
        <f t="shared" si="103"/>
        <v>1.99</v>
      </c>
      <c r="O2079" s="268">
        <f t="shared" si="104"/>
        <v>0.4304857621440536</v>
      </c>
      <c r="P2079" s="62"/>
      <c r="Q2079" s="63" t="s">
        <v>6179</v>
      </c>
      <c r="R2079" s="266" t="s">
        <v>6178</v>
      </c>
      <c r="S2079" s="63" t="s">
        <v>6179</v>
      </c>
      <c r="T2079" s="63" t="s">
        <v>6178</v>
      </c>
      <c r="U2079" s="63" t="s">
        <v>6178</v>
      </c>
    </row>
    <row r="2080" spans="2:21" ht="15" customHeight="1" x14ac:dyDescent="0.5">
      <c r="B2080" s="58">
        <v>372306</v>
      </c>
      <c r="C2080" s="59">
        <v>812813024698</v>
      </c>
      <c r="D2080" s="58" t="s">
        <v>2319</v>
      </c>
      <c r="E2080" s="58" t="s">
        <v>2348</v>
      </c>
      <c r="F2080" s="58">
        <v>6</v>
      </c>
      <c r="G2080" s="58">
        <v>12</v>
      </c>
      <c r="H2080" s="77" t="s">
        <v>177</v>
      </c>
      <c r="I2080" s="58" t="s">
        <v>1864</v>
      </c>
      <c r="J2080" s="58" t="s">
        <v>1770</v>
      </c>
      <c r="K2080" s="58" t="s">
        <v>1564</v>
      </c>
      <c r="L2080" s="60">
        <v>8.1</v>
      </c>
      <c r="M2080" s="38">
        <f t="shared" si="102"/>
        <v>1.3499999999999999</v>
      </c>
      <c r="N2080" s="279">
        <f t="shared" si="103"/>
        <v>2.4900000000000002</v>
      </c>
      <c r="O2080" s="268">
        <f t="shared" si="104"/>
        <v>0.45783132530120491</v>
      </c>
      <c r="P2080" s="62"/>
      <c r="Q2080" s="63" t="s">
        <v>6179</v>
      </c>
      <c r="R2080" s="266" t="s">
        <v>6178</v>
      </c>
      <c r="S2080" s="63" t="s">
        <v>6179</v>
      </c>
      <c r="T2080" s="63" t="s">
        <v>6178</v>
      </c>
      <c r="U2080" s="63" t="s">
        <v>6178</v>
      </c>
    </row>
    <row r="2081" spans="2:21" ht="15" customHeight="1" x14ac:dyDescent="0.5">
      <c r="B2081" s="58">
        <v>372307</v>
      </c>
      <c r="C2081" s="59">
        <v>812813024704</v>
      </c>
      <c r="D2081" s="58" t="s">
        <v>2319</v>
      </c>
      <c r="E2081" s="58" t="s">
        <v>2349</v>
      </c>
      <c r="F2081" s="58">
        <v>6</v>
      </c>
      <c r="G2081" s="58">
        <v>12</v>
      </c>
      <c r="H2081" s="77" t="s">
        <v>177</v>
      </c>
      <c r="I2081" s="58" t="s">
        <v>1864</v>
      </c>
      <c r="J2081" s="58" t="s">
        <v>1770</v>
      </c>
      <c r="K2081" s="58" t="s">
        <v>1564</v>
      </c>
      <c r="L2081" s="60">
        <v>16.100000000000001</v>
      </c>
      <c r="M2081" s="38">
        <f t="shared" si="102"/>
        <v>2.6833333333333336</v>
      </c>
      <c r="N2081" s="279">
        <f t="shared" si="103"/>
        <v>4.49</v>
      </c>
      <c r="O2081" s="268">
        <f t="shared" si="104"/>
        <v>0.4023756495916852</v>
      </c>
      <c r="P2081" s="62"/>
      <c r="Q2081" s="63" t="s">
        <v>6178</v>
      </c>
      <c r="R2081" s="266" t="s">
        <v>6178</v>
      </c>
      <c r="S2081" s="63" t="s">
        <v>6179</v>
      </c>
      <c r="T2081" s="63" t="s">
        <v>6178</v>
      </c>
      <c r="U2081" s="63" t="s">
        <v>6178</v>
      </c>
    </row>
    <row r="2082" spans="2:21" ht="15" customHeight="1" x14ac:dyDescent="0.5">
      <c r="B2082" s="58">
        <v>372308</v>
      </c>
      <c r="C2082" s="59">
        <v>812813024711</v>
      </c>
      <c r="D2082" s="58" t="s">
        <v>2319</v>
      </c>
      <c r="E2082" s="58" t="s">
        <v>2350</v>
      </c>
      <c r="F2082" s="58">
        <v>6</v>
      </c>
      <c r="G2082" s="58">
        <v>12</v>
      </c>
      <c r="H2082" s="77" t="s">
        <v>177</v>
      </c>
      <c r="I2082" s="58" t="s">
        <v>1911</v>
      </c>
      <c r="J2082" s="58" t="s">
        <v>1770</v>
      </c>
      <c r="K2082" s="58" t="s">
        <v>1564</v>
      </c>
      <c r="L2082" s="60">
        <v>21.2</v>
      </c>
      <c r="M2082" s="38">
        <f t="shared" si="102"/>
        <v>3.5333333333333332</v>
      </c>
      <c r="N2082" s="279">
        <f t="shared" si="103"/>
        <v>5.99</v>
      </c>
      <c r="O2082" s="268">
        <f t="shared" si="104"/>
        <v>0.41012799109627163</v>
      </c>
      <c r="P2082" s="62"/>
      <c r="Q2082" s="63" t="s">
        <v>6178</v>
      </c>
      <c r="R2082" s="266" t="s">
        <v>6178</v>
      </c>
      <c r="S2082" s="63" t="s">
        <v>6179</v>
      </c>
      <c r="T2082" s="63" t="s">
        <v>6178</v>
      </c>
      <c r="U2082" s="63" t="s">
        <v>6178</v>
      </c>
    </row>
    <row r="2083" spans="2:21" ht="15" customHeight="1" x14ac:dyDescent="0.5">
      <c r="B2083" s="58">
        <v>372310</v>
      </c>
      <c r="C2083" s="59">
        <v>812813024728</v>
      </c>
      <c r="D2083" s="58" t="s">
        <v>2319</v>
      </c>
      <c r="E2083" s="58" t="s">
        <v>2351</v>
      </c>
      <c r="F2083" s="58">
        <v>6</v>
      </c>
      <c r="G2083" s="58">
        <v>12</v>
      </c>
      <c r="H2083" s="77" t="s">
        <v>177</v>
      </c>
      <c r="I2083" s="58" t="s">
        <v>2321</v>
      </c>
      <c r="J2083" s="58" t="s">
        <v>1770</v>
      </c>
      <c r="K2083" s="58" t="s">
        <v>1564</v>
      </c>
      <c r="L2083" s="60">
        <v>5.9</v>
      </c>
      <c r="M2083" s="38">
        <f t="shared" si="102"/>
        <v>0.98333333333333339</v>
      </c>
      <c r="N2083" s="279">
        <f t="shared" si="103"/>
        <v>1.99</v>
      </c>
      <c r="O2083" s="268">
        <f t="shared" si="104"/>
        <v>0.50586264656616409</v>
      </c>
      <c r="P2083" s="62"/>
      <c r="Q2083" s="63" t="s">
        <v>6178</v>
      </c>
      <c r="R2083" s="266" t="s">
        <v>6178</v>
      </c>
      <c r="S2083" s="63" t="s">
        <v>6179</v>
      </c>
      <c r="T2083" s="63" t="s">
        <v>6178</v>
      </c>
      <c r="U2083" s="63" t="s">
        <v>6178</v>
      </c>
    </row>
    <row r="2084" spans="2:21" ht="15" customHeight="1" x14ac:dyDescent="0.5">
      <c r="B2084" s="58">
        <v>372315</v>
      </c>
      <c r="C2084" s="59">
        <v>812813024926</v>
      </c>
      <c r="D2084" s="58" t="s">
        <v>2319</v>
      </c>
      <c r="E2084" s="58" t="s">
        <v>2352</v>
      </c>
      <c r="F2084" s="58">
        <v>6</v>
      </c>
      <c r="G2084" s="58">
        <v>12</v>
      </c>
      <c r="H2084" s="77" t="s">
        <v>177</v>
      </c>
      <c r="I2084" s="58" t="s">
        <v>2321</v>
      </c>
      <c r="J2084" s="58" t="s">
        <v>1770</v>
      </c>
      <c r="K2084" s="58" t="s">
        <v>1564</v>
      </c>
      <c r="L2084" s="60">
        <v>5.9</v>
      </c>
      <c r="M2084" s="38">
        <f t="shared" si="102"/>
        <v>0.98333333333333339</v>
      </c>
      <c r="N2084" s="279">
        <f t="shared" si="103"/>
        <v>1.99</v>
      </c>
      <c r="O2084" s="268">
        <f t="shared" si="104"/>
        <v>0.50586264656616409</v>
      </c>
      <c r="P2084" s="62"/>
      <c r="Q2084" s="63" t="s">
        <v>6179</v>
      </c>
      <c r="R2084" s="266" t="s">
        <v>6178</v>
      </c>
      <c r="S2084" s="63" t="s">
        <v>6179</v>
      </c>
      <c r="T2084" s="63" t="s">
        <v>6178</v>
      </c>
      <c r="U2084" s="63" t="s">
        <v>6178</v>
      </c>
    </row>
    <row r="2085" spans="2:21" ht="15" customHeight="1" x14ac:dyDescent="0.5">
      <c r="B2085" s="58">
        <v>372316</v>
      </c>
      <c r="C2085" s="59">
        <v>812813025527</v>
      </c>
      <c r="D2085" s="58" t="s">
        <v>2319</v>
      </c>
      <c r="E2085" s="58" t="s">
        <v>2353</v>
      </c>
      <c r="F2085" s="58">
        <v>6</v>
      </c>
      <c r="G2085" s="58">
        <v>12</v>
      </c>
      <c r="H2085" s="77" t="s">
        <v>177</v>
      </c>
      <c r="I2085" s="58" t="s">
        <v>2321</v>
      </c>
      <c r="J2085" s="58" t="s">
        <v>1770</v>
      </c>
      <c r="K2085" s="58" t="s">
        <v>1564</v>
      </c>
      <c r="L2085" s="60">
        <v>5.9</v>
      </c>
      <c r="M2085" s="38">
        <f t="shared" si="102"/>
        <v>0.98333333333333339</v>
      </c>
      <c r="N2085" s="279">
        <f t="shared" si="103"/>
        <v>1.99</v>
      </c>
      <c r="O2085" s="268">
        <f t="shared" si="104"/>
        <v>0.50586264656616409</v>
      </c>
      <c r="P2085" s="62"/>
      <c r="Q2085" s="63" t="s">
        <v>6179</v>
      </c>
      <c r="R2085" s="266" t="s">
        <v>6178</v>
      </c>
      <c r="S2085" s="63" t="s">
        <v>6179</v>
      </c>
      <c r="T2085" s="63" t="s">
        <v>6178</v>
      </c>
      <c r="U2085" s="63" t="s">
        <v>6178</v>
      </c>
    </row>
    <row r="2086" spans="2:21" ht="15" customHeight="1" x14ac:dyDescent="0.5">
      <c r="B2086" s="58">
        <v>372408</v>
      </c>
      <c r="C2086" s="59">
        <v>812813020515</v>
      </c>
      <c r="D2086" s="58" t="s">
        <v>2319</v>
      </c>
      <c r="E2086" s="58" t="s">
        <v>2354</v>
      </c>
      <c r="F2086" s="58">
        <v>6</v>
      </c>
      <c r="G2086" s="58">
        <v>16</v>
      </c>
      <c r="H2086" s="77" t="s">
        <v>177</v>
      </c>
      <c r="I2086" s="58" t="s">
        <v>1864</v>
      </c>
      <c r="J2086" s="58" t="s">
        <v>1770</v>
      </c>
      <c r="K2086" s="58" t="s">
        <v>1564</v>
      </c>
      <c r="L2086" s="60">
        <v>46.8</v>
      </c>
      <c r="M2086" s="38">
        <f t="shared" si="102"/>
        <v>7.8</v>
      </c>
      <c r="N2086" s="279">
        <f t="shared" si="103"/>
        <v>12.99</v>
      </c>
      <c r="O2086" s="268">
        <f t="shared" si="104"/>
        <v>0.39953810623556585</v>
      </c>
      <c r="P2086" s="62"/>
      <c r="Q2086" s="63" t="s">
        <v>6179</v>
      </c>
      <c r="R2086" s="266" t="s">
        <v>6178</v>
      </c>
      <c r="S2086" s="63" t="s">
        <v>6179</v>
      </c>
      <c r="T2086" s="63" t="s">
        <v>6178</v>
      </c>
      <c r="U2086" s="63" t="s">
        <v>6178</v>
      </c>
    </row>
    <row r="2087" spans="2:21" ht="15" customHeight="1" x14ac:dyDescent="0.5">
      <c r="B2087" s="58">
        <v>372409</v>
      </c>
      <c r="C2087" s="59">
        <v>812813020546</v>
      </c>
      <c r="D2087" s="58" t="s">
        <v>2319</v>
      </c>
      <c r="E2087" s="58" t="s">
        <v>2355</v>
      </c>
      <c r="F2087" s="58">
        <v>6</v>
      </c>
      <c r="G2087" s="58">
        <v>16</v>
      </c>
      <c r="H2087" s="77" t="s">
        <v>177</v>
      </c>
      <c r="I2087" s="58" t="s">
        <v>1864</v>
      </c>
      <c r="J2087" s="58" t="s">
        <v>1770</v>
      </c>
      <c r="K2087" s="58" t="s">
        <v>1564</v>
      </c>
      <c r="L2087" s="60">
        <v>46.8</v>
      </c>
      <c r="M2087" s="38">
        <f t="shared" si="102"/>
        <v>7.8</v>
      </c>
      <c r="N2087" s="279">
        <f t="shared" si="103"/>
        <v>12.99</v>
      </c>
      <c r="O2087" s="268">
        <f t="shared" si="104"/>
        <v>0.39953810623556585</v>
      </c>
      <c r="P2087" s="62"/>
      <c r="Q2087" s="63" t="s">
        <v>6179</v>
      </c>
      <c r="R2087" s="266" t="s">
        <v>6178</v>
      </c>
      <c r="S2087" s="63" t="s">
        <v>6179</v>
      </c>
      <c r="T2087" s="63" t="s">
        <v>6178</v>
      </c>
      <c r="U2087" s="63" t="s">
        <v>6178</v>
      </c>
    </row>
    <row r="2088" spans="2:21" ht="15" customHeight="1" x14ac:dyDescent="0.5">
      <c r="B2088" s="58">
        <v>372501</v>
      </c>
      <c r="C2088" s="59">
        <v>812813023141</v>
      </c>
      <c r="D2088" s="58" t="s">
        <v>2319</v>
      </c>
      <c r="E2088" s="58" t="s">
        <v>5601</v>
      </c>
      <c r="F2088" s="58">
        <v>30</v>
      </c>
      <c r="G2088" s="58">
        <v>1</v>
      </c>
      <c r="H2088" s="58" t="s">
        <v>5559</v>
      </c>
      <c r="I2088" s="58" t="s">
        <v>1869</v>
      </c>
      <c r="J2088" s="58" t="s">
        <v>1770</v>
      </c>
      <c r="K2088" s="58" t="s">
        <v>1564</v>
      </c>
      <c r="L2088" s="60">
        <v>122.39999999999999</v>
      </c>
      <c r="M2088" s="38">
        <f t="shared" si="102"/>
        <v>4.08</v>
      </c>
      <c r="N2088" s="279">
        <f t="shared" si="103"/>
        <v>6.99</v>
      </c>
      <c r="O2088" s="268">
        <f t="shared" si="104"/>
        <v>0.41630901287553651</v>
      </c>
      <c r="P2088" s="62"/>
      <c r="Q2088" s="76" t="s">
        <v>6178</v>
      </c>
      <c r="R2088" s="318" t="s">
        <v>6178</v>
      </c>
      <c r="S2088" s="76" t="s">
        <v>6178</v>
      </c>
      <c r="T2088" s="76" t="s">
        <v>6178</v>
      </c>
      <c r="U2088" s="76" t="s">
        <v>6178</v>
      </c>
    </row>
    <row r="2089" spans="2:21" ht="15" customHeight="1" x14ac:dyDescent="0.5">
      <c r="B2089" s="58">
        <v>373101</v>
      </c>
      <c r="C2089" s="59">
        <v>875252000173</v>
      </c>
      <c r="D2089" s="58" t="s">
        <v>2356</v>
      </c>
      <c r="E2089" s="58" t="s">
        <v>2358</v>
      </c>
      <c r="F2089" s="58">
        <v>3</v>
      </c>
      <c r="G2089" s="58">
        <v>64</v>
      </c>
      <c r="H2089" s="77" t="s">
        <v>177</v>
      </c>
      <c r="I2089" s="58" t="s">
        <v>1911</v>
      </c>
      <c r="J2089" s="58" t="s">
        <v>1770</v>
      </c>
      <c r="K2089" s="58" t="s">
        <v>1564</v>
      </c>
      <c r="L2089" s="60">
        <v>11.9</v>
      </c>
      <c r="M2089" s="38">
        <f t="shared" si="102"/>
        <v>3.9666666666666668</v>
      </c>
      <c r="N2089" s="279">
        <f t="shared" si="103"/>
        <v>6.99</v>
      </c>
      <c r="O2089" s="268">
        <f t="shared" si="104"/>
        <v>0.4325226514067716</v>
      </c>
      <c r="P2089" s="62"/>
      <c r="Q2089" s="76" t="s">
        <v>6178</v>
      </c>
      <c r="R2089" s="318" t="s">
        <v>6178</v>
      </c>
      <c r="S2089" s="76" t="s">
        <v>6178</v>
      </c>
      <c r="T2089" s="76" t="s">
        <v>6178</v>
      </c>
      <c r="U2089" s="76" t="s">
        <v>6178</v>
      </c>
    </row>
    <row r="2090" spans="2:21" ht="15" customHeight="1" x14ac:dyDescent="0.5">
      <c r="B2090" s="58">
        <v>373102</v>
      </c>
      <c r="C2090" s="59">
        <v>875252000272</v>
      </c>
      <c r="D2090" s="58" t="s">
        <v>2356</v>
      </c>
      <c r="E2090" s="58" t="s">
        <v>2359</v>
      </c>
      <c r="F2090" s="58">
        <v>3</v>
      </c>
      <c r="G2090" s="58">
        <v>64</v>
      </c>
      <c r="H2090" s="77" t="s">
        <v>177</v>
      </c>
      <c r="I2090" s="58" t="s">
        <v>1911</v>
      </c>
      <c r="J2090" s="58" t="s">
        <v>1770</v>
      </c>
      <c r="K2090" s="58" t="s">
        <v>1564</v>
      </c>
      <c r="L2090" s="60">
        <v>11.9</v>
      </c>
      <c r="M2090" s="38">
        <f t="shared" si="102"/>
        <v>3.9666666666666668</v>
      </c>
      <c r="N2090" s="279">
        <f t="shared" si="103"/>
        <v>6.99</v>
      </c>
      <c r="O2090" s="268">
        <f t="shared" si="104"/>
        <v>0.4325226514067716</v>
      </c>
      <c r="P2090" s="62"/>
      <c r="Q2090" s="76" t="s">
        <v>6178</v>
      </c>
      <c r="R2090" s="318" t="s">
        <v>6178</v>
      </c>
      <c r="S2090" s="76" t="s">
        <v>6178</v>
      </c>
      <c r="T2090" s="76" t="s">
        <v>6178</v>
      </c>
      <c r="U2090" s="76" t="s">
        <v>6178</v>
      </c>
    </row>
    <row r="2091" spans="2:21" ht="15" customHeight="1" x14ac:dyDescent="0.5">
      <c r="B2091" s="58">
        <v>373104</v>
      </c>
      <c r="C2091" s="59">
        <v>875252000470</v>
      </c>
      <c r="D2091" s="58" t="s">
        <v>2356</v>
      </c>
      <c r="E2091" s="58" t="s">
        <v>2361</v>
      </c>
      <c r="F2091" s="58">
        <v>3</v>
      </c>
      <c r="G2091" s="58">
        <v>64</v>
      </c>
      <c r="H2091" s="77" t="s">
        <v>177</v>
      </c>
      <c r="I2091" s="58" t="s">
        <v>1911</v>
      </c>
      <c r="J2091" s="58" t="s">
        <v>1770</v>
      </c>
      <c r="K2091" s="58" t="s">
        <v>1564</v>
      </c>
      <c r="L2091" s="60">
        <v>14.7</v>
      </c>
      <c r="M2091" s="38">
        <f t="shared" si="102"/>
        <v>4.8999999999999995</v>
      </c>
      <c r="N2091" s="279">
        <f t="shared" si="103"/>
        <v>8.49</v>
      </c>
      <c r="O2091" s="268">
        <f t="shared" si="104"/>
        <v>0.4228504122497056</v>
      </c>
      <c r="P2091" s="62"/>
      <c r="Q2091" s="76" t="s">
        <v>6178</v>
      </c>
      <c r="R2091" s="318" t="s">
        <v>6178</v>
      </c>
      <c r="S2091" s="76" t="s">
        <v>6178</v>
      </c>
      <c r="T2091" s="76" t="s">
        <v>6178</v>
      </c>
      <c r="U2091" s="76" t="s">
        <v>6178</v>
      </c>
    </row>
    <row r="2092" spans="2:21" ht="15" customHeight="1" x14ac:dyDescent="0.5">
      <c r="B2092" s="58">
        <v>373105</v>
      </c>
      <c r="C2092" s="59">
        <v>875252000074</v>
      </c>
      <c r="D2092" s="58" t="s">
        <v>2356</v>
      </c>
      <c r="E2092" s="58" t="s">
        <v>2362</v>
      </c>
      <c r="F2092" s="58">
        <v>3</v>
      </c>
      <c r="G2092" s="58">
        <v>64</v>
      </c>
      <c r="H2092" s="77" t="s">
        <v>177</v>
      </c>
      <c r="I2092" s="58" t="s">
        <v>1911</v>
      </c>
      <c r="J2092" s="58" t="s">
        <v>1770</v>
      </c>
      <c r="K2092" s="58" t="s">
        <v>1564</v>
      </c>
      <c r="L2092" s="60">
        <v>11.9</v>
      </c>
      <c r="M2092" s="38">
        <f t="shared" si="102"/>
        <v>3.9666666666666668</v>
      </c>
      <c r="N2092" s="279">
        <f t="shared" si="103"/>
        <v>6.99</v>
      </c>
      <c r="O2092" s="268">
        <f t="shared" si="104"/>
        <v>0.4325226514067716</v>
      </c>
      <c r="P2092" s="62"/>
      <c r="Q2092" s="76" t="s">
        <v>6178</v>
      </c>
      <c r="R2092" s="318" t="s">
        <v>6178</v>
      </c>
      <c r="S2092" s="76" t="s">
        <v>6178</v>
      </c>
      <c r="T2092" s="76" t="s">
        <v>6178</v>
      </c>
      <c r="U2092" s="76" t="s">
        <v>6178</v>
      </c>
    </row>
    <row r="2093" spans="2:21" ht="15" customHeight="1" x14ac:dyDescent="0.5">
      <c r="B2093" s="58">
        <v>373108</v>
      </c>
      <c r="C2093" s="59">
        <v>875252002658</v>
      </c>
      <c r="D2093" s="58" t="s">
        <v>2356</v>
      </c>
      <c r="E2093" s="58" t="s">
        <v>2363</v>
      </c>
      <c r="F2093" s="58">
        <v>3</v>
      </c>
      <c r="G2093" s="58">
        <v>64</v>
      </c>
      <c r="H2093" s="77" t="s">
        <v>177</v>
      </c>
      <c r="I2093" s="58" t="s">
        <v>2321</v>
      </c>
      <c r="J2093" s="58" t="s">
        <v>1770</v>
      </c>
      <c r="K2093" s="58" t="s">
        <v>1564</v>
      </c>
      <c r="L2093" s="60">
        <v>8.6999999999999993</v>
      </c>
      <c r="M2093" s="38">
        <f t="shared" si="102"/>
        <v>2.9</v>
      </c>
      <c r="N2093" s="279">
        <f t="shared" si="103"/>
        <v>4.99</v>
      </c>
      <c r="O2093" s="268">
        <f t="shared" si="104"/>
        <v>0.41883767535070143</v>
      </c>
      <c r="P2093" s="62"/>
      <c r="Q2093" s="76" t="s">
        <v>6178</v>
      </c>
      <c r="R2093" s="318" t="s">
        <v>6178</v>
      </c>
      <c r="S2093" s="76" t="s">
        <v>6178</v>
      </c>
      <c r="T2093" s="76" t="s">
        <v>6178</v>
      </c>
      <c r="U2093" s="76" t="s">
        <v>6178</v>
      </c>
    </row>
    <row r="2094" spans="2:21" ht="15" customHeight="1" x14ac:dyDescent="0.5">
      <c r="B2094" s="64">
        <v>373109</v>
      </c>
      <c r="C2094" s="65">
        <v>875252006250</v>
      </c>
      <c r="D2094" s="64" t="s">
        <v>2356</v>
      </c>
      <c r="E2094" s="64" t="s">
        <v>2365</v>
      </c>
      <c r="F2094" s="64">
        <v>3</v>
      </c>
      <c r="G2094" s="64">
        <v>64</v>
      </c>
      <c r="H2094" s="77" t="s">
        <v>177</v>
      </c>
      <c r="I2094" s="64" t="s">
        <v>2321</v>
      </c>
      <c r="J2094" s="64" t="s">
        <v>1770</v>
      </c>
      <c r="K2094" s="64" t="s">
        <v>1564</v>
      </c>
      <c r="L2094" s="60">
        <v>8.6999999999999993</v>
      </c>
      <c r="M2094" s="38">
        <f t="shared" si="102"/>
        <v>2.9</v>
      </c>
      <c r="N2094" s="279">
        <f t="shared" si="103"/>
        <v>4.99</v>
      </c>
      <c r="O2094" s="268">
        <f t="shared" si="104"/>
        <v>0.41883767535070143</v>
      </c>
      <c r="P2094" s="211"/>
      <c r="Q2094" s="76" t="s">
        <v>6178</v>
      </c>
      <c r="R2094" s="318" t="s">
        <v>6178</v>
      </c>
      <c r="S2094" s="76" t="s">
        <v>6178</v>
      </c>
      <c r="T2094" s="76" t="s">
        <v>6178</v>
      </c>
      <c r="U2094" s="76" t="s">
        <v>6178</v>
      </c>
    </row>
    <row r="2095" spans="2:21" ht="15" customHeight="1" x14ac:dyDescent="0.5">
      <c r="B2095" s="58">
        <v>373201</v>
      </c>
      <c r="C2095" s="59">
        <v>875252000159</v>
      </c>
      <c r="D2095" s="58" t="s">
        <v>2356</v>
      </c>
      <c r="E2095" s="58" t="s">
        <v>2366</v>
      </c>
      <c r="F2095" s="58">
        <v>6</v>
      </c>
      <c r="G2095" s="58">
        <v>32</v>
      </c>
      <c r="H2095" s="77" t="s">
        <v>177</v>
      </c>
      <c r="I2095" s="58" t="s">
        <v>1911</v>
      </c>
      <c r="J2095" s="58" t="s">
        <v>1770</v>
      </c>
      <c r="K2095" s="58" t="s">
        <v>1564</v>
      </c>
      <c r="L2095" s="60">
        <v>15.8</v>
      </c>
      <c r="M2095" s="38">
        <f t="shared" si="102"/>
        <v>2.6333333333333333</v>
      </c>
      <c r="N2095" s="279">
        <f t="shared" si="103"/>
        <v>4.49</v>
      </c>
      <c r="O2095" s="268">
        <f t="shared" si="104"/>
        <v>0.41351150705270978</v>
      </c>
      <c r="P2095" s="62"/>
      <c r="Q2095" s="76" t="s">
        <v>6178</v>
      </c>
      <c r="R2095" s="318" t="s">
        <v>6178</v>
      </c>
      <c r="S2095" s="76" t="s">
        <v>6178</v>
      </c>
      <c r="T2095" s="76" t="s">
        <v>6178</v>
      </c>
      <c r="U2095" s="76" t="s">
        <v>6178</v>
      </c>
    </row>
    <row r="2096" spans="2:21" ht="15" customHeight="1" x14ac:dyDescent="0.5">
      <c r="B2096" s="58">
        <v>373202</v>
      </c>
      <c r="C2096" s="59">
        <v>875252000258</v>
      </c>
      <c r="D2096" s="58" t="s">
        <v>2356</v>
      </c>
      <c r="E2096" s="58" t="s">
        <v>2367</v>
      </c>
      <c r="F2096" s="58">
        <v>6</v>
      </c>
      <c r="G2096" s="58">
        <v>32</v>
      </c>
      <c r="H2096" s="77" t="s">
        <v>177</v>
      </c>
      <c r="I2096" s="58" t="s">
        <v>1911</v>
      </c>
      <c r="J2096" s="58" t="s">
        <v>1770</v>
      </c>
      <c r="K2096" s="58" t="s">
        <v>1564</v>
      </c>
      <c r="L2096" s="60">
        <v>15.8</v>
      </c>
      <c r="M2096" s="38">
        <f t="shared" si="102"/>
        <v>2.6333333333333333</v>
      </c>
      <c r="N2096" s="279">
        <f t="shared" si="103"/>
        <v>4.49</v>
      </c>
      <c r="O2096" s="268">
        <f t="shared" si="104"/>
        <v>0.41351150705270978</v>
      </c>
      <c r="P2096" s="62"/>
      <c r="Q2096" s="76" t="s">
        <v>6178</v>
      </c>
      <c r="R2096" s="318" t="s">
        <v>6178</v>
      </c>
      <c r="S2096" s="76" t="s">
        <v>6178</v>
      </c>
      <c r="T2096" s="76" t="s">
        <v>6178</v>
      </c>
      <c r="U2096" s="76" t="s">
        <v>6178</v>
      </c>
    </row>
    <row r="2097" spans="2:21" ht="15" customHeight="1" x14ac:dyDescent="0.5">
      <c r="B2097" s="58">
        <v>373204</v>
      </c>
      <c r="C2097" s="59">
        <v>875252000456</v>
      </c>
      <c r="D2097" s="58" t="s">
        <v>2356</v>
      </c>
      <c r="E2097" s="58" t="s">
        <v>2368</v>
      </c>
      <c r="F2097" s="58">
        <v>6</v>
      </c>
      <c r="G2097" s="58">
        <v>32</v>
      </c>
      <c r="H2097" s="77" t="s">
        <v>177</v>
      </c>
      <c r="I2097" s="58" t="s">
        <v>1911</v>
      </c>
      <c r="J2097" s="58" t="s">
        <v>1770</v>
      </c>
      <c r="K2097" s="58" t="s">
        <v>1564</v>
      </c>
      <c r="L2097" s="60">
        <v>19.8</v>
      </c>
      <c r="M2097" s="38">
        <f t="shared" si="102"/>
        <v>3.3000000000000003</v>
      </c>
      <c r="N2097" s="279">
        <f t="shared" si="103"/>
        <v>5.99</v>
      </c>
      <c r="O2097" s="268">
        <f t="shared" si="104"/>
        <v>0.44908180300500833</v>
      </c>
      <c r="P2097" s="62"/>
      <c r="Q2097" s="76" t="s">
        <v>6178</v>
      </c>
      <c r="R2097" s="318" t="s">
        <v>6178</v>
      </c>
      <c r="S2097" s="76" t="s">
        <v>6178</v>
      </c>
      <c r="T2097" s="76" t="s">
        <v>6178</v>
      </c>
      <c r="U2097" s="76" t="s">
        <v>6178</v>
      </c>
    </row>
    <row r="2098" spans="2:21" ht="15" customHeight="1" x14ac:dyDescent="0.5">
      <c r="B2098" s="58">
        <v>373205</v>
      </c>
      <c r="C2098" s="59">
        <v>875252000890</v>
      </c>
      <c r="D2098" s="58" t="s">
        <v>2356</v>
      </c>
      <c r="E2098" s="58" t="s">
        <v>2369</v>
      </c>
      <c r="F2098" s="58">
        <v>6</v>
      </c>
      <c r="G2098" s="58">
        <v>32</v>
      </c>
      <c r="H2098" s="77" t="s">
        <v>177</v>
      </c>
      <c r="I2098" s="58" t="s">
        <v>1864</v>
      </c>
      <c r="J2098" s="58" t="s">
        <v>1770</v>
      </c>
      <c r="K2098" s="58" t="s">
        <v>1564</v>
      </c>
      <c r="L2098" s="60">
        <v>57.5</v>
      </c>
      <c r="M2098" s="38">
        <f t="shared" si="102"/>
        <v>9.5833333333333339</v>
      </c>
      <c r="N2098" s="279">
        <f t="shared" si="103"/>
        <v>15.99</v>
      </c>
      <c r="O2098" s="268">
        <f t="shared" si="104"/>
        <v>0.40066708359391284</v>
      </c>
      <c r="P2098" s="62"/>
      <c r="Q2098" s="76" t="s">
        <v>6178</v>
      </c>
      <c r="R2098" s="318" t="s">
        <v>6178</v>
      </c>
      <c r="S2098" s="76" t="s">
        <v>6178</v>
      </c>
      <c r="T2098" s="76" t="s">
        <v>6178</v>
      </c>
      <c r="U2098" s="76" t="s">
        <v>6178</v>
      </c>
    </row>
    <row r="2099" spans="2:21" ht="15" customHeight="1" x14ac:dyDescent="0.5">
      <c r="B2099" s="58">
        <v>373206</v>
      </c>
      <c r="C2099" s="59">
        <v>875252000869</v>
      </c>
      <c r="D2099" s="58" t="s">
        <v>2356</v>
      </c>
      <c r="E2099" s="58" t="s">
        <v>2370</v>
      </c>
      <c r="F2099" s="58">
        <v>6</v>
      </c>
      <c r="G2099" s="58">
        <v>32</v>
      </c>
      <c r="H2099" s="77" t="s">
        <v>177</v>
      </c>
      <c r="I2099" s="58" t="s">
        <v>1864</v>
      </c>
      <c r="J2099" s="58" t="s">
        <v>1770</v>
      </c>
      <c r="K2099" s="58" t="s">
        <v>1564</v>
      </c>
      <c r="L2099" s="60">
        <v>29.6</v>
      </c>
      <c r="M2099" s="38">
        <f t="shared" si="102"/>
        <v>4.9333333333333336</v>
      </c>
      <c r="N2099" s="279">
        <f t="shared" si="103"/>
        <v>8.49</v>
      </c>
      <c r="O2099" s="268">
        <f t="shared" si="104"/>
        <v>0.41892422457793482</v>
      </c>
      <c r="P2099" s="62"/>
      <c r="Q2099" s="76" t="s">
        <v>6178</v>
      </c>
      <c r="R2099" s="318" t="s">
        <v>6178</v>
      </c>
      <c r="S2099" s="76" t="s">
        <v>6178</v>
      </c>
      <c r="T2099" s="76" t="s">
        <v>6178</v>
      </c>
      <c r="U2099" s="76" t="s">
        <v>6178</v>
      </c>
    </row>
    <row r="2100" spans="2:21" ht="15" customHeight="1" x14ac:dyDescent="0.5">
      <c r="B2100" s="58">
        <v>373211</v>
      </c>
      <c r="C2100" s="59">
        <v>875252000586</v>
      </c>
      <c r="D2100" s="58" t="s">
        <v>2356</v>
      </c>
      <c r="E2100" s="58" t="s">
        <v>2372</v>
      </c>
      <c r="F2100" s="58">
        <v>6</v>
      </c>
      <c r="G2100" s="58">
        <v>32</v>
      </c>
      <c r="H2100" s="77" t="s">
        <v>177</v>
      </c>
      <c r="I2100" s="58" t="s">
        <v>1911</v>
      </c>
      <c r="J2100" s="58" t="s">
        <v>1770</v>
      </c>
      <c r="K2100" s="58" t="s">
        <v>1564</v>
      </c>
      <c r="L2100" s="60">
        <v>19.8</v>
      </c>
      <c r="M2100" s="38">
        <f t="shared" si="102"/>
        <v>3.3000000000000003</v>
      </c>
      <c r="N2100" s="279">
        <f t="shared" si="103"/>
        <v>5.99</v>
      </c>
      <c r="O2100" s="268">
        <f t="shared" si="104"/>
        <v>0.44908180300500833</v>
      </c>
      <c r="P2100" s="62"/>
      <c r="Q2100" s="76" t="s">
        <v>6178</v>
      </c>
      <c r="R2100" s="318" t="s">
        <v>6178</v>
      </c>
      <c r="S2100" s="76" t="s">
        <v>6178</v>
      </c>
      <c r="T2100" s="76" t="s">
        <v>6178</v>
      </c>
      <c r="U2100" s="76" t="s">
        <v>6178</v>
      </c>
    </row>
    <row r="2101" spans="2:21" ht="15" customHeight="1" x14ac:dyDescent="0.5">
      <c r="B2101" s="58">
        <v>373217</v>
      </c>
      <c r="C2101" s="59">
        <v>875252000616</v>
      </c>
      <c r="D2101" s="58" t="s">
        <v>2356</v>
      </c>
      <c r="E2101" s="58" t="s">
        <v>2374</v>
      </c>
      <c r="F2101" s="58">
        <v>6</v>
      </c>
      <c r="G2101" s="58">
        <v>32</v>
      </c>
      <c r="H2101" s="77" t="s">
        <v>177</v>
      </c>
      <c r="I2101" s="58" t="s">
        <v>1911</v>
      </c>
      <c r="J2101" s="58" t="s">
        <v>1770</v>
      </c>
      <c r="K2101" s="58" t="s">
        <v>1564</v>
      </c>
      <c r="L2101" s="60">
        <v>19.8</v>
      </c>
      <c r="M2101" s="38">
        <f t="shared" si="102"/>
        <v>3.3000000000000003</v>
      </c>
      <c r="N2101" s="279">
        <f t="shared" si="103"/>
        <v>5.99</v>
      </c>
      <c r="O2101" s="268">
        <f t="shared" si="104"/>
        <v>0.44908180300500833</v>
      </c>
      <c r="P2101" s="62"/>
      <c r="Q2101" s="76" t="s">
        <v>6178</v>
      </c>
      <c r="R2101" s="318" t="s">
        <v>6178</v>
      </c>
      <c r="S2101" s="76" t="s">
        <v>6178</v>
      </c>
      <c r="T2101" s="76" t="s">
        <v>6178</v>
      </c>
      <c r="U2101" s="76" t="s">
        <v>6178</v>
      </c>
    </row>
    <row r="2102" spans="2:21" ht="15" customHeight="1" x14ac:dyDescent="0.5">
      <c r="B2102" s="58">
        <v>373310</v>
      </c>
      <c r="C2102" s="59">
        <v>875252009855</v>
      </c>
      <c r="D2102" s="58" t="s">
        <v>2356</v>
      </c>
      <c r="E2102" s="58" t="s">
        <v>2375</v>
      </c>
      <c r="F2102" s="58">
        <v>12</v>
      </c>
      <c r="G2102" s="58">
        <v>16</v>
      </c>
      <c r="H2102" s="77" t="s">
        <v>177</v>
      </c>
      <c r="I2102" s="58" t="s">
        <v>2321</v>
      </c>
      <c r="J2102" s="58" t="s">
        <v>1770</v>
      </c>
      <c r="K2102" s="58" t="s">
        <v>1564</v>
      </c>
      <c r="L2102" s="60">
        <v>27.3</v>
      </c>
      <c r="M2102" s="38">
        <f t="shared" si="102"/>
        <v>2.2749999999999999</v>
      </c>
      <c r="N2102" s="279">
        <f t="shared" si="103"/>
        <v>3.99</v>
      </c>
      <c r="O2102" s="268">
        <f t="shared" si="104"/>
        <v>0.42982456140350883</v>
      </c>
      <c r="P2102" s="62"/>
      <c r="Q2102" s="63" t="s">
        <v>6178</v>
      </c>
      <c r="R2102" s="266" t="s">
        <v>6178</v>
      </c>
      <c r="S2102" s="63" t="s">
        <v>6179</v>
      </c>
      <c r="T2102" s="63" t="s">
        <v>6178</v>
      </c>
      <c r="U2102" s="63" t="s">
        <v>6178</v>
      </c>
    </row>
    <row r="2103" spans="2:21" ht="15" customHeight="1" x14ac:dyDescent="0.5">
      <c r="B2103" s="58">
        <v>373311</v>
      </c>
      <c r="C2103" s="59">
        <v>875252009848</v>
      </c>
      <c r="D2103" s="58" t="s">
        <v>2356</v>
      </c>
      <c r="E2103" s="58" t="s">
        <v>2376</v>
      </c>
      <c r="F2103" s="58">
        <v>12</v>
      </c>
      <c r="G2103" s="58">
        <v>16</v>
      </c>
      <c r="H2103" s="77" t="s">
        <v>177</v>
      </c>
      <c r="I2103" s="58" t="s">
        <v>2321</v>
      </c>
      <c r="J2103" s="58" t="s">
        <v>1770</v>
      </c>
      <c r="K2103" s="58" t="s">
        <v>1564</v>
      </c>
      <c r="L2103" s="60">
        <v>27.3</v>
      </c>
      <c r="M2103" s="38">
        <f t="shared" si="102"/>
        <v>2.2749999999999999</v>
      </c>
      <c r="N2103" s="279">
        <f t="shared" si="103"/>
        <v>3.99</v>
      </c>
      <c r="O2103" s="268">
        <f t="shared" si="104"/>
        <v>0.42982456140350883</v>
      </c>
      <c r="P2103" s="62"/>
      <c r="Q2103" s="63" t="s">
        <v>6178</v>
      </c>
      <c r="R2103" s="266" t="s">
        <v>6178</v>
      </c>
      <c r="S2103" s="63" t="s">
        <v>6179</v>
      </c>
      <c r="T2103" s="63" t="s">
        <v>6178</v>
      </c>
      <c r="U2103" s="63" t="s">
        <v>6178</v>
      </c>
    </row>
    <row r="2104" spans="2:21" ht="15" customHeight="1" x14ac:dyDescent="0.5">
      <c r="B2104" s="58">
        <v>373312</v>
      </c>
      <c r="C2104" s="59">
        <v>875252009831</v>
      </c>
      <c r="D2104" s="58" t="s">
        <v>2356</v>
      </c>
      <c r="E2104" s="58" t="s">
        <v>2377</v>
      </c>
      <c r="F2104" s="58">
        <v>12</v>
      </c>
      <c r="G2104" s="58">
        <v>16</v>
      </c>
      <c r="H2104" s="77" t="s">
        <v>177</v>
      </c>
      <c r="I2104" s="58" t="s">
        <v>2321</v>
      </c>
      <c r="J2104" s="58" t="s">
        <v>1770</v>
      </c>
      <c r="K2104" s="58" t="s">
        <v>1564</v>
      </c>
      <c r="L2104" s="60">
        <v>27.3</v>
      </c>
      <c r="M2104" s="38">
        <f t="shared" si="102"/>
        <v>2.2749999999999999</v>
      </c>
      <c r="N2104" s="279">
        <f t="shared" si="103"/>
        <v>3.99</v>
      </c>
      <c r="O2104" s="268">
        <f t="shared" si="104"/>
        <v>0.42982456140350883</v>
      </c>
      <c r="P2104" s="62"/>
      <c r="Q2104" s="63" t="s">
        <v>6178</v>
      </c>
      <c r="R2104" s="266" t="s">
        <v>6178</v>
      </c>
      <c r="S2104" s="63" t="s">
        <v>6179</v>
      </c>
      <c r="T2104" s="63" t="s">
        <v>6178</v>
      </c>
      <c r="U2104" s="63" t="s">
        <v>6178</v>
      </c>
    </row>
    <row r="2105" spans="2:21" ht="15" customHeight="1" x14ac:dyDescent="0.5">
      <c r="B2105" s="58">
        <v>376201</v>
      </c>
      <c r="C2105" s="59">
        <v>858760006370</v>
      </c>
      <c r="D2105" s="58" t="s">
        <v>2378</v>
      </c>
      <c r="E2105" s="58" t="s">
        <v>2379</v>
      </c>
      <c r="F2105" s="58">
        <v>6</v>
      </c>
      <c r="G2105" s="58">
        <v>12</v>
      </c>
      <c r="H2105" s="77" t="s">
        <v>177</v>
      </c>
      <c r="I2105" s="58" t="s">
        <v>1882</v>
      </c>
      <c r="J2105" s="58" t="s">
        <v>1770</v>
      </c>
      <c r="K2105" s="58" t="s">
        <v>1564</v>
      </c>
      <c r="L2105" s="60">
        <v>21.92</v>
      </c>
      <c r="M2105" s="38">
        <f t="shared" si="102"/>
        <v>3.6533333333333338</v>
      </c>
      <c r="N2105" s="279">
        <f t="shared" si="103"/>
        <v>6.49</v>
      </c>
      <c r="O2105" s="268">
        <f t="shared" si="104"/>
        <v>0.4370826913199794</v>
      </c>
      <c r="P2105" s="62"/>
      <c r="Q2105" s="63" t="s">
        <v>6178</v>
      </c>
      <c r="R2105" s="266" t="s">
        <v>6179</v>
      </c>
      <c r="S2105" s="63" t="s">
        <v>6179</v>
      </c>
      <c r="T2105" s="63" t="s">
        <v>6178</v>
      </c>
      <c r="U2105" s="63" t="s">
        <v>6178</v>
      </c>
    </row>
    <row r="2106" spans="2:21" ht="15" customHeight="1" x14ac:dyDescent="0.5">
      <c r="B2106" s="58">
        <v>376202</v>
      </c>
      <c r="C2106" s="59">
        <v>858760006394</v>
      </c>
      <c r="D2106" s="58" t="s">
        <v>2378</v>
      </c>
      <c r="E2106" s="58" t="s">
        <v>2380</v>
      </c>
      <c r="F2106" s="58">
        <v>6</v>
      </c>
      <c r="G2106" s="58">
        <v>12</v>
      </c>
      <c r="H2106" s="77" t="s">
        <v>177</v>
      </c>
      <c r="I2106" s="58" t="s">
        <v>1882</v>
      </c>
      <c r="J2106" s="58" t="s">
        <v>1770</v>
      </c>
      <c r="K2106" s="58" t="s">
        <v>1564</v>
      </c>
      <c r="L2106" s="60">
        <v>21.92</v>
      </c>
      <c r="M2106" s="38">
        <f t="shared" si="102"/>
        <v>3.6533333333333338</v>
      </c>
      <c r="N2106" s="279">
        <f t="shared" si="103"/>
        <v>6.49</v>
      </c>
      <c r="O2106" s="268">
        <f t="shared" si="104"/>
        <v>0.4370826913199794</v>
      </c>
      <c r="P2106" s="62"/>
      <c r="Q2106" s="63" t="s">
        <v>6178</v>
      </c>
      <c r="R2106" s="266" t="s">
        <v>6179</v>
      </c>
      <c r="S2106" s="63" t="s">
        <v>6179</v>
      </c>
      <c r="T2106" s="63" t="s">
        <v>6178</v>
      </c>
      <c r="U2106" s="63" t="s">
        <v>6178</v>
      </c>
    </row>
    <row r="2107" spans="2:21" ht="15" customHeight="1" x14ac:dyDescent="0.5">
      <c r="B2107" s="58">
        <v>376203</v>
      </c>
      <c r="C2107" s="59">
        <v>858760006400</v>
      </c>
      <c r="D2107" s="58" t="s">
        <v>2378</v>
      </c>
      <c r="E2107" s="58" t="s">
        <v>2381</v>
      </c>
      <c r="F2107" s="58">
        <v>6</v>
      </c>
      <c r="G2107" s="58">
        <v>12</v>
      </c>
      <c r="H2107" s="77" t="s">
        <v>177</v>
      </c>
      <c r="I2107" s="58" t="s">
        <v>1882</v>
      </c>
      <c r="J2107" s="58" t="s">
        <v>1770</v>
      </c>
      <c r="K2107" s="58" t="s">
        <v>1564</v>
      </c>
      <c r="L2107" s="60">
        <v>21.92</v>
      </c>
      <c r="M2107" s="38">
        <f t="shared" si="102"/>
        <v>3.6533333333333338</v>
      </c>
      <c r="N2107" s="279">
        <f t="shared" si="103"/>
        <v>6.49</v>
      </c>
      <c r="O2107" s="268">
        <f t="shared" si="104"/>
        <v>0.4370826913199794</v>
      </c>
      <c r="P2107" s="62"/>
      <c r="Q2107" s="63" t="s">
        <v>6178</v>
      </c>
      <c r="R2107" s="266" t="s">
        <v>6179</v>
      </c>
      <c r="S2107" s="63" t="s">
        <v>6179</v>
      </c>
      <c r="T2107" s="63" t="s">
        <v>6178</v>
      </c>
      <c r="U2107" s="63" t="s">
        <v>6178</v>
      </c>
    </row>
    <row r="2108" spans="2:21" ht="15" customHeight="1" x14ac:dyDescent="0.5">
      <c r="B2108" s="58">
        <v>376204</v>
      </c>
      <c r="C2108" s="59">
        <v>858760006462</v>
      </c>
      <c r="D2108" s="58" t="s">
        <v>2378</v>
      </c>
      <c r="E2108" s="58" t="s">
        <v>2382</v>
      </c>
      <c r="F2108" s="58">
        <v>6</v>
      </c>
      <c r="G2108" s="58">
        <v>12</v>
      </c>
      <c r="H2108" s="77" t="s">
        <v>177</v>
      </c>
      <c r="I2108" s="58" t="s">
        <v>1882</v>
      </c>
      <c r="J2108" s="58" t="s">
        <v>1770</v>
      </c>
      <c r="K2108" s="58" t="s">
        <v>1564</v>
      </c>
      <c r="L2108" s="60">
        <v>21.92</v>
      </c>
      <c r="M2108" s="38">
        <f t="shared" si="102"/>
        <v>3.6533333333333338</v>
      </c>
      <c r="N2108" s="279">
        <f t="shared" si="103"/>
        <v>6.49</v>
      </c>
      <c r="O2108" s="268">
        <f t="shared" si="104"/>
        <v>0.4370826913199794</v>
      </c>
      <c r="P2108" s="62"/>
      <c r="Q2108" s="63" t="s">
        <v>6178</v>
      </c>
      <c r="R2108" s="266" t="s">
        <v>6179</v>
      </c>
      <c r="S2108" s="63" t="s">
        <v>6179</v>
      </c>
      <c r="T2108" s="63" t="s">
        <v>6178</v>
      </c>
      <c r="U2108" s="63" t="s">
        <v>6178</v>
      </c>
    </row>
    <row r="2109" spans="2:21" ht="15" customHeight="1" x14ac:dyDescent="0.5">
      <c r="B2109" s="58">
        <v>376205</v>
      </c>
      <c r="C2109" s="59">
        <v>858760006387</v>
      </c>
      <c r="D2109" s="58" t="s">
        <v>2378</v>
      </c>
      <c r="E2109" s="58" t="s">
        <v>2383</v>
      </c>
      <c r="F2109" s="58">
        <v>6</v>
      </c>
      <c r="G2109" s="58">
        <v>12</v>
      </c>
      <c r="H2109" s="77" t="s">
        <v>177</v>
      </c>
      <c r="I2109" s="58" t="s">
        <v>1882</v>
      </c>
      <c r="J2109" s="58" t="s">
        <v>1770</v>
      </c>
      <c r="K2109" s="58" t="s">
        <v>1564</v>
      </c>
      <c r="L2109" s="60">
        <v>21.92</v>
      </c>
      <c r="M2109" s="38">
        <f t="shared" si="102"/>
        <v>3.6533333333333338</v>
      </c>
      <c r="N2109" s="279">
        <f t="shared" si="103"/>
        <v>6.49</v>
      </c>
      <c r="O2109" s="268">
        <f t="shared" si="104"/>
        <v>0.4370826913199794</v>
      </c>
      <c r="P2109" s="62"/>
      <c r="Q2109" s="63" t="s">
        <v>6178</v>
      </c>
      <c r="R2109" s="266" t="s">
        <v>6179</v>
      </c>
      <c r="S2109" s="63" t="s">
        <v>6179</v>
      </c>
      <c r="T2109" s="63" t="s">
        <v>6178</v>
      </c>
      <c r="U2109" s="63" t="s">
        <v>6178</v>
      </c>
    </row>
    <row r="2110" spans="2:21" ht="15" customHeight="1" x14ac:dyDescent="0.5">
      <c r="B2110" s="58">
        <v>381000</v>
      </c>
      <c r="C2110" s="59">
        <v>850011788264</v>
      </c>
      <c r="D2110" s="58" t="s">
        <v>2384</v>
      </c>
      <c r="E2110" s="58" t="s">
        <v>2385</v>
      </c>
      <c r="F2110" s="58">
        <v>6</v>
      </c>
      <c r="G2110" s="58">
        <v>16</v>
      </c>
      <c r="H2110" s="73" t="s">
        <v>5487</v>
      </c>
      <c r="I2110" s="58" t="s">
        <v>199</v>
      </c>
      <c r="J2110" s="58" t="s">
        <v>2386</v>
      </c>
      <c r="K2110" s="58" t="s">
        <v>1564</v>
      </c>
      <c r="L2110" s="60">
        <v>25.9</v>
      </c>
      <c r="M2110" s="38">
        <f t="shared" si="102"/>
        <v>4.3166666666666664</v>
      </c>
      <c r="N2110" s="279">
        <f t="shared" si="103"/>
        <v>7.49</v>
      </c>
      <c r="O2110" s="268">
        <f t="shared" si="104"/>
        <v>0.42367601246105924</v>
      </c>
      <c r="P2110" s="62"/>
      <c r="Q2110" s="63" t="s">
        <v>6178</v>
      </c>
      <c r="R2110" s="266" t="s">
        <v>6178</v>
      </c>
      <c r="S2110" s="63" t="s">
        <v>6179</v>
      </c>
      <c r="T2110" s="63" t="s">
        <v>6178</v>
      </c>
      <c r="U2110" s="63" t="s">
        <v>6178</v>
      </c>
    </row>
    <row r="2111" spans="2:21" ht="15" customHeight="1" x14ac:dyDescent="0.5">
      <c r="B2111" s="58">
        <v>381001</v>
      </c>
      <c r="C2111" s="59">
        <v>850011788035</v>
      </c>
      <c r="D2111" s="58" t="s">
        <v>2384</v>
      </c>
      <c r="E2111" s="58" t="s">
        <v>2387</v>
      </c>
      <c r="F2111" s="58">
        <v>6</v>
      </c>
      <c r="G2111" s="58">
        <v>16</v>
      </c>
      <c r="H2111" s="73" t="s">
        <v>5487</v>
      </c>
      <c r="I2111" s="58" t="s">
        <v>199</v>
      </c>
      <c r="J2111" s="58" t="s">
        <v>2386</v>
      </c>
      <c r="K2111" s="58" t="s">
        <v>1564</v>
      </c>
      <c r="L2111" s="60">
        <v>25.9</v>
      </c>
      <c r="M2111" s="38">
        <f t="shared" si="102"/>
        <v>4.3166666666666664</v>
      </c>
      <c r="N2111" s="279">
        <f t="shared" si="103"/>
        <v>7.49</v>
      </c>
      <c r="O2111" s="268">
        <f t="shared" si="104"/>
        <v>0.42367601246105924</v>
      </c>
      <c r="P2111" s="62"/>
      <c r="Q2111" s="63" t="s">
        <v>6178</v>
      </c>
      <c r="R2111" s="266" t="s">
        <v>6178</v>
      </c>
      <c r="S2111" s="63" t="s">
        <v>6179</v>
      </c>
      <c r="T2111" s="63" t="s">
        <v>6178</v>
      </c>
      <c r="U2111" s="63" t="s">
        <v>6178</v>
      </c>
    </row>
    <row r="2112" spans="2:21" ht="15" customHeight="1" x14ac:dyDescent="0.5">
      <c r="B2112" s="58">
        <v>381006</v>
      </c>
      <c r="C2112" s="59">
        <v>850011788813</v>
      </c>
      <c r="D2112" s="58" t="s">
        <v>2384</v>
      </c>
      <c r="E2112" s="58" t="s">
        <v>2388</v>
      </c>
      <c r="F2112" s="58">
        <v>6</v>
      </c>
      <c r="G2112" s="58">
        <v>16</v>
      </c>
      <c r="H2112" s="73" t="s">
        <v>5487</v>
      </c>
      <c r="I2112" s="58" t="s">
        <v>199</v>
      </c>
      <c r="J2112" s="58" t="s">
        <v>2386</v>
      </c>
      <c r="K2112" s="58" t="s">
        <v>1564</v>
      </c>
      <c r="L2112" s="60">
        <v>25.9</v>
      </c>
      <c r="M2112" s="38">
        <f t="shared" si="102"/>
        <v>4.3166666666666664</v>
      </c>
      <c r="N2112" s="279">
        <f t="shared" si="103"/>
        <v>7.49</v>
      </c>
      <c r="O2112" s="268">
        <f t="shared" si="104"/>
        <v>0.42367601246105924</v>
      </c>
      <c r="P2112" s="62"/>
      <c r="Q2112" s="63" t="s">
        <v>6178</v>
      </c>
      <c r="R2112" s="266" t="s">
        <v>6178</v>
      </c>
      <c r="S2112" s="63" t="s">
        <v>6179</v>
      </c>
      <c r="T2112" s="63" t="s">
        <v>6178</v>
      </c>
      <c r="U2112" s="63" t="s">
        <v>6178</v>
      </c>
    </row>
    <row r="2113" spans="2:21" ht="15" customHeight="1" x14ac:dyDescent="0.5">
      <c r="B2113" s="58">
        <v>381007</v>
      </c>
      <c r="C2113" s="59">
        <v>850011788837</v>
      </c>
      <c r="D2113" s="58" t="s">
        <v>2384</v>
      </c>
      <c r="E2113" s="58" t="s">
        <v>2389</v>
      </c>
      <c r="F2113" s="58">
        <v>6</v>
      </c>
      <c r="G2113" s="58">
        <v>16</v>
      </c>
      <c r="H2113" s="73" t="s">
        <v>5487</v>
      </c>
      <c r="I2113" s="58" t="s">
        <v>199</v>
      </c>
      <c r="J2113" s="58" t="s">
        <v>2386</v>
      </c>
      <c r="K2113" s="58" t="s">
        <v>1564</v>
      </c>
      <c r="L2113" s="60">
        <v>25.9</v>
      </c>
      <c r="M2113" s="38">
        <f t="shared" si="102"/>
        <v>4.3166666666666664</v>
      </c>
      <c r="N2113" s="279">
        <f t="shared" si="103"/>
        <v>7.49</v>
      </c>
      <c r="O2113" s="268">
        <f t="shared" si="104"/>
        <v>0.42367601246105924</v>
      </c>
      <c r="P2113" s="62"/>
      <c r="Q2113" s="63" t="s">
        <v>6178</v>
      </c>
      <c r="R2113" s="266" t="s">
        <v>6178</v>
      </c>
      <c r="S2113" s="63" t="s">
        <v>6179</v>
      </c>
      <c r="T2113" s="63" t="s">
        <v>6178</v>
      </c>
      <c r="U2113" s="63" t="s">
        <v>6178</v>
      </c>
    </row>
    <row r="2114" spans="2:21" ht="15" customHeight="1" x14ac:dyDescent="0.5">
      <c r="B2114" s="58">
        <v>381201</v>
      </c>
      <c r="C2114" s="59">
        <v>850011788288</v>
      </c>
      <c r="D2114" s="58" t="s">
        <v>2384</v>
      </c>
      <c r="E2114" s="58" t="s">
        <v>2390</v>
      </c>
      <c r="F2114" s="58">
        <v>12</v>
      </c>
      <c r="G2114" s="58">
        <v>12</v>
      </c>
      <c r="H2114" s="77" t="s">
        <v>177</v>
      </c>
      <c r="I2114" s="58" t="s">
        <v>199</v>
      </c>
      <c r="J2114" s="58" t="s">
        <v>2386</v>
      </c>
      <c r="K2114" s="58" t="s">
        <v>1564</v>
      </c>
      <c r="L2114" s="60">
        <v>61.6</v>
      </c>
      <c r="M2114" s="38">
        <f t="shared" si="102"/>
        <v>5.1333333333333337</v>
      </c>
      <c r="N2114" s="279">
        <f t="shared" si="103"/>
        <v>8.99</v>
      </c>
      <c r="O2114" s="268">
        <f t="shared" si="104"/>
        <v>0.42899517982944008</v>
      </c>
      <c r="P2114" s="62"/>
      <c r="Q2114" s="63" t="s">
        <v>6178</v>
      </c>
      <c r="R2114" s="266" t="s">
        <v>6179</v>
      </c>
      <c r="S2114" s="63" t="s">
        <v>6179</v>
      </c>
      <c r="T2114" s="63" t="s">
        <v>6178</v>
      </c>
      <c r="U2114" s="63" t="s">
        <v>6178</v>
      </c>
    </row>
    <row r="2115" spans="2:21" ht="15" customHeight="1" x14ac:dyDescent="0.5">
      <c r="B2115" s="58">
        <v>381202</v>
      </c>
      <c r="C2115" s="59">
        <v>850011788295</v>
      </c>
      <c r="D2115" s="58" t="s">
        <v>2384</v>
      </c>
      <c r="E2115" s="58" t="s">
        <v>2391</v>
      </c>
      <c r="F2115" s="58">
        <v>12</v>
      </c>
      <c r="G2115" s="58">
        <v>12</v>
      </c>
      <c r="H2115" s="77" t="s">
        <v>177</v>
      </c>
      <c r="I2115" s="58" t="s">
        <v>199</v>
      </c>
      <c r="J2115" s="58" t="s">
        <v>2386</v>
      </c>
      <c r="K2115" s="58" t="s">
        <v>1564</v>
      </c>
      <c r="L2115" s="60">
        <v>61.6</v>
      </c>
      <c r="M2115" s="38">
        <f t="shared" si="102"/>
        <v>5.1333333333333337</v>
      </c>
      <c r="N2115" s="279">
        <f t="shared" si="103"/>
        <v>8.99</v>
      </c>
      <c r="O2115" s="268">
        <f t="shared" si="104"/>
        <v>0.42899517982944008</v>
      </c>
      <c r="P2115" s="62"/>
      <c r="Q2115" s="63" t="s">
        <v>6178</v>
      </c>
      <c r="R2115" s="266" t="s">
        <v>6179</v>
      </c>
      <c r="S2115" s="63" t="s">
        <v>6179</v>
      </c>
      <c r="T2115" s="63" t="s">
        <v>6178</v>
      </c>
      <c r="U2115" s="63" t="s">
        <v>6178</v>
      </c>
    </row>
    <row r="2116" spans="2:21" ht="15" customHeight="1" x14ac:dyDescent="0.5">
      <c r="B2116" s="58">
        <v>381210</v>
      </c>
      <c r="C2116" s="59">
        <v>850011788332</v>
      </c>
      <c r="D2116" s="58" t="s">
        <v>2384</v>
      </c>
      <c r="E2116" s="58" t="s">
        <v>2392</v>
      </c>
      <c r="F2116" s="58">
        <v>12</v>
      </c>
      <c r="G2116" s="58">
        <v>12</v>
      </c>
      <c r="H2116" s="77" t="s">
        <v>177</v>
      </c>
      <c r="I2116" s="58" t="s">
        <v>199</v>
      </c>
      <c r="J2116" s="58" t="s">
        <v>2386</v>
      </c>
      <c r="K2116" s="58" t="s">
        <v>1564</v>
      </c>
      <c r="L2116" s="60">
        <v>61.6</v>
      </c>
      <c r="M2116" s="38">
        <f t="shared" si="102"/>
        <v>5.1333333333333337</v>
      </c>
      <c r="N2116" s="279">
        <f t="shared" si="103"/>
        <v>8.99</v>
      </c>
      <c r="O2116" s="268">
        <f t="shared" si="104"/>
        <v>0.42899517982944008</v>
      </c>
      <c r="P2116" s="62"/>
      <c r="Q2116" s="63" t="s">
        <v>6178</v>
      </c>
      <c r="R2116" s="266" t="s">
        <v>6179</v>
      </c>
      <c r="S2116" s="63" t="s">
        <v>6179</v>
      </c>
      <c r="T2116" s="63" t="s">
        <v>6178</v>
      </c>
      <c r="U2116" s="63" t="s">
        <v>6178</v>
      </c>
    </row>
    <row r="2117" spans="2:21" ht="15" customHeight="1" x14ac:dyDescent="0.5">
      <c r="B2117" s="58">
        <v>385000</v>
      </c>
      <c r="C2117" s="59">
        <v>850029658191</v>
      </c>
      <c r="D2117" s="58" t="s">
        <v>2393</v>
      </c>
      <c r="E2117" s="58" t="s">
        <v>2394</v>
      </c>
      <c r="F2117" s="58">
        <v>10</v>
      </c>
      <c r="G2117" s="58">
        <v>1.6</v>
      </c>
      <c r="H2117" s="77" t="s">
        <v>177</v>
      </c>
      <c r="I2117" s="58" t="s">
        <v>1855</v>
      </c>
      <c r="J2117" s="58" t="s">
        <v>1770</v>
      </c>
      <c r="K2117" s="58" t="s">
        <v>1564</v>
      </c>
      <c r="L2117" s="60">
        <v>19</v>
      </c>
      <c r="M2117" s="38">
        <f t="shared" si="102"/>
        <v>1.9</v>
      </c>
      <c r="N2117" s="279">
        <f t="shared" si="103"/>
        <v>3.49</v>
      </c>
      <c r="O2117" s="268">
        <f t="shared" si="104"/>
        <v>0.4555873925501433</v>
      </c>
      <c r="P2117" s="62"/>
      <c r="Q2117" s="63" t="s">
        <v>6179</v>
      </c>
      <c r="R2117" s="266" t="s">
        <v>6179</v>
      </c>
      <c r="S2117" s="63" t="s">
        <v>6178</v>
      </c>
      <c r="T2117" s="63" t="s">
        <v>6178</v>
      </c>
      <c r="U2117" s="63" t="s">
        <v>6178</v>
      </c>
    </row>
    <row r="2118" spans="2:21" ht="15" customHeight="1" x14ac:dyDescent="0.5">
      <c r="B2118" s="58">
        <v>385001</v>
      </c>
      <c r="C2118" s="59">
        <v>850029658238</v>
      </c>
      <c r="D2118" s="58" t="s">
        <v>2393</v>
      </c>
      <c r="E2118" s="58" t="s">
        <v>2395</v>
      </c>
      <c r="F2118" s="58">
        <v>10</v>
      </c>
      <c r="G2118" s="58">
        <v>1.6</v>
      </c>
      <c r="H2118" s="77" t="s">
        <v>177</v>
      </c>
      <c r="I2118" s="58" t="s">
        <v>1855</v>
      </c>
      <c r="J2118" s="58" t="s">
        <v>1770</v>
      </c>
      <c r="K2118" s="58" t="s">
        <v>1564</v>
      </c>
      <c r="L2118" s="60">
        <v>19</v>
      </c>
      <c r="M2118" s="38">
        <f t="shared" si="102"/>
        <v>1.9</v>
      </c>
      <c r="N2118" s="279">
        <f t="shared" si="103"/>
        <v>3.49</v>
      </c>
      <c r="O2118" s="268">
        <f t="shared" si="104"/>
        <v>0.4555873925501433</v>
      </c>
      <c r="P2118" s="62"/>
      <c r="Q2118" s="63" t="s">
        <v>6179</v>
      </c>
      <c r="R2118" s="266" t="s">
        <v>6179</v>
      </c>
      <c r="S2118" s="63" t="s">
        <v>6178</v>
      </c>
      <c r="T2118" s="63" t="s">
        <v>6178</v>
      </c>
      <c r="U2118" s="63" t="s">
        <v>6178</v>
      </c>
    </row>
    <row r="2119" spans="2:21" ht="15" customHeight="1" x14ac:dyDescent="0.5">
      <c r="B2119" s="58">
        <v>385002</v>
      </c>
      <c r="C2119" s="59">
        <v>850029658221</v>
      </c>
      <c r="D2119" s="58" t="s">
        <v>2393</v>
      </c>
      <c r="E2119" s="58" t="s">
        <v>2396</v>
      </c>
      <c r="F2119" s="58">
        <v>10</v>
      </c>
      <c r="G2119" s="58">
        <v>1.4</v>
      </c>
      <c r="H2119" s="77" t="s">
        <v>177</v>
      </c>
      <c r="I2119" s="58" t="s">
        <v>1855</v>
      </c>
      <c r="J2119" s="58" t="s">
        <v>1770</v>
      </c>
      <c r="K2119" s="58" t="s">
        <v>1564</v>
      </c>
      <c r="L2119" s="60">
        <v>19</v>
      </c>
      <c r="M2119" s="38">
        <f t="shared" si="102"/>
        <v>1.9</v>
      </c>
      <c r="N2119" s="279">
        <f t="shared" si="103"/>
        <v>3.49</v>
      </c>
      <c r="O2119" s="268">
        <f t="shared" si="104"/>
        <v>0.4555873925501433</v>
      </c>
      <c r="P2119" s="62"/>
      <c r="Q2119" s="76" t="s">
        <v>6178</v>
      </c>
      <c r="R2119" s="318" t="s">
        <v>6178</v>
      </c>
      <c r="S2119" s="76" t="s">
        <v>6178</v>
      </c>
      <c r="T2119" s="76" t="s">
        <v>6178</v>
      </c>
      <c r="U2119" s="76" t="s">
        <v>6178</v>
      </c>
    </row>
    <row r="2120" spans="2:21" ht="15" customHeight="1" x14ac:dyDescent="0.5">
      <c r="B2120" s="58">
        <v>385003</v>
      </c>
      <c r="C2120" s="59">
        <v>850029658214</v>
      </c>
      <c r="D2120" s="58" t="s">
        <v>2393</v>
      </c>
      <c r="E2120" s="58" t="s">
        <v>2397</v>
      </c>
      <c r="F2120" s="58">
        <v>10</v>
      </c>
      <c r="G2120" s="58">
        <v>1.4</v>
      </c>
      <c r="H2120" s="77" t="s">
        <v>177</v>
      </c>
      <c r="I2120" s="58" t="s">
        <v>1855</v>
      </c>
      <c r="J2120" s="58" t="s">
        <v>1770</v>
      </c>
      <c r="K2120" s="58" t="s">
        <v>1564</v>
      </c>
      <c r="L2120" s="60">
        <v>19</v>
      </c>
      <c r="M2120" s="38">
        <f t="shared" si="102"/>
        <v>1.9</v>
      </c>
      <c r="N2120" s="279">
        <f t="shared" si="103"/>
        <v>3.49</v>
      </c>
      <c r="O2120" s="268">
        <f t="shared" si="104"/>
        <v>0.4555873925501433</v>
      </c>
      <c r="P2120" s="62"/>
      <c r="Q2120" s="63" t="s">
        <v>6179</v>
      </c>
      <c r="R2120" s="266" t="s">
        <v>6179</v>
      </c>
      <c r="S2120" s="63" t="s">
        <v>6178</v>
      </c>
      <c r="T2120" s="63" t="s">
        <v>6178</v>
      </c>
      <c r="U2120" s="63" t="s">
        <v>6178</v>
      </c>
    </row>
    <row r="2121" spans="2:21" ht="15" customHeight="1" x14ac:dyDescent="0.5">
      <c r="B2121" s="58">
        <v>385004</v>
      </c>
      <c r="C2121" s="59">
        <v>850029658382</v>
      </c>
      <c r="D2121" s="58" t="s">
        <v>2393</v>
      </c>
      <c r="E2121" s="58" t="s">
        <v>2398</v>
      </c>
      <c r="F2121" s="58">
        <v>10</v>
      </c>
      <c r="G2121" s="58">
        <v>1.4</v>
      </c>
      <c r="H2121" s="77" t="s">
        <v>177</v>
      </c>
      <c r="I2121" s="58" t="s">
        <v>1855</v>
      </c>
      <c r="J2121" s="58" t="s">
        <v>1770</v>
      </c>
      <c r="K2121" s="58" t="s">
        <v>1564</v>
      </c>
      <c r="L2121" s="60">
        <v>19</v>
      </c>
      <c r="M2121" s="38">
        <f t="shared" si="102"/>
        <v>1.9</v>
      </c>
      <c r="N2121" s="279">
        <f t="shared" si="103"/>
        <v>3.49</v>
      </c>
      <c r="O2121" s="268">
        <f t="shared" si="104"/>
        <v>0.4555873925501433</v>
      </c>
      <c r="P2121" s="62"/>
      <c r="Q2121" s="63" t="s">
        <v>6179</v>
      </c>
      <c r="R2121" s="266" t="s">
        <v>6179</v>
      </c>
      <c r="S2121" s="63" t="s">
        <v>6178</v>
      </c>
      <c r="T2121" s="63" t="s">
        <v>6178</v>
      </c>
      <c r="U2121" s="63" t="s">
        <v>6178</v>
      </c>
    </row>
    <row r="2122" spans="2:21" ht="15" customHeight="1" x14ac:dyDescent="0.5">
      <c r="B2122" s="58">
        <v>385005</v>
      </c>
      <c r="C2122" s="59">
        <v>850029658207</v>
      </c>
      <c r="D2122" s="58" t="s">
        <v>2393</v>
      </c>
      <c r="E2122" s="58" t="s">
        <v>2399</v>
      </c>
      <c r="F2122" s="58">
        <v>10</v>
      </c>
      <c r="G2122" s="58">
        <v>1.2</v>
      </c>
      <c r="H2122" s="77" t="s">
        <v>177</v>
      </c>
      <c r="I2122" s="58" t="s">
        <v>1855</v>
      </c>
      <c r="J2122" s="58" t="s">
        <v>1770</v>
      </c>
      <c r="K2122" s="58" t="s">
        <v>1564</v>
      </c>
      <c r="L2122" s="60">
        <v>19</v>
      </c>
      <c r="M2122" s="38">
        <f t="shared" si="102"/>
        <v>1.9</v>
      </c>
      <c r="N2122" s="279">
        <f t="shared" si="103"/>
        <v>3.49</v>
      </c>
      <c r="O2122" s="268">
        <f t="shared" si="104"/>
        <v>0.4555873925501433</v>
      </c>
      <c r="P2122" s="62"/>
      <c r="Q2122" s="63" t="s">
        <v>6179</v>
      </c>
      <c r="R2122" s="266" t="s">
        <v>6179</v>
      </c>
      <c r="S2122" s="63" t="s">
        <v>6178</v>
      </c>
      <c r="T2122" s="63" t="s">
        <v>6178</v>
      </c>
      <c r="U2122" s="63" t="s">
        <v>6178</v>
      </c>
    </row>
    <row r="2123" spans="2:21" ht="15" customHeight="1" x14ac:dyDescent="0.5">
      <c r="B2123" s="58">
        <v>389001</v>
      </c>
      <c r="C2123" s="59">
        <v>850011088036</v>
      </c>
      <c r="D2123" s="58" t="s">
        <v>2400</v>
      </c>
      <c r="E2123" s="58" t="s">
        <v>2401</v>
      </c>
      <c r="F2123" s="58">
        <v>12</v>
      </c>
      <c r="G2123" s="58">
        <v>6</v>
      </c>
      <c r="H2123" s="77" t="s">
        <v>177</v>
      </c>
      <c r="I2123" s="58" t="s">
        <v>1864</v>
      </c>
      <c r="J2123" s="58" t="s">
        <v>484</v>
      </c>
      <c r="K2123" s="58" t="s">
        <v>1564</v>
      </c>
      <c r="L2123" s="60">
        <v>63.7</v>
      </c>
      <c r="M2123" s="38">
        <f t="shared" si="102"/>
        <v>5.3083333333333336</v>
      </c>
      <c r="N2123" s="279">
        <f t="shared" si="103"/>
        <v>8.99</v>
      </c>
      <c r="O2123" s="268">
        <f t="shared" si="104"/>
        <v>0.40952910641453466</v>
      </c>
      <c r="P2123" s="62"/>
      <c r="Q2123" s="63" t="s">
        <v>6178</v>
      </c>
      <c r="R2123" s="266" t="s">
        <v>6179</v>
      </c>
      <c r="S2123" s="63" t="s">
        <v>6179</v>
      </c>
      <c r="T2123" s="63" t="s">
        <v>6178</v>
      </c>
      <c r="U2123" s="63" t="s">
        <v>6178</v>
      </c>
    </row>
    <row r="2124" spans="2:21" ht="15" customHeight="1" x14ac:dyDescent="0.5">
      <c r="B2124" s="58">
        <v>389003</v>
      </c>
      <c r="C2124" s="59">
        <v>850011088029</v>
      </c>
      <c r="D2124" s="58" t="s">
        <v>2400</v>
      </c>
      <c r="E2124" s="58" t="s">
        <v>2402</v>
      </c>
      <c r="F2124" s="58">
        <v>12</v>
      </c>
      <c r="G2124" s="58">
        <v>6</v>
      </c>
      <c r="H2124" s="77" t="s">
        <v>177</v>
      </c>
      <c r="I2124" s="58" t="s">
        <v>1864</v>
      </c>
      <c r="J2124" s="58" t="s">
        <v>484</v>
      </c>
      <c r="K2124" s="58" t="s">
        <v>1564</v>
      </c>
      <c r="L2124" s="60">
        <v>63.7</v>
      </c>
      <c r="M2124" s="38">
        <f t="shared" si="102"/>
        <v>5.3083333333333336</v>
      </c>
      <c r="N2124" s="279">
        <f t="shared" si="103"/>
        <v>8.99</v>
      </c>
      <c r="O2124" s="268">
        <f t="shared" si="104"/>
        <v>0.40952910641453466</v>
      </c>
      <c r="P2124" s="62"/>
      <c r="Q2124" s="63" t="s">
        <v>6178</v>
      </c>
      <c r="R2124" s="266" t="s">
        <v>6178</v>
      </c>
      <c r="S2124" s="63" t="s">
        <v>6179</v>
      </c>
      <c r="T2124" s="63" t="s">
        <v>6178</v>
      </c>
      <c r="U2124" s="63" t="s">
        <v>6178</v>
      </c>
    </row>
    <row r="2125" spans="2:21" ht="15" customHeight="1" x14ac:dyDescent="0.5">
      <c r="B2125" s="64">
        <v>391105</v>
      </c>
      <c r="C2125" s="65">
        <v>195893120697</v>
      </c>
      <c r="D2125" s="64" t="s">
        <v>2403</v>
      </c>
      <c r="E2125" s="64" t="s">
        <v>5895</v>
      </c>
      <c r="F2125" s="64">
        <v>6</v>
      </c>
      <c r="G2125" s="64">
        <v>2.4</v>
      </c>
      <c r="H2125" s="77" t="s">
        <v>177</v>
      </c>
      <c r="I2125" s="64" t="s">
        <v>1848</v>
      </c>
      <c r="J2125" s="64" t="s">
        <v>1770</v>
      </c>
      <c r="K2125" s="64" t="s">
        <v>43</v>
      </c>
      <c r="L2125" s="60">
        <v>18</v>
      </c>
      <c r="M2125" s="38">
        <f t="shared" ref="M2125:M2188" si="105">L2125/F2125</f>
        <v>3</v>
      </c>
      <c r="N2125" s="279">
        <f t="shared" ref="N2125:N2188" si="106">IF(CEILING(M2125/0.6,1)-0.51&gt;=M2125/0.6,CEILING(M2125/0.6,1)-0.51,CEILING(M2125/0.6,1)-0.01)</f>
        <v>4.99</v>
      </c>
      <c r="O2125" s="268">
        <f t="shared" ref="O2125:O2188" si="107">(N2125-M2125)/N2125</f>
        <v>0.39879759519038077</v>
      </c>
      <c r="P2125" s="211"/>
      <c r="Q2125" s="76" t="s">
        <v>6178</v>
      </c>
      <c r="R2125" s="318" t="s">
        <v>6178</v>
      </c>
      <c r="S2125" s="76" t="s">
        <v>6178</v>
      </c>
      <c r="T2125" s="76" t="s">
        <v>6178</v>
      </c>
      <c r="U2125" s="76" t="s">
        <v>6178</v>
      </c>
    </row>
    <row r="2126" spans="2:21" ht="15" customHeight="1" x14ac:dyDescent="0.5">
      <c r="B2126" s="64">
        <v>391106</v>
      </c>
      <c r="C2126" s="65">
        <v>195893751358</v>
      </c>
      <c r="D2126" s="64" t="s">
        <v>2403</v>
      </c>
      <c r="E2126" s="64" t="s">
        <v>5896</v>
      </c>
      <c r="F2126" s="64">
        <v>6</v>
      </c>
      <c r="G2126" s="64">
        <v>2.4</v>
      </c>
      <c r="H2126" s="77" t="s">
        <v>177</v>
      </c>
      <c r="I2126" s="64" t="s">
        <v>1848</v>
      </c>
      <c r="J2126" s="64" t="s">
        <v>1770</v>
      </c>
      <c r="K2126" s="64" t="s">
        <v>43</v>
      </c>
      <c r="L2126" s="60">
        <v>18</v>
      </c>
      <c r="M2126" s="38">
        <f t="shared" si="105"/>
        <v>3</v>
      </c>
      <c r="N2126" s="279">
        <f t="shared" si="106"/>
        <v>4.99</v>
      </c>
      <c r="O2126" s="268">
        <f t="shared" si="107"/>
        <v>0.39879759519038077</v>
      </c>
      <c r="P2126" s="211"/>
      <c r="Q2126" s="76" t="s">
        <v>6178</v>
      </c>
      <c r="R2126" s="318" t="s">
        <v>6178</v>
      </c>
      <c r="S2126" s="76" t="s">
        <v>6178</v>
      </c>
      <c r="T2126" s="76" t="s">
        <v>6178</v>
      </c>
      <c r="U2126" s="76" t="s">
        <v>6178</v>
      </c>
    </row>
    <row r="2127" spans="2:21" ht="15" customHeight="1" x14ac:dyDescent="0.5">
      <c r="B2127" s="64">
        <v>391107</v>
      </c>
      <c r="C2127" s="65">
        <v>687927794979</v>
      </c>
      <c r="D2127" s="64" t="s">
        <v>2403</v>
      </c>
      <c r="E2127" s="64" t="s">
        <v>5897</v>
      </c>
      <c r="F2127" s="64">
        <v>6</v>
      </c>
      <c r="G2127" s="64">
        <v>2.4</v>
      </c>
      <c r="H2127" s="77" t="s">
        <v>177</v>
      </c>
      <c r="I2127" s="64" t="s">
        <v>1848</v>
      </c>
      <c r="J2127" s="64" t="s">
        <v>1770</v>
      </c>
      <c r="K2127" s="64" t="s">
        <v>43</v>
      </c>
      <c r="L2127" s="60">
        <v>18</v>
      </c>
      <c r="M2127" s="38">
        <f t="shared" si="105"/>
        <v>3</v>
      </c>
      <c r="N2127" s="279">
        <f t="shared" si="106"/>
        <v>4.99</v>
      </c>
      <c r="O2127" s="268">
        <f t="shared" si="107"/>
        <v>0.39879759519038077</v>
      </c>
      <c r="P2127" s="211"/>
      <c r="Q2127" s="76" t="s">
        <v>6178</v>
      </c>
      <c r="R2127" s="318" t="s">
        <v>6178</v>
      </c>
      <c r="S2127" s="76" t="s">
        <v>6178</v>
      </c>
      <c r="T2127" s="76" t="s">
        <v>6178</v>
      </c>
      <c r="U2127" s="76" t="s">
        <v>6178</v>
      </c>
    </row>
    <row r="2128" spans="2:21" ht="15" customHeight="1" x14ac:dyDescent="0.5">
      <c r="B2128" s="64">
        <v>391108</v>
      </c>
      <c r="C2128" s="65">
        <v>687927794986</v>
      </c>
      <c r="D2128" s="64" t="s">
        <v>2403</v>
      </c>
      <c r="E2128" s="64" t="s">
        <v>5898</v>
      </c>
      <c r="F2128" s="64">
        <v>6</v>
      </c>
      <c r="G2128" s="64">
        <v>2.4</v>
      </c>
      <c r="H2128" s="77" t="s">
        <v>177</v>
      </c>
      <c r="I2128" s="64" t="s">
        <v>1848</v>
      </c>
      <c r="J2128" s="64" t="s">
        <v>1770</v>
      </c>
      <c r="K2128" s="64" t="s">
        <v>43</v>
      </c>
      <c r="L2128" s="60">
        <v>18</v>
      </c>
      <c r="M2128" s="38">
        <f t="shared" si="105"/>
        <v>3</v>
      </c>
      <c r="N2128" s="279">
        <f t="shared" si="106"/>
        <v>4.99</v>
      </c>
      <c r="O2128" s="268">
        <f t="shared" si="107"/>
        <v>0.39879759519038077</v>
      </c>
      <c r="P2128" s="211"/>
      <c r="Q2128" s="76" t="s">
        <v>6178</v>
      </c>
      <c r="R2128" s="318" t="s">
        <v>6178</v>
      </c>
      <c r="S2128" s="76" t="s">
        <v>6178</v>
      </c>
      <c r="T2128" s="76" t="s">
        <v>6178</v>
      </c>
      <c r="U2128" s="76" t="s">
        <v>6178</v>
      </c>
    </row>
    <row r="2129" spans="2:21" ht="15" customHeight="1" x14ac:dyDescent="0.5">
      <c r="B2129" s="64">
        <v>391109</v>
      </c>
      <c r="C2129" s="65">
        <v>680044997803</v>
      </c>
      <c r="D2129" s="64" t="s">
        <v>2403</v>
      </c>
      <c r="E2129" s="64" t="s">
        <v>5899</v>
      </c>
      <c r="F2129" s="64">
        <v>6</v>
      </c>
      <c r="G2129" s="64">
        <v>2.4</v>
      </c>
      <c r="H2129" s="77" t="s">
        <v>177</v>
      </c>
      <c r="I2129" s="64" t="s">
        <v>1848</v>
      </c>
      <c r="J2129" s="64" t="s">
        <v>1770</v>
      </c>
      <c r="K2129" s="64" t="s">
        <v>43</v>
      </c>
      <c r="L2129" s="60">
        <v>18</v>
      </c>
      <c r="M2129" s="38">
        <f t="shared" si="105"/>
        <v>3</v>
      </c>
      <c r="N2129" s="279">
        <f t="shared" si="106"/>
        <v>4.99</v>
      </c>
      <c r="O2129" s="268">
        <f t="shared" si="107"/>
        <v>0.39879759519038077</v>
      </c>
      <c r="P2129" s="211"/>
      <c r="Q2129" s="76" t="s">
        <v>6178</v>
      </c>
      <c r="R2129" s="318" t="s">
        <v>6178</v>
      </c>
      <c r="S2129" s="76" t="s">
        <v>6178</v>
      </c>
      <c r="T2129" s="76" t="s">
        <v>6178</v>
      </c>
      <c r="U2129" s="76" t="s">
        <v>6178</v>
      </c>
    </row>
    <row r="2130" spans="2:21" ht="15" customHeight="1" x14ac:dyDescent="0.5">
      <c r="B2130" s="64">
        <v>391110</v>
      </c>
      <c r="C2130" s="65">
        <v>680392952547</v>
      </c>
      <c r="D2130" s="64" t="s">
        <v>2403</v>
      </c>
      <c r="E2130" s="64" t="s">
        <v>5900</v>
      </c>
      <c r="F2130" s="64">
        <v>6</v>
      </c>
      <c r="G2130" s="64">
        <v>2.4</v>
      </c>
      <c r="H2130" s="77" t="s">
        <v>177</v>
      </c>
      <c r="I2130" s="64" t="s">
        <v>1848</v>
      </c>
      <c r="J2130" s="64" t="s">
        <v>1770</v>
      </c>
      <c r="K2130" s="64" t="s">
        <v>43</v>
      </c>
      <c r="L2130" s="60">
        <v>18</v>
      </c>
      <c r="M2130" s="38">
        <f t="shared" si="105"/>
        <v>3</v>
      </c>
      <c r="N2130" s="279">
        <f t="shared" si="106"/>
        <v>4.99</v>
      </c>
      <c r="O2130" s="268">
        <f t="shared" si="107"/>
        <v>0.39879759519038077</v>
      </c>
      <c r="P2130" s="211"/>
      <c r="Q2130" s="76" t="s">
        <v>6178</v>
      </c>
      <c r="R2130" s="318" t="s">
        <v>6178</v>
      </c>
      <c r="S2130" s="76" t="s">
        <v>6178</v>
      </c>
      <c r="T2130" s="76" t="s">
        <v>6178</v>
      </c>
      <c r="U2130" s="76" t="s">
        <v>6178</v>
      </c>
    </row>
    <row r="2131" spans="2:21" ht="15" customHeight="1" x14ac:dyDescent="0.5">
      <c r="B2131" s="58">
        <v>393101</v>
      </c>
      <c r="C2131" s="59">
        <v>861314000304</v>
      </c>
      <c r="D2131" s="58" t="s">
        <v>1405</v>
      </c>
      <c r="E2131" s="58" t="s">
        <v>2410</v>
      </c>
      <c r="F2131" s="58">
        <v>12</v>
      </c>
      <c r="G2131" s="58">
        <v>12</v>
      </c>
      <c r="H2131" s="77" t="s">
        <v>177</v>
      </c>
      <c r="I2131" s="58" t="s">
        <v>1187</v>
      </c>
      <c r="J2131" s="58" t="s">
        <v>1770</v>
      </c>
      <c r="K2131" s="58" t="s">
        <v>1564</v>
      </c>
      <c r="L2131" s="60">
        <v>50.43</v>
      </c>
      <c r="M2131" s="38">
        <f t="shared" si="105"/>
        <v>4.2024999999999997</v>
      </c>
      <c r="N2131" s="279">
        <f t="shared" si="106"/>
        <v>7.49</v>
      </c>
      <c r="O2131" s="268">
        <f t="shared" si="107"/>
        <v>0.43891855807743663</v>
      </c>
      <c r="P2131" s="62"/>
      <c r="Q2131" s="63" t="s">
        <v>6179</v>
      </c>
      <c r="R2131" s="266" t="s">
        <v>6179</v>
      </c>
      <c r="S2131" s="63" t="s">
        <v>6179</v>
      </c>
      <c r="T2131" s="63" t="s">
        <v>6178</v>
      </c>
      <c r="U2131" s="63" t="s">
        <v>6178</v>
      </c>
    </row>
    <row r="2132" spans="2:21" ht="15" customHeight="1" x14ac:dyDescent="0.5">
      <c r="B2132" s="58">
        <v>393102</v>
      </c>
      <c r="C2132" s="59">
        <v>861314000311</v>
      </c>
      <c r="D2132" s="58" t="s">
        <v>1405</v>
      </c>
      <c r="E2132" s="58" t="s">
        <v>2411</v>
      </c>
      <c r="F2132" s="58">
        <v>12</v>
      </c>
      <c r="G2132" s="58">
        <v>12</v>
      </c>
      <c r="H2132" s="77" t="s">
        <v>177</v>
      </c>
      <c r="I2132" s="58" t="s">
        <v>1187</v>
      </c>
      <c r="J2132" s="58" t="s">
        <v>1770</v>
      </c>
      <c r="K2132" s="58" t="s">
        <v>1564</v>
      </c>
      <c r="L2132" s="60">
        <v>50.43</v>
      </c>
      <c r="M2132" s="38">
        <f t="shared" si="105"/>
        <v>4.2024999999999997</v>
      </c>
      <c r="N2132" s="279">
        <f t="shared" si="106"/>
        <v>7.49</v>
      </c>
      <c r="O2132" s="268">
        <f t="shared" si="107"/>
        <v>0.43891855807743663</v>
      </c>
      <c r="P2132" s="62"/>
      <c r="Q2132" s="63" t="s">
        <v>6178</v>
      </c>
      <c r="R2132" s="266" t="s">
        <v>6179</v>
      </c>
      <c r="S2132" s="63" t="s">
        <v>6179</v>
      </c>
      <c r="T2132" s="63" t="s">
        <v>6178</v>
      </c>
      <c r="U2132" s="63" t="s">
        <v>6178</v>
      </c>
    </row>
    <row r="2133" spans="2:21" ht="15" customHeight="1" x14ac:dyDescent="0.5">
      <c r="B2133" s="58">
        <v>393103</v>
      </c>
      <c r="C2133" s="59">
        <v>861314000328</v>
      </c>
      <c r="D2133" s="58" t="s">
        <v>1405</v>
      </c>
      <c r="E2133" s="58" t="s">
        <v>2412</v>
      </c>
      <c r="F2133" s="58">
        <v>12</v>
      </c>
      <c r="G2133" s="58">
        <v>12</v>
      </c>
      <c r="H2133" s="77" t="s">
        <v>177</v>
      </c>
      <c r="I2133" s="58" t="s">
        <v>1187</v>
      </c>
      <c r="J2133" s="58" t="s">
        <v>1770</v>
      </c>
      <c r="K2133" s="58" t="s">
        <v>1564</v>
      </c>
      <c r="L2133" s="60">
        <v>50.43</v>
      </c>
      <c r="M2133" s="38">
        <f t="shared" si="105"/>
        <v>4.2024999999999997</v>
      </c>
      <c r="N2133" s="279">
        <f t="shared" si="106"/>
        <v>7.49</v>
      </c>
      <c r="O2133" s="268">
        <f t="shared" si="107"/>
        <v>0.43891855807743663</v>
      </c>
      <c r="P2133" s="62"/>
      <c r="Q2133" s="63" t="s">
        <v>6178</v>
      </c>
      <c r="R2133" s="266" t="s">
        <v>6179</v>
      </c>
      <c r="S2133" s="63" t="s">
        <v>6179</v>
      </c>
      <c r="T2133" s="63" t="s">
        <v>6178</v>
      </c>
      <c r="U2133" s="63" t="s">
        <v>6178</v>
      </c>
    </row>
    <row r="2134" spans="2:21" ht="15" customHeight="1" x14ac:dyDescent="0.5">
      <c r="B2134" s="58">
        <v>393105</v>
      </c>
      <c r="C2134" s="59">
        <v>861314000366</v>
      </c>
      <c r="D2134" s="58" t="s">
        <v>1405</v>
      </c>
      <c r="E2134" s="58" t="s">
        <v>2413</v>
      </c>
      <c r="F2134" s="58">
        <v>12</v>
      </c>
      <c r="G2134" s="58">
        <v>12</v>
      </c>
      <c r="H2134" s="77" t="s">
        <v>177</v>
      </c>
      <c r="I2134" s="58" t="s">
        <v>1187</v>
      </c>
      <c r="J2134" s="58" t="s">
        <v>1770</v>
      </c>
      <c r="K2134" s="58" t="s">
        <v>1564</v>
      </c>
      <c r="L2134" s="60">
        <v>50.43</v>
      </c>
      <c r="M2134" s="38">
        <f t="shared" si="105"/>
        <v>4.2024999999999997</v>
      </c>
      <c r="N2134" s="279">
        <f t="shared" si="106"/>
        <v>7.49</v>
      </c>
      <c r="O2134" s="268">
        <f t="shared" si="107"/>
        <v>0.43891855807743663</v>
      </c>
      <c r="P2134" s="62"/>
      <c r="Q2134" s="63" t="s">
        <v>6178</v>
      </c>
      <c r="R2134" s="266" t="s">
        <v>6178</v>
      </c>
      <c r="S2134" s="63" t="s">
        <v>6179</v>
      </c>
      <c r="T2134" s="63" t="s">
        <v>6178</v>
      </c>
      <c r="U2134" s="63" t="s">
        <v>6178</v>
      </c>
    </row>
    <row r="2135" spans="2:21" ht="15" customHeight="1" x14ac:dyDescent="0.5">
      <c r="B2135" s="58">
        <v>394101</v>
      </c>
      <c r="C2135" s="59">
        <v>860004512905</v>
      </c>
      <c r="D2135" s="58" t="s">
        <v>2414</v>
      </c>
      <c r="E2135" s="58" t="s">
        <v>5603</v>
      </c>
      <c r="F2135" s="58">
        <v>15</v>
      </c>
      <c r="G2135" s="58">
        <v>1</v>
      </c>
      <c r="H2135" s="58" t="s">
        <v>5559</v>
      </c>
      <c r="I2135" s="58" t="s">
        <v>1869</v>
      </c>
      <c r="J2135" s="58" t="s">
        <v>1770</v>
      </c>
      <c r="K2135" s="58" t="s">
        <v>1564</v>
      </c>
      <c r="L2135" s="60">
        <v>102.4</v>
      </c>
      <c r="M2135" s="38">
        <f t="shared" si="105"/>
        <v>6.8266666666666671</v>
      </c>
      <c r="N2135" s="279">
        <f t="shared" si="106"/>
        <v>11.49</v>
      </c>
      <c r="O2135" s="268">
        <f t="shared" si="107"/>
        <v>0.40586016826225702</v>
      </c>
      <c r="P2135" s="62"/>
      <c r="Q2135" s="63" t="s">
        <v>6179</v>
      </c>
      <c r="R2135" s="266" t="s">
        <v>6178</v>
      </c>
      <c r="S2135" s="63" t="s">
        <v>6179</v>
      </c>
      <c r="T2135" s="63" t="s">
        <v>6178</v>
      </c>
      <c r="U2135" s="63" t="s">
        <v>6178</v>
      </c>
    </row>
    <row r="2136" spans="2:21" ht="15" customHeight="1" x14ac:dyDescent="0.5">
      <c r="B2136" s="58">
        <v>395101</v>
      </c>
      <c r="C2136" s="59">
        <v>850036606000</v>
      </c>
      <c r="D2136" s="58" t="s">
        <v>2415</v>
      </c>
      <c r="E2136" s="58" t="s">
        <v>2416</v>
      </c>
      <c r="F2136" s="58">
        <v>8</v>
      </c>
      <c r="G2136" s="58">
        <v>8.3000000000000007</v>
      </c>
      <c r="H2136" s="77" t="s">
        <v>177</v>
      </c>
      <c r="I2136" s="58" t="s">
        <v>1873</v>
      </c>
      <c r="J2136" s="58" t="s">
        <v>1770</v>
      </c>
      <c r="K2136" s="58" t="s">
        <v>1564</v>
      </c>
      <c r="L2136" s="60">
        <v>15.5</v>
      </c>
      <c r="M2136" s="38">
        <f t="shared" si="105"/>
        <v>1.9375</v>
      </c>
      <c r="N2136" s="279">
        <f t="shared" si="106"/>
        <v>3.49</v>
      </c>
      <c r="O2136" s="268">
        <f t="shared" si="107"/>
        <v>0.44484240687679089</v>
      </c>
      <c r="P2136" s="62"/>
      <c r="Q2136" s="63" t="s">
        <v>6179</v>
      </c>
      <c r="R2136" s="266" t="s">
        <v>6179</v>
      </c>
      <c r="S2136" s="63" t="s">
        <v>6179</v>
      </c>
      <c r="T2136" s="63" t="s">
        <v>6178</v>
      </c>
      <c r="U2136" s="63" t="s">
        <v>6178</v>
      </c>
    </row>
    <row r="2137" spans="2:21" ht="15" customHeight="1" x14ac:dyDescent="0.5">
      <c r="B2137" s="58">
        <v>395102</v>
      </c>
      <c r="C2137" s="59">
        <v>850036606017</v>
      </c>
      <c r="D2137" s="58" t="s">
        <v>2415</v>
      </c>
      <c r="E2137" s="58" t="s">
        <v>2417</v>
      </c>
      <c r="F2137" s="58">
        <v>8</v>
      </c>
      <c r="G2137" s="58">
        <v>8.3000000000000007</v>
      </c>
      <c r="H2137" s="77" t="s">
        <v>177</v>
      </c>
      <c r="I2137" s="58" t="s">
        <v>1873</v>
      </c>
      <c r="J2137" s="58" t="s">
        <v>1770</v>
      </c>
      <c r="K2137" s="58" t="s">
        <v>1564</v>
      </c>
      <c r="L2137" s="60">
        <v>15.5</v>
      </c>
      <c r="M2137" s="38">
        <f t="shared" si="105"/>
        <v>1.9375</v>
      </c>
      <c r="N2137" s="279">
        <f t="shared" si="106"/>
        <v>3.49</v>
      </c>
      <c r="O2137" s="268">
        <f t="shared" si="107"/>
        <v>0.44484240687679089</v>
      </c>
      <c r="P2137" s="62"/>
      <c r="Q2137" s="63" t="s">
        <v>6179</v>
      </c>
      <c r="R2137" s="266" t="s">
        <v>6179</v>
      </c>
      <c r="S2137" s="63" t="s">
        <v>6179</v>
      </c>
      <c r="T2137" s="63" t="s">
        <v>6179</v>
      </c>
      <c r="U2137" s="63" t="s">
        <v>6179</v>
      </c>
    </row>
    <row r="2138" spans="2:21" ht="15" customHeight="1" x14ac:dyDescent="0.5">
      <c r="B2138" s="58">
        <v>395103</v>
      </c>
      <c r="C2138" s="59">
        <v>850036606024</v>
      </c>
      <c r="D2138" s="58" t="s">
        <v>2415</v>
      </c>
      <c r="E2138" s="58" t="s">
        <v>2418</v>
      </c>
      <c r="F2138" s="58">
        <v>8</v>
      </c>
      <c r="G2138" s="58">
        <v>8.3000000000000007</v>
      </c>
      <c r="H2138" s="77" t="s">
        <v>177</v>
      </c>
      <c r="I2138" s="58" t="s">
        <v>1873</v>
      </c>
      <c r="J2138" s="58" t="s">
        <v>1770</v>
      </c>
      <c r="K2138" s="58" t="s">
        <v>1564</v>
      </c>
      <c r="L2138" s="60">
        <v>15.5</v>
      </c>
      <c r="M2138" s="38">
        <f t="shared" si="105"/>
        <v>1.9375</v>
      </c>
      <c r="N2138" s="279">
        <f t="shared" si="106"/>
        <v>3.49</v>
      </c>
      <c r="O2138" s="268">
        <f t="shared" si="107"/>
        <v>0.44484240687679089</v>
      </c>
      <c r="P2138" s="62"/>
      <c r="Q2138" s="63" t="s">
        <v>6179</v>
      </c>
      <c r="R2138" s="266" t="s">
        <v>6179</v>
      </c>
      <c r="S2138" s="63" t="s">
        <v>6179</v>
      </c>
      <c r="T2138" s="63" t="s">
        <v>6178</v>
      </c>
      <c r="U2138" s="63" t="s">
        <v>6179</v>
      </c>
    </row>
    <row r="2139" spans="2:21" ht="15" customHeight="1" x14ac:dyDescent="0.5">
      <c r="B2139" s="58">
        <v>395104</v>
      </c>
      <c r="C2139" s="59">
        <v>850036606031</v>
      </c>
      <c r="D2139" s="58" t="s">
        <v>2415</v>
      </c>
      <c r="E2139" s="58" t="s">
        <v>2419</v>
      </c>
      <c r="F2139" s="58">
        <v>8</v>
      </c>
      <c r="G2139" s="58">
        <v>8.3000000000000007</v>
      </c>
      <c r="H2139" s="77" t="s">
        <v>177</v>
      </c>
      <c r="I2139" s="58" t="s">
        <v>1873</v>
      </c>
      <c r="J2139" s="58" t="s">
        <v>1770</v>
      </c>
      <c r="K2139" s="58" t="s">
        <v>1564</v>
      </c>
      <c r="L2139" s="60">
        <v>15.5</v>
      </c>
      <c r="M2139" s="38">
        <f t="shared" si="105"/>
        <v>1.9375</v>
      </c>
      <c r="N2139" s="279">
        <f t="shared" si="106"/>
        <v>3.49</v>
      </c>
      <c r="O2139" s="268">
        <f t="shared" si="107"/>
        <v>0.44484240687679089</v>
      </c>
      <c r="P2139" s="62"/>
      <c r="Q2139" s="63" t="s">
        <v>6179</v>
      </c>
      <c r="R2139" s="266" t="s">
        <v>6179</v>
      </c>
      <c r="S2139" s="63" t="s">
        <v>6179</v>
      </c>
      <c r="T2139" s="63" t="s">
        <v>6178</v>
      </c>
      <c r="U2139" s="63" t="s">
        <v>6179</v>
      </c>
    </row>
    <row r="2140" spans="2:21" ht="15" customHeight="1" x14ac:dyDescent="0.5">
      <c r="B2140" s="58">
        <v>395105</v>
      </c>
      <c r="C2140" s="59">
        <v>850036606048</v>
      </c>
      <c r="D2140" s="58" t="s">
        <v>2415</v>
      </c>
      <c r="E2140" s="58" t="s">
        <v>2420</v>
      </c>
      <c r="F2140" s="58">
        <v>8</v>
      </c>
      <c r="G2140" s="58">
        <v>8.3000000000000007</v>
      </c>
      <c r="H2140" s="77" t="s">
        <v>177</v>
      </c>
      <c r="I2140" s="58" t="s">
        <v>1873</v>
      </c>
      <c r="J2140" s="58" t="s">
        <v>1770</v>
      </c>
      <c r="K2140" s="58" t="s">
        <v>1564</v>
      </c>
      <c r="L2140" s="60">
        <v>15.5</v>
      </c>
      <c r="M2140" s="38">
        <f t="shared" si="105"/>
        <v>1.9375</v>
      </c>
      <c r="N2140" s="279">
        <f t="shared" si="106"/>
        <v>3.49</v>
      </c>
      <c r="O2140" s="268">
        <f t="shared" si="107"/>
        <v>0.44484240687679089</v>
      </c>
      <c r="P2140" s="62"/>
      <c r="Q2140" s="63" t="s">
        <v>6179</v>
      </c>
      <c r="R2140" s="266" t="s">
        <v>6179</v>
      </c>
      <c r="S2140" s="63" t="s">
        <v>6179</v>
      </c>
      <c r="T2140" s="63" t="s">
        <v>6179</v>
      </c>
      <c r="U2140" s="63" t="s">
        <v>6179</v>
      </c>
    </row>
    <row r="2141" spans="2:21" ht="15" customHeight="1" x14ac:dyDescent="0.5">
      <c r="B2141" s="58">
        <v>395106</v>
      </c>
      <c r="C2141" s="59">
        <v>850036606116</v>
      </c>
      <c r="D2141" s="58" t="s">
        <v>2415</v>
      </c>
      <c r="E2141" s="58" t="s">
        <v>2421</v>
      </c>
      <c r="F2141" s="58">
        <v>8</v>
      </c>
      <c r="G2141" s="58">
        <v>8.3000000000000007</v>
      </c>
      <c r="H2141" s="77" t="s">
        <v>177</v>
      </c>
      <c r="I2141" s="58" t="s">
        <v>1873</v>
      </c>
      <c r="J2141" s="58" t="s">
        <v>1770</v>
      </c>
      <c r="K2141" s="58" t="s">
        <v>1564</v>
      </c>
      <c r="L2141" s="60">
        <v>15.5</v>
      </c>
      <c r="M2141" s="38">
        <f t="shared" si="105"/>
        <v>1.9375</v>
      </c>
      <c r="N2141" s="279">
        <f t="shared" si="106"/>
        <v>3.49</v>
      </c>
      <c r="O2141" s="268">
        <f t="shared" si="107"/>
        <v>0.44484240687679089</v>
      </c>
      <c r="P2141" s="62"/>
      <c r="Q2141" s="63" t="s">
        <v>6179</v>
      </c>
      <c r="R2141" s="266" t="s">
        <v>6179</v>
      </c>
      <c r="S2141" s="63" t="s">
        <v>6179</v>
      </c>
      <c r="T2141" s="63" t="s">
        <v>6179</v>
      </c>
      <c r="U2141" s="63" t="s">
        <v>6179</v>
      </c>
    </row>
    <row r="2142" spans="2:21" ht="15" customHeight="1" x14ac:dyDescent="0.5">
      <c r="B2142" s="58">
        <v>395107</v>
      </c>
      <c r="C2142" s="59">
        <v>850036606130</v>
      </c>
      <c r="D2142" s="58" t="s">
        <v>2415</v>
      </c>
      <c r="E2142" s="58" t="s">
        <v>5733</v>
      </c>
      <c r="F2142" s="58">
        <v>8</v>
      </c>
      <c r="G2142" s="58">
        <v>5.3</v>
      </c>
      <c r="H2142" s="77" t="s">
        <v>177</v>
      </c>
      <c r="I2142" s="58" t="s">
        <v>1873</v>
      </c>
      <c r="J2142" s="58" t="s">
        <v>1770</v>
      </c>
      <c r="K2142" s="58" t="s">
        <v>1564</v>
      </c>
      <c r="L2142" s="60">
        <v>15.5</v>
      </c>
      <c r="M2142" s="38">
        <f t="shared" si="105"/>
        <v>1.9375</v>
      </c>
      <c r="N2142" s="279">
        <f t="shared" si="106"/>
        <v>3.49</v>
      </c>
      <c r="O2142" s="268">
        <f t="shared" si="107"/>
        <v>0.44484240687679089</v>
      </c>
      <c r="P2142" s="62"/>
      <c r="Q2142" s="63" t="s">
        <v>6179</v>
      </c>
      <c r="R2142" s="266" t="s">
        <v>6179</v>
      </c>
      <c r="S2142" s="63" t="s">
        <v>6179</v>
      </c>
      <c r="T2142" s="63" t="s">
        <v>6179</v>
      </c>
      <c r="U2142" s="63" t="s">
        <v>6179</v>
      </c>
    </row>
    <row r="2143" spans="2:21" ht="15" customHeight="1" x14ac:dyDescent="0.5">
      <c r="B2143" s="58">
        <v>395110</v>
      </c>
      <c r="C2143" s="59">
        <v>850036606109</v>
      </c>
      <c r="D2143" s="58" t="s">
        <v>2415</v>
      </c>
      <c r="E2143" s="58" t="s">
        <v>2423</v>
      </c>
      <c r="F2143" s="58">
        <v>6</v>
      </c>
      <c r="G2143" s="58">
        <v>24</v>
      </c>
      <c r="H2143" s="77" t="s">
        <v>177</v>
      </c>
      <c r="I2143" s="58" t="s">
        <v>1873</v>
      </c>
      <c r="J2143" s="58" t="s">
        <v>1770</v>
      </c>
      <c r="K2143" s="58" t="s">
        <v>1564</v>
      </c>
      <c r="L2143" s="60">
        <v>41.7</v>
      </c>
      <c r="M2143" s="38">
        <f t="shared" si="105"/>
        <v>6.95</v>
      </c>
      <c r="N2143" s="279">
        <f t="shared" si="106"/>
        <v>11.99</v>
      </c>
      <c r="O2143" s="268">
        <f t="shared" si="107"/>
        <v>0.42035029190992496</v>
      </c>
      <c r="P2143" s="62"/>
      <c r="Q2143" s="63" t="s">
        <v>6179</v>
      </c>
      <c r="R2143" s="266" t="s">
        <v>6179</v>
      </c>
      <c r="S2143" s="63" t="s">
        <v>6179</v>
      </c>
      <c r="T2143" s="63" t="s">
        <v>6179</v>
      </c>
      <c r="U2143" s="63" t="s">
        <v>6179</v>
      </c>
    </row>
    <row r="2144" spans="2:21" ht="15" customHeight="1" x14ac:dyDescent="0.5">
      <c r="B2144" s="58">
        <v>395111</v>
      </c>
      <c r="C2144" s="59">
        <v>850036606079</v>
      </c>
      <c r="D2144" s="58" t="s">
        <v>2415</v>
      </c>
      <c r="E2144" s="58" t="s">
        <v>2424</v>
      </c>
      <c r="F2144" s="58">
        <v>6</v>
      </c>
      <c r="G2144" s="58">
        <v>24</v>
      </c>
      <c r="H2144" s="77" t="s">
        <v>177</v>
      </c>
      <c r="I2144" s="58" t="s">
        <v>1873</v>
      </c>
      <c r="J2144" s="58" t="s">
        <v>1770</v>
      </c>
      <c r="K2144" s="58" t="s">
        <v>1564</v>
      </c>
      <c r="L2144" s="60">
        <v>41.7</v>
      </c>
      <c r="M2144" s="38">
        <f t="shared" si="105"/>
        <v>6.95</v>
      </c>
      <c r="N2144" s="279">
        <f t="shared" si="106"/>
        <v>11.99</v>
      </c>
      <c r="O2144" s="268">
        <f t="shared" si="107"/>
        <v>0.42035029190992496</v>
      </c>
      <c r="P2144" s="62"/>
      <c r="Q2144" s="63" t="s">
        <v>6179</v>
      </c>
      <c r="R2144" s="266" t="s">
        <v>6179</v>
      </c>
      <c r="S2144" s="63" t="s">
        <v>6179</v>
      </c>
      <c r="T2144" s="63" t="s">
        <v>6178</v>
      </c>
      <c r="U2144" s="63" t="s">
        <v>6179</v>
      </c>
    </row>
    <row r="2145" spans="2:21" ht="15" customHeight="1" x14ac:dyDescent="0.5">
      <c r="B2145" s="58">
        <v>396101</v>
      </c>
      <c r="C2145" s="59">
        <v>672975138387</v>
      </c>
      <c r="D2145" s="58" t="s">
        <v>2425</v>
      </c>
      <c r="E2145" s="58" t="s">
        <v>2426</v>
      </c>
      <c r="F2145" s="58">
        <v>6</v>
      </c>
      <c r="G2145" s="58">
        <v>7.5</v>
      </c>
      <c r="H2145" s="77" t="s">
        <v>177</v>
      </c>
      <c r="I2145" s="58" t="s">
        <v>1187</v>
      </c>
      <c r="J2145" s="58" t="s">
        <v>1770</v>
      </c>
      <c r="K2145" s="58" t="s">
        <v>1564</v>
      </c>
      <c r="L2145" s="60">
        <v>19.8</v>
      </c>
      <c r="M2145" s="38">
        <f t="shared" si="105"/>
        <v>3.3000000000000003</v>
      </c>
      <c r="N2145" s="279">
        <f t="shared" si="106"/>
        <v>5.99</v>
      </c>
      <c r="O2145" s="268">
        <f t="shared" si="107"/>
        <v>0.44908180300500833</v>
      </c>
      <c r="P2145" s="62"/>
      <c r="Q2145" s="63" t="s">
        <v>6178</v>
      </c>
      <c r="R2145" s="266" t="s">
        <v>6179</v>
      </c>
      <c r="S2145" s="63" t="s">
        <v>6178</v>
      </c>
      <c r="T2145" s="63" t="s">
        <v>6178</v>
      </c>
      <c r="U2145" s="63" t="s">
        <v>6178</v>
      </c>
    </row>
    <row r="2146" spans="2:21" ht="15" customHeight="1" x14ac:dyDescent="0.5">
      <c r="B2146" s="58">
        <v>396102</v>
      </c>
      <c r="C2146" s="59">
        <v>672975138394</v>
      </c>
      <c r="D2146" s="58" t="s">
        <v>2425</v>
      </c>
      <c r="E2146" s="58" t="s">
        <v>2427</v>
      </c>
      <c r="F2146" s="58">
        <v>6</v>
      </c>
      <c r="G2146" s="58">
        <v>7.5</v>
      </c>
      <c r="H2146" s="77" t="s">
        <v>177</v>
      </c>
      <c r="I2146" s="58" t="s">
        <v>1187</v>
      </c>
      <c r="J2146" s="58" t="s">
        <v>1770</v>
      </c>
      <c r="K2146" s="58" t="s">
        <v>1564</v>
      </c>
      <c r="L2146" s="60">
        <v>19.8</v>
      </c>
      <c r="M2146" s="38">
        <f t="shared" si="105"/>
        <v>3.3000000000000003</v>
      </c>
      <c r="N2146" s="279">
        <f t="shared" si="106"/>
        <v>5.99</v>
      </c>
      <c r="O2146" s="268">
        <f t="shared" si="107"/>
        <v>0.44908180300500833</v>
      </c>
      <c r="P2146" s="62"/>
      <c r="Q2146" s="63" t="s">
        <v>6178</v>
      </c>
      <c r="R2146" s="266" t="s">
        <v>6179</v>
      </c>
      <c r="S2146" s="63" t="s">
        <v>6178</v>
      </c>
      <c r="T2146" s="63" t="s">
        <v>6178</v>
      </c>
      <c r="U2146" s="63" t="s">
        <v>6178</v>
      </c>
    </row>
    <row r="2147" spans="2:21" ht="15" customHeight="1" x14ac:dyDescent="0.5">
      <c r="B2147" s="58">
        <v>396104</v>
      </c>
      <c r="C2147" s="59">
        <v>860009791411</v>
      </c>
      <c r="D2147" s="58" t="s">
        <v>2425</v>
      </c>
      <c r="E2147" s="58" t="s">
        <v>2428</v>
      </c>
      <c r="F2147" s="58">
        <v>6</v>
      </c>
      <c r="G2147" s="58">
        <v>6.5</v>
      </c>
      <c r="H2147" s="77" t="s">
        <v>177</v>
      </c>
      <c r="I2147" s="58" t="s">
        <v>574</v>
      </c>
      <c r="J2147" s="58" t="s">
        <v>1770</v>
      </c>
      <c r="K2147" s="58" t="s">
        <v>1564</v>
      </c>
      <c r="L2147" s="60">
        <v>24.1</v>
      </c>
      <c r="M2147" s="38">
        <f t="shared" si="105"/>
        <v>4.0166666666666666</v>
      </c>
      <c r="N2147" s="279">
        <f t="shared" si="106"/>
        <v>6.99</v>
      </c>
      <c r="O2147" s="268">
        <f t="shared" si="107"/>
        <v>0.42536957558416788</v>
      </c>
      <c r="P2147" s="62"/>
      <c r="Q2147" s="63" t="s">
        <v>6178</v>
      </c>
      <c r="R2147" s="266" t="s">
        <v>6179</v>
      </c>
      <c r="S2147" s="63" t="s">
        <v>6178</v>
      </c>
      <c r="T2147" s="63" t="s">
        <v>6178</v>
      </c>
      <c r="U2147" s="63" t="s">
        <v>6178</v>
      </c>
    </row>
    <row r="2148" spans="2:21" ht="15" customHeight="1" x14ac:dyDescent="0.5">
      <c r="B2148" s="64">
        <v>396105</v>
      </c>
      <c r="C2148" s="65">
        <v>860009791428</v>
      </c>
      <c r="D2148" s="64" t="s">
        <v>2425</v>
      </c>
      <c r="E2148" s="64" t="s">
        <v>5901</v>
      </c>
      <c r="F2148" s="64">
        <v>6</v>
      </c>
      <c r="G2148" s="64">
        <v>6.5</v>
      </c>
      <c r="H2148" s="77" t="s">
        <v>177</v>
      </c>
      <c r="I2148" s="64" t="s">
        <v>574</v>
      </c>
      <c r="J2148" s="64" t="s">
        <v>1770</v>
      </c>
      <c r="K2148" s="64" t="s">
        <v>1564</v>
      </c>
      <c r="L2148" s="60">
        <v>24.1</v>
      </c>
      <c r="M2148" s="38">
        <f t="shared" si="105"/>
        <v>4.0166666666666666</v>
      </c>
      <c r="N2148" s="279">
        <f t="shared" si="106"/>
        <v>6.99</v>
      </c>
      <c r="O2148" s="268">
        <f t="shared" si="107"/>
        <v>0.42536957558416788</v>
      </c>
      <c r="P2148" s="211"/>
      <c r="Q2148" s="76" t="s">
        <v>6178</v>
      </c>
      <c r="R2148" s="318" t="s">
        <v>6178</v>
      </c>
      <c r="S2148" s="76" t="s">
        <v>6178</v>
      </c>
      <c r="T2148" s="76" t="s">
        <v>6178</v>
      </c>
      <c r="U2148" s="76" t="s">
        <v>6178</v>
      </c>
    </row>
    <row r="2149" spans="2:21" ht="15" customHeight="1" x14ac:dyDescent="0.5">
      <c r="B2149" s="58">
        <v>400012</v>
      </c>
      <c r="C2149" s="59">
        <v>870397001603</v>
      </c>
      <c r="D2149" s="58" t="s">
        <v>2429</v>
      </c>
      <c r="E2149" s="58" t="s">
        <v>2430</v>
      </c>
      <c r="F2149" s="58">
        <v>6</v>
      </c>
      <c r="G2149" s="58">
        <v>5</v>
      </c>
      <c r="H2149" s="73" t="s">
        <v>5487</v>
      </c>
      <c r="I2149" s="58" t="s">
        <v>2321</v>
      </c>
      <c r="J2149" s="58" t="s">
        <v>1770</v>
      </c>
      <c r="K2149" s="58" t="s">
        <v>1564</v>
      </c>
      <c r="L2149" s="60">
        <v>24.7</v>
      </c>
      <c r="M2149" s="38">
        <f t="shared" si="105"/>
        <v>4.1166666666666663</v>
      </c>
      <c r="N2149" s="279">
        <f t="shared" si="106"/>
        <v>6.99</v>
      </c>
      <c r="O2149" s="268">
        <f t="shared" si="107"/>
        <v>0.4110634239389605</v>
      </c>
      <c r="P2149" s="62"/>
      <c r="Q2149" s="63" t="s">
        <v>6179</v>
      </c>
      <c r="R2149" s="266" t="s">
        <v>6179</v>
      </c>
      <c r="S2149" s="63" t="s">
        <v>6178</v>
      </c>
      <c r="T2149" s="63" t="s">
        <v>6178</v>
      </c>
      <c r="U2149" s="63" t="s">
        <v>6178</v>
      </c>
    </row>
    <row r="2150" spans="2:21" ht="15" customHeight="1" x14ac:dyDescent="0.5">
      <c r="B2150" s="58">
        <v>400014</v>
      </c>
      <c r="C2150" s="59">
        <v>810068900903</v>
      </c>
      <c r="D2150" s="58" t="s">
        <v>1951</v>
      </c>
      <c r="E2150" s="58" t="s">
        <v>2431</v>
      </c>
      <c r="F2150" s="58">
        <v>6</v>
      </c>
      <c r="G2150" s="58">
        <v>16</v>
      </c>
      <c r="H2150" s="73" t="s">
        <v>5487</v>
      </c>
      <c r="I2150" s="58" t="s">
        <v>2321</v>
      </c>
      <c r="J2150" s="58" t="s">
        <v>1770</v>
      </c>
      <c r="K2150" s="58" t="s">
        <v>1564</v>
      </c>
      <c r="L2150" s="60">
        <v>23.1</v>
      </c>
      <c r="M2150" s="38">
        <f t="shared" si="105"/>
        <v>3.85</v>
      </c>
      <c r="N2150" s="279">
        <f t="shared" si="106"/>
        <v>6.49</v>
      </c>
      <c r="O2150" s="268">
        <f t="shared" si="107"/>
        <v>0.40677966101694918</v>
      </c>
      <c r="P2150" s="62"/>
      <c r="Q2150" s="63" t="s">
        <v>6178</v>
      </c>
      <c r="R2150" s="266" t="s">
        <v>6179</v>
      </c>
      <c r="S2150" s="63" t="s">
        <v>6179</v>
      </c>
      <c r="T2150" s="63" t="s">
        <v>6179</v>
      </c>
      <c r="U2150" s="63" t="s">
        <v>6179</v>
      </c>
    </row>
    <row r="2151" spans="2:21" ht="15" customHeight="1" x14ac:dyDescent="0.5">
      <c r="B2151" s="58">
        <v>400016</v>
      </c>
      <c r="C2151" s="59">
        <v>810068900439</v>
      </c>
      <c r="D2151" s="58" t="s">
        <v>1951</v>
      </c>
      <c r="E2151" s="58" t="s">
        <v>2432</v>
      </c>
      <c r="F2151" s="58">
        <v>12</v>
      </c>
      <c r="G2151" s="58">
        <v>10</v>
      </c>
      <c r="H2151" s="73" t="s">
        <v>5487</v>
      </c>
      <c r="I2151" s="58" t="s">
        <v>2321</v>
      </c>
      <c r="J2151" s="58" t="s">
        <v>1770</v>
      </c>
      <c r="K2151" s="58" t="s">
        <v>1564</v>
      </c>
      <c r="L2151" s="60">
        <v>32.94</v>
      </c>
      <c r="M2151" s="38">
        <f t="shared" si="105"/>
        <v>2.7449999999999997</v>
      </c>
      <c r="N2151" s="279">
        <f t="shared" si="106"/>
        <v>4.99</v>
      </c>
      <c r="O2151" s="268">
        <f t="shared" si="107"/>
        <v>0.44989979959919851</v>
      </c>
      <c r="P2151" s="62"/>
      <c r="Q2151" s="63" t="s">
        <v>6178</v>
      </c>
      <c r="R2151" s="266" t="s">
        <v>6179</v>
      </c>
      <c r="S2151" s="63" t="s">
        <v>6179</v>
      </c>
      <c r="T2151" s="63" t="s">
        <v>6179</v>
      </c>
      <c r="U2151" s="63" t="s">
        <v>6179</v>
      </c>
    </row>
    <row r="2152" spans="2:21" ht="15" customHeight="1" x14ac:dyDescent="0.5">
      <c r="B2152" s="58">
        <v>400017</v>
      </c>
      <c r="C2152" s="59">
        <v>810068900811</v>
      </c>
      <c r="D2152" s="58" t="s">
        <v>1951</v>
      </c>
      <c r="E2152" s="58" t="s">
        <v>2433</v>
      </c>
      <c r="F2152" s="58">
        <v>6</v>
      </c>
      <c r="G2152" s="58">
        <v>16</v>
      </c>
      <c r="H2152" s="73" t="s">
        <v>5487</v>
      </c>
      <c r="I2152" s="58" t="s">
        <v>2321</v>
      </c>
      <c r="J2152" s="58" t="s">
        <v>1770</v>
      </c>
      <c r="K2152" s="58" t="s">
        <v>1564</v>
      </c>
      <c r="L2152" s="60">
        <v>23.1</v>
      </c>
      <c r="M2152" s="38">
        <f t="shared" si="105"/>
        <v>3.85</v>
      </c>
      <c r="N2152" s="279">
        <f t="shared" si="106"/>
        <v>6.49</v>
      </c>
      <c r="O2152" s="268">
        <f t="shared" si="107"/>
        <v>0.40677966101694918</v>
      </c>
      <c r="P2152" s="62"/>
      <c r="Q2152" s="63" t="s">
        <v>6178</v>
      </c>
      <c r="R2152" s="266" t="s">
        <v>6179</v>
      </c>
      <c r="S2152" s="63" t="s">
        <v>6179</v>
      </c>
      <c r="T2152" s="63" t="s">
        <v>6178</v>
      </c>
      <c r="U2152" s="63" t="s">
        <v>6178</v>
      </c>
    </row>
    <row r="2153" spans="2:21" ht="15" customHeight="1" x14ac:dyDescent="0.5">
      <c r="B2153" s="58">
        <v>400018</v>
      </c>
      <c r="C2153" s="59">
        <v>810068900569</v>
      </c>
      <c r="D2153" s="58" t="s">
        <v>1951</v>
      </c>
      <c r="E2153" s="58" t="s">
        <v>2434</v>
      </c>
      <c r="F2153" s="58">
        <v>6</v>
      </c>
      <c r="G2153" s="58">
        <v>16</v>
      </c>
      <c r="H2153" s="73" t="s">
        <v>5487</v>
      </c>
      <c r="I2153" s="58" t="s">
        <v>2321</v>
      </c>
      <c r="J2153" s="58" t="s">
        <v>1770</v>
      </c>
      <c r="K2153" s="58" t="s">
        <v>1564</v>
      </c>
      <c r="L2153" s="60">
        <v>23.1</v>
      </c>
      <c r="M2153" s="38">
        <f t="shared" si="105"/>
        <v>3.85</v>
      </c>
      <c r="N2153" s="279">
        <f t="shared" si="106"/>
        <v>6.49</v>
      </c>
      <c r="O2153" s="268">
        <f t="shared" si="107"/>
        <v>0.40677966101694918</v>
      </c>
      <c r="P2153" s="62"/>
      <c r="Q2153" s="63" t="s">
        <v>6178</v>
      </c>
      <c r="R2153" s="266" t="s">
        <v>6179</v>
      </c>
      <c r="S2153" s="63" t="s">
        <v>6179</v>
      </c>
      <c r="T2153" s="63" t="s">
        <v>6179</v>
      </c>
      <c r="U2153" s="63" t="s">
        <v>6179</v>
      </c>
    </row>
    <row r="2154" spans="2:21" ht="15" customHeight="1" x14ac:dyDescent="0.5">
      <c r="B2154" s="58">
        <v>400019</v>
      </c>
      <c r="C2154" s="59">
        <v>810068900361</v>
      </c>
      <c r="D2154" s="58" t="s">
        <v>1951</v>
      </c>
      <c r="E2154" s="58" t="s">
        <v>2435</v>
      </c>
      <c r="F2154" s="58">
        <v>6</v>
      </c>
      <c r="G2154" s="58">
        <v>16</v>
      </c>
      <c r="H2154" s="73" t="s">
        <v>5487</v>
      </c>
      <c r="I2154" s="58" t="s">
        <v>2321</v>
      </c>
      <c r="J2154" s="58" t="s">
        <v>1770</v>
      </c>
      <c r="K2154" s="58" t="s">
        <v>1564</v>
      </c>
      <c r="L2154" s="60">
        <v>23.1</v>
      </c>
      <c r="M2154" s="38">
        <f t="shared" si="105"/>
        <v>3.85</v>
      </c>
      <c r="N2154" s="279">
        <f t="shared" si="106"/>
        <v>6.49</v>
      </c>
      <c r="O2154" s="268">
        <f t="shared" si="107"/>
        <v>0.40677966101694918</v>
      </c>
      <c r="P2154" s="62"/>
      <c r="Q2154" s="63" t="s">
        <v>6178</v>
      </c>
      <c r="R2154" s="266" t="s">
        <v>6179</v>
      </c>
      <c r="S2154" s="63" t="s">
        <v>6179</v>
      </c>
      <c r="T2154" s="63" t="s">
        <v>6179</v>
      </c>
      <c r="U2154" s="63" t="s">
        <v>6179</v>
      </c>
    </row>
    <row r="2155" spans="2:21" ht="15" customHeight="1" x14ac:dyDescent="0.5">
      <c r="B2155" s="58">
        <v>400020</v>
      </c>
      <c r="C2155" s="59">
        <v>859078002153</v>
      </c>
      <c r="D2155" s="58" t="s">
        <v>1951</v>
      </c>
      <c r="E2155" s="58" t="s">
        <v>2436</v>
      </c>
      <c r="F2155" s="58">
        <v>12</v>
      </c>
      <c r="G2155" s="58">
        <v>16</v>
      </c>
      <c r="H2155" s="73" t="s">
        <v>5487</v>
      </c>
      <c r="I2155" s="58" t="s">
        <v>2321</v>
      </c>
      <c r="J2155" s="58" t="s">
        <v>1770</v>
      </c>
      <c r="K2155" s="58" t="s">
        <v>1564</v>
      </c>
      <c r="L2155" s="60">
        <v>46.1</v>
      </c>
      <c r="M2155" s="38">
        <f t="shared" si="105"/>
        <v>3.8416666666666668</v>
      </c>
      <c r="N2155" s="279">
        <f t="shared" si="106"/>
        <v>6.49</v>
      </c>
      <c r="O2155" s="268">
        <f t="shared" si="107"/>
        <v>0.40806368772470469</v>
      </c>
      <c r="P2155" s="62"/>
      <c r="Q2155" s="63" t="s">
        <v>6178</v>
      </c>
      <c r="R2155" s="266" t="s">
        <v>6179</v>
      </c>
      <c r="S2155" s="63" t="s">
        <v>6179</v>
      </c>
      <c r="T2155" s="63" t="s">
        <v>6179</v>
      </c>
      <c r="U2155" s="63" t="s">
        <v>6179</v>
      </c>
    </row>
    <row r="2156" spans="2:21" ht="15" customHeight="1" x14ac:dyDescent="0.5">
      <c r="B2156" s="58">
        <v>400021</v>
      </c>
      <c r="C2156" s="59">
        <v>859078002627</v>
      </c>
      <c r="D2156" s="58" t="s">
        <v>1951</v>
      </c>
      <c r="E2156" s="58" t="s">
        <v>5604</v>
      </c>
      <c r="F2156" s="58">
        <v>6</v>
      </c>
      <c r="G2156" s="58">
        <v>32</v>
      </c>
      <c r="H2156" s="73" t="s">
        <v>5487</v>
      </c>
      <c r="I2156" s="58" t="s">
        <v>2321</v>
      </c>
      <c r="J2156" s="58" t="s">
        <v>1770</v>
      </c>
      <c r="K2156" s="58" t="s">
        <v>1564</v>
      </c>
      <c r="L2156" s="60">
        <v>44.9</v>
      </c>
      <c r="M2156" s="38">
        <f t="shared" si="105"/>
        <v>7.4833333333333334</v>
      </c>
      <c r="N2156" s="279">
        <f t="shared" si="106"/>
        <v>12.49</v>
      </c>
      <c r="O2156" s="268">
        <f t="shared" si="107"/>
        <v>0.4008540165465706</v>
      </c>
      <c r="P2156" s="62"/>
      <c r="Q2156" s="63" t="s">
        <v>6178</v>
      </c>
      <c r="R2156" s="266" t="s">
        <v>6179</v>
      </c>
      <c r="S2156" s="63" t="s">
        <v>6179</v>
      </c>
      <c r="T2156" s="63" t="s">
        <v>6179</v>
      </c>
      <c r="U2156" s="63" t="s">
        <v>6179</v>
      </c>
    </row>
    <row r="2157" spans="2:21" ht="15" customHeight="1" x14ac:dyDescent="0.5">
      <c r="B2157" s="58">
        <v>400023</v>
      </c>
      <c r="C2157" s="59">
        <v>850003023113</v>
      </c>
      <c r="D2157" s="58" t="s">
        <v>1951</v>
      </c>
      <c r="E2157" s="58" t="s">
        <v>2437</v>
      </c>
      <c r="F2157" s="58">
        <v>1</v>
      </c>
      <c r="G2157" s="58">
        <v>12</v>
      </c>
      <c r="H2157" s="73" t="s">
        <v>5487</v>
      </c>
      <c r="I2157" s="58" t="s">
        <v>2321</v>
      </c>
      <c r="J2157" s="58" t="s">
        <v>1770</v>
      </c>
      <c r="K2157" s="58" t="s">
        <v>1564</v>
      </c>
      <c r="L2157" s="60">
        <v>10.220000000000001</v>
      </c>
      <c r="M2157" s="38">
        <f t="shared" si="105"/>
        <v>10.220000000000001</v>
      </c>
      <c r="N2157" s="279">
        <f t="shared" si="106"/>
        <v>17.489999999999998</v>
      </c>
      <c r="O2157" s="268">
        <f t="shared" si="107"/>
        <v>0.41566609491137785</v>
      </c>
      <c r="P2157" s="62"/>
      <c r="Q2157" s="63" t="s">
        <v>6178</v>
      </c>
      <c r="R2157" s="266" t="s">
        <v>6179</v>
      </c>
      <c r="S2157" s="63" t="s">
        <v>6179</v>
      </c>
      <c r="T2157" s="63" t="s">
        <v>6178</v>
      </c>
      <c r="U2157" s="63" t="s">
        <v>6178</v>
      </c>
    </row>
    <row r="2158" spans="2:21" ht="15" customHeight="1" x14ac:dyDescent="0.5">
      <c r="B2158" s="58">
        <v>400030</v>
      </c>
      <c r="C2158" s="59">
        <v>850003023700</v>
      </c>
      <c r="D2158" s="58" t="s">
        <v>1951</v>
      </c>
      <c r="E2158" s="58" t="s">
        <v>2438</v>
      </c>
      <c r="F2158" s="58">
        <v>6</v>
      </c>
      <c r="G2158" s="58">
        <v>10</v>
      </c>
      <c r="H2158" s="73" t="s">
        <v>5487</v>
      </c>
      <c r="I2158" s="58" t="s">
        <v>2321</v>
      </c>
      <c r="J2158" s="58" t="s">
        <v>1770</v>
      </c>
      <c r="K2158" s="58" t="s">
        <v>1564</v>
      </c>
      <c r="L2158" s="60">
        <v>16.47</v>
      </c>
      <c r="M2158" s="38">
        <f t="shared" si="105"/>
        <v>2.7449999999999997</v>
      </c>
      <c r="N2158" s="279">
        <f t="shared" si="106"/>
        <v>4.99</v>
      </c>
      <c r="O2158" s="268">
        <f t="shared" si="107"/>
        <v>0.44989979959919851</v>
      </c>
      <c r="P2158" s="62"/>
      <c r="Q2158" s="63" t="s">
        <v>6178</v>
      </c>
      <c r="R2158" s="266" t="s">
        <v>6179</v>
      </c>
      <c r="S2158" s="63" t="s">
        <v>6179</v>
      </c>
      <c r="T2158" s="63" t="s">
        <v>6178</v>
      </c>
      <c r="U2158" s="63" t="s">
        <v>6178</v>
      </c>
    </row>
    <row r="2159" spans="2:21" ht="15" customHeight="1" x14ac:dyDescent="0.5">
      <c r="B2159" s="58">
        <v>400031</v>
      </c>
      <c r="C2159" s="59">
        <v>810068900040</v>
      </c>
      <c r="D2159" s="58" t="s">
        <v>1951</v>
      </c>
      <c r="E2159" s="58" t="s">
        <v>2439</v>
      </c>
      <c r="F2159" s="58">
        <v>6</v>
      </c>
      <c r="G2159" s="58">
        <v>10</v>
      </c>
      <c r="H2159" s="73" t="s">
        <v>5487</v>
      </c>
      <c r="I2159" s="58" t="s">
        <v>2321</v>
      </c>
      <c r="J2159" s="58" t="s">
        <v>1770</v>
      </c>
      <c r="K2159" s="58" t="s">
        <v>1564</v>
      </c>
      <c r="L2159" s="60">
        <v>16.47</v>
      </c>
      <c r="M2159" s="38">
        <f t="shared" si="105"/>
        <v>2.7449999999999997</v>
      </c>
      <c r="N2159" s="279">
        <f t="shared" si="106"/>
        <v>4.99</v>
      </c>
      <c r="O2159" s="268">
        <f t="shared" si="107"/>
        <v>0.44989979959919851</v>
      </c>
      <c r="P2159" s="62"/>
      <c r="Q2159" s="63" t="s">
        <v>6178</v>
      </c>
      <c r="R2159" s="266" t="s">
        <v>6179</v>
      </c>
      <c r="S2159" s="63" t="s">
        <v>6179</v>
      </c>
      <c r="T2159" s="63" t="s">
        <v>6178</v>
      </c>
      <c r="U2159" s="63" t="s">
        <v>6178</v>
      </c>
    </row>
    <row r="2160" spans="2:21" ht="15" customHeight="1" x14ac:dyDescent="0.5">
      <c r="B2160" s="58">
        <v>400032</v>
      </c>
      <c r="C2160" s="59">
        <v>810068900064</v>
      </c>
      <c r="D2160" s="58" t="s">
        <v>1951</v>
      </c>
      <c r="E2160" s="58" t="s">
        <v>5598</v>
      </c>
      <c r="F2160" s="58">
        <v>6</v>
      </c>
      <c r="G2160" s="58">
        <v>10</v>
      </c>
      <c r="H2160" s="73" t="s">
        <v>5487</v>
      </c>
      <c r="I2160" s="58" t="s">
        <v>2321</v>
      </c>
      <c r="J2160" s="58" t="s">
        <v>1770</v>
      </c>
      <c r="K2160" s="58" t="s">
        <v>1564</v>
      </c>
      <c r="L2160" s="60">
        <v>16.47</v>
      </c>
      <c r="M2160" s="38">
        <f t="shared" si="105"/>
        <v>2.7449999999999997</v>
      </c>
      <c r="N2160" s="279">
        <f t="shared" si="106"/>
        <v>4.99</v>
      </c>
      <c r="O2160" s="268">
        <f t="shared" si="107"/>
        <v>0.44989979959919851</v>
      </c>
      <c r="P2160" s="62"/>
      <c r="Q2160" s="63" t="s">
        <v>6178</v>
      </c>
      <c r="R2160" s="266" t="s">
        <v>6179</v>
      </c>
      <c r="S2160" s="63" t="s">
        <v>6179</v>
      </c>
      <c r="T2160" s="63" t="s">
        <v>6178</v>
      </c>
      <c r="U2160" s="63" t="s">
        <v>6178</v>
      </c>
    </row>
    <row r="2161" spans="2:21" ht="15" customHeight="1" x14ac:dyDescent="0.5">
      <c r="B2161" s="58">
        <v>400039</v>
      </c>
      <c r="C2161" s="59">
        <v>850003023847</v>
      </c>
      <c r="D2161" s="58" t="s">
        <v>1951</v>
      </c>
      <c r="E2161" s="58" t="s">
        <v>2440</v>
      </c>
      <c r="F2161" s="58">
        <v>6</v>
      </c>
      <c r="G2161" s="58">
        <v>32</v>
      </c>
      <c r="H2161" s="73" t="s">
        <v>5487</v>
      </c>
      <c r="I2161" s="58" t="s">
        <v>2321</v>
      </c>
      <c r="J2161" s="58" t="s">
        <v>1770</v>
      </c>
      <c r="K2161" s="58" t="s">
        <v>1564</v>
      </c>
      <c r="L2161" s="60">
        <v>44.9</v>
      </c>
      <c r="M2161" s="38">
        <f t="shared" si="105"/>
        <v>7.4833333333333334</v>
      </c>
      <c r="N2161" s="279">
        <f t="shared" si="106"/>
        <v>12.49</v>
      </c>
      <c r="O2161" s="268">
        <f t="shared" si="107"/>
        <v>0.4008540165465706</v>
      </c>
      <c r="P2161" s="62"/>
      <c r="Q2161" s="63" t="s">
        <v>6178</v>
      </c>
      <c r="R2161" s="266" t="s">
        <v>6179</v>
      </c>
      <c r="S2161" s="63" t="s">
        <v>6179</v>
      </c>
      <c r="T2161" s="63" t="s">
        <v>6178</v>
      </c>
      <c r="U2161" s="63" t="s">
        <v>6178</v>
      </c>
    </row>
    <row r="2162" spans="2:21" ht="15" customHeight="1" x14ac:dyDescent="0.5">
      <c r="B2162" s="58">
        <v>400040</v>
      </c>
      <c r="C2162" s="59">
        <v>850003023861</v>
      </c>
      <c r="D2162" s="58" t="s">
        <v>1951</v>
      </c>
      <c r="E2162" s="58" t="s">
        <v>2441</v>
      </c>
      <c r="F2162" s="58">
        <v>6</v>
      </c>
      <c r="G2162" s="58">
        <v>32</v>
      </c>
      <c r="H2162" s="73" t="s">
        <v>5487</v>
      </c>
      <c r="I2162" s="58" t="s">
        <v>2321</v>
      </c>
      <c r="J2162" s="58" t="s">
        <v>1770</v>
      </c>
      <c r="K2162" s="58" t="s">
        <v>1564</v>
      </c>
      <c r="L2162" s="60">
        <v>44.9</v>
      </c>
      <c r="M2162" s="38">
        <f t="shared" si="105"/>
        <v>7.4833333333333334</v>
      </c>
      <c r="N2162" s="279">
        <f t="shared" si="106"/>
        <v>12.49</v>
      </c>
      <c r="O2162" s="268">
        <f t="shared" si="107"/>
        <v>0.4008540165465706</v>
      </c>
      <c r="P2162" s="62"/>
      <c r="Q2162" s="63" t="s">
        <v>6178</v>
      </c>
      <c r="R2162" s="266" t="s">
        <v>6179</v>
      </c>
      <c r="S2162" s="63" t="s">
        <v>6179</v>
      </c>
      <c r="T2162" s="63" t="s">
        <v>6179</v>
      </c>
      <c r="U2162" s="63" t="s">
        <v>6179</v>
      </c>
    </row>
    <row r="2163" spans="2:21" ht="15" customHeight="1" x14ac:dyDescent="0.5">
      <c r="B2163" s="58">
        <v>400051</v>
      </c>
      <c r="C2163" s="59">
        <v>700846143724</v>
      </c>
      <c r="D2163" s="58" t="s">
        <v>2442</v>
      </c>
      <c r="E2163" s="58" t="s">
        <v>2443</v>
      </c>
      <c r="F2163" s="58">
        <v>16</v>
      </c>
      <c r="G2163" s="58">
        <v>32</v>
      </c>
      <c r="H2163" s="77" t="s">
        <v>177</v>
      </c>
      <c r="I2163" s="58" t="s">
        <v>2321</v>
      </c>
      <c r="J2163" s="58" t="s">
        <v>1770</v>
      </c>
      <c r="K2163" s="58" t="s">
        <v>1564</v>
      </c>
      <c r="L2163" s="60">
        <v>58</v>
      </c>
      <c r="M2163" s="38">
        <f t="shared" si="105"/>
        <v>3.625</v>
      </c>
      <c r="N2163" s="279">
        <f t="shared" si="106"/>
        <v>6.49</v>
      </c>
      <c r="O2163" s="268">
        <f t="shared" si="107"/>
        <v>0.44144838212634824</v>
      </c>
      <c r="P2163" s="62"/>
      <c r="Q2163" s="63" t="s">
        <v>6179</v>
      </c>
      <c r="R2163" s="266" t="s">
        <v>6179</v>
      </c>
      <c r="S2163" s="63" t="s">
        <v>6178</v>
      </c>
      <c r="T2163" s="63" t="s">
        <v>6178</v>
      </c>
      <c r="U2163" s="63" t="s">
        <v>6178</v>
      </c>
    </row>
    <row r="2164" spans="2:21" ht="15" customHeight="1" x14ac:dyDescent="0.5">
      <c r="B2164" s="58">
        <v>400052</v>
      </c>
      <c r="C2164" s="59">
        <v>700846060328</v>
      </c>
      <c r="D2164" s="58" t="s">
        <v>2442</v>
      </c>
      <c r="E2164" s="58" t="s">
        <v>2444</v>
      </c>
      <c r="F2164" s="58">
        <v>16</v>
      </c>
      <c r="G2164" s="58">
        <v>32</v>
      </c>
      <c r="H2164" s="77" t="s">
        <v>177</v>
      </c>
      <c r="I2164" s="58" t="s">
        <v>2321</v>
      </c>
      <c r="J2164" s="58" t="s">
        <v>1770</v>
      </c>
      <c r="K2164" s="58" t="s">
        <v>1564</v>
      </c>
      <c r="L2164" s="60">
        <v>70.010000000000005</v>
      </c>
      <c r="M2164" s="38">
        <f t="shared" si="105"/>
        <v>4.3756250000000003</v>
      </c>
      <c r="N2164" s="279">
        <f t="shared" si="106"/>
        <v>7.49</v>
      </c>
      <c r="O2164" s="268">
        <f t="shared" si="107"/>
        <v>0.41580440587449929</v>
      </c>
      <c r="P2164" s="62"/>
      <c r="Q2164" s="63" t="s">
        <v>6179</v>
      </c>
      <c r="R2164" s="266" t="s">
        <v>6179</v>
      </c>
      <c r="S2164" s="63" t="s">
        <v>6179</v>
      </c>
      <c r="T2164" s="63" t="s">
        <v>6178</v>
      </c>
      <c r="U2164" s="63" t="s">
        <v>6178</v>
      </c>
    </row>
    <row r="2165" spans="2:21" ht="15" customHeight="1" x14ac:dyDescent="0.5">
      <c r="B2165" s="58">
        <v>400055</v>
      </c>
      <c r="C2165" s="59">
        <v>700846900327</v>
      </c>
      <c r="D2165" s="58" t="s">
        <v>2442</v>
      </c>
      <c r="E2165" s="58" t="s">
        <v>2445</v>
      </c>
      <c r="F2165" s="58">
        <v>16</v>
      </c>
      <c r="G2165" s="58">
        <v>32</v>
      </c>
      <c r="H2165" s="77" t="s">
        <v>177</v>
      </c>
      <c r="I2165" s="58" t="s">
        <v>2321</v>
      </c>
      <c r="J2165" s="58" t="s">
        <v>1770</v>
      </c>
      <c r="K2165" s="58" t="s">
        <v>1564</v>
      </c>
      <c r="L2165" s="60">
        <v>79.08</v>
      </c>
      <c r="M2165" s="38">
        <f t="shared" si="105"/>
        <v>4.9424999999999999</v>
      </c>
      <c r="N2165" s="279">
        <f t="shared" si="106"/>
        <v>8.49</v>
      </c>
      <c r="O2165" s="268">
        <f t="shared" si="107"/>
        <v>0.41784452296819791</v>
      </c>
      <c r="P2165" s="62"/>
      <c r="Q2165" s="63" t="s">
        <v>6179</v>
      </c>
      <c r="R2165" s="266" t="s">
        <v>6179</v>
      </c>
      <c r="S2165" s="63" t="s">
        <v>6178</v>
      </c>
      <c r="T2165" s="63" t="s">
        <v>6178</v>
      </c>
      <c r="U2165" s="63" t="s">
        <v>6178</v>
      </c>
    </row>
    <row r="2166" spans="2:21" ht="15" customHeight="1" x14ac:dyDescent="0.5">
      <c r="B2166" s="58">
        <v>400056</v>
      </c>
      <c r="C2166" s="59">
        <v>700846171925</v>
      </c>
      <c r="D2166" s="58" t="s">
        <v>2442</v>
      </c>
      <c r="E2166" s="58" t="s">
        <v>2446</v>
      </c>
      <c r="F2166" s="58">
        <v>16</v>
      </c>
      <c r="G2166" s="58">
        <v>32</v>
      </c>
      <c r="H2166" s="77" t="s">
        <v>177</v>
      </c>
      <c r="I2166" s="58" t="s">
        <v>2321</v>
      </c>
      <c r="J2166" s="58" t="s">
        <v>1770</v>
      </c>
      <c r="K2166" s="58" t="s">
        <v>1564</v>
      </c>
      <c r="L2166" s="60">
        <v>59.8</v>
      </c>
      <c r="M2166" s="38">
        <f t="shared" si="105"/>
        <v>3.7374999999999998</v>
      </c>
      <c r="N2166" s="279">
        <f t="shared" si="106"/>
        <v>6.49</v>
      </c>
      <c r="O2166" s="268">
        <f t="shared" si="107"/>
        <v>0.42411402157164874</v>
      </c>
      <c r="P2166" s="62"/>
      <c r="Q2166" s="76" t="s">
        <v>6178</v>
      </c>
      <c r="R2166" s="318" t="s">
        <v>6178</v>
      </c>
      <c r="S2166" s="76" t="s">
        <v>6178</v>
      </c>
      <c r="T2166" s="76" t="s">
        <v>6178</v>
      </c>
      <c r="U2166" s="76" t="s">
        <v>6178</v>
      </c>
    </row>
    <row r="2167" spans="2:21" ht="15" customHeight="1" x14ac:dyDescent="0.5">
      <c r="B2167" s="58">
        <v>400057</v>
      </c>
      <c r="C2167" s="59">
        <v>700846135699</v>
      </c>
      <c r="D2167" s="58" t="s">
        <v>2442</v>
      </c>
      <c r="E2167" s="58" t="s">
        <v>2447</v>
      </c>
      <c r="F2167" s="58">
        <v>9</v>
      </c>
      <c r="G2167" s="58">
        <v>64</v>
      </c>
      <c r="H2167" s="77" t="s">
        <v>177</v>
      </c>
      <c r="I2167" s="58" t="s">
        <v>2321</v>
      </c>
      <c r="J2167" s="58" t="s">
        <v>1770</v>
      </c>
      <c r="K2167" s="58" t="s">
        <v>1564</v>
      </c>
      <c r="L2167" s="60">
        <v>58.2</v>
      </c>
      <c r="M2167" s="38">
        <f t="shared" si="105"/>
        <v>6.4666666666666668</v>
      </c>
      <c r="N2167" s="279">
        <f t="shared" si="106"/>
        <v>10.99</v>
      </c>
      <c r="O2167" s="268">
        <f t="shared" si="107"/>
        <v>0.41158629056718227</v>
      </c>
      <c r="P2167" s="62"/>
      <c r="Q2167" s="63" t="s">
        <v>6179</v>
      </c>
      <c r="R2167" s="266" t="s">
        <v>6179</v>
      </c>
      <c r="S2167" s="63" t="s">
        <v>6179</v>
      </c>
      <c r="T2167" s="63" t="s">
        <v>6178</v>
      </c>
      <c r="U2167" s="63" t="s">
        <v>6178</v>
      </c>
    </row>
    <row r="2168" spans="2:21" ht="15" customHeight="1" x14ac:dyDescent="0.5">
      <c r="B2168" s="58">
        <v>400060</v>
      </c>
      <c r="C2168" s="59">
        <v>700846900648</v>
      </c>
      <c r="D2168" s="58" t="s">
        <v>2442</v>
      </c>
      <c r="E2168" s="58" t="s">
        <v>2448</v>
      </c>
      <c r="F2168" s="58">
        <v>9</v>
      </c>
      <c r="G2168" s="58">
        <v>64</v>
      </c>
      <c r="H2168" s="77" t="s">
        <v>177</v>
      </c>
      <c r="I2168" s="58" t="s">
        <v>2321</v>
      </c>
      <c r="J2168" s="58" t="s">
        <v>1770</v>
      </c>
      <c r="K2168" s="58" t="s">
        <v>1564</v>
      </c>
      <c r="L2168" s="60">
        <v>85.1</v>
      </c>
      <c r="M2168" s="38">
        <f t="shared" si="105"/>
        <v>9.4555555555555557</v>
      </c>
      <c r="N2168" s="279">
        <f t="shared" si="106"/>
        <v>15.99</v>
      </c>
      <c r="O2168" s="268">
        <f t="shared" si="107"/>
        <v>0.408658189145994</v>
      </c>
      <c r="P2168" s="62"/>
      <c r="Q2168" s="63" t="s">
        <v>6179</v>
      </c>
      <c r="R2168" s="266" t="s">
        <v>6178</v>
      </c>
      <c r="S2168" s="63" t="s">
        <v>6178</v>
      </c>
      <c r="T2168" s="63" t="s">
        <v>6178</v>
      </c>
      <c r="U2168" s="63" t="s">
        <v>6178</v>
      </c>
    </row>
    <row r="2169" spans="2:21" ht="15" customHeight="1" x14ac:dyDescent="0.5">
      <c r="B2169" s="58">
        <v>400090</v>
      </c>
      <c r="C2169" s="59">
        <v>689481672144</v>
      </c>
      <c r="D2169" s="58" t="s">
        <v>2449</v>
      </c>
      <c r="E2169" s="58" t="s">
        <v>2450</v>
      </c>
      <c r="F2169" s="58">
        <v>16</v>
      </c>
      <c r="G2169" s="58">
        <v>2.5</v>
      </c>
      <c r="H2169" s="73" t="s">
        <v>5487</v>
      </c>
      <c r="I2169" s="58" t="s">
        <v>110</v>
      </c>
      <c r="J2169" s="58" t="s">
        <v>111</v>
      </c>
      <c r="K2169" s="58" t="s">
        <v>1564</v>
      </c>
      <c r="L2169" s="60">
        <v>44.1</v>
      </c>
      <c r="M2169" s="38">
        <f t="shared" si="105"/>
        <v>2.7562500000000001</v>
      </c>
      <c r="N2169" s="279">
        <f t="shared" si="106"/>
        <v>4.99</v>
      </c>
      <c r="O2169" s="268">
        <f t="shared" si="107"/>
        <v>0.44764529058116231</v>
      </c>
      <c r="P2169" s="62"/>
      <c r="Q2169" s="63" t="s">
        <v>6179</v>
      </c>
      <c r="R2169" s="266" t="s">
        <v>6179</v>
      </c>
      <c r="S2169" s="63" t="s">
        <v>6179</v>
      </c>
      <c r="T2169" s="63" t="s">
        <v>6178</v>
      </c>
      <c r="U2169" s="63" t="s">
        <v>6178</v>
      </c>
    </row>
    <row r="2170" spans="2:21" ht="15" customHeight="1" x14ac:dyDescent="0.5">
      <c r="B2170" s="58">
        <v>400091</v>
      </c>
      <c r="C2170" s="59">
        <v>689481672151</v>
      </c>
      <c r="D2170" s="58" t="s">
        <v>2449</v>
      </c>
      <c r="E2170" s="58" t="s">
        <v>2451</v>
      </c>
      <c r="F2170" s="58">
        <v>16</v>
      </c>
      <c r="G2170" s="58">
        <v>2.5</v>
      </c>
      <c r="H2170" s="73" t="s">
        <v>5487</v>
      </c>
      <c r="I2170" s="58" t="s">
        <v>110</v>
      </c>
      <c r="J2170" s="58" t="s">
        <v>111</v>
      </c>
      <c r="K2170" s="58" t="s">
        <v>1564</v>
      </c>
      <c r="L2170" s="60">
        <v>44.1</v>
      </c>
      <c r="M2170" s="38">
        <f t="shared" si="105"/>
        <v>2.7562500000000001</v>
      </c>
      <c r="N2170" s="279">
        <f t="shared" si="106"/>
        <v>4.99</v>
      </c>
      <c r="O2170" s="268">
        <f t="shared" si="107"/>
        <v>0.44764529058116231</v>
      </c>
      <c r="P2170" s="62"/>
      <c r="Q2170" s="63" t="s">
        <v>6179</v>
      </c>
      <c r="R2170" s="266" t="s">
        <v>6179</v>
      </c>
      <c r="S2170" s="63" t="s">
        <v>6179</v>
      </c>
      <c r="T2170" s="63" t="s">
        <v>6178</v>
      </c>
      <c r="U2170" s="63" t="s">
        <v>6178</v>
      </c>
    </row>
    <row r="2171" spans="2:21" ht="15" customHeight="1" x14ac:dyDescent="0.5">
      <c r="B2171" s="58">
        <v>400092</v>
      </c>
      <c r="C2171" s="59">
        <v>689481672175</v>
      </c>
      <c r="D2171" s="58" t="s">
        <v>2449</v>
      </c>
      <c r="E2171" s="58" t="s">
        <v>2452</v>
      </c>
      <c r="F2171" s="58">
        <v>16</v>
      </c>
      <c r="G2171" s="58">
        <v>2.5</v>
      </c>
      <c r="H2171" s="73" t="s">
        <v>5487</v>
      </c>
      <c r="I2171" s="58" t="s">
        <v>110</v>
      </c>
      <c r="J2171" s="58" t="s">
        <v>111</v>
      </c>
      <c r="K2171" s="58" t="s">
        <v>1564</v>
      </c>
      <c r="L2171" s="60">
        <v>44.1</v>
      </c>
      <c r="M2171" s="38">
        <f t="shared" si="105"/>
        <v>2.7562500000000001</v>
      </c>
      <c r="N2171" s="279">
        <f t="shared" si="106"/>
        <v>4.99</v>
      </c>
      <c r="O2171" s="268">
        <f t="shared" si="107"/>
        <v>0.44764529058116231</v>
      </c>
      <c r="P2171" s="62"/>
      <c r="Q2171" s="63" t="s">
        <v>6179</v>
      </c>
      <c r="R2171" s="266" t="s">
        <v>6179</v>
      </c>
      <c r="S2171" s="63" t="s">
        <v>6179</v>
      </c>
      <c r="T2171" s="63" t="s">
        <v>6178</v>
      </c>
      <c r="U2171" s="63" t="s">
        <v>6178</v>
      </c>
    </row>
    <row r="2172" spans="2:21" ht="15" customHeight="1" x14ac:dyDescent="0.5">
      <c r="B2172" s="58">
        <v>400093</v>
      </c>
      <c r="C2172" s="59">
        <v>689481672168</v>
      </c>
      <c r="D2172" s="58" t="s">
        <v>2449</v>
      </c>
      <c r="E2172" s="58" t="s">
        <v>2453</v>
      </c>
      <c r="F2172" s="58">
        <v>16</v>
      </c>
      <c r="G2172" s="58">
        <v>2.5</v>
      </c>
      <c r="H2172" s="73" t="s">
        <v>5487</v>
      </c>
      <c r="I2172" s="58" t="s">
        <v>110</v>
      </c>
      <c r="J2172" s="58" t="s">
        <v>111</v>
      </c>
      <c r="K2172" s="58" t="s">
        <v>1564</v>
      </c>
      <c r="L2172" s="60">
        <v>44.1</v>
      </c>
      <c r="M2172" s="38">
        <f t="shared" si="105"/>
        <v>2.7562500000000001</v>
      </c>
      <c r="N2172" s="279">
        <f t="shared" si="106"/>
        <v>4.99</v>
      </c>
      <c r="O2172" s="268">
        <f t="shared" si="107"/>
        <v>0.44764529058116231</v>
      </c>
      <c r="P2172" s="62"/>
      <c r="Q2172" s="63" t="s">
        <v>6179</v>
      </c>
      <c r="R2172" s="266" t="s">
        <v>6179</v>
      </c>
      <c r="S2172" s="63" t="s">
        <v>6179</v>
      </c>
      <c r="T2172" s="63" t="s">
        <v>6178</v>
      </c>
      <c r="U2172" s="63" t="s">
        <v>6178</v>
      </c>
    </row>
    <row r="2173" spans="2:21" ht="15" customHeight="1" x14ac:dyDescent="0.5">
      <c r="B2173" s="64">
        <v>400160</v>
      </c>
      <c r="C2173" s="65">
        <v>850010552507</v>
      </c>
      <c r="D2173" s="64" t="s">
        <v>2454</v>
      </c>
      <c r="E2173" s="64" t="s">
        <v>5902</v>
      </c>
      <c r="F2173" s="64">
        <v>8</v>
      </c>
      <c r="G2173" s="64">
        <v>12</v>
      </c>
      <c r="H2173" s="73" t="s">
        <v>5487</v>
      </c>
      <c r="I2173" s="64" t="s">
        <v>2321</v>
      </c>
      <c r="J2173" s="64" t="s">
        <v>1770</v>
      </c>
      <c r="K2173" s="64" t="s">
        <v>1564</v>
      </c>
      <c r="L2173" s="60">
        <v>31.5</v>
      </c>
      <c r="M2173" s="38">
        <f t="shared" si="105"/>
        <v>3.9375</v>
      </c>
      <c r="N2173" s="279">
        <f t="shared" si="106"/>
        <v>6.99</v>
      </c>
      <c r="O2173" s="268">
        <f t="shared" si="107"/>
        <v>0.43669527896995708</v>
      </c>
      <c r="P2173" s="211"/>
      <c r="Q2173" s="76" t="s">
        <v>6178</v>
      </c>
      <c r="R2173" s="318" t="s">
        <v>6178</v>
      </c>
      <c r="S2173" s="76" t="s">
        <v>6178</v>
      </c>
      <c r="T2173" s="76" t="s">
        <v>6178</v>
      </c>
      <c r="U2173" s="76" t="s">
        <v>6178</v>
      </c>
    </row>
    <row r="2174" spans="2:21" ht="15" customHeight="1" x14ac:dyDescent="0.5">
      <c r="B2174" s="64">
        <v>400161</v>
      </c>
      <c r="C2174" s="65">
        <v>850010552552</v>
      </c>
      <c r="D2174" s="64" t="s">
        <v>2454</v>
      </c>
      <c r="E2174" s="64" t="s">
        <v>5903</v>
      </c>
      <c r="F2174" s="64">
        <v>8</v>
      </c>
      <c r="G2174" s="64">
        <v>12</v>
      </c>
      <c r="H2174" s="73" t="s">
        <v>5487</v>
      </c>
      <c r="I2174" s="64" t="s">
        <v>2321</v>
      </c>
      <c r="J2174" s="64" t="s">
        <v>1770</v>
      </c>
      <c r="K2174" s="64" t="s">
        <v>1564</v>
      </c>
      <c r="L2174" s="60">
        <v>31.5</v>
      </c>
      <c r="M2174" s="38">
        <f t="shared" si="105"/>
        <v>3.9375</v>
      </c>
      <c r="N2174" s="279">
        <f t="shared" si="106"/>
        <v>6.99</v>
      </c>
      <c r="O2174" s="268">
        <f t="shared" si="107"/>
        <v>0.43669527896995708</v>
      </c>
      <c r="P2174" s="211"/>
      <c r="Q2174" s="76" t="s">
        <v>6178</v>
      </c>
      <c r="R2174" s="318" t="s">
        <v>6178</v>
      </c>
      <c r="S2174" s="76" t="s">
        <v>6178</v>
      </c>
      <c r="T2174" s="76" t="s">
        <v>6178</v>
      </c>
      <c r="U2174" s="76" t="s">
        <v>6178</v>
      </c>
    </row>
    <row r="2175" spans="2:21" ht="15" customHeight="1" x14ac:dyDescent="0.5">
      <c r="B2175" s="64">
        <v>400162</v>
      </c>
      <c r="C2175" s="65">
        <v>850010552514</v>
      </c>
      <c r="D2175" s="64" t="s">
        <v>2454</v>
      </c>
      <c r="E2175" s="64" t="s">
        <v>5904</v>
      </c>
      <c r="F2175" s="64">
        <v>8</v>
      </c>
      <c r="G2175" s="64">
        <v>12</v>
      </c>
      <c r="H2175" s="73" t="s">
        <v>5487</v>
      </c>
      <c r="I2175" s="64" t="s">
        <v>2321</v>
      </c>
      <c r="J2175" s="64" t="s">
        <v>1770</v>
      </c>
      <c r="K2175" s="64" t="s">
        <v>1564</v>
      </c>
      <c r="L2175" s="60">
        <v>31.5</v>
      </c>
      <c r="M2175" s="38">
        <f t="shared" si="105"/>
        <v>3.9375</v>
      </c>
      <c r="N2175" s="279">
        <f t="shared" si="106"/>
        <v>6.99</v>
      </c>
      <c r="O2175" s="268">
        <f t="shared" si="107"/>
        <v>0.43669527896995708</v>
      </c>
      <c r="P2175" s="211"/>
      <c r="Q2175" s="76" t="s">
        <v>6178</v>
      </c>
      <c r="R2175" s="318" t="s">
        <v>6178</v>
      </c>
      <c r="S2175" s="76" t="s">
        <v>6178</v>
      </c>
      <c r="T2175" s="76" t="s">
        <v>6178</v>
      </c>
      <c r="U2175" s="76" t="s">
        <v>6178</v>
      </c>
    </row>
    <row r="2176" spans="2:21" ht="15" customHeight="1" x14ac:dyDescent="0.5">
      <c r="B2176" s="64">
        <v>400163</v>
      </c>
      <c r="C2176" s="65">
        <v>850010552491</v>
      </c>
      <c r="D2176" s="64" t="s">
        <v>2454</v>
      </c>
      <c r="E2176" s="64" t="s">
        <v>5905</v>
      </c>
      <c r="F2176" s="64">
        <v>8</v>
      </c>
      <c r="G2176" s="64">
        <v>12</v>
      </c>
      <c r="H2176" s="73" t="s">
        <v>5487</v>
      </c>
      <c r="I2176" s="64" t="s">
        <v>2321</v>
      </c>
      <c r="J2176" s="64" t="s">
        <v>1770</v>
      </c>
      <c r="K2176" s="64" t="s">
        <v>1564</v>
      </c>
      <c r="L2176" s="60">
        <v>31.5</v>
      </c>
      <c r="M2176" s="38">
        <f t="shared" si="105"/>
        <v>3.9375</v>
      </c>
      <c r="N2176" s="279">
        <f t="shared" si="106"/>
        <v>6.99</v>
      </c>
      <c r="O2176" s="268">
        <f t="shared" si="107"/>
        <v>0.43669527896995708</v>
      </c>
      <c r="P2176" s="211"/>
      <c r="Q2176" s="76" t="s">
        <v>6178</v>
      </c>
      <c r="R2176" s="318" t="s">
        <v>6178</v>
      </c>
      <c r="S2176" s="76" t="s">
        <v>6178</v>
      </c>
      <c r="T2176" s="76" t="s">
        <v>6178</v>
      </c>
      <c r="U2176" s="76" t="s">
        <v>6178</v>
      </c>
    </row>
    <row r="2177" spans="1:21" ht="15" customHeight="1" x14ac:dyDescent="0.5">
      <c r="B2177" s="64">
        <v>400164</v>
      </c>
      <c r="C2177" s="65">
        <v>850010552576</v>
      </c>
      <c r="D2177" s="64" t="s">
        <v>2454</v>
      </c>
      <c r="E2177" s="64" t="s">
        <v>5906</v>
      </c>
      <c r="F2177" s="64">
        <v>8</v>
      </c>
      <c r="G2177" s="64">
        <v>12</v>
      </c>
      <c r="H2177" s="73" t="s">
        <v>5487</v>
      </c>
      <c r="I2177" s="64" t="s">
        <v>2321</v>
      </c>
      <c r="J2177" s="64" t="s">
        <v>1770</v>
      </c>
      <c r="K2177" s="64" t="s">
        <v>1564</v>
      </c>
      <c r="L2177" s="60">
        <v>31.5</v>
      </c>
      <c r="M2177" s="38">
        <f t="shared" si="105"/>
        <v>3.9375</v>
      </c>
      <c r="N2177" s="279">
        <f t="shared" si="106"/>
        <v>6.99</v>
      </c>
      <c r="O2177" s="268">
        <f t="shared" si="107"/>
        <v>0.43669527896995708</v>
      </c>
      <c r="P2177" s="211"/>
      <c r="Q2177" s="76" t="s">
        <v>6178</v>
      </c>
      <c r="R2177" s="318" t="s">
        <v>6178</v>
      </c>
      <c r="S2177" s="76" t="s">
        <v>6178</v>
      </c>
      <c r="T2177" s="76" t="s">
        <v>6178</v>
      </c>
      <c r="U2177" s="76" t="s">
        <v>6178</v>
      </c>
    </row>
    <row r="2178" spans="1:21" ht="15" customHeight="1" x14ac:dyDescent="0.5">
      <c r="B2178" s="64">
        <v>400165</v>
      </c>
      <c r="C2178" s="65">
        <v>850010552538</v>
      </c>
      <c r="D2178" s="64" t="s">
        <v>2454</v>
      </c>
      <c r="E2178" s="64" t="s">
        <v>5907</v>
      </c>
      <c r="F2178" s="64">
        <v>8</v>
      </c>
      <c r="G2178" s="64">
        <v>12</v>
      </c>
      <c r="H2178" s="73" t="s">
        <v>5487</v>
      </c>
      <c r="I2178" s="64" t="s">
        <v>2321</v>
      </c>
      <c r="J2178" s="64" t="s">
        <v>1770</v>
      </c>
      <c r="K2178" s="64" t="s">
        <v>1564</v>
      </c>
      <c r="L2178" s="60">
        <v>31.5</v>
      </c>
      <c r="M2178" s="38">
        <f t="shared" si="105"/>
        <v>3.9375</v>
      </c>
      <c r="N2178" s="279">
        <f t="shared" si="106"/>
        <v>6.99</v>
      </c>
      <c r="O2178" s="268">
        <f t="shared" si="107"/>
        <v>0.43669527896995708</v>
      </c>
      <c r="P2178" s="211"/>
      <c r="Q2178" s="76" t="s">
        <v>6178</v>
      </c>
      <c r="R2178" s="318" t="s">
        <v>6178</v>
      </c>
      <c r="S2178" s="76" t="s">
        <v>6178</v>
      </c>
      <c r="T2178" s="76" t="s">
        <v>6178</v>
      </c>
      <c r="U2178" s="76" t="s">
        <v>6178</v>
      </c>
    </row>
    <row r="2179" spans="1:21" ht="15" customHeight="1" x14ac:dyDescent="0.5">
      <c r="B2179" s="64">
        <v>400166</v>
      </c>
      <c r="C2179" s="65">
        <v>850010552569</v>
      </c>
      <c r="D2179" s="64" t="s">
        <v>2454</v>
      </c>
      <c r="E2179" s="64" t="s">
        <v>5908</v>
      </c>
      <c r="F2179" s="64">
        <v>8</v>
      </c>
      <c r="G2179" s="64">
        <v>12</v>
      </c>
      <c r="H2179" s="73" t="s">
        <v>5487</v>
      </c>
      <c r="I2179" s="64" t="s">
        <v>2321</v>
      </c>
      <c r="J2179" s="64" t="s">
        <v>1770</v>
      </c>
      <c r="K2179" s="64" t="s">
        <v>1564</v>
      </c>
      <c r="L2179" s="60">
        <v>31.5</v>
      </c>
      <c r="M2179" s="38">
        <f t="shared" si="105"/>
        <v>3.9375</v>
      </c>
      <c r="N2179" s="279">
        <f t="shared" si="106"/>
        <v>6.99</v>
      </c>
      <c r="O2179" s="268">
        <f t="shared" si="107"/>
        <v>0.43669527896995708</v>
      </c>
      <c r="P2179" s="211"/>
      <c r="Q2179" s="76" t="s">
        <v>6178</v>
      </c>
      <c r="R2179" s="318" t="s">
        <v>6178</v>
      </c>
      <c r="S2179" s="76" t="s">
        <v>6178</v>
      </c>
      <c r="T2179" s="76" t="s">
        <v>6178</v>
      </c>
      <c r="U2179" s="76" t="s">
        <v>6178</v>
      </c>
    </row>
    <row r="2180" spans="1:21" ht="15" customHeight="1" x14ac:dyDescent="0.5">
      <c r="B2180" s="64">
        <v>400167</v>
      </c>
      <c r="C2180" s="65">
        <v>850010552521</v>
      </c>
      <c r="D2180" s="64" t="s">
        <v>2454</v>
      </c>
      <c r="E2180" s="64" t="s">
        <v>5909</v>
      </c>
      <c r="F2180" s="64">
        <v>8</v>
      </c>
      <c r="G2180" s="64">
        <v>12</v>
      </c>
      <c r="H2180" s="73" t="s">
        <v>5487</v>
      </c>
      <c r="I2180" s="64" t="s">
        <v>2321</v>
      </c>
      <c r="J2180" s="64" t="s">
        <v>1770</v>
      </c>
      <c r="K2180" s="64" t="s">
        <v>1564</v>
      </c>
      <c r="L2180" s="60">
        <v>31.5</v>
      </c>
      <c r="M2180" s="38">
        <f t="shared" si="105"/>
        <v>3.9375</v>
      </c>
      <c r="N2180" s="279">
        <f t="shared" si="106"/>
        <v>6.99</v>
      </c>
      <c r="O2180" s="268">
        <f t="shared" si="107"/>
        <v>0.43669527896995708</v>
      </c>
      <c r="P2180" s="211"/>
      <c r="Q2180" s="76" t="s">
        <v>6178</v>
      </c>
      <c r="R2180" s="318" t="s">
        <v>6178</v>
      </c>
      <c r="S2180" s="76" t="s">
        <v>6178</v>
      </c>
      <c r="T2180" s="76" t="s">
        <v>6178</v>
      </c>
      <c r="U2180" s="76" t="s">
        <v>6178</v>
      </c>
    </row>
    <row r="2181" spans="1:21" ht="15" customHeight="1" x14ac:dyDescent="0.5">
      <c r="B2181" s="64">
        <v>400168</v>
      </c>
      <c r="C2181" s="65">
        <v>850010552590</v>
      </c>
      <c r="D2181" s="64" t="s">
        <v>2454</v>
      </c>
      <c r="E2181" s="64" t="s">
        <v>5910</v>
      </c>
      <c r="F2181" s="64">
        <v>8</v>
      </c>
      <c r="G2181" s="64">
        <v>12</v>
      </c>
      <c r="H2181" s="73" t="s">
        <v>5487</v>
      </c>
      <c r="I2181" s="64" t="s">
        <v>2321</v>
      </c>
      <c r="J2181" s="64" t="s">
        <v>1770</v>
      </c>
      <c r="K2181" s="64" t="s">
        <v>1564</v>
      </c>
      <c r="L2181" s="60">
        <v>31.5</v>
      </c>
      <c r="M2181" s="38">
        <f t="shared" si="105"/>
        <v>3.9375</v>
      </c>
      <c r="N2181" s="279">
        <f t="shared" si="106"/>
        <v>6.99</v>
      </c>
      <c r="O2181" s="268">
        <f t="shared" si="107"/>
        <v>0.43669527896995708</v>
      </c>
      <c r="P2181" s="211"/>
      <c r="Q2181" s="76" t="s">
        <v>6178</v>
      </c>
      <c r="R2181" s="318" t="s">
        <v>6178</v>
      </c>
      <c r="S2181" s="76" t="s">
        <v>6178</v>
      </c>
      <c r="T2181" s="76" t="s">
        <v>6178</v>
      </c>
      <c r="U2181" s="76" t="s">
        <v>6178</v>
      </c>
    </row>
    <row r="2182" spans="1:21" ht="15" customHeight="1" x14ac:dyDescent="0.5">
      <c r="B2182" s="64">
        <v>400169</v>
      </c>
      <c r="C2182" s="65">
        <v>850010552583</v>
      </c>
      <c r="D2182" s="64" t="s">
        <v>2454</v>
      </c>
      <c r="E2182" s="64" t="s">
        <v>5911</v>
      </c>
      <c r="F2182" s="64">
        <v>8</v>
      </c>
      <c r="G2182" s="64">
        <v>12</v>
      </c>
      <c r="H2182" s="73" t="s">
        <v>5487</v>
      </c>
      <c r="I2182" s="64" t="s">
        <v>2321</v>
      </c>
      <c r="J2182" s="64" t="s">
        <v>1770</v>
      </c>
      <c r="K2182" s="64" t="s">
        <v>1564</v>
      </c>
      <c r="L2182" s="60">
        <v>31.5</v>
      </c>
      <c r="M2182" s="38">
        <f t="shared" si="105"/>
        <v>3.9375</v>
      </c>
      <c r="N2182" s="279">
        <f t="shared" si="106"/>
        <v>6.99</v>
      </c>
      <c r="O2182" s="268">
        <f t="shared" si="107"/>
        <v>0.43669527896995708</v>
      </c>
      <c r="P2182" s="211"/>
      <c r="Q2182" s="76" t="s">
        <v>6178</v>
      </c>
      <c r="R2182" s="318" t="s">
        <v>6178</v>
      </c>
      <c r="S2182" s="76" t="s">
        <v>6178</v>
      </c>
      <c r="T2182" s="76" t="s">
        <v>6178</v>
      </c>
      <c r="U2182" s="76" t="s">
        <v>6178</v>
      </c>
    </row>
    <row r="2183" spans="1:21" ht="15" customHeight="1" x14ac:dyDescent="0.5">
      <c r="B2183" s="64">
        <v>400170</v>
      </c>
      <c r="C2183" s="65">
        <v>850010552545</v>
      </c>
      <c r="D2183" s="64" t="s">
        <v>2454</v>
      </c>
      <c r="E2183" s="64" t="s">
        <v>5912</v>
      </c>
      <c r="F2183" s="64">
        <v>8</v>
      </c>
      <c r="G2183" s="64">
        <v>12</v>
      </c>
      <c r="H2183" s="73" t="s">
        <v>5487</v>
      </c>
      <c r="I2183" s="64" t="s">
        <v>2321</v>
      </c>
      <c r="J2183" s="64" t="s">
        <v>1770</v>
      </c>
      <c r="K2183" s="64" t="s">
        <v>1564</v>
      </c>
      <c r="L2183" s="60">
        <v>31.5</v>
      </c>
      <c r="M2183" s="38">
        <f t="shared" si="105"/>
        <v>3.9375</v>
      </c>
      <c r="N2183" s="279">
        <f t="shared" si="106"/>
        <v>6.99</v>
      </c>
      <c r="O2183" s="268">
        <f t="shared" si="107"/>
        <v>0.43669527896995708</v>
      </c>
      <c r="P2183" s="211"/>
      <c r="Q2183" s="76" t="s">
        <v>6178</v>
      </c>
      <c r="R2183" s="318" t="s">
        <v>6178</v>
      </c>
      <c r="S2183" s="76" t="s">
        <v>6178</v>
      </c>
      <c r="T2183" s="76" t="s">
        <v>6178</v>
      </c>
      <c r="U2183" s="76" t="s">
        <v>6178</v>
      </c>
    </row>
    <row r="2184" spans="1:21" ht="15" customHeight="1" x14ac:dyDescent="0.5">
      <c r="A2184" s="73"/>
      <c r="B2184" s="73">
        <v>400180</v>
      </c>
      <c r="C2184" s="74">
        <v>850010552347</v>
      </c>
      <c r="D2184" s="73" t="s">
        <v>6150</v>
      </c>
      <c r="E2184" s="73" t="s">
        <v>6151</v>
      </c>
      <c r="F2184" s="73">
        <v>8</v>
      </c>
      <c r="G2184" s="73">
        <v>12</v>
      </c>
      <c r="H2184" s="73" t="s">
        <v>5487</v>
      </c>
      <c r="I2184" s="73" t="s">
        <v>2321</v>
      </c>
      <c r="J2184" s="73" t="s">
        <v>1770</v>
      </c>
      <c r="K2184" s="64" t="s">
        <v>1564</v>
      </c>
      <c r="L2184" s="60">
        <v>27.2</v>
      </c>
      <c r="M2184" s="38">
        <f t="shared" si="105"/>
        <v>3.4</v>
      </c>
      <c r="N2184" s="279">
        <f t="shared" si="106"/>
        <v>5.99</v>
      </c>
      <c r="O2184" s="268">
        <f t="shared" si="107"/>
        <v>0.43238731218697835</v>
      </c>
      <c r="P2184" s="73"/>
      <c r="Q2184" s="76" t="s">
        <v>6178</v>
      </c>
      <c r="R2184" s="318" t="s">
        <v>6178</v>
      </c>
      <c r="S2184" s="76" t="s">
        <v>6178</v>
      </c>
      <c r="T2184" s="76" t="s">
        <v>6178</v>
      </c>
      <c r="U2184" s="76" t="s">
        <v>6178</v>
      </c>
    </row>
    <row r="2185" spans="1:21" ht="15" customHeight="1" x14ac:dyDescent="0.5">
      <c r="A2185" s="73"/>
      <c r="B2185" s="73">
        <v>400181</v>
      </c>
      <c r="C2185" s="74">
        <v>850010552361</v>
      </c>
      <c r="D2185" s="73" t="s">
        <v>6150</v>
      </c>
      <c r="E2185" s="73" t="s">
        <v>6152</v>
      </c>
      <c r="F2185" s="73">
        <v>8</v>
      </c>
      <c r="G2185" s="73">
        <v>12</v>
      </c>
      <c r="H2185" s="73" t="s">
        <v>5487</v>
      </c>
      <c r="I2185" s="73" t="s">
        <v>2321</v>
      </c>
      <c r="J2185" s="73" t="s">
        <v>1770</v>
      </c>
      <c r="K2185" s="64" t="s">
        <v>1564</v>
      </c>
      <c r="L2185" s="60">
        <v>27.2</v>
      </c>
      <c r="M2185" s="38">
        <f t="shared" si="105"/>
        <v>3.4</v>
      </c>
      <c r="N2185" s="279">
        <f t="shared" si="106"/>
        <v>5.99</v>
      </c>
      <c r="O2185" s="268">
        <f t="shared" si="107"/>
        <v>0.43238731218697835</v>
      </c>
      <c r="P2185" s="73"/>
      <c r="Q2185" s="76" t="s">
        <v>6178</v>
      </c>
      <c r="R2185" s="318" t="s">
        <v>6178</v>
      </c>
      <c r="S2185" s="76" t="s">
        <v>6178</v>
      </c>
      <c r="T2185" s="76" t="s">
        <v>6178</v>
      </c>
      <c r="U2185" s="76" t="s">
        <v>6178</v>
      </c>
    </row>
    <row r="2186" spans="1:21" ht="15" customHeight="1" x14ac:dyDescent="0.5">
      <c r="A2186" s="73"/>
      <c r="B2186" s="73">
        <v>400182</v>
      </c>
      <c r="C2186" s="74">
        <v>850010552392</v>
      </c>
      <c r="D2186" s="73" t="s">
        <v>6150</v>
      </c>
      <c r="E2186" s="73" t="s">
        <v>6153</v>
      </c>
      <c r="F2186" s="73">
        <v>8</v>
      </c>
      <c r="G2186" s="73">
        <v>12</v>
      </c>
      <c r="H2186" s="73" t="s">
        <v>5487</v>
      </c>
      <c r="I2186" s="73" t="s">
        <v>2321</v>
      </c>
      <c r="J2186" s="73" t="s">
        <v>1770</v>
      </c>
      <c r="K2186" s="64" t="s">
        <v>1564</v>
      </c>
      <c r="L2186" s="60">
        <v>27.2</v>
      </c>
      <c r="M2186" s="38">
        <f t="shared" si="105"/>
        <v>3.4</v>
      </c>
      <c r="N2186" s="279">
        <f t="shared" si="106"/>
        <v>5.99</v>
      </c>
      <c r="O2186" s="268">
        <f t="shared" si="107"/>
        <v>0.43238731218697835</v>
      </c>
      <c r="P2186" s="73"/>
      <c r="Q2186" s="76" t="s">
        <v>6178</v>
      </c>
      <c r="R2186" s="318" t="s">
        <v>6178</v>
      </c>
      <c r="S2186" s="76" t="s">
        <v>6178</v>
      </c>
      <c r="T2186" s="76" t="s">
        <v>6178</v>
      </c>
      <c r="U2186" s="76" t="s">
        <v>6178</v>
      </c>
    </row>
    <row r="2187" spans="1:21" ht="15" customHeight="1" x14ac:dyDescent="0.5">
      <c r="A2187" s="73"/>
      <c r="B2187" s="73">
        <v>400183</v>
      </c>
      <c r="C2187" s="74">
        <v>850010552378</v>
      </c>
      <c r="D2187" s="73" t="s">
        <v>6150</v>
      </c>
      <c r="E2187" s="73" t="s">
        <v>6154</v>
      </c>
      <c r="F2187" s="73">
        <v>8</v>
      </c>
      <c r="G2187" s="73">
        <v>12</v>
      </c>
      <c r="H2187" s="73" t="s">
        <v>5487</v>
      </c>
      <c r="I2187" s="73" t="s">
        <v>2321</v>
      </c>
      <c r="J2187" s="73" t="s">
        <v>1770</v>
      </c>
      <c r="K2187" s="64" t="s">
        <v>1564</v>
      </c>
      <c r="L2187" s="60">
        <v>27.2</v>
      </c>
      <c r="M2187" s="38">
        <f t="shared" si="105"/>
        <v>3.4</v>
      </c>
      <c r="N2187" s="279">
        <f t="shared" si="106"/>
        <v>5.99</v>
      </c>
      <c r="O2187" s="268">
        <f t="shared" si="107"/>
        <v>0.43238731218697835</v>
      </c>
      <c r="P2187" s="73"/>
      <c r="Q2187" s="76" t="s">
        <v>6178</v>
      </c>
      <c r="R2187" s="318" t="s">
        <v>6178</v>
      </c>
      <c r="S2187" s="76" t="s">
        <v>6178</v>
      </c>
      <c r="T2187" s="76" t="s">
        <v>6178</v>
      </c>
      <c r="U2187" s="76" t="s">
        <v>6178</v>
      </c>
    </row>
    <row r="2188" spans="1:21" ht="15" customHeight="1" x14ac:dyDescent="0.5">
      <c r="B2188" s="58">
        <v>400200</v>
      </c>
      <c r="C2188" s="59">
        <v>850005866039</v>
      </c>
      <c r="D2188" s="58" t="s">
        <v>2455</v>
      </c>
      <c r="E2188" s="58" t="s">
        <v>2456</v>
      </c>
      <c r="F2188" s="58">
        <v>6</v>
      </c>
      <c r="G2188" s="58">
        <v>3.7</v>
      </c>
      <c r="H2188" s="73" t="s">
        <v>5487</v>
      </c>
      <c r="I2188" s="58" t="s">
        <v>1997</v>
      </c>
      <c r="J2188" s="58" t="s">
        <v>1770</v>
      </c>
      <c r="K2188" s="58" t="s">
        <v>1564</v>
      </c>
      <c r="L2188" s="60">
        <v>11.8</v>
      </c>
      <c r="M2188" s="38">
        <f t="shared" si="105"/>
        <v>1.9666666666666668</v>
      </c>
      <c r="N2188" s="279">
        <f t="shared" si="106"/>
        <v>3.49</v>
      </c>
      <c r="O2188" s="268">
        <f t="shared" si="107"/>
        <v>0.43648519579751671</v>
      </c>
      <c r="P2188" s="62"/>
      <c r="Q2188" s="63" t="s">
        <v>6179</v>
      </c>
      <c r="R2188" s="266" t="s">
        <v>6179</v>
      </c>
      <c r="S2188" s="63" t="s">
        <v>6179</v>
      </c>
      <c r="T2188" s="63" t="s">
        <v>6178</v>
      </c>
      <c r="U2188" s="63" t="s">
        <v>6178</v>
      </c>
    </row>
    <row r="2189" spans="1:21" ht="15" customHeight="1" x14ac:dyDescent="0.5">
      <c r="B2189" s="58">
        <v>400201</v>
      </c>
      <c r="C2189" s="59">
        <v>850005866060</v>
      </c>
      <c r="D2189" s="58" t="s">
        <v>2455</v>
      </c>
      <c r="E2189" s="58" t="s">
        <v>2457</v>
      </c>
      <c r="F2189" s="58">
        <v>6</v>
      </c>
      <c r="G2189" s="58">
        <v>3.7</v>
      </c>
      <c r="H2189" s="73" t="s">
        <v>5487</v>
      </c>
      <c r="I2189" s="58" t="s">
        <v>1997</v>
      </c>
      <c r="J2189" s="58" t="s">
        <v>1770</v>
      </c>
      <c r="K2189" s="58" t="s">
        <v>1564</v>
      </c>
      <c r="L2189" s="60">
        <v>11.8</v>
      </c>
      <c r="M2189" s="38">
        <f t="shared" ref="M2189:M2213" si="108">L2189/F2189</f>
        <v>1.9666666666666668</v>
      </c>
      <c r="N2189" s="279">
        <f t="shared" ref="N2189:N2213" si="109">IF(CEILING(M2189/0.6,1)-0.51&gt;=M2189/0.6,CEILING(M2189/0.6,1)-0.51,CEILING(M2189/0.6,1)-0.01)</f>
        <v>3.49</v>
      </c>
      <c r="O2189" s="268">
        <f t="shared" ref="O2189:O2213" si="110">(N2189-M2189)/N2189</f>
        <v>0.43648519579751671</v>
      </c>
      <c r="P2189" s="62"/>
      <c r="Q2189" s="63" t="s">
        <v>6179</v>
      </c>
      <c r="R2189" s="266" t="s">
        <v>6179</v>
      </c>
      <c r="S2189" s="63" t="s">
        <v>6179</v>
      </c>
      <c r="T2189" s="63" t="s">
        <v>6178</v>
      </c>
      <c r="U2189" s="63" t="s">
        <v>6178</v>
      </c>
    </row>
    <row r="2190" spans="1:21" ht="15" customHeight="1" x14ac:dyDescent="0.5">
      <c r="B2190" s="58">
        <v>400202</v>
      </c>
      <c r="C2190" s="59">
        <v>850005866831</v>
      </c>
      <c r="D2190" s="58" t="s">
        <v>2455</v>
      </c>
      <c r="E2190" s="58" t="s">
        <v>2458</v>
      </c>
      <c r="F2190" s="58">
        <v>6</v>
      </c>
      <c r="G2190" s="58">
        <v>3.7</v>
      </c>
      <c r="H2190" s="73" t="s">
        <v>5487</v>
      </c>
      <c r="I2190" s="58" t="s">
        <v>1997</v>
      </c>
      <c r="J2190" s="58" t="s">
        <v>1770</v>
      </c>
      <c r="K2190" s="58" t="s">
        <v>1564</v>
      </c>
      <c r="L2190" s="60">
        <v>11.8</v>
      </c>
      <c r="M2190" s="38">
        <f t="shared" si="108"/>
        <v>1.9666666666666668</v>
      </c>
      <c r="N2190" s="279">
        <f t="shared" si="109"/>
        <v>3.49</v>
      </c>
      <c r="O2190" s="268">
        <f t="shared" si="110"/>
        <v>0.43648519579751671</v>
      </c>
      <c r="P2190" s="62"/>
      <c r="Q2190" s="63" t="s">
        <v>6179</v>
      </c>
      <c r="R2190" s="266" t="s">
        <v>6179</v>
      </c>
      <c r="S2190" s="63" t="s">
        <v>6179</v>
      </c>
      <c r="T2190" s="63" t="s">
        <v>6178</v>
      </c>
      <c r="U2190" s="63" t="s">
        <v>6178</v>
      </c>
    </row>
    <row r="2191" spans="1:21" ht="15" customHeight="1" x14ac:dyDescent="0.5">
      <c r="B2191" s="58">
        <v>400203</v>
      </c>
      <c r="C2191" s="59">
        <v>850005866787</v>
      </c>
      <c r="D2191" s="58" t="s">
        <v>2455</v>
      </c>
      <c r="E2191" s="58" t="s">
        <v>2459</v>
      </c>
      <c r="F2191" s="58">
        <v>6</v>
      </c>
      <c r="G2191" s="58">
        <v>3.7</v>
      </c>
      <c r="H2191" s="73" t="s">
        <v>5487</v>
      </c>
      <c r="I2191" s="58" t="s">
        <v>1997</v>
      </c>
      <c r="J2191" s="58" t="s">
        <v>1770</v>
      </c>
      <c r="K2191" s="58" t="s">
        <v>1564</v>
      </c>
      <c r="L2191" s="60">
        <v>11.8</v>
      </c>
      <c r="M2191" s="38">
        <f t="shared" si="108"/>
        <v>1.9666666666666668</v>
      </c>
      <c r="N2191" s="279">
        <f t="shared" si="109"/>
        <v>3.49</v>
      </c>
      <c r="O2191" s="268">
        <f t="shared" si="110"/>
        <v>0.43648519579751671</v>
      </c>
      <c r="P2191" s="62"/>
      <c r="Q2191" s="63" t="s">
        <v>6179</v>
      </c>
      <c r="R2191" s="266" t="s">
        <v>6179</v>
      </c>
      <c r="S2191" s="63" t="s">
        <v>6179</v>
      </c>
      <c r="T2191" s="63" t="s">
        <v>6178</v>
      </c>
      <c r="U2191" s="63" t="s">
        <v>6178</v>
      </c>
    </row>
    <row r="2192" spans="1:21" ht="15" customHeight="1" x14ac:dyDescent="0.5">
      <c r="B2192" s="58">
        <v>400204</v>
      </c>
      <c r="C2192" s="59">
        <v>850005866848</v>
      </c>
      <c r="D2192" s="58" t="s">
        <v>2455</v>
      </c>
      <c r="E2192" s="58" t="s">
        <v>2460</v>
      </c>
      <c r="F2192" s="58">
        <v>6</v>
      </c>
      <c r="G2192" s="58">
        <v>3.7</v>
      </c>
      <c r="H2192" s="73" t="s">
        <v>5487</v>
      </c>
      <c r="I2192" s="58" t="s">
        <v>1997</v>
      </c>
      <c r="J2192" s="58" t="s">
        <v>1770</v>
      </c>
      <c r="K2192" s="58" t="s">
        <v>1564</v>
      </c>
      <c r="L2192" s="60">
        <v>11.8</v>
      </c>
      <c r="M2192" s="38">
        <f t="shared" si="108"/>
        <v>1.9666666666666668</v>
      </c>
      <c r="N2192" s="279">
        <f t="shared" si="109"/>
        <v>3.49</v>
      </c>
      <c r="O2192" s="268">
        <f t="shared" si="110"/>
        <v>0.43648519579751671</v>
      </c>
      <c r="P2192" s="62"/>
      <c r="Q2192" s="63" t="s">
        <v>6179</v>
      </c>
      <c r="R2192" s="266" t="s">
        <v>6179</v>
      </c>
      <c r="S2192" s="63" t="s">
        <v>6179</v>
      </c>
      <c r="T2192" s="63" t="s">
        <v>6178</v>
      </c>
      <c r="U2192" s="63" t="s">
        <v>6178</v>
      </c>
    </row>
    <row r="2193" spans="2:21" ht="15" customHeight="1" x14ac:dyDescent="0.5">
      <c r="B2193" s="58">
        <v>400205</v>
      </c>
      <c r="C2193" s="59">
        <v>850005866244</v>
      </c>
      <c r="D2193" s="58" t="s">
        <v>2455</v>
      </c>
      <c r="E2193" s="58" t="s">
        <v>2461</v>
      </c>
      <c r="F2193" s="58">
        <v>6</v>
      </c>
      <c r="G2193" s="58">
        <v>3.7</v>
      </c>
      <c r="H2193" s="73" t="s">
        <v>5487</v>
      </c>
      <c r="I2193" s="58" t="s">
        <v>1997</v>
      </c>
      <c r="J2193" s="58" t="s">
        <v>1770</v>
      </c>
      <c r="K2193" s="58" t="s">
        <v>1564</v>
      </c>
      <c r="L2193" s="60">
        <v>11.8</v>
      </c>
      <c r="M2193" s="38">
        <f t="shared" si="108"/>
        <v>1.9666666666666668</v>
      </c>
      <c r="N2193" s="279">
        <f t="shared" si="109"/>
        <v>3.49</v>
      </c>
      <c r="O2193" s="268">
        <f t="shared" si="110"/>
        <v>0.43648519579751671</v>
      </c>
      <c r="P2193" s="62"/>
      <c r="Q2193" s="63" t="s">
        <v>6179</v>
      </c>
      <c r="R2193" s="266" t="s">
        <v>6179</v>
      </c>
      <c r="S2193" s="63" t="s">
        <v>6179</v>
      </c>
      <c r="T2193" s="63" t="s">
        <v>6178</v>
      </c>
      <c r="U2193" s="63" t="s">
        <v>6178</v>
      </c>
    </row>
    <row r="2194" spans="2:21" ht="15" customHeight="1" x14ac:dyDescent="0.5">
      <c r="B2194" s="58">
        <v>400211</v>
      </c>
      <c r="C2194" s="59">
        <v>850005866046</v>
      </c>
      <c r="D2194" s="58" t="s">
        <v>2455</v>
      </c>
      <c r="E2194" s="58" t="s">
        <v>2462</v>
      </c>
      <c r="F2194" s="58">
        <v>6</v>
      </c>
      <c r="G2194" s="58">
        <v>12</v>
      </c>
      <c r="H2194" s="73" t="s">
        <v>5487</v>
      </c>
      <c r="I2194" s="58" t="s">
        <v>2321</v>
      </c>
      <c r="J2194" s="58" t="s">
        <v>1770</v>
      </c>
      <c r="K2194" s="58" t="s">
        <v>1564</v>
      </c>
      <c r="L2194" s="60">
        <v>15.4</v>
      </c>
      <c r="M2194" s="38">
        <f t="shared" si="108"/>
        <v>2.5666666666666669</v>
      </c>
      <c r="N2194" s="279">
        <f t="shared" si="109"/>
        <v>4.49</v>
      </c>
      <c r="O2194" s="268">
        <f t="shared" si="110"/>
        <v>0.42835931700074237</v>
      </c>
      <c r="P2194" s="62"/>
      <c r="Q2194" s="63" t="s">
        <v>6179</v>
      </c>
      <c r="R2194" s="266" t="s">
        <v>6179</v>
      </c>
      <c r="S2194" s="63" t="s">
        <v>6179</v>
      </c>
      <c r="T2194" s="63" t="s">
        <v>6179</v>
      </c>
      <c r="U2194" s="63" t="s">
        <v>6178</v>
      </c>
    </row>
    <row r="2195" spans="2:21" ht="15" customHeight="1" x14ac:dyDescent="0.5">
      <c r="B2195" s="58">
        <v>400212</v>
      </c>
      <c r="C2195" s="59">
        <v>850005866053</v>
      </c>
      <c r="D2195" s="58" t="s">
        <v>2455</v>
      </c>
      <c r="E2195" s="58" t="s">
        <v>2463</v>
      </c>
      <c r="F2195" s="58">
        <v>6</v>
      </c>
      <c r="G2195" s="58">
        <v>12</v>
      </c>
      <c r="H2195" s="73" t="s">
        <v>5487</v>
      </c>
      <c r="I2195" s="58" t="s">
        <v>2321</v>
      </c>
      <c r="J2195" s="58" t="s">
        <v>1770</v>
      </c>
      <c r="K2195" s="58" t="s">
        <v>1564</v>
      </c>
      <c r="L2195" s="60">
        <v>15.4</v>
      </c>
      <c r="M2195" s="38">
        <f t="shared" si="108"/>
        <v>2.5666666666666669</v>
      </c>
      <c r="N2195" s="279">
        <f t="shared" si="109"/>
        <v>4.49</v>
      </c>
      <c r="O2195" s="268">
        <f t="shared" si="110"/>
        <v>0.42835931700074237</v>
      </c>
      <c r="P2195" s="62"/>
      <c r="Q2195" s="63" t="s">
        <v>6179</v>
      </c>
      <c r="R2195" s="266" t="s">
        <v>6179</v>
      </c>
      <c r="S2195" s="63" t="s">
        <v>6179</v>
      </c>
      <c r="T2195" s="63" t="s">
        <v>6179</v>
      </c>
      <c r="U2195" s="63" t="s">
        <v>6178</v>
      </c>
    </row>
    <row r="2196" spans="2:21" ht="15" customHeight="1" x14ac:dyDescent="0.5">
      <c r="B2196" s="58">
        <v>400213</v>
      </c>
      <c r="C2196" s="59">
        <v>850005866022</v>
      </c>
      <c r="D2196" s="58" t="s">
        <v>2455</v>
      </c>
      <c r="E2196" s="58" t="s">
        <v>2464</v>
      </c>
      <c r="F2196" s="58">
        <v>6</v>
      </c>
      <c r="G2196" s="58">
        <v>12</v>
      </c>
      <c r="H2196" s="73" t="s">
        <v>5487</v>
      </c>
      <c r="I2196" s="58" t="s">
        <v>2321</v>
      </c>
      <c r="J2196" s="58" t="s">
        <v>1770</v>
      </c>
      <c r="K2196" s="58" t="s">
        <v>1564</v>
      </c>
      <c r="L2196" s="60">
        <v>15.4</v>
      </c>
      <c r="M2196" s="38">
        <f t="shared" si="108"/>
        <v>2.5666666666666669</v>
      </c>
      <c r="N2196" s="279">
        <f t="shared" si="109"/>
        <v>4.49</v>
      </c>
      <c r="O2196" s="268">
        <f t="shared" si="110"/>
        <v>0.42835931700074237</v>
      </c>
      <c r="P2196" s="62"/>
      <c r="Q2196" s="63" t="s">
        <v>6179</v>
      </c>
      <c r="R2196" s="266" t="s">
        <v>6179</v>
      </c>
      <c r="S2196" s="63" t="s">
        <v>6179</v>
      </c>
      <c r="T2196" s="63" t="s">
        <v>6179</v>
      </c>
      <c r="U2196" s="63" t="s">
        <v>6178</v>
      </c>
    </row>
    <row r="2197" spans="2:21" ht="15" customHeight="1" x14ac:dyDescent="0.5">
      <c r="B2197" s="58">
        <v>400214</v>
      </c>
      <c r="C2197" s="59">
        <v>850005866008</v>
      </c>
      <c r="D2197" s="58" t="s">
        <v>2455</v>
      </c>
      <c r="E2197" s="58" t="s">
        <v>2465</v>
      </c>
      <c r="F2197" s="58">
        <v>6</v>
      </c>
      <c r="G2197" s="58">
        <v>12</v>
      </c>
      <c r="H2197" s="73" t="s">
        <v>5487</v>
      </c>
      <c r="I2197" s="58" t="s">
        <v>2321</v>
      </c>
      <c r="J2197" s="58" t="s">
        <v>1770</v>
      </c>
      <c r="K2197" s="58" t="s">
        <v>1564</v>
      </c>
      <c r="L2197" s="60">
        <v>15.4</v>
      </c>
      <c r="M2197" s="38">
        <f t="shared" si="108"/>
        <v>2.5666666666666669</v>
      </c>
      <c r="N2197" s="279">
        <f t="shared" si="109"/>
        <v>4.49</v>
      </c>
      <c r="O2197" s="268">
        <f t="shared" si="110"/>
        <v>0.42835931700074237</v>
      </c>
      <c r="P2197" s="62"/>
      <c r="Q2197" s="63" t="s">
        <v>6179</v>
      </c>
      <c r="R2197" s="266" t="s">
        <v>6179</v>
      </c>
      <c r="S2197" s="63" t="s">
        <v>6179</v>
      </c>
      <c r="T2197" s="63" t="s">
        <v>6179</v>
      </c>
      <c r="U2197" s="63" t="s">
        <v>6178</v>
      </c>
    </row>
    <row r="2198" spans="2:21" ht="15" customHeight="1" x14ac:dyDescent="0.5">
      <c r="B2198" s="58">
        <v>400215</v>
      </c>
      <c r="C2198" s="59">
        <v>850005866893</v>
      </c>
      <c r="D2198" s="58" t="s">
        <v>2455</v>
      </c>
      <c r="E2198" s="58" t="s">
        <v>2466</v>
      </c>
      <c r="F2198" s="58">
        <v>6</v>
      </c>
      <c r="G2198" s="58">
        <v>12</v>
      </c>
      <c r="H2198" s="73" t="s">
        <v>5487</v>
      </c>
      <c r="I2198" s="58" t="s">
        <v>2321</v>
      </c>
      <c r="J2198" s="58" t="s">
        <v>1770</v>
      </c>
      <c r="K2198" s="58" t="s">
        <v>1564</v>
      </c>
      <c r="L2198" s="60">
        <v>15.4</v>
      </c>
      <c r="M2198" s="38">
        <f t="shared" si="108"/>
        <v>2.5666666666666669</v>
      </c>
      <c r="N2198" s="279">
        <f t="shared" si="109"/>
        <v>4.49</v>
      </c>
      <c r="O2198" s="268">
        <f t="shared" si="110"/>
        <v>0.42835931700074237</v>
      </c>
      <c r="P2198" s="62"/>
      <c r="Q2198" s="63" t="s">
        <v>6179</v>
      </c>
      <c r="R2198" s="266" t="s">
        <v>6179</v>
      </c>
      <c r="S2198" s="63" t="s">
        <v>6179</v>
      </c>
      <c r="T2198" s="63" t="s">
        <v>6179</v>
      </c>
      <c r="U2198" s="63" t="s">
        <v>6178</v>
      </c>
    </row>
    <row r="2199" spans="2:21" ht="15" customHeight="1" x14ac:dyDescent="0.5">
      <c r="B2199" s="58">
        <v>400300</v>
      </c>
      <c r="C2199" s="59">
        <v>860005613595</v>
      </c>
      <c r="D2199" s="58" t="s">
        <v>2467</v>
      </c>
      <c r="E2199" s="58" t="s">
        <v>2468</v>
      </c>
      <c r="F2199" s="58">
        <v>12</v>
      </c>
      <c r="G2199" s="58">
        <v>12</v>
      </c>
      <c r="H2199" s="73" t="s">
        <v>5487</v>
      </c>
      <c r="I2199" s="58" t="s">
        <v>1997</v>
      </c>
      <c r="J2199" s="58" t="s">
        <v>1770</v>
      </c>
      <c r="K2199" s="58" t="s">
        <v>1564</v>
      </c>
      <c r="L2199" s="60">
        <v>34.200000000000003</v>
      </c>
      <c r="M2199" s="38">
        <f t="shared" si="108"/>
        <v>2.85</v>
      </c>
      <c r="N2199" s="279">
        <f t="shared" si="109"/>
        <v>4.99</v>
      </c>
      <c r="O2199" s="268">
        <f t="shared" si="110"/>
        <v>0.42885771543086171</v>
      </c>
      <c r="P2199" s="62"/>
      <c r="Q2199" s="63" t="s">
        <v>6178</v>
      </c>
      <c r="R2199" s="266" t="s">
        <v>6178</v>
      </c>
      <c r="S2199" s="63" t="s">
        <v>6179</v>
      </c>
      <c r="T2199" s="63" t="s">
        <v>6178</v>
      </c>
      <c r="U2199" s="63" t="s">
        <v>6178</v>
      </c>
    </row>
    <row r="2200" spans="2:21" ht="15" customHeight="1" x14ac:dyDescent="0.5">
      <c r="B2200" s="58">
        <v>400301</v>
      </c>
      <c r="C2200" s="59">
        <v>860005613540</v>
      </c>
      <c r="D2200" s="58" t="s">
        <v>2467</v>
      </c>
      <c r="E2200" s="58" t="s">
        <v>2469</v>
      </c>
      <c r="F2200" s="58">
        <v>12</v>
      </c>
      <c r="G2200" s="58">
        <v>12</v>
      </c>
      <c r="H2200" s="73" t="s">
        <v>5487</v>
      </c>
      <c r="I2200" s="58" t="s">
        <v>1997</v>
      </c>
      <c r="J2200" s="58" t="s">
        <v>1770</v>
      </c>
      <c r="K2200" s="58" t="s">
        <v>1564</v>
      </c>
      <c r="L2200" s="60">
        <v>34.200000000000003</v>
      </c>
      <c r="M2200" s="38">
        <f t="shared" si="108"/>
        <v>2.85</v>
      </c>
      <c r="N2200" s="279">
        <f t="shared" si="109"/>
        <v>4.99</v>
      </c>
      <c r="O2200" s="268">
        <f t="shared" si="110"/>
        <v>0.42885771543086171</v>
      </c>
      <c r="P2200" s="62"/>
      <c r="Q2200" s="63" t="s">
        <v>6178</v>
      </c>
      <c r="R2200" s="266" t="s">
        <v>6178</v>
      </c>
      <c r="S2200" s="63" t="s">
        <v>6179</v>
      </c>
      <c r="T2200" s="63" t="s">
        <v>6178</v>
      </c>
      <c r="U2200" s="63" t="s">
        <v>6178</v>
      </c>
    </row>
    <row r="2201" spans="2:21" ht="15" customHeight="1" x14ac:dyDescent="0.5">
      <c r="B2201" s="58">
        <v>400303</v>
      </c>
      <c r="C2201" s="59">
        <v>860005613588</v>
      </c>
      <c r="D2201" s="58" t="s">
        <v>2467</v>
      </c>
      <c r="E2201" s="58" t="s">
        <v>2470</v>
      </c>
      <c r="F2201" s="58">
        <v>12</v>
      </c>
      <c r="G2201" s="58">
        <v>12</v>
      </c>
      <c r="H2201" s="73" t="s">
        <v>5487</v>
      </c>
      <c r="I2201" s="58" t="s">
        <v>1997</v>
      </c>
      <c r="J2201" s="58" t="s">
        <v>1770</v>
      </c>
      <c r="K2201" s="58" t="s">
        <v>1564</v>
      </c>
      <c r="L2201" s="60">
        <v>34.200000000000003</v>
      </c>
      <c r="M2201" s="38">
        <f t="shared" si="108"/>
        <v>2.85</v>
      </c>
      <c r="N2201" s="279">
        <f t="shared" si="109"/>
        <v>4.99</v>
      </c>
      <c r="O2201" s="268">
        <f t="shared" si="110"/>
        <v>0.42885771543086171</v>
      </c>
      <c r="P2201" s="62"/>
      <c r="Q2201" s="63" t="s">
        <v>6178</v>
      </c>
      <c r="R2201" s="266" t="s">
        <v>6178</v>
      </c>
      <c r="S2201" s="63" t="s">
        <v>6179</v>
      </c>
      <c r="T2201" s="63" t="s">
        <v>6178</v>
      </c>
      <c r="U2201" s="63" t="s">
        <v>6178</v>
      </c>
    </row>
    <row r="2202" spans="2:21" ht="15" customHeight="1" x14ac:dyDescent="0.5">
      <c r="B2202" s="58">
        <v>400304</v>
      </c>
      <c r="C2202" s="59">
        <v>860005613557</v>
      </c>
      <c r="D2202" s="58" t="s">
        <v>2467</v>
      </c>
      <c r="E2202" s="58" t="s">
        <v>2471</v>
      </c>
      <c r="F2202" s="58">
        <v>12</v>
      </c>
      <c r="G2202" s="58">
        <v>12</v>
      </c>
      <c r="H2202" s="73" t="s">
        <v>5487</v>
      </c>
      <c r="I2202" s="58" t="s">
        <v>1997</v>
      </c>
      <c r="J2202" s="58" t="s">
        <v>1770</v>
      </c>
      <c r="K2202" s="58" t="s">
        <v>1564</v>
      </c>
      <c r="L2202" s="60">
        <v>34.200000000000003</v>
      </c>
      <c r="M2202" s="38">
        <f t="shared" si="108"/>
        <v>2.85</v>
      </c>
      <c r="N2202" s="279">
        <f t="shared" si="109"/>
        <v>4.99</v>
      </c>
      <c r="O2202" s="268">
        <f t="shared" si="110"/>
        <v>0.42885771543086171</v>
      </c>
      <c r="P2202" s="62"/>
      <c r="Q2202" s="63" t="s">
        <v>6178</v>
      </c>
      <c r="R2202" s="266" t="s">
        <v>6178</v>
      </c>
      <c r="S2202" s="63" t="s">
        <v>6179</v>
      </c>
      <c r="T2202" s="63" t="s">
        <v>6178</v>
      </c>
      <c r="U2202" s="63" t="s">
        <v>6178</v>
      </c>
    </row>
    <row r="2203" spans="2:21" ht="15" customHeight="1" x14ac:dyDescent="0.5">
      <c r="B2203" s="58">
        <v>400305</v>
      </c>
      <c r="C2203" s="59">
        <v>860005613519</v>
      </c>
      <c r="D2203" s="58" t="s">
        <v>2467</v>
      </c>
      <c r="E2203" s="58" t="s">
        <v>2472</v>
      </c>
      <c r="F2203" s="58">
        <v>12</v>
      </c>
      <c r="G2203" s="58">
        <v>12</v>
      </c>
      <c r="H2203" s="73" t="s">
        <v>5487</v>
      </c>
      <c r="I2203" s="58" t="s">
        <v>1997</v>
      </c>
      <c r="J2203" s="58" t="s">
        <v>1770</v>
      </c>
      <c r="K2203" s="58" t="s">
        <v>1564</v>
      </c>
      <c r="L2203" s="60">
        <v>34.200000000000003</v>
      </c>
      <c r="M2203" s="38">
        <f t="shared" si="108"/>
        <v>2.85</v>
      </c>
      <c r="N2203" s="279">
        <f t="shared" si="109"/>
        <v>4.99</v>
      </c>
      <c r="O2203" s="268">
        <f t="shared" si="110"/>
        <v>0.42885771543086171</v>
      </c>
      <c r="P2203" s="62"/>
      <c r="Q2203" s="63" t="s">
        <v>6178</v>
      </c>
      <c r="R2203" s="266" t="s">
        <v>6178</v>
      </c>
      <c r="S2203" s="63" t="s">
        <v>6179</v>
      </c>
      <c r="T2203" s="63" t="s">
        <v>6178</v>
      </c>
      <c r="U2203" s="63" t="s">
        <v>6178</v>
      </c>
    </row>
    <row r="2204" spans="2:21" ht="15" customHeight="1" x14ac:dyDescent="0.5">
      <c r="B2204" s="58">
        <v>401101</v>
      </c>
      <c r="C2204" s="59">
        <v>860273001636</v>
      </c>
      <c r="D2204" s="58" t="s">
        <v>2473</v>
      </c>
      <c r="E2204" s="58" t="s">
        <v>2474</v>
      </c>
      <c r="F2204" s="58">
        <v>12</v>
      </c>
      <c r="G2204" s="58">
        <v>16</v>
      </c>
      <c r="H2204" s="73" t="s">
        <v>5487</v>
      </c>
      <c r="I2204" s="58" t="s">
        <v>743</v>
      </c>
      <c r="J2204" s="58" t="s">
        <v>1770</v>
      </c>
      <c r="K2204" s="58" t="s">
        <v>1564</v>
      </c>
      <c r="L2204" s="60">
        <v>52.6</v>
      </c>
      <c r="M2204" s="38">
        <f t="shared" si="108"/>
        <v>4.3833333333333337</v>
      </c>
      <c r="N2204" s="279">
        <f t="shared" si="109"/>
        <v>7.49</v>
      </c>
      <c r="O2204" s="268">
        <f t="shared" si="110"/>
        <v>0.41477525589675118</v>
      </c>
      <c r="P2204" s="62"/>
      <c r="Q2204" s="63" t="s">
        <v>6178</v>
      </c>
      <c r="R2204" s="266" t="s">
        <v>6178</v>
      </c>
      <c r="S2204" s="63" t="s">
        <v>6179</v>
      </c>
      <c r="T2204" s="63" t="s">
        <v>6178</v>
      </c>
      <c r="U2204" s="63" t="s">
        <v>6178</v>
      </c>
    </row>
    <row r="2205" spans="2:21" ht="15" customHeight="1" x14ac:dyDescent="0.5">
      <c r="B2205" s="58">
        <v>401102</v>
      </c>
      <c r="C2205" s="59">
        <v>860273001650</v>
      </c>
      <c r="D2205" s="58" t="s">
        <v>2473</v>
      </c>
      <c r="E2205" s="58" t="s">
        <v>2475</v>
      </c>
      <c r="F2205" s="58">
        <v>12</v>
      </c>
      <c r="G2205" s="58">
        <v>16</v>
      </c>
      <c r="H2205" s="73" t="s">
        <v>5487</v>
      </c>
      <c r="I2205" s="58" t="s">
        <v>743</v>
      </c>
      <c r="J2205" s="58" t="s">
        <v>1770</v>
      </c>
      <c r="K2205" s="58" t="s">
        <v>1564</v>
      </c>
      <c r="L2205" s="60">
        <v>52.6</v>
      </c>
      <c r="M2205" s="38">
        <f t="shared" si="108"/>
        <v>4.3833333333333337</v>
      </c>
      <c r="N2205" s="279">
        <f t="shared" si="109"/>
        <v>7.49</v>
      </c>
      <c r="O2205" s="268">
        <f t="shared" si="110"/>
        <v>0.41477525589675118</v>
      </c>
      <c r="P2205" s="62"/>
      <c r="Q2205" s="63" t="s">
        <v>6178</v>
      </c>
      <c r="R2205" s="266" t="s">
        <v>6179</v>
      </c>
      <c r="S2205" s="63" t="s">
        <v>6179</v>
      </c>
      <c r="T2205" s="63" t="s">
        <v>6178</v>
      </c>
      <c r="U2205" s="63" t="s">
        <v>6178</v>
      </c>
    </row>
    <row r="2206" spans="2:21" ht="15" customHeight="1" x14ac:dyDescent="0.5">
      <c r="B2206" s="58">
        <v>401103</v>
      </c>
      <c r="C2206" s="59">
        <v>860273001674</v>
      </c>
      <c r="D2206" s="58" t="s">
        <v>2473</v>
      </c>
      <c r="E2206" s="58" t="s">
        <v>2476</v>
      </c>
      <c r="F2206" s="58">
        <v>12</v>
      </c>
      <c r="G2206" s="58">
        <v>16</v>
      </c>
      <c r="H2206" s="73" t="s">
        <v>5487</v>
      </c>
      <c r="I2206" s="58" t="s">
        <v>743</v>
      </c>
      <c r="J2206" s="58" t="s">
        <v>1770</v>
      </c>
      <c r="K2206" s="58" t="s">
        <v>1564</v>
      </c>
      <c r="L2206" s="60">
        <v>52.6</v>
      </c>
      <c r="M2206" s="38">
        <f t="shared" si="108"/>
        <v>4.3833333333333337</v>
      </c>
      <c r="N2206" s="279">
        <f t="shared" si="109"/>
        <v>7.49</v>
      </c>
      <c r="O2206" s="268">
        <f t="shared" si="110"/>
        <v>0.41477525589675118</v>
      </c>
      <c r="P2206" s="62"/>
      <c r="Q2206" s="63" t="s">
        <v>6178</v>
      </c>
      <c r="R2206" s="266" t="s">
        <v>6179</v>
      </c>
      <c r="S2206" s="63" t="s">
        <v>6179</v>
      </c>
      <c r="T2206" s="63" t="s">
        <v>6178</v>
      </c>
      <c r="U2206" s="63" t="s">
        <v>6178</v>
      </c>
    </row>
    <row r="2207" spans="2:21" ht="15" customHeight="1" x14ac:dyDescent="0.5">
      <c r="B2207" s="58">
        <v>401104</v>
      </c>
      <c r="C2207" s="59">
        <v>860273001698</v>
      </c>
      <c r="D2207" s="58" t="s">
        <v>2473</v>
      </c>
      <c r="E2207" s="58" t="s">
        <v>2477</v>
      </c>
      <c r="F2207" s="58">
        <v>12</v>
      </c>
      <c r="G2207" s="58">
        <v>16</v>
      </c>
      <c r="H2207" s="73" t="s">
        <v>5487</v>
      </c>
      <c r="I2207" s="58" t="s">
        <v>743</v>
      </c>
      <c r="J2207" s="58" t="s">
        <v>1770</v>
      </c>
      <c r="K2207" s="58" t="s">
        <v>1564</v>
      </c>
      <c r="L2207" s="60">
        <v>52.6</v>
      </c>
      <c r="M2207" s="38">
        <f t="shared" si="108"/>
        <v>4.3833333333333337</v>
      </c>
      <c r="N2207" s="279">
        <f t="shared" si="109"/>
        <v>7.49</v>
      </c>
      <c r="O2207" s="268">
        <f t="shared" si="110"/>
        <v>0.41477525589675118</v>
      </c>
      <c r="P2207" s="62"/>
      <c r="Q2207" s="63" t="s">
        <v>6178</v>
      </c>
      <c r="R2207" s="266" t="s">
        <v>6178</v>
      </c>
      <c r="S2207" s="63" t="s">
        <v>6179</v>
      </c>
      <c r="T2207" s="63" t="s">
        <v>6178</v>
      </c>
      <c r="U2207" s="63" t="s">
        <v>6178</v>
      </c>
    </row>
    <row r="2208" spans="2:21" ht="15" customHeight="1" x14ac:dyDescent="0.5">
      <c r="B2208" s="58">
        <v>401200</v>
      </c>
      <c r="C2208" s="59">
        <v>850062156043</v>
      </c>
      <c r="D2208" s="58" t="s">
        <v>2478</v>
      </c>
      <c r="E2208" s="58" t="s">
        <v>5757</v>
      </c>
      <c r="F2208" s="58">
        <v>12</v>
      </c>
      <c r="G2208" s="58">
        <v>16</v>
      </c>
      <c r="H2208" s="73" t="s">
        <v>5487</v>
      </c>
      <c r="I2208" s="58" t="s">
        <v>1997</v>
      </c>
      <c r="J2208" s="58" t="s">
        <v>1770</v>
      </c>
      <c r="K2208" s="58" t="s">
        <v>1564</v>
      </c>
      <c r="L2208" s="60">
        <v>27.9</v>
      </c>
      <c r="M2208" s="38">
        <f t="shared" si="108"/>
        <v>2.3249999999999997</v>
      </c>
      <c r="N2208" s="279">
        <f t="shared" si="109"/>
        <v>3.99</v>
      </c>
      <c r="O2208" s="268">
        <f t="shared" si="110"/>
        <v>0.41729323308270688</v>
      </c>
      <c r="P2208" s="62"/>
      <c r="Q2208" s="63" t="s">
        <v>6179</v>
      </c>
      <c r="R2208" s="266" t="s">
        <v>6179</v>
      </c>
      <c r="S2208" s="63" t="s">
        <v>6179</v>
      </c>
      <c r="T2208" s="63" t="s">
        <v>6179</v>
      </c>
      <c r="U2208" s="63" t="s">
        <v>6179</v>
      </c>
    </row>
    <row r="2209" spans="1:21" ht="15" customHeight="1" x14ac:dyDescent="0.5">
      <c r="B2209" s="58">
        <v>401201</v>
      </c>
      <c r="C2209" s="59">
        <v>850062156029</v>
      </c>
      <c r="D2209" s="58" t="s">
        <v>2478</v>
      </c>
      <c r="E2209" s="58" t="s">
        <v>2479</v>
      </c>
      <c r="F2209" s="58">
        <v>12</v>
      </c>
      <c r="G2209" s="58">
        <v>16</v>
      </c>
      <c r="H2209" s="73" t="s">
        <v>5487</v>
      </c>
      <c r="I2209" s="58" t="s">
        <v>1997</v>
      </c>
      <c r="J2209" s="58" t="s">
        <v>1770</v>
      </c>
      <c r="K2209" s="58" t="s">
        <v>1564</v>
      </c>
      <c r="L2209" s="60">
        <v>27.9</v>
      </c>
      <c r="M2209" s="38">
        <f t="shared" si="108"/>
        <v>2.3249999999999997</v>
      </c>
      <c r="N2209" s="279">
        <f t="shared" si="109"/>
        <v>3.99</v>
      </c>
      <c r="O2209" s="268">
        <f t="shared" si="110"/>
        <v>0.41729323308270688</v>
      </c>
      <c r="P2209" s="62"/>
      <c r="Q2209" s="63" t="s">
        <v>6179</v>
      </c>
      <c r="R2209" s="266" t="s">
        <v>6179</v>
      </c>
      <c r="S2209" s="63" t="s">
        <v>6179</v>
      </c>
      <c r="T2209" s="63" t="s">
        <v>6179</v>
      </c>
      <c r="U2209" s="63" t="s">
        <v>6179</v>
      </c>
    </row>
    <row r="2210" spans="1:21" ht="15" customHeight="1" x14ac:dyDescent="0.5">
      <c r="B2210" s="58">
        <v>401202</v>
      </c>
      <c r="C2210" s="59">
        <v>850062156012</v>
      </c>
      <c r="D2210" s="58" t="s">
        <v>2478</v>
      </c>
      <c r="E2210" s="58" t="s">
        <v>2480</v>
      </c>
      <c r="F2210" s="58">
        <v>12</v>
      </c>
      <c r="G2210" s="58">
        <v>16</v>
      </c>
      <c r="H2210" s="73" t="s">
        <v>5487</v>
      </c>
      <c r="I2210" s="58" t="s">
        <v>1997</v>
      </c>
      <c r="J2210" s="58" t="s">
        <v>1770</v>
      </c>
      <c r="K2210" s="58" t="s">
        <v>1564</v>
      </c>
      <c r="L2210" s="60">
        <v>27.9</v>
      </c>
      <c r="M2210" s="38">
        <f t="shared" si="108"/>
        <v>2.3249999999999997</v>
      </c>
      <c r="N2210" s="279">
        <f t="shared" si="109"/>
        <v>3.99</v>
      </c>
      <c r="O2210" s="268">
        <f t="shared" si="110"/>
        <v>0.41729323308270688</v>
      </c>
      <c r="P2210" s="62"/>
      <c r="Q2210" s="63" t="s">
        <v>6179</v>
      </c>
      <c r="R2210" s="266" t="s">
        <v>6179</v>
      </c>
      <c r="S2210" s="63" t="s">
        <v>6179</v>
      </c>
      <c r="T2210" s="63" t="s">
        <v>6179</v>
      </c>
      <c r="U2210" s="63" t="s">
        <v>6179</v>
      </c>
    </row>
    <row r="2211" spans="1:21" ht="15" customHeight="1" x14ac:dyDescent="0.5">
      <c r="B2211" s="58">
        <v>401203</v>
      </c>
      <c r="C2211" s="59">
        <v>850062156005</v>
      </c>
      <c r="D2211" s="58" t="s">
        <v>2478</v>
      </c>
      <c r="E2211" s="58" t="s">
        <v>5758</v>
      </c>
      <c r="F2211" s="58">
        <v>12</v>
      </c>
      <c r="G2211" s="58">
        <v>16</v>
      </c>
      <c r="H2211" s="73" t="s">
        <v>5487</v>
      </c>
      <c r="I2211" s="58" t="s">
        <v>1997</v>
      </c>
      <c r="J2211" s="58" t="s">
        <v>1770</v>
      </c>
      <c r="K2211" s="58" t="s">
        <v>1564</v>
      </c>
      <c r="L2211" s="60">
        <v>27.9</v>
      </c>
      <c r="M2211" s="38">
        <f t="shared" si="108"/>
        <v>2.3249999999999997</v>
      </c>
      <c r="N2211" s="279">
        <f t="shared" si="109"/>
        <v>3.99</v>
      </c>
      <c r="O2211" s="268">
        <f t="shared" si="110"/>
        <v>0.41729323308270688</v>
      </c>
      <c r="P2211" s="62"/>
      <c r="Q2211" s="63" t="s">
        <v>6179</v>
      </c>
      <c r="R2211" s="266" t="s">
        <v>6179</v>
      </c>
      <c r="S2211" s="63" t="s">
        <v>6179</v>
      </c>
      <c r="T2211" s="63" t="s">
        <v>6179</v>
      </c>
      <c r="U2211" s="63" t="s">
        <v>6179</v>
      </c>
    </row>
    <row r="2212" spans="1:21" ht="15" customHeight="1" x14ac:dyDescent="0.5">
      <c r="B2212" s="58">
        <v>401204</v>
      </c>
      <c r="C2212" s="59">
        <v>850062156036</v>
      </c>
      <c r="D2212" s="58" t="s">
        <v>2478</v>
      </c>
      <c r="E2212" s="58" t="s">
        <v>2481</v>
      </c>
      <c r="F2212" s="58">
        <v>12</v>
      </c>
      <c r="G2212" s="58">
        <v>16</v>
      </c>
      <c r="H2212" s="73" t="s">
        <v>5487</v>
      </c>
      <c r="I2212" s="58" t="s">
        <v>1997</v>
      </c>
      <c r="J2212" s="58" t="s">
        <v>1770</v>
      </c>
      <c r="K2212" s="58" t="s">
        <v>1564</v>
      </c>
      <c r="L2212" s="60">
        <v>27.9</v>
      </c>
      <c r="M2212" s="38">
        <f t="shared" si="108"/>
        <v>2.3249999999999997</v>
      </c>
      <c r="N2212" s="279">
        <f t="shared" si="109"/>
        <v>3.99</v>
      </c>
      <c r="O2212" s="268">
        <f t="shared" si="110"/>
        <v>0.41729323308270688</v>
      </c>
      <c r="P2212" s="62"/>
      <c r="Q2212" s="63" t="s">
        <v>6179</v>
      </c>
      <c r="R2212" s="266" t="s">
        <v>6179</v>
      </c>
      <c r="S2212" s="63" t="s">
        <v>6179</v>
      </c>
      <c r="T2212" s="63" t="s">
        <v>6179</v>
      </c>
      <c r="U2212" s="63" t="s">
        <v>6179</v>
      </c>
    </row>
    <row r="2213" spans="1:21" ht="15" customHeight="1" x14ac:dyDescent="0.5">
      <c r="B2213" s="58">
        <v>401210</v>
      </c>
      <c r="C2213" s="59">
        <v>850062156388</v>
      </c>
      <c r="D2213" s="58" t="s">
        <v>2478</v>
      </c>
      <c r="E2213" s="58" t="s">
        <v>2482</v>
      </c>
      <c r="F2213" s="58">
        <v>12</v>
      </c>
      <c r="G2213" s="58">
        <v>16</v>
      </c>
      <c r="H2213" s="73" t="s">
        <v>5487</v>
      </c>
      <c r="I2213" s="58" t="s">
        <v>743</v>
      </c>
      <c r="J2213" s="58" t="s">
        <v>1770</v>
      </c>
      <c r="K2213" s="58" t="s">
        <v>1564</v>
      </c>
      <c r="L2213" s="60">
        <v>27.9</v>
      </c>
      <c r="M2213" s="38">
        <f t="shared" si="108"/>
        <v>2.3249999999999997</v>
      </c>
      <c r="N2213" s="279">
        <f t="shared" si="109"/>
        <v>3.99</v>
      </c>
      <c r="O2213" s="268">
        <f t="shared" si="110"/>
        <v>0.41729323308270688</v>
      </c>
      <c r="P2213" s="62"/>
      <c r="Q2213" s="63" t="s">
        <v>6179</v>
      </c>
      <c r="R2213" s="266" t="s">
        <v>6179</v>
      </c>
      <c r="S2213" s="63" t="s">
        <v>6178</v>
      </c>
      <c r="T2213" s="63" t="s">
        <v>6178</v>
      </c>
      <c r="U2213" s="63" t="s">
        <v>6178</v>
      </c>
    </row>
    <row r="2214" spans="1:21" ht="15" customHeight="1" x14ac:dyDescent="0.5">
      <c r="A2214" s="81"/>
      <c r="B2214" s="73">
        <v>401211</v>
      </c>
      <c r="C2214" s="74">
        <v>850062156364</v>
      </c>
      <c r="D2214" s="77" t="s">
        <v>6110</v>
      </c>
      <c r="E2214" s="77" t="s">
        <v>6156</v>
      </c>
      <c r="F2214" s="73">
        <v>12</v>
      </c>
      <c r="G2214" s="73">
        <v>16</v>
      </c>
      <c r="H2214" s="73" t="s">
        <v>5487</v>
      </c>
      <c r="I2214" s="73" t="s">
        <v>743</v>
      </c>
      <c r="J2214" s="73" t="s">
        <v>1770</v>
      </c>
      <c r="K2214" s="73" t="s">
        <v>1564</v>
      </c>
      <c r="L2214" s="60">
        <v>27.9</v>
      </c>
      <c r="M2214" s="38">
        <f t="shared" ref="M2214" si="111">L2214/F2214</f>
        <v>2.3249999999999997</v>
      </c>
      <c r="N2214" s="279">
        <f t="shared" ref="N2214" si="112">IF(CEILING(M2214/0.6,1)-0.51&gt;=M2214/0.6,CEILING(M2214/0.6,1)-0.51,CEILING(M2214/0.6,1)-0.01)</f>
        <v>3.99</v>
      </c>
      <c r="O2214" s="268">
        <f t="shared" ref="O2214" si="113">(N2214-M2214)/N2214</f>
        <v>0.41729323308270688</v>
      </c>
      <c r="P2214" s="271"/>
      <c r="Q2214" s="63" t="s">
        <v>6179</v>
      </c>
      <c r="R2214" s="266" t="s">
        <v>6179</v>
      </c>
      <c r="S2214" s="63" t="s">
        <v>6178</v>
      </c>
      <c r="T2214" s="63" t="s">
        <v>6178</v>
      </c>
      <c r="U2214" s="63" t="s">
        <v>6178</v>
      </c>
    </row>
    <row r="2215" spans="1:21" ht="15" customHeight="1" x14ac:dyDescent="0.5">
      <c r="A2215" s="81"/>
      <c r="B2215" s="73">
        <v>401212</v>
      </c>
      <c r="C2215" s="74">
        <v>850062156340</v>
      </c>
      <c r="D2215" s="77" t="s">
        <v>6110</v>
      </c>
      <c r="E2215" s="77" t="s">
        <v>6148</v>
      </c>
      <c r="F2215" s="73">
        <v>12</v>
      </c>
      <c r="G2215" s="73">
        <v>16</v>
      </c>
      <c r="H2215" s="73" t="s">
        <v>5487</v>
      </c>
      <c r="I2215" s="73" t="s">
        <v>743</v>
      </c>
      <c r="J2215" s="73" t="s">
        <v>1770</v>
      </c>
      <c r="K2215" s="73" t="s">
        <v>1564</v>
      </c>
      <c r="L2215" s="60">
        <v>27.9</v>
      </c>
      <c r="M2215" s="38">
        <f t="shared" ref="M2215:M2278" si="114">L2215/F2215</f>
        <v>2.3249999999999997</v>
      </c>
      <c r="N2215" s="279">
        <f t="shared" ref="N2215:N2278" si="115">IF(CEILING(M2215/0.6,1)-0.51&gt;=M2215/0.6,CEILING(M2215/0.6,1)-0.51,CEILING(M2215/0.6,1)-0.01)</f>
        <v>3.99</v>
      </c>
      <c r="O2215" s="268">
        <f t="shared" ref="O2215:O2278" si="116">(N2215-M2215)/N2215</f>
        <v>0.41729323308270688</v>
      </c>
      <c r="P2215" s="271"/>
      <c r="Q2215" s="76" t="s">
        <v>6178</v>
      </c>
      <c r="R2215" s="318" t="s">
        <v>6178</v>
      </c>
      <c r="S2215" s="76" t="s">
        <v>6178</v>
      </c>
      <c r="T2215" s="76" t="s">
        <v>6178</v>
      </c>
      <c r="U2215" s="76" t="s">
        <v>6178</v>
      </c>
    </row>
    <row r="2216" spans="1:21" ht="15" customHeight="1" x14ac:dyDescent="0.5">
      <c r="B2216" s="58">
        <v>422111</v>
      </c>
      <c r="C2216" s="59">
        <v>858168004237</v>
      </c>
      <c r="D2216" s="58" t="s">
        <v>2484</v>
      </c>
      <c r="E2216" s="58" t="s">
        <v>2485</v>
      </c>
      <c r="F2216" s="58">
        <v>6</v>
      </c>
      <c r="G2216" s="58">
        <v>6</v>
      </c>
      <c r="H2216" s="73" t="s">
        <v>5487</v>
      </c>
      <c r="I2216" s="58" t="s">
        <v>2050</v>
      </c>
      <c r="J2216" s="58" t="s">
        <v>1770</v>
      </c>
      <c r="K2216" s="58" t="s">
        <v>1564</v>
      </c>
      <c r="L2216" s="60">
        <v>29.2</v>
      </c>
      <c r="M2216" s="38">
        <f t="shared" si="114"/>
        <v>4.8666666666666663</v>
      </c>
      <c r="N2216" s="279">
        <f t="shared" si="115"/>
        <v>8.49</v>
      </c>
      <c r="O2216" s="268">
        <f t="shared" si="116"/>
        <v>0.42677659992147632</v>
      </c>
      <c r="P2216" s="62"/>
      <c r="Q2216" s="63" t="s">
        <v>6178</v>
      </c>
      <c r="R2216" s="266" t="s">
        <v>6179</v>
      </c>
      <c r="S2216" s="63" t="s">
        <v>6178</v>
      </c>
      <c r="T2216" s="63" t="s">
        <v>6178</v>
      </c>
      <c r="U2216" s="63" t="s">
        <v>6178</v>
      </c>
    </row>
    <row r="2217" spans="1:21" ht="15" customHeight="1" x14ac:dyDescent="0.5">
      <c r="B2217" s="58">
        <v>426301</v>
      </c>
      <c r="C2217" s="59">
        <v>794504695519</v>
      </c>
      <c r="D2217" s="58" t="s">
        <v>137</v>
      </c>
      <c r="E2217" s="58" t="s">
        <v>5759</v>
      </c>
      <c r="F2217" s="58">
        <v>6</v>
      </c>
      <c r="G2217" s="58">
        <v>32</v>
      </c>
      <c r="H2217" s="73" t="s">
        <v>5487</v>
      </c>
      <c r="I2217" s="58" t="s">
        <v>743</v>
      </c>
      <c r="J2217" s="58" t="s">
        <v>1770</v>
      </c>
      <c r="K2217" s="58" t="s">
        <v>1564</v>
      </c>
      <c r="L2217" s="60">
        <v>52.06</v>
      </c>
      <c r="M2217" s="38">
        <f t="shared" si="114"/>
        <v>8.6766666666666676</v>
      </c>
      <c r="N2217" s="279">
        <f t="shared" si="115"/>
        <v>14.49</v>
      </c>
      <c r="O2217" s="268">
        <f t="shared" si="116"/>
        <v>0.40119622728318377</v>
      </c>
      <c r="P2217" s="62"/>
      <c r="Q2217" s="63" t="s">
        <v>6179</v>
      </c>
      <c r="R2217" s="266" t="s">
        <v>6179</v>
      </c>
      <c r="S2217" s="63" t="s">
        <v>6179</v>
      </c>
      <c r="T2217" s="63" t="s">
        <v>6178</v>
      </c>
      <c r="U2217" s="63" t="s">
        <v>6178</v>
      </c>
    </row>
    <row r="2218" spans="1:21" ht="15" customHeight="1" x14ac:dyDescent="0.5">
      <c r="B2218" s="58">
        <v>426302</v>
      </c>
      <c r="C2218" s="59">
        <v>868007000306</v>
      </c>
      <c r="D2218" s="58" t="s">
        <v>137</v>
      </c>
      <c r="E2218" s="58" t="s">
        <v>2486</v>
      </c>
      <c r="F2218" s="58">
        <v>6</v>
      </c>
      <c r="G2218" s="58">
        <v>32</v>
      </c>
      <c r="H2218" s="73" t="s">
        <v>5487</v>
      </c>
      <c r="I2218" s="58" t="s">
        <v>743</v>
      </c>
      <c r="J2218" s="58" t="s">
        <v>1770</v>
      </c>
      <c r="K2218" s="58" t="s">
        <v>1564</v>
      </c>
      <c r="L2218" s="60">
        <v>52.06</v>
      </c>
      <c r="M2218" s="38">
        <f t="shared" si="114"/>
        <v>8.6766666666666676</v>
      </c>
      <c r="N2218" s="279">
        <f t="shared" si="115"/>
        <v>14.49</v>
      </c>
      <c r="O2218" s="268">
        <f t="shared" si="116"/>
        <v>0.40119622728318377</v>
      </c>
      <c r="P2218" s="62"/>
      <c r="Q2218" s="63" t="s">
        <v>6179</v>
      </c>
      <c r="R2218" s="266" t="s">
        <v>6179</v>
      </c>
      <c r="S2218" s="63" t="s">
        <v>6179</v>
      </c>
      <c r="T2218" s="63" t="s">
        <v>6178</v>
      </c>
      <c r="U2218" s="63" t="s">
        <v>6178</v>
      </c>
    </row>
    <row r="2219" spans="1:21" ht="15" customHeight="1" x14ac:dyDescent="0.5">
      <c r="B2219" s="58">
        <v>426304</v>
      </c>
      <c r="C2219" s="59">
        <v>850012587156</v>
      </c>
      <c r="D2219" s="58" t="s">
        <v>137</v>
      </c>
      <c r="E2219" s="58" t="s">
        <v>2487</v>
      </c>
      <c r="F2219" s="58">
        <v>6</v>
      </c>
      <c r="G2219" s="58">
        <v>32</v>
      </c>
      <c r="H2219" s="73" t="s">
        <v>5487</v>
      </c>
      <c r="I2219" s="58" t="s">
        <v>743</v>
      </c>
      <c r="J2219" s="58" t="s">
        <v>1770</v>
      </c>
      <c r="K2219" s="58" t="s">
        <v>1564</v>
      </c>
      <c r="L2219" s="60">
        <v>52.06</v>
      </c>
      <c r="M2219" s="38">
        <f t="shared" si="114"/>
        <v>8.6766666666666676</v>
      </c>
      <c r="N2219" s="279">
        <f t="shared" si="115"/>
        <v>14.49</v>
      </c>
      <c r="O2219" s="268">
        <f t="shared" si="116"/>
        <v>0.40119622728318377</v>
      </c>
      <c r="P2219" s="62"/>
      <c r="Q2219" s="63" t="s">
        <v>6179</v>
      </c>
      <c r="R2219" s="266" t="s">
        <v>6179</v>
      </c>
      <c r="S2219" s="63" t="s">
        <v>6179</v>
      </c>
      <c r="T2219" s="63" t="s">
        <v>6178</v>
      </c>
      <c r="U2219" s="63" t="s">
        <v>6178</v>
      </c>
    </row>
    <row r="2220" spans="1:21" ht="15" customHeight="1" x14ac:dyDescent="0.5">
      <c r="B2220" s="58">
        <v>426401</v>
      </c>
      <c r="C2220" s="59">
        <v>19962458743</v>
      </c>
      <c r="D2220" s="58" t="s">
        <v>137</v>
      </c>
      <c r="E2220" s="58" t="s">
        <v>2488</v>
      </c>
      <c r="F2220" s="58">
        <v>12</v>
      </c>
      <c r="G2220" s="58">
        <v>8</v>
      </c>
      <c r="H2220" s="73" t="s">
        <v>5487</v>
      </c>
      <c r="I2220" s="58" t="s">
        <v>743</v>
      </c>
      <c r="J2220" s="58" t="s">
        <v>1770</v>
      </c>
      <c r="K2220" s="58" t="s">
        <v>1564</v>
      </c>
      <c r="L2220" s="60">
        <v>27.25</v>
      </c>
      <c r="M2220" s="38">
        <f t="shared" si="114"/>
        <v>2.2708333333333335</v>
      </c>
      <c r="N2220" s="279">
        <f t="shared" si="115"/>
        <v>3.99</v>
      </c>
      <c r="O2220" s="268">
        <f t="shared" si="116"/>
        <v>0.43086883876357562</v>
      </c>
      <c r="P2220" s="62"/>
      <c r="Q2220" s="63" t="s">
        <v>6179</v>
      </c>
      <c r="R2220" s="266" t="s">
        <v>6178</v>
      </c>
      <c r="S2220" s="63" t="s">
        <v>6179</v>
      </c>
      <c r="T2220" s="63" t="s">
        <v>6178</v>
      </c>
      <c r="U2220" s="63" t="s">
        <v>6178</v>
      </c>
    </row>
    <row r="2221" spans="1:21" ht="15" customHeight="1" x14ac:dyDescent="0.5">
      <c r="B2221" s="58">
        <v>427101</v>
      </c>
      <c r="C2221" s="59">
        <v>855230002009</v>
      </c>
      <c r="D2221" s="58" t="s">
        <v>2071</v>
      </c>
      <c r="E2221" s="58" t="s">
        <v>2489</v>
      </c>
      <c r="F2221" s="58">
        <v>6</v>
      </c>
      <c r="G2221" s="58">
        <v>16</v>
      </c>
      <c r="H2221" s="77" t="s">
        <v>177</v>
      </c>
      <c r="I2221" s="58" t="s">
        <v>1882</v>
      </c>
      <c r="J2221" s="58" t="s">
        <v>1770</v>
      </c>
      <c r="K2221" s="58" t="s">
        <v>1564</v>
      </c>
      <c r="L2221" s="60">
        <v>37.06</v>
      </c>
      <c r="M2221" s="38">
        <f t="shared" si="114"/>
        <v>6.1766666666666667</v>
      </c>
      <c r="N2221" s="279">
        <f t="shared" si="115"/>
        <v>10.49</v>
      </c>
      <c r="O2221" s="268">
        <f t="shared" si="116"/>
        <v>0.41118525579917381</v>
      </c>
      <c r="P2221" s="62"/>
      <c r="Q2221" s="63" t="s">
        <v>6179</v>
      </c>
      <c r="R2221" s="266" t="s">
        <v>6179</v>
      </c>
      <c r="S2221" s="63" t="s">
        <v>6179</v>
      </c>
      <c r="T2221" s="63" t="s">
        <v>6178</v>
      </c>
      <c r="U2221" s="63" t="s">
        <v>6178</v>
      </c>
    </row>
    <row r="2222" spans="1:21" ht="15" customHeight="1" x14ac:dyDescent="0.5">
      <c r="B2222" s="58">
        <v>427103</v>
      </c>
      <c r="C2222" s="59">
        <v>855230002047</v>
      </c>
      <c r="D2222" s="58" t="s">
        <v>2071</v>
      </c>
      <c r="E2222" s="58" t="s">
        <v>2490</v>
      </c>
      <c r="F2222" s="58">
        <v>6</v>
      </c>
      <c r="G2222" s="58">
        <v>16</v>
      </c>
      <c r="H2222" s="77" t="s">
        <v>177</v>
      </c>
      <c r="I2222" s="58" t="s">
        <v>1882</v>
      </c>
      <c r="J2222" s="58" t="s">
        <v>1770</v>
      </c>
      <c r="K2222" s="58" t="s">
        <v>1564</v>
      </c>
      <c r="L2222" s="60">
        <v>37.06</v>
      </c>
      <c r="M2222" s="38">
        <f t="shared" si="114"/>
        <v>6.1766666666666667</v>
      </c>
      <c r="N2222" s="279">
        <f t="shared" si="115"/>
        <v>10.49</v>
      </c>
      <c r="O2222" s="268">
        <f t="shared" si="116"/>
        <v>0.41118525579917381</v>
      </c>
      <c r="P2222" s="62"/>
      <c r="Q2222" s="63" t="s">
        <v>6179</v>
      </c>
      <c r="R2222" s="266" t="s">
        <v>6179</v>
      </c>
      <c r="S2222" s="63" t="s">
        <v>6179</v>
      </c>
      <c r="T2222" s="63" t="s">
        <v>6178</v>
      </c>
      <c r="U2222" s="63" t="s">
        <v>6178</v>
      </c>
    </row>
    <row r="2223" spans="1:21" ht="15" customHeight="1" x14ac:dyDescent="0.5">
      <c r="B2223" s="58">
        <v>427201</v>
      </c>
      <c r="C2223" s="59">
        <v>855230002139</v>
      </c>
      <c r="D2223" s="58" t="s">
        <v>2071</v>
      </c>
      <c r="E2223" s="58" t="s">
        <v>2491</v>
      </c>
      <c r="F2223" s="58">
        <v>6</v>
      </c>
      <c r="G2223" s="58">
        <v>10</v>
      </c>
      <c r="H2223" s="77" t="s">
        <v>177</v>
      </c>
      <c r="I2223" s="58" t="s">
        <v>12</v>
      </c>
      <c r="J2223" s="58" t="s">
        <v>14</v>
      </c>
      <c r="K2223" s="58" t="s">
        <v>6119</v>
      </c>
      <c r="L2223" s="60">
        <v>36.299999999999997</v>
      </c>
      <c r="M2223" s="38">
        <f t="shared" si="114"/>
        <v>6.05</v>
      </c>
      <c r="N2223" s="279">
        <f t="shared" si="115"/>
        <v>10.49</v>
      </c>
      <c r="O2223" s="268">
        <f t="shared" si="116"/>
        <v>0.42326024785510014</v>
      </c>
      <c r="P2223" s="62"/>
      <c r="Q2223" s="63" t="s">
        <v>6179</v>
      </c>
      <c r="R2223" s="266" t="s">
        <v>6179</v>
      </c>
      <c r="S2223" s="63" t="s">
        <v>6179</v>
      </c>
      <c r="T2223" s="63" t="s">
        <v>6178</v>
      </c>
      <c r="U2223" s="63" t="s">
        <v>6178</v>
      </c>
    </row>
    <row r="2224" spans="1:21" ht="15" customHeight="1" x14ac:dyDescent="0.5">
      <c r="B2224" s="58">
        <v>427303</v>
      </c>
      <c r="C2224" s="59">
        <v>855230002108</v>
      </c>
      <c r="D2224" s="58" t="s">
        <v>2071</v>
      </c>
      <c r="E2224" s="58" t="s">
        <v>2492</v>
      </c>
      <c r="F2224" s="58">
        <v>6</v>
      </c>
      <c r="G2224" s="58">
        <v>9</v>
      </c>
      <c r="H2224" s="77" t="s">
        <v>177</v>
      </c>
      <c r="I2224" s="58" t="s">
        <v>12</v>
      </c>
      <c r="J2224" s="58" t="s">
        <v>14</v>
      </c>
      <c r="K2224" s="58" t="s">
        <v>6119</v>
      </c>
      <c r="L2224" s="60">
        <v>31.75</v>
      </c>
      <c r="M2224" s="38">
        <f t="shared" si="114"/>
        <v>5.291666666666667</v>
      </c>
      <c r="N2224" s="279">
        <f t="shared" si="115"/>
        <v>8.99</v>
      </c>
      <c r="O2224" s="268">
        <f t="shared" si="116"/>
        <v>0.41138301816833517</v>
      </c>
      <c r="P2224" s="62"/>
      <c r="Q2224" s="63" t="s">
        <v>6179</v>
      </c>
      <c r="R2224" s="266" t="s">
        <v>6179</v>
      </c>
      <c r="S2224" s="63" t="s">
        <v>6178</v>
      </c>
      <c r="T2224" s="63" t="s">
        <v>6178</v>
      </c>
      <c r="U2224" s="63" t="s">
        <v>6178</v>
      </c>
    </row>
    <row r="2225" spans="2:21" ht="15" customHeight="1" x14ac:dyDescent="0.5">
      <c r="B2225" s="58">
        <v>427401</v>
      </c>
      <c r="C2225" s="59">
        <v>855230002092</v>
      </c>
      <c r="D2225" s="58" t="s">
        <v>2071</v>
      </c>
      <c r="E2225" s="58" t="s">
        <v>2493</v>
      </c>
      <c r="F2225" s="58">
        <v>6</v>
      </c>
      <c r="G2225" s="58">
        <v>3.3</v>
      </c>
      <c r="H2225" s="77" t="s">
        <v>177</v>
      </c>
      <c r="I2225" s="58" t="s">
        <v>18</v>
      </c>
      <c r="J2225" s="58" t="s">
        <v>14</v>
      </c>
      <c r="K2225" s="58" t="s">
        <v>6119</v>
      </c>
      <c r="L2225" s="60">
        <v>30.35</v>
      </c>
      <c r="M2225" s="38">
        <f t="shared" si="114"/>
        <v>5.0583333333333336</v>
      </c>
      <c r="N2225" s="279">
        <f t="shared" si="115"/>
        <v>8.49</v>
      </c>
      <c r="O2225" s="268">
        <f t="shared" si="116"/>
        <v>0.40420102080879466</v>
      </c>
      <c r="P2225" s="62"/>
      <c r="Q2225" s="63" t="s">
        <v>6179</v>
      </c>
      <c r="R2225" s="266" t="s">
        <v>6178</v>
      </c>
      <c r="S2225" s="63" t="s">
        <v>6178</v>
      </c>
      <c r="T2225" s="63" t="s">
        <v>6178</v>
      </c>
      <c r="U2225" s="63" t="s">
        <v>6178</v>
      </c>
    </row>
    <row r="2226" spans="2:21" ht="15" customHeight="1" x14ac:dyDescent="0.5">
      <c r="B2226" s="58">
        <v>428150</v>
      </c>
      <c r="C2226" s="59">
        <v>860007129612</v>
      </c>
      <c r="D2226" s="58" t="s">
        <v>2494</v>
      </c>
      <c r="E2226" s="58" t="s">
        <v>2495</v>
      </c>
      <c r="F2226" s="58">
        <v>12</v>
      </c>
      <c r="G2226" s="58">
        <v>12</v>
      </c>
      <c r="H2226" s="73" t="s">
        <v>5487</v>
      </c>
      <c r="I2226" s="58" t="s">
        <v>2321</v>
      </c>
      <c r="J2226" s="58" t="s">
        <v>1770</v>
      </c>
      <c r="K2226" s="58" t="s">
        <v>1564</v>
      </c>
      <c r="L2226" s="60">
        <v>53.9</v>
      </c>
      <c r="M2226" s="38">
        <f t="shared" si="114"/>
        <v>4.4916666666666663</v>
      </c>
      <c r="N2226" s="279">
        <f t="shared" si="115"/>
        <v>7.49</v>
      </c>
      <c r="O2226" s="268">
        <f t="shared" si="116"/>
        <v>0.40031152647975088</v>
      </c>
      <c r="P2226" s="62"/>
      <c r="Q2226" s="63" t="s">
        <v>6178</v>
      </c>
      <c r="R2226" s="266" t="s">
        <v>6178</v>
      </c>
      <c r="S2226" s="63" t="s">
        <v>6179</v>
      </c>
      <c r="T2226" s="63" t="s">
        <v>6178</v>
      </c>
      <c r="U2226" s="63" t="s">
        <v>6178</v>
      </c>
    </row>
    <row r="2227" spans="2:21" ht="15" customHeight="1" x14ac:dyDescent="0.5">
      <c r="B2227" s="58">
        <v>428151</v>
      </c>
      <c r="C2227" s="59">
        <v>860007129629</v>
      </c>
      <c r="D2227" s="58" t="s">
        <v>2494</v>
      </c>
      <c r="E2227" s="58" t="s">
        <v>2496</v>
      </c>
      <c r="F2227" s="58">
        <v>12</v>
      </c>
      <c r="G2227" s="58">
        <v>12</v>
      </c>
      <c r="H2227" s="73" t="s">
        <v>5487</v>
      </c>
      <c r="I2227" s="58" t="s">
        <v>2321</v>
      </c>
      <c r="J2227" s="58" t="s">
        <v>1770</v>
      </c>
      <c r="K2227" s="58" t="s">
        <v>1564</v>
      </c>
      <c r="L2227" s="60">
        <v>53.9</v>
      </c>
      <c r="M2227" s="38">
        <f t="shared" si="114"/>
        <v>4.4916666666666663</v>
      </c>
      <c r="N2227" s="279">
        <f t="shared" si="115"/>
        <v>7.49</v>
      </c>
      <c r="O2227" s="268">
        <f t="shared" si="116"/>
        <v>0.40031152647975088</v>
      </c>
      <c r="P2227" s="62"/>
      <c r="Q2227" s="63" t="s">
        <v>6178</v>
      </c>
      <c r="R2227" s="266" t="s">
        <v>6178</v>
      </c>
      <c r="S2227" s="63" t="s">
        <v>6179</v>
      </c>
      <c r="T2227" s="63" t="s">
        <v>6178</v>
      </c>
      <c r="U2227" s="63" t="s">
        <v>6178</v>
      </c>
    </row>
    <row r="2228" spans="2:21" ht="15" customHeight="1" x14ac:dyDescent="0.5">
      <c r="B2228" s="58">
        <v>428152</v>
      </c>
      <c r="C2228" s="59">
        <v>860007129650</v>
      </c>
      <c r="D2228" s="58" t="s">
        <v>2494</v>
      </c>
      <c r="E2228" s="58" t="s">
        <v>2497</v>
      </c>
      <c r="F2228" s="58">
        <v>12</v>
      </c>
      <c r="G2228" s="58">
        <v>12</v>
      </c>
      <c r="H2228" s="73" t="s">
        <v>5487</v>
      </c>
      <c r="I2228" s="58" t="s">
        <v>2321</v>
      </c>
      <c r="J2228" s="58" t="s">
        <v>1770</v>
      </c>
      <c r="K2228" s="58" t="s">
        <v>1564</v>
      </c>
      <c r="L2228" s="60">
        <v>53.9</v>
      </c>
      <c r="M2228" s="38">
        <f t="shared" si="114"/>
        <v>4.4916666666666663</v>
      </c>
      <c r="N2228" s="279">
        <f t="shared" si="115"/>
        <v>7.49</v>
      </c>
      <c r="O2228" s="268">
        <f t="shared" si="116"/>
        <v>0.40031152647975088</v>
      </c>
      <c r="P2228" s="62"/>
      <c r="Q2228" s="63" t="s">
        <v>6178</v>
      </c>
      <c r="R2228" s="266" t="s">
        <v>6178</v>
      </c>
      <c r="S2228" s="63" t="s">
        <v>6179</v>
      </c>
      <c r="T2228" s="63" t="s">
        <v>6178</v>
      </c>
      <c r="U2228" s="63" t="s">
        <v>6178</v>
      </c>
    </row>
    <row r="2229" spans="2:21" ht="15" customHeight="1" x14ac:dyDescent="0.5">
      <c r="B2229" s="58">
        <v>428153</v>
      </c>
      <c r="C2229" s="59">
        <v>860007129636</v>
      </c>
      <c r="D2229" s="58" t="s">
        <v>2494</v>
      </c>
      <c r="E2229" s="58" t="s">
        <v>2498</v>
      </c>
      <c r="F2229" s="58">
        <v>12</v>
      </c>
      <c r="G2229" s="58">
        <v>12</v>
      </c>
      <c r="H2229" s="73" t="s">
        <v>5487</v>
      </c>
      <c r="I2229" s="58" t="s">
        <v>2321</v>
      </c>
      <c r="J2229" s="58" t="s">
        <v>1770</v>
      </c>
      <c r="K2229" s="58" t="s">
        <v>1564</v>
      </c>
      <c r="L2229" s="60">
        <v>53.9</v>
      </c>
      <c r="M2229" s="38">
        <f t="shared" si="114"/>
        <v>4.4916666666666663</v>
      </c>
      <c r="N2229" s="279">
        <f t="shared" si="115"/>
        <v>7.49</v>
      </c>
      <c r="O2229" s="268">
        <f t="shared" si="116"/>
        <v>0.40031152647975088</v>
      </c>
      <c r="P2229" s="62"/>
      <c r="Q2229" s="63" t="s">
        <v>6178</v>
      </c>
      <c r="R2229" s="266" t="s">
        <v>6178</v>
      </c>
      <c r="S2229" s="63" t="s">
        <v>6179</v>
      </c>
      <c r="T2229" s="63" t="s">
        <v>6178</v>
      </c>
      <c r="U2229" s="63" t="s">
        <v>6178</v>
      </c>
    </row>
    <row r="2230" spans="2:21" ht="15" customHeight="1" x14ac:dyDescent="0.5">
      <c r="B2230" s="58">
        <v>428154</v>
      </c>
      <c r="C2230" s="59">
        <v>860007129605</v>
      </c>
      <c r="D2230" s="58" t="s">
        <v>2494</v>
      </c>
      <c r="E2230" s="58" t="s">
        <v>2499</v>
      </c>
      <c r="F2230" s="58">
        <v>12</v>
      </c>
      <c r="G2230" s="58">
        <v>12</v>
      </c>
      <c r="H2230" s="73" t="s">
        <v>5487</v>
      </c>
      <c r="I2230" s="58" t="s">
        <v>2321</v>
      </c>
      <c r="J2230" s="58" t="s">
        <v>1770</v>
      </c>
      <c r="K2230" s="58" t="s">
        <v>1564</v>
      </c>
      <c r="L2230" s="60">
        <v>53.9</v>
      </c>
      <c r="M2230" s="38">
        <f t="shared" si="114"/>
        <v>4.4916666666666663</v>
      </c>
      <c r="N2230" s="279">
        <f t="shared" si="115"/>
        <v>7.49</v>
      </c>
      <c r="O2230" s="268">
        <f t="shared" si="116"/>
        <v>0.40031152647975088</v>
      </c>
      <c r="P2230" s="62"/>
      <c r="Q2230" s="63" t="s">
        <v>6178</v>
      </c>
      <c r="R2230" s="266" t="s">
        <v>6178</v>
      </c>
      <c r="S2230" s="63" t="s">
        <v>6179</v>
      </c>
      <c r="T2230" s="63" t="s">
        <v>6178</v>
      </c>
      <c r="U2230" s="63" t="s">
        <v>6178</v>
      </c>
    </row>
    <row r="2231" spans="2:21" ht="15" customHeight="1" x14ac:dyDescent="0.5">
      <c r="B2231" s="58">
        <v>430100</v>
      </c>
      <c r="C2231" s="59">
        <v>680750900432</v>
      </c>
      <c r="D2231" s="58" t="s">
        <v>2500</v>
      </c>
      <c r="E2231" s="77" t="s">
        <v>6240</v>
      </c>
      <c r="F2231" s="58">
        <v>14</v>
      </c>
      <c r="G2231" s="58">
        <v>12</v>
      </c>
      <c r="H2231" s="73" t="s">
        <v>5487</v>
      </c>
      <c r="I2231" s="58" t="s">
        <v>1997</v>
      </c>
      <c r="J2231" s="58" t="s">
        <v>1770</v>
      </c>
      <c r="K2231" s="58" t="s">
        <v>1564</v>
      </c>
      <c r="L2231" s="60">
        <v>31</v>
      </c>
      <c r="M2231" s="38">
        <f t="shared" si="114"/>
        <v>2.2142857142857144</v>
      </c>
      <c r="N2231" s="279">
        <f t="shared" si="115"/>
        <v>3.99</v>
      </c>
      <c r="O2231" s="268">
        <f t="shared" si="116"/>
        <v>0.44504117436448265</v>
      </c>
      <c r="P2231" s="62"/>
      <c r="Q2231" s="63" t="s">
        <v>6178</v>
      </c>
      <c r="R2231" s="266" t="s">
        <v>6178</v>
      </c>
      <c r="S2231" s="63" t="s">
        <v>6178</v>
      </c>
      <c r="T2231" s="63" t="s">
        <v>6178</v>
      </c>
      <c r="U2231" s="63" t="s">
        <v>6179</v>
      </c>
    </row>
    <row r="2232" spans="2:21" ht="15" customHeight="1" x14ac:dyDescent="0.5">
      <c r="B2232" s="58">
        <v>430101</v>
      </c>
      <c r="C2232" s="59">
        <v>680750900449</v>
      </c>
      <c r="D2232" s="58" t="s">
        <v>2500</v>
      </c>
      <c r="E2232" s="77" t="s">
        <v>6241</v>
      </c>
      <c r="F2232" s="58">
        <v>14</v>
      </c>
      <c r="G2232" s="58">
        <v>12</v>
      </c>
      <c r="H2232" s="73" t="s">
        <v>5487</v>
      </c>
      <c r="I2232" s="58" t="s">
        <v>1997</v>
      </c>
      <c r="J2232" s="58" t="s">
        <v>1770</v>
      </c>
      <c r="K2232" s="58" t="s">
        <v>1564</v>
      </c>
      <c r="L2232" s="60">
        <v>31</v>
      </c>
      <c r="M2232" s="38">
        <f t="shared" si="114"/>
        <v>2.2142857142857144</v>
      </c>
      <c r="N2232" s="279">
        <f t="shared" si="115"/>
        <v>3.99</v>
      </c>
      <c r="O2232" s="268">
        <f t="shared" si="116"/>
        <v>0.44504117436448265</v>
      </c>
      <c r="P2232" s="62"/>
      <c r="Q2232" s="63" t="s">
        <v>6178</v>
      </c>
      <c r="R2232" s="266" t="s">
        <v>6178</v>
      </c>
      <c r="S2232" s="63" t="s">
        <v>6178</v>
      </c>
      <c r="T2232" s="63" t="s">
        <v>6178</v>
      </c>
      <c r="U2232" s="63" t="s">
        <v>6179</v>
      </c>
    </row>
    <row r="2233" spans="2:21" ht="15" customHeight="1" x14ac:dyDescent="0.5">
      <c r="B2233" s="58">
        <v>430102</v>
      </c>
      <c r="C2233" s="59">
        <v>680750900456</v>
      </c>
      <c r="D2233" s="58" t="s">
        <v>2500</v>
      </c>
      <c r="E2233" s="77" t="s">
        <v>6242</v>
      </c>
      <c r="F2233" s="58">
        <v>14</v>
      </c>
      <c r="G2233" s="58">
        <v>12</v>
      </c>
      <c r="H2233" s="73" t="s">
        <v>5487</v>
      </c>
      <c r="I2233" s="58" t="s">
        <v>1997</v>
      </c>
      <c r="J2233" s="58" t="s">
        <v>1770</v>
      </c>
      <c r="K2233" s="58" t="s">
        <v>1564</v>
      </c>
      <c r="L2233" s="60">
        <v>31</v>
      </c>
      <c r="M2233" s="38">
        <f t="shared" si="114"/>
        <v>2.2142857142857144</v>
      </c>
      <c r="N2233" s="279">
        <f t="shared" si="115"/>
        <v>3.99</v>
      </c>
      <c r="O2233" s="268">
        <f t="shared" si="116"/>
        <v>0.44504117436448265</v>
      </c>
      <c r="P2233" s="62"/>
      <c r="Q2233" s="63" t="s">
        <v>6178</v>
      </c>
      <c r="R2233" s="266" t="s">
        <v>6178</v>
      </c>
      <c r="S2233" s="63" t="s">
        <v>6178</v>
      </c>
      <c r="T2233" s="63" t="s">
        <v>6178</v>
      </c>
      <c r="U2233" s="63" t="s">
        <v>6179</v>
      </c>
    </row>
    <row r="2234" spans="2:21" ht="15" customHeight="1" x14ac:dyDescent="0.5">
      <c r="B2234" s="58">
        <v>430103</v>
      </c>
      <c r="C2234" s="59">
        <v>680750900463</v>
      </c>
      <c r="D2234" s="58" t="s">
        <v>2500</v>
      </c>
      <c r="E2234" s="77" t="s">
        <v>6243</v>
      </c>
      <c r="F2234" s="58">
        <v>14</v>
      </c>
      <c r="G2234" s="58">
        <v>12</v>
      </c>
      <c r="H2234" s="73" t="s">
        <v>5487</v>
      </c>
      <c r="I2234" s="58" t="s">
        <v>1997</v>
      </c>
      <c r="J2234" s="58" t="s">
        <v>1770</v>
      </c>
      <c r="K2234" s="58" t="s">
        <v>1564</v>
      </c>
      <c r="L2234" s="60">
        <v>31</v>
      </c>
      <c r="M2234" s="38">
        <f t="shared" si="114"/>
        <v>2.2142857142857144</v>
      </c>
      <c r="N2234" s="279">
        <f t="shared" si="115"/>
        <v>3.99</v>
      </c>
      <c r="O2234" s="268">
        <f t="shared" si="116"/>
        <v>0.44504117436448265</v>
      </c>
      <c r="P2234" s="62"/>
      <c r="Q2234" s="63" t="s">
        <v>6178</v>
      </c>
      <c r="R2234" s="266" t="s">
        <v>6178</v>
      </c>
      <c r="S2234" s="63" t="s">
        <v>6178</v>
      </c>
      <c r="T2234" s="63" t="s">
        <v>6178</v>
      </c>
      <c r="U2234" s="63" t="s">
        <v>6179</v>
      </c>
    </row>
    <row r="2235" spans="2:21" s="22" customFormat="1" ht="15" customHeight="1" x14ac:dyDescent="0.5">
      <c r="B2235" s="22">
        <v>430104</v>
      </c>
      <c r="C2235" s="52">
        <v>199284198906</v>
      </c>
      <c r="D2235" s="22" t="s">
        <v>2500</v>
      </c>
      <c r="E2235" s="22" t="s">
        <v>6236</v>
      </c>
      <c r="F2235" s="22">
        <v>14</v>
      </c>
      <c r="G2235" s="22">
        <v>12</v>
      </c>
      <c r="H2235" s="36" t="s">
        <v>5487</v>
      </c>
      <c r="I2235" s="22" t="s">
        <v>1997</v>
      </c>
      <c r="J2235" s="22" t="s">
        <v>1770</v>
      </c>
      <c r="K2235" s="22" t="s">
        <v>1564</v>
      </c>
      <c r="L2235" s="60">
        <v>31</v>
      </c>
      <c r="M2235" s="38">
        <f t="shared" si="114"/>
        <v>2.2142857142857144</v>
      </c>
      <c r="N2235" s="279">
        <f t="shared" si="115"/>
        <v>3.99</v>
      </c>
      <c r="O2235" s="268">
        <f t="shared" si="116"/>
        <v>0.44504117436448265</v>
      </c>
      <c r="P2235" s="281"/>
      <c r="Q2235" s="76" t="s">
        <v>6178</v>
      </c>
      <c r="R2235" s="318" t="s">
        <v>6178</v>
      </c>
      <c r="S2235" s="76" t="s">
        <v>6178</v>
      </c>
      <c r="T2235" s="76" t="s">
        <v>6178</v>
      </c>
      <c r="U2235" s="76" t="s">
        <v>6178</v>
      </c>
    </row>
    <row r="2236" spans="2:21" s="22" customFormat="1" ht="15" customHeight="1" x14ac:dyDescent="0.5">
      <c r="B2236" s="22">
        <v>430105</v>
      </c>
      <c r="C2236" s="52">
        <v>680750900425</v>
      </c>
      <c r="D2236" s="22" t="s">
        <v>2500</v>
      </c>
      <c r="E2236" s="22" t="s">
        <v>6237</v>
      </c>
      <c r="F2236" s="22">
        <v>14</v>
      </c>
      <c r="G2236" s="22">
        <v>12</v>
      </c>
      <c r="H2236" s="36" t="s">
        <v>5487</v>
      </c>
      <c r="I2236" s="22" t="s">
        <v>1997</v>
      </c>
      <c r="J2236" s="22" t="s">
        <v>1770</v>
      </c>
      <c r="K2236" s="22" t="s">
        <v>1564</v>
      </c>
      <c r="L2236" s="60">
        <v>31</v>
      </c>
      <c r="M2236" s="38">
        <f t="shared" si="114"/>
        <v>2.2142857142857144</v>
      </c>
      <c r="N2236" s="279">
        <f t="shared" si="115"/>
        <v>3.99</v>
      </c>
      <c r="O2236" s="268">
        <f t="shared" si="116"/>
        <v>0.44504117436448265</v>
      </c>
      <c r="P2236" s="281"/>
      <c r="Q2236" s="76" t="s">
        <v>6178</v>
      </c>
      <c r="R2236" s="318" t="s">
        <v>6178</v>
      </c>
      <c r="S2236" s="76" t="s">
        <v>6178</v>
      </c>
      <c r="T2236" s="76" t="s">
        <v>6178</v>
      </c>
      <c r="U2236" s="76" t="s">
        <v>6178</v>
      </c>
    </row>
    <row r="2237" spans="2:21" s="22" customFormat="1" ht="15" customHeight="1" x14ac:dyDescent="0.5">
      <c r="B2237" s="22">
        <v>430106</v>
      </c>
      <c r="C2237" s="52">
        <v>697333005057</v>
      </c>
      <c r="D2237" s="22" t="s">
        <v>2500</v>
      </c>
      <c r="E2237" s="22" t="s">
        <v>6238</v>
      </c>
      <c r="F2237" s="22">
        <v>14</v>
      </c>
      <c r="G2237" s="22">
        <v>12</v>
      </c>
      <c r="H2237" s="36" t="s">
        <v>5487</v>
      </c>
      <c r="I2237" s="22" t="s">
        <v>1997</v>
      </c>
      <c r="J2237" s="22" t="s">
        <v>1770</v>
      </c>
      <c r="K2237" s="22" t="s">
        <v>1564</v>
      </c>
      <c r="L2237" s="60">
        <v>31</v>
      </c>
      <c r="M2237" s="38">
        <f t="shared" si="114"/>
        <v>2.2142857142857144</v>
      </c>
      <c r="N2237" s="279">
        <f t="shared" si="115"/>
        <v>3.99</v>
      </c>
      <c r="O2237" s="268">
        <f t="shared" si="116"/>
        <v>0.44504117436448265</v>
      </c>
      <c r="P2237" s="281"/>
      <c r="Q2237" s="76" t="s">
        <v>6178</v>
      </c>
      <c r="R2237" s="318" t="s">
        <v>6178</v>
      </c>
      <c r="S2237" s="76" t="s">
        <v>6178</v>
      </c>
      <c r="T2237" s="76" t="s">
        <v>6178</v>
      </c>
      <c r="U2237" s="76" t="s">
        <v>6178</v>
      </c>
    </row>
    <row r="2238" spans="2:21" s="22" customFormat="1" ht="15" customHeight="1" x14ac:dyDescent="0.5">
      <c r="B2238" s="22">
        <v>430107</v>
      </c>
      <c r="C2238" s="52">
        <v>199284635074</v>
      </c>
      <c r="D2238" s="22" t="s">
        <v>2500</v>
      </c>
      <c r="E2238" s="22" t="s">
        <v>6239</v>
      </c>
      <c r="F2238" s="22">
        <v>14</v>
      </c>
      <c r="G2238" s="22">
        <v>12</v>
      </c>
      <c r="H2238" s="36" t="s">
        <v>5487</v>
      </c>
      <c r="I2238" s="22" t="s">
        <v>1997</v>
      </c>
      <c r="J2238" s="22" t="s">
        <v>1770</v>
      </c>
      <c r="K2238" s="22" t="s">
        <v>1564</v>
      </c>
      <c r="L2238" s="60">
        <v>31</v>
      </c>
      <c r="M2238" s="38">
        <f t="shared" si="114"/>
        <v>2.2142857142857144</v>
      </c>
      <c r="N2238" s="279">
        <f t="shared" si="115"/>
        <v>3.99</v>
      </c>
      <c r="O2238" s="268">
        <f t="shared" si="116"/>
        <v>0.44504117436448265</v>
      </c>
      <c r="P2238" s="281"/>
      <c r="Q2238" s="76" t="s">
        <v>6178</v>
      </c>
      <c r="R2238" s="318" t="s">
        <v>6178</v>
      </c>
      <c r="S2238" s="76" t="s">
        <v>6178</v>
      </c>
      <c r="T2238" s="76" t="s">
        <v>6178</v>
      </c>
      <c r="U2238" s="76" t="s">
        <v>6178</v>
      </c>
    </row>
    <row r="2239" spans="2:21" ht="15" customHeight="1" x14ac:dyDescent="0.5">
      <c r="B2239" s="58">
        <v>436080</v>
      </c>
      <c r="C2239" s="59">
        <v>811184031816</v>
      </c>
      <c r="D2239" s="58" t="s">
        <v>1812</v>
      </c>
      <c r="E2239" s="58" t="s">
        <v>2501</v>
      </c>
      <c r="F2239" s="58">
        <v>12</v>
      </c>
      <c r="G2239" s="58">
        <v>11.5</v>
      </c>
      <c r="H2239" s="73" t="s">
        <v>5487</v>
      </c>
      <c r="I2239" s="58" t="s">
        <v>1997</v>
      </c>
      <c r="J2239" s="58" t="s">
        <v>1770</v>
      </c>
      <c r="K2239" s="58" t="s">
        <v>1564</v>
      </c>
      <c r="L2239" s="60">
        <v>18.7</v>
      </c>
      <c r="M2239" s="38">
        <f t="shared" si="114"/>
        <v>1.5583333333333333</v>
      </c>
      <c r="N2239" s="279">
        <f t="shared" si="115"/>
        <v>2.99</v>
      </c>
      <c r="O2239" s="268">
        <f t="shared" si="116"/>
        <v>0.4788182831661093</v>
      </c>
      <c r="P2239" s="62"/>
      <c r="Q2239" s="63" t="s">
        <v>6179</v>
      </c>
      <c r="R2239" s="266" t="s">
        <v>6179</v>
      </c>
      <c r="S2239" s="63" t="s">
        <v>6179</v>
      </c>
      <c r="T2239" s="63" t="s">
        <v>6178</v>
      </c>
      <c r="U2239" s="63" t="s">
        <v>6178</v>
      </c>
    </row>
    <row r="2240" spans="2:21" ht="15" customHeight="1" x14ac:dyDescent="0.5">
      <c r="B2240" s="58">
        <v>436081</v>
      </c>
      <c r="C2240" s="59">
        <v>811184031823</v>
      </c>
      <c r="D2240" s="58" t="s">
        <v>1812</v>
      </c>
      <c r="E2240" s="58" t="s">
        <v>2502</v>
      </c>
      <c r="F2240" s="58">
        <v>12</v>
      </c>
      <c r="G2240" s="58">
        <v>11.5</v>
      </c>
      <c r="H2240" s="73" t="s">
        <v>5487</v>
      </c>
      <c r="I2240" s="58" t="s">
        <v>1997</v>
      </c>
      <c r="J2240" s="58" t="s">
        <v>1770</v>
      </c>
      <c r="K2240" s="58" t="s">
        <v>1564</v>
      </c>
      <c r="L2240" s="60">
        <v>18.7</v>
      </c>
      <c r="M2240" s="38">
        <f t="shared" si="114"/>
        <v>1.5583333333333333</v>
      </c>
      <c r="N2240" s="279">
        <f t="shared" si="115"/>
        <v>2.99</v>
      </c>
      <c r="O2240" s="268">
        <f t="shared" si="116"/>
        <v>0.4788182831661093</v>
      </c>
      <c r="P2240" s="62"/>
      <c r="Q2240" s="63" t="s">
        <v>6179</v>
      </c>
      <c r="R2240" s="266" t="s">
        <v>6179</v>
      </c>
      <c r="S2240" s="63" t="s">
        <v>6179</v>
      </c>
      <c r="T2240" s="63" t="s">
        <v>6178</v>
      </c>
      <c r="U2240" s="63" t="s">
        <v>6178</v>
      </c>
    </row>
    <row r="2241" spans="2:21" ht="15" customHeight="1" x14ac:dyDescent="0.5">
      <c r="B2241" s="58">
        <v>436082</v>
      </c>
      <c r="C2241" s="59">
        <v>811184031830</v>
      </c>
      <c r="D2241" s="58" t="s">
        <v>1812</v>
      </c>
      <c r="E2241" s="58" t="s">
        <v>2503</v>
      </c>
      <c r="F2241" s="58">
        <v>12</v>
      </c>
      <c r="G2241" s="58">
        <v>11.5</v>
      </c>
      <c r="H2241" s="73" t="s">
        <v>5487</v>
      </c>
      <c r="I2241" s="58" t="s">
        <v>1997</v>
      </c>
      <c r="J2241" s="58" t="s">
        <v>1770</v>
      </c>
      <c r="K2241" s="58" t="s">
        <v>1564</v>
      </c>
      <c r="L2241" s="60">
        <v>18.7</v>
      </c>
      <c r="M2241" s="38">
        <f t="shared" si="114"/>
        <v>1.5583333333333333</v>
      </c>
      <c r="N2241" s="279">
        <f t="shared" si="115"/>
        <v>2.99</v>
      </c>
      <c r="O2241" s="268">
        <f t="shared" si="116"/>
        <v>0.4788182831661093</v>
      </c>
      <c r="P2241" s="62"/>
      <c r="Q2241" s="63" t="s">
        <v>6179</v>
      </c>
      <c r="R2241" s="266" t="s">
        <v>6179</v>
      </c>
      <c r="S2241" s="63" t="s">
        <v>6179</v>
      </c>
      <c r="T2241" s="63" t="s">
        <v>6178</v>
      </c>
      <c r="U2241" s="63" t="s">
        <v>6178</v>
      </c>
    </row>
    <row r="2242" spans="2:21" ht="15" customHeight="1" x14ac:dyDescent="0.5">
      <c r="B2242" s="58">
        <v>436083</v>
      </c>
      <c r="C2242" s="59">
        <v>811184031847</v>
      </c>
      <c r="D2242" s="58" t="s">
        <v>1812</v>
      </c>
      <c r="E2242" s="58" t="s">
        <v>2504</v>
      </c>
      <c r="F2242" s="58">
        <v>12</v>
      </c>
      <c r="G2242" s="58">
        <v>11.5</v>
      </c>
      <c r="H2242" s="73" t="s">
        <v>5487</v>
      </c>
      <c r="I2242" s="58" t="s">
        <v>1997</v>
      </c>
      <c r="J2242" s="58" t="s">
        <v>1770</v>
      </c>
      <c r="K2242" s="58" t="s">
        <v>1564</v>
      </c>
      <c r="L2242" s="60">
        <v>18.7</v>
      </c>
      <c r="M2242" s="38">
        <f t="shared" si="114"/>
        <v>1.5583333333333333</v>
      </c>
      <c r="N2242" s="279">
        <f t="shared" si="115"/>
        <v>2.99</v>
      </c>
      <c r="O2242" s="268">
        <f t="shared" si="116"/>
        <v>0.4788182831661093</v>
      </c>
      <c r="P2242" s="62"/>
      <c r="Q2242" s="63" t="s">
        <v>6179</v>
      </c>
      <c r="R2242" s="266" t="s">
        <v>6179</v>
      </c>
      <c r="S2242" s="63" t="s">
        <v>6179</v>
      </c>
      <c r="T2242" s="63" t="s">
        <v>6178</v>
      </c>
      <c r="U2242" s="63" t="s">
        <v>6178</v>
      </c>
    </row>
    <row r="2243" spans="2:21" ht="15" customHeight="1" x14ac:dyDescent="0.5">
      <c r="B2243" s="58">
        <v>436084</v>
      </c>
      <c r="C2243" s="59">
        <v>811184031922</v>
      </c>
      <c r="D2243" s="58" t="s">
        <v>1812</v>
      </c>
      <c r="E2243" s="58" t="s">
        <v>5760</v>
      </c>
      <c r="F2243" s="58">
        <v>12</v>
      </c>
      <c r="G2243" s="58">
        <v>11.5</v>
      </c>
      <c r="H2243" s="73" t="s">
        <v>5487</v>
      </c>
      <c r="I2243" s="58" t="s">
        <v>1997</v>
      </c>
      <c r="J2243" s="58" t="s">
        <v>1770</v>
      </c>
      <c r="K2243" s="58" t="s">
        <v>1564</v>
      </c>
      <c r="L2243" s="60">
        <v>18.7</v>
      </c>
      <c r="M2243" s="38">
        <f t="shared" si="114"/>
        <v>1.5583333333333333</v>
      </c>
      <c r="N2243" s="279">
        <f t="shared" si="115"/>
        <v>2.99</v>
      </c>
      <c r="O2243" s="268">
        <f t="shared" si="116"/>
        <v>0.4788182831661093</v>
      </c>
      <c r="P2243" s="62"/>
      <c r="Q2243" s="63" t="s">
        <v>6179</v>
      </c>
      <c r="R2243" s="266" t="s">
        <v>6179</v>
      </c>
      <c r="S2243" s="63" t="s">
        <v>6179</v>
      </c>
      <c r="T2243" s="63" t="s">
        <v>6178</v>
      </c>
      <c r="U2243" s="63" t="s">
        <v>6178</v>
      </c>
    </row>
    <row r="2244" spans="2:21" ht="15" customHeight="1" x14ac:dyDescent="0.5">
      <c r="B2244" s="58">
        <v>436085</v>
      </c>
      <c r="C2244" s="59">
        <v>811184032103</v>
      </c>
      <c r="D2244" s="58" t="s">
        <v>1812</v>
      </c>
      <c r="E2244" s="58" t="s">
        <v>2505</v>
      </c>
      <c r="F2244" s="58">
        <v>12</v>
      </c>
      <c r="G2244" s="58">
        <v>11.5</v>
      </c>
      <c r="H2244" s="73" t="s">
        <v>5487</v>
      </c>
      <c r="I2244" s="58" t="s">
        <v>1997</v>
      </c>
      <c r="J2244" s="58" t="s">
        <v>1770</v>
      </c>
      <c r="K2244" s="58" t="s">
        <v>1564</v>
      </c>
      <c r="L2244" s="60">
        <v>18.7</v>
      </c>
      <c r="M2244" s="38">
        <f t="shared" si="114"/>
        <v>1.5583333333333333</v>
      </c>
      <c r="N2244" s="279">
        <f t="shared" si="115"/>
        <v>2.99</v>
      </c>
      <c r="O2244" s="268">
        <f t="shared" si="116"/>
        <v>0.4788182831661093</v>
      </c>
      <c r="P2244" s="62"/>
      <c r="Q2244" s="63" t="s">
        <v>6179</v>
      </c>
      <c r="R2244" s="266" t="s">
        <v>6179</v>
      </c>
      <c r="S2244" s="63" t="s">
        <v>6179</v>
      </c>
      <c r="T2244" s="63" t="s">
        <v>6178</v>
      </c>
      <c r="U2244" s="63" t="s">
        <v>6178</v>
      </c>
    </row>
    <row r="2245" spans="2:21" ht="15" customHeight="1" x14ac:dyDescent="0.5">
      <c r="B2245" s="58">
        <v>436086</v>
      </c>
      <c r="C2245" s="59">
        <v>811184032134</v>
      </c>
      <c r="D2245" s="58" t="s">
        <v>1812</v>
      </c>
      <c r="E2245" s="58" t="s">
        <v>5737</v>
      </c>
      <c r="F2245" s="58">
        <v>12</v>
      </c>
      <c r="G2245" s="58">
        <v>11.5</v>
      </c>
      <c r="H2245" s="73" t="s">
        <v>5487</v>
      </c>
      <c r="I2245" s="58" t="s">
        <v>1997</v>
      </c>
      <c r="J2245" s="58" t="s">
        <v>1770</v>
      </c>
      <c r="K2245" s="58" t="s">
        <v>1564</v>
      </c>
      <c r="L2245" s="60">
        <v>18.7</v>
      </c>
      <c r="M2245" s="38">
        <f t="shared" si="114"/>
        <v>1.5583333333333333</v>
      </c>
      <c r="N2245" s="279">
        <f t="shared" si="115"/>
        <v>2.99</v>
      </c>
      <c r="O2245" s="268">
        <f t="shared" si="116"/>
        <v>0.4788182831661093</v>
      </c>
      <c r="P2245" s="62"/>
      <c r="Q2245" s="63" t="s">
        <v>6179</v>
      </c>
      <c r="R2245" s="266" t="s">
        <v>6179</v>
      </c>
      <c r="S2245" s="63" t="s">
        <v>6179</v>
      </c>
      <c r="T2245" s="63" t="s">
        <v>6178</v>
      </c>
      <c r="U2245" s="63" t="s">
        <v>6178</v>
      </c>
    </row>
    <row r="2246" spans="2:21" ht="15" customHeight="1" x14ac:dyDescent="0.5">
      <c r="B2246" s="58">
        <v>436087</v>
      </c>
      <c r="C2246" s="59">
        <v>811184032127</v>
      </c>
      <c r="D2246" s="58" t="s">
        <v>1812</v>
      </c>
      <c r="E2246" s="58" t="s">
        <v>5738</v>
      </c>
      <c r="F2246" s="58">
        <v>12</v>
      </c>
      <c r="G2246" s="58">
        <v>11.5</v>
      </c>
      <c r="H2246" s="73" t="s">
        <v>5487</v>
      </c>
      <c r="I2246" s="58" t="s">
        <v>1997</v>
      </c>
      <c r="J2246" s="58" t="s">
        <v>1770</v>
      </c>
      <c r="K2246" s="58" t="s">
        <v>1564</v>
      </c>
      <c r="L2246" s="60">
        <v>18.7</v>
      </c>
      <c r="M2246" s="38">
        <f t="shared" si="114"/>
        <v>1.5583333333333333</v>
      </c>
      <c r="N2246" s="279">
        <f t="shared" si="115"/>
        <v>2.99</v>
      </c>
      <c r="O2246" s="268">
        <f t="shared" si="116"/>
        <v>0.4788182831661093</v>
      </c>
      <c r="P2246" s="62"/>
      <c r="Q2246" s="63" t="s">
        <v>6179</v>
      </c>
      <c r="R2246" s="266" t="s">
        <v>6179</v>
      </c>
      <c r="S2246" s="63" t="s">
        <v>6179</v>
      </c>
      <c r="T2246" s="63" t="s">
        <v>6178</v>
      </c>
      <c r="U2246" s="63" t="s">
        <v>6178</v>
      </c>
    </row>
    <row r="2247" spans="2:21" s="22" customFormat="1" ht="15" customHeight="1" x14ac:dyDescent="0.5">
      <c r="B2247" s="22">
        <v>436088</v>
      </c>
      <c r="C2247" s="52">
        <v>811184032141</v>
      </c>
      <c r="D2247" s="22" t="s">
        <v>1812</v>
      </c>
      <c r="E2247" s="22" t="s">
        <v>6231</v>
      </c>
      <c r="F2247" s="22">
        <v>12</v>
      </c>
      <c r="G2247" s="22">
        <v>11.5</v>
      </c>
      <c r="H2247" s="36" t="s">
        <v>5487</v>
      </c>
      <c r="I2247" s="22" t="s">
        <v>1997</v>
      </c>
      <c r="J2247" s="22" t="s">
        <v>1770</v>
      </c>
      <c r="K2247" s="22" t="s">
        <v>1564</v>
      </c>
      <c r="L2247" s="60">
        <v>18.7</v>
      </c>
      <c r="M2247" s="38">
        <f t="shared" si="114"/>
        <v>1.5583333333333333</v>
      </c>
      <c r="N2247" s="279">
        <f t="shared" si="115"/>
        <v>2.99</v>
      </c>
      <c r="O2247" s="268">
        <f t="shared" si="116"/>
        <v>0.4788182831661093</v>
      </c>
      <c r="P2247" s="281"/>
      <c r="Q2247" s="76" t="s">
        <v>6178</v>
      </c>
      <c r="R2247" s="318" t="s">
        <v>6178</v>
      </c>
      <c r="S2247" s="76" t="s">
        <v>6178</v>
      </c>
      <c r="T2247" s="76" t="s">
        <v>6178</v>
      </c>
      <c r="U2247" s="76" t="s">
        <v>6178</v>
      </c>
    </row>
    <row r="2248" spans="2:21" s="22" customFormat="1" ht="15" customHeight="1" x14ac:dyDescent="0.5">
      <c r="B2248" s="22">
        <v>436089</v>
      </c>
      <c r="C2248" s="52">
        <v>811184031854</v>
      </c>
      <c r="D2248" s="22" t="s">
        <v>1812</v>
      </c>
      <c r="E2248" s="22" t="s">
        <v>6199</v>
      </c>
      <c r="F2248" s="22">
        <v>12</v>
      </c>
      <c r="G2248" s="22">
        <v>11.5</v>
      </c>
      <c r="H2248" s="36" t="s">
        <v>5487</v>
      </c>
      <c r="I2248" s="22" t="s">
        <v>1997</v>
      </c>
      <c r="J2248" s="22" t="s">
        <v>1770</v>
      </c>
      <c r="K2248" s="22" t="s">
        <v>1564</v>
      </c>
      <c r="L2248" s="60">
        <v>18.7</v>
      </c>
      <c r="M2248" s="38">
        <f t="shared" si="114"/>
        <v>1.5583333333333333</v>
      </c>
      <c r="N2248" s="279">
        <f t="shared" si="115"/>
        <v>2.99</v>
      </c>
      <c r="O2248" s="268">
        <f t="shared" si="116"/>
        <v>0.4788182831661093</v>
      </c>
      <c r="P2248" s="281"/>
      <c r="Q2248" s="76" t="s">
        <v>6178</v>
      </c>
      <c r="R2248" s="318" t="s">
        <v>6178</v>
      </c>
      <c r="S2248" s="76" t="s">
        <v>6178</v>
      </c>
      <c r="T2248" s="76" t="s">
        <v>6178</v>
      </c>
      <c r="U2248" s="76" t="s">
        <v>6178</v>
      </c>
    </row>
    <row r="2249" spans="2:21" ht="15" customHeight="1" x14ac:dyDescent="0.5">
      <c r="B2249" s="58">
        <v>436100</v>
      </c>
      <c r="C2249" s="59">
        <v>811184031861</v>
      </c>
      <c r="D2249" s="58" t="s">
        <v>1812</v>
      </c>
      <c r="E2249" s="58" t="s">
        <v>2506</v>
      </c>
      <c r="F2249" s="58">
        <v>12</v>
      </c>
      <c r="G2249" s="58">
        <v>16</v>
      </c>
      <c r="H2249" s="73" t="s">
        <v>5487</v>
      </c>
      <c r="I2249" s="58" t="s">
        <v>1997</v>
      </c>
      <c r="J2249" s="58" t="s">
        <v>1770</v>
      </c>
      <c r="K2249" s="58" t="s">
        <v>1564</v>
      </c>
      <c r="L2249" s="60">
        <v>29.55</v>
      </c>
      <c r="M2249" s="38">
        <f t="shared" si="114"/>
        <v>2.4624999999999999</v>
      </c>
      <c r="N2249" s="279">
        <f t="shared" si="115"/>
        <v>4.49</v>
      </c>
      <c r="O2249" s="268">
        <f t="shared" si="116"/>
        <v>0.45155902004454346</v>
      </c>
      <c r="P2249" s="62"/>
      <c r="Q2249" s="63" t="s">
        <v>6179</v>
      </c>
      <c r="R2249" s="266" t="s">
        <v>6179</v>
      </c>
      <c r="S2249" s="63" t="s">
        <v>6179</v>
      </c>
      <c r="T2249" s="63" t="s">
        <v>6178</v>
      </c>
      <c r="U2249" s="63" t="s">
        <v>6179</v>
      </c>
    </row>
    <row r="2250" spans="2:21" ht="15" customHeight="1" x14ac:dyDescent="0.5">
      <c r="B2250" s="58">
        <v>436101</v>
      </c>
      <c r="C2250" s="59">
        <v>851861006096</v>
      </c>
      <c r="D2250" s="58" t="s">
        <v>1812</v>
      </c>
      <c r="E2250" s="58" t="s">
        <v>2507</v>
      </c>
      <c r="F2250" s="58">
        <v>12</v>
      </c>
      <c r="G2250" s="58">
        <v>16</v>
      </c>
      <c r="H2250" s="73" t="s">
        <v>5487</v>
      </c>
      <c r="I2250" s="58" t="s">
        <v>1997</v>
      </c>
      <c r="J2250" s="58" t="s">
        <v>1770</v>
      </c>
      <c r="K2250" s="58" t="s">
        <v>1564</v>
      </c>
      <c r="L2250" s="60">
        <v>29.55</v>
      </c>
      <c r="M2250" s="38">
        <f t="shared" si="114"/>
        <v>2.4624999999999999</v>
      </c>
      <c r="N2250" s="279">
        <f t="shared" si="115"/>
        <v>4.49</v>
      </c>
      <c r="O2250" s="268">
        <f t="shared" si="116"/>
        <v>0.45155902004454346</v>
      </c>
      <c r="P2250" s="62"/>
      <c r="Q2250" s="63" t="s">
        <v>6179</v>
      </c>
      <c r="R2250" s="266" t="s">
        <v>6179</v>
      </c>
      <c r="S2250" s="63" t="s">
        <v>6179</v>
      </c>
      <c r="T2250" s="63" t="s">
        <v>6179</v>
      </c>
      <c r="U2250" s="63" t="s">
        <v>6179</v>
      </c>
    </row>
    <row r="2251" spans="2:21" ht="15" customHeight="1" x14ac:dyDescent="0.5">
      <c r="B2251" s="58">
        <v>436102</v>
      </c>
      <c r="C2251" s="59">
        <v>851861006164</v>
      </c>
      <c r="D2251" s="58" t="s">
        <v>1812</v>
      </c>
      <c r="E2251" s="58" t="s">
        <v>2508</v>
      </c>
      <c r="F2251" s="58">
        <v>12</v>
      </c>
      <c r="G2251" s="58">
        <v>16</v>
      </c>
      <c r="H2251" s="73" t="s">
        <v>5487</v>
      </c>
      <c r="I2251" s="58" t="s">
        <v>1997</v>
      </c>
      <c r="J2251" s="58" t="s">
        <v>1770</v>
      </c>
      <c r="K2251" s="58" t="s">
        <v>1564</v>
      </c>
      <c r="L2251" s="60">
        <v>29.55</v>
      </c>
      <c r="M2251" s="38">
        <f t="shared" si="114"/>
        <v>2.4624999999999999</v>
      </c>
      <c r="N2251" s="279">
        <f t="shared" si="115"/>
        <v>4.49</v>
      </c>
      <c r="O2251" s="268">
        <f t="shared" si="116"/>
        <v>0.45155902004454346</v>
      </c>
      <c r="P2251" s="62"/>
      <c r="Q2251" s="63" t="s">
        <v>6179</v>
      </c>
      <c r="R2251" s="266" t="s">
        <v>6179</v>
      </c>
      <c r="S2251" s="63" t="s">
        <v>6179</v>
      </c>
      <c r="T2251" s="63" t="s">
        <v>6179</v>
      </c>
      <c r="U2251" s="63" t="s">
        <v>6179</v>
      </c>
    </row>
    <row r="2252" spans="2:21" ht="15" customHeight="1" x14ac:dyDescent="0.5">
      <c r="B2252" s="58">
        <v>436104</v>
      </c>
      <c r="C2252" s="59">
        <v>851861006102</v>
      </c>
      <c r="D2252" s="58" t="s">
        <v>1812</v>
      </c>
      <c r="E2252" s="58" t="s">
        <v>2509</v>
      </c>
      <c r="F2252" s="58">
        <v>12</v>
      </c>
      <c r="G2252" s="58">
        <v>16</v>
      </c>
      <c r="H2252" s="73" t="s">
        <v>5487</v>
      </c>
      <c r="I2252" s="58" t="s">
        <v>1997</v>
      </c>
      <c r="J2252" s="58" t="s">
        <v>1770</v>
      </c>
      <c r="K2252" s="58" t="s">
        <v>1564</v>
      </c>
      <c r="L2252" s="60">
        <v>29.55</v>
      </c>
      <c r="M2252" s="38">
        <f t="shared" si="114"/>
        <v>2.4624999999999999</v>
      </c>
      <c r="N2252" s="279">
        <f t="shared" si="115"/>
        <v>4.49</v>
      </c>
      <c r="O2252" s="268">
        <f t="shared" si="116"/>
        <v>0.45155902004454346</v>
      </c>
      <c r="P2252" s="62"/>
      <c r="Q2252" s="63" t="s">
        <v>6179</v>
      </c>
      <c r="R2252" s="266" t="s">
        <v>6179</v>
      </c>
      <c r="S2252" s="63" t="s">
        <v>6179</v>
      </c>
      <c r="T2252" s="63" t="s">
        <v>6179</v>
      </c>
      <c r="U2252" s="63" t="s">
        <v>6179</v>
      </c>
    </row>
    <row r="2253" spans="2:21" ht="15" customHeight="1" x14ac:dyDescent="0.5">
      <c r="B2253" s="58">
        <v>436106</v>
      </c>
      <c r="C2253" s="59">
        <v>851861006126</v>
      </c>
      <c r="D2253" s="58" t="s">
        <v>1812</v>
      </c>
      <c r="E2253" s="58" t="s">
        <v>2510</v>
      </c>
      <c r="F2253" s="58">
        <v>12</v>
      </c>
      <c r="G2253" s="58">
        <v>16</v>
      </c>
      <c r="H2253" s="73" t="s">
        <v>5487</v>
      </c>
      <c r="I2253" s="58" t="s">
        <v>1997</v>
      </c>
      <c r="J2253" s="58" t="s">
        <v>1770</v>
      </c>
      <c r="K2253" s="58" t="s">
        <v>1564</v>
      </c>
      <c r="L2253" s="60">
        <v>29.55</v>
      </c>
      <c r="M2253" s="38">
        <f t="shared" si="114"/>
        <v>2.4624999999999999</v>
      </c>
      <c r="N2253" s="279">
        <f t="shared" si="115"/>
        <v>4.49</v>
      </c>
      <c r="O2253" s="268">
        <f t="shared" si="116"/>
        <v>0.45155902004454346</v>
      </c>
      <c r="P2253" s="62"/>
      <c r="Q2253" s="63" t="s">
        <v>6179</v>
      </c>
      <c r="R2253" s="266" t="s">
        <v>6179</v>
      </c>
      <c r="S2253" s="63" t="s">
        <v>6179</v>
      </c>
      <c r="T2253" s="63" t="s">
        <v>6179</v>
      </c>
      <c r="U2253" s="63" t="s">
        <v>6179</v>
      </c>
    </row>
    <row r="2254" spans="2:21" ht="15" customHeight="1" x14ac:dyDescent="0.5">
      <c r="B2254" s="58">
        <v>436108</v>
      </c>
      <c r="C2254" s="59">
        <v>851861006119</v>
      </c>
      <c r="D2254" s="58" t="s">
        <v>1812</v>
      </c>
      <c r="E2254" s="58" t="s">
        <v>2511</v>
      </c>
      <c r="F2254" s="58">
        <v>12</v>
      </c>
      <c r="G2254" s="58">
        <v>16</v>
      </c>
      <c r="H2254" s="73" t="s">
        <v>5487</v>
      </c>
      <c r="I2254" s="58" t="s">
        <v>1997</v>
      </c>
      <c r="J2254" s="58" t="s">
        <v>1770</v>
      </c>
      <c r="K2254" s="58" t="s">
        <v>1564</v>
      </c>
      <c r="L2254" s="60">
        <v>29.55</v>
      </c>
      <c r="M2254" s="38">
        <f t="shared" si="114"/>
        <v>2.4624999999999999</v>
      </c>
      <c r="N2254" s="279">
        <f t="shared" si="115"/>
        <v>4.49</v>
      </c>
      <c r="O2254" s="268">
        <f t="shared" si="116"/>
        <v>0.45155902004454346</v>
      </c>
      <c r="P2254" s="62"/>
      <c r="Q2254" s="63" t="s">
        <v>6179</v>
      </c>
      <c r="R2254" s="266" t="s">
        <v>6179</v>
      </c>
      <c r="S2254" s="63" t="s">
        <v>6179</v>
      </c>
      <c r="T2254" s="63" t="s">
        <v>6179</v>
      </c>
      <c r="U2254" s="63" t="s">
        <v>6179</v>
      </c>
    </row>
    <row r="2255" spans="2:21" ht="15" customHeight="1" x14ac:dyDescent="0.5">
      <c r="B2255" s="58">
        <v>436112</v>
      </c>
      <c r="C2255" s="59">
        <v>851861006713</v>
      </c>
      <c r="D2255" s="58" t="s">
        <v>1812</v>
      </c>
      <c r="E2255" s="58" t="s">
        <v>2512</v>
      </c>
      <c r="F2255" s="58">
        <v>12</v>
      </c>
      <c r="G2255" s="58">
        <v>16</v>
      </c>
      <c r="H2255" s="73" t="s">
        <v>5487</v>
      </c>
      <c r="I2255" s="58" t="s">
        <v>1997</v>
      </c>
      <c r="J2255" s="58" t="s">
        <v>1770</v>
      </c>
      <c r="K2255" s="58" t="s">
        <v>1564</v>
      </c>
      <c r="L2255" s="60">
        <v>29.55</v>
      </c>
      <c r="M2255" s="38">
        <f t="shared" si="114"/>
        <v>2.4624999999999999</v>
      </c>
      <c r="N2255" s="279">
        <f t="shared" si="115"/>
        <v>4.49</v>
      </c>
      <c r="O2255" s="268">
        <f t="shared" si="116"/>
        <v>0.45155902004454346</v>
      </c>
      <c r="P2255" s="62"/>
      <c r="Q2255" s="63" t="s">
        <v>6179</v>
      </c>
      <c r="R2255" s="266" t="s">
        <v>6179</v>
      </c>
      <c r="S2255" s="63" t="s">
        <v>6179</v>
      </c>
      <c r="T2255" s="63" t="s">
        <v>6178</v>
      </c>
      <c r="U2255" s="63" t="s">
        <v>6179</v>
      </c>
    </row>
    <row r="2256" spans="2:21" ht="15" customHeight="1" x14ac:dyDescent="0.5">
      <c r="B2256" s="58">
        <v>436113</v>
      </c>
      <c r="C2256" s="59">
        <v>851861006867</v>
      </c>
      <c r="D2256" s="58" t="s">
        <v>1812</v>
      </c>
      <c r="E2256" s="58" t="s">
        <v>2513</v>
      </c>
      <c r="F2256" s="58">
        <v>12</v>
      </c>
      <c r="G2256" s="58">
        <v>16</v>
      </c>
      <c r="H2256" s="73" t="s">
        <v>5487</v>
      </c>
      <c r="I2256" s="58" t="s">
        <v>1997</v>
      </c>
      <c r="J2256" s="58" t="s">
        <v>1770</v>
      </c>
      <c r="K2256" s="58" t="s">
        <v>1564</v>
      </c>
      <c r="L2256" s="60">
        <v>29.55</v>
      </c>
      <c r="M2256" s="38">
        <f t="shared" si="114"/>
        <v>2.4624999999999999</v>
      </c>
      <c r="N2256" s="279">
        <f t="shared" si="115"/>
        <v>4.49</v>
      </c>
      <c r="O2256" s="268">
        <f t="shared" si="116"/>
        <v>0.45155902004454346</v>
      </c>
      <c r="P2256" s="62"/>
      <c r="Q2256" s="63" t="s">
        <v>6179</v>
      </c>
      <c r="R2256" s="266" t="s">
        <v>6179</v>
      </c>
      <c r="S2256" s="63" t="s">
        <v>6179</v>
      </c>
      <c r="T2256" s="63" t="s">
        <v>6179</v>
      </c>
      <c r="U2256" s="63" t="s">
        <v>6179</v>
      </c>
    </row>
    <row r="2257" spans="2:21" ht="15" customHeight="1" x14ac:dyDescent="0.5">
      <c r="B2257" s="58">
        <v>436117</v>
      </c>
      <c r="C2257" s="59">
        <v>811184030253</v>
      </c>
      <c r="D2257" s="58" t="s">
        <v>1812</v>
      </c>
      <c r="E2257" s="58" t="s">
        <v>2514</v>
      </c>
      <c r="F2257" s="58">
        <v>12</v>
      </c>
      <c r="G2257" s="58">
        <v>16</v>
      </c>
      <c r="H2257" s="77" t="s">
        <v>177</v>
      </c>
      <c r="I2257" s="58" t="s">
        <v>1997</v>
      </c>
      <c r="J2257" s="58" t="s">
        <v>1770</v>
      </c>
      <c r="K2257" s="58" t="s">
        <v>1564</v>
      </c>
      <c r="L2257" s="60">
        <v>29.55</v>
      </c>
      <c r="M2257" s="38">
        <f t="shared" si="114"/>
        <v>2.4624999999999999</v>
      </c>
      <c r="N2257" s="279">
        <f t="shared" si="115"/>
        <v>4.49</v>
      </c>
      <c r="O2257" s="268">
        <f t="shared" si="116"/>
        <v>0.45155902004454346</v>
      </c>
      <c r="P2257" s="62"/>
      <c r="Q2257" s="63" t="s">
        <v>6179</v>
      </c>
      <c r="R2257" s="266" t="s">
        <v>6179</v>
      </c>
      <c r="S2257" s="63" t="s">
        <v>6179</v>
      </c>
      <c r="T2257" s="63" t="s">
        <v>6178</v>
      </c>
      <c r="U2257" s="63" t="s">
        <v>6179</v>
      </c>
    </row>
    <row r="2258" spans="2:21" ht="15" customHeight="1" x14ac:dyDescent="0.5">
      <c r="B2258" s="58">
        <v>436118</v>
      </c>
      <c r="C2258" s="59">
        <v>811184030208</v>
      </c>
      <c r="D2258" s="58" t="s">
        <v>1812</v>
      </c>
      <c r="E2258" s="58" t="s">
        <v>2515</v>
      </c>
      <c r="F2258" s="58">
        <v>12</v>
      </c>
      <c r="G2258" s="58">
        <v>16</v>
      </c>
      <c r="H2258" s="77" t="s">
        <v>177</v>
      </c>
      <c r="I2258" s="58" t="s">
        <v>1997</v>
      </c>
      <c r="J2258" s="58" t="s">
        <v>1770</v>
      </c>
      <c r="K2258" s="58" t="s">
        <v>1564</v>
      </c>
      <c r="L2258" s="60">
        <v>29.55</v>
      </c>
      <c r="M2258" s="38">
        <f t="shared" si="114"/>
        <v>2.4624999999999999</v>
      </c>
      <c r="N2258" s="279">
        <f t="shared" si="115"/>
        <v>4.49</v>
      </c>
      <c r="O2258" s="268">
        <f t="shared" si="116"/>
        <v>0.45155902004454346</v>
      </c>
      <c r="P2258" s="62"/>
      <c r="Q2258" s="63" t="s">
        <v>6179</v>
      </c>
      <c r="R2258" s="266" t="s">
        <v>6179</v>
      </c>
      <c r="S2258" s="63" t="s">
        <v>6179</v>
      </c>
      <c r="T2258" s="63" t="s">
        <v>6178</v>
      </c>
      <c r="U2258" s="63" t="s">
        <v>6179</v>
      </c>
    </row>
    <row r="2259" spans="2:21" ht="15" customHeight="1" x14ac:dyDescent="0.5">
      <c r="B2259" s="58">
        <v>436119</v>
      </c>
      <c r="C2259" s="59">
        <v>811184031250</v>
      </c>
      <c r="D2259" s="58" t="s">
        <v>1812</v>
      </c>
      <c r="E2259" s="58" t="s">
        <v>2516</v>
      </c>
      <c r="F2259" s="58">
        <v>12</v>
      </c>
      <c r="G2259" s="58">
        <v>16</v>
      </c>
      <c r="H2259" s="77" t="s">
        <v>177</v>
      </c>
      <c r="I2259" s="58" t="s">
        <v>1997</v>
      </c>
      <c r="J2259" s="58" t="s">
        <v>1770</v>
      </c>
      <c r="K2259" s="58" t="s">
        <v>1564</v>
      </c>
      <c r="L2259" s="60">
        <v>29.55</v>
      </c>
      <c r="M2259" s="38">
        <f t="shared" si="114"/>
        <v>2.4624999999999999</v>
      </c>
      <c r="N2259" s="279">
        <f t="shared" si="115"/>
        <v>4.49</v>
      </c>
      <c r="O2259" s="268">
        <f t="shared" si="116"/>
        <v>0.45155902004454346</v>
      </c>
      <c r="P2259" s="62"/>
      <c r="Q2259" s="63" t="s">
        <v>6179</v>
      </c>
      <c r="R2259" s="266" t="s">
        <v>6179</v>
      </c>
      <c r="S2259" s="63" t="s">
        <v>6179</v>
      </c>
      <c r="T2259" s="63" t="s">
        <v>6178</v>
      </c>
      <c r="U2259" s="63" t="s">
        <v>6179</v>
      </c>
    </row>
    <row r="2260" spans="2:21" s="22" customFormat="1" ht="15" customHeight="1" x14ac:dyDescent="0.5">
      <c r="B2260" s="22">
        <v>436120</v>
      </c>
      <c r="C2260" s="52">
        <v>811184032240</v>
      </c>
      <c r="D2260" s="22" t="s">
        <v>1812</v>
      </c>
      <c r="E2260" s="22" t="s">
        <v>6200</v>
      </c>
      <c r="F2260" s="22">
        <v>12</v>
      </c>
      <c r="G2260" s="22">
        <v>16</v>
      </c>
      <c r="H2260" s="22" t="s">
        <v>177</v>
      </c>
      <c r="I2260" s="22" t="s">
        <v>1997</v>
      </c>
      <c r="J2260" s="22" t="s">
        <v>1770</v>
      </c>
      <c r="K2260" s="22" t="s">
        <v>1564</v>
      </c>
      <c r="L2260" s="60">
        <v>29.55</v>
      </c>
      <c r="M2260" s="38">
        <f t="shared" si="114"/>
        <v>2.4624999999999999</v>
      </c>
      <c r="N2260" s="279">
        <f t="shared" si="115"/>
        <v>4.49</v>
      </c>
      <c r="O2260" s="268">
        <f t="shared" si="116"/>
        <v>0.45155902004454346</v>
      </c>
      <c r="P2260" s="281"/>
      <c r="Q2260" s="76" t="s">
        <v>6178</v>
      </c>
      <c r="R2260" s="318" t="s">
        <v>6178</v>
      </c>
      <c r="S2260" s="76" t="s">
        <v>6178</v>
      </c>
      <c r="T2260" s="76" t="s">
        <v>6178</v>
      </c>
      <c r="U2260" s="76" t="s">
        <v>6178</v>
      </c>
    </row>
    <row r="2261" spans="2:21" ht="15" customHeight="1" x14ac:dyDescent="0.5">
      <c r="B2261" s="58">
        <v>436200</v>
      </c>
      <c r="C2261" s="59">
        <v>811184030284</v>
      </c>
      <c r="D2261" s="58" t="s">
        <v>1812</v>
      </c>
      <c r="E2261" s="58" t="s">
        <v>5761</v>
      </c>
      <c r="F2261" s="58">
        <v>12</v>
      </c>
      <c r="G2261" s="58">
        <v>16</v>
      </c>
      <c r="H2261" s="77" t="s">
        <v>177</v>
      </c>
      <c r="I2261" s="58" t="s">
        <v>1997</v>
      </c>
      <c r="J2261" s="58" t="s">
        <v>1770</v>
      </c>
      <c r="K2261" s="58" t="s">
        <v>1564</v>
      </c>
      <c r="L2261" s="60">
        <v>29.55</v>
      </c>
      <c r="M2261" s="38">
        <f t="shared" si="114"/>
        <v>2.4624999999999999</v>
      </c>
      <c r="N2261" s="279">
        <f t="shared" si="115"/>
        <v>4.49</v>
      </c>
      <c r="O2261" s="268">
        <f t="shared" si="116"/>
        <v>0.45155902004454346</v>
      </c>
      <c r="P2261" s="62"/>
      <c r="Q2261" s="63" t="s">
        <v>6179</v>
      </c>
      <c r="R2261" s="266" t="s">
        <v>6179</v>
      </c>
      <c r="S2261" s="63" t="s">
        <v>6179</v>
      </c>
      <c r="T2261" s="63" t="s">
        <v>6178</v>
      </c>
      <c r="U2261" s="63" t="s">
        <v>6179</v>
      </c>
    </row>
    <row r="2262" spans="2:21" ht="15" customHeight="1" x14ac:dyDescent="0.5">
      <c r="B2262" s="58">
        <v>436203</v>
      </c>
      <c r="C2262" s="59">
        <v>851861006065</v>
      </c>
      <c r="D2262" s="58" t="s">
        <v>1812</v>
      </c>
      <c r="E2262" s="58" t="s">
        <v>2517</v>
      </c>
      <c r="F2262" s="58">
        <v>12</v>
      </c>
      <c r="G2262" s="58">
        <v>16</v>
      </c>
      <c r="H2262" s="73" t="s">
        <v>5487</v>
      </c>
      <c r="I2262" s="58" t="s">
        <v>1997</v>
      </c>
      <c r="J2262" s="58" t="s">
        <v>1770</v>
      </c>
      <c r="K2262" s="58" t="s">
        <v>1564</v>
      </c>
      <c r="L2262" s="60">
        <v>29.55</v>
      </c>
      <c r="M2262" s="38">
        <f t="shared" si="114"/>
        <v>2.4624999999999999</v>
      </c>
      <c r="N2262" s="279">
        <f t="shared" si="115"/>
        <v>4.49</v>
      </c>
      <c r="O2262" s="268">
        <f t="shared" si="116"/>
        <v>0.45155902004454346</v>
      </c>
      <c r="P2262" s="62"/>
      <c r="Q2262" s="63" t="s">
        <v>6179</v>
      </c>
      <c r="R2262" s="266" t="s">
        <v>6179</v>
      </c>
      <c r="S2262" s="63" t="s">
        <v>6179</v>
      </c>
      <c r="T2262" s="63" t="s">
        <v>6178</v>
      </c>
      <c r="U2262" s="63" t="s">
        <v>6179</v>
      </c>
    </row>
    <row r="2263" spans="2:21" ht="15" customHeight="1" x14ac:dyDescent="0.5">
      <c r="B2263" s="58">
        <v>436205</v>
      </c>
      <c r="C2263" s="59">
        <v>811184030154</v>
      </c>
      <c r="D2263" s="58" t="s">
        <v>1812</v>
      </c>
      <c r="E2263" s="58" t="s">
        <v>2518</v>
      </c>
      <c r="F2263" s="58">
        <v>12</v>
      </c>
      <c r="G2263" s="58">
        <v>16</v>
      </c>
      <c r="H2263" s="77" t="s">
        <v>177</v>
      </c>
      <c r="I2263" s="58" t="s">
        <v>1997</v>
      </c>
      <c r="J2263" s="58" t="s">
        <v>1770</v>
      </c>
      <c r="K2263" s="58" t="s">
        <v>1564</v>
      </c>
      <c r="L2263" s="60">
        <v>29.55</v>
      </c>
      <c r="M2263" s="38">
        <f t="shared" si="114"/>
        <v>2.4624999999999999</v>
      </c>
      <c r="N2263" s="279">
        <f t="shared" si="115"/>
        <v>4.49</v>
      </c>
      <c r="O2263" s="268">
        <f t="shared" si="116"/>
        <v>0.45155902004454346</v>
      </c>
      <c r="P2263" s="62"/>
      <c r="Q2263" s="63" t="s">
        <v>6179</v>
      </c>
      <c r="R2263" s="266" t="s">
        <v>6179</v>
      </c>
      <c r="S2263" s="63" t="s">
        <v>6179</v>
      </c>
      <c r="T2263" s="63" t="s">
        <v>6178</v>
      </c>
      <c r="U2263" s="63" t="s">
        <v>6179</v>
      </c>
    </row>
    <row r="2264" spans="2:21" ht="15" customHeight="1" x14ac:dyDescent="0.5">
      <c r="B2264" s="58">
        <v>436206</v>
      </c>
      <c r="C2264" s="59">
        <v>811184031441</v>
      </c>
      <c r="D2264" s="58" t="s">
        <v>1812</v>
      </c>
      <c r="E2264" s="58" t="s">
        <v>2519</v>
      </c>
      <c r="F2264" s="58">
        <v>12</v>
      </c>
      <c r="G2264" s="58">
        <v>16</v>
      </c>
      <c r="H2264" s="77" t="s">
        <v>177</v>
      </c>
      <c r="I2264" s="58" t="s">
        <v>1997</v>
      </c>
      <c r="J2264" s="58" t="s">
        <v>1770</v>
      </c>
      <c r="K2264" s="58" t="s">
        <v>1564</v>
      </c>
      <c r="L2264" s="60">
        <v>29.55</v>
      </c>
      <c r="M2264" s="38">
        <f t="shared" si="114"/>
        <v>2.4624999999999999</v>
      </c>
      <c r="N2264" s="279">
        <f t="shared" si="115"/>
        <v>4.49</v>
      </c>
      <c r="O2264" s="268">
        <f t="shared" si="116"/>
        <v>0.45155902004454346</v>
      </c>
      <c r="P2264" s="62"/>
      <c r="Q2264" s="63" t="s">
        <v>6179</v>
      </c>
      <c r="R2264" s="266" t="s">
        <v>6179</v>
      </c>
      <c r="S2264" s="63" t="s">
        <v>6179</v>
      </c>
      <c r="T2264" s="63" t="s">
        <v>6178</v>
      </c>
      <c r="U2264" s="63" t="s">
        <v>6179</v>
      </c>
    </row>
    <row r="2265" spans="2:21" ht="15" customHeight="1" x14ac:dyDescent="0.5">
      <c r="B2265" s="58">
        <v>436420</v>
      </c>
      <c r="C2265" s="59">
        <v>811184030895</v>
      </c>
      <c r="D2265" s="58" t="s">
        <v>1812</v>
      </c>
      <c r="E2265" s="58" t="s">
        <v>2520</v>
      </c>
      <c r="F2265" s="58">
        <v>6</v>
      </c>
      <c r="G2265" s="58">
        <v>48</v>
      </c>
      <c r="H2265" s="77" t="s">
        <v>177</v>
      </c>
      <c r="I2265" s="58" t="s">
        <v>1997</v>
      </c>
      <c r="J2265" s="58" t="s">
        <v>1770</v>
      </c>
      <c r="K2265" s="58" t="s">
        <v>1564</v>
      </c>
      <c r="L2265" s="60">
        <v>32.299999999999997</v>
      </c>
      <c r="M2265" s="38">
        <f t="shared" si="114"/>
        <v>5.3833333333333329</v>
      </c>
      <c r="N2265" s="279">
        <f t="shared" si="115"/>
        <v>8.99</v>
      </c>
      <c r="O2265" s="268">
        <f t="shared" si="116"/>
        <v>0.4011865035224324</v>
      </c>
      <c r="P2265" s="62"/>
      <c r="Q2265" s="63" t="s">
        <v>6179</v>
      </c>
      <c r="R2265" s="266" t="s">
        <v>6179</v>
      </c>
      <c r="S2265" s="63" t="s">
        <v>6179</v>
      </c>
      <c r="T2265" s="63" t="s">
        <v>6178</v>
      </c>
      <c r="U2265" s="63" t="s">
        <v>6179</v>
      </c>
    </row>
    <row r="2266" spans="2:21" ht="15" customHeight="1" x14ac:dyDescent="0.5">
      <c r="B2266" s="58">
        <v>436421</v>
      </c>
      <c r="C2266" s="59">
        <v>811184030901</v>
      </c>
      <c r="D2266" s="58" t="s">
        <v>1812</v>
      </c>
      <c r="E2266" s="58" t="s">
        <v>2521</v>
      </c>
      <c r="F2266" s="58">
        <v>6</v>
      </c>
      <c r="G2266" s="58">
        <v>48</v>
      </c>
      <c r="H2266" s="77" t="s">
        <v>177</v>
      </c>
      <c r="I2266" s="58" t="s">
        <v>1997</v>
      </c>
      <c r="J2266" s="58" t="s">
        <v>1770</v>
      </c>
      <c r="K2266" s="58" t="s">
        <v>1564</v>
      </c>
      <c r="L2266" s="60">
        <v>32.299999999999997</v>
      </c>
      <c r="M2266" s="38">
        <f t="shared" si="114"/>
        <v>5.3833333333333329</v>
      </c>
      <c r="N2266" s="279">
        <f t="shared" si="115"/>
        <v>8.99</v>
      </c>
      <c r="O2266" s="268">
        <f t="shared" si="116"/>
        <v>0.4011865035224324</v>
      </c>
      <c r="P2266" s="62"/>
      <c r="Q2266" s="63" t="s">
        <v>6179</v>
      </c>
      <c r="R2266" s="266" t="s">
        <v>6179</v>
      </c>
      <c r="S2266" s="63" t="s">
        <v>6179</v>
      </c>
      <c r="T2266" s="63" t="s">
        <v>6178</v>
      </c>
      <c r="U2266" s="63" t="s">
        <v>6179</v>
      </c>
    </row>
    <row r="2267" spans="2:21" ht="15" customHeight="1" x14ac:dyDescent="0.5">
      <c r="B2267" s="58">
        <v>436422</v>
      </c>
      <c r="C2267" s="59">
        <v>811184030888</v>
      </c>
      <c r="D2267" s="58" t="s">
        <v>1812</v>
      </c>
      <c r="E2267" s="58" t="s">
        <v>2522</v>
      </c>
      <c r="F2267" s="58">
        <v>6</v>
      </c>
      <c r="G2267" s="58">
        <v>48</v>
      </c>
      <c r="H2267" s="77" t="s">
        <v>177</v>
      </c>
      <c r="I2267" s="58" t="s">
        <v>1997</v>
      </c>
      <c r="J2267" s="58" t="s">
        <v>1770</v>
      </c>
      <c r="K2267" s="58" t="s">
        <v>1564</v>
      </c>
      <c r="L2267" s="60">
        <v>32.299999999999997</v>
      </c>
      <c r="M2267" s="38">
        <f t="shared" si="114"/>
        <v>5.3833333333333329</v>
      </c>
      <c r="N2267" s="279">
        <f t="shared" si="115"/>
        <v>8.99</v>
      </c>
      <c r="O2267" s="268">
        <f t="shared" si="116"/>
        <v>0.4011865035224324</v>
      </c>
      <c r="P2267" s="62"/>
      <c r="Q2267" s="63" t="s">
        <v>6179</v>
      </c>
      <c r="R2267" s="266" t="s">
        <v>6179</v>
      </c>
      <c r="S2267" s="63" t="s">
        <v>6179</v>
      </c>
      <c r="T2267" s="63" t="s">
        <v>6178</v>
      </c>
      <c r="U2267" s="63" t="s">
        <v>6179</v>
      </c>
    </row>
    <row r="2268" spans="2:21" ht="15" customHeight="1" x14ac:dyDescent="0.5">
      <c r="B2268" s="58">
        <v>436424</v>
      </c>
      <c r="C2268" s="59">
        <v>811184030918</v>
      </c>
      <c r="D2268" s="58" t="s">
        <v>1812</v>
      </c>
      <c r="E2268" s="58" t="s">
        <v>2523</v>
      </c>
      <c r="F2268" s="58">
        <v>6</v>
      </c>
      <c r="G2268" s="58">
        <v>48</v>
      </c>
      <c r="H2268" s="77" t="s">
        <v>177</v>
      </c>
      <c r="I2268" s="58" t="s">
        <v>1997</v>
      </c>
      <c r="J2268" s="58" t="s">
        <v>1770</v>
      </c>
      <c r="K2268" s="58" t="s">
        <v>1564</v>
      </c>
      <c r="L2268" s="60">
        <v>32.299999999999997</v>
      </c>
      <c r="M2268" s="38">
        <f t="shared" si="114"/>
        <v>5.3833333333333329</v>
      </c>
      <c r="N2268" s="279">
        <f t="shared" si="115"/>
        <v>8.99</v>
      </c>
      <c r="O2268" s="268">
        <f t="shared" si="116"/>
        <v>0.4011865035224324</v>
      </c>
      <c r="P2268" s="62"/>
      <c r="Q2268" s="63" t="s">
        <v>6179</v>
      </c>
      <c r="R2268" s="266" t="s">
        <v>6179</v>
      </c>
      <c r="S2268" s="63" t="s">
        <v>6179</v>
      </c>
      <c r="T2268" s="63" t="s">
        <v>6178</v>
      </c>
      <c r="U2268" s="63" t="s">
        <v>6179</v>
      </c>
    </row>
    <row r="2269" spans="2:21" ht="15" customHeight="1" x14ac:dyDescent="0.5">
      <c r="B2269" s="58">
        <v>436502</v>
      </c>
      <c r="C2269" s="59">
        <v>851861006263</v>
      </c>
      <c r="D2269" s="58" t="s">
        <v>1812</v>
      </c>
      <c r="E2269" s="58" t="s">
        <v>2524</v>
      </c>
      <c r="F2269" s="58">
        <v>1</v>
      </c>
      <c r="G2269" s="58">
        <v>661</v>
      </c>
      <c r="H2269" s="73" t="s">
        <v>5487</v>
      </c>
      <c r="I2269" s="58" t="s">
        <v>1997</v>
      </c>
      <c r="J2269" s="58" t="s">
        <v>1770</v>
      </c>
      <c r="K2269" s="58" t="s">
        <v>1564</v>
      </c>
      <c r="L2269" s="60">
        <v>86.08</v>
      </c>
      <c r="M2269" s="38">
        <f t="shared" si="114"/>
        <v>86.08</v>
      </c>
      <c r="N2269" s="279">
        <f t="shared" si="115"/>
        <v>143.49</v>
      </c>
      <c r="O2269" s="268">
        <f t="shared" si="116"/>
        <v>0.40009756777475786</v>
      </c>
      <c r="P2269" s="62"/>
      <c r="Q2269" s="63" t="s">
        <v>6179</v>
      </c>
      <c r="R2269" s="266" t="s">
        <v>6178</v>
      </c>
      <c r="S2269" s="63" t="s">
        <v>6179</v>
      </c>
      <c r="T2269" s="63" t="s">
        <v>6178</v>
      </c>
      <c r="U2269" s="63" t="s">
        <v>6178</v>
      </c>
    </row>
    <row r="2270" spans="2:21" ht="15" customHeight="1" x14ac:dyDescent="0.5">
      <c r="B2270" s="58">
        <v>436503</v>
      </c>
      <c r="C2270" s="59">
        <v>851861006225</v>
      </c>
      <c r="D2270" s="58" t="s">
        <v>1812</v>
      </c>
      <c r="E2270" s="58" t="s">
        <v>2525</v>
      </c>
      <c r="F2270" s="58">
        <v>1</v>
      </c>
      <c r="G2270" s="58">
        <v>661</v>
      </c>
      <c r="H2270" s="73" t="s">
        <v>5487</v>
      </c>
      <c r="I2270" s="58" t="s">
        <v>1997</v>
      </c>
      <c r="J2270" s="58" t="s">
        <v>1770</v>
      </c>
      <c r="K2270" s="58" t="s">
        <v>1564</v>
      </c>
      <c r="L2270" s="60">
        <v>86.08</v>
      </c>
      <c r="M2270" s="38">
        <f t="shared" si="114"/>
        <v>86.08</v>
      </c>
      <c r="N2270" s="279">
        <f t="shared" si="115"/>
        <v>143.49</v>
      </c>
      <c r="O2270" s="268">
        <f t="shared" si="116"/>
        <v>0.40009756777475786</v>
      </c>
      <c r="P2270" s="62"/>
      <c r="Q2270" s="63" t="s">
        <v>6179</v>
      </c>
      <c r="R2270" s="266" t="s">
        <v>6178</v>
      </c>
      <c r="S2270" s="63" t="s">
        <v>6179</v>
      </c>
      <c r="T2270" s="63" t="s">
        <v>6178</v>
      </c>
      <c r="U2270" s="63" t="s">
        <v>6178</v>
      </c>
    </row>
    <row r="2271" spans="2:21" ht="15" customHeight="1" x14ac:dyDescent="0.5">
      <c r="B2271" s="58">
        <v>436900</v>
      </c>
      <c r="C2271" s="59">
        <v>811184031519</v>
      </c>
      <c r="D2271" s="58" t="s">
        <v>1812</v>
      </c>
      <c r="E2271" s="58" t="s">
        <v>2526</v>
      </c>
      <c r="F2271" s="58">
        <v>12</v>
      </c>
      <c r="G2271" s="58">
        <v>11.5</v>
      </c>
      <c r="H2271" s="77" t="s">
        <v>177</v>
      </c>
      <c r="I2271" s="58" t="s">
        <v>1997</v>
      </c>
      <c r="J2271" s="58" t="s">
        <v>1770</v>
      </c>
      <c r="K2271" s="58" t="s">
        <v>1564</v>
      </c>
      <c r="L2271" s="60">
        <v>20.7</v>
      </c>
      <c r="M2271" s="38">
        <f t="shared" si="114"/>
        <v>1.7249999999999999</v>
      </c>
      <c r="N2271" s="279">
        <f t="shared" si="115"/>
        <v>2.99</v>
      </c>
      <c r="O2271" s="268">
        <f t="shared" si="116"/>
        <v>0.42307692307692318</v>
      </c>
      <c r="P2271" s="62"/>
      <c r="Q2271" s="63" t="s">
        <v>6179</v>
      </c>
      <c r="R2271" s="266" t="s">
        <v>6178</v>
      </c>
      <c r="S2271" s="63" t="s">
        <v>6179</v>
      </c>
      <c r="T2271" s="63" t="s">
        <v>6178</v>
      </c>
      <c r="U2271" s="63" t="s">
        <v>6178</v>
      </c>
    </row>
    <row r="2272" spans="2:21" ht="15" customHeight="1" x14ac:dyDescent="0.5">
      <c r="B2272" s="58">
        <v>436901</v>
      </c>
      <c r="C2272" s="59">
        <v>811184031526</v>
      </c>
      <c r="D2272" s="58" t="s">
        <v>1812</v>
      </c>
      <c r="E2272" s="58" t="s">
        <v>2527</v>
      </c>
      <c r="F2272" s="58">
        <v>12</v>
      </c>
      <c r="G2272" s="58">
        <v>11.5</v>
      </c>
      <c r="H2272" s="77" t="s">
        <v>177</v>
      </c>
      <c r="I2272" s="58" t="s">
        <v>1997</v>
      </c>
      <c r="J2272" s="58" t="s">
        <v>1770</v>
      </c>
      <c r="K2272" s="58" t="s">
        <v>1564</v>
      </c>
      <c r="L2272" s="60">
        <v>20.7</v>
      </c>
      <c r="M2272" s="38">
        <f t="shared" si="114"/>
        <v>1.7249999999999999</v>
      </c>
      <c r="N2272" s="279">
        <f t="shared" si="115"/>
        <v>2.99</v>
      </c>
      <c r="O2272" s="268">
        <f t="shared" si="116"/>
        <v>0.42307692307692318</v>
      </c>
      <c r="P2272" s="62"/>
      <c r="Q2272" s="63" t="s">
        <v>6179</v>
      </c>
      <c r="R2272" s="266" t="s">
        <v>6178</v>
      </c>
      <c r="S2272" s="63" t="s">
        <v>6179</v>
      </c>
      <c r="T2272" s="63" t="s">
        <v>6178</v>
      </c>
      <c r="U2272" s="63" t="s">
        <v>6178</v>
      </c>
    </row>
    <row r="2273" spans="2:21" ht="15" customHeight="1" x14ac:dyDescent="0.5">
      <c r="B2273" s="58">
        <v>436902</v>
      </c>
      <c r="C2273" s="59">
        <v>811184031533</v>
      </c>
      <c r="D2273" s="58" t="s">
        <v>1812</v>
      </c>
      <c r="E2273" s="58" t="s">
        <v>2528</v>
      </c>
      <c r="F2273" s="58">
        <v>12</v>
      </c>
      <c r="G2273" s="58">
        <v>11.5</v>
      </c>
      <c r="H2273" s="77" t="s">
        <v>177</v>
      </c>
      <c r="I2273" s="58" t="s">
        <v>1997</v>
      </c>
      <c r="J2273" s="58" t="s">
        <v>1770</v>
      </c>
      <c r="K2273" s="58" t="s">
        <v>1564</v>
      </c>
      <c r="L2273" s="60">
        <v>20.7</v>
      </c>
      <c r="M2273" s="38">
        <f t="shared" si="114"/>
        <v>1.7249999999999999</v>
      </c>
      <c r="N2273" s="279">
        <f t="shared" si="115"/>
        <v>2.99</v>
      </c>
      <c r="O2273" s="268">
        <f t="shared" si="116"/>
        <v>0.42307692307692318</v>
      </c>
      <c r="P2273" s="62"/>
      <c r="Q2273" s="63" t="s">
        <v>6179</v>
      </c>
      <c r="R2273" s="266" t="s">
        <v>6178</v>
      </c>
      <c r="S2273" s="63" t="s">
        <v>6179</v>
      </c>
      <c r="T2273" s="63" t="s">
        <v>6178</v>
      </c>
      <c r="U2273" s="63" t="s">
        <v>6178</v>
      </c>
    </row>
    <row r="2274" spans="2:21" ht="15" customHeight="1" x14ac:dyDescent="0.5">
      <c r="B2274" s="58">
        <v>436903</v>
      </c>
      <c r="C2274" s="59">
        <v>811184031540</v>
      </c>
      <c r="D2274" s="58" t="s">
        <v>1812</v>
      </c>
      <c r="E2274" s="58" t="s">
        <v>2529</v>
      </c>
      <c r="F2274" s="58">
        <v>12</v>
      </c>
      <c r="G2274" s="58">
        <v>11.5</v>
      </c>
      <c r="H2274" s="77" t="s">
        <v>177</v>
      </c>
      <c r="I2274" s="58" t="s">
        <v>1997</v>
      </c>
      <c r="J2274" s="58" t="s">
        <v>1770</v>
      </c>
      <c r="K2274" s="58" t="s">
        <v>1564</v>
      </c>
      <c r="L2274" s="60">
        <v>20.7</v>
      </c>
      <c r="M2274" s="38">
        <f t="shared" si="114"/>
        <v>1.7249999999999999</v>
      </c>
      <c r="N2274" s="279">
        <f t="shared" si="115"/>
        <v>2.99</v>
      </c>
      <c r="O2274" s="268">
        <f t="shared" si="116"/>
        <v>0.42307692307692318</v>
      </c>
      <c r="P2274" s="62"/>
      <c r="Q2274" s="63" t="s">
        <v>6179</v>
      </c>
      <c r="R2274" s="266" t="s">
        <v>6178</v>
      </c>
      <c r="S2274" s="63" t="s">
        <v>6179</v>
      </c>
      <c r="T2274" s="63" t="s">
        <v>6178</v>
      </c>
      <c r="U2274" s="63" t="s">
        <v>6178</v>
      </c>
    </row>
    <row r="2275" spans="2:21" ht="15" customHeight="1" x14ac:dyDescent="0.5">
      <c r="B2275" s="58">
        <v>436910</v>
      </c>
      <c r="C2275" s="59">
        <v>811184031557</v>
      </c>
      <c r="D2275" s="58" t="s">
        <v>1812</v>
      </c>
      <c r="E2275" s="58" t="s">
        <v>2530</v>
      </c>
      <c r="F2275" s="58">
        <v>6</v>
      </c>
      <c r="G2275" s="58">
        <v>11.5</v>
      </c>
      <c r="H2275" s="77" t="s">
        <v>177</v>
      </c>
      <c r="I2275" s="58" t="s">
        <v>1997</v>
      </c>
      <c r="J2275" s="58" t="s">
        <v>1770</v>
      </c>
      <c r="K2275" s="58" t="s">
        <v>1564</v>
      </c>
      <c r="L2275" s="60">
        <v>41.3</v>
      </c>
      <c r="M2275" s="38">
        <f t="shared" si="114"/>
        <v>6.8833333333333329</v>
      </c>
      <c r="N2275" s="279">
        <f t="shared" si="115"/>
        <v>11.49</v>
      </c>
      <c r="O2275" s="268">
        <f t="shared" si="116"/>
        <v>0.40092834348709028</v>
      </c>
      <c r="P2275" s="62"/>
      <c r="Q2275" s="63" t="s">
        <v>6179</v>
      </c>
      <c r="R2275" s="266" t="s">
        <v>6179</v>
      </c>
      <c r="S2275" s="63" t="s">
        <v>6179</v>
      </c>
      <c r="T2275" s="63" t="s">
        <v>6178</v>
      </c>
      <c r="U2275" s="63" t="s">
        <v>6179</v>
      </c>
    </row>
    <row r="2276" spans="2:21" ht="15" customHeight="1" x14ac:dyDescent="0.5">
      <c r="B2276" s="58">
        <v>436911</v>
      </c>
      <c r="C2276" s="59">
        <v>811184031564</v>
      </c>
      <c r="D2276" s="58" t="s">
        <v>1812</v>
      </c>
      <c r="E2276" s="58" t="s">
        <v>2531</v>
      </c>
      <c r="F2276" s="58">
        <v>6</v>
      </c>
      <c r="G2276" s="58">
        <v>11.5</v>
      </c>
      <c r="H2276" s="77" t="s">
        <v>177</v>
      </c>
      <c r="I2276" s="58" t="s">
        <v>1997</v>
      </c>
      <c r="J2276" s="58" t="s">
        <v>1770</v>
      </c>
      <c r="K2276" s="58" t="s">
        <v>1564</v>
      </c>
      <c r="L2276" s="60">
        <v>41.3</v>
      </c>
      <c r="M2276" s="38">
        <f t="shared" si="114"/>
        <v>6.8833333333333329</v>
      </c>
      <c r="N2276" s="279">
        <f t="shared" si="115"/>
        <v>11.49</v>
      </c>
      <c r="O2276" s="268">
        <f t="shared" si="116"/>
        <v>0.40092834348709028</v>
      </c>
      <c r="P2276" s="62"/>
      <c r="Q2276" s="63" t="s">
        <v>6179</v>
      </c>
      <c r="R2276" s="266" t="s">
        <v>6179</v>
      </c>
      <c r="S2276" s="63" t="s">
        <v>6179</v>
      </c>
      <c r="T2276" s="63" t="s">
        <v>6178</v>
      </c>
      <c r="U2276" s="63" t="s">
        <v>6179</v>
      </c>
    </row>
    <row r="2277" spans="2:21" ht="15" customHeight="1" x14ac:dyDescent="0.5">
      <c r="B2277" s="58">
        <v>436912</v>
      </c>
      <c r="C2277" s="59">
        <v>811184031571</v>
      </c>
      <c r="D2277" s="58" t="s">
        <v>1812</v>
      </c>
      <c r="E2277" s="58" t="s">
        <v>2532</v>
      </c>
      <c r="F2277" s="58">
        <v>6</v>
      </c>
      <c r="G2277" s="58">
        <v>11.5</v>
      </c>
      <c r="H2277" s="77" t="s">
        <v>177</v>
      </c>
      <c r="I2277" s="58" t="s">
        <v>1997</v>
      </c>
      <c r="J2277" s="58" t="s">
        <v>1770</v>
      </c>
      <c r="K2277" s="58" t="s">
        <v>1564</v>
      </c>
      <c r="L2277" s="60">
        <v>41.3</v>
      </c>
      <c r="M2277" s="38">
        <f t="shared" si="114"/>
        <v>6.8833333333333329</v>
      </c>
      <c r="N2277" s="279">
        <f t="shared" si="115"/>
        <v>11.49</v>
      </c>
      <c r="O2277" s="268">
        <f t="shared" si="116"/>
        <v>0.40092834348709028</v>
      </c>
      <c r="P2277" s="62"/>
      <c r="Q2277" s="63" t="s">
        <v>6179</v>
      </c>
      <c r="R2277" s="266" t="s">
        <v>6179</v>
      </c>
      <c r="S2277" s="63" t="s">
        <v>6179</v>
      </c>
      <c r="T2277" s="63" t="s">
        <v>6178</v>
      </c>
      <c r="U2277" s="63" t="s">
        <v>6179</v>
      </c>
    </row>
    <row r="2278" spans="2:21" ht="15" customHeight="1" x14ac:dyDescent="0.5">
      <c r="B2278" s="58">
        <v>440001</v>
      </c>
      <c r="C2278" s="59">
        <v>869822000311</v>
      </c>
      <c r="D2278" s="58" t="s">
        <v>1388</v>
      </c>
      <c r="E2278" s="58" t="s">
        <v>2533</v>
      </c>
      <c r="F2278" s="58">
        <v>12</v>
      </c>
      <c r="G2278" s="58">
        <v>12</v>
      </c>
      <c r="H2278" s="77" t="s">
        <v>177</v>
      </c>
      <c r="I2278" s="58" t="s">
        <v>743</v>
      </c>
      <c r="J2278" s="58" t="s">
        <v>1770</v>
      </c>
      <c r="K2278" s="58" t="s">
        <v>1564</v>
      </c>
      <c r="L2278" s="60">
        <v>27.9</v>
      </c>
      <c r="M2278" s="38">
        <f t="shared" si="114"/>
        <v>2.3249999999999997</v>
      </c>
      <c r="N2278" s="279">
        <f t="shared" si="115"/>
        <v>3.99</v>
      </c>
      <c r="O2278" s="268">
        <f t="shared" si="116"/>
        <v>0.41729323308270688</v>
      </c>
      <c r="P2278" s="62"/>
      <c r="Q2278" s="63" t="s">
        <v>6178</v>
      </c>
      <c r="R2278" s="266" t="s">
        <v>6179</v>
      </c>
      <c r="S2278" s="63" t="s">
        <v>6179</v>
      </c>
      <c r="T2278" s="63" t="s">
        <v>6179</v>
      </c>
      <c r="U2278" s="63" t="s">
        <v>6178</v>
      </c>
    </row>
    <row r="2279" spans="2:21" ht="15" customHeight="1" x14ac:dyDescent="0.5">
      <c r="B2279" s="58">
        <v>440002</v>
      </c>
      <c r="C2279" s="59">
        <v>869822000328</v>
      </c>
      <c r="D2279" s="58" t="s">
        <v>1388</v>
      </c>
      <c r="E2279" s="58" t="s">
        <v>5762</v>
      </c>
      <c r="F2279" s="58">
        <v>12</v>
      </c>
      <c r="G2279" s="58">
        <v>12</v>
      </c>
      <c r="H2279" s="77" t="s">
        <v>177</v>
      </c>
      <c r="I2279" s="58" t="s">
        <v>743</v>
      </c>
      <c r="J2279" s="58" t="s">
        <v>1770</v>
      </c>
      <c r="K2279" s="58" t="s">
        <v>1564</v>
      </c>
      <c r="L2279" s="60">
        <v>27.9</v>
      </c>
      <c r="M2279" s="38">
        <f t="shared" ref="M2279:M2342" si="117">L2279/F2279</f>
        <v>2.3249999999999997</v>
      </c>
      <c r="N2279" s="279">
        <f t="shared" ref="N2279:N2342" si="118">IF(CEILING(M2279/0.6,1)-0.51&gt;=M2279/0.6,CEILING(M2279/0.6,1)-0.51,CEILING(M2279/0.6,1)-0.01)</f>
        <v>3.99</v>
      </c>
      <c r="O2279" s="268">
        <f t="shared" ref="O2279:O2342" si="119">(N2279-M2279)/N2279</f>
        <v>0.41729323308270688</v>
      </c>
      <c r="P2279" s="62"/>
      <c r="Q2279" s="63" t="s">
        <v>6178</v>
      </c>
      <c r="R2279" s="266" t="s">
        <v>6179</v>
      </c>
      <c r="S2279" s="63" t="s">
        <v>6179</v>
      </c>
      <c r="T2279" s="63" t="s">
        <v>6179</v>
      </c>
      <c r="U2279" s="63" t="s">
        <v>6178</v>
      </c>
    </row>
    <row r="2280" spans="2:21" ht="15" customHeight="1" x14ac:dyDescent="0.5">
      <c r="B2280" s="58">
        <v>440003</v>
      </c>
      <c r="C2280" s="59">
        <v>869822000304</v>
      </c>
      <c r="D2280" s="58" t="s">
        <v>1388</v>
      </c>
      <c r="E2280" s="58" t="s">
        <v>2534</v>
      </c>
      <c r="F2280" s="58">
        <v>12</v>
      </c>
      <c r="G2280" s="58">
        <v>12</v>
      </c>
      <c r="H2280" s="77" t="s">
        <v>177</v>
      </c>
      <c r="I2280" s="58" t="s">
        <v>743</v>
      </c>
      <c r="J2280" s="58" t="s">
        <v>1770</v>
      </c>
      <c r="K2280" s="58" t="s">
        <v>1564</v>
      </c>
      <c r="L2280" s="60">
        <v>27.9</v>
      </c>
      <c r="M2280" s="38">
        <f t="shared" si="117"/>
        <v>2.3249999999999997</v>
      </c>
      <c r="N2280" s="279">
        <f t="shared" si="118"/>
        <v>3.99</v>
      </c>
      <c r="O2280" s="268">
        <f t="shared" si="119"/>
        <v>0.41729323308270688</v>
      </c>
      <c r="P2280" s="62"/>
      <c r="Q2280" s="63" t="s">
        <v>6178</v>
      </c>
      <c r="R2280" s="266" t="s">
        <v>6179</v>
      </c>
      <c r="S2280" s="63" t="s">
        <v>6179</v>
      </c>
      <c r="T2280" s="63" t="s">
        <v>6179</v>
      </c>
      <c r="U2280" s="63" t="s">
        <v>6178</v>
      </c>
    </row>
    <row r="2281" spans="2:21" ht="15" customHeight="1" x14ac:dyDescent="0.5">
      <c r="B2281" s="58">
        <v>440005</v>
      </c>
      <c r="C2281" s="59">
        <v>869822000342</v>
      </c>
      <c r="D2281" s="58" t="s">
        <v>1388</v>
      </c>
      <c r="E2281" s="58" t="s">
        <v>2535</v>
      </c>
      <c r="F2281" s="58">
        <v>12</v>
      </c>
      <c r="G2281" s="58">
        <v>12</v>
      </c>
      <c r="H2281" s="77" t="s">
        <v>177</v>
      </c>
      <c r="I2281" s="58" t="s">
        <v>743</v>
      </c>
      <c r="J2281" s="58" t="s">
        <v>1770</v>
      </c>
      <c r="K2281" s="58" t="s">
        <v>1564</v>
      </c>
      <c r="L2281" s="60">
        <v>27.9</v>
      </c>
      <c r="M2281" s="38">
        <f t="shared" si="117"/>
        <v>2.3249999999999997</v>
      </c>
      <c r="N2281" s="279">
        <f t="shared" si="118"/>
        <v>3.99</v>
      </c>
      <c r="O2281" s="268">
        <f t="shared" si="119"/>
        <v>0.41729323308270688</v>
      </c>
      <c r="P2281" s="62"/>
      <c r="Q2281" s="63" t="s">
        <v>6178</v>
      </c>
      <c r="R2281" s="266" t="s">
        <v>6179</v>
      </c>
      <c r="S2281" s="63" t="s">
        <v>6179</v>
      </c>
      <c r="T2281" s="63" t="s">
        <v>6179</v>
      </c>
      <c r="U2281" s="63" t="s">
        <v>6178</v>
      </c>
    </row>
    <row r="2282" spans="2:21" ht="15" customHeight="1" x14ac:dyDescent="0.5">
      <c r="B2282" s="58">
        <v>440007</v>
      </c>
      <c r="C2282" s="59">
        <v>850007011239</v>
      </c>
      <c r="D2282" s="58" t="s">
        <v>1388</v>
      </c>
      <c r="E2282" s="58" t="s">
        <v>2536</v>
      </c>
      <c r="F2282" s="58">
        <v>12</v>
      </c>
      <c r="G2282" s="58">
        <v>16</v>
      </c>
      <c r="H2282" s="77" t="s">
        <v>177</v>
      </c>
      <c r="I2282" s="58" t="s">
        <v>743</v>
      </c>
      <c r="J2282" s="58" t="s">
        <v>1770</v>
      </c>
      <c r="K2282" s="58" t="s">
        <v>1564</v>
      </c>
      <c r="L2282" s="60">
        <v>33.299999999999997</v>
      </c>
      <c r="M2282" s="38">
        <f t="shared" si="117"/>
        <v>2.7749999999999999</v>
      </c>
      <c r="N2282" s="279">
        <f t="shared" si="118"/>
        <v>4.99</v>
      </c>
      <c r="O2282" s="268">
        <f t="shared" si="119"/>
        <v>0.44388777555110226</v>
      </c>
      <c r="P2282" s="62"/>
      <c r="Q2282" s="63" t="s">
        <v>6178</v>
      </c>
      <c r="R2282" s="266" t="s">
        <v>6178</v>
      </c>
      <c r="S2282" s="63" t="s">
        <v>6179</v>
      </c>
      <c r="T2282" s="63" t="s">
        <v>6179</v>
      </c>
      <c r="U2282" s="63" t="s">
        <v>6178</v>
      </c>
    </row>
    <row r="2283" spans="2:21" ht="15" customHeight="1" x14ac:dyDescent="0.5">
      <c r="B2283" s="58">
        <v>442301</v>
      </c>
      <c r="C2283" s="59">
        <v>860002515403</v>
      </c>
      <c r="D2283" s="58" t="s">
        <v>2537</v>
      </c>
      <c r="E2283" s="58" t="s">
        <v>2538</v>
      </c>
      <c r="F2283" s="58">
        <v>12</v>
      </c>
      <c r="G2283" s="58">
        <v>2</v>
      </c>
      <c r="H2283" s="73" t="s">
        <v>5487</v>
      </c>
      <c r="I2283" s="58" t="s">
        <v>110</v>
      </c>
      <c r="J2283" s="58" t="s">
        <v>111</v>
      </c>
      <c r="K2283" s="58" t="s">
        <v>1564</v>
      </c>
      <c r="L2283" s="60">
        <v>38</v>
      </c>
      <c r="M2283" s="38">
        <f t="shared" si="117"/>
        <v>3.1666666666666665</v>
      </c>
      <c r="N2283" s="279">
        <f t="shared" si="118"/>
        <v>5.49</v>
      </c>
      <c r="O2283" s="268">
        <f t="shared" si="119"/>
        <v>0.42319368548876751</v>
      </c>
      <c r="P2283" s="62"/>
      <c r="Q2283" s="63" t="s">
        <v>6179</v>
      </c>
      <c r="R2283" s="266" t="s">
        <v>6179</v>
      </c>
      <c r="S2283" s="63" t="s">
        <v>6179</v>
      </c>
      <c r="T2283" s="63" t="s">
        <v>6178</v>
      </c>
      <c r="U2283" s="63" t="s">
        <v>6178</v>
      </c>
    </row>
    <row r="2284" spans="2:21" ht="15" customHeight="1" x14ac:dyDescent="0.5">
      <c r="B2284" s="58">
        <v>442302</v>
      </c>
      <c r="C2284" s="59">
        <v>860002515410</v>
      </c>
      <c r="D2284" s="58" t="s">
        <v>2537</v>
      </c>
      <c r="E2284" s="58" t="s">
        <v>2539</v>
      </c>
      <c r="F2284" s="58">
        <v>12</v>
      </c>
      <c r="G2284" s="58">
        <v>2</v>
      </c>
      <c r="H2284" s="73" t="s">
        <v>5487</v>
      </c>
      <c r="I2284" s="58" t="s">
        <v>110</v>
      </c>
      <c r="J2284" s="58" t="s">
        <v>111</v>
      </c>
      <c r="K2284" s="58" t="s">
        <v>1564</v>
      </c>
      <c r="L2284" s="60">
        <v>38</v>
      </c>
      <c r="M2284" s="38">
        <f t="shared" si="117"/>
        <v>3.1666666666666665</v>
      </c>
      <c r="N2284" s="279">
        <f t="shared" si="118"/>
        <v>5.49</v>
      </c>
      <c r="O2284" s="268">
        <f t="shared" si="119"/>
        <v>0.42319368548876751</v>
      </c>
      <c r="P2284" s="62"/>
      <c r="Q2284" s="63" t="s">
        <v>6179</v>
      </c>
      <c r="R2284" s="266" t="s">
        <v>6179</v>
      </c>
      <c r="S2284" s="63" t="s">
        <v>6179</v>
      </c>
      <c r="T2284" s="63" t="s">
        <v>6178</v>
      </c>
      <c r="U2284" s="63" t="s">
        <v>6178</v>
      </c>
    </row>
    <row r="2285" spans="2:21" ht="15" customHeight="1" x14ac:dyDescent="0.5">
      <c r="B2285" s="58">
        <v>443101</v>
      </c>
      <c r="C2285" s="59">
        <v>851220003605</v>
      </c>
      <c r="D2285" s="58" t="s">
        <v>1769</v>
      </c>
      <c r="E2285" s="58" t="s">
        <v>2540</v>
      </c>
      <c r="F2285" s="58">
        <v>12</v>
      </c>
      <c r="G2285" s="58">
        <v>10</v>
      </c>
      <c r="H2285" s="73" t="s">
        <v>5487</v>
      </c>
      <c r="I2285" s="58" t="s">
        <v>743</v>
      </c>
      <c r="J2285" s="58" t="s">
        <v>1770</v>
      </c>
      <c r="K2285" s="58" t="s">
        <v>1564</v>
      </c>
      <c r="L2285" s="60">
        <v>25.37</v>
      </c>
      <c r="M2285" s="38">
        <f t="shared" si="117"/>
        <v>2.1141666666666667</v>
      </c>
      <c r="N2285" s="279">
        <f t="shared" si="118"/>
        <v>3.99</v>
      </c>
      <c r="O2285" s="268">
        <f t="shared" si="119"/>
        <v>0.47013366750208857</v>
      </c>
      <c r="P2285" s="62"/>
      <c r="Q2285" s="63" t="s">
        <v>6179</v>
      </c>
      <c r="R2285" s="266" t="s">
        <v>6179</v>
      </c>
      <c r="S2285" s="63" t="s">
        <v>6179</v>
      </c>
      <c r="T2285" s="63" t="s">
        <v>6178</v>
      </c>
      <c r="U2285" s="63" t="s">
        <v>6179</v>
      </c>
    </row>
    <row r="2286" spans="2:21" ht="15" customHeight="1" x14ac:dyDescent="0.5">
      <c r="B2286" s="58">
        <v>443103</v>
      </c>
      <c r="C2286" s="59">
        <v>851220003629</v>
      </c>
      <c r="D2286" s="58" t="s">
        <v>1769</v>
      </c>
      <c r="E2286" s="58" t="s">
        <v>2541</v>
      </c>
      <c r="F2286" s="58">
        <v>12</v>
      </c>
      <c r="G2286" s="58">
        <v>10</v>
      </c>
      <c r="H2286" s="73" t="s">
        <v>5487</v>
      </c>
      <c r="I2286" s="58" t="s">
        <v>743</v>
      </c>
      <c r="J2286" s="58" t="s">
        <v>1770</v>
      </c>
      <c r="K2286" s="58" t="s">
        <v>1564</v>
      </c>
      <c r="L2286" s="60">
        <v>25.37</v>
      </c>
      <c r="M2286" s="38">
        <f t="shared" si="117"/>
        <v>2.1141666666666667</v>
      </c>
      <c r="N2286" s="279">
        <f t="shared" si="118"/>
        <v>3.99</v>
      </c>
      <c r="O2286" s="268">
        <f t="shared" si="119"/>
        <v>0.47013366750208857</v>
      </c>
      <c r="P2286" s="62"/>
      <c r="Q2286" s="63" t="s">
        <v>6179</v>
      </c>
      <c r="R2286" s="266" t="s">
        <v>6179</v>
      </c>
      <c r="S2286" s="63" t="s">
        <v>6179</v>
      </c>
      <c r="T2286" s="63" t="s">
        <v>6178</v>
      </c>
      <c r="U2286" s="63" t="s">
        <v>6178</v>
      </c>
    </row>
    <row r="2287" spans="2:21" ht="15" customHeight="1" x14ac:dyDescent="0.5">
      <c r="B2287" s="58">
        <v>443104</v>
      </c>
      <c r="C2287" s="59">
        <v>851220003018</v>
      </c>
      <c r="D2287" s="58" t="s">
        <v>1769</v>
      </c>
      <c r="E2287" s="58" t="s">
        <v>2542</v>
      </c>
      <c r="F2287" s="58">
        <v>12</v>
      </c>
      <c r="G2287" s="58">
        <v>10</v>
      </c>
      <c r="H2287" s="73" t="s">
        <v>5487</v>
      </c>
      <c r="I2287" s="58" t="s">
        <v>743</v>
      </c>
      <c r="J2287" s="58" t="s">
        <v>1770</v>
      </c>
      <c r="K2287" s="58" t="s">
        <v>1564</v>
      </c>
      <c r="L2287" s="60">
        <v>25.37</v>
      </c>
      <c r="M2287" s="38">
        <f t="shared" si="117"/>
        <v>2.1141666666666667</v>
      </c>
      <c r="N2287" s="279">
        <f t="shared" si="118"/>
        <v>3.99</v>
      </c>
      <c r="O2287" s="268">
        <f t="shared" si="119"/>
        <v>0.47013366750208857</v>
      </c>
      <c r="P2287" s="62"/>
      <c r="Q2287" s="63" t="s">
        <v>6179</v>
      </c>
      <c r="R2287" s="266" t="s">
        <v>6179</v>
      </c>
      <c r="S2287" s="63" t="s">
        <v>6179</v>
      </c>
      <c r="T2287" s="63" t="s">
        <v>6178</v>
      </c>
      <c r="U2287" s="63" t="s">
        <v>6179</v>
      </c>
    </row>
    <row r="2288" spans="2:21" ht="15" customHeight="1" x14ac:dyDescent="0.5">
      <c r="B2288" s="58">
        <v>443106</v>
      </c>
      <c r="C2288" s="59">
        <v>851220003056</v>
      </c>
      <c r="D2288" s="58" t="s">
        <v>1769</v>
      </c>
      <c r="E2288" s="58" t="s">
        <v>2543</v>
      </c>
      <c r="F2288" s="58">
        <v>12</v>
      </c>
      <c r="G2288" s="58">
        <v>10</v>
      </c>
      <c r="H2288" s="73" t="s">
        <v>5487</v>
      </c>
      <c r="I2288" s="58" t="s">
        <v>743</v>
      </c>
      <c r="J2288" s="58" t="s">
        <v>1770</v>
      </c>
      <c r="K2288" s="58" t="s">
        <v>1564</v>
      </c>
      <c r="L2288" s="60">
        <v>25.37</v>
      </c>
      <c r="M2288" s="38">
        <f t="shared" si="117"/>
        <v>2.1141666666666667</v>
      </c>
      <c r="N2288" s="279">
        <f t="shared" si="118"/>
        <v>3.99</v>
      </c>
      <c r="O2288" s="268">
        <f t="shared" si="119"/>
        <v>0.47013366750208857</v>
      </c>
      <c r="P2288" s="62"/>
      <c r="Q2288" s="63" t="s">
        <v>6179</v>
      </c>
      <c r="R2288" s="266" t="s">
        <v>6179</v>
      </c>
      <c r="S2288" s="63" t="s">
        <v>6179</v>
      </c>
      <c r="T2288" s="63" t="s">
        <v>6178</v>
      </c>
      <c r="U2288" s="63" t="s">
        <v>6178</v>
      </c>
    </row>
    <row r="2289" spans="2:21" ht="15" customHeight="1" x14ac:dyDescent="0.5">
      <c r="B2289" s="58">
        <v>443301</v>
      </c>
      <c r="C2289" s="59">
        <v>851220003414</v>
      </c>
      <c r="D2289" s="58" t="s">
        <v>1769</v>
      </c>
      <c r="E2289" s="58" t="s">
        <v>2545</v>
      </c>
      <c r="F2289" s="58">
        <v>6</v>
      </c>
      <c r="G2289" s="58">
        <v>32</v>
      </c>
      <c r="H2289" s="73" t="s">
        <v>5487</v>
      </c>
      <c r="I2289" s="58" t="s">
        <v>743</v>
      </c>
      <c r="J2289" s="58" t="s">
        <v>1770</v>
      </c>
      <c r="K2289" s="58" t="s">
        <v>1564</v>
      </c>
      <c r="L2289" s="60">
        <v>33.299999999999997</v>
      </c>
      <c r="M2289" s="38">
        <f t="shared" si="117"/>
        <v>5.55</v>
      </c>
      <c r="N2289" s="279">
        <f t="shared" si="118"/>
        <v>9.49</v>
      </c>
      <c r="O2289" s="268">
        <f t="shared" si="119"/>
        <v>0.41517386722866179</v>
      </c>
      <c r="P2289" s="62"/>
      <c r="Q2289" s="63" t="s">
        <v>6179</v>
      </c>
      <c r="R2289" s="266" t="s">
        <v>6179</v>
      </c>
      <c r="S2289" s="63" t="s">
        <v>6179</v>
      </c>
      <c r="T2289" s="63" t="s">
        <v>6178</v>
      </c>
      <c r="U2289" s="63" t="s">
        <v>6179</v>
      </c>
    </row>
    <row r="2290" spans="2:21" ht="15" customHeight="1" x14ac:dyDescent="0.5">
      <c r="B2290" s="58">
        <v>443302</v>
      </c>
      <c r="C2290" s="59">
        <v>851220003445</v>
      </c>
      <c r="D2290" s="58" t="s">
        <v>1769</v>
      </c>
      <c r="E2290" s="58" t="s">
        <v>2546</v>
      </c>
      <c r="F2290" s="58">
        <v>6</v>
      </c>
      <c r="G2290" s="58">
        <v>32</v>
      </c>
      <c r="H2290" s="73" t="s">
        <v>5487</v>
      </c>
      <c r="I2290" s="58" t="s">
        <v>743</v>
      </c>
      <c r="J2290" s="58" t="s">
        <v>1770</v>
      </c>
      <c r="K2290" s="58" t="s">
        <v>1564</v>
      </c>
      <c r="L2290" s="60">
        <v>33.299999999999997</v>
      </c>
      <c r="M2290" s="38">
        <f t="shared" si="117"/>
        <v>5.55</v>
      </c>
      <c r="N2290" s="279">
        <f t="shared" si="118"/>
        <v>9.49</v>
      </c>
      <c r="O2290" s="268">
        <f t="shared" si="119"/>
        <v>0.41517386722866179</v>
      </c>
      <c r="P2290" s="62"/>
      <c r="Q2290" s="63" t="s">
        <v>6179</v>
      </c>
      <c r="R2290" s="266" t="s">
        <v>6179</v>
      </c>
      <c r="S2290" s="63" t="s">
        <v>6179</v>
      </c>
      <c r="T2290" s="63" t="s">
        <v>6178</v>
      </c>
      <c r="U2290" s="63" t="s">
        <v>6178</v>
      </c>
    </row>
    <row r="2291" spans="2:21" ht="15" customHeight="1" x14ac:dyDescent="0.5">
      <c r="B2291" s="58">
        <v>443303</v>
      </c>
      <c r="C2291" s="59">
        <v>851220003469</v>
      </c>
      <c r="D2291" s="58" t="s">
        <v>1769</v>
      </c>
      <c r="E2291" s="58" t="s">
        <v>2547</v>
      </c>
      <c r="F2291" s="58">
        <v>6</v>
      </c>
      <c r="G2291" s="58">
        <v>32</v>
      </c>
      <c r="H2291" s="73" t="s">
        <v>5487</v>
      </c>
      <c r="I2291" s="58" t="s">
        <v>743</v>
      </c>
      <c r="J2291" s="58" t="s">
        <v>1770</v>
      </c>
      <c r="K2291" s="58" t="s">
        <v>1564</v>
      </c>
      <c r="L2291" s="60">
        <v>33.299999999999997</v>
      </c>
      <c r="M2291" s="38">
        <f t="shared" si="117"/>
        <v>5.55</v>
      </c>
      <c r="N2291" s="279">
        <f t="shared" si="118"/>
        <v>9.49</v>
      </c>
      <c r="O2291" s="268">
        <f t="shared" si="119"/>
        <v>0.41517386722866179</v>
      </c>
      <c r="P2291" s="62"/>
      <c r="Q2291" s="63" t="s">
        <v>6179</v>
      </c>
      <c r="R2291" s="266" t="s">
        <v>6179</v>
      </c>
      <c r="S2291" s="63" t="s">
        <v>6179</v>
      </c>
      <c r="T2291" s="63" t="s">
        <v>6178</v>
      </c>
      <c r="U2291" s="63" t="s">
        <v>6179</v>
      </c>
    </row>
    <row r="2292" spans="2:21" ht="15" customHeight="1" x14ac:dyDescent="0.5">
      <c r="B2292" s="58">
        <v>443306</v>
      </c>
      <c r="C2292" s="59">
        <v>851220003407</v>
      </c>
      <c r="D2292" s="58" t="s">
        <v>1769</v>
      </c>
      <c r="E2292" s="58" t="s">
        <v>2548</v>
      </c>
      <c r="F2292" s="58">
        <v>6</v>
      </c>
      <c r="G2292" s="58">
        <v>32</v>
      </c>
      <c r="H2292" s="73" t="s">
        <v>5487</v>
      </c>
      <c r="I2292" s="58" t="s">
        <v>743</v>
      </c>
      <c r="J2292" s="58" t="s">
        <v>1770</v>
      </c>
      <c r="K2292" s="58" t="s">
        <v>1564</v>
      </c>
      <c r="L2292" s="60">
        <v>33.299999999999997</v>
      </c>
      <c r="M2292" s="38">
        <f t="shared" si="117"/>
        <v>5.55</v>
      </c>
      <c r="N2292" s="279">
        <f t="shared" si="118"/>
        <v>9.49</v>
      </c>
      <c r="O2292" s="268">
        <f t="shared" si="119"/>
        <v>0.41517386722866179</v>
      </c>
      <c r="P2292" s="62"/>
      <c r="Q2292" s="63" t="s">
        <v>6179</v>
      </c>
      <c r="R2292" s="266" t="s">
        <v>6179</v>
      </c>
      <c r="S2292" s="63" t="s">
        <v>6179</v>
      </c>
      <c r="T2292" s="63" t="s">
        <v>6178</v>
      </c>
      <c r="U2292" s="63" t="s">
        <v>6179</v>
      </c>
    </row>
    <row r="2293" spans="2:21" ht="15" customHeight="1" x14ac:dyDescent="0.5">
      <c r="B2293" s="58">
        <v>443319</v>
      </c>
      <c r="C2293" s="59">
        <v>850061537133</v>
      </c>
      <c r="D2293" s="58" t="s">
        <v>1769</v>
      </c>
      <c r="E2293" s="58" t="s">
        <v>2549</v>
      </c>
      <c r="F2293" s="58">
        <v>6</v>
      </c>
      <c r="G2293" s="58">
        <v>32</v>
      </c>
      <c r="H2293" s="77" t="s">
        <v>177</v>
      </c>
      <c r="I2293" s="58" t="s">
        <v>743</v>
      </c>
      <c r="J2293" s="58" t="s">
        <v>1770</v>
      </c>
      <c r="K2293" s="58" t="s">
        <v>1564</v>
      </c>
      <c r="L2293" s="60">
        <v>33.299999999999997</v>
      </c>
      <c r="M2293" s="38">
        <f t="shared" si="117"/>
        <v>5.55</v>
      </c>
      <c r="N2293" s="279">
        <f t="shared" si="118"/>
        <v>9.49</v>
      </c>
      <c r="O2293" s="268">
        <f t="shared" si="119"/>
        <v>0.41517386722866179</v>
      </c>
      <c r="P2293" s="62"/>
      <c r="Q2293" s="63" t="s">
        <v>6179</v>
      </c>
      <c r="R2293" s="266" t="s">
        <v>6178</v>
      </c>
      <c r="S2293" s="63" t="s">
        <v>6178</v>
      </c>
      <c r="T2293" s="63" t="s">
        <v>6178</v>
      </c>
      <c r="U2293" s="63" t="s">
        <v>6178</v>
      </c>
    </row>
    <row r="2294" spans="2:21" ht="15" customHeight="1" x14ac:dyDescent="0.5">
      <c r="B2294" s="58">
        <v>450156</v>
      </c>
      <c r="C2294" s="59">
        <v>762357000606</v>
      </c>
      <c r="D2294" s="58" t="s">
        <v>2550</v>
      </c>
      <c r="E2294" s="58" t="s">
        <v>2551</v>
      </c>
      <c r="F2294" s="58">
        <v>6</v>
      </c>
      <c r="G2294" s="58">
        <v>12</v>
      </c>
      <c r="H2294" s="77" t="s">
        <v>177</v>
      </c>
      <c r="I2294" s="58" t="s">
        <v>1997</v>
      </c>
      <c r="J2294" s="58" t="s">
        <v>1770</v>
      </c>
      <c r="K2294" s="58" t="s">
        <v>1564</v>
      </c>
      <c r="L2294" s="60">
        <v>12.7</v>
      </c>
      <c r="M2294" s="38">
        <f t="shared" si="117"/>
        <v>2.1166666666666667</v>
      </c>
      <c r="N2294" s="279">
        <f t="shared" si="118"/>
        <v>3.99</v>
      </c>
      <c r="O2294" s="268">
        <f t="shared" si="119"/>
        <v>0.46950710108604848</v>
      </c>
      <c r="P2294" s="62"/>
      <c r="Q2294" s="63" t="s">
        <v>6179</v>
      </c>
      <c r="R2294" s="266" t="s">
        <v>6178</v>
      </c>
      <c r="S2294" s="63" t="s">
        <v>6178</v>
      </c>
      <c r="T2294" s="63" t="s">
        <v>6178</v>
      </c>
      <c r="U2294" s="63" t="s">
        <v>6178</v>
      </c>
    </row>
    <row r="2295" spans="2:21" ht="15" customHeight="1" x14ac:dyDescent="0.5">
      <c r="B2295" s="58">
        <v>450157</v>
      </c>
      <c r="C2295" s="59">
        <v>762357000583</v>
      </c>
      <c r="D2295" s="58" t="s">
        <v>2550</v>
      </c>
      <c r="E2295" s="58" t="s">
        <v>2552</v>
      </c>
      <c r="F2295" s="58">
        <v>6</v>
      </c>
      <c r="G2295" s="58">
        <v>12</v>
      </c>
      <c r="H2295" s="77" t="s">
        <v>177</v>
      </c>
      <c r="I2295" s="58" t="s">
        <v>1997</v>
      </c>
      <c r="J2295" s="58" t="s">
        <v>1770</v>
      </c>
      <c r="K2295" s="58" t="s">
        <v>1564</v>
      </c>
      <c r="L2295" s="60">
        <v>12.7</v>
      </c>
      <c r="M2295" s="38">
        <f t="shared" si="117"/>
        <v>2.1166666666666667</v>
      </c>
      <c r="N2295" s="279">
        <f t="shared" si="118"/>
        <v>3.99</v>
      </c>
      <c r="O2295" s="268">
        <f t="shared" si="119"/>
        <v>0.46950710108604848</v>
      </c>
      <c r="P2295" s="62"/>
      <c r="Q2295" s="63" t="s">
        <v>6179</v>
      </c>
      <c r="R2295" s="266" t="s">
        <v>6178</v>
      </c>
      <c r="S2295" s="63" t="s">
        <v>6178</v>
      </c>
      <c r="T2295" s="63" t="s">
        <v>6178</v>
      </c>
      <c r="U2295" s="63" t="s">
        <v>6178</v>
      </c>
    </row>
    <row r="2296" spans="2:21" ht="15" customHeight="1" x14ac:dyDescent="0.5">
      <c r="B2296" s="58">
        <v>450158</v>
      </c>
      <c r="C2296" s="59">
        <v>762357000613</v>
      </c>
      <c r="D2296" s="58" t="s">
        <v>2550</v>
      </c>
      <c r="E2296" s="58" t="s">
        <v>2553</v>
      </c>
      <c r="F2296" s="58">
        <v>6</v>
      </c>
      <c r="G2296" s="58">
        <v>12</v>
      </c>
      <c r="H2296" s="77" t="s">
        <v>177</v>
      </c>
      <c r="I2296" s="58" t="s">
        <v>1997</v>
      </c>
      <c r="J2296" s="58" t="s">
        <v>1770</v>
      </c>
      <c r="K2296" s="58" t="s">
        <v>1564</v>
      </c>
      <c r="L2296" s="60">
        <v>12.7</v>
      </c>
      <c r="M2296" s="38">
        <f t="shared" si="117"/>
        <v>2.1166666666666667</v>
      </c>
      <c r="N2296" s="279">
        <f t="shared" si="118"/>
        <v>3.99</v>
      </c>
      <c r="O2296" s="268">
        <f t="shared" si="119"/>
        <v>0.46950710108604848</v>
      </c>
      <c r="P2296" s="62"/>
      <c r="Q2296" s="76" t="s">
        <v>6178</v>
      </c>
      <c r="R2296" s="318" t="s">
        <v>6178</v>
      </c>
      <c r="S2296" s="76" t="s">
        <v>6178</v>
      </c>
      <c r="T2296" s="76" t="s">
        <v>6178</v>
      </c>
      <c r="U2296" s="76" t="s">
        <v>6178</v>
      </c>
    </row>
    <row r="2297" spans="2:21" ht="15" customHeight="1" x14ac:dyDescent="0.5">
      <c r="B2297" s="58">
        <v>450159</v>
      </c>
      <c r="C2297" s="59">
        <v>762357000590</v>
      </c>
      <c r="D2297" s="58" t="s">
        <v>2550</v>
      </c>
      <c r="E2297" s="58" t="s">
        <v>2554</v>
      </c>
      <c r="F2297" s="58">
        <v>6</v>
      </c>
      <c r="G2297" s="58">
        <v>12</v>
      </c>
      <c r="H2297" s="77" t="s">
        <v>177</v>
      </c>
      <c r="I2297" s="58" t="s">
        <v>1997</v>
      </c>
      <c r="J2297" s="58" t="s">
        <v>1770</v>
      </c>
      <c r="K2297" s="58" t="s">
        <v>1564</v>
      </c>
      <c r="L2297" s="60">
        <v>12.7</v>
      </c>
      <c r="M2297" s="38">
        <f t="shared" si="117"/>
        <v>2.1166666666666667</v>
      </c>
      <c r="N2297" s="279">
        <f t="shared" si="118"/>
        <v>3.99</v>
      </c>
      <c r="O2297" s="268">
        <f t="shared" si="119"/>
        <v>0.46950710108604848</v>
      </c>
      <c r="P2297" s="62"/>
      <c r="Q2297" s="76" t="s">
        <v>6178</v>
      </c>
      <c r="R2297" s="318" t="s">
        <v>6178</v>
      </c>
      <c r="S2297" s="76" t="s">
        <v>6178</v>
      </c>
      <c r="T2297" s="76" t="s">
        <v>6178</v>
      </c>
      <c r="U2297" s="76" t="s">
        <v>6178</v>
      </c>
    </row>
    <row r="2298" spans="2:21" ht="15" customHeight="1" x14ac:dyDescent="0.5">
      <c r="B2298" s="58">
        <v>450201</v>
      </c>
      <c r="C2298" s="59">
        <v>762357036056</v>
      </c>
      <c r="D2298" s="58" t="s">
        <v>2550</v>
      </c>
      <c r="E2298" s="58" t="s">
        <v>2555</v>
      </c>
      <c r="F2298" s="58">
        <v>6</v>
      </c>
      <c r="G2298" s="58">
        <v>15.2</v>
      </c>
      <c r="H2298" s="73" t="s">
        <v>5487</v>
      </c>
      <c r="I2298" s="58" t="s">
        <v>2321</v>
      </c>
      <c r="J2298" s="58" t="s">
        <v>1770</v>
      </c>
      <c r="K2298" s="58" t="s">
        <v>1564</v>
      </c>
      <c r="L2298" s="60">
        <v>25.14</v>
      </c>
      <c r="M2298" s="38">
        <f t="shared" si="117"/>
        <v>4.1900000000000004</v>
      </c>
      <c r="N2298" s="279">
        <f t="shared" si="118"/>
        <v>6.99</v>
      </c>
      <c r="O2298" s="268">
        <f t="shared" si="119"/>
        <v>0.40057224606580827</v>
      </c>
      <c r="P2298" s="62"/>
      <c r="Q2298" s="63" t="s">
        <v>6179</v>
      </c>
      <c r="R2298" s="266" t="s">
        <v>6178</v>
      </c>
      <c r="S2298" s="63" t="s">
        <v>6179</v>
      </c>
      <c r="T2298" s="63" t="s">
        <v>6178</v>
      </c>
      <c r="U2298" s="63" t="s">
        <v>6178</v>
      </c>
    </row>
    <row r="2299" spans="2:21" ht="15" customHeight="1" x14ac:dyDescent="0.5">
      <c r="B2299" s="58">
        <v>450204</v>
      </c>
      <c r="C2299" s="59">
        <v>762357017055</v>
      </c>
      <c r="D2299" s="58" t="s">
        <v>2550</v>
      </c>
      <c r="E2299" s="58" t="s">
        <v>2556</v>
      </c>
      <c r="F2299" s="58">
        <v>6</v>
      </c>
      <c r="G2299" s="58">
        <v>15.2</v>
      </c>
      <c r="H2299" s="73" t="s">
        <v>5487</v>
      </c>
      <c r="I2299" s="58" t="s">
        <v>2321</v>
      </c>
      <c r="J2299" s="58" t="s">
        <v>1770</v>
      </c>
      <c r="K2299" s="58" t="s">
        <v>1564</v>
      </c>
      <c r="L2299" s="60">
        <v>25.14</v>
      </c>
      <c r="M2299" s="38">
        <f t="shared" si="117"/>
        <v>4.1900000000000004</v>
      </c>
      <c r="N2299" s="279">
        <f t="shared" si="118"/>
        <v>6.99</v>
      </c>
      <c r="O2299" s="268">
        <f t="shared" si="119"/>
        <v>0.40057224606580827</v>
      </c>
      <c r="P2299" s="62"/>
      <c r="Q2299" s="63" t="s">
        <v>6179</v>
      </c>
      <c r="R2299" s="266" t="s">
        <v>6178</v>
      </c>
      <c r="S2299" s="63" t="s">
        <v>6179</v>
      </c>
      <c r="T2299" s="63" t="s">
        <v>6178</v>
      </c>
      <c r="U2299" s="63" t="s">
        <v>6178</v>
      </c>
    </row>
    <row r="2300" spans="2:21" ht="15" customHeight="1" x14ac:dyDescent="0.5">
      <c r="B2300" s="58">
        <v>450205</v>
      </c>
      <c r="C2300" s="59">
        <v>762357016058</v>
      </c>
      <c r="D2300" s="58" t="s">
        <v>2550</v>
      </c>
      <c r="E2300" s="58" t="s">
        <v>2557</v>
      </c>
      <c r="F2300" s="58">
        <v>6</v>
      </c>
      <c r="G2300" s="58">
        <v>15.2</v>
      </c>
      <c r="H2300" s="73" t="s">
        <v>5487</v>
      </c>
      <c r="I2300" s="58" t="s">
        <v>2321</v>
      </c>
      <c r="J2300" s="58" t="s">
        <v>1770</v>
      </c>
      <c r="K2300" s="58" t="s">
        <v>1564</v>
      </c>
      <c r="L2300" s="60">
        <v>25.14</v>
      </c>
      <c r="M2300" s="38">
        <f t="shared" si="117"/>
        <v>4.1900000000000004</v>
      </c>
      <c r="N2300" s="279">
        <f t="shared" si="118"/>
        <v>6.99</v>
      </c>
      <c r="O2300" s="268">
        <f t="shared" si="119"/>
        <v>0.40057224606580827</v>
      </c>
      <c r="P2300" s="62"/>
      <c r="Q2300" s="76" t="s">
        <v>6178</v>
      </c>
      <c r="R2300" s="318" t="s">
        <v>6178</v>
      </c>
      <c r="S2300" s="76" t="s">
        <v>6178</v>
      </c>
      <c r="T2300" s="76" t="s">
        <v>6178</v>
      </c>
      <c r="U2300" s="76" t="s">
        <v>6178</v>
      </c>
    </row>
    <row r="2301" spans="2:21" ht="15" customHeight="1" x14ac:dyDescent="0.5">
      <c r="B2301" s="58">
        <v>450213</v>
      </c>
      <c r="C2301" s="59">
        <v>762357992055</v>
      </c>
      <c r="D2301" s="58" t="s">
        <v>2550</v>
      </c>
      <c r="E2301" s="58" t="s">
        <v>2558</v>
      </c>
      <c r="F2301" s="58">
        <v>6</v>
      </c>
      <c r="G2301" s="58">
        <v>15.2</v>
      </c>
      <c r="H2301" s="73" t="s">
        <v>5487</v>
      </c>
      <c r="I2301" s="58" t="s">
        <v>2321</v>
      </c>
      <c r="J2301" s="58" t="s">
        <v>1770</v>
      </c>
      <c r="K2301" s="58" t="s">
        <v>1564</v>
      </c>
      <c r="L2301" s="60">
        <v>25.14</v>
      </c>
      <c r="M2301" s="38">
        <f t="shared" si="117"/>
        <v>4.1900000000000004</v>
      </c>
      <c r="N2301" s="279">
        <f t="shared" si="118"/>
        <v>6.99</v>
      </c>
      <c r="O2301" s="268">
        <f t="shared" si="119"/>
        <v>0.40057224606580827</v>
      </c>
      <c r="P2301" s="62"/>
      <c r="Q2301" s="63" t="s">
        <v>6179</v>
      </c>
      <c r="R2301" s="266" t="s">
        <v>6178</v>
      </c>
      <c r="S2301" s="63" t="s">
        <v>6179</v>
      </c>
      <c r="T2301" s="63" t="s">
        <v>6178</v>
      </c>
      <c r="U2301" s="63" t="s">
        <v>6178</v>
      </c>
    </row>
    <row r="2302" spans="2:21" ht="15" customHeight="1" x14ac:dyDescent="0.5">
      <c r="B2302" s="58">
        <v>450216</v>
      </c>
      <c r="C2302" s="59">
        <v>762357378927</v>
      </c>
      <c r="D2302" s="58" t="s">
        <v>2550</v>
      </c>
      <c r="E2302" s="58" t="s">
        <v>2559</v>
      </c>
      <c r="F2302" s="58">
        <v>6</v>
      </c>
      <c r="G2302" s="58">
        <v>15.2</v>
      </c>
      <c r="H2302" s="73" t="s">
        <v>5487</v>
      </c>
      <c r="I2302" s="58" t="s">
        <v>2321</v>
      </c>
      <c r="J2302" s="58" t="s">
        <v>1770</v>
      </c>
      <c r="K2302" s="58" t="s">
        <v>1564</v>
      </c>
      <c r="L2302" s="60">
        <v>25.14</v>
      </c>
      <c r="M2302" s="38">
        <f t="shared" si="117"/>
        <v>4.1900000000000004</v>
      </c>
      <c r="N2302" s="279">
        <f t="shared" si="118"/>
        <v>6.99</v>
      </c>
      <c r="O2302" s="268">
        <f t="shared" si="119"/>
        <v>0.40057224606580827</v>
      </c>
      <c r="P2302" s="62"/>
      <c r="Q2302" s="76" t="s">
        <v>6178</v>
      </c>
      <c r="R2302" s="318" t="s">
        <v>6178</v>
      </c>
      <c r="S2302" s="76" t="s">
        <v>6178</v>
      </c>
      <c r="T2302" s="76" t="s">
        <v>6178</v>
      </c>
      <c r="U2302" s="76" t="s">
        <v>6178</v>
      </c>
    </row>
    <row r="2303" spans="2:21" ht="15" customHeight="1" x14ac:dyDescent="0.5">
      <c r="B2303" s="58">
        <v>450217</v>
      </c>
      <c r="C2303" s="59">
        <v>762357546258</v>
      </c>
      <c r="D2303" s="58" t="s">
        <v>2550</v>
      </c>
      <c r="E2303" s="58" t="s">
        <v>2560</v>
      </c>
      <c r="F2303" s="58">
        <v>6</v>
      </c>
      <c r="G2303" s="58">
        <v>15.2</v>
      </c>
      <c r="H2303" s="73" t="s">
        <v>5487</v>
      </c>
      <c r="I2303" s="58" t="s">
        <v>2321</v>
      </c>
      <c r="J2303" s="58" t="s">
        <v>1770</v>
      </c>
      <c r="K2303" s="58" t="s">
        <v>1564</v>
      </c>
      <c r="L2303" s="60">
        <v>25.14</v>
      </c>
      <c r="M2303" s="38">
        <f t="shared" si="117"/>
        <v>4.1900000000000004</v>
      </c>
      <c r="N2303" s="279">
        <f t="shared" si="118"/>
        <v>6.99</v>
      </c>
      <c r="O2303" s="268">
        <f t="shared" si="119"/>
        <v>0.40057224606580827</v>
      </c>
      <c r="P2303" s="62"/>
      <c r="Q2303" s="63" t="s">
        <v>6179</v>
      </c>
      <c r="R2303" s="266" t="s">
        <v>6178</v>
      </c>
      <c r="S2303" s="63" t="s">
        <v>6179</v>
      </c>
      <c r="T2303" s="63" t="s">
        <v>6178</v>
      </c>
      <c r="U2303" s="63" t="s">
        <v>6178</v>
      </c>
    </row>
    <row r="2304" spans="2:21" ht="15" customHeight="1" x14ac:dyDescent="0.5">
      <c r="B2304" s="58">
        <v>450219</v>
      </c>
      <c r="C2304" s="59">
        <v>762357101433</v>
      </c>
      <c r="D2304" s="58" t="s">
        <v>2550</v>
      </c>
      <c r="E2304" s="58" t="s">
        <v>2561</v>
      </c>
      <c r="F2304" s="58">
        <v>6</v>
      </c>
      <c r="G2304" s="58">
        <v>15.2</v>
      </c>
      <c r="H2304" s="73" t="s">
        <v>5487</v>
      </c>
      <c r="I2304" s="58" t="s">
        <v>2321</v>
      </c>
      <c r="J2304" s="58" t="s">
        <v>1770</v>
      </c>
      <c r="K2304" s="58" t="s">
        <v>1564</v>
      </c>
      <c r="L2304" s="60">
        <v>25.14</v>
      </c>
      <c r="M2304" s="38">
        <f t="shared" si="117"/>
        <v>4.1900000000000004</v>
      </c>
      <c r="N2304" s="279">
        <f t="shared" si="118"/>
        <v>6.99</v>
      </c>
      <c r="O2304" s="268">
        <f t="shared" si="119"/>
        <v>0.40057224606580827</v>
      </c>
      <c r="P2304" s="62"/>
      <c r="Q2304" s="63" t="s">
        <v>6179</v>
      </c>
      <c r="R2304" s="266" t="s">
        <v>6178</v>
      </c>
      <c r="S2304" s="63" t="s">
        <v>6179</v>
      </c>
      <c r="T2304" s="63" t="s">
        <v>6178</v>
      </c>
      <c r="U2304" s="63" t="s">
        <v>6178</v>
      </c>
    </row>
    <row r="2305" spans="2:21" ht="15" customHeight="1" x14ac:dyDescent="0.5">
      <c r="B2305" s="58">
        <v>450220</v>
      </c>
      <c r="C2305" s="59">
        <v>762357130006</v>
      </c>
      <c r="D2305" s="58" t="s">
        <v>2550</v>
      </c>
      <c r="E2305" s="58" t="s">
        <v>2562</v>
      </c>
      <c r="F2305" s="58">
        <v>6</v>
      </c>
      <c r="G2305" s="58">
        <v>15.2</v>
      </c>
      <c r="H2305" s="73" t="s">
        <v>5487</v>
      </c>
      <c r="I2305" s="58" t="s">
        <v>2321</v>
      </c>
      <c r="J2305" s="58" t="s">
        <v>1770</v>
      </c>
      <c r="K2305" s="58" t="s">
        <v>1564</v>
      </c>
      <c r="L2305" s="60">
        <v>25.14</v>
      </c>
      <c r="M2305" s="38">
        <f t="shared" si="117"/>
        <v>4.1900000000000004</v>
      </c>
      <c r="N2305" s="279">
        <f t="shared" si="118"/>
        <v>6.99</v>
      </c>
      <c r="O2305" s="268">
        <f t="shared" si="119"/>
        <v>0.40057224606580827</v>
      </c>
      <c r="P2305" s="62"/>
      <c r="Q2305" s="63" t="s">
        <v>6179</v>
      </c>
      <c r="R2305" s="266" t="s">
        <v>6178</v>
      </c>
      <c r="S2305" s="63" t="s">
        <v>6178</v>
      </c>
      <c r="T2305" s="63" t="s">
        <v>6178</v>
      </c>
      <c r="U2305" s="63" t="s">
        <v>6178</v>
      </c>
    </row>
    <row r="2306" spans="2:21" ht="15" customHeight="1" x14ac:dyDescent="0.5">
      <c r="B2306" s="58">
        <v>450221</v>
      </c>
      <c r="C2306" s="59">
        <v>762357578815</v>
      </c>
      <c r="D2306" s="58" t="s">
        <v>2550</v>
      </c>
      <c r="E2306" s="58" t="s">
        <v>2563</v>
      </c>
      <c r="F2306" s="58">
        <v>6</v>
      </c>
      <c r="G2306" s="58">
        <v>15.2</v>
      </c>
      <c r="H2306" s="73" t="s">
        <v>5487</v>
      </c>
      <c r="I2306" s="58" t="s">
        <v>2321</v>
      </c>
      <c r="J2306" s="58" t="s">
        <v>1770</v>
      </c>
      <c r="K2306" s="58" t="s">
        <v>1564</v>
      </c>
      <c r="L2306" s="60">
        <v>25.14</v>
      </c>
      <c r="M2306" s="38">
        <f t="shared" si="117"/>
        <v>4.1900000000000004</v>
      </c>
      <c r="N2306" s="279">
        <f t="shared" si="118"/>
        <v>6.99</v>
      </c>
      <c r="O2306" s="268">
        <f t="shared" si="119"/>
        <v>0.40057224606580827</v>
      </c>
      <c r="P2306" s="62"/>
      <c r="Q2306" s="63" t="s">
        <v>6179</v>
      </c>
      <c r="R2306" s="266" t="s">
        <v>6178</v>
      </c>
      <c r="S2306" s="63" t="s">
        <v>6179</v>
      </c>
      <c r="T2306" s="63" t="s">
        <v>6178</v>
      </c>
      <c r="U2306" s="63" t="s">
        <v>6178</v>
      </c>
    </row>
    <row r="2307" spans="2:21" ht="15" customHeight="1" x14ac:dyDescent="0.5">
      <c r="B2307" s="58">
        <v>450222</v>
      </c>
      <c r="C2307" s="59">
        <v>762357338112</v>
      </c>
      <c r="D2307" s="58" t="s">
        <v>2550</v>
      </c>
      <c r="E2307" s="58" t="s">
        <v>2564</v>
      </c>
      <c r="F2307" s="58">
        <v>6</v>
      </c>
      <c r="G2307" s="58">
        <v>15.2</v>
      </c>
      <c r="H2307" s="73" t="s">
        <v>5487</v>
      </c>
      <c r="I2307" s="58" t="s">
        <v>2321</v>
      </c>
      <c r="J2307" s="58" t="s">
        <v>1770</v>
      </c>
      <c r="K2307" s="58" t="s">
        <v>1564</v>
      </c>
      <c r="L2307" s="60">
        <v>25.14</v>
      </c>
      <c r="M2307" s="38">
        <f t="shared" si="117"/>
        <v>4.1900000000000004</v>
      </c>
      <c r="N2307" s="279">
        <f t="shared" si="118"/>
        <v>6.99</v>
      </c>
      <c r="O2307" s="268">
        <f t="shared" si="119"/>
        <v>0.40057224606580827</v>
      </c>
      <c r="P2307" s="62"/>
      <c r="Q2307" s="63" t="s">
        <v>6179</v>
      </c>
      <c r="R2307" s="266" t="s">
        <v>6178</v>
      </c>
      <c r="S2307" s="63" t="s">
        <v>6179</v>
      </c>
      <c r="T2307" s="63" t="s">
        <v>6178</v>
      </c>
      <c r="U2307" s="63" t="s">
        <v>6178</v>
      </c>
    </row>
    <row r="2308" spans="2:21" ht="15" customHeight="1" x14ac:dyDescent="0.5">
      <c r="B2308" s="58">
        <v>450223</v>
      </c>
      <c r="C2308" s="59">
        <v>762357339003</v>
      </c>
      <c r="D2308" s="58" t="s">
        <v>2550</v>
      </c>
      <c r="E2308" s="58" t="s">
        <v>2565</v>
      </c>
      <c r="F2308" s="58">
        <v>6</v>
      </c>
      <c r="G2308" s="58">
        <v>15.2</v>
      </c>
      <c r="H2308" s="73" t="s">
        <v>5487</v>
      </c>
      <c r="I2308" s="58" t="s">
        <v>2321</v>
      </c>
      <c r="J2308" s="58" t="s">
        <v>1770</v>
      </c>
      <c r="K2308" s="58" t="s">
        <v>1564</v>
      </c>
      <c r="L2308" s="60">
        <v>25.14</v>
      </c>
      <c r="M2308" s="38">
        <f t="shared" si="117"/>
        <v>4.1900000000000004</v>
      </c>
      <c r="N2308" s="279">
        <f t="shared" si="118"/>
        <v>6.99</v>
      </c>
      <c r="O2308" s="268">
        <f t="shared" si="119"/>
        <v>0.40057224606580827</v>
      </c>
      <c r="P2308" s="62"/>
      <c r="Q2308" s="76" t="s">
        <v>6178</v>
      </c>
      <c r="R2308" s="318" t="s">
        <v>6178</v>
      </c>
      <c r="S2308" s="76" t="s">
        <v>6178</v>
      </c>
      <c r="T2308" s="76" t="s">
        <v>6178</v>
      </c>
      <c r="U2308" s="76" t="s">
        <v>6178</v>
      </c>
    </row>
    <row r="2309" spans="2:21" ht="15" customHeight="1" x14ac:dyDescent="0.5">
      <c r="B2309" s="58">
        <v>450225</v>
      </c>
      <c r="C2309" s="59">
        <v>762357481115</v>
      </c>
      <c r="D2309" s="58" t="s">
        <v>2550</v>
      </c>
      <c r="E2309" s="58" t="s">
        <v>2566</v>
      </c>
      <c r="F2309" s="58">
        <v>6</v>
      </c>
      <c r="G2309" s="58">
        <v>15.2</v>
      </c>
      <c r="H2309" s="73" t="s">
        <v>5487</v>
      </c>
      <c r="I2309" s="58" t="s">
        <v>2321</v>
      </c>
      <c r="J2309" s="58" t="s">
        <v>1770</v>
      </c>
      <c r="K2309" s="58" t="s">
        <v>1564</v>
      </c>
      <c r="L2309" s="60">
        <v>25.14</v>
      </c>
      <c r="M2309" s="38">
        <f t="shared" si="117"/>
        <v>4.1900000000000004</v>
      </c>
      <c r="N2309" s="279">
        <f t="shared" si="118"/>
        <v>6.99</v>
      </c>
      <c r="O2309" s="268">
        <f t="shared" si="119"/>
        <v>0.40057224606580827</v>
      </c>
      <c r="P2309" s="62"/>
      <c r="Q2309" s="63" t="s">
        <v>6179</v>
      </c>
      <c r="R2309" s="266" t="s">
        <v>6178</v>
      </c>
      <c r="S2309" s="63" t="s">
        <v>6179</v>
      </c>
      <c r="T2309" s="63" t="s">
        <v>6178</v>
      </c>
      <c r="U2309" s="63" t="s">
        <v>6178</v>
      </c>
    </row>
    <row r="2310" spans="2:21" ht="15" customHeight="1" x14ac:dyDescent="0.5">
      <c r="B2310" s="58">
        <v>450228</v>
      </c>
      <c r="C2310" s="59">
        <v>762357799050</v>
      </c>
      <c r="D2310" s="58" t="s">
        <v>2550</v>
      </c>
      <c r="E2310" s="58" t="s">
        <v>2567</v>
      </c>
      <c r="F2310" s="58">
        <v>6</v>
      </c>
      <c r="G2310" s="58">
        <v>15.2</v>
      </c>
      <c r="H2310" s="73" t="s">
        <v>5487</v>
      </c>
      <c r="I2310" s="58" t="s">
        <v>2321</v>
      </c>
      <c r="J2310" s="58" t="s">
        <v>1770</v>
      </c>
      <c r="K2310" s="58" t="s">
        <v>1564</v>
      </c>
      <c r="L2310" s="60">
        <v>25.14</v>
      </c>
      <c r="M2310" s="38">
        <f t="shared" si="117"/>
        <v>4.1900000000000004</v>
      </c>
      <c r="N2310" s="279">
        <f t="shared" si="118"/>
        <v>6.99</v>
      </c>
      <c r="O2310" s="268">
        <f t="shared" si="119"/>
        <v>0.40057224606580827</v>
      </c>
      <c r="P2310" s="62"/>
      <c r="Q2310" s="63" t="s">
        <v>6179</v>
      </c>
      <c r="R2310" s="266" t="s">
        <v>6178</v>
      </c>
      <c r="S2310" s="63" t="s">
        <v>6178</v>
      </c>
      <c r="T2310" s="63" t="s">
        <v>6178</v>
      </c>
      <c r="U2310" s="63" t="s">
        <v>6178</v>
      </c>
    </row>
    <row r="2311" spans="2:21" ht="15" customHeight="1" x14ac:dyDescent="0.5">
      <c r="B2311" s="58">
        <v>450229</v>
      </c>
      <c r="C2311" s="59">
        <v>762357366665</v>
      </c>
      <c r="D2311" s="58" t="s">
        <v>2550</v>
      </c>
      <c r="E2311" s="58" t="s">
        <v>2568</v>
      </c>
      <c r="F2311" s="58">
        <v>6</v>
      </c>
      <c r="G2311" s="58">
        <v>15.2</v>
      </c>
      <c r="H2311" s="73" t="s">
        <v>5487</v>
      </c>
      <c r="I2311" s="58" t="s">
        <v>2321</v>
      </c>
      <c r="J2311" s="58" t="s">
        <v>1770</v>
      </c>
      <c r="K2311" s="58" t="s">
        <v>1564</v>
      </c>
      <c r="L2311" s="60">
        <v>25.14</v>
      </c>
      <c r="M2311" s="38">
        <f t="shared" si="117"/>
        <v>4.1900000000000004</v>
      </c>
      <c r="N2311" s="279">
        <f t="shared" si="118"/>
        <v>6.99</v>
      </c>
      <c r="O2311" s="268">
        <f t="shared" si="119"/>
        <v>0.40057224606580827</v>
      </c>
      <c r="P2311" s="62"/>
      <c r="Q2311" s="76" t="s">
        <v>6178</v>
      </c>
      <c r="R2311" s="318" t="s">
        <v>6178</v>
      </c>
      <c r="S2311" s="76" t="s">
        <v>6178</v>
      </c>
      <c r="T2311" s="76" t="s">
        <v>6178</v>
      </c>
      <c r="U2311" s="76" t="s">
        <v>6178</v>
      </c>
    </row>
    <row r="2312" spans="2:21" ht="15" customHeight="1" x14ac:dyDescent="0.5">
      <c r="B2312" s="58">
        <v>450230</v>
      </c>
      <c r="C2312" s="59">
        <v>762357372222</v>
      </c>
      <c r="D2312" s="58" t="s">
        <v>2550</v>
      </c>
      <c r="E2312" s="58" t="s">
        <v>2569</v>
      </c>
      <c r="F2312" s="58">
        <v>6</v>
      </c>
      <c r="G2312" s="58">
        <v>15.2</v>
      </c>
      <c r="H2312" s="73" t="s">
        <v>5487</v>
      </c>
      <c r="I2312" s="58" t="s">
        <v>2321</v>
      </c>
      <c r="J2312" s="58" t="s">
        <v>1770</v>
      </c>
      <c r="K2312" s="58" t="s">
        <v>1564</v>
      </c>
      <c r="L2312" s="60">
        <v>25.14</v>
      </c>
      <c r="M2312" s="38">
        <f t="shared" si="117"/>
        <v>4.1900000000000004</v>
      </c>
      <c r="N2312" s="279">
        <f t="shared" si="118"/>
        <v>6.99</v>
      </c>
      <c r="O2312" s="268">
        <f t="shared" si="119"/>
        <v>0.40057224606580827</v>
      </c>
      <c r="P2312" s="62"/>
      <c r="Q2312" s="63" t="s">
        <v>6179</v>
      </c>
      <c r="R2312" s="266" t="s">
        <v>6178</v>
      </c>
      <c r="S2312" s="63" t="s">
        <v>6178</v>
      </c>
      <c r="T2312" s="63" t="s">
        <v>6178</v>
      </c>
      <c r="U2312" s="63" t="s">
        <v>6178</v>
      </c>
    </row>
    <row r="2313" spans="2:21" ht="15" customHeight="1" x14ac:dyDescent="0.5">
      <c r="B2313" s="58">
        <v>450231</v>
      </c>
      <c r="C2313" s="59">
        <v>762357373991</v>
      </c>
      <c r="D2313" s="58" t="s">
        <v>2550</v>
      </c>
      <c r="E2313" s="58" t="s">
        <v>2570</v>
      </c>
      <c r="F2313" s="58">
        <v>6</v>
      </c>
      <c r="G2313" s="58">
        <v>15.2</v>
      </c>
      <c r="H2313" s="73" t="s">
        <v>5487</v>
      </c>
      <c r="I2313" s="58" t="s">
        <v>2321</v>
      </c>
      <c r="J2313" s="58" t="s">
        <v>1770</v>
      </c>
      <c r="K2313" s="58" t="s">
        <v>1564</v>
      </c>
      <c r="L2313" s="60">
        <v>25.14</v>
      </c>
      <c r="M2313" s="38">
        <f t="shared" si="117"/>
        <v>4.1900000000000004</v>
      </c>
      <c r="N2313" s="279">
        <f t="shared" si="118"/>
        <v>6.99</v>
      </c>
      <c r="O2313" s="268">
        <f t="shared" si="119"/>
        <v>0.40057224606580827</v>
      </c>
      <c r="P2313" s="62"/>
      <c r="Q2313" s="63" t="s">
        <v>6179</v>
      </c>
      <c r="R2313" s="266" t="s">
        <v>6178</v>
      </c>
      <c r="S2313" s="63" t="s">
        <v>6178</v>
      </c>
      <c r="T2313" s="63" t="s">
        <v>6178</v>
      </c>
      <c r="U2313" s="63" t="s">
        <v>6178</v>
      </c>
    </row>
    <row r="2314" spans="2:21" ht="15" customHeight="1" x14ac:dyDescent="0.5">
      <c r="B2314" s="58">
        <v>450232</v>
      </c>
      <c r="C2314" s="59">
        <v>762357370556</v>
      </c>
      <c r="D2314" s="58" t="s">
        <v>2550</v>
      </c>
      <c r="E2314" s="58" t="s">
        <v>2571</v>
      </c>
      <c r="F2314" s="58">
        <v>6</v>
      </c>
      <c r="G2314" s="58">
        <v>15.2</v>
      </c>
      <c r="H2314" s="73" t="s">
        <v>5487</v>
      </c>
      <c r="I2314" s="58" t="s">
        <v>2321</v>
      </c>
      <c r="J2314" s="58" t="s">
        <v>1770</v>
      </c>
      <c r="K2314" s="58" t="s">
        <v>1564</v>
      </c>
      <c r="L2314" s="60">
        <v>25.14</v>
      </c>
      <c r="M2314" s="38">
        <f t="shared" si="117"/>
        <v>4.1900000000000004</v>
      </c>
      <c r="N2314" s="279">
        <f t="shared" si="118"/>
        <v>6.99</v>
      </c>
      <c r="O2314" s="268">
        <f t="shared" si="119"/>
        <v>0.40057224606580827</v>
      </c>
      <c r="P2314" s="62"/>
      <c r="Q2314" s="76" t="s">
        <v>6178</v>
      </c>
      <c r="R2314" s="318" t="s">
        <v>6178</v>
      </c>
      <c r="S2314" s="76" t="s">
        <v>6178</v>
      </c>
      <c r="T2314" s="76" t="s">
        <v>6178</v>
      </c>
      <c r="U2314" s="76" t="s">
        <v>6178</v>
      </c>
    </row>
    <row r="2315" spans="2:21" ht="15" customHeight="1" x14ac:dyDescent="0.5">
      <c r="B2315" s="58">
        <v>450300</v>
      </c>
      <c r="C2315" s="59">
        <v>762357122001</v>
      </c>
      <c r="D2315" s="58" t="s">
        <v>2550</v>
      </c>
      <c r="E2315" s="58" t="s">
        <v>2572</v>
      </c>
      <c r="F2315" s="58">
        <v>6</v>
      </c>
      <c r="G2315" s="58">
        <v>32</v>
      </c>
      <c r="H2315" s="77" t="s">
        <v>177</v>
      </c>
      <c r="I2315" s="58" t="s">
        <v>2321</v>
      </c>
      <c r="J2315" s="58" t="s">
        <v>1770</v>
      </c>
      <c r="K2315" s="58" t="s">
        <v>1564</v>
      </c>
      <c r="L2315" s="60">
        <v>41.9</v>
      </c>
      <c r="M2315" s="38">
        <f t="shared" si="117"/>
        <v>6.9833333333333334</v>
      </c>
      <c r="N2315" s="279">
        <f t="shared" si="118"/>
        <v>11.99</v>
      </c>
      <c r="O2315" s="268">
        <f t="shared" si="119"/>
        <v>0.41757019738671114</v>
      </c>
      <c r="P2315" s="62"/>
      <c r="Q2315" s="63" t="s">
        <v>6179</v>
      </c>
      <c r="R2315" s="266" t="s">
        <v>6178</v>
      </c>
      <c r="S2315" s="63" t="s">
        <v>6178</v>
      </c>
      <c r="T2315" s="63" t="s">
        <v>6178</v>
      </c>
      <c r="U2315" s="63" t="s">
        <v>6178</v>
      </c>
    </row>
    <row r="2316" spans="2:21" ht="15" customHeight="1" x14ac:dyDescent="0.5">
      <c r="B2316" s="58">
        <v>450305</v>
      </c>
      <c r="C2316" s="59">
        <v>762357122483</v>
      </c>
      <c r="D2316" s="58" t="s">
        <v>2550</v>
      </c>
      <c r="E2316" s="58" t="s">
        <v>2573</v>
      </c>
      <c r="F2316" s="58">
        <v>6</v>
      </c>
      <c r="G2316" s="58">
        <v>15.2</v>
      </c>
      <c r="H2316" s="73" t="s">
        <v>5487</v>
      </c>
      <c r="I2316" s="58" t="s">
        <v>2321</v>
      </c>
      <c r="J2316" s="58" t="s">
        <v>1770</v>
      </c>
      <c r="K2316" s="58" t="s">
        <v>1564</v>
      </c>
      <c r="L2316" s="60">
        <v>41.9</v>
      </c>
      <c r="M2316" s="38">
        <f t="shared" si="117"/>
        <v>6.9833333333333334</v>
      </c>
      <c r="N2316" s="279">
        <f t="shared" si="118"/>
        <v>11.99</v>
      </c>
      <c r="O2316" s="268">
        <f t="shared" si="119"/>
        <v>0.41757019738671114</v>
      </c>
      <c r="P2316" s="62"/>
      <c r="Q2316" s="63" t="s">
        <v>6179</v>
      </c>
      <c r="R2316" s="266" t="s">
        <v>6178</v>
      </c>
      <c r="S2316" s="63" t="s">
        <v>6178</v>
      </c>
      <c r="T2316" s="63" t="s">
        <v>6178</v>
      </c>
      <c r="U2316" s="63" t="s">
        <v>6178</v>
      </c>
    </row>
    <row r="2317" spans="2:21" ht="15" customHeight="1" x14ac:dyDescent="0.5">
      <c r="B2317" s="58">
        <v>450400</v>
      </c>
      <c r="C2317" s="59">
        <v>762357398888</v>
      </c>
      <c r="D2317" s="58" t="s">
        <v>2550</v>
      </c>
      <c r="E2317" s="58" t="s">
        <v>2574</v>
      </c>
      <c r="F2317" s="58">
        <v>4</v>
      </c>
      <c r="G2317" s="58">
        <v>59</v>
      </c>
      <c r="H2317" s="73" t="s">
        <v>5487</v>
      </c>
      <c r="I2317" s="58" t="s">
        <v>2321</v>
      </c>
      <c r="J2317" s="58" t="s">
        <v>1770</v>
      </c>
      <c r="K2317" s="58" t="s">
        <v>1564</v>
      </c>
      <c r="L2317" s="60">
        <v>36.4</v>
      </c>
      <c r="M2317" s="38">
        <f t="shared" si="117"/>
        <v>9.1</v>
      </c>
      <c r="N2317" s="279">
        <f t="shared" si="118"/>
        <v>15.49</v>
      </c>
      <c r="O2317" s="268">
        <f t="shared" si="119"/>
        <v>0.41252420916720467</v>
      </c>
      <c r="P2317" s="62"/>
      <c r="Q2317" s="63" t="s">
        <v>6179</v>
      </c>
      <c r="R2317" s="266" t="s">
        <v>6178</v>
      </c>
      <c r="S2317" s="63" t="s">
        <v>6178</v>
      </c>
      <c r="T2317" s="63" t="s">
        <v>6178</v>
      </c>
      <c r="U2317" s="63" t="s">
        <v>6178</v>
      </c>
    </row>
    <row r="2318" spans="2:21" ht="15" customHeight="1" x14ac:dyDescent="0.5">
      <c r="B2318" s="58">
        <v>450401</v>
      </c>
      <c r="C2318" s="59">
        <v>762357059598</v>
      </c>
      <c r="D2318" s="58" t="s">
        <v>2550</v>
      </c>
      <c r="E2318" s="58" t="s">
        <v>2575</v>
      </c>
      <c r="F2318" s="58">
        <v>4</v>
      </c>
      <c r="G2318" s="58">
        <v>59</v>
      </c>
      <c r="H2318" s="73" t="s">
        <v>5487</v>
      </c>
      <c r="I2318" s="58" t="s">
        <v>2321</v>
      </c>
      <c r="J2318" s="58" t="s">
        <v>1770</v>
      </c>
      <c r="K2318" s="58" t="s">
        <v>1564</v>
      </c>
      <c r="L2318" s="60">
        <v>36.4</v>
      </c>
      <c r="M2318" s="38">
        <f t="shared" si="117"/>
        <v>9.1</v>
      </c>
      <c r="N2318" s="279">
        <f t="shared" si="118"/>
        <v>15.49</v>
      </c>
      <c r="O2318" s="268">
        <f t="shared" si="119"/>
        <v>0.41252420916720467</v>
      </c>
      <c r="P2318" s="62"/>
      <c r="Q2318" s="63" t="s">
        <v>6179</v>
      </c>
      <c r="R2318" s="266" t="s">
        <v>6179</v>
      </c>
      <c r="S2318" s="63" t="s">
        <v>6179</v>
      </c>
      <c r="T2318" s="63" t="s">
        <v>6178</v>
      </c>
      <c r="U2318" s="63" t="s">
        <v>6178</v>
      </c>
    </row>
    <row r="2319" spans="2:21" ht="15" customHeight="1" x14ac:dyDescent="0.5">
      <c r="B2319" s="58">
        <v>450402</v>
      </c>
      <c r="C2319" s="59">
        <v>762357059604</v>
      </c>
      <c r="D2319" s="58" t="s">
        <v>2550</v>
      </c>
      <c r="E2319" s="58" t="s">
        <v>2576</v>
      </c>
      <c r="F2319" s="58">
        <v>4</v>
      </c>
      <c r="G2319" s="58">
        <v>59</v>
      </c>
      <c r="H2319" s="73" t="s">
        <v>5487</v>
      </c>
      <c r="I2319" s="58" t="s">
        <v>2321</v>
      </c>
      <c r="J2319" s="58" t="s">
        <v>1770</v>
      </c>
      <c r="K2319" s="58" t="s">
        <v>1564</v>
      </c>
      <c r="L2319" s="60">
        <v>36.4</v>
      </c>
      <c r="M2319" s="38">
        <f t="shared" si="117"/>
        <v>9.1</v>
      </c>
      <c r="N2319" s="279">
        <f t="shared" si="118"/>
        <v>15.49</v>
      </c>
      <c r="O2319" s="268">
        <f t="shared" si="119"/>
        <v>0.41252420916720467</v>
      </c>
      <c r="P2319" s="62"/>
      <c r="Q2319" s="63" t="s">
        <v>6179</v>
      </c>
      <c r="R2319" s="266" t="s">
        <v>6178</v>
      </c>
      <c r="S2319" s="63" t="s">
        <v>6179</v>
      </c>
      <c r="T2319" s="63" t="s">
        <v>6178</v>
      </c>
      <c r="U2319" s="63" t="s">
        <v>6178</v>
      </c>
    </row>
    <row r="2320" spans="2:21" ht="15" customHeight="1" x14ac:dyDescent="0.5">
      <c r="B2320" s="58">
        <v>450403</v>
      </c>
      <c r="C2320" s="59">
        <v>762357059611</v>
      </c>
      <c r="D2320" s="58" t="s">
        <v>2550</v>
      </c>
      <c r="E2320" s="58" t="s">
        <v>2577</v>
      </c>
      <c r="F2320" s="58">
        <v>4</v>
      </c>
      <c r="G2320" s="58">
        <v>59</v>
      </c>
      <c r="H2320" s="73" t="s">
        <v>5487</v>
      </c>
      <c r="I2320" s="58" t="s">
        <v>2321</v>
      </c>
      <c r="J2320" s="58" t="s">
        <v>1770</v>
      </c>
      <c r="K2320" s="58" t="s">
        <v>1564</v>
      </c>
      <c r="L2320" s="60">
        <v>36.4</v>
      </c>
      <c r="M2320" s="38">
        <f t="shared" si="117"/>
        <v>9.1</v>
      </c>
      <c r="N2320" s="279">
        <f t="shared" si="118"/>
        <v>15.49</v>
      </c>
      <c r="O2320" s="268">
        <f t="shared" si="119"/>
        <v>0.41252420916720467</v>
      </c>
      <c r="P2320" s="62"/>
      <c r="Q2320" s="63" t="s">
        <v>6179</v>
      </c>
      <c r="R2320" s="266" t="s">
        <v>6178</v>
      </c>
      <c r="S2320" s="63" t="s">
        <v>6179</v>
      </c>
      <c r="T2320" s="63" t="s">
        <v>6178</v>
      </c>
      <c r="U2320" s="63" t="s">
        <v>6178</v>
      </c>
    </row>
    <row r="2321" spans="2:21" ht="15" customHeight="1" x14ac:dyDescent="0.5">
      <c r="B2321" s="58">
        <v>450404</v>
      </c>
      <c r="C2321" s="59">
        <v>762357059635</v>
      </c>
      <c r="D2321" s="58" t="s">
        <v>2550</v>
      </c>
      <c r="E2321" s="58" t="s">
        <v>2578</v>
      </c>
      <c r="F2321" s="58">
        <v>4</v>
      </c>
      <c r="G2321" s="58">
        <v>59</v>
      </c>
      <c r="H2321" s="73" t="s">
        <v>5487</v>
      </c>
      <c r="I2321" s="58" t="s">
        <v>2321</v>
      </c>
      <c r="J2321" s="58" t="s">
        <v>1770</v>
      </c>
      <c r="K2321" s="58" t="s">
        <v>1564</v>
      </c>
      <c r="L2321" s="60">
        <v>36.4</v>
      </c>
      <c r="M2321" s="38">
        <f t="shared" si="117"/>
        <v>9.1</v>
      </c>
      <c r="N2321" s="279">
        <f t="shared" si="118"/>
        <v>15.49</v>
      </c>
      <c r="O2321" s="268">
        <f t="shared" si="119"/>
        <v>0.41252420916720467</v>
      </c>
      <c r="P2321" s="62"/>
      <c r="Q2321" s="63" t="s">
        <v>6179</v>
      </c>
      <c r="R2321" s="266" t="s">
        <v>6178</v>
      </c>
      <c r="S2321" s="63" t="s">
        <v>6179</v>
      </c>
      <c r="T2321" s="63" t="s">
        <v>6178</v>
      </c>
      <c r="U2321" s="63" t="s">
        <v>6178</v>
      </c>
    </row>
    <row r="2322" spans="2:21" ht="15" customHeight="1" x14ac:dyDescent="0.5">
      <c r="B2322" s="58">
        <v>450502</v>
      </c>
      <c r="C2322" s="59">
        <v>762357691118</v>
      </c>
      <c r="D2322" s="58" t="s">
        <v>2550</v>
      </c>
      <c r="E2322" s="58" t="s">
        <v>5713</v>
      </c>
      <c r="F2322" s="58">
        <v>1</v>
      </c>
      <c r="G2322" s="58">
        <v>66</v>
      </c>
      <c r="H2322" s="77" t="s">
        <v>177</v>
      </c>
      <c r="I2322" s="58" t="s">
        <v>2321</v>
      </c>
      <c r="J2322" s="58" t="s">
        <v>1770</v>
      </c>
      <c r="K2322" s="58" t="s">
        <v>1564</v>
      </c>
      <c r="L2322" s="60">
        <v>18.059999999999999</v>
      </c>
      <c r="M2322" s="38">
        <f t="shared" si="117"/>
        <v>18.059999999999999</v>
      </c>
      <c r="N2322" s="279">
        <f t="shared" si="118"/>
        <v>30.49</v>
      </c>
      <c r="O2322" s="268">
        <f t="shared" si="119"/>
        <v>0.40767464742538539</v>
      </c>
      <c r="P2322" s="62"/>
      <c r="Q2322" s="63" t="s">
        <v>6179</v>
      </c>
      <c r="R2322" s="266" t="s">
        <v>6178</v>
      </c>
      <c r="S2322" s="63" t="s">
        <v>6178</v>
      </c>
      <c r="T2322" s="63" t="s">
        <v>6178</v>
      </c>
      <c r="U2322" s="63" t="s">
        <v>6178</v>
      </c>
    </row>
    <row r="2323" spans="2:21" ht="15" customHeight="1" x14ac:dyDescent="0.5">
      <c r="B2323" s="58">
        <v>450601</v>
      </c>
      <c r="C2323" s="59">
        <v>762357000651</v>
      </c>
      <c r="D2323" s="58" t="s">
        <v>2550</v>
      </c>
      <c r="E2323" s="58" t="s">
        <v>2579</v>
      </c>
      <c r="F2323" s="58">
        <v>6</v>
      </c>
      <c r="G2323" s="58">
        <v>44</v>
      </c>
      <c r="H2323" s="77" t="s">
        <v>177</v>
      </c>
      <c r="I2323" s="58" t="s">
        <v>2321</v>
      </c>
      <c r="J2323" s="58" t="s">
        <v>1770</v>
      </c>
      <c r="K2323" s="58" t="s">
        <v>1564</v>
      </c>
      <c r="L2323" s="60">
        <v>47.5</v>
      </c>
      <c r="M2323" s="38">
        <f t="shared" si="117"/>
        <v>7.916666666666667</v>
      </c>
      <c r="N2323" s="279">
        <f t="shared" si="118"/>
        <v>13.49</v>
      </c>
      <c r="O2323" s="268">
        <f t="shared" si="119"/>
        <v>0.41314553990610325</v>
      </c>
      <c r="P2323" s="62"/>
      <c r="Q2323" s="63" t="s">
        <v>6179</v>
      </c>
      <c r="R2323" s="266" t="s">
        <v>6178</v>
      </c>
      <c r="S2323" s="63" t="s">
        <v>6178</v>
      </c>
      <c r="T2323" s="63" t="s">
        <v>6178</v>
      </c>
      <c r="U2323" s="63" t="s">
        <v>6178</v>
      </c>
    </row>
    <row r="2324" spans="2:21" ht="15" customHeight="1" x14ac:dyDescent="0.5">
      <c r="B2324" s="58">
        <v>450602</v>
      </c>
      <c r="C2324" s="59">
        <v>762357000668</v>
      </c>
      <c r="D2324" s="58" t="s">
        <v>2550</v>
      </c>
      <c r="E2324" s="58" t="s">
        <v>2580</v>
      </c>
      <c r="F2324" s="58">
        <v>6</v>
      </c>
      <c r="G2324" s="58">
        <v>44</v>
      </c>
      <c r="H2324" s="77" t="s">
        <v>177</v>
      </c>
      <c r="I2324" s="58" t="s">
        <v>2321</v>
      </c>
      <c r="J2324" s="58" t="s">
        <v>1770</v>
      </c>
      <c r="K2324" s="58" t="s">
        <v>1564</v>
      </c>
      <c r="L2324" s="60">
        <v>47.5</v>
      </c>
      <c r="M2324" s="38">
        <f t="shared" si="117"/>
        <v>7.916666666666667</v>
      </c>
      <c r="N2324" s="279">
        <f t="shared" si="118"/>
        <v>13.49</v>
      </c>
      <c r="O2324" s="268">
        <f t="shared" si="119"/>
        <v>0.41314553990610325</v>
      </c>
      <c r="P2324" s="62"/>
      <c r="Q2324" s="63" t="s">
        <v>6179</v>
      </c>
      <c r="R2324" s="266" t="s">
        <v>6178</v>
      </c>
      <c r="S2324" s="63" t="s">
        <v>6178</v>
      </c>
      <c r="T2324" s="63" t="s">
        <v>6178</v>
      </c>
      <c r="U2324" s="63" t="s">
        <v>6178</v>
      </c>
    </row>
    <row r="2325" spans="2:21" ht="15" customHeight="1" x14ac:dyDescent="0.5">
      <c r="B2325" s="58">
        <v>450603</v>
      </c>
      <c r="C2325" s="59">
        <v>762357000682</v>
      </c>
      <c r="D2325" s="58" t="s">
        <v>2550</v>
      </c>
      <c r="E2325" s="58" t="s">
        <v>2581</v>
      </c>
      <c r="F2325" s="58">
        <v>6</v>
      </c>
      <c r="G2325" s="58">
        <v>44</v>
      </c>
      <c r="H2325" s="77" t="s">
        <v>177</v>
      </c>
      <c r="I2325" s="58" t="s">
        <v>2321</v>
      </c>
      <c r="J2325" s="58" t="s">
        <v>1770</v>
      </c>
      <c r="K2325" s="58" t="s">
        <v>1564</v>
      </c>
      <c r="L2325" s="60">
        <v>47.5</v>
      </c>
      <c r="M2325" s="38">
        <f t="shared" si="117"/>
        <v>7.916666666666667</v>
      </c>
      <c r="N2325" s="279">
        <f t="shared" si="118"/>
        <v>13.49</v>
      </c>
      <c r="O2325" s="268">
        <f t="shared" si="119"/>
        <v>0.41314553990610325</v>
      </c>
      <c r="P2325" s="62"/>
      <c r="Q2325" s="63" t="s">
        <v>6179</v>
      </c>
      <c r="R2325" s="266" t="s">
        <v>6178</v>
      </c>
      <c r="S2325" s="63" t="s">
        <v>6178</v>
      </c>
      <c r="T2325" s="63" t="s">
        <v>6178</v>
      </c>
      <c r="U2325" s="63" t="s">
        <v>6178</v>
      </c>
    </row>
    <row r="2326" spans="2:21" ht="15" customHeight="1" x14ac:dyDescent="0.5">
      <c r="B2326" s="58">
        <v>451101</v>
      </c>
      <c r="C2326" s="59">
        <v>868806000040</v>
      </c>
      <c r="D2326" s="58" t="s">
        <v>1681</v>
      </c>
      <c r="E2326" s="58" t="s">
        <v>2582</v>
      </c>
      <c r="F2326" s="58">
        <v>6</v>
      </c>
      <c r="G2326" s="58">
        <v>11</v>
      </c>
      <c r="H2326" s="73" t="s">
        <v>5487</v>
      </c>
      <c r="I2326" s="58" t="s">
        <v>743</v>
      </c>
      <c r="J2326" s="58" t="s">
        <v>1770</v>
      </c>
      <c r="K2326" s="58" t="s">
        <v>1564</v>
      </c>
      <c r="L2326" s="60">
        <v>14.43</v>
      </c>
      <c r="M2326" s="38">
        <f t="shared" si="117"/>
        <v>2.4049999999999998</v>
      </c>
      <c r="N2326" s="279">
        <f t="shared" si="118"/>
        <v>4.49</v>
      </c>
      <c r="O2326" s="268">
        <f t="shared" si="119"/>
        <v>0.46436525612472168</v>
      </c>
      <c r="P2326" s="62"/>
      <c r="Q2326" s="63" t="s">
        <v>6179</v>
      </c>
      <c r="R2326" s="266" t="s">
        <v>6179</v>
      </c>
      <c r="S2326" s="63" t="s">
        <v>6179</v>
      </c>
      <c r="T2326" s="63" t="s">
        <v>6178</v>
      </c>
      <c r="U2326" s="63" t="s">
        <v>6179</v>
      </c>
    </row>
    <row r="2327" spans="2:21" ht="15" customHeight="1" x14ac:dyDescent="0.5">
      <c r="B2327" s="58">
        <v>451102</v>
      </c>
      <c r="C2327" s="59">
        <v>868806000026</v>
      </c>
      <c r="D2327" s="58" t="s">
        <v>1681</v>
      </c>
      <c r="E2327" s="58" t="s">
        <v>2583</v>
      </c>
      <c r="F2327" s="58">
        <v>6</v>
      </c>
      <c r="G2327" s="58">
        <v>11</v>
      </c>
      <c r="H2327" s="73" t="s">
        <v>5487</v>
      </c>
      <c r="I2327" s="58" t="s">
        <v>743</v>
      </c>
      <c r="J2327" s="58" t="s">
        <v>1770</v>
      </c>
      <c r="K2327" s="58" t="s">
        <v>1564</v>
      </c>
      <c r="L2327" s="60">
        <v>14.43</v>
      </c>
      <c r="M2327" s="38">
        <f t="shared" si="117"/>
        <v>2.4049999999999998</v>
      </c>
      <c r="N2327" s="279">
        <f t="shared" si="118"/>
        <v>4.49</v>
      </c>
      <c r="O2327" s="268">
        <f t="shared" si="119"/>
        <v>0.46436525612472168</v>
      </c>
      <c r="P2327" s="62"/>
      <c r="Q2327" s="63" t="s">
        <v>6179</v>
      </c>
      <c r="R2327" s="266" t="s">
        <v>6179</v>
      </c>
      <c r="S2327" s="63" t="s">
        <v>6179</v>
      </c>
      <c r="T2327" s="63" t="s">
        <v>6178</v>
      </c>
      <c r="U2327" s="63" t="s">
        <v>6179</v>
      </c>
    </row>
    <row r="2328" spans="2:21" ht="15" customHeight="1" x14ac:dyDescent="0.5">
      <c r="B2328" s="58">
        <v>451103</v>
      </c>
      <c r="C2328" s="59">
        <v>868806000019</v>
      </c>
      <c r="D2328" s="58" t="s">
        <v>1681</v>
      </c>
      <c r="E2328" s="58" t="s">
        <v>2584</v>
      </c>
      <c r="F2328" s="58">
        <v>6</v>
      </c>
      <c r="G2328" s="58">
        <v>11</v>
      </c>
      <c r="H2328" s="73" t="s">
        <v>5487</v>
      </c>
      <c r="I2328" s="58" t="s">
        <v>743</v>
      </c>
      <c r="J2328" s="58" t="s">
        <v>1770</v>
      </c>
      <c r="K2328" s="58" t="s">
        <v>1564</v>
      </c>
      <c r="L2328" s="60">
        <v>14.43</v>
      </c>
      <c r="M2328" s="38">
        <f t="shared" si="117"/>
        <v>2.4049999999999998</v>
      </c>
      <c r="N2328" s="279">
        <f t="shared" si="118"/>
        <v>4.49</v>
      </c>
      <c r="O2328" s="268">
        <f t="shared" si="119"/>
        <v>0.46436525612472168</v>
      </c>
      <c r="P2328" s="62"/>
      <c r="Q2328" s="63" t="s">
        <v>6179</v>
      </c>
      <c r="R2328" s="266" t="s">
        <v>6179</v>
      </c>
      <c r="S2328" s="63" t="s">
        <v>6179</v>
      </c>
      <c r="T2328" s="63" t="s">
        <v>6178</v>
      </c>
      <c r="U2328" s="63" t="s">
        <v>6179</v>
      </c>
    </row>
    <row r="2329" spans="2:21" ht="15" customHeight="1" x14ac:dyDescent="0.5">
      <c r="B2329" s="58">
        <v>451104</v>
      </c>
      <c r="C2329" s="59">
        <v>868806000033</v>
      </c>
      <c r="D2329" s="58" t="s">
        <v>1681</v>
      </c>
      <c r="E2329" s="58" t="s">
        <v>5763</v>
      </c>
      <c r="F2329" s="58">
        <v>6</v>
      </c>
      <c r="G2329" s="58">
        <v>11</v>
      </c>
      <c r="H2329" s="73" t="s">
        <v>5487</v>
      </c>
      <c r="I2329" s="58" t="s">
        <v>743</v>
      </c>
      <c r="J2329" s="58" t="s">
        <v>1770</v>
      </c>
      <c r="K2329" s="58" t="s">
        <v>1564</v>
      </c>
      <c r="L2329" s="60">
        <v>14.43</v>
      </c>
      <c r="M2329" s="38">
        <f t="shared" si="117"/>
        <v>2.4049999999999998</v>
      </c>
      <c r="N2329" s="279">
        <f t="shared" si="118"/>
        <v>4.49</v>
      </c>
      <c r="O2329" s="268">
        <f t="shared" si="119"/>
        <v>0.46436525612472168</v>
      </c>
      <c r="P2329" s="62"/>
      <c r="Q2329" s="63" t="s">
        <v>6179</v>
      </c>
      <c r="R2329" s="266" t="s">
        <v>6179</v>
      </c>
      <c r="S2329" s="63" t="s">
        <v>6179</v>
      </c>
      <c r="T2329" s="63" t="s">
        <v>6178</v>
      </c>
      <c r="U2329" s="63" t="s">
        <v>6179</v>
      </c>
    </row>
    <row r="2330" spans="2:21" ht="15" customHeight="1" x14ac:dyDescent="0.5">
      <c r="B2330" s="58">
        <v>451105</v>
      </c>
      <c r="C2330" s="59">
        <v>868806000002</v>
      </c>
      <c r="D2330" s="58" t="s">
        <v>1681</v>
      </c>
      <c r="E2330" s="58" t="s">
        <v>2585</v>
      </c>
      <c r="F2330" s="58">
        <v>6</v>
      </c>
      <c r="G2330" s="58">
        <v>11</v>
      </c>
      <c r="H2330" s="73" t="s">
        <v>5487</v>
      </c>
      <c r="I2330" s="58" t="s">
        <v>743</v>
      </c>
      <c r="J2330" s="58" t="s">
        <v>1770</v>
      </c>
      <c r="K2330" s="58" t="s">
        <v>1564</v>
      </c>
      <c r="L2330" s="60">
        <v>14.43</v>
      </c>
      <c r="M2330" s="38">
        <f t="shared" si="117"/>
        <v>2.4049999999999998</v>
      </c>
      <c r="N2330" s="279">
        <f t="shared" si="118"/>
        <v>4.49</v>
      </c>
      <c r="O2330" s="268">
        <f t="shared" si="119"/>
        <v>0.46436525612472168</v>
      </c>
      <c r="P2330" s="62"/>
      <c r="Q2330" s="63" t="s">
        <v>6179</v>
      </c>
      <c r="R2330" s="266" t="s">
        <v>6179</v>
      </c>
      <c r="S2330" s="63" t="s">
        <v>6179</v>
      </c>
      <c r="T2330" s="63" t="s">
        <v>6178</v>
      </c>
      <c r="U2330" s="63" t="s">
        <v>6179</v>
      </c>
    </row>
    <row r="2331" spans="2:21" ht="15" customHeight="1" x14ac:dyDescent="0.5">
      <c r="B2331" s="58">
        <v>451107</v>
      </c>
      <c r="C2331" s="59">
        <v>850005100232</v>
      </c>
      <c r="D2331" s="58" t="s">
        <v>1681</v>
      </c>
      <c r="E2331" s="58" t="s">
        <v>2586</v>
      </c>
      <c r="F2331" s="58">
        <v>6</v>
      </c>
      <c r="G2331" s="58">
        <v>11</v>
      </c>
      <c r="H2331" s="73" t="s">
        <v>5487</v>
      </c>
      <c r="I2331" s="58" t="s">
        <v>743</v>
      </c>
      <c r="J2331" s="58" t="s">
        <v>1770</v>
      </c>
      <c r="K2331" s="58" t="s">
        <v>1564</v>
      </c>
      <c r="L2331" s="60">
        <v>14.43</v>
      </c>
      <c r="M2331" s="38">
        <f t="shared" si="117"/>
        <v>2.4049999999999998</v>
      </c>
      <c r="N2331" s="279">
        <f t="shared" si="118"/>
        <v>4.49</v>
      </c>
      <c r="O2331" s="268">
        <f t="shared" si="119"/>
        <v>0.46436525612472168</v>
      </c>
      <c r="P2331" s="62"/>
      <c r="Q2331" s="63" t="s">
        <v>6179</v>
      </c>
      <c r="R2331" s="266" t="s">
        <v>6179</v>
      </c>
      <c r="S2331" s="63" t="s">
        <v>6179</v>
      </c>
      <c r="T2331" s="63" t="s">
        <v>6178</v>
      </c>
      <c r="U2331" s="63" t="s">
        <v>6179</v>
      </c>
    </row>
    <row r="2332" spans="2:21" s="22" customFormat="1" ht="15" customHeight="1" x14ac:dyDescent="0.5">
      <c r="B2332" s="22">
        <v>451109</v>
      </c>
      <c r="C2332" s="52">
        <v>850005100942</v>
      </c>
      <c r="D2332" s="22" t="s">
        <v>1681</v>
      </c>
      <c r="E2332" s="22" t="s">
        <v>6210</v>
      </c>
      <c r="F2332" s="22">
        <v>6</v>
      </c>
      <c r="G2332" s="22">
        <v>11</v>
      </c>
      <c r="H2332" s="36" t="s">
        <v>5487</v>
      </c>
      <c r="I2332" s="22" t="s">
        <v>743</v>
      </c>
      <c r="J2332" s="22" t="s">
        <v>1770</v>
      </c>
      <c r="K2332" s="22" t="s">
        <v>1564</v>
      </c>
      <c r="L2332" s="60">
        <v>14.43</v>
      </c>
      <c r="M2332" s="38">
        <f t="shared" si="117"/>
        <v>2.4049999999999998</v>
      </c>
      <c r="N2332" s="279">
        <f t="shared" si="118"/>
        <v>4.49</v>
      </c>
      <c r="O2332" s="268">
        <f t="shared" si="119"/>
        <v>0.46436525612472168</v>
      </c>
      <c r="P2332" s="281"/>
      <c r="Q2332" s="76" t="s">
        <v>6179</v>
      </c>
      <c r="R2332" s="318" t="s">
        <v>6179</v>
      </c>
      <c r="S2332" s="76" t="s">
        <v>6179</v>
      </c>
      <c r="T2332" s="76" t="s">
        <v>6178</v>
      </c>
      <c r="U2332" s="76" t="s">
        <v>6178</v>
      </c>
    </row>
    <row r="2333" spans="2:21" ht="15" customHeight="1" x14ac:dyDescent="0.5">
      <c r="B2333" s="58">
        <v>451301</v>
      </c>
      <c r="C2333" s="59">
        <v>850005100010</v>
      </c>
      <c r="D2333" s="58" t="s">
        <v>1681</v>
      </c>
      <c r="E2333" s="58" t="s">
        <v>2587</v>
      </c>
      <c r="F2333" s="58">
        <v>12</v>
      </c>
      <c r="G2333" s="58">
        <v>8</v>
      </c>
      <c r="H2333" s="77" t="s">
        <v>177</v>
      </c>
      <c r="I2333" s="58" t="s">
        <v>743</v>
      </c>
      <c r="J2333" s="58" t="s">
        <v>14</v>
      </c>
      <c r="K2333" s="58" t="s">
        <v>6119</v>
      </c>
      <c r="L2333" s="60">
        <v>25.82</v>
      </c>
      <c r="M2333" s="38">
        <f t="shared" si="117"/>
        <v>2.1516666666666668</v>
      </c>
      <c r="N2333" s="279">
        <f t="shared" si="118"/>
        <v>3.99</v>
      </c>
      <c r="O2333" s="268">
        <f t="shared" si="119"/>
        <v>0.46073517126148705</v>
      </c>
      <c r="P2333" s="62"/>
      <c r="Q2333" s="63" t="s">
        <v>6179</v>
      </c>
      <c r="R2333" s="266" t="s">
        <v>6179</v>
      </c>
      <c r="S2333" s="63" t="s">
        <v>6179</v>
      </c>
      <c r="T2333" s="63" t="s">
        <v>6178</v>
      </c>
      <c r="U2333" s="63" t="s">
        <v>6179</v>
      </c>
    </row>
    <row r="2334" spans="2:21" ht="15" customHeight="1" x14ac:dyDescent="0.5">
      <c r="B2334" s="58">
        <v>451303</v>
      </c>
      <c r="C2334" s="59">
        <v>850005100034</v>
      </c>
      <c r="D2334" s="58" t="s">
        <v>1681</v>
      </c>
      <c r="E2334" s="58" t="s">
        <v>2588</v>
      </c>
      <c r="F2334" s="58">
        <v>12</v>
      </c>
      <c r="G2334" s="58">
        <v>8</v>
      </c>
      <c r="H2334" s="77" t="s">
        <v>177</v>
      </c>
      <c r="I2334" s="58" t="s">
        <v>743</v>
      </c>
      <c r="J2334" s="58" t="s">
        <v>14</v>
      </c>
      <c r="K2334" s="58" t="s">
        <v>6119</v>
      </c>
      <c r="L2334" s="60">
        <v>25.82</v>
      </c>
      <c r="M2334" s="38">
        <f t="shared" si="117"/>
        <v>2.1516666666666668</v>
      </c>
      <c r="N2334" s="279">
        <f t="shared" si="118"/>
        <v>3.99</v>
      </c>
      <c r="O2334" s="268">
        <f t="shared" si="119"/>
        <v>0.46073517126148705</v>
      </c>
      <c r="P2334" s="62"/>
      <c r="Q2334" s="63" t="s">
        <v>6179</v>
      </c>
      <c r="R2334" s="266" t="s">
        <v>6179</v>
      </c>
      <c r="S2334" s="63" t="s">
        <v>6179</v>
      </c>
      <c r="T2334" s="63" t="s">
        <v>6178</v>
      </c>
      <c r="U2334" s="63" t="s">
        <v>6179</v>
      </c>
    </row>
    <row r="2335" spans="2:21" ht="15" customHeight="1" x14ac:dyDescent="0.5">
      <c r="B2335" s="58">
        <v>451304</v>
      </c>
      <c r="C2335" s="59">
        <v>850005100256</v>
      </c>
      <c r="D2335" s="58" t="s">
        <v>1681</v>
      </c>
      <c r="E2335" s="58" t="s">
        <v>2589</v>
      </c>
      <c r="F2335" s="58">
        <v>12</v>
      </c>
      <c r="G2335" s="58">
        <v>8</v>
      </c>
      <c r="H2335" s="77" t="s">
        <v>177</v>
      </c>
      <c r="I2335" s="58" t="s">
        <v>743</v>
      </c>
      <c r="J2335" s="58" t="s">
        <v>14</v>
      </c>
      <c r="K2335" s="58" t="s">
        <v>6119</v>
      </c>
      <c r="L2335" s="60">
        <v>25.82</v>
      </c>
      <c r="M2335" s="38">
        <f t="shared" si="117"/>
        <v>2.1516666666666668</v>
      </c>
      <c r="N2335" s="279">
        <f t="shared" si="118"/>
        <v>3.99</v>
      </c>
      <c r="O2335" s="268">
        <f t="shared" si="119"/>
        <v>0.46073517126148705</v>
      </c>
      <c r="P2335" s="62"/>
      <c r="Q2335" s="63" t="s">
        <v>6179</v>
      </c>
      <c r="R2335" s="266" t="s">
        <v>6179</v>
      </c>
      <c r="S2335" s="63" t="s">
        <v>6179</v>
      </c>
      <c r="T2335" s="63" t="s">
        <v>6178</v>
      </c>
      <c r="U2335" s="63" t="s">
        <v>6179</v>
      </c>
    </row>
    <row r="2336" spans="2:21" ht="15" customHeight="1" x14ac:dyDescent="0.5">
      <c r="B2336" s="58">
        <v>451305</v>
      </c>
      <c r="C2336" s="59">
        <v>850005100263</v>
      </c>
      <c r="D2336" s="58" t="s">
        <v>1681</v>
      </c>
      <c r="E2336" s="58" t="s">
        <v>2590</v>
      </c>
      <c r="F2336" s="58">
        <v>12</v>
      </c>
      <c r="G2336" s="58">
        <v>8</v>
      </c>
      <c r="H2336" s="77" t="s">
        <v>177</v>
      </c>
      <c r="I2336" s="58" t="s">
        <v>743</v>
      </c>
      <c r="J2336" s="58" t="s">
        <v>14</v>
      </c>
      <c r="K2336" s="58" t="s">
        <v>6119</v>
      </c>
      <c r="L2336" s="60">
        <v>25.82</v>
      </c>
      <c r="M2336" s="38">
        <f t="shared" si="117"/>
        <v>2.1516666666666668</v>
      </c>
      <c r="N2336" s="279">
        <f t="shared" si="118"/>
        <v>3.99</v>
      </c>
      <c r="O2336" s="268">
        <f t="shared" si="119"/>
        <v>0.46073517126148705</v>
      </c>
      <c r="P2336" s="62"/>
      <c r="Q2336" s="63" t="s">
        <v>6179</v>
      </c>
      <c r="R2336" s="266" t="s">
        <v>6179</v>
      </c>
      <c r="S2336" s="63" t="s">
        <v>6179</v>
      </c>
      <c r="T2336" s="63" t="s">
        <v>6178</v>
      </c>
      <c r="U2336" s="63" t="s">
        <v>6179</v>
      </c>
    </row>
    <row r="2337" spans="2:21" ht="15" customHeight="1" x14ac:dyDescent="0.5">
      <c r="B2337" s="58">
        <v>451306</v>
      </c>
      <c r="C2337" s="59">
        <v>850061075109</v>
      </c>
      <c r="D2337" s="58" t="s">
        <v>1681</v>
      </c>
      <c r="E2337" s="58" t="s">
        <v>2591</v>
      </c>
      <c r="F2337" s="58">
        <v>12</v>
      </c>
      <c r="G2337" s="58">
        <v>8</v>
      </c>
      <c r="H2337" s="77" t="s">
        <v>177</v>
      </c>
      <c r="I2337" s="58" t="s">
        <v>743</v>
      </c>
      <c r="J2337" s="58" t="s">
        <v>14</v>
      </c>
      <c r="K2337" s="58" t="s">
        <v>6119</v>
      </c>
      <c r="L2337" s="60">
        <v>25.82</v>
      </c>
      <c r="M2337" s="38">
        <f t="shared" si="117"/>
        <v>2.1516666666666668</v>
      </c>
      <c r="N2337" s="279">
        <f t="shared" si="118"/>
        <v>3.99</v>
      </c>
      <c r="O2337" s="268">
        <f t="shared" si="119"/>
        <v>0.46073517126148705</v>
      </c>
      <c r="P2337" s="62"/>
      <c r="Q2337" s="63" t="s">
        <v>6179</v>
      </c>
      <c r="R2337" s="266" t="s">
        <v>6179</v>
      </c>
      <c r="S2337" s="63" t="s">
        <v>6179</v>
      </c>
      <c r="T2337" s="63" t="s">
        <v>6178</v>
      </c>
      <c r="U2337" s="63" t="s">
        <v>6179</v>
      </c>
    </row>
    <row r="2338" spans="2:21" ht="15" customHeight="1" x14ac:dyDescent="0.5">
      <c r="B2338" s="58">
        <v>451400</v>
      </c>
      <c r="C2338" s="59">
        <v>850005100850</v>
      </c>
      <c r="D2338" s="58" t="s">
        <v>1681</v>
      </c>
      <c r="E2338" s="58" t="s">
        <v>2592</v>
      </c>
      <c r="F2338" s="58">
        <v>6</v>
      </c>
      <c r="G2338" s="58">
        <v>48</v>
      </c>
      <c r="H2338" s="77" t="s">
        <v>177</v>
      </c>
      <c r="I2338" s="58" t="s">
        <v>743</v>
      </c>
      <c r="J2338" s="58" t="s">
        <v>1770</v>
      </c>
      <c r="K2338" s="58" t="s">
        <v>1564</v>
      </c>
      <c r="L2338" s="60">
        <v>27.2</v>
      </c>
      <c r="M2338" s="38">
        <f t="shared" si="117"/>
        <v>4.5333333333333332</v>
      </c>
      <c r="N2338" s="279">
        <f t="shared" si="118"/>
        <v>7.99</v>
      </c>
      <c r="O2338" s="268">
        <f t="shared" si="119"/>
        <v>0.43262411347517732</v>
      </c>
      <c r="P2338" s="62"/>
      <c r="Q2338" s="63" t="s">
        <v>6179</v>
      </c>
      <c r="R2338" s="266" t="s">
        <v>6179</v>
      </c>
      <c r="S2338" s="63" t="s">
        <v>6179</v>
      </c>
      <c r="T2338" s="63" t="s">
        <v>6178</v>
      </c>
      <c r="U2338" s="63" t="s">
        <v>6179</v>
      </c>
    </row>
    <row r="2339" spans="2:21" ht="15" customHeight="1" x14ac:dyDescent="0.5">
      <c r="B2339" s="58">
        <v>451401</v>
      </c>
      <c r="C2339" s="59">
        <v>850005100867</v>
      </c>
      <c r="D2339" s="58" t="s">
        <v>1681</v>
      </c>
      <c r="E2339" s="58" t="s">
        <v>2593</v>
      </c>
      <c r="F2339" s="58">
        <v>6</v>
      </c>
      <c r="G2339" s="58">
        <v>48</v>
      </c>
      <c r="H2339" s="77" t="s">
        <v>177</v>
      </c>
      <c r="I2339" s="58" t="s">
        <v>743</v>
      </c>
      <c r="J2339" s="58" t="s">
        <v>1770</v>
      </c>
      <c r="K2339" s="58" t="s">
        <v>1564</v>
      </c>
      <c r="L2339" s="60">
        <v>27.2</v>
      </c>
      <c r="M2339" s="38">
        <f t="shared" si="117"/>
        <v>4.5333333333333332</v>
      </c>
      <c r="N2339" s="279">
        <f t="shared" si="118"/>
        <v>7.99</v>
      </c>
      <c r="O2339" s="268">
        <f t="shared" si="119"/>
        <v>0.43262411347517732</v>
      </c>
      <c r="P2339" s="62"/>
      <c r="Q2339" s="63" t="s">
        <v>6179</v>
      </c>
      <c r="R2339" s="266" t="s">
        <v>6179</v>
      </c>
      <c r="S2339" s="63" t="s">
        <v>6179</v>
      </c>
      <c r="T2339" s="63" t="s">
        <v>6178</v>
      </c>
      <c r="U2339" s="63" t="s">
        <v>6179</v>
      </c>
    </row>
    <row r="2340" spans="2:21" ht="15" customHeight="1" x14ac:dyDescent="0.5">
      <c r="B2340" s="58">
        <v>451402</v>
      </c>
      <c r="C2340" s="59">
        <v>850005100874</v>
      </c>
      <c r="D2340" s="58" t="s">
        <v>1681</v>
      </c>
      <c r="E2340" s="58" t="s">
        <v>2594</v>
      </c>
      <c r="F2340" s="58">
        <v>6</v>
      </c>
      <c r="G2340" s="58">
        <v>48</v>
      </c>
      <c r="H2340" s="77" t="s">
        <v>177</v>
      </c>
      <c r="I2340" s="58" t="s">
        <v>743</v>
      </c>
      <c r="J2340" s="58" t="s">
        <v>1770</v>
      </c>
      <c r="K2340" s="58" t="s">
        <v>1564</v>
      </c>
      <c r="L2340" s="60">
        <v>27.2</v>
      </c>
      <c r="M2340" s="38">
        <f t="shared" si="117"/>
        <v>4.5333333333333332</v>
      </c>
      <c r="N2340" s="279">
        <f t="shared" si="118"/>
        <v>7.99</v>
      </c>
      <c r="O2340" s="268">
        <f t="shared" si="119"/>
        <v>0.43262411347517732</v>
      </c>
      <c r="P2340" s="62"/>
      <c r="Q2340" s="63" t="s">
        <v>6179</v>
      </c>
      <c r="R2340" s="266" t="s">
        <v>6179</v>
      </c>
      <c r="S2340" s="63" t="s">
        <v>6179</v>
      </c>
      <c r="T2340" s="63" t="s">
        <v>6178</v>
      </c>
      <c r="U2340" s="63" t="s">
        <v>6179</v>
      </c>
    </row>
    <row r="2341" spans="2:21" s="22" customFormat="1" ht="15" customHeight="1" x14ac:dyDescent="0.5">
      <c r="B2341" s="22">
        <v>451408</v>
      </c>
      <c r="C2341" s="52">
        <v>850061075178</v>
      </c>
      <c r="D2341" s="22" t="s">
        <v>1681</v>
      </c>
      <c r="E2341" s="22" t="s">
        <v>6211</v>
      </c>
      <c r="F2341" s="22">
        <v>6</v>
      </c>
      <c r="G2341" s="22">
        <v>32</v>
      </c>
      <c r="H2341" s="22" t="s">
        <v>177</v>
      </c>
      <c r="I2341" s="22" t="s">
        <v>743</v>
      </c>
      <c r="J2341" s="22" t="s">
        <v>1770</v>
      </c>
      <c r="K2341" s="22" t="s">
        <v>1564</v>
      </c>
      <c r="L2341" s="60">
        <v>27.2</v>
      </c>
      <c r="M2341" s="38">
        <f t="shared" si="117"/>
        <v>4.5333333333333332</v>
      </c>
      <c r="N2341" s="279">
        <f t="shared" si="118"/>
        <v>7.99</v>
      </c>
      <c r="O2341" s="268">
        <f t="shared" si="119"/>
        <v>0.43262411347517732</v>
      </c>
      <c r="P2341" s="281"/>
      <c r="Q2341" s="76" t="s">
        <v>6179</v>
      </c>
      <c r="R2341" s="318" t="s">
        <v>6179</v>
      </c>
      <c r="S2341" s="76" t="s">
        <v>6179</v>
      </c>
      <c r="T2341" s="76" t="s">
        <v>6178</v>
      </c>
      <c r="U2341" s="76" t="s">
        <v>6178</v>
      </c>
    </row>
    <row r="2342" spans="2:21" ht="15" customHeight="1" x14ac:dyDescent="0.5">
      <c r="B2342" s="58">
        <v>453201</v>
      </c>
      <c r="C2342" s="59">
        <v>453201</v>
      </c>
      <c r="D2342" s="58" t="s">
        <v>2595</v>
      </c>
      <c r="E2342" s="58" t="s">
        <v>2596</v>
      </c>
      <c r="F2342" s="58">
        <v>1</v>
      </c>
      <c r="G2342" s="58">
        <v>661</v>
      </c>
      <c r="H2342" s="73" t="s">
        <v>5487</v>
      </c>
      <c r="I2342" s="58" t="s">
        <v>743</v>
      </c>
      <c r="J2342" s="58" t="s">
        <v>1770</v>
      </c>
      <c r="K2342" s="58" t="s">
        <v>1564</v>
      </c>
      <c r="L2342" s="60">
        <v>126.58</v>
      </c>
      <c r="M2342" s="38">
        <f t="shared" si="117"/>
        <v>126.58</v>
      </c>
      <c r="N2342" s="279">
        <f t="shared" si="118"/>
        <v>210.99</v>
      </c>
      <c r="O2342" s="268">
        <f t="shared" si="119"/>
        <v>0.40006635385563299</v>
      </c>
      <c r="P2342" s="62"/>
      <c r="Q2342" s="63" t="s">
        <v>6179</v>
      </c>
      <c r="R2342" s="266" t="s">
        <v>6179</v>
      </c>
      <c r="S2342" s="63" t="s">
        <v>6179</v>
      </c>
      <c r="T2342" s="63" t="s">
        <v>6178</v>
      </c>
      <c r="U2342" s="63" t="s">
        <v>6178</v>
      </c>
    </row>
    <row r="2343" spans="2:21" ht="15" customHeight="1" x14ac:dyDescent="0.5">
      <c r="B2343" s="58">
        <v>453301</v>
      </c>
      <c r="C2343" s="59">
        <v>864421000359</v>
      </c>
      <c r="D2343" s="58" t="s">
        <v>2595</v>
      </c>
      <c r="E2343" s="58" t="s">
        <v>2597</v>
      </c>
      <c r="F2343" s="58">
        <v>12</v>
      </c>
      <c r="G2343" s="58">
        <v>7</v>
      </c>
      <c r="H2343" s="77" t="s">
        <v>177</v>
      </c>
      <c r="I2343" s="58" t="s">
        <v>743</v>
      </c>
      <c r="J2343" s="58" t="s">
        <v>14</v>
      </c>
      <c r="K2343" s="58" t="s">
        <v>6119</v>
      </c>
      <c r="L2343" s="60">
        <v>23.78</v>
      </c>
      <c r="M2343" s="38">
        <f t="shared" ref="M2343:M2406" si="120">L2343/F2343</f>
        <v>1.9816666666666667</v>
      </c>
      <c r="N2343" s="279">
        <f t="shared" ref="N2343:N2406" si="121">IF(CEILING(M2343/0.6,1)-0.51&gt;=M2343/0.6,CEILING(M2343/0.6,1)-0.51,CEILING(M2343/0.6,1)-0.01)</f>
        <v>3.49</v>
      </c>
      <c r="O2343" s="268">
        <f t="shared" ref="O2343:O2406" si="122">(N2343-M2343)/N2343</f>
        <v>0.43218720152817575</v>
      </c>
      <c r="P2343" s="62"/>
      <c r="Q2343" s="63" t="s">
        <v>6179</v>
      </c>
      <c r="R2343" s="266" t="s">
        <v>6179</v>
      </c>
      <c r="S2343" s="63" t="s">
        <v>6179</v>
      </c>
      <c r="T2343" s="63" t="s">
        <v>6179</v>
      </c>
      <c r="U2343" s="63" t="s">
        <v>6179</v>
      </c>
    </row>
    <row r="2344" spans="2:21" ht="15" customHeight="1" x14ac:dyDescent="0.5">
      <c r="B2344" s="58">
        <v>453304</v>
      </c>
      <c r="C2344" s="59">
        <v>868235000444</v>
      </c>
      <c r="D2344" s="58" t="s">
        <v>2595</v>
      </c>
      <c r="E2344" s="58" t="s">
        <v>2598</v>
      </c>
      <c r="F2344" s="58">
        <v>12</v>
      </c>
      <c r="G2344" s="58">
        <v>7</v>
      </c>
      <c r="H2344" s="77" t="s">
        <v>177</v>
      </c>
      <c r="I2344" s="58" t="s">
        <v>743</v>
      </c>
      <c r="J2344" s="58" t="s">
        <v>14</v>
      </c>
      <c r="K2344" s="58" t="s">
        <v>6119</v>
      </c>
      <c r="L2344" s="60">
        <v>23.78</v>
      </c>
      <c r="M2344" s="38">
        <f t="shared" si="120"/>
        <v>1.9816666666666667</v>
      </c>
      <c r="N2344" s="279">
        <f t="shared" si="121"/>
        <v>3.49</v>
      </c>
      <c r="O2344" s="268">
        <f t="shared" si="122"/>
        <v>0.43218720152817575</v>
      </c>
      <c r="P2344" s="62"/>
      <c r="Q2344" s="63" t="s">
        <v>6179</v>
      </c>
      <c r="R2344" s="266" t="s">
        <v>6179</v>
      </c>
      <c r="S2344" s="63" t="s">
        <v>6179</v>
      </c>
      <c r="T2344" s="63" t="s">
        <v>6179</v>
      </c>
      <c r="U2344" s="63" t="s">
        <v>6179</v>
      </c>
    </row>
    <row r="2345" spans="2:21" ht="15" customHeight="1" x14ac:dyDescent="0.5">
      <c r="B2345" s="58">
        <v>453306</v>
      </c>
      <c r="C2345" s="59">
        <v>868235000482</v>
      </c>
      <c r="D2345" s="58" t="s">
        <v>2595</v>
      </c>
      <c r="E2345" s="58" t="s">
        <v>2599</v>
      </c>
      <c r="F2345" s="58">
        <v>12</v>
      </c>
      <c r="G2345" s="58">
        <v>7</v>
      </c>
      <c r="H2345" s="77" t="s">
        <v>177</v>
      </c>
      <c r="I2345" s="58" t="s">
        <v>743</v>
      </c>
      <c r="J2345" s="58" t="s">
        <v>14</v>
      </c>
      <c r="K2345" s="58" t="s">
        <v>6119</v>
      </c>
      <c r="L2345" s="60">
        <v>23.78</v>
      </c>
      <c r="M2345" s="38">
        <f t="shared" si="120"/>
        <v>1.9816666666666667</v>
      </c>
      <c r="N2345" s="279">
        <f t="shared" si="121"/>
        <v>3.49</v>
      </c>
      <c r="O2345" s="268">
        <f t="shared" si="122"/>
        <v>0.43218720152817575</v>
      </c>
      <c r="P2345" s="62"/>
      <c r="Q2345" s="63" t="s">
        <v>6179</v>
      </c>
      <c r="R2345" s="266" t="s">
        <v>6179</v>
      </c>
      <c r="S2345" s="63" t="s">
        <v>6179</v>
      </c>
      <c r="T2345" s="63" t="s">
        <v>6179</v>
      </c>
      <c r="U2345" s="63" t="s">
        <v>6179</v>
      </c>
    </row>
    <row r="2346" spans="2:21" ht="15" customHeight="1" x14ac:dyDescent="0.5">
      <c r="B2346" s="58">
        <v>453307</v>
      </c>
      <c r="C2346" s="59">
        <v>860000709682</v>
      </c>
      <c r="D2346" s="58" t="s">
        <v>2595</v>
      </c>
      <c r="E2346" s="58" t="s">
        <v>2600</v>
      </c>
      <c r="F2346" s="58">
        <v>12</v>
      </c>
      <c r="G2346" s="58">
        <v>7</v>
      </c>
      <c r="H2346" s="73" t="s">
        <v>5487</v>
      </c>
      <c r="I2346" s="58" t="s">
        <v>743</v>
      </c>
      <c r="J2346" s="58" t="s">
        <v>14</v>
      </c>
      <c r="K2346" s="58" t="s">
        <v>6119</v>
      </c>
      <c r="L2346" s="60">
        <v>23.78</v>
      </c>
      <c r="M2346" s="38">
        <f t="shared" si="120"/>
        <v>1.9816666666666667</v>
      </c>
      <c r="N2346" s="279">
        <f t="shared" si="121"/>
        <v>3.49</v>
      </c>
      <c r="O2346" s="268">
        <f t="shared" si="122"/>
        <v>0.43218720152817575</v>
      </c>
      <c r="P2346" s="62"/>
      <c r="Q2346" s="63" t="s">
        <v>6179</v>
      </c>
      <c r="R2346" s="266" t="s">
        <v>6179</v>
      </c>
      <c r="S2346" s="63" t="s">
        <v>6179</v>
      </c>
      <c r="T2346" s="63" t="s">
        <v>6179</v>
      </c>
      <c r="U2346" s="63" t="s">
        <v>6178</v>
      </c>
    </row>
    <row r="2347" spans="2:21" ht="15" customHeight="1" x14ac:dyDescent="0.5">
      <c r="B2347" s="58">
        <v>453308</v>
      </c>
      <c r="C2347" s="59">
        <v>860000709644</v>
      </c>
      <c r="D2347" s="58" t="s">
        <v>2595</v>
      </c>
      <c r="E2347" s="58" t="s">
        <v>5764</v>
      </c>
      <c r="F2347" s="58">
        <v>12</v>
      </c>
      <c r="G2347" s="58">
        <v>7</v>
      </c>
      <c r="H2347" s="73" t="s">
        <v>5487</v>
      </c>
      <c r="I2347" s="58" t="s">
        <v>743</v>
      </c>
      <c r="J2347" s="58" t="s">
        <v>14</v>
      </c>
      <c r="K2347" s="58" t="s">
        <v>6119</v>
      </c>
      <c r="L2347" s="60">
        <v>23.78</v>
      </c>
      <c r="M2347" s="38">
        <f t="shared" si="120"/>
        <v>1.9816666666666667</v>
      </c>
      <c r="N2347" s="279">
        <f t="shared" si="121"/>
        <v>3.49</v>
      </c>
      <c r="O2347" s="268">
        <f t="shared" si="122"/>
        <v>0.43218720152817575</v>
      </c>
      <c r="P2347" s="62"/>
      <c r="Q2347" s="63" t="s">
        <v>6179</v>
      </c>
      <c r="R2347" s="266" t="s">
        <v>6179</v>
      </c>
      <c r="S2347" s="63" t="s">
        <v>6179</v>
      </c>
      <c r="T2347" s="63" t="s">
        <v>6179</v>
      </c>
      <c r="U2347" s="63" t="s">
        <v>6179</v>
      </c>
    </row>
    <row r="2348" spans="2:21" ht="15" customHeight="1" x14ac:dyDescent="0.5">
      <c r="B2348" s="58">
        <v>453309</v>
      </c>
      <c r="C2348" s="59">
        <v>850018249546</v>
      </c>
      <c r="D2348" s="58" t="s">
        <v>2595</v>
      </c>
      <c r="E2348" s="58" t="s">
        <v>2601</v>
      </c>
      <c r="F2348" s="58">
        <v>12</v>
      </c>
      <c r="G2348" s="58">
        <v>7</v>
      </c>
      <c r="H2348" s="73" t="s">
        <v>5487</v>
      </c>
      <c r="I2348" s="58" t="s">
        <v>743</v>
      </c>
      <c r="J2348" s="58" t="s">
        <v>14</v>
      </c>
      <c r="K2348" s="58" t="s">
        <v>6119</v>
      </c>
      <c r="L2348" s="60">
        <v>23.78</v>
      </c>
      <c r="M2348" s="38">
        <f t="shared" si="120"/>
        <v>1.9816666666666667</v>
      </c>
      <c r="N2348" s="279">
        <f t="shared" si="121"/>
        <v>3.49</v>
      </c>
      <c r="O2348" s="268">
        <f t="shared" si="122"/>
        <v>0.43218720152817575</v>
      </c>
      <c r="P2348" s="62"/>
      <c r="Q2348" s="63" t="s">
        <v>6179</v>
      </c>
      <c r="R2348" s="266" t="s">
        <v>6179</v>
      </c>
      <c r="S2348" s="63" t="s">
        <v>6179</v>
      </c>
      <c r="T2348" s="63" t="s">
        <v>6179</v>
      </c>
      <c r="U2348" s="63" t="s">
        <v>6179</v>
      </c>
    </row>
    <row r="2349" spans="2:21" ht="15" customHeight="1" x14ac:dyDescent="0.5">
      <c r="B2349" s="58">
        <v>453410</v>
      </c>
      <c r="C2349" s="59">
        <v>850018249621</v>
      </c>
      <c r="D2349" s="58" t="s">
        <v>2595</v>
      </c>
      <c r="E2349" s="58" t="s">
        <v>2602</v>
      </c>
      <c r="F2349" s="58">
        <v>12</v>
      </c>
      <c r="G2349" s="58">
        <v>13.7</v>
      </c>
      <c r="H2349" s="77" t="s">
        <v>177</v>
      </c>
      <c r="I2349" s="58" t="s">
        <v>743</v>
      </c>
      <c r="J2349" s="58" t="s">
        <v>1770</v>
      </c>
      <c r="K2349" s="58" t="s">
        <v>6119</v>
      </c>
      <c r="L2349" s="60">
        <v>33.9</v>
      </c>
      <c r="M2349" s="38">
        <f t="shared" si="120"/>
        <v>2.8249999999999997</v>
      </c>
      <c r="N2349" s="279">
        <f t="shared" si="121"/>
        <v>4.99</v>
      </c>
      <c r="O2349" s="268">
        <f t="shared" si="122"/>
        <v>0.43386773547094198</v>
      </c>
      <c r="P2349" s="62"/>
      <c r="Q2349" s="63" t="s">
        <v>6179</v>
      </c>
      <c r="R2349" s="266" t="s">
        <v>6179</v>
      </c>
      <c r="S2349" s="63" t="s">
        <v>6179</v>
      </c>
      <c r="T2349" s="63" t="s">
        <v>6179</v>
      </c>
      <c r="U2349" s="63" t="s">
        <v>6179</v>
      </c>
    </row>
    <row r="2350" spans="2:21" ht="15" customHeight="1" x14ac:dyDescent="0.5">
      <c r="B2350" s="58">
        <v>453411</v>
      </c>
      <c r="C2350" s="59">
        <v>850018249614</v>
      </c>
      <c r="D2350" s="58" t="s">
        <v>2595</v>
      </c>
      <c r="E2350" s="58" t="s">
        <v>2603</v>
      </c>
      <c r="F2350" s="58">
        <v>12</v>
      </c>
      <c r="G2350" s="58">
        <v>13.7</v>
      </c>
      <c r="H2350" s="77" t="s">
        <v>177</v>
      </c>
      <c r="I2350" s="58" t="s">
        <v>743</v>
      </c>
      <c r="J2350" s="58" t="s">
        <v>1770</v>
      </c>
      <c r="K2350" s="58" t="s">
        <v>6119</v>
      </c>
      <c r="L2350" s="60">
        <v>33.9</v>
      </c>
      <c r="M2350" s="38">
        <f t="shared" si="120"/>
        <v>2.8249999999999997</v>
      </c>
      <c r="N2350" s="279">
        <f t="shared" si="121"/>
        <v>4.99</v>
      </c>
      <c r="O2350" s="268">
        <f t="shared" si="122"/>
        <v>0.43386773547094198</v>
      </c>
      <c r="P2350" s="62"/>
      <c r="Q2350" s="63" t="s">
        <v>6179</v>
      </c>
      <c r="R2350" s="266" t="s">
        <v>6179</v>
      </c>
      <c r="S2350" s="63" t="s">
        <v>6179</v>
      </c>
      <c r="T2350" s="63" t="s">
        <v>6179</v>
      </c>
      <c r="U2350" s="63" t="s">
        <v>6179</v>
      </c>
    </row>
    <row r="2351" spans="2:21" ht="15" customHeight="1" x14ac:dyDescent="0.5">
      <c r="B2351" s="58">
        <v>453412</v>
      </c>
      <c r="C2351" s="59">
        <v>850018249638</v>
      </c>
      <c r="D2351" s="58" t="s">
        <v>2595</v>
      </c>
      <c r="E2351" s="58" t="s">
        <v>2604</v>
      </c>
      <c r="F2351" s="58">
        <v>12</v>
      </c>
      <c r="G2351" s="58">
        <v>13.7</v>
      </c>
      <c r="H2351" s="77" t="s">
        <v>177</v>
      </c>
      <c r="I2351" s="58" t="s">
        <v>743</v>
      </c>
      <c r="J2351" s="58" t="s">
        <v>1770</v>
      </c>
      <c r="K2351" s="58" t="s">
        <v>6119</v>
      </c>
      <c r="L2351" s="60">
        <v>33.9</v>
      </c>
      <c r="M2351" s="38">
        <f t="shared" si="120"/>
        <v>2.8249999999999997</v>
      </c>
      <c r="N2351" s="279">
        <f t="shared" si="121"/>
        <v>4.99</v>
      </c>
      <c r="O2351" s="268">
        <f t="shared" si="122"/>
        <v>0.43386773547094198</v>
      </c>
      <c r="P2351" s="62"/>
      <c r="Q2351" s="63" t="s">
        <v>6179</v>
      </c>
      <c r="R2351" s="266" t="s">
        <v>6179</v>
      </c>
      <c r="S2351" s="63" t="s">
        <v>6179</v>
      </c>
      <c r="T2351" s="63" t="s">
        <v>6179</v>
      </c>
      <c r="U2351" s="63" t="s">
        <v>6179</v>
      </c>
    </row>
    <row r="2352" spans="2:21" ht="15" customHeight="1" x14ac:dyDescent="0.5">
      <c r="B2352" s="58">
        <v>455101</v>
      </c>
      <c r="C2352" s="59">
        <v>858148003090</v>
      </c>
      <c r="D2352" s="58" t="s">
        <v>2544</v>
      </c>
      <c r="E2352" s="58" t="s">
        <v>2606</v>
      </c>
      <c r="F2352" s="58">
        <v>12</v>
      </c>
      <c r="G2352" s="58">
        <v>12</v>
      </c>
      <c r="H2352" s="73" t="s">
        <v>5487</v>
      </c>
      <c r="I2352" s="58" t="s">
        <v>2321</v>
      </c>
      <c r="J2352" s="58" t="s">
        <v>1770</v>
      </c>
      <c r="K2352" s="58" t="s">
        <v>1564</v>
      </c>
      <c r="L2352" s="60">
        <v>34.630000000000003</v>
      </c>
      <c r="M2352" s="38">
        <f t="shared" si="120"/>
        <v>2.8858333333333337</v>
      </c>
      <c r="N2352" s="279">
        <f t="shared" si="121"/>
        <v>4.99</v>
      </c>
      <c r="O2352" s="268">
        <f t="shared" si="122"/>
        <v>0.42167668670674679</v>
      </c>
      <c r="P2352" s="62"/>
      <c r="Q2352" s="63" t="s">
        <v>6179</v>
      </c>
      <c r="R2352" s="266" t="s">
        <v>6179</v>
      </c>
      <c r="S2352" s="63" t="s">
        <v>6179</v>
      </c>
      <c r="T2352" s="63" t="s">
        <v>6178</v>
      </c>
      <c r="U2352" s="63" t="s">
        <v>6179</v>
      </c>
    </row>
    <row r="2353" spans="2:21" ht="15" customHeight="1" x14ac:dyDescent="0.5">
      <c r="B2353" s="58">
        <v>455102</v>
      </c>
      <c r="C2353" s="59">
        <v>858148003083</v>
      </c>
      <c r="D2353" s="58" t="s">
        <v>2544</v>
      </c>
      <c r="E2353" s="58" t="s">
        <v>2607</v>
      </c>
      <c r="F2353" s="58">
        <v>12</v>
      </c>
      <c r="G2353" s="58">
        <v>12</v>
      </c>
      <c r="H2353" s="73" t="s">
        <v>5487</v>
      </c>
      <c r="I2353" s="58" t="s">
        <v>2321</v>
      </c>
      <c r="J2353" s="58" t="s">
        <v>1770</v>
      </c>
      <c r="K2353" s="58" t="s">
        <v>1564</v>
      </c>
      <c r="L2353" s="60">
        <v>34.630000000000003</v>
      </c>
      <c r="M2353" s="38">
        <f t="shared" si="120"/>
        <v>2.8858333333333337</v>
      </c>
      <c r="N2353" s="279">
        <f t="shared" si="121"/>
        <v>4.99</v>
      </c>
      <c r="O2353" s="268">
        <f t="shared" si="122"/>
        <v>0.42167668670674679</v>
      </c>
      <c r="P2353" s="62"/>
      <c r="Q2353" s="63" t="s">
        <v>6179</v>
      </c>
      <c r="R2353" s="266" t="s">
        <v>6179</v>
      </c>
      <c r="S2353" s="63" t="s">
        <v>6179</v>
      </c>
      <c r="T2353" s="63" t="s">
        <v>6178</v>
      </c>
      <c r="U2353" s="63" t="s">
        <v>6179</v>
      </c>
    </row>
    <row r="2354" spans="2:21" ht="15" customHeight="1" x14ac:dyDescent="0.5">
      <c r="B2354" s="58">
        <v>455201</v>
      </c>
      <c r="C2354" s="59">
        <v>858148003144</v>
      </c>
      <c r="D2354" s="58" t="s">
        <v>2544</v>
      </c>
      <c r="E2354" s="58" t="s">
        <v>2608</v>
      </c>
      <c r="F2354" s="58">
        <v>12</v>
      </c>
      <c r="G2354" s="58">
        <v>12</v>
      </c>
      <c r="H2354" s="73" t="s">
        <v>5487</v>
      </c>
      <c r="I2354" s="58" t="s">
        <v>2321</v>
      </c>
      <c r="J2354" s="58" t="s">
        <v>1770</v>
      </c>
      <c r="K2354" s="58" t="s">
        <v>1564</v>
      </c>
      <c r="L2354" s="60">
        <v>34.630000000000003</v>
      </c>
      <c r="M2354" s="38">
        <f t="shared" si="120"/>
        <v>2.8858333333333337</v>
      </c>
      <c r="N2354" s="279">
        <f t="shared" si="121"/>
        <v>4.99</v>
      </c>
      <c r="O2354" s="268">
        <f t="shared" si="122"/>
        <v>0.42167668670674679</v>
      </c>
      <c r="P2354" s="62"/>
      <c r="Q2354" s="63" t="s">
        <v>6179</v>
      </c>
      <c r="R2354" s="266" t="s">
        <v>6179</v>
      </c>
      <c r="S2354" s="63" t="s">
        <v>6179</v>
      </c>
      <c r="T2354" s="63" t="s">
        <v>6178</v>
      </c>
      <c r="U2354" s="63" t="s">
        <v>6179</v>
      </c>
    </row>
    <row r="2355" spans="2:21" ht="15" customHeight="1" x14ac:dyDescent="0.5">
      <c r="B2355" s="58">
        <v>455202</v>
      </c>
      <c r="C2355" s="59">
        <v>858148003151</v>
      </c>
      <c r="D2355" s="58" t="s">
        <v>2544</v>
      </c>
      <c r="E2355" s="58" t="s">
        <v>2609</v>
      </c>
      <c r="F2355" s="58">
        <v>12</v>
      </c>
      <c r="G2355" s="58">
        <v>12</v>
      </c>
      <c r="H2355" s="73" t="s">
        <v>5487</v>
      </c>
      <c r="I2355" s="58" t="s">
        <v>2321</v>
      </c>
      <c r="J2355" s="58" t="s">
        <v>1770</v>
      </c>
      <c r="K2355" s="58" t="s">
        <v>1564</v>
      </c>
      <c r="L2355" s="60">
        <v>34.630000000000003</v>
      </c>
      <c r="M2355" s="38">
        <f t="shared" si="120"/>
        <v>2.8858333333333337</v>
      </c>
      <c r="N2355" s="279">
        <f t="shared" si="121"/>
        <v>4.99</v>
      </c>
      <c r="O2355" s="268">
        <f t="shared" si="122"/>
        <v>0.42167668670674679</v>
      </c>
      <c r="P2355" s="62"/>
      <c r="Q2355" s="63" t="s">
        <v>6179</v>
      </c>
      <c r="R2355" s="266" t="s">
        <v>6179</v>
      </c>
      <c r="S2355" s="63" t="s">
        <v>6179</v>
      </c>
      <c r="T2355" s="63" t="s">
        <v>6178</v>
      </c>
      <c r="U2355" s="63" t="s">
        <v>6179</v>
      </c>
    </row>
    <row r="2356" spans="2:21" ht="15" customHeight="1" x14ac:dyDescent="0.5">
      <c r="B2356" s="58">
        <v>455205</v>
      </c>
      <c r="C2356" s="59">
        <v>858148003342</v>
      </c>
      <c r="D2356" s="58" t="s">
        <v>2544</v>
      </c>
      <c r="E2356" s="58" t="s">
        <v>2610</v>
      </c>
      <c r="F2356" s="58">
        <v>12</v>
      </c>
      <c r="G2356" s="58">
        <v>12</v>
      </c>
      <c r="H2356" s="73" t="s">
        <v>5487</v>
      </c>
      <c r="I2356" s="58" t="s">
        <v>2321</v>
      </c>
      <c r="J2356" s="58" t="s">
        <v>1770</v>
      </c>
      <c r="K2356" s="58" t="s">
        <v>1564</v>
      </c>
      <c r="L2356" s="60">
        <v>34.630000000000003</v>
      </c>
      <c r="M2356" s="38">
        <f t="shared" si="120"/>
        <v>2.8858333333333337</v>
      </c>
      <c r="N2356" s="279">
        <f t="shared" si="121"/>
        <v>4.99</v>
      </c>
      <c r="O2356" s="268">
        <f t="shared" si="122"/>
        <v>0.42167668670674679</v>
      </c>
      <c r="P2356" s="62"/>
      <c r="Q2356" s="63" t="s">
        <v>6179</v>
      </c>
      <c r="R2356" s="266" t="s">
        <v>6179</v>
      </c>
      <c r="S2356" s="63" t="s">
        <v>6179</v>
      </c>
      <c r="T2356" s="63" t="s">
        <v>6178</v>
      </c>
      <c r="U2356" s="63" t="s">
        <v>6179</v>
      </c>
    </row>
    <row r="2357" spans="2:21" ht="15" customHeight="1" x14ac:dyDescent="0.5">
      <c r="B2357" s="58">
        <v>455209</v>
      </c>
      <c r="C2357" s="59">
        <v>858148003878</v>
      </c>
      <c r="D2357" s="58" t="s">
        <v>2544</v>
      </c>
      <c r="E2357" s="58" t="s">
        <v>5574</v>
      </c>
      <c r="F2357" s="58">
        <v>12</v>
      </c>
      <c r="G2357" s="58">
        <v>12</v>
      </c>
      <c r="H2357" s="73" t="s">
        <v>5487</v>
      </c>
      <c r="I2357" s="58" t="s">
        <v>2321</v>
      </c>
      <c r="J2357" s="58" t="s">
        <v>1770</v>
      </c>
      <c r="K2357" s="58" t="s">
        <v>1564</v>
      </c>
      <c r="L2357" s="60">
        <v>34.630000000000003</v>
      </c>
      <c r="M2357" s="38">
        <f t="shared" si="120"/>
        <v>2.8858333333333337</v>
      </c>
      <c r="N2357" s="279">
        <f t="shared" si="121"/>
        <v>4.99</v>
      </c>
      <c r="O2357" s="268">
        <f t="shared" si="122"/>
        <v>0.42167668670674679</v>
      </c>
      <c r="P2357" s="62"/>
      <c r="Q2357" s="63" t="s">
        <v>6179</v>
      </c>
      <c r="R2357" s="266" t="s">
        <v>6179</v>
      </c>
      <c r="S2357" s="63" t="s">
        <v>6179</v>
      </c>
      <c r="T2357" s="63" t="s">
        <v>6178</v>
      </c>
      <c r="U2357" s="63" t="s">
        <v>6178</v>
      </c>
    </row>
    <row r="2358" spans="2:21" ht="15" customHeight="1" x14ac:dyDescent="0.5">
      <c r="B2358" s="58">
        <v>455210</v>
      </c>
      <c r="C2358" s="59">
        <v>810088860461</v>
      </c>
      <c r="D2358" s="58" t="s">
        <v>2544</v>
      </c>
      <c r="E2358" s="58" t="s">
        <v>5575</v>
      </c>
      <c r="F2358" s="58">
        <v>12</v>
      </c>
      <c r="G2358" s="58">
        <v>12</v>
      </c>
      <c r="H2358" s="73" t="s">
        <v>5487</v>
      </c>
      <c r="I2358" s="58" t="s">
        <v>2321</v>
      </c>
      <c r="J2358" s="58" t="s">
        <v>1770</v>
      </c>
      <c r="K2358" s="58" t="s">
        <v>1564</v>
      </c>
      <c r="L2358" s="60">
        <v>34.630000000000003</v>
      </c>
      <c r="M2358" s="38">
        <f t="shared" si="120"/>
        <v>2.8858333333333337</v>
      </c>
      <c r="N2358" s="279">
        <f t="shared" si="121"/>
        <v>4.99</v>
      </c>
      <c r="O2358" s="268">
        <f t="shared" si="122"/>
        <v>0.42167668670674679</v>
      </c>
      <c r="P2358" s="62"/>
      <c r="Q2358" s="63" t="s">
        <v>6179</v>
      </c>
      <c r="R2358" s="266" t="s">
        <v>6179</v>
      </c>
      <c r="S2358" s="63" t="s">
        <v>6179</v>
      </c>
      <c r="T2358" s="63" t="s">
        <v>6178</v>
      </c>
      <c r="U2358" s="63" t="s">
        <v>6178</v>
      </c>
    </row>
    <row r="2359" spans="2:21" ht="15" customHeight="1" x14ac:dyDescent="0.5">
      <c r="B2359" s="58">
        <v>460000</v>
      </c>
      <c r="C2359" s="59">
        <v>850043750055</v>
      </c>
      <c r="D2359" s="58" t="s">
        <v>1768</v>
      </c>
      <c r="E2359" s="58" t="s">
        <v>2611</v>
      </c>
      <c r="F2359" s="58">
        <v>6</v>
      </c>
      <c r="G2359" s="58">
        <v>16</v>
      </c>
      <c r="H2359" s="73" t="s">
        <v>5487</v>
      </c>
      <c r="I2359" s="58" t="s">
        <v>1997</v>
      </c>
      <c r="J2359" s="58" t="s">
        <v>1770</v>
      </c>
      <c r="K2359" s="58" t="s">
        <v>1564</v>
      </c>
      <c r="L2359" s="60">
        <v>8.6</v>
      </c>
      <c r="M2359" s="38">
        <f t="shared" si="120"/>
        <v>1.4333333333333333</v>
      </c>
      <c r="N2359" s="279">
        <f t="shared" si="121"/>
        <v>2.4900000000000002</v>
      </c>
      <c r="O2359" s="268">
        <f t="shared" si="122"/>
        <v>0.42436412315930394</v>
      </c>
      <c r="P2359" s="62"/>
      <c r="Q2359" s="63" t="s">
        <v>6179</v>
      </c>
      <c r="R2359" s="266" t="s">
        <v>6179</v>
      </c>
      <c r="S2359" s="63" t="s">
        <v>6179</v>
      </c>
      <c r="T2359" s="63" t="s">
        <v>6179</v>
      </c>
      <c r="U2359" s="63" t="s">
        <v>6179</v>
      </c>
    </row>
    <row r="2360" spans="2:21" ht="15" customHeight="1" x14ac:dyDescent="0.5">
      <c r="B2360" s="58">
        <v>460001</v>
      </c>
      <c r="C2360" s="59">
        <v>850043750079</v>
      </c>
      <c r="D2360" s="58" t="s">
        <v>1768</v>
      </c>
      <c r="E2360" s="58" t="s">
        <v>2612</v>
      </c>
      <c r="F2360" s="58">
        <v>6</v>
      </c>
      <c r="G2360" s="58">
        <v>16</v>
      </c>
      <c r="H2360" s="73" t="s">
        <v>5487</v>
      </c>
      <c r="I2360" s="58" t="s">
        <v>1997</v>
      </c>
      <c r="J2360" s="58" t="s">
        <v>1770</v>
      </c>
      <c r="K2360" s="58" t="s">
        <v>1564</v>
      </c>
      <c r="L2360" s="60">
        <v>8.6</v>
      </c>
      <c r="M2360" s="38">
        <f t="shared" si="120"/>
        <v>1.4333333333333333</v>
      </c>
      <c r="N2360" s="279">
        <f t="shared" si="121"/>
        <v>2.4900000000000002</v>
      </c>
      <c r="O2360" s="268">
        <f t="shared" si="122"/>
        <v>0.42436412315930394</v>
      </c>
      <c r="P2360" s="62"/>
      <c r="Q2360" s="63" t="s">
        <v>6179</v>
      </c>
      <c r="R2360" s="266" t="s">
        <v>6179</v>
      </c>
      <c r="S2360" s="63" t="s">
        <v>6179</v>
      </c>
      <c r="T2360" s="63" t="s">
        <v>6179</v>
      </c>
      <c r="U2360" s="63" t="s">
        <v>6179</v>
      </c>
    </row>
    <row r="2361" spans="2:21" ht="15" customHeight="1" x14ac:dyDescent="0.5">
      <c r="B2361" s="58">
        <v>460002</v>
      </c>
      <c r="C2361" s="59">
        <v>850043750093</v>
      </c>
      <c r="D2361" s="58" t="s">
        <v>1768</v>
      </c>
      <c r="E2361" s="58" t="s">
        <v>2613</v>
      </c>
      <c r="F2361" s="58">
        <v>6</v>
      </c>
      <c r="G2361" s="58">
        <v>16</v>
      </c>
      <c r="H2361" s="73" t="s">
        <v>5487</v>
      </c>
      <c r="I2361" s="58" t="s">
        <v>1997</v>
      </c>
      <c r="J2361" s="58" t="s">
        <v>1770</v>
      </c>
      <c r="K2361" s="58" t="s">
        <v>1564</v>
      </c>
      <c r="L2361" s="60">
        <v>8.6</v>
      </c>
      <c r="M2361" s="38">
        <f t="shared" si="120"/>
        <v>1.4333333333333333</v>
      </c>
      <c r="N2361" s="279">
        <f t="shared" si="121"/>
        <v>2.4900000000000002</v>
      </c>
      <c r="O2361" s="268">
        <f t="shared" si="122"/>
        <v>0.42436412315930394</v>
      </c>
      <c r="P2361" s="62"/>
      <c r="Q2361" s="63" t="s">
        <v>6179</v>
      </c>
      <c r="R2361" s="266" t="s">
        <v>6179</v>
      </c>
      <c r="S2361" s="63" t="s">
        <v>6179</v>
      </c>
      <c r="T2361" s="63" t="s">
        <v>6179</v>
      </c>
      <c r="U2361" s="63" t="s">
        <v>6179</v>
      </c>
    </row>
    <row r="2362" spans="2:21" ht="15" customHeight="1" x14ac:dyDescent="0.5">
      <c r="B2362" s="58">
        <v>460003</v>
      </c>
      <c r="C2362" s="59">
        <v>850043750062</v>
      </c>
      <c r="D2362" s="58" t="s">
        <v>1768</v>
      </c>
      <c r="E2362" s="58" t="s">
        <v>2614</v>
      </c>
      <c r="F2362" s="58">
        <v>6</v>
      </c>
      <c r="G2362" s="58">
        <v>16</v>
      </c>
      <c r="H2362" s="73" t="s">
        <v>5487</v>
      </c>
      <c r="I2362" s="58" t="s">
        <v>1997</v>
      </c>
      <c r="J2362" s="58" t="s">
        <v>1770</v>
      </c>
      <c r="K2362" s="58" t="s">
        <v>1564</v>
      </c>
      <c r="L2362" s="60">
        <v>8.6</v>
      </c>
      <c r="M2362" s="38">
        <f t="shared" si="120"/>
        <v>1.4333333333333333</v>
      </c>
      <c r="N2362" s="279">
        <f t="shared" si="121"/>
        <v>2.4900000000000002</v>
      </c>
      <c r="O2362" s="268">
        <f t="shared" si="122"/>
        <v>0.42436412315930394</v>
      </c>
      <c r="P2362" s="62"/>
      <c r="Q2362" s="63" t="s">
        <v>6179</v>
      </c>
      <c r="R2362" s="266" t="s">
        <v>6179</v>
      </c>
      <c r="S2362" s="63" t="s">
        <v>6179</v>
      </c>
      <c r="T2362" s="63" t="s">
        <v>6179</v>
      </c>
      <c r="U2362" s="63" t="s">
        <v>6179</v>
      </c>
    </row>
    <row r="2363" spans="2:21" ht="15" customHeight="1" x14ac:dyDescent="0.5">
      <c r="B2363" s="58">
        <v>463110</v>
      </c>
      <c r="C2363" s="59">
        <v>850046873034</v>
      </c>
      <c r="D2363" s="58" t="s">
        <v>2615</v>
      </c>
      <c r="E2363" s="58" t="s">
        <v>2616</v>
      </c>
      <c r="F2363" s="58">
        <v>6</v>
      </c>
      <c r="G2363" s="58">
        <v>16</v>
      </c>
      <c r="H2363" s="73" t="s">
        <v>5487</v>
      </c>
      <c r="I2363" s="58" t="s">
        <v>1997</v>
      </c>
      <c r="J2363" s="58" t="s">
        <v>1770</v>
      </c>
      <c r="K2363" s="58" t="s">
        <v>1564</v>
      </c>
      <c r="L2363" s="60">
        <v>18.899999999999999</v>
      </c>
      <c r="M2363" s="38">
        <f t="shared" si="120"/>
        <v>3.15</v>
      </c>
      <c r="N2363" s="279">
        <f t="shared" si="121"/>
        <v>5.49</v>
      </c>
      <c r="O2363" s="268">
        <f t="shared" si="122"/>
        <v>0.42622950819672134</v>
      </c>
      <c r="P2363" s="62"/>
      <c r="Q2363" s="63" t="s">
        <v>6179</v>
      </c>
      <c r="R2363" s="266" t="s">
        <v>6179</v>
      </c>
      <c r="S2363" s="63" t="s">
        <v>6179</v>
      </c>
      <c r="T2363" s="63" t="s">
        <v>6178</v>
      </c>
      <c r="U2363" s="63" t="s">
        <v>6178</v>
      </c>
    </row>
    <row r="2364" spans="2:21" ht="15" customHeight="1" x14ac:dyDescent="0.5">
      <c r="B2364" s="58">
        <v>463111</v>
      </c>
      <c r="C2364" s="59">
        <v>850046873041</v>
      </c>
      <c r="D2364" s="58" t="s">
        <v>2615</v>
      </c>
      <c r="E2364" s="58" t="s">
        <v>2617</v>
      </c>
      <c r="F2364" s="58">
        <v>6</v>
      </c>
      <c r="G2364" s="58">
        <v>16</v>
      </c>
      <c r="H2364" s="73" t="s">
        <v>5487</v>
      </c>
      <c r="I2364" s="58" t="s">
        <v>1997</v>
      </c>
      <c r="J2364" s="58" t="s">
        <v>1770</v>
      </c>
      <c r="K2364" s="58" t="s">
        <v>1564</v>
      </c>
      <c r="L2364" s="60">
        <v>18.899999999999999</v>
      </c>
      <c r="M2364" s="38">
        <f t="shared" si="120"/>
        <v>3.15</v>
      </c>
      <c r="N2364" s="279">
        <f t="shared" si="121"/>
        <v>5.49</v>
      </c>
      <c r="O2364" s="268">
        <f t="shared" si="122"/>
        <v>0.42622950819672134</v>
      </c>
      <c r="P2364" s="62"/>
      <c r="Q2364" s="63" t="s">
        <v>6179</v>
      </c>
      <c r="R2364" s="266" t="s">
        <v>6179</v>
      </c>
      <c r="S2364" s="63" t="s">
        <v>6179</v>
      </c>
      <c r="T2364" s="63" t="s">
        <v>6178</v>
      </c>
      <c r="U2364" s="63" t="s">
        <v>6178</v>
      </c>
    </row>
    <row r="2365" spans="2:21" ht="15" customHeight="1" x14ac:dyDescent="0.5">
      <c r="B2365" s="58">
        <v>463112</v>
      </c>
      <c r="C2365" s="59">
        <v>850046873058</v>
      </c>
      <c r="D2365" s="58" t="s">
        <v>2615</v>
      </c>
      <c r="E2365" s="58" t="s">
        <v>2618</v>
      </c>
      <c r="F2365" s="58">
        <v>6</v>
      </c>
      <c r="G2365" s="58">
        <v>16</v>
      </c>
      <c r="H2365" s="73" t="s">
        <v>5487</v>
      </c>
      <c r="I2365" s="58" t="s">
        <v>1997</v>
      </c>
      <c r="J2365" s="58" t="s">
        <v>1770</v>
      </c>
      <c r="K2365" s="58" t="s">
        <v>1564</v>
      </c>
      <c r="L2365" s="60">
        <v>18.899999999999999</v>
      </c>
      <c r="M2365" s="38">
        <f t="shared" si="120"/>
        <v>3.15</v>
      </c>
      <c r="N2365" s="279">
        <f t="shared" si="121"/>
        <v>5.49</v>
      </c>
      <c r="O2365" s="268">
        <f t="shared" si="122"/>
        <v>0.42622950819672134</v>
      </c>
      <c r="P2365" s="62"/>
      <c r="Q2365" s="63" t="s">
        <v>6179</v>
      </c>
      <c r="R2365" s="266" t="s">
        <v>6179</v>
      </c>
      <c r="S2365" s="63" t="s">
        <v>6179</v>
      </c>
      <c r="T2365" s="63" t="s">
        <v>6178</v>
      </c>
      <c r="U2365" s="63" t="s">
        <v>6178</v>
      </c>
    </row>
    <row r="2366" spans="2:21" ht="15" customHeight="1" x14ac:dyDescent="0.5">
      <c r="B2366" s="58">
        <v>463113</v>
      </c>
      <c r="C2366" s="59">
        <v>850046873065</v>
      </c>
      <c r="D2366" s="58" t="s">
        <v>2615</v>
      </c>
      <c r="E2366" s="58" t="s">
        <v>2619</v>
      </c>
      <c r="F2366" s="58">
        <v>6</v>
      </c>
      <c r="G2366" s="58">
        <v>16</v>
      </c>
      <c r="H2366" s="73" t="s">
        <v>5487</v>
      </c>
      <c r="I2366" s="58" t="s">
        <v>1997</v>
      </c>
      <c r="J2366" s="58" t="s">
        <v>1770</v>
      </c>
      <c r="K2366" s="58" t="s">
        <v>1564</v>
      </c>
      <c r="L2366" s="60">
        <v>18.899999999999999</v>
      </c>
      <c r="M2366" s="38">
        <f t="shared" si="120"/>
        <v>3.15</v>
      </c>
      <c r="N2366" s="279">
        <f t="shared" si="121"/>
        <v>5.49</v>
      </c>
      <c r="O2366" s="268">
        <f t="shared" si="122"/>
        <v>0.42622950819672134</v>
      </c>
      <c r="P2366" s="62"/>
      <c r="Q2366" s="63" t="s">
        <v>6179</v>
      </c>
      <c r="R2366" s="266" t="s">
        <v>6179</v>
      </c>
      <c r="S2366" s="63" t="s">
        <v>6179</v>
      </c>
      <c r="T2366" s="63" t="s">
        <v>6178</v>
      </c>
      <c r="U2366" s="63" t="s">
        <v>6178</v>
      </c>
    </row>
    <row r="2367" spans="2:21" ht="15" customHeight="1" x14ac:dyDescent="0.5">
      <c r="B2367" s="58">
        <v>463201</v>
      </c>
      <c r="C2367" s="59">
        <v>856841008015</v>
      </c>
      <c r="D2367" s="58" t="s">
        <v>2615</v>
      </c>
      <c r="E2367" s="58" t="s">
        <v>2620</v>
      </c>
      <c r="F2367" s="58">
        <v>12</v>
      </c>
      <c r="G2367" s="58">
        <v>1.7</v>
      </c>
      <c r="H2367" s="73" t="s">
        <v>5487</v>
      </c>
      <c r="I2367" s="58" t="s">
        <v>110</v>
      </c>
      <c r="J2367" s="58" t="s">
        <v>111</v>
      </c>
      <c r="K2367" s="58" t="s">
        <v>1564</v>
      </c>
      <c r="L2367" s="60">
        <v>22.79</v>
      </c>
      <c r="M2367" s="38">
        <f t="shared" si="120"/>
        <v>1.8991666666666667</v>
      </c>
      <c r="N2367" s="279">
        <f t="shared" si="121"/>
        <v>3.49</v>
      </c>
      <c r="O2367" s="268">
        <f t="shared" si="122"/>
        <v>0.45582617000955111</v>
      </c>
      <c r="P2367" s="62"/>
      <c r="Q2367" s="63" t="s">
        <v>6179</v>
      </c>
      <c r="R2367" s="266" t="s">
        <v>6179</v>
      </c>
      <c r="S2367" s="63" t="s">
        <v>6179</v>
      </c>
      <c r="T2367" s="63" t="s">
        <v>6178</v>
      </c>
      <c r="U2367" s="63" t="s">
        <v>6178</v>
      </c>
    </row>
    <row r="2368" spans="2:21" ht="15" customHeight="1" x14ac:dyDescent="0.5">
      <c r="B2368" s="58">
        <v>463202</v>
      </c>
      <c r="C2368" s="59">
        <v>856841008022</v>
      </c>
      <c r="D2368" s="58" t="s">
        <v>2615</v>
      </c>
      <c r="E2368" s="58" t="s">
        <v>5734</v>
      </c>
      <c r="F2368" s="58">
        <v>12</v>
      </c>
      <c r="G2368" s="58">
        <v>1.7</v>
      </c>
      <c r="H2368" s="73" t="s">
        <v>5487</v>
      </c>
      <c r="I2368" s="58" t="s">
        <v>110</v>
      </c>
      <c r="J2368" s="58" t="s">
        <v>111</v>
      </c>
      <c r="K2368" s="58" t="s">
        <v>1564</v>
      </c>
      <c r="L2368" s="60">
        <v>22.79</v>
      </c>
      <c r="M2368" s="38">
        <f t="shared" si="120"/>
        <v>1.8991666666666667</v>
      </c>
      <c r="N2368" s="279">
        <f t="shared" si="121"/>
        <v>3.49</v>
      </c>
      <c r="O2368" s="268">
        <f t="shared" si="122"/>
        <v>0.45582617000955111</v>
      </c>
      <c r="P2368" s="62"/>
      <c r="Q2368" s="63" t="s">
        <v>6179</v>
      </c>
      <c r="R2368" s="266" t="s">
        <v>6179</v>
      </c>
      <c r="S2368" s="63" t="s">
        <v>6179</v>
      </c>
      <c r="T2368" s="63" t="s">
        <v>6178</v>
      </c>
      <c r="U2368" s="63" t="s">
        <v>6178</v>
      </c>
    </row>
    <row r="2369" spans="2:21" ht="15" customHeight="1" x14ac:dyDescent="0.5">
      <c r="B2369" s="58">
        <v>463203</v>
      </c>
      <c r="C2369" s="59">
        <v>856841008039</v>
      </c>
      <c r="D2369" s="58" t="s">
        <v>2615</v>
      </c>
      <c r="E2369" s="58" t="s">
        <v>2621</v>
      </c>
      <c r="F2369" s="58">
        <v>12</v>
      </c>
      <c r="G2369" s="58">
        <v>1.7</v>
      </c>
      <c r="H2369" s="73" t="s">
        <v>5487</v>
      </c>
      <c r="I2369" s="58" t="s">
        <v>110</v>
      </c>
      <c r="J2369" s="58" t="s">
        <v>111</v>
      </c>
      <c r="K2369" s="58" t="s">
        <v>1564</v>
      </c>
      <c r="L2369" s="60">
        <v>22.79</v>
      </c>
      <c r="M2369" s="38">
        <f t="shared" si="120"/>
        <v>1.8991666666666667</v>
      </c>
      <c r="N2369" s="279">
        <f t="shared" si="121"/>
        <v>3.49</v>
      </c>
      <c r="O2369" s="268">
        <f t="shared" si="122"/>
        <v>0.45582617000955111</v>
      </c>
      <c r="P2369" s="62"/>
      <c r="Q2369" s="63" t="s">
        <v>6179</v>
      </c>
      <c r="R2369" s="266" t="s">
        <v>6179</v>
      </c>
      <c r="S2369" s="63" t="s">
        <v>6179</v>
      </c>
      <c r="T2369" s="63" t="s">
        <v>6178</v>
      </c>
      <c r="U2369" s="63" t="s">
        <v>6178</v>
      </c>
    </row>
    <row r="2370" spans="2:21" ht="15" customHeight="1" x14ac:dyDescent="0.5">
      <c r="B2370" s="58">
        <v>463204</v>
      </c>
      <c r="C2370" s="59">
        <v>856841008053</v>
      </c>
      <c r="D2370" s="58" t="s">
        <v>2615</v>
      </c>
      <c r="E2370" s="58" t="s">
        <v>2622</v>
      </c>
      <c r="F2370" s="58">
        <v>12</v>
      </c>
      <c r="G2370" s="58">
        <v>1.7</v>
      </c>
      <c r="H2370" s="73" t="s">
        <v>5487</v>
      </c>
      <c r="I2370" s="58" t="s">
        <v>110</v>
      </c>
      <c r="J2370" s="58" t="s">
        <v>111</v>
      </c>
      <c r="K2370" s="58" t="s">
        <v>1564</v>
      </c>
      <c r="L2370" s="60">
        <v>22.79</v>
      </c>
      <c r="M2370" s="38">
        <f t="shared" si="120"/>
        <v>1.8991666666666667</v>
      </c>
      <c r="N2370" s="279">
        <f t="shared" si="121"/>
        <v>3.49</v>
      </c>
      <c r="O2370" s="268">
        <f t="shared" si="122"/>
        <v>0.45582617000955111</v>
      </c>
      <c r="P2370" s="62"/>
      <c r="Q2370" s="63" t="s">
        <v>6179</v>
      </c>
      <c r="R2370" s="266" t="s">
        <v>6179</v>
      </c>
      <c r="S2370" s="63" t="s">
        <v>6179</v>
      </c>
      <c r="T2370" s="63" t="s">
        <v>6178</v>
      </c>
      <c r="U2370" s="63" t="s">
        <v>6178</v>
      </c>
    </row>
    <row r="2371" spans="2:21" ht="15" customHeight="1" x14ac:dyDescent="0.5">
      <c r="B2371" s="58">
        <v>463205</v>
      </c>
      <c r="C2371" s="59">
        <v>856841008060</v>
      </c>
      <c r="D2371" s="58" t="s">
        <v>2615</v>
      </c>
      <c r="E2371" s="58" t="s">
        <v>2623</v>
      </c>
      <c r="F2371" s="58">
        <v>12</v>
      </c>
      <c r="G2371" s="58">
        <v>1.7</v>
      </c>
      <c r="H2371" s="73" t="s">
        <v>5487</v>
      </c>
      <c r="I2371" s="58" t="s">
        <v>110</v>
      </c>
      <c r="J2371" s="58" t="s">
        <v>111</v>
      </c>
      <c r="K2371" s="58" t="s">
        <v>1564</v>
      </c>
      <c r="L2371" s="60">
        <v>22.79</v>
      </c>
      <c r="M2371" s="38">
        <f t="shared" si="120"/>
        <v>1.8991666666666667</v>
      </c>
      <c r="N2371" s="279">
        <f t="shared" si="121"/>
        <v>3.49</v>
      </c>
      <c r="O2371" s="268">
        <f t="shared" si="122"/>
        <v>0.45582617000955111</v>
      </c>
      <c r="P2371" s="62"/>
      <c r="Q2371" s="63" t="s">
        <v>6179</v>
      </c>
      <c r="R2371" s="266" t="s">
        <v>6178</v>
      </c>
      <c r="S2371" s="63" t="s">
        <v>6179</v>
      </c>
      <c r="T2371" s="63" t="s">
        <v>6178</v>
      </c>
      <c r="U2371" s="63" t="s">
        <v>6178</v>
      </c>
    </row>
    <row r="2372" spans="2:21" ht="15" customHeight="1" x14ac:dyDescent="0.5">
      <c r="B2372" s="58">
        <v>463208</v>
      </c>
      <c r="C2372" s="59">
        <v>856841008084</v>
      </c>
      <c r="D2372" s="58" t="s">
        <v>2615</v>
      </c>
      <c r="E2372" s="58" t="s">
        <v>5769</v>
      </c>
      <c r="F2372" s="58">
        <v>12</v>
      </c>
      <c r="G2372" s="58">
        <v>1.7</v>
      </c>
      <c r="H2372" s="73" t="s">
        <v>5487</v>
      </c>
      <c r="I2372" s="58" t="s">
        <v>110</v>
      </c>
      <c r="J2372" s="58" t="s">
        <v>111</v>
      </c>
      <c r="K2372" s="58" t="s">
        <v>1564</v>
      </c>
      <c r="L2372" s="60">
        <v>22.79</v>
      </c>
      <c r="M2372" s="38">
        <f t="shared" si="120"/>
        <v>1.8991666666666667</v>
      </c>
      <c r="N2372" s="279">
        <f t="shared" si="121"/>
        <v>3.49</v>
      </c>
      <c r="O2372" s="268">
        <f t="shared" si="122"/>
        <v>0.45582617000955111</v>
      </c>
      <c r="P2372" s="62"/>
      <c r="Q2372" s="63" t="s">
        <v>6179</v>
      </c>
      <c r="R2372" s="266" t="s">
        <v>6179</v>
      </c>
      <c r="S2372" s="63" t="s">
        <v>6179</v>
      </c>
      <c r="T2372" s="63" t="s">
        <v>6178</v>
      </c>
      <c r="U2372" s="63" t="s">
        <v>6178</v>
      </c>
    </row>
    <row r="2373" spans="2:21" ht="15" customHeight="1" x14ac:dyDescent="0.5">
      <c r="B2373" s="58">
        <v>463211</v>
      </c>
      <c r="C2373" s="59">
        <v>856841008602</v>
      </c>
      <c r="D2373" s="58" t="s">
        <v>2615</v>
      </c>
      <c r="E2373" s="58" t="s">
        <v>2624</v>
      </c>
      <c r="F2373" s="58">
        <v>12</v>
      </c>
      <c r="G2373" s="58">
        <v>1.7</v>
      </c>
      <c r="H2373" s="73" t="s">
        <v>5487</v>
      </c>
      <c r="I2373" s="58" t="s">
        <v>110</v>
      </c>
      <c r="J2373" s="58" t="s">
        <v>111</v>
      </c>
      <c r="K2373" s="58" t="s">
        <v>1564</v>
      </c>
      <c r="L2373" s="60">
        <v>22.79</v>
      </c>
      <c r="M2373" s="38">
        <f t="shared" si="120"/>
        <v>1.8991666666666667</v>
      </c>
      <c r="N2373" s="279">
        <f t="shared" si="121"/>
        <v>3.49</v>
      </c>
      <c r="O2373" s="268">
        <f t="shared" si="122"/>
        <v>0.45582617000955111</v>
      </c>
      <c r="P2373" s="62"/>
      <c r="Q2373" s="63" t="s">
        <v>6179</v>
      </c>
      <c r="R2373" s="266" t="s">
        <v>6179</v>
      </c>
      <c r="S2373" s="63" t="s">
        <v>6179</v>
      </c>
      <c r="T2373" s="63" t="s">
        <v>6178</v>
      </c>
      <c r="U2373" s="63" t="s">
        <v>6178</v>
      </c>
    </row>
    <row r="2374" spans="2:21" ht="15" customHeight="1" x14ac:dyDescent="0.5">
      <c r="B2374" s="58">
        <v>463214</v>
      </c>
      <c r="C2374" s="59">
        <v>856841008374</v>
      </c>
      <c r="D2374" s="58" t="s">
        <v>2615</v>
      </c>
      <c r="E2374" s="58" t="s">
        <v>2625</v>
      </c>
      <c r="F2374" s="58">
        <v>12</v>
      </c>
      <c r="G2374" s="58">
        <v>1.7</v>
      </c>
      <c r="H2374" s="73" t="s">
        <v>5487</v>
      </c>
      <c r="I2374" s="58" t="s">
        <v>110</v>
      </c>
      <c r="J2374" s="58" t="s">
        <v>111</v>
      </c>
      <c r="K2374" s="58" t="s">
        <v>1564</v>
      </c>
      <c r="L2374" s="60">
        <v>22.79</v>
      </c>
      <c r="M2374" s="38">
        <f t="shared" si="120"/>
        <v>1.8991666666666667</v>
      </c>
      <c r="N2374" s="279">
        <f t="shared" si="121"/>
        <v>3.49</v>
      </c>
      <c r="O2374" s="268">
        <f t="shared" si="122"/>
        <v>0.45582617000955111</v>
      </c>
      <c r="P2374" s="62"/>
      <c r="Q2374" s="63" t="s">
        <v>6179</v>
      </c>
      <c r="R2374" s="266" t="s">
        <v>6178</v>
      </c>
      <c r="S2374" s="63" t="s">
        <v>6179</v>
      </c>
      <c r="T2374" s="63" t="s">
        <v>6178</v>
      </c>
      <c r="U2374" s="63" t="s">
        <v>6178</v>
      </c>
    </row>
    <row r="2375" spans="2:21" ht="15" customHeight="1" x14ac:dyDescent="0.5">
      <c r="B2375" s="64">
        <v>463250</v>
      </c>
      <c r="C2375" s="65">
        <v>850046873171</v>
      </c>
      <c r="D2375" s="64" t="s">
        <v>2615</v>
      </c>
      <c r="E2375" s="64" t="s">
        <v>5913</v>
      </c>
      <c r="F2375" s="64">
        <v>12</v>
      </c>
      <c r="G2375" s="64">
        <v>1.7</v>
      </c>
      <c r="H2375" s="73" t="s">
        <v>5487</v>
      </c>
      <c r="I2375" s="64" t="s">
        <v>1997</v>
      </c>
      <c r="J2375" s="64" t="s">
        <v>1770</v>
      </c>
      <c r="K2375" s="64" t="s">
        <v>1564</v>
      </c>
      <c r="L2375" s="60">
        <v>22.79</v>
      </c>
      <c r="M2375" s="38">
        <f t="shared" si="120"/>
        <v>1.8991666666666667</v>
      </c>
      <c r="N2375" s="279">
        <f t="shared" si="121"/>
        <v>3.49</v>
      </c>
      <c r="O2375" s="268">
        <f t="shared" si="122"/>
        <v>0.45582617000955111</v>
      </c>
      <c r="P2375" s="211"/>
      <c r="Q2375" s="63" t="s">
        <v>6179</v>
      </c>
      <c r="R2375" s="266" t="s">
        <v>6178</v>
      </c>
      <c r="S2375" s="63" t="s">
        <v>6178</v>
      </c>
      <c r="T2375" s="63" t="s">
        <v>6178</v>
      </c>
      <c r="U2375" s="63" t="s">
        <v>6178</v>
      </c>
    </row>
    <row r="2376" spans="2:21" ht="15" customHeight="1" x14ac:dyDescent="0.5">
      <c r="B2376" s="58">
        <v>467201</v>
      </c>
      <c r="C2376" s="59">
        <v>653341011046</v>
      </c>
      <c r="D2376" s="58" t="s">
        <v>2626</v>
      </c>
      <c r="E2376" s="58" t="s">
        <v>2627</v>
      </c>
      <c r="F2376" s="58">
        <v>1</v>
      </c>
      <c r="G2376" s="58">
        <v>660</v>
      </c>
      <c r="H2376" s="73" t="s">
        <v>5487</v>
      </c>
      <c r="I2376" s="58" t="s">
        <v>1997</v>
      </c>
      <c r="J2376" s="58" t="s">
        <v>484</v>
      </c>
      <c r="K2376" s="58" t="s">
        <v>1564</v>
      </c>
      <c r="L2376" s="60">
        <v>125</v>
      </c>
      <c r="M2376" s="38">
        <f t="shared" si="120"/>
        <v>125</v>
      </c>
      <c r="N2376" s="279">
        <f t="shared" si="121"/>
        <v>208.49</v>
      </c>
      <c r="O2376" s="268">
        <f t="shared" si="122"/>
        <v>0.40045086095256371</v>
      </c>
      <c r="P2376" s="62"/>
      <c r="Q2376" s="76" t="s">
        <v>6178</v>
      </c>
      <c r="R2376" s="318" t="s">
        <v>6178</v>
      </c>
      <c r="S2376" s="76" t="s">
        <v>6178</v>
      </c>
      <c r="T2376" s="76" t="s">
        <v>6178</v>
      </c>
      <c r="U2376" s="76" t="s">
        <v>6178</v>
      </c>
    </row>
    <row r="2377" spans="2:21" ht="15" customHeight="1" x14ac:dyDescent="0.5">
      <c r="B2377" s="58">
        <v>467202</v>
      </c>
      <c r="C2377" s="59">
        <v>653341011145</v>
      </c>
      <c r="D2377" s="58" t="s">
        <v>2626</v>
      </c>
      <c r="E2377" s="58" t="s">
        <v>2628</v>
      </c>
      <c r="F2377" s="58">
        <v>1</v>
      </c>
      <c r="G2377" s="58">
        <v>660</v>
      </c>
      <c r="H2377" s="73" t="s">
        <v>5487</v>
      </c>
      <c r="I2377" s="58" t="s">
        <v>1997</v>
      </c>
      <c r="J2377" s="58" t="s">
        <v>484</v>
      </c>
      <c r="K2377" s="58" t="s">
        <v>1564</v>
      </c>
      <c r="L2377" s="60">
        <v>125</v>
      </c>
      <c r="M2377" s="38">
        <f t="shared" si="120"/>
        <v>125</v>
      </c>
      <c r="N2377" s="279">
        <f t="shared" si="121"/>
        <v>208.49</v>
      </c>
      <c r="O2377" s="268">
        <f t="shared" si="122"/>
        <v>0.40045086095256371</v>
      </c>
      <c r="P2377" s="62"/>
      <c r="Q2377" s="76" t="s">
        <v>6178</v>
      </c>
      <c r="R2377" s="318" t="s">
        <v>6178</v>
      </c>
      <c r="S2377" s="76" t="s">
        <v>6178</v>
      </c>
      <c r="T2377" s="76" t="s">
        <v>6178</v>
      </c>
      <c r="U2377" s="76" t="s">
        <v>6178</v>
      </c>
    </row>
    <row r="2378" spans="2:21" ht="15" customHeight="1" x14ac:dyDescent="0.5">
      <c r="B2378" s="58">
        <v>467203</v>
      </c>
      <c r="C2378" s="59">
        <v>653341011244</v>
      </c>
      <c r="D2378" s="58" t="s">
        <v>2626</v>
      </c>
      <c r="E2378" s="58" t="s">
        <v>2629</v>
      </c>
      <c r="F2378" s="58">
        <v>1</v>
      </c>
      <c r="G2378" s="58">
        <v>660</v>
      </c>
      <c r="H2378" s="77" t="s">
        <v>177</v>
      </c>
      <c r="I2378" s="58" t="s">
        <v>1997</v>
      </c>
      <c r="J2378" s="58" t="s">
        <v>484</v>
      </c>
      <c r="K2378" s="58" t="s">
        <v>1564</v>
      </c>
      <c r="L2378" s="60">
        <v>125</v>
      </c>
      <c r="M2378" s="38">
        <f t="shared" si="120"/>
        <v>125</v>
      </c>
      <c r="N2378" s="279">
        <f t="shared" si="121"/>
        <v>208.49</v>
      </c>
      <c r="O2378" s="268">
        <f t="shared" si="122"/>
        <v>0.40045086095256371</v>
      </c>
      <c r="P2378" s="62"/>
      <c r="Q2378" s="76" t="s">
        <v>6178</v>
      </c>
      <c r="R2378" s="318" t="s">
        <v>6178</v>
      </c>
      <c r="S2378" s="76" t="s">
        <v>6178</v>
      </c>
      <c r="T2378" s="76" t="s">
        <v>6178</v>
      </c>
      <c r="U2378" s="76" t="s">
        <v>6178</v>
      </c>
    </row>
    <row r="2379" spans="2:21" ht="15" customHeight="1" x14ac:dyDescent="0.5">
      <c r="B2379" s="58">
        <v>467204</v>
      </c>
      <c r="C2379" s="59">
        <v>748252409935</v>
      </c>
      <c r="D2379" s="58" t="s">
        <v>2626</v>
      </c>
      <c r="E2379" s="58" t="s">
        <v>2630</v>
      </c>
      <c r="F2379" s="58">
        <v>1</v>
      </c>
      <c r="G2379" s="58">
        <v>660</v>
      </c>
      <c r="H2379" s="73" t="s">
        <v>5487</v>
      </c>
      <c r="I2379" s="58" t="s">
        <v>1997</v>
      </c>
      <c r="J2379" s="58" t="s">
        <v>484</v>
      </c>
      <c r="K2379" s="58" t="s">
        <v>1564</v>
      </c>
      <c r="L2379" s="60">
        <v>125</v>
      </c>
      <c r="M2379" s="38">
        <f t="shared" si="120"/>
        <v>125</v>
      </c>
      <c r="N2379" s="279">
        <f t="shared" si="121"/>
        <v>208.49</v>
      </c>
      <c r="O2379" s="268">
        <f t="shared" si="122"/>
        <v>0.40045086095256371</v>
      </c>
      <c r="P2379" s="62"/>
      <c r="Q2379" s="76" t="s">
        <v>6178</v>
      </c>
      <c r="R2379" s="318" t="s">
        <v>6178</v>
      </c>
      <c r="S2379" s="76" t="s">
        <v>6178</v>
      </c>
      <c r="T2379" s="76" t="s">
        <v>6178</v>
      </c>
      <c r="U2379" s="76" t="s">
        <v>6178</v>
      </c>
    </row>
    <row r="2380" spans="2:21" ht="15" customHeight="1" x14ac:dyDescent="0.5">
      <c r="B2380" s="58">
        <v>467205</v>
      </c>
      <c r="C2380" s="59">
        <v>748252410238</v>
      </c>
      <c r="D2380" s="58" t="s">
        <v>2626</v>
      </c>
      <c r="E2380" s="58" t="s">
        <v>2631</v>
      </c>
      <c r="F2380" s="58">
        <v>1</v>
      </c>
      <c r="G2380" s="58">
        <v>660</v>
      </c>
      <c r="H2380" s="73" t="s">
        <v>5487</v>
      </c>
      <c r="I2380" s="58" t="s">
        <v>1997</v>
      </c>
      <c r="J2380" s="58" t="s">
        <v>484</v>
      </c>
      <c r="K2380" s="58" t="s">
        <v>1564</v>
      </c>
      <c r="L2380" s="60">
        <v>125</v>
      </c>
      <c r="M2380" s="38">
        <f t="shared" si="120"/>
        <v>125</v>
      </c>
      <c r="N2380" s="279">
        <f t="shared" si="121"/>
        <v>208.49</v>
      </c>
      <c r="O2380" s="268">
        <f t="shared" si="122"/>
        <v>0.40045086095256371</v>
      </c>
      <c r="P2380" s="62"/>
      <c r="Q2380" s="76" t="s">
        <v>6178</v>
      </c>
      <c r="R2380" s="318" t="s">
        <v>6178</v>
      </c>
      <c r="S2380" s="76" t="s">
        <v>6178</v>
      </c>
      <c r="T2380" s="76" t="s">
        <v>6178</v>
      </c>
      <c r="U2380" s="76" t="s">
        <v>6178</v>
      </c>
    </row>
    <row r="2381" spans="2:21" ht="15" customHeight="1" x14ac:dyDescent="0.5">
      <c r="B2381" s="58">
        <v>467208</v>
      </c>
      <c r="C2381" s="59">
        <v>850027076270</v>
      </c>
      <c r="D2381" s="58" t="s">
        <v>2626</v>
      </c>
      <c r="E2381" s="58" t="s">
        <v>2632</v>
      </c>
      <c r="F2381" s="58">
        <v>1</v>
      </c>
      <c r="G2381" s="58">
        <v>660</v>
      </c>
      <c r="H2381" s="73" t="s">
        <v>5487</v>
      </c>
      <c r="I2381" s="58" t="s">
        <v>1997</v>
      </c>
      <c r="J2381" s="58" t="s">
        <v>484</v>
      </c>
      <c r="K2381" s="58" t="s">
        <v>1564</v>
      </c>
      <c r="L2381" s="60">
        <v>125</v>
      </c>
      <c r="M2381" s="38">
        <f t="shared" si="120"/>
        <v>125</v>
      </c>
      <c r="N2381" s="279">
        <f t="shared" si="121"/>
        <v>208.49</v>
      </c>
      <c r="O2381" s="268">
        <f t="shared" si="122"/>
        <v>0.40045086095256371</v>
      </c>
      <c r="P2381" s="62"/>
      <c r="Q2381" s="76" t="s">
        <v>6178</v>
      </c>
      <c r="R2381" s="318" t="s">
        <v>6178</v>
      </c>
      <c r="S2381" s="76" t="s">
        <v>6178</v>
      </c>
      <c r="T2381" s="76" t="s">
        <v>6178</v>
      </c>
      <c r="U2381" s="76" t="s">
        <v>6178</v>
      </c>
    </row>
    <row r="2382" spans="2:21" ht="15" customHeight="1" x14ac:dyDescent="0.5">
      <c r="B2382" s="58">
        <v>467209</v>
      </c>
      <c r="C2382" s="59">
        <v>850027076287</v>
      </c>
      <c r="D2382" s="58" t="s">
        <v>2626</v>
      </c>
      <c r="E2382" s="58" t="s">
        <v>2633</v>
      </c>
      <c r="F2382" s="58">
        <v>1</v>
      </c>
      <c r="G2382" s="58">
        <v>660</v>
      </c>
      <c r="H2382" s="73" t="s">
        <v>5487</v>
      </c>
      <c r="I2382" s="58" t="s">
        <v>1997</v>
      </c>
      <c r="J2382" s="58" t="s">
        <v>484</v>
      </c>
      <c r="K2382" s="58" t="s">
        <v>1564</v>
      </c>
      <c r="L2382" s="60">
        <v>125</v>
      </c>
      <c r="M2382" s="38">
        <f t="shared" si="120"/>
        <v>125</v>
      </c>
      <c r="N2382" s="279">
        <f t="shared" si="121"/>
        <v>208.49</v>
      </c>
      <c r="O2382" s="268">
        <f t="shared" si="122"/>
        <v>0.40045086095256371</v>
      </c>
      <c r="P2382" s="62"/>
      <c r="Q2382" s="76" t="s">
        <v>6178</v>
      </c>
      <c r="R2382" s="318" t="s">
        <v>6178</v>
      </c>
      <c r="S2382" s="76" t="s">
        <v>6178</v>
      </c>
      <c r="T2382" s="76" t="s">
        <v>6178</v>
      </c>
      <c r="U2382" s="76" t="s">
        <v>6178</v>
      </c>
    </row>
    <row r="2383" spans="2:21" ht="15" customHeight="1" x14ac:dyDescent="0.5">
      <c r="B2383" s="58">
        <v>467302</v>
      </c>
      <c r="C2383" s="59">
        <v>748252410030</v>
      </c>
      <c r="D2383" s="58" t="s">
        <v>2626</v>
      </c>
      <c r="E2383" s="58" t="s">
        <v>2634</v>
      </c>
      <c r="F2383" s="58">
        <v>6</v>
      </c>
      <c r="G2383" s="58">
        <v>64</v>
      </c>
      <c r="H2383" s="73" t="s">
        <v>5487</v>
      </c>
      <c r="I2383" s="58" t="s">
        <v>1997</v>
      </c>
      <c r="J2383" s="58" t="s">
        <v>111</v>
      </c>
      <c r="K2383" s="58" t="s">
        <v>1564</v>
      </c>
      <c r="L2383" s="60">
        <v>28</v>
      </c>
      <c r="M2383" s="38">
        <f t="shared" si="120"/>
        <v>4.666666666666667</v>
      </c>
      <c r="N2383" s="279">
        <f t="shared" si="121"/>
        <v>7.99</v>
      </c>
      <c r="O2383" s="268">
        <f t="shared" si="122"/>
        <v>0.41593658740091777</v>
      </c>
      <c r="P2383" s="62"/>
      <c r="Q2383" s="63" t="s">
        <v>6178</v>
      </c>
      <c r="R2383" s="266" t="s">
        <v>6178</v>
      </c>
      <c r="S2383" s="63" t="s">
        <v>6179</v>
      </c>
      <c r="T2383" s="63" t="s">
        <v>6178</v>
      </c>
      <c r="U2383" s="63" t="s">
        <v>6178</v>
      </c>
    </row>
    <row r="2384" spans="2:21" ht="15" customHeight="1" x14ac:dyDescent="0.5">
      <c r="B2384" s="58">
        <v>467401</v>
      </c>
      <c r="C2384" s="59">
        <v>850027076003</v>
      </c>
      <c r="D2384" s="58" t="s">
        <v>2626</v>
      </c>
      <c r="E2384" s="58" t="s">
        <v>2635</v>
      </c>
      <c r="F2384" s="58">
        <v>12</v>
      </c>
      <c r="G2384" s="58">
        <v>12</v>
      </c>
      <c r="H2384" s="73" t="s">
        <v>5487</v>
      </c>
      <c r="I2384" s="58" t="s">
        <v>1997</v>
      </c>
      <c r="J2384" s="58" t="s">
        <v>1770</v>
      </c>
      <c r="K2384" s="58" t="s">
        <v>1564</v>
      </c>
      <c r="L2384" s="60">
        <v>33.36</v>
      </c>
      <c r="M2384" s="38">
        <f t="shared" si="120"/>
        <v>2.78</v>
      </c>
      <c r="N2384" s="279">
        <f t="shared" si="121"/>
        <v>4.99</v>
      </c>
      <c r="O2384" s="268">
        <f t="shared" si="122"/>
        <v>0.44288577154308623</v>
      </c>
      <c r="P2384" s="62"/>
      <c r="Q2384" s="63" t="s">
        <v>6178</v>
      </c>
      <c r="R2384" s="266" t="s">
        <v>6178</v>
      </c>
      <c r="S2384" s="63" t="s">
        <v>6179</v>
      </c>
      <c r="T2384" s="63" t="s">
        <v>6178</v>
      </c>
      <c r="U2384" s="63" t="s">
        <v>6178</v>
      </c>
    </row>
    <row r="2385" spans="2:21" ht="15" customHeight="1" x14ac:dyDescent="0.5">
      <c r="B2385" s="58">
        <v>467402</v>
      </c>
      <c r="C2385" s="59">
        <v>850027076010</v>
      </c>
      <c r="D2385" s="58" t="s">
        <v>2626</v>
      </c>
      <c r="E2385" s="58" t="s">
        <v>2636</v>
      </c>
      <c r="F2385" s="58">
        <v>12</v>
      </c>
      <c r="G2385" s="58">
        <v>12</v>
      </c>
      <c r="H2385" s="73" t="s">
        <v>5487</v>
      </c>
      <c r="I2385" s="58" t="s">
        <v>1997</v>
      </c>
      <c r="J2385" s="58" t="s">
        <v>1770</v>
      </c>
      <c r="K2385" s="58" t="s">
        <v>1564</v>
      </c>
      <c r="L2385" s="60">
        <v>33.36</v>
      </c>
      <c r="M2385" s="38">
        <f t="shared" si="120"/>
        <v>2.78</v>
      </c>
      <c r="N2385" s="279">
        <f t="shared" si="121"/>
        <v>4.99</v>
      </c>
      <c r="O2385" s="268">
        <f t="shared" si="122"/>
        <v>0.44288577154308623</v>
      </c>
      <c r="P2385" s="62"/>
      <c r="Q2385" s="63" t="s">
        <v>6178</v>
      </c>
      <c r="R2385" s="266" t="s">
        <v>6178</v>
      </c>
      <c r="S2385" s="63" t="s">
        <v>6179</v>
      </c>
      <c r="T2385" s="63" t="s">
        <v>6178</v>
      </c>
      <c r="U2385" s="63" t="s">
        <v>6178</v>
      </c>
    </row>
    <row r="2386" spans="2:21" ht="15" customHeight="1" x14ac:dyDescent="0.5">
      <c r="B2386" s="58">
        <v>467403</v>
      </c>
      <c r="C2386" s="59">
        <v>850027076027</v>
      </c>
      <c r="D2386" s="58" t="s">
        <v>2626</v>
      </c>
      <c r="E2386" s="58" t="s">
        <v>2637</v>
      </c>
      <c r="F2386" s="58">
        <v>12</v>
      </c>
      <c r="G2386" s="58">
        <v>12</v>
      </c>
      <c r="H2386" s="73" t="s">
        <v>5487</v>
      </c>
      <c r="I2386" s="58" t="s">
        <v>1997</v>
      </c>
      <c r="J2386" s="58" t="s">
        <v>1770</v>
      </c>
      <c r="K2386" s="58" t="s">
        <v>1564</v>
      </c>
      <c r="L2386" s="60">
        <v>33.36</v>
      </c>
      <c r="M2386" s="38">
        <f t="shared" si="120"/>
        <v>2.78</v>
      </c>
      <c r="N2386" s="279">
        <f t="shared" si="121"/>
        <v>4.99</v>
      </c>
      <c r="O2386" s="268">
        <f t="shared" si="122"/>
        <v>0.44288577154308623</v>
      </c>
      <c r="P2386" s="62"/>
      <c r="Q2386" s="63" t="s">
        <v>6178</v>
      </c>
      <c r="R2386" s="266" t="s">
        <v>6178</v>
      </c>
      <c r="S2386" s="63" t="s">
        <v>6179</v>
      </c>
      <c r="T2386" s="63" t="s">
        <v>6178</v>
      </c>
      <c r="U2386" s="63" t="s">
        <v>6178</v>
      </c>
    </row>
    <row r="2387" spans="2:21" ht="15" customHeight="1" x14ac:dyDescent="0.5">
      <c r="B2387" s="58">
        <v>467404</v>
      </c>
      <c r="C2387" s="59">
        <v>850027076034</v>
      </c>
      <c r="D2387" s="58" t="s">
        <v>2626</v>
      </c>
      <c r="E2387" s="58" t="s">
        <v>2638</v>
      </c>
      <c r="F2387" s="58">
        <v>12</v>
      </c>
      <c r="G2387" s="58">
        <v>12</v>
      </c>
      <c r="H2387" s="73" t="s">
        <v>5487</v>
      </c>
      <c r="I2387" s="58" t="s">
        <v>1997</v>
      </c>
      <c r="J2387" s="58" t="s">
        <v>1770</v>
      </c>
      <c r="K2387" s="58" t="s">
        <v>1564</v>
      </c>
      <c r="L2387" s="60">
        <v>33.36</v>
      </c>
      <c r="M2387" s="38">
        <f t="shared" si="120"/>
        <v>2.78</v>
      </c>
      <c r="N2387" s="279">
        <f t="shared" si="121"/>
        <v>4.99</v>
      </c>
      <c r="O2387" s="268">
        <f t="shared" si="122"/>
        <v>0.44288577154308623</v>
      </c>
      <c r="P2387" s="62"/>
      <c r="Q2387" s="63" t="s">
        <v>6178</v>
      </c>
      <c r="R2387" s="266" t="s">
        <v>6178</v>
      </c>
      <c r="S2387" s="63" t="s">
        <v>6179</v>
      </c>
      <c r="T2387" s="63" t="s">
        <v>6178</v>
      </c>
      <c r="U2387" s="63" t="s">
        <v>6178</v>
      </c>
    </row>
    <row r="2388" spans="2:21" ht="15" customHeight="1" x14ac:dyDescent="0.5">
      <c r="B2388" s="58">
        <v>467405</v>
      </c>
      <c r="C2388" s="59">
        <v>850027076041</v>
      </c>
      <c r="D2388" s="58" t="s">
        <v>2626</v>
      </c>
      <c r="E2388" s="58" t="s">
        <v>2639</v>
      </c>
      <c r="F2388" s="58">
        <v>12</v>
      </c>
      <c r="G2388" s="58">
        <v>12</v>
      </c>
      <c r="H2388" s="73" t="s">
        <v>5487</v>
      </c>
      <c r="I2388" s="58" t="s">
        <v>1997</v>
      </c>
      <c r="J2388" s="58" t="s">
        <v>1770</v>
      </c>
      <c r="K2388" s="58" t="s">
        <v>1564</v>
      </c>
      <c r="L2388" s="60">
        <v>33.36</v>
      </c>
      <c r="M2388" s="38">
        <f t="shared" si="120"/>
        <v>2.78</v>
      </c>
      <c r="N2388" s="279">
        <f t="shared" si="121"/>
        <v>4.99</v>
      </c>
      <c r="O2388" s="268">
        <f t="shared" si="122"/>
        <v>0.44288577154308623</v>
      </c>
      <c r="P2388" s="62"/>
      <c r="Q2388" s="63" t="s">
        <v>6178</v>
      </c>
      <c r="R2388" s="266" t="s">
        <v>6178</v>
      </c>
      <c r="S2388" s="63" t="s">
        <v>6179</v>
      </c>
      <c r="T2388" s="63" t="s">
        <v>6178</v>
      </c>
      <c r="U2388" s="63" t="s">
        <v>6178</v>
      </c>
    </row>
    <row r="2389" spans="2:21" ht="15" customHeight="1" x14ac:dyDescent="0.5">
      <c r="B2389" s="58">
        <v>467406</v>
      </c>
      <c r="C2389" s="59">
        <v>850027076058</v>
      </c>
      <c r="D2389" s="58" t="s">
        <v>2626</v>
      </c>
      <c r="E2389" s="58" t="s">
        <v>2640</v>
      </c>
      <c r="F2389" s="58">
        <v>12</v>
      </c>
      <c r="G2389" s="58">
        <v>12</v>
      </c>
      <c r="H2389" s="73" t="s">
        <v>5487</v>
      </c>
      <c r="I2389" s="58" t="s">
        <v>1997</v>
      </c>
      <c r="J2389" s="58" t="s">
        <v>1770</v>
      </c>
      <c r="K2389" s="58" t="s">
        <v>1564</v>
      </c>
      <c r="L2389" s="60">
        <v>33.36</v>
      </c>
      <c r="M2389" s="38">
        <f t="shared" si="120"/>
        <v>2.78</v>
      </c>
      <c r="N2389" s="279">
        <f t="shared" si="121"/>
        <v>4.99</v>
      </c>
      <c r="O2389" s="268">
        <f t="shared" si="122"/>
        <v>0.44288577154308623</v>
      </c>
      <c r="P2389" s="62"/>
      <c r="Q2389" s="63" t="s">
        <v>6178</v>
      </c>
      <c r="R2389" s="266" t="s">
        <v>6178</v>
      </c>
      <c r="S2389" s="63" t="s">
        <v>6179</v>
      </c>
      <c r="T2389" s="63" t="s">
        <v>6178</v>
      </c>
      <c r="U2389" s="63" t="s">
        <v>6178</v>
      </c>
    </row>
    <row r="2390" spans="2:21" ht="15" customHeight="1" x14ac:dyDescent="0.5">
      <c r="B2390" s="58">
        <v>467501</v>
      </c>
      <c r="C2390" s="59">
        <v>850027076317</v>
      </c>
      <c r="D2390" s="58" t="s">
        <v>2626</v>
      </c>
      <c r="E2390" s="58" t="s">
        <v>2641</v>
      </c>
      <c r="F2390" s="58">
        <v>12</v>
      </c>
      <c r="G2390" s="58">
        <v>12</v>
      </c>
      <c r="H2390" s="73" t="s">
        <v>5487</v>
      </c>
      <c r="I2390" s="58" t="s">
        <v>1997</v>
      </c>
      <c r="J2390" s="58" t="s">
        <v>1770</v>
      </c>
      <c r="K2390" s="58" t="s">
        <v>1564</v>
      </c>
      <c r="L2390" s="60">
        <v>33.36</v>
      </c>
      <c r="M2390" s="38">
        <f t="shared" si="120"/>
        <v>2.78</v>
      </c>
      <c r="N2390" s="279">
        <f t="shared" si="121"/>
        <v>4.99</v>
      </c>
      <c r="O2390" s="268">
        <f t="shared" si="122"/>
        <v>0.44288577154308623</v>
      </c>
      <c r="P2390" s="62"/>
      <c r="Q2390" s="63" t="s">
        <v>6178</v>
      </c>
      <c r="R2390" s="266" t="s">
        <v>6178</v>
      </c>
      <c r="S2390" s="63" t="s">
        <v>6179</v>
      </c>
      <c r="T2390" s="63" t="s">
        <v>6178</v>
      </c>
      <c r="U2390" s="63" t="s">
        <v>6178</v>
      </c>
    </row>
    <row r="2391" spans="2:21" ht="15" customHeight="1" x14ac:dyDescent="0.5">
      <c r="B2391" s="58">
        <v>467502</v>
      </c>
      <c r="C2391" s="59">
        <v>850027076294</v>
      </c>
      <c r="D2391" s="58" t="s">
        <v>2626</v>
      </c>
      <c r="E2391" s="58" t="s">
        <v>2642</v>
      </c>
      <c r="F2391" s="58">
        <v>12</v>
      </c>
      <c r="G2391" s="58">
        <v>12</v>
      </c>
      <c r="H2391" s="73" t="s">
        <v>5487</v>
      </c>
      <c r="I2391" s="58" t="s">
        <v>1997</v>
      </c>
      <c r="J2391" s="58" t="s">
        <v>1770</v>
      </c>
      <c r="K2391" s="58" t="s">
        <v>1564</v>
      </c>
      <c r="L2391" s="60">
        <v>33.36</v>
      </c>
      <c r="M2391" s="38">
        <f t="shared" si="120"/>
        <v>2.78</v>
      </c>
      <c r="N2391" s="279">
        <f t="shared" si="121"/>
        <v>4.99</v>
      </c>
      <c r="O2391" s="268">
        <f t="shared" si="122"/>
        <v>0.44288577154308623</v>
      </c>
      <c r="P2391" s="62"/>
      <c r="Q2391" s="63" t="s">
        <v>6178</v>
      </c>
      <c r="R2391" s="266" t="s">
        <v>6178</v>
      </c>
      <c r="S2391" s="63" t="s">
        <v>6179</v>
      </c>
      <c r="T2391" s="63" t="s">
        <v>6178</v>
      </c>
      <c r="U2391" s="63" t="s">
        <v>6178</v>
      </c>
    </row>
    <row r="2392" spans="2:21" ht="15" customHeight="1" x14ac:dyDescent="0.5">
      <c r="B2392" s="58">
        <v>467503</v>
      </c>
      <c r="C2392" s="59">
        <v>850027076263</v>
      </c>
      <c r="D2392" s="58" t="s">
        <v>2626</v>
      </c>
      <c r="E2392" s="58" t="s">
        <v>2643</v>
      </c>
      <c r="F2392" s="58">
        <v>12</v>
      </c>
      <c r="G2392" s="58">
        <v>12</v>
      </c>
      <c r="H2392" s="73" t="s">
        <v>5487</v>
      </c>
      <c r="I2392" s="58" t="s">
        <v>1997</v>
      </c>
      <c r="J2392" s="58" t="s">
        <v>1770</v>
      </c>
      <c r="K2392" s="58" t="s">
        <v>1564</v>
      </c>
      <c r="L2392" s="60">
        <v>33.36</v>
      </c>
      <c r="M2392" s="38">
        <f t="shared" si="120"/>
        <v>2.78</v>
      </c>
      <c r="N2392" s="279">
        <f t="shared" si="121"/>
        <v>4.99</v>
      </c>
      <c r="O2392" s="268">
        <f t="shared" si="122"/>
        <v>0.44288577154308623</v>
      </c>
      <c r="P2392" s="62"/>
      <c r="Q2392" s="63" t="s">
        <v>6178</v>
      </c>
      <c r="R2392" s="266" t="s">
        <v>6178</v>
      </c>
      <c r="S2392" s="63" t="s">
        <v>6179</v>
      </c>
      <c r="T2392" s="63" t="s">
        <v>6178</v>
      </c>
      <c r="U2392" s="63" t="s">
        <v>6178</v>
      </c>
    </row>
    <row r="2393" spans="2:21" ht="15" customHeight="1" x14ac:dyDescent="0.5">
      <c r="B2393" s="58">
        <v>467504</v>
      </c>
      <c r="C2393" s="59">
        <v>850027076256</v>
      </c>
      <c r="D2393" s="58" t="s">
        <v>2626</v>
      </c>
      <c r="E2393" s="58" t="s">
        <v>2644</v>
      </c>
      <c r="F2393" s="58">
        <v>12</v>
      </c>
      <c r="G2393" s="58">
        <v>12</v>
      </c>
      <c r="H2393" s="73" t="s">
        <v>5487</v>
      </c>
      <c r="I2393" s="58" t="s">
        <v>1997</v>
      </c>
      <c r="J2393" s="58" t="s">
        <v>1770</v>
      </c>
      <c r="K2393" s="58" t="s">
        <v>1564</v>
      </c>
      <c r="L2393" s="60">
        <v>33.36</v>
      </c>
      <c r="M2393" s="38">
        <f t="shared" si="120"/>
        <v>2.78</v>
      </c>
      <c r="N2393" s="279">
        <f t="shared" si="121"/>
        <v>4.99</v>
      </c>
      <c r="O2393" s="268">
        <f t="shared" si="122"/>
        <v>0.44288577154308623</v>
      </c>
      <c r="P2393" s="62"/>
      <c r="Q2393" s="63" t="s">
        <v>6178</v>
      </c>
      <c r="R2393" s="266" t="s">
        <v>6178</v>
      </c>
      <c r="S2393" s="63" t="s">
        <v>6179</v>
      </c>
      <c r="T2393" s="63" t="s">
        <v>6178</v>
      </c>
      <c r="U2393" s="63" t="s">
        <v>6178</v>
      </c>
    </row>
    <row r="2394" spans="2:21" ht="15" customHeight="1" x14ac:dyDescent="0.5">
      <c r="B2394" s="58">
        <v>467505</v>
      </c>
      <c r="C2394" s="59">
        <v>850027076300</v>
      </c>
      <c r="D2394" s="58" t="s">
        <v>2626</v>
      </c>
      <c r="E2394" s="58" t="s">
        <v>2645</v>
      </c>
      <c r="F2394" s="58">
        <v>12</v>
      </c>
      <c r="G2394" s="58">
        <v>12</v>
      </c>
      <c r="H2394" s="73" t="s">
        <v>5487</v>
      </c>
      <c r="I2394" s="58" t="s">
        <v>1997</v>
      </c>
      <c r="J2394" s="58" t="s">
        <v>1770</v>
      </c>
      <c r="K2394" s="58" t="s">
        <v>1564</v>
      </c>
      <c r="L2394" s="60">
        <v>33.36</v>
      </c>
      <c r="M2394" s="38">
        <f t="shared" si="120"/>
        <v>2.78</v>
      </c>
      <c r="N2394" s="279">
        <f t="shared" si="121"/>
        <v>4.99</v>
      </c>
      <c r="O2394" s="268">
        <f t="shared" si="122"/>
        <v>0.44288577154308623</v>
      </c>
      <c r="P2394" s="62"/>
      <c r="Q2394" s="63" t="s">
        <v>6178</v>
      </c>
      <c r="R2394" s="266" t="s">
        <v>6178</v>
      </c>
      <c r="S2394" s="63" t="s">
        <v>6179</v>
      </c>
      <c r="T2394" s="63" t="s">
        <v>6178</v>
      </c>
      <c r="U2394" s="63" t="s">
        <v>6178</v>
      </c>
    </row>
    <row r="2395" spans="2:21" ht="15" customHeight="1" x14ac:dyDescent="0.5">
      <c r="B2395" s="58">
        <v>474101</v>
      </c>
      <c r="C2395" s="59">
        <v>43519000208</v>
      </c>
      <c r="D2395" s="58" t="s">
        <v>2646</v>
      </c>
      <c r="E2395" s="58" t="s">
        <v>2647</v>
      </c>
      <c r="F2395" s="58">
        <v>6</v>
      </c>
      <c r="G2395" s="58">
        <v>12</v>
      </c>
      <c r="H2395" s="73" t="s">
        <v>5487</v>
      </c>
      <c r="I2395" s="58" t="s">
        <v>2321</v>
      </c>
      <c r="J2395" s="58" t="s">
        <v>1770</v>
      </c>
      <c r="K2395" s="58" t="s">
        <v>1564</v>
      </c>
      <c r="L2395" s="60">
        <v>10.4</v>
      </c>
      <c r="M2395" s="38">
        <f t="shared" si="120"/>
        <v>1.7333333333333334</v>
      </c>
      <c r="N2395" s="279">
        <f t="shared" si="121"/>
        <v>2.99</v>
      </c>
      <c r="O2395" s="268">
        <f t="shared" si="122"/>
        <v>0.4202898550724638</v>
      </c>
      <c r="P2395" s="62"/>
      <c r="Q2395" s="63" t="s">
        <v>6179</v>
      </c>
      <c r="R2395" s="266" t="s">
        <v>6179</v>
      </c>
      <c r="S2395" s="63" t="s">
        <v>6179</v>
      </c>
      <c r="T2395" s="63" t="s">
        <v>6178</v>
      </c>
      <c r="U2395" s="63" t="s">
        <v>6178</v>
      </c>
    </row>
    <row r="2396" spans="2:21" ht="15" customHeight="1" x14ac:dyDescent="0.5">
      <c r="B2396" s="58">
        <v>474102</v>
      </c>
      <c r="C2396" s="59">
        <v>43519000383</v>
      </c>
      <c r="D2396" s="58" t="s">
        <v>2646</v>
      </c>
      <c r="E2396" s="58" t="s">
        <v>2648</v>
      </c>
      <c r="F2396" s="58">
        <v>6</v>
      </c>
      <c r="G2396" s="58">
        <v>12</v>
      </c>
      <c r="H2396" s="73" t="s">
        <v>5487</v>
      </c>
      <c r="I2396" s="58" t="s">
        <v>2321</v>
      </c>
      <c r="J2396" s="58" t="s">
        <v>1770</v>
      </c>
      <c r="K2396" s="58" t="s">
        <v>1564</v>
      </c>
      <c r="L2396" s="60">
        <v>11.5</v>
      </c>
      <c r="M2396" s="38">
        <f t="shared" si="120"/>
        <v>1.9166666666666667</v>
      </c>
      <c r="N2396" s="279">
        <f t="shared" si="121"/>
        <v>3.49</v>
      </c>
      <c r="O2396" s="268">
        <f t="shared" si="122"/>
        <v>0.45081184336198665</v>
      </c>
      <c r="P2396" s="62"/>
      <c r="Q2396" s="63" t="s">
        <v>6179</v>
      </c>
      <c r="R2396" s="266" t="s">
        <v>6179</v>
      </c>
      <c r="S2396" s="63" t="s">
        <v>6179</v>
      </c>
      <c r="T2396" s="63" t="s">
        <v>6178</v>
      </c>
      <c r="U2396" s="63" t="s">
        <v>6178</v>
      </c>
    </row>
    <row r="2397" spans="2:21" ht="15" customHeight="1" x14ac:dyDescent="0.5">
      <c r="B2397" s="58">
        <v>474104</v>
      </c>
      <c r="C2397" s="59">
        <v>43519000468</v>
      </c>
      <c r="D2397" s="58" t="s">
        <v>2646</v>
      </c>
      <c r="E2397" s="58" t="s">
        <v>2649</v>
      </c>
      <c r="F2397" s="58">
        <v>6</v>
      </c>
      <c r="G2397" s="58">
        <v>12</v>
      </c>
      <c r="H2397" s="73" t="s">
        <v>5487</v>
      </c>
      <c r="I2397" s="58" t="s">
        <v>2321</v>
      </c>
      <c r="J2397" s="58" t="s">
        <v>1770</v>
      </c>
      <c r="K2397" s="58" t="s">
        <v>1564</v>
      </c>
      <c r="L2397" s="60">
        <v>11.5</v>
      </c>
      <c r="M2397" s="38">
        <f t="shared" si="120"/>
        <v>1.9166666666666667</v>
      </c>
      <c r="N2397" s="279">
        <f t="shared" si="121"/>
        <v>3.49</v>
      </c>
      <c r="O2397" s="268">
        <f t="shared" si="122"/>
        <v>0.45081184336198665</v>
      </c>
      <c r="P2397" s="62"/>
      <c r="Q2397" s="63" t="s">
        <v>6179</v>
      </c>
      <c r="R2397" s="266" t="s">
        <v>6179</v>
      </c>
      <c r="S2397" s="63" t="s">
        <v>6179</v>
      </c>
      <c r="T2397" s="63" t="s">
        <v>6178</v>
      </c>
      <c r="U2397" s="63" t="s">
        <v>6178</v>
      </c>
    </row>
    <row r="2398" spans="2:21" ht="15" customHeight="1" x14ac:dyDescent="0.5">
      <c r="B2398" s="58">
        <v>474106</v>
      </c>
      <c r="C2398" s="59">
        <v>43519000963</v>
      </c>
      <c r="D2398" s="58" t="s">
        <v>2646</v>
      </c>
      <c r="E2398" s="58" t="s">
        <v>5740</v>
      </c>
      <c r="F2398" s="58">
        <v>6</v>
      </c>
      <c r="G2398" s="58">
        <v>12</v>
      </c>
      <c r="H2398" s="73" t="s">
        <v>5487</v>
      </c>
      <c r="I2398" s="58" t="s">
        <v>2321</v>
      </c>
      <c r="J2398" s="58" t="s">
        <v>1770</v>
      </c>
      <c r="K2398" s="58" t="s">
        <v>1564</v>
      </c>
      <c r="L2398" s="60">
        <v>11.5</v>
      </c>
      <c r="M2398" s="38">
        <f t="shared" si="120"/>
        <v>1.9166666666666667</v>
      </c>
      <c r="N2398" s="279">
        <f t="shared" si="121"/>
        <v>3.49</v>
      </c>
      <c r="O2398" s="268">
        <f t="shared" si="122"/>
        <v>0.45081184336198665</v>
      </c>
      <c r="P2398" s="62"/>
      <c r="Q2398" s="63" t="s">
        <v>6179</v>
      </c>
      <c r="R2398" s="266" t="s">
        <v>6179</v>
      </c>
      <c r="S2398" s="63" t="s">
        <v>6179</v>
      </c>
      <c r="T2398" s="63" t="s">
        <v>6178</v>
      </c>
      <c r="U2398" s="63" t="s">
        <v>6178</v>
      </c>
    </row>
    <row r="2399" spans="2:21" ht="15" customHeight="1" x14ac:dyDescent="0.5">
      <c r="B2399" s="58">
        <v>474107</v>
      </c>
      <c r="C2399" s="59">
        <v>43519002011</v>
      </c>
      <c r="D2399" s="58" t="s">
        <v>2646</v>
      </c>
      <c r="E2399" s="58" t="s">
        <v>2651</v>
      </c>
      <c r="F2399" s="58">
        <v>6</v>
      </c>
      <c r="G2399" s="58">
        <v>12</v>
      </c>
      <c r="H2399" s="73" t="s">
        <v>5487</v>
      </c>
      <c r="I2399" s="58" t="s">
        <v>2321</v>
      </c>
      <c r="J2399" s="58" t="s">
        <v>1770</v>
      </c>
      <c r="K2399" s="58" t="s">
        <v>1564</v>
      </c>
      <c r="L2399" s="60">
        <v>9.5</v>
      </c>
      <c r="M2399" s="38">
        <f t="shared" si="120"/>
        <v>1.5833333333333333</v>
      </c>
      <c r="N2399" s="279">
        <f t="shared" si="121"/>
        <v>2.99</v>
      </c>
      <c r="O2399" s="268">
        <f t="shared" si="122"/>
        <v>0.47045707915273138</v>
      </c>
      <c r="P2399" s="62"/>
      <c r="Q2399" s="63" t="s">
        <v>6179</v>
      </c>
      <c r="R2399" s="266" t="s">
        <v>6179</v>
      </c>
      <c r="S2399" s="63" t="s">
        <v>6179</v>
      </c>
      <c r="T2399" s="63" t="s">
        <v>6178</v>
      </c>
      <c r="U2399" s="63" t="s">
        <v>6178</v>
      </c>
    </row>
    <row r="2400" spans="2:21" ht="15" customHeight="1" x14ac:dyDescent="0.5">
      <c r="B2400" s="58">
        <v>474108</v>
      </c>
      <c r="C2400" s="59">
        <v>43519000116</v>
      </c>
      <c r="D2400" s="58" t="s">
        <v>2646</v>
      </c>
      <c r="E2400" s="58" t="s">
        <v>2652</v>
      </c>
      <c r="F2400" s="58">
        <v>6</v>
      </c>
      <c r="G2400" s="58">
        <v>12</v>
      </c>
      <c r="H2400" s="73" t="s">
        <v>5487</v>
      </c>
      <c r="I2400" s="58" t="s">
        <v>2321</v>
      </c>
      <c r="J2400" s="58" t="s">
        <v>1770</v>
      </c>
      <c r="K2400" s="58" t="s">
        <v>1564</v>
      </c>
      <c r="L2400" s="60">
        <v>11.5</v>
      </c>
      <c r="M2400" s="38">
        <f t="shared" si="120"/>
        <v>1.9166666666666667</v>
      </c>
      <c r="N2400" s="279">
        <f t="shared" si="121"/>
        <v>3.49</v>
      </c>
      <c r="O2400" s="268">
        <f t="shared" si="122"/>
        <v>0.45081184336198665</v>
      </c>
      <c r="P2400" s="62"/>
      <c r="Q2400" s="63" t="s">
        <v>6179</v>
      </c>
      <c r="R2400" s="266" t="s">
        <v>6178</v>
      </c>
      <c r="S2400" s="63" t="s">
        <v>6178</v>
      </c>
      <c r="T2400" s="63" t="s">
        <v>6178</v>
      </c>
      <c r="U2400" s="63" t="s">
        <v>6178</v>
      </c>
    </row>
    <row r="2401" spans="2:21" ht="15" customHeight="1" x14ac:dyDescent="0.5">
      <c r="B2401" s="58">
        <v>474201</v>
      </c>
      <c r="C2401" s="59">
        <v>43519000222</v>
      </c>
      <c r="D2401" s="58" t="s">
        <v>2646</v>
      </c>
      <c r="E2401" s="58" t="s">
        <v>2653</v>
      </c>
      <c r="F2401" s="58">
        <v>8</v>
      </c>
      <c r="G2401" s="58">
        <v>32</v>
      </c>
      <c r="H2401" s="73" t="s">
        <v>5487</v>
      </c>
      <c r="I2401" s="58" t="s">
        <v>2321</v>
      </c>
      <c r="J2401" s="58" t="s">
        <v>1770</v>
      </c>
      <c r="K2401" s="58" t="s">
        <v>1564</v>
      </c>
      <c r="L2401" s="60">
        <v>39.5</v>
      </c>
      <c r="M2401" s="38">
        <f t="shared" si="120"/>
        <v>4.9375</v>
      </c>
      <c r="N2401" s="279">
        <f t="shared" si="121"/>
        <v>8.49</v>
      </c>
      <c r="O2401" s="268">
        <f t="shared" si="122"/>
        <v>0.41843345111896352</v>
      </c>
      <c r="P2401" s="62"/>
      <c r="Q2401" s="63" t="s">
        <v>6179</v>
      </c>
      <c r="R2401" s="266" t="s">
        <v>6179</v>
      </c>
      <c r="S2401" s="63" t="s">
        <v>6179</v>
      </c>
      <c r="T2401" s="63" t="s">
        <v>6178</v>
      </c>
      <c r="U2401" s="63" t="s">
        <v>6178</v>
      </c>
    </row>
    <row r="2402" spans="2:21" ht="15" customHeight="1" x14ac:dyDescent="0.5">
      <c r="B2402" s="58">
        <v>474202</v>
      </c>
      <c r="C2402" s="59">
        <v>43519000772</v>
      </c>
      <c r="D2402" s="58" t="s">
        <v>2646</v>
      </c>
      <c r="E2402" s="58" t="s">
        <v>2654</v>
      </c>
      <c r="F2402" s="58">
        <v>8</v>
      </c>
      <c r="G2402" s="58">
        <v>32</v>
      </c>
      <c r="H2402" s="73" t="s">
        <v>5487</v>
      </c>
      <c r="I2402" s="58" t="s">
        <v>2321</v>
      </c>
      <c r="J2402" s="58" t="s">
        <v>1770</v>
      </c>
      <c r="K2402" s="58" t="s">
        <v>1564</v>
      </c>
      <c r="L2402" s="60">
        <v>39.9</v>
      </c>
      <c r="M2402" s="38">
        <f t="shared" si="120"/>
        <v>4.9874999999999998</v>
      </c>
      <c r="N2402" s="279">
        <f t="shared" si="121"/>
        <v>8.49</v>
      </c>
      <c r="O2402" s="268">
        <f t="shared" si="122"/>
        <v>0.41254416961130747</v>
      </c>
      <c r="P2402" s="62"/>
      <c r="Q2402" s="63" t="s">
        <v>6179</v>
      </c>
      <c r="R2402" s="266" t="s">
        <v>6179</v>
      </c>
      <c r="S2402" s="63" t="s">
        <v>6179</v>
      </c>
      <c r="T2402" s="63" t="s">
        <v>6178</v>
      </c>
      <c r="U2402" s="63" t="s">
        <v>6178</v>
      </c>
    </row>
    <row r="2403" spans="2:21" ht="15" customHeight="1" x14ac:dyDescent="0.5">
      <c r="B2403" s="58">
        <v>474204</v>
      </c>
      <c r="C2403" s="59">
        <v>43519000574</v>
      </c>
      <c r="D2403" s="58" t="s">
        <v>2646</v>
      </c>
      <c r="E2403" s="58" t="s">
        <v>2655</v>
      </c>
      <c r="F2403" s="58">
        <v>8</v>
      </c>
      <c r="G2403" s="58">
        <v>32</v>
      </c>
      <c r="H2403" s="73" t="s">
        <v>5487</v>
      </c>
      <c r="I2403" s="58" t="s">
        <v>2321</v>
      </c>
      <c r="J2403" s="58" t="s">
        <v>1770</v>
      </c>
      <c r="K2403" s="58" t="s">
        <v>1564</v>
      </c>
      <c r="L2403" s="60">
        <v>28</v>
      </c>
      <c r="M2403" s="38">
        <f t="shared" si="120"/>
        <v>3.5</v>
      </c>
      <c r="N2403" s="279">
        <f t="shared" si="121"/>
        <v>5.99</v>
      </c>
      <c r="O2403" s="268">
        <f t="shared" si="122"/>
        <v>0.41569282136894825</v>
      </c>
      <c r="P2403" s="62"/>
      <c r="Q2403" s="63" t="s">
        <v>6179</v>
      </c>
      <c r="R2403" s="266" t="s">
        <v>6179</v>
      </c>
      <c r="S2403" s="63" t="s">
        <v>6178</v>
      </c>
      <c r="T2403" s="63" t="s">
        <v>6178</v>
      </c>
      <c r="U2403" s="63" t="s">
        <v>6178</v>
      </c>
    </row>
    <row r="2404" spans="2:21" ht="15" customHeight="1" x14ac:dyDescent="0.5">
      <c r="B2404" s="58">
        <v>474206</v>
      </c>
      <c r="C2404" s="59">
        <v>43519000369</v>
      </c>
      <c r="D2404" s="58" t="s">
        <v>2646</v>
      </c>
      <c r="E2404" s="58" t="s">
        <v>5741</v>
      </c>
      <c r="F2404" s="58">
        <v>8</v>
      </c>
      <c r="G2404" s="58">
        <v>32</v>
      </c>
      <c r="H2404" s="73" t="s">
        <v>5487</v>
      </c>
      <c r="I2404" s="58" t="s">
        <v>2321</v>
      </c>
      <c r="J2404" s="58" t="s">
        <v>1770</v>
      </c>
      <c r="K2404" s="58" t="s">
        <v>1564</v>
      </c>
      <c r="L2404" s="60">
        <v>28</v>
      </c>
      <c r="M2404" s="38">
        <f t="shared" si="120"/>
        <v>3.5</v>
      </c>
      <c r="N2404" s="279">
        <f t="shared" si="121"/>
        <v>5.99</v>
      </c>
      <c r="O2404" s="268">
        <f t="shared" si="122"/>
        <v>0.41569282136894825</v>
      </c>
      <c r="P2404" s="62"/>
      <c r="Q2404" s="63" t="s">
        <v>6179</v>
      </c>
      <c r="R2404" s="266" t="s">
        <v>6179</v>
      </c>
      <c r="S2404" s="63" t="s">
        <v>6179</v>
      </c>
      <c r="T2404" s="63" t="s">
        <v>6178</v>
      </c>
      <c r="U2404" s="63" t="s">
        <v>6178</v>
      </c>
    </row>
    <row r="2405" spans="2:21" ht="15" customHeight="1" x14ac:dyDescent="0.5">
      <c r="B2405" s="58">
        <v>474207</v>
      </c>
      <c r="C2405" s="59">
        <v>43519000840</v>
      </c>
      <c r="D2405" s="58" t="s">
        <v>2646</v>
      </c>
      <c r="E2405" s="58" t="s">
        <v>5571</v>
      </c>
      <c r="F2405" s="58">
        <v>8</v>
      </c>
      <c r="G2405" s="58">
        <v>32</v>
      </c>
      <c r="H2405" s="73" t="s">
        <v>5487</v>
      </c>
      <c r="I2405" s="58" t="s">
        <v>2321</v>
      </c>
      <c r="J2405" s="58" t="s">
        <v>1770</v>
      </c>
      <c r="K2405" s="58" t="s">
        <v>1564</v>
      </c>
      <c r="L2405" s="60">
        <v>28</v>
      </c>
      <c r="M2405" s="38">
        <f t="shared" si="120"/>
        <v>3.5</v>
      </c>
      <c r="N2405" s="279">
        <f t="shared" si="121"/>
        <v>5.99</v>
      </c>
      <c r="O2405" s="268">
        <f t="shared" si="122"/>
        <v>0.41569282136894825</v>
      </c>
      <c r="P2405" s="62"/>
      <c r="Q2405" s="63" t="s">
        <v>6179</v>
      </c>
      <c r="R2405" s="266" t="s">
        <v>6179</v>
      </c>
      <c r="S2405" s="63" t="s">
        <v>6178</v>
      </c>
      <c r="T2405" s="63" t="s">
        <v>6178</v>
      </c>
      <c r="U2405" s="63" t="s">
        <v>6178</v>
      </c>
    </row>
    <row r="2406" spans="2:21" ht="15" customHeight="1" x14ac:dyDescent="0.5">
      <c r="B2406" s="58">
        <v>474209</v>
      </c>
      <c r="C2406" s="59">
        <v>43519000444</v>
      </c>
      <c r="D2406" s="58" t="s">
        <v>2646</v>
      </c>
      <c r="E2406" s="58" t="s">
        <v>5572</v>
      </c>
      <c r="F2406" s="58">
        <v>8</v>
      </c>
      <c r="G2406" s="58">
        <v>32</v>
      </c>
      <c r="H2406" s="73" t="s">
        <v>5487</v>
      </c>
      <c r="I2406" s="58" t="s">
        <v>2321</v>
      </c>
      <c r="J2406" s="58" t="s">
        <v>1770</v>
      </c>
      <c r="K2406" s="58" t="s">
        <v>1564</v>
      </c>
      <c r="L2406" s="60">
        <v>28</v>
      </c>
      <c r="M2406" s="38">
        <f t="shared" si="120"/>
        <v>3.5</v>
      </c>
      <c r="N2406" s="279">
        <f t="shared" si="121"/>
        <v>5.99</v>
      </c>
      <c r="O2406" s="268">
        <f t="shared" si="122"/>
        <v>0.41569282136894825</v>
      </c>
      <c r="P2406" s="62"/>
      <c r="Q2406" s="63" t="s">
        <v>6179</v>
      </c>
      <c r="R2406" s="266" t="s">
        <v>6179</v>
      </c>
      <c r="S2406" s="63" t="s">
        <v>6179</v>
      </c>
      <c r="T2406" s="63" t="s">
        <v>6178</v>
      </c>
      <c r="U2406" s="63" t="s">
        <v>6178</v>
      </c>
    </row>
    <row r="2407" spans="2:21" ht="15" customHeight="1" x14ac:dyDescent="0.5">
      <c r="B2407" s="58">
        <v>474302</v>
      </c>
      <c r="C2407" s="59">
        <v>43519001199</v>
      </c>
      <c r="D2407" s="58" t="s">
        <v>2646</v>
      </c>
      <c r="E2407" s="58" t="s">
        <v>2657</v>
      </c>
      <c r="F2407" s="58">
        <v>4</v>
      </c>
      <c r="G2407" s="58">
        <v>52</v>
      </c>
      <c r="H2407" s="73" t="s">
        <v>5487</v>
      </c>
      <c r="I2407" s="58" t="s">
        <v>2321</v>
      </c>
      <c r="J2407" s="58" t="s">
        <v>1770</v>
      </c>
      <c r="K2407" s="58" t="s">
        <v>1564</v>
      </c>
      <c r="L2407" s="60">
        <v>21.1</v>
      </c>
      <c r="M2407" s="38">
        <f t="shared" ref="M2407:M2477" si="123">L2407/F2407</f>
        <v>5.2750000000000004</v>
      </c>
      <c r="N2407" s="279">
        <f t="shared" ref="N2407:N2477" si="124">IF(CEILING(M2407/0.6,1)-0.51&gt;=M2407/0.6,CEILING(M2407/0.6,1)-0.51,CEILING(M2407/0.6,1)-0.01)</f>
        <v>8.99</v>
      </c>
      <c r="O2407" s="268">
        <f t="shared" ref="O2407:O2477" si="125">(N2407-M2407)/N2407</f>
        <v>0.41323692992213568</v>
      </c>
      <c r="P2407" s="62"/>
      <c r="Q2407" s="63" t="s">
        <v>6178</v>
      </c>
      <c r="R2407" s="266" t="s">
        <v>6178</v>
      </c>
      <c r="S2407" s="63" t="s">
        <v>6179</v>
      </c>
      <c r="T2407" s="63" t="s">
        <v>6178</v>
      </c>
      <c r="U2407" s="63" t="s">
        <v>6178</v>
      </c>
    </row>
    <row r="2408" spans="2:21" ht="15" customHeight="1" x14ac:dyDescent="0.5">
      <c r="B2408" s="58">
        <v>474306</v>
      </c>
      <c r="C2408" s="59">
        <v>43519001175</v>
      </c>
      <c r="D2408" s="58" t="s">
        <v>2646</v>
      </c>
      <c r="E2408" s="58" t="s">
        <v>2658</v>
      </c>
      <c r="F2408" s="58">
        <v>4</v>
      </c>
      <c r="G2408" s="58">
        <v>52</v>
      </c>
      <c r="H2408" s="73" t="s">
        <v>5487</v>
      </c>
      <c r="I2408" s="58" t="s">
        <v>2321</v>
      </c>
      <c r="J2408" s="58" t="s">
        <v>1770</v>
      </c>
      <c r="K2408" s="58" t="s">
        <v>1564</v>
      </c>
      <c r="L2408" s="60">
        <v>21.1</v>
      </c>
      <c r="M2408" s="38">
        <f t="shared" si="123"/>
        <v>5.2750000000000004</v>
      </c>
      <c r="N2408" s="279">
        <f t="shared" si="124"/>
        <v>8.99</v>
      </c>
      <c r="O2408" s="268">
        <f t="shared" si="125"/>
        <v>0.41323692992213568</v>
      </c>
      <c r="P2408" s="62"/>
      <c r="Q2408" s="63" t="s">
        <v>6178</v>
      </c>
      <c r="R2408" s="266" t="s">
        <v>6178</v>
      </c>
      <c r="S2408" s="63" t="s">
        <v>6179</v>
      </c>
      <c r="T2408" s="63" t="s">
        <v>6178</v>
      </c>
      <c r="U2408" s="63" t="s">
        <v>6178</v>
      </c>
    </row>
    <row r="2409" spans="2:21" ht="15" customHeight="1" x14ac:dyDescent="0.5">
      <c r="B2409" s="58">
        <v>474400</v>
      </c>
      <c r="C2409" s="59">
        <v>43519002028</v>
      </c>
      <c r="D2409" s="58" t="s">
        <v>2646</v>
      </c>
      <c r="E2409" s="58" t="s">
        <v>2659</v>
      </c>
      <c r="F2409" s="58">
        <v>9</v>
      </c>
      <c r="G2409" s="58">
        <v>64</v>
      </c>
      <c r="H2409" s="73" t="s">
        <v>5487</v>
      </c>
      <c r="I2409" s="58" t="s">
        <v>2321</v>
      </c>
      <c r="J2409" s="58" t="s">
        <v>1770</v>
      </c>
      <c r="K2409" s="58" t="s">
        <v>1564</v>
      </c>
      <c r="L2409" s="60">
        <v>33.6</v>
      </c>
      <c r="M2409" s="38">
        <f t="shared" si="123"/>
        <v>3.7333333333333334</v>
      </c>
      <c r="N2409" s="279">
        <f t="shared" si="124"/>
        <v>6.49</v>
      </c>
      <c r="O2409" s="268">
        <f t="shared" si="125"/>
        <v>0.42475603492552644</v>
      </c>
      <c r="P2409" s="62"/>
      <c r="Q2409" s="63" t="s">
        <v>6179</v>
      </c>
      <c r="R2409" s="266" t="s">
        <v>6179</v>
      </c>
      <c r="S2409" s="63" t="s">
        <v>6179</v>
      </c>
      <c r="T2409" s="63" t="s">
        <v>6178</v>
      </c>
      <c r="U2409" s="63" t="s">
        <v>6178</v>
      </c>
    </row>
    <row r="2410" spans="2:21" ht="15" customHeight="1" x14ac:dyDescent="0.5">
      <c r="B2410" s="58">
        <v>474401</v>
      </c>
      <c r="C2410" s="59">
        <v>43519000178</v>
      </c>
      <c r="D2410" s="58" t="s">
        <v>2646</v>
      </c>
      <c r="E2410" s="58" t="s">
        <v>2660</v>
      </c>
      <c r="F2410" s="58">
        <v>9</v>
      </c>
      <c r="G2410" s="58">
        <v>64</v>
      </c>
      <c r="H2410" s="73" t="s">
        <v>5487</v>
      </c>
      <c r="I2410" s="58" t="s">
        <v>2321</v>
      </c>
      <c r="J2410" s="58" t="s">
        <v>1770</v>
      </c>
      <c r="K2410" s="58" t="s">
        <v>1564</v>
      </c>
      <c r="L2410" s="60">
        <v>32.4</v>
      </c>
      <c r="M2410" s="38">
        <f t="shared" si="123"/>
        <v>3.5999999999999996</v>
      </c>
      <c r="N2410" s="279">
        <f t="shared" si="124"/>
        <v>5.99</v>
      </c>
      <c r="O2410" s="268">
        <f t="shared" si="125"/>
        <v>0.39899833055091827</v>
      </c>
      <c r="P2410" s="62"/>
      <c r="Q2410" s="63" t="s">
        <v>6179</v>
      </c>
      <c r="R2410" s="266" t="s">
        <v>6179</v>
      </c>
      <c r="S2410" s="63" t="s">
        <v>6179</v>
      </c>
      <c r="T2410" s="63" t="s">
        <v>6178</v>
      </c>
      <c r="U2410" s="63" t="s">
        <v>6178</v>
      </c>
    </row>
    <row r="2411" spans="2:21" ht="15" customHeight="1" x14ac:dyDescent="0.5">
      <c r="B2411" s="58">
        <v>474405</v>
      </c>
      <c r="C2411" s="59">
        <v>43519000352</v>
      </c>
      <c r="D2411" s="58" t="s">
        <v>2646</v>
      </c>
      <c r="E2411" s="58" t="s">
        <v>5765</v>
      </c>
      <c r="F2411" s="58">
        <v>9</v>
      </c>
      <c r="G2411" s="58">
        <v>64</v>
      </c>
      <c r="H2411" s="73" t="s">
        <v>5487</v>
      </c>
      <c r="I2411" s="58" t="s">
        <v>2321</v>
      </c>
      <c r="J2411" s="58" t="s">
        <v>1770</v>
      </c>
      <c r="K2411" s="58" t="s">
        <v>1564</v>
      </c>
      <c r="L2411" s="60">
        <v>38.9</v>
      </c>
      <c r="M2411" s="38">
        <f t="shared" si="123"/>
        <v>4.322222222222222</v>
      </c>
      <c r="N2411" s="279">
        <f t="shared" si="124"/>
        <v>7.49</v>
      </c>
      <c r="O2411" s="268">
        <f t="shared" si="125"/>
        <v>0.42293428274736689</v>
      </c>
      <c r="P2411" s="62"/>
      <c r="Q2411" s="63" t="s">
        <v>6179</v>
      </c>
      <c r="R2411" s="266" t="s">
        <v>6179</v>
      </c>
      <c r="S2411" s="63" t="s">
        <v>6179</v>
      </c>
      <c r="T2411" s="63" t="s">
        <v>6178</v>
      </c>
      <c r="U2411" s="63" t="s">
        <v>6178</v>
      </c>
    </row>
    <row r="2412" spans="2:21" ht="15" customHeight="1" x14ac:dyDescent="0.5">
      <c r="B2412" s="58">
        <v>474501</v>
      </c>
      <c r="C2412" s="59">
        <v>43519000161</v>
      </c>
      <c r="D2412" s="58" t="s">
        <v>2646</v>
      </c>
      <c r="E2412" s="58" t="s">
        <v>2661</v>
      </c>
      <c r="F2412" s="58">
        <v>4</v>
      </c>
      <c r="G2412" s="58">
        <v>128</v>
      </c>
      <c r="H2412" s="73" t="s">
        <v>5487</v>
      </c>
      <c r="I2412" s="58" t="s">
        <v>2321</v>
      </c>
      <c r="J2412" s="58" t="s">
        <v>1770</v>
      </c>
      <c r="K2412" s="58" t="s">
        <v>1564</v>
      </c>
      <c r="L2412" s="60">
        <v>28.3</v>
      </c>
      <c r="M2412" s="38">
        <f t="shared" si="123"/>
        <v>7.0750000000000002</v>
      </c>
      <c r="N2412" s="279">
        <f t="shared" si="124"/>
        <v>11.99</v>
      </c>
      <c r="O2412" s="268">
        <f t="shared" si="125"/>
        <v>0.40992493744787323</v>
      </c>
      <c r="P2412" s="62"/>
      <c r="Q2412" s="63" t="s">
        <v>6179</v>
      </c>
      <c r="R2412" s="266" t="s">
        <v>6179</v>
      </c>
      <c r="S2412" s="63" t="s">
        <v>6179</v>
      </c>
      <c r="T2412" s="63" t="s">
        <v>6178</v>
      </c>
      <c r="U2412" s="63" t="s">
        <v>6178</v>
      </c>
    </row>
    <row r="2413" spans="2:21" s="36" customFormat="1" ht="15.75" x14ac:dyDescent="0.5">
      <c r="B2413" s="36">
        <v>475000</v>
      </c>
      <c r="C2413" s="41">
        <v>860008200235</v>
      </c>
      <c r="D2413" s="36" t="s">
        <v>6302</v>
      </c>
      <c r="E2413" s="36" t="s">
        <v>6303</v>
      </c>
      <c r="F2413" s="36">
        <v>6</v>
      </c>
      <c r="G2413" s="36">
        <v>12</v>
      </c>
      <c r="H2413" s="36" t="s">
        <v>5487</v>
      </c>
      <c r="I2413" s="36" t="s">
        <v>2321</v>
      </c>
      <c r="J2413" s="36" t="s">
        <v>1770</v>
      </c>
      <c r="K2413" s="36" t="s">
        <v>1564</v>
      </c>
      <c r="L2413" s="280">
        <v>16.400000000000002</v>
      </c>
      <c r="M2413" s="38">
        <f t="shared" ref="M2413:M2419" si="126">L2413/F2413</f>
        <v>2.7333333333333338</v>
      </c>
      <c r="N2413" s="46">
        <f t="shared" ref="N2413:N2419" si="127">IF(CEILING(M2413/0.6,1)-0.51&gt;=M2413/0.6,CEILING(M2413/0.6,1)-0.51,CEILING(M2413/0.6,1)-0.01)</f>
        <v>4.99</v>
      </c>
      <c r="O2413" s="268">
        <f t="shared" ref="O2413:O2419" si="128">(N2413-M2413)/N2413</f>
        <v>0.45223780895123572</v>
      </c>
      <c r="P2413" s="281"/>
      <c r="Q2413" s="43" t="s">
        <v>6179</v>
      </c>
      <c r="R2413" s="282" t="s">
        <v>6178</v>
      </c>
      <c r="S2413" s="43" t="s">
        <v>6178</v>
      </c>
      <c r="T2413" s="43" t="s">
        <v>6178</v>
      </c>
      <c r="U2413" s="43" t="s">
        <v>6178</v>
      </c>
    </row>
    <row r="2414" spans="2:21" s="36" customFormat="1" ht="15.75" x14ac:dyDescent="0.5">
      <c r="B2414" s="36">
        <v>475001</v>
      </c>
      <c r="C2414" s="41">
        <v>860008200266</v>
      </c>
      <c r="D2414" s="36" t="s">
        <v>6302</v>
      </c>
      <c r="E2414" s="36" t="s">
        <v>6304</v>
      </c>
      <c r="F2414" s="36">
        <v>6</v>
      </c>
      <c r="G2414" s="36">
        <v>12</v>
      </c>
      <c r="H2414" s="36" t="s">
        <v>5487</v>
      </c>
      <c r="I2414" s="36" t="s">
        <v>2321</v>
      </c>
      <c r="J2414" s="36" t="s">
        <v>1770</v>
      </c>
      <c r="K2414" s="36" t="s">
        <v>1564</v>
      </c>
      <c r="L2414" s="280">
        <v>16.400000000000002</v>
      </c>
      <c r="M2414" s="38">
        <f t="shared" si="126"/>
        <v>2.7333333333333338</v>
      </c>
      <c r="N2414" s="46">
        <f t="shared" si="127"/>
        <v>4.99</v>
      </c>
      <c r="O2414" s="268">
        <f t="shared" si="128"/>
        <v>0.45223780895123572</v>
      </c>
      <c r="P2414" s="281"/>
      <c r="Q2414" s="43" t="s">
        <v>6179</v>
      </c>
      <c r="R2414" s="282" t="s">
        <v>6178</v>
      </c>
      <c r="S2414" s="43" t="s">
        <v>6178</v>
      </c>
      <c r="T2414" s="43" t="s">
        <v>6178</v>
      </c>
      <c r="U2414" s="43" t="s">
        <v>6178</v>
      </c>
    </row>
    <row r="2415" spans="2:21" s="36" customFormat="1" ht="15.75" x14ac:dyDescent="0.5">
      <c r="B2415" s="36">
        <v>475002</v>
      </c>
      <c r="C2415" s="41">
        <v>860008200280</v>
      </c>
      <c r="D2415" s="36" t="s">
        <v>6302</v>
      </c>
      <c r="E2415" s="36" t="s">
        <v>6305</v>
      </c>
      <c r="F2415" s="36">
        <v>6</v>
      </c>
      <c r="G2415" s="36">
        <v>12</v>
      </c>
      <c r="H2415" s="36" t="s">
        <v>5487</v>
      </c>
      <c r="I2415" s="36" t="s">
        <v>2321</v>
      </c>
      <c r="J2415" s="36" t="s">
        <v>1770</v>
      </c>
      <c r="K2415" s="36" t="s">
        <v>1564</v>
      </c>
      <c r="L2415" s="280">
        <v>16.400000000000002</v>
      </c>
      <c r="M2415" s="38">
        <f t="shared" si="126"/>
        <v>2.7333333333333338</v>
      </c>
      <c r="N2415" s="46">
        <f t="shared" si="127"/>
        <v>4.99</v>
      </c>
      <c r="O2415" s="268">
        <f t="shared" si="128"/>
        <v>0.45223780895123572</v>
      </c>
      <c r="P2415" s="281"/>
      <c r="Q2415" s="43" t="s">
        <v>6179</v>
      </c>
      <c r="R2415" s="282" t="s">
        <v>6178</v>
      </c>
      <c r="S2415" s="43" t="s">
        <v>6178</v>
      </c>
      <c r="T2415" s="43" t="s">
        <v>6178</v>
      </c>
      <c r="U2415" s="43" t="s">
        <v>6178</v>
      </c>
    </row>
    <row r="2416" spans="2:21" s="36" customFormat="1" ht="15.75" x14ac:dyDescent="0.5">
      <c r="B2416" s="36">
        <v>475003</v>
      </c>
      <c r="C2416" s="41">
        <v>860008200228</v>
      </c>
      <c r="D2416" s="36" t="s">
        <v>6302</v>
      </c>
      <c r="E2416" s="36" t="s">
        <v>6306</v>
      </c>
      <c r="F2416" s="36">
        <v>6</v>
      </c>
      <c r="G2416" s="36">
        <v>12</v>
      </c>
      <c r="H2416" s="36" t="s">
        <v>5487</v>
      </c>
      <c r="I2416" s="36" t="s">
        <v>2321</v>
      </c>
      <c r="J2416" s="36" t="s">
        <v>1770</v>
      </c>
      <c r="K2416" s="36" t="s">
        <v>1564</v>
      </c>
      <c r="L2416" s="280">
        <v>16.400000000000002</v>
      </c>
      <c r="M2416" s="38">
        <f t="shared" si="126"/>
        <v>2.7333333333333338</v>
      </c>
      <c r="N2416" s="46">
        <f t="shared" si="127"/>
        <v>4.99</v>
      </c>
      <c r="O2416" s="268">
        <f t="shared" si="128"/>
        <v>0.45223780895123572</v>
      </c>
      <c r="P2416" s="281"/>
      <c r="Q2416" s="43" t="s">
        <v>6179</v>
      </c>
      <c r="R2416" s="282" t="s">
        <v>6178</v>
      </c>
      <c r="S2416" s="43" t="s">
        <v>6178</v>
      </c>
      <c r="T2416" s="43" t="s">
        <v>6178</v>
      </c>
      <c r="U2416" s="43" t="s">
        <v>6178</v>
      </c>
    </row>
    <row r="2417" spans="2:21" s="36" customFormat="1" ht="15.75" x14ac:dyDescent="0.5">
      <c r="B2417" s="36">
        <v>475004</v>
      </c>
      <c r="C2417" s="41">
        <v>860012391448</v>
      </c>
      <c r="D2417" s="36" t="s">
        <v>6302</v>
      </c>
      <c r="E2417" s="36" t="s">
        <v>6307</v>
      </c>
      <c r="F2417" s="36">
        <v>6</v>
      </c>
      <c r="G2417" s="36">
        <v>12</v>
      </c>
      <c r="H2417" s="36" t="s">
        <v>5487</v>
      </c>
      <c r="I2417" s="36" t="s">
        <v>2321</v>
      </c>
      <c r="J2417" s="36" t="s">
        <v>1770</v>
      </c>
      <c r="K2417" s="36" t="s">
        <v>1564</v>
      </c>
      <c r="L2417" s="280">
        <v>16.400000000000002</v>
      </c>
      <c r="M2417" s="38">
        <f t="shared" si="126"/>
        <v>2.7333333333333338</v>
      </c>
      <c r="N2417" s="46">
        <f t="shared" si="127"/>
        <v>4.99</v>
      </c>
      <c r="O2417" s="268">
        <f t="shared" si="128"/>
        <v>0.45223780895123572</v>
      </c>
      <c r="P2417" s="281"/>
      <c r="Q2417" s="43" t="s">
        <v>6179</v>
      </c>
      <c r="R2417" s="282" t="s">
        <v>6178</v>
      </c>
      <c r="S2417" s="43" t="s">
        <v>6178</v>
      </c>
      <c r="T2417" s="43" t="s">
        <v>6178</v>
      </c>
      <c r="U2417" s="43" t="s">
        <v>6178</v>
      </c>
    </row>
    <row r="2418" spans="2:21" s="36" customFormat="1" ht="15.75" x14ac:dyDescent="0.5">
      <c r="B2418" s="36">
        <v>475005</v>
      </c>
      <c r="C2418" s="41">
        <v>860012391455</v>
      </c>
      <c r="D2418" s="36" t="s">
        <v>6302</v>
      </c>
      <c r="E2418" s="36" t="s">
        <v>6308</v>
      </c>
      <c r="F2418" s="36">
        <v>6</v>
      </c>
      <c r="G2418" s="36">
        <v>12</v>
      </c>
      <c r="H2418" s="36" t="s">
        <v>5487</v>
      </c>
      <c r="I2418" s="36" t="s">
        <v>2321</v>
      </c>
      <c r="J2418" s="36" t="s">
        <v>1770</v>
      </c>
      <c r="K2418" s="36" t="s">
        <v>1564</v>
      </c>
      <c r="L2418" s="280">
        <v>16.400000000000002</v>
      </c>
      <c r="M2418" s="38">
        <f t="shared" si="126"/>
        <v>2.7333333333333338</v>
      </c>
      <c r="N2418" s="46">
        <f t="shared" si="127"/>
        <v>4.99</v>
      </c>
      <c r="O2418" s="268">
        <f t="shared" si="128"/>
        <v>0.45223780895123572</v>
      </c>
      <c r="P2418" s="281"/>
      <c r="Q2418" s="43" t="s">
        <v>6179</v>
      </c>
      <c r="R2418" s="282" t="s">
        <v>6178</v>
      </c>
      <c r="S2418" s="43" t="s">
        <v>6178</v>
      </c>
      <c r="T2418" s="43" t="s">
        <v>6178</v>
      </c>
      <c r="U2418" s="43" t="s">
        <v>6178</v>
      </c>
    </row>
    <row r="2419" spans="2:21" s="36" customFormat="1" ht="15.75" x14ac:dyDescent="0.5">
      <c r="B2419" s="36">
        <v>475006</v>
      </c>
      <c r="C2419" s="41">
        <v>860008200204</v>
      </c>
      <c r="D2419" s="36" t="s">
        <v>6302</v>
      </c>
      <c r="E2419" s="36" t="s">
        <v>6309</v>
      </c>
      <c r="F2419" s="36">
        <v>6</v>
      </c>
      <c r="G2419" s="36">
        <v>12</v>
      </c>
      <c r="H2419" s="36" t="s">
        <v>5487</v>
      </c>
      <c r="I2419" s="36" t="s">
        <v>2321</v>
      </c>
      <c r="J2419" s="36" t="s">
        <v>1770</v>
      </c>
      <c r="K2419" s="36" t="s">
        <v>1564</v>
      </c>
      <c r="L2419" s="280">
        <v>16.400000000000002</v>
      </c>
      <c r="M2419" s="38">
        <f t="shared" si="126"/>
        <v>2.7333333333333338</v>
      </c>
      <c r="N2419" s="46">
        <f t="shared" si="127"/>
        <v>4.99</v>
      </c>
      <c r="O2419" s="268">
        <f t="shared" si="128"/>
        <v>0.45223780895123572</v>
      </c>
      <c r="P2419" s="281"/>
      <c r="Q2419" s="43" t="s">
        <v>6179</v>
      </c>
      <c r="R2419" s="282" t="s">
        <v>6178</v>
      </c>
      <c r="S2419" s="43" t="s">
        <v>6178</v>
      </c>
      <c r="T2419" s="43" t="s">
        <v>6178</v>
      </c>
      <c r="U2419" s="43" t="s">
        <v>6178</v>
      </c>
    </row>
    <row r="2420" spans="2:21" ht="15" customHeight="1" x14ac:dyDescent="0.5">
      <c r="B2420" s="58">
        <v>476201</v>
      </c>
      <c r="C2420" s="59">
        <v>661636700025</v>
      </c>
      <c r="D2420" s="58" t="s">
        <v>1380</v>
      </c>
      <c r="E2420" s="58" t="s">
        <v>5634</v>
      </c>
      <c r="F2420" s="58">
        <v>12</v>
      </c>
      <c r="G2420" s="58">
        <v>11</v>
      </c>
      <c r="H2420" s="73" t="s">
        <v>5487</v>
      </c>
      <c r="I2420" s="58" t="s">
        <v>743</v>
      </c>
      <c r="J2420" s="58" t="s">
        <v>14</v>
      </c>
      <c r="K2420" s="58" t="s">
        <v>6119</v>
      </c>
      <c r="L2420" s="60">
        <v>28.2</v>
      </c>
      <c r="M2420" s="38">
        <f t="shared" si="123"/>
        <v>2.35</v>
      </c>
      <c r="N2420" s="279">
        <f t="shared" si="124"/>
        <v>3.99</v>
      </c>
      <c r="O2420" s="268">
        <f t="shared" si="125"/>
        <v>0.4110275689223058</v>
      </c>
      <c r="P2420" s="62"/>
      <c r="Q2420" s="63" t="s">
        <v>6178</v>
      </c>
      <c r="R2420" s="266" t="s">
        <v>6178</v>
      </c>
      <c r="S2420" s="63" t="s">
        <v>6179</v>
      </c>
      <c r="T2420" s="63" t="s">
        <v>6178</v>
      </c>
      <c r="U2420" s="63" t="s">
        <v>6178</v>
      </c>
    </row>
    <row r="2421" spans="2:21" ht="15" customHeight="1" x14ac:dyDescent="0.5">
      <c r="B2421" s="58">
        <v>476202</v>
      </c>
      <c r="C2421" s="59">
        <v>661636700049</v>
      </c>
      <c r="D2421" s="58" t="s">
        <v>1380</v>
      </c>
      <c r="E2421" s="58" t="s">
        <v>5635</v>
      </c>
      <c r="F2421" s="58">
        <v>12</v>
      </c>
      <c r="G2421" s="58">
        <v>11</v>
      </c>
      <c r="H2421" s="73" t="s">
        <v>5487</v>
      </c>
      <c r="I2421" s="58" t="s">
        <v>743</v>
      </c>
      <c r="J2421" s="58" t="s">
        <v>14</v>
      </c>
      <c r="K2421" s="58" t="s">
        <v>6119</v>
      </c>
      <c r="L2421" s="60">
        <v>28.2</v>
      </c>
      <c r="M2421" s="38">
        <f t="shared" si="123"/>
        <v>2.35</v>
      </c>
      <c r="N2421" s="279">
        <f t="shared" si="124"/>
        <v>3.99</v>
      </c>
      <c r="O2421" s="268">
        <f t="shared" si="125"/>
        <v>0.4110275689223058</v>
      </c>
      <c r="P2421" s="62"/>
      <c r="Q2421" s="63" t="s">
        <v>6178</v>
      </c>
      <c r="R2421" s="266" t="s">
        <v>6178</v>
      </c>
      <c r="S2421" s="63" t="s">
        <v>6179</v>
      </c>
      <c r="T2421" s="63" t="s">
        <v>6178</v>
      </c>
      <c r="U2421" s="63" t="s">
        <v>6178</v>
      </c>
    </row>
    <row r="2422" spans="2:21" ht="15" customHeight="1" x14ac:dyDescent="0.5">
      <c r="B2422" s="58">
        <v>476203</v>
      </c>
      <c r="C2422" s="59">
        <v>661636700124</v>
      </c>
      <c r="D2422" s="58" t="s">
        <v>1380</v>
      </c>
      <c r="E2422" s="58" t="s">
        <v>5636</v>
      </c>
      <c r="F2422" s="58">
        <v>12</v>
      </c>
      <c r="G2422" s="58">
        <v>11</v>
      </c>
      <c r="H2422" s="73" t="s">
        <v>5487</v>
      </c>
      <c r="I2422" s="58" t="s">
        <v>743</v>
      </c>
      <c r="J2422" s="58" t="s">
        <v>14</v>
      </c>
      <c r="K2422" s="58" t="s">
        <v>6119</v>
      </c>
      <c r="L2422" s="60">
        <v>28.2</v>
      </c>
      <c r="M2422" s="38">
        <f t="shared" si="123"/>
        <v>2.35</v>
      </c>
      <c r="N2422" s="279">
        <f t="shared" si="124"/>
        <v>3.99</v>
      </c>
      <c r="O2422" s="268">
        <f t="shared" si="125"/>
        <v>0.4110275689223058</v>
      </c>
      <c r="P2422" s="62"/>
      <c r="Q2422" s="63" t="s">
        <v>6178</v>
      </c>
      <c r="R2422" s="266" t="s">
        <v>6178</v>
      </c>
      <c r="S2422" s="63" t="s">
        <v>6179</v>
      </c>
      <c r="T2422" s="63" t="s">
        <v>6178</v>
      </c>
      <c r="U2422" s="63" t="s">
        <v>6178</v>
      </c>
    </row>
    <row r="2423" spans="2:21" ht="15" customHeight="1" x14ac:dyDescent="0.5">
      <c r="B2423" s="58">
        <v>476204</v>
      </c>
      <c r="C2423" s="59">
        <v>661636700186</v>
      </c>
      <c r="D2423" s="58" t="s">
        <v>1380</v>
      </c>
      <c r="E2423" s="58" t="s">
        <v>5637</v>
      </c>
      <c r="F2423" s="58">
        <v>12</v>
      </c>
      <c r="G2423" s="58">
        <v>11</v>
      </c>
      <c r="H2423" s="73" t="s">
        <v>5487</v>
      </c>
      <c r="I2423" s="58" t="s">
        <v>743</v>
      </c>
      <c r="J2423" s="58" t="s">
        <v>14</v>
      </c>
      <c r="K2423" s="58" t="s">
        <v>6119</v>
      </c>
      <c r="L2423" s="60">
        <v>28.2</v>
      </c>
      <c r="M2423" s="38">
        <f t="shared" si="123"/>
        <v>2.35</v>
      </c>
      <c r="N2423" s="279">
        <f t="shared" si="124"/>
        <v>3.99</v>
      </c>
      <c r="O2423" s="268">
        <f t="shared" si="125"/>
        <v>0.4110275689223058</v>
      </c>
      <c r="P2423" s="62"/>
      <c r="Q2423" s="63" t="s">
        <v>6178</v>
      </c>
      <c r="R2423" s="266" t="s">
        <v>6178</v>
      </c>
      <c r="S2423" s="63" t="s">
        <v>6179</v>
      </c>
      <c r="T2423" s="63" t="s">
        <v>6178</v>
      </c>
      <c r="U2423" s="63" t="s">
        <v>6178</v>
      </c>
    </row>
    <row r="2424" spans="2:21" ht="15" customHeight="1" x14ac:dyDescent="0.5">
      <c r="B2424" s="58">
        <v>477101</v>
      </c>
      <c r="C2424" s="59">
        <v>180067000981</v>
      </c>
      <c r="D2424" s="58" t="s">
        <v>2662</v>
      </c>
      <c r="E2424" s="58" t="s">
        <v>5766</v>
      </c>
      <c r="F2424" s="58">
        <v>12</v>
      </c>
      <c r="G2424" s="58">
        <v>12</v>
      </c>
      <c r="H2424" s="77" t="s">
        <v>177</v>
      </c>
      <c r="I2424" s="58" t="s">
        <v>743</v>
      </c>
      <c r="J2424" s="58" t="s">
        <v>1770</v>
      </c>
      <c r="K2424" s="58" t="s">
        <v>1564</v>
      </c>
      <c r="L2424" s="60">
        <v>36</v>
      </c>
      <c r="M2424" s="38">
        <f t="shared" si="123"/>
        <v>3</v>
      </c>
      <c r="N2424" s="279">
        <f t="shared" si="124"/>
        <v>4.99</v>
      </c>
      <c r="O2424" s="268">
        <f t="shared" si="125"/>
        <v>0.39879759519038077</v>
      </c>
      <c r="P2424" s="62"/>
      <c r="Q2424" s="63" t="s">
        <v>6178</v>
      </c>
      <c r="R2424" s="266" t="s">
        <v>6179</v>
      </c>
      <c r="S2424" s="63" t="s">
        <v>6179</v>
      </c>
      <c r="T2424" s="63" t="s">
        <v>6178</v>
      </c>
      <c r="U2424" s="63" t="s">
        <v>6178</v>
      </c>
    </row>
    <row r="2425" spans="2:21" ht="15" customHeight="1" x14ac:dyDescent="0.5">
      <c r="B2425" s="58">
        <v>478100</v>
      </c>
      <c r="C2425" s="59">
        <v>850027702728</v>
      </c>
      <c r="D2425" s="58" t="s">
        <v>1721</v>
      </c>
      <c r="E2425" s="58" t="s">
        <v>2663</v>
      </c>
      <c r="F2425" s="58">
        <v>12</v>
      </c>
      <c r="G2425" s="58">
        <v>12</v>
      </c>
      <c r="H2425" s="77" t="s">
        <v>177</v>
      </c>
      <c r="I2425" s="58" t="s">
        <v>1997</v>
      </c>
      <c r="J2425" s="58" t="s">
        <v>1770</v>
      </c>
      <c r="K2425" s="58" t="s">
        <v>1564</v>
      </c>
      <c r="L2425" s="60">
        <v>17.97</v>
      </c>
      <c r="M2425" s="38">
        <f t="shared" si="123"/>
        <v>1.4974999999999998</v>
      </c>
      <c r="N2425" s="279">
        <f t="shared" si="124"/>
        <v>2.99</v>
      </c>
      <c r="O2425" s="268">
        <f t="shared" si="125"/>
        <v>0.49916387959866232</v>
      </c>
      <c r="P2425" s="62"/>
      <c r="Q2425" s="63" t="s">
        <v>6179</v>
      </c>
      <c r="R2425" s="266" t="s">
        <v>6179</v>
      </c>
      <c r="S2425" s="63" t="s">
        <v>6179</v>
      </c>
      <c r="T2425" s="63" t="s">
        <v>6179</v>
      </c>
      <c r="U2425" s="63" t="s">
        <v>6179</v>
      </c>
    </row>
    <row r="2426" spans="2:21" ht="15" customHeight="1" x14ac:dyDescent="0.5">
      <c r="B2426" s="58">
        <v>478101</v>
      </c>
      <c r="C2426" s="59">
        <v>860439001005</v>
      </c>
      <c r="D2426" s="58" t="s">
        <v>1721</v>
      </c>
      <c r="E2426" s="58" t="s">
        <v>2664</v>
      </c>
      <c r="F2426" s="58">
        <v>12</v>
      </c>
      <c r="G2426" s="58">
        <v>12</v>
      </c>
      <c r="H2426" s="77" t="s">
        <v>177</v>
      </c>
      <c r="I2426" s="58" t="s">
        <v>1997</v>
      </c>
      <c r="J2426" s="58" t="s">
        <v>1770</v>
      </c>
      <c r="K2426" s="58" t="s">
        <v>1564</v>
      </c>
      <c r="L2426" s="60">
        <v>17.97</v>
      </c>
      <c r="M2426" s="38">
        <f t="shared" si="123"/>
        <v>1.4974999999999998</v>
      </c>
      <c r="N2426" s="279">
        <f t="shared" si="124"/>
        <v>2.99</v>
      </c>
      <c r="O2426" s="268">
        <f t="shared" si="125"/>
        <v>0.49916387959866232</v>
      </c>
      <c r="P2426" s="62"/>
      <c r="Q2426" s="63" t="s">
        <v>6179</v>
      </c>
      <c r="R2426" s="266" t="s">
        <v>6179</v>
      </c>
      <c r="S2426" s="63" t="s">
        <v>6179</v>
      </c>
      <c r="T2426" s="63" t="s">
        <v>6179</v>
      </c>
      <c r="U2426" s="63" t="s">
        <v>6179</v>
      </c>
    </row>
    <row r="2427" spans="2:21" ht="15" customHeight="1" x14ac:dyDescent="0.5">
      <c r="B2427" s="58">
        <v>478102</v>
      </c>
      <c r="C2427" s="59">
        <v>860439001012</v>
      </c>
      <c r="D2427" s="58" t="s">
        <v>1721</v>
      </c>
      <c r="E2427" s="58" t="s">
        <v>2665</v>
      </c>
      <c r="F2427" s="58">
        <v>12</v>
      </c>
      <c r="G2427" s="58">
        <v>12</v>
      </c>
      <c r="H2427" s="77" t="s">
        <v>177</v>
      </c>
      <c r="I2427" s="58" t="s">
        <v>1997</v>
      </c>
      <c r="J2427" s="58" t="s">
        <v>1770</v>
      </c>
      <c r="K2427" s="58" t="s">
        <v>1564</v>
      </c>
      <c r="L2427" s="60">
        <v>17.97</v>
      </c>
      <c r="M2427" s="38">
        <f t="shared" si="123"/>
        <v>1.4974999999999998</v>
      </c>
      <c r="N2427" s="279">
        <f t="shared" si="124"/>
        <v>2.99</v>
      </c>
      <c r="O2427" s="268">
        <f t="shared" si="125"/>
        <v>0.49916387959866232</v>
      </c>
      <c r="P2427" s="62"/>
      <c r="Q2427" s="63" t="s">
        <v>6179</v>
      </c>
      <c r="R2427" s="266" t="s">
        <v>6179</v>
      </c>
      <c r="S2427" s="63" t="s">
        <v>6179</v>
      </c>
      <c r="T2427" s="63" t="s">
        <v>6179</v>
      </c>
      <c r="U2427" s="63" t="s">
        <v>6179</v>
      </c>
    </row>
    <row r="2428" spans="2:21" ht="15" customHeight="1" x14ac:dyDescent="0.5">
      <c r="B2428" s="58">
        <v>478103</v>
      </c>
      <c r="C2428" s="59">
        <v>860439001029</v>
      </c>
      <c r="D2428" s="58" t="s">
        <v>1721</v>
      </c>
      <c r="E2428" s="58" t="s">
        <v>2666</v>
      </c>
      <c r="F2428" s="58">
        <v>12</v>
      </c>
      <c r="G2428" s="58">
        <v>12</v>
      </c>
      <c r="H2428" s="77" t="s">
        <v>177</v>
      </c>
      <c r="I2428" s="58" t="s">
        <v>1997</v>
      </c>
      <c r="J2428" s="58" t="s">
        <v>1770</v>
      </c>
      <c r="K2428" s="58" t="s">
        <v>1564</v>
      </c>
      <c r="L2428" s="60">
        <v>17.97</v>
      </c>
      <c r="M2428" s="38">
        <f t="shared" si="123"/>
        <v>1.4974999999999998</v>
      </c>
      <c r="N2428" s="279">
        <f t="shared" si="124"/>
        <v>2.99</v>
      </c>
      <c r="O2428" s="268">
        <f t="shared" si="125"/>
        <v>0.49916387959866232</v>
      </c>
      <c r="P2428" s="62"/>
      <c r="Q2428" s="63" t="s">
        <v>6179</v>
      </c>
      <c r="R2428" s="266" t="s">
        <v>6179</v>
      </c>
      <c r="S2428" s="63" t="s">
        <v>6179</v>
      </c>
      <c r="T2428" s="63" t="s">
        <v>6179</v>
      </c>
      <c r="U2428" s="63" t="s">
        <v>6179</v>
      </c>
    </row>
    <row r="2429" spans="2:21" ht="15" customHeight="1" x14ac:dyDescent="0.5">
      <c r="B2429" s="58">
        <v>478104</v>
      </c>
      <c r="C2429" s="59">
        <v>860439001067</v>
      </c>
      <c r="D2429" s="58" t="s">
        <v>1721</v>
      </c>
      <c r="E2429" s="58" t="s">
        <v>2667</v>
      </c>
      <c r="F2429" s="58">
        <v>12</v>
      </c>
      <c r="G2429" s="58">
        <v>12</v>
      </c>
      <c r="H2429" s="77" t="s">
        <v>177</v>
      </c>
      <c r="I2429" s="58" t="s">
        <v>1997</v>
      </c>
      <c r="J2429" s="58" t="s">
        <v>1770</v>
      </c>
      <c r="K2429" s="58" t="s">
        <v>1564</v>
      </c>
      <c r="L2429" s="60">
        <v>17.97</v>
      </c>
      <c r="M2429" s="38">
        <f t="shared" si="123"/>
        <v>1.4974999999999998</v>
      </c>
      <c r="N2429" s="279">
        <f t="shared" si="124"/>
        <v>2.99</v>
      </c>
      <c r="O2429" s="268">
        <f t="shared" si="125"/>
        <v>0.49916387959866232</v>
      </c>
      <c r="P2429" s="62"/>
      <c r="Q2429" s="63" t="s">
        <v>6179</v>
      </c>
      <c r="R2429" s="266" t="s">
        <v>6179</v>
      </c>
      <c r="S2429" s="63" t="s">
        <v>6179</v>
      </c>
      <c r="T2429" s="63" t="s">
        <v>6179</v>
      </c>
      <c r="U2429" s="63" t="s">
        <v>6179</v>
      </c>
    </row>
    <row r="2430" spans="2:21" ht="15" customHeight="1" x14ac:dyDescent="0.5">
      <c r="B2430" s="58">
        <v>478105</v>
      </c>
      <c r="C2430" s="59">
        <v>860003223307</v>
      </c>
      <c r="D2430" s="58" t="s">
        <v>1721</v>
      </c>
      <c r="E2430" s="58" t="s">
        <v>2668</v>
      </c>
      <c r="F2430" s="58">
        <v>12</v>
      </c>
      <c r="G2430" s="58">
        <v>12</v>
      </c>
      <c r="H2430" s="77" t="s">
        <v>177</v>
      </c>
      <c r="I2430" s="58" t="s">
        <v>1997</v>
      </c>
      <c r="J2430" s="58" t="s">
        <v>1770</v>
      </c>
      <c r="K2430" s="58" t="s">
        <v>1564</v>
      </c>
      <c r="L2430" s="60">
        <v>17.97</v>
      </c>
      <c r="M2430" s="38">
        <f t="shared" si="123"/>
        <v>1.4974999999999998</v>
      </c>
      <c r="N2430" s="279">
        <f t="shared" si="124"/>
        <v>2.99</v>
      </c>
      <c r="O2430" s="268">
        <f t="shared" si="125"/>
        <v>0.49916387959866232</v>
      </c>
      <c r="P2430" s="62"/>
      <c r="Q2430" s="63" t="s">
        <v>6179</v>
      </c>
      <c r="R2430" s="266" t="s">
        <v>6179</v>
      </c>
      <c r="S2430" s="63" t="s">
        <v>6179</v>
      </c>
      <c r="T2430" s="63" t="s">
        <v>6179</v>
      </c>
      <c r="U2430" s="63" t="s">
        <v>6179</v>
      </c>
    </row>
    <row r="2431" spans="2:21" ht="15" customHeight="1" x14ac:dyDescent="0.5">
      <c r="B2431" s="58">
        <v>478106</v>
      </c>
      <c r="C2431" s="59">
        <v>860439001081</v>
      </c>
      <c r="D2431" s="58" t="s">
        <v>1721</v>
      </c>
      <c r="E2431" s="58" t="s">
        <v>2669</v>
      </c>
      <c r="F2431" s="58">
        <v>12</v>
      </c>
      <c r="G2431" s="58">
        <v>12</v>
      </c>
      <c r="H2431" s="77" t="s">
        <v>177</v>
      </c>
      <c r="I2431" s="58" t="s">
        <v>1997</v>
      </c>
      <c r="J2431" s="58" t="s">
        <v>1770</v>
      </c>
      <c r="K2431" s="58" t="s">
        <v>1564</v>
      </c>
      <c r="L2431" s="60">
        <v>17.97</v>
      </c>
      <c r="M2431" s="38">
        <f t="shared" si="123"/>
        <v>1.4974999999999998</v>
      </c>
      <c r="N2431" s="279">
        <f t="shared" si="124"/>
        <v>2.99</v>
      </c>
      <c r="O2431" s="268">
        <f t="shared" si="125"/>
        <v>0.49916387959866232</v>
      </c>
      <c r="P2431" s="62"/>
      <c r="Q2431" s="63" t="s">
        <v>6179</v>
      </c>
      <c r="R2431" s="266" t="s">
        <v>6179</v>
      </c>
      <c r="S2431" s="63" t="s">
        <v>6179</v>
      </c>
      <c r="T2431" s="63" t="s">
        <v>6179</v>
      </c>
      <c r="U2431" s="63" t="s">
        <v>6179</v>
      </c>
    </row>
    <row r="2432" spans="2:21" ht="15" customHeight="1" x14ac:dyDescent="0.5">
      <c r="B2432" s="58">
        <v>478109</v>
      </c>
      <c r="C2432" s="59">
        <v>860003223390</v>
      </c>
      <c r="D2432" s="58" t="s">
        <v>1721</v>
      </c>
      <c r="E2432" s="58" t="s">
        <v>2670</v>
      </c>
      <c r="F2432" s="58">
        <v>12</v>
      </c>
      <c r="G2432" s="58">
        <v>12</v>
      </c>
      <c r="H2432" s="77" t="s">
        <v>177</v>
      </c>
      <c r="I2432" s="58" t="s">
        <v>1997</v>
      </c>
      <c r="J2432" s="58" t="s">
        <v>1770</v>
      </c>
      <c r="K2432" s="58" t="s">
        <v>1564</v>
      </c>
      <c r="L2432" s="60">
        <v>17.97</v>
      </c>
      <c r="M2432" s="38">
        <f t="shared" si="123"/>
        <v>1.4974999999999998</v>
      </c>
      <c r="N2432" s="279">
        <f t="shared" si="124"/>
        <v>2.99</v>
      </c>
      <c r="O2432" s="268">
        <f t="shared" si="125"/>
        <v>0.49916387959866232</v>
      </c>
      <c r="P2432" s="62"/>
      <c r="Q2432" s="63" t="s">
        <v>6179</v>
      </c>
      <c r="R2432" s="266" t="s">
        <v>6179</v>
      </c>
      <c r="S2432" s="63" t="s">
        <v>6179</v>
      </c>
      <c r="T2432" s="63" t="s">
        <v>6179</v>
      </c>
      <c r="U2432" s="63" t="s">
        <v>6179</v>
      </c>
    </row>
    <row r="2433" spans="2:21" ht="15" customHeight="1" x14ac:dyDescent="0.5">
      <c r="B2433" s="58">
        <v>478110</v>
      </c>
      <c r="C2433" s="59">
        <v>850027702049</v>
      </c>
      <c r="D2433" s="58" t="s">
        <v>1721</v>
      </c>
      <c r="E2433" s="58" t="s">
        <v>2671</v>
      </c>
      <c r="F2433" s="58">
        <v>12</v>
      </c>
      <c r="G2433" s="58">
        <v>12</v>
      </c>
      <c r="H2433" s="77" t="s">
        <v>177</v>
      </c>
      <c r="I2433" s="58" t="s">
        <v>1997</v>
      </c>
      <c r="J2433" s="58" t="s">
        <v>1770</v>
      </c>
      <c r="K2433" s="58" t="s">
        <v>1564</v>
      </c>
      <c r="L2433" s="60">
        <v>17.97</v>
      </c>
      <c r="M2433" s="38">
        <f t="shared" si="123"/>
        <v>1.4974999999999998</v>
      </c>
      <c r="N2433" s="279">
        <f t="shared" si="124"/>
        <v>2.99</v>
      </c>
      <c r="O2433" s="268">
        <f t="shared" si="125"/>
        <v>0.49916387959866232</v>
      </c>
      <c r="P2433" s="62"/>
      <c r="Q2433" s="63" t="s">
        <v>6179</v>
      </c>
      <c r="R2433" s="266" t="s">
        <v>6179</v>
      </c>
      <c r="S2433" s="63" t="s">
        <v>6179</v>
      </c>
      <c r="T2433" s="63" t="s">
        <v>6179</v>
      </c>
      <c r="U2433" s="63" t="s">
        <v>6179</v>
      </c>
    </row>
    <row r="2434" spans="2:21" ht="15" customHeight="1" x14ac:dyDescent="0.5">
      <c r="B2434" s="58">
        <v>478111</v>
      </c>
      <c r="C2434" s="59">
        <v>850027702209</v>
      </c>
      <c r="D2434" s="58" t="s">
        <v>1721</v>
      </c>
      <c r="E2434" s="58" t="s">
        <v>2672</v>
      </c>
      <c r="F2434" s="58">
        <v>12</v>
      </c>
      <c r="G2434" s="58">
        <v>12</v>
      </c>
      <c r="H2434" s="77" t="s">
        <v>177</v>
      </c>
      <c r="I2434" s="58" t="s">
        <v>1997</v>
      </c>
      <c r="J2434" s="58" t="s">
        <v>1770</v>
      </c>
      <c r="K2434" s="58" t="s">
        <v>1564</v>
      </c>
      <c r="L2434" s="60">
        <v>17.97</v>
      </c>
      <c r="M2434" s="38">
        <f t="shared" si="123"/>
        <v>1.4974999999999998</v>
      </c>
      <c r="N2434" s="279">
        <f t="shared" si="124"/>
        <v>2.99</v>
      </c>
      <c r="O2434" s="268">
        <f t="shared" si="125"/>
        <v>0.49916387959866232</v>
      </c>
      <c r="P2434" s="62"/>
      <c r="Q2434" s="63" t="s">
        <v>6179</v>
      </c>
      <c r="R2434" s="266" t="s">
        <v>6179</v>
      </c>
      <c r="S2434" s="63" t="s">
        <v>6179</v>
      </c>
      <c r="T2434" s="63" t="s">
        <v>6179</v>
      </c>
      <c r="U2434" s="63" t="s">
        <v>6179</v>
      </c>
    </row>
    <row r="2435" spans="2:21" ht="15" customHeight="1" x14ac:dyDescent="0.5">
      <c r="B2435" s="58">
        <v>478112</v>
      </c>
      <c r="C2435" s="59">
        <v>850027702186</v>
      </c>
      <c r="D2435" s="58" t="s">
        <v>1721</v>
      </c>
      <c r="E2435" s="58" t="s">
        <v>2673</v>
      </c>
      <c r="F2435" s="58">
        <v>12</v>
      </c>
      <c r="G2435" s="58">
        <v>12</v>
      </c>
      <c r="H2435" s="77" t="s">
        <v>177</v>
      </c>
      <c r="I2435" s="58" t="s">
        <v>1997</v>
      </c>
      <c r="J2435" s="58" t="s">
        <v>1770</v>
      </c>
      <c r="K2435" s="58" t="s">
        <v>1564</v>
      </c>
      <c r="L2435" s="60">
        <v>17.97</v>
      </c>
      <c r="M2435" s="38">
        <f t="shared" si="123"/>
        <v>1.4974999999999998</v>
      </c>
      <c r="N2435" s="279">
        <f t="shared" si="124"/>
        <v>2.99</v>
      </c>
      <c r="O2435" s="268">
        <f t="shared" si="125"/>
        <v>0.49916387959866232</v>
      </c>
      <c r="P2435" s="62"/>
      <c r="Q2435" s="63" t="s">
        <v>6179</v>
      </c>
      <c r="R2435" s="266" t="s">
        <v>6179</v>
      </c>
      <c r="S2435" s="63" t="s">
        <v>6179</v>
      </c>
      <c r="T2435" s="63" t="s">
        <v>6179</v>
      </c>
      <c r="U2435" s="63" t="s">
        <v>6179</v>
      </c>
    </row>
    <row r="2436" spans="2:21" ht="15" customHeight="1" x14ac:dyDescent="0.5">
      <c r="B2436" s="58">
        <v>478113</v>
      </c>
      <c r="C2436" s="59">
        <v>850027702193</v>
      </c>
      <c r="D2436" s="58" t="s">
        <v>1721</v>
      </c>
      <c r="E2436" s="58" t="s">
        <v>2674</v>
      </c>
      <c r="F2436" s="58">
        <v>12</v>
      </c>
      <c r="G2436" s="58">
        <v>12</v>
      </c>
      <c r="H2436" s="77" t="s">
        <v>177</v>
      </c>
      <c r="I2436" s="58" t="s">
        <v>1997</v>
      </c>
      <c r="J2436" s="58" t="s">
        <v>1770</v>
      </c>
      <c r="K2436" s="58" t="s">
        <v>1564</v>
      </c>
      <c r="L2436" s="60">
        <v>17.97</v>
      </c>
      <c r="M2436" s="38">
        <f t="shared" si="123"/>
        <v>1.4974999999999998</v>
      </c>
      <c r="N2436" s="279">
        <f t="shared" si="124"/>
        <v>2.99</v>
      </c>
      <c r="O2436" s="268">
        <f t="shared" si="125"/>
        <v>0.49916387959866232</v>
      </c>
      <c r="P2436" s="62"/>
      <c r="Q2436" s="63" t="s">
        <v>6179</v>
      </c>
      <c r="R2436" s="266" t="s">
        <v>6179</v>
      </c>
      <c r="S2436" s="63" t="s">
        <v>6179</v>
      </c>
      <c r="T2436" s="63" t="s">
        <v>6179</v>
      </c>
      <c r="U2436" s="63" t="s">
        <v>6179</v>
      </c>
    </row>
    <row r="2437" spans="2:21" ht="15" customHeight="1" x14ac:dyDescent="0.5">
      <c r="B2437" s="58">
        <v>478114</v>
      </c>
      <c r="C2437" s="59">
        <v>850027702285</v>
      </c>
      <c r="D2437" s="58" t="s">
        <v>1721</v>
      </c>
      <c r="E2437" s="58" t="s">
        <v>2675</v>
      </c>
      <c r="F2437" s="58">
        <v>12</v>
      </c>
      <c r="G2437" s="58">
        <v>12</v>
      </c>
      <c r="H2437" s="77" t="s">
        <v>177</v>
      </c>
      <c r="I2437" s="58" t="s">
        <v>1997</v>
      </c>
      <c r="J2437" s="58" t="s">
        <v>1770</v>
      </c>
      <c r="K2437" s="58" t="s">
        <v>1564</v>
      </c>
      <c r="L2437" s="60">
        <v>17.97</v>
      </c>
      <c r="M2437" s="38">
        <f t="shared" si="123"/>
        <v>1.4974999999999998</v>
      </c>
      <c r="N2437" s="279">
        <f t="shared" si="124"/>
        <v>2.99</v>
      </c>
      <c r="O2437" s="268">
        <f t="shared" si="125"/>
        <v>0.49916387959866232</v>
      </c>
      <c r="P2437" s="62"/>
      <c r="Q2437" s="63" t="s">
        <v>6179</v>
      </c>
      <c r="R2437" s="266" t="s">
        <v>6179</v>
      </c>
      <c r="S2437" s="63" t="s">
        <v>6179</v>
      </c>
      <c r="T2437" s="63" t="s">
        <v>6179</v>
      </c>
      <c r="U2437" s="63" t="s">
        <v>6179</v>
      </c>
    </row>
    <row r="2438" spans="2:21" ht="15" customHeight="1" x14ac:dyDescent="0.5">
      <c r="B2438" s="58">
        <v>478115</v>
      </c>
      <c r="C2438" s="59">
        <v>850027702247</v>
      </c>
      <c r="D2438" s="58" t="s">
        <v>1721</v>
      </c>
      <c r="E2438" s="58" t="s">
        <v>2676</v>
      </c>
      <c r="F2438" s="58">
        <v>12</v>
      </c>
      <c r="G2438" s="58">
        <v>12</v>
      </c>
      <c r="H2438" s="77" t="s">
        <v>177</v>
      </c>
      <c r="I2438" s="58" t="s">
        <v>1997</v>
      </c>
      <c r="J2438" s="58" t="s">
        <v>1770</v>
      </c>
      <c r="K2438" s="58" t="s">
        <v>1564</v>
      </c>
      <c r="L2438" s="60">
        <v>17.97</v>
      </c>
      <c r="M2438" s="38">
        <f t="shared" si="123"/>
        <v>1.4974999999999998</v>
      </c>
      <c r="N2438" s="279">
        <f t="shared" si="124"/>
        <v>2.99</v>
      </c>
      <c r="O2438" s="268">
        <f t="shared" si="125"/>
        <v>0.49916387959866232</v>
      </c>
      <c r="P2438" s="62"/>
      <c r="Q2438" s="63" t="s">
        <v>6179</v>
      </c>
      <c r="R2438" s="266" t="s">
        <v>6179</v>
      </c>
      <c r="S2438" s="63" t="s">
        <v>6179</v>
      </c>
      <c r="T2438" s="63" t="s">
        <v>6179</v>
      </c>
      <c r="U2438" s="63" t="s">
        <v>6179</v>
      </c>
    </row>
    <row r="2439" spans="2:21" ht="15" customHeight="1" x14ac:dyDescent="0.5">
      <c r="B2439" s="58">
        <v>478116</v>
      </c>
      <c r="C2439" s="59">
        <v>850027702261</v>
      </c>
      <c r="D2439" s="58" t="s">
        <v>1721</v>
      </c>
      <c r="E2439" s="58" t="s">
        <v>2677</v>
      </c>
      <c r="F2439" s="58">
        <v>12</v>
      </c>
      <c r="G2439" s="58">
        <v>12</v>
      </c>
      <c r="H2439" s="77" t="s">
        <v>177</v>
      </c>
      <c r="I2439" s="58" t="s">
        <v>1997</v>
      </c>
      <c r="J2439" s="58" t="s">
        <v>1770</v>
      </c>
      <c r="K2439" s="58" t="s">
        <v>1564</v>
      </c>
      <c r="L2439" s="60">
        <v>17.97</v>
      </c>
      <c r="M2439" s="38">
        <f t="shared" si="123"/>
        <v>1.4974999999999998</v>
      </c>
      <c r="N2439" s="279">
        <f t="shared" si="124"/>
        <v>2.99</v>
      </c>
      <c r="O2439" s="268">
        <f t="shared" si="125"/>
        <v>0.49916387959866232</v>
      </c>
      <c r="P2439" s="62"/>
      <c r="Q2439" s="63" t="s">
        <v>6179</v>
      </c>
      <c r="R2439" s="266" t="s">
        <v>6179</v>
      </c>
      <c r="S2439" s="63" t="s">
        <v>6179</v>
      </c>
      <c r="T2439" s="63" t="s">
        <v>6179</v>
      </c>
      <c r="U2439" s="63" t="s">
        <v>6179</v>
      </c>
    </row>
    <row r="2440" spans="2:21" ht="15" customHeight="1" x14ac:dyDescent="0.5">
      <c r="B2440" s="58">
        <v>478117</v>
      </c>
      <c r="C2440" s="59">
        <v>850027702360</v>
      </c>
      <c r="D2440" s="58" t="s">
        <v>1721</v>
      </c>
      <c r="E2440" s="58" t="s">
        <v>2678</v>
      </c>
      <c r="F2440" s="58">
        <v>12</v>
      </c>
      <c r="G2440" s="58">
        <v>12</v>
      </c>
      <c r="H2440" s="77" t="s">
        <v>177</v>
      </c>
      <c r="I2440" s="58" t="s">
        <v>1997</v>
      </c>
      <c r="J2440" s="58" t="s">
        <v>1770</v>
      </c>
      <c r="K2440" s="58" t="s">
        <v>1564</v>
      </c>
      <c r="L2440" s="60">
        <v>17.97</v>
      </c>
      <c r="M2440" s="38">
        <f t="shared" si="123"/>
        <v>1.4974999999999998</v>
      </c>
      <c r="N2440" s="279">
        <f t="shared" si="124"/>
        <v>2.99</v>
      </c>
      <c r="O2440" s="268">
        <f t="shared" si="125"/>
        <v>0.49916387959866232</v>
      </c>
      <c r="P2440" s="62"/>
      <c r="Q2440" s="63" t="s">
        <v>6179</v>
      </c>
      <c r="R2440" s="266" t="s">
        <v>6179</v>
      </c>
      <c r="S2440" s="63" t="s">
        <v>6179</v>
      </c>
      <c r="T2440" s="63" t="s">
        <v>6179</v>
      </c>
      <c r="U2440" s="63" t="s">
        <v>6179</v>
      </c>
    </row>
    <row r="2441" spans="2:21" ht="15" customHeight="1" x14ac:dyDescent="0.5">
      <c r="B2441" s="58">
        <v>478118</v>
      </c>
      <c r="C2441" s="59">
        <v>850027702469</v>
      </c>
      <c r="D2441" s="58" t="s">
        <v>1721</v>
      </c>
      <c r="E2441" s="58" t="s">
        <v>2679</v>
      </c>
      <c r="F2441" s="58">
        <v>12</v>
      </c>
      <c r="G2441" s="58">
        <v>12</v>
      </c>
      <c r="H2441" s="77" t="s">
        <v>177</v>
      </c>
      <c r="I2441" s="58" t="s">
        <v>1997</v>
      </c>
      <c r="J2441" s="58" t="s">
        <v>1770</v>
      </c>
      <c r="K2441" s="58" t="s">
        <v>1564</v>
      </c>
      <c r="L2441" s="60">
        <v>17.97</v>
      </c>
      <c r="M2441" s="38">
        <f t="shared" si="123"/>
        <v>1.4974999999999998</v>
      </c>
      <c r="N2441" s="279">
        <f t="shared" si="124"/>
        <v>2.99</v>
      </c>
      <c r="O2441" s="268">
        <f t="shared" si="125"/>
        <v>0.49916387959866232</v>
      </c>
      <c r="P2441" s="62"/>
      <c r="Q2441" s="63" t="s">
        <v>6179</v>
      </c>
      <c r="R2441" s="266" t="s">
        <v>6179</v>
      </c>
      <c r="S2441" s="63" t="s">
        <v>6179</v>
      </c>
      <c r="T2441" s="63" t="s">
        <v>6179</v>
      </c>
      <c r="U2441" s="63" t="s">
        <v>6179</v>
      </c>
    </row>
    <row r="2442" spans="2:21" ht="15" customHeight="1" x14ac:dyDescent="0.5">
      <c r="B2442" s="58">
        <v>478119</v>
      </c>
      <c r="C2442" s="59">
        <v>850027702575</v>
      </c>
      <c r="D2442" s="58" t="s">
        <v>1721</v>
      </c>
      <c r="E2442" s="58" t="s">
        <v>2680</v>
      </c>
      <c r="F2442" s="58">
        <v>12</v>
      </c>
      <c r="G2442" s="58">
        <v>12</v>
      </c>
      <c r="H2442" s="77" t="s">
        <v>177</v>
      </c>
      <c r="I2442" s="58" t="s">
        <v>1997</v>
      </c>
      <c r="J2442" s="58" t="s">
        <v>1770</v>
      </c>
      <c r="K2442" s="58" t="s">
        <v>1564</v>
      </c>
      <c r="L2442" s="60">
        <v>17.97</v>
      </c>
      <c r="M2442" s="38">
        <f t="shared" si="123"/>
        <v>1.4974999999999998</v>
      </c>
      <c r="N2442" s="279">
        <f t="shared" si="124"/>
        <v>2.99</v>
      </c>
      <c r="O2442" s="268">
        <f t="shared" si="125"/>
        <v>0.49916387959866232</v>
      </c>
      <c r="P2442" s="62"/>
      <c r="Q2442" s="63" t="s">
        <v>6179</v>
      </c>
      <c r="R2442" s="266" t="s">
        <v>6179</v>
      </c>
      <c r="S2442" s="63" t="s">
        <v>6179</v>
      </c>
      <c r="T2442" s="63" t="s">
        <v>6179</v>
      </c>
      <c r="U2442" s="63" t="s">
        <v>6179</v>
      </c>
    </row>
    <row r="2443" spans="2:21" ht="15" customHeight="1" x14ac:dyDescent="0.5">
      <c r="B2443" s="58">
        <v>479100</v>
      </c>
      <c r="C2443" s="59">
        <v>850014741983</v>
      </c>
      <c r="D2443" s="58" t="s">
        <v>108</v>
      </c>
      <c r="E2443" s="58" t="s">
        <v>2681</v>
      </c>
      <c r="F2443" s="58">
        <v>12</v>
      </c>
      <c r="G2443" s="58">
        <v>2.1</v>
      </c>
      <c r="H2443" s="77" t="s">
        <v>177</v>
      </c>
      <c r="I2443" s="58" t="s">
        <v>110</v>
      </c>
      <c r="J2443" s="58" t="s">
        <v>111</v>
      </c>
      <c r="K2443" s="58" t="s">
        <v>1564</v>
      </c>
      <c r="L2443" s="60">
        <v>23.99</v>
      </c>
      <c r="M2443" s="38">
        <f t="shared" si="123"/>
        <v>1.9991666666666665</v>
      </c>
      <c r="N2443" s="279">
        <f t="shared" si="124"/>
        <v>3.49</v>
      </c>
      <c r="O2443" s="268">
        <f t="shared" si="125"/>
        <v>0.42717287488061134</v>
      </c>
      <c r="P2443" s="62"/>
      <c r="Q2443" s="63" t="s">
        <v>6179</v>
      </c>
      <c r="R2443" s="266" t="s">
        <v>6179</v>
      </c>
      <c r="S2443" s="63" t="s">
        <v>6179</v>
      </c>
      <c r="T2443" s="63" t="s">
        <v>6179</v>
      </c>
      <c r="U2443" s="63" t="s">
        <v>6179</v>
      </c>
    </row>
    <row r="2444" spans="2:21" ht="15" customHeight="1" x14ac:dyDescent="0.5">
      <c r="B2444" s="58">
        <v>479101</v>
      </c>
      <c r="C2444" s="59">
        <v>856852007724</v>
      </c>
      <c r="D2444" s="58" t="s">
        <v>108</v>
      </c>
      <c r="E2444" s="58" t="s">
        <v>2682</v>
      </c>
      <c r="F2444" s="58">
        <v>12</v>
      </c>
      <c r="G2444" s="58">
        <v>2</v>
      </c>
      <c r="H2444" s="77" t="s">
        <v>177</v>
      </c>
      <c r="I2444" s="58" t="s">
        <v>110</v>
      </c>
      <c r="J2444" s="58" t="s">
        <v>111</v>
      </c>
      <c r="K2444" s="58" t="s">
        <v>1564</v>
      </c>
      <c r="L2444" s="60">
        <v>23.99</v>
      </c>
      <c r="M2444" s="38">
        <f t="shared" si="123"/>
        <v>1.9991666666666665</v>
      </c>
      <c r="N2444" s="279">
        <f t="shared" si="124"/>
        <v>3.49</v>
      </c>
      <c r="O2444" s="268">
        <f t="shared" si="125"/>
        <v>0.42717287488061134</v>
      </c>
      <c r="P2444" s="62"/>
      <c r="Q2444" s="63" t="s">
        <v>6179</v>
      </c>
      <c r="R2444" s="266" t="s">
        <v>6179</v>
      </c>
      <c r="S2444" s="63" t="s">
        <v>6179</v>
      </c>
      <c r="T2444" s="63" t="s">
        <v>6179</v>
      </c>
      <c r="U2444" s="63" t="s">
        <v>6179</v>
      </c>
    </row>
    <row r="2445" spans="2:21" ht="15" customHeight="1" x14ac:dyDescent="0.5">
      <c r="B2445" s="58">
        <v>479102</v>
      </c>
      <c r="C2445" s="59">
        <v>856852007731</v>
      </c>
      <c r="D2445" s="58" t="s">
        <v>108</v>
      </c>
      <c r="E2445" s="58" t="s">
        <v>2683</v>
      </c>
      <c r="F2445" s="58">
        <v>12</v>
      </c>
      <c r="G2445" s="58">
        <v>2</v>
      </c>
      <c r="H2445" s="77" t="s">
        <v>177</v>
      </c>
      <c r="I2445" s="58" t="s">
        <v>110</v>
      </c>
      <c r="J2445" s="58" t="s">
        <v>111</v>
      </c>
      <c r="K2445" s="58" t="s">
        <v>1564</v>
      </c>
      <c r="L2445" s="60">
        <v>23.99</v>
      </c>
      <c r="M2445" s="38">
        <f t="shared" si="123"/>
        <v>1.9991666666666665</v>
      </c>
      <c r="N2445" s="279">
        <f t="shared" si="124"/>
        <v>3.49</v>
      </c>
      <c r="O2445" s="268">
        <f t="shared" si="125"/>
        <v>0.42717287488061134</v>
      </c>
      <c r="P2445" s="62"/>
      <c r="Q2445" s="63" t="s">
        <v>6179</v>
      </c>
      <c r="R2445" s="266" t="s">
        <v>6179</v>
      </c>
      <c r="S2445" s="63" t="s">
        <v>6179</v>
      </c>
      <c r="T2445" s="63" t="s">
        <v>6179</v>
      </c>
      <c r="U2445" s="63" t="s">
        <v>6179</v>
      </c>
    </row>
    <row r="2446" spans="2:21" ht="15" customHeight="1" x14ac:dyDescent="0.5">
      <c r="B2446" s="58">
        <v>479103</v>
      </c>
      <c r="C2446" s="59">
        <v>856852007823</v>
      </c>
      <c r="D2446" s="58" t="s">
        <v>108</v>
      </c>
      <c r="E2446" s="58" t="s">
        <v>2684</v>
      </c>
      <c r="F2446" s="58">
        <v>12</v>
      </c>
      <c r="G2446" s="58">
        <v>2</v>
      </c>
      <c r="H2446" s="77" t="s">
        <v>177</v>
      </c>
      <c r="I2446" s="58" t="s">
        <v>110</v>
      </c>
      <c r="J2446" s="58" t="s">
        <v>111</v>
      </c>
      <c r="K2446" s="58" t="s">
        <v>1564</v>
      </c>
      <c r="L2446" s="60">
        <v>23.99</v>
      </c>
      <c r="M2446" s="38">
        <f t="shared" si="123"/>
        <v>1.9991666666666665</v>
      </c>
      <c r="N2446" s="279">
        <f t="shared" si="124"/>
        <v>3.49</v>
      </c>
      <c r="O2446" s="268">
        <f t="shared" si="125"/>
        <v>0.42717287488061134</v>
      </c>
      <c r="P2446" s="62"/>
      <c r="Q2446" s="63" t="s">
        <v>6179</v>
      </c>
      <c r="R2446" s="266" t="s">
        <v>6179</v>
      </c>
      <c r="S2446" s="63" t="s">
        <v>6179</v>
      </c>
      <c r="T2446" s="63" t="s">
        <v>6179</v>
      </c>
      <c r="U2446" s="63" t="s">
        <v>6179</v>
      </c>
    </row>
    <row r="2447" spans="2:21" ht="15" customHeight="1" x14ac:dyDescent="0.5">
      <c r="B2447" s="58">
        <v>479104</v>
      </c>
      <c r="C2447" s="59">
        <v>856852007816</v>
      </c>
      <c r="D2447" s="58" t="s">
        <v>108</v>
      </c>
      <c r="E2447" s="58" t="s">
        <v>5770</v>
      </c>
      <c r="F2447" s="58">
        <v>12</v>
      </c>
      <c r="G2447" s="58">
        <v>2</v>
      </c>
      <c r="H2447" s="77" t="s">
        <v>177</v>
      </c>
      <c r="I2447" s="58" t="s">
        <v>110</v>
      </c>
      <c r="J2447" s="58" t="s">
        <v>111</v>
      </c>
      <c r="K2447" s="58" t="s">
        <v>1564</v>
      </c>
      <c r="L2447" s="60">
        <v>23.99</v>
      </c>
      <c r="M2447" s="38">
        <f t="shared" si="123"/>
        <v>1.9991666666666665</v>
      </c>
      <c r="N2447" s="279">
        <f t="shared" si="124"/>
        <v>3.49</v>
      </c>
      <c r="O2447" s="268">
        <f t="shared" si="125"/>
        <v>0.42717287488061134</v>
      </c>
      <c r="P2447" s="62"/>
      <c r="Q2447" s="63" t="s">
        <v>6179</v>
      </c>
      <c r="R2447" s="266" t="s">
        <v>6179</v>
      </c>
      <c r="S2447" s="63" t="s">
        <v>6179</v>
      </c>
      <c r="T2447" s="63" t="s">
        <v>6179</v>
      </c>
      <c r="U2447" s="63" t="s">
        <v>6179</v>
      </c>
    </row>
    <row r="2448" spans="2:21" ht="15" customHeight="1" x14ac:dyDescent="0.5">
      <c r="B2448" s="58">
        <v>479108</v>
      </c>
      <c r="C2448" s="59">
        <v>850014741303</v>
      </c>
      <c r="D2448" s="58" t="s">
        <v>108</v>
      </c>
      <c r="E2448" s="58" t="s">
        <v>5771</v>
      </c>
      <c r="F2448" s="58">
        <v>12</v>
      </c>
      <c r="G2448" s="58">
        <v>2.1</v>
      </c>
      <c r="H2448" s="77" t="s">
        <v>177</v>
      </c>
      <c r="I2448" s="58" t="s">
        <v>110</v>
      </c>
      <c r="J2448" s="58" t="s">
        <v>111</v>
      </c>
      <c r="K2448" s="58" t="s">
        <v>1564</v>
      </c>
      <c r="L2448" s="60">
        <v>23.99</v>
      </c>
      <c r="M2448" s="38">
        <f t="shared" si="123"/>
        <v>1.9991666666666665</v>
      </c>
      <c r="N2448" s="279">
        <f t="shared" si="124"/>
        <v>3.49</v>
      </c>
      <c r="O2448" s="268">
        <f t="shared" si="125"/>
        <v>0.42717287488061134</v>
      </c>
      <c r="P2448" s="62"/>
      <c r="Q2448" s="63" t="s">
        <v>6179</v>
      </c>
      <c r="R2448" s="266" t="s">
        <v>6179</v>
      </c>
      <c r="S2448" s="63" t="s">
        <v>6179</v>
      </c>
      <c r="T2448" s="63" t="s">
        <v>6178</v>
      </c>
      <c r="U2448" s="63" t="s">
        <v>6179</v>
      </c>
    </row>
    <row r="2449" spans="2:21" ht="15" customHeight="1" x14ac:dyDescent="0.5">
      <c r="B2449" s="58">
        <v>479111</v>
      </c>
      <c r="C2449" s="59">
        <v>850014741150</v>
      </c>
      <c r="D2449" s="58" t="s">
        <v>108</v>
      </c>
      <c r="E2449" s="58" t="s">
        <v>2685</v>
      </c>
      <c r="F2449" s="58">
        <v>6</v>
      </c>
      <c r="G2449" s="58">
        <v>8.4</v>
      </c>
      <c r="H2449" s="77" t="s">
        <v>177</v>
      </c>
      <c r="I2449" s="58" t="s">
        <v>110</v>
      </c>
      <c r="J2449" s="58" t="s">
        <v>111</v>
      </c>
      <c r="K2449" s="58" t="s">
        <v>1564</v>
      </c>
      <c r="L2449" s="60">
        <v>49.4</v>
      </c>
      <c r="M2449" s="38">
        <f t="shared" si="123"/>
        <v>8.2333333333333325</v>
      </c>
      <c r="N2449" s="279">
        <f t="shared" si="124"/>
        <v>13.99</v>
      </c>
      <c r="O2449" s="268">
        <f t="shared" si="125"/>
        <v>0.41148439361448663</v>
      </c>
      <c r="P2449" s="62"/>
      <c r="Q2449" s="63" t="s">
        <v>6179</v>
      </c>
      <c r="R2449" s="266" t="s">
        <v>6179</v>
      </c>
      <c r="S2449" s="63" t="s">
        <v>6179</v>
      </c>
      <c r="T2449" s="63" t="s">
        <v>6178</v>
      </c>
      <c r="U2449" s="63" t="s">
        <v>6178</v>
      </c>
    </row>
    <row r="2450" spans="2:21" ht="15" customHeight="1" x14ac:dyDescent="0.5">
      <c r="B2450" s="58">
        <v>479112</v>
      </c>
      <c r="C2450" s="59">
        <v>850014741143</v>
      </c>
      <c r="D2450" s="58" t="s">
        <v>108</v>
      </c>
      <c r="E2450" s="58" t="s">
        <v>2686</v>
      </c>
      <c r="F2450" s="58">
        <v>6</v>
      </c>
      <c r="G2450" s="58">
        <v>8.4</v>
      </c>
      <c r="H2450" s="77" t="s">
        <v>177</v>
      </c>
      <c r="I2450" s="58" t="s">
        <v>110</v>
      </c>
      <c r="J2450" s="58" t="s">
        <v>111</v>
      </c>
      <c r="K2450" s="58" t="s">
        <v>1564</v>
      </c>
      <c r="L2450" s="60">
        <v>49.4</v>
      </c>
      <c r="M2450" s="38">
        <f t="shared" si="123"/>
        <v>8.2333333333333325</v>
      </c>
      <c r="N2450" s="279">
        <f t="shared" si="124"/>
        <v>13.99</v>
      </c>
      <c r="O2450" s="268">
        <f t="shared" si="125"/>
        <v>0.41148439361448663</v>
      </c>
      <c r="P2450" s="62"/>
      <c r="Q2450" s="63" t="s">
        <v>6179</v>
      </c>
      <c r="R2450" s="266" t="s">
        <v>6179</v>
      </c>
      <c r="S2450" s="63" t="s">
        <v>6179</v>
      </c>
      <c r="T2450" s="63" t="s">
        <v>6178</v>
      </c>
      <c r="U2450" s="63" t="s">
        <v>6178</v>
      </c>
    </row>
    <row r="2451" spans="2:21" ht="15" customHeight="1" x14ac:dyDescent="0.5">
      <c r="B2451" s="58">
        <v>479205</v>
      </c>
      <c r="C2451" s="59">
        <v>810131350161</v>
      </c>
      <c r="D2451" s="58" t="s">
        <v>108</v>
      </c>
      <c r="E2451" s="58" t="s">
        <v>2687</v>
      </c>
      <c r="F2451" s="58">
        <v>12</v>
      </c>
      <c r="G2451" s="58">
        <v>2.1</v>
      </c>
      <c r="H2451" s="77" t="s">
        <v>177</v>
      </c>
      <c r="I2451" s="58" t="s">
        <v>110</v>
      </c>
      <c r="J2451" s="58" t="s">
        <v>111</v>
      </c>
      <c r="K2451" s="58" t="s">
        <v>1564</v>
      </c>
      <c r="L2451" s="60">
        <v>23.99</v>
      </c>
      <c r="M2451" s="38">
        <f t="shared" si="123"/>
        <v>1.9991666666666665</v>
      </c>
      <c r="N2451" s="279">
        <f t="shared" si="124"/>
        <v>3.49</v>
      </c>
      <c r="O2451" s="268">
        <f t="shared" si="125"/>
        <v>0.42717287488061134</v>
      </c>
      <c r="P2451" s="62"/>
      <c r="Q2451" s="63" t="s">
        <v>6179</v>
      </c>
      <c r="R2451" s="266" t="s">
        <v>6179</v>
      </c>
      <c r="S2451" s="63" t="s">
        <v>6179</v>
      </c>
      <c r="T2451" s="63" t="s">
        <v>6179</v>
      </c>
      <c r="U2451" s="63" t="s">
        <v>6179</v>
      </c>
    </row>
    <row r="2452" spans="2:21" ht="15" customHeight="1" x14ac:dyDescent="0.5">
      <c r="B2452" s="58">
        <v>479206</v>
      </c>
      <c r="C2452" s="59">
        <v>810131350260</v>
      </c>
      <c r="D2452" s="58" t="s">
        <v>108</v>
      </c>
      <c r="E2452" s="58" t="s">
        <v>2688</v>
      </c>
      <c r="F2452" s="58">
        <v>12</v>
      </c>
      <c r="G2452" s="58">
        <v>2.1</v>
      </c>
      <c r="H2452" s="77" t="s">
        <v>177</v>
      </c>
      <c r="I2452" s="58" t="s">
        <v>110</v>
      </c>
      <c r="J2452" s="58" t="s">
        <v>111</v>
      </c>
      <c r="K2452" s="58" t="s">
        <v>1564</v>
      </c>
      <c r="L2452" s="60">
        <v>23.99</v>
      </c>
      <c r="M2452" s="38">
        <f t="shared" si="123"/>
        <v>1.9991666666666665</v>
      </c>
      <c r="N2452" s="279">
        <f t="shared" si="124"/>
        <v>3.49</v>
      </c>
      <c r="O2452" s="268">
        <f t="shared" si="125"/>
        <v>0.42717287488061134</v>
      </c>
      <c r="P2452" s="62"/>
      <c r="Q2452" s="63" t="s">
        <v>6179</v>
      </c>
      <c r="R2452" s="266" t="s">
        <v>6179</v>
      </c>
      <c r="S2452" s="63" t="s">
        <v>6179</v>
      </c>
      <c r="T2452" s="63" t="s">
        <v>6179</v>
      </c>
      <c r="U2452" s="63" t="s">
        <v>6179</v>
      </c>
    </row>
    <row r="2453" spans="2:21" ht="15" customHeight="1" x14ac:dyDescent="0.5">
      <c r="B2453" s="64">
        <v>479207</v>
      </c>
      <c r="C2453" s="65">
        <v>810131350291</v>
      </c>
      <c r="D2453" s="64" t="s">
        <v>108</v>
      </c>
      <c r="E2453" s="64" t="s">
        <v>5914</v>
      </c>
      <c r="F2453" s="64">
        <v>12</v>
      </c>
      <c r="G2453" s="64">
        <v>2.1</v>
      </c>
      <c r="H2453" s="73" t="s">
        <v>5487</v>
      </c>
      <c r="I2453" s="64" t="s">
        <v>1997</v>
      </c>
      <c r="J2453" s="64" t="s">
        <v>1770</v>
      </c>
      <c r="K2453" s="64" t="s">
        <v>1564</v>
      </c>
      <c r="L2453" s="60">
        <v>23.99</v>
      </c>
      <c r="M2453" s="38">
        <f t="shared" si="123"/>
        <v>1.9991666666666665</v>
      </c>
      <c r="N2453" s="279">
        <f t="shared" si="124"/>
        <v>3.49</v>
      </c>
      <c r="O2453" s="268">
        <f t="shared" si="125"/>
        <v>0.42717287488061134</v>
      </c>
      <c r="P2453" s="211"/>
      <c r="Q2453" s="76" t="s">
        <v>6178</v>
      </c>
      <c r="R2453" s="318" t="s">
        <v>6178</v>
      </c>
      <c r="S2453" s="76" t="s">
        <v>6178</v>
      </c>
      <c r="T2453" s="76" t="s">
        <v>6178</v>
      </c>
      <c r="U2453" s="76" t="s">
        <v>6178</v>
      </c>
    </row>
    <row r="2454" spans="2:21" ht="15" customHeight="1" x14ac:dyDescent="0.5">
      <c r="B2454" s="58">
        <v>479301</v>
      </c>
      <c r="C2454" s="59">
        <v>856852007038</v>
      </c>
      <c r="D2454" s="58" t="s">
        <v>108</v>
      </c>
      <c r="E2454" s="58" t="s">
        <v>5793</v>
      </c>
      <c r="F2454" s="58">
        <v>6</v>
      </c>
      <c r="G2454" s="58">
        <v>14.9</v>
      </c>
      <c r="H2454" s="77" t="s">
        <v>177</v>
      </c>
      <c r="I2454" s="58" t="s">
        <v>2321</v>
      </c>
      <c r="J2454" s="58" t="s">
        <v>1770</v>
      </c>
      <c r="K2454" s="58" t="s">
        <v>1564</v>
      </c>
      <c r="L2454" s="60">
        <v>16.7</v>
      </c>
      <c r="M2454" s="38">
        <f t="shared" si="123"/>
        <v>2.7833333333333332</v>
      </c>
      <c r="N2454" s="279">
        <f t="shared" si="124"/>
        <v>4.99</v>
      </c>
      <c r="O2454" s="268">
        <f t="shared" si="125"/>
        <v>0.44221776887107556</v>
      </c>
      <c r="P2454" s="62"/>
      <c r="Q2454" s="76" t="s">
        <v>6178</v>
      </c>
      <c r="R2454" s="318" t="s">
        <v>6178</v>
      </c>
      <c r="S2454" s="76" t="s">
        <v>6178</v>
      </c>
      <c r="T2454" s="76" t="s">
        <v>6178</v>
      </c>
      <c r="U2454" s="76" t="s">
        <v>6178</v>
      </c>
    </row>
    <row r="2455" spans="2:21" ht="15" customHeight="1" x14ac:dyDescent="0.5">
      <c r="B2455" s="58">
        <v>479302</v>
      </c>
      <c r="C2455" s="59">
        <v>856852007069</v>
      </c>
      <c r="D2455" s="58" t="s">
        <v>108</v>
      </c>
      <c r="E2455" s="58" t="s">
        <v>5794</v>
      </c>
      <c r="F2455" s="58">
        <v>6</v>
      </c>
      <c r="G2455" s="58">
        <v>14.9</v>
      </c>
      <c r="H2455" s="77" t="s">
        <v>177</v>
      </c>
      <c r="I2455" s="58" t="s">
        <v>2321</v>
      </c>
      <c r="J2455" s="58" t="s">
        <v>1770</v>
      </c>
      <c r="K2455" s="58" t="s">
        <v>1564</v>
      </c>
      <c r="L2455" s="60">
        <v>16.7</v>
      </c>
      <c r="M2455" s="38">
        <f t="shared" si="123"/>
        <v>2.7833333333333332</v>
      </c>
      <c r="N2455" s="279">
        <f t="shared" si="124"/>
        <v>4.99</v>
      </c>
      <c r="O2455" s="268">
        <f t="shared" si="125"/>
        <v>0.44221776887107556</v>
      </c>
      <c r="P2455" s="62"/>
      <c r="Q2455" s="76" t="s">
        <v>6178</v>
      </c>
      <c r="R2455" s="318" t="s">
        <v>6178</v>
      </c>
      <c r="S2455" s="76" t="s">
        <v>6178</v>
      </c>
      <c r="T2455" s="76" t="s">
        <v>6178</v>
      </c>
      <c r="U2455" s="76" t="s">
        <v>6178</v>
      </c>
    </row>
    <row r="2456" spans="2:21" ht="15" customHeight="1" x14ac:dyDescent="0.5">
      <c r="B2456" s="58">
        <v>479308</v>
      </c>
      <c r="C2456" s="59">
        <v>856852007274</v>
      </c>
      <c r="D2456" s="58" t="s">
        <v>108</v>
      </c>
      <c r="E2456" s="58" t="s">
        <v>5557</v>
      </c>
      <c r="F2456" s="58">
        <v>6</v>
      </c>
      <c r="G2456" s="58">
        <v>14.9</v>
      </c>
      <c r="H2456" s="77" t="s">
        <v>177</v>
      </c>
      <c r="I2456" s="58" t="s">
        <v>2321</v>
      </c>
      <c r="J2456" s="58" t="s">
        <v>1770</v>
      </c>
      <c r="K2456" s="58" t="s">
        <v>1564</v>
      </c>
      <c r="L2456" s="60">
        <v>16.7</v>
      </c>
      <c r="M2456" s="38">
        <f t="shared" si="123"/>
        <v>2.7833333333333332</v>
      </c>
      <c r="N2456" s="279">
        <f t="shared" si="124"/>
        <v>4.99</v>
      </c>
      <c r="O2456" s="268">
        <f t="shared" si="125"/>
        <v>0.44221776887107556</v>
      </c>
      <c r="P2456" s="62"/>
      <c r="Q2456" s="76" t="s">
        <v>6178</v>
      </c>
      <c r="R2456" s="318" t="s">
        <v>6178</v>
      </c>
      <c r="S2456" s="76" t="s">
        <v>6178</v>
      </c>
      <c r="T2456" s="76" t="s">
        <v>6178</v>
      </c>
      <c r="U2456" s="76" t="s">
        <v>6178</v>
      </c>
    </row>
    <row r="2457" spans="2:21" ht="15" customHeight="1" x14ac:dyDescent="0.5">
      <c r="B2457" s="58">
        <v>479309</v>
      </c>
      <c r="C2457" s="59">
        <v>810131350284</v>
      </c>
      <c r="D2457" s="58" t="s">
        <v>108</v>
      </c>
      <c r="E2457" s="58" t="s">
        <v>5795</v>
      </c>
      <c r="F2457" s="58">
        <v>6</v>
      </c>
      <c r="G2457" s="58">
        <v>14.9</v>
      </c>
      <c r="H2457" s="77" t="s">
        <v>177</v>
      </c>
      <c r="I2457" s="58" t="s">
        <v>2321</v>
      </c>
      <c r="J2457" s="58" t="s">
        <v>1770</v>
      </c>
      <c r="K2457" s="58" t="s">
        <v>1564</v>
      </c>
      <c r="L2457" s="60">
        <v>16.7</v>
      </c>
      <c r="M2457" s="38">
        <f t="shared" si="123"/>
        <v>2.7833333333333332</v>
      </c>
      <c r="N2457" s="279">
        <f t="shared" si="124"/>
        <v>4.99</v>
      </c>
      <c r="O2457" s="268">
        <f t="shared" si="125"/>
        <v>0.44221776887107556</v>
      </c>
      <c r="P2457" s="62"/>
      <c r="Q2457" s="76" t="s">
        <v>6178</v>
      </c>
      <c r="R2457" s="318" t="s">
        <v>6178</v>
      </c>
      <c r="S2457" s="76" t="s">
        <v>6178</v>
      </c>
      <c r="T2457" s="76" t="s">
        <v>6178</v>
      </c>
      <c r="U2457" s="76" t="s">
        <v>6178</v>
      </c>
    </row>
    <row r="2458" spans="2:21" ht="15" customHeight="1" x14ac:dyDescent="0.5">
      <c r="B2458" s="58">
        <v>484101</v>
      </c>
      <c r="C2458" s="59">
        <v>860126002377</v>
      </c>
      <c r="D2458" s="58" t="s">
        <v>305</v>
      </c>
      <c r="E2458" s="58" t="s">
        <v>2689</v>
      </c>
      <c r="F2458" s="58">
        <v>12</v>
      </c>
      <c r="G2458" s="58">
        <v>12</v>
      </c>
      <c r="H2458" s="77" t="s">
        <v>177</v>
      </c>
      <c r="I2458" s="58" t="s">
        <v>743</v>
      </c>
      <c r="J2458" s="58" t="s">
        <v>1770</v>
      </c>
      <c r="K2458" s="58" t="s">
        <v>1564</v>
      </c>
      <c r="L2458" s="60">
        <v>33.11</v>
      </c>
      <c r="M2458" s="38">
        <f t="shared" si="123"/>
        <v>2.7591666666666668</v>
      </c>
      <c r="N2458" s="279">
        <f t="shared" si="124"/>
        <v>4.99</v>
      </c>
      <c r="O2458" s="268">
        <f t="shared" si="125"/>
        <v>0.44706078824315298</v>
      </c>
      <c r="P2458" s="62"/>
      <c r="Q2458" s="63" t="s">
        <v>6178</v>
      </c>
      <c r="R2458" s="266" t="s">
        <v>6178</v>
      </c>
      <c r="S2458" s="63" t="s">
        <v>6179</v>
      </c>
      <c r="T2458" s="63" t="s">
        <v>6178</v>
      </c>
      <c r="U2458" s="63" t="s">
        <v>6178</v>
      </c>
    </row>
    <row r="2459" spans="2:21" ht="15" customHeight="1" x14ac:dyDescent="0.5">
      <c r="B2459" s="58">
        <v>492101</v>
      </c>
      <c r="C2459" s="59">
        <v>855004005083</v>
      </c>
      <c r="D2459" s="58" t="s">
        <v>166</v>
      </c>
      <c r="E2459" s="58" t="s">
        <v>2690</v>
      </c>
      <c r="F2459" s="58">
        <v>12</v>
      </c>
      <c r="G2459" s="58">
        <v>8</v>
      </c>
      <c r="H2459" s="73" t="s">
        <v>5487</v>
      </c>
      <c r="I2459" s="58" t="s">
        <v>743</v>
      </c>
      <c r="J2459" s="58" t="s">
        <v>1770</v>
      </c>
      <c r="K2459" s="58" t="s">
        <v>1564</v>
      </c>
      <c r="L2459" s="60">
        <v>34.17</v>
      </c>
      <c r="M2459" s="38">
        <f t="shared" si="123"/>
        <v>2.8475000000000001</v>
      </c>
      <c r="N2459" s="279">
        <f t="shared" si="124"/>
        <v>4.99</v>
      </c>
      <c r="O2459" s="268">
        <f t="shared" si="125"/>
        <v>0.42935871743486975</v>
      </c>
      <c r="P2459" s="62"/>
      <c r="Q2459" s="63" t="s">
        <v>6179</v>
      </c>
      <c r="R2459" s="266" t="s">
        <v>6179</v>
      </c>
      <c r="S2459" s="63" t="s">
        <v>6179</v>
      </c>
      <c r="T2459" s="63" t="s">
        <v>6178</v>
      </c>
      <c r="U2459" s="63" t="s">
        <v>6178</v>
      </c>
    </row>
    <row r="2460" spans="2:21" ht="15" customHeight="1" x14ac:dyDescent="0.5">
      <c r="B2460" s="58">
        <v>492102</v>
      </c>
      <c r="C2460" s="59">
        <v>810471032291</v>
      </c>
      <c r="D2460" s="58" t="s">
        <v>166</v>
      </c>
      <c r="E2460" s="58" t="s">
        <v>2691</v>
      </c>
      <c r="F2460" s="58">
        <v>12</v>
      </c>
      <c r="G2460" s="58">
        <v>8</v>
      </c>
      <c r="H2460" s="73" t="s">
        <v>5487</v>
      </c>
      <c r="I2460" s="58" t="s">
        <v>743</v>
      </c>
      <c r="J2460" s="58" t="s">
        <v>1770</v>
      </c>
      <c r="K2460" s="58" t="s">
        <v>1564</v>
      </c>
      <c r="L2460" s="60">
        <v>34.17</v>
      </c>
      <c r="M2460" s="38">
        <f t="shared" si="123"/>
        <v>2.8475000000000001</v>
      </c>
      <c r="N2460" s="279">
        <f t="shared" si="124"/>
        <v>4.99</v>
      </c>
      <c r="O2460" s="268">
        <f t="shared" si="125"/>
        <v>0.42935871743486975</v>
      </c>
      <c r="P2460" s="62"/>
      <c r="Q2460" s="63" t="s">
        <v>6179</v>
      </c>
      <c r="R2460" s="266" t="s">
        <v>6179</v>
      </c>
      <c r="S2460" s="63" t="s">
        <v>6179</v>
      </c>
      <c r="T2460" s="63" t="s">
        <v>6178</v>
      </c>
      <c r="U2460" s="63" t="s">
        <v>6178</v>
      </c>
    </row>
    <row r="2461" spans="2:21" ht="15" customHeight="1" x14ac:dyDescent="0.5">
      <c r="B2461" s="58">
        <v>492201</v>
      </c>
      <c r="C2461" s="59">
        <v>810471032338</v>
      </c>
      <c r="D2461" s="58" t="s">
        <v>166</v>
      </c>
      <c r="E2461" s="58" t="s">
        <v>2692</v>
      </c>
      <c r="F2461" s="58">
        <v>12</v>
      </c>
      <c r="G2461" s="58">
        <v>10.66</v>
      </c>
      <c r="H2461" s="73" t="s">
        <v>5487</v>
      </c>
      <c r="I2461" s="58" t="s">
        <v>743</v>
      </c>
      <c r="J2461" s="58" t="s">
        <v>1770</v>
      </c>
      <c r="K2461" s="58" t="s">
        <v>1564</v>
      </c>
      <c r="L2461" s="60">
        <v>34.17</v>
      </c>
      <c r="M2461" s="38">
        <f t="shared" si="123"/>
        <v>2.8475000000000001</v>
      </c>
      <c r="N2461" s="279">
        <f t="shared" si="124"/>
        <v>4.99</v>
      </c>
      <c r="O2461" s="268">
        <f t="shared" si="125"/>
        <v>0.42935871743486975</v>
      </c>
      <c r="P2461" s="62"/>
      <c r="Q2461" s="63" t="s">
        <v>6179</v>
      </c>
      <c r="R2461" s="266" t="s">
        <v>6179</v>
      </c>
      <c r="S2461" s="63" t="s">
        <v>6179</v>
      </c>
      <c r="T2461" s="63" t="s">
        <v>6178</v>
      </c>
      <c r="U2461" s="63" t="s">
        <v>6178</v>
      </c>
    </row>
    <row r="2462" spans="2:21" ht="15" customHeight="1" x14ac:dyDescent="0.5">
      <c r="B2462" s="58">
        <v>494101</v>
      </c>
      <c r="C2462" s="59">
        <v>859539007000</v>
      </c>
      <c r="D2462" s="58" t="s">
        <v>2693</v>
      </c>
      <c r="E2462" s="58" t="s">
        <v>5714</v>
      </c>
      <c r="F2462" s="58">
        <v>6</v>
      </c>
      <c r="G2462" s="58">
        <v>12</v>
      </c>
      <c r="H2462" s="77" t="s">
        <v>177</v>
      </c>
      <c r="I2462" s="58" t="s">
        <v>2321</v>
      </c>
      <c r="J2462" s="58" t="s">
        <v>1770</v>
      </c>
      <c r="K2462" s="58" t="s">
        <v>1564</v>
      </c>
      <c r="L2462" s="60">
        <v>21.27</v>
      </c>
      <c r="M2462" s="38">
        <f t="shared" si="123"/>
        <v>3.5449999999999999</v>
      </c>
      <c r="N2462" s="279">
        <f t="shared" si="124"/>
        <v>5.99</v>
      </c>
      <c r="O2462" s="268">
        <f t="shared" si="125"/>
        <v>0.40818030050083476</v>
      </c>
      <c r="P2462" s="62"/>
      <c r="Q2462" s="63" t="s">
        <v>6178</v>
      </c>
      <c r="R2462" s="266" t="s">
        <v>6178</v>
      </c>
      <c r="S2462" s="63" t="s">
        <v>6179</v>
      </c>
      <c r="T2462" s="63" t="s">
        <v>6178</v>
      </c>
      <c r="U2462" s="63" t="s">
        <v>6178</v>
      </c>
    </row>
    <row r="2463" spans="2:21" ht="15" customHeight="1" x14ac:dyDescent="0.5">
      <c r="B2463" s="58">
        <v>494102</v>
      </c>
      <c r="C2463" s="59">
        <v>859539007017</v>
      </c>
      <c r="D2463" s="58" t="s">
        <v>2693</v>
      </c>
      <c r="E2463" s="58" t="s">
        <v>5715</v>
      </c>
      <c r="F2463" s="58">
        <v>6</v>
      </c>
      <c r="G2463" s="58">
        <v>12</v>
      </c>
      <c r="H2463" s="77" t="s">
        <v>177</v>
      </c>
      <c r="I2463" s="58" t="s">
        <v>2321</v>
      </c>
      <c r="J2463" s="58" t="s">
        <v>1770</v>
      </c>
      <c r="K2463" s="58" t="s">
        <v>1564</v>
      </c>
      <c r="L2463" s="60">
        <v>21.27</v>
      </c>
      <c r="M2463" s="38">
        <f t="shared" si="123"/>
        <v>3.5449999999999999</v>
      </c>
      <c r="N2463" s="279">
        <f t="shared" si="124"/>
        <v>5.99</v>
      </c>
      <c r="O2463" s="268">
        <f t="shared" si="125"/>
        <v>0.40818030050083476</v>
      </c>
      <c r="P2463" s="62"/>
      <c r="Q2463" s="63" t="s">
        <v>6178</v>
      </c>
      <c r="R2463" s="266" t="s">
        <v>6178</v>
      </c>
      <c r="S2463" s="63" t="s">
        <v>6179</v>
      </c>
      <c r="T2463" s="63" t="s">
        <v>6178</v>
      </c>
      <c r="U2463" s="63" t="s">
        <v>6178</v>
      </c>
    </row>
    <row r="2464" spans="2:21" ht="15" customHeight="1" x14ac:dyDescent="0.5">
      <c r="B2464" s="58">
        <v>494103</v>
      </c>
      <c r="C2464" s="59">
        <v>859539007048</v>
      </c>
      <c r="D2464" s="58" t="s">
        <v>2693</v>
      </c>
      <c r="E2464" s="58" t="s">
        <v>5716</v>
      </c>
      <c r="F2464" s="58">
        <v>6</v>
      </c>
      <c r="G2464" s="58">
        <v>12</v>
      </c>
      <c r="H2464" s="77" t="s">
        <v>177</v>
      </c>
      <c r="I2464" s="58" t="s">
        <v>2321</v>
      </c>
      <c r="J2464" s="58" t="s">
        <v>1770</v>
      </c>
      <c r="K2464" s="58" t="s">
        <v>1564</v>
      </c>
      <c r="L2464" s="60">
        <v>21.27</v>
      </c>
      <c r="M2464" s="38">
        <f t="shared" si="123"/>
        <v>3.5449999999999999</v>
      </c>
      <c r="N2464" s="279">
        <f t="shared" si="124"/>
        <v>5.99</v>
      </c>
      <c r="O2464" s="268">
        <f t="shared" si="125"/>
        <v>0.40818030050083476</v>
      </c>
      <c r="P2464" s="62"/>
      <c r="Q2464" s="63" t="s">
        <v>6178</v>
      </c>
      <c r="R2464" s="266" t="s">
        <v>6178</v>
      </c>
      <c r="S2464" s="63" t="s">
        <v>6179</v>
      </c>
      <c r="T2464" s="63" t="s">
        <v>6178</v>
      </c>
      <c r="U2464" s="63" t="s">
        <v>6178</v>
      </c>
    </row>
    <row r="2465" spans="2:21" ht="15" customHeight="1" x14ac:dyDescent="0.5">
      <c r="B2465" s="58">
        <v>494104</v>
      </c>
      <c r="C2465" s="59">
        <v>859539007062</v>
      </c>
      <c r="D2465" s="58" t="s">
        <v>2693</v>
      </c>
      <c r="E2465" s="58" t="s">
        <v>5717</v>
      </c>
      <c r="F2465" s="58">
        <v>6</v>
      </c>
      <c r="G2465" s="58">
        <v>12</v>
      </c>
      <c r="H2465" s="77" t="s">
        <v>177</v>
      </c>
      <c r="I2465" s="58" t="s">
        <v>2321</v>
      </c>
      <c r="J2465" s="58" t="s">
        <v>1770</v>
      </c>
      <c r="K2465" s="58" t="s">
        <v>1564</v>
      </c>
      <c r="L2465" s="60">
        <v>21.27</v>
      </c>
      <c r="M2465" s="38">
        <f t="shared" si="123"/>
        <v>3.5449999999999999</v>
      </c>
      <c r="N2465" s="279">
        <f t="shared" si="124"/>
        <v>5.99</v>
      </c>
      <c r="O2465" s="268">
        <f t="shared" si="125"/>
        <v>0.40818030050083476</v>
      </c>
      <c r="P2465" s="62"/>
      <c r="Q2465" s="63" t="s">
        <v>6178</v>
      </c>
      <c r="R2465" s="266" t="s">
        <v>6178</v>
      </c>
      <c r="S2465" s="63" t="s">
        <v>6179</v>
      </c>
      <c r="T2465" s="63" t="s">
        <v>6178</v>
      </c>
      <c r="U2465" s="63" t="s">
        <v>6178</v>
      </c>
    </row>
    <row r="2466" spans="2:21" ht="15" customHeight="1" x14ac:dyDescent="0.5">
      <c r="B2466" s="58">
        <v>494105</v>
      </c>
      <c r="C2466" s="59">
        <v>859539007079</v>
      </c>
      <c r="D2466" s="58" t="s">
        <v>2693</v>
      </c>
      <c r="E2466" s="58" t="s">
        <v>5718</v>
      </c>
      <c r="F2466" s="58">
        <v>6</v>
      </c>
      <c r="G2466" s="58">
        <v>12</v>
      </c>
      <c r="H2466" s="77" t="s">
        <v>177</v>
      </c>
      <c r="I2466" s="58" t="s">
        <v>2321</v>
      </c>
      <c r="J2466" s="58" t="s">
        <v>1770</v>
      </c>
      <c r="K2466" s="58" t="s">
        <v>1564</v>
      </c>
      <c r="L2466" s="60">
        <v>21.27</v>
      </c>
      <c r="M2466" s="38">
        <f t="shared" si="123"/>
        <v>3.5449999999999999</v>
      </c>
      <c r="N2466" s="279">
        <f t="shared" si="124"/>
        <v>5.99</v>
      </c>
      <c r="O2466" s="268">
        <f t="shared" si="125"/>
        <v>0.40818030050083476</v>
      </c>
      <c r="P2466" s="62"/>
      <c r="Q2466" s="63" t="s">
        <v>6178</v>
      </c>
      <c r="R2466" s="266" t="s">
        <v>6178</v>
      </c>
      <c r="S2466" s="63" t="s">
        <v>6179</v>
      </c>
      <c r="T2466" s="63" t="s">
        <v>6178</v>
      </c>
      <c r="U2466" s="63" t="s">
        <v>6178</v>
      </c>
    </row>
    <row r="2467" spans="2:21" ht="15" customHeight="1" x14ac:dyDescent="0.5">
      <c r="B2467" s="58">
        <v>495101</v>
      </c>
      <c r="C2467" s="59">
        <v>810050500005</v>
      </c>
      <c r="D2467" s="58" t="s">
        <v>2694</v>
      </c>
      <c r="E2467" s="58" t="s">
        <v>2695</v>
      </c>
      <c r="F2467" s="58">
        <v>12</v>
      </c>
      <c r="G2467" s="58">
        <v>12</v>
      </c>
      <c r="H2467" s="77" t="s">
        <v>177</v>
      </c>
      <c r="I2467" s="58" t="s">
        <v>515</v>
      </c>
      <c r="J2467" s="58" t="s">
        <v>14</v>
      </c>
      <c r="K2467" s="58" t="s">
        <v>6119</v>
      </c>
      <c r="L2467" s="60">
        <v>19.79</v>
      </c>
      <c r="M2467" s="38">
        <f t="shared" si="123"/>
        <v>1.6491666666666667</v>
      </c>
      <c r="N2467" s="279">
        <f t="shared" si="124"/>
        <v>2.99</v>
      </c>
      <c r="O2467" s="268">
        <f t="shared" si="125"/>
        <v>0.44843924191750284</v>
      </c>
      <c r="P2467" s="62"/>
      <c r="Q2467" s="63" t="s">
        <v>6179</v>
      </c>
      <c r="R2467" s="266" t="s">
        <v>6179</v>
      </c>
      <c r="S2467" s="63" t="s">
        <v>6179</v>
      </c>
      <c r="T2467" s="63" t="s">
        <v>6179</v>
      </c>
      <c r="U2467" s="63" t="s">
        <v>6179</v>
      </c>
    </row>
    <row r="2468" spans="2:21" ht="15" customHeight="1" x14ac:dyDescent="0.5">
      <c r="B2468" s="58">
        <v>495104</v>
      </c>
      <c r="C2468" s="59">
        <v>810050500036</v>
      </c>
      <c r="D2468" s="58" t="s">
        <v>2694</v>
      </c>
      <c r="E2468" s="58" t="s">
        <v>2696</v>
      </c>
      <c r="F2468" s="58">
        <v>12</v>
      </c>
      <c r="G2468" s="58">
        <v>12</v>
      </c>
      <c r="H2468" s="77" t="s">
        <v>177</v>
      </c>
      <c r="I2468" s="58" t="s">
        <v>515</v>
      </c>
      <c r="J2468" s="58" t="s">
        <v>14</v>
      </c>
      <c r="K2468" s="58" t="s">
        <v>6119</v>
      </c>
      <c r="L2468" s="60">
        <v>19.79</v>
      </c>
      <c r="M2468" s="38">
        <f t="shared" si="123"/>
        <v>1.6491666666666667</v>
      </c>
      <c r="N2468" s="279">
        <f t="shared" si="124"/>
        <v>2.99</v>
      </c>
      <c r="O2468" s="268">
        <f t="shared" si="125"/>
        <v>0.44843924191750284</v>
      </c>
      <c r="P2468" s="62"/>
      <c r="Q2468" s="63" t="s">
        <v>6179</v>
      </c>
      <c r="R2468" s="266" t="s">
        <v>6179</v>
      </c>
      <c r="S2468" s="63" t="s">
        <v>6179</v>
      </c>
      <c r="T2468" s="63" t="s">
        <v>6179</v>
      </c>
      <c r="U2468" s="63" t="s">
        <v>6179</v>
      </c>
    </row>
    <row r="2469" spans="2:21" ht="15" customHeight="1" x14ac:dyDescent="0.5">
      <c r="B2469" s="58">
        <v>495106</v>
      </c>
      <c r="C2469" s="59">
        <v>810050500258</v>
      </c>
      <c r="D2469" s="58" t="s">
        <v>2694</v>
      </c>
      <c r="E2469" s="58" t="s">
        <v>2697</v>
      </c>
      <c r="F2469" s="58">
        <v>12</v>
      </c>
      <c r="G2469" s="58">
        <v>12</v>
      </c>
      <c r="H2469" s="77" t="s">
        <v>177</v>
      </c>
      <c r="I2469" s="58" t="s">
        <v>515</v>
      </c>
      <c r="J2469" s="58" t="s">
        <v>14</v>
      </c>
      <c r="K2469" s="58" t="s">
        <v>6119</v>
      </c>
      <c r="L2469" s="60">
        <v>19.79</v>
      </c>
      <c r="M2469" s="38">
        <f t="shared" si="123"/>
        <v>1.6491666666666667</v>
      </c>
      <c r="N2469" s="279">
        <f t="shared" si="124"/>
        <v>2.99</v>
      </c>
      <c r="O2469" s="268">
        <f t="shared" si="125"/>
        <v>0.44843924191750284</v>
      </c>
      <c r="P2469" s="62"/>
      <c r="Q2469" s="63" t="s">
        <v>6179</v>
      </c>
      <c r="R2469" s="266" t="s">
        <v>6179</v>
      </c>
      <c r="S2469" s="63" t="s">
        <v>6179</v>
      </c>
      <c r="T2469" s="63" t="s">
        <v>6179</v>
      </c>
      <c r="U2469" s="63" t="s">
        <v>6179</v>
      </c>
    </row>
    <row r="2470" spans="2:21" ht="15" customHeight="1" x14ac:dyDescent="0.5">
      <c r="B2470" s="58">
        <v>495107</v>
      </c>
      <c r="C2470" s="59">
        <v>810050500234</v>
      </c>
      <c r="D2470" s="58" t="s">
        <v>2694</v>
      </c>
      <c r="E2470" s="58" t="s">
        <v>5663</v>
      </c>
      <c r="F2470" s="58">
        <v>12</v>
      </c>
      <c r="G2470" s="58">
        <v>12</v>
      </c>
      <c r="H2470" s="77" t="s">
        <v>177</v>
      </c>
      <c r="I2470" s="58" t="s">
        <v>515</v>
      </c>
      <c r="J2470" s="58" t="s">
        <v>14</v>
      </c>
      <c r="K2470" s="58" t="s">
        <v>6119</v>
      </c>
      <c r="L2470" s="60">
        <v>19.79</v>
      </c>
      <c r="M2470" s="38">
        <f t="shared" si="123"/>
        <v>1.6491666666666667</v>
      </c>
      <c r="N2470" s="279">
        <f t="shared" si="124"/>
        <v>2.99</v>
      </c>
      <c r="O2470" s="268">
        <f t="shared" si="125"/>
        <v>0.44843924191750284</v>
      </c>
      <c r="P2470" s="62"/>
      <c r="Q2470" s="63" t="s">
        <v>6179</v>
      </c>
      <c r="R2470" s="266" t="s">
        <v>6179</v>
      </c>
      <c r="S2470" s="63" t="s">
        <v>6179</v>
      </c>
      <c r="T2470" s="63" t="s">
        <v>6178</v>
      </c>
      <c r="U2470" s="63" t="s">
        <v>6178</v>
      </c>
    </row>
    <row r="2471" spans="2:21" ht="15" customHeight="1" x14ac:dyDescent="0.5">
      <c r="B2471" s="58">
        <v>495108</v>
      </c>
      <c r="C2471" s="59">
        <v>810050500272</v>
      </c>
      <c r="D2471" s="58" t="s">
        <v>2694</v>
      </c>
      <c r="E2471" s="58" t="s">
        <v>2698</v>
      </c>
      <c r="F2471" s="58">
        <v>12</v>
      </c>
      <c r="G2471" s="58">
        <v>12</v>
      </c>
      <c r="H2471" s="77" t="s">
        <v>177</v>
      </c>
      <c r="I2471" s="58" t="s">
        <v>515</v>
      </c>
      <c r="J2471" s="58" t="s">
        <v>14</v>
      </c>
      <c r="K2471" s="58" t="s">
        <v>6119</v>
      </c>
      <c r="L2471" s="60">
        <v>19.79</v>
      </c>
      <c r="M2471" s="38">
        <f t="shared" si="123"/>
        <v>1.6491666666666667</v>
      </c>
      <c r="N2471" s="279">
        <f t="shared" si="124"/>
        <v>2.99</v>
      </c>
      <c r="O2471" s="268">
        <f t="shared" si="125"/>
        <v>0.44843924191750284</v>
      </c>
      <c r="P2471" s="62"/>
      <c r="Q2471" s="63" t="s">
        <v>6179</v>
      </c>
      <c r="R2471" s="266" t="s">
        <v>6179</v>
      </c>
      <c r="S2471" s="63" t="s">
        <v>6179</v>
      </c>
      <c r="T2471" s="63" t="s">
        <v>6179</v>
      </c>
      <c r="U2471" s="63" t="s">
        <v>6179</v>
      </c>
    </row>
    <row r="2472" spans="2:21" ht="15" customHeight="1" x14ac:dyDescent="0.5">
      <c r="B2472" s="58">
        <v>495111</v>
      </c>
      <c r="C2472" s="59">
        <v>810050500357</v>
      </c>
      <c r="D2472" s="58" t="s">
        <v>2694</v>
      </c>
      <c r="E2472" s="58" t="s">
        <v>2699</v>
      </c>
      <c r="F2472" s="58">
        <v>12</v>
      </c>
      <c r="G2472" s="58">
        <v>12</v>
      </c>
      <c r="H2472" s="77" t="s">
        <v>177</v>
      </c>
      <c r="I2472" s="58" t="s">
        <v>515</v>
      </c>
      <c r="J2472" s="58" t="s">
        <v>14</v>
      </c>
      <c r="K2472" s="58" t="s">
        <v>6119</v>
      </c>
      <c r="L2472" s="60">
        <v>19.79</v>
      </c>
      <c r="M2472" s="38">
        <f t="shared" si="123"/>
        <v>1.6491666666666667</v>
      </c>
      <c r="N2472" s="279">
        <f t="shared" si="124"/>
        <v>2.99</v>
      </c>
      <c r="O2472" s="268">
        <f t="shared" si="125"/>
        <v>0.44843924191750284</v>
      </c>
      <c r="P2472" s="62"/>
      <c r="Q2472" s="63" t="s">
        <v>6179</v>
      </c>
      <c r="R2472" s="266" t="s">
        <v>6179</v>
      </c>
      <c r="S2472" s="63" t="s">
        <v>6179</v>
      </c>
      <c r="T2472" s="63" t="s">
        <v>6178</v>
      </c>
      <c r="U2472" s="63" t="s">
        <v>6178</v>
      </c>
    </row>
    <row r="2473" spans="2:21" ht="15" customHeight="1" x14ac:dyDescent="0.5">
      <c r="B2473" s="58">
        <v>495112</v>
      </c>
      <c r="C2473" s="59">
        <v>810050500685</v>
      </c>
      <c r="D2473" s="58" t="s">
        <v>2694</v>
      </c>
      <c r="E2473" s="58" t="s">
        <v>2700</v>
      </c>
      <c r="F2473" s="58">
        <v>12</v>
      </c>
      <c r="G2473" s="58">
        <v>12</v>
      </c>
      <c r="H2473" s="77" t="s">
        <v>177</v>
      </c>
      <c r="I2473" s="58" t="s">
        <v>515</v>
      </c>
      <c r="J2473" s="58" t="s">
        <v>14</v>
      </c>
      <c r="K2473" s="58" t="s">
        <v>6119</v>
      </c>
      <c r="L2473" s="60">
        <v>19.79</v>
      </c>
      <c r="M2473" s="38">
        <f t="shared" si="123"/>
        <v>1.6491666666666667</v>
      </c>
      <c r="N2473" s="279">
        <f t="shared" si="124"/>
        <v>2.99</v>
      </c>
      <c r="O2473" s="268">
        <f t="shared" si="125"/>
        <v>0.44843924191750284</v>
      </c>
      <c r="P2473" s="62"/>
      <c r="Q2473" s="63" t="s">
        <v>6179</v>
      </c>
      <c r="R2473" s="266" t="s">
        <v>6179</v>
      </c>
      <c r="S2473" s="63" t="s">
        <v>6179</v>
      </c>
      <c r="T2473" s="63" t="s">
        <v>6179</v>
      </c>
      <c r="U2473" s="63" t="s">
        <v>6179</v>
      </c>
    </row>
    <row r="2474" spans="2:21" ht="15" customHeight="1" x14ac:dyDescent="0.5">
      <c r="B2474" s="58">
        <v>497101</v>
      </c>
      <c r="C2474" s="59">
        <v>851107003001</v>
      </c>
      <c r="D2474" s="58" t="s">
        <v>1704</v>
      </c>
      <c r="E2474" s="58" t="s">
        <v>2701</v>
      </c>
      <c r="F2474" s="58">
        <v>12</v>
      </c>
      <c r="G2474" s="58">
        <v>14</v>
      </c>
      <c r="H2474" s="77" t="s">
        <v>177</v>
      </c>
      <c r="I2474" s="58" t="s">
        <v>1997</v>
      </c>
      <c r="J2474" s="58" t="s">
        <v>1770</v>
      </c>
      <c r="K2474" s="58" t="s">
        <v>1564</v>
      </c>
      <c r="L2474" s="60">
        <v>22.6</v>
      </c>
      <c r="M2474" s="38">
        <f t="shared" si="123"/>
        <v>1.8833333333333335</v>
      </c>
      <c r="N2474" s="279">
        <f t="shared" si="124"/>
        <v>3.49</v>
      </c>
      <c r="O2474" s="268">
        <f t="shared" si="125"/>
        <v>0.46036294173829989</v>
      </c>
      <c r="P2474" s="62"/>
      <c r="Q2474" s="63" t="s">
        <v>6178</v>
      </c>
      <c r="R2474" s="266" t="s">
        <v>6179</v>
      </c>
      <c r="S2474" s="63" t="s">
        <v>6179</v>
      </c>
      <c r="T2474" s="63" t="s">
        <v>6178</v>
      </c>
      <c r="U2474" s="63" t="s">
        <v>6179</v>
      </c>
    </row>
    <row r="2475" spans="2:21" ht="15" customHeight="1" x14ac:dyDescent="0.5">
      <c r="B2475" s="58">
        <v>497102</v>
      </c>
      <c r="C2475" s="59">
        <v>851107003032</v>
      </c>
      <c r="D2475" s="58" t="s">
        <v>1704</v>
      </c>
      <c r="E2475" s="58" t="s">
        <v>2702</v>
      </c>
      <c r="F2475" s="58">
        <v>12</v>
      </c>
      <c r="G2475" s="58">
        <v>14</v>
      </c>
      <c r="H2475" s="77" t="s">
        <v>177</v>
      </c>
      <c r="I2475" s="58" t="s">
        <v>1997</v>
      </c>
      <c r="J2475" s="58" t="s">
        <v>1770</v>
      </c>
      <c r="K2475" s="58" t="s">
        <v>1564</v>
      </c>
      <c r="L2475" s="60">
        <v>22.6</v>
      </c>
      <c r="M2475" s="38">
        <f t="shared" si="123"/>
        <v>1.8833333333333335</v>
      </c>
      <c r="N2475" s="279">
        <f t="shared" si="124"/>
        <v>3.49</v>
      </c>
      <c r="O2475" s="268">
        <f t="shared" si="125"/>
        <v>0.46036294173829989</v>
      </c>
      <c r="P2475" s="62"/>
      <c r="Q2475" s="63" t="s">
        <v>6178</v>
      </c>
      <c r="R2475" s="266" t="s">
        <v>6179</v>
      </c>
      <c r="S2475" s="63" t="s">
        <v>6179</v>
      </c>
      <c r="T2475" s="63" t="s">
        <v>6178</v>
      </c>
      <c r="U2475" s="63" t="s">
        <v>6179</v>
      </c>
    </row>
    <row r="2476" spans="2:21" ht="15" customHeight="1" x14ac:dyDescent="0.5">
      <c r="B2476" s="58">
        <v>497103</v>
      </c>
      <c r="C2476" s="59">
        <v>851107003070</v>
      </c>
      <c r="D2476" s="58" t="s">
        <v>1704</v>
      </c>
      <c r="E2476" s="58" t="s">
        <v>2703</v>
      </c>
      <c r="F2476" s="58">
        <v>12</v>
      </c>
      <c r="G2476" s="58">
        <v>14</v>
      </c>
      <c r="H2476" s="77" t="s">
        <v>177</v>
      </c>
      <c r="I2476" s="58" t="s">
        <v>1997</v>
      </c>
      <c r="J2476" s="58" t="s">
        <v>1770</v>
      </c>
      <c r="K2476" s="58" t="s">
        <v>1564</v>
      </c>
      <c r="L2476" s="60">
        <v>22.6</v>
      </c>
      <c r="M2476" s="38">
        <f t="shared" si="123"/>
        <v>1.8833333333333335</v>
      </c>
      <c r="N2476" s="279">
        <f t="shared" si="124"/>
        <v>3.49</v>
      </c>
      <c r="O2476" s="268">
        <f t="shared" si="125"/>
        <v>0.46036294173829989</v>
      </c>
      <c r="P2476" s="62"/>
      <c r="Q2476" s="63" t="s">
        <v>6178</v>
      </c>
      <c r="R2476" s="266" t="s">
        <v>6179</v>
      </c>
      <c r="S2476" s="63" t="s">
        <v>6179</v>
      </c>
      <c r="T2476" s="63" t="s">
        <v>6178</v>
      </c>
      <c r="U2476" s="63" t="s">
        <v>6179</v>
      </c>
    </row>
    <row r="2477" spans="2:21" ht="15" customHeight="1" x14ac:dyDescent="0.5">
      <c r="B2477" s="58">
        <v>497106</v>
      </c>
      <c r="C2477" s="59">
        <v>851107003629</v>
      </c>
      <c r="D2477" s="58" t="s">
        <v>1704</v>
      </c>
      <c r="E2477" s="58" t="s">
        <v>2704</v>
      </c>
      <c r="F2477" s="58">
        <v>12</v>
      </c>
      <c r="G2477" s="58">
        <v>14</v>
      </c>
      <c r="H2477" s="77" t="s">
        <v>177</v>
      </c>
      <c r="I2477" s="58" t="s">
        <v>1997</v>
      </c>
      <c r="J2477" s="58" t="s">
        <v>1770</v>
      </c>
      <c r="K2477" s="58" t="s">
        <v>1564</v>
      </c>
      <c r="L2477" s="60">
        <v>22.6</v>
      </c>
      <c r="M2477" s="38">
        <f t="shared" si="123"/>
        <v>1.8833333333333335</v>
      </c>
      <c r="N2477" s="279">
        <f t="shared" si="124"/>
        <v>3.49</v>
      </c>
      <c r="O2477" s="268">
        <f t="shared" si="125"/>
        <v>0.46036294173829989</v>
      </c>
      <c r="P2477" s="62"/>
      <c r="Q2477" s="63" t="s">
        <v>6178</v>
      </c>
      <c r="R2477" s="266" t="s">
        <v>6179</v>
      </c>
      <c r="S2477" s="63" t="s">
        <v>6179</v>
      </c>
      <c r="T2477" s="63" t="s">
        <v>6178</v>
      </c>
      <c r="U2477" s="63" t="s">
        <v>6178</v>
      </c>
    </row>
    <row r="2478" spans="2:21" ht="15" customHeight="1" x14ac:dyDescent="0.5">
      <c r="B2478" s="58">
        <v>497107</v>
      </c>
      <c r="C2478" s="59">
        <v>851107003049</v>
      </c>
      <c r="D2478" s="58" t="s">
        <v>1704</v>
      </c>
      <c r="E2478" s="58" t="s">
        <v>2705</v>
      </c>
      <c r="F2478" s="58">
        <v>12</v>
      </c>
      <c r="G2478" s="58">
        <v>14</v>
      </c>
      <c r="H2478" s="77" t="s">
        <v>177</v>
      </c>
      <c r="I2478" s="58" t="s">
        <v>1997</v>
      </c>
      <c r="J2478" s="58" t="s">
        <v>1770</v>
      </c>
      <c r="K2478" s="58" t="s">
        <v>1564</v>
      </c>
      <c r="L2478" s="60">
        <v>22.6</v>
      </c>
      <c r="M2478" s="38">
        <f t="shared" ref="M2478:M2541" si="129">L2478/F2478</f>
        <v>1.8833333333333335</v>
      </c>
      <c r="N2478" s="279">
        <f t="shared" ref="N2478:N2541" si="130">IF(CEILING(M2478/0.6,1)-0.51&gt;=M2478/0.6,CEILING(M2478/0.6,1)-0.51,CEILING(M2478/0.6,1)-0.01)</f>
        <v>3.49</v>
      </c>
      <c r="O2478" s="268">
        <f t="shared" ref="O2478:O2541" si="131">(N2478-M2478)/N2478</f>
        <v>0.46036294173829989</v>
      </c>
      <c r="P2478" s="62"/>
      <c r="Q2478" s="63" t="s">
        <v>6178</v>
      </c>
      <c r="R2478" s="266" t="s">
        <v>6179</v>
      </c>
      <c r="S2478" s="63" t="s">
        <v>6179</v>
      </c>
      <c r="T2478" s="63" t="s">
        <v>6178</v>
      </c>
      <c r="U2478" s="63" t="s">
        <v>6178</v>
      </c>
    </row>
    <row r="2479" spans="2:21" ht="15" customHeight="1" x14ac:dyDescent="0.5">
      <c r="B2479" s="58">
        <v>497108</v>
      </c>
      <c r="C2479" s="59">
        <v>857161008457</v>
      </c>
      <c r="D2479" s="58" t="s">
        <v>1704</v>
      </c>
      <c r="E2479" s="58" t="s">
        <v>2706</v>
      </c>
      <c r="F2479" s="58">
        <v>12</v>
      </c>
      <c r="G2479" s="58">
        <v>14</v>
      </c>
      <c r="H2479" s="77" t="s">
        <v>177</v>
      </c>
      <c r="I2479" s="58" t="s">
        <v>1997</v>
      </c>
      <c r="J2479" s="58" t="s">
        <v>1770</v>
      </c>
      <c r="K2479" s="58" t="s">
        <v>1564</v>
      </c>
      <c r="L2479" s="60">
        <v>22.6</v>
      </c>
      <c r="M2479" s="38">
        <f t="shared" si="129"/>
        <v>1.8833333333333335</v>
      </c>
      <c r="N2479" s="279">
        <f t="shared" si="130"/>
        <v>3.49</v>
      </c>
      <c r="O2479" s="268">
        <f t="shared" si="131"/>
        <v>0.46036294173829989</v>
      </c>
      <c r="P2479" s="62"/>
      <c r="Q2479" s="63" t="s">
        <v>6178</v>
      </c>
      <c r="R2479" s="266" t="s">
        <v>6179</v>
      </c>
      <c r="S2479" s="63" t="s">
        <v>6179</v>
      </c>
      <c r="T2479" s="63" t="s">
        <v>6178</v>
      </c>
      <c r="U2479" s="63" t="s">
        <v>6179</v>
      </c>
    </row>
    <row r="2480" spans="2:21" ht="15" customHeight="1" x14ac:dyDescent="0.5">
      <c r="B2480" s="58">
        <v>497109</v>
      </c>
      <c r="C2480" s="59">
        <v>857161008464</v>
      </c>
      <c r="D2480" s="58" t="s">
        <v>1704</v>
      </c>
      <c r="E2480" s="58" t="s">
        <v>2707</v>
      </c>
      <c r="F2480" s="58">
        <v>12</v>
      </c>
      <c r="G2480" s="58">
        <v>14</v>
      </c>
      <c r="H2480" s="77" t="s">
        <v>177</v>
      </c>
      <c r="I2480" s="58" t="s">
        <v>1997</v>
      </c>
      <c r="J2480" s="58" t="s">
        <v>1770</v>
      </c>
      <c r="K2480" s="58" t="s">
        <v>1564</v>
      </c>
      <c r="L2480" s="60">
        <v>22.6</v>
      </c>
      <c r="M2480" s="38">
        <f t="shared" si="129"/>
        <v>1.8833333333333335</v>
      </c>
      <c r="N2480" s="279">
        <f t="shared" si="130"/>
        <v>3.49</v>
      </c>
      <c r="O2480" s="268">
        <f t="shared" si="131"/>
        <v>0.46036294173829989</v>
      </c>
      <c r="P2480" s="62"/>
      <c r="Q2480" s="63" t="s">
        <v>6178</v>
      </c>
      <c r="R2480" s="266" t="s">
        <v>6179</v>
      </c>
      <c r="S2480" s="63" t="s">
        <v>6179</v>
      </c>
      <c r="T2480" s="63" t="s">
        <v>6178</v>
      </c>
      <c r="U2480" s="63" t="s">
        <v>6179</v>
      </c>
    </row>
    <row r="2481" spans="2:21" ht="15" customHeight="1" x14ac:dyDescent="0.5">
      <c r="B2481" s="58">
        <v>497111</v>
      </c>
      <c r="C2481" s="59">
        <v>857161008778</v>
      </c>
      <c r="D2481" s="58" t="s">
        <v>1704</v>
      </c>
      <c r="E2481" s="58" t="s">
        <v>2708</v>
      </c>
      <c r="F2481" s="58">
        <v>12</v>
      </c>
      <c r="G2481" s="58">
        <v>14</v>
      </c>
      <c r="H2481" s="77" t="s">
        <v>177</v>
      </c>
      <c r="I2481" s="58" t="s">
        <v>1997</v>
      </c>
      <c r="J2481" s="58" t="s">
        <v>1770</v>
      </c>
      <c r="K2481" s="58" t="s">
        <v>1564</v>
      </c>
      <c r="L2481" s="60">
        <v>22.6</v>
      </c>
      <c r="M2481" s="38">
        <f t="shared" si="129"/>
        <v>1.8833333333333335</v>
      </c>
      <c r="N2481" s="279">
        <f t="shared" si="130"/>
        <v>3.49</v>
      </c>
      <c r="O2481" s="268">
        <f t="shared" si="131"/>
        <v>0.46036294173829989</v>
      </c>
      <c r="P2481" s="62"/>
      <c r="Q2481" s="63" t="s">
        <v>6178</v>
      </c>
      <c r="R2481" s="266" t="s">
        <v>6178</v>
      </c>
      <c r="S2481" s="63" t="s">
        <v>6179</v>
      </c>
      <c r="T2481" s="63" t="s">
        <v>6178</v>
      </c>
      <c r="U2481" s="63" t="s">
        <v>6178</v>
      </c>
    </row>
    <row r="2482" spans="2:21" ht="15" customHeight="1" x14ac:dyDescent="0.5">
      <c r="B2482" s="58">
        <v>497112</v>
      </c>
      <c r="C2482" s="59">
        <v>857161008914</v>
      </c>
      <c r="D2482" s="58" t="s">
        <v>1704</v>
      </c>
      <c r="E2482" s="58" t="s">
        <v>2709</v>
      </c>
      <c r="F2482" s="58">
        <v>12</v>
      </c>
      <c r="G2482" s="58">
        <v>14</v>
      </c>
      <c r="H2482" s="77" t="s">
        <v>177</v>
      </c>
      <c r="I2482" s="58" t="s">
        <v>1997</v>
      </c>
      <c r="J2482" s="58" t="s">
        <v>1770</v>
      </c>
      <c r="K2482" s="58" t="s">
        <v>1564</v>
      </c>
      <c r="L2482" s="60">
        <v>22.6</v>
      </c>
      <c r="M2482" s="38">
        <f t="shared" si="129"/>
        <v>1.8833333333333335</v>
      </c>
      <c r="N2482" s="279">
        <f t="shared" si="130"/>
        <v>3.49</v>
      </c>
      <c r="O2482" s="268">
        <f t="shared" si="131"/>
        <v>0.46036294173829989</v>
      </c>
      <c r="P2482" s="62"/>
      <c r="Q2482" s="63" t="s">
        <v>6178</v>
      </c>
      <c r="R2482" s="266" t="s">
        <v>6179</v>
      </c>
      <c r="S2482" s="63" t="s">
        <v>6179</v>
      </c>
      <c r="T2482" s="63" t="s">
        <v>6178</v>
      </c>
      <c r="U2482" s="63" t="s">
        <v>6178</v>
      </c>
    </row>
    <row r="2483" spans="2:21" ht="15" customHeight="1" x14ac:dyDescent="0.5">
      <c r="B2483" s="58">
        <v>497113</v>
      </c>
      <c r="C2483" s="59">
        <v>857161008921</v>
      </c>
      <c r="D2483" s="58" t="s">
        <v>1704</v>
      </c>
      <c r="E2483" s="58" t="s">
        <v>2710</v>
      </c>
      <c r="F2483" s="58">
        <v>12</v>
      </c>
      <c r="G2483" s="58">
        <v>14</v>
      </c>
      <c r="H2483" s="77" t="s">
        <v>177</v>
      </c>
      <c r="I2483" s="58" t="s">
        <v>1997</v>
      </c>
      <c r="J2483" s="58" t="s">
        <v>1770</v>
      </c>
      <c r="K2483" s="58" t="s">
        <v>1564</v>
      </c>
      <c r="L2483" s="60">
        <v>22.6</v>
      </c>
      <c r="M2483" s="38">
        <f t="shared" si="129"/>
        <v>1.8833333333333335</v>
      </c>
      <c r="N2483" s="279">
        <f t="shared" si="130"/>
        <v>3.49</v>
      </c>
      <c r="O2483" s="268">
        <f t="shared" si="131"/>
        <v>0.46036294173829989</v>
      </c>
      <c r="P2483" s="62"/>
      <c r="Q2483" s="63" t="s">
        <v>6178</v>
      </c>
      <c r="R2483" s="266" t="s">
        <v>6179</v>
      </c>
      <c r="S2483" s="63" t="s">
        <v>6179</v>
      </c>
      <c r="T2483" s="63" t="s">
        <v>6178</v>
      </c>
      <c r="U2483" s="63" t="s">
        <v>6178</v>
      </c>
    </row>
    <row r="2484" spans="2:21" ht="15" customHeight="1" x14ac:dyDescent="0.5">
      <c r="B2484" s="58">
        <v>497114</v>
      </c>
      <c r="C2484" s="59">
        <v>850044821174</v>
      </c>
      <c r="D2484" s="58" t="s">
        <v>1704</v>
      </c>
      <c r="E2484" s="58" t="s">
        <v>2711</v>
      </c>
      <c r="F2484" s="58">
        <v>12</v>
      </c>
      <c r="G2484" s="58">
        <v>14</v>
      </c>
      <c r="H2484" s="77" t="s">
        <v>177</v>
      </c>
      <c r="I2484" s="58" t="s">
        <v>1997</v>
      </c>
      <c r="J2484" s="58" t="s">
        <v>1770</v>
      </c>
      <c r="K2484" s="58" t="s">
        <v>1564</v>
      </c>
      <c r="L2484" s="60">
        <v>22.6</v>
      </c>
      <c r="M2484" s="38">
        <f t="shared" si="129"/>
        <v>1.8833333333333335</v>
      </c>
      <c r="N2484" s="279">
        <f t="shared" si="130"/>
        <v>3.49</v>
      </c>
      <c r="O2484" s="268">
        <f t="shared" si="131"/>
        <v>0.46036294173829989</v>
      </c>
      <c r="P2484" s="62"/>
      <c r="Q2484" s="63" t="s">
        <v>6178</v>
      </c>
      <c r="R2484" s="266" t="s">
        <v>6178</v>
      </c>
      <c r="S2484" s="63" t="s">
        <v>6179</v>
      </c>
      <c r="T2484" s="63" t="s">
        <v>6178</v>
      </c>
      <c r="U2484" s="63" t="s">
        <v>6178</v>
      </c>
    </row>
    <row r="2485" spans="2:21" ht="15" customHeight="1" x14ac:dyDescent="0.5">
      <c r="B2485" s="58">
        <v>497200</v>
      </c>
      <c r="C2485" s="59">
        <v>850044821150</v>
      </c>
      <c r="D2485" s="58" t="s">
        <v>1704</v>
      </c>
      <c r="E2485" s="58" t="s">
        <v>2712</v>
      </c>
      <c r="F2485" s="58">
        <v>24</v>
      </c>
      <c r="G2485" s="58">
        <v>12</v>
      </c>
      <c r="H2485" s="77" t="s">
        <v>177</v>
      </c>
      <c r="I2485" s="58" t="s">
        <v>1997</v>
      </c>
      <c r="J2485" s="58" t="s">
        <v>1770</v>
      </c>
      <c r="K2485" s="58" t="s">
        <v>1564</v>
      </c>
      <c r="L2485" s="60">
        <v>40.9</v>
      </c>
      <c r="M2485" s="38">
        <f t="shared" si="129"/>
        <v>1.7041666666666666</v>
      </c>
      <c r="N2485" s="279">
        <f t="shared" si="130"/>
        <v>2.99</v>
      </c>
      <c r="O2485" s="268">
        <f t="shared" si="131"/>
        <v>0.43004459308807141</v>
      </c>
      <c r="P2485" s="62"/>
      <c r="Q2485" s="63" t="s">
        <v>6178</v>
      </c>
      <c r="R2485" s="266" t="s">
        <v>6178</v>
      </c>
      <c r="S2485" s="63" t="s">
        <v>6179</v>
      </c>
      <c r="T2485" s="63" t="s">
        <v>6178</v>
      </c>
      <c r="U2485" s="63" t="s">
        <v>6178</v>
      </c>
    </row>
    <row r="2486" spans="2:21" ht="15" customHeight="1" x14ac:dyDescent="0.5">
      <c r="B2486" s="58">
        <v>497201</v>
      </c>
      <c r="C2486" s="59">
        <v>851107003872</v>
      </c>
      <c r="D2486" s="58" t="s">
        <v>1704</v>
      </c>
      <c r="E2486" s="58" t="s">
        <v>2713</v>
      </c>
      <c r="F2486" s="58">
        <v>24</v>
      </c>
      <c r="G2486" s="58">
        <v>12</v>
      </c>
      <c r="H2486" s="77" t="s">
        <v>177</v>
      </c>
      <c r="I2486" s="58" t="s">
        <v>1997</v>
      </c>
      <c r="J2486" s="58" t="s">
        <v>1770</v>
      </c>
      <c r="K2486" s="58" t="s">
        <v>1564</v>
      </c>
      <c r="L2486" s="60">
        <v>40.9</v>
      </c>
      <c r="M2486" s="38">
        <f t="shared" si="129"/>
        <v>1.7041666666666666</v>
      </c>
      <c r="N2486" s="279">
        <f t="shared" si="130"/>
        <v>2.99</v>
      </c>
      <c r="O2486" s="268">
        <f t="shared" si="131"/>
        <v>0.43004459308807141</v>
      </c>
      <c r="P2486" s="62"/>
      <c r="Q2486" s="63" t="s">
        <v>6178</v>
      </c>
      <c r="R2486" s="266" t="s">
        <v>6178</v>
      </c>
      <c r="S2486" s="63" t="s">
        <v>6179</v>
      </c>
      <c r="T2486" s="63" t="s">
        <v>6178</v>
      </c>
      <c r="U2486" s="63" t="s">
        <v>6178</v>
      </c>
    </row>
    <row r="2487" spans="2:21" ht="15" customHeight="1" x14ac:dyDescent="0.5">
      <c r="B2487" s="58">
        <v>498201</v>
      </c>
      <c r="C2487" s="59">
        <v>860009186859</v>
      </c>
      <c r="D2487" s="58" t="s">
        <v>2714</v>
      </c>
      <c r="E2487" s="58" t="s">
        <v>2715</v>
      </c>
      <c r="F2487" s="58">
        <v>6</v>
      </c>
      <c r="G2487" s="58">
        <v>1.8</v>
      </c>
      <c r="H2487" s="73" t="s">
        <v>5487</v>
      </c>
      <c r="I2487" s="58" t="s">
        <v>110</v>
      </c>
      <c r="J2487" s="58" t="s">
        <v>111</v>
      </c>
      <c r="K2487" s="58" t="s">
        <v>1564</v>
      </c>
      <c r="L2487" s="60">
        <v>13.29</v>
      </c>
      <c r="M2487" s="38">
        <f t="shared" si="129"/>
        <v>2.2149999999999999</v>
      </c>
      <c r="N2487" s="279">
        <f t="shared" si="130"/>
        <v>3.99</v>
      </c>
      <c r="O2487" s="268">
        <f t="shared" si="131"/>
        <v>0.44486215538847124</v>
      </c>
      <c r="P2487" s="62"/>
      <c r="Q2487" s="63" t="s">
        <v>6179</v>
      </c>
      <c r="R2487" s="266" t="s">
        <v>6179</v>
      </c>
      <c r="S2487" s="63" t="s">
        <v>6179</v>
      </c>
      <c r="T2487" s="63" t="s">
        <v>6178</v>
      </c>
      <c r="U2487" s="63" t="s">
        <v>6178</v>
      </c>
    </row>
    <row r="2488" spans="2:21" ht="15" customHeight="1" x14ac:dyDescent="0.5">
      <c r="B2488" s="58">
        <v>498202</v>
      </c>
      <c r="C2488" s="59">
        <v>860009186897</v>
      </c>
      <c r="D2488" s="58" t="s">
        <v>2714</v>
      </c>
      <c r="E2488" s="58" t="s">
        <v>2716</v>
      </c>
      <c r="F2488" s="58">
        <v>6</v>
      </c>
      <c r="G2488" s="58">
        <v>1.8</v>
      </c>
      <c r="H2488" s="73" t="s">
        <v>5487</v>
      </c>
      <c r="I2488" s="58" t="s">
        <v>110</v>
      </c>
      <c r="J2488" s="58" t="s">
        <v>111</v>
      </c>
      <c r="K2488" s="58" t="s">
        <v>1564</v>
      </c>
      <c r="L2488" s="60">
        <v>13.29</v>
      </c>
      <c r="M2488" s="38">
        <f t="shared" si="129"/>
        <v>2.2149999999999999</v>
      </c>
      <c r="N2488" s="279">
        <f t="shared" si="130"/>
        <v>3.99</v>
      </c>
      <c r="O2488" s="268">
        <f t="shared" si="131"/>
        <v>0.44486215538847124</v>
      </c>
      <c r="P2488" s="62"/>
      <c r="Q2488" s="63" t="s">
        <v>6179</v>
      </c>
      <c r="R2488" s="266" t="s">
        <v>6179</v>
      </c>
      <c r="S2488" s="63" t="s">
        <v>6179</v>
      </c>
      <c r="T2488" s="63" t="s">
        <v>6178</v>
      </c>
      <c r="U2488" s="63" t="s">
        <v>6178</v>
      </c>
    </row>
    <row r="2489" spans="2:21" ht="15" customHeight="1" x14ac:dyDescent="0.5">
      <c r="B2489" s="58">
        <v>498203</v>
      </c>
      <c r="C2489" s="59">
        <v>860007045271</v>
      </c>
      <c r="D2489" s="58" t="s">
        <v>2714</v>
      </c>
      <c r="E2489" s="58" t="s">
        <v>2717</v>
      </c>
      <c r="F2489" s="58">
        <v>6</v>
      </c>
      <c r="G2489" s="58">
        <v>1.8</v>
      </c>
      <c r="H2489" s="73" t="s">
        <v>5487</v>
      </c>
      <c r="I2489" s="58" t="s">
        <v>110</v>
      </c>
      <c r="J2489" s="58" t="s">
        <v>111</v>
      </c>
      <c r="K2489" s="58" t="s">
        <v>1564</v>
      </c>
      <c r="L2489" s="60">
        <v>13.29</v>
      </c>
      <c r="M2489" s="38">
        <f t="shared" si="129"/>
        <v>2.2149999999999999</v>
      </c>
      <c r="N2489" s="279">
        <f t="shared" si="130"/>
        <v>3.99</v>
      </c>
      <c r="O2489" s="268">
        <f t="shared" si="131"/>
        <v>0.44486215538847124</v>
      </c>
      <c r="P2489" s="62"/>
      <c r="Q2489" s="63" t="s">
        <v>6179</v>
      </c>
      <c r="R2489" s="266" t="s">
        <v>6179</v>
      </c>
      <c r="S2489" s="63" t="s">
        <v>6179</v>
      </c>
      <c r="T2489" s="63" t="s">
        <v>6178</v>
      </c>
      <c r="U2489" s="63" t="s">
        <v>6178</v>
      </c>
    </row>
    <row r="2490" spans="2:21" ht="15" customHeight="1" x14ac:dyDescent="0.5">
      <c r="B2490" s="58">
        <v>498204</v>
      </c>
      <c r="C2490" s="59">
        <v>860009186873</v>
      </c>
      <c r="D2490" s="58" t="s">
        <v>2714</v>
      </c>
      <c r="E2490" s="58" t="s">
        <v>2718</v>
      </c>
      <c r="F2490" s="58">
        <v>6</v>
      </c>
      <c r="G2490" s="58">
        <v>1.8</v>
      </c>
      <c r="H2490" s="73" t="s">
        <v>5487</v>
      </c>
      <c r="I2490" s="58" t="s">
        <v>110</v>
      </c>
      <c r="J2490" s="58" t="s">
        <v>111</v>
      </c>
      <c r="K2490" s="58" t="s">
        <v>1564</v>
      </c>
      <c r="L2490" s="60">
        <v>13.29</v>
      </c>
      <c r="M2490" s="38">
        <f t="shared" si="129"/>
        <v>2.2149999999999999</v>
      </c>
      <c r="N2490" s="279">
        <f t="shared" si="130"/>
        <v>3.99</v>
      </c>
      <c r="O2490" s="268">
        <f t="shared" si="131"/>
        <v>0.44486215538847124</v>
      </c>
      <c r="P2490" s="62"/>
      <c r="Q2490" s="63" t="s">
        <v>6179</v>
      </c>
      <c r="R2490" s="266" t="s">
        <v>6179</v>
      </c>
      <c r="S2490" s="63" t="s">
        <v>6179</v>
      </c>
      <c r="T2490" s="63" t="s">
        <v>6178</v>
      </c>
      <c r="U2490" s="63" t="s">
        <v>6178</v>
      </c>
    </row>
    <row r="2491" spans="2:21" ht="15" customHeight="1" x14ac:dyDescent="0.5">
      <c r="B2491" s="58">
        <v>498210</v>
      </c>
      <c r="C2491" s="59">
        <v>860009676442</v>
      </c>
      <c r="D2491" s="58" t="s">
        <v>2714</v>
      </c>
      <c r="E2491" s="58" t="s">
        <v>2719</v>
      </c>
      <c r="F2491" s="58">
        <v>12</v>
      </c>
      <c r="G2491" s="58">
        <v>12</v>
      </c>
      <c r="H2491" s="77" t="s">
        <v>177</v>
      </c>
      <c r="I2491" s="58" t="s">
        <v>464</v>
      </c>
      <c r="J2491" s="58" t="s">
        <v>14</v>
      </c>
      <c r="K2491" s="58" t="s">
        <v>6119</v>
      </c>
      <c r="L2491" s="60">
        <v>29.7</v>
      </c>
      <c r="M2491" s="38">
        <f t="shared" si="129"/>
        <v>2.4750000000000001</v>
      </c>
      <c r="N2491" s="279">
        <f t="shared" si="130"/>
        <v>4.49</v>
      </c>
      <c r="O2491" s="268">
        <f t="shared" si="131"/>
        <v>0.44877505567928733</v>
      </c>
      <c r="P2491" s="62"/>
      <c r="Q2491" s="63" t="s">
        <v>6179</v>
      </c>
      <c r="R2491" s="266" t="s">
        <v>6179</v>
      </c>
      <c r="S2491" s="63" t="s">
        <v>6179</v>
      </c>
      <c r="T2491" s="63" t="s">
        <v>6178</v>
      </c>
      <c r="U2491" s="63" t="s">
        <v>6178</v>
      </c>
    </row>
    <row r="2492" spans="2:21" ht="15" customHeight="1" x14ac:dyDescent="0.5">
      <c r="B2492" s="58">
        <v>498211</v>
      </c>
      <c r="C2492" s="59">
        <v>860009676459</v>
      </c>
      <c r="D2492" s="58" t="s">
        <v>2714</v>
      </c>
      <c r="E2492" s="58" t="s">
        <v>2720</v>
      </c>
      <c r="F2492" s="58">
        <v>12</v>
      </c>
      <c r="G2492" s="58">
        <v>12</v>
      </c>
      <c r="H2492" s="77" t="s">
        <v>177</v>
      </c>
      <c r="I2492" s="58" t="s">
        <v>464</v>
      </c>
      <c r="J2492" s="58" t="s">
        <v>14</v>
      </c>
      <c r="K2492" s="58" t="s">
        <v>6119</v>
      </c>
      <c r="L2492" s="60">
        <v>29.7</v>
      </c>
      <c r="M2492" s="38">
        <f t="shared" si="129"/>
        <v>2.4750000000000001</v>
      </c>
      <c r="N2492" s="279">
        <f t="shared" si="130"/>
        <v>4.49</v>
      </c>
      <c r="O2492" s="268">
        <f t="shared" si="131"/>
        <v>0.44877505567928733</v>
      </c>
      <c r="P2492" s="62"/>
      <c r="Q2492" s="63" t="s">
        <v>6179</v>
      </c>
      <c r="R2492" s="266" t="s">
        <v>6179</v>
      </c>
      <c r="S2492" s="63" t="s">
        <v>6179</v>
      </c>
      <c r="T2492" s="63" t="s">
        <v>6178</v>
      </c>
      <c r="U2492" s="63" t="s">
        <v>6178</v>
      </c>
    </row>
    <row r="2493" spans="2:21" ht="15" customHeight="1" x14ac:dyDescent="0.5">
      <c r="B2493" s="58">
        <v>498212</v>
      </c>
      <c r="C2493" s="59">
        <v>860009676466</v>
      </c>
      <c r="D2493" s="58" t="s">
        <v>2714</v>
      </c>
      <c r="E2493" s="58" t="s">
        <v>2721</v>
      </c>
      <c r="F2493" s="58">
        <v>12</v>
      </c>
      <c r="G2493" s="58">
        <v>12</v>
      </c>
      <c r="H2493" s="77" t="s">
        <v>177</v>
      </c>
      <c r="I2493" s="58" t="s">
        <v>464</v>
      </c>
      <c r="J2493" s="58" t="s">
        <v>14</v>
      </c>
      <c r="K2493" s="58" t="s">
        <v>6119</v>
      </c>
      <c r="L2493" s="60">
        <v>29.7</v>
      </c>
      <c r="M2493" s="38">
        <f t="shared" si="129"/>
        <v>2.4750000000000001</v>
      </c>
      <c r="N2493" s="279">
        <f t="shared" si="130"/>
        <v>4.49</v>
      </c>
      <c r="O2493" s="268">
        <f t="shared" si="131"/>
        <v>0.44877505567928733</v>
      </c>
      <c r="P2493" s="62"/>
      <c r="Q2493" s="63" t="s">
        <v>6179</v>
      </c>
      <c r="R2493" s="266" t="s">
        <v>6179</v>
      </c>
      <c r="S2493" s="63" t="s">
        <v>6179</v>
      </c>
      <c r="T2493" s="63" t="s">
        <v>6178</v>
      </c>
      <c r="U2493" s="63" t="s">
        <v>6178</v>
      </c>
    </row>
    <row r="2494" spans="2:21" ht="15" customHeight="1" x14ac:dyDescent="0.5">
      <c r="B2494" s="58">
        <v>498213</v>
      </c>
      <c r="C2494" s="59">
        <v>860009676473</v>
      </c>
      <c r="D2494" s="58" t="s">
        <v>2714</v>
      </c>
      <c r="E2494" s="58" t="s">
        <v>2722</v>
      </c>
      <c r="F2494" s="58">
        <v>12</v>
      </c>
      <c r="G2494" s="58">
        <v>12</v>
      </c>
      <c r="H2494" s="77" t="s">
        <v>177</v>
      </c>
      <c r="I2494" s="58" t="s">
        <v>464</v>
      </c>
      <c r="J2494" s="58" t="s">
        <v>14</v>
      </c>
      <c r="K2494" s="58" t="s">
        <v>6119</v>
      </c>
      <c r="L2494" s="60">
        <v>29.7</v>
      </c>
      <c r="M2494" s="38">
        <f t="shared" si="129"/>
        <v>2.4750000000000001</v>
      </c>
      <c r="N2494" s="279">
        <f t="shared" si="130"/>
        <v>4.49</v>
      </c>
      <c r="O2494" s="268">
        <f t="shared" si="131"/>
        <v>0.44877505567928733</v>
      </c>
      <c r="P2494" s="62"/>
      <c r="Q2494" s="63" t="s">
        <v>6179</v>
      </c>
      <c r="R2494" s="266" t="s">
        <v>6179</v>
      </c>
      <c r="S2494" s="63" t="s">
        <v>6179</v>
      </c>
      <c r="T2494" s="63" t="s">
        <v>6178</v>
      </c>
      <c r="U2494" s="63" t="s">
        <v>6178</v>
      </c>
    </row>
    <row r="2495" spans="2:21" s="22" customFormat="1" ht="15" customHeight="1" x14ac:dyDescent="0.5">
      <c r="B2495" s="22">
        <v>499001</v>
      </c>
      <c r="C2495" s="52">
        <v>767461052213</v>
      </c>
      <c r="D2495" s="22" t="s">
        <v>6180</v>
      </c>
      <c r="E2495" s="22" t="s">
        <v>6181</v>
      </c>
      <c r="F2495" s="22">
        <v>12</v>
      </c>
      <c r="G2495" s="22">
        <v>12</v>
      </c>
      <c r="H2495" s="36" t="s">
        <v>5487</v>
      </c>
      <c r="I2495" s="22" t="s">
        <v>1997</v>
      </c>
      <c r="J2495" s="22" t="s">
        <v>1770</v>
      </c>
      <c r="K2495" s="22" t="s">
        <v>1564</v>
      </c>
      <c r="L2495" s="60">
        <v>35.799999999999997</v>
      </c>
      <c r="M2495" s="38">
        <f t="shared" si="129"/>
        <v>2.9833333333333329</v>
      </c>
      <c r="N2495" s="279">
        <f t="shared" si="130"/>
        <v>4.99</v>
      </c>
      <c r="O2495" s="268">
        <f t="shared" si="131"/>
        <v>0.40213760855043429</v>
      </c>
      <c r="P2495" s="281"/>
      <c r="Q2495" s="76" t="s">
        <v>6178</v>
      </c>
      <c r="R2495" s="318" t="s">
        <v>6178</v>
      </c>
      <c r="S2495" s="76" t="s">
        <v>6179</v>
      </c>
      <c r="T2495" s="76" t="s">
        <v>6178</v>
      </c>
      <c r="U2495" s="76" t="s">
        <v>6178</v>
      </c>
    </row>
    <row r="2496" spans="2:21" s="22" customFormat="1" ht="15" customHeight="1" x14ac:dyDescent="0.5">
      <c r="B2496" s="22">
        <v>499002</v>
      </c>
      <c r="C2496" s="52">
        <v>767461052176</v>
      </c>
      <c r="D2496" s="22" t="s">
        <v>6180</v>
      </c>
      <c r="E2496" s="22" t="s">
        <v>6182</v>
      </c>
      <c r="F2496" s="22">
        <v>12</v>
      </c>
      <c r="G2496" s="22">
        <v>12</v>
      </c>
      <c r="H2496" s="36" t="s">
        <v>5487</v>
      </c>
      <c r="I2496" s="22" t="s">
        <v>1997</v>
      </c>
      <c r="J2496" s="22" t="s">
        <v>1770</v>
      </c>
      <c r="K2496" s="22" t="s">
        <v>1564</v>
      </c>
      <c r="L2496" s="60">
        <v>35.799999999999997</v>
      </c>
      <c r="M2496" s="38">
        <f t="shared" si="129"/>
        <v>2.9833333333333329</v>
      </c>
      <c r="N2496" s="279">
        <f t="shared" si="130"/>
        <v>4.99</v>
      </c>
      <c r="O2496" s="268">
        <f t="shared" si="131"/>
        <v>0.40213760855043429</v>
      </c>
      <c r="P2496" s="281"/>
      <c r="Q2496" s="76" t="s">
        <v>6178</v>
      </c>
      <c r="R2496" s="318" t="s">
        <v>6178</v>
      </c>
      <c r="S2496" s="76" t="s">
        <v>6179</v>
      </c>
      <c r="T2496" s="76" t="s">
        <v>6178</v>
      </c>
      <c r="U2496" s="76" t="s">
        <v>6178</v>
      </c>
    </row>
    <row r="2497" spans="2:21" s="22" customFormat="1" ht="15" customHeight="1" x14ac:dyDescent="0.5">
      <c r="B2497" s="22">
        <v>499003</v>
      </c>
      <c r="C2497" s="52">
        <v>767461052237</v>
      </c>
      <c r="D2497" s="22" t="s">
        <v>6180</v>
      </c>
      <c r="E2497" s="22" t="s">
        <v>6183</v>
      </c>
      <c r="F2497" s="22">
        <v>12</v>
      </c>
      <c r="G2497" s="22">
        <v>12</v>
      </c>
      <c r="H2497" s="36" t="s">
        <v>5487</v>
      </c>
      <c r="I2497" s="22" t="s">
        <v>1997</v>
      </c>
      <c r="J2497" s="22" t="s">
        <v>1770</v>
      </c>
      <c r="K2497" s="22" t="s">
        <v>1564</v>
      </c>
      <c r="L2497" s="60">
        <v>35.799999999999997</v>
      </c>
      <c r="M2497" s="38">
        <f t="shared" si="129"/>
        <v>2.9833333333333329</v>
      </c>
      <c r="N2497" s="279">
        <f t="shared" si="130"/>
        <v>4.99</v>
      </c>
      <c r="O2497" s="268">
        <f t="shared" si="131"/>
        <v>0.40213760855043429</v>
      </c>
      <c r="P2497" s="281"/>
      <c r="Q2497" s="76" t="s">
        <v>6178</v>
      </c>
      <c r="R2497" s="318" t="s">
        <v>6178</v>
      </c>
      <c r="S2497" s="76" t="s">
        <v>6179</v>
      </c>
      <c r="T2497" s="76" t="s">
        <v>6178</v>
      </c>
      <c r="U2497" s="76" t="s">
        <v>6178</v>
      </c>
    </row>
    <row r="2498" spans="2:21" s="22" customFormat="1" ht="15" customHeight="1" x14ac:dyDescent="0.5">
      <c r="B2498" s="22">
        <v>499004</v>
      </c>
      <c r="C2498" s="52">
        <v>767461052138</v>
      </c>
      <c r="D2498" s="22" t="s">
        <v>6180</v>
      </c>
      <c r="E2498" s="22" t="s">
        <v>6184</v>
      </c>
      <c r="F2498" s="22">
        <v>12</v>
      </c>
      <c r="G2498" s="22">
        <v>12</v>
      </c>
      <c r="H2498" s="36" t="s">
        <v>5487</v>
      </c>
      <c r="I2498" s="22" t="s">
        <v>1997</v>
      </c>
      <c r="J2498" s="22" t="s">
        <v>1770</v>
      </c>
      <c r="K2498" s="22" t="s">
        <v>1564</v>
      </c>
      <c r="L2498" s="60">
        <v>35.799999999999997</v>
      </c>
      <c r="M2498" s="38">
        <f t="shared" si="129"/>
        <v>2.9833333333333329</v>
      </c>
      <c r="N2498" s="279">
        <f t="shared" si="130"/>
        <v>4.99</v>
      </c>
      <c r="O2498" s="268">
        <f t="shared" si="131"/>
        <v>0.40213760855043429</v>
      </c>
      <c r="P2498" s="281"/>
      <c r="Q2498" s="76" t="s">
        <v>6178</v>
      </c>
      <c r="R2498" s="318" t="s">
        <v>6178</v>
      </c>
      <c r="S2498" s="76" t="s">
        <v>6179</v>
      </c>
      <c r="T2498" s="76" t="s">
        <v>6178</v>
      </c>
      <c r="U2498" s="76" t="s">
        <v>6178</v>
      </c>
    </row>
    <row r="2499" spans="2:21" s="22" customFormat="1" ht="15" customHeight="1" x14ac:dyDescent="0.5">
      <c r="B2499" s="22">
        <v>499005</v>
      </c>
      <c r="C2499" s="52">
        <v>767461052329</v>
      </c>
      <c r="D2499" s="22" t="s">
        <v>6180</v>
      </c>
      <c r="E2499" s="22" t="s">
        <v>6185</v>
      </c>
      <c r="F2499" s="22">
        <v>12</v>
      </c>
      <c r="G2499" s="22">
        <v>12</v>
      </c>
      <c r="H2499" s="22" t="s">
        <v>5487</v>
      </c>
      <c r="I2499" s="22" t="s">
        <v>1997</v>
      </c>
      <c r="J2499" s="22" t="s">
        <v>1770</v>
      </c>
      <c r="K2499" s="22" t="s">
        <v>1564</v>
      </c>
      <c r="L2499" s="60">
        <v>35.799999999999997</v>
      </c>
      <c r="M2499" s="38">
        <f t="shared" si="129"/>
        <v>2.9833333333333329</v>
      </c>
      <c r="N2499" s="279">
        <f t="shared" si="130"/>
        <v>4.99</v>
      </c>
      <c r="O2499" s="268">
        <f t="shared" si="131"/>
        <v>0.40213760855043429</v>
      </c>
      <c r="P2499" s="281"/>
      <c r="Q2499" s="76" t="s">
        <v>6178</v>
      </c>
      <c r="R2499" s="318" t="s">
        <v>6178</v>
      </c>
      <c r="S2499" s="76" t="s">
        <v>6179</v>
      </c>
      <c r="T2499" s="76" t="s">
        <v>6178</v>
      </c>
      <c r="U2499" s="76" t="s">
        <v>6178</v>
      </c>
    </row>
    <row r="2500" spans="2:21" ht="15" customHeight="1" x14ac:dyDescent="0.5">
      <c r="B2500" s="58">
        <v>500000</v>
      </c>
      <c r="C2500" s="59">
        <v>860009791404</v>
      </c>
      <c r="D2500" s="58" t="s">
        <v>2425</v>
      </c>
      <c r="E2500" s="58" t="s">
        <v>2723</v>
      </c>
      <c r="F2500" s="58">
        <v>8</v>
      </c>
      <c r="G2500" s="58">
        <v>10</v>
      </c>
      <c r="H2500" s="77" t="s">
        <v>177</v>
      </c>
      <c r="I2500" s="58" t="s">
        <v>1891</v>
      </c>
      <c r="J2500" s="58" t="s">
        <v>42</v>
      </c>
      <c r="K2500" s="58" t="s">
        <v>43</v>
      </c>
      <c r="L2500" s="60">
        <v>48.1</v>
      </c>
      <c r="M2500" s="38">
        <f t="shared" si="129"/>
        <v>6.0125000000000002</v>
      </c>
      <c r="N2500" s="279">
        <f t="shared" si="130"/>
        <v>10.49</v>
      </c>
      <c r="O2500" s="268">
        <f t="shared" si="131"/>
        <v>0.42683508102955192</v>
      </c>
      <c r="P2500" s="62"/>
      <c r="Q2500" s="63" t="s">
        <v>6178</v>
      </c>
      <c r="R2500" s="266" t="s">
        <v>6179</v>
      </c>
      <c r="S2500" s="63" t="s">
        <v>6178</v>
      </c>
      <c r="T2500" s="63" t="s">
        <v>6178</v>
      </c>
      <c r="U2500" s="63" t="s">
        <v>6178</v>
      </c>
    </row>
    <row r="2501" spans="2:21" ht="15" customHeight="1" x14ac:dyDescent="0.5">
      <c r="B2501" s="58">
        <v>500050</v>
      </c>
      <c r="C2501" s="59">
        <v>850031374003</v>
      </c>
      <c r="D2501" s="58" t="s">
        <v>2724</v>
      </c>
      <c r="E2501" s="58" t="s">
        <v>2725</v>
      </c>
      <c r="F2501" s="58">
        <v>8</v>
      </c>
      <c r="G2501" s="58">
        <v>16</v>
      </c>
      <c r="H2501" s="77" t="s">
        <v>177</v>
      </c>
      <c r="I2501" s="58" t="s">
        <v>680</v>
      </c>
      <c r="J2501" s="58" t="s">
        <v>42</v>
      </c>
      <c r="K2501" s="58" t="s">
        <v>43</v>
      </c>
      <c r="L2501" s="60">
        <v>43.5</v>
      </c>
      <c r="M2501" s="38">
        <f t="shared" si="129"/>
        <v>5.4375</v>
      </c>
      <c r="N2501" s="279">
        <f t="shared" si="130"/>
        <v>9.49</v>
      </c>
      <c r="O2501" s="268">
        <f t="shared" si="131"/>
        <v>0.42702845100105374</v>
      </c>
      <c r="P2501" s="62"/>
      <c r="Q2501" s="63" t="s">
        <v>6179</v>
      </c>
      <c r="R2501" s="266" t="s">
        <v>6178</v>
      </c>
      <c r="S2501" s="63" t="s">
        <v>6178</v>
      </c>
      <c r="T2501" s="63" t="s">
        <v>6178</v>
      </c>
      <c r="U2501" s="63" t="s">
        <v>6178</v>
      </c>
    </row>
    <row r="2502" spans="2:21" ht="15" customHeight="1" x14ac:dyDescent="0.5">
      <c r="B2502" s="58">
        <v>500052</v>
      </c>
      <c r="C2502" s="59">
        <v>850031374027</v>
      </c>
      <c r="D2502" s="58" t="s">
        <v>2724</v>
      </c>
      <c r="E2502" s="58" t="s">
        <v>2726</v>
      </c>
      <c r="F2502" s="58">
        <v>8</v>
      </c>
      <c r="G2502" s="58">
        <v>16</v>
      </c>
      <c r="H2502" s="77" t="s">
        <v>177</v>
      </c>
      <c r="I2502" s="58" t="s">
        <v>680</v>
      </c>
      <c r="J2502" s="58" t="s">
        <v>42</v>
      </c>
      <c r="K2502" s="58" t="s">
        <v>43</v>
      </c>
      <c r="L2502" s="60">
        <v>43.5</v>
      </c>
      <c r="M2502" s="38">
        <f t="shared" si="129"/>
        <v>5.4375</v>
      </c>
      <c r="N2502" s="279">
        <f t="shared" si="130"/>
        <v>9.49</v>
      </c>
      <c r="O2502" s="268">
        <f t="shared" si="131"/>
        <v>0.42702845100105374</v>
      </c>
      <c r="P2502" s="62"/>
      <c r="Q2502" s="63" t="s">
        <v>6179</v>
      </c>
      <c r="R2502" s="266" t="s">
        <v>6178</v>
      </c>
      <c r="S2502" s="63" t="s">
        <v>6178</v>
      </c>
      <c r="T2502" s="63" t="s">
        <v>6178</v>
      </c>
      <c r="U2502" s="63" t="s">
        <v>6178</v>
      </c>
    </row>
    <row r="2503" spans="2:21" ht="15" customHeight="1" x14ac:dyDescent="0.5">
      <c r="B2503" s="58">
        <v>500053</v>
      </c>
      <c r="C2503" s="59">
        <v>850031374010</v>
      </c>
      <c r="D2503" s="58" t="s">
        <v>2724</v>
      </c>
      <c r="E2503" s="58" t="s">
        <v>2727</v>
      </c>
      <c r="F2503" s="58">
        <v>8</v>
      </c>
      <c r="G2503" s="58">
        <v>16</v>
      </c>
      <c r="H2503" s="77" t="s">
        <v>177</v>
      </c>
      <c r="I2503" s="58" t="s">
        <v>680</v>
      </c>
      <c r="J2503" s="58" t="s">
        <v>42</v>
      </c>
      <c r="K2503" s="58" t="s">
        <v>43</v>
      </c>
      <c r="L2503" s="60">
        <v>43.5</v>
      </c>
      <c r="M2503" s="38">
        <f t="shared" si="129"/>
        <v>5.4375</v>
      </c>
      <c r="N2503" s="279">
        <f t="shared" si="130"/>
        <v>9.49</v>
      </c>
      <c r="O2503" s="268">
        <f t="shared" si="131"/>
        <v>0.42702845100105374</v>
      </c>
      <c r="P2503" s="62"/>
      <c r="Q2503" s="63" t="s">
        <v>6179</v>
      </c>
      <c r="R2503" s="266" t="s">
        <v>6178</v>
      </c>
      <c r="S2503" s="63" t="s">
        <v>6178</v>
      </c>
      <c r="T2503" s="63" t="s">
        <v>6178</v>
      </c>
      <c r="U2503" s="63" t="s">
        <v>6178</v>
      </c>
    </row>
    <row r="2504" spans="2:21" ht="15" customHeight="1" x14ac:dyDescent="0.5">
      <c r="B2504" s="58">
        <v>500086</v>
      </c>
      <c r="C2504" s="59">
        <v>850025895095</v>
      </c>
      <c r="D2504" s="58" t="s">
        <v>417</v>
      </c>
      <c r="E2504" s="58" t="s">
        <v>2728</v>
      </c>
      <c r="F2504" s="58">
        <v>6</v>
      </c>
      <c r="G2504" s="58">
        <v>17</v>
      </c>
      <c r="H2504" s="77" t="s">
        <v>177</v>
      </c>
      <c r="I2504" s="58" t="s">
        <v>1845</v>
      </c>
      <c r="J2504" s="58" t="s">
        <v>1770</v>
      </c>
      <c r="K2504" s="58" t="s">
        <v>43</v>
      </c>
      <c r="L2504" s="60">
        <v>27.4</v>
      </c>
      <c r="M2504" s="38">
        <f t="shared" si="129"/>
        <v>4.5666666666666664</v>
      </c>
      <c r="N2504" s="279">
        <f t="shared" si="130"/>
        <v>7.99</v>
      </c>
      <c r="O2504" s="268">
        <f t="shared" si="131"/>
        <v>0.42845223195661247</v>
      </c>
      <c r="P2504" s="62"/>
      <c r="Q2504" s="63" t="s">
        <v>6179</v>
      </c>
      <c r="R2504" s="266" t="s">
        <v>6179</v>
      </c>
      <c r="S2504" s="63" t="s">
        <v>6179</v>
      </c>
      <c r="T2504" s="63" t="s">
        <v>6178</v>
      </c>
      <c r="U2504" s="63" t="s">
        <v>6178</v>
      </c>
    </row>
    <row r="2505" spans="2:21" ht="15" customHeight="1" x14ac:dyDescent="0.5">
      <c r="B2505" s="58">
        <v>500087</v>
      </c>
      <c r="C2505" s="59">
        <v>861080000386</v>
      </c>
      <c r="D2505" s="58" t="s">
        <v>417</v>
      </c>
      <c r="E2505" s="58" t="s">
        <v>2729</v>
      </c>
      <c r="F2505" s="58">
        <v>144</v>
      </c>
      <c r="G2505" s="58">
        <v>1</v>
      </c>
      <c r="H2505" s="58" t="s">
        <v>5577</v>
      </c>
      <c r="I2505" s="58" t="s">
        <v>1845</v>
      </c>
      <c r="J2505" s="58" t="s">
        <v>2386</v>
      </c>
      <c r="K2505" s="58" t="s">
        <v>43</v>
      </c>
      <c r="L2505" s="60">
        <v>68.900000000000006</v>
      </c>
      <c r="M2505" s="38">
        <f t="shared" si="129"/>
        <v>0.47847222222222224</v>
      </c>
      <c r="N2505" s="279">
        <f t="shared" si="130"/>
        <v>0.99</v>
      </c>
      <c r="O2505" s="268">
        <f t="shared" si="131"/>
        <v>0.51669472502805835</v>
      </c>
      <c r="P2505" s="62"/>
      <c r="Q2505" s="63" t="s">
        <v>6179</v>
      </c>
      <c r="R2505" s="266" t="s">
        <v>6178</v>
      </c>
      <c r="S2505" s="63" t="s">
        <v>6179</v>
      </c>
      <c r="T2505" s="63" t="s">
        <v>6178</v>
      </c>
      <c r="U2505" s="63" t="s">
        <v>6178</v>
      </c>
    </row>
    <row r="2506" spans="2:21" ht="15" customHeight="1" x14ac:dyDescent="0.5">
      <c r="B2506" s="58">
        <v>500088</v>
      </c>
      <c r="C2506" s="59">
        <v>861080000379</v>
      </c>
      <c r="D2506" s="58" t="s">
        <v>417</v>
      </c>
      <c r="E2506" s="58" t="s">
        <v>2730</v>
      </c>
      <c r="F2506" s="58">
        <v>100</v>
      </c>
      <c r="G2506" s="58">
        <v>1</v>
      </c>
      <c r="H2506" s="58" t="s">
        <v>5577</v>
      </c>
      <c r="I2506" s="58" t="s">
        <v>1845</v>
      </c>
      <c r="J2506" s="58" t="s">
        <v>2386</v>
      </c>
      <c r="K2506" s="58" t="s">
        <v>43</v>
      </c>
      <c r="L2506" s="60">
        <v>87.9</v>
      </c>
      <c r="M2506" s="38">
        <f t="shared" si="129"/>
        <v>0.879</v>
      </c>
      <c r="N2506" s="279">
        <f t="shared" si="130"/>
        <v>1.49</v>
      </c>
      <c r="O2506" s="268">
        <f t="shared" si="131"/>
        <v>0.41006711409395974</v>
      </c>
      <c r="P2506" s="62"/>
      <c r="Q2506" s="76" t="s">
        <v>6178</v>
      </c>
      <c r="R2506" s="318" t="s">
        <v>6178</v>
      </c>
      <c r="S2506" s="76" t="s">
        <v>6178</v>
      </c>
      <c r="T2506" s="76" t="s">
        <v>6178</v>
      </c>
      <c r="U2506" s="76" t="s">
        <v>6178</v>
      </c>
    </row>
    <row r="2507" spans="2:21" ht="15" customHeight="1" x14ac:dyDescent="0.5">
      <c r="B2507" s="58">
        <v>500089</v>
      </c>
      <c r="C2507" s="59">
        <v>861080000362</v>
      </c>
      <c r="D2507" s="58" t="s">
        <v>417</v>
      </c>
      <c r="E2507" s="58" t="s">
        <v>2731</v>
      </c>
      <c r="F2507" s="58">
        <v>320</v>
      </c>
      <c r="G2507" s="58">
        <v>1</v>
      </c>
      <c r="H2507" s="58" t="s">
        <v>5577</v>
      </c>
      <c r="I2507" s="58" t="s">
        <v>1845</v>
      </c>
      <c r="J2507" s="58" t="s">
        <v>2386</v>
      </c>
      <c r="K2507" s="58" t="s">
        <v>43</v>
      </c>
      <c r="L2507" s="60">
        <v>79.8</v>
      </c>
      <c r="M2507" s="38">
        <f t="shared" si="129"/>
        <v>0.24937499999999999</v>
      </c>
      <c r="N2507" s="279">
        <f t="shared" si="130"/>
        <v>0.49</v>
      </c>
      <c r="O2507" s="268">
        <f t="shared" si="131"/>
        <v>0.4910714285714286</v>
      </c>
      <c r="P2507" s="62"/>
      <c r="Q2507" s="63" t="s">
        <v>6179</v>
      </c>
      <c r="R2507" s="266" t="s">
        <v>6179</v>
      </c>
      <c r="S2507" s="63" t="s">
        <v>6178</v>
      </c>
      <c r="T2507" s="63" t="s">
        <v>6178</v>
      </c>
      <c r="U2507" s="63" t="s">
        <v>6178</v>
      </c>
    </row>
    <row r="2508" spans="2:21" ht="15" customHeight="1" x14ac:dyDescent="0.5">
      <c r="B2508" s="58">
        <v>500092</v>
      </c>
      <c r="C2508" s="59">
        <v>850025895071</v>
      </c>
      <c r="D2508" s="58" t="s">
        <v>417</v>
      </c>
      <c r="E2508" s="58" t="s">
        <v>2732</v>
      </c>
      <c r="F2508" s="58">
        <v>10</v>
      </c>
      <c r="G2508" s="58">
        <v>8</v>
      </c>
      <c r="H2508" s="77" t="s">
        <v>177</v>
      </c>
      <c r="I2508" s="58" t="s">
        <v>1891</v>
      </c>
      <c r="J2508" s="58" t="s">
        <v>42</v>
      </c>
      <c r="K2508" s="58" t="s">
        <v>43</v>
      </c>
      <c r="L2508" s="60">
        <v>35.69</v>
      </c>
      <c r="M2508" s="38">
        <f t="shared" si="129"/>
        <v>3.569</v>
      </c>
      <c r="N2508" s="279">
        <f t="shared" si="130"/>
        <v>5.99</v>
      </c>
      <c r="O2508" s="268">
        <f t="shared" si="131"/>
        <v>0.40417362270450752</v>
      </c>
      <c r="P2508" s="62"/>
      <c r="Q2508" s="63" t="s">
        <v>6179</v>
      </c>
      <c r="R2508" s="266" t="s">
        <v>6179</v>
      </c>
      <c r="S2508" s="63" t="s">
        <v>6179</v>
      </c>
      <c r="T2508" s="63" t="s">
        <v>6178</v>
      </c>
      <c r="U2508" s="63" t="s">
        <v>6178</v>
      </c>
    </row>
    <row r="2509" spans="2:21" ht="15" customHeight="1" x14ac:dyDescent="0.5">
      <c r="B2509" s="58">
        <v>500093</v>
      </c>
      <c r="C2509" s="59">
        <v>850025895064</v>
      </c>
      <c r="D2509" s="58" t="s">
        <v>417</v>
      </c>
      <c r="E2509" s="58" t="s">
        <v>2733</v>
      </c>
      <c r="F2509" s="58">
        <v>10</v>
      </c>
      <c r="G2509" s="58">
        <v>8</v>
      </c>
      <c r="H2509" s="77" t="s">
        <v>177</v>
      </c>
      <c r="I2509" s="58" t="s">
        <v>1891</v>
      </c>
      <c r="J2509" s="58" t="s">
        <v>42</v>
      </c>
      <c r="K2509" s="58" t="s">
        <v>43</v>
      </c>
      <c r="L2509" s="60">
        <v>35.69</v>
      </c>
      <c r="M2509" s="38">
        <f t="shared" si="129"/>
        <v>3.569</v>
      </c>
      <c r="N2509" s="279">
        <f t="shared" si="130"/>
        <v>5.99</v>
      </c>
      <c r="O2509" s="268">
        <f t="shared" si="131"/>
        <v>0.40417362270450752</v>
      </c>
      <c r="P2509" s="62"/>
      <c r="Q2509" s="63" t="s">
        <v>6179</v>
      </c>
      <c r="R2509" s="266" t="s">
        <v>6179</v>
      </c>
      <c r="S2509" s="63" t="s">
        <v>6179</v>
      </c>
      <c r="T2509" s="63" t="s">
        <v>6178</v>
      </c>
      <c r="U2509" s="63" t="s">
        <v>6178</v>
      </c>
    </row>
    <row r="2510" spans="2:21" ht="15" customHeight="1" x14ac:dyDescent="0.5">
      <c r="B2510" s="58">
        <v>500094</v>
      </c>
      <c r="C2510" s="59">
        <v>850025895088</v>
      </c>
      <c r="D2510" s="58" t="s">
        <v>417</v>
      </c>
      <c r="E2510" s="58" t="s">
        <v>2734</v>
      </c>
      <c r="F2510" s="58">
        <v>10</v>
      </c>
      <c r="G2510" s="58">
        <v>8</v>
      </c>
      <c r="H2510" s="77" t="s">
        <v>177</v>
      </c>
      <c r="I2510" s="58" t="s">
        <v>1891</v>
      </c>
      <c r="J2510" s="58" t="s">
        <v>42</v>
      </c>
      <c r="K2510" s="58" t="s">
        <v>43</v>
      </c>
      <c r="L2510" s="60">
        <v>35.69</v>
      </c>
      <c r="M2510" s="38">
        <f t="shared" si="129"/>
        <v>3.569</v>
      </c>
      <c r="N2510" s="279">
        <f t="shared" si="130"/>
        <v>5.99</v>
      </c>
      <c r="O2510" s="268">
        <f t="shared" si="131"/>
        <v>0.40417362270450752</v>
      </c>
      <c r="P2510" s="62"/>
      <c r="Q2510" s="63" t="s">
        <v>6179</v>
      </c>
      <c r="R2510" s="266" t="s">
        <v>6179</v>
      </c>
      <c r="S2510" s="63" t="s">
        <v>6179</v>
      </c>
      <c r="T2510" s="63" t="s">
        <v>6178</v>
      </c>
      <c r="U2510" s="63" t="s">
        <v>6178</v>
      </c>
    </row>
    <row r="2511" spans="2:21" ht="15" customHeight="1" x14ac:dyDescent="0.5">
      <c r="B2511" s="58">
        <v>500095</v>
      </c>
      <c r="C2511" s="59">
        <v>861080000317</v>
      </c>
      <c r="D2511" s="58" t="s">
        <v>417</v>
      </c>
      <c r="E2511" s="58" t="s">
        <v>2735</v>
      </c>
      <c r="F2511" s="58">
        <v>12</v>
      </c>
      <c r="G2511" s="58">
        <v>7.2</v>
      </c>
      <c r="H2511" s="77" t="s">
        <v>177</v>
      </c>
      <c r="I2511" s="58" t="s">
        <v>1845</v>
      </c>
      <c r="J2511" s="58" t="s">
        <v>42</v>
      </c>
      <c r="K2511" s="58" t="s">
        <v>43</v>
      </c>
      <c r="L2511" s="60">
        <v>33.4</v>
      </c>
      <c r="M2511" s="38">
        <f t="shared" si="129"/>
        <v>2.7833333333333332</v>
      </c>
      <c r="N2511" s="279">
        <f t="shared" si="130"/>
        <v>4.99</v>
      </c>
      <c r="O2511" s="268">
        <f t="shared" si="131"/>
        <v>0.44221776887107556</v>
      </c>
      <c r="P2511" s="62"/>
      <c r="Q2511" s="63" t="s">
        <v>6179</v>
      </c>
      <c r="R2511" s="266" t="s">
        <v>6179</v>
      </c>
      <c r="S2511" s="63" t="s">
        <v>6179</v>
      </c>
      <c r="T2511" s="63" t="s">
        <v>6178</v>
      </c>
      <c r="U2511" s="63" t="s">
        <v>6178</v>
      </c>
    </row>
    <row r="2512" spans="2:21" ht="15" customHeight="1" x14ac:dyDescent="0.5">
      <c r="B2512" s="58">
        <v>500096</v>
      </c>
      <c r="C2512" s="59">
        <v>861080000324</v>
      </c>
      <c r="D2512" s="58" t="s">
        <v>417</v>
      </c>
      <c r="E2512" s="58" t="s">
        <v>2736</v>
      </c>
      <c r="F2512" s="58">
        <v>12</v>
      </c>
      <c r="G2512" s="58">
        <v>12</v>
      </c>
      <c r="H2512" s="77" t="s">
        <v>177</v>
      </c>
      <c r="I2512" s="58" t="s">
        <v>1845</v>
      </c>
      <c r="J2512" s="58" t="s">
        <v>42</v>
      </c>
      <c r="K2512" s="58" t="s">
        <v>43</v>
      </c>
      <c r="L2512" s="60">
        <v>46.8</v>
      </c>
      <c r="M2512" s="38">
        <f t="shared" si="129"/>
        <v>3.9</v>
      </c>
      <c r="N2512" s="279">
        <f t="shared" si="130"/>
        <v>6.99</v>
      </c>
      <c r="O2512" s="268">
        <f t="shared" si="131"/>
        <v>0.44206008583690992</v>
      </c>
      <c r="P2512" s="62"/>
      <c r="Q2512" s="63" t="s">
        <v>6179</v>
      </c>
      <c r="R2512" s="266" t="s">
        <v>6179</v>
      </c>
      <c r="S2512" s="63" t="s">
        <v>6179</v>
      </c>
      <c r="T2512" s="63" t="s">
        <v>6178</v>
      </c>
      <c r="U2512" s="63" t="s">
        <v>6178</v>
      </c>
    </row>
    <row r="2513" spans="2:21" ht="15" customHeight="1" x14ac:dyDescent="0.5">
      <c r="B2513" s="58">
        <v>500100</v>
      </c>
      <c r="C2513" s="59">
        <v>860008249265</v>
      </c>
      <c r="D2513" s="58" t="s">
        <v>2737</v>
      </c>
      <c r="E2513" s="58" t="s">
        <v>2738</v>
      </c>
      <c r="F2513" s="58">
        <v>8</v>
      </c>
      <c r="G2513" s="58">
        <v>14</v>
      </c>
      <c r="H2513" s="77" t="s">
        <v>177</v>
      </c>
      <c r="I2513" s="58" t="s">
        <v>1848</v>
      </c>
      <c r="J2513" s="58" t="s">
        <v>42</v>
      </c>
      <c r="K2513" s="58" t="s">
        <v>43</v>
      </c>
      <c r="L2513" s="60">
        <v>39.6</v>
      </c>
      <c r="M2513" s="38">
        <f t="shared" si="129"/>
        <v>4.95</v>
      </c>
      <c r="N2513" s="279">
        <f t="shared" si="130"/>
        <v>8.49</v>
      </c>
      <c r="O2513" s="268">
        <f t="shared" si="131"/>
        <v>0.41696113074204949</v>
      </c>
      <c r="P2513" s="62"/>
      <c r="Q2513" s="63" t="s">
        <v>6179</v>
      </c>
      <c r="R2513" s="266" t="s">
        <v>6179</v>
      </c>
      <c r="S2513" s="63" t="s">
        <v>6179</v>
      </c>
      <c r="T2513" s="63" t="s">
        <v>6178</v>
      </c>
      <c r="U2513" s="63" t="s">
        <v>6178</v>
      </c>
    </row>
    <row r="2514" spans="2:21" ht="15" customHeight="1" x14ac:dyDescent="0.5">
      <c r="B2514" s="58">
        <v>500101</v>
      </c>
      <c r="C2514" s="59">
        <v>860008249234</v>
      </c>
      <c r="D2514" s="58" t="s">
        <v>2737</v>
      </c>
      <c r="E2514" s="58" t="s">
        <v>2739</v>
      </c>
      <c r="F2514" s="58">
        <v>8</v>
      </c>
      <c r="G2514" s="58">
        <v>14</v>
      </c>
      <c r="H2514" s="77" t="s">
        <v>177</v>
      </c>
      <c r="I2514" s="58" t="s">
        <v>1848</v>
      </c>
      <c r="J2514" s="58" t="s">
        <v>42</v>
      </c>
      <c r="K2514" s="58" t="s">
        <v>43</v>
      </c>
      <c r="L2514" s="60">
        <v>39.6</v>
      </c>
      <c r="M2514" s="38">
        <f t="shared" si="129"/>
        <v>4.95</v>
      </c>
      <c r="N2514" s="279">
        <f t="shared" si="130"/>
        <v>8.49</v>
      </c>
      <c r="O2514" s="268">
        <f t="shared" si="131"/>
        <v>0.41696113074204949</v>
      </c>
      <c r="P2514" s="62"/>
      <c r="Q2514" s="63" t="s">
        <v>6179</v>
      </c>
      <c r="R2514" s="266" t="s">
        <v>6179</v>
      </c>
      <c r="S2514" s="63" t="s">
        <v>6179</v>
      </c>
      <c r="T2514" s="63" t="s">
        <v>6178</v>
      </c>
      <c r="U2514" s="63" t="s">
        <v>6178</v>
      </c>
    </row>
    <row r="2515" spans="2:21" ht="15" customHeight="1" x14ac:dyDescent="0.5">
      <c r="B2515" s="58">
        <v>500103</v>
      </c>
      <c r="C2515" s="59">
        <v>860008249241</v>
      </c>
      <c r="D2515" s="58" t="s">
        <v>2737</v>
      </c>
      <c r="E2515" s="58" t="s">
        <v>2740</v>
      </c>
      <c r="F2515" s="58">
        <v>8</v>
      </c>
      <c r="G2515" s="58">
        <v>14</v>
      </c>
      <c r="H2515" s="77" t="s">
        <v>177</v>
      </c>
      <c r="I2515" s="58" t="s">
        <v>1848</v>
      </c>
      <c r="J2515" s="58" t="s">
        <v>42</v>
      </c>
      <c r="K2515" s="58" t="s">
        <v>43</v>
      </c>
      <c r="L2515" s="60">
        <v>39.6</v>
      </c>
      <c r="M2515" s="38">
        <f t="shared" si="129"/>
        <v>4.95</v>
      </c>
      <c r="N2515" s="279">
        <f t="shared" si="130"/>
        <v>8.49</v>
      </c>
      <c r="O2515" s="268">
        <f t="shared" si="131"/>
        <v>0.41696113074204949</v>
      </c>
      <c r="P2515" s="62"/>
      <c r="Q2515" s="63" t="s">
        <v>6179</v>
      </c>
      <c r="R2515" s="266" t="s">
        <v>6179</v>
      </c>
      <c r="S2515" s="63" t="s">
        <v>6179</v>
      </c>
      <c r="T2515" s="63" t="s">
        <v>6178</v>
      </c>
      <c r="U2515" s="63" t="s">
        <v>6178</v>
      </c>
    </row>
    <row r="2516" spans="2:21" ht="15" customHeight="1" x14ac:dyDescent="0.5">
      <c r="B2516" s="58">
        <v>500104</v>
      </c>
      <c r="C2516" s="59">
        <v>860008249258</v>
      </c>
      <c r="D2516" s="58" t="s">
        <v>2737</v>
      </c>
      <c r="E2516" s="58" t="s">
        <v>2741</v>
      </c>
      <c r="F2516" s="58">
        <v>8</v>
      </c>
      <c r="G2516" s="58">
        <v>14</v>
      </c>
      <c r="H2516" s="77" t="s">
        <v>177</v>
      </c>
      <c r="I2516" s="58" t="s">
        <v>1848</v>
      </c>
      <c r="J2516" s="58" t="s">
        <v>42</v>
      </c>
      <c r="K2516" s="58" t="s">
        <v>43</v>
      </c>
      <c r="L2516" s="60">
        <v>39.6</v>
      </c>
      <c r="M2516" s="38">
        <f t="shared" si="129"/>
        <v>4.95</v>
      </c>
      <c r="N2516" s="279">
        <f t="shared" si="130"/>
        <v>8.49</v>
      </c>
      <c r="O2516" s="268">
        <f t="shared" si="131"/>
        <v>0.41696113074204949</v>
      </c>
      <c r="P2516" s="62"/>
      <c r="Q2516" s="63" t="s">
        <v>6179</v>
      </c>
      <c r="R2516" s="266" t="s">
        <v>6179</v>
      </c>
      <c r="S2516" s="63" t="s">
        <v>6179</v>
      </c>
      <c r="T2516" s="63" t="s">
        <v>6178</v>
      </c>
      <c r="U2516" s="63" t="s">
        <v>6178</v>
      </c>
    </row>
    <row r="2517" spans="2:21" ht="15" customHeight="1" x14ac:dyDescent="0.5">
      <c r="B2517" s="58">
        <v>500105</v>
      </c>
      <c r="C2517" s="59">
        <v>860008249272</v>
      </c>
      <c r="D2517" s="58" t="s">
        <v>2737</v>
      </c>
      <c r="E2517" s="58" t="s">
        <v>2742</v>
      </c>
      <c r="F2517" s="58">
        <v>8</v>
      </c>
      <c r="G2517" s="58">
        <v>14</v>
      </c>
      <c r="H2517" s="77" t="s">
        <v>177</v>
      </c>
      <c r="I2517" s="58" t="s">
        <v>1848</v>
      </c>
      <c r="J2517" s="58" t="s">
        <v>42</v>
      </c>
      <c r="K2517" s="58" t="s">
        <v>43</v>
      </c>
      <c r="L2517" s="60">
        <v>39.6</v>
      </c>
      <c r="M2517" s="38">
        <f t="shared" si="129"/>
        <v>4.95</v>
      </c>
      <c r="N2517" s="279">
        <f t="shared" si="130"/>
        <v>8.49</v>
      </c>
      <c r="O2517" s="268">
        <f t="shared" si="131"/>
        <v>0.41696113074204949</v>
      </c>
      <c r="P2517" s="62"/>
      <c r="Q2517" s="63" t="s">
        <v>6179</v>
      </c>
      <c r="R2517" s="266" t="s">
        <v>6179</v>
      </c>
      <c r="S2517" s="63" t="s">
        <v>6179</v>
      </c>
      <c r="T2517" s="63" t="s">
        <v>6178</v>
      </c>
      <c r="U2517" s="63" t="s">
        <v>6178</v>
      </c>
    </row>
    <row r="2518" spans="2:21" ht="15" customHeight="1" x14ac:dyDescent="0.5">
      <c r="B2518" s="58">
        <v>500108</v>
      </c>
      <c r="C2518" s="59">
        <v>860008249203</v>
      </c>
      <c r="D2518" s="58" t="s">
        <v>2737</v>
      </c>
      <c r="E2518" s="58" t="s">
        <v>2743</v>
      </c>
      <c r="F2518" s="58">
        <v>8</v>
      </c>
      <c r="G2518" s="58">
        <v>14</v>
      </c>
      <c r="H2518" s="77" t="s">
        <v>177</v>
      </c>
      <c r="I2518" s="58" t="s">
        <v>1848</v>
      </c>
      <c r="J2518" s="58" t="s">
        <v>42</v>
      </c>
      <c r="K2518" s="58" t="s">
        <v>43</v>
      </c>
      <c r="L2518" s="60">
        <v>39.6</v>
      </c>
      <c r="M2518" s="38">
        <f t="shared" si="129"/>
        <v>4.95</v>
      </c>
      <c r="N2518" s="279">
        <f t="shared" si="130"/>
        <v>8.49</v>
      </c>
      <c r="O2518" s="268">
        <f t="shared" si="131"/>
        <v>0.41696113074204949</v>
      </c>
      <c r="P2518" s="62"/>
      <c r="Q2518" s="63" t="s">
        <v>6179</v>
      </c>
      <c r="R2518" s="266" t="s">
        <v>6179</v>
      </c>
      <c r="S2518" s="63" t="s">
        <v>6179</v>
      </c>
      <c r="T2518" s="63" t="s">
        <v>6178</v>
      </c>
      <c r="U2518" s="63" t="s">
        <v>6178</v>
      </c>
    </row>
    <row r="2519" spans="2:21" ht="15" customHeight="1" x14ac:dyDescent="0.5">
      <c r="B2519" s="58">
        <v>500110</v>
      </c>
      <c r="C2519" s="59">
        <v>860008249289</v>
      </c>
      <c r="D2519" s="58" t="s">
        <v>2737</v>
      </c>
      <c r="E2519" s="58" t="s">
        <v>2744</v>
      </c>
      <c r="F2519" s="58">
        <v>8</v>
      </c>
      <c r="G2519" s="58">
        <v>14</v>
      </c>
      <c r="H2519" s="77" t="s">
        <v>177</v>
      </c>
      <c r="I2519" s="58" t="s">
        <v>1848</v>
      </c>
      <c r="J2519" s="58" t="s">
        <v>42</v>
      </c>
      <c r="K2519" s="58" t="s">
        <v>43</v>
      </c>
      <c r="L2519" s="60">
        <v>39.6</v>
      </c>
      <c r="M2519" s="38">
        <f t="shared" si="129"/>
        <v>4.95</v>
      </c>
      <c r="N2519" s="279">
        <f t="shared" si="130"/>
        <v>8.49</v>
      </c>
      <c r="O2519" s="268">
        <f t="shared" si="131"/>
        <v>0.41696113074204949</v>
      </c>
      <c r="P2519" s="62"/>
      <c r="Q2519" s="63" t="s">
        <v>6179</v>
      </c>
      <c r="R2519" s="266" t="s">
        <v>6179</v>
      </c>
      <c r="S2519" s="63" t="s">
        <v>6179</v>
      </c>
      <c r="T2519" s="63" t="s">
        <v>6178</v>
      </c>
      <c r="U2519" s="63" t="s">
        <v>6178</v>
      </c>
    </row>
    <row r="2520" spans="2:21" ht="15" customHeight="1" x14ac:dyDescent="0.5">
      <c r="B2520" s="58">
        <v>500112</v>
      </c>
      <c r="C2520" s="59">
        <v>860010701218</v>
      </c>
      <c r="D2520" s="58" t="s">
        <v>2737</v>
      </c>
      <c r="E2520" s="58" t="s">
        <v>2745</v>
      </c>
      <c r="F2520" s="58">
        <v>8</v>
      </c>
      <c r="G2520" s="58">
        <v>14</v>
      </c>
      <c r="H2520" s="77" t="s">
        <v>177</v>
      </c>
      <c r="I2520" s="58" t="s">
        <v>1848</v>
      </c>
      <c r="J2520" s="58" t="s">
        <v>42</v>
      </c>
      <c r="K2520" s="58" t="s">
        <v>43</v>
      </c>
      <c r="L2520" s="60">
        <v>39.6</v>
      </c>
      <c r="M2520" s="38">
        <f t="shared" si="129"/>
        <v>4.95</v>
      </c>
      <c r="N2520" s="279">
        <f t="shared" si="130"/>
        <v>8.49</v>
      </c>
      <c r="O2520" s="268">
        <f t="shared" si="131"/>
        <v>0.41696113074204949</v>
      </c>
      <c r="P2520" s="62"/>
      <c r="Q2520" s="63" t="s">
        <v>6179</v>
      </c>
      <c r="R2520" s="266" t="s">
        <v>6179</v>
      </c>
      <c r="S2520" s="63" t="s">
        <v>6179</v>
      </c>
      <c r="T2520" s="63" t="s">
        <v>6178</v>
      </c>
      <c r="U2520" s="63" t="s">
        <v>6178</v>
      </c>
    </row>
    <row r="2521" spans="2:21" ht="15" customHeight="1" x14ac:dyDescent="0.5">
      <c r="B2521" s="58">
        <v>500113</v>
      </c>
      <c r="C2521" s="59">
        <v>860008249296</v>
      </c>
      <c r="D2521" s="58" t="s">
        <v>2737</v>
      </c>
      <c r="E2521" s="58" t="s">
        <v>2746</v>
      </c>
      <c r="F2521" s="58">
        <v>8</v>
      </c>
      <c r="G2521" s="58">
        <v>14</v>
      </c>
      <c r="H2521" s="77" t="s">
        <v>177</v>
      </c>
      <c r="I2521" s="58" t="s">
        <v>1848</v>
      </c>
      <c r="J2521" s="58" t="s">
        <v>42</v>
      </c>
      <c r="K2521" s="58" t="s">
        <v>43</v>
      </c>
      <c r="L2521" s="60">
        <v>39.6</v>
      </c>
      <c r="M2521" s="38">
        <f t="shared" si="129"/>
        <v>4.95</v>
      </c>
      <c r="N2521" s="279">
        <f t="shared" si="130"/>
        <v>8.49</v>
      </c>
      <c r="O2521" s="268">
        <f t="shared" si="131"/>
        <v>0.41696113074204949</v>
      </c>
      <c r="P2521" s="62"/>
      <c r="Q2521" s="63" t="s">
        <v>6179</v>
      </c>
      <c r="R2521" s="266" t="s">
        <v>6179</v>
      </c>
      <c r="S2521" s="63" t="s">
        <v>6179</v>
      </c>
      <c r="T2521" s="63" t="s">
        <v>6178</v>
      </c>
      <c r="U2521" s="63" t="s">
        <v>6178</v>
      </c>
    </row>
    <row r="2522" spans="2:21" ht="15" customHeight="1" x14ac:dyDescent="0.5">
      <c r="B2522" s="58">
        <v>500114</v>
      </c>
      <c r="C2522" s="59">
        <v>860010701232</v>
      </c>
      <c r="D2522" s="58" t="s">
        <v>2737</v>
      </c>
      <c r="E2522" s="58" t="s">
        <v>2747</v>
      </c>
      <c r="F2522" s="58">
        <v>8</v>
      </c>
      <c r="G2522" s="58">
        <v>14</v>
      </c>
      <c r="H2522" s="77" t="s">
        <v>177</v>
      </c>
      <c r="I2522" s="58" t="s">
        <v>1848</v>
      </c>
      <c r="J2522" s="58" t="s">
        <v>42</v>
      </c>
      <c r="K2522" s="58" t="s">
        <v>43</v>
      </c>
      <c r="L2522" s="60">
        <v>39.6</v>
      </c>
      <c r="M2522" s="38">
        <f t="shared" si="129"/>
        <v>4.95</v>
      </c>
      <c r="N2522" s="279">
        <f t="shared" si="130"/>
        <v>8.49</v>
      </c>
      <c r="O2522" s="268">
        <f t="shared" si="131"/>
        <v>0.41696113074204949</v>
      </c>
      <c r="P2522" s="62"/>
      <c r="Q2522" s="63" t="s">
        <v>6179</v>
      </c>
      <c r="R2522" s="266" t="s">
        <v>6179</v>
      </c>
      <c r="S2522" s="63" t="s">
        <v>6178</v>
      </c>
      <c r="T2522" s="63" t="s">
        <v>6178</v>
      </c>
      <c r="U2522" s="63" t="s">
        <v>6178</v>
      </c>
    </row>
    <row r="2523" spans="2:21" ht="15" customHeight="1" x14ac:dyDescent="0.5">
      <c r="B2523" s="58">
        <v>500130</v>
      </c>
      <c r="C2523" s="59">
        <v>810003518224</v>
      </c>
      <c r="D2523" s="58" t="s">
        <v>2151</v>
      </c>
      <c r="E2523" s="58" t="s">
        <v>2748</v>
      </c>
      <c r="F2523" s="58">
        <v>8</v>
      </c>
      <c r="G2523" s="58">
        <v>3.5</v>
      </c>
      <c r="H2523" s="77" t="s">
        <v>177</v>
      </c>
      <c r="I2523" s="58" t="s">
        <v>1891</v>
      </c>
      <c r="J2523" s="58" t="s">
        <v>42</v>
      </c>
      <c r="K2523" s="58" t="s">
        <v>43</v>
      </c>
      <c r="L2523" s="60">
        <v>24.4</v>
      </c>
      <c r="M2523" s="38">
        <f t="shared" si="129"/>
        <v>3.05</v>
      </c>
      <c r="N2523" s="279">
        <f t="shared" si="130"/>
        <v>5.49</v>
      </c>
      <c r="O2523" s="268">
        <f t="shared" si="131"/>
        <v>0.44444444444444448</v>
      </c>
      <c r="P2523" s="62"/>
      <c r="Q2523" s="63" t="s">
        <v>6179</v>
      </c>
      <c r="R2523" s="266" t="s">
        <v>6178</v>
      </c>
      <c r="S2523" s="63" t="s">
        <v>6178</v>
      </c>
      <c r="T2523" s="63" t="s">
        <v>6178</v>
      </c>
      <c r="U2523" s="63" t="s">
        <v>6178</v>
      </c>
    </row>
    <row r="2524" spans="2:21" ht="15" customHeight="1" x14ac:dyDescent="0.5">
      <c r="B2524" s="58">
        <v>500131</v>
      </c>
      <c r="C2524" s="59">
        <v>810003518385</v>
      </c>
      <c r="D2524" s="58" t="s">
        <v>2151</v>
      </c>
      <c r="E2524" s="58" t="s">
        <v>2749</v>
      </c>
      <c r="F2524" s="58">
        <v>8</v>
      </c>
      <c r="G2524" s="58">
        <v>3.5</v>
      </c>
      <c r="H2524" s="77" t="s">
        <v>177</v>
      </c>
      <c r="I2524" s="58" t="s">
        <v>1891</v>
      </c>
      <c r="J2524" s="58" t="s">
        <v>42</v>
      </c>
      <c r="K2524" s="58" t="s">
        <v>43</v>
      </c>
      <c r="L2524" s="60">
        <v>24.4</v>
      </c>
      <c r="M2524" s="38">
        <f t="shared" si="129"/>
        <v>3.05</v>
      </c>
      <c r="N2524" s="279">
        <f t="shared" si="130"/>
        <v>5.49</v>
      </c>
      <c r="O2524" s="268">
        <f t="shared" si="131"/>
        <v>0.44444444444444448</v>
      </c>
      <c r="P2524" s="62"/>
      <c r="Q2524" s="63" t="s">
        <v>6179</v>
      </c>
      <c r="R2524" s="266" t="s">
        <v>6178</v>
      </c>
      <c r="S2524" s="63" t="s">
        <v>6178</v>
      </c>
      <c r="T2524" s="63" t="s">
        <v>6178</v>
      </c>
      <c r="U2524" s="63" t="s">
        <v>6178</v>
      </c>
    </row>
    <row r="2525" spans="2:21" ht="15" customHeight="1" x14ac:dyDescent="0.5">
      <c r="B2525" s="58">
        <v>500132</v>
      </c>
      <c r="C2525" s="59">
        <v>810003518316</v>
      </c>
      <c r="D2525" s="58" t="s">
        <v>2151</v>
      </c>
      <c r="E2525" s="58" t="s">
        <v>2750</v>
      </c>
      <c r="F2525" s="58">
        <v>8</v>
      </c>
      <c r="G2525" s="58">
        <v>3.5</v>
      </c>
      <c r="H2525" s="77" t="s">
        <v>177</v>
      </c>
      <c r="I2525" s="58" t="s">
        <v>1891</v>
      </c>
      <c r="J2525" s="58" t="s">
        <v>42</v>
      </c>
      <c r="K2525" s="58" t="s">
        <v>43</v>
      </c>
      <c r="L2525" s="60">
        <v>24.4</v>
      </c>
      <c r="M2525" s="38">
        <f t="shared" si="129"/>
        <v>3.05</v>
      </c>
      <c r="N2525" s="279">
        <f t="shared" si="130"/>
        <v>5.49</v>
      </c>
      <c r="O2525" s="268">
        <f t="shared" si="131"/>
        <v>0.44444444444444448</v>
      </c>
      <c r="P2525" s="62"/>
      <c r="Q2525" s="63" t="s">
        <v>6179</v>
      </c>
      <c r="R2525" s="266" t="s">
        <v>6178</v>
      </c>
      <c r="S2525" s="63" t="s">
        <v>6178</v>
      </c>
      <c r="T2525" s="63" t="s">
        <v>6178</v>
      </c>
      <c r="U2525" s="63" t="s">
        <v>6178</v>
      </c>
    </row>
    <row r="2526" spans="2:21" ht="15" customHeight="1" x14ac:dyDescent="0.5">
      <c r="B2526" s="58">
        <v>500133</v>
      </c>
      <c r="C2526" s="59">
        <v>810003518378</v>
      </c>
      <c r="D2526" s="58" t="s">
        <v>2151</v>
      </c>
      <c r="E2526" s="58" t="s">
        <v>2751</v>
      </c>
      <c r="F2526" s="58">
        <v>8</v>
      </c>
      <c r="G2526" s="58">
        <v>3.5</v>
      </c>
      <c r="H2526" s="77" t="s">
        <v>177</v>
      </c>
      <c r="I2526" s="58" t="s">
        <v>1891</v>
      </c>
      <c r="J2526" s="58" t="s">
        <v>42</v>
      </c>
      <c r="K2526" s="58" t="s">
        <v>43</v>
      </c>
      <c r="L2526" s="60">
        <v>24.4</v>
      </c>
      <c r="M2526" s="38">
        <f t="shared" si="129"/>
        <v>3.05</v>
      </c>
      <c r="N2526" s="279">
        <f t="shared" si="130"/>
        <v>5.49</v>
      </c>
      <c r="O2526" s="268">
        <f t="shared" si="131"/>
        <v>0.44444444444444448</v>
      </c>
      <c r="P2526" s="62"/>
      <c r="Q2526" s="63" t="s">
        <v>6179</v>
      </c>
      <c r="R2526" s="266" t="s">
        <v>6178</v>
      </c>
      <c r="S2526" s="63" t="s">
        <v>6178</v>
      </c>
      <c r="T2526" s="63" t="s">
        <v>6178</v>
      </c>
      <c r="U2526" s="63" t="s">
        <v>6178</v>
      </c>
    </row>
    <row r="2527" spans="2:21" ht="15" customHeight="1" x14ac:dyDescent="0.5">
      <c r="B2527" s="58">
        <v>500134</v>
      </c>
      <c r="C2527" s="59">
        <v>810003518286</v>
      </c>
      <c r="D2527" s="58" t="s">
        <v>2151</v>
      </c>
      <c r="E2527" s="58" t="s">
        <v>2752</v>
      </c>
      <c r="F2527" s="58">
        <v>8</v>
      </c>
      <c r="G2527" s="58">
        <v>3.5</v>
      </c>
      <c r="H2527" s="77" t="s">
        <v>177</v>
      </c>
      <c r="I2527" s="58" t="s">
        <v>1891</v>
      </c>
      <c r="J2527" s="58" t="s">
        <v>42</v>
      </c>
      <c r="K2527" s="58" t="s">
        <v>43</v>
      </c>
      <c r="L2527" s="60">
        <v>24.4</v>
      </c>
      <c r="M2527" s="38">
        <f t="shared" si="129"/>
        <v>3.05</v>
      </c>
      <c r="N2527" s="279">
        <f t="shared" si="130"/>
        <v>5.49</v>
      </c>
      <c r="O2527" s="268">
        <f t="shared" si="131"/>
        <v>0.44444444444444448</v>
      </c>
      <c r="P2527" s="62"/>
      <c r="Q2527" s="63" t="s">
        <v>6179</v>
      </c>
      <c r="R2527" s="266" t="s">
        <v>6178</v>
      </c>
      <c r="S2527" s="63" t="s">
        <v>6178</v>
      </c>
      <c r="T2527" s="63" t="s">
        <v>6178</v>
      </c>
      <c r="U2527" s="63" t="s">
        <v>6178</v>
      </c>
    </row>
    <row r="2528" spans="2:21" ht="15" customHeight="1" x14ac:dyDescent="0.5">
      <c r="B2528" s="58">
        <v>500135</v>
      </c>
      <c r="C2528" s="59">
        <v>810003518453</v>
      </c>
      <c r="D2528" s="58" t="s">
        <v>2151</v>
      </c>
      <c r="E2528" s="58" t="s">
        <v>2753</v>
      </c>
      <c r="F2528" s="58">
        <v>8</v>
      </c>
      <c r="G2528" s="58">
        <v>3.5</v>
      </c>
      <c r="H2528" s="77" t="s">
        <v>177</v>
      </c>
      <c r="I2528" s="58" t="s">
        <v>1891</v>
      </c>
      <c r="J2528" s="58" t="s">
        <v>42</v>
      </c>
      <c r="K2528" s="58" t="s">
        <v>43</v>
      </c>
      <c r="L2528" s="60">
        <v>24.4</v>
      </c>
      <c r="M2528" s="38">
        <f t="shared" si="129"/>
        <v>3.05</v>
      </c>
      <c r="N2528" s="279">
        <f t="shared" si="130"/>
        <v>5.49</v>
      </c>
      <c r="O2528" s="268">
        <f t="shared" si="131"/>
        <v>0.44444444444444448</v>
      </c>
      <c r="P2528" s="62"/>
      <c r="Q2528" s="63" t="s">
        <v>6179</v>
      </c>
      <c r="R2528" s="266" t="s">
        <v>6178</v>
      </c>
      <c r="S2528" s="63" t="s">
        <v>6178</v>
      </c>
      <c r="T2528" s="63" t="s">
        <v>6178</v>
      </c>
      <c r="U2528" s="63" t="s">
        <v>6178</v>
      </c>
    </row>
    <row r="2529" spans="1:21" ht="15" customHeight="1" x14ac:dyDescent="0.5">
      <c r="B2529" s="58">
        <v>500136</v>
      </c>
      <c r="C2529" s="59">
        <v>810003518477</v>
      </c>
      <c r="D2529" s="58" t="s">
        <v>2151</v>
      </c>
      <c r="E2529" s="58" t="s">
        <v>2754</v>
      </c>
      <c r="F2529" s="58">
        <v>8</v>
      </c>
      <c r="G2529" s="58">
        <v>3.5</v>
      </c>
      <c r="H2529" s="77" t="s">
        <v>177</v>
      </c>
      <c r="I2529" s="58" t="s">
        <v>1891</v>
      </c>
      <c r="J2529" s="58" t="s">
        <v>42</v>
      </c>
      <c r="K2529" s="58" t="s">
        <v>43</v>
      </c>
      <c r="L2529" s="60">
        <v>24.4</v>
      </c>
      <c r="M2529" s="38">
        <f t="shared" si="129"/>
        <v>3.05</v>
      </c>
      <c r="N2529" s="279">
        <f t="shared" si="130"/>
        <v>5.49</v>
      </c>
      <c r="O2529" s="268">
        <f t="shared" si="131"/>
        <v>0.44444444444444448</v>
      </c>
      <c r="P2529" s="62"/>
      <c r="Q2529" s="63" t="s">
        <v>6179</v>
      </c>
      <c r="R2529" s="266" t="s">
        <v>6178</v>
      </c>
      <c r="S2529" s="63" t="s">
        <v>6178</v>
      </c>
      <c r="T2529" s="63" t="s">
        <v>6178</v>
      </c>
      <c r="U2529" s="63" t="s">
        <v>6178</v>
      </c>
    </row>
    <row r="2530" spans="1:21" ht="15" customHeight="1" x14ac:dyDescent="0.5">
      <c r="B2530" s="58">
        <v>500140</v>
      </c>
      <c r="C2530" s="59">
        <v>860005965908</v>
      </c>
      <c r="D2530" s="58" t="s">
        <v>2755</v>
      </c>
      <c r="E2530" s="58" t="s">
        <v>2756</v>
      </c>
      <c r="F2530" s="58">
        <v>8</v>
      </c>
      <c r="G2530" s="58">
        <v>16</v>
      </c>
      <c r="H2530" s="73" t="s">
        <v>5487</v>
      </c>
      <c r="I2530" s="58" t="s">
        <v>1848</v>
      </c>
      <c r="J2530" s="58" t="s">
        <v>42</v>
      </c>
      <c r="K2530" s="58" t="s">
        <v>43</v>
      </c>
      <c r="L2530" s="60">
        <v>38.799999999999997</v>
      </c>
      <c r="M2530" s="38">
        <f t="shared" si="129"/>
        <v>4.8499999999999996</v>
      </c>
      <c r="N2530" s="279">
        <f t="shared" si="130"/>
        <v>8.49</v>
      </c>
      <c r="O2530" s="268">
        <f t="shared" si="131"/>
        <v>0.42873969375736165</v>
      </c>
      <c r="P2530" s="62"/>
      <c r="Q2530" s="76" t="s">
        <v>6178</v>
      </c>
      <c r="R2530" s="318" t="s">
        <v>6178</v>
      </c>
      <c r="S2530" s="76" t="s">
        <v>6178</v>
      </c>
      <c r="T2530" s="76" t="s">
        <v>6178</v>
      </c>
      <c r="U2530" s="76" t="s">
        <v>6178</v>
      </c>
    </row>
    <row r="2531" spans="1:21" ht="15" customHeight="1" x14ac:dyDescent="0.5">
      <c r="B2531" s="58">
        <v>500141</v>
      </c>
      <c r="C2531" s="59">
        <v>860005965915</v>
      </c>
      <c r="D2531" s="58" t="s">
        <v>2755</v>
      </c>
      <c r="E2531" s="58" t="s">
        <v>2757</v>
      </c>
      <c r="F2531" s="58">
        <v>8</v>
      </c>
      <c r="G2531" s="58">
        <v>16</v>
      </c>
      <c r="H2531" s="73" t="s">
        <v>5487</v>
      </c>
      <c r="I2531" s="58" t="s">
        <v>1848</v>
      </c>
      <c r="J2531" s="58" t="s">
        <v>42</v>
      </c>
      <c r="K2531" s="58" t="s">
        <v>43</v>
      </c>
      <c r="L2531" s="60">
        <v>38.799999999999997</v>
      </c>
      <c r="M2531" s="38">
        <f t="shared" si="129"/>
        <v>4.8499999999999996</v>
      </c>
      <c r="N2531" s="279">
        <f t="shared" si="130"/>
        <v>8.49</v>
      </c>
      <c r="O2531" s="268">
        <f t="shared" si="131"/>
        <v>0.42873969375736165</v>
      </c>
      <c r="P2531" s="62"/>
      <c r="Q2531" s="63" t="s">
        <v>6178</v>
      </c>
      <c r="R2531" s="266" t="s">
        <v>6178</v>
      </c>
      <c r="S2531" s="63" t="s">
        <v>6179</v>
      </c>
      <c r="T2531" s="63" t="s">
        <v>6178</v>
      </c>
      <c r="U2531" s="63" t="s">
        <v>6178</v>
      </c>
    </row>
    <row r="2532" spans="1:21" ht="15" customHeight="1" x14ac:dyDescent="0.5">
      <c r="B2532" s="58">
        <v>500142</v>
      </c>
      <c r="C2532" s="59">
        <v>860005965922</v>
      </c>
      <c r="D2532" s="58" t="s">
        <v>2755</v>
      </c>
      <c r="E2532" s="58" t="s">
        <v>2758</v>
      </c>
      <c r="F2532" s="58">
        <v>8</v>
      </c>
      <c r="G2532" s="58">
        <v>16</v>
      </c>
      <c r="H2532" s="73" t="s">
        <v>5487</v>
      </c>
      <c r="I2532" s="58" t="s">
        <v>1848</v>
      </c>
      <c r="J2532" s="58" t="s">
        <v>42</v>
      </c>
      <c r="K2532" s="58" t="s">
        <v>43</v>
      </c>
      <c r="L2532" s="60">
        <v>38.799999999999997</v>
      </c>
      <c r="M2532" s="38">
        <f t="shared" si="129"/>
        <v>4.8499999999999996</v>
      </c>
      <c r="N2532" s="279">
        <f t="shared" si="130"/>
        <v>8.49</v>
      </c>
      <c r="O2532" s="268">
        <f t="shared" si="131"/>
        <v>0.42873969375736165</v>
      </c>
      <c r="P2532" s="62"/>
      <c r="Q2532" s="63" t="s">
        <v>6178</v>
      </c>
      <c r="R2532" s="266" t="s">
        <v>6178</v>
      </c>
      <c r="S2532" s="63" t="s">
        <v>6179</v>
      </c>
      <c r="T2532" s="63" t="s">
        <v>6178</v>
      </c>
      <c r="U2532" s="63" t="s">
        <v>6178</v>
      </c>
    </row>
    <row r="2533" spans="1:21" ht="15" customHeight="1" x14ac:dyDescent="0.5">
      <c r="B2533" s="58">
        <v>500143</v>
      </c>
      <c r="C2533" s="59">
        <v>860005965946</v>
      </c>
      <c r="D2533" s="58" t="s">
        <v>2755</v>
      </c>
      <c r="E2533" s="58" t="s">
        <v>2759</v>
      </c>
      <c r="F2533" s="58">
        <v>8</v>
      </c>
      <c r="G2533" s="58">
        <v>16</v>
      </c>
      <c r="H2533" s="73" t="s">
        <v>5487</v>
      </c>
      <c r="I2533" s="58" t="s">
        <v>1848</v>
      </c>
      <c r="J2533" s="58" t="s">
        <v>42</v>
      </c>
      <c r="K2533" s="58" t="s">
        <v>43</v>
      </c>
      <c r="L2533" s="60">
        <v>38.799999999999997</v>
      </c>
      <c r="M2533" s="38">
        <f t="shared" si="129"/>
        <v>4.8499999999999996</v>
      </c>
      <c r="N2533" s="279">
        <f t="shared" si="130"/>
        <v>8.49</v>
      </c>
      <c r="O2533" s="268">
        <f t="shared" si="131"/>
        <v>0.42873969375736165</v>
      </c>
      <c r="P2533" s="62"/>
      <c r="Q2533" s="63" t="s">
        <v>6178</v>
      </c>
      <c r="R2533" s="266" t="s">
        <v>6178</v>
      </c>
      <c r="S2533" s="63" t="s">
        <v>6179</v>
      </c>
      <c r="T2533" s="63" t="s">
        <v>6178</v>
      </c>
      <c r="U2533" s="63" t="s">
        <v>6178</v>
      </c>
    </row>
    <row r="2534" spans="1:21" ht="15" customHeight="1" x14ac:dyDescent="0.5">
      <c r="B2534" s="58">
        <v>500144</v>
      </c>
      <c r="C2534" s="59">
        <v>860005965953</v>
      </c>
      <c r="D2534" s="58" t="s">
        <v>2755</v>
      </c>
      <c r="E2534" s="58" t="s">
        <v>2760</v>
      </c>
      <c r="F2534" s="58">
        <v>8</v>
      </c>
      <c r="G2534" s="58">
        <v>16</v>
      </c>
      <c r="H2534" s="73" t="s">
        <v>5487</v>
      </c>
      <c r="I2534" s="58" t="s">
        <v>1848</v>
      </c>
      <c r="J2534" s="58" t="s">
        <v>42</v>
      </c>
      <c r="K2534" s="58" t="s">
        <v>43</v>
      </c>
      <c r="L2534" s="60">
        <v>38.799999999999997</v>
      </c>
      <c r="M2534" s="38">
        <f t="shared" si="129"/>
        <v>4.8499999999999996</v>
      </c>
      <c r="N2534" s="279">
        <f t="shared" si="130"/>
        <v>8.49</v>
      </c>
      <c r="O2534" s="268">
        <f t="shared" si="131"/>
        <v>0.42873969375736165</v>
      </c>
      <c r="P2534" s="62"/>
      <c r="Q2534" s="63" t="s">
        <v>6178</v>
      </c>
      <c r="R2534" s="266" t="s">
        <v>6178</v>
      </c>
      <c r="S2534" s="63" t="s">
        <v>6179</v>
      </c>
      <c r="T2534" s="63" t="s">
        <v>6178</v>
      </c>
      <c r="U2534" s="63" t="s">
        <v>6178</v>
      </c>
    </row>
    <row r="2535" spans="1:21" ht="15" customHeight="1" x14ac:dyDescent="0.5">
      <c r="B2535" s="58">
        <v>500145</v>
      </c>
      <c r="C2535" s="59">
        <v>860005965960</v>
      </c>
      <c r="D2535" s="58" t="s">
        <v>2755</v>
      </c>
      <c r="E2535" s="58" t="s">
        <v>2761</v>
      </c>
      <c r="F2535" s="58">
        <v>8</v>
      </c>
      <c r="G2535" s="58">
        <v>16</v>
      </c>
      <c r="H2535" s="73" t="s">
        <v>5487</v>
      </c>
      <c r="I2535" s="58" t="s">
        <v>1848</v>
      </c>
      <c r="J2535" s="58" t="s">
        <v>42</v>
      </c>
      <c r="K2535" s="58" t="s">
        <v>43</v>
      </c>
      <c r="L2535" s="60">
        <v>38.799999999999997</v>
      </c>
      <c r="M2535" s="38">
        <f t="shared" si="129"/>
        <v>4.8499999999999996</v>
      </c>
      <c r="N2535" s="279">
        <f t="shared" si="130"/>
        <v>8.49</v>
      </c>
      <c r="O2535" s="268">
        <f t="shared" si="131"/>
        <v>0.42873969375736165</v>
      </c>
      <c r="P2535" s="62"/>
      <c r="Q2535" s="76" t="s">
        <v>6178</v>
      </c>
      <c r="R2535" s="318" t="s">
        <v>6178</v>
      </c>
      <c r="S2535" s="76" t="s">
        <v>6178</v>
      </c>
      <c r="T2535" s="76" t="s">
        <v>6178</v>
      </c>
      <c r="U2535" s="76" t="s">
        <v>6178</v>
      </c>
    </row>
    <row r="2536" spans="1:21" ht="15" customHeight="1" x14ac:dyDescent="0.5">
      <c r="B2536" s="58">
        <v>500146</v>
      </c>
      <c r="C2536" s="59">
        <v>860005965991</v>
      </c>
      <c r="D2536" s="58" t="s">
        <v>2755</v>
      </c>
      <c r="E2536" s="58" t="s">
        <v>2762</v>
      </c>
      <c r="F2536" s="58">
        <v>8</v>
      </c>
      <c r="G2536" s="58">
        <v>16</v>
      </c>
      <c r="H2536" s="73" t="s">
        <v>5487</v>
      </c>
      <c r="I2536" s="58" t="s">
        <v>1848</v>
      </c>
      <c r="J2536" s="58" t="s">
        <v>42</v>
      </c>
      <c r="K2536" s="58" t="s">
        <v>43</v>
      </c>
      <c r="L2536" s="60">
        <v>38.799999999999997</v>
      </c>
      <c r="M2536" s="38">
        <f t="shared" si="129"/>
        <v>4.8499999999999996</v>
      </c>
      <c r="N2536" s="279">
        <f t="shared" si="130"/>
        <v>8.49</v>
      </c>
      <c r="O2536" s="268">
        <f t="shared" si="131"/>
        <v>0.42873969375736165</v>
      </c>
      <c r="P2536" s="62"/>
      <c r="Q2536" s="63" t="s">
        <v>6178</v>
      </c>
      <c r="R2536" s="266" t="s">
        <v>6178</v>
      </c>
      <c r="S2536" s="63" t="s">
        <v>6179</v>
      </c>
      <c r="T2536" s="63" t="s">
        <v>6178</v>
      </c>
      <c r="U2536" s="63" t="s">
        <v>6178</v>
      </c>
    </row>
    <row r="2537" spans="1:21" ht="15" customHeight="1" x14ac:dyDescent="0.5">
      <c r="A2537" s="73"/>
      <c r="B2537" s="73">
        <v>500160</v>
      </c>
      <c r="C2537" s="74">
        <v>860008412775</v>
      </c>
      <c r="D2537" s="73" t="s">
        <v>6128</v>
      </c>
      <c r="E2537" s="73" t="s">
        <v>6251</v>
      </c>
      <c r="F2537" s="73">
        <v>6</v>
      </c>
      <c r="G2537" s="73">
        <v>6.5</v>
      </c>
      <c r="H2537" s="77" t="s">
        <v>177</v>
      </c>
      <c r="I2537" s="73" t="s">
        <v>1848</v>
      </c>
      <c r="J2537" s="73" t="s">
        <v>6016</v>
      </c>
      <c r="K2537" s="77" t="s">
        <v>43</v>
      </c>
      <c r="L2537" s="60">
        <v>29.7</v>
      </c>
      <c r="M2537" s="38">
        <f t="shared" si="129"/>
        <v>4.95</v>
      </c>
      <c r="N2537" s="279">
        <f t="shared" si="130"/>
        <v>8.49</v>
      </c>
      <c r="O2537" s="268">
        <f t="shared" si="131"/>
        <v>0.41696113074204949</v>
      </c>
      <c r="P2537" s="270"/>
      <c r="Q2537" s="76" t="s">
        <v>6178</v>
      </c>
      <c r="R2537" s="318" t="s">
        <v>6178</v>
      </c>
      <c r="S2537" s="76" t="s">
        <v>6178</v>
      </c>
      <c r="T2537" s="76" t="s">
        <v>6178</v>
      </c>
      <c r="U2537" s="76" t="s">
        <v>6178</v>
      </c>
    </row>
    <row r="2538" spans="1:21" ht="15" customHeight="1" x14ac:dyDescent="0.5">
      <c r="A2538" s="73"/>
      <c r="B2538" s="73">
        <v>500161</v>
      </c>
      <c r="C2538" s="74">
        <v>860008412782</v>
      </c>
      <c r="D2538" s="73" t="s">
        <v>6128</v>
      </c>
      <c r="E2538" s="73" t="s">
        <v>6252</v>
      </c>
      <c r="F2538" s="73">
        <v>6</v>
      </c>
      <c r="G2538" s="73">
        <v>13.5</v>
      </c>
      <c r="H2538" s="77" t="s">
        <v>177</v>
      </c>
      <c r="I2538" s="73" t="s">
        <v>1848</v>
      </c>
      <c r="J2538" s="73" t="s">
        <v>42</v>
      </c>
      <c r="K2538" s="77" t="s">
        <v>43</v>
      </c>
      <c r="L2538" s="60">
        <v>62.3</v>
      </c>
      <c r="M2538" s="38">
        <f t="shared" si="129"/>
        <v>10.383333333333333</v>
      </c>
      <c r="N2538" s="279">
        <f t="shared" si="130"/>
        <v>17.489999999999998</v>
      </c>
      <c r="O2538" s="268">
        <f t="shared" si="131"/>
        <v>0.4063274251953497</v>
      </c>
      <c r="P2538" s="270"/>
      <c r="Q2538" s="76" t="s">
        <v>6178</v>
      </c>
      <c r="R2538" s="318" t="s">
        <v>6178</v>
      </c>
      <c r="S2538" s="76" t="s">
        <v>6178</v>
      </c>
      <c r="T2538" s="76" t="s">
        <v>6178</v>
      </c>
      <c r="U2538" s="76" t="s">
        <v>6178</v>
      </c>
    </row>
    <row r="2539" spans="1:21" ht="15" customHeight="1" x14ac:dyDescent="0.5">
      <c r="B2539" s="58">
        <v>500170</v>
      </c>
      <c r="C2539" s="59">
        <v>850057252019</v>
      </c>
      <c r="D2539" s="58" t="s">
        <v>2763</v>
      </c>
      <c r="E2539" s="58" t="s">
        <v>2764</v>
      </c>
      <c r="F2539" s="58">
        <v>8</v>
      </c>
      <c r="G2539" s="58">
        <v>16</v>
      </c>
      <c r="H2539" s="77" t="s">
        <v>177</v>
      </c>
      <c r="I2539" s="58" t="s">
        <v>1848</v>
      </c>
      <c r="J2539" s="58" t="s">
        <v>42</v>
      </c>
      <c r="K2539" s="58" t="s">
        <v>43</v>
      </c>
      <c r="L2539" s="60">
        <v>46.7</v>
      </c>
      <c r="M2539" s="38">
        <f t="shared" si="129"/>
        <v>5.8375000000000004</v>
      </c>
      <c r="N2539" s="279">
        <f t="shared" si="130"/>
        <v>9.99</v>
      </c>
      <c r="O2539" s="268">
        <f t="shared" si="131"/>
        <v>0.41566566566566565</v>
      </c>
      <c r="P2539" s="62"/>
      <c r="Q2539" s="63" t="s">
        <v>6179</v>
      </c>
      <c r="R2539" s="266" t="s">
        <v>6179</v>
      </c>
      <c r="S2539" s="63" t="s">
        <v>6178</v>
      </c>
      <c r="T2539" s="63" t="s">
        <v>6178</v>
      </c>
      <c r="U2539" s="63" t="s">
        <v>6178</v>
      </c>
    </row>
    <row r="2540" spans="1:21" ht="15" customHeight="1" x14ac:dyDescent="0.5">
      <c r="B2540" s="58">
        <v>500171</v>
      </c>
      <c r="C2540" s="59">
        <v>850057252088</v>
      </c>
      <c r="D2540" s="58" t="s">
        <v>2763</v>
      </c>
      <c r="E2540" s="58" t="s">
        <v>2765</v>
      </c>
      <c r="F2540" s="58">
        <v>8</v>
      </c>
      <c r="G2540" s="58">
        <v>16</v>
      </c>
      <c r="H2540" s="77" t="s">
        <v>177</v>
      </c>
      <c r="I2540" s="58" t="s">
        <v>1848</v>
      </c>
      <c r="J2540" s="58" t="s">
        <v>42</v>
      </c>
      <c r="K2540" s="58" t="s">
        <v>43</v>
      </c>
      <c r="L2540" s="60">
        <v>46.7</v>
      </c>
      <c r="M2540" s="38">
        <f t="shared" si="129"/>
        <v>5.8375000000000004</v>
      </c>
      <c r="N2540" s="279">
        <f t="shared" si="130"/>
        <v>9.99</v>
      </c>
      <c r="O2540" s="268">
        <f t="shared" si="131"/>
        <v>0.41566566566566565</v>
      </c>
      <c r="P2540" s="62"/>
      <c r="Q2540" s="63" t="s">
        <v>6179</v>
      </c>
      <c r="R2540" s="266" t="s">
        <v>6179</v>
      </c>
      <c r="S2540" s="63" t="s">
        <v>6178</v>
      </c>
      <c r="T2540" s="63" t="s">
        <v>6178</v>
      </c>
      <c r="U2540" s="63" t="s">
        <v>6178</v>
      </c>
    </row>
    <row r="2541" spans="1:21" ht="15" customHeight="1" x14ac:dyDescent="0.5">
      <c r="B2541" s="58">
        <v>500172</v>
      </c>
      <c r="C2541" s="59">
        <v>850057252040</v>
      </c>
      <c r="D2541" s="58" t="s">
        <v>2763</v>
      </c>
      <c r="E2541" s="58" t="s">
        <v>2766</v>
      </c>
      <c r="F2541" s="58">
        <v>8</v>
      </c>
      <c r="G2541" s="58">
        <v>16</v>
      </c>
      <c r="H2541" s="77" t="s">
        <v>177</v>
      </c>
      <c r="I2541" s="58" t="s">
        <v>1848</v>
      </c>
      <c r="J2541" s="58" t="s">
        <v>42</v>
      </c>
      <c r="K2541" s="58" t="s">
        <v>43</v>
      </c>
      <c r="L2541" s="60">
        <v>46.7</v>
      </c>
      <c r="M2541" s="38">
        <f t="shared" si="129"/>
        <v>5.8375000000000004</v>
      </c>
      <c r="N2541" s="279">
        <f t="shared" si="130"/>
        <v>9.99</v>
      </c>
      <c r="O2541" s="268">
        <f t="shared" si="131"/>
        <v>0.41566566566566565</v>
      </c>
      <c r="P2541" s="62"/>
      <c r="Q2541" s="63" t="s">
        <v>6179</v>
      </c>
      <c r="R2541" s="266" t="s">
        <v>6179</v>
      </c>
      <c r="S2541" s="63" t="s">
        <v>6178</v>
      </c>
      <c r="T2541" s="63" t="s">
        <v>6178</v>
      </c>
      <c r="U2541" s="63" t="s">
        <v>6178</v>
      </c>
    </row>
    <row r="2542" spans="1:21" ht="15" customHeight="1" x14ac:dyDescent="0.5">
      <c r="B2542" s="58">
        <v>500173</v>
      </c>
      <c r="C2542" s="59">
        <v>850057252064</v>
      </c>
      <c r="D2542" s="58" t="s">
        <v>2763</v>
      </c>
      <c r="E2542" s="58" t="s">
        <v>2767</v>
      </c>
      <c r="F2542" s="58">
        <v>8</v>
      </c>
      <c r="G2542" s="58">
        <v>16</v>
      </c>
      <c r="H2542" s="77" t="s">
        <v>177</v>
      </c>
      <c r="I2542" s="58" t="s">
        <v>1848</v>
      </c>
      <c r="J2542" s="58" t="s">
        <v>42</v>
      </c>
      <c r="K2542" s="58" t="s">
        <v>43</v>
      </c>
      <c r="L2542" s="60">
        <v>46.7</v>
      </c>
      <c r="M2542" s="38">
        <f t="shared" ref="M2542:M2605" si="132">L2542/F2542</f>
        <v>5.8375000000000004</v>
      </c>
      <c r="N2542" s="279">
        <f t="shared" ref="N2542:N2605" si="133">IF(CEILING(M2542/0.6,1)-0.51&gt;=M2542/0.6,CEILING(M2542/0.6,1)-0.51,CEILING(M2542/0.6,1)-0.01)</f>
        <v>9.99</v>
      </c>
      <c r="O2542" s="268">
        <f t="shared" ref="O2542:O2605" si="134">(N2542-M2542)/N2542</f>
        <v>0.41566566566566565</v>
      </c>
      <c r="P2542" s="62"/>
      <c r="Q2542" s="63" t="s">
        <v>6179</v>
      </c>
      <c r="R2542" s="266" t="s">
        <v>6179</v>
      </c>
      <c r="S2542" s="63" t="s">
        <v>6178</v>
      </c>
      <c r="T2542" s="63" t="s">
        <v>6178</v>
      </c>
      <c r="U2542" s="63" t="s">
        <v>6178</v>
      </c>
    </row>
    <row r="2543" spans="1:21" ht="15" customHeight="1" x14ac:dyDescent="0.5">
      <c r="B2543" s="58">
        <v>500174</v>
      </c>
      <c r="C2543" s="59">
        <v>850057252033</v>
      </c>
      <c r="D2543" s="58" t="s">
        <v>2763</v>
      </c>
      <c r="E2543" s="58" t="s">
        <v>2768</v>
      </c>
      <c r="F2543" s="58">
        <v>8</v>
      </c>
      <c r="G2543" s="58">
        <v>16</v>
      </c>
      <c r="H2543" s="77" t="s">
        <v>177</v>
      </c>
      <c r="I2543" s="58" t="s">
        <v>1848</v>
      </c>
      <c r="J2543" s="58" t="s">
        <v>42</v>
      </c>
      <c r="K2543" s="58" t="s">
        <v>43</v>
      </c>
      <c r="L2543" s="60">
        <v>46.7</v>
      </c>
      <c r="M2543" s="38">
        <f t="shared" si="132"/>
        <v>5.8375000000000004</v>
      </c>
      <c r="N2543" s="279">
        <f t="shared" si="133"/>
        <v>9.99</v>
      </c>
      <c r="O2543" s="268">
        <f t="shared" si="134"/>
        <v>0.41566566566566565</v>
      </c>
      <c r="P2543" s="62"/>
      <c r="Q2543" s="63" t="s">
        <v>6179</v>
      </c>
      <c r="R2543" s="266" t="s">
        <v>6179</v>
      </c>
      <c r="S2543" s="63" t="s">
        <v>6178</v>
      </c>
      <c r="T2543" s="63" t="s">
        <v>6178</v>
      </c>
      <c r="U2543" s="63" t="s">
        <v>6178</v>
      </c>
    </row>
    <row r="2544" spans="1:21" ht="15" customHeight="1" x14ac:dyDescent="0.5">
      <c r="B2544" s="58">
        <v>500175</v>
      </c>
      <c r="C2544" s="59">
        <v>850057252071</v>
      </c>
      <c r="D2544" s="58" t="s">
        <v>2763</v>
      </c>
      <c r="E2544" s="58" t="s">
        <v>2769</v>
      </c>
      <c r="F2544" s="58">
        <v>8</v>
      </c>
      <c r="G2544" s="58">
        <v>16</v>
      </c>
      <c r="H2544" s="77" t="s">
        <v>177</v>
      </c>
      <c r="I2544" s="58" t="s">
        <v>1848</v>
      </c>
      <c r="J2544" s="58" t="s">
        <v>42</v>
      </c>
      <c r="K2544" s="58" t="s">
        <v>43</v>
      </c>
      <c r="L2544" s="60">
        <v>46.7</v>
      </c>
      <c r="M2544" s="38">
        <f t="shared" si="132"/>
        <v>5.8375000000000004</v>
      </c>
      <c r="N2544" s="279">
        <f t="shared" si="133"/>
        <v>9.99</v>
      </c>
      <c r="O2544" s="268">
        <f t="shared" si="134"/>
        <v>0.41566566566566565</v>
      </c>
      <c r="P2544" s="62"/>
      <c r="Q2544" s="63" t="s">
        <v>6179</v>
      </c>
      <c r="R2544" s="266" t="s">
        <v>6179</v>
      </c>
      <c r="S2544" s="63" t="s">
        <v>6178</v>
      </c>
      <c r="T2544" s="63" t="s">
        <v>6178</v>
      </c>
      <c r="U2544" s="63" t="s">
        <v>6178</v>
      </c>
    </row>
    <row r="2545" spans="2:21" ht="15" customHeight="1" x14ac:dyDescent="0.5">
      <c r="B2545" s="58">
        <v>500176</v>
      </c>
      <c r="C2545" s="59">
        <v>850057252002</v>
      </c>
      <c r="D2545" s="58" t="s">
        <v>2763</v>
      </c>
      <c r="E2545" s="58" t="s">
        <v>2770</v>
      </c>
      <c r="F2545" s="58">
        <v>8</v>
      </c>
      <c r="G2545" s="58">
        <v>16</v>
      </c>
      <c r="H2545" s="77" t="s">
        <v>177</v>
      </c>
      <c r="I2545" s="58" t="s">
        <v>1848</v>
      </c>
      <c r="J2545" s="58" t="s">
        <v>42</v>
      </c>
      <c r="K2545" s="58" t="s">
        <v>43</v>
      </c>
      <c r="L2545" s="60">
        <v>46.7</v>
      </c>
      <c r="M2545" s="38">
        <f t="shared" si="132"/>
        <v>5.8375000000000004</v>
      </c>
      <c r="N2545" s="279">
        <f t="shared" si="133"/>
        <v>9.99</v>
      </c>
      <c r="O2545" s="268">
        <f t="shared" si="134"/>
        <v>0.41566566566566565</v>
      </c>
      <c r="P2545" s="62"/>
      <c r="Q2545" s="63" t="s">
        <v>6178</v>
      </c>
      <c r="R2545" s="266" t="s">
        <v>6179</v>
      </c>
      <c r="S2545" s="63" t="s">
        <v>6178</v>
      </c>
      <c r="T2545" s="63" t="s">
        <v>6178</v>
      </c>
      <c r="U2545" s="63" t="s">
        <v>6178</v>
      </c>
    </row>
    <row r="2546" spans="2:21" ht="15" customHeight="1" x14ac:dyDescent="0.5">
      <c r="B2546" s="58">
        <v>500177</v>
      </c>
      <c r="C2546" s="59">
        <v>850057252026</v>
      </c>
      <c r="D2546" s="58" t="s">
        <v>2763</v>
      </c>
      <c r="E2546" s="58" t="s">
        <v>2771</v>
      </c>
      <c r="F2546" s="58">
        <v>8</v>
      </c>
      <c r="G2546" s="58">
        <v>16</v>
      </c>
      <c r="H2546" s="77" t="s">
        <v>177</v>
      </c>
      <c r="I2546" s="58" t="s">
        <v>1848</v>
      </c>
      <c r="J2546" s="58" t="s">
        <v>42</v>
      </c>
      <c r="K2546" s="58" t="s">
        <v>43</v>
      </c>
      <c r="L2546" s="60">
        <v>46.7</v>
      </c>
      <c r="M2546" s="38">
        <f t="shared" si="132"/>
        <v>5.8375000000000004</v>
      </c>
      <c r="N2546" s="279">
        <f t="shared" si="133"/>
        <v>9.99</v>
      </c>
      <c r="O2546" s="268">
        <f t="shared" si="134"/>
        <v>0.41566566566566565</v>
      </c>
      <c r="P2546" s="62"/>
      <c r="Q2546" s="63" t="s">
        <v>6179</v>
      </c>
      <c r="R2546" s="266" t="s">
        <v>6179</v>
      </c>
      <c r="S2546" s="63" t="s">
        <v>6178</v>
      </c>
      <c r="T2546" s="63" t="s">
        <v>6178</v>
      </c>
      <c r="U2546" s="63" t="s">
        <v>6178</v>
      </c>
    </row>
    <row r="2547" spans="2:21" ht="15" customHeight="1" x14ac:dyDescent="0.5">
      <c r="B2547" s="58">
        <v>500180</v>
      </c>
      <c r="C2547" s="59">
        <v>850042382011</v>
      </c>
      <c r="D2547" s="58" t="s">
        <v>50</v>
      </c>
      <c r="E2547" s="58" t="s">
        <v>2772</v>
      </c>
      <c r="F2547" s="58">
        <v>6</v>
      </c>
      <c r="G2547" s="58">
        <v>10.199999999999999</v>
      </c>
      <c r="H2547" s="77" t="s">
        <v>177</v>
      </c>
      <c r="I2547" s="58" t="s">
        <v>1891</v>
      </c>
      <c r="J2547" s="58" t="s">
        <v>42</v>
      </c>
      <c r="K2547" s="58" t="s">
        <v>43</v>
      </c>
      <c r="L2547" s="60">
        <v>31.6</v>
      </c>
      <c r="M2547" s="38">
        <f t="shared" si="132"/>
        <v>5.2666666666666666</v>
      </c>
      <c r="N2547" s="279">
        <f t="shared" si="133"/>
        <v>8.99</v>
      </c>
      <c r="O2547" s="268">
        <f t="shared" si="134"/>
        <v>0.41416388579903601</v>
      </c>
      <c r="P2547" s="62"/>
      <c r="Q2547" s="63" t="s">
        <v>6179</v>
      </c>
      <c r="R2547" s="266" t="s">
        <v>6179</v>
      </c>
      <c r="S2547" s="63" t="s">
        <v>6179</v>
      </c>
      <c r="T2547" s="63" t="s">
        <v>6178</v>
      </c>
      <c r="U2547" s="63" t="s">
        <v>6179</v>
      </c>
    </row>
    <row r="2548" spans="2:21" ht="15" customHeight="1" x14ac:dyDescent="0.5">
      <c r="B2548" s="58">
        <v>500181</v>
      </c>
      <c r="C2548" s="59">
        <v>850042382028</v>
      </c>
      <c r="D2548" s="58" t="s">
        <v>50</v>
      </c>
      <c r="E2548" s="58" t="s">
        <v>2773</v>
      </c>
      <c r="F2548" s="58">
        <v>6</v>
      </c>
      <c r="G2548" s="58">
        <v>9.5</v>
      </c>
      <c r="H2548" s="77" t="s">
        <v>177</v>
      </c>
      <c r="I2548" s="58" t="s">
        <v>1891</v>
      </c>
      <c r="J2548" s="58" t="s">
        <v>42</v>
      </c>
      <c r="K2548" s="58" t="s">
        <v>43</v>
      </c>
      <c r="L2548" s="60">
        <v>31.6</v>
      </c>
      <c r="M2548" s="38">
        <f t="shared" si="132"/>
        <v>5.2666666666666666</v>
      </c>
      <c r="N2548" s="279">
        <f t="shared" si="133"/>
        <v>8.99</v>
      </c>
      <c r="O2548" s="268">
        <f t="shared" si="134"/>
        <v>0.41416388579903601</v>
      </c>
      <c r="P2548" s="62"/>
      <c r="Q2548" s="63" t="s">
        <v>6179</v>
      </c>
      <c r="R2548" s="266" t="s">
        <v>6179</v>
      </c>
      <c r="S2548" s="63" t="s">
        <v>6179</v>
      </c>
      <c r="T2548" s="63" t="s">
        <v>6178</v>
      </c>
      <c r="U2548" s="63" t="s">
        <v>6179</v>
      </c>
    </row>
    <row r="2549" spans="2:21" ht="15" customHeight="1" x14ac:dyDescent="0.5">
      <c r="B2549" s="58">
        <v>500182</v>
      </c>
      <c r="C2549" s="59">
        <v>850042382035</v>
      </c>
      <c r="D2549" s="58" t="s">
        <v>50</v>
      </c>
      <c r="E2549" s="58" t="s">
        <v>2774</v>
      </c>
      <c r="F2549" s="58">
        <v>6</v>
      </c>
      <c r="G2549" s="58">
        <v>9.5</v>
      </c>
      <c r="H2549" s="77" t="s">
        <v>177</v>
      </c>
      <c r="I2549" s="58" t="s">
        <v>1891</v>
      </c>
      <c r="J2549" s="58" t="s">
        <v>42</v>
      </c>
      <c r="K2549" s="58" t="s">
        <v>43</v>
      </c>
      <c r="L2549" s="60">
        <v>31.6</v>
      </c>
      <c r="M2549" s="38">
        <f t="shared" si="132"/>
        <v>5.2666666666666666</v>
      </c>
      <c r="N2549" s="279">
        <f t="shared" si="133"/>
        <v>8.99</v>
      </c>
      <c r="O2549" s="268">
        <f t="shared" si="134"/>
        <v>0.41416388579903601</v>
      </c>
      <c r="P2549" s="62"/>
      <c r="Q2549" s="63" t="s">
        <v>6179</v>
      </c>
      <c r="R2549" s="266" t="s">
        <v>6179</v>
      </c>
      <c r="S2549" s="63" t="s">
        <v>6179</v>
      </c>
      <c r="T2549" s="63" t="s">
        <v>6178</v>
      </c>
      <c r="U2549" s="63" t="s">
        <v>6179</v>
      </c>
    </row>
    <row r="2550" spans="2:21" ht="15" customHeight="1" x14ac:dyDescent="0.5">
      <c r="B2550" s="58">
        <v>500183</v>
      </c>
      <c r="C2550" s="59">
        <v>850042382172</v>
      </c>
      <c r="D2550" s="58" t="s">
        <v>50</v>
      </c>
      <c r="E2550" s="58" t="s">
        <v>2775</v>
      </c>
      <c r="F2550" s="58">
        <v>6</v>
      </c>
      <c r="G2550" s="58">
        <v>9.5</v>
      </c>
      <c r="H2550" s="77" t="s">
        <v>177</v>
      </c>
      <c r="I2550" s="58" t="s">
        <v>1891</v>
      </c>
      <c r="J2550" s="58" t="s">
        <v>42</v>
      </c>
      <c r="K2550" s="58" t="s">
        <v>43</v>
      </c>
      <c r="L2550" s="60">
        <v>31.6</v>
      </c>
      <c r="M2550" s="38">
        <f t="shared" si="132"/>
        <v>5.2666666666666666</v>
      </c>
      <c r="N2550" s="279">
        <f t="shared" si="133"/>
        <v>8.99</v>
      </c>
      <c r="O2550" s="268">
        <f t="shared" si="134"/>
        <v>0.41416388579903601</v>
      </c>
      <c r="P2550" s="62"/>
      <c r="Q2550" s="63" t="s">
        <v>6179</v>
      </c>
      <c r="R2550" s="266" t="s">
        <v>6179</v>
      </c>
      <c r="S2550" s="63" t="s">
        <v>6178</v>
      </c>
      <c r="T2550" s="63" t="s">
        <v>6178</v>
      </c>
      <c r="U2550" s="63" t="s">
        <v>6179</v>
      </c>
    </row>
    <row r="2551" spans="2:21" ht="15" customHeight="1" x14ac:dyDescent="0.5">
      <c r="B2551" s="58">
        <v>500185</v>
      </c>
      <c r="C2551" s="59">
        <v>850042382233</v>
      </c>
      <c r="D2551" s="58" t="s">
        <v>50</v>
      </c>
      <c r="E2551" s="58" t="s">
        <v>2776</v>
      </c>
      <c r="F2551" s="58">
        <v>6</v>
      </c>
      <c r="G2551" s="58">
        <v>7.2</v>
      </c>
      <c r="H2551" s="77" t="s">
        <v>177</v>
      </c>
      <c r="I2551" s="58" t="s">
        <v>1891</v>
      </c>
      <c r="J2551" s="58" t="s">
        <v>42</v>
      </c>
      <c r="K2551" s="58" t="s">
        <v>43</v>
      </c>
      <c r="L2551" s="60">
        <v>36.4</v>
      </c>
      <c r="M2551" s="38">
        <f t="shared" si="132"/>
        <v>6.0666666666666664</v>
      </c>
      <c r="N2551" s="279">
        <f t="shared" si="133"/>
        <v>10.49</v>
      </c>
      <c r="O2551" s="268">
        <f t="shared" si="134"/>
        <v>0.42167143311089933</v>
      </c>
      <c r="P2551" s="62"/>
      <c r="Q2551" s="63" t="s">
        <v>6179</v>
      </c>
      <c r="R2551" s="266" t="s">
        <v>6179</v>
      </c>
      <c r="S2551" s="63" t="s">
        <v>6179</v>
      </c>
      <c r="T2551" s="63" t="s">
        <v>6178</v>
      </c>
      <c r="U2551" s="63" t="s">
        <v>6179</v>
      </c>
    </row>
    <row r="2552" spans="2:21" ht="15" customHeight="1" x14ac:dyDescent="0.5">
      <c r="B2552" s="58">
        <v>500186</v>
      </c>
      <c r="C2552" s="59">
        <v>850042382240</v>
      </c>
      <c r="D2552" s="58" t="s">
        <v>50</v>
      </c>
      <c r="E2552" s="58" t="s">
        <v>2777</v>
      </c>
      <c r="F2552" s="58">
        <v>6</v>
      </c>
      <c r="G2552" s="58">
        <v>7.2</v>
      </c>
      <c r="H2552" s="77" t="s">
        <v>177</v>
      </c>
      <c r="I2552" s="58" t="s">
        <v>1891</v>
      </c>
      <c r="J2552" s="58" t="s">
        <v>42</v>
      </c>
      <c r="K2552" s="58" t="s">
        <v>43</v>
      </c>
      <c r="L2552" s="60">
        <v>36.4</v>
      </c>
      <c r="M2552" s="38">
        <f t="shared" si="132"/>
        <v>6.0666666666666664</v>
      </c>
      <c r="N2552" s="279">
        <f t="shared" si="133"/>
        <v>10.49</v>
      </c>
      <c r="O2552" s="268">
        <f t="shared" si="134"/>
        <v>0.42167143311089933</v>
      </c>
      <c r="P2552" s="62"/>
      <c r="Q2552" s="63" t="s">
        <v>6179</v>
      </c>
      <c r="R2552" s="266" t="s">
        <v>6179</v>
      </c>
      <c r="S2552" s="63" t="s">
        <v>6179</v>
      </c>
      <c r="T2552" s="63" t="s">
        <v>6178</v>
      </c>
      <c r="U2552" s="63" t="s">
        <v>6179</v>
      </c>
    </row>
    <row r="2553" spans="2:21" ht="15" customHeight="1" x14ac:dyDescent="0.5">
      <c r="B2553" s="58">
        <v>500200</v>
      </c>
      <c r="C2553" s="59">
        <v>857894095069</v>
      </c>
      <c r="D2553" s="58" t="s">
        <v>1959</v>
      </c>
      <c r="E2553" s="58" t="s">
        <v>2778</v>
      </c>
      <c r="F2553" s="58">
        <v>8</v>
      </c>
      <c r="G2553" s="58">
        <v>48</v>
      </c>
      <c r="H2553" s="77" t="s">
        <v>177</v>
      </c>
      <c r="I2553" s="58" t="s">
        <v>1848</v>
      </c>
      <c r="J2553" s="58" t="s">
        <v>42</v>
      </c>
      <c r="K2553" s="58" t="s">
        <v>43</v>
      </c>
      <c r="L2553" s="60">
        <v>60.8</v>
      </c>
      <c r="M2553" s="38">
        <f t="shared" si="132"/>
        <v>7.6</v>
      </c>
      <c r="N2553" s="279">
        <f t="shared" si="133"/>
        <v>12.99</v>
      </c>
      <c r="O2553" s="268">
        <f t="shared" si="134"/>
        <v>0.41493456505003851</v>
      </c>
      <c r="P2553" s="62"/>
      <c r="Q2553" s="63" t="s">
        <v>6178</v>
      </c>
      <c r="R2553" s="266" t="s">
        <v>6179</v>
      </c>
      <c r="S2553" s="63" t="s">
        <v>6178</v>
      </c>
      <c r="T2553" s="63" t="s">
        <v>6178</v>
      </c>
      <c r="U2553" s="63" t="s">
        <v>6178</v>
      </c>
    </row>
    <row r="2554" spans="2:21" ht="15" customHeight="1" x14ac:dyDescent="0.5">
      <c r="B2554" s="58">
        <v>500201</v>
      </c>
      <c r="C2554" s="59">
        <v>857894095076</v>
      </c>
      <c r="D2554" s="58" t="s">
        <v>1959</v>
      </c>
      <c r="E2554" s="58" t="s">
        <v>2779</v>
      </c>
      <c r="F2554" s="58">
        <v>8</v>
      </c>
      <c r="G2554" s="58">
        <v>48</v>
      </c>
      <c r="H2554" s="77" t="s">
        <v>177</v>
      </c>
      <c r="I2554" s="58" t="s">
        <v>1848</v>
      </c>
      <c r="J2554" s="58" t="s">
        <v>42</v>
      </c>
      <c r="K2554" s="58" t="s">
        <v>43</v>
      </c>
      <c r="L2554" s="60">
        <v>60.8</v>
      </c>
      <c r="M2554" s="38">
        <f t="shared" si="132"/>
        <v>7.6</v>
      </c>
      <c r="N2554" s="279">
        <f t="shared" si="133"/>
        <v>12.99</v>
      </c>
      <c r="O2554" s="268">
        <f t="shared" si="134"/>
        <v>0.41493456505003851</v>
      </c>
      <c r="P2554" s="62"/>
      <c r="Q2554" s="63" t="s">
        <v>6178</v>
      </c>
      <c r="R2554" s="266" t="s">
        <v>6179</v>
      </c>
      <c r="S2554" s="63" t="s">
        <v>6178</v>
      </c>
      <c r="T2554" s="63" t="s">
        <v>6178</v>
      </c>
      <c r="U2554" s="63" t="s">
        <v>6178</v>
      </c>
    </row>
    <row r="2555" spans="2:21" ht="15" customHeight="1" x14ac:dyDescent="0.5">
      <c r="B2555" s="58">
        <v>500202</v>
      </c>
      <c r="C2555" s="59">
        <v>857894095304</v>
      </c>
      <c r="D2555" s="58" t="s">
        <v>1959</v>
      </c>
      <c r="E2555" s="58" t="s">
        <v>2780</v>
      </c>
      <c r="F2555" s="58">
        <v>8</v>
      </c>
      <c r="G2555" s="58">
        <v>48</v>
      </c>
      <c r="H2555" s="77" t="s">
        <v>177</v>
      </c>
      <c r="I2555" s="58" t="s">
        <v>1848</v>
      </c>
      <c r="J2555" s="58" t="s">
        <v>42</v>
      </c>
      <c r="K2555" s="58" t="s">
        <v>43</v>
      </c>
      <c r="L2555" s="60">
        <v>60.8</v>
      </c>
      <c r="M2555" s="38">
        <f t="shared" si="132"/>
        <v>7.6</v>
      </c>
      <c r="N2555" s="279">
        <f t="shared" si="133"/>
        <v>12.99</v>
      </c>
      <c r="O2555" s="268">
        <f t="shared" si="134"/>
        <v>0.41493456505003851</v>
      </c>
      <c r="P2555" s="62"/>
      <c r="Q2555" s="63" t="s">
        <v>6178</v>
      </c>
      <c r="R2555" s="266" t="s">
        <v>6179</v>
      </c>
      <c r="S2555" s="63" t="s">
        <v>6178</v>
      </c>
      <c r="T2555" s="63" t="s">
        <v>6178</v>
      </c>
      <c r="U2555" s="63" t="s">
        <v>6178</v>
      </c>
    </row>
    <row r="2556" spans="2:21" ht="15" customHeight="1" x14ac:dyDescent="0.5">
      <c r="B2556" s="58">
        <v>500203</v>
      </c>
      <c r="C2556" s="59">
        <v>857894095335</v>
      </c>
      <c r="D2556" s="58" t="s">
        <v>1959</v>
      </c>
      <c r="E2556" s="58" t="s">
        <v>2781</v>
      </c>
      <c r="F2556" s="58">
        <v>8</v>
      </c>
      <c r="G2556" s="58">
        <v>48</v>
      </c>
      <c r="H2556" s="77" t="s">
        <v>177</v>
      </c>
      <c r="I2556" s="58" t="s">
        <v>1848</v>
      </c>
      <c r="J2556" s="58" t="s">
        <v>42</v>
      </c>
      <c r="K2556" s="58" t="s">
        <v>43</v>
      </c>
      <c r="L2556" s="60">
        <v>60.8</v>
      </c>
      <c r="M2556" s="38">
        <f t="shared" si="132"/>
        <v>7.6</v>
      </c>
      <c r="N2556" s="279">
        <f t="shared" si="133"/>
        <v>12.99</v>
      </c>
      <c r="O2556" s="268">
        <f t="shared" si="134"/>
        <v>0.41493456505003851</v>
      </c>
      <c r="P2556" s="62"/>
      <c r="Q2556" s="63" t="s">
        <v>6178</v>
      </c>
      <c r="R2556" s="266" t="s">
        <v>6179</v>
      </c>
      <c r="S2556" s="63" t="s">
        <v>6178</v>
      </c>
      <c r="T2556" s="63" t="s">
        <v>6178</v>
      </c>
      <c r="U2556" s="63" t="s">
        <v>6178</v>
      </c>
    </row>
    <row r="2557" spans="2:21" ht="15" customHeight="1" x14ac:dyDescent="0.5">
      <c r="B2557" s="58">
        <v>500204</v>
      </c>
      <c r="C2557" s="59">
        <v>857894095052</v>
      </c>
      <c r="D2557" s="58" t="s">
        <v>1959</v>
      </c>
      <c r="E2557" s="58" t="s">
        <v>2782</v>
      </c>
      <c r="F2557" s="58">
        <v>8</v>
      </c>
      <c r="G2557" s="58">
        <v>48</v>
      </c>
      <c r="H2557" s="77" t="s">
        <v>177</v>
      </c>
      <c r="I2557" s="58" t="s">
        <v>1848</v>
      </c>
      <c r="J2557" s="58" t="s">
        <v>42</v>
      </c>
      <c r="K2557" s="58" t="s">
        <v>43</v>
      </c>
      <c r="L2557" s="60">
        <v>60.8</v>
      </c>
      <c r="M2557" s="38">
        <f t="shared" si="132"/>
        <v>7.6</v>
      </c>
      <c r="N2557" s="279">
        <f t="shared" si="133"/>
        <v>12.99</v>
      </c>
      <c r="O2557" s="268">
        <f t="shared" si="134"/>
        <v>0.41493456505003851</v>
      </c>
      <c r="P2557" s="62"/>
      <c r="Q2557" s="63" t="s">
        <v>6178</v>
      </c>
      <c r="R2557" s="266" t="s">
        <v>6179</v>
      </c>
      <c r="S2557" s="63" t="s">
        <v>6178</v>
      </c>
      <c r="T2557" s="63" t="s">
        <v>6178</v>
      </c>
      <c r="U2557" s="63" t="s">
        <v>6178</v>
      </c>
    </row>
    <row r="2558" spans="2:21" ht="15" customHeight="1" x14ac:dyDescent="0.5">
      <c r="B2558" s="58">
        <v>500205</v>
      </c>
      <c r="C2558" s="59">
        <v>857894095229</v>
      </c>
      <c r="D2558" s="58" t="s">
        <v>1959</v>
      </c>
      <c r="E2558" s="58" t="s">
        <v>2783</v>
      </c>
      <c r="F2558" s="58">
        <v>8</v>
      </c>
      <c r="G2558" s="58">
        <v>48</v>
      </c>
      <c r="H2558" s="77" t="s">
        <v>177</v>
      </c>
      <c r="I2558" s="58" t="s">
        <v>1848</v>
      </c>
      <c r="J2558" s="58" t="s">
        <v>42</v>
      </c>
      <c r="K2558" s="58" t="s">
        <v>43</v>
      </c>
      <c r="L2558" s="60">
        <v>60.8</v>
      </c>
      <c r="M2558" s="38">
        <f t="shared" si="132"/>
        <v>7.6</v>
      </c>
      <c r="N2558" s="279">
        <f t="shared" si="133"/>
        <v>12.99</v>
      </c>
      <c r="O2558" s="268">
        <f t="shared" si="134"/>
        <v>0.41493456505003851</v>
      </c>
      <c r="P2558" s="62"/>
      <c r="Q2558" s="63" t="s">
        <v>6178</v>
      </c>
      <c r="R2558" s="266" t="s">
        <v>6179</v>
      </c>
      <c r="S2558" s="63" t="s">
        <v>6178</v>
      </c>
      <c r="T2558" s="63" t="s">
        <v>6178</v>
      </c>
      <c r="U2558" s="63" t="s">
        <v>6178</v>
      </c>
    </row>
    <row r="2559" spans="2:21" ht="15" customHeight="1" x14ac:dyDescent="0.5">
      <c r="B2559" s="58">
        <v>500210</v>
      </c>
      <c r="C2559" s="59">
        <v>609963455935</v>
      </c>
      <c r="D2559" s="58" t="s">
        <v>2784</v>
      </c>
      <c r="E2559" s="58" t="s">
        <v>2785</v>
      </c>
      <c r="F2559" s="58">
        <v>6</v>
      </c>
      <c r="G2559" s="58">
        <v>16.899999999999999</v>
      </c>
      <c r="H2559" s="73" t="s">
        <v>5487</v>
      </c>
      <c r="I2559" s="58" t="s">
        <v>1848</v>
      </c>
      <c r="J2559" s="58" t="s">
        <v>42</v>
      </c>
      <c r="K2559" s="58" t="s">
        <v>43</v>
      </c>
      <c r="L2559" s="60">
        <v>30.4</v>
      </c>
      <c r="M2559" s="38">
        <f t="shared" si="132"/>
        <v>5.0666666666666664</v>
      </c>
      <c r="N2559" s="279">
        <f t="shared" si="133"/>
        <v>8.49</v>
      </c>
      <c r="O2559" s="268">
        <f t="shared" si="134"/>
        <v>0.403219473890852</v>
      </c>
      <c r="P2559" s="62"/>
      <c r="Q2559" s="76" t="s">
        <v>6178</v>
      </c>
      <c r="R2559" s="318" t="s">
        <v>6178</v>
      </c>
      <c r="S2559" s="76" t="s">
        <v>6178</v>
      </c>
      <c r="T2559" s="76" t="s">
        <v>6178</v>
      </c>
      <c r="U2559" s="76" t="s">
        <v>6178</v>
      </c>
    </row>
    <row r="2560" spans="2:21" ht="15" customHeight="1" x14ac:dyDescent="0.5">
      <c r="B2560" s="58">
        <v>500211</v>
      </c>
      <c r="C2560" s="59">
        <v>609963455966</v>
      </c>
      <c r="D2560" s="58" t="s">
        <v>2784</v>
      </c>
      <c r="E2560" s="58" t="s">
        <v>2786</v>
      </c>
      <c r="F2560" s="58">
        <v>6</v>
      </c>
      <c r="G2560" s="58">
        <v>16.899999999999999</v>
      </c>
      <c r="H2560" s="73" t="s">
        <v>5487</v>
      </c>
      <c r="I2560" s="58" t="s">
        <v>1848</v>
      </c>
      <c r="J2560" s="58" t="s">
        <v>42</v>
      </c>
      <c r="K2560" s="58" t="s">
        <v>43</v>
      </c>
      <c r="L2560" s="60">
        <v>30.4</v>
      </c>
      <c r="M2560" s="38">
        <f t="shared" si="132"/>
        <v>5.0666666666666664</v>
      </c>
      <c r="N2560" s="279">
        <f t="shared" si="133"/>
        <v>8.49</v>
      </c>
      <c r="O2560" s="268">
        <f t="shared" si="134"/>
        <v>0.403219473890852</v>
      </c>
      <c r="P2560" s="62"/>
      <c r="Q2560" s="63" t="s">
        <v>6179</v>
      </c>
      <c r="R2560" s="266" t="s">
        <v>6179</v>
      </c>
      <c r="S2560" s="63" t="s">
        <v>6178</v>
      </c>
      <c r="T2560" s="63" t="s">
        <v>6178</v>
      </c>
      <c r="U2560" s="63" t="s">
        <v>6178</v>
      </c>
    </row>
    <row r="2561" spans="2:21" ht="15" customHeight="1" x14ac:dyDescent="0.5">
      <c r="B2561" s="58">
        <v>500212</v>
      </c>
      <c r="C2561" s="59">
        <v>609963455942</v>
      </c>
      <c r="D2561" s="58" t="s">
        <v>2784</v>
      </c>
      <c r="E2561" s="58" t="s">
        <v>2787</v>
      </c>
      <c r="F2561" s="58">
        <v>6</v>
      </c>
      <c r="G2561" s="58">
        <v>16.899999999999999</v>
      </c>
      <c r="H2561" s="73" t="s">
        <v>5487</v>
      </c>
      <c r="I2561" s="58" t="s">
        <v>1848</v>
      </c>
      <c r="J2561" s="58" t="s">
        <v>42</v>
      </c>
      <c r="K2561" s="58" t="s">
        <v>43</v>
      </c>
      <c r="L2561" s="60">
        <v>30.4</v>
      </c>
      <c r="M2561" s="38">
        <f t="shared" si="132"/>
        <v>5.0666666666666664</v>
      </c>
      <c r="N2561" s="279">
        <f t="shared" si="133"/>
        <v>8.49</v>
      </c>
      <c r="O2561" s="268">
        <f t="shared" si="134"/>
        <v>0.403219473890852</v>
      </c>
      <c r="P2561" s="62"/>
      <c r="Q2561" s="76" t="s">
        <v>6178</v>
      </c>
      <c r="R2561" s="318" t="s">
        <v>6178</v>
      </c>
      <c r="S2561" s="76" t="s">
        <v>6178</v>
      </c>
      <c r="T2561" s="76" t="s">
        <v>6178</v>
      </c>
      <c r="U2561" s="76" t="s">
        <v>6178</v>
      </c>
    </row>
    <row r="2562" spans="2:21" ht="15" customHeight="1" x14ac:dyDescent="0.5">
      <c r="B2562" s="58">
        <v>500221</v>
      </c>
      <c r="C2562" s="59">
        <v>850040793062</v>
      </c>
      <c r="D2562" s="58" t="s">
        <v>2788</v>
      </c>
      <c r="E2562" s="58" t="s">
        <v>2789</v>
      </c>
      <c r="F2562" s="58">
        <v>6</v>
      </c>
      <c r="G2562" s="58">
        <v>3.6</v>
      </c>
      <c r="H2562" s="73" t="s">
        <v>5487</v>
      </c>
      <c r="I2562" s="58" t="s">
        <v>2790</v>
      </c>
      <c r="J2562" s="58" t="s">
        <v>42</v>
      </c>
      <c r="K2562" s="58" t="s">
        <v>43</v>
      </c>
      <c r="L2562" s="60">
        <v>34.299999999999997</v>
      </c>
      <c r="M2562" s="38">
        <f t="shared" si="132"/>
        <v>5.7166666666666659</v>
      </c>
      <c r="N2562" s="279">
        <f t="shared" si="133"/>
        <v>9.99</v>
      </c>
      <c r="O2562" s="268">
        <f t="shared" si="134"/>
        <v>0.42776109442776117</v>
      </c>
      <c r="P2562" s="62"/>
      <c r="Q2562" s="63" t="s">
        <v>6179</v>
      </c>
      <c r="R2562" s="266" t="s">
        <v>6179</v>
      </c>
      <c r="S2562" s="63" t="s">
        <v>6179</v>
      </c>
      <c r="T2562" s="63" t="s">
        <v>6178</v>
      </c>
      <c r="U2562" s="63" t="s">
        <v>6178</v>
      </c>
    </row>
    <row r="2563" spans="2:21" ht="15" customHeight="1" x14ac:dyDescent="0.5">
      <c r="B2563" s="58">
        <v>500228</v>
      </c>
      <c r="C2563" s="59">
        <v>850040793086</v>
      </c>
      <c r="D2563" s="58" t="s">
        <v>2788</v>
      </c>
      <c r="E2563" s="58" t="s">
        <v>2791</v>
      </c>
      <c r="F2563" s="58">
        <v>6</v>
      </c>
      <c r="G2563" s="58">
        <v>3.6</v>
      </c>
      <c r="H2563" s="73" t="s">
        <v>5487</v>
      </c>
      <c r="I2563" s="58" t="s">
        <v>2790</v>
      </c>
      <c r="J2563" s="58" t="s">
        <v>42</v>
      </c>
      <c r="K2563" s="58" t="s">
        <v>43</v>
      </c>
      <c r="L2563" s="60">
        <v>34.299999999999997</v>
      </c>
      <c r="M2563" s="38">
        <f t="shared" si="132"/>
        <v>5.7166666666666659</v>
      </c>
      <c r="N2563" s="279">
        <f t="shared" si="133"/>
        <v>9.99</v>
      </c>
      <c r="O2563" s="268">
        <f t="shared" si="134"/>
        <v>0.42776109442776117</v>
      </c>
      <c r="P2563" s="62"/>
      <c r="Q2563" s="63" t="s">
        <v>6179</v>
      </c>
      <c r="R2563" s="266" t="s">
        <v>6179</v>
      </c>
      <c r="S2563" s="63" t="s">
        <v>6179</v>
      </c>
      <c r="T2563" s="63" t="s">
        <v>6178</v>
      </c>
      <c r="U2563" s="63" t="s">
        <v>6178</v>
      </c>
    </row>
    <row r="2564" spans="2:21" ht="15" customHeight="1" x14ac:dyDescent="0.5">
      <c r="B2564" s="58">
        <v>500229</v>
      </c>
      <c r="C2564" s="59">
        <v>850040793079</v>
      </c>
      <c r="D2564" s="58" t="s">
        <v>2788</v>
      </c>
      <c r="E2564" s="58" t="s">
        <v>2792</v>
      </c>
      <c r="F2564" s="58">
        <v>6</v>
      </c>
      <c r="G2564" s="58">
        <v>3.6</v>
      </c>
      <c r="H2564" s="73" t="s">
        <v>5487</v>
      </c>
      <c r="I2564" s="58" t="s">
        <v>2790</v>
      </c>
      <c r="J2564" s="58" t="s">
        <v>42</v>
      </c>
      <c r="K2564" s="58" t="s">
        <v>43</v>
      </c>
      <c r="L2564" s="60">
        <v>34.299999999999997</v>
      </c>
      <c r="M2564" s="38">
        <f t="shared" si="132"/>
        <v>5.7166666666666659</v>
      </c>
      <c r="N2564" s="279">
        <f t="shared" si="133"/>
        <v>9.99</v>
      </c>
      <c r="O2564" s="268">
        <f t="shared" si="134"/>
        <v>0.42776109442776117</v>
      </c>
      <c r="P2564" s="62"/>
      <c r="Q2564" s="63" t="s">
        <v>6179</v>
      </c>
      <c r="R2564" s="266" t="s">
        <v>6179</v>
      </c>
      <c r="S2564" s="63" t="s">
        <v>6179</v>
      </c>
      <c r="T2564" s="63" t="s">
        <v>6178</v>
      </c>
      <c r="U2564" s="63" t="s">
        <v>6178</v>
      </c>
    </row>
    <row r="2565" spans="2:21" ht="15" customHeight="1" x14ac:dyDescent="0.5">
      <c r="B2565" s="58">
        <v>500230</v>
      </c>
      <c r="C2565" s="59">
        <v>860007956300</v>
      </c>
      <c r="D2565" s="58" t="s">
        <v>2793</v>
      </c>
      <c r="E2565" s="58" t="s">
        <v>2794</v>
      </c>
      <c r="F2565" s="58">
        <v>8</v>
      </c>
      <c r="G2565" s="58">
        <v>10.6</v>
      </c>
      <c r="H2565" s="77" t="s">
        <v>177</v>
      </c>
      <c r="I2565" s="58" t="s">
        <v>2216</v>
      </c>
      <c r="J2565" s="58" t="s">
        <v>42</v>
      </c>
      <c r="K2565" s="58" t="s">
        <v>43</v>
      </c>
      <c r="L2565" s="60">
        <v>66.2</v>
      </c>
      <c r="M2565" s="38">
        <f t="shared" si="132"/>
        <v>8.2750000000000004</v>
      </c>
      <c r="N2565" s="279">
        <f t="shared" si="133"/>
        <v>13.99</v>
      </c>
      <c r="O2565" s="268">
        <f t="shared" si="134"/>
        <v>0.40850607576840597</v>
      </c>
      <c r="P2565" s="62"/>
      <c r="Q2565" s="63" t="s">
        <v>6179</v>
      </c>
      <c r="R2565" s="266" t="s">
        <v>6179</v>
      </c>
      <c r="S2565" s="63" t="s">
        <v>6179</v>
      </c>
      <c r="T2565" s="63" t="s">
        <v>6178</v>
      </c>
      <c r="U2565" s="63" t="s">
        <v>6178</v>
      </c>
    </row>
    <row r="2566" spans="2:21" ht="15" customHeight="1" x14ac:dyDescent="0.5">
      <c r="B2566" s="58">
        <v>500231</v>
      </c>
      <c r="C2566" s="59">
        <v>860007956324</v>
      </c>
      <c r="D2566" s="58" t="s">
        <v>2793</v>
      </c>
      <c r="E2566" s="58" t="s">
        <v>2795</v>
      </c>
      <c r="F2566" s="58">
        <v>8</v>
      </c>
      <c r="G2566" s="58">
        <v>11.1</v>
      </c>
      <c r="H2566" s="77" t="s">
        <v>177</v>
      </c>
      <c r="I2566" s="58" t="s">
        <v>2216</v>
      </c>
      <c r="J2566" s="58" t="s">
        <v>42</v>
      </c>
      <c r="K2566" s="58" t="s">
        <v>43</v>
      </c>
      <c r="L2566" s="60">
        <v>66.2</v>
      </c>
      <c r="M2566" s="38">
        <f t="shared" si="132"/>
        <v>8.2750000000000004</v>
      </c>
      <c r="N2566" s="279">
        <f t="shared" si="133"/>
        <v>13.99</v>
      </c>
      <c r="O2566" s="268">
        <f t="shared" si="134"/>
        <v>0.40850607576840597</v>
      </c>
      <c r="P2566" s="62"/>
      <c r="Q2566" s="63" t="s">
        <v>6179</v>
      </c>
      <c r="R2566" s="266" t="s">
        <v>6179</v>
      </c>
      <c r="S2566" s="63" t="s">
        <v>6179</v>
      </c>
      <c r="T2566" s="63" t="s">
        <v>6178</v>
      </c>
      <c r="U2566" s="63" t="s">
        <v>6178</v>
      </c>
    </row>
    <row r="2567" spans="2:21" ht="15" customHeight="1" x14ac:dyDescent="0.5">
      <c r="B2567" s="58">
        <v>500232</v>
      </c>
      <c r="C2567" s="59">
        <v>860007956317</v>
      </c>
      <c r="D2567" s="58" t="s">
        <v>2793</v>
      </c>
      <c r="E2567" s="58" t="s">
        <v>2796</v>
      </c>
      <c r="F2567" s="58">
        <v>8</v>
      </c>
      <c r="G2567" s="58">
        <v>7.1</v>
      </c>
      <c r="H2567" s="77" t="s">
        <v>177</v>
      </c>
      <c r="I2567" s="58" t="s">
        <v>2216</v>
      </c>
      <c r="J2567" s="58" t="s">
        <v>42</v>
      </c>
      <c r="K2567" s="58" t="s">
        <v>43</v>
      </c>
      <c r="L2567" s="60">
        <v>46.3</v>
      </c>
      <c r="M2567" s="38">
        <f t="shared" si="132"/>
        <v>5.7874999999999996</v>
      </c>
      <c r="N2567" s="279">
        <f t="shared" si="133"/>
        <v>9.99</v>
      </c>
      <c r="O2567" s="268">
        <f t="shared" si="134"/>
        <v>0.42067067067067071</v>
      </c>
      <c r="P2567" s="62"/>
      <c r="Q2567" s="63" t="s">
        <v>6179</v>
      </c>
      <c r="R2567" s="266" t="s">
        <v>6179</v>
      </c>
      <c r="S2567" s="63" t="s">
        <v>6179</v>
      </c>
      <c r="T2567" s="63" t="s">
        <v>6178</v>
      </c>
      <c r="U2567" s="63" t="s">
        <v>6178</v>
      </c>
    </row>
    <row r="2568" spans="2:21" ht="15" customHeight="1" x14ac:dyDescent="0.5">
      <c r="B2568" s="58">
        <v>500250</v>
      </c>
      <c r="C2568" s="59">
        <v>865868000315</v>
      </c>
      <c r="D2568" s="58" t="s">
        <v>2797</v>
      </c>
      <c r="E2568" s="58" t="s">
        <v>2798</v>
      </c>
      <c r="F2568" s="58">
        <v>12</v>
      </c>
      <c r="G2568" s="58">
        <v>14</v>
      </c>
      <c r="H2568" s="77" t="s">
        <v>177</v>
      </c>
      <c r="I2568" s="58" t="s">
        <v>2216</v>
      </c>
      <c r="J2568" s="58" t="s">
        <v>42</v>
      </c>
      <c r="K2568" s="58" t="s">
        <v>43</v>
      </c>
      <c r="L2568" s="60">
        <v>80.040000000000006</v>
      </c>
      <c r="M2568" s="38">
        <f t="shared" si="132"/>
        <v>6.6700000000000008</v>
      </c>
      <c r="N2568" s="279">
        <f t="shared" si="133"/>
        <v>11.49</v>
      </c>
      <c r="O2568" s="268">
        <f t="shared" si="134"/>
        <v>0.4194952132288946</v>
      </c>
      <c r="P2568" s="62"/>
      <c r="Q2568" s="63" t="s">
        <v>6179</v>
      </c>
      <c r="R2568" s="266" t="s">
        <v>6179</v>
      </c>
      <c r="S2568" s="63" t="s">
        <v>6178</v>
      </c>
      <c r="T2568" s="63" t="s">
        <v>6178</v>
      </c>
      <c r="U2568" s="63" t="s">
        <v>6178</v>
      </c>
    </row>
    <row r="2569" spans="2:21" ht="15" customHeight="1" x14ac:dyDescent="0.5">
      <c r="B2569" s="58">
        <v>500251</v>
      </c>
      <c r="C2569" s="59">
        <v>865868000339</v>
      </c>
      <c r="D2569" s="58" t="s">
        <v>2797</v>
      </c>
      <c r="E2569" s="58" t="s">
        <v>2799</v>
      </c>
      <c r="F2569" s="58">
        <v>12</v>
      </c>
      <c r="G2569" s="58">
        <v>12</v>
      </c>
      <c r="H2569" s="77" t="s">
        <v>177</v>
      </c>
      <c r="I2569" s="58" t="s">
        <v>2216</v>
      </c>
      <c r="J2569" s="58" t="s">
        <v>42</v>
      </c>
      <c r="K2569" s="58" t="s">
        <v>43</v>
      </c>
      <c r="L2569" s="60">
        <v>80.040000000000006</v>
      </c>
      <c r="M2569" s="38">
        <f t="shared" si="132"/>
        <v>6.6700000000000008</v>
      </c>
      <c r="N2569" s="279">
        <f t="shared" si="133"/>
        <v>11.49</v>
      </c>
      <c r="O2569" s="268">
        <f t="shared" si="134"/>
        <v>0.4194952132288946</v>
      </c>
      <c r="P2569" s="62"/>
      <c r="Q2569" s="63" t="s">
        <v>6179</v>
      </c>
      <c r="R2569" s="266" t="s">
        <v>6179</v>
      </c>
      <c r="S2569" s="63" t="s">
        <v>6178</v>
      </c>
      <c r="T2569" s="63" t="s">
        <v>6178</v>
      </c>
      <c r="U2569" s="63" t="s">
        <v>6178</v>
      </c>
    </row>
    <row r="2570" spans="2:21" ht="15" customHeight="1" x14ac:dyDescent="0.5">
      <c r="B2570" s="58">
        <v>500252</v>
      </c>
      <c r="C2570" s="59">
        <v>865868000322</v>
      </c>
      <c r="D2570" s="58" t="s">
        <v>2797</v>
      </c>
      <c r="E2570" s="58" t="s">
        <v>2800</v>
      </c>
      <c r="F2570" s="58">
        <v>12</v>
      </c>
      <c r="G2570" s="58">
        <v>14</v>
      </c>
      <c r="H2570" s="77" t="s">
        <v>177</v>
      </c>
      <c r="I2570" s="58" t="s">
        <v>2216</v>
      </c>
      <c r="J2570" s="58" t="s">
        <v>42</v>
      </c>
      <c r="K2570" s="58" t="s">
        <v>43</v>
      </c>
      <c r="L2570" s="60">
        <v>80.040000000000006</v>
      </c>
      <c r="M2570" s="38">
        <f t="shared" si="132"/>
        <v>6.6700000000000008</v>
      </c>
      <c r="N2570" s="279">
        <f t="shared" si="133"/>
        <v>11.49</v>
      </c>
      <c r="O2570" s="268">
        <f t="shared" si="134"/>
        <v>0.4194952132288946</v>
      </c>
      <c r="P2570" s="62"/>
      <c r="Q2570" s="63" t="s">
        <v>6179</v>
      </c>
      <c r="R2570" s="266" t="s">
        <v>6179</v>
      </c>
      <c r="S2570" s="63" t="s">
        <v>6178</v>
      </c>
      <c r="T2570" s="63" t="s">
        <v>6178</v>
      </c>
      <c r="U2570" s="63" t="s">
        <v>6178</v>
      </c>
    </row>
    <row r="2571" spans="2:21" ht="15" customHeight="1" x14ac:dyDescent="0.5">
      <c r="B2571" s="58">
        <v>500253</v>
      </c>
      <c r="C2571" s="59">
        <v>860000225526</v>
      </c>
      <c r="D2571" s="58" t="s">
        <v>2797</v>
      </c>
      <c r="E2571" s="58" t="s">
        <v>2801</v>
      </c>
      <c r="F2571" s="58">
        <v>12</v>
      </c>
      <c r="G2571" s="58">
        <v>14</v>
      </c>
      <c r="H2571" s="77" t="s">
        <v>177</v>
      </c>
      <c r="I2571" s="58" t="s">
        <v>2216</v>
      </c>
      <c r="J2571" s="58" t="s">
        <v>42</v>
      </c>
      <c r="K2571" s="58" t="s">
        <v>43</v>
      </c>
      <c r="L2571" s="60">
        <v>80.040000000000006</v>
      </c>
      <c r="M2571" s="38">
        <f t="shared" si="132"/>
        <v>6.6700000000000008</v>
      </c>
      <c r="N2571" s="279">
        <f t="shared" si="133"/>
        <v>11.49</v>
      </c>
      <c r="O2571" s="268">
        <f t="shared" si="134"/>
        <v>0.4194952132288946</v>
      </c>
      <c r="P2571" s="62"/>
      <c r="Q2571" s="63" t="s">
        <v>6179</v>
      </c>
      <c r="R2571" s="266" t="s">
        <v>6179</v>
      </c>
      <c r="S2571" s="63" t="s">
        <v>6178</v>
      </c>
      <c r="T2571" s="63" t="s">
        <v>6178</v>
      </c>
      <c r="U2571" s="63" t="s">
        <v>6178</v>
      </c>
    </row>
    <row r="2572" spans="2:21" ht="15" customHeight="1" x14ac:dyDescent="0.5">
      <c r="B2572" s="58">
        <v>500254</v>
      </c>
      <c r="C2572" s="59">
        <v>860000225540</v>
      </c>
      <c r="D2572" s="58" t="s">
        <v>2797</v>
      </c>
      <c r="E2572" s="58" t="s">
        <v>2802</v>
      </c>
      <c r="F2572" s="58">
        <v>12</v>
      </c>
      <c r="G2572" s="58">
        <v>13.5</v>
      </c>
      <c r="H2572" s="77" t="s">
        <v>177</v>
      </c>
      <c r="I2572" s="58" t="s">
        <v>2216</v>
      </c>
      <c r="J2572" s="58" t="s">
        <v>42</v>
      </c>
      <c r="K2572" s="58" t="s">
        <v>43</v>
      </c>
      <c r="L2572" s="60">
        <v>80.040000000000006</v>
      </c>
      <c r="M2572" s="38">
        <f t="shared" si="132"/>
        <v>6.6700000000000008</v>
      </c>
      <c r="N2572" s="279">
        <f t="shared" si="133"/>
        <v>11.49</v>
      </c>
      <c r="O2572" s="268">
        <f t="shared" si="134"/>
        <v>0.4194952132288946</v>
      </c>
      <c r="P2572" s="62"/>
      <c r="Q2572" s="63" t="s">
        <v>6179</v>
      </c>
      <c r="R2572" s="266" t="s">
        <v>6179</v>
      </c>
      <c r="S2572" s="63" t="s">
        <v>6178</v>
      </c>
      <c r="T2572" s="63" t="s">
        <v>6178</v>
      </c>
      <c r="U2572" s="63" t="s">
        <v>6178</v>
      </c>
    </row>
    <row r="2573" spans="2:21" ht="15" customHeight="1" x14ac:dyDescent="0.5">
      <c r="B2573" s="58">
        <v>500255</v>
      </c>
      <c r="C2573" s="59">
        <v>865868000346</v>
      </c>
      <c r="D2573" s="58" t="s">
        <v>2797</v>
      </c>
      <c r="E2573" s="58" t="s">
        <v>2803</v>
      </c>
      <c r="F2573" s="58">
        <v>12</v>
      </c>
      <c r="G2573" s="58">
        <v>15.5</v>
      </c>
      <c r="H2573" s="77" t="s">
        <v>177</v>
      </c>
      <c r="I2573" s="58" t="s">
        <v>2216</v>
      </c>
      <c r="J2573" s="58" t="s">
        <v>42</v>
      </c>
      <c r="K2573" s="58" t="s">
        <v>43</v>
      </c>
      <c r="L2573" s="60">
        <v>80.040000000000006</v>
      </c>
      <c r="M2573" s="38">
        <f t="shared" si="132"/>
        <v>6.6700000000000008</v>
      </c>
      <c r="N2573" s="279">
        <f t="shared" si="133"/>
        <v>11.49</v>
      </c>
      <c r="O2573" s="268">
        <f t="shared" si="134"/>
        <v>0.4194952132288946</v>
      </c>
      <c r="P2573" s="62"/>
      <c r="Q2573" s="63" t="s">
        <v>6179</v>
      </c>
      <c r="R2573" s="266" t="s">
        <v>6179</v>
      </c>
      <c r="S2573" s="63" t="s">
        <v>6178</v>
      </c>
      <c r="T2573" s="63" t="s">
        <v>6178</v>
      </c>
      <c r="U2573" s="63" t="s">
        <v>6178</v>
      </c>
    </row>
    <row r="2574" spans="2:21" ht="15" customHeight="1" x14ac:dyDescent="0.5">
      <c r="B2574" s="58">
        <v>500256</v>
      </c>
      <c r="C2574" s="59">
        <v>865868000308</v>
      </c>
      <c r="D2574" s="58" t="s">
        <v>2797</v>
      </c>
      <c r="E2574" s="58" t="s">
        <v>2804</v>
      </c>
      <c r="F2574" s="58">
        <v>12</v>
      </c>
      <c r="G2574" s="58">
        <v>14.5</v>
      </c>
      <c r="H2574" s="77" t="s">
        <v>177</v>
      </c>
      <c r="I2574" s="58" t="s">
        <v>2216</v>
      </c>
      <c r="J2574" s="58" t="s">
        <v>42</v>
      </c>
      <c r="K2574" s="58" t="s">
        <v>43</v>
      </c>
      <c r="L2574" s="60">
        <v>80.040000000000006</v>
      </c>
      <c r="M2574" s="38">
        <f t="shared" si="132"/>
        <v>6.6700000000000008</v>
      </c>
      <c r="N2574" s="279">
        <f t="shared" si="133"/>
        <v>11.49</v>
      </c>
      <c r="O2574" s="268">
        <f t="shared" si="134"/>
        <v>0.4194952132288946</v>
      </c>
      <c r="P2574" s="62"/>
      <c r="Q2574" s="63" t="s">
        <v>6179</v>
      </c>
      <c r="R2574" s="266" t="s">
        <v>6179</v>
      </c>
      <c r="S2574" s="63" t="s">
        <v>6178</v>
      </c>
      <c r="T2574" s="63" t="s">
        <v>6178</v>
      </c>
      <c r="U2574" s="63" t="s">
        <v>6178</v>
      </c>
    </row>
    <row r="2575" spans="2:21" ht="15" customHeight="1" x14ac:dyDescent="0.5">
      <c r="B2575" s="58">
        <v>500257</v>
      </c>
      <c r="C2575" s="59">
        <v>860000225533</v>
      </c>
      <c r="D2575" s="58" t="s">
        <v>2797</v>
      </c>
      <c r="E2575" s="58" t="s">
        <v>2805</v>
      </c>
      <c r="F2575" s="58">
        <v>12</v>
      </c>
      <c r="G2575" s="58">
        <v>12</v>
      </c>
      <c r="H2575" s="77" t="s">
        <v>177</v>
      </c>
      <c r="I2575" s="58" t="s">
        <v>2216</v>
      </c>
      <c r="J2575" s="58" t="s">
        <v>42</v>
      </c>
      <c r="K2575" s="58" t="s">
        <v>43</v>
      </c>
      <c r="L2575" s="60">
        <v>80.040000000000006</v>
      </c>
      <c r="M2575" s="38">
        <f t="shared" si="132"/>
        <v>6.6700000000000008</v>
      </c>
      <c r="N2575" s="279">
        <f t="shared" si="133"/>
        <v>11.49</v>
      </c>
      <c r="O2575" s="268">
        <f t="shared" si="134"/>
        <v>0.4194952132288946</v>
      </c>
      <c r="P2575" s="62"/>
      <c r="Q2575" s="63" t="s">
        <v>6179</v>
      </c>
      <c r="R2575" s="266" t="s">
        <v>6179</v>
      </c>
      <c r="S2575" s="63" t="s">
        <v>6178</v>
      </c>
      <c r="T2575" s="63" t="s">
        <v>6178</v>
      </c>
      <c r="U2575" s="63" t="s">
        <v>6178</v>
      </c>
    </row>
    <row r="2576" spans="2:21" ht="15" customHeight="1" x14ac:dyDescent="0.5">
      <c r="B2576" s="58">
        <v>500258</v>
      </c>
      <c r="C2576" s="59">
        <v>865868000353</v>
      </c>
      <c r="D2576" s="58" t="s">
        <v>2797</v>
      </c>
      <c r="E2576" s="58" t="s">
        <v>2806</v>
      </c>
      <c r="F2576" s="58">
        <v>8</v>
      </c>
      <c r="G2576" s="58">
        <v>21</v>
      </c>
      <c r="H2576" s="77" t="s">
        <v>177</v>
      </c>
      <c r="I2576" s="58" t="s">
        <v>2807</v>
      </c>
      <c r="J2576" s="58" t="s">
        <v>42</v>
      </c>
      <c r="K2576" s="58" t="s">
        <v>43</v>
      </c>
      <c r="L2576" s="60">
        <v>53.2</v>
      </c>
      <c r="M2576" s="38">
        <f t="shared" si="132"/>
        <v>6.65</v>
      </c>
      <c r="N2576" s="279">
        <f t="shared" si="133"/>
        <v>11.49</v>
      </c>
      <c r="O2576" s="268">
        <f t="shared" si="134"/>
        <v>0.42123585726718882</v>
      </c>
      <c r="P2576" s="62"/>
      <c r="Q2576" s="63" t="s">
        <v>6179</v>
      </c>
      <c r="R2576" s="266" t="s">
        <v>6178</v>
      </c>
      <c r="S2576" s="63" t="s">
        <v>6178</v>
      </c>
      <c r="T2576" s="63" t="s">
        <v>6178</v>
      </c>
      <c r="U2576" s="63" t="s">
        <v>6178</v>
      </c>
    </row>
    <row r="2577" spans="2:21" ht="15" customHeight="1" x14ac:dyDescent="0.5">
      <c r="B2577" s="58">
        <v>500301</v>
      </c>
      <c r="C2577" s="59">
        <v>850019519235</v>
      </c>
      <c r="D2577" s="58" t="s">
        <v>1293</v>
      </c>
      <c r="E2577" s="58" t="s">
        <v>5695</v>
      </c>
      <c r="F2577" s="58">
        <v>6</v>
      </c>
      <c r="G2577" s="58">
        <v>12</v>
      </c>
      <c r="H2577" s="77" t="s">
        <v>177</v>
      </c>
      <c r="I2577" s="58" t="s">
        <v>1891</v>
      </c>
      <c r="J2577" s="58" t="s">
        <v>42</v>
      </c>
      <c r="K2577" s="58" t="s">
        <v>43</v>
      </c>
      <c r="L2577" s="60">
        <v>40.6</v>
      </c>
      <c r="M2577" s="38">
        <f t="shared" si="132"/>
        <v>6.7666666666666666</v>
      </c>
      <c r="N2577" s="279">
        <f t="shared" si="133"/>
        <v>11.49</v>
      </c>
      <c r="O2577" s="268">
        <f t="shared" si="134"/>
        <v>0.41108210037713955</v>
      </c>
      <c r="P2577" s="62"/>
      <c r="Q2577" s="76" t="s">
        <v>6178</v>
      </c>
      <c r="R2577" s="318" t="s">
        <v>6178</v>
      </c>
      <c r="S2577" s="76" t="s">
        <v>6178</v>
      </c>
      <c r="T2577" s="76" t="s">
        <v>6178</v>
      </c>
      <c r="U2577" s="76" t="s">
        <v>6178</v>
      </c>
    </row>
    <row r="2578" spans="2:21" ht="15" customHeight="1" x14ac:dyDescent="0.5">
      <c r="B2578" s="58">
        <v>500302</v>
      </c>
      <c r="C2578" s="59">
        <v>850019519273</v>
      </c>
      <c r="D2578" s="58" t="s">
        <v>1293</v>
      </c>
      <c r="E2578" s="58" t="s">
        <v>2808</v>
      </c>
      <c r="F2578" s="58">
        <v>6</v>
      </c>
      <c r="G2578" s="58">
        <v>14.1</v>
      </c>
      <c r="H2578" s="77" t="s">
        <v>177</v>
      </c>
      <c r="I2578" s="58" t="s">
        <v>1891</v>
      </c>
      <c r="J2578" s="58" t="s">
        <v>42</v>
      </c>
      <c r="K2578" s="58" t="s">
        <v>43</v>
      </c>
      <c r="L2578" s="60">
        <v>35.5</v>
      </c>
      <c r="M2578" s="38">
        <f t="shared" si="132"/>
        <v>5.916666666666667</v>
      </c>
      <c r="N2578" s="279">
        <f t="shared" si="133"/>
        <v>9.99</v>
      </c>
      <c r="O2578" s="268">
        <f t="shared" si="134"/>
        <v>0.40774107440774104</v>
      </c>
      <c r="P2578" s="62"/>
      <c r="Q2578" s="63" t="s">
        <v>6179</v>
      </c>
      <c r="R2578" s="266" t="s">
        <v>6179</v>
      </c>
      <c r="S2578" s="63" t="s">
        <v>6179</v>
      </c>
      <c r="T2578" s="63" t="s">
        <v>6178</v>
      </c>
      <c r="U2578" s="63" t="s">
        <v>6178</v>
      </c>
    </row>
    <row r="2579" spans="2:21" ht="15" customHeight="1" x14ac:dyDescent="0.5">
      <c r="B2579" s="58">
        <v>500303</v>
      </c>
      <c r="C2579" s="59">
        <v>850019519259</v>
      </c>
      <c r="D2579" s="58" t="s">
        <v>1293</v>
      </c>
      <c r="E2579" s="58" t="s">
        <v>2809</v>
      </c>
      <c r="F2579" s="58">
        <v>6</v>
      </c>
      <c r="G2579" s="58">
        <v>14.1</v>
      </c>
      <c r="H2579" s="77" t="s">
        <v>177</v>
      </c>
      <c r="I2579" s="58" t="s">
        <v>1891</v>
      </c>
      <c r="J2579" s="58" t="s">
        <v>42</v>
      </c>
      <c r="K2579" s="58" t="s">
        <v>43</v>
      </c>
      <c r="L2579" s="60">
        <v>35.5</v>
      </c>
      <c r="M2579" s="38">
        <f t="shared" si="132"/>
        <v>5.916666666666667</v>
      </c>
      <c r="N2579" s="279">
        <f t="shared" si="133"/>
        <v>9.99</v>
      </c>
      <c r="O2579" s="268">
        <f t="shared" si="134"/>
        <v>0.40774107440774104</v>
      </c>
      <c r="P2579" s="62"/>
      <c r="Q2579" s="63" t="s">
        <v>6179</v>
      </c>
      <c r="R2579" s="266" t="s">
        <v>6178</v>
      </c>
      <c r="S2579" s="63" t="s">
        <v>6179</v>
      </c>
      <c r="T2579" s="63" t="s">
        <v>6178</v>
      </c>
      <c r="U2579" s="63" t="s">
        <v>6178</v>
      </c>
    </row>
    <row r="2580" spans="2:21" ht="15" customHeight="1" x14ac:dyDescent="0.5">
      <c r="B2580" s="58">
        <v>500304</v>
      </c>
      <c r="C2580" s="59">
        <v>850019519266</v>
      </c>
      <c r="D2580" s="58" t="s">
        <v>1293</v>
      </c>
      <c r="E2580" s="58" t="s">
        <v>5696</v>
      </c>
      <c r="F2580" s="58">
        <v>6</v>
      </c>
      <c r="G2580" s="58">
        <v>14.1</v>
      </c>
      <c r="H2580" s="77" t="s">
        <v>177</v>
      </c>
      <c r="I2580" s="58" t="s">
        <v>1891</v>
      </c>
      <c r="J2580" s="58" t="s">
        <v>42</v>
      </c>
      <c r="K2580" s="58" t="s">
        <v>43</v>
      </c>
      <c r="L2580" s="60">
        <v>35.5</v>
      </c>
      <c r="M2580" s="38">
        <f t="shared" si="132"/>
        <v>5.916666666666667</v>
      </c>
      <c r="N2580" s="279">
        <f t="shared" si="133"/>
        <v>9.99</v>
      </c>
      <c r="O2580" s="268">
        <f t="shared" si="134"/>
        <v>0.40774107440774104</v>
      </c>
      <c r="P2580" s="62"/>
      <c r="Q2580" s="76" t="s">
        <v>6178</v>
      </c>
      <c r="R2580" s="318" t="s">
        <v>6178</v>
      </c>
      <c r="S2580" s="76" t="s">
        <v>6178</v>
      </c>
      <c r="T2580" s="76" t="s">
        <v>6178</v>
      </c>
      <c r="U2580" s="76" t="s">
        <v>6178</v>
      </c>
    </row>
    <row r="2581" spans="2:21" ht="15" customHeight="1" x14ac:dyDescent="0.5">
      <c r="B2581" s="58">
        <v>500310</v>
      </c>
      <c r="C2581" s="59">
        <v>853687004751</v>
      </c>
      <c r="D2581" s="58" t="s">
        <v>2810</v>
      </c>
      <c r="E2581" s="58" t="s">
        <v>2811</v>
      </c>
      <c r="F2581" s="58">
        <v>8</v>
      </c>
      <c r="G2581" s="58">
        <v>16</v>
      </c>
      <c r="H2581" s="77" t="s">
        <v>177</v>
      </c>
      <c r="I2581" s="58" t="s">
        <v>1848</v>
      </c>
      <c r="J2581" s="58" t="s">
        <v>42</v>
      </c>
      <c r="K2581" s="58" t="s">
        <v>43</v>
      </c>
      <c r="L2581" s="60">
        <v>39.700000000000003</v>
      </c>
      <c r="M2581" s="38">
        <f t="shared" si="132"/>
        <v>4.9625000000000004</v>
      </c>
      <c r="N2581" s="279">
        <f t="shared" si="133"/>
        <v>8.49</v>
      </c>
      <c r="O2581" s="268">
        <f t="shared" si="134"/>
        <v>0.41548881036513541</v>
      </c>
      <c r="P2581" s="62"/>
      <c r="Q2581" s="63" t="s">
        <v>6179</v>
      </c>
      <c r="R2581" s="266" t="s">
        <v>6179</v>
      </c>
      <c r="S2581" s="63" t="s">
        <v>6179</v>
      </c>
      <c r="T2581" s="63" t="s">
        <v>6178</v>
      </c>
      <c r="U2581" s="63" t="s">
        <v>6178</v>
      </c>
    </row>
    <row r="2582" spans="2:21" ht="15" customHeight="1" x14ac:dyDescent="0.5">
      <c r="B2582" s="58">
        <v>500311</v>
      </c>
      <c r="C2582" s="59">
        <v>853687004744</v>
      </c>
      <c r="D2582" s="58" t="s">
        <v>2810</v>
      </c>
      <c r="E2582" s="58" t="s">
        <v>2812</v>
      </c>
      <c r="F2582" s="58">
        <v>8</v>
      </c>
      <c r="G2582" s="58">
        <v>16</v>
      </c>
      <c r="H2582" s="77" t="s">
        <v>177</v>
      </c>
      <c r="I2582" s="58" t="s">
        <v>1848</v>
      </c>
      <c r="J2582" s="58" t="s">
        <v>42</v>
      </c>
      <c r="K2582" s="58" t="s">
        <v>43</v>
      </c>
      <c r="L2582" s="60">
        <v>39.700000000000003</v>
      </c>
      <c r="M2582" s="38">
        <f t="shared" si="132"/>
        <v>4.9625000000000004</v>
      </c>
      <c r="N2582" s="279">
        <f t="shared" si="133"/>
        <v>8.49</v>
      </c>
      <c r="O2582" s="268">
        <f t="shared" si="134"/>
        <v>0.41548881036513541</v>
      </c>
      <c r="P2582" s="62"/>
      <c r="Q2582" s="63" t="s">
        <v>6179</v>
      </c>
      <c r="R2582" s="266" t="s">
        <v>6179</v>
      </c>
      <c r="S2582" s="63" t="s">
        <v>6179</v>
      </c>
      <c r="T2582" s="63" t="s">
        <v>6178</v>
      </c>
      <c r="U2582" s="63" t="s">
        <v>6178</v>
      </c>
    </row>
    <row r="2583" spans="2:21" ht="15" customHeight="1" x14ac:dyDescent="0.5">
      <c r="B2583" s="58">
        <v>500312</v>
      </c>
      <c r="C2583" s="59">
        <v>853687004768</v>
      </c>
      <c r="D2583" s="58" t="s">
        <v>2810</v>
      </c>
      <c r="E2583" s="58" t="s">
        <v>2813</v>
      </c>
      <c r="F2583" s="58">
        <v>8</v>
      </c>
      <c r="G2583" s="58">
        <v>16</v>
      </c>
      <c r="H2583" s="77" t="s">
        <v>177</v>
      </c>
      <c r="I2583" s="58" t="s">
        <v>1848</v>
      </c>
      <c r="J2583" s="58" t="s">
        <v>42</v>
      </c>
      <c r="K2583" s="58" t="s">
        <v>43</v>
      </c>
      <c r="L2583" s="60">
        <v>39.700000000000003</v>
      </c>
      <c r="M2583" s="38">
        <f t="shared" si="132"/>
        <v>4.9625000000000004</v>
      </c>
      <c r="N2583" s="279">
        <f t="shared" si="133"/>
        <v>8.49</v>
      </c>
      <c r="O2583" s="268">
        <f t="shared" si="134"/>
        <v>0.41548881036513541</v>
      </c>
      <c r="P2583" s="62"/>
      <c r="Q2583" s="63" t="s">
        <v>6179</v>
      </c>
      <c r="R2583" s="266" t="s">
        <v>6179</v>
      </c>
      <c r="S2583" s="63" t="s">
        <v>6179</v>
      </c>
      <c r="T2583" s="63" t="s">
        <v>6178</v>
      </c>
      <c r="U2583" s="63" t="s">
        <v>6178</v>
      </c>
    </row>
    <row r="2584" spans="2:21" ht="15" customHeight="1" x14ac:dyDescent="0.5">
      <c r="B2584" s="58">
        <v>500313</v>
      </c>
      <c r="C2584" s="59">
        <v>853687004775</v>
      </c>
      <c r="D2584" s="58" t="s">
        <v>2810</v>
      </c>
      <c r="E2584" s="58" t="s">
        <v>2814</v>
      </c>
      <c r="F2584" s="58">
        <v>8</v>
      </c>
      <c r="G2584" s="58">
        <v>16</v>
      </c>
      <c r="H2584" s="77" t="s">
        <v>177</v>
      </c>
      <c r="I2584" s="58" t="s">
        <v>1848</v>
      </c>
      <c r="J2584" s="58" t="s">
        <v>42</v>
      </c>
      <c r="K2584" s="58" t="s">
        <v>43</v>
      </c>
      <c r="L2584" s="60">
        <v>39.700000000000003</v>
      </c>
      <c r="M2584" s="38">
        <f t="shared" si="132"/>
        <v>4.9625000000000004</v>
      </c>
      <c r="N2584" s="279">
        <f t="shared" si="133"/>
        <v>8.49</v>
      </c>
      <c r="O2584" s="268">
        <f t="shared" si="134"/>
        <v>0.41548881036513541</v>
      </c>
      <c r="P2584" s="62"/>
      <c r="Q2584" s="63" t="s">
        <v>6179</v>
      </c>
      <c r="R2584" s="266" t="s">
        <v>6179</v>
      </c>
      <c r="S2584" s="63" t="s">
        <v>6179</v>
      </c>
      <c r="T2584" s="63" t="s">
        <v>6178</v>
      </c>
      <c r="U2584" s="63" t="s">
        <v>6178</v>
      </c>
    </row>
    <row r="2585" spans="2:21" ht="15" customHeight="1" x14ac:dyDescent="0.5">
      <c r="B2585" s="58">
        <v>500320</v>
      </c>
      <c r="C2585" s="59">
        <v>853687004676</v>
      </c>
      <c r="D2585" s="58" t="s">
        <v>2810</v>
      </c>
      <c r="E2585" s="58" t="s">
        <v>2815</v>
      </c>
      <c r="F2585" s="58">
        <v>6</v>
      </c>
      <c r="G2585" s="58">
        <v>6</v>
      </c>
      <c r="H2585" s="77" t="s">
        <v>177</v>
      </c>
      <c r="I2585" s="58" t="s">
        <v>2790</v>
      </c>
      <c r="J2585" s="58" t="s">
        <v>42</v>
      </c>
      <c r="K2585" s="58" t="s">
        <v>43</v>
      </c>
      <c r="L2585" s="60">
        <v>22.8</v>
      </c>
      <c r="M2585" s="38">
        <f t="shared" si="132"/>
        <v>3.8000000000000003</v>
      </c>
      <c r="N2585" s="279">
        <f t="shared" si="133"/>
        <v>6.49</v>
      </c>
      <c r="O2585" s="268">
        <f t="shared" si="134"/>
        <v>0.41448382126348227</v>
      </c>
      <c r="P2585" s="62"/>
      <c r="Q2585" s="63" t="s">
        <v>6179</v>
      </c>
      <c r="R2585" s="266" t="s">
        <v>6179</v>
      </c>
      <c r="S2585" s="63" t="s">
        <v>6179</v>
      </c>
      <c r="T2585" s="63" t="s">
        <v>6178</v>
      </c>
      <c r="U2585" s="63" t="s">
        <v>6178</v>
      </c>
    </row>
    <row r="2586" spans="2:21" ht="15" customHeight="1" x14ac:dyDescent="0.5">
      <c r="B2586" s="58">
        <v>500321</v>
      </c>
      <c r="C2586" s="59">
        <v>853687004683</v>
      </c>
      <c r="D2586" s="58" t="s">
        <v>2810</v>
      </c>
      <c r="E2586" s="58" t="s">
        <v>2816</v>
      </c>
      <c r="F2586" s="58">
        <v>6</v>
      </c>
      <c r="G2586" s="58">
        <v>6</v>
      </c>
      <c r="H2586" s="77" t="s">
        <v>177</v>
      </c>
      <c r="I2586" s="58" t="s">
        <v>2790</v>
      </c>
      <c r="J2586" s="58" t="s">
        <v>42</v>
      </c>
      <c r="K2586" s="58" t="s">
        <v>43</v>
      </c>
      <c r="L2586" s="60">
        <v>22.8</v>
      </c>
      <c r="M2586" s="38">
        <f t="shared" si="132"/>
        <v>3.8000000000000003</v>
      </c>
      <c r="N2586" s="279">
        <f t="shared" si="133"/>
        <v>6.49</v>
      </c>
      <c r="O2586" s="268">
        <f t="shared" si="134"/>
        <v>0.41448382126348227</v>
      </c>
      <c r="P2586" s="62"/>
      <c r="Q2586" s="63" t="s">
        <v>6179</v>
      </c>
      <c r="R2586" s="266" t="s">
        <v>6179</v>
      </c>
      <c r="S2586" s="63" t="s">
        <v>6179</v>
      </c>
      <c r="T2586" s="63" t="s">
        <v>6178</v>
      </c>
      <c r="U2586" s="63" t="s">
        <v>6178</v>
      </c>
    </row>
    <row r="2587" spans="2:21" ht="15" customHeight="1" x14ac:dyDescent="0.5">
      <c r="B2587" s="58">
        <v>500322</v>
      </c>
      <c r="C2587" s="59">
        <v>853687004690</v>
      </c>
      <c r="D2587" s="58" t="s">
        <v>2810</v>
      </c>
      <c r="E2587" s="58" t="s">
        <v>2817</v>
      </c>
      <c r="F2587" s="58">
        <v>6</v>
      </c>
      <c r="G2587" s="58">
        <v>6</v>
      </c>
      <c r="H2587" s="77" t="s">
        <v>177</v>
      </c>
      <c r="I2587" s="58" t="s">
        <v>2790</v>
      </c>
      <c r="J2587" s="58" t="s">
        <v>42</v>
      </c>
      <c r="K2587" s="58" t="s">
        <v>43</v>
      </c>
      <c r="L2587" s="60">
        <v>22.8</v>
      </c>
      <c r="M2587" s="38">
        <f t="shared" si="132"/>
        <v>3.8000000000000003</v>
      </c>
      <c r="N2587" s="279">
        <f t="shared" si="133"/>
        <v>6.49</v>
      </c>
      <c r="O2587" s="268">
        <f t="shared" si="134"/>
        <v>0.41448382126348227</v>
      </c>
      <c r="P2587" s="62"/>
      <c r="Q2587" s="63" t="s">
        <v>6179</v>
      </c>
      <c r="R2587" s="266" t="s">
        <v>6179</v>
      </c>
      <c r="S2587" s="63" t="s">
        <v>6179</v>
      </c>
      <c r="T2587" s="63" t="s">
        <v>6178</v>
      </c>
      <c r="U2587" s="63" t="s">
        <v>6178</v>
      </c>
    </row>
    <row r="2588" spans="2:21" ht="15" customHeight="1" x14ac:dyDescent="0.5">
      <c r="B2588" s="58">
        <v>500323</v>
      </c>
      <c r="C2588" s="59">
        <v>853687004706</v>
      </c>
      <c r="D2588" s="58" t="s">
        <v>2810</v>
      </c>
      <c r="E2588" s="58" t="s">
        <v>2818</v>
      </c>
      <c r="F2588" s="58">
        <v>6</v>
      </c>
      <c r="G2588" s="58">
        <v>6</v>
      </c>
      <c r="H2588" s="77" t="s">
        <v>177</v>
      </c>
      <c r="I2588" s="58" t="s">
        <v>2790</v>
      </c>
      <c r="J2588" s="58" t="s">
        <v>42</v>
      </c>
      <c r="K2588" s="58" t="s">
        <v>43</v>
      </c>
      <c r="L2588" s="60">
        <v>22.8</v>
      </c>
      <c r="M2588" s="38">
        <f t="shared" si="132"/>
        <v>3.8000000000000003</v>
      </c>
      <c r="N2588" s="279">
        <f t="shared" si="133"/>
        <v>6.49</v>
      </c>
      <c r="O2588" s="268">
        <f t="shared" si="134"/>
        <v>0.41448382126348227</v>
      </c>
      <c r="P2588" s="62"/>
      <c r="Q2588" s="63" t="s">
        <v>6179</v>
      </c>
      <c r="R2588" s="266" t="s">
        <v>6179</v>
      </c>
      <c r="S2588" s="63" t="s">
        <v>6179</v>
      </c>
      <c r="T2588" s="63" t="s">
        <v>6178</v>
      </c>
      <c r="U2588" s="63" t="s">
        <v>6178</v>
      </c>
    </row>
    <row r="2589" spans="2:21" ht="15" customHeight="1" x14ac:dyDescent="0.5">
      <c r="B2589" s="58">
        <v>500324</v>
      </c>
      <c r="C2589" s="59">
        <v>853687004713</v>
      </c>
      <c r="D2589" s="58" t="s">
        <v>2810</v>
      </c>
      <c r="E2589" s="58" t="s">
        <v>2819</v>
      </c>
      <c r="F2589" s="58">
        <v>6</v>
      </c>
      <c r="G2589" s="58">
        <v>6</v>
      </c>
      <c r="H2589" s="77" t="s">
        <v>177</v>
      </c>
      <c r="I2589" s="58" t="s">
        <v>2790</v>
      </c>
      <c r="J2589" s="58" t="s">
        <v>42</v>
      </c>
      <c r="K2589" s="58" t="s">
        <v>43</v>
      </c>
      <c r="L2589" s="60">
        <v>22.8</v>
      </c>
      <c r="M2589" s="38">
        <f t="shared" si="132"/>
        <v>3.8000000000000003</v>
      </c>
      <c r="N2589" s="279">
        <f t="shared" si="133"/>
        <v>6.49</v>
      </c>
      <c r="O2589" s="268">
        <f t="shared" si="134"/>
        <v>0.41448382126348227</v>
      </c>
      <c r="P2589" s="62"/>
      <c r="Q2589" s="63" t="s">
        <v>6179</v>
      </c>
      <c r="R2589" s="266" t="s">
        <v>6179</v>
      </c>
      <c r="S2589" s="63" t="s">
        <v>6179</v>
      </c>
      <c r="T2589" s="63" t="s">
        <v>6178</v>
      </c>
      <c r="U2589" s="63" t="s">
        <v>6178</v>
      </c>
    </row>
    <row r="2590" spans="2:21" ht="15" customHeight="1" x14ac:dyDescent="0.5">
      <c r="B2590" s="58">
        <v>500330</v>
      </c>
      <c r="C2590" s="59">
        <v>853687004805</v>
      </c>
      <c r="D2590" s="58" t="s">
        <v>2810</v>
      </c>
      <c r="E2590" s="58" t="s">
        <v>2820</v>
      </c>
      <c r="F2590" s="58">
        <v>6</v>
      </c>
      <c r="G2590" s="58">
        <v>32</v>
      </c>
      <c r="H2590" s="77" t="s">
        <v>177</v>
      </c>
      <c r="I2590" s="58" t="s">
        <v>1229</v>
      </c>
      <c r="J2590" s="58" t="s">
        <v>42</v>
      </c>
      <c r="K2590" s="58" t="s">
        <v>43</v>
      </c>
      <c r="L2590" s="60">
        <v>42.9</v>
      </c>
      <c r="M2590" s="38">
        <f t="shared" si="132"/>
        <v>7.1499999999999995</v>
      </c>
      <c r="N2590" s="279">
        <f t="shared" si="133"/>
        <v>11.99</v>
      </c>
      <c r="O2590" s="268">
        <f t="shared" si="134"/>
        <v>0.40366972477064228</v>
      </c>
      <c r="P2590" s="62"/>
      <c r="Q2590" s="63" t="s">
        <v>6179</v>
      </c>
      <c r="R2590" s="266" t="s">
        <v>6179</v>
      </c>
      <c r="S2590" s="63" t="s">
        <v>6179</v>
      </c>
      <c r="T2590" s="63" t="s">
        <v>6178</v>
      </c>
      <c r="U2590" s="63" t="s">
        <v>6178</v>
      </c>
    </row>
    <row r="2591" spans="2:21" ht="15" customHeight="1" x14ac:dyDescent="0.5">
      <c r="B2591" s="58">
        <v>500331</v>
      </c>
      <c r="C2591" s="59">
        <v>853687004812</v>
      </c>
      <c r="D2591" s="58" t="s">
        <v>2810</v>
      </c>
      <c r="E2591" s="58" t="s">
        <v>2821</v>
      </c>
      <c r="F2591" s="58">
        <v>6</v>
      </c>
      <c r="G2591" s="58">
        <v>32</v>
      </c>
      <c r="H2591" s="77" t="s">
        <v>177</v>
      </c>
      <c r="I2591" s="58" t="s">
        <v>1229</v>
      </c>
      <c r="J2591" s="58" t="s">
        <v>42</v>
      </c>
      <c r="K2591" s="58" t="s">
        <v>43</v>
      </c>
      <c r="L2591" s="60">
        <v>36.299999999999997</v>
      </c>
      <c r="M2591" s="38">
        <f t="shared" si="132"/>
        <v>6.05</v>
      </c>
      <c r="N2591" s="279">
        <f t="shared" si="133"/>
        <v>10.49</v>
      </c>
      <c r="O2591" s="268">
        <f t="shared" si="134"/>
        <v>0.42326024785510014</v>
      </c>
      <c r="P2591" s="62"/>
      <c r="Q2591" s="63" t="s">
        <v>6179</v>
      </c>
      <c r="R2591" s="266" t="s">
        <v>6179</v>
      </c>
      <c r="S2591" s="63" t="s">
        <v>6179</v>
      </c>
      <c r="T2591" s="63" t="s">
        <v>6178</v>
      </c>
      <c r="U2591" s="63" t="s">
        <v>6178</v>
      </c>
    </row>
    <row r="2592" spans="2:21" ht="15" customHeight="1" x14ac:dyDescent="0.5">
      <c r="B2592" s="58">
        <v>500340</v>
      </c>
      <c r="C2592" s="59">
        <v>853687004652</v>
      </c>
      <c r="D2592" s="58" t="s">
        <v>2810</v>
      </c>
      <c r="E2592" s="58" t="s">
        <v>2822</v>
      </c>
      <c r="F2592" s="58">
        <v>8</v>
      </c>
      <c r="G2592" s="58">
        <v>12</v>
      </c>
      <c r="H2592" s="77" t="s">
        <v>177</v>
      </c>
      <c r="I2592" s="58" t="s">
        <v>1229</v>
      </c>
      <c r="J2592" s="58" t="s">
        <v>42</v>
      </c>
      <c r="K2592" s="58" t="s">
        <v>43</v>
      </c>
      <c r="L2592" s="60">
        <v>30.8</v>
      </c>
      <c r="M2592" s="38">
        <f t="shared" si="132"/>
        <v>3.85</v>
      </c>
      <c r="N2592" s="279">
        <f t="shared" si="133"/>
        <v>6.49</v>
      </c>
      <c r="O2592" s="268">
        <f t="shared" si="134"/>
        <v>0.40677966101694918</v>
      </c>
      <c r="P2592" s="62"/>
      <c r="Q2592" s="63" t="s">
        <v>6179</v>
      </c>
      <c r="R2592" s="266" t="s">
        <v>6179</v>
      </c>
      <c r="S2592" s="63" t="s">
        <v>6179</v>
      </c>
      <c r="T2592" s="63" t="s">
        <v>6178</v>
      </c>
      <c r="U2592" s="63" t="s">
        <v>6178</v>
      </c>
    </row>
    <row r="2593" spans="2:21" ht="15" customHeight="1" x14ac:dyDescent="0.5">
      <c r="B2593" s="58">
        <v>500341</v>
      </c>
      <c r="C2593" s="59">
        <v>853687004263</v>
      </c>
      <c r="D2593" s="58" t="s">
        <v>2810</v>
      </c>
      <c r="E2593" s="58" t="s">
        <v>2823</v>
      </c>
      <c r="F2593" s="58">
        <v>8</v>
      </c>
      <c r="G2593" s="58">
        <v>14</v>
      </c>
      <c r="H2593" s="77" t="s">
        <v>177</v>
      </c>
      <c r="I2593" s="58" t="s">
        <v>1229</v>
      </c>
      <c r="J2593" s="58" t="s">
        <v>42</v>
      </c>
      <c r="K2593" s="58" t="s">
        <v>43</v>
      </c>
      <c r="L2593" s="60">
        <v>30.8</v>
      </c>
      <c r="M2593" s="38">
        <f t="shared" si="132"/>
        <v>3.85</v>
      </c>
      <c r="N2593" s="279">
        <f t="shared" si="133"/>
        <v>6.49</v>
      </c>
      <c r="O2593" s="268">
        <f t="shared" si="134"/>
        <v>0.40677966101694918</v>
      </c>
      <c r="P2593" s="62"/>
      <c r="Q2593" s="63" t="s">
        <v>6179</v>
      </c>
      <c r="R2593" s="266" t="s">
        <v>6179</v>
      </c>
      <c r="S2593" s="63" t="s">
        <v>6179</v>
      </c>
      <c r="T2593" s="63" t="s">
        <v>6178</v>
      </c>
      <c r="U2593" s="63" t="s">
        <v>6178</v>
      </c>
    </row>
    <row r="2594" spans="2:21" ht="15" customHeight="1" x14ac:dyDescent="0.5">
      <c r="B2594" s="58">
        <v>500342</v>
      </c>
      <c r="C2594" s="59">
        <v>853687004355</v>
      </c>
      <c r="D2594" s="58" t="s">
        <v>2810</v>
      </c>
      <c r="E2594" s="58" t="s">
        <v>5614</v>
      </c>
      <c r="F2594" s="58">
        <v>8</v>
      </c>
      <c r="G2594" s="58">
        <v>12</v>
      </c>
      <c r="H2594" s="77" t="s">
        <v>177</v>
      </c>
      <c r="I2594" s="58" t="s">
        <v>1229</v>
      </c>
      <c r="J2594" s="58" t="s">
        <v>42</v>
      </c>
      <c r="K2594" s="58" t="s">
        <v>43</v>
      </c>
      <c r="L2594" s="60">
        <v>30.8</v>
      </c>
      <c r="M2594" s="38">
        <f t="shared" si="132"/>
        <v>3.85</v>
      </c>
      <c r="N2594" s="279">
        <f t="shared" si="133"/>
        <v>6.49</v>
      </c>
      <c r="O2594" s="268">
        <f t="shared" si="134"/>
        <v>0.40677966101694918</v>
      </c>
      <c r="P2594" s="62"/>
      <c r="Q2594" s="76" t="s">
        <v>6178</v>
      </c>
      <c r="R2594" s="318" t="s">
        <v>6178</v>
      </c>
      <c r="S2594" s="76" t="s">
        <v>6178</v>
      </c>
      <c r="T2594" s="76" t="s">
        <v>6178</v>
      </c>
      <c r="U2594" s="76" t="s">
        <v>6178</v>
      </c>
    </row>
    <row r="2595" spans="2:21" ht="15" customHeight="1" x14ac:dyDescent="0.5">
      <c r="B2595" s="58">
        <v>500343</v>
      </c>
      <c r="C2595" s="59">
        <v>853687004232</v>
      </c>
      <c r="D2595" s="58" t="s">
        <v>2810</v>
      </c>
      <c r="E2595" s="58" t="s">
        <v>2824</v>
      </c>
      <c r="F2595" s="58">
        <v>8</v>
      </c>
      <c r="G2595" s="58">
        <v>14</v>
      </c>
      <c r="H2595" s="77" t="s">
        <v>177</v>
      </c>
      <c r="I2595" s="58" t="s">
        <v>1229</v>
      </c>
      <c r="J2595" s="58" t="s">
        <v>42</v>
      </c>
      <c r="K2595" s="58" t="s">
        <v>43</v>
      </c>
      <c r="L2595" s="60">
        <v>30.8</v>
      </c>
      <c r="M2595" s="38">
        <f t="shared" si="132"/>
        <v>3.85</v>
      </c>
      <c r="N2595" s="279">
        <f t="shared" si="133"/>
        <v>6.49</v>
      </c>
      <c r="O2595" s="268">
        <f t="shared" si="134"/>
        <v>0.40677966101694918</v>
      </c>
      <c r="P2595" s="62"/>
      <c r="Q2595" s="63" t="s">
        <v>6179</v>
      </c>
      <c r="R2595" s="266" t="s">
        <v>6179</v>
      </c>
      <c r="S2595" s="63" t="s">
        <v>6179</v>
      </c>
      <c r="T2595" s="63" t="s">
        <v>6178</v>
      </c>
      <c r="U2595" s="63" t="s">
        <v>6178</v>
      </c>
    </row>
    <row r="2596" spans="2:21" ht="15" customHeight="1" x14ac:dyDescent="0.5">
      <c r="B2596" s="58">
        <v>500344</v>
      </c>
      <c r="C2596" s="59">
        <v>853687004782</v>
      </c>
      <c r="D2596" s="58" t="s">
        <v>2810</v>
      </c>
      <c r="E2596" s="58" t="s">
        <v>2825</v>
      </c>
      <c r="F2596" s="58">
        <v>8</v>
      </c>
      <c r="G2596" s="58">
        <v>12</v>
      </c>
      <c r="H2596" s="77" t="s">
        <v>177</v>
      </c>
      <c r="I2596" s="58" t="s">
        <v>1229</v>
      </c>
      <c r="J2596" s="58" t="s">
        <v>42</v>
      </c>
      <c r="K2596" s="58" t="s">
        <v>43</v>
      </c>
      <c r="L2596" s="60">
        <v>26.5</v>
      </c>
      <c r="M2596" s="38">
        <f t="shared" si="132"/>
        <v>3.3125</v>
      </c>
      <c r="N2596" s="279">
        <f t="shared" si="133"/>
        <v>5.99</v>
      </c>
      <c r="O2596" s="268">
        <f t="shared" si="134"/>
        <v>0.44699499165275464</v>
      </c>
      <c r="P2596" s="62"/>
      <c r="Q2596" s="63" t="s">
        <v>6179</v>
      </c>
      <c r="R2596" s="266" t="s">
        <v>6179</v>
      </c>
      <c r="S2596" s="63" t="s">
        <v>6179</v>
      </c>
      <c r="T2596" s="63" t="s">
        <v>6178</v>
      </c>
      <c r="U2596" s="63" t="s">
        <v>6178</v>
      </c>
    </row>
    <row r="2597" spans="2:21" ht="15" customHeight="1" x14ac:dyDescent="0.5">
      <c r="B2597" s="58">
        <v>500345</v>
      </c>
      <c r="C2597" s="59">
        <v>853687004638</v>
      </c>
      <c r="D2597" s="58" t="s">
        <v>2810</v>
      </c>
      <c r="E2597" s="58" t="s">
        <v>2826</v>
      </c>
      <c r="F2597" s="58">
        <v>8</v>
      </c>
      <c r="G2597" s="58">
        <v>12</v>
      </c>
      <c r="H2597" s="77" t="s">
        <v>177</v>
      </c>
      <c r="I2597" s="58" t="s">
        <v>1229</v>
      </c>
      <c r="J2597" s="58" t="s">
        <v>42</v>
      </c>
      <c r="K2597" s="58" t="s">
        <v>43</v>
      </c>
      <c r="L2597" s="60">
        <v>26.5</v>
      </c>
      <c r="M2597" s="38">
        <f t="shared" si="132"/>
        <v>3.3125</v>
      </c>
      <c r="N2597" s="279">
        <f t="shared" si="133"/>
        <v>5.99</v>
      </c>
      <c r="O2597" s="268">
        <f t="shared" si="134"/>
        <v>0.44699499165275464</v>
      </c>
      <c r="P2597" s="62"/>
      <c r="Q2597" s="63" t="s">
        <v>6179</v>
      </c>
      <c r="R2597" s="266" t="s">
        <v>6179</v>
      </c>
      <c r="S2597" s="63" t="s">
        <v>6179</v>
      </c>
      <c r="T2597" s="63" t="s">
        <v>6178</v>
      </c>
      <c r="U2597" s="63" t="s">
        <v>6178</v>
      </c>
    </row>
    <row r="2598" spans="2:21" ht="15" customHeight="1" x14ac:dyDescent="0.5">
      <c r="B2598" s="58">
        <v>500346</v>
      </c>
      <c r="C2598" s="59">
        <v>853687004294</v>
      </c>
      <c r="D2598" s="58" t="s">
        <v>2810</v>
      </c>
      <c r="E2598" s="58" t="s">
        <v>2827</v>
      </c>
      <c r="F2598" s="58">
        <v>8</v>
      </c>
      <c r="G2598" s="58">
        <v>12</v>
      </c>
      <c r="H2598" s="77" t="s">
        <v>177</v>
      </c>
      <c r="I2598" s="58" t="s">
        <v>1229</v>
      </c>
      <c r="J2598" s="58" t="s">
        <v>42</v>
      </c>
      <c r="K2598" s="58" t="s">
        <v>43</v>
      </c>
      <c r="L2598" s="60">
        <v>26.5</v>
      </c>
      <c r="M2598" s="38">
        <f t="shared" si="132"/>
        <v>3.3125</v>
      </c>
      <c r="N2598" s="279">
        <f t="shared" si="133"/>
        <v>5.99</v>
      </c>
      <c r="O2598" s="268">
        <f t="shared" si="134"/>
        <v>0.44699499165275464</v>
      </c>
      <c r="P2598" s="62"/>
      <c r="Q2598" s="63" t="s">
        <v>6179</v>
      </c>
      <c r="R2598" s="266" t="s">
        <v>6179</v>
      </c>
      <c r="S2598" s="63" t="s">
        <v>6179</v>
      </c>
      <c r="T2598" s="63" t="s">
        <v>6178</v>
      </c>
      <c r="U2598" s="63" t="s">
        <v>6178</v>
      </c>
    </row>
    <row r="2599" spans="2:21" ht="15" customHeight="1" x14ac:dyDescent="0.5">
      <c r="B2599" s="58">
        <v>500350</v>
      </c>
      <c r="C2599" s="59">
        <v>853687004904</v>
      </c>
      <c r="D2599" s="58" t="s">
        <v>2810</v>
      </c>
      <c r="E2599" s="58" t="s">
        <v>2828</v>
      </c>
      <c r="F2599" s="58">
        <v>6</v>
      </c>
      <c r="G2599" s="58">
        <v>12</v>
      </c>
      <c r="H2599" s="77" t="s">
        <v>177</v>
      </c>
      <c r="I2599" s="58" t="s">
        <v>1848</v>
      </c>
      <c r="J2599" s="58" t="s">
        <v>42</v>
      </c>
      <c r="K2599" s="58" t="s">
        <v>43</v>
      </c>
      <c r="L2599" s="60">
        <v>29.8</v>
      </c>
      <c r="M2599" s="38">
        <f t="shared" si="132"/>
        <v>4.9666666666666668</v>
      </c>
      <c r="N2599" s="279">
        <f t="shared" si="133"/>
        <v>8.49</v>
      </c>
      <c r="O2599" s="268">
        <f t="shared" si="134"/>
        <v>0.4149980369061641</v>
      </c>
      <c r="P2599" s="62"/>
      <c r="Q2599" s="63" t="s">
        <v>6179</v>
      </c>
      <c r="R2599" s="266" t="s">
        <v>6179</v>
      </c>
      <c r="S2599" s="63" t="s">
        <v>6179</v>
      </c>
      <c r="T2599" s="63" t="s">
        <v>6178</v>
      </c>
      <c r="U2599" s="63" t="s">
        <v>6178</v>
      </c>
    </row>
    <row r="2600" spans="2:21" ht="15" customHeight="1" x14ac:dyDescent="0.5">
      <c r="B2600" s="58">
        <v>500351</v>
      </c>
      <c r="C2600" s="59">
        <v>853687004911</v>
      </c>
      <c r="D2600" s="58" t="s">
        <v>2810</v>
      </c>
      <c r="E2600" s="58" t="s">
        <v>2829</v>
      </c>
      <c r="F2600" s="58">
        <v>6</v>
      </c>
      <c r="G2600" s="58">
        <v>12</v>
      </c>
      <c r="H2600" s="77" t="s">
        <v>177</v>
      </c>
      <c r="I2600" s="58" t="s">
        <v>1848</v>
      </c>
      <c r="J2600" s="58" t="s">
        <v>42</v>
      </c>
      <c r="K2600" s="58" t="s">
        <v>43</v>
      </c>
      <c r="L2600" s="60">
        <v>29.8</v>
      </c>
      <c r="M2600" s="38">
        <f t="shared" si="132"/>
        <v>4.9666666666666668</v>
      </c>
      <c r="N2600" s="279">
        <f t="shared" si="133"/>
        <v>8.49</v>
      </c>
      <c r="O2600" s="268">
        <f t="shared" si="134"/>
        <v>0.4149980369061641</v>
      </c>
      <c r="P2600" s="62"/>
      <c r="Q2600" s="63" t="s">
        <v>6179</v>
      </c>
      <c r="R2600" s="266" t="s">
        <v>6179</v>
      </c>
      <c r="S2600" s="63" t="s">
        <v>6179</v>
      </c>
      <c r="T2600" s="63" t="s">
        <v>6178</v>
      </c>
      <c r="U2600" s="63" t="s">
        <v>6178</v>
      </c>
    </row>
    <row r="2601" spans="2:21" ht="15" customHeight="1" x14ac:dyDescent="0.5">
      <c r="B2601" s="58">
        <v>500352</v>
      </c>
      <c r="C2601" s="59">
        <v>853687004928</v>
      </c>
      <c r="D2601" s="58" t="s">
        <v>2810</v>
      </c>
      <c r="E2601" s="58" t="s">
        <v>2830</v>
      </c>
      <c r="F2601" s="58">
        <v>6</v>
      </c>
      <c r="G2601" s="58">
        <v>12</v>
      </c>
      <c r="H2601" s="77" t="s">
        <v>177</v>
      </c>
      <c r="I2601" s="58" t="s">
        <v>1848</v>
      </c>
      <c r="J2601" s="58" t="s">
        <v>42</v>
      </c>
      <c r="K2601" s="58" t="s">
        <v>43</v>
      </c>
      <c r="L2601" s="60">
        <v>29.8</v>
      </c>
      <c r="M2601" s="38">
        <f t="shared" si="132"/>
        <v>4.9666666666666668</v>
      </c>
      <c r="N2601" s="279">
        <f t="shared" si="133"/>
        <v>8.49</v>
      </c>
      <c r="O2601" s="268">
        <f t="shared" si="134"/>
        <v>0.4149980369061641</v>
      </c>
      <c r="P2601" s="62"/>
      <c r="Q2601" s="63" t="s">
        <v>6179</v>
      </c>
      <c r="R2601" s="266" t="s">
        <v>6179</v>
      </c>
      <c r="S2601" s="63" t="s">
        <v>6179</v>
      </c>
      <c r="T2601" s="63" t="s">
        <v>6178</v>
      </c>
      <c r="U2601" s="63" t="s">
        <v>6178</v>
      </c>
    </row>
    <row r="2602" spans="2:21" ht="15" customHeight="1" x14ac:dyDescent="0.5">
      <c r="B2602" s="58">
        <v>500353</v>
      </c>
      <c r="C2602" s="59">
        <v>853687004935</v>
      </c>
      <c r="D2602" s="58" t="s">
        <v>2810</v>
      </c>
      <c r="E2602" s="58" t="s">
        <v>2831</v>
      </c>
      <c r="F2602" s="58">
        <v>6</v>
      </c>
      <c r="G2602" s="58">
        <v>12</v>
      </c>
      <c r="H2602" s="77" t="s">
        <v>177</v>
      </c>
      <c r="I2602" s="58" t="s">
        <v>1848</v>
      </c>
      <c r="J2602" s="58" t="s">
        <v>42</v>
      </c>
      <c r="K2602" s="58" t="s">
        <v>43</v>
      </c>
      <c r="L2602" s="60">
        <v>29.8</v>
      </c>
      <c r="M2602" s="38">
        <f t="shared" si="132"/>
        <v>4.9666666666666668</v>
      </c>
      <c r="N2602" s="279">
        <f t="shared" si="133"/>
        <v>8.49</v>
      </c>
      <c r="O2602" s="268">
        <f t="shared" si="134"/>
        <v>0.4149980369061641</v>
      </c>
      <c r="P2602" s="62"/>
      <c r="Q2602" s="63" t="s">
        <v>6179</v>
      </c>
      <c r="R2602" s="266" t="s">
        <v>6179</v>
      </c>
      <c r="S2602" s="63" t="s">
        <v>6179</v>
      </c>
      <c r="T2602" s="63" t="s">
        <v>6178</v>
      </c>
      <c r="U2602" s="63" t="s">
        <v>6178</v>
      </c>
    </row>
    <row r="2603" spans="2:21" ht="15" customHeight="1" x14ac:dyDescent="0.5">
      <c r="B2603" s="58">
        <v>500360</v>
      </c>
      <c r="C2603" s="59">
        <v>853687004607</v>
      </c>
      <c r="D2603" s="58" t="s">
        <v>2810</v>
      </c>
      <c r="E2603" s="58" t="s">
        <v>2832</v>
      </c>
      <c r="F2603" s="58">
        <v>8</v>
      </c>
      <c r="G2603" s="58">
        <v>12</v>
      </c>
      <c r="H2603" s="77" t="s">
        <v>177</v>
      </c>
      <c r="I2603" s="58" t="s">
        <v>1229</v>
      </c>
      <c r="J2603" s="58" t="s">
        <v>42</v>
      </c>
      <c r="K2603" s="58" t="s">
        <v>43</v>
      </c>
      <c r="L2603" s="60">
        <v>26.5</v>
      </c>
      <c r="M2603" s="38">
        <f t="shared" si="132"/>
        <v>3.3125</v>
      </c>
      <c r="N2603" s="279">
        <f t="shared" si="133"/>
        <v>5.99</v>
      </c>
      <c r="O2603" s="268">
        <f t="shared" si="134"/>
        <v>0.44699499165275464</v>
      </c>
      <c r="P2603" s="62"/>
      <c r="Q2603" s="63" t="s">
        <v>6179</v>
      </c>
      <c r="R2603" s="266" t="s">
        <v>6178</v>
      </c>
      <c r="S2603" s="63" t="s">
        <v>6179</v>
      </c>
      <c r="T2603" s="63" t="s">
        <v>6178</v>
      </c>
      <c r="U2603" s="63" t="s">
        <v>6178</v>
      </c>
    </row>
    <row r="2604" spans="2:21" ht="15" customHeight="1" x14ac:dyDescent="0.5">
      <c r="B2604" s="58">
        <v>500361</v>
      </c>
      <c r="C2604" s="59">
        <v>853687004249</v>
      </c>
      <c r="D2604" s="58" t="s">
        <v>2810</v>
      </c>
      <c r="E2604" s="58" t="s">
        <v>2833</v>
      </c>
      <c r="F2604" s="58">
        <v>8</v>
      </c>
      <c r="G2604" s="58">
        <v>12</v>
      </c>
      <c r="H2604" s="77" t="s">
        <v>177</v>
      </c>
      <c r="I2604" s="58" t="s">
        <v>1229</v>
      </c>
      <c r="J2604" s="58" t="s">
        <v>42</v>
      </c>
      <c r="K2604" s="58" t="s">
        <v>43</v>
      </c>
      <c r="L2604" s="60">
        <v>30.8</v>
      </c>
      <c r="M2604" s="38">
        <f t="shared" si="132"/>
        <v>3.85</v>
      </c>
      <c r="N2604" s="279">
        <f t="shared" si="133"/>
        <v>6.49</v>
      </c>
      <c r="O2604" s="268">
        <f t="shared" si="134"/>
        <v>0.40677966101694918</v>
      </c>
      <c r="P2604" s="62"/>
      <c r="Q2604" s="63" t="s">
        <v>6179</v>
      </c>
      <c r="R2604" s="266" t="s">
        <v>6178</v>
      </c>
      <c r="S2604" s="63" t="s">
        <v>6179</v>
      </c>
      <c r="T2604" s="63" t="s">
        <v>6178</v>
      </c>
      <c r="U2604" s="63" t="s">
        <v>6178</v>
      </c>
    </row>
    <row r="2605" spans="2:21" ht="15" customHeight="1" x14ac:dyDescent="0.5">
      <c r="B2605" s="58">
        <v>500362</v>
      </c>
      <c r="C2605" s="59">
        <v>853687004959</v>
      </c>
      <c r="D2605" s="58" t="s">
        <v>2810</v>
      </c>
      <c r="E2605" s="58" t="s">
        <v>2834</v>
      </c>
      <c r="F2605" s="58">
        <v>8</v>
      </c>
      <c r="G2605" s="58">
        <v>12</v>
      </c>
      <c r="H2605" s="77" t="s">
        <v>177</v>
      </c>
      <c r="I2605" s="58" t="s">
        <v>1229</v>
      </c>
      <c r="J2605" s="58" t="s">
        <v>42</v>
      </c>
      <c r="K2605" s="58" t="s">
        <v>43</v>
      </c>
      <c r="L2605" s="60">
        <v>30.8</v>
      </c>
      <c r="M2605" s="38">
        <f t="shared" si="132"/>
        <v>3.85</v>
      </c>
      <c r="N2605" s="279">
        <f t="shared" si="133"/>
        <v>6.49</v>
      </c>
      <c r="O2605" s="268">
        <f t="shared" si="134"/>
        <v>0.40677966101694918</v>
      </c>
      <c r="P2605" s="62"/>
      <c r="Q2605" s="63" t="s">
        <v>6179</v>
      </c>
      <c r="R2605" s="266" t="s">
        <v>6178</v>
      </c>
      <c r="S2605" s="63" t="s">
        <v>6179</v>
      </c>
      <c r="T2605" s="63" t="s">
        <v>6178</v>
      </c>
      <c r="U2605" s="63" t="s">
        <v>6178</v>
      </c>
    </row>
    <row r="2606" spans="2:21" ht="15" customHeight="1" x14ac:dyDescent="0.5">
      <c r="B2606" s="58">
        <v>500410</v>
      </c>
      <c r="C2606" s="59">
        <v>766310499247</v>
      </c>
      <c r="D2606" s="58" t="s">
        <v>2835</v>
      </c>
      <c r="E2606" s="58" t="s">
        <v>2836</v>
      </c>
      <c r="F2606" s="58">
        <v>8</v>
      </c>
      <c r="G2606" s="58">
        <v>10</v>
      </c>
      <c r="H2606" s="73" t="s">
        <v>5487</v>
      </c>
      <c r="I2606" s="58" t="s">
        <v>1891</v>
      </c>
      <c r="J2606" s="58" t="s">
        <v>42</v>
      </c>
      <c r="K2606" s="58" t="s">
        <v>43</v>
      </c>
      <c r="L2606" s="60">
        <v>48.5</v>
      </c>
      <c r="M2606" s="38">
        <f t="shared" ref="M2606:M2669" si="135">L2606/F2606</f>
        <v>6.0625</v>
      </c>
      <c r="N2606" s="279">
        <f t="shared" ref="N2606:N2669" si="136">IF(CEILING(M2606/0.6,1)-0.51&gt;=M2606/0.6,CEILING(M2606/0.6,1)-0.51,CEILING(M2606/0.6,1)-0.01)</f>
        <v>10.49</v>
      </c>
      <c r="O2606" s="268">
        <f t="shared" ref="O2606:O2669" si="137">(N2606-M2606)/N2606</f>
        <v>0.4220686367969495</v>
      </c>
      <c r="P2606" s="62"/>
      <c r="Q2606" s="63" t="s">
        <v>6179</v>
      </c>
      <c r="R2606" s="266" t="s">
        <v>6178</v>
      </c>
      <c r="S2606" s="63" t="s">
        <v>6178</v>
      </c>
      <c r="T2606" s="63" t="s">
        <v>6178</v>
      </c>
      <c r="U2606" s="63" t="s">
        <v>6178</v>
      </c>
    </row>
    <row r="2607" spans="2:21" ht="15" customHeight="1" x14ac:dyDescent="0.5">
      <c r="B2607" s="58">
        <v>500411</v>
      </c>
      <c r="C2607" s="59">
        <v>766310499261</v>
      </c>
      <c r="D2607" s="58" t="s">
        <v>2835</v>
      </c>
      <c r="E2607" s="58" t="s">
        <v>2837</v>
      </c>
      <c r="F2607" s="58">
        <v>8</v>
      </c>
      <c r="G2607" s="58">
        <v>10</v>
      </c>
      <c r="H2607" s="73" t="s">
        <v>5487</v>
      </c>
      <c r="I2607" s="58" t="s">
        <v>1891</v>
      </c>
      <c r="J2607" s="58" t="s">
        <v>42</v>
      </c>
      <c r="K2607" s="58" t="s">
        <v>43</v>
      </c>
      <c r="L2607" s="60">
        <v>62</v>
      </c>
      <c r="M2607" s="38">
        <f t="shared" si="135"/>
        <v>7.75</v>
      </c>
      <c r="N2607" s="279">
        <f t="shared" si="136"/>
        <v>12.99</v>
      </c>
      <c r="O2607" s="268">
        <f t="shared" si="137"/>
        <v>0.403387220939184</v>
      </c>
      <c r="P2607" s="62"/>
      <c r="Q2607" s="63" t="s">
        <v>6179</v>
      </c>
      <c r="R2607" s="266" t="s">
        <v>6178</v>
      </c>
      <c r="S2607" s="63" t="s">
        <v>6178</v>
      </c>
      <c r="T2607" s="63" t="s">
        <v>6178</v>
      </c>
      <c r="U2607" s="63" t="s">
        <v>6178</v>
      </c>
    </row>
    <row r="2608" spans="2:21" ht="15" customHeight="1" x14ac:dyDescent="0.5">
      <c r="B2608" s="58">
        <v>500412</v>
      </c>
      <c r="C2608" s="59">
        <v>766310499230</v>
      </c>
      <c r="D2608" s="58" t="s">
        <v>2835</v>
      </c>
      <c r="E2608" s="58" t="s">
        <v>2838</v>
      </c>
      <c r="F2608" s="58">
        <v>8</v>
      </c>
      <c r="G2608" s="58">
        <v>10</v>
      </c>
      <c r="H2608" s="73" t="s">
        <v>5487</v>
      </c>
      <c r="I2608" s="58" t="s">
        <v>1891</v>
      </c>
      <c r="J2608" s="58" t="s">
        <v>42</v>
      </c>
      <c r="K2608" s="58" t="s">
        <v>43</v>
      </c>
      <c r="L2608" s="60">
        <v>36.1</v>
      </c>
      <c r="M2608" s="38">
        <f t="shared" si="135"/>
        <v>4.5125000000000002</v>
      </c>
      <c r="N2608" s="279">
        <f t="shared" si="136"/>
        <v>7.99</v>
      </c>
      <c r="O2608" s="268">
        <f t="shared" si="137"/>
        <v>0.43523153942428033</v>
      </c>
      <c r="P2608" s="62"/>
      <c r="Q2608" s="63" t="s">
        <v>6179</v>
      </c>
      <c r="R2608" s="266" t="s">
        <v>6178</v>
      </c>
      <c r="S2608" s="63" t="s">
        <v>6178</v>
      </c>
      <c r="T2608" s="63" t="s">
        <v>6178</v>
      </c>
      <c r="U2608" s="63" t="s">
        <v>6178</v>
      </c>
    </row>
    <row r="2609" spans="1:21" ht="15" customHeight="1" x14ac:dyDescent="0.5">
      <c r="B2609" s="58">
        <v>500600</v>
      </c>
      <c r="C2609" s="59">
        <v>812184030014</v>
      </c>
      <c r="D2609" s="58" t="s">
        <v>2839</v>
      </c>
      <c r="E2609" s="58" t="s">
        <v>2840</v>
      </c>
      <c r="F2609" s="58">
        <v>8</v>
      </c>
      <c r="G2609" s="58">
        <v>16</v>
      </c>
      <c r="H2609" s="77" t="s">
        <v>177</v>
      </c>
      <c r="I2609" s="58" t="s">
        <v>1848</v>
      </c>
      <c r="J2609" s="58" t="s">
        <v>42</v>
      </c>
      <c r="K2609" s="58" t="s">
        <v>43</v>
      </c>
      <c r="L2609" s="60">
        <v>31.6</v>
      </c>
      <c r="M2609" s="38">
        <f t="shared" si="135"/>
        <v>3.95</v>
      </c>
      <c r="N2609" s="279">
        <f t="shared" si="136"/>
        <v>6.99</v>
      </c>
      <c r="O2609" s="268">
        <f t="shared" si="137"/>
        <v>0.43490701001430615</v>
      </c>
      <c r="P2609" s="62"/>
      <c r="Q2609" s="63" t="s">
        <v>6179</v>
      </c>
      <c r="R2609" s="266" t="s">
        <v>6179</v>
      </c>
      <c r="S2609" s="63" t="s">
        <v>6179</v>
      </c>
      <c r="T2609" s="63" t="s">
        <v>6178</v>
      </c>
      <c r="U2609" s="63" t="s">
        <v>6178</v>
      </c>
    </row>
    <row r="2610" spans="1:21" ht="15" customHeight="1" x14ac:dyDescent="0.5">
      <c r="B2610" s="58">
        <v>500601</v>
      </c>
      <c r="C2610" s="59">
        <v>812184030038</v>
      </c>
      <c r="D2610" s="58" t="s">
        <v>2839</v>
      </c>
      <c r="E2610" s="58" t="s">
        <v>2841</v>
      </c>
      <c r="F2610" s="58">
        <v>8</v>
      </c>
      <c r="G2610" s="58">
        <v>16</v>
      </c>
      <c r="H2610" s="77" t="s">
        <v>177</v>
      </c>
      <c r="I2610" s="58" t="s">
        <v>1848</v>
      </c>
      <c r="J2610" s="58" t="s">
        <v>42</v>
      </c>
      <c r="K2610" s="58" t="s">
        <v>43</v>
      </c>
      <c r="L2610" s="60">
        <v>31.6</v>
      </c>
      <c r="M2610" s="38">
        <f t="shared" si="135"/>
        <v>3.95</v>
      </c>
      <c r="N2610" s="279">
        <f t="shared" si="136"/>
        <v>6.99</v>
      </c>
      <c r="O2610" s="268">
        <f t="shared" si="137"/>
        <v>0.43490701001430615</v>
      </c>
      <c r="P2610" s="62"/>
      <c r="Q2610" s="63" t="s">
        <v>6179</v>
      </c>
      <c r="R2610" s="266" t="s">
        <v>6178</v>
      </c>
      <c r="S2610" s="63" t="s">
        <v>6178</v>
      </c>
      <c r="T2610" s="63" t="s">
        <v>6178</v>
      </c>
      <c r="U2610" s="63" t="s">
        <v>6178</v>
      </c>
    </row>
    <row r="2611" spans="1:21" ht="15" customHeight="1" x14ac:dyDescent="0.5">
      <c r="B2611" s="58">
        <v>500602</v>
      </c>
      <c r="C2611" s="59">
        <v>812184030052</v>
      </c>
      <c r="D2611" s="58" t="s">
        <v>2839</v>
      </c>
      <c r="E2611" s="58" t="s">
        <v>2842</v>
      </c>
      <c r="F2611" s="58">
        <v>8</v>
      </c>
      <c r="G2611" s="58">
        <v>16</v>
      </c>
      <c r="H2611" s="77" t="s">
        <v>177</v>
      </c>
      <c r="I2611" s="58" t="s">
        <v>1848</v>
      </c>
      <c r="J2611" s="58" t="s">
        <v>42</v>
      </c>
      <c r="K2611" s="58" t="s">
        <v>43</v>
      </c>
      <c r="L2611" s="60">
        <v>31.6</v>
      </c>
      <c r="M2611" s="38">
        <f t="shared" si="135"/>
        <v>3.95</v>
      </c>
      <c r="N2611" s="279">
        <f t="shared" si="136"/>
        <v>6.99</v>
      </c>
      <c r="O2611" s="268">
        <f t="shared" si="137"/>
        <v>0.43490701001430615</v>
      </c>
      <c r="P2611" s="62"/>
      <c r="Q2611" s="63" t="s">
        <v>6179</v>
      </c>
      <c r="R2611" s="266" t="s">
        <v>6179</v>
      </c>
      <c r="S2611" s="63" t="s">
        <v>6179</v>
      </c>
      <c r="T2611" s="63" t="s">
        <v>6178</v>
      </c>
      <c r="U2611" s="63" t="s">
        <v>6178</v>
      </c>
    </row>
    <row r="2612" spans="1:21" ht="15" customHeight="1" x14ac:dyDescent="0.5">
      <c r="B2612" s="58">
        <v>500603</v>
      </c>
      <c r="C2612" s="59">
        <v>812184030083</v>
      </c>
      <c r="D2612" s="58" t="s">
        <v>2839</v>
      </c>
      <c r="E2612" s="58" t="s">
        <v>2843</v>
      </c>
      <c r="F2612" s="58">
        <v>8</v>
      </c>
      <c r="G2612" s="58">
        <v>16</v>
      </c>
      <c r="H2612" s="77" t="s">
        <v>177</v>
      </c>
      <c r="I2612" s="58" t="s">
        <v>1848</v>
      </c>
      <c r="J2612" s="58" t="s">
        <v>42</v>
      </c>
      <c r="K2612" s="58" t="s">
        <v>43</v>
      </c>
      <c r="L2612" s="60">
        <v>31.6</v>
      </c>
      <c r="M2612" s="38">
        <f t="shared" si="135"/>
        <v>3.95</v>
      </c>
      <c r="N2612" s="279">
        <f t="shared" si="136"/>
        <v>6.99</v>
      </c>
      <c r="O2612" s="268">
        <f t="shared" si="137"/>
        <v>0.43490701001430615</v>
      </c>
      <c r="P2612" s="62"/>
      <c r="Q2612" s="63" t="s">
        <v>6179</v>
      </c>
      <c r="R2612" s="266" t="s">
        <v>6179</v>
      </c>
      <c r="S2612" s="63" t="s">
        <v>6179</v>
      </c>
      <c r="T2612" s="63" t="s">
        <v>6178</v>
      </c>
      <c r="U2612" s="63" t="s">
        <v>6178</v>
      </c>
    </row>
    <row r="2613" spans="1:21" ht="15" customHeight="1" x14ac:dyDescent="0.5">
      <c r="B2613" s="58">
        <v>500604</v>
      </c>
      <c r="C2613" s="59">
        <v>812184030090</v>
      </c>
      <c r="D2613" s="58" t="s">
        <v>2839</v>
      </c>
      <c r="E2613" s="58" t="s">
        <v>2844</v>
      </c>
      <c r="F2613" s="58">
        <v>8</v>
      </c>
      <c r="G2613" s="58">
        <v>16</v>
      </c>
      <c r="H2613" s="77" t="s">
        <v>177</v>
      </c>
      <c r="I2613" s="58" t="s">
        <v>1848</v>
      </c>
      <c r="J2613" s="58" t="s">
        <v>42</v>
      </c>
      <c r="K2613" s="58" t="s">
        <v>43</v>
      </c>
      <c r="L2613" s="60">
        <v>31.6</v>
      </c>
      <c r="M2613" s="38">
        <f t="shared" si="135"/>
        <v>3.95</v>
      </c>
      <c r="N2613" s="279">
        <f t="shared" si="136"/>
        <v>6.99</v>
      </c>
      <c r="O2613" s="268">
        <f t="shared" si="137"/>
        <v>0.43490701001430615</v>
      </c>
      <c r="P2613" s="62"/>
      <c r="Q2613" s="76" t="s">
        <v>6178</v>
      </c>
      <c r="R2613" s="318" t="s">
        <v>6178</v>
      </c>
      <c r="S2613" s="76" t="s">
        <v>6178</v>
      </c>
      <c r="T2613" s="76" t="s">
        <v>6178</v>
      </c>
      <c r="U2613" s="76" t="s">
        <v>6178</v>
      </c>
    </row>
    <row r="2614" spans="1:21" ht="15" customHeight="1" x14ac:dyDescent="0.5">
      <c r="B2614" s="58">
        <v>500700</v>
      </c>
      <c r="C2614" s="59">
        <v>857907008574</v>
      </c>
      <c r="D2614" s="58" t="s">
        <v>2845</v>
      </c>
      <c r="E2614" s="58" t="s">
        <v>2846</v>
      </c>
      <c r="F2614" s="58">
        <v>12</v>
      </c>
      <c r="G2614" s="58">
        <v>10.58</v>
      </c>
      <c r="H2614" s="77" t="s">
        <v>177</v>
      </c>
      <c r="I2614" s="58" t="s">
        <v>6145</v>
      </c>
      <c r="J2614" s="58" t="s">
        <v>42</v>
      </c>
      <c r="K2614" s="58" t="s">
        <v>43</v>
      </c>
      <c r="L2614" s="60">
        <v>39.700000000000003</v>
      </c>
      <c r="M2614" s="38">
        <f t="shared" si="135"/>
        <v>3.3083333333333336</v>
      </c>
      <c r="N2614" s="279">
        <f t="shared" si="136"/>
        <v>5.99</v>
      </c>
      <c r="O2614" s="268">
        <f t="shared" si="137"/>
        <v>0.44769059543683914</v>
      </c>
      <c r="P2614" s="62"/>
      <c r="Q2614" s="63" t="s">
        <v>6179</v>
      </c>
      <c r="R2614" s="266" t="s">
        <v>6179</v>
      </c>
      <c r="S2614" s="63" t="s">
        <v>6179</v>
      </c>
      <c r="T2614" s="63" t="s">
        <v>6178</v>
      </c>
      <c r="U2614" s="63" t="s">
        <v>6178</v>
      </c>
    </row>
    <row r="2615" spans="1:21" ht="15" customHeight="1" x14ac:dyDescent="0.5">
      <c r="B2615" s="58">
        <v>500701</v>
      </c>
      <c r="C2615" s="59">
        <v>857907008581</v>
      </c>
      <c r="D2615" s="58" t="s">
        <v>2845</v>
      </c>
      <c r="E2615" s="58" t="s">
        <v>2847</v>
      </c>
      <c r="F2615" s="58">
        <v>12</v>
      </c>
      <c r="G2615" s="58">
        <v>10.58</v>
      </c>
      <c r="H2615" s="77" t="s">
        <v>177</v>
      </c>
      <c r="I2615" s="58" t="s">
        <v>6145</v>
      </c>
      <c r="J2615" s="58" t="s">
        <v>42</v>
      </c>
      <c r="K2615" s="58" t="s">
        <v>43</v>
      </c>
      <c r="L2615" s="60">
        <v>39.700000000000003</v>
      </c>
      <c r="M2615" s="38">
        <f t="shared" si="135"/>
        <v>3.3083333333333336</v>
      </c>
      <c r="N2615" s="279">
        <f t="shared" si="136"/>
        <v>5.99</v>
      </c>
      <c r="O2615" s="268">
        <f t="shared" si="137"/>
        <v>0.44769059543683914</v>
      </c>
      <c r="P2615" s="62"/>
      <c r="Q2615" s="63" t="s">
        <v>6179</v>
      </c>
      <c r="R2615" s="266" t="s">
        <v>6179</v>
      </c>
      <c r="S2615" s="63" t="s">
        <v>6179</v>
      </c>
      <c r="T2615" s="63" t="s">
        <v>6178</v>
      </c>
      <c r="U2615" s="63" t="s">
        <v>6178</v>
      </c>
    </row>
    <row r="2616" spans="1:21" ht="15" customHeight="1" x14ac:dyDescent="0.5">
      <c r="A2616" s="36"/>
      <c r="B2616" s="36">
        <v>500710</v>
      </c>
      <c r="C2616" s="41">
        <v>857907008635</v>
      </c>
      <c r="D2616" s="36" t="s">
        <v>2848</v>
      </c>
      <c r="E2616" s="36" t="s">
        <v>6146</v>
      </c>
      <c r="F2616" s="36">
        <v>12</v>
      </c>
      <c r="G2616" s="36">
        <v>4.2300000000000004</v>
      </c>
      <c r="H2616" s="36" t="s">
        <v>177</v>
      </c>
      <c r="I2616" s="36" t="s">
        <v>1887</v>
      </c>
      <c r="J2616" s="36" t="s">
        <v>1770</v>
      </c>
      <c r="K2616" s="36" t="s">
        <v>43</v>
      </c>
      <c r="L2616" s="60">
        <v>59.4</v>
      </c>
      <c r="M2616" s="38">
        <f t="shared" si="135"/>
        <v>4.95</v>
      </c>
      <c r="N2616" s="279">
        <f t="shared" si="136"/>
        <v>8.49</v>
      </c>
      <c r="O2616" s="268">
        <f t="shared" si="137"/>
        <v>0.41696113074204949</v>
      </c>
      <c r="P2616" s="267"/>
      <c r="Q2616" s="76" t="s">
        <v>6178</v>
      </c>
      <c r="R2616" s="318" t="s">
        <v>6178</v>
      </c>
      <c r="S2616" s="76" t="s">
        <v>6178</v>
      </c>
      <c r="T2616" s="76" t="s">
        <v>6178</v>
      </c>
      <c r="U2616" s="76" t="s">
        <v>6178</v>
      </c>
    </row>
    <row r="2617" spans="1:21" ht="15" customHeight="1" x14ac:dyDescent="0.5">
      <c r="B2617" s="58">
        <v>500801</v>
      </c>
      <c r="C2617" s="59">
        <v>730792981149</v>
      </c>
      <c r="D2617" s="58" t="s">
        <v>2850</v>
      </c>
      <c r="E2617" s="58" t="s">
        <v>2851</v>
      </c>
      <c r="F2617" s="58">
        <v>6</v>
      </c>
      <c r="G2617" s="58">
        <v>15.2</v>
      </c>
      <c r="H2617" s="77" t="s">
        <v>177</v>
      </c>
      <c r="I2617" s="58" t="s">
        <v>1891</v>
      </c>
      <c r="J2617" s="58" t="s">
        <v>42</v>
      </c>
      <c r="K2617" s="58" t="s">
        <v>43</v>
      </c>
      <c r="L2617" s="60">
        <v>51.9</v>
      </c>
      <c r="M2617" s="38">
        <f t="shared" si="135"/>
        <v>8.65</v>
      </c>
      <c r="N2617" s="279">
        <f t="shared" si="136"/>
        <v>14.49</v>
      </c>
      <c r="O2617" s="268">
        <f t="shared" si="137"/>
        <v>0.40303657694962042</v>
      </c>
      <c r="P2617" s="62"/>
      <c r="Q2617" s="63" t="s">
        <v>6178</v>
      </c>
      <c r="R2617" s="266" t="s">
        <v>6178</v>
      </c>
      <c r="S2617" s="63" t="s">
        <v>6178</v>
      </c>
      <c r="T2617" s="63" t="s">
        <v>6179</v>
      </c>
      <c r="U2617" s="63" t="s">
        <v>6178</v>
      </c>
    </row>
    <row r="2618" spans="1:21" ht="15" customHeight="1" x14ac:dyDescent="0.5">
      <c r="B2618" s="58">
        <v>500803</v>
      </c>
      <c r="C2618" s="59">
        <v>730792981156</v>
      </c>
      <c r="D2618" s="58" t="s">
        <v>2850</v>
      </c>
      <c r="E2618" s="58" t="s">
        <v>2852</v>
      </c>
      <c r="F2618" s="58">
        <v>6</v>
      </c>
      <c r="G2618" s="58">
        <v>15.2</v>
      </c>
      <c r="H2618" s="77" t="s">
        <v>177</v>
      </c>
      <c r="I2618" s="58" t="s">
        <v>1891</v>
      </c>
      <c r="J2618" s="58" t="s">
        <v>42</v>
      </c>
      <c r="K2618" s="58" t="s">
        <v>43</v>
      </c>
      <c r="L2618" s="60">
        <v>51.9</v>
      </c>
      <c r="M2618" s="38">
        <f t="shared" si="135"/>
        <v>8.65</v>
      </c>
      <c r="N2618" s="279">
        <f t="shared" si="136"/>
        <v>14.49</v>
      </c>
      <c r="O2618" s="268">
        <f t="shared" si="137"/>
        <v>0.40303657694962042</v>
      </c>
      <c r="P2618" s="62"/>
      <c r="Q2618" s="76" t="s">
        <v>6178</v>
      </c>
      <c r="R2618" s="318" t="s">
        <v>6178</v>
      </c>
      <c r="S2618" s="76" t="s">
        <v>6178</v>
      </c>
      <c r="T2618" s="76" t="s">
        <v>6178</v>
      </c>
      <c r="U2618" s="76" t="s">
        <v>6178</v>
      </c>
    </row>
    <row r="2619" spans="1:21" ht="15" customHeight="1" x14ac:dyDescent="0.5">
      <c r="B2619" s="58">
        <v>500804</v>
      </c>
      <c r="C2619" s="59">
        <v>860006312954</v>
      </c>
      <c r="D2619" s="58" t="s">
        <v>2850</v>
      </c>
      <c r="E2619" s="58" t="s">
        <v>2853</v>
      </c>
      <c r="F2619" s="58">
        <v>6</v>
      </c>
      <c r="G2619" s="58">
        <v>5.0999999999999996</v>
      </c>
      <c r="H2619" s="77" t="s">
        <v>177</v>
      </c>
      <c r="I2619" s="58" t="s">
        <v>1891</v>
      </c>
      <c r="J2619" s="58" t="s">
        <v>42</v>
      </c>
      <c r="K2619" s="58" t="s">
        <v>43</v>
      </c>
      <c r="L2619" s="60">
        <v>57</v>
      </c>
      <c r="M2619" s="38">
        <f t="shared" si="135"/>
        <v>9.5</v>
      </c>
      <c r="N2619" s="279">
        <f t="shared" si="136"/>
        <v>15.99</v>
      </c>
      <c r="O2619" s="268">
        <f t="shared" si="137"/>
        <v>0.40587867417135709</v>
      </c>
      <c r="P2619" s="62"/>
      <c r="Q2619" s="63" t="s">
        <v>6178</v>
      </c>
      <c r="R2619" s="266" t="s">
        <v>6178</v>
      </c>
      <c r="S2619" s="63" t="s">
        <v>6178</v>
      </c>
      <c r="T2619" s="63" t="s">
        <v>6179</v>
      </c>
      <c r="U2619" s="63" t="s">
        <v>6178</v>
      </c>
    </row>
    <row r="2620" spans="1:21" ht="15" customHeight="1" x14ac:dyDescent="0.5">
      <c r="B2620" s="58">
        <v>500805</v>
      </c>
      <c r="C2620" s="59">
        <v>860006312930</v>
      </c>
      <c r="D2620" s="58" t="s">
        <v>2850</v>
      </c>
      <c r="E2620" s="58" t="s">
        <v>2854</v>
      </c>
      <c r="F2620" s="58">
        <v>6</v>
      </c>
      <c r="G2620" s="58">
        <v>5.0999999999999996</v>
      </c>
      <c r="H2620" s="77" t="s">
        <v>177</v>
      </c>
      <c r="I2620" s="58" t="s">
        <v>1891</v>
      </c>
      <c r="J2620" s="58" t="s">
        <v>42</v>
      </c>
      <c r="K2620" s="58" t="s">
        <v>43</v>
      </c>
      <c r="L2620" s="60">
        <v>57</v>
      </c>
      <c r="M2620" s="38">
        <f t="shared" si="135"/>
        <v>9.5</v>
      </c>
      <c r="N2620" s="279">
        <f t="shared" si="136"/>
        <v>15.99</v>
      </c>
      <c r="O2620" s="268">
        <f t="shared" si="137"/>
        <v>0.40587867417135709</v>
      </c>
      <c r="P2620" s="62"/>
      <c r="Q2620" s="63" t="s">
        <v>6178</v>
      </c>
      <c r="R2620" s="266" t="s">
        <v>6178</v>
      </c>
      <c r="S2620" s="63" t="s">
        <v>6178</v>
      </c>
      <c r="T2620" s="63" t="s">
        <v>6179</v>
      </c>
      <c r="U2620" s="63" t="s">
        <v>6178</v>
      </c>
    </row>
    <row r="2621" spans="1:21" ht="15" customHeight="1" x14ac:dyDescent="0.5">
      <c r="B2621" s="58">
        <v>501001</v>
      </c>
      <c r="C2621" s="59">
        <v>850040766004</v>
      </c>
      <c r="D2621" s="58" t="s">
        <v>2855</v>
      </c>
      <c r="E2621" s="58" t="s">
        <v>2856</v>
      </c>
      <c r="F2621" s="58">
        <v>18</v>
      </c>
      <c r="G2621" s="58">
        <v>3</v>
      </c>
      <c r="H2621" s="77" t="s">
        <v>177</v>
      </c>
      <c r="I2621" s="58" t="s">
        <v>1848</v>
      </c>
      <c r="J2621" s="58" t="s">
        <v>42</v>
      </c>
      <c r="K2621" s="58" t="s">
        <v>43</v>
      </c>
      <c r="L2621" s="60">
        <v>42.3</v>
      </c>
      <c r="M2621" s="38">
        <f t="shared" si="135"/>
        <v>2.3499999999999996</v>
      </c>
      <c r="N2621" s="279">
        <f t="shared" si="136"/>
        <v>3.99</v>
      </c>
      <c r="O2621" s="268">
        <f t="shared" si="137"/>
        <v>0.41102756892230591</v>
      </c>
      <c r="P2621" s="62"/>
      <c r="Q2621" s="63" t="s">
        <v>6178</v>
      </c>
      <c r="R2621" s="266" t="s">
        <v>6178</v>
      </c>
      <c r="S2621" s="63" t="s">
        <v>6178</v>
      </c>
      <c r="T2621" s="63" t="s">
        <v>6179</v>
      </c>
      <c r="U2621" s="63" t="s">
        <v>6178</v>
      </c>
    </row>
    <row r="2622" spans="1:21" ht="15" customHeight="1" x14ac:dyDescent="0.5">
      <c r="B2622" s="58">
        <v>501003</v>
      </c>
      <c r="C2622" s="59">
        <v>850040766028</v>
      </c>
      <c r="D2622" s="58" t="s">
        <v>2855</v>
      </c>
      <c r="E2622" s="58" t="s">
        <v>2857</v>
      </c>
      <c r="F2622" s="58">
        <v>18</v>
      </c>
      <c r="G2622" s="58">
        <v>3</v>
      </c>
      <c r="H2622" s="77" t="s">
        <v>177</v>
      </c>
      <c r="I2622" s="58" t="s">
        <v>1848</v>
      </c>
      <c r="J2622" s="58" t="s">
        <v>42</v>
      </c>
      <c r="K2622" s="58" t="s">
        <v>43</v>
      </c>
      <c r="L2622" s="60">
        <v>42.3</v>
      </c>
      <c r="M2622" s="38">
        <f t="shared" si="135"/>
        <v>2.3499999999999996</v>
      </c>
      <c r="N2622" s="279">
        <f t="shared" si="136"/>
        <v>3.99</v>
      </c>
      <c r="O2622" s="268">
        <f t="shared" si="137"/>
        <v>0.41102756892230591</v>
      </c>
      <c r="P2622" s="62"/>
      <c r="Q2622" s="63" t="s">
        <v>6178</v>
      </c>
      <c r="R2622" s="266" t="s">
        <v>6178</v>
      </c>
      <c r="S2622" s="63" t="s">
        <v>6178</v>
      </c>
      <c r="T2622" s="63" t="s">
        <v>6179</v>
      </c>
      <c r="U2622" s="63" t="s">
        <v>6178</v>
      </c>
    </row>
    <row r="2623" spans="1:21" ht="15" customHeight="1" x14ac:dyDescent="0.5">
      <c r="B2623" s="58">
        <v>501004</v>
      </c>
      <c r="C2623" s="59">
        <v>850040766042</v>
      </c>
      <c r="D2623" s="58" t="s">
        <v>2855</v>
      </c>
      <c r="E2623" s="58" t="s">
        <v>2858</v>
      </c>
      <c r="F2623" s="58">
        <v>18</v>
      </c>
      <c r="G2623" s="58">
        <v>3</v>
      </c>
      <c r="H2623" s="77" t="s">
        <v>177</v>
      </c>
      <c r="I2623" s="58" t="s">
        <v>1848</v>
      </c>
      <c r="J2623" s="58" t="s">
        <v>42</v>
      </c>
      <c r="K2623" s="58" t="s">
        <v>43</v>
      </c>
      <c r="L2623" s="60">
        <v>42.3</v>
      </c>
      <c r="M2623" s="38">
        <f t="shared" si="135"/>
        <v>2.3499999999999996</v>
      </c>
      <c r="N2623" s="279">
        <f t="shared" si="136"/>
        <v>3.99</v>
      </c>
      <c r="O2623" s="268">
        <f t="shared" si="137"/>
        <v>0.41102756892230591</v>
      </c>
      <c r="P2623" s="62"/>
      <c r="Q2623" s="63" t="s">
        <v>6178</v>
      </c>
      <c r="R2623" s="266" t="s">
        <v>6178</v>
      </c>
      <c r="S2623" s="63" t="s">
        <v>6178</v>
      </c>
      <c r="T2623" s="63" t="s">
        <v>6179</v>
      </c>
      <c r="U2623" s="63" t="s">
        <v>6178</v>
      </c>
    </row>
    <row r="2624" spans="1:21" ht="15" customHeight="1" x14ac:dyDescent="0.5">
      <c r="B2624" s="58">
        <v>501005</v>
      </c>
      <c r="C2624" s="59">
        <v>850040766059</v>
      </c>
      <c r="D2624" s="58" t="s">
        <v>2855</v>
      </c>
      <c r="E2624" s="58" t="s">
        <v>2859</v>
      </c>
      <c r="F2624" s="58">
        <v>18</v>
      </c>
      <c r="G2624" s="58">
        <v>3</v>
      </c>
      <c r="H2624" s="77" t="s">
        <v>177</v>
      </c>
      <c r="I2624" s="58" t="s">
        <v>1848</v>
      </c>
      <c r="J2624" s="58" t="s">
        <v>42</v>
      </c>
      <c r="K2624" s="58" t="s">
        <v>43</v>
      </c>
      <c r="L2624" s="60">
        <v>42.3</v>
      </c>
      <c r="M2624" s="38">
        <f t="shared" si="135"/>
        <v>2.3499999999999996</v>
      </c>
      <c r="N2624" s="279">
        <f t="shared" si="136"/>
        <v>3.99</v>
      </c>
      <c r="O2624" s="268">
        <f t="shared" si="137"/>
        <v>0.41102756892230591</v>
      </c>
      <c r="P2624" s="62"/>
      <c r="Q2624" s="63" t="s">
        <v>6178</v>
      </c>
      <c r="R2624" s="266" t="s">
        <v>6178</v>
      </c>
      <c r="S2624" s="63" t="s">
        <v>6178</v>
      </c>
      <c r="T2624" s="63" t="s">
        <v>6179</v>
      </c>
      <c r="U2624" s="63" t="s">
        <v>6178</v>
      </c>
    </row>
    <row r="2625" spans="2:21" ht="15" customHeight="1" x14ac:dyDescent="0.5">
      <c r="B2625" s="58">
        <v>501008</v>
      </c>
      <c r="C2625" s="59">
        <v>850040766080</v>
      </c>
      <c r="D2625" s="58" t="s">
        <v>2855</v>
      </c>
      <c r="E2625" s="58" t="s">
        <v>2860</v>
      </c>
      <c r="F2625" s="58">
        <v>18</v>
      </c>
      <c r="G2625" s="58">
        <v>3</v>
      </c>
      <c r="H2625" s="77" t="s">
        <v>177</v>
      </c>
      <c r="I2625" s="58" t="s">
        <v>1848</v>
      </c>
      <c r="J2625" s="58" t="s">
        <v>42</v>
      </c>
      <c r="K2625" s="58" t="s">
        <v>43</v>
      </c>
      <c r="L2625" s="60">
        <v>42.3</v>
      </c>
      <c r="M2625" s="38">
        <f t="shared" si="135"/>
        <v>2.3499999999999996</v>
      </c>
      <c r="N2625" s="279">
        <f t="shared" si="136"/>
        <v>3.99</v>
      </c>
      <c r="O2625" s="268">
        <f t="shared" si="137"/>
        <v>0.41102756892230591</v>
      </c>
      <c r="P2625" s="62"/>
      <c r="Q2625" s="63" t="s">
        <v>6178</v>
      </c>
      <c r="R2625" s="266" t="s">
        <v>6178</v>
      </c>
      <c r="S2625" s="63" t="s">
        <v>6178</v>
      </c>
      <c r="T2625" s="63" t="s">
        <v>6179</v>
      </c>
      <c r="U2625" s="63" t="s">
        <v>6178</v>
      </c>
    </row>
    <row r="2626" spans="2:21" ht="15" customHeight="1" x14ac:dyDescent="0.5">
      <c r="B2626" s="58">
        <v>501009</v>
      </c>
      <c r="C2626" s="59">
        <v>850040766097</v>
      </c>
      <c r="D2626" s="58" t="s">
        <v>2855</v>
      </c>
      <c r="E2626" s="58" t="s">
        <v>2861</v>
      </c>
      <c r="F2626" s="58">
        <v>18</v>
      </c>
      <c r="G2626" s="58">
        <v>3</v>
      </c>
      <c r="H2626" s="77" t="s">
        <v>177</v>
      </c>
      <c r="I2626" s="58" t="s">
        <v>1848</v>
      </c>
      <c r="J2626" s="58" t="s">
        <v>42</v>
      </c>
      <c r="K2626" s="58" t="s">
        <v>43</v>
      </c>
      <c r="L2626" s="60">
        <v>42.3</v>
      </c>
      <c r="M2626" s="38">
        <f t="shared" si="135"/>
        <v>2.3499999999999996</v>
      </c>
      <c r="N2626" s="279">
        <f t="shared" si="136"/>
        <v>3.99</v>
      </c>
      <c r="O2626" s="268">
        <f t="shared" si="137"/>
        <v>0.41102756892230591</v>
      </c>
      <c r="P2626" s="62"/>
      <c r="Q2626" s="63" t="s">
        <v>6178</v>
      </c>
      <c r="R2626" s="266" t="s">
        <v>6178</v>
      </c>
      <c r="S2626" s="63" t="s">
        <v>6178</v>
      </c>
      <c r="T2626" s="63" t="s">
        <v>6179</v>
      </c>
      <c r="U2626" s="63" t="s">
        <v>6178</v>
      </c>
    </row>
    <row r="2627" spans="2:21" ht="15" customHeight="1" x14ac:dyDescent="0.5">
      <c r="B2627" s="58">
        <v>501401</v>
      </c>
      <c r="C2627" s="59">
        <v>72587001206</v>
      </c>
      <c r="D2627" s="58" t="s">
        <v>2862</v>
      </c>
      <c r="E2627" s="58" t="s">
        <v>2863</v>
      </c>
      <c r="F2627" s="58">
        <v>12</v>
      </c>
      <c r="G2627" s="58">
        <v>24</v>
      </c>
      <c r="H2627" s="77" t="s">
        <v>177</v>
      </c>
      <c r="I2627" s="58" t="s">
        <v>1891</v>
      </c>
      <c r="J2627" s="58" t="s">
        <v>42</v>
      </c>
      <c r="K2627" s="58" t="s">
        <v>43</v>
      </c>
      <c r="L2627" s="60">
        <v>115.8</v>
      </c>
      <c r="M2627" s="38">
        <f t="shared" si="135"/>
        <v>9.65</v>
      </c>
      <c r="N2627" s="279">
        <f t="shared" si="136"/>
        <v>16.489999999999998</v>
      </c>
      <c r="O2627" s="268">
        <f t="shared" si="137"/>
        <v>0.41479684657368093</v>
      </c>
      <c r="P2627" s="62"/>
      <c r="Q2627" s="63" t="s">
        <v>6179</v>
      </c>
      <c r="R2627" s="266" t="s">
        <v>6179</v>
      </c>
      <c r="S2627" s="63" t="s">
        <v>6178</v>
      </c>
      <c r="T2627" s="63" t="s">
        <v>6178</v>
      </c>
      <c r="U2627" s="63" t="s">
        <v>6178</v>
      </c>
    </row>
    <row r="2628" spans="2:21" ht="15" customHeight="1" x14ac:dyDescent="0.5">
      <c r="B2628" s="58">
        <v>501402</v>
      </c>
      <c r="C2628" s="59">
        <v>72587001176</v>
      </c>
      <c r="D2628" s="58" t="s">
        <v>2862</v>
      </c>
      <c r="E2628" s="58" t="s">
        <v>2864</v>
      </c>
      <c r="F2628" s="58">
        <v>12</v>
      </c>
      <c r="G2628" s="58">
        <v>24</v>
      </c>
      <c r="H2628" s="77" t="s">
        <v>177</v>
      </c>
      <c r="I2628" s="58" t="s">
        <v>1891</v>
      </c>
      <c r="J2628" s="58" t="s">
        <v>42</v>
      </c>
      <c r="K2628" s="58" t="s">
        <v>43</v>
      </c>
      <c r="L2628" s="60">
        <v>115.8</v>
      </c>
      <c r="M2628" s="38">
        <f t="shared" si="135"/>
        <v>9.65</v>
      </c>
      <c r="N2628" s="279">
        <f t="shared" si="136"/>
        <v>16.489999999999998</v>
      </c>
      <c r="O2628" s="268">
        <f t="shared" si="137"/>
        <v>0.41479684657368093</v>
      </c>
      <c r="P2628" s="62"/>
      <c r="Q2628" s="63" t="s">
        <v>6178</v>
      </c>
      <c r="R2628" s="266" t="s">
        <v>6179</v>
      </c>
      <c r="S2628" s="63" t="s">
        <v>6178</v>
      </c>
      <c r="T2628" s="63" t="s">
        <v>6178</v>
      </c>
      <c r="U2628" s="63" t="s">
        <v>6178</v>
      </c>
    </row>
    <row r="2629" spans="2:21" ht="15" customHeight="1" x14ac:dyDescent="0.5">
      <c r="B2629" s="58">
        <v>501403</v>
      </c>
      <c r="C2629" s="59">
        <v>72587003446</v>
      </c>
      <c r="D2629" s="58" t="s">
        <v>2862</v>
      </c>
      <c r="E2629" s="58" t="s">
        <v>2865</v>
      </c>
      <c r="F2629" s="58">
        <v>12</v>
      </c>
      <c r="G2629" s="58">
        <v>15</v>
      </c>
      <c r="H2629" s="77" t="s">
        <v>177</v>
      </c>
      <c r="I2629" s="58" t="s">
        <v>1891</v>
      </c>
      <c r="J2629" s="58" t="s">
        <v>42</v>
      </c>
      <c r="K2629" s="58" t="s">
        <v>43</v>
      </c>
      <c r="L2629" s="60">
        <v>110.9</v>
      </c>
      <c r="M2629" s="38">
        <f t="shared" si="135"/>
        <v>9.2416666666666671</v>
      </c>
      <c r="N2629" s="279">
        <f t="shared" si="136"/>
        <v>15.49</v>
      </c>
      <c r="O2629" s="268">
        <f t="shared" si="137"/>
        <v>0.40337852377878197</v>
      </c>
      <c r="P2629" s="62"/>
      <c r="Q2629" s="63" t="s">
        <v>6178</v>
      </c>
      <c r="R2629" s="266" t="s">
        <v>6179</v>
      </c>
      <c r="S2629" s="63" t="s">
        <v>6178</v>
      </c>
      <c r="T2629" s="63" t="s">
        <v>6178</v>
      </c>
      <c r="U2629" s="63" t="s">
        <v>6178</v>
      </c>
    </row>
    <row r="2630" spans="2:21" ht="15" customHeight="1" x14ac:dyDescent="0.5">
      <c r="B2630" s="58">
        <v>501404</v>
      </c>
      <c r="C2630" s="59">
        <v>72587001640</v>
      </c>
      <c r="D2630" s="58" t="s">
        <v>2862</v>
      </c>
      <c r="E2630" s="58" t="s">
        <v>2866</v>
      </c>
      <c r="F2630" s="58">
        <v>12</v>
      </c>
      <c r="G2630" s="58">
        <v>24</v>
      </c>
      <c r="H2630" s="77" t="s">
        <v>177</v>
      </c>
      <c r="I2630" s="58" t="s">
        <v>1891</v>
      </c>
      <c r="J2630" s="58" t="s">
        <v>42</v>
      </c>
      <c r="K2630" s="58" t="s">
        <v>43</v>
      </c>
      <c r="L2630" s="60">
        <v>109</v>
      </c>
      <c r="M2630" s="38">
        <f t="shared" si="135"/>
        <v>9.0833333333333339</v>
      </c>
      <c r="N2630" s="279">
        <f t="shared" si="136"/>
        <v>15.49</v>
      </c>
      <c r="O2630" s="268">
        <f t="shared" si="137"/>
        <v>0.41360017215407785</v>
      </c>
      <c r="P2630" s="62"/>
      <c r="Q2630" s="63" t="s">
        <v>6178</v>
      </c>
      <c r="R2630" s="266" t="s">
        <v>6179</v>
      </c>
      <c r="S2630" s="63" t="s">
        <v>6178</v>
      </c>
      <c r="T2630" s="63" t="s">
        <v>6178</v>
      </c>
      <c r="U2630" s="63" t="s">
        <v>6178</v>
      </c>
    </row>
    <row r="2631" spans="2:21" ht="15" customHeight="1" x14ac:dyDescent="0.5">
      <c r="B2631" s="58">
        <v>501406</v>
      </c>
      <c r="C2631" s="59">
        <v>72587001244</v>
      </c>
      <c r="D2631" s="58" t="s">
        <v>2862</v>
      </c>
      <c r="E2631" s="58" t="s">
        <v>2867</v>
      </c>
      <c r="F2631" s="58">
        <v>12</v>
      </c>
      <c r="G2631" s="58">
        <v>24</v>
      </c>
      <c r="H2631" s="77" t="s">
        <v>177</v>
      </c>
      <c r="I2631" s="58" t="s">
        <v>1891</v>
      </c>
      <c r="J2631" s="58" t="s">
        <v>42</v>
      </c>
      <c r="K2631" s="58" t="s">
        <v>43</v>
      </c>
      <c r="L2631" s="60">
        <v>109</v>
      </c>
      <c r="M2631" s="38">
        <f t="shared" si="135"/>
        <v>9.0833333333333339</v>
      </c>
      <c r="N2631" s="279">
        <f t="shared" si="136"/>
        <v>15.49</v>
      </c>
      <c r="O2631" s="268">
        <f t="shared" si="137"/>
        <v>0.41360017215407785</v>
      </c>
      <c r="P2631" s="62"/>
      <c r="Q2631" s="63" t="s">
        <v>6178</v>
      </c>
      <c r="R2631" s="266" t="s">
        <v>6179</v>
      </c>
      <c r="S2631" s="63" t="s">
        <v>6178</v>
      </c>
      <c r="T2631" s="63" t="s">
        <v>6178</v>
      </c>
      <c r="U2631" s="63" t="s">
        <v>6178</v>
      </c>
    </row>
    <row r="2632" spans="2:21" ht="15" customHeight="1" x14ac:dyDescent="0.5">
      <c r="B2632" s="58">
        <v>501407</v>
      </c>
      <c r="C2632" s="59">
        <v>72587003408</v>
      </c>
      <c r="D2632" s="58" t="s">
        <v>2862</v>
      </c>
      <c r="E2632" s="58" t="s">
        <v>2868</v>
      </c>
      <c r="F2632" s="58">
        <v>12</v>
      </c>
      <c r="G2632" s="58">
        <v>15</v>
      </c>
      <c r="H2632" s="77" t="s">
        <v>177</v>
      </c>
      <c r="I2632" s="58" t="s">
        <v>1891</v>
      </c>
      <c r="J2632" s="58" t="s">
        <v>42</v>
      </c>
      <c r="K2632" s="58" t="s">
        <v>43</v>
      </c>
      <c r="L2632" s="60">
        <v>110.9</v>
      </c>
      <c r="M2632" s="38">
        <f t="shared" si="135"/>
        <v>9.2416666666666671</v>
      </c>
      <c r="N2632" s="279">
        <f t="shared" si="136"/>
        <v>15.49</v>
      </c>
      <c r="O2632" s="268">
        <f t="shared" si="137"/>
        <v>0.40337852377878197</v>
      </c>
      <c r="P2632" s="62"/>
      <c r="Q2632" s="63" t="s">
        <v>6179</v>
      </c>
      <c r="R2632" s="266" t="s">
        <v>6179</v>
      </c>
      <c r="S2632" s="63" t="s">
        <v>6178</v>
      </c>
      <c r="T2632" s="63" t="s">
        <v>6178</v>
      </c>
      <c r="U2632" s="63" t="s">
        <v>6178</v>
      </c>
    </row>
    <row r="2633" spans="2:21" ht="15" customHeight="1" x14ac:dyDescent="0.5">
      <c r="B2633" s="58">
        <v>501408</v>
      </c>
      <c r="C2633" s="59">
        <v>72587002050</v>
      </c>
      <c r="D2633" s="58" t="s">
        <v>2862</v>
      </c>
      <c r="E2633" s="58" t="s">
        <v>2869</v>
      </c>
      <c r="F2633" s="58">
        <v>12</v>
      </c>
      <c r="G2633" s="58">
        <v>16</v>
      </c>
      <c r="H2633" s="77" t="s">
        <v>177</v>
      </c>
      <c r="I2633" s="58" t="s">
        <v>1891</v>
      </c>
      <c r="J2633" s="58" t="s">
        <v>42</v>
      </c>
      <c r="K2633" s="58" t="s">
        <v>43</v>
      </c>
      <c r="L2633" s="60">
        <v>77.099999999999994</v>
      </c>
      <c r="M2633" s="38">
        <f t="shared" si="135"/>
        <v>6.4249999999999998</v>
      </c>
      <c r="N2633" s="279">
        <f t="shared" si="136"/>
        <v>10.99</v>
      </c>
      <c r="O2633" s="268">
        <f t="shared" si="137"/>
        <v>0.41537761601455869</v>
      </c>
      <c r="P2633" s="62"/>
      <c r="Q2633" s="63" t="s">
        <v>6178</v>
      </c>
      <c r="R2633" s="266" t="s">
        <v>6179</v>
      </c>
      <c r="S2633" s="63" t="s">
        <v>6178</v>
      </c>
      <c r="T2633" s="63" t="s">
        <v>6178</v>
      </c>
      <c r="U2633" s="63" t="s">
        <v>6178</v>
      </c>
    </row>
    <row r="2634" spans="2:21" ht="15" customHeight="1" x14ac:dyDescent="0.5">
      <c r="B2634" s="58">
        <v>501413</v>
      </c>
      <c r="C2634" s="59">
        <v>72587004016</v>
      </c>
      <c r="D2634" s="58" t="s">
        <v>2862</v>
      </c>
      <c r="E2634" s="58" t="s">
        <v>2870</v>
      </c>
      <c r="F2634" s="58">
        <v>12</v>
      </c>
      <c r="G2634" s="58">
        <v>24</v>
      </c>
      <c r="H2634" s="77" t="s">
        <v>177</v>
      </c>
      <c r="I2634" s="58" t="s">
        <v>1891</v>
      </c>
      <c r="J2634" s="58" t="s">
        <v>42</v>
      </c>
      <c r="K2634" s="58" t="s">
        <v>43</v>
      </c>
      <c r="L2634" s="60">
        <v>109</v>
      </c>
      <c r="M2634" s="38">
        <f t="shared" si="135"/>
        <v>9.0833333333333339</v>
      </c>
      <c r="N2634" s="279">
        <f t="shared" si="136"/>
        <v>15.49</v>
      </c>
      <c r="O2634" s="268">
        <f t="shared" si="137"/>
        <v>0.41360017215407785</v>
      </c>
      <c r="P2634" s="62"/>
      <c r="Q2634" s="63" t="s">
        <v>6178</v>
      </c>
      <c r="R2634" s="266" t="s">
        <v>6179</v>
      </c>
      <c r="S2634" s="63" t="s">
        <v>6178</v>
      </c>
      <c r="T2634" s="63" t="s">
        <v>6178</v>
      </c>
      <c r="U2634" s="63" t="s">
        <v>6178</v>
      </c>
    </row>
    <row r="2635" spans="2:21" ht="15" customHeight="1" x14ac:dyDescent="0.5">
      <c r="B2635" s="58">
        <v>501901</v>
      </c>
      <c r="C2635" s="59">
        <v>865816000428</v>
      </c>
      <c r="D2635" s="58" t="s">
        <v>2871</v>
      </c>
      <c r="E2635" s="58" t="s">
        <v>2872</v>
      </c>
      <c r="F2635" s="58">
        <v>6</v>
      </c>
      <c r="G2635" s="58">
        <v>4.5</v>
      </c>
      <c r="H2635" s="77" t="s">
        <v>177</v>
      </c>
      <c r="I2635" s="58" t="s">
        <v>2050</v>
      </c>
      <c r="J2635" s="58" t="s">
        <v>42</v>
      </c>
      <c r="K2635" s="58" t="s">
        <v>1564</v>
      </c>
      <c r="L2635" s="60">
        <v>38.299999999999997</v>
      </c>
      <c r="M2635" s="38">
        <f t="shared" si="135"/>
        <v>6.3833333333333329</v>
      </c>
      <c r="N2635" s="279">
        <f t="shared" si="136"/>
        <v>10.99</v>
      </c>
      <c r="O2635" s="268">
        <f t="shared" si="137"/>
        <v>0.41916894146193517</v>
      </c>
      <c r="P2635" s="62"/>
      <c r="Q2635" s="63" t="s">
        <v>6178</v>
      </c>
      <c r="R2635" s="266" t="s">
        <v>6179</v>
      </c>
      <c r="S2635" s="63" t="s">
        <v>6178</v>
      </c>
      <c r="T2635" s="63" t="s">
        <v>6178</v>
      </c>
      <c r="U2635" s="63" t="s">
        <v>6178</v>
      </c>
    </row>
    <row r="2636" spans="2:21" ht="15" customHeight="1" x14ac:dyDescent="0.5">
      <c r="B2636" s="58">
        <v>502000</v>
      </c>
      <c r="C2636" s="59">
        <v>850035346006</v>
      </c>
      <c r="D2636" s="58" t="s">
        <v>2873</v>
      </c>
      <c r="E2636" s="58" t="s">
        <v>2874</v>
      </c>
      <c r="F2636" s="58">
        <v>6</v>
      </c>
      <c r="G2636" s="58">
        <v>12</v>
      </c>
      <c r="H2636" s="77" t="s">
        <v>177</v>
      </c>
      <c r="I2636" s="58" t="s">
        <v>1891</v>
      </c>
      <c r="J2636" s="58" t="s">
        <v>42</v>
      </c>
      <c r="K2636" s="58" t="s">
        <v>43</v>
      </c>
      <c r="L2636" s="60">
        <v>29.7</v>
      </c>
      <c r="M2636" s="38">
        <f t="shared" si="135"/>
        <v>4.95</v>
      </c>
      <c r="N2636" s="279">
        <f t="shared" si="136"/>
        <v>8.49</v>
      </c>
      <c r="O2636" s="268">
        <f t="shared" si="137"/>
        <v>0.41696113074204949</v>
      </c>
      <c r="P2636" s="62"/>
      <c r="Q2636" s="63" t="s">
        <v>6179</v>
      </c>
      <c r="R2636" s="266" t="s">
        <v>6179</v>
      </c>
      <c r="S2636" s="63" t="s">
        <v>6179</v>
      </c>
      <c r="T2636" s="63" t="s">
        <v>6178</v>
      </c>
      <c r="U2636" s="63" t="s">
        <v>6178</v>
      </c>
    </row>
    <row r="2637" spans="2:21" ht="15" customHeight="1" x14ac:dyDescent="0.5">
      <c r="B2637" s="58">
        <v>502001</v>
      </c>
      <c r="C2637" s="59">
        <v>850035346112</v>
      </c>
      <c r="D2637" s="58" t="s">
        <v>2873</v>
      </c>
      <c r="E2637" s="58" t="s">
        <v>2875</v>
      </c>
      <c r="F2637" s="58">
        <v>6</v>
      </c>
      <c r="G2637" s="58">
        <v>12</v>
      </c>
      <c r="H2637" s="77" t="s">
        <v>177</v>
      </c>
      <c r="I2637" s="58" t="s">
        <v>1891</v>
      </c>
      <c r="J2637" s="58" t="s">
        <v>42</v>
      </c>
      <c r="K2637" s="58" t="s">
        <v>43</v>
      </c>
      <c r="L2637" s="60">
        <v>29.7</v>
      </c>
      <c r="M2637" s="38">
        <f t="shared" si="135"/>
        <v>4.95</v>
      </c>
      <c r="N2637" s="279">
        <f t="shared" si="136"/>
        <v>8.49</v>
      </c>
      <c r="O2637" s="268">
        <f t="shared" si="137"/>
        <v>0.41696113074204949</v>
      </c>
      <c r="P2637" s="62"/>
      <c r="Q2637" s="63" t="s">
        <v>6179</v>
      </c>
      <c r="R2637" s="266" t="s">
        <v>6179</v>
      </c>
      <c r="S2637" s="63" t="s">
        <v>6179</v>
      </c>
      <c r="T2637" s="63" t="s">
        <v>6178</v>
      </c>
      <c r="U2637" s="63" t="s">
        <v>6178</v>
      </c>
    </row>
    <row r="2638" spans="2:21" ht="15" customHeight="1" x14ac:dyDescent="0.5">
      <c r="B2638" s="58">
        <v>502002</v>
      </c>
      <c r="C2638" s="59">
        <v>850035346129</v>
      </c>
      <c r="D2638" s="58" t="s">
        <v>2873</v>
      </c>
      <c r="E2638" s="58" t="s">
        <v>2876</v>
      </c>
      <c r="F2638" s="58">
        <v>6</v>
      </c>
      <c r="G2638" s="58">
        <v>12</v>
      </c>
      <c r="H2638" s="77" t="s">
        <v>177</v>
      </c>
      <c r="I2638" s="58" t="s">
        <v>1891</v>
      </c>
      <c r="J2638" s="58" t="s">
        <v>42</v>
      </c>
      <c r="K2638" s="58" t="s">
        <v>43</v>
      </c>
      <c r="L2638" s="60">
        <v>29.7</v>
      </c>
      <c r="M2638" s="38">
        <f t="shared" si="135"/>
        <v>4.95</v>
      </c>
      <c r="N2638" s="279">
        <f t="shared" si="136"/>
        <v>8.49</v>
      </c>
      <c r="O2638" s="268">
        <f t="shared" si="137"/>
        <v>0.41696113074204949</v>
      </c>
      <c r="P2638" s="62"/>
      <c r="Q2638" s="63" t="s">
        <v>6179</v>
      </c>
      <c r="R2638" s="266" t="s">
        <v>6179</v>
      </c>
      <c r="S2638" s="63" t="s">
        <v>6179</v>
      </c>
      <c r="T2638" s="63" t="s">
        <v>6178</v>
      </c>
      <c r="U2638" s="63" t="s">
        <v>6178</v>
      </c>
    </row>
    <row r="2639" spans="2:21" ht="15" customHeight="1" x14ac:dyDescent="0.5">
      <c r="B2639" s="58">
        <v>502203</v>
      </c>
      <c r="C2639" s="59">
        <v>837654968598</v>
      </c>
      <c r="D2639" s="58" t="s">
        <v>2877</v>
      </c>
      <c r="E2639" s="58" t="s">
        <v>2878</v>
      </c>
      <c r="F2639" s="58">
        <v>8</v>
      </c>
      <c r="G2639" s="58">
        <v>16</v>
      </c>
      <c r="H2639" s="77" t="s">
        <v>177</v>
      </c>
      <c r="I2639" s="58" t="s">
        <v>1848</v>
      </c>
      <c r="J2639" s="58" t="s">
        <v>42</v>
      </c>
      <c r="K2639" s="58" t="s">
        <v>43</v>
      </c>
      <c r="L2639" s="60">
        <v>42.53</v>
      </c>
      <c r="M2639" s="38">
        <f t="shared" si="135"/>
        <v>5.3162500000000001</v>
      </c>
      <c r="N2639" s="279">
        <f t="shared" si="136"/>
        <v>8.99</v>
      </c>
      <c r="O2639" s="268">
        <f t="shared" si="137"/>
        <v>0.40864849833147943</v>
      </c>
      <c r="P2639" s="62"/>
      <c r="Q2639" s="63" t="s">
        <v>6178</v>
      </c>
      <c r="R2639" s="266" t="s">
        <v>6179</v>
      </c>
      <c r="S2639" s="63" t="s">
        <v>6178</v>
      </c>
      <c r="T2639" s="63" t="s">
        <v>6178</v>
      </c>
      <c r="U2639" s="63" t="s">
        <v>6178</v>
      </c>
    </row>
    <row r="2640" spans="2:21" ht="15" customHeight="1" x14ac:dyDescent="0.5">
      <c r="B2640" s="58">
        <v>502204</v>
      </c>
      <c r="C2640" s="59">
        <v>837654968536</v>
      </c>
      <c r="D2640" s="58" t="s">
        <v>2877</v>
      </c>
      <c r="E2640" s="58" t="s">
        <v>2879</v>
      </c>
      <c r="F2640" s="58">
        <v>8</v>
      </c>
      <c r="G2640" s="58">
        <v>16</v>
      </c>
      <c r="H2640" s="77" t="s">
        <v>177</v>
      </c>
      <c r="I2640" s="58" t="s">
        <v>1848</v>
      </c>
      <c r="J2640" s="58" t="s">
        <v>42</v>
      </c>
      <c r="K2640" s="58" t="s">
        <v>43</v>
      </c>
      <c r="L2640" s="60">
        <v>42.53</v>
      </c>
      <c r="M2640" s="38">
        <f t="shared" si="135"/>
        <v>5.3162500000000001</v>
      </c>
      <c r="N2640" s="279">
        <f t="shared" si="136"/>
        <v>8.99</v>
      </c>
      <c r="O2640" s="268">
        <f t="shared" si="137"/>
        <v>0.40864849833147943</v>
      </c>
      <c r="P2640" s="62"/>
      <c r="Q2640" s="76" t="s">
        <v>6178</v>
      </c>
      <c r="R2640" s="318" t="s">
        <v>6178</v>
      </c>
      <c r="S2640" s="76" t="s">
        <v>6178</v>
      </c>
      <c r="T2640" s="76" t="s">
        <v>6178</v>
      </c>
      <c r="U2640" s="76" t="s">
        <v>6178</v>
      </c>
    </row>
    <row r="2641" spans="2:21" ht="15" customHeight="1" x14ac:dyDescent="0.5">
      <c r="B2641" s="58">
        <v>502205</v>
      </c>
      <c r="C2641" s="59">
        <v>837654968505</v>
      </c>
      <c r="D2641" s="58" t="s">
        <v>2877</v>
      </c>
      <c r="E2641" s="58" t="s">
        <v>2880</v>
      </c>
      <c r="F2641" s="58">
        <v>8</v>
      </c>
      <c r="G2641" s="58">
        <v>16</v>
      </c>
      <c r="H2641" s="77" t="s">
        <v>177</v>
      </c>
      <c r="I2641" s="58" t="s">
        <v>1848</v>
      </c>
      <c r="J2641" s="58" t="s">
        <v>42</v>
      </c>
      <c r="K2641" s="58" t="s">
        <v>43</v>
      </c>
      <c r="L2641" s="60">
        <v>42.53</v>
      </c>
      <c r="M2641" s="38">
        <f t="shared" si="135"/>
        <v>5.3162500000000001</v>
      </c>
      <c r="N2641" s="279">
        <f t="shared" si="136"/>
        <v>8.99</v>
      </c>
      <c r="O2641" s="268">
        <f t="shared" si="137"/>
        <v>0.40864849833147943</v>
      </c>
      <c r="P2641" s="62"/>
      <c r="Q2641" s="76" t="s">
        <v>6178</v>
      </c>
      <c r="R2641" s="318" t="s">
        <v>6178</v>
      </c>
      <c r="S2641" s="76" t="s">
        <v>6178</v>
      </c>
      <c r="T2641" s="76" t="s">
        <v>6178</v>
      </c>
      <c r="U2641" s="76" t="s">
        <v>6178</v>
      </c>
    </row>
    <row r="2642" spans="2:21" ht="15" customHeight="1" x14ac:dyDescent="0.5">
      <c r="B2642" s="58">
        <v>502206</v>
      </c>
      <c r="C2642" s="59">
        <v>837654968567</v>
      </c>
      <c r="D2642" s="58" t="s">
        <v>2877</v>
      </c>
      <c r="E2642" s="58" t="s">
        <v>2881</v>
      </c>
      <c r="F2642" s="58">
        <v>8</v>
      </c>
      <c r="G2642" s="58">
        <v>16</v>
      </c>
      <c r="H2642" s="77" t="s">
        <v>177</v>
      </c>
      <c r="I2642" s="58" t="s">
        <v>1848</v>
      </c>
      <c r="J2642" s="58" t="s">
        <v>42</v>
      </c>
      <c r="K2642" s="58" t="s">
        <v>43</v>
      </c>
      <c r="L2642" s="60">
        <v>42.53</v>
      </c>
      <c r="M2642" s="38">
        <f t="shared" si="135"/>
        <v>5.3162500000000001</v>
      </c>
      <c r="N2642" s="279">
        <f t="shared" si="136"/>
        <v>8.99</v>
      </c>
      <c r="O2642" s="268">
        <f t="shared" si="137"/>
        <v>0.40864849833147943</v>
      </c>
      <c r="P2642" s="62"/>
      <c r="Q2642" s="76" t="s">
        <v>6178</v>
      </c>
      <c r="R2642" s="318" t="s">
        <v>6178</v>
      </c>
      <c r="S2642" s="76" t="s">
        <v>6178</v>
      </c>
      <c r="T2642" s="76" t="s">
        <v>6178</v>
      </c>
      <c r="U2642" s="76" t="s">
        <v>6178</v>
      </c>
    </row>
    <row r="2643" spans="2:21" ht="15" customHeight="1" x14ac:dyDescent="0.5">
      <c r="B2643" s="58">
        <v>502207</v>
      </c>
      <c r="C2643" s="59">
        <v>837654968512</v>
      </c>
      <c r="D2643" s="58" t="s">
        <v>2877</v>
      </c>
      <c r="E2643" s="58" t="s">
        <v>5615</v>
      </c>
      <c r="F2643" s="58">
        <v>8</v>
      </c>
      <c r="G2643" s="58">
        <v>16</v>
      </c>
      <c r="H2643" s="77" t="s">
        <v>177</v>
      </c>
      <c r="I2643" s="58" t="s">
        <v>1848</v>
      </c>
      <c r="J2643" s="58" t="s">
        <v>42</v>
      </c>
      <c r="K2643" s="58" t="s">
        <v>43</v>
      </c>
      <c r="L2643" s="60">
        <v>42.53</v>
      </c>
      <c r="M2643" s="38">
        <f t="shared" si="135"/>
        <v>5.3162500000000001</v>
      </c>
      <c r="N2643" s="279">
        <f t="shared" si="136"/>
        <v>8.99</v>
      </c>
      <c r="O2643" s="268">
        <f t="shared" si="137"/>
        <v>0.40864849833147943</v>
      </c>
      <c r="P2643" s="62"/>
      <c r="Q2643" s="76" t="s">
        <v>6178</v>
      </c>
      <c r="R2643" s="318" t="s">
        <v>6178</v>
      </c>
      <c r="S2643" s="76" t="s">
        <v>6178</v>
      </c>
      <c r="T2643" s="76" t="s">
        <v>6178</v>
      </c>
      <c r="U2643" s="76" t="s">
        <v>6178</v>
      </c>
    </row>
    <row r="2644" spans="2:21" ht="15" customHeight="1" x14ac:dyDescent="0.5">
      <c r="B2644" s="58">
        <v>502301</v>
      </c>
      <c r="C2644" s="59">
        <v>890554000010</v>
      </c>
      <c r="D2644" s="58" t="s">
        <v>2882</v>
      </c>
      <c r="E2644" s="58" t="s">
        <v>2883</v>
      </c>
      <c r="F2644" s="58">
        <v>12</v>
      </c>
      <c r="G2644" s="58">
        <v>6.3</v>
      </c>
      <c r="H2644" s="77" t="s">
        <v>177</v>
      </c>
      <c r="I2644" s="58" t="s">
        <v>117</v>
      </c>
      <c r="J2644" s="58" t="s">
        <v>42</v>
      </c>
      <c r="K2644" s="58" t="s">
        <v>43</v>
      </c>
      <c r="L2644" s="60">
        <v>47.1</v>
      </c>
      <c r="M2644" s="38">
        <f t="shared" si="135"/>
        <v>3.9250000000000003</v>
      </c>
      <c r="N2644" s="279">
        <f t="shared" si="136"/>
        <v>6.99</v>
      </c>
      <c r="O2644" s="268">
        <f t="shared" si="137"/>
        <v>0.43848354792560801</v>
      </c>
      <c r="P2644" s="62"/>
      <c r="Q2644" s="63" t="s">
        <v>6178</v>
      </c>
      <c r="R2644" s="266" t="s">
        <v>6179</v>
      </c>
      <c r="S2644" s="63" t="s">
        <v>6178</v>
      </c>
      <c r="T2644" s="63" t="s">
        <v>6178</v>
      </c>
      <c r="U2644" s="63" t="s">
        <v>6178</v>
      </c>
    </row>
    <row r="2645" spans="2:21" ht="15" customHeight="1" x14ac:dyDescent="0.5">
      <c r="B2645" s="58">
        <v>502302</v>
      </c>
      <c r="C2645" s="59">
        <v>890554000041</v>
      </c>
      <c r="D2645" s="58" t="s">
        <v>2882</v>
      </c>
      <c r="E2645" s="58" t="s">
        <v>2884</v>
      </c>
      <c r="F2645" s="58">
        <v>12</v>
      </c>
      <c r="G2645" s="58">
        <v>6.3</v>
      </c>
      <c r="H2645" s="77" t="s">
        <v>177</v>
      </c>
      <c r="I2645" s="58" t="s">
        <v>117</v>
      </c>
      <c r="J2645" s="58" t="s">
        <v>42</v>
      </c>
      <c r="K2645" s="58" t="s">
        <v>43</v>
      </c>
      <c r="L2645" s="60">
        <v>47.1</v>
      </c>
      <c r="M2645" s="38">
        <f t="shared" si="135"/>
        <v>3.9250000000000003</v>
      </c>
      <c r="N2645" s="279">
        <f t="shared" si="136"/>
        <v>6.99</v>
      </c>
      <c r="O2645" s="268">
        <f t="shared" si="137"/>
        <v>0.43848354792560801</v>
      </c>
      <c r="P2645" s="62"/>
      <c r="Q2645" s="76" t="s">
        <v>6178</v>
      </c>
      <c r="R2645" s="318" t="s">
        <v>6178</v>
      </c>
      <c r="S2645" s="76" t="s">
        <v>6178</v>
      </c>
      <c r="T2645" s="76" t="s">
        <v>6178</v>
      </c>
      <c r="U2645" s="76" t="s">
        <v>6178</v>
      </c>
    </row>
    <row r="2646" spans="2:21" ht="15" customHeight="1" x14ac:dyDescent="0.5">
      <c r="B2646" s="58">
        <v>502303</v>
      </c>
      <c r="C2646" s="59">
        <v>890554000065</v>
      </c>
      <c r="D2646" s="58" t="s">
        <v>2882</v>
      </c>
      <c r="E2646" s="58" t="s">
        <v>2885</v>
      </c>
      <c r="F2646" s="58">
        <v>12</v>
      </c>
      <c r="G2646" s="58">
        <v>6.3</v>
      </c>
      <c r="H2646" s="77" t="s">
        <v>177</v>
      </c>
      <c r="I2646" s="58" t="s">
        <v>117</v>
      </c>
      <c r="J2646" s="58" t="s">
        <v>42</v>
      </c>
      <c r="K2646" s="58" t="s">
        <v>43</v>
      </c>
      <c r="L2646" s="60">
        <v>47.1</v>
      </c>
      <c r="M2646" s="38">
        <f t="shared" si="135"/>
        <v>3.9250000000000003</v>
      </c>
      <c r="N2646" s="279">
        <f t="shared" si="136"/>
        <v>6.99</v>
      </c>
      <c r="O2646" s="268">
        <f t="shared" si="137"/>
        <v>0.43848354792560801</v>
      </c>
      <c r="P2646" s="62"/>
      <c r="Q2646" s="63" t="s">
        <v>6178</v>
      </c>
      <c r="R2646" s="266" t="s">
        <v>6179</v>
      </c>
      <c r="S2646" s="63" t="s">
        <v>6178</v>
      </c>
      <c r="T2646" s="63" t="s">
        <v>6178</v>
      </c>
      <c r="U2646" s="63" t="s">
        <v>6178</v>
      </c>
    </row>
    <row r="2647" spans="2:21" ht="15" customHeight="1" x14ac:dyDescent="0.5">
      <c r="B2647" s="58">
        <v>502304</v>
      </c>
      <c r="C2647" s="59">
        <v>890554000096</v>
      </c>
      <c r="D2647" s="58" t="s">
        <v>2882</v>
      </c>
      <c r="E2647" s="58" t="s">
        <v>2886</v>
      </c>
      <c r="F2647" s="58">
        <v>12</v>
      </c>
      <c r="G2647" s="58">
        <v>6.3</v>
      </c>
      <c r="H2647" s="77" t="s">
        <v>177</v>
      </c>
      <c r="I2647" s="58" t="s">
        <v>117</v>
      </c>
      <c r="J2647" s="58" t="s">
        <v>42</v>
      </c>
      <c r="K2647" s="58" t="s">
        <v>43</v>
      </c>
      <c r="L2647" s="60">
        <v>47.1</v>
      </c>
      <c r="M2647" s="38">
        <f t="shared" si="135"/>
        <v>3.9250000000000003</v>
      </c>
      <c r="N2647" s="279">
        <f t="shared" si="136"/>
        <v>6.99</v>
      </c>
      <c r="O2647" s="268">
        <f t="shared" si="137"/>
        <v>0.43848354792560801</v>
      </c>
      <c r="P2647" s="62"/>
      <c r="Q2647" s="63" t="s">
        <v>6178</v>
      </c>
      <c r="R2647" s="266" t="s">
        <v>6179</v>
      </c>
      <c r="S2647" s="63" t="s">
        <v>6178</v>
      </c>
      <c r="T2647" s="63" t="s">
        <v>6178</v>
      </c>
      <c r="U2647" s="63" t="s">
        <v>6178</v>
      </c>
    </row>
    <row r="2648" spans="2:21" ht="15" customHeight="1" x14ac:dyDescent="0.5">
      <c r="B2648" s="58">
        <v>502501</v>
      </c>
      <c r="C2648" s="59">
        <v>71728070002</v>
      </c>
      <c r="D2648" s="58" t="s">
        <v>2887</v>
      </c>
      <c r="E2648" s="58" t="s">
        <v>2888</v>
      </c>
      <c r="F2648" s="58">
        <v>8</v>
      </c>
      <c r="G2648" s="58">
        <v>12</v>
      </c>
      <c r="H2648" s="77" t="s">
        <v>177</v>
      </c>
      <c r="I2648" s="58" t="s">
        <v>1571</v>
      </c>
      <c r="J2648" s="58" t="s">
        <v>42</v>
      </c>
      <c r="K2648" s="58" t="s">
        <v>1564</v>
      </c>
      <c r="L2648" s="60">
        <v>35.5</v>
      </c>
      <c r="M2648" s="38">
        <f t="shared" si="135"/>
        <v>4.4375</v>
      </c>
      <c r="N2648" s="279">
        <f t="shared" si="136"/>
        <v>7.49</v>
      </c>
      <c r="O2648" s="268">
        <f t="shared" si="137"/>
        <v>0.407543391188251</v>
      </c>
      <c r="P2648" s="62"/>
      <c r="Q2648" s="63" t="s">
        <v>6179</v>
      </c>
      <c r="R2648" s="266" t="s">
        <v>6179</v>
      </c>
      <c r="S2648" s="63" t="s">
        <v>6179</v>
      </c>
      <c r="T2648" s="63" t="s">
        <v>6178</v>
      </c>
      <c r="U2648" s="63" t="s">
        <v>6178</v>
      </c>
    </row>
    <row r="2649" spans="2:21" ht="15" customHeight="1" x14ac:dyDescent="0.5">
      <c r="B2649" s="58">
        <v>502502</v>
      </c>
      <c r="C2649" s="59">
        <v>71728070200</v>
      </c>
      <c r="D2649" s="58" t="s">
        <v>2887</v>
      </c>
      <c r="E2649" s="58" t="s">
        <v>2889</v>
      </c>
      <c r="F2649" s="58">
        <v>8</v>
      </c>
      <c r="G2649" s="58">
        <v>12</v>
      </c>
      <c r="H2649" s="77" t="s">
        <v>177</v>
      </c>
      <c r="I2649" s="58" t="s">
        <v>1571</v>
      </c>
      <c r="J2649" s="58" t="s">
        <v>42</v>
      </c>
      <c r="K2649" s="58" t="s">
        <v>1564</v>
      </c>
      <c r="L2649" s="60">
        <v>35.5</v>
      </c>
      <c r="M2649" s="38">
        <f t="shared" si="135"/>
        <v>4.4375</v>
      </c>
      <c r="N2649" s="279">
        <f t="shared" si="136"/>
        <v>7.49</v>
      </c>
      <c r="O2649" s="268">
        <f t="shared" si="137"/>
        <v>0.407543391188251</v>
      </c>
      <c r="P2649" s="62"/>
      <c r="Q2649" s="63" t="s">
        <v>6179</v>
      </c>
      <c r="R2649" s="266" t="s">
        <v>6179</v>
      </c>
      <c r="S2649" s="63" t="s">
        <v>6179</v>
      </c>
      <c r="T2649" s="63" t="s">
        <v>6178</v>
      </c>
      <c r="U2649" s="63" t="s">
        <v>6178</v>
      </c>
    </row>
    <row r="2650" spans="2:21" ht="15" customHeight="1" x14ac:dyDescent="0.5">
      <c r="B2650" s="58">
        <v>502503</v>
      </c>
      <c r="C2650" s="59">
        <v>71728071207</v>
      </c>
      <c r="D2650" s="58" t="s">
        <v>2887</v>
      </c>
      <c r="E2650" s="58" t="s">
        <v>2890</v>
      </c>
      <c r="F2650" s="58">
        <v>8</v>
      </c>
      <c r="G2650" s="58">
        <v>12</v>
      </c>
      <c r="H2650" s="77" t="s">
        <v>177</v>
      </c>
      <c r="I2650" s="58" t="s">
        <v>1571</v>
      </c>
      <c r="J2650" s="58" t="s">
        <v>42</v>
      </c>
      <c r="K2650" s="58" t="s">
        <v>1564</v>
      </c>
      <c r="L2650" s="60">
        <v>46.4</v>
      </c>
      <c r="M2650" s="38">
        <f t="shared" si="135"/>
        <v>5.8</v>
      </c>
      <c r="N2650" s="279">
        <f t="shared" si="136"/>
        <v>9.99</v>
      </c>
      <c r="O2650" s="268">
        <f t="shared" si="137"/>
        <v>0.41941941941941946</v>
      </c>
      <c r="P2650" s="62"/>
      <c r="Q2650" s="63" t="s">
        <v>6179</v>
      </c>
      <c r="R2650" s="266" t="s">
        <v>6179</v>
      </c>
      <c r="S2650" s="63" t="s">
        <v>6178</v>
      </c>
      <c r="T2650" s="63" t="s">
        <v>6178</v>
      </c>
      <c r="U2650" s="63" t="s">
        <v>6178</v>
      </c>
    </row>
    <row r="2651" spans="2:21" ht="15" customHeight="1" x14ac:dyDescent="0.5">
      <c r="B2651" s="58">
        <v>502505</v>
      </c>
      <c r="C2651" s="59">
        <v>71728049367</v>
      </c>
      <c r="D2651" s="58" t="s">
        <v>2887</v>
      </c>
      <c r="E2651" s="58" t="s">
        <v>2891</v>
      </c>
      <c r="F2651" s="58">
        <v>8</v>
      </c>
      <c r="G2651" s="58">
        <v>12</v>
      </c>
      <c r="H2651" s="77" t="s">
        <v>177</v>
      </c>
      <c r="I2651" s="58" t="s">
        <v>1571</v>
      </c>
      <c r="J2651" s="58" t="s">
        <v>42</v>
      </c>
      <c r="K2651" s="58" t="s">
        <v>1564</v>
      </c>
      <c r="L2651" s="60">
        <v>46.4</v>
      </c>
      <c r="M2651" s="38">
        <f t="shared" si="135"/>
        <v>5.8</v>
      </c>
      <c r="N2651" s="279">
        <f t="shared" si="136"/>
        <v>9.99</v>
      </c>
      <c r="O2651" s="268">
        <f t="shared" si="137"/>
        <v>0.41941941941941946</v>
      </c>
      <c r="P2651" s="62"/>
      <c r="Q2651" s="63" t="s">
        <v>6179</v>
      </c>
      <c r="R2651" s="266" t="s">
        <v>6178</v>
      </c>
      <c r="S2651" s="63" t="s">
        <v>6178</v>
      </c>
      <c r="T2651" s="63" t="s">
        <v>6178</v>
      </c>
      <c r="U2651" s="63" t="s">
        <v>6178</v>
      </c>
    </row>
    <row r="2652" spans="2:21" ht="15" customHeight="1" x14ac:dyDescent="0.5">
      <c r="B2652" s="58">
        <v>502802</v>
      </c>
      <c r="D2652" s="58" t="s">
        <v>1862</v>
      </c>
      <c r="E2652" s="58" t="s">
        <v>2892</v>
      </c>
      <c r="F2652" s="58">
        <v>24</v>
      </c>
      <c r="G2652" s="58">
        <v>1</v>
      </c>
      <c r="H2652" s="77" t="s">
        <v>177</v>
      </c>
      <c r="I2652" s="58" t="s">
        <v>1864</v>
      </c>
      <c r="J2652" s="58" t="s">
        <v>42</v>
      </c>
      <c r="K2652" s="58" t="s">
        <v>43</v>
      </c>
      <c r="L2652" s="60">
        <v>33.6</v>
      </c>
      <c r="M2652" s="38">
        <f t="shared" si="135"/>
        <v>1.4000000000000001</v>
      </c>
      <c r="N2652" s="279">
        <f t="shared" si="136"/>
        <v>2.4900000000000002</v>
      </c>
      <c r="O2652" s="268">
        <f t="shared" si="137"/>
        <v>0.43775100401606426</v>
      </c>
      <c r="P2652" s="62"/>
      <c r="Q2652" s="63" t="s">
        <v>6178</v>
      </c>
      <c r="R2652" s="266" t="s">
        <v>6178</v>
      </c>
      <c r="S2652" s="63" t="s">
        <v>6178</v>
      </c>
      <c r="T2652" s="63" t="s">
        <v>6179</v>
      </c>
      <c r="U2652" s="63" t="s">
        <v>6178</v>
      </c>
    </row>
    <row r="2653" spans="2:21" ht="15" customHeight="1" x14ac:dyDescent="0.5">
      <c r="B2653" s="58">
        <v>503100</v>
      </c>
      <c r="C2653" s="59">
        <v>851035003623</v>
      </c>
      <c r="D2653" s="58" t="s">
        <v>2893</v>
      </c>
      <c r="E2653" s="58" t="s">
        <v>5605</v>
      </c>
      <c r="F2653" s="58">
        <v>8</v>
      </c>
      <c r="G2653" s="58">
        <v>14</v>
      </c>
      <c r="H2653" s="77" t="s">
        <v>177</v>
      </c>
      <c r="I2653" s="58" t="s">
        <v>1848</v>
      </c>
      <c r="J2653" s="58" t="s">
        <v>42</v>
      </c>
      <c r="K2653" s="58" t="s">
        <v>43</v>
      </c>
      <c r="L2653" s="60">
        <v>39.01</v>
      </c>
      <c r="M2653" s="38">
        <f t="shared" si="135"/>
        <v>4.8762499999999998</v>
      </c>
      <c r="N2653" s="279">
        <f t="shared" si="136"/>
        <v>8.49</v>
      </c>
      <c r="O2653" s="268">
        <f t="shared" si="137"/>
        <v>0.42564782096584219</v>
      </c>
      <c r="P2653" s="62"/>
      <c r="Q2653" s="63" t="s">
        <v>6179</v>
      </c>
      <c r="R2653" s="266" t="s">
        <v>6178</v>
      </c>
      <c r="S2653" s="63" t="s">
        <v>6178</v>
      </c>
      <c r="T2653" s="63" t="s">
        <v>6178</v>
      </c>
      <c r="U2653" s="63" t="s">
        <v>6178</v>
      </c>
    </row>
    <row r="2654" spans="2:21" ht="15" customHeight="1" x14ac:dyDescent="0.5">
      <c r="B2654" s="58">
        <v>503101</v>
      </c>
      <c r="C2654" s="59">
        <v>851035003234</v>
      </c>
      <c r="D2654" s="58" t="s">
        <v>2893</v>
      </c>
      <c r="E2654" s="58" t="s">
        <v>2894</v>
      </c>
      <c r="F2654" s="58">
        <v>8</v>
      </c>
      <c r="G2654" s="58">
        <v>14</v>
      </c>
      <c r="H2654" s="77" t="s">
        <v>177</v>
      </c>
      <c r="I2654" s="58" t="s">
        <v>1848</v>
      </c>
      <c r="J2654" s="58" t="s">
        <v>42</v>
      </c>
      <c r="K2654" s="58" t="s">
        <v>43</v>
      </c>
      <c r="L2654" s="60">
        <v>39.01</v>
      </c>
      <c r="M2654" s="38">
        <f t="shared" si="135"/>
        <v>4.8762499999999998</v>
      </c>
      <c r="N2654" s="279">
        <f t="shared" si="136"/>
        <v>8.49</v>
      </c>
      <c r="O2654" s="268">
        <f t="shared" si="137"/>
        <v>0.42564782096584219</v>
      </c>
      <c r="P2654" s="62"/>
      <c r="Q2654" s="63" t="s">
        <v>6179</v>
      </c>
      <c r="R2654" s="266" t="s">
        <v>6179</v>
      </c>
      <c r="S2654" s="63" t="s">
        <v>6179</v>
      </c>
      <c r="T2654" s="63" t="s">
        <v>6178</v>
      </c>
      <c r="U2654" s="63" t="s">
        <v>6178</v>
      </c>
    </row>
    <row r="2655" spans="2:21" ht="15" customHeight="1" x14ac:dyDescent="0.5">
      <c r="B2655" s="58">
        <v>503102</v>
      </c>
      <c r="C2655" s="59">
        <v>851035003241</v>
      </c>
      <c r="D2655" s="58" t="s">
        <v>2893</v>
      </c>
      <c r="E2655" s="58" t="s">
        <v>5606</v>
      </c>
      <c r="F2655" s="58">
        <v>8</v>
      </c>
      <c r="G2655" s="58">
        <v>14</v>
      </c>
      <c r="H2655" s="77" t="s">
        <v>177</v>
      </c>
      <c r="I2655" s="58" t="s">
        <v>1848</v>
      </c>
      <c r="J2655" s="58" t="s">
        <v>42</v>
      </c>
      <c r="K2655" s="58" t="s">
        <v>43</v>
      </c>
      <c r="L2655" s="60">
        <v>39.01</v>
      </c>
      <c r="M2655" s="38">
        <f t="shared" si="135"/>
        <v>4.8762499999999998</v>
      </c>
      <c r="N2655" s="279">
        <f t="shared" si="136"/>
        <v>8.49</v>
      </c>
      <c r="O2655" s="268">
        <f t="shared" si="137"/>
        <v>0.42564782096584219</v>
      </c>
      <c r="P2655" s="62"/>
      <c r="Q2655" s="63" t="s">
        <v>6179</v>
      </c>
      <c r="R2655" s="266" t="s">
        <v>6179</v>
      </c>
      <c r="S2655" s="63" t="s">
        <v>6179</v>
      </c>
      <c r="T2655" s="63" t="s">
        <v>6178</v>
      </c>
      <c r="U2655" s="63" t="s">
        <v>6178</v>
      </c>
    </row>
    <row r="2656" spans="2:21" ht="15" customHeight="1" x14ac:dyDescent="0.5">
      <c r="B2656" s="58">
        <v>503103</v>
      </c>
      <c r="C2656" s="59">
        <v>851035003326</v>
      </c>
      <c r="D2656" s="58" t="s">
        <v>2893</v>
      </c>
      <c r="E2656" s="58" t="s">
        <v>2895</v>
      </c>
      <c r="F2656" s="58">
        <v>8</v>
      </c>
      <c r="G2656" s="58">
        <v>14</v>
      </c>
      <c r="H2656" s="77" t="s">
        <v>177</v>
      </c>
      <c r="I2656" s="58" t="s">
        <v>1848</v>
      </c>
      <c r="J2656" s="58" t="s">
        <v>42</v>
      </c>
      <c r="K2656" s="58" t="s">
        <v>43</v>
      </c>
      <c r="L2656" s="60">
        <v>39.01</v>
      </c>
      <c r="M2656" s="38">
        <f t="shared" si="135"/>
        <v>4.8762499999999998</v>
      </c>
      <c r="N2656" s="279">
        <f t="shared" si="136"/>
        <v>8.49</v>
      </c>
      <c r="O2656" s="268">
        <f t="shared" si="137"/>
        <v>0.42564782096584219</v>
      </c>
      <c r="P2656" s="62"/>
      <c r="Q2656" s="63" t="s">
        <v>6179</v>
      </c>
      <c r="R2656" s="266" t="s">
        <v>6179</v>
      </c>
      <c r="S2656" s="63" t="s">
        <v>6179</v>
      </c>
      <c r="T2656" s="63" t="s">
        <v>6178</v>
      </c>
      <c r="U2656" s="63" t="s">
        <v>6178</v>
      </c>
    </row>
    <row r="2657" spans="2:21" ht="15" customHeight="1" x14ac:dyDescent="0.5">
      <c r="B2657" s="58">
        <v>503104</v>
      </c>
      <c r="C2657" s="59">
        <v>851035003630</v>
      </c>
      <c r="D2657" s="58" t="s">
        <v>2893</v>
      </c>
      <c r="E2657" s="58" t="s">
        <v>5607</v>
      </c>
      <c r="F2657" s="58">
        <v>8</v>
      </c>
      <c r="G2657" s="58">
        <v>14</v>
      </c>
      <c r="H2657" s="77" t="s">
        <v>177</v>
      </c>
      <c r="I2657" s="58" t="s">
        <v>1848</v>
      </c>
      <c r="J2657" s="58" t="s">
        <v>42</v>
      </c>
      <c r="K2657" s="58" t="s">
        <v>43</v>
      </c>
      <c r="L2657" s="60">
        <v>39.01</v>
      </c>
      <c r="M2657" s="38">
        <f t="shared" si="135"/>
        <v>4.8762499999999998</v>
      </c>
      <c r="N2657" s="279">
        <f t="shared" si="136"/>
        <v>8.49</v>
      </c>
      <c r="O2657" s="268">
        <f t="shared" si="137"/>
        <v>0.42564782096584219</v>
      </c>
      <c r="P2657" s="62"/>
      <c r="Q2657" s="63" t="s">
        <v>6179</v>
      </c>
      <c r="R2657" s="266" t="s">
        <v>6179</v>
      </c>
      <c r="S2657" s="63" t="s">
        <v>6179</v>
      </c>
      <c r="T2657" s="63" t="s">
        <v>6178</v>
      </c>
      <c r="U2657" s="63" t="s">
        <v>6178</v>
      </c>
    </row>
    <row r="2658" spans="2:21" ht="15" customHeight="1" x14ac:dyDescent="0.5">
      <c r="B2658" s="58">
        <v>503105</v>
      </c>
      <c r="C2658" s="59">
        <v>851035003319</v>
      </c>
      <c r="D2658" s="58" t="s">
        <v>2893</v>
      </c>
      <c r="E2658" s="58" t="s">
        <v>2896</v>
      </c>
      <c r="F2658" s="58">
        <v>8</v>
      </c>
      <c r="G2658" s="58">
        <v>14</v>
      </c>
      <c r="H2658" s="77" t="s">
        <v>177</v>
      </c>
      <c r="I2658" s="58" t="s">
        <v>1848</v>
      </c>
      <c r="J2658" s="58" t="s">
        <v>42</v>
      </c>
      <c r="K2658" s="58" t="s">
        <v>43</v>
      </c>
      <c r="L2658" s="60">
        <v>39.01</v>
      </c>
      <c r="M2658" s="38">
        <f t="shared" si="135"/>
        <v>4.8762499999999998</v>
      </c>
      <c r="N2658" s="279">
        <f t="shared" si="136"/>
        <v>8.49</v>
      </c>
      <c r="O2658" s="268">
        <f t="shared" si="137"/>
        <v>0.42564782096584219</v>
      </c>
      <c r="P2658" s="62"/>
      <c r="Q2658" s="63" t="s">
        <v>6179</v>
      </c>
      <c r="R2658" s="266" t="s">
        <v>6179</v>
      </c>
      <c r="S2658" s="63" t="s">
        <v>6179</v>
      </c>
      <c r="T2658" s="63" t="s">
        <v>6178</v>
      </c>
      <c r="U2658" s="63" t="s">
        <v>6178</v>
      </c>
    </row>
    <row r="2659" spans="2:21" ht="15" customHeight="1" x14ac:dyDescent="0.5">
      <c r="B2659" s="58">
        <v>503106</v>
      </c>
      <c r="C2659" s="59">
        <v>851035003227</v>
      </c>
      <c r="D2659" s="58" t="s">
        <v>2893</v>
      </c>
      <c r="E2659" s="58" t="s">
        <v>5608</v>
      </c>
      <c r="F2659" s="58">
        <v>8</v>
      </c>
      <c r="G2659" s="58">
        <v>14</v>
      </c>
      <c r="H2659" s="77" t="s">
        <v>177</v>
      </c>
      <c r="I2659" s="58" t="s">
        <v>1848</v>
      </c>
      <c r="J2659" s="58" t="s">
        <v>42</v>
      </c>
      <c r="K2659" s="58" t="s">
        <v>43</v>
      </c>
      <c r="L2659" s="60">
        <v>39.01</v>
      </c>
      <c r="M2659" s="38">
        <f t="shared" si="135"/>
        <v>4.8762499999999998</v>
      </c>
      <c r="N2659" s="279">
        <f t="shared" si="136"/>
        <v>8.49</v>
      </c>
      <c r="O2659" s="268">
        <f t="shared" si="137"/>
        <v>0.42564782096584219</v>
      </c>
      <c r="P2659" s="62"/>
      <c r="Q2659" s="63" t="s">
        <v>6179</v>
      </c>
      <c r="R2659" s="266" t="s">
        <v>6179</v>
      </c>
      <c r="S2659" s="63" t="s">
        <v>6179</v>
      </c>
      <c r="T2659" s="63" t="s">
        <v>6178</v>
      </c>
      <c r="U2659" s="63" t="s">
        <v>6178</v>
      </c>
    </row>
    <row r="2660" spans="2:21" ht="15" customHeight="1" x14ac:dyDescent="0.5">
      <c r="B2660" s="58">
        <v>503107</v>
      </c>
      <c r="C2660" s="59">
        <v>851035003449</v>
      </c>
      <c r="D2660" s="58" t="s">
        <v>2893</v>
      </c>
      <c r="E2660" s="58" t="s">
        <v>5609</v>
      </c>
      <c r="F2660" s="58">
        <v>8</v>
      </c>
      <c r="G2660" s="58">
        <v>14</v>
      </c>
      <c r="H2660" s="77" t="s">
        <v>177</v>
      </c>
      <c r="I2660" s="58" t="s">
        <v>1848</v>
      </c>
      <c r="J2660" s="58" t="s">
        <v>42</v>
      </c>
      <c r="K2660" s="58" t="s">
        <v>43</v>
      </c>
      <c r="L2660" s="60">
        <v>39.01</v>
      </c>
      <c r="M2660" s="38">
        <f t="shared" si="135"/>
        <v>4.8762499999999998</v>
      </c>
      <c r="N2660" s="279">
        <f t="shared" si="136"/>
        <v>8.49</v>
      </c>
      <c r="O2660" s="268">
        <f t="shared" si="137"/>
        <v>0.42564782096584219</v>
      </c>
      <c r="P2660" s="62"/>
      <c r="Q2660" s="63" t="s">
        <v>6179</v>
      </c>
      <c r="R2660" s="266" t="s">
        <v>6179</v>
      </c>
      <c r="S2660" s="63" t="s">
        <v>6179</v>
      </c>
      <c r="T2660" s="63" t="s">
        <v>6178</v>
      </c>
      <c r="U2660" s="63" t="s">
        <v>6178</v>
      </c>
    </row>
    <row r="2661" spans="2:21" ht="15" customHeight="1" x14ac:dyDescent="0.5">
      <c r="B2661" s="58">
        <v>503109</v>
      </c>
      <c r="C2661" s="59">
        <v>851035003562</v>
      </c>
      <c r="D2661" s="58" t="s">
        <v>2893</v>
      </c>
      <c r="E2661" s="58" t="s">
        <v>2897</v>
      </c>
      <c r="F2661" s="58">
        <v>8</v>
      </c>
      <c r="G2661" s="58">
        <v>14</v>
      </c>
      <c r="H2661" s="77" t="s">
        <v>177</v>
      </c>
      <c r="I2661" s="58" t="s">
        <v>1848</v>
      </c>
      <c r="J2661" s="58" t="s">
        <v>42</v>
      </c>
      <c r="K2661" s="58" t="s">
        <v>43</v>
      </c>
      <c r="L2661" s="60">
        <v>39.01</v>
      </c>
      <c r="M2661" s="38">
        <f t="shared" si="135"/>
        <v>4.8762499999999998</v>
      </c>
      <c r="N2661" s="279">
        <f t="shared" si="136"/>
        <v>8.49</v>
      </c>
      <c r="O2661" s="268">
        <f t="shared" si="137"/>
        <v>0.42564782096584219</v>
      </c>
      <c r="P2661" s="62"/>
      <c r="Q2661" s="63" t="s">
        <v>6179</v>
      </c>
      <c r="R2661" s="266" t="s">
        <v>6179</v>
      </c>
      <c r="S2661" s="63" t="s">
        <v>6179</v>
      </c>
      <c r="T2661" s="63" t="s">
        <v>6178</v>
      </c>
      <c r="U2661" s="63" t="s">
        <v>6178</v>
      </c>
    </row>
    <row r="2662" spans="2:21" ht="15" customHeight="1" x14ac:dyDescent="0.5">
      <c r="B2662" s="58">
        <v>503110</v>
      </c>
      <c r="C2662" s="59">
        <v>851035003647</v>
      </c>
      <c r="D2662" s="58" t="s">
        <v>2893</v>
      </c>
      <c r="E2662" s="58" t="s">
        <v>5610</v>
      </c>
      <c r="F2662" s="58">
        <v>8</v>
      </c>
      <c r="G2662" s="58">
        <v>14</v>
      </c>
      <c r="H2662" s="77" t="s">
        <v>177</v>
      </c>
      <c r="I2662" s="58" t="s">
        <v>1848</v>
      </c>
      <c r="J2662" s="58" t="s">
        <v>42</v>
      </c>
      <c r="K2662" s="58" t="s">
        <v>43</v>
      </c>
      <c r="L2662" s="60">
        <v>39.01</v>
      </c>
      <c r="M2662" s="38">
        <f t="shared" si="135"/>
        <v>4.8762499999999998</v>
      </c>
      <c r="N2662" s="279">
        <f t="shared" si="136"/>
        <v>8.49</v>
      </c>
      <c r="O2662" s="268">
        <f t="shared" si="137"/>
        <v>0.42564782096584219</v>
      </c>
      <c r="P2662" s="62"/>
      <c r="Q2662" s="63" t="s">
        <v>6179</v>
      </c>
      <c r="R2662" s="266" t="s">
        <v>6179</v>
      </c>
      <c r="S2662" s="63" t="s">
        <v>6179</v>
      </c>
      <c r="T2662" s="63" t="s">
        <v>6178</v>
      </c>
      <c r="U2662" s="63" t="s">
        <v>6178</v>
      </c>
    </row>
    <row r="2663" spans="2:21" ht="15" customHeight="1" x14ac:dyDescent="0.5">
      <c r="B2663" s="58">
        <v>503111</v>
      </c>
      <c r="C2663" s="59">
        <v>850001974059</v>
      </c>
      <c r="D2663" s="58" t="s">
        <v>2893</v>
      </c>
      <c r="E2663" s="58" t="s">
        <v>2898</v>
      </c>
      <c r="F2663" s="58">
        <v>8</v>
      </c>
      <c r="G2663" s="58">
        <v>10.6</v>
      </c>
      <c r="H2663" s="77" t="s">
        <v>177</v>
      </c>
      <c r="I2663" s="58" t="s">
        <v>1848</v>
      </c>
      <c r="J2663" s="58" t="s">
        <v>42</v>
      </c>
      <c r="K2663" s="58" t="s">
        <v>43</v>
      </c>
      <c r="L2663" s="60">
        <v>39.01</v>
      </c>
      <c r="M2663" s="38">
        <f t="shared" si="135"/>
        <v>4.8762499999999998</v>
      </c>
      <c r="N2663" s="279">
        <f t="shared" si="136"/>
        <v>8.49</v>
      </c>
      <c r="O2663" s="268">
        <f t="shared" si="137"/>
        <v>0.42564782096584219</v>
      </c>
      <c r="P2663" s="62"/>
      <c r="Q2663" s="63" t="s">
        <v>6179</v>
      </c>
      <c r="R2663" s="266" t="s">
        <v>6179</v>
      </c>
      <c r="S2663" s="63" t="s">
        <v>6179</v>
      </c>
      <c r="T2663" s="63" t="s">
        <v>6178</v>
      </c>
      <c r="U2663" s="63" t="s">
        <v>6178</v>
      </c>
    </row>
    <row r="2664" spans="2:21" ht="15" customHeight="1" x14ac:dyDescent="0.5">
      <c r="B2664" s="58">
        <v>503112</v>
      </c>
      <c r="C2664" s="59">
        <v>850001974066</v>
      </c>
      <c r="D2664" s="58" t="s">
        <v>2893</v>
      </c>
      <c r="E2664" s="58" t="s">
        <v>2899</v>
      </c>
      <c r="F2664" s="58">
        <v>8</v>
      </c>
      <c r="G2664" s="58">
        <v>10.6</v>
      </c>
      <c r="H2664" s="77" t="s">
        <v>177</v>
      </c>
      <c r="I2664" s="58" t="s">
        <v>1848</v>
      </c>
      <c r="J2664" s="58" t="s">
        <v>42</v>
      </c>
      <c r="K2664" s="58" t="s">
        <v>43</v>
      </c>
      <c r="L2664" s="60">
        <v>39.01</v>
      </c>
      <c r="M2664" s="38">
        <f t="shared" si="135"/>
        <v>4.8762499999999998</v>
      </c>
      <c r="N2664" s="279">
        <f t="shared" si="136"/>
        <v>8.49</v>
      </c>
      <c r="O2664" s="268">
        <f t="shared" si="137"/>
        <v>0.42564782096584219</v>
      </c>
      <c r="P2664" s="62"/>
      <c r="Q2664" s="63" t="s">
        <v>6179</v>
      </c>
      <c r="R2664" s="266" t="s">
        <v>6179</v>
      </c>
      <c r="S2664" s="63" t="s">
        <v>6179</v>
      </c>
      <c r="T2664" s="63" t="s">
        <v>6178</v>
      </c>
      <c r="U2664" s="63" t="s">
        <v>6178</v>
      </c>
    </row>
    <row r="2665" spans="2:21" ht="15" customHeight="1" x14ac:dyDescent="0.5">
      <c r="B2665" s="58">
        <v>503113</v>
      </c>
      <c r="C2665" s="59">
        <v>850001974073</v>
      </c>
      <c r="D2665" s="58" t="s">
        <v>2893</v>
      </c>
      <c r="E2665" s="58" t="s">
        <v>2900</v>
      </c>
      <c r="F2665" s="58">
        <v>8</v>
      </c>
      <c r="G2665" s="58">
        <v>10.6</v>
      </c>
      <c r="H2665" s="77" t="s">
        <v>177</v>
      </c>
      <c r="I2665" s="58" t="s">
        <v>1848</v>
      </c>
      <c r="J2665" s="58" t="s">
        <v>42</v>
      </c>
      <c r="K2665" s="58" t="s">
        <v>43</v>
      </c>
      <c r="L2665" s="60">
        <v>39.01</v>
      </c>
      <c r="M2665" s="38">
        <f t="shared" si="135"/>
        <v>4.8762499999999998</v>
      </c>
      <c r="N2665" s="279">
        <f t="shared" si="136"/>
        <v>8.49</v>
      </c>
      <c r="O2665" s="268">
        <f t="shared" si="137"/>
        <v>0.42564782096584219</v>
      </c>
      <c r="P2665" s="62"/>
      <c r="Q2665" s="63" t="s">
        <v>6179</v>
      </c>
      <c r="R2665" s="266" t="s">
        <v>6179</v>
      </c>
      <c r="S2665" s="63" t="s">
        <v>6179</v>
      </c>
      <c r="T2665" s="63" t="s">
        <v>6178</v>
      </c>
      <c r="U2665" s="63" t="s">
        <v>6178</v>
      </c>
    </row>
    <row r="2666" spans="2:21" ht="15" customHeight="1" x14ac:dyDescent="0.5">
      <c r="B2666" s="58">
        <v>503114</v>
      </c>
      <c r="C2666" s="59">
        <v>850001974578</v>
      </c>
      <c r="D2666" s="58" t="s">
        <v>2893</v>
      </c>
      <c r="E2666" s="58" t="s">
        <v>2901</v>
      </c>
      <c r="F2666" s="58">
        <v>8</v>
      </c>
      <c r="G2666" s="58">
        <v>10.6</v>
      </c>
      <c r="H2666" s="73" t="s">
        <v>5487</v>
      </c>
      <c r="I2666" s="58" t="s">
        <v>1848</v>
      </c>
      <c r="J2666" s="58" t="s">
        <v>42</v>
      </c>
      <c r="K2666" s="58" t="s">
        <v>43</v>
      </c>
      <c r="L2666" s="60">
        <v>39.01</v>
      </c>
      <c r="M2666" s="38">
        <f t="shared" si="135"/>
        <v>4.8762499999999998</v>
      </c>
      <c r="N2666" s="279">
        <f t="shared" si="136"/>
        <v>8.49</v>
      </c>
      <c r="O2666" s="268">
        <f t="shared" si="137"/>
        <v>0.42564782096584219</v>
      </c>
      <c r="P2666" s="62"/>
      <c r="Q2666" s="63" t="s">
        <v>6179</v>
      </c>
      <c r="R2666" s="266" t="s">
        <v>6179</v>
      </c>
      <c r="S2666" s="63" t="s">
        <v>6179</v>
      </c>
      <c r="T2666" s="63" t="s">
        <v>6178</v>
      </c>
      <c r="U2666" s="63" t="s">
        <v>6178</v>
      </c>
    </row>
    <row r="2667" spans="2:21" ht="15" customHeight="1" x14ac:dyDescent="0.5">
      <c r="B2667" s="58">
        <v>503115</v>
      </c>
      <c r="C2667" s="59">
        <v>850001974561</v>
      </c>
      <c r="D2667" s="58" t="s">
        <v>2893</v>
      </c>
      <c r="E2667" s="58" t="s">
        <v>2902</v>
      </c>
      <c r="F2667" s="58">
        <v>8</v>
      </c>
      <c r="G2667" s="58">
        <v>10.6</v>
      </c>
      <c r="H2667" s="73" t="s">
        <v>5487</v>
      </c>
      <c r="I2667" s="58" t="s">
        <v>1848</v>
      </c>
      <c r="J2667" s="58" t="s">
        <v>42</v>
      </c>
      <c r="K2667" s="58" t="s">
        <v>43</v>
      </c>
      <c r="L2667" s="60">
        <v>39.01</v>
      </c>
      <c r="M2667" s="38">
        <f t="shared" si="135"/>
        <v>4.8762499999999998</v>
      </c>
      <c r="N2667" s="279">
        <f t="shared" si="136"/>
        <v>8.49</v>
      </c>
      <c r="O2667" s="268">
        <f t="shared" si="137"/>
        <v>0.42564782096584219</v>
      </c>
      <c r="P2667" s="62"/>
      <c r="Q2667" s="63" t="s">
        <v>6179</v>
      </c>
      <c r="R2667" s="266" t="s">
        <v>6179</v>
      </c>
      <c r="S2667" s="63" t="s">
        <v>6179</v>
      </c>
      <c r="T2667" s="63" t="s">
        <v>6178</v>
      </c>
      <c r="U2667" s="63" t="s">
        <v>6178</v>
      </c>
    </row>
    <row r="2668" spans="2:21" ht="15" customHeight="1" x14ac:dyDescent="0.5">
      <c r="B2668" s="58">
        <v>503116</v>
      </c>
      <c r="C2668" s="59">
        <v>850001974677</v>
      </c>
      <c r="D2668" s="58" t="s">
        <v>2893</v>
      </c>
      <c r="E2668" s="58" t="s">
        <v>2903</v>
      </c>
      <c r="F2668" s="58">
        <v>8</v>
      </c>
      <c r="G2668" s="58">
        <v>14</v>
      </c>
      <c r="H2668" s="73" t="s">
        <v>5487</v>
      </c>
      <c r="I2668" s="58" t="s">
        <v>1848</v>
      </c>
      <c r="J2668" s="58" t="s">
        <v>42</v>
      </c>
      <c r="K2668" s="58" t="s">
        <v>43</v>
      </c>
      <c r="L2668" s="60">
        <v>39.01</v>
      </c>
      <c r="M2668" s="38">
        <f t="shared" si="135"/>
        <v>4.8762499999999998</v>
      </c>
      <c r="N2668" s="279">
        <f t="shared" si="136"/>
        <v>8.49</v>
      </c>
      <c r="O2668" s="268">
        <f t="shared" si="137"/>
        <v>0.42564782096584219</v>
      </c>
      <c r="P2668" s="62"/>
      <c r="Q2668" s="63" t="s">
        <v>6179</v>
      </c>
      <c r="R2668" s="266" t="s">
        <v>6179</v>
      </c>
      <c r="S2668" s="63" t="s">
        <v>6179</v>
      </c>
      <c r="T2668" s="63" t="s">
        <v>6178</v>
      </c>
      <c r="U2668" s="63" t="s">
        <v>6178</v>
      </c>
    </row>
    <row r="2669" spans="2:21" ht="15" customHeight="1" x14ac:dyDescent="0.5">
      <c r="B2669" s="58">
        <v>503117</v>
      </c>
      <c r="C2669" s="59">
        <v>850001974684</v>
      </c>
      <c r="D2669" s="58" t="s">
        <v>2893</v>
      </c>
      <c r="E2669" s="58" t="s">
        <v>2904</v>
      </c>
      <c r="F2669" s="58">
        <v>8</v>
      </c>
      <c r="G2669" s="58">
        <v>14</v>
      </c>
      <c r="H2669" s="73" t="s">
        <v>5487</v>
      </c>
      <c r="I2669" s="58" t="s">
        <v>1848</v>
      </c>
      <c r="J2669" s="58" t="s">
        <v>42</v>
      </c>
      <c r="K2669" s="58" t="s">
        <v>43</v>
      </c>
      <c r="L2669" s="60">
        <v>39.01</v>
      </c>
      <c r="M2669" s="38">
        <f t="shared" si="135"/>
        <v>4.8762499999999998</v>
      </c>
      <c r="N2669" s="279">
        <f t="shared" si="136"/>
        <v>8.49</v>
      </c>
      <c r="O2669" s="268">
        <f t="shared" si="137"/>
        <v>0.42564782096584219</v>
      </c>
      <c r="P2669" s="62"/>
      <c r="Q2669" s="63" t="s">
        <v>6179</v>
      </c>
      <c r="R2669" s="266" t="s">
        <v>6179</v>
      </c>
      <c r="S2669" s="63" t="s">
        <v>6179</v>
      </c>
      <c r="T2669" s="63" t="s">
        <v>6178</v>
      </c>
      <c r="U2669" s="63" t="s">
        <v>6178</v>
      </c>
    </row>
    <row r="2670" spans="2:21" ht="15" customHeight="1" x14ac:dyDescent="0.5">
      <c r="B2670" s="58">
        <v>503118</v>
      </c>
      <c r="C2670" s="59">
        <v>850001974790</v>
      </c>
      <c r="D2670" s="58" t="s">
        <v>2893</v>
      </c>
      <c r="E2670" s="58" t="s">
        <v>2905</v>
      </c>
      <c r="F2670" s="58">
        <v>8</v>
      </c>
      <c r="G2670" s="58">
        <v>10.6</v>
      </c>
      <c r="H2670" s="77" t="s">
        <v>177</v>
      </c>
      <c r="I2670" s="58" t="s">
        <v>1848</v>
      </c>
      <c r="J2670" s="58" t="s">
        <v>42</v>
      </c>
      <c r="K2670" s="58" t="s">
        <v>43</v>
      </c>
      <c r="L2670" s="60">
        <v>39.01</v>
      </c>
      <c r="M2670" s="38">
        <f t="shared" ref="M2670:M2733" si="138">L2670/F2670</f>
        <v>4.8762499999999998</v>
      </c>
      <c r="N2670" s="279">
        <f t="shared" ref="N2670:N2733" si="139">IF(CEILING(M2670/0.6,1)-0.51&gt;=M2670/0.6,CEILING(M2670/0.6,1)-0.51,CEILING(M2670/0.6,1)-0.01)</f>
        <v>8.49</v>
      </c>
      <c r="O2670" s="268">
        <f t="shared" ref="O2670:O2733" si="140">(N2670-M2670)/N2670</f>
        <v>0.42564782096584219</v>
      </c>
      <c r="P2670" s="62"/>
      <c r="Q2670" s="63" t="s">
        <v>6179</v>
      </c>
      <c r="R2670" s="266" t="s">
        <v>6179</v>
      </c>
      <c r="S2670" s="63" t="s">
        <v>6179</v>
      </c>
      <c r="T2670" s="63" t="s">
        <v>6178</v>
      </c>
      <c r="U2670" s="63" t="s">
        <v>6178</v>
      </c>
    </row>
    <row r="2671" spans="2:21" ht="15" customHeight="1" x14ac:dyDescent="0.5">
      <c r="B2671" s="58">
        <v>503119</v>
      </c>
      <c r="C2671" s="59">
        <v>850001974783</v>
      </c>
      <c r="D2671" s="58" t="s">
        <v>2893</v>
      </c>
      <c r="E2671" s="58" t="s">
        <v>2906</v>
      </c>
      <c r="F2671" s="58">
        <v>8</v>
      </c>
      <c r="G2671" s="58">
        <v>14</v>
      </c>
      <c r="H2671" s="77" t="s">
        <v>177</v>
      </c>
      <c r="I2671" s="58" t="s">
        <v>1848</v>
      </c>
      <c r="J2671" s="58" t="s">
        <v>42</v>
      </c>
      <c r="K2671" s="58" t="s">
        <v>43</v>
      </c>
      <c r="L2671" s="60">
        <v>39.01</v>
      </c>
      <c r="M2671" s="38">
        <f t="shared" si="138"/>
        <v>4.8762499999999998</v>
      </c>
      <c r="N2671" s="279">
        <f t="shared" si="139"/>
        <v>8.49</v>
      </c>
      <c r="O2671" s="268">
        <f t="shared" si="140"/>
        <v>0.42564782096584219</v>
      </c>
      <c r="P2671" s="62"/>
      <c r="Q2671" s="63" t="s">
        <v>6179</v>
      </c>
      <c r="R2671" s="266" t="s">
        <v>6179</v>
      </c>
      <c r="S2671" s="63" t="s">
        <v>6179</v>
      </c>
      <c r="T2671" s="63" t="s">
        <v>6178</v>
      </c>
      <c r="U2671" s="63" t="s">
        <v>6178</v>
      </c>
    </row>
    <row r="2672" spans="2:21" ht="15" customHeight="1" x14ac:dyDescent="0.5">
      <c r="B2672" s="58">
        <v>503210</v>
      </c>
      <c r="C2672" s="59">
        <v>850001974691</v>
      </c>
      <c r="D2672" s="58" t="s">
        <v>2893</v>
      </c>
      <c r="E2672" s="58" t="s">
        <v>2907</v>
      </c>
      <c r="F2672" s="58">
        <v>7</v>
      </c>
      <c r="G2672" s="58">
        <v>10.5</v>
      </c>
      <c r="H2672" s="73" t="s">
        <v>5487</v>
      </c>
      <c r="I2672" s="58" t="s">
        <v>1848</v>
      </c>
      <c r="J2672" s="58" t="s">
        <v>42</v>
      </c>
      <c r="K2672" s="58" t="s">
        <v>43</v>
      </c>
      <c r="L2672" s="60">
        <v>26.4</v>
      </c>
      <c r="M2672" s="38">
        <f t="shared" si="138"/>
        <v>3.7714285714285714</v>
      </c>
      <c r="N2672" s="279">
        <f t="shared" si="139"/>
        <v>6.49</v>
      </c>
      <c r="O2672" s="268">
        <f t="shared" si="140"/>
        <v>0.41888619854721554</v>
      </c>
      <c r="P2672" s="62"/>
      <c r="Q2672" s="63" t="s">
        <v>6179</v>
      </c>
      <c r="R2672" s="266" t="s">
        <v>6178</v>
      </c>
      <c r="S2672" s="63" t="s">
        <v>6179</v>
      </c>
      <c r="T2672" s="63" t="s">
        <v>6178</v>
      </c>
      <c r="U2672" s="63" t="s">
        <v>6178</v>
      </c>
    </row>
    <row r="2673" spans="2:21" ht="15" customHeight="1" x14ac:dyDescent="0.5">
      <c r="B2673" s="58">
        <v>503211</v>
      </c>
      <c r="C2673" s="59">
        <v>850001974707</v>
      </c>
      <c r="D2673" s="58" t="s">
        <v>2893</v>
      </c>
      <c r="E2673" s="58" t="s">
        <v>2908</v>
      </c>
      <c r="F2673" s="58">
        <v>7</v>
      </c>
      <c r="G2673" s="58">
        <v>10.5</v>
      </c>
      <c r="H2673" s="73" t="s">
        <v>5487</v>
      </c>
      <c r="I2673" s="58" t="s">
        <v>1848</v>
      </c>
      <c r="J2673" s="58" t="s">
        <v>42</v>
      </c>
      <c r="K2673" s="58" t="s">
        <v>43</v>
      </c>
      <c r="L2673" s="60">
        <v>26.4</v>
      </c>
      <c r="M2673" s="38">
        <f t="shared" si="138"/>
        <v>3.7714285714285714</v>
      </c>
      <c r="N2673" s="279">
        <f t="shared" si="139"/>
        <v>6.49</v>
      </c>
      <c r="O2673" s="268">
        <f t="shared" si="140"/>
        <v>0.41888619854721554</v>
      </c>
      <c r="P2673" s="62"/>
      <c r="Q2673" s="63" t="s">
        <v>6179</v>
      </c>
      <c r="R2673" s="266" t="s">
        <v>6178</v>
      </c>
      <c r="S2673" s="63" t="s">
        <v>6178</v>
      </c>
      <c r="T2673" s="63" t="s">
        <v>6178</v>
      </c>
      <c r="U2673" s="63" t="s">
        <v>6178</v>
      </c>
    </row>
    <row r="2674" spans="2:21" ht="15" customHeight="1" x14ac:dyDescent="0.5">
      <c r="B2674" s="58">
        <v>503212</v>
      </c>
      <c r="C2674" s="59">
        <v>850001974653</v>
      </c>
      <c r="D2674" s="58" t="s">
        <v>2893</v>
      </c>
      <c r="E2674" s="58" t="s">
        <v>2909</v>
      </c>
      <c r="F2674" s="58">
        <v>7</v>
      </c>
      <c r="G2674" s="58">
        <v>10.5</v>
      </c>
      <c r="H2674" s="73" t="s">
        <v>5487</v>
      </c>
      <c r="I2674" s="58" t="s">
        <v>1848</v>
      </c>
      <c r="J2674" s="58" t="s">
        <v>42</v>
      </c>
      <c r="K2674" s="58" t="s">
        <v>43</v>
      </c>
      <c r="L2674" s="60">
        <v>26.4</v>
      </c>
      <c r="M2674" s="38">
        <f t="shared" si="138"/>
        <v>3.7714285714285714</v>
      </c>
      <c r="N2674" s="279">
        <f t="shared" si="139"/>
        <v>6.49</v>
      </c>
      <c r="O2674" s="268">
        <f t="shared" si="140"/>
        <v>0.41888619854721554</v>
      </c>
      <c r="P2674" s="62"/>
      <c r="Q2674" s="63" t="s">
        <v>6179</v>
      </c>
      <c r="R2674" s="266" t="s">
        <v>6178</v>
      </c>
      <c r="S2674" s="63" t="s">
        <v>6179</v>
      </c>
      <c r="T2674" s="63" t="s">
        <v>6178</v>
      </c>
      <c r="U2674" s="63" t="s">
        <v>6178</v>
      </c>
    </row>
    <row r="2675" spans="2:21" s="22" customFormat="1" ht="15" customHeight="1" x14ac:dyDescent="0.5">
      <c r="B2675" s="22">
        <v>503213</v>
      </c>
      <c r="C2675" s="52">
        <v>850001974691</v>
      </c>
      <c r="D2675" s="22" t="s">
        <v>2893</v>
      </c>
      <c r="E2675" s="22" t="s">
        <v>6193</v>
      </c>
      <c r="F2675" s="22">
        <v>8</v>
      </c>
      <c r="G2675" s="22">
        <v>10.5</v>
      </c>
      <c r="H2675" s="36" t="s">
        <v>62</v>
      </c>
      <c r="I2675" s="22" t="s">
        <v>1848</v>
      </c>
      <c r="J2675" s="22" t="s">
        <v>42</v>
      </c>
      <c r="K2675" s="22" t="s">
        <v>43</v>
      </c>
      <c r="L2675" s="60">
        <v>30.2</v>
      </c>
      <c r="M2675" s="38">
        <f t="shared" si="138"/>
        <v>3.7749999999999999</v>
      </c>
      <c r="N2675" s="279">
        <f t="shared" si="139"/>
        <v>6.49</v>
      </c>
      <c r="O2675" s="268">
        <f t="shared" si="140"/>
        <v>0.41833590138674887</v>
      </c>
      <c r="P2675" s="281"/>
      <c r="Q2675" s="76" t="s">
        <v>6178</v>
      </c>
      <c r="R2675" s="318" t="s">
        <v>6178</v>
      </c>
      <c r="S2675" s="76" t="s">
        <v>6178</v>
      </c>
      <c r="T2675" s="76" t="s">
        <v>6178</v>
      </c>
      <c r="U2675" s="76" t="s">
        <v>6178</v>
      </c>
    </row>
    <row r="2676" spans="2:21" s="22" customFormat="1" ht="15" customHeight="1" x14ac:dyDescent="0.5">
      <c r="B2676" s="22">
        <v>503214</v>
      </c>
      <c r="C2676" s="52">
        <v>850001974707</v>
      </c>
      <c r="D2676" s="22" t="s">
        <v>2893</v>
      </c>
      <c r="E2676" s="22" t="s">
        <v>6194</v>
      </c>
      <c r="F2676" s="22">
        <v>8</v>
      </c>
      <c r="G2676" s="22">
        <v>10.5</v>
      </c>
      <c r="H2676" s="36" t="s">
        <v>62</v>
      </c>
      <c r="I2676" s="22" t="s">
        <v>1848</v>
      </c>
      <c r="J2676" s="22" t="s">
        <v>42</v>
      </c>
      <c r="K2676" s="22" t="s">
        <v>43</v>
      </c>
      <c r="L2676" s="60">
        <v>30.2</v>
      </c>
      <c r="M2676" s="38">
        <f t="shared" si="138"/>
        <v>3.7749999999999999</v>
      </c>
      <c r="N2676" s="279">
        <f t="shared" si="139"/>
        <v>6.49</v>
      </c>
      <c r="O2676" s="268">
        <f t="shared" si="140"/>
        <v>0.41833590138674887</v>
      </c>
      <c r="P2676" s="281"/>
      <c r="Q2676" s="76" t="s">
        <v>6178</v>
      </c>
      <c r="R2676" s="318" t="s">
        <v>6178</v>
      </c>
      <c r="S2676" s="76" t="s">
        <v>6178</v>
      </c>
      <c r="T2676" s="76" t="s">
        <v>6178</v>
      </c>
      <c r="U2676" s="76" t="s">
        <v>6178</v>
      </c>
    </row>
    <row r="2677" spans="2:21" s="22" customFormat="1" ht="15" customHeight="1" x14ac:dyDescent="0.5">
      <c r="B2677" s="22">
        <v>503215</v>
      </c>
      <c r="C2677" s="52">
        <v>850001974653</v>
      </c>
      <c r="D2677" s="22" t="s">
        <v>2893</v>
      </c>
      <c r="E2677" s="22" t="s">
        <v>6195</v>
      </c>
      <c r="F2677" s="22">
        <v>8</v>
      </c>
      <c r="G2677" s="22">
        <v>10.5</v>
      </c>
      <c r="H2677" s="36" t="s">
        <v>62</v>
      </c>
      <c r="I2677" s="22" t="s">
        <v>1848</v>
      </c>
      <c r="J2677" s="22" t="s">
        <v>42</v>
      </c>
      <c r="K2677" s="22" t="s">
        <v>43</v>
      </c>
      <c r="L2677" s="60">
        <v>30.2</v>
      </c>
      <c r="M2677" s="38">
        <f t="shared" si="138"/>
        <v>3.7749999999999999</v>
      </c>
      <c r="N2677" s="279">
        <f t="shared" si="139"/>
        <v>6.49</v>
      </c>
      <c r="O2677" s="268">
        <f t="shared" si="140"/>
        <v>0.41833590138674887</v>
      </c>
      <c r="P2677" s="281"/>
      <c r="Q2677" s="76" t="s">
        <v>6178</v>
      </c>
      <c r="R2677" s="318" t="s">
        <v>6178</v>
      </c>
      <c r="S2677" s="76" t="s">
        <v>6178</v>
      </c>
      <c r="T2677" s="76" t="s">
        <v>6178</v>
      </c>
      <c r="U2677" s="76" t="s">
        <v>6178</v>
      </c>
    </row>
    <row r="2678" spans="2:21" ht="15" customHeight="1" x14ac:dyDescent="0.5">
      <c r="B2678" s="58">
        <v>503311</v>
      </c>
      <c r="C2678" s="59">
        <v>851035003036</v>
      </c>
      <c r="D2678" s="58" t="s">
        <v>2893</v>
      </c>
      <c r="E2678" s="58" t="s">
        <v>2910</v>
      </c>
      <c r="F2678" s="58">
        <v>10</v>
      </c>
      <c r="G2678" s="58">
        <v>6.84</v>
      </c>
      <c r="H2678" s="77" t="s">
        <v>177</v>
      </c>
      <c r="I2678" s="58" t="s">
        <v>1848</v>
      </c>
      <c r="J2678" s="58" t="s">
        <v>42</v>
      </c>
      <c r="K2678" s="58" t="s">
        <v>43</v>
      </c>
      <c r="L2678" s="60">
        <v>48.7</v>
      </c>
      <c r="M2678" s="38">
        <f t="shared" si="138"/>
        <v>4.87</v>
      </c>
      <c r="N2678" s="279">
        <f t="shared" si="139"/>
        <v>8.49</v>
      </c>
      <c r="O2678" s="268">
        <f t="shared" si="140"/>
        <v>0.42638398115429915</v>
      </c>
      <c r="P2678" s="62"/>
      <c r="Q2678" s="63" t="s">
        <v>6179</v>
      </c>
      <c r="R2678" s="266" t="s">
        <v>6179</v>
      </c>
      <c r="S2678" s="63" t="s">
        <v>6179</v>
      </c>
      <c r="T2678" s="63" t="s">
        <v>6178</v>
      </c>
      <c r="U2678" s="63" t="s">
        <v>6178</v>
      </c>
    </row>
    <row r="2679" spans="2:21" ht="15" customHeight="1" x14ac:dyDescent="0.5">
      <c r="B2679" s="58">
        <v>503312</v>
      </c>
      <c r="C2679" s="59">
        <v>851035003043</v>
      </c>
      <c r="D2679" s="58" t="s">
        <v>2893</v>
      </c>
      <c r="E2679" s="58" t="s">
        <v>2911</v>
      </c>
      <c r="F2679" s="58">
        <v>10</v>
      </c>
      <c r="G2679" s="58">
        <v>6.84</v>
      </c>
      <c r="H2679" s="77" t="s">
        <v>177</v>
      </c>
      <c r="I2679" s="58" t="s">
        <v>1848</v>
      </c>
      <c r="J2679" s="58" t="s">
        <v>42</v>
      </c>
      <c r="K2679" s="58" t="s">
        <v>43</v>
      </c>
      <c r="L2679" s="60">
        <v>48.7</v>
      </c>
      <c r="M2679" s="38">
        <f t="shared" si="138"/>
        <v>4.87</v>
      </c>
      <c r="N2679" s="279">
        <f t="shared" si="139"/>
        <v>8.49</v>
      </c>
      <c r="O2679" s="268">
        <f t="shared" si="140"/>
        <v>0.42638398115429915</v>
      </c>
      <c r="P2679" s="62"/>
      <c r="Q2679" s="63" t="s">
        <v>6179</v>
      </c>
      <c r="R2679" s="266" t="s">
        <v>6179</v>
      </c>
      <c r="S2679" s="63" t="s">
        <v>6179</v>
      </c>
      <c r="T2679" s="63" t="s">
        <v>6178</v>
      </c>
      <c r="U2679" s="63" t="s">
        <v>6178</v>
      </c>
    </row>
    <row r="2680" spans="2:21" ht="15" customHeight="1" x14ac:dyDescent="0.5">
      <c r="B2680" s="58">
        <v>503313</v>
      </c>
      <c r="C2680" s="59">
        <v>851035003029</v>
      </c>
      <c r="D2680" s="58" t="s">
        <v>2893</v>
      </c>
      <c r="E2680" s="58" t="s">
        <v>2912</v>
      </c>
      <c r="F2680" s="58">
        <v>10</v>
      </c>
      <c r="G2680" s="58">
        <v>6.84</v>
      </c>
      <c r="H2680" s="77" t="s">
        <v>177</v>
      </c>
      <c r="I2680" s="58" t="s">
        <v>1848</v>
      </c>
      <c r="J2680" s="58" t="s">
        <v>42</v>
      </c>
      <c r="K2680" s="58" t="s">
        <v>43</v>
      </c>
      <c r="L2680" s="60">
        <v>48.7</v>
      </c>
      <c r="M2680" s="38">
        <f t="shared" si="138"/>
        <v>4.87</v>
      </c>
      <c r="N2680" s="279">
        <f t="shared" si="139"/>
        <v>8.49</v>
      </c>
      <c r="O2680" s="268">
        <f t="shared" si="140"/>
        <v>0.42638398115429915</v>
      </c>
      <c r="P2680" s="62"/>
      <c r="Q2680" s="63" t="s">
        <v>6179</v>
      </c>
      <c r="R2680" s="266" t="s">
        <v>6179</v>
      </c>
      <c r="S2680" s="63" t="s">
        <v>6179</v>
      </c>
      <c r="T2680" s="63" t="s">
        <v>6178</v>
      </c>
      <c r="U2680" s="63" t="s">
        <v>6178</v>
      </c>
    </row>
    <row r="2681" spans="2:21" ht="15" customHeight="1" x14ac:dyDescent="0.5">
      <c r="B2681" s="58">
        <v>503314</v>
      </c>
      <c r="C2681" s="59">
        <v>850001974806</v>
      </c>
      <c r="D2681" s="58" t="s">
        <v>2893</v>
      </c>
      <c r="E2681" s="58" t="s">
        <v>2913</v>
      </c>
      <c r="F2681" s="58">
        <v>10</v>
      </c>
      <c r="G2681" s="58">
        <v>6.84</v>
      </c>
      <c r="H2681" s="77" t="s">
        <v>177</v>
      </c>
      <c r="I2681" s="58" t="s">
        <v>1848</v>
      </c>
      <c r="J2681" s="58" t="s">
        <v>42</v>
      </c>
      <c r="K2681" s="58" t="s">
        <v>43</v>
      </c>
      <c r="L2681" s="60">
        <v>48.7</v>
      </c>
      <c r="M2681" s="38">
        <f t="shared" si="138"/>
        <v>4.87</v>
      </c>
      <c r="N2681" s="279">
        <f t="shared" si="139"/>
        <v>8.49</v>
      </c>
      <c r="O2681" s="268">
        <f t="shared" si="140"/>
        <v>0.42638398115429915</v>
      </c>
      <c r="P2681" s="62"/>
      <c r="Q2681" s="63" t="s">
        <v>6179</v>
      </c>
      <c r="R2681" s="266" t="s">
        <v>6179</v>
      </c>
      <c r="S2681" s="63" t="s">
        <v>6179</v>
      </c>
      <c r="T2681" s="63" t="s">
        <v>6178</v>
      </c>
      <c r="U2681" s="63" t="s">
        <v>6178</v>
      </c>
    </row>
    <row r="2682" spans="2:21" ht="15" customHeight="1" x14ac:dyDescent="0.5">
      <c r="B2682" s="58">
        <v>503701</v>
      </c>
      <c r="C2682" s="59">
        <v>677636000003</v>
      </c>
      <c r="D2682" s="58" t="s">
        <v>2914</v>
      </c>
      <c r="E2682" s="58" t="s">
        <v>2915</v>
      </c>
      <c r="F2682" s="58">
        <v>12</v>
      </c>
      <c r="G2682" s="58">
        <v>16</v>
      </c>
      <c r="H2682" s="77" t="s">
        <v>177</v>
      </c>
      <c r="I2682" s="58" t="s">
        <v>2216</v>
      </c>
      <c r="J2682" s="58" t="s">
        <v>42</v>
      </c>
      <c r="K2682" s="58" t="s">
        <v>43</v>
      </c>
      <c r="L2682" s="60">
        <v>86.2</v>
      </c>
      <c r="M2682" s="38">
        <f t="shared" si="138"/>
        <v>7.1833333333333336</v>
      </c>
      <c r="N2682" s="279">
        <f t="shared" si="139"/>
        <v>11.99</v>
      </c>
      <c r="O2682" s="268">
        <f t="shared" si="140"/>
        <v>0.40088963024742841</v>
      </c>
      <c r="P2682" s="62"/>
      <c r="Q2682" s="63" t="s">
        <v>6178</v>
      </c>
      <c r="R2682" s="266" t="s">
        <v>6179</v>
      </c>
      <c r="S2682" s="63" t="s">
        <v>6178</v>
      </c>
      <c r="T2682" s="63" t="s">
        <v>6178</v>
      </c>
      <c r="U2682" s="63" t="s">
        <v>6178</v>
      </c>
    </row>
    <row r="2683" spans="2:21" ht="15" customHeight="1" x14ac:dyDescent="0.5">
      <c r="B2683" s="58">
        <v>503702</v>
      </c>
      <c r="C2683" s="59">
        <v>677636000041</v>
      </c>
      <c r="D2683" s="58" t="s">
        <v>2914</v>
      </c>
      <c r="E2683" s="58" t="s">
        <v>2916</v>
      </c>
      <c r="F2683" s="58">
        <v>12</v>
      </c>
      <c r="G2683" s="58">
        <v>19</v>
      </c>
      <c r="H2683" s="77" t="s">
        <v>177</v>
      </c>
      <c r="I2683" s="58" t="s">
        <v>2216</v>
      </c>
      <c r="J2683" s="58" t="s">
        <v>42</v>
      </c>
      <c r="K2683" s="58" t="s">
        <v>43</v>
      </c>
      <c r="L2683" s="60">
        <v>86.2</v>
      </c>
      <c r="M2683" s="38">
        <f t="shared" si="138"/>
        <v>7.1833333333333336</v>
      </c>
      <c r="N2683" s="279">
        <f t="shared" si="139"/>
        <v>11.99</v>
      </c>
      <c r="O2683" s="268">
        <f t="shared" si="140"/>
        <v>0.40088963024742841</v>
      </c>
      <c r="P2683" s="62"/>
      <c r="Q2683" s="63" t="s">
        <v>6178</v>
      </c>
      <c r="R2683" s="266" t="s">
        <v>6179</v>
      </c>
      <c r="S2683" s="63" t="s">
        <v>6178</v>
      </c>
      <c r="T2683" s="63" t="s">
        <v>6178</v>
      </c>
      <c r="U2683" s="63" t="s">
        <v>6178</v>
      </c>
    </row>
    <row r="2684" spans="2:21" ht="15" customHeight="1" x14ac:dyDescent="0.5">
      <c r="B2684" s="58">
        <v>503703</v>
      </c>
      <c r="C2684" s="59">
        <v>677636000072</v>
      </c>
      <c r="D2684" s="58" t="s">
        <v>2914</v>
      </c>
      <c r="E2684" s="58" t="s">
        <v>2917</v>
      </c>
      <c r="F2684" s="58">
        <v>12</v>
      </c>
      <c r="G2684" s="58">
        <v>18</v>
      </c>
      <c r="H2684" s="77" t="s">
        <v>177</v>
      </c>
      <c r="I2684" s="58" t="s">
        <v>2216</v>
      </c>
      <c r="J2684" s="58" t="s">
        <v>42</v>
      </c>
      <c r="K2684" s="58" t="s">
        <v>43</v>
      </c>
      <c r="L2684" s="60">
        <v>86.2</v>
      </c>
      <c r="M2684" s="38">
        <f t="shared" si="138"/>
        <v>7.1833333333333336</v>
      </c>
      <c r="N2684" s="279">
        <f t="shared" si="139"/>
        <v>11.99</v>
      </c>
      <c r="O2684" s="268">
        <f t="shared" si="140"/>
        <v>0.40088963024742841</v>
      </c>
      <c r="P2684" s="62"/>
      <c r="Q2684" s="63" t="s">
        <v>6178</v>
      </c>
      <c r="R2684" s="266" t="s">
        <v>6179</v>
      </c>
      <c r="S2684" s="63" t="s">
        <v>6178</v>
      </c>
      <c r="T2684" s="63" t="s">
        <v>6178</v>
      </c>
      <c r="U2684" s="63" t="s">
        <v>6178</v>
      </c>
    </row>
    <row r="2685" spans="2:21" ht="15" customHeight="1" x14ac:dyDescent="0.5">
      <c r="B2685" s="58">
        <v>503801</v>
      </c>
      <c r="C2685" s="59">
        <v>606293505231</v>
      </c>
      <c r="D2685" s="58" t="s">
        <v>2918</v>
      </c>
      <c r="E2685" s="58" t="s">
        <v>2919</v>
      </c>
      <c r="F2685" s="58">
        <v>10</v>
      </c>
      <c r="G2685" s="58">
        <v>9</v>
      </c>
      <c r="H2685" s="77" t="s">
        <v>177</v>
      </c>
      <c r="I2685" s="58" t="s">
        <v>2216</v>
      </c>
      <c r="J2685" s="58" t="s">
        <v>42</v>
      </c>
      <c r="K2685" s="58" t="s">
        <v>43</v>
      </c>
      <c r="L2685" s="60">
        <v>63</v>
      </c>
      <c r="M2685" s="38">
        <f t="shared" si="138"/>
        <v>6.3</v>
      </c>
      <c r="N2685" s="279">
        <f t="shared" si="139"/>
        <v>10.99</v>
      </c>
      <c r="O2685" s="268">
        <f t="shared" si="140"/>
        <v>0.42675159235668791</v>
      </c>
      <c r="P2685" s="62"/>
      <c r="Q2685" s="63" t="s">
        <v>6178</v>
      </c>
      <c r="R2685" s="266" t="s">
        <v>6179</v>
      </c>
      <c r="S2685" s="63" t="s">
        <v>6178</v>
      </c>
      <c r="T2685" s="63" t="s">
        <v>6178</v>
      </c>
      <c r="U2685" s="63" t="s">
        <v>6178</v>
      </c>
    </row>
    <row r="2686" spans="2:21" ht="15" customHeight="1" x14ac:dyDescent="0.5">
      <c r="B2686" s="58">
        <v>503802</v>
      </c>
      <c r="C2686" s="59">
        <v>606293505064</v>
      </c>
      <c r="D2686" s="58" t="s">
        <v>2918</v>
      </c>
      <c r="E2686" s="58" t="s">
        <v>2920</v>
      </c>
      <c r="F2686" s="58">
        <v>10</v>
      </c>
      <c r="G2686" s="58">
        <v>9</v>
      </c>
      <c r="H2686" s="77" t="s">
        <v>177</v>
      </c>
      <c r="I2686" s="58" t="s">
        <v>2216</v>
      </c>
      <c r="J2686" s="58" t="s">
        <v>42</v>
      </c>
      <c r="K2686" s="58" t="s">
        <v>43</v>
      </c>
      <c r="L2686" s="60">
        <v>61.7</v>
      </c>
      <c r="M2686" s="38">
        <f t="shared" si="138"/>
        <v>6.17</v>
      </c>
      <c r="N2686" s="279">
        <f t="shared" si="139"/>
        <v>10.49</v>
      </c>
      <c r="O2686" s="268">
        <f t="shared" si="140"/>
        <v>0.41182078169685415</v>
      </c>
      <c r="P2686" s="62"/>
      <c r="Q2686" s="63" t="s">
        <v>6178</v>
      </c>
      <c r="R2686" s="266" t="s">
        <v>6179</v>
      </c>
      <c r="S2686" s="63" t="s">
        <v>6178</v>
      </c>
      <c r="T2686" s="63" t="s">
        <v>6178</v>
      </c>
      <c r="U2686" s="63" t="s">
        <v>6178</v>
      </c>
    </row>
    <row r="2687" spans="2:21" ht="15" customHeight="1" x14ac:dyDescent="0.5">
      <c r="B2687" s="58">
        <v>503803</v>
      </c>
      <c r="C2687" s="59">
        <v>606293005014</v>
      </c>
      <c r="D2687" s="58" t="s">
        <v>2918</v>
      </c>
      <c r="E2687" s="58" t="s">
        <v>2921</v>
      </c>
      <c r="F2687" s="58">
        <v>10</v>
      </c>
      <c r="G2687" s="58">
        <v>9</v>
      </c>
      <c r="H2687" s="77" t="s">
        <v>177</v>
      </c>
      <c r="I2687" s="58" t="s">
        <v>2216</v>
      </c>
      <c r="J2687" s="58" t="s">
        <v>42</v>
      </c>
      <c r="K2687" s="58" t="s">
        <v>43</v>
      </c>
      <c r="L2687" s="60">
        <v>61.7</v>
      </c>
      <c r="M2687" s="38">
        <f t="shared" si="138"/>
        <v>6.17</v>
      </c>
      <c r="N2687" s="279">
        <f t="shared" si="139"/>
        <v>10.49</v>
      </c>
      <c r="O2687" s="268">
        <f t="shared" si="140"/>
        <v>0.41182078169685415</v>
      </c>
      <c r="P2687" s="62"/>
      <c r="Q2687" s="63" t="s">
        <v>6178</v>
      </c>
      <c r="R2687" s="266" t="s">
        <v>6179</v>
      </c>
      <c r="S2687" s="63" t="s">
        <v>6178</v>
      </c>
      <c r="T2687" s="63" t="s">
        <v>6178</v>
      </c>
      <c r="U2687" s="63" t="s">
        <v>6178</v>
      </c>
    </row>
    <row r="2688" spans="2:21" ht="15" customHeight="1" x14ac:dyDescent="0.5">
      <c r="B2688" s="58">
        <v>503804</v>
      </c>
      <c r="C2688" s="59">
        <v>606293555007</v>
      </c>
      <c r="D2688" s="58" t="s">
        <v>2918</v>
      </c>
      <c r="E2688" s="58" t="s">
        <v>2922</v>
      </c>
      <c r="F2688" s="58">
        <v>10</v>
      </c>
      <c r="G2688" s="58">
        <v>9</v>
      </c>
      <c r="H2688" s="77" t="s">
        <v>177</v>
      </c>
      <c r="I2688" s="58" t="s">
        <v>2216</v>
      </c>
      <c r="J2688" s="58" t="s">
        <v>42</v>
      </c>
      <c r="K2688" s="58" t="s">
        <v>43</v>
      </c>
      <c r="L2688" s="60">
        <v>61.7</v>
      </c>
      <c r="M2688" s="38">
        <f t="shared" si="138"/>
        <v>6.17</v>
      </c>
      <c r="N2688" s="279">
        <f t="shared" si="139"/>
        <v>10.49</v>
      </c>
      <c r="O2688" s="268">
        <f t="shared" si="140"/>
        <v>0.41182078169685415</v>
      </c>
      <c r="P2688" s="62"/>
      <c r="Q2688" s="63" t="s">
        <v>6178</v>
      </c>
      <c r="R2688" s="266" t="s">
        <v>6179</v>
      </c>
      <c r="S2688" s="63" t="s">
        <v>6178</v>
      </c>
      <c r="T2688" s="63" t="s">
        <v>6178</v>
      </c>
      <c r="U2688" s="63" t="s">
        <v>6178</v>
      </c>
    </row>
    <row r="2689" spans="2:21" ht="15" customHeight="1" x14ac:dyDescent="0.5">
      <c r="B2689" s="58">
        <v>503806</v>
      </c>
      <c r="C2689" s="59">
        <v>606293555106</v>
      </c>
      <c r="D2689" s="58" t="s">
        <v>2918</v>
      </c>
      <c r="E2689" s="58" t="s">
        <v>2923</v>
      </c>
      <c r="F2689" s="58">
        <v>10</v>
      </c>
      <c r="G2689" s="58">
        <v>9</v>
      </c>
      <c r="H2689" s="77" t="s">
        <v>177</v>
      </c>
      <c r="I2689" s="58" t="s">
        <v>2216</v>
      </c>
      <c r="J2689" s="58" t="s">
        <v>42</v>
      </c>
      <c r="K2689" s="58" t="s">
        <v>43</v>
      </c>
      <c r="L2689" s="60">
        <v>65.8</v>
      </c>
      <c r="M2689" s="38">
        <f t="shared" si="138"/>
        <v>6.58</v>
      </c>
      <c r="N2689" s="279">
        <f t="shared" si="139"/>
        <v>10.99</v>
      </c>
      <c r="O2689" s="268">
        <f t="shared" si="140"/>
        <v>0.40127388535031849</v>
      </c>
      <c r="P2689" s="62"/>
      <c r="Q2689" s="63" t="s">
        <v>6178</v>
      </c>
      <c r="R2689" s="266" t="s">
        <v>6179</v>
      </c>
      <c r="S2689" s="63" t="s">
        <v>6178</v>
      </c>
      <c r="T2689" s="63" t="s">
        <v>6178</v>
      </c>
      <c r="U2689" s="63" t="s">
        <v>6178</v>
      </c>
    </row>
    <row r="2690" spans="2:21" ht="15" customHeight="1" x14ac:dyDescent="0.5">
      <c r="B2690" s="58">
        <v>504208</v>
      </c>
      <c r="C2690" s="59">
        <v>857534005410</v>
      </c>
      <c r="D2690" s="58" t="s">
        <v>2925</v>
      </c>
      <c r="E2690" s="58" t="s">
        <v>2926</v>
      </c>
      <c r="F2690" s="58">
        <v>12</v>
      </c>
      <c r="G2690" s="58">
        <v>8</v>
      </c>
      <c r="H2690" s="77" t="s">
        <v>177</v>
      </c>
      <c r="I2690" s="58" t="s">
        <v>1864</v>
      </c>
      <c r="J2690" s="58" t="s">
        <v>42</v>
      </c>
      <c r="K2690" s="58" t="s">
        <v>43</v>
      </c>
      <c r="L2690" s="60">
        <v>59.9</v>
      </c>
      <c r="M2690" s="38">
        <f t="shared" si="138"/>
        <v>4.9916666666666663</v>
      </c>
      <c r="N2690" s="279">
        <f t="shared" si="139"/>
        <v>8.49</v>
      </c>
      <c r="O2690" s="268">
        <f t="shared" si="140"/>
        <v>0.41205339615233616</v>
      </c>
      <c r="P2690" s="62"/>
      <c r="Q2690" s="63" t="s">
        <v>6178</v>
      </c>
      <c r="R2690" s="266" t="s">
        <v>6179</v>
      </c>
      <c r="S2690" s="63" t="s">
        <v>6178</v>
      </c>
      <c r="T2690" s="63" t="s">
        <v>6178</v>
      </c>
      <c r="U2690" s="63" t="s">
        <v>6178</v>
      </c>
    </row>
    <row r="2691" spans="2:21" ht="15" customHeight="1" x14ac:dyDescent="0.5">
      <c r="B2691" s="58">
        <v>504301</v>
      </c>
      <c r="C2691" s="59">
        <v>859810002045</v>
      </c>
      <c r="D2691" s="58" t="s">
        <v>2927</v>
      </c>
      <c r="E2691" s="58" t="s">
        <v>2928</v>
      </c>
      <c r="F2691" s="58">
        <v>8</v>
      </c>
      <c r="G2691" s="58">
        <v>16</v>
      </c>
      <c r="H2691" s="77" t="s">
        <v>177</v>
      </c>
      <c r="I2691" s="58" t="s">
        <v>1229</v>
      </c>
      <c r="J2691" s="58" t="s">
        <v>42</v>
      </c>
      <c r="K2691" s="58" t="s">
        <v>43</v>
      </c>
      <c r="L2691" s="60">
        <v>30.4</v>
      </c>
      <c r="M2691" s="38">
        <f t="shared" si="138"/>
        <v>3.8</v>
      </c>
      <c r="N2691" s="279">
        <f t="shared" si="139"/>
        <v>6.49</v>
      </c>
      <c r="O2691" s="268">
        <f t="shared" si="140"/>
        <v>0.41448382126348232</v>
      </c>
      <c r="P2691" s="62"/>
      <c r="Q2691" s="63" t="s">
        <v>6178</v>
      </c>
      <c r="R2691" s="266" t="s">
        <v>6179</v>
      </c>
      <c r="S2691" s="63" t="s">
        <v>6178</v>
      </c>
      <c r="T2691" s="63" t="s">
        <v>6178</v>
      </c>
      <c r="U2691" s="63" t="s">
        <v>6178</v>
      </c>
    </row>
    <row r="2692" spans="2:21" ht="15" customHeight="1" x14ac:dyDescent="0.5">
      <c r="B2692" s="58">
        <v>504302</v>
      </c>
      <c r="C2692" s="59">
        <v>859810002502</v>
      </c>
      <c r="D2692" s="58" t="s">
        <v>2927</v>
      </c>
      <c r="E2692" s="58" t="s">
        <v>2929</v>
      </c>
      <c r="F2692" s="58">
        <v>8</v>
      </c>
      <c r="G2692" s="58">
        <v>16</v>
      </c>
      <c r="H2692" s="77" t="s">
        <v>177</v>
      </c>
      <c r="I2692" s="58" t="s">
        <v>1229</v>
      </c>
      <c r="J2692" s="58" t="s">
        <v>42</v>
      </c>
      <c r="K2692" s="58" t="s">
        <v>43</v>
      </c>
      <c r="L2692" s="60">
        <v>25</v>
      </c>
      <c r="M2692" s="38">
        <f t="shared" si="138"/>
        <v>3.125</v>
      </c>
      <c r="N2692" s="279">
        <f t="shared" si="139"/>
        <v>5.49</v>
      </c>
      <c r="O2692" s="268">
        <f t="shared" si="140"/>
        <v>0.43078324225865211</v>
      </c>
      <c r="P2692" s="62"/>
      <c r="Q2692" s="63" t="s">
        <v>6178</v>
      </c>
      <c r="R2692" s="266" t="s">
        <v>6179</v>
      </c>
      <c r="S2692" s="63" t="s">
        <v>6178</v>
      </c>
      <c r="T2692" s="63" t="s">
        <v>6178</v>
      </c>
      <c r="U2692" s="63" t="s">
        <v>6178</v>
      </c>
    </row>
    <row r="2693" spans="2:21" ht="15" customHeight="1" x14ac:dyDescent="0.5">
      <c r="B2693" s="58">
        <v>504501</v>
      </c>
      <c r="C2693" s="59">
        <v>831011000006</v>
      </c>
      <c r="D2693" s="58" t="s">
        <v>2930</v>
      </c>
      <c r="E2693" s="58" t="s">
        <v>2931</v>
      </c>
      <c r="F2693" s="58">
        <v>6</v>
      </c>
      <c r="G2693" s="58">
        <v>1</v>
      </c>
      <c r="H2693" s="58" t="s">
        <v>569</v>
      </c>
      <c r="I2693" s="58" t="s">
        <v>680</v>
      </c>
      <c r="J2693" s="58" t="s">
        <v>42</v>
      </c>
      <c r="K2693" s="58" t="s">
        <v>43</v>
      </c>
      <c r="L2693" s="60">
        <v>30.4</v>
      </c>
      <c r="M2693" s="38">
        <f t="shared" si="138"/>
        <v>5.0666666666666664</v>
      </c>
      <c r="N2693" s="279">
        <f t="shared" si="139"/>
        <v>8.49</v>
      </c>
      <c r="O2693" s="268">
        <f t="shared" si="140"/>
        <v>0.403219473890852</v>
      </c>
      <c r="P2693" s="62"/>
      <c r="Q2693" s="63" t="s">
        <v>6178</v>
      </c>
      <c r="R2693" s="266" t="s">
        <v>6179</v>
      </c>
      <c r="S2693" s="63" t="s">
        <v>6178</v>
      </c>
      <c r="T2693" s="63" t="s">
        <v>6178</v>
      </c>
      <c r="U2693" s="63" t="s">
        <v>6178</v>
      </c>
    </row>
    <row r="2694" spans="2:21" ht="15" customHeight="1" x14ac:dyDescent="0.5">
      <c r="B2694" s="58">
        <v>504502</v>
      </c>
      <c r="C2694" s="59">
        <v>831011000013</v>
      </c>
      <c r="D2694" s="58" t="s">
        <v>2930</v>
      </c>
      <c r="E2694" s="58" t="s">
        <v>2932</v>
      </c>
      <c r="F2694" s="58">
        <v>6</v>
      </c>
      <c r="G2694" s="58">
        <v>1</v>
      </c>
      <c r="H2694" s="58" t="s">
        <v>569</v>
      </c>
      <c r="I2694" s="58" t="s">
        <v>680</v>
      </c>
      <c r="J2694" s="58" t="s">
        <v>42</v>
      </c>
      <c r="K2694" s="58" t="s">
        <v>43</v>
      </c>
      <c r="L2694" s="60">
        <v>30.4</v>
      </c>
      <c r="M2694" s="38">
        <f t="shared" si="138"/>
        <v>5.0666666666666664</v>
      </c>
      <c r="N2694" s="279">
        <f t="shared" si="139"/>
        <v>8.49</v>
      </c>
      <c r="O2694" s="268">
        <f t="shared" si="140"/>
        <v>0.403219473890852</v>
      </c>
      <c r="P2694" s="62"/>
      <c r="Q2694" s="63" t="s">
        <v>6178</v>
      </c>
      <c r="R2694" s="266" t="s">
        <v>6179</v>
      </c>
      <c r="S2694" s="63" t="s">
        <v>6178</v>
      </c>
      <c r="T2694" s="63" t="s">
        <v>6178</v>
      </c>
      <c r="U2694" s="63" t="s">
        <v>6178</v>
      </c>
    </row>
    <row r="2695" spans="2:21" ht="15" customHeight="1" x14ac:dyDescent="0.5">
      <c r="B2695" s="58">
        <v>504503</v>
      </c>
      <c r="C2695" s="59">
        <v>831011000044</v>
      </c>
      <c r="D2695" s="58" t="s">
        <v>2930</v>
      </c>
      <c r="E2695" s="58" t="s">
        <v>2933</v>
      </c>
      <c r="F2695" s="58">
        <v>6</v>
      </c>
      <c r="G2695" s="58">
        <v>1</v>
      </c>
      <c r="H2695" s="58" t="s">
        <v>569</v>
      </c>
      <c r="I2695" s="58" t="s">
        <v>680</v>
      </c>
      <c r="J2695" s="58" t="s">
        <v>42</v>
      </c>
      <c r="K2695" s="58" t="s">
        <v>43</v>
      </c>
      <c r="L2695" s="60">
        <v>30.4</v>
      </c>
      <c r="M2695" s="38">
        <f t="shared" si="138"/>
        <v>5.0666666666666664</v>
      </c>
      <c r="N2695" s="279">
        <f t="shared" si="139"/>
        <v>8.49</v>
      </c>
      <c r="O2695" s="268">
        <f t="shared" si="140"/>
        <v>0.403219473890852</v>
      </c>
      <c r="P2695" s="62"/>
      <c r="Q2695" s="63" t="s">
        <v>6178</v>
      </c>
      <c r="R2695" s="266" t="s">
        <v>6179</v>
      </c>
      <c r="S2695" s="63" t="s">
        <v>6178</v>
      </c>
      <c r="T2695" s="63" t="s">
        <v>6178</v>
      </c>
      <c r="U2695" s="63" t="s">
        <v>6178</v>
      </c>
    </row>
    <row r="2696" spans="2:21" ht="15" customHeight="1" x14ac:dyDescent="0.5">
      <c r="B2696" s="58">
        <v>504504</v>
      </c>
      <c r="C2696" s="59">
        <v>831011000075</v>
      </c>
      <c r="D2696" s="58" t="s">
        <v>2930</v>
      </c>
      <c r="E2696" s="58" t="s">
        <v>2934</v>
      </c>
      <c r="F2696" s="58">
        <v>6</v>
      </c>
      <c r="G2696" s="58">
        <v>1</v>
      </c>
      <c r="H2696" s="58" t="s">
        <v>569</v>
      </c>
      <c r="I2696" s="58" t="s">
        <v>680</v>
      </c>
      <c r="J2696" s="58" t="s">
        <v>42</v>
      </c>
      <c r="K2696" s="58" t="s">
        <v>43</v>
      </c>
      <c r="L2696" s="60">
        <v>30.4</v>
      </c>
      <c r="M2696" s="38">
        <f t="shared" si="138"/>
        <v>5.0666666666666664</v>
      </c>
      <c r="N2696" s="279">
        <f t="shared" si="139"/>
        <v>8.49</v>
      </c>
      <c r="O2696" s="268">
        <f t="shared" si="140"/>
        <v>0.403219473890852</v>
      </c>
      <c r="P2696" s="62"/>
      <c r="Q2696" s="63" t="s">
        <v>6178</v>
      </c>
      <c r="R2696" s="266" t="s">
        <v>6179</v>
      </c>
      <c r="S2696" s="63" t="s">
        <v>6178</v>
      </c>
      <c r="T2696" s="63" t="s">
        <v>6178</v>
      </c>
      <c r="U2696" s="63" t="s">
        <v>6178</v>
      </c>
    </row>
    <row r="2697" spans="2:21" ht="15" customHeight="1" x14ac:dyDescent="0.5">
      <c r="B2697" s="64">
        <v>504507</v>
      </c>
      <c r="C2697" s="65">
        <v>831011000051</v>
      </c>
      <c r="D2697" s="64" t="s">
        <v>2930</v>
      </c>
      <c r="E2697" s="64" t="s">
        <v>5915</v>
      </c>
      <c r="F2697" s="64">
        <v>6</v>
      </c>
      <c r="G2697" s="64">
        <v>6</v>
      </c>
      <c r="H2697" s="73" t="s">
        <v>5487</v>
      </c>
      <c r="I2697" s="64" t="s">
        <v>680</v>
      </c>
      <c r="J2697" s="64" t="s">
        <v>42</v>
      </c>
      <c r="K2697" s="64" t="s">
        <v>43</v>
      </c>
      <c r="L2697" s="60">
        <v>30.4</v>
      </c>
      <c r="M2697" s="38">
        <f t="shared" si="138"/>
        <v>5.0666666666666664</v>
      </c>
      <c r="N2697" s="279">
        <f t="shared" si="139"/>
        <v>8.49</v>
      </c>
      <c r="O2697" s="268">
        <f t="shared" si="140"/>
        <v>0.403219473890852</v>
      </c>
      <c r="P2697" s="211"/>
      <c r="Q2697" s="76" t="s">
        <v>6178</v>
      </c>
      <c r="R2697" s="318" t="s">
        <v>6178</v>
      </c>
      <c r="S2697" s="76" t="s">
        <v>6178</v>
      </c>
      <c r="T2697" s="76" t="s">
        <v>6178</v>
      </c>
      <c r="U2697" s="76" t="s">
        <v>6178</v>
      </c>
    </row>
    <row r="2698" spans="2:21" ht="15" customHeight="1" x14ac:dyDescent="0.5">
      <c r="B2698" s="64">
        <v>504509</v>
      </c>
      <c r="C2698" s="65">
        <v>831011102403</v>
      </c>
      <c r="D2698" s="64" t="s">
        <v>2930</v>
      </c>
      <c r="E2698" s="64" t="s">
        <v>5916</v>
      </c>
      <c r="F2698" s="64">
        <v>6</v>
      </c>
      <c r="G2698" s="64">
        <v>6</v>
      </c>
      <c r="H2698" s="73" t="s">
        <v>5487</v>
      </c>
      <c r="I2698" s="64" t="s">
        <v>680</v>
      </c>
      <c r="J2698" s="64" t="s">
        <v>42</v>
      </c>
      <c r="K2698" s="64" t="s">
        <v>43</v>
      </c>
      <c r="L2698" s="60">
        <v>30.4</v>
      </c>
      <c r="M2698" s="38">
        <f t="shared" si="138"/>
        <v>5.0666666666666664</v>
      </c>
      <c r="N2698" s="279">
        <f t="shared" si="139"/>
        <v>8.49</v>
      </c>
      <c r="O2698" s="268">
        <f t="shared" si="140"/>
        <v>0.403219473890852</v>
      </c>
      <c r="P2698" s="211"/>
      <c r="Q2698" s="76" t="s">
        <v>6178</v>
      </c>
      <c r="R2698" s="318" t="s">
        <v>6178</v>
      </c>
      <c r="S2698" s="76" t="s">
        <v>6178</v>
      </c>
      <c r="T2698" s="76" t="s">
        <v>6178</v>
      </c>
      <c r="U2698" s="76" t="s">
        <v>6178</v>
      </c>
    </row>
    <row r="2699" spans="2:21" ht="15" customHeight="1" x14ac:dyDescent="0.5">
      <c r="B2699" s="58">
        <v>504511</v>
      </c>
      <c r="C2699" s="59">
        <v>831011000211</v>
      </c>
      <c r="D2699" s="58" t="s">
        <v>2930</v>
      </c>
      <c r="E2699" s="58" t="s">
        <v>2935</v>
      </c>
      <c r="F2699" s="58">
        <v>6</v>
      </c>
      <c r="G2699" s="58">
        <v>1</v>
      </c>
      <c r="H2699" s="58" t="s">
        <v>569</v>
      </c>
      <c r="I2699" s="58" t="s">
        <v>680</v>
      </c>
      <c r="J2699" s="58" t="s">
        <v>42</v>
      </c>
      <c r="K2699" s="58" t="s">
        <v>43</v>
      </c>
      <c r="L2699" s="60">
        <v>30.4</v>
      </c>
      <c r="M2699" s="38">
        <f t="shared" si="138"/>
        <v>5.0666666666666664</v>
      </c>
      <c r="N2699" s="279">
        <f t="shared" si="139"/>
        <v>8.49</v>
      </c>
      <c r="O2699" s="268">
        <f t="shared" si="140"/>
        <v>0.403219473890852</v>
      </c>
      <c r="P2699" s="62"/>
      <c r="Q2699" s="63" t="s">
        <v>6178</v>
      </c>
      <c r="R2699" s="266" t="s">
        <v>6179</v>
      </c>
      <c r="S2699" s="63" t="s">
        <v>6178</v>
      </c>
      <c r="T2699" s="63" t="s">
        <v>6178</v>
      </c>
      <c r="U2699" s="63" t="s">
        <v>6178</v>
      </c>
    </row>
    <row r="2700" spans="2:21" ht="15" customHeight="1" x14ac:dyDescent="0.5">
      <c r="B2700" s="58">
        <v>504512</v>
      </c>
      <c r="C2700" s="59">
        <v>831011000235</v>
      </c>
      <c r="D2700" s="58" t="s">
        <v>2930</v>
      </c>
      <c r="E2700" s="58" t="s">
        <v>2936</v>
      </c>
      <c r="F2700" s="58">
        <v>6</v>
      </c>
      <c r="G2700" s="58">
        <v>1</v>
      </c>
      <c r="H2700" s="58" t="s">
        <v>569</v>
      </c>
      <c r="I2700" s="58" t="s">
        <v>680</v>
      </c>
      <c r="J2700" s="58" t="s">
        <v>42</v>
      </c>
      <c r="K2700" s="58" t="s">
        <v>43</v>
      </c>
      <c r="L2700" s="60">
        <v>30.4</v>
      </c>
      <c r="M2700" s="38">
        <f t="shared" si="138"/>
        <v>5.0666666666666664</v>
      </c>
      <c r="N2700" s="279">
        <f t="shared" si="139"/>
        <v>8.49</v>
      </c>
      <c r="O2700" s="268">
        <f t="shared" si="140"/>
        <v>0.403219473890852</v>
      </c>
      <c r="P2700" s="62"/>
      <c r="Q2700" s="63" t="s">
        <v>6178</v>
      </c>
      <c r="R2700" s="266" t="s">
        <v>6179</v>
      </c>
      <c r="S2700" s="63" t="s">
        <v>6178</v>
      </c>
      <c r="T2700" s="63" t="s">
        <v>6178</v>
      </c>
      <c r="U2700" s="63" t="s">
        <v>6178</v>
      </c>
    </row>
    <row r="2701" spans="2:21" s="22" customFormat="1" ht="15" customHeight="1" x14ac:dyDescent="0.5">
      <c r="B2701" s="22">
        <v>504514</v>
      </c>
      <c r="C2701" s="52">
        <v>831011100461</v>
      </c>
      <c r="D2701" s="22" t="s">
        <v>2930</v>
      </c>
      <c r="E2701" s="22" t="s">
        <v>6232</v>
      </c>
      <c r="F2701" s="22">
        <v>6</v>
      </c>
      <c r="G2701" s="22">
        <v>16</v>
      </c>
      <c r="H2701" s="22" t="s">
        <v>177</v>
      </c>
      <c r="I2701" s="22" t="s">
        <v>680</v>
      </c>
      <c r="J2701" s="22" t="s">
        <v>42</v>
      </c>
      <c r="K2701" s="22" t="s">
        <v>43</v>
      </c>
      <c r="L2701" s="60">
        <v>30.4</v>
      </c>
      <c r="M2701" s="38">
        <f t="shared" si="138"/>
        <v>5.0666666666666664</v>
      </c>
      <c r="N2701" s="279">
        <f t="shared" si="139"/>
        <v>8.49</v>
      </c>
      <c r="O2701" s="268">
        <f t="shared" si="140"/>
        <v>0.403219473890852</v>
      </c>
      <c r="P2701" s="281"/>
      <c r="Q2701" s="76" t="s">
        <v>6178</v>
      </c>
      <c r="R2701" s="318" t="s">
        <v>6179</v>
      </c>
      <c r="S2701" s="76" t="s">
        <v>6178</v>
      </c>
      <c r="T2701" s="76" t="s">
        <v>6178</v>
      </c>
      <c r="U2701" s="76" t="s">
        <v>6178</v>
      </c>
    </row>
    <row r="2702" spans="2:21" ht="15" customHeight="1" x14ac:dyDescent="0.5">
      <c r="B2702" s="58">
        <v>504601</v>
      </c>
      <c r="C2702" s="59">
        <v>94922498502</v>
      </c>
      <c r="D2702" s="58" t="s">
        <v>2937</v>
      </c>
      <c r="E2702" s="58" t="s">
        <v>5796</v>
      </c>
      <c r="F2702" s="58">
        <v>12</v>
      </c>
      <c r="G2702" s="58">
        <v>12</v>
      </c>
      <c r="H2702" s="77" t="s">
        <v>177</v>
      </c>
      <c r="I2702" s="58" t="s">
        <v>1891</v>
      </c>
      <c r="J2702" s="58" t="s">
        <v>42</v>
      </c>
      <c r="K2702" s="58" t="s">
        <v>43</v>
      </c>
      <c r="L2702" s="60">
        <v>78.7</v>
      </c>
      <c r="M2702" s="38">
        <f t="shared" si="138"/>
        <v>6.5583333333333336</v>
      </c>
      <c r="N2702" s="279">
        <f t="shared" si="139"/>
        <v>10.99</v>
      </c>
      <c r="O2702" s="268">
        <f t="shared" si="140"/>
        <v>0.40324537458295417</v>
      </c>
      <c r="P2702" s="62"/>
      <c r="Q2702" s="63" t="s">
        <v>6178</v>
      </c>
      <c r="R2702" s="266" t="s">
        <v>6179</v>
      </c>
      <c r="S2702" s="63" t="s">
        <v>6178</v>
      </c>
      <c r="T2702" s="63" t="s">
        <v>6178</v>
      </c>
      <c r="U2702" s="63" t="s">
        <v>6178</v>
      </c>
    </row>
    <row r="2703" spans="2:21" ht="15" customHeight="1" x14ac:dyDescent="0.5">
      <c r="B2703" s="58">
        <v>504603</v>
      </c>
      <c r="C2703" s="59">
        <v>94922803894</v>
      </c>
      <c r="D2703" s="58" t="s">
        <v>2937</v>
      </c>
      <c r="E2703" s="58" t="s">
        <v>2938</v>
      </c>
      <c r="F2703" s="58">
        <v>12</v>
      </c>
      <c r="G2703" s="58">
        <v>12</v>
      </c>
      <c r="H2703" s="77" t="s">
        <v>177</v>
      </c>
      <c r="I2703" s="58" t="s">
        <v>1891</v>
      </c>
      <c r="J2703" s="58" t="s">
        <v>42</v>
      </c>
      <c r="K2703" s="58" t="s">
        <v>43</v>
      </c>
      <c r="L2703" s="60">
        <v>78.7</v>
      </c>
      <c r="M2703" s="38">
        <f t="shared" si="138"/>
        <v>6.5583333333333336</v>
      </c>
      <c r="N2703" s="279">
        <f t="shared" si="139"/>
        <v>10.99</v>
      </c>
      <c r="O2703" s="268">
        <f t="shared" si="140"/>
        <v>0.40324537458295417</v>
      </c>
      <c r="P2703" s="62"/>
      <c r="Q2703" s="76" t="s">
        <v>6178</v>
      </c>
      <c r="R2703" s="318" t="s">
        <v>6178</v>
      </c>
      <c r="S2703" s="76" t="s">
        <v>6178</v>
      </c>
      <c r="T2703" s="76" t="s">
        <v>6178</v>
      </c>
      <c r="U2703" s="76" t="s">
        <v>6178</v>
      </c>
    </row>
    <row r="2704" spans="2:21" ht="15" customHeight="1" x14ac:dyDescent="0.5">
      <c r="B2704" s="58">
        <v>504605</v>
      </c>
      <c r="C2704" s="59">
        <v>94922453853</v>
      </c>
      <c r="D2704" s="58" t="s">
        <v>2937</v>
      </c>
      <c r="E2704" s="58" t="s">
        <v>2939</v>
      </c>
      <c r="F2704" s="58">
        <v>12</v>
      </c>
      <c r="G2704" s="58">
        <v>12</v>
      </c>
      <c r="H2704" s="77" t="s">
        <v>177</v>
      </c>
      <c r="I2704" s="58" t="s">
        <v>1891</v>
      </c>
      <c r="J2704" s="58" t="s">
        <v>42</v>
      </c>
      <c r="K2704" s="58" t="s">
        <v>43</v>
      </c>
      <c r="L2704" s="60">
        <v>88.5</v>
      </c>
      <c r="M2704" s="38">
        <f t="shared" si="138"/>
        <v>7.375</v>
      </c>
      <c r="N2704" s="279">
        <f t="shared" si="139"/>
        <v>12.49</v>
      </c>
      <c r="O2704" s="268">
        <f t="shared" si="140"/>
        <v>0.40952762209767818</v>
      </c>
      <c r="P2704" s="62"/>
      <c r="Q2704" s="76" t="s">
        <v>6178</v>
      </c>
      <c r="R2704" s="318" t="s">
        <v>6178</v>
      </c>
      <c r="S2704" s="76" t="s">
        <v>6178</v>
      </c>
      <c r="T2704" s="76" t="s">
        <v>6178</v>
      </c>
      <c r="U2704" s="76" t="s">
        <v>6178</v>
      </c>
    </row>
    <row r="2705" spans="2:21" ht="15" customHeight="1" x14ac:dyDescent="0.5">
      <c r="B2705" s="58">
        <v>504606</v>
      </c>
      <c r="C2705" s="59">
        <v>94922845993</v>
      </c>
      <c r="D2705" s="58" t="s">
        <v>2937</v>
      </c>
      <c r="E2705" s="58" t="s">
        <v>2940</v>
      </c>
      <c r="F2705" s="58">
        <v>12</v>
      </c>
      <c r="G2705" s="58">
        <v>12</v>
      </c>
      <c r="H2705" s="77" t="s">
        <v>177</v>
      </c>
      <c r="I2705" s="58" t="s">
        <v>1891</v>
      </c>
      <c r="J2705" s="58" t="s">
        <v>42</v>
      </c>
      <c r="K2705" s="58" t="s">
        <v>43</v>
      </c>
      <c r="L2705" s="60">
        <v>89.4</v>
      </c>
      <c r="M2705" s="38">
        <f t="shared" si="138"/>
        <v>7.45</v>
      </c>
      <c r="N2705" s="279">
        <f t="shared" si="139"/>
        <v>12.49</v>
      </c>
      <c r="O2705" s="268">
        <f t="shared" si="140"/>
        <v>0.40352281825460368</v>
      </c>
      <c r="P2705" s="62"/>
      <c r="Q2705" s="76" t="s">
        <v>6178</v>
      </c>
      <c r="R2705" s="318" t="s">
        <v>6178</v>
      </c>
      <c r="S2705" s="76" t="s">
        <v>6178</v>
      </c>
      <c r="T2705" s="76" t="s">
        <v>6178</v>
      </c>
      <c r="U2705" s="76" t="s">
        <v>6178</v>
      </c>
    </row>
    <row r="2706" spans="2:21" ht="15" customHeight="1" x14ac:dyDescent="0.5">
      <c r="B2706" s="58">
        <v>504607</v>
      </c>
      <c r="C2706" s="59">
        <v>94922127457</v>
      </c>
      <c r="D2706" s="58" t="s">
        <v>2937</v>
      </c>
      <c r="E2706" s="58" t="s">
        <v>2941</v>
      </c>
      <c r="F2706" s="58">
        <v>12</v>
      </c>
      <c r="G2706" s="58">
        <v>12</v>
      </c>
      <c r="H2706" s="77" t="s">
        <v>177</v>
      </c>
      <c r="I2706" s="58" t="s">
        <v>1891</v>
      </c>
      <c r="J2706" s="58" t="s">
        <v>42</v>
      </c>
      <c r="K2706" s="58" t="s">
        <v>43</v>
      </c>
      <c r="L2706" s="60">
        <v>63.8</v>
      </c>
      <c r="M2706" s="38">
        <f t="shared" si="138"/>
        <v>5.3166666666666664</v>
      </c>
      <c r="N2706" s="279">
        <f t="shared" si="139"/>
        <v>8.99</v>
      </c>
      <c r="O2706" s="268">
        <f t="shared" si="140"/>
        <v>0.40860215053763443</v>
      </c>
      <c r="P2706" s="62"/>
      <c r="Q2706" s="76" t="s">
        <v>6178</v>
      </c>
      <c r="R2706" s="318" t="s">
        <v>6178</v>
      </c>
      <c r="S2706" s="76" t="s">
        <v>6178</v>
      </c>
      <c r="T2706" s="76" t="s">
        <v>6178</v>
      </c>
      <c r="U2706" s="76" t="s">
        <v>6178</v>
      </c>
    </row>
    <row r="2707" spans="2:21" ht="15" customHeight="1" x14ac:dyDescent="0.5">
      <c r="B2707" s="58">
        <v>504801</v>
      </c>
      <c r="C2707" s="59">
        <v>82674038534</v>
      </c>
      <c r="D2707" s="58" t="s">
        <v>2942</v>
      </c>
      <c r="E2707" s="58" t="s">
        <v>2943</v>
      </c>
      <c r="F2707" s="58">
        <v>8</v>
      </c>
      <c r="G2707" s="58">
        <v>4</v>
      </c>
      <c r="H2707" s="77" t="s">
        <v>177</v>
      </c>
      <c r="I2707" s="58" t="s">
        <v>2307</v>
      </c>
      <c r="J2707" s="58" t="s">
        <v>42</v>
      </c>
      <c r="K2707" s="58" t="s">
        <v>43</v>
      </c>
      <c r="L2707" s="60">
        <v>60.5</v>
      </c>
      <c r="M2707" s="38">
        <f t="shared" si="138"/>
        <v>7.5625</v>
      </c>
      <c r="N2707" s="279">
        <f t="shared" si="139"/>
        <v>12.99</v>
      </c>
      <c r="O2707" s="268">
        <f t="shared" si="140"/>
        <v>0.41782140107775212</v>
      </c>
      <c r="P2707" s="62"/>
      <c r="Q2707" s="63" t="s">
        <v>6178</v>
      </c>
      <c r="R2707" s="266" t="s">
        <v>6179</v>
      </c>
      <c r="S2707" s="63" t="s">
        <v>6178</v>
      </c>
      <c r="T2707" s="63" t="s">
        <v>6178</v>
      </c>
      <c r="U2707" s="63" t="s">
        <v>6178</v>
      </c>
    </row>
    <row r="2708" spans="2:21" ht="15" customHeight="1" x14ac:dyDescent="0.5">
      <c r="B2708" s="58">
        <v>504802</v>
      </c>
      <c r="C2708" s="59">
        <v>82674077106</v>
      </c>
      <c r="D2708" s="58" t="s">
        <v>2942</v>
      </c>
      <c r="E2708" s="58" t="s">
        <v>2944</v>
      </c>
      <c r="F2708" s="58">
        <v>3</v>
      </c>
      <c r="G2708" s="58">
        <v>16</v>
      </c>
      <c r="H2708" s="77" t="s">
        <v>177</v>
      </c>
      <c r="I2708" s="58" t="s">
        <v>2307</v>
      </c>
      <c r="J2708" s="58" t="s">
        <v>42</v>
      </c>
      <c r="K2708" s="58" t="s">
        <v>43</v>
      </c>
      <c r="L2708" s="60">
        <v>10.8</v>
      </c>
      <c r="M2708" s="38">
        <f t="shared" si="138"/>
        <v>3.6</v>
      </c>
      <c r="N2708" s="279">
        <f t="shared" si="139"/>
        <v>5.99</v>
      </c>
      <c r="O2708" s="268">
        <f t="shared" si="140"/>
        <v>0.39899833055091821</v>
      </c>
      <c r="P2708" s="62"/>
      <c r="Q2708" s="63" t="s">
        <v>6178</v>
      </c>
      <c r="R2708" s="266" t="s">
        <v>6179</v>
      </c>
      <c r="S2708" s="63" t="s">
        <v>6178</v>
      </c>
      <c r="T2708" s="63" t="s">
        <v>6178</v>
      </c>
      <c r="U2708" s="63" t="s">
        <v>6178</v>
      </c>
    </row>
    <row r="2709" spans="2:21" ht="15" customHeight="1" x14ac:dyDescent="0.5">
      <c r="B2709" s="58">
        <v>504805</v>
      </c>
      <c r="C2709" s="59">
        <v>82674040001</v>
      </c>
      <c r="D2709" s="58" t="s">
        <v>2942</v>
      </c>
      <c r="E2709" s="58" t="s">
        <v>2945</v>
      </c>
      <c r="F2709" s="58">
        <v>8</v>
      </c>
      <c r="G2709" s="58">
        <v>4</v>
      </c>
      <c r="H2709" s="77" t="s">
        <v>177</v>
      </c>
      <c r="I2709" s="58" t="s">
        <v>2307</v>
      </c>
      <c r="J2709" s="58" t="s">
        <v>42</v>
      </c>
      <c r="K2709" s="58" t="s">
        <v>43</v>
      </c>
      <c r="L2709" s="60">
        <v>50.5</v>
      </c>
      <c r="M2709" s="38">
        <f t="shared" si="138"/>
        <v>6.3125</v>
      </c>
      <c r="N2709" s="279">
        <f t="shared" si="139"/>
        <v>10.99</v>
      </c>
      <c r="O2709" s="268">
        <f t="shared" si="140"/>
        <v>0.42561419472247497</v>
      </c>
      <c r="P2709" s="62"/>
      <c r="Q2709" s="63" t="s">
        <v>6178</v>
      </c>
      <c r="R2709" s="266" t="s">
        <v>6179</v>
      </c>
      <c r="S2709" s="63" t="s">
        <v>6178</v>
      </c>
      <c r="T2709" s="63" t="s">
        <v>6178</v>
      </c>
      <c r="U2709" s="63" t="s">
        <v>6178</v>
      </c>
    </row>
    <row r="2710" spans="2:21" ht="15" customHeight="1" x14ac:dyDescent="0.5">
      <c r="B2710" s="58">
        <v>504902</v>
      </c>
      <c r="C2710" s="59">
        <v>736449000102</v>
      </c>
      <c r="D2710" s="58" t="s">
        <v>2946</v>
      </c>
      <c r="E2710" s="58" t="s">
        <v>2947</v>
      </c>
      <c r="F2710" s="58">
        <v>10</v>
      </c>
      <c r="G2710" s="58">
        <v>14</v>
      </c>
      <c r="H2710" s="77" t="s">
        <v>177</v>
      </c>
      <c r="I2710" s="58" t="s">
        <v>1848</v>
      </c>
      <c r="J2710" s="58" t="s">
        <v>42</v>
      </c>
      <c r="K2710" s="58" t="s">
        <v>43</v>
      </c>
      <c r="L2710" s="60">
        <v>83.8</v>
      </c>
      <c r="M2710" s="38">
        <f t="shared" si="138"/>
        <v>8.379999999999999</v>
      </c>
      <c r="N2710" s="279">
        <f t="shared" si="139"/>
        <v>13.99</v>
      </c>
      <c r="O2710" s="268">
        <f t="shared" si="140"/>
        <v>0.40100071479628313</v>
      </c>
      <c r="P2710" s="62"/>
      <c r="Q2710" s="63" t="s">
        <v>6179</v>
      </c>
      <c r="R2710" s="266" t="s">
        <v>6179</v>
      </c>
      <c r="S2710" s="63" t="s">
        <v>6178</v>
      </c>
      <c r="T2710" s="63" t="s">
        <v>6178</v>
      </c>
      <c r="U2710" s="63" t="s">
        <v>6178</v>
      </c>
    </row>
    <row r="2711" spans="2:21" ht="15" customHeight="1" x14ac:dyDescent="0.5">
      <c r="B2711" s="58">
        <v>504905</v>
      </c>
      <c r="C2711" s="59">
        <v>736449000003</v>
      </c>
      <c r="D2711" s="58" t="s">
        <v>2946</v>
      </c>
      <c r="E2711" s="58" t="s">
        <v>2948</v>
      </c>
      <c r="F2711" s="58">
        <v>10</v>
      </c>
      <c r="G2711" s="58">
        <v>10</v>
      </c>
      <c r="H2711" s="77" t="s">
        <v>177</v>
      </c>
      <c r="I2711" s="58" t="s">
        <v>1848</v>
      </c>
      <c r="J2711" s="58" t="s">
        <v>42</v>
      </c>
      <c r="K2711" s="58" t="s">
        <v>43</v>
      </c>
      <c r="L2711" s="60">
        <v>83.8</v>
      </c>
      <c r="M2711" s="38">
        <f t="shared" si="138"/>
        <v>8.379999999999999</v>
      </c>
      <c r="N2711" s="279">
        <f t="shared" si="139"/>
        <v>13.99</v>
      </c>
      <c r="O2711" s="268">
        <f t="shared" si="140"/>
        <v>0.40100071479628313</v>
      </c>
      <c r="P2711" s="62"/>
      <c r="Q2711" s="63" t="s">
        <v>6178</v>
      </c>
      <c r="R2711" s="266" t="s">
        <v>6179</v>
      </c>
      <c r="S2711" s="63" t="s">
        <v>6178</v>
      </c>
      <c r="T2711" s="63" t="s">
        <v>6178</v>
      </c>
      <c r="U2711" s="63" t="s">
        <v>6178</v>
      </c>
    </row>
    <row r="2712" spans="2:21" ht="15" customHeight="1" x14ac:dyDescent="0.5">
      <c r="B2712" s="58">
        <v>505001</v>
      </c>
      <c r="C2712" s="59">
        <v>860002052335</v>
      </c>
      <c r="D2712" s="58" t="s">
        <v>2949</v>
      </c>
      <c r="E2712" s="58" t="s">
        <v>2950</v>
      </c>
      <c r="F2712" s="58">
        <v>8</v>
      </c>
      <c r="G2712" s="58">
        <v>16</v>
      </c>
      <c r="H2712" s="77" t="s">
        <v>177</v>
      </c>
      <c r="I2712" s="58" t="s">
        <v>38</v>
      </c>
      <c r="J2712" s="58" t="s">
        <v>14</v>
      </c>
      <c r="K2712" s="58" t="s">
        <v>6119</v>
      </c>
      <c r="L2712" s="60">
        <v>48.4</v>
      </c>
      <c r="M2712" s="38">
        <f t="shared" si="138"/>
        <v>6.05</v>
      </c>
      <c r="N2712" s="279">
        <f t="shared" si="139"/>
        <v>10.49</v>
      </c>
      <c r="O2712" s="268">
        <f t="shared" si="140"/>
        <v>0.42326024785510014</v>
      </c>
      <c r="P2712" s="62"/>
      <c r="Q2712" s="63" t="s">
        <v>6178</v>
      </c>
      <c r="R2712" s="266" t="s">
        <v>6178</v>
      </c>
      <c r="S2712" s="63" t="s">
        <v>6178</v>
      </c>
      <c r="T2712" s="63" t="s">
        <v>6179</v>
      </c>
      <c r="U2712" s="63" t="s">
        <v>6178</v>
      </c>
    </row>
    <row r="2713" spans="2:21" ht="15" customHeight="1" x14ac:dyDescent="0.5">
      <c r="B2713" s="58">
        <v>505002</v>
      </c>
      <c r="C2713" s="59">
        <v>860002052373</v>
      </c>
      <c r="D2713" s="58" t="s">
        <v>2949</v>
      </c>
      <c r="E2713" s="58" t="s">
        <v>2951</v>
      </c>
      <c r="F2713" s="58">
        <v>12</v>
      </c>
      <c r="G2713" s="58">
        <v>8</v>
      </c>
      <c r="H2713" s="77" t="s">
        <v>177</v>
      </c>
      <c r="I2713" s="58" t="s">
        <v>574</v>
      </c>
      <c r="J2713" s="58" t="s">
        <v>14</v>
      </c>
      <c r="K2713" s="58" t="s">
        <v>6119</v>
      </c>
      <c r="L2713" s="60">
        <v>79.7</v>
      </c>
      <c r="M2713" s="38">
        <f t="shared" si="138"/>
        <v>6.6416666666666666</v>
      </c>
      <c r="N2713" s="279">
        <f t="shared" si="139"/>
        <v>11.49</v>
      </c>
      <c r="O2713" s="268">
        <f t="shared" si="140"/>
        <v>0.42196112561647814</v>
      </c>
      <c r="P2713" s="62"/>
      <c r="Q2713" s="63" t="s">
        <v>6178</v>
      </c>
      <c r="R2713" s="266" t="s">
        <v>6178</v>
      </c>
      <c r="S2713" s="63" t="s">
        <v>6178</v>
      </c>
      <c r="T2713" s="63" t="s">
        <v>6179</v>
      </c>
      <c r="U2713" s="63" t="s">
        <v>6178</v>
      </c>
    </row>
    <row r="2714" spans="2:21" ht="15" customHeight="1" x14ac:dyDescent="0.5">
      <c r="B2714" s="58">
        <v>505003</v>
      </c>
      <c r="C2714" s="59">
        <v>860002052328</v>
      </c>
      <c r="D2714" s="58" t="s">
        <v>2949</v>
      </c>
      <c r="E2714" s="58" t="s">
        <v>2952</v>
      </c>
      <c r="F2714" s="58">
        <v>12</v>
      </c>
      <c r="G2714" s="58">
        <v>8</v>
      </c>
      <c r="H2714" s="77" t="s">
        <v>177</v>
      </c>
      <c r="I2714" s="58" t="s">
        <v>574</v>
      </c>
      <c r="J2714" s="58" t="s">
        <v>14</v>
      </c>
      <c r="K2714" s="58" t="s">
        <v>6119</v>
      </c>
      <c r="L2714" s="60">
        <v>79.7</v>
      </c>
      <c r="M2714" s="38">
        <f t="shared" si="138"/>
        <v>6.6416666666666666</v>
      </c>
      <c r="N2714" s="279">
        <f t="shared" si="139"/>
        <v>11.49</v>
      </c>
      <c r="O2714" s="268">
        <f t="shared" si="140"/>
        <v>0.42196112561647814</v>
      </c>
      <c r="P2714" s="62"/>
      <c r="Q2714" s="63" t="s">
        <v>6178</v>
      </c>
      <c r="R2714" s="266" t="s">
        <v>6178</v>
      </c>
      <c r="S2714" s="63" t="s">
        <v>6178</v>
      </c>
      <c r="T2714" s="63" t="s">
        <v>6179</v>
      </c>
      <c r="U2714" s="63" t="s">
        <v>6178</v>
      </c>
    </row>
    <row r="2715" spans="2:21" ht="15" customHeight="1" x14ac:dyDescent="0.5">
      <c r="B2715" s="58">
        <v>505101</v>
      </c>
      <c r="C2715" s="59">
        <v>817039002291</v>
      </c>
      <c r="D2715" s="58" t="s">
        <v>2953</v>
      </c>
      <c r="E2715" s="58" t="s">
        <v>2954</v>
      </c>
      <c r="F2715" s="58">
        <v>10</v>
      </c>
      <c r="G2715" s="58">
        <v>16</v>
      </c>
      <c r="H2715" s="77" t="s">
        <v>177</v>
      </c>
      <c r="I2715" s="58" t="s">
        <v>38</v>
      </c>
      <c r="J2715" s="58" t="s">
        <v>42</v>
      </c>
      <c r="K2715" s="58" t="s">
        <v>43</v>
      </c>
      <c r="L2715" s="60">
        <v>99</v>
      </c>
      <c r="M2715" s="38">
        <f t="shared" si="138"/>
        <v>9.9</v>
      </c>
      <c r="N2715" s="279">
        <f t="shared" si="139"/>
        <v>16.989999999999998</v>
      </c>
      <c r="O2715" s="268">
        <f t="shared" si="140"/>
        <v>0.41730429664508528</v>
      </c>
      <c r="P2715" s="62"/>
      <c r="Q2715" s="63" t="s">
        <v>6179</v>
      </c>
      <c r="R2715" s="266" t="s">
        <v>6179</v>
      </c>
      <c r="S2715" s="63" t="s">
        <v>6179</v>
      </c>
      <c r="T2715" s="63" t="s">
        <v>6178</v>
      </c>
      <c r="U2715" s="63" t="s">
        <v>6178</v>
      </c>
    </row>
    <row r="2716" spans="2:21" ht="15" customHeight="1" x14ac:dyDescent="0.5">
      <c r="B2716" s="58">
        <v>505102</v>
      </c>
      <c r="C2716" s="59">
        <v>817039002284</v>
      </c>
      <c r="D2716" s="58" t="s">
        <v>2953</v>
      </c>
      <c r="E2716" s="58" t="s">
        <v>2955</v>
      </c>
      <c r="F2716" s="58">
        <v>10</v>
      </c>
      <c r="G2716" s="58">
        <v>16</v>
      </c>
      <c r="H2716" s="77" t="s">
        <v>177</v>
      </c>
      <c r="I2716" s="58" t="s">
        <v>38</v>
      </c>
      <c r="J2716" s="58" t="s">
        <v>42</v>
      </c>
      <c r="K2716" s="58" t="s">
        <v>43</v>
      </c>
      <c r="L2716" s="60">
        <v>89.4</v>
      </c>
      <c r="M2716" s="38">
        <f t="shared" si="138"/>
        <v>8.9400000000000013</v>
      </c>
      <c r="N2716" s="279">
        <f t="shared" si="139"/>
        <v>14.99</v>
      </c>
      <c r="O2716" s="268">
        <f t="shared" si="140"/>
        <v>0.40360240160106731</v>
      </c>
      <c r="P2716" s="62"/>
      <c r="Q2716" s="63" t="s">
        <v>6178</v>
      </c>
      <c r="R2716" s="266" t="s">
        <v>6179</v>
      </c>
      <c r="S2716" s="63" t="s">
        <v>6179</v>
      </c>
      <c r="T2716" s="63" t="s">
        <v>6178</v>
      </c>
      <c r="U2716" s="63" t="s">
        <v>6178</v>
      </c>
    </row>
    <row r="2717" spans="2:21" ht="15" customHeight="1" x14ac:dyDescent="0.5">
      <c r="B2717" s="58">
        <v>505104</v>
      </c>
      <c r="C2717" s="59">
        <v>817039007517</v>
      </c>
      <c r="D2717" s="58" t="s">
        <v>2953</v>
      </c>
      <c r="E2717" s="58" t="s">
        <v>2956</v>
      </c>
      <c r="F2717" s="58">
        <v>14</v>
      </c>
      <c r="G2717" s="58">
        <v>12</v>
      </c>
      <c r="H2717" s="77" t="s">
        <v>177</v>
      </c>
      <c r="I2717" s="58" t="s">
        <v>1891</v>
      </c>
      <c r="J2717" s="58" t="s">
        <v>42</v>
      </c>
      <c r="K2717" s="58" t="s">
        <v>43</v>
      </c>
      <c r="L2717" s="60">
        <v>243.7</v>
      </c>
      <c r="M2717" s="38">
        <f t="shared" si="138"/>
        <v>17.407142857142855</v>
      </c>
      <c r="N2717" s="279">
        <f t="shared" si="139"/>
        <v>29.49</v>
      </c>
      <c r="O2717" s="268">
        <f t="shared" si="140"/>
        <v>0.40972726832340267</v>
      </c>
      <c r="P2717" s="62"/>
      <c r="Q2717" s="63" t="s">
        <v>6178</v>
      </c>
      <c r="R2717" s="266" t="s">
        <v>6179</v>
      </c>
      <c r="S2717" s="63" t="s">
        <v>6179</v>
      </c>
      <c r="T2717" s="63" t="s">
        <v>6178</v>
      </c>
      <c r="U2717" s="63" t="s">
        <v>6178</v>
      </c>
    </row>
    <row r="2718" spans="2:21" ht="15" customHeight="1" x14ac:dyDescent="0.5">
      <c r="B2718" s="58">
        <v>505105</v>
      </c>
      <c r="C2718" s="59">
        <v>817039001799</v>
      </c>
      <c r="D2718" s="58" t="s">
        <v>2953</v>
      </c>
      <c r="E2718" s="58" t="s">
        <v>2957</v>
      </c>
      <c r="F2718" s="58">
        <v>10</v>
      </c>
      <c r="G2718" s="58">
        <v>16</v>
      </c>
      <c r="H2718" s="77" t="s">
        <v>177</v>
      </c>
      <c r="I2718" s="58" t="s">
        <v>1891</v>
      </c>
      <c r="J2718" s="58" t="s">
        <v>42</v>
      </c>
      <c r="K2718" s="58" t="s">
        <v>43</v>
      </c>
      <c r="L2718" s="60">
        <v>130.4</v>
      </c>
      <c r="M2718" s="38">
        <f t="shared" si="138"/>
        <v>13.040000000000001</v>
      </c>
      <c r="N2718" s="279">
        <f t="shared" si="139"/>
        <v>21.99</v>
      </c>
      <c r="O2718" s="268">
        <f t="shared" si="140"/>
        <v>0.40700318326512042</v>
      </c>
      <c r="P2718" s="62"/>
      <c r="Q2718" s="63" t="s">
        <v>6178</v>
      </c>
      <c r="R2718" s="266" t="s">
        <v>6179</v>
      </c>
      <c r="S2718" s="63" t="s">
        <v>6179</v>
      </c>
      <c r="T2718" s="63" t="s">
        <v>6178</v>
      </c>
      <c r="U2718" s="63" t="s">
        <v>6178</v>
      </c>
    </row>
    <row r="2719" spans="2:21" ht="15" customHeight="1" x14ac:dyDescent="0.5">
      <c r="B2719" s="58">
        <v>505106</v>
      </c>
      <c r="C2719" s="59">
        <v>817039002321</v>
      </c>
      <c r="D2719" s="58" t="s">
        <v>2953</v>
      </c>
      <c r="E2719" s="58" t="s">
        <v>2958</v>
      </c>
      <c r="F2719" s="58">
        <v>10</v>
      </c>
      <c r="G2719" s="58">
        <v>16</v>
      </c>
      <c r="H2719" s="77" t="s">
        <v>177</v>
      </c>
      <c r="I2719" s="58" t="s">
        <v>1891</v>
      </c>
      <c r="J2719" s="58" t="s">
        <v>42</v>
      </c>
      <c r="K2719" s="58" t="s">
        <v>43</v>
      </c>
      <c r="L2719" s="60">
        <v>124.7</v>
      </c>
      <c r="M2719" s="38">
        <f t="shared" si="138"/>
        <v>12.47</v>
      </c>
      <c r="N2719" s="279">
        <f t="shared" si="139"/>
        <v>20.99</v>
      </c>
      <c r="O2719" s="268">
        <f t="shared" si="140"/>
        <v>0.40590757503573122</v>
      </c>
      <c r="P2719" s="62"/>
      <c r="Q2719" s="63" t="s">
        <v>6178</v>
      </c>
      <c r="R2719" s="266" t="s">
        <v>6179</v>
      </c>
      <c r="S2719" s="63" t="s">
        <v>6179</v>
      </c>
      <c r="T2719" s="63" t="s">
        <v>6178</v>
      </c>
      <c r="U2719" s="63" t="s">
        <v>6178</v>
      </c>
    </row>
    <row r="2720" spans="2:21" ht="15" customHeight="1" x14ac:dyDescent="0.5">
      <c r="B2720" s="58">
        <v>505201</v>
      </c>
      <c r="C2720" s="59">
        <v>866783000138</v>
      </c>
      <c r="D2720" s="58" t="s">
        <v>2959</v>
      </c>
      <c r="E2720" s="58" t="s">
        <v>2960</v>
      </c>
      <c r="F2720" s="58">
        <v>6</v>
      </c>
      <c r="G2720" s="58">
        <v>6.5</v>
      </c>
      <c r="H2720" s="77" t="s">
        <v>177</v>
      </c>
      <c r="I2720" s="58" t="s">
        <v>2050</v>
      </c>
      <c r="J2720" s="58" t="s">
        <v>42</v>
      </c>
      <c r="K2720" s="58" t="s">
        <v>43</v>
      </c>
      <c r="L2720" s="60">
        <v>33.200000000000003</v>
      </c>
      <c r="M2720" s="38">
        <f t="shared" si="138"/>
        <v>5.5333333333333341</v>
      </c>
      <c r="N2720" s="279">
        <f t="shared" si="139"/>
        <v>9.49</v>
      </c>
      <c r="O2720" s="268">
        <f t="shared" si="140"/>
        <v>0.41693010186160862</v>
      </c>
      <c r="P2720" s="62"/>
      <c r="Q2720" s="63" t="s">
        <v>6178</v>
      </c>
      <c r="R2720" s="266" t="s">
        <v>6179</v>
      </c>
      <c r="S2720" s="63" t="s">
        <v>6178</v>
      </c>
      <c r="T2720" s="63" t="s">
        <v>6178</v>
      </c>
      <c r="U2720" s="63" t="s">
        <v>6178</v>
      </c>
    </row>
    <row r="2721" spans="2:21" ht="15" customHeight="1" x14ac:dyDescent="0.5">
      <c r="B2721" s="58">
        <v>505202</v>
      </c>
      <c r="C2721" s="59">
        <v>866783000152</v>
      </c>
      <c r="D2721" s="58" t="s">
        <v>2959</v>
      </c>
      <c r="E2721" s="58" t="s">
        <v>2961</v>
      </c>
      <c r="F2721" s="58">
        <v>6</v>
      </c>
      <c r="G2721" s="58">
        <v>6.5</v>
      </c>
      <c r="H2721" s="77" t="s">
        <v>177</v>
      </c>
      <c r="I2721" s="58" t="s">
        <v>2050</v>
      </c>
      <c r="J2721" s="58" t="s">
        <v>42</v>
      </c>
      <c r="K2721" s="58" t="s">
        <v>43</v>
      </c>
      <c r="L2721" s="60">
        <v>33.200000000000003</v>
      </c>
      <c r="M2721" s="38">
        <f t="shared" si="138"/>
        <v>5.5333333333333341</v>
      </c>
      <c r="N2721" s="279">
        <f t="shared" si="139"/>
        <v>9.49</v>
      </c>
      <c r="O2721" s="268">
        <f t="shared" si="140"/>
        <v>0.41693010186160862</v>
      </c>
      <c r="P2721" s="62"/>
      <c r="Q2721" s="63" t="s">
        <v>6178</v>
      </c>
      <c r="R2721" s="266" t="s">
        <v>6179</v>
      </c>
      <c r="S2721" s="63" t="s">
        <v>6178</v>
      </c>
      <c r="T2721" s="63" t="s">
        <v>6178</v>
      </c>
      <c r="U2721" s="63" t="s">
        <v>6178</v>
      </c>
    </row>
    <row r="2722" spans="2:21" ht="15" customHeight="1" x14ac:dyDescent="0.5">
      <c r="B2722" s="58">
        <v>505203</v>
      </c>
      <c r="C2722" s="59">
        <v>866783000169</v>
      </c>
      <c r="D2722" s="58" t="s">
        <v>2959</v>
      </c>
      <c r="E2722" s="58" t="s">
        <v>2962</v>
      </c>
      <c r="F2722" s="58">
        <v>6</v>
      </c>
      <c r="G2722" s="58">
        <v>6.5</v>
      </c>
      <c r="H2722" s="77" t="s">
        <v>177</v>
      </c>
      <c r="I2722" s="58" t="s">
        <v>2050</v>
      </c>
      <c r="J2722" s="58" t="s">
        <v>42</v>
      </c>
      <c r="K2722" s="58" t="s">
        <v>43</v>
      </c>
      <c r="L2722" s="60">
        <v>33.200000000000003</v>
      </c>
      <c r="M2722" s="38">
        <f t="shared" si="138"/>
        <v>5.5333333333333341</v>
      </c>
      <c r="N2722" s="279">
        <f t="shared" si="139"/>
        <v>9.49</v>
      </c>
      <c r="O2722" s="268">
        <f t="shared" si="140"/>
        <v>0.41693010186160862</v>
      </c>
      <c r="P2722" s="62"/>
      <c r="Q2722" s="76" t="s">
        <v>6178</v>
      </c>
      <c r="R2722" s="318" t="s">
        <v>6178</v>
      </c>
      <c r="S2722" s="76" t="s">
        <v>6178</v>
      </c>
      <c r="T2722" s="76" t="s">
        <v>6178</v>
      </c>
      <c r="U2722" s="76" t="s">
        <v>6178</v>
      </c>
    </row>
    <row r="2723" spans="2:21" ht="15" customHeight="1" x14ac:dyDescent="0.5">
      <c r="B2723" s="58">
        <v>505204</v>
      </c>
      <c r="C2723" s="59">
        <v>866783000145</v>
      </c>
      <c r="D2723" s="58" t="s">
        <v>2959</v>
      </c>
      <c r="E2723" s="58" t="s">
        <v>2963</v>
      </c>
      <c r="F2723" s="58">
        <v>6</v>
      </c>
      <c r="G2723" s="58">
        <v>6.5</v>
      </c>
      <c r="H2723" s="77" t="s">
        <v>177</v>
      </c>
      <c r="I2723" s="58" t="s">
        <v>2050</v>
      </c>
      <c r="J2723" s="58" t="s">
        <v>42</v>
      </c>
      <c r="K2723" s="58" t="s">
        <v>43</v>
      </c>
      <c r="L2723" s="60">
        <v>33.200000000000003</v>
      </c>
      <c r="M2723" s="38">
        <f t="shared" si="138"/>
        <v>5.5333333333333341</v>
      </c>
      <c r="N2723" s="279">
        <f t="shared" si="139"/>
        <v>9.49</v>
      </c>
      <c r="O2723" s="268">
        <f t="shared" si="140"/>
        <v>0.41693010186160862</v>
      </c>
      <c r="P2723" s="62"/>
      <c r="Q2723" s="63" t="s">
        <v>6178</v>
      </c>
      <c r="R2723" s="266" t="s">
        <v>6179</v>
      </c>
      <c r="S2723" s="63" t="s">
        <v>6178</v>
      </c>
      <c r="T2723" s="63" t="s">
        <v>6178</v>
      </c>
      <c r="U2723" s="63" t="s">
        <v>6178</v>
      </c>
    </row>
    <row r="2724" spans="2:21" ht="15" customHeight="1" x14ac:dyDescent="0.5">
      <c r="B2724" s="58">
        <v>505205</v>
      </c>
      <c r="C2724" s="59">
        <v>866783000190</v>
      </c>
      <c r="D2724" s="58" t="s">
        <v>2959</v>
      </c>
      <c r="E2724" s="58" t="s">
        <v>2964</v>
      </c>
      <c r="F2724" s="58">
        <v>8</v>
      </c>
      <c r="G2724" s="58">
        <v>6</v>
      </c>
      <c r="H2724" s="77" t="s">
        <v>177</v>
      </c>
      <c r="I2724" s="58" t="s">
        <v>117</v>
      </c>
      <c r="J2724" s="58" t="s">
        <v>42</v>
      </c>
      <c r="K2724" s="58" t="s">
        <v>43</v>
      </c>
      <c r="L2724" s="60">
        <v>49.9</v>
      </c>
      <c r="M2724" s="38">
        <f t="shared" si="138"/>
        <v>6.2374999999999998</v>
      </c>
      <c r="N2724" s="279">
        <f t="shared" si="139"/>
        <v>10.49</v>
      </c>
      <c r="O2724" s="268">
        <f t="shared" si="140"/>
        <v>0.40538608198284082</v>
      </c>
      <c r="P2724" s="62"/>
      <c r="Q2724" s="63" t="s">
        <v>6178</v>
      </c>
      <c r="R2724" s="266" t="s">
        <v>6179</v>
      </c>
      <c r="S2724" s="63" t="s">
        <v>6178</v>
      </c>
      <c r="T2724" s="63" t="s">
        <v>6178</v>
      </c>
      <c r="U2724" s="63" t="s">
        <v>6178</v>
      </c>
    </row>
    <row r="2725" spans="2:21" ht="15" customHeight="1" x14ac:dyDescent="0.5">
      <c r="B2725" s="58">
        <v>505302</v>
      </c>
      <c r="C2725" s="59">
        <v>638031612185</v>
      </c>
      <c r="D2725" s="58" t="s">
        <v>2965</v>
      </c>
      <c r="E2725" s="58" t="s">
        <v>2967</v>
      </c>
      <c r="F2725" s="58">
        <v>12</v>
      </c>
      <c r="G2725" s="58">
        <v>16</v>
      </c>
      <c r="H2725" s="77" t="s">
        <v>177</v>
      </c>
      <c r="I2725" s="58" t="s">
        <v>1887</v>
      </c>
      <c r="J2725" s="58" t="s">
        <v>42</v>
      </c>
      <c r="K2725" s="58" t="s">
        <v>43</v>
      </c>
      <c r="L2725" s="60">
        <v>64.8</v>
      </c>
      <c r="M2725" s="38">
        <f t="shared" si="138"/>
        <v>5.3999999999999995</v>
      </c>
      <c r="N2725" s="279">
        <f t="shared" si="139"/>
        <v>8.99</v>
      </c>
      <c r="O2725" s="268">
        <f t="shared" si="140"/>
        <v>0.39933259176863189</v>
      </c>
      <c r="P2725" s="62"/>
      <c r="Q2725" s="63" t="s">
        <v>6178</v>
      </c>
      <c r="R2725" s="266" t="s">
        <v>6179</v>
      </c>
      <c r="S2725" s="63" t="s">
        <v>6178</v>
      </c>
      <c r="T2725" s="63" t="s">
        <v>6178</v>
      </c>
      <c r="U2725" s="63" t="s">
        <v>6178</v>
      </c>
    </row>
    <row r="2726" spans="2:21" ht="15" customHeight="1" x14ac:dyDescent="0.5">
      <c r="B2726" s="58">
        <v>505401</v>
      </c>
      <c r="C2726" s="59">
        <v>785002993122</v>
      </c>
      <c r="D2726" s="58" t="s">
        <v>2970</v>
      </c>
      <c r="E2726" s="58" t="s">
        <v>2971</v>
      </c>
      <c r="F2726" s="58">
        <v>12</v>
      </c>
      <c r="G2726" s="58">
        <v>16</v>
      </c>
      <c r="H2726" s="77" t="s">
        <v>177</v>
      </c>
      <c r="I2726" s="58" t="s">
        <v>1848</v>
      </c>
      <c r="J2726" s="58" t="s">
        <v>42</v>
      </c>
      <c r="K2726" s="58" t="s">
        <v>43</v>
      </c>
      <c r="L2726" s="60">
        <v>60.1</v>
      </c>
      <c r="M2726" s="38">
        <f t="shared" si="138"/>
        <v>5.0083333333333337</v>
      </c>
      <c r="N2726" s="279">
        <f t="shared" si="139"/>
        <v>8.49</v>
      </c>
      <c r="O2726" s="268">
        <f t="shared" si="140"/>
        <v>0.41009030231645072</v>
      </c>
      <c r="P2726" s="62"/>
      <c r="Q2726" s="63" t="s">
        <v>6178</v>
      </c>
      <c r="R2726" s="266" t="s">
        <v>6179</v>
      </c>
      <c r="S2726" s="63" t="s">
        <v>6178</v>
      </c>
      <c r="T2726" s="63" t="s">
        <v>6178</v>
      </c>
      <c r="U2726" s="63" t="s">
        <v>6178</v>
      </c>
    </row>
    <row r="2727" spans="2:21" ht="15" customHeight="1" x14ac:dyDescent="0.5">
      <c r="B2727" s="58">
        <v>505402</v>
      </c>
      <c r="C2727" s="59">
        <v>785002337223</v>
      </c>
      <c r="D2727" s="58" t="s">
        <v>2970</v>
      </c>
      <c r="E2727" s="58" t="s">
        <v>2972</v>
      </c>
      <c r="F2727" s="58">
        <v>12</v>
      </c>
      <c r="G2727" s="58">
        <v>12</v>
      </c>
      <c r="H2727" s="77" t="s">
        <v>177</v>
      </c>
      <c r="I2727" s="58" t="s">
        <v>1891</v>
      </c>
      <c r="J2727" s="58" t="s">
        <v>42</v>
      </c>
      <c r="K2727" s="58" t="s">
        <v>43</v>
      </c>
      <c r="L2727" s="60">
        <v>72.400000000000006</v>
      </c>
      <c r="M2727" s="38">
        <f t="shared" si="138"/>
        <v>6.0333333333333341</v>
      </c>
      <c r="N2727" s="279">
        <f t="shared" si="139"/>
        <v>10.49</v>
      </c>
      <c r="O2727" s="268">
        <f t="shared" si="140"/>
        <v>0.42484906259930089</v>
      </c>
      <c r="P2727" s="62"/>
      <c r="Q2727" s="63" t="s">
        <v>6178</v>
      </c>
      <c r="R2727" s="266" t="s">
        <v>6179</v>
      </c>
      <c r="S2727" s="63" t="s">
        <v>6178</v>
      </c>
      <c r="T2727" s="63" t="s">
        <v>6178</v>
      </c>
      <c r="U2727" s="63" t="s">
        <v>6178</v>
      </c>
    </row>
    <row r="2728" spans="2:21" ht="15" customHeight="1" x14ac:dyDescent="0.5">
      <c r="B2728" s="58">
        <v>505403</v>
      </c>
      <c r="C2728" s="59">
        <v>785002324131</v>
      </c>
      <c r="D2728" s="58" t="s">
        <v>2970</v>
      </c>
      <c r="E2728" s="58" t="s">
        <v>2973</v>
      </c>
      <c r="F2728" s="58">
        <v>12</v>
      </c>
      <c r="G2728" s="58">
        <v>16</v>
      </c>
      <c r="H2728" s="77" t="s">
        <v>177</v>
      </c>
      <c r="I2728" s="58" t="s">
        <v>1848</v>
      </c>
      <c r="J2728" s="58" t="s">
        <v>42</v>
      </c>
      <c r="K2728" s="58" t="s">
        <v>43</v>
      </c>
      <c r="L2728" s="60">
        <v>55.8</v>
      </c>
      <c r="M2728" s="38">
        <f t="shared" si="138"/>
        <v>4.6499999999999995</v>
      </c>
      <c r="N2728" s="279">
        <f t="shared" si="139"/>
        <v>7.99</v>
      </c>
      <c r="O2728" s="268">
        <f t="shared" si="140"/>
        <v>0.41802252816020036</v>
      </c>
      <c r="P2728" s="62"/>
      <c r="Q2728" s="63" t="s">
        <v>6178</v>
      </c>
      <c r="R2728" s="266" t="s">
        <v>6179</v>
      </c>
      <c r="S2728" s="63" t="s">
        <v>6178</v>
      </c>
      <c r="T2728" s="63" t="s">
        <v>6178</v>
      </c>
      <c r="U2728" s="63" t="s">
        <v>6178</v>
      </c>
    </row>
    <row r="2729" spans="2:21" ht="15" customHeight="1" x14ac:dyDescent="0.5">
      <c r="B2729" s="58">
        <v>505405</v>
      </c>
      <c r="C2729" s="59">
        <v>785002010904</v>
      </c>
      <c r="D2729" s="58" t="s">
        <v>2970</v>
      </c>
      <c r="E2729" s="58" t="s">
        <v>2974</v>
      </c>
      <c r="F2729" s="58">
        <v>12</v>
      </c>
      <c r="G2729" s="58">
        <v>16</v>
      </c>
      <c r="H2729" s="77" t="s">
        <v>177</v>
      </c>
      <c r="I2729" s="58" t="s">
        <v>1848</v>
      </c>
      <c r="J2729" s="58" t="s">
        <v>42</v>
      </c>
      <c r="K2729" s="58" t="s">
        <v>43</v>
      </c>
      <c r="L2729" s="60">
        <v>89.4</v>
      </c>
      <c r="M2729" s="38">
        <f t="shared" si="138"/>
        <v>7.45</v>
      </c>
      <c r="N2729" s="279">
        <f t="shared" si="139"/>
        <v>12.49</v>
      </c>
      <c r="O2729" s="268">
        <f t="shared" si="140"/>
        <v>0.40352281825460368</v>
      </c>
      <c r="P2729" s="62"/>
      <c r="Q2729" s="63" t="s">
        <v>6178</v>
      </c>
      <c r="R2729" s="266" t="s">
        <v>6179</v>
      </c>
      <c r="S2729" s="63" t="s">
        <v>6178</v>
      </c>
      <c r="T2729" s="63" t="s">
        <v>6178</v>
      </c>
      <c r="U2729" s="63" t="s">
        <v>6178</v>
      </c>
    </row>
    <row r="2730" spans="2:21" ht="15" customHeight="1" x14ac:dyDescent="0.5">
      <c r="B2730" s="58">
        <v>505407</v>
      </c>
      <c r="C2730" s="59">
        <v>785002274122</v>
      </c>
      <c r="D2730" s="58" t="s">
        <v>2970</v>
      </c>
      <c r="E2730" s="58" t="s">
        <v>2975</v>
      </c>
      <c r="F2730" s="58">
        <v>12</v>
      </c>
      <c r="G2730" s="58">
        <v>8.75</v>
      </c>
      <c r="H2730" s="77" t="s">
        <v>177</v>
      </c>
      <c r="I2730" s="58" t="s">
        <v>1891</v>
      </c>
      <c r="J2730" s="58" t="s">
        <v>42</v>
      </c>
      <c r="K2730" s="58" t="s">
        <v>43</v>
      </c>
      <c r="L2730" s="60">
        <v>84.2</v>
      </c>
      <c r="M2730" s="38">
        <f t="shared" si="138"/>
        <v>7.0166666666666666</v>
      </c>
      <c r="N2730" s="279">
        <f t="shared" si="139"/>
        <v>11.99</v>
      </c>
      <c r="O2730" s="268">
        <f t="shared" si="140"/>
        <v>0.41479010286349738</v>
      </c>
      <c r="P2730" s="62"/>
      <c r="Q2730" s="63" t="s">
        <v>6178</v>
      </c>
      <c r="R2730" s="266" t="s">
        <v>6179</v>
      </c>
      <c r="S2730" s="63" t="s">
        <v>6178</v>
      </c>
      <c r="T2730" s="63" t="s">
        <v>6178</v>
      </c>
      <c r="U2730" s="63" t="s">
        <v>6178</v>
      </c>
    </row>
    <row r="2731" spans="2:21" ht="15" customHeight="1" x14ac:dyDescent="0.5">
      <c r="B2731" s="58">
        <v>505408</v>
      </c>
      <c r="C2731" s="59">
        <v>785002010027</v>
      </c>
      <c r="D2731" s="58" t="s">
        <v>2970</v>
      </c>
      <c r="E2731" s="58" t="s">
        <v>2976</v>
      </c>
      <c r="F2731" s="58">
        <v>12</v>
      </c>
      <c r="G2731" s="58">
        <v>9</v>
      </c>
      <c r="H2731" s="77" t="s">
        <v>177</v>
      </c>
      <c r="I2731" s="58" t="s">
        <v>1891</v>
      </c>
      <c r="J2731" s="58" t="s">
        <v>42</v>
      </c>
      <c r="K2731" s="58" t="s">
        <v>43</v>
      </c>
      <c r="L2731" s="60">
        <v>84</v>
      </c>
      <c r="M2731" s="38">
        <f t="shared" si="138"/>
        <v>7</v>
      </c>
      <c r="N2731" s="279">
        <f t="shared" si="139"/>
        <v>11.99</v>
      </c>
      <c r="O2731" s="268">
        <f t="shared" si="140"/>
        <v>0.41618015012510429</v>
      </c>
      <c r="P2731" s="62"/>
      <c r="Q2731" s="63" t="s">
        <v>6179</v>
      </c>
      <c r="R2731" s="266" t="s">
        <v>6179</v>
      </c>
      <c r="S2731" s="63" t="s">
        <v>6178</v>
      </c>
      <c r="T2731" s="63" t="s">
        <v>6178</v>
      </c>
      <c r="U2731" s="63" t="s">
        <v>6178</v>
      </c>
    </row>
    <row r="2732" spans="2:21" ht="15" customHeight="1" x14ac:dyDescent="0.5">
      <c r="B2732" s="58">
        <v>505410</v>
      </c>
      <c r="C2732" s="59">
        <v>785002010713</v>
      </c>
      <c r="D2732" s="58" t="s">
        <v>2970</v>
      </c>
      <c r="E2732" s="58" t="s">
        <v>2977</v>
      </c>
      <c r="F2732" s="58">
        <v>12</v>
      </c>
      <c r="G2732" s="58">
        <v>9</v>
      </c>
      <c r="H2732" s="77" t="s">
        <v>177</v>
      </c>
      <c r="I2732" s="58" t="s">
        <v>1891</v>
      </c>
      <c r="J2732" s="58" t="s">
        <v>42</v>
      </c>
      <c r="K2732" s="58" t="s">
        <v>43</v>
      </c>
      <c r="L2732" s="60">
        <v>50.4</v>
      </c>
      <c r="M2732" s="38">
        <f t="shared" si="138"/>
        <v>4.2</v>
      </c>
      <c r="N2732" s="279">
        <f t="shared" si="139"/>
        <v>6.99</v>
      </c>
      <c r="O2732" s="268">
        <f t="shared" si="140"/>
        <v>0.39914163090128757</v>
      </c>
      <c r="P2732" s="62"/>
      <c r="Q2732" s="63" t="s">
        <v>6178</v>
      </c>
      <c r="R2732" s="266" t="s">
        <v>6179</v>
      </c>
      <c r="S2732" s="63" t="s">
        <v>6178</v>
      </c>
      <c r="T2732" s="63" t="s">
        <v>6178</v>
      </c>
      <c r="U2732" s="63" t="s">
        <v>6178</v>
      </c>
    </row>
    <row r="2733" spans="2:21" ht="15" customHeight="1" x14ac:dyDescent="0.5">
      <c r="B2733" s="58">
        <v>505510</v>
      </c>
      <c r="C2733" s="59">
        <v>858168004213</v>
      </c>
      <c r="D2733" s="58" t="s">
        <v>2484</v>
      </c>
      <c r="E2733" s="58" t="s">
        <v>2978</v>
      </c>
      <c r="F2733" s="58">
        <v>6</v>
      </c>
      <c r="G2733" s="58">
        <v>9</v>
      </c>
      <c r="H2733" s="73" t="s">
        <v>5487</v>
      </c>
      <c r="I2733" s="58" t="s">
        <v>1891</v>
      </c>
      <c r="J2733" s="58" t="s">
        <v>42</v>
      </c>
      <c r="K2733" s="58" t="s">
        <v>43</v>
      </c>
      <c r="L2733" s="60">
        <v>45.2</v>
      </c>
      <c r="M2733" s="38">
        <f t="shared" si="138"/>
        <v>7.5333333333333341</v>
      </c>
      <c r="N2733" s="279">
        <f t="shared" si="139"/>
        <v>12.99</v>
      </c>
      <c r="O2733" s="268">
        <f t="shared" si="140"/>
        <v>0.420066717988196</v>
      </c>
      <c r="P2733" s="62"/>
      <c r="Q2733" s="63" t="s">
        <v>6178</v>
      </c>
      <c r="R2733" s="266" t="s">
        <v>6179</v>
      </c>
      <c r="S2733" s="63" t="s">
        <v>6178</v>
      </c>
      <c r="T2733" s="63" t="s">
        <v>6178</v>
      </c>
      <c r="U2733" s="63" t="s">
        <v>6178</v>
      </c>
    </row>
    <row r="2734" spans="2:21" ht="15" customHeight="1" x14ac:dyDescent="0.5">
      <c r="B2734" s="58">
        <v>505511</v>
      </c>
      <c r="C2734" s="59">
        <v>858168004152</v>
      </c>
      <c r="D2734" s="58" t="s">
        <v>2484</v>
      </c>
      <c r="E2734" s="58" t="s">
        <v>2979</v>
      </c>
      <c r="F2734" s="58">
        <v>6</v>
      </c>
      <c r="G2734" s="58">
        <v>9</v>
      </c>
      <c r="H2734" s="73" t="s">
        <v>5487</v>
      </c>
      <c r="I2734" s="58" t="s">
        <v>1891</v>
      </c>
      <c r="J2734" s="58" t="s">
        <v>42</v>
      </c>
      <c r="K2734" s="58" t="s">
        <v>43</v>
      </c>
      <c r="L2734" s="60">
        <v>45.2</v>
      </c>
      <c r="M2734" s="38">
        <f t="shared" ref="M2734:M2797" si="141">L2734/F2734</f>
        <v>7.5333333333333341</v>
      </c>
      <c r="N2734" s="279">
        <f t="shared" ref="N2734:N2797" si="142">IF(CEILING(M2734/0.6,1)-0.51&gt;=M2734/0.6,CEILING(M2734/0.6,1)-0.51,CEILING(M2734/0.6,1)-0.01)</f>
        <v>12.99</v>
      </c>
      <c r="O2734" s="268">
        <f t="shared" ref="O2734:O2797" si="143">(N2734-M2734)/N2734</f>
        <v>0.420066717988196</v>
      </c>
      <c r="P2734" s="62"/>
      <c r="Q2734" s="63" t="s">
        <v>6178</v>
      </c>
      <c r="R2734" s="266" t="s">
        <v>6179</v>
      </c>
      <c r="S2734" s="63" t="s">
        <v>6178</v>
      </c>
      <c r="T2734" s="63" t="s">
        <v>6178</v>
      </c>
      <c r="U2734" s="63" t="s">
        <v>6178</v>
      </c>
    </row>
    <row r="2735" spans="2:21" ht="15" customHeight="1" x14ac:dyDescent="0.5">
      <c r="B2735" s="58">
        <v>505602</v>
      </c>
      <c r="C2735" s="59">
        <v>73472001202</v>
      </c>
      <c r="D2735" s="58" t="s">
        <v>2980</v>
      </c>
      <c r="E2735" s="58" t="s">
        <v>2981</v>
      </c>
      <c r="F2735" s="58">
        <v>6</v>
      </c>
      <c r="G2735" s="58">
        <v>24</v>
      </c>
      <c r="H2735" s="77" t="s">
        <v>177</v>
      </c>
      <c r="I2735" s="58" t="s">
        <v>680</v>
      </c>
      <c r="J2735" s="58" t="s">
        <v>42</v>
      </c>
      <c r="K2735" s="58" t="s">
        <v>43</v>
      </c>
      <c r="L2735" s="60">
        <v>34</v>
      </c>
      <c r="M2735" s="38">
        <f t="shared" si="141"/>
        <v>5.666666666666667</v>
      </c>
      <c r="N2735" s="279">
        <f t="shared" si="142"/>
        <v>9.49</v>
      </c>
      <c r="O2735" s="268">
        <f t="shared" si="143"/>
        <v>0.40288022479803298</v>
      </c>
      <c r="P2735" s="62"/>
      <c r="Q2735" s="76" t="s">
        <v>6178</v>
      </c>
      <c r="R2735" s="318" t="s">
        <v>6178</v>
      </c>
      <c r="S2735" s="76" t="s">
        <v>6178</v>
      </c>
      <c r="T2735" s="76" t="s">
        <v>6178</v>
      </c>
      <c r="U2735" s="76" t="s">
        <v>6178</v>
      </c>
    </row>
    <row r="2736" spans="2:21" ht="15" customHeight="1" x14ac:dyDescent="0.5">
      <c r="B2736" s="58">
        <v>505701</v>
      </c>
      <c r="C2736" s="59">
        <v>899119000069</v>
      </c>
      <c r="D2736" s="58" t="s">
        <v>2982</v>
      </c>
      <c r="E2736" s="58" t="s">
        <v>2983</v>
      </c>
      <c r="F2736" s="58">
        <v>12</v>
      </c>
      <c r="G2736" s="58">
        <v>16</v>
      </c>
      <c r="H2736" s="77" t="s">
        <v>177</v>
      </c>
      <c r="I2736" s="58" t="s">
        <v>5985</v>
      </c>
      <c r="J2736" s="58" t="s">
        <v>42</v>
      </c>
      <c r="K2736" s="58" t="s">
        <v>43</v>
      </c>
      <c r="L2736" s="60">
        <v>57.1</v>
      </c>
      <c r="M2736" s="38">
        <f t="shared" si="141"/>
        <v>4.7583333333333337</v>
      </c>
      <c r="N2736" s="279">
        <f t="shared" si="142"/>
        <v>7.99</v>
      </c>
      <c r="O2736" s="268">
        <f t="shared" si="143"/>
        <v>0.40446391322486436</v>
      </c>
      <c r="P2736" s="62"/>
      <c r="Q2736" s="76" t="s">
        <v>6178</v>
      </c>
      <c r="R2736" s="318" t="s">
        <v>6178</v>
      </c>
      <c r="S2736" s="76" t="s">
        <v>6178</v>
      </c>
      <c r="T2736" s="76" t="s">
        <v>6178</v>
      </c>
      <c r="U2736" s="76" t="s">
        <v>6178</v>
      </c>
    </row>
    <row r="2737" spans="2:21" ht="15" customHeight="1" x14ac:dyDescent="0.5">
      <c r="B2737" s="58">
        <v>505705</v>
      </c>
      <c r="C2737" s="59">
        <v>899119000113</v>
      </c>
      <c r="D2737" s="58" t="s">
        <v>2982</v>
      </c>
      <c r="E2737" s="58" t="s">
        <v>2984</v>
      </c>
      <c r="F2737" s="58">
        <v>12</v>
      </c>
      <c r="G2737" s="58">
        <v>16</v>
      </c>
      <c r="H2737" s="77" t="s">
        <v>177</v>
      </c>
      <c r="I2737" s="58" t="s">
        <v>2790</v>
      </c>
      <c r="J2737" s="58" t="s">
        <v>42</v>
      </c>
      <c r="K2737" s="58" t="s">
        <v>43</v>
      </c>
      <c r="L2737" s="60">
        <v>57.1</v>
      </c>
      <c r="M2737" s="38">
        <f t="shared" si="141"/>
        <v>4.7583333333333337</v>
      </c>
      <c r="N2737" s="279">
        <f t="shared" si="142"/>
        <v>7.99</v>
      </c>
      <c r="O2737" s="268">
        <f t="shared" si="143"/>
        <v>0.40446391322486436</v>
      </c>
      <c r="P2737" s="62"/>
      <c r="Q2737" s="63" t="s">
        <v>6178</v>
      </c>
      <c r="R2737" s="266" t="s">
        <v>6179</v>
      </c>
      <c r="S2737" s="63" t="s">
        <v>6178</v>
      </c>
      <c r="T2737" s="63" t="s">
        <v>6178</v>
      </c>
      <c r="U2737" s="63" t="s">
        <v>6178</v>
      </c>
    </row>
    <row r="2738" spans="2:21" ht="15" customHeight="1" x14ac:dyDescent="0.5">
      <c r="B2738" s="58">
        <v>505706</v>
      </c>
      <c r="C2738" s="59">
        <v>899119000076</v>
      </c>
      <c r="D2738" s="58" t="s">
        <v>2982</v>
      </c>
      <c r="E2738" s="58" t="s">
        <v>2985</v>
      </c>
      <c r="F2738" s="58">
        <v>1</v>
      </c>
      <c r="G2738" s="58">
        <v>96</v>
      </c>
      <c r="H2738" s="58" t="s">
        <v>3590</v>
      </c>
      <c r="I2738" s="58" t="s">
        <v>2986</v>
      </c>
      <c r="J2738" s="58" t="s">
        <v>42</v>
      </c>
      <c r="K2738" s="58" t="s">
        <v>43</v>
      </c>
      <c r="L2738" s="60">
        <v>55.1</v>
      </c>
      <c r="M2738" s="38">
        <f t="shared" si="141"/>
        <v>55.1</v>
      </c>
      <c r="N2738" s="279">
        <f t="shared" si="142"/>
        <v>91.99</v>
      </c>
      <c r="O2738" s="268">
        <f t="shared" si="143"/>
        <v>0.40102185020110875</v>
      </c>
      <c r="P2738" s="62"/>
      <c r="Q2738" s="63" t="s">
        <v>6178</v>
      </c>
      <c r="R2738" s="266" t="s">
        <v>6179</v>
      </c>
      <c r="S2738" s="63" t="s">
        <v>6178</v>
      </c>
      <c r="T2738" s="63" t="s">
        <v>6178</v>
      </c>
      <c r="U2738" s="63" t="s">
        <v>6178</v>
      </c>
    </row>
    <row r="2739" spans="2:21" ht="15" customHeight="1" x14ac:dyDescent="0.5">
      <c r="B2739" s="58">
        <v>505804</v>
      </c>
      <c r="C2739" s="59">
        <v>868303000031</v>
      </c>
      <c r="D2739" s="58" t="s">
        <v>2987</v>
      </c>
      <c r="E2739" s="58" t="s">
        <v>2988</v>
      </c>
      <c r="F2739" s="58">
        <v>12</v>
      </c>
      <c r="G2739" s="58">
        <v>18</v>
      </c>
      <c r="H2739" s="77" t="s">
        <v>177</v>
      </c>
      <c r="I2739" s="58" t="s">
        <v>1891</v>
      </c>
      <c r="J2739" s="58" t="s">
        <v>42</v>
      </c>
      <c r="K2739" s="58" t="s">
        <v>43</v>
      </c>
      <c r="L2739" s="60">
        <v>92.2</v>
      </c>
      <c r="M2739" s="38">
        <f t="shared" si="141"/>
        <v>7.6833333333333336</v>
      </c>
      <c r="N2739" s="279">
        <f t="shared" si="142"/>
        <v>12.99</v>
      </c>
      <c r="O2739" s="268">
        <f t="shared" si="143"/>
        <v>0.40851937387734155</v>
      </c>
      <c r="P2739" s="62"/>
      <c r="Q2739" s="63" t="s">
        <v>6178</v>
      </c>
      <c r="R2739" s="266" t="s">
        <v>6179</v>
      </c>
      <c r="S2739" s="63" t="s">
        <v>6178</v>
      </c>
      <c r="T2739" s="63" t="s">
        <v>6178</v>
      </c>
      <c r="U2739" s="63" t="s">
        <v>6178</v>
      </c>
    </row>
    <row r="2740" spans="2:21" ht="15" customHeight="1" x14ac:dyDescent="0.5">
      <c r="B2740" s="58">
        <v>505901</v>
      </c>
      <c r="C2740" s="59">
        <v>899977002366</v>
      </c>
      <c r="D2740" s="58" t="s">
        <v>2989</v>
      </c>
      <c r="E2740" s="58" t="s">
        <v>2990</v>
      </c>
      <c r="F2740" s="58">
        <v>8</v>
      </c>
      <c r="G2740" s="58">
        <v>16</v>
      </c>
      <c r="H2740" s="77" t="s">
        <v>177</v>
      </c>
      <c r="I2740" s="58" t="s">
        <v>1848</v>
      </c>
      <c r="J2740" s="58" t="s">
        <v>42</v>
      </c>
      <c r="K2740" s="58" t="s">
        <v>43</v>
      </c>
      <c r="L2740" s="60">
        <v>36.200000000000003</v>
      </c>
      <c r="M2740" s="38">
        <f t="shared" si="141"/>
        <v>4.5250000000000004</v>
      </c>
      <c r="N2740" s="279">
        <f t="shared" si="142"/>
        <v>7.99</v>
      </c>
      <c r="O2740" s="268">
        <f t="shared" si="143"/>
        <v>0.4336670838548185</v>
      </c>
      <c r="P2740" s="62"/>
      <c r="Q2740" s="63" t="s">
        <v>6178</v>
      </c>
      <c r="R2740" s="266" t="s">
        <v>6179</v>
      </c>
      <c r="S2740" s="63" t="s">
        <v>6178</v>
      </c>
      <c r="T2740" s="63" t="s">
        <v>6178</v>
      </c>
      <c r="U2740" s="63" t="s">
        <v>6178</v>
      </c>
    </row>
    <row r="2741" spans="2:21" ht="15" customHeight="1" x14ac:dyDescent="0.5">
      <c r="B2741" s="58">
        <v>505903</v>
      </c>
      <c r="C2741" s="59">
        <v>899977002595</v>
      </c>
      <c r="D2741" s="58" t="s">
        <v>2989</v>
      </c>
      <c r="E2741" s="58" t="s">
        <v>2991</v>
      </c>
      <c r="F2741" s="58">
        <v>8</v>
      </c>
      <c r="G2741" s="58">
        <v>16</v>
      </c>
      <c r="H2741" s="77" t="s">
        <v>177</v>
      </c>
      <c r="I2741" s="58" t="s">
        <v>1848</v>
      </c>
      <c r="J2741" s="58" t="s">
        <v>42</v>
      </c>
      <c r="K2741" s="58" t="s">
        <v>43</v>
      </c>
      <c r="L2741" s="60">
        <v>36.200000000000003</v>
      </c>
      <c r="M2741" s="38">
        <f t="shared" si="141"/>
        <v>4.5250000000000004</v>
      </c>
      <c r="N2741" s="279">
        <f t="shared" si="142"/>
        <v>7.99</v>
      </c>
      <c r="O2741" s="268">
        <f t="shared" si="143"/>
        <v>0.4336670838548185</v>
      </c>
      <c r="P2741" s="62"/>
      <c r="Q2741" s="63" t="s">
        <v>6178</v>
      </c>
      <c r="R2741" s="266" t="s">
        <v>6179</v>
      </c>
      <c r="S2741" s="63" t="s">
        <v>6178</v>
      </c>
      <c r="T2741" s="63" t="s">
        <v>6178</v>
      </c>
      <c r="U2741" s="63" t="s">
        <v>6178</v>
      </c>
    </row>
    <row r="2742" spans="2:21" ht="15" customHeight="1" x14ac:dyDescent="0.5">
      <c r="B2742" s="58">
        <v>505904</v>
      </c>
      <c r="C2742" s="59">
        <v>899977002526</v>
      </c>
      <c r="D2742" s="58" t="s">
        <v>2989</v>
      </c>
      <c r="E2742" s="77" t="s">
        <v>6319</v>
      </c>
      <c r="F2742" s="58">
        <v>8</v>
      </c>
      <c r="G2742" s="58">
        <v>16</v>
      </c>
      <c r="H2742" s="77" t="s">
        <v>177</v>
      </c>
      <c r="I2742" s="58" t="s">
        <v>1848</v>
      </c>
      <c r="J2742" s="58" t="s">
        <v>42</v>
      </c>
      <c r="K2742" s="58" t="s">
        <v>43</v>
      </c>
      <c r="L2742" s="60">
        <v>36.200000000000003</v>
      </c>
      <c r="M2742" s="38">
        <f t="shared" si="141"/>
        <v>4.5250000000000004</v>
      </c>
      <c r="N2742" s="279">
        <f t="shared" si="142"/>
        <v>7.99</v>
      </c>
      <c r="O2742" s="268">
        <f t="shared" si="143"/>
        <v>0.4336670838548185</v>
      </c>
      <c r="P2742" s="62"/>
      <c r="Q2742" s="76" t="s">
        <v>6178</v>
      </c>
      <c r="R2742" s="318" t="s">
        <v>6178</v>
      </c>
      <c r="S2742" s="76" t="s">
        <v>6178</v>
      </c>
      <c r="T2742" s="76" t="s">
        <v>6178</v>
      </c>
      <c r="U2742" s="76" t="s">
        <v>6178</v>
      </c>
    </row>
    <row r="2743" spans="2:21" ht="15" customHeight="1" x14ac:dyDescent="0.5">
      <c r="B2743" s="58">
        <v>505906</v>
      </c>
      <c r="C2743" s="59">
        <v>899977002397</v>
      </c>
      <c r="D2743" s="58" t="s">
        <v>2989</v>
      </c>
      <c r="E2743" s="58" t="s">
        <v>2992</v>
      </c>
      <c r="F2743" s="58">
        <v>8</v>
      </c>
      <c r="G2743" s="58">
        <v>16</v>
      </c>
      <c r="H2743" s="77" t="s">
        <v>177</v>
      </c>
      <c r="I2743" s="58" t="s">
        <v>1848</v>
      </c>
      <c r="J2743" s="58" t="s">
        <v>42</v>
      </c>
      <c r="K2743" s="58" t="s">
        <v>43</v>
      </c>
      <c r="L2743" s="60">
        <v>36.200000000000003</v>
      </c>
      <c r="M2743" s="38">
        <f t="shared" si="141"/>
        <v>4.5250000000000004</v>
      </c>
      <c r="N2743" s="279">
        <f t="shared" si="142"/>
        <v>7.99</v>
      </c>
      <c r="O2743" s="268">
        <f t="shared" si="143"/>
        <v>0.4336670838548185</v>
      </c>
      <c r="P2743" s="62"/>
      <c r="Q2743" s="63" t="s">
        <v>6178</v>
      </c>
      <c r="R2743" s="266" t="s">
        <v>6179</v>
      </c>
      <c r="S2743" s="63" t="s">
        <v>6178</v>
      </c>
      <c r="T2743" s="63" t="s">
        <v>6178</v>
      </c>
      <c r="U2743" s="63" t="s">
        <v>6178</v>
      </c>
    </row>
    <row r="2744" spans="2:21" ht="15" customHeight="1" x14ac:dyDescent="0.5">
      <c r="B2744" s="58">
        <v>505909</v>
      </c>
      <c r="C2744" s="59">
        <v>505909</v>
      </c>
      <c r="D2744" s="58" t="s">
        <v>2989</v>
      </c>
      <c r="E2744" s="58" t="s">
        <v>2993</v>
      </c>
      <c r="F2744" s="58">
        <v>8</v>
      </c>
      <c r="G2744" s="58">
        <v>16</v>
      </c>
      <c r="H2744" s="77" t="s">
        <v>177</v>
      </c>
      <c r="I2744" s="58" t="s">
        <v>1848</v>
      </c>
      <c r="J2744" s="58" t="s">
        <v>42</v>
      </c>
      <c r="K2744" s="58" t="s">
        <v>43</v>
      </c>
      <c r="L2744" s="60">
        <v>36.200000000000003</v>
      </c>
      <c r="M2744" s="38">
        <f t="shared" si="141"/>
        <v>4.5250000000000004</v>
      </c>
      <c r="N2744" s="279">
        <f t="shared" si="142"/>
        <v>7.99</v>
      </c>
      <c r="O2744" s="268">
        <f t="shared" si="143"/>
        <v>0.4336670838548185</v>
      </c>
      <c r="P2744" s="62"/>
      <c r="Q2744" s="76" t="s">
        <v>6178</v>
      </c>
      <c r="R2744" s="318" t="s">
        <v>6178</v>
      </c>
      <c r="S2744" s="76" t="s">
        <v>6178</v>
      </c>
      <c r="T2744" s="76" t="s">
        <v>6178</v>
      </c>
      <c r="U2744" s="76" t="s">
        <v>6178</v>
      </c>
    </row>
    <row r="2745" spans="2:21" ht="15" customHeight="1" x14ac:dyDescent="0.5">
      <c r="B2745" s="58">
        <v>506001</v>
      </c>
      <c r="C2745" s="59">
        <v>865130000012</v>
      </c>
      <c r="D2745" s="58" t="s">
        <v>2994</v>
      </c>
      <c r="E2745" s="58" t="s">
        <v>2995</v>
      </c>
      <c r="F2745" s="58">
        <v>6</v>
      </c>
      <c r="G2745" s="58">
        <v>11.5</v>
      </c>
      <c r="H2745" s="77" t="s">
        <v>177</v>
      </c>
      <c r="I2745" s="58" t="s">
        <v>1891</v>
      </c>
      <c r="J2745" s="58" t="s">
        <v>42</v>
      </c>
      <c r="K2745" s="58" t="s">
        <v>43</v>
      </c>
      <c r="L2745" s="60">
        <v>25.1</v>
      </c>
      <c r="M2745" s="38">
        <f t="shared" si="141"/>
        <v>4.1833333333333336</v>
      </c>
      <c r="N2745" s="279">
        <f t="shared" si="142"/>
        <v>6.99</v>
      </c>
      <c r="O2745" s="268">
        <f t="shared" si="143"/>
        <v>0.40152598950882212</v>
      </c>
      <c r="P2745" s="62"/>
      <c r="Q2745" s="63" t="s">
        <v>6178</v>
      </c>
      <c r="R2745" s="266" t="s">
        <v>6179</v>
      </c>
      <c r="S2745" s="63" t="s">
        <v>6178</v>
      </c>
      <c r="T2745" s="63" t="s">
        <v>6178</v>
      </c>
      <c r="U2745" s="63" t="s">
        <v>6178</v>
      </c>
    </row>
    <row r="2746" spans="2:21" ht="15" customHeight="1" x14ac:dyDescent="0.5">
      <c r="B2746" s="58">
        <v>506004</v>
      </c>
      <c r="C2746" s="59">
        <v>865130000005</v>
      </c>
      <c r="D2746" s="58" t="s">
        <v>2994</v>
      </c>
      <c r="E2746" s="58" t="s">
        <v>2996</v>
      </c>
      <c r="F2746" s="58">
        <v>6</v>
      </c>
      <c r="G2746" s="58">
        <v>11.5</v>
      </c>
      <c r="H2746" s="77" t="s">
        <v>177</v>
      </c>
      <c r="I2746" s="58" t="s">
        <v>1891</v>
      </c>
      <c r="J2746" s="58" t="s">
        <v>42</v>
      </c>
      <c r="K2746" s="58" t="s">
        <v>43</v>
      </c>
      <c r="L2746" s="60">
        <v>28.8</v>
      </c>
      <c r="M2746" s="38">
        <f t="shared" si="141"/>
        <v>4.8</v>
      </c>
      <c r="N2746" s="279">
        <f t="shared" si="142"/>
        <v>7.99</v>
      </c>
      <c r="O2746" s="268">
        <f t="shared" si="143"/>
        <v>0.39924906132665838</v>
      </c>
      <c r="P2746" s="62"/>
      <c r="Q2746" s="63" t="s">
        <v>6178</v>
      </c>
      <c r="R2746" s="266" t="s">
        <v>6179</v>
      </c>
      <c r="S2746" s="63" t="s">
        <v>6178</v>
      </c>
      <c r="T2746" s="63" t="s">
        <v>6178</v>
      </c>
      <c r="U2746" s="63" t="s">
        <v>6178</v>
      </c>
    </row>
    <row r="2747" spans="2:21" ht="15" customHeight="1" x14ac:dyDescent="0.5">
      <c r="B2747" s="58">
        <v>506005</v>
      </c>
      <c r="C2747" s="59">
        <v>865130000036</v>
      </c>
      <c r="D2747" s="58" t="s">
        <v>2994</v>
      </c>
      <c r="E2747" s="58" t="s">
        <v>2997</v>
      </c>
      <c r="F2747" s="58">
        <v>6</v>
      </c>
      <c r="G2747" s="58">
        <v>13</v>
      </c>
      <c r="H2747" s="77" t="s">
        <v>177</v>
      </c>
      <c r="I2747" s="58" t="s">
        <v>1891</v>
      </c>
      <c r="J2747" s="58" t="s">
        <v>42</v>
      </c>
      <c r="K2747" s="58" t="s">
        <v>43</v>
      </c>
      <c r="L2747" s="60">
        <v>25.1</v>
      </c>
      <c r="M2747" s="38">
        <f t="shared" si="141"/>
        <v>4.1833333333333336</v>
      </c>
      <c r="N2747" s="279">
        <f t="shared" si="142"/>
        <v>6.99</v>
      </c>
      <c r="O2747" s="268">
        <f t="shared" si="143"/>
        <v>0.40152598950882212</v>
      </c>
      <c r="P2747" s="62"/>
      <c r="Q2747" s="63" t="s">
        <v>6178</v>
      </c>
      <c r="R2747" s="266" t="s">
        <v>6179</v>
      </c>
      <c r="S2747" s="63" t="s">
        <v>6178</v>
      </c>
      <c r="T2747" s="63" t="s">
        <v>6178</v>
      </c>
      <c r="U2747" s="63" t="s">
        <v>6178</v>
      </c>
    </row>
    <row r="2748" spans="2:21" ht="15" customHeight="1" x14ac:dyDescent="0.5">
      <c r="B2748" s="58">
        <v>506008</v>
      </c>
      <c r="C2748" s="59">
        <v>860028000501</v>
      </c>
      <c r="D2748" s="58" t="s">
        <v>2994</v>
      </c>
      <c r="E2748" s="58" t="s">
        <v>2998</v>
      </c>
      <c r="F2748" s="58">
        <v>12</v>
      </c>
      <c r="G2748" s="58">
        <v>6.75</v>
      </c>
      <c r="H2748" s="77" t="s">
        <v>177</v>
      </c>
      <c r="I2748" s="58" t="s">
        <v>1891</v>
      </c>
      <c r="J2748" s="58" t="s">
        <v>42</v>
      </c>
      <c r="K2748" s="58" t="s">
        <v>43</v>
      </c>
      <c r="L2748" s="60">
        <v>61</v>
      </c>
      <c r="M2748" s="38">
        <f t="shared" si="141"/>
        <v>5.083333333333333</v>
      </c>
      <c r="N2748" s="279">
        <f t="shared" si="142"/>
        <v>8.49</v>
      </c>
      <c r="O2748" s="268">
        <f t="shared" si="143"/>
        <v>0.40125638005496667</v>
      </c>
      <c r="P2748" s="62"/>
      <c r="Q2748" s="63" t="s">
        <v>6178</v>
      </c>
      <c r="R2748" s="266" t="s">
        <v>6179</v>
      </c>
      <c r="S2748" s="63" t="s">
        <v>6178</v>
      </c>
      <c r="T2748" s="63" t="s">
        <v>6178</v>
      </c>
      <c r="U2748" s="63" t="s">
        <v>6178</v>
      </c>
    </row>
    <row r="2749" spans="2:21" ht="15" customHeight="1" x14ac:dyDescent="0.5">
      <c r="B2749" s="58">
        <v>506009</v>
      </c>
      <c r="C2749" s="59">
        <v>865130000081</v>
      </c>
      <c r="D2749" s="58" t="s">
        <v>2994</v>
      </c>
      <c r="E2749" s="58" t="s">
        <v>2999</v>
      </c>
      <c r="F2749" s="58">
        <v>12</v>
      </c>
      <c r="G2749" s="58">
        <v>6</v>
      </c>
      <c r="H2749" s="77" t="s">
        <v>177</v>
      </c>
      <c r="I2749" s="58" t="s">
        <v>1891</v>
      </c>
      <c r="J2749" s="58" t="s">
        <v>42</v>
      </c>
      <c r="K2749" s="58" t="s">
        <v>43</v>
      </c>
      <c r="L2749" s="60">
        <v>61</v>
      </c>
      <c r="M2749" s="38">
        <f t="shared" si="141"/>
        <v>5.083333333333333</v>
      </c>
      <c r="N2749" s="279">
        <f t="shared" si="142"/>
        <v>8.49</v>
      </c>
      <c r="O2749" s="268">
        <f t="shared" si="143"/>
        <v>0.40125638005496667</v>
      </c>
      <c r="P2749" s="62"/>
      <c r="Q2749" s="63" t="s">
        <v>6178</v>
      </c>
      <c r="R2749" s="266" t="s">
        <v>6179</v>
      </c>
      <c r="S2749" s="63" t="s">
        <v>6178</v>
      </c>
      <c r="T2749" s="63" t="s">
        <v>6178</v>
      </c>
      <c r="U2749" s="63" t="s">
        <v>6178</v>
      </c>
    </row>
    <row r="2750" spans="2:21" ht="15" customHeight="1" x14ac:dyDescent="0.5">
      <c r="B2750" s="58">
        <v>506010</v>
      </c>
      <c r="C2750" s="59">
        <v>865130000074</v>
      </c>
      <c r="D2750" s="58" t="s">
        <v>2994</v>
      </c>
      <c r="E2750" s="58" t="s">
        <v>3000</v>
      </c>
      <c r="F2750" s="58">
        <v>12</v>
      </c>
      <c r="G2750" s="58">
        <v>7</v>
      </c>
      <c r="H2750" s="77" t="s">
        <v>177</v>
      </c>
      <c r="I2750" s="58" t="s">
        <v>1891</v>
      </c>
      <c r="J2750" s="58" t="s">
        <v>42</v>
      </c>
      <c r="K2750" s="58" t="s">
        <v>43</v>
      </c>
      <c r="L2750" s="60">
        <v>61</v>
      </c>
      <c r="M2750" s="38">
        <f t="shared" si="141"/>
        <v>5.083333333333333</v>
      </c>
      <c r="N2750" s="279">
        <f t="shared" si="142"/>
        <v>8.49</v>
      </c>
      <c r="O2750" s="268">
        <f t="shared" si="143"/>
        <v>0.40125638005496667</v>
      </c>
      <c r="P2750" s="62"/>
      <c r="Q2750" s="76" t="s">
        <v>6178</v>
      </c>
      <c r="R2750" s="318" t="s">
        <v>6178</v>
      </c>
      <c r="S2750" s="76" t="s">
        <v>6178</v>
      </c>
      <c r="T2750" s="76" t="s">
        <v>6178</v>
      </c>
      <c r="U2750" s="76" t="s">
        <v>6178</v>
      </c>
    </row>
    <row r="2751" spans="2:21" ht="15" customHeight="1" x14ac:dyDescent="0.5">
      <c r="B2751" s="58">
        <v>506050</v>
      </c>
      <c r="C2751" s="59">
        <v>860011963752</v>
      </c>
      <c r="D2751" s="58" t="s">
        <v>3001</v>
      </c>
      <c r="E2751" s="58" t="s">
        <v>3002</v>
      </c>
      <c r="F2751" s="58">
        <v>6</v>
      </c>
      <c r="G2751" s="58">
        <v>7</v>
      </c>
      <c r="H2751" s="77" t="s">
        <v>177</v>
      </c>
      <c r="I2751" s="58" t="s">
        <v>1891</v>
      </c>
      <c r="J2751" s="58" t="s">
        <v>42</v>
      </c>
      <c r="K2751" s="58" t="s">
        <v>43</v>
      </c>
      <c r="L2751" s="60">
        <v>33.9</v>
      </c>
      <c r="M2751" s="38">
        <f t="shared" si="141"/>
        <v>5.6499999999999995</v>
      </c>
      <c r="N2751" s="279">
        <f t="shared" si="142"/>
        <v>9.49</v>
      </c>
      <c r="O2751" s="268">
        <f t="shared" si="143"/>
        <v>0.40463645943098003</v>
      </c>
      <c r="P2751" s="62"/>
      <c r="Q2751" s="63" t="s">
        <v>6179</v>
      </c>
      <c r="R2751" s="266" t="s">
        <v>6178</v>
      </c>
      <c r="S2751" s="63" t="s">
        <v>6178</v>
      </c>
      <c r="T2751" s="63" t="s">
        <v>6178</v>
      </c>
      <c r="U2751" s="63" t="s">
        <v>6178</v>
      </c>
    </row>
    <row r="2752" spans="2:21" ht="15" customHeight="1" x14ac:dyDescent="0.5">
      <c r="B2752" s="58">
        <v>506051</v>
      </c>
      <c r="C2752" s="59">
        <v>860011963714</v>
      </c>
      <c r="D2752" s="58" t="s">
        <v>3001</v>
      </c>
      <c r="E2752" s="58" t="s">
        <v>3003</v>
      </c>
      <c r="F2752" s="58">
        <v>6</v>
      </c>
      <c r="G2752" s="58">
        <v>7</v>
      </c>
      <c r="H2752" s="77" t="s">
        <v>177</v>
      </c>
      <c r="I2752" s="58" t="s">
        <v>1891</v>
      </c>
      <c r="J2752" s="58" t="s">
        <v>42</v>
      </c>
      <c r="K2752" s="58" t="s">
        <v>43</v>
      </c>
      <c r="L2752" s="60">
        <v>33.9</v>
      </c>
      <c r="M2752" s="38">
        <f t="shared" si="141"/>
        <v>5.6499999999999995</v>
      </c>
      <c r="N2752" s="279">
        <f t="shared" si="142"/>
        <v>9.49</v>
      </c>
      <c r="O2752" s="268">
        <f t="shared" si="143"/>
        <v>0.40463645943098003</v>
      </c>
      <c r="P2752" s="62"/>
      <c r="Q2752" s="63" t="s">
        <v>6179</v>
      </c>
      <c r="R2752" s="266" t="s">
        <v>6178</v>
      </c>
      <c r="S2752" s="63" t="s">
        <v>6178</v>
      </c>
      <c r="T2752" s="63" t="s">
        <v>6178</v>
      </c>
      <c r="U2752" s="63" t="s">
        <v>6178</v>
      </c>
    </row>
    <row r="2753" spans="2:21" ht="15" customHeight="1" x14ac:dyDescent="0.5">
      <c r="B2753" s="58">
        <v>506052</v>
      </c>
      <c r="C2753" s="59">
        <v>860011963707</v>
      </c>
      <c r="D2753" s="58" t="s">
        <v>3001</v>
      </c>
      <c r="E2753" s="58" t="s">
        <v>3004</v>
      </c>
      <c r="F2753" s="58">
        <v>6</v>
      </c>
      <c r="G2753" s="58">
        <v>7</v>
      </c>
      <c r="H2753" s="77" t="s">
        <v>177</v>
      </c>
      <c r="I2753" s="58" t="s">
        <v>1891</v>
      </c>
      <c r="J2753" s="58" t="s">
        <v>42</v>
      </c>
      <c r="K2753" s="58" t="s">
        <v>43</v>
      </c>
      <c r="L2753" s="60">
        <v>33.9</v>
      </c>
      <c r="M2753" s="38">
        <f t="shared" si="141"/>
        <v>5.6499999999999995</v>
      </c>
      <c r="N2753" s="279">
        <f t="shared" si="142"/>
        <v>9.49</v>
      </c>
      <c r="O2753" s="268">
        <f t="shared" si="143"/>
        <v>0.40463645943098003</v>
      </c>
      <c r="P2753" s="62"/>
      <c r="Q2753" s="63" t="s">
        <v>6179</v>
      </c>
      <c r="R2753" s="266" t="s">
        <v>6178</v>
      </c>
      <c r="S2753" s="63" t="s">
        <v>6178</v>
      </c>
      <c r="T2753" s="63" t="s">
        <v>6178</v>
      </c>
      <c r="U2753" s="63" t="s">
        <v>6178</v>
      </c>
    </row>
    <row r="2754" spans="2:21" ht="15" customHeight="1" x14ac:dyDescent="0.5">
      <c r="B2754" s="58">
        <v>506101</v>
      </c>
      <c r="C2754" s="59">
        <v>851584005499</v>
      </c>
      <c r="D2754" s="58" t="s">
        <v>3005</v>
      </c>
      <c r="E2754" s="58" t="s">
        <v>3006</v>
      </c>
      <c r="F2754" s="58">
        <v>12</v>
      </c>
      <c r="G2754" s="58">
        <v>28</v>
      </c>
      <c r="H2754" s="77" t="s">
        <v>177</v>
      </c>
      <c r="I2754" s="58" t="s">
        <v>38</v>
      </c>
      <c r="J2754" s="58" t="s">
        <v>42</v>
      </c>
      <c r="K2754" s="58" t="s">
        <v>43</v>
      </c>
      <c r="L2754" s="60">
        <v>106.32</v>
      </c>
      <c r="M2754" s="38">
        <f t="shared" si="141"/>
        <v>8.86</v>
      </c>
      <c r="N2754" s="279">
        <f t="shared" si="142"/>
        <v>14.99</v>
      </c>
      <c r="O2754" s="268">
        <f t="shared" si="143"/>
        <v>0.408939292861908</v>
      </c>
      <c r="P2754" s="62"/>
      <c r="Q2754" s="63" t="s">
        <v>6178</v>
      </c>
      <c r="R2754" s="266" t="s">
        <v>6178</v>
      </c>
      <c r="S2754" s="63" t="s">
        <v>6179</v>
      </c>
      <c r="T2754" s="63" t="s">
        <v>6178</v>
      </c>
      <c r="U2754" s="63" t="s">
        <v>6178</v>
      </c>
    </row>
    <row r="2755" spans="2:21" ht="15" customHeight="1" x14ac:dyDescent="0.5">
      <c r="B2755" s="58">
        <v>506102</v>
      </c>
      <c r="C2755" s="59">
        <v>851584005468</v>
      </c>
      <c r="D2755" s="58" t="s">
        <v>3005</v>
      </c>
      <c r="E2755" s="58" t="s">
        <v>3007</v>
      </c>
      <c r="F2755" s="58">
        <v>12</v>
      </c>
      <c r="G2755" s="58">
        <v>28</v>
      </c>
      <c r="H2755" s="77" t="s">
        <v>177</v>
      </c>
      <c r="I2755" s="58" t="s">
        <v>38</v>
      </c>
      <c r="J2755" s="58" t="s">
        <v>42</v>
      </c>
      <c r="K2755" s="58" t="s">
        <v>43</v>
      </c>
      <c r="L2755" s="60">
        <v>142.78</v>
      </c>
      <c r="M2755" s="38">
        <f t="shared" si="141"/>
        <v>11.898333333333333</v>
      </c>
      <c r="N2755" s="279">
        <f t="shared" si="142"/>
        <v>19.989999999999998</v>
      </c>
      <c r="O2755" s="268">
        <f t="shared" si="143"/>
        <v>0.40478572619643149</v>
      </c>
      <c r="P2755" s="62"/>
      <c r="Q2755" s="63" t="s">
        <v>6178</v>
      </c>
      <c r="R2755" s="266" t="s">
        <v>6178</v>
      </c>
      <c r="S2755" s="63" t="s">
        <v>6179</v>
      </c>
      <c r="T2755" s="63" t="s">
        <v>6178</v>
      </c>
      <c r="U2755" s="63" t="s">
        <v>6178</v>
      </c>
    </row>
    <row r="2756" spans="2:21" ht="15" customHeight="1" x14ac:dyDescent="0.5">
      <c r="B2756" s="58">
        <v>506201</v>
      </c>
      <c r="C2756" s="59">
        <v>860005905638</v>
      </c>
      <c r="D2756" s="58" t="s">
        <v>3008</v>
      </c>
      <c r="E2756" s="58" t="s">
        <v>3009</v>
      </c>
      <c r="F2756" s="58">
        <v>10</v>
      </c>
      <c r="G2756" s="58">
        <v>12</v>
      </c>
      <c r="H2756" s="77" t="s">
        <v>177</v>
      </c>
      <c r="I2756" s="58" t="s">
        <v>2216</v>
      </c>
      <c r="J2756" s="58" t="s">
        <v>42</v>
      </c>
      <c r="K2756" s="58" t="s">
        <v>43</v>
      </c>
      <c r="L2756" s="60">
        <v>56.8</v>
      </c>
      <c r="M2756" s="38">
        <f t="shared" si="141"/>
        <v>5.68</v>
      </c>
      <c r="N2756" s="279">
        <f t="shared" si="142"/>
        <v>9.49</v>
      </c>
      <c r="O2756" s="268">
        <f t="shared" si="143"/>
        <v>0.40147523709167549</v>
      </c>
      <c r="P2756" s="62"/>
      <c r="Q2756" s="63" t="s">
        <v>6178</v>
      </c>
      <c r="R2756" s="266" t="s">
        <v>6179</v>
      </c>
      <c r="S2756" s="63" t="s">
        <v>6178</v>
      </c>
      <c r="T2756" s="63" t="s">
        <v>6178</v>
      </c>
      <c r="U2756" s="63" t="s">
        <v>6178</v>
      </c>
    </row>
    <row r="2757" spans="2:21" ht="15" customHeight="1" x14ac:dyDescent="0.5">
      <c r="B2757" s="58">
        <v>506601</v>
      </c>
      <c r="C2757" s="59">
        <v>865053000465</v>
      </c>
      <c r="D2757" s="58" t="s">
        <v>3010</v>
      </c>
      <c r="E2757" s="58" t="s">
        <v>3011</v>
      </c>
      <c r="F2757" s="58">
        <v>6</v>
      </c>
      <c r="G2757" s="58">
        <v>14</v>
      </c>
      <c r="H2757" s="77" t="s">
        <v>177</v>
      </c>
      <c r="I2757" s="58" t="s">
        <v>1891</v>
      </c>
      <c r="J2757" s="58" t="s">
        <v>42</v>
      </c>
      <c r="K2757" s="58" t="s">
        <v>43</v>
      </c>
      <c r="L2757" s="60">
        <v>48.2</v>
      </c>
      <c r="M2757" s="38">
        <f t="shared" si="141"/>
        <v>8.0333333333333332</v>
      </c>
      <c r="N2757" s="279">
        <f t="shared" si="142"/>
        <v>13.49</v>
      </c>
      <c r="O2757" s="268">
        <f t="shared" si="143"/>
        <v>0.40449715838893008</v>
      </c>
      <c r="P2757" s="62"/>
      <c r="Q2757" s="63" t="s">
        <v>6178</v>
      </c>
      <c r="R2757" s="266" t="s">
        <v>6179</v>
      </c>
      <c r="S2757" s="63" t="s">
        <v>6178</v>
      </c>
      <c r="T2757" s="63" t="s">
        <v>6178</v>
      </c>
      <c r="U2757" s="63" t="s">
        <v>6178</v>
      </c>
    </row>
    <row r="2758" spans="2:21" ht="15" customHeight="1" x14ac:dyDescent="0.5">
      <c r="B2758" s="58">
        <v>506603</v>
      </c>
      <c r="C2758" s="59">
        <v>865053000489</v>
      </c>
      <c r="D2758" s="58" t="s">
        <v>3010</v>
      </c>
      <c r="E2758" s="58" t="s">
        <v>3012</v>
      </c>
      <c r="F2758" s="58">
        <v>6</v>
      </c>
      <c r="G2758" s="58">
        <v>14</v>
      </c>
      <c r="H2758" s="77" t="s">
        <v>177</v>
      </c>
      <c r="I2758" s="58" t="s">
        <v>1891</v>
      </c>
      <c r="J2758" s="58" t="s">
        <v>42</v>
      </c>
      <c r="K2758" s="58" t="s">
        <v>43</v>
      </c>
      <c r="L2758" s="60">
        <v>48.2</v>
      </c>
      <c r="M2758" s="38">
        <f t="shared" si="141"/>
        <v>8.0333333333333332</v>
      </c>
      <c r="N2758" s="279">
        <f t="shared" si="142"/>
        <v>13.49</v>
      </c>
      <c r="O2758" s="268">
        <f t="shared" si="143"/>
        <v>0.40449715838893008</v>
      </c>
      <c r="P2758" s="62"/>
      <c r="Q2758" s="63" t="s">
        <v>6178</v>
      </c>
      <c r="R2758" s="266" t="s">
        <v>6179</v>
      </c>
      <c r="S2758" s="63" t="s">
        <v>6178</v>
      </c>
      <c r="T2758" s="63" t="s">
        <v>6178</v>
      </c>
      <c r="U2758" s="63" t="s">
        <v>6178</v>
      </c>
    </row>
    <row r="2759" spans="2:21" ht="15" customHeight="1" x14ac:dyDescent="0.5">
      <c r="B2759" s="58">
        <v>506605</v>
      </c>
      <c r="C2759" s="59">
        <v>865053000458</v>
      </c>
      <c r="D2759" s="58" t="s">
        <v>3010</v>
      </c>
      <c r="E2759" s="58" t="s">
        <v>3013</v>
      </c>
      <c r="F2759" s="58">
        <v>6</v>
      </c>
      <c r="G2759" s="58">
        <v>14</v>
      </c>
      <c r="H2759" s="77" t="s">
        <v>177</v>
      </c>
      <c r="I2759" s="58" t="s">
        <v>1891</v>
      </c>
      <c r="J2759" s="58" t="s">
        <v>42</v>
      </c>
      <c r="K2759" s="58" t="s">
        <v>43</v>
      </c>
      <c r="L2759" s="60">
        <v>48.2</v>
      </c>
      <c r="M2759" s="38">
        <f t="shared" si="141"/>
        <v>8.0333333333333332</v>
      </c>
      <c r="N2759" s="279">
        <f t="shared" si="142"/>
        <v>13.49</v>
      </c>
      <c r="O2759" s="268">
        <f t="shared" si="143"/>
        <v>0.40449715838893008</v>
      </c>
      <c r="P2759" s="62"/>
      <c r="Q2759" s="63" t="s">
        <v>6178</v>
      </c>
      <c r="R2759" s="266" t="s">
        <v>6179</v>
      </c>
      <c r="S2759" s="63" t="s">
        <v>6178</v>
      </c>
      <c r="T2759" s="63" t="s">
        <v>6178</v>
      </c>
      <c r="U2759" s="63" t="s">
        <v>6178</v>
      </c>
    </row>
    <row r="2760" spans="2:21" ht="15" customHeight="1" x14ac:dyDescent="0.5">
      <c r="B2760" s="58">
        <v>506701</v>
      </c>
      <c r="C2760" s="59">
        <v>852835008009</v>
      </c>
      <c r="D2760" s="58" t="s">
        <v>3014</v>
      </c>
      <c r="E2760" s="58" t="s">
        <v>3015</v>
      </c>
      <c r="F2760" s="58">
        <v>6</v>
      </c>
      <c r="G2760" s="58">
        <v>10</v>
      </c>
      <c r="H2760" s="77" t="s">
        <v>177</v>
      </c>
      <c r="I2760" s="58" t="s">
        <v>1891</v>
      </c>
      <c r="J2760" s="58" t="s">
        <v>42</v>
      </c>
      <c r="K2760" s="58" t="s">
        <v>43</v>
      </c>
      <c r="L2760" s="60">
        <v>34.200000000000003</v>
      </c>
      <c r="M2760" s="38">
        <f t="shared" si="141"/>
        <v>5.7</v>
      </c>
      <c r="N2760" s="279">
        <f t="shared" si="142"/>
        <v>9.99</v>
      </c>
      <c r="O2760" s="268">
        <f t="shared" si="143"/>
        <v>0.42942942942942941</v>
      </c>
      <c r="P2760" s="62"/>
      <c r="Q2760" s="63" t="s">
        <v>6178</v>
      </c>
      <c r="R2760" s="266" t="s">
        <v>6178</v>
      </c>
      <c r="S2760" s="63" t="s">
        <v>6178</v>
      </c>
      <c r="T2760" s="63" t="s">
        <v>6179</v>
      </c>
      <c r="U2760" s="63" t="s">
        <v>6178</v>
      </c>
    </row>
    <row r="2761" spans="2:21" ht="15" customHeight="1" x14ac:dyDescent="0.5">
      <c r="B2761" s="58">
        <v>506703</v>
      </c>
      <c r="C2761" s="59">
        <v>852835008276</v>
      </c>
      <c r="D2761" s="58" t="s">
        <v>3014</v>
      </c>
      <c r="E2761" s="58" t="s">
        <v>3016</v>
      </c>
      <c r="F2761" s="58">
        <v>6</v>
      </c>
      <c r="G2761" s="58">
        <v>10</v>
      </c>
      <c r="H2761" s="77" t="s">
        <v>177</v>
      </c>
      <c r="I2761" s="58" t="s">
        <v>1891</v>
      </c>
      <c r="J2761" s="58" t="s">
        <v>42</v>
      </c>
      <c r="K2761" s="58" t="s">
        <v>43</v>
      </c>
      <c r="L2761" s="60">
        <v>34.200000000000003</v>
      </c>
      <c r="M2761" s="38">
        <f t="shared" si="141"/>
        <v>5.7</v>
      </c>
      <c r="N2761" s="279">
        <f t="shared" si="142"/>
        <v>9.99</v>
      </c>
      <c r="O2761" s="268">
        <f t="shared" si="143"/>
        <v>0.42942942942942941</v>
      </c>
      <c r="P2761" s="62"/>
      <c r="Q2761" s="63" t="s">
        <v>6178</v>
      </c>
      <c r="R2761" s="266" t="s">
        <v>6178</v>
      </c>
      <c r="S2761" s="63" t="s">
        <v>6178</v>
      </c>
      <c r="T2761" s="63" t="s">
        <v>6179</v>
      </c>
      <c r="U2761" s="63" t="s">
        <v>6178</v>
      </c>
    </row>
    <row r="2762" spans="2:21" ht="15" customHeight="1" x14ac:dyDescent="0.5">
      <c r="B2762" s="58">
        <v>506901</v>
      </c>
      <c r="C2762" s="59">
        <v>852736005282</v>
      </c>
      <c r="D2762" s="58" t="s">
        <v>3019</v>
      </c>
      <c r="E2762" s="58" t="s">
        <v>3020</v>
      </c>
      <c r="F2762" s="58">
        <v>4</v>
      </c>
      <c r="G2762" s="58">
        <v>32</v>
      </c>
      <c r="H2762" s="77" t="s">
        <v>177</v>
      </c>
      <c r="I2762" s="58" t="s">
        <v>1848</v>
      </c>
      <c r="J2762" s="58" t="s">
        <v>14</v>
      </c>
      <c r="K2762" s="58" t="s">
        <v>43</v>
      </c>
      <c r="L2762" s="60">
        <v>68.2</v>
      </c>
      <c r="M2762" s="38">
        <f t="shared" si="141"/>
        <v>17.05</v>
      </c>
      <c r="N2762" s="279">
        <f t="shared" si="142"/>
        <v>28.49</v>
      </c>
      <c r="O2762" s="268">
        <f t="shared" si="143"/>
        <v>0.40154440154440146</v>
      </c>
      <c r="P2762" s="62"/>
      <c r="Q2762" s="63" t="s">
        <v>6178</v>
      </c>
      <c r="R2762" s="266" t="s">
        <v>6179</v>
      </c>
      <c r="S2762" s="63" t="s">
        <v>6178</v>
      </c>
      <c r="T2762" s="63" t="s">
        <v>6178</v>
      </c>
      <c r="U2762" s="63" t="s">
        <v>6178</v>
      </c>
    </row>
    <row r="2763" spans="2:21" ht="15" customHeight="1" x14ac:dyDescent="0.5">
      <c r="B2763" s="58">
        <v>506902</v>
      </c>
      <c r="C2763" s="59">
        <v>852736005145</v>
      </c>
      <c r="D2763" s="58" t="s">
        <v>3019</v>
      </c>
      <c r="E2763" s="58" t="s">
        <v>3021</v>
      </c>
      <c r="F2763" s="58">
        <v>4</v>
      </c>
      <c r="G2763" s="58">
        <v>32</v>
      </c>
      <c r="H2763" s="77" t="s">
        <v>177</v>
      </c>
      <c r="I2763" s="58" t="s">
        <v>1848</v>
      </c>
      <c r="J2763" s="58" t="s">
        <v>42</v>
      </c>
      <c r="K2763" s="58" t="s">
        <v>43</v>
      </c>
      <c r="L2763" s="60">
        <v>68.2</v>
      </c>
      <c r="M2763" s="38">
        <f t="shared" si="141"/>
        <v>17.05</v>
      </c>
      <c r="N2763" s="279">
        <f t="shared" si="142"/>
        <v>28.49</v>
      </c>
      <c r="O2763" s="268">
        <f t="shared" si="143"/>
        <v>0.40154440154440146</v>
      </c>
      <c r="P2763" s="62"/>
      <c r="Q2763" s="63" t="s">
        <v>6178</v>
      </c>
      <c r="R2763" s="266" t="s">
        <v>6179</v>
      </c>
      <c r="S2763" s="63" t="s">
        <v>6179</v>
      </c>
      <c r="T2763" s="63" t="s">
        <v>6178</v>
      </c>
      <c r="U2763" s="63" t="s">
        <v>6178</v>
      </c>
    </row>
    <row r="2764" spans="2:21" ht="15" customHeight="1" x14ac:dyDescent="0.5">
      <c r="B2764" s="58">
        <v>506905</v>
      </c>
      <c r="C2764" s="59">
        <v>852736005015</v>
      </c>
      <c r="D2764" s="58" t="s">
        <v>3019</v>
      </c>
      <c r="E2764" s="58" t="s">
        <v>3022</v>
      </c>
      <c r="F2764" s="58">
        <v>4</v>
      </c>
      <c r="G2764" s="58">
        <v>29</v>
      </c>
      <c r="H2764" s="77" t="s">
        <v>177</v>
      </c>
      <c r="I2764" s="58" t="s">
        <v>1848</v>
      </c>
      <c r="J2764" s="58" t="s">
        <v>42</v>
      </c>
      <c r="K2764" s="58" t="s">
        <v>43</v>
      </c>
      <c r="L2764" s="60">
        <v>68.2</v>
      </c>
      <c r="M2764" s="38">
        <f t="shared" si="141"/>
        <v>17.05</v>
      </c>
      <c r="N2764" s="279">
        <f t="shared" si="142"/>
        <v>28.49</v>
      </c>
      <c r="O2764" s="268">
        <f t="shared" si="143"/>
        <v>0.40154440154440146</v>
      </c>
      <c r="P2764" s="62"/>
      <c r="Q2764" s="63" t="s">
        <v>6179</v>
      </c>
      <c r="R2764" s="266" t="s">
        <v>6179</v>
      </c>
      <c r="S2764" s="63" t="s">
        <v>6178</v>
      </c>
      <c r="T2764" s="63" t="s">
        <v>6178</v>
      </c>
      <c r="U2764" s="63" t="s">
        <v>6178</v>
      </c>
    </row>
    <row r="2765" spans="2:21" ht="15" customHeight="1" x14ac:dyDescent="0.5">
      <c r="B2765" s="58">
        <v>506906</v>
      </c>
      <c r="C2765" s="59">
        <v>852736005176</v>
      </c>
      <c r="D2765" s="58" t="s">
        <v>3019</v>
      </c>
      <c r="E2765" s="58" t="s">
        <v>3023</v>
      </c>
      <c r="F2765" s="58">
        <v>4</v>
      </c>
      <c r="G2765" s="58">
        <v>32</v>
      </c>
      <c r="H2765" s="77" t="s">
        <v>177</v>
      </c>
      <c r="I2765" s="58" t="s">
        <v>1848</v>
      </c>
      <c r="J2765" s="58" t="s">
        <v>42</v>
      </c>
      <c r="K2765" s="58" t="s">
        <v>43</v>
      </c>
      <c r="L2765" s="60">
        <v>68.2</v>
      </c>
      <c r="M2765" s="38">
        <f t="shared" si="141"/>
        <v>17.05</v>
      </c>
      <c r="N2765" s="279">
        <f t="shared" si="142"/>
        <v>28.49</v>
      </c>
      <c r="O2765" s="268">
        <f t="shared" si="143"/>
        <v>0.40154440154440146</v>
      </c>
      <c r="P2765" s="62"/>
      <c r="Q2765" s="63" t="s">
        <v>6178</v>
      </c>
      <c r="R2765" s="266" t="s">
        <v>6179</v>
      </c>
      <c r="S2765" s="63" t="s">
        <v>6179</v>
      </c>
      <c r="T2765" s="63" t="s">
        <v>6178</v>
      </c>
      <c r="U2765" s="63" t="s">
        <v>6178</v>
      </c>
    </row>
    <row r="2766" spans="2:21" ht="15" customHeight="1" x14ac:dyDescent="0.5">
      <c r="B2766" s="58">
        <v>506907</v>
      </c>
      <c r="C2766" s="59">
        <v>852736005039</v>
      </c>
      <c r="D2766" s="58" t="s">
        <v>3019</v>
      </c>
      <c r="E2766" s="58" t="s">
        <v>3024</v>
      </c>
      <c r="F2766" s="58">
        <v>4</v>
      </c>
      <c r="G2766" s="58">
        <v>32</v>
      </c>
      <c r="H2766" s="77" t="s">
        <v>177</v>
      </c>
      <c r="I2766" s="58" t="s">
        <v>1848</v>
      </c>
      <c r="J2766" s="58" t="s">
        <v>42</v>
      </c>
      <c r="K2766" s="58" t="s">
        <v>43</v>
      </c>
      <c r="L2766" s="60">
        <v>68.2</v>
      </c>
      <c r="M2766" s="38">
        <f t="shared" si="141"/>
        <v>17.05</v>
      </c>
      <c r="N2766" s="279">
        <f t="shared" si="142"/>
        <v>28.49</v>
      </c>
      <c r="O2766" s="268">
        <f t="shared" si="143"/>
        <v>0.40154440154440146</v>
      </c>
      <c r="P2766" s="62"/>
      <c r="Q2766" s="63" t="s">
        <v>6179</v>
      </c>
      <c r="R2766" s="266" t="s">
        <v>6179</v>
      </c>
      <c r="S2766" s="63" t="s">
        <v>6179</v>
      </c>
      <c r="T2766" s="63" t="s">
        <v>6178</v>
      </c>
      <c r="U2766" s="63" t="s">
        <v>6178</v>
      </c>
    </row>
    <row r="2767" spans="2:21" ht="15" customHeight="1" x14ac:dyDescent="0.5">
      <c r="B2767" s="58">
        <v>506908</v>
      </c>
      <c r="C2767" s="59">
        <v>852736005206</v>
      </c>
      <c r="D2767" s="58" t="s">
        <v>3019</v>
      </c>
      <c r="E2767" s="58" t="s">
        <v>3025</v>
      </c>
      <c r="F2767" s="58">
        <v>10</v>
      </c>
      <c r="G2767" s="58">
        <v>14</v>
      </c>
      <c r="H2767" s="77" t="s">
        <v>177</v>
      </c>
      <c r="I2767" s="58" t="s">
        <v>1848</v>
      </c>
      <c r="J2767" s="58" t="s">
        <v>42</v>
      </c>
      <c r="K2767" s="58" t="s">
        <v>43</v>
      </c>
      <c r="L2767" s="60">
        <v>68.2</v>
      </c>
      <c r="M2767" s="38">
        <f t="shared" si="141"/>
        <v>6.82</v>
      </c>
      <c r="N2767" s="279">
        <f t="shared" si="142"/>
        <v>11.49</v>
      </c>
      <c r="O2767" s="268">
        <f t="shared" si="143"/>
        <v>0.40644038294168844</v>
      </c>
      <c r="P2767" s="62"/>
      <c r="Q2767" s="63" t="s">
        <v>6179</v>
      </c>
      <c r="R2767" s="266" t="s">
        <v>6179</v>
      </c>
      <c r="S2767" s="63" t="s">
        <v>6179</v>
      </c>
      <c r="T2767" s="63" t="s">
        <v>6178</v>
      </c>
      <c r="U2767" s="63" t="s">
        <v>6178</v>
      </c>
    </row>
    <row r="2768" spans="2:21" ht="15" customHeight="1" x14ac:dyDescent="0.5">
      <c r="B2768" s="58">
        <v>506909</v>
      </c>
      <c r="C2768" s="59">
        <v>852736005107</v>
      </c>
      <c r="D2768" s="58" t="s">
        <v>3019</v>
      </c>
      <c r="E2768" s="58" t="s">
        <v>3026</v>
      </c>
      <c r="F2768" s="58">
        <v>4</v>
      </c>
      <c r="G2768" s="58">
        <v>34</v>
      </c>
      <c r="H2768" s="77" t="s">
        <v>177</v>
      </c>
      <c r="I2768" s="58" t="s">
        <v>1848</v>
      </c>
      <c r="J2768" s="58" t="s">
        <v>42</v>
      </c>
      <c r="K2768" s="58" t="s">
        <v>43</v>
      </c>
      <c r="L2768" s="60">
        <v>68.2</v>
      </c>
      <c r="M2768" s="38">
        <f t="shared" si="141"/>
        <v>17.05</v>
      </c>
      <c r="N2768" s="279">
        <f t="shared" si="142"/>
        <v>28.49</v>
      </c>
      <c r="O2768" s="268">
        <f t="shared" si="143"/>
        <v>0.40154440154440146</v>
      </c>
      <c r="P2768" s="62"/>
      <c r="Q2768" s="76" t="s">
        <v>6178</v>
      </c>
      <c r="R2768" s="318" t="s">
        <v>6178</v>
      </c>
      <c r="S2768" s="76" t="s">
        <v>6178</v>
      </c>
      <c r="T2768" s="76" t="s">
        <v>6178</v>
      </c>
      <c r="U2768" s="76" t="s">
        <v>6178</v>
      </c>
    </row>
    <row r="2769" spans="2:21" ht="15" customHeight="1" x14ac:dyDescent="0.5">
      <c r="B2769" s="58">
        <v>506911</v>
      </c>
      <c r="C2769" s="59">
        <v>852736005312</v>
      </c>
      <c r="D2769" s="58" t="s">
        <v>3019</v>
      </c>
      <c r="E2769" s="58" t="s">
        <v>3027</v>
      </c>
      <c r="F2769" s="58">
        <v>12</v>
      </c>
      <c r="G2769" s="58">
        <v>5.36</v>
      </c>
      <c r="H2769" s="77" t="s">
        <v>177</v>
      </c>
      <c r="I2769" s="58" t="s">
        <v>1848</v>
      </c>
      <c r="J2769" s="58" t="s">
        <v>42</v>
      </c>
      <c r="K2769" s="58" t="s">
        <v>43</v>
      </c>
      <c r="L2769" s="60">
        <v>43.5</v>
      </c>
      <c r="M2769" s="38">
        <f t="shared" si="141"/>
        <v>3.625</v>
      </c>
      <c r="N2769" s="279">
        <f t="shared" si="142"/>
        <v>6.49</v>
      </c>
      <c r="O2769" s="268">
        <f t="shared" si="143"/>
        <v>0.44144838212634824</v>
      </c>
      <c r="P2769" s="62"/>
      <c r="Q2769" s="63" t="s">
        <v>6179</v>
      </c>
      <c r="R2769" s="266" t="s">
        <v>6179</v>
      </c>
      <c r="S2769" s="63" t="s">
        <v>6178</v>
      </c>
      <c r="T2769" s="63" t="s">
        <v>6178</v>
      </c>
      <c r="U2769" s="63" t="s">
        <v>6178</v>
      </c>
    </row>
    <row r="2770" spans="2:21" ht="15" customHeight="1" x14ac:dyDescent="0.5">
      <c r="B2770" s="58">
        <v>506912</v>
      </c>
      <c r="C2770" s="59">
        <v>852736005305</v>
      </c>
      <c r="D2770" s="58" t="s">
        <v>3019</v>
      </c>
      <c r="E2770" s="58" t="s">
        <v>3028</v>
      </c>
      <c r="F2770" s="58">
        <v>12</v>
      </c>
      <c r="G2770" s="58">
        <v>5</v>
      </c>
      <c r="H2770" s="77" t="s">
        <v>177</v>
      </c>
      <c r="I2770" s="58" t="s">
        <v>1848</v>
      </c>
      <c r="J2770" s="58" t="s">
        <v>14</v>
      </c>
      <c r="K2770" s="58" t="s">
        <v>43</v>
      </c>
      <c r="L2770" s="60">
        <v>43.5</v>
      </c>
      <c r="M2770" s="38">
        <f t="shared" si="141"/>
        <v>3.625</v>
      </c>
      <c r="N2770" s="279">
        <f t="shared" si="142"/>
        <v>6.49</v>
      </c>
      <c r="O2770" s="268">
        <f t="shared" si="143"/>
        <v>0.44144838212634824</v>
      </c>
      <c r="P2770" s="62"/>
      <c r="Q2770" s="63" t="s">
        <v>6178</v>
      </c>
      <c r="R2770" s="266" t="s">
        <v>6179</v>
      </c>
      <c r="S2770" s="63" t="s">
        <v>6178</v>
      </c>
      <c r="T2770" s="63" t="s">
        <v>6178</v>
      </c>
      <c r="U2770" s="63" t="s">
        <v>6178</v>
      </c>
    </row>
    <row r="2771" spans="2:21" ht="15" customHeight="1" x14ac:dyDescent="0.5">
      <c r="B2771" s="58">
        <v>507001</v>
      </c>
      <c r="C2771" s="59">
        <v>35305000230</v>
      </c>
      <c r="D2771" s="58" t="s">
        <v>3029</v>
      </c>
      <c r="E2771" s="58" t="s">
        <v>3030</v>
      </c>
      <c r="F2771" s="58">
        <v>6</v>
      </c>
      <c r="G2771" s="58">
        <v>8</v>
      </c>
      <c r="H2771" s="58" t="s">
        <v>3590</v>
      </c>
      <c r="I2771" s="58" t="s">
        <v>1845</v>
      </c>
      <c r="J2771" s="58" t="s">
        <v>42</v>
      </c>
      <c r="K2771" s="58" t="s">
        <v>43</v>
      </c>
      <c r="L2771" s="60">
        <v>19.8</v>
      </c>
      <c r="M2771" s="38">
        <f t="shared" si="141"/>
        <v>3.3000000000000003</v>
      </c>
      <c r="N2771" s="279">
        <f t="shared" si="142"/>
        <v>5.99</v>
      </c>
      <c r="O2771" s="268">
        <f t="shared" si="143"/>
        <v>0.44908180300500833</v>
      </c>
      <c r="P2771" s="62"/>
      <c r="Q2771" s="76" t="s">
        <v>6178</v>
      </c>
      <c r="R2771" s="318" t="s">
        <v>6178</v>
      </c>
      <c r="S2771" s="76" t="s">
        <v>6178</v>
      </c>
      <c r="T2771" s="76" t="s">
        <v>6178</v>
      </c>
      <c r="U2771" s="76" t="s">
        <v>6178</v>
      </c>
    </row>
    <row r="2772" spans="2:21" ht="15" customHeight="1" x14ac:dyDescent="0.5">
      <c r="B2772" s="58">
        <v>507002</v>
      </c>
      <c r="C2772" s="59">
        <v>35305000223</v>
      </c>
      <c r="D2772" s="58" t="s">
        <v>3029</v>
      </c>
      <c r="E2772" s="58" t="s">
        <v>3031</v>
      </c>
      <c r="F2772" s="58">
        <v>6</v>
      </c>
      <c r="G2772" s="58">
        <v>8</v>
      </c>
      <c r="H2772" s="58" t="s">
        <v>3590</v>
      </c>
      <c r="I2772" s="58" t="s">
        <v>1845</v>
      </c>
      <c r="J2772" s="58" t="s">
        <v>42</v>
      </c>
      <c r="K2772" s="58" t="s">
        <v>43</v>
      </c>
      <c r="L2772" s="60">
        <v>19.8</v>
      </c>
      <c r="M2772" s="38">
        <f t="shared" si="141"/>
        <v>3.3000000000000003</v>
      </c>
      <c r="N2772" s="279">
        <f t="shared" si="142"/>
        <v>5.99</v>
      </c>
      <c r="O2772" s="268">
        <f t="shared" si="143"/>
        <v>0.44908180300500833</v>
      </c>
      <c r="P2772" s="62"/>
      <c r="Q2772" s="76" t="s">
        <v>6178</v>
      </c>
      <c r="R2772" s="318" t="s">
        <v>6178</v>
      </c>
      <c r="S2772" s="76" t="s">
        <v>6178</v>
      </c>
      <c r="T2772" s="76" t="s">
        <v>6178</v>
      </c>
      <c r="U2772" s="76" t="s">
        <v>6178</v>
      </c>
    </row>
    <row r="2773" spans="2:21" ht="15" customHeight="1" x14ac:dyDescent="0.5">
      <c r="B2773" s="58">
        <v>507003</v>
      </c>
      <c r="C2773" s="59">
        <v>3530520513</v>
      </c>
      <c r="D2773" s="58" t="s">
        <v>3029</v>
      </c>
      <c r="E2773" s="58" t="s">
        <v>3032</v>
      </c>
      <c r="F2773" s="58">
        <v>10</v>
      </c>
      <c r="G2773" s="58">
        <v>12</v>
      </c>
      <c r="H2773" s="58" t="s">
        <v>3590</v>
      </c>
      <c r="I2773" s="58" t="s">
        <v>1845</v>
      </c>
      <c r="J2773" s="58" t="s">
        <v>42</v>
      </c>
      <c r="K2773" s="58" t="s">
        <v>43</v>
      </c>
      <c r="L2773" s="60">
        <v>57.5</v>
      </c>
      <c r="M2773" s="38">
        <f t="shared" si="141"/>
        <v>5.75</v>
      </c>
      <c r="N2773" s="279">
        <f t="shared" si="142"/>
        <v>9.99</v>
      </c>
      <c r="O2773" s="268">
        <f t="shared" si="143"/>
        <v>0.42442442442442446</v>
      </c>
      <c r="P2773" s="62"/>
      <c r="Q2773" s="76" t="s">
        <v>6178</v>
      </c>
      <c r="R2773" s="318" t="s">
        <v>6178</v>
      </c>
      <c r="S2773" s="76" t="s">
        <v>6178</v>
      </c>
      <c r="T2773" s="76" t="s">
        <v>6178</v>
      </c>
      <c r="U2773" s="76" t="s">
        <v>6178</v>
      </c>
    </row>
    <row r="2774" spans="2:21" ht="15" customHeight="1" x14ac:dyDescent="0.5">
      <c r="B2774" s="58">
        <v>507004</v>
      </c>
      <c r="C2774" s="59">
        <v>3530520613</v>
      </c>
      <c r="D2774" s="58" t="s">
        <v>3029</v>
      </c>
      <c r="E2774" s="58" t="s">
        <v>3033</v>
      </c>
      <c r="F2774" s="58">
        <v>10</v>
      </c>
      <c r="G2774" s="58">
        <v>12</v>
      </c>
      <c r="H2774" s="58" t="s">
        <v>3590</v>
      </c>
      <c r="I2774" s="58" t="s">
        <v>1845</v>
      </c>
      <c r="J2774" s="58" t="s">
        <v>42</v>
      </c>
      <c r="K2774" s="58" t="s">
        <v>43</v>
      </c>
      <c r="L2774" s="60">
        <v>57.5</v>
      </c>
      <c r="M2774" s="38">
        <f t="shared" si="141"/>
        <v>5.75</v>
      </c>
      <c r="N2774" s="279">
        <f t="shared" si="142"/>
        <v>9.99</v>
      </c>
      <c r="O2774" s="268">
        <f t="shared" si="143"/>
        <v>0.42442442442442446</v>
      </c>
      <c r="P2774" s="62"/>
      <c r="Q2774" s="76" t="s">
        <v>6178</v>
      </c>
      <c r="R2774" s="318" t="s">
        <v>6178</v>
      </c>
      <c r="S2774" s="76" t="s">
        <v>6178</v>
      </c>
      <c r="T2774" s="76" t="s">
        <v>6178</v>
      </c>
      <c r="U2774" s="76" t="s">
        <v>6178</v>
      </c>
    </row>
    <row r="2775" spans="2:21" ht="15" customHeight="1" x14ac:dyDescent="0.5">
      <c r="B2775" s="58">
        <v>507005</v>
      </c>
      <c r="C2775" s="59">
        <v>3530520313</v>
      </c>
      <c r="D2775" s="58" t="s">
        <v>3029</v>
      </c>
      <c r="E2775" s="58" t="s">
        <v>3034</v>
      </c>
      <c r="F2775" s="58">
        <v>10</v>
      </c>
      <c r="G2775" s="58">
        <v>12</v>
      </c>
      <c r="H2775" s="58" t="s">
        <v>3590</v>
      </c>
      <c r="I2775" s="58" t="s">
        <v>1845</v>
      </c>
      <c r="J2775" s="58" t="s">
        <v>42</v>
      </c>
      <c r="K2775" s="58" t="s">
        <v>43</v>
      </c>
      <c r="L2775" s="60">
        <v>49.2</v>
      </c>
      <c r="M2775" s="38">
        <f t="shared" si="141"/>
        <v>4.92</v>
      </c>
      <c r="N2775" s="279">
        <f t="shared" si="142"/>
        <v>8.49</v>
      </c>
      <c r="O2775" s="268">
        <f t="shared" si="143"/>
        <v>0.42049469964664316</v>
      </c>
      <c r="P2775" s="62"/>
      <c r="Q2775" s="76" t="s">
        <v>6178</v>
      </c>
      <c r="R2775" s="318" t="s">
        <v>6178</v>
      </c>
      <c r="S2775" s="76" t="s">
        <v>6178</v>
      </c>
      <c r="T2775" s="76" t="s">
        <v>6178</v>
      </c>
      <c r="U2775" s="76" t="s">
        <v>6178</v>
      </c>
    </row>
    <row r="2776" spans="2:21" ht="15" customHeight="1" x14ac:dyDescent="0.5">
      <c r="B2776" s="58">
        <v>507006</v>
      </c>
      <c r="C2776" s="59">
        <v>35305204136</v>
      </c>
      <c r="D2776" s="58" t="s">
        <v>3029</v>
      </c>
      <c r="E2776" s="58" t="s">
        <v>3035</v>
      </c>
      <c r="F2776" s="58">
        <v>10</v>
      </c>
      <c r="G2776" s="58">
        <v>12</v>
      </c>
      <c r="H2776" s="58" t="s">
        <v>3590</v>
      </c>
      <c r="I2776" s="58" t="s">
        <v>1845</v>
      </c>
      <c r="J2776" s="58" t="s">
        <v>42</v>
      </c>
      <c r="K2776" s="58" t="s">
        <v>43</v>
      </c>
      <c r="L2776" s="60">
        <v>51.3</v>
      </c>
      <c r="M2776" s="38">
        <f t="shared" si="141"/>
        <v>5.13</v>
      </c>
      <c r="N2776" s="279">
        <f t="shared" si="142"/>
        <v>8.99</v>
      </c>
      <c r="O2776" s="268">
        <f t="shared" si="143"/>
        <v>0.42936596218020023</v>
      </c>
      <c r="P2776" s="62"/>
      <c r="Q2776" s="76" t="s">
        <v>6178</v>
      </c>
      <c r="R2776" s="318" t="s">
        <v>6178</v>
      </c>
      <c r="S2776" s="76" t="s">
        <v>6178</v>
      </c>
      <c r="T2776" s="76" t="s">
        <v>6178</v>
      </c>
      <c r="U2776" s="76" t="s">
        <v>6178</v>
      </c>
    </row>
    <row r="2777" spans="2:21" ht="15" customHeight="1" x14ac:dyDescent="0.5">
      <c r="B2777" s="58">
        <v>507007</v>
      </c>
      <c r="C2777" s="59">
        <v>35305301811</v>
      </c>
      <c r="D2777" s="58" t="s">
        <v>3029</v>
      </c>
      <c r="E2777" s="58" t="s">
        <v>3036</v>
      </c>
      <c r="F2777" s="58">
        <v>6</v>
      </c>
      <c r="G2777" s="58">
        <v>8</v>
      </c>
      <c r="H2777" s="58" t="s">
        <v>3590</v>
      </c>
      <c r="I2777" s="58" t="s">
        <v>1845</v>
      </c>
      <c r="J2777" s="58" t="s">
        <v>42</v>
      </c>
      <c r="K2777" s="58" t="s">
        <v>43</v>
      </c>
      <c r="L2777" s="60">
        <v>18.7</v>
      </c>
      <c r="M2777" s="38">
        <f t="shared" si="141"/>
        <v>3.1166666666666667</v>
      </c>
      <c r="N2777" s="279">
        <f t="shared" si="142"/>
        <v>5.49</v>
      </c>
      <c r="O2777" s="268">
        <f t="shared" si="143"/>
        <v>0.43230115361262905</v>
      </c>
      <c r="P2777" s="62"/>
      <c r="Q2777" s="76" t="s">
        <v>6178</v>
      </c>
      <c r="R2777" s="318" t="s">
        <v>6178</v>
      </c>
      <c r="S2777" s="76" t="s">
        <v>6178</v>
      </c>
      <c r="T2777" s="76" t="s">
        <v>6178</v>
      </c>
      <c r="U2777" s="76" t="s">
        <v>6178</v>
      </c>
    </row>
    <row r="2778" spans="2:21" ht="15" customHeight="1" x14ac:dyDescent="0.5">
      <c r="B2778" s="58">
        <v>507010</v>
      </c>
      <c r="C2778" s="59">
        <v>35305385118</v>
      </c>
      <c r="D2778" s="58" t="s">
        <v>3029</v>
      </c>
      <c r="E2778" s="58" t="s">
        <v>3037</v>
      </c>
      <c r="F2778" s="58">
        <v>14</v>
      </c>
      <c r="G2778" s="58">
        <v>8</v>
      </c>
      <c r="H2778" s="58" t="s">
        <v>3590</v>
      </c>
      <c r="I2778" s="58" t="s">
        <v>1845</v>
      </c>
      <c r="J2778" s="58" t="s">
        <v>42</v>
      </c>
      <c r="K2778" s="58" t="s">
        <v>43</v>
      </c>
      <c r="L2778" s="60">
        <v>36.4</v>
      </c>
      <c r="M2778" s="38">
        <f t="shared" si="141"/>
        <v>2.6</v>
      </c>
      <c r="N2778" s="279">
        <f t="shared" si="142"/>
        <v>4.49</v>
      </c>
      <c r="O2778" s="268">
        <f t="shared" si="143"/>
        <v>0.42093541202672607</v>
      </c>
      <c r="P2778" s="62"/>
      <c r="Q2778" s="76" t="s">
        <v>6178</v>
      </c>
      <c r="R2778" s="318" t="s">
        <v>6178</v>
      </c>
      <c r="S2778" s="76" t="s">
        <v>6178</v>
      </c>
      <c r="T2778" s="76" t="s">
        <v>6178</v>
      </c>
      <c r="U2778" s="76" t="s">
        <v>6178</v>
      </c>
    </row>
    <row r="2779" spans="2:21" ht="15" customHeight="1" x14ac:dyDescent="0.5">
      <c r="B2779" s="58">
        <v>507801</v>
      </c>
      <c r="C2779" s="59">
        <v>854268004238</v>
      </c>
      <c r="D2779" s="58" t="s">
        <v>3038</v>
      </c>
      <c r="E2779" s="58" t="s">
        <v>3039</v>
      </c>
      <c r="F2779" s="58">
        <v>6</v>
      </c>
      <c r="G2779" s="58">
        <v>2</v>
      </c>
      <c r="H2779" s="58" t="s">
        <v>569</v>
      </c>
      <c r="I2779" s="58" t="s">
        <v>1891</v>
      </c>
      <c r="J2779" s="58" t="s">
        <v>42</v>
      </c>
      <c r="K2779" s="58" t="s">
        <v>43</v>
      </c>
      <c r="L2779" s="60">
        <v>89.8</v>
      </c>
      <c r="M2779" s="38">
        <f t="shared" si="141"/>
        <v>14.966666666666667</v>
      </c>
      <c r="N2779" s="279">
        <f t="shared" si="142"/>
        <v>24.99</v>
      </c>
      <c r="O2779" s="268">
        <f t="shared" si="143"/>
        <v>0.40109377084166997</v>
      </c>
      <c r="P2779" s="62"/>
      <c r="Q2779" s="63" t="s">
        <v>6178</v>
      </c>
      <c r="R2779" s="266" t="s">
        <v>6178</v>
      </c>
      <c r="S2779" s="63" t="s">
        <v>6178</v>
      </c>
      <c r="T2779" s="63" t="s">
        <v>6179</v>
      </c>
      <c r="U2779" s="63" t="s">
        <v>6178</v>
      </c>
    </row>
    <row r="2780" spans="2:21" ht="15" customHeight="1" x14ac:dyDescent="0.5">
      <c r="B2780" s="58">
        <v>507802</v>
      </c>
      <c r="C2780" s="59">
        <v>854268004016</v>
      </c>
      <c r="D2780" s="58" t="s">
        <v>3038</v>
      </c>
      <c r="E2780" s="58" t="s">
        <v>3040</v>
      </c>
      <c r="F2780" s="58">
        <v>6</v>
      </c>
      <c r="G2780" s="58">
        <v>2</v>
      </c>
      <c r="H2780" s="58" t="s">
        <v>569</v>
      </c>
      <c r="I2780" s="58" t="s">
        <v>1891</v>
      </c>
      <c r="J2780" s="58" t="s">
        <v>42</v>
      </c>
      <c r="K2780" s="58" t="s">
        <v>43</v>
      </c>
      <c r="L2780" s="60">
        <v>89.8</v>
      </c>
      <c r="M2780" s="38">
        <f t="shared" si="141"/>
        <v>14.966666666666667</v>
      </c>
      <c r="N2780" s="279">
        <f t="shared" si="142"/>
        <v>24.99</v>
      </c>
      <c r="O2780" s="268">
        <f t="shared" si="143"/>
        <v>0.40109377084166997</v>
      </c>
      <c r="P2780" s="62"/>
      <c r="Q2780" s="63" t="s">
        <v>6178</v>
      </c>
      <c r="R2780" s="266" t="s">
        <v>6178</v>
      </c>
      <c r="S2780" s="63" t="s">
        <v>6178</v>
      </c>
      <c r="T2780" s="63" t="s">
        <v>6179</v>
      </c>
      <c r="U2780" s="63" t="s">
        <v>6178</v>
      </c>
    </row>
    <row r="2781" spans="2:21" ht="15" customHeight="1" x14ac:dyDescent="0.5">
      <c r="B2781" s="58">
        <v>507803</v>
      </c>
      <c r="C2781" s="59">
        <v>854268004443</v>
      </c>
      <c r="D2781" s="58" t="s">
        <v>3038</v>
      </c>
      <c r="E2781" s="58" t="s">
        <v>3041</v>
      </c>
      <c r="F2781" s="58">
        <v>6</v>
      </c>
      <c r="G2781" s="58">
        <v>2</v>
      </c>
      <c r="H2781" s="58" t="s">
        <v>569</v>
      </c>
      <c r="I2781" s="58" t="s">
        <v>1891</v>
      </c>
      <c r="J2781" s="58" t="s">
        <v>42</v>
      </c>
      <c r="K2781" s="58" t="s">
        <v>43</v>
      </c>
      <c r="L2781" s="60">
        <v>97.5</v>
      </c>
      <c r="M2781" s="38">
        <f t="shared" si="141"/>
        <v>16.25</v>
      </c>
      <c r="N2781" s="279">
        <f t="shared" si="142"/>
        <v>27.49</v>
      </c>
      <c r="O2781" s="268">
        <f t="shared" si="143"/>
        <v>0.40887595489268824</v>
      </c>
      <c r="P2781" s="62"/>
      <c r="Q2781" s="63" t="s">
        <v>6178</v>
      </c>
      <c r="R2781" s="266" t="s">
        <v>6178</v>
      </c>
      <c r="S2781" s="63" t="s">
        <v>6178</v>
      </c>
      <c r="T2781" s="63" t="s">
        <v>6179</v>
      </c>
      <c r="U2781" s="63" t="s">
        <v>6179</v>
      </c>
    </row>
    <row r="2782" spans="2:21" ht="15" customHeight="1" x14ac:dyDescent="0.5">
      <c r="B2782" s="58">
        <v>507813</v>
      </c>
      <c r="C2782" s="59">
        <v>854268004856</v>
      </c>
      <c r="D2782" s="58" t="s">
        <v>3038</v>
      </c>
      <c r="E2782" s="58" t="s">
        <v>3042</v>
      </c>
      <c r="F2782" s="58">
        <v>6</v>
      </c>
      <c r="G2782" s="58">
        <v>2</v>
      </c>
      <c r="H2782" s="58" t="s">
        <v>569</v>
      </c>
      <c r="I2782" s="58" t="s">
        <v>1891</v>
      </c>
      <c r="J2782" s="58" t="s">
        <v>42</v>
      </c>
      <c r="K2782" s="58" t="s">
        <v>43</v>
      </c>
      <c r="L2782" s="60">
        <v>65</v>
      </c>
      <c r="M2782" s="38">
        <f t="shared" si="141"/>
        <v>10.833333333333334</v>
      </c>
      <c r="N2782" s="279">
        <f t="shared" si="142"/>
        <v>18.489999999999998</v>
      </c>
      <c r="O2782" s="268">
        <f t="shared" si="143"/>
        <v>0.41409771047413008</v>
      </c>
      <c r="P2782" s="62"/>
      <c r="Q2782" s="76" t="s">
        <v>6178</v>
      </c>
      <c r="R2782" s="318" t="s">
        <v>6178</v>
      </c>
      <c r="S2782" s="76" t="s">
        <v>6178</v>
      </c>
      <c r="T2782" s="76" t="s">
        <v>6178</v>
      </c>
      <c r="U2782" s="76" t="s">
        <v>6178</v>
      </c>
    </row>
    <row r="2783" spans="2:21" ht="15" customHeight="1" x14ac:dyDescent="0.5">
      <c r="B2783" s="58">
        <v>507816</v>
      </c>
      <c r="C2783" s="59">
        <v>850028812181</v>
      </c>
      <c r="D2783" s="58" t="s">
        <v>3038</v>
      </c>
      <c r="E2783" s="58" t="s">
        <v>3043</v>
      </c>
      <c r="F2783" s="58">
        <v>6</v>
      </c>
      <c r="G2783" s="58">
        <v>2</v>
      </c>
      <c r="H2783" s="58" t="s">
        <v>569</v>
      </c>
      <c r="I2783" s="58" t="s">
        <v>1891</v>
      </c>
      <c r="J2783" s="58" t="s">
        <v>42</v>
      </c>
      <c r="K2783" s="58" t="s">
        <v>43</v>
      </c>
      <c r="L2783" s="60">
        <v>65</v>
      </c>
      <c r="M2783" s="38">
        <f t="shared" si="141"/>
        <v>10.833333333333334</v>
      </c>
      <c r="N2783" s="279">
        <f t="shared" si="142"/>
        <v>18.489999999999998</v>
      </c>
      <c r="O2783" s="268">
        <f t="shared" si="143"/>
        <v>0.41409771047413008</v>
      </c>
      <c r="P2783" s="62"/>
      <c r="Q2783" s="63" t="s">
        <v>6178</v>
      </c>
      <c r="R2783" s="266" t="s">
        <v>6178</v>
      </c>
      <c r="S2783" s="63" t="s">
        <v>6178</v>
      </c>
      <c r="T2783" s="63" t="s">
        <v>6179</v>
      </c>
      <c r="U2783" s="63" t="s">
        <v>6178</v>
      </c>
    </row>
    <row r="2784" spans="2:21" ht="15" customHeight="1" x14ac:dyDescent="0.5">
      <c r="B2784" s="58">
        <v>507819</v>
      </c>
      <c r="C2784" s="59">
        <v>850028812006</v>
      </c>
      <c r="D2784" s="58" t="s">
        <v>3038</v>
      </c>
      <c r="E2784" s="58" t="s">
        <v>3044</v>
      </c>
      <c r="F2784" s="58">
        <v>6</v>
      </c>
      <c r="G2784" s="58">
        <v>2</v>
      </c>
      <c r="H2784" s="58" t="s">
        <v>569</v>
      </c>
      <c r="I2784" s="58" t="s">
        <v>1891</v>
      </c>
      <c r="J2784" s="58" t="s">
        <v>42</v>
      </c>
      <c r="K2784" s="58" t="s">
        <v>43</v>
      </c>
      <c r="L2784" s="60">
        <v>109.7</v>
      </c>
      <c r="M2784" s="38">
        <f t="shared" si="141"/>
        <v>18.283333333333335</v>
      </c>
      <c r="N2784" s="279">
        <f t="shared" si="142"/>
        <v>30.49</v>
      </c>
      <c r="O2784" s="268">
        <f t="shared" si="143"/>
        <v>0.40034984147808017</v>
      </c>
      <c r="P2784" s="62"/>
      <c r="Q2784" s="63" t="s">
        <v>6178</v>
      </c>
      <c r="R2784" s="266" t="s">
        <v>6178</v>
      </c>
      <c r="S2784" s="63" t="s">
        <v>6178</v>
      </c>
      <c r="T2784" s="63" t="s">
        <v>6179</v>
      </c>
      <c r="U2784" s="63" t="s">
        <v>6178</v>
      </c>
    </row>
    <row r="2785" spans="2:21" ht="15" customHeight="1" x14ac:dyDescent="0.5">
      <c r="B2785" s="58">
        <v>507820</v>
      </c>
      <c r="C2785" s="59">
        <v>854268004894</v>
      </c>
      <c r="D2785" s="58" t="s">
        <v>3038</v>
      </c>
      <c r="E2785" s="58" t="s">
        <v>3045</v>
      </c>
      <c r="F2785" s="58">
        <v>6</v>
      </c>
      <c r="G2785" s="58">
        <v>2</v>
      </c>
      <c r="H2785" s="58" t="s">
        <v>569</v>
      </c>
      <c r="I2785" s="58" t="s">
        <v>2790</v>
      </c>
      <c r="J2785" s="58" t="s">
        <v>42</v>
      </c>
      <c r="K2785" s="58" t="s">
        <v>43</v>
      </c>
      <c r="L2785" s="60">
        <v>109.7</v>
      </c>
      <c r="M2785" s="38">
        <f t="shared" si="141"/>
        <v>18.283333333333335</v>
      </c>
      <c r="N2785" s="279">
        <f t="shared" si="142"/>
        <v>30.49</v>
      </c>
      <c r="O2785" s="268">
        <f t="shared" si="143"/>
        <v>0.40034984147808017</v>
      </c>
      <c r="P2785" s="62"/>
      <c r="Q2785" s="63" t="s">
        <v>6178</v>
      </c>
      <c r="R2785" s="266" t="s">
        <v>6178</v>
      </c>
      <c r="S2785" s="63" t="s">
        <v>6178</v>
      </c>
      <c r="T2785" s="63" t="s">
        <v>6179</v>
      </c>
      <c r="U2785" s="63" t="s">
        <v>6178</v>
      </c>
    </row>
    <row r="2786" spans="2:21" ht="15" customHeight="1" x14ac:dyDescent="0.5">
      <c r="B2786" s="58">
        <v>507821</v>
      </c>
      <c r="C2786" s="59">
        <v>850028812075</v>
      </c>
      <c r="D2786" s="58" t="s">
        <v>3038</v>
      </c>
      <c r="E2786" s="58" t="s">
        <v>3046</v>
      </c>
      <c r="F2786" s="58">
        <v>6</v>
      </c>
      <c r="G2786" s="58">
        <v>2</v>
      </c>
      <c r="H2786" s="58" t="s">
        <v>569</v>
      </c>
      <c r="I2786" s="58" t="s">
        <v>1891</v>
      </c>
      <c r="J2786" s="58" t="s">
        <v>42</v>
      </c>
      <c r="K2786" s="58" t="s">
        <v>43</v>
      </c>
      <c r="L2786" s="60">
        <v>109.7</v>
      </c>
      <c r="M2786" s="38">
        <f t="shared" si="141"/>
        <v>18.283333333333335</v>
      </c>
      <c r="N2786" s="279">
        <f t="shared" si="142"/>
        <v>30.49</v>
      </c>
      <c r="O2786" s="268">
        <f t="shared" si="143"/>
        <v>0.40034984147808017</v>
      </c>
      <c r="P2786" s="62"/>
      <c r="Q2786" s="63" t="s">
        <v>6178</v>
      </c>
      <c r="R2786" s="266" t="s">
        <v>6178</v>
      </c>
      <c r="S2786" s="63" t="s">
        <v>6178</v>
      </c>
      <c r="T2786" s="63" t="s">
        <v>6179</v>
      </c>
      <c r="U2786" s="63" t="s">
        <v>6178</v>
      </c>
    </row>
    <row r="2787" spans="2:21" ht="15" customHeight="1" x14ac:dyDescent="0.5">
      <c r="B2787" s="58">
        <v>507901</v>
      </c>
      <c r="C2787" s="59">
        <v>897856002322</v>
      </c>
      <c r="D2787" s="58" t="s">
        <v>3047</v>
      </c>
      <c r="E2787" s="58" t="s">
        <v>3048</v>
      </c>
      <c r="F2787" s="58">
        <v>6</v>
      </c>
      <c r="G2787" s="58">
        <v>7.4</v>
      </c>
      <c r="H2787" s="77" t="s">
        <v>177</v>
      </c>
      <c r="I2787" s="58" t="s">
        <v>680</v>
      </c>
      <c r="J2787" s="58" t="s">
        <v>42</v>
      </c>
      <c r="K2787" s="58" t="s">
        <v>43</v>
      </c>
      <c r="L2787" s="60">
        <v>35.200000000000003</v>
      </c>
      <c r="M2787" s="38">
        <f t="shared" si="141"/>
        <v>5.8666666666666671</v>
      </c>
      <c r="N2787" s="279">
        <f t="shared" si="142"/>
        <v>9.99</v>
      </c>
      <c r="O2787" s="268">
        <f t="shared" si="143"/>
        <v>0.41274607941274605</v>
      </c>
      <c r="P2787" s="62"/>
      <c r="Q2787" s="63" t="s">
        <v>6178</v>
      </c>
      <c r="R2787" s="266" t="s">
        <v>6178</v>
      </c>
      <c r="S2787" s="63" t="s">
        <v>6178</v>
      </c>
      <c r="T2787" s="63" t="s">
        <v>6179</v>
      </c>
      <c r="U2787" s="63" t="s">
        <v>6178</v>
      </c>
    </row>
    <row r="2788" spans="2:21" ht="15" customHeight="1" x14ac:dyDescent="0.5">
      <c r="B2788" s="58">
        <v>507902</v>
      </c>
      <c r="C2788" s="59">
        <v>897856002339</v>
      </c>
      <c r="D2788" s="58" t="s">
        <v>3047</v>
      </c>
      <c r="E2788" s="58" t="s">
        <v>3049</v>
      </c>
      <c r="F2788" s="58">
        <v>6</v>
      </c>
      <c r="G2788" s="58">
        <v>7.4</v>
      </c>
      <c r="H2788" s="77" t="s">
        <v>177</v>
      </c>
      <c r="I2788" s="58" t="s">
        <v>680</v>
      </c>
      <c r="J2788" s="58" t="s">
        <v>42</v>
      </c>
      <c r="K2788" s="58" t="s">
        <v>43</v>
      </c>
      <c r="L2788" s="60">
        <v>35.200000000000003</v>
      </c>
      <c r="M2788" s="38">
        <f t="shared" si="141"/>
        <v>5.8666666666666671</v>
      </c>
      <c r="N2788" s="279">
        <f t="shared" si="142"/>
        <v>9.99</v>
      </c>
      <c r="O2788" s="268">
        <f t="shared" si="143"/>
        <v>0.41274607941274605</v>
      </c>
      <c r="P2788" s="62"/>
      <c r="Q2788" s="63" t="s">
        <v>6178</v>
      </c>
      <c r="R2788" s="266" t="s">
        <v>6178</v>
      </c>
      <c r="S2788" s="63" t="s">
        <v>6178</v>
      </c>
      <c r="T2788" s="63" t="s">
        <v>6179</v>
      </c>
      <c r="U2788" s="63" t="s">
        <v>6179</v>
      </c>
    </row>
    <row r="2789" spans="2:21" ht="15" customHeight="1" x14ac:dyDescent="0.5">
      <c r="B2789" s="58">
        <v>507903</v>
      </c>
      <c r="C2789" s="59">
        <v>897856002308</v>
      </c>
      <c r="D2789" s="58" t="s">
        <v>3047</v>
      </c>
      <c r="E2789" s="58" t="s">
        <v>3050</v>
      </c>
      <c r="F2789" s="58">
        <v>6</v>
      </c>
      <c r="G2789" s="58">
        <v>10.199999999999999</v>
      </c>
      <c r="H2789" s="77" t="s">
        <v>177</v>
      </c>
      <c r="I2789" s="58" t="s">
        <v>680</v>
      </c>
      <c r="J2789" s="58" t="s">
        <v>42</v>
      </c>
      <c r="K2789" s="58" t="s">
        <v>43</v>
      </c>
      <c r="L2789" s="60">
        <v>42.2</v>
      </c>
      <c r="M2789" s="38">
        <f t="shared" si="141"/>
        <v>7.0333333333333341</v>
      </c>
      <c r="N2789" s="279">
        <f t="shared" si="142"/>
        <v>11.99</v>
      </c>
      <c r="O2789" s="268">
        <f t="shared" si="143"/>
        <v>0.41340005560189041</v>
      </c>
      <c r="P2789" s="62"/>
      <c r="Q2789" s="63" t="s">
        <v>6178</v>
      </c>
      <c r="R2789" s="266" t="s">
        <v>6178</v>
      </c>
      <c r="S2789" s="63" t="s">
        <v>6178</v>
      </c>
      <c r="T2789" s="63" t="s">
        <v>6179</v>
      </c>
      <c r="U2789" s="63" t="s">
        <v>6178</v>
      </c>
    </row>
    <row r="2790" spans="2:21" ht="15" customHeight="1" x14ac:dyDescent="0.5">
      <c r="B2790" s="58">
        <v>507904</v>
      </c>
      <c r="C2790" s="59">
        <v>897856002292</v>
      </c>
      <c r="D2790" s="58" t="s">
        <v>3047</v>
      </c>
      <c r="E2790" s="58" t="s">
        <v>3051</v>
      </c>
      <c r="F2790" s="58">
        <v>6</v>
      </c>
      <c r="G2790" s="58">
        <v>7.4</v>
      </c>
      <c r="H2790" s="77" t="s">
        <v>177</v>
      </c>
      <c r="I2790" s="58" t="s">
        <v>680</v>
      </c>
      <c r="J2790" s="58" t="s">
        <v>42</v>
      </c>
      <c r="K2790" s="58" t="s">
        <v>43</v>
      </c>
      <c r="L2790" s="60">
        <v>35.200000000000003</v>
      </c>
      <c r="M2790" s="38">
        <f t="shared" si="141"/>
        <v>5.8666666666666671</v>
      </c>
      <c r="N2790" s="279">
        <f t="shared" si="142"/>
        <v>9.99</v>
      </c>
      <c r="O2790" s="268">
        <f t="shared" si="143"/>
        <v>0.41274607941274605</v>
      </c>
      <c r="P2790" s="62"/>
      <c r="Q2790" s="63" t="s">
        <v>6178</v>
      </c>
      <c r="R2790" s="266" t="s">
        <v>6178</v>
      </c>
      <c r="S2790" s="63" t="s">
        <v>6178</v>
      </c>
      <c r="T2790" s="63" t="s">
        <v>6179</v>
      </c>
      <c r="U2790" s="63" t="s">
        <v>6179</v>
      </c>
    </row>
    <row r="2791" spans="2:21" ht="15" customHeight="1" x14ac:dyDescent="0.5">
      <c r="B2791" s="58">
        <v>507905</v>
      </c>
      <c r="C2791" s="59">
        <v>897856002452</v>
      </c>
      <c r="D2791" s="58" t="s">
        <v>3047</v>
      </c>
      <c r="E2791" s="58" t="s">
        <v>3052</v>
      </c>
      <c r="F2791" s="58">
        <v>6</v>
      </c>
      <c r="G2791" s="58">
        <v>14</v>
      </c>
      <c r="H2791" s="77" t="s">
        <v>177</v>
      </c>
      <c r="I2791" s="58" t="s">
        <v>680</v>
      </c>
      <c r="J2791" s="58" t="s">
        <v>42</v>
      </c>
      <c r="K2791" s="58" t="s">
        <v>43</v>
      </c>
      <c r="L2791" s="60">
        <v>55.7</v>
      </c>
      <c r="M2791" s="38">
        <f t="shared" si="141"/>
        <v>9.2833333333333332</v>
      </c>
      <c r="N2791" s="279">
        <f t="shared" si="142"/>
        <v>15.49</v>
      </c>
      <c r="O2791" s="268">
        <f t="shared" si="143"/>
        <v>0.40068861631159891</v>
      </c>
      <c r="P2791" s="62"/>
      <c r="Q2791" s="63" t="s">
        <v>6178</v>
      </c>
      <c r="R2791" s="266" t="s">
        <v>6178</v>
      </c>
      <c r="S2791" s="63" t="s">
        <v>6178</v>
      </c>
      <c r="T2791" s="63" t="s">
        <v>6179</v>
      </c>
      <c r="U2791" s="63" t="s">
        <v>6179</v>
      </c>
    </row>
    <row r="2792" spans="2:21" ht="15" customHeight="1" x14ac:dyDescent="0.5">
      <c r="B2792" s="58">
        <v>507906</v>
      </c>
      <c r="C2792" s="59">
        <v>897856002896</v>
      </c>
      <c r="D2792" s="58" t="s">
        <v>3047</v>
      </c>
      <c r="E2792" s="58" t="s">
        <v>3053</v>
      </c>
      <c r="F2792" s="58">
        <v>6</v>
      </c>
      <c r="G2792" s="58">
        <v>11</v>
      </c>
      <c r="H2792" s="77" t="s">
        <v>177</v>
      </c>
      <c r="I2792" s="58" t="s">
        <v>680</v>
      </c>
      <c r="J2792" s="58" t="s">
        <v>42</v>
      </c>
      <c r="K2792" s="58" t="s">
        <v>43</v>
      </c>
      <c r="L2792" s="60">
        <v>35.200000000000003</v>
      </c>
      <c r="M2792" s="38">
        <f t="shared" si="141"/>
        <v>5.8666666666666671</v>
      </c>
      <c r="N2792" s="279">
        <f t="shared" si="142"/>
        <v>9.99</v>
      </c>
      <c r="O2792" s="268">
        <f t="shared" si="143"/>
        <v>0.41274607941274605</v>
      </c>
      <c r="P2792" s="62"/>
      <c r="Q2792" s="63" t="s">
        <v>6178</v>
      </c>
      <c r="R2792" s="266" t="s">
        <v>6178</v>
      </c>
      <c r="S2792" s="63" t="s">
        <v>6178</v>
      </c>
      <c r="T2792" s="63" t="s">
        <v>6179</v>
      </c>
      <c r="U2792" s="63" t="s">
        <v>6178</v>
      </c>
    </row>
    <row r="2793" spans="2:21" ht="15" customHeight="1" x14ac:dyDescent="0.5">
      <c r="B2793" s="58">
        <v>507907</v>
      </c>
      <c r="C2793" s="59">
        <v>850031986411</v>
      </c>
      <c r="D2793" s="58" t="s">
        <v>3047</v>
      </c>
      <c r="E2793" s="58" t="s">
        <v>3054</v>
      </c>
      <c r="F2793" s="58">
        <v>6</v>
      </c>
      <c r="G2793" s="58">
        <v>9.5</v>
      </c>
      <c r="H2793" s="77" t="s">
        <v>177</v>
      </c>
      <c r="I2793" s="58" t="s">
        <v>680</v>
      </c>
      <c r="J2793" s="58" t="s">
        <v>42</v>
      </c>
      <c r="K2793" s="58" t="s">
        <v>43</v>
      </c>
      <c r="L2793" s="60">
        <v>64.5</v>
      </c>
      <c r="M2793" s="38">
        <f t="shared" si="141"/>
        <v>10.75</v>
      </c>
      <c r="N2793" s="279">
        <f t="shared" si="142"/>
        <v>17.989999999999998</v>
      </c>
      <c r="O2793" s="268">
        <f t="shared" si="143"/>
        <v>0.4024458032240133</v>
      </c>
      <c r="P2793" s="62"/>
      <c r="Q2793" s="63" t="s">
        <v>6178</v>
      </c>
      <c r="R2793" s="266" t="s">
        <v>6178</v>
      </c>
      <c r="S2793" s="63" t="s">
        <v>6178</v>
      </c>
      <c r="T2793" s="63" t="s">
        <v>6179</v>
      </c>
      <c r="U2793" s="63" t="s">
        <v>6178</v>
      </c>
    </row>
    <row r="2794" spans="2:21" ht="15" customHeight="1" x14ac:dyDescent="0.5">
      <c r="B2794" s="58">
        <v>507908</v>
      </c>
      <c r="C2794" s="59">
        <v>897856002247</v>
      </c>
      <c r="D2794" s="58" t="s">
        <v>3047</v>
      </c>
      <c r="E2794" s="58" t="s">
        <v>3055</v>
      </c>
      <c r="F2794" s="58">
        <v>6</v>
      </c>
      <c r="G2794" s="58">
        <v>9</v>
      </c>
      <c r="H2794" s="77" t="s">
        <v>177</v>
      </c>
      <c r="I2794" s="58" t="s">
        <v>1848</v>
      </c>
      <c r="J2794" s="58" t="s">
        <v>42</v>
      </c>
      <c r="K2794" s="58" t="s">
        <v>43</v>
      </c>
      <c r="L2794" s="60">
        <v>48.6</v>
      </c>
      <c r="M2794" s="38">
        <f t="shared" si="141"/>
        <v>8.1</v>
      </c>
      <c r="N2794" s="279">
        <f t="shared" si="142"/>
        <v>13.99</v>
      </c>
      <c r="O2794" s="268">
        <f t="shared" si="143"/>
        <v>0.4210150107219443</v>
      </c>
      <c r="P2794" s="62"/>
      <c r="Q2794" s="63" t="s">
        <v>6178</v>
      </c>
      <c r="R2794" s="266" t="s">
        <v>6178</v>
      </c>
      <c r="S2794" s="63" t="s">
        <v>6178</v>
      </c>
      <c r="T2794" s="63" t="s">
        <v>6179</v>
      </c>
      <c r="U2794" s="63" t="s">
        <v>6178</v>
      </c>
    </row>
    <row r="2795" spans="2:21" ht="15" customHeight="1" x14ac:dyDescent="0.5">
      <c r="B2795" s="58">
        <v>507916</v>
      </c>
      <c r="C2795" s="59">
        <v>897856002179</v>
      </c>
      <c r="D2795" s="58" t="s">
        <v>3047</v>
      </c>
      <c r="E2795" s="58" t="s">
        <v>3056</v>
      </c>
      <c r="F2795" s="58">
        <v>6</v>
      </c>
      <c r="G2795" s="58">
        <v>4</v>
      </c>
      <c r="H2795" s="77" t="s">
        <v>177</v>
      </c>
      <c r="I2795" s="58" t="s">
        <v>202</v>
      </c>
      <c r="J2795" s="58" t="s">
        <v>14</v>
      </c>
      <c r="K2795" s="58" t="s">
        <v>6119</v>
      </c>
      <c r="L2795" s="60">
        <v>43.7</v>
      </c>
      <c r="M2795" s="38">
        <f t="shared" si="141"/>
        <v>7.2833333333333341</v>
      </c>
      <c r="N2795" s="279">
        <f t="shared" si="142"/>
        <v>12.49</v>
      </c>
      <c r="O2795" s="268">
        <f t="shared" si="143"/>
        <v>0.41686682679476911</v>
      </c>
      <c r="P2795" s="62"/>
      <c r="Q2795" s="63" t="s">
        <v>6178</v>
      </c>
      <c r="R2795" s="266" t="s">
        <v>6178</v>
      </c>
      <c r="S2795" s="63" t="s">
        <v>6178</v>
      </c>
      <c r="T2795" s="63" t="s">
        <v>6179</v>
      </c>
      <c r="U2795" s="63" t="s">
        <v>6178</v>
      </c>
    </row>
    <row r="2796" spans="2:21" ht="15" customHeight="1" x14ac:dyDescent="0.5">
      <c r="B2796" s="58">
        <v>507917</v>
      </c>
      <c r="C2796" s="59">
        <v>850031986541</v>
      </c>
      <c r="D2796" s="58" t="s">
        <v>3047</v>
      </c>
      <c r="E2796" s="58" t="s">
        <v>3057</v>
      </c>
      <c r="F2796" s="58">
        <v>6</v>
      </c>
      <c r="G2796" s="58">
        <v>4.5</v>
      </c>
      <c r="H2796" s="77" t="s">
        <v>177</v>
      </c>
      <c r="I2796" s="58" t="s">
        <v>202</v>
      </c>
      <c r="J2796" s="58" t="s">
        <v>14</v>
      </c>
      <c r="K2796" s="58" t="s">
        <v>6119</v>
      </c>
      <c r="L2796" s="60">
        <v>21.1</v>
      </c>
      <c r="M2796" s="38">
        <f t="shared" si="141"/>
        <v>3.5166666666666671</v>
      </c>
      <c r="N2796" s="279">
        <f t="shared" si="142"/>
        <v>5.99</v>
      </c>
      <c r="O2796" s="268">
        <f t="shared" si="143"/>
        <v>0.41291040623260988</v>
      </c>
      <c r="P2796" s="62"/>
      <c r="Q2796" s="63" t="s">
        <v>6178</v>
      </c>
      <c r="R2796" s="266" t="s">
        <v>6178</v>
      </c>
      <c r="S2796" s="63" t="s">
        <v>6178</v>
      </c>
      <c r="T2796" s="63" t="s">
        <v>6179</v>
      </c>
      <c r="U2796" s="63" t="s">
        <v>6178</v>
      </c>
    </row>
    <row r="2797" spans="2:21" ht="15" customHeight="1" x14ac:dyDescent="0.5">
      <c r="B2797" s="58">
        <v>507918</v>
      </c>
      <c r="C2797" s="59">
        <v>850031986466</v>
      </c>
      <c r="D2797" s="58" t="s">
        <v>3047</v>
      </c>
      <c r="E2797" s="58" t="s">
        <v>3058</v>
      </c>
      <c r="F2797" s="58">
        <v>6</v>
      </c>
      <c r="G2797" s="58">
        <v>4.5</v>
      </c>
      <c r="H2797" s="77" t="s">
        <v>177</v>
      </c>
      <c r="I2797" s="58" t="s">
        <v>202</v>
      </c>
      <c r="J2797" s="58" t="s">
        <v>14</v>
      </c>
      <c r="K2797" s="58" t="s">
        <v>6119</v>
      </c>
      <c r="L2797" s="60">
        <v>21.1</v>
      </c>
      <c r="M2797" s="38">
        <f t="shared" si="141"/>
        <v>3.5166666666666671</v>
      </c>
      <c r="N2797" s="279">
        <f t="shared" si="142"/>
        <v>5.99</v>
      </c>
      <c r="O2797" s="268">
        <f t="shared" si="143"/>
        <v>0.41291040623260988</v>
      </c>
      <c r="P2797" s="62"/>
      <c r="Q2797" s="63" t="s">
        <v>6178</v>
      </c>
      <c r="R2797" s="266" t="s">
        <v>6178</v>
      </c>
      <c r="S2797" s="63" t="s">
        <v>6178</v>
      </c>
      <c r="T2797" s="63" t="s">
        <v>6179</v>
      </c>
      <c r="U2797" s="63" t="s">
        <v>6178</v>
      </c>
    </row>
    <row r="2798" spans="2:21" ht="15" customHeight="1" x14ac:dyDescent="0.5">
      <c r="B2798" s="58">
        <v>507919</v>
      </c>
      <c r="C2798" s="59">
        <v>850031986473</v>
      </c>
      <c r="D2798" s="58" t="s">
        <v>3047</v>
      </c>
      <c r="E2798" s="58" t="s">
        <v>3059</v>
      </c>
      <c r="F2798" s="58">
        <v>6</v>
      </c>
      <c r="G2798" s="58">
        <v>4.5</v>
      </c>
      <c r="H2798" s="77" t="s">
        <v>177</v>
      </c>
      <c r="I2798" s="58" t="s">
        <v>202</v>
      </c>
      <c r="J2798" s="58" t="s">
        <v>14</v>
      </c>
      <c r="K2798" s="58" t="s">
        <v>6119</v>
      </c>
      <c r="L2798" s="60">
        <v>21.1</v>
      </c>
      <c r="M2798" s="38">
        <f t="shared" ref="M2798:M2861" si="144">L2798/F2798</f>
        <v>3.5166666666666671</v>
      </c>
      <c r="N2798" s="279">
        <f t="shared" ref="N2798:N2861" si="145">IF(CEILING(M2798/0.6,1)-0.51&gt;=M2798/0.6,CEILING(M2798/0.6,1)-0.51,CEILING(M2798/0.6,1)-0.01)</f>
        <v>5.99</v>
      </c>
      <c r="O2798" s="268">
        <f t="shared" ref="O2798:O2861" si="146">(N2798-M2798)/N2798</f>
        <v>0.41291040623260988</v>
      </c>
      <c r="P2798" s="62"/>
      <c r="Q2798" s="63" t="s">
        <v>6178</v>
      </c>
      <c r="R2798" s="266" t="s">
        <v>6178</v>
      </c>
      <c r="S2798" s="63" t="s">
        <v>6178</v>
      </c>
      <c r="T2798" s="63" t="s">
        <v>6179</v>
      </c>
      <c r="U2798" s="63" t="s">
        <v>6178</v>
      </c>
    </row>
    <row r="2799" spans="2:21" ht="15" customHeight="1" x14ac:dyDescent="0.5">
      <c r="B2799" s="64">
        <v>507920</v>
      </c>
      <c r="C2799" s="65">
        <v>897856002230</v>
      </c>
      <c r="D2799" s="64" t="s">
        <v>3047</v>
      </c>
      <c r="E2799" s="64" t="s">
        <v>5917</v>
      </c>
      <c r="F2799" s="64">
        <v>12</v>
      </c>
      <c r="G2799" s="64">
        <v>13</v>
      </c>
      <c r="H2799" s="77" t="s">
        <v>177</v>
      </c>
      <c r="I2799" s="64" t="s">
        <v>19</v>
      </c>
      <c r="J2799" s="64" t="s">
        <v>14</v>
      </c>
      <c r="K2799" s="64" t="s">
        <v>43</v>
      </c>
      <c r="L2799" s="60">
        <v>62.2</v>
      </c>
      <c r="M2799" s="38">
        <f t="shared" si="144"/>
        <v>5.1833333333333336</v>
      </c>
      <c r="N2799" s="279">
        <f t="shared" si="145"/>
        <v>8.99</v>
      </c>
      <c r="O2799" s="268">
        <f t="shared" si="146"/>
        <v>0.42343344456803855</v>
      </c>
      <c r="P2799" s="211"/>
      <c r="Q2799" s="76" t="s">
        <v>6178</v>
      </c>
      <c r="R2799" s="318" t="s">
        <v>6178</v>
      </c>
      <c r="S2799" s="76" t="s">
        <v>6178</v>
      </c>
      <c r="T2799" s="76" t="s">
        <v>6178</v>
      </c>
      <c r="U2799" s="76" t="s">
        <v>6178</v>
      </c>
    </row>
    <row r="2800" spans="2:21" ht="15" customHeight="1" x14ac:dyDescent="0.5">
      <c r="B2800" s="64">
        <v>507921</v>
      </c>
      <c r="C2800" s="65">
        <v>897856002469</v>
      </c>
      <c r="D2800" s="64" t="s">
        <v>3047</v>
      </c>
      <c r="E2800" s="64" t="s">
        <v>5918</v>
      </c>
      <c r="F2800" s="64">
        <v>12</v>
      </c>
      <c r="G2800" s="64">
        <v>13</v>
      </c>
      <c r="H2800" s="77" t="s">
        <v>177</v>
      </c>
      <c r="I2800" s="64" t="s">
        <v>19</v>
      </c>
      <c r="J2800" s="64" t="s">
        <v>14</v>
      </c>
      <c r="K2800" s="64" t="s">
        <v>43</v>
      </c>
      <c r="L2800" s="60">
        <v>113.2</v>
      </c>
      <c r="M2800" s="38">
        <f t="shared" si="144"/>
        <v>9.4333333333333336</v>
      </c>
      <c r="N2800" s="279">
        <f t="shared" si="145"/>
        <v>15.99</v>
      </c>
      <c r="O2800" s="268">
        <f t="shared" si="146"/>
        <v>0.41004794663331245</v>
      </c>
      <c r="P2800" s="211"/>
      <c r="Q2800" s="76" t="s">
        <v>6178</v>
      </c>
      <c r="R2800" s="318" t="s">
        <v>6178</v>
      </c>
      <c r="S2800" s="76" t="s">
        <v>6178</v>
      </c>
      <c r="T2800" s="76" t="s">
        <v>6178</v>
      </c>
      <c r="U2800" s="76" t="s">
        <v>6178</v>
      </c>
    </row>
    <row r="2801" spans="2:21" ht="15" customHeight="1" x14ac:dyDescent="0.5">
      <c r="B2801" s="58">
        <v>508202</v>
      </c>
      <c r="C2801" s="59">
        <v>929019509574</v>
      </c>
      <c r="D2801" s="58" t="s">
        <v>2018</v>
      </c>
      <c r="E2801" s="58" t="s">
        <v>3060</v>
      </c>
      <c r="F2801" s="58">
        <v>12</v>
      </c>
      <c r="G2801" s="58">
        <v>16</v>
      </c>
      <c r="H2801" s="77" t="s">
        <v>177</v>
      </c>
      <c r="I2801" s="58" t="s">
        <v>1891</v>
      </c>
      <c r="J2801" s="58" t="s">
        <v>42</v>
      </c>
      <c r="K2801" s="58" t="s">
        <v>43</v>
      </c>
      <c r="L2801" s="60">
        <v>87.4</v>
      </c>
      <c r="M2801" s="38">
        <f t="shared" si="144"/>
        <v>7.2833333333333341</v>
      </c>
      <c r="N2801" s="279">
        <f t="shared" si="145"/>
        <v>12.49</v>
      </c>
      <c r="O2801" s="268">
        <f t="shared" si="146"/>
        <v>0.41686682679476911</v>
      </c>
      <c r="P2801" s="62"/>
      <c r="Q2801" s="63" t="s">
        <v>6178</v>
      </c>
      <c r="R2801" s="266" t="s">
        <v>6179</v>
      </c>
      <c r="S2801" s="63" t="s">
        <v>6178</v>
      </c>
      <c r="T2801" s="63" t="s">
        <v>6178</v>
      </c>
      <c r="U2801" s="63" t="s">
        <v>6178</v>
      </c>
    </row>
    <row r="2802" spans="2:21" ht="15" customHeight="1" x14ac:dyDescent="0.5">
      <c r="B2802" s="58">
        <v>508501</v>
      </c>
      <c r="C2802" s="59">
        <v>884796070023</v>
      </c>
      <c r="D2802" s="58" t="s">
        <v>2029</v>
      </c>
      <c r="E2802" s="58" t="s">
        <v>3061</v>
      </c>
      <c r="F2802" s="58">
        <v>12</v>
      </c>
      <c r="G2802" s="58">
        <v>3.5</v>
      </c>
      <c r="H2802" s="77" t="s">
        <v>177</v>
      </c>
      <c r="I2802" s="58" t="s">
        <v>1889</v>
      </c>
      <c r="J2802" s="58" t="s">
        <v>1770</v>
      </c>
      <c r="K2802" s="58" t="s">
        <v>43</v>
      </c>
      <c r="L2802" s="60">
        <v>32</v>
      </c>
      <c r="M2802" s="38">
        <f t="shared" si="144"/>
        <v>2.6666666666666665</v>
      </c>
      <c r="N2802" s="279">
        <f t="shared" si="145"/>
        <v>4.49</v>
      </c>
      <c r="O2802" s="268">
        <f t="shared" si="146"/>
        <v>0.40608760207869343</v>
      </c>
      <c r="P2802" s="62"/>
      <c r="Q2802" s="63" t="s">
        <v>6179</v>
      </c>
      <c r="R2802" s="266" t="s">
        <v>6179</v>
      </c>
      <c r="S2802" s="63" t="s">
        <v>6178</v>
      </c>
      <c r="T2802" s="63" t="s">
        <v>6178</v>
      </c>
      <c r="U2802" s="63" t="s">
        <v>6178</v>
      </c>
    </row>
    <row r="2803" spans="2:21" ht="15" customHeight="1" x14ac:dyDescent="0.5">
      <c r="B2803" s="58">
        <v>508502</v>
      </c>
      <c r="C2803" s="59">
        <v>884796070016</v>
      </c>
      <c r="D2803" s="58" t="s">
        <v>2029</v>
      </c>
      <c r="E2803" s="58" t="s">
        <v>3062</v>
      </c>
      <c r="F2803" s="58">
        <v>12</v>
      </c>
      <c r="G2803" s="58">
        <v>3.5</v>
      </c>
      <c r="H2803" s="77" t="s">
        <v>177</v>
      </c>
      <c r="I2803" s="58" t="s">
        <v>1889</v>
      </c>
      <c r="J2803" s="58" t="s">
        <v>1770</v>
      </c>
      <c r="K2803" s="58" t="s">
        <v>43</v>
      </c>
      <c r="L2803" s="60">
        <v>32</v>
      </c>
      <c r="M2803" s="38">
        <f t="shared" si="144"/>
        <v>2.6666666666666665</v>
      </c>
      <c r="N2803" s="279">
        <f t="shared" si="145"/>
        <v>4.49</v>
      </c>
      <c r="O2803" s="268">
        <f t="shared" si="146"/>
        <v>0.40608760207869343</v>
      </c>
      <c r="P2803" s="62"/>
      <c r="Q2803" s="63" t="s">
        <v>6179</v>
      </c>
      <c r="R2803" s="266" t="s">
        <v>6179</v>
      </c>
      <c r="S2803" s="63" t="s">
        <v>6178</v>
      </c>
      <c r="T2803" s="63" t="s">
        <v>6178</v>
      </c>
      <c r="U2803" s="63" t="s">
        <v>6178</v>
      </c>
    </row>
    <row r="2804" spans="2:21" ht="15" customHeight="1" x14ac:dyDescent="0.5">
      <c r="B2804" s="58">
        <v>508503</v>
      </c>
      <c r="C2804" s="59">
        <v>884796090014</v>
      </c>
      <c r="D2804" s="58" t="s">
        <v>2029</v>
      </c>
      <c r="E2804" s="58" t="s">
        <v>3063</v>
      </c>
      <c r="F2804" s="58">
        <v>10</v>
      </c>
      <c r="G2804" s="58">
        <v>12</v>
      </c>
      <c r="H2804" s="77" t="s">
        <v>177</v>
      </c>
      <c r="I2804" s="58" t="s">
        <v>1889</v>
      </c>
      <c r="J2804" s="58" t="s">
        <v>1770</v>
      </c>
      <c r="K2804" s="58" t="s">
        <v>43</v>
      </c>
      <c r="L2804" s="60">
        <v>45.7</v>
      </c>
      <c r="M2804" s="38">
        <f t="shared" si="144"/>
        <v>4.57</v>
      </c>
      <c r="N2804" s="279">
        <f t="shared" si="145"/>
        <v>7.99</v>
      </c>
      <c r="O2804" s="268">
        <f t="shared" si="146"/>
        <v>0.42803504380475593</v>
      </c>
      <c r="P2804" s="62"/>
      <c r="Q2804" s="63" t="s">
        <v>6178</v>
      </c>
      <c r="R2804" s="266" t="s">
        <v>6179</v>
      </c>
      <c r="S2804" s="63" t="s">
        <v>6178</v>
      </c>
      <c r="T2804" s="63" t="s">
        <v>6178</v>
      </c>
      <c r="U2804" s="63" t="s">
        <v>6178</v>
      </c>
    </row>
    <row r="2805" spans="2:21" ht="15" customHeight="1" x14ac:dyDescent="0.5">
      <c r="B2805" s="58">
        <v>508801</v>
      </c>
      <c r="C2805" s="59">
        <v>71520120042</v>
      </c>
      <c r="D2805" s="58" t="s">
        <v>3064</v>
      </c>
      <c r="E2805" s="58" t="s">
        <v>3065</v>
      </c>
      <c r="F2805" s="58">
        <v>8</v>
      </c>
      <c r="G2805" s="58">
        <v>206</v>
      </c>
      <c r="H2805" s="58" t="s">
        <v>5576</v>
      </c>
      <c r="I2805" s="58" t="s">
        <v>1848</v>
      </c>
      <c r="J2805" s="58" t="s">
        <v>42</v>
      </c>
      <c r="K2805" s="58" t="s">
        <v>43</v>
      </c>
      <c r="L2805" s="60">
        <v>46</v>
      </c>
      <c r="M2805" s="38">
        <f t="shared" si="144"/>
        <v>5.75</v>
      </c>
      <c r="N2805" s="279">
        <f t="shared" si="145"/>
        <v>9.99</v>
      </c>
      <c r="O2805" s="268">
        <f t="shared" si="146"/>
        <v>0.42442442442442446</v>
      </c>
      <c r="P2805" s="62"/>
      <c r="Q2805" s="63" t="s">
        <v>6178</v>
      </c>
      <c r="R2805" s="266" t="s">
        <v>6178</v>
      </c>
      <c r="S2805" s="63" t="s">
        <v>6178</v>
      </c>
      <c r="T2805" s="63" t="s">
        <v>6179</v>
      </c>
      <c r="U2805" s="63" t="s">
        <v>6179</v>
      </c>
    </row>
    <row r="2806" spans="2:21" ht="15" customHeight="1" x14ac:dyDescent="0.5">
      <c r="B2806" s="58">
        <v>508802</v>
      </c>
      <c r="C2806" s="59">
        <v>71520120059</v>
      </c>
      <c r="D2806" s="58" t="s">
        <v>3064</v>
      </c>
      <c r="E2806" s="58" t="s">
        <v>3066</v>
      </c>
      <c r="F2806" s="58">
        <v>8</v>
      </c>
      <c r="G2806" s="58">
        <v>258</v>
      </c>
      <c r="H2806" s="58" t="s">
        <v>5576</v>
      </c>
      <c r="I2806" s="58" t="s">
        <v>1848</v>
      </c>
      <c r="J2806" s="58" t="s">
        <v>42</v>
      </c>
      <c r="K2806" s="58" t="s">
        <v>43</v>
      </c>
      <c r="L2806" s="60">
        <v>51.8</v>
      </c>
      <c r="M2806" s="38">
        <f t="shared" si="144"/>
        <v>6.4749999999999996</v>
      </c>
      <c r="N2806" s="279">
        <f t="shared" si="145"/>
        <v>10.99</v>
      </c>
      <c r="O2806" s="268">
        <f t="shared" si="146"/>
        <v>0.41082802547770703</v>
      </c>
      <c r="P2806" s="62"/>
      <c r="Q2806" s="63" t="s">
        <v>6178</v>
      </c>
      <c r="R2806" s="266" t="s">
        <v>6178</v>
      </c>
      <c r="S2806" s="63" t="s">
        <v>6178</v>
      </c>
      <c r="T2806" s="63" t="s">
        <v>6179</v>
      </c>
      <c r="U2806" s="63" t="s">
        <v>6179</v>
      </c>
    </row>
    <row r="2807" spans="2:21" ht="15" customHeight="1" x14ac:dyDescent="0.5">
      <c r="B2807" s="58">
        <v>508803</v>
      </c>
      <c r="C2807" s="59">
        <v>71520120028</v>
      </c>
      <c r="D2807" s="58" t="s">
        <v>3064</v>
      </c>
      <c r="E2807" s="58" t="s">
        <v>3067</v>
      </c>
      <c r="F2807" s="58">
        <v>8</v>
      </c>
      <c r="G2807" s="58">
        <v>190</v>
      </c>
      <c r="H2807" s="58" t="s">
        <v>5576</v>
      </c>
      <c r="I2807" s="58" t="s">
        <v>1848</v>
      </c>
      <c r="J2807" s="58" t="s">
        <v>42</v>
      </c>
      <c r="K2807" s="58" t="s">
        <v>43</v>
      </c>
      <c r="L2807" s="60">
        <v>51.8</v>
      </c>
      <c r="M2807" s="38">
        <f t="shared" si="144"/>
        <v>6.4749999999999996</v>
      </c>
      <c r="N2807" s="279">
        <f t="shared" si="145"/>
        <v>10.99</v>
      </c>
      <c r="O2807" s="268">
        <f t="shared" si="146"/>
        <v>0.41082802547770703</v>
      </c>
      <c r="P2807" s="62"/>
      <c r="Q2807" s="63" t="s">
        <v>6178</v>
      </c>
      <c r="R2807" s="266" t="s">
        <v>6178</v>
      </c>
      <c r="S2807" s="63" t="s">
        <v>6178</v>
      </c>
      <c r="T2807" s="63" t="s">
        <v>6179</v>
      </c>
      <c r="U2807" s="63" t="s">
        <v>6179</v>
      </c>
    </row>
    <row r="2808" spans="2:21" ht="15" customHeight="1" x14ac:dyDescent="0.5">
      <c r="B2808" s="58">
        <v>509001</v>
      </c>
      <c r="C2808" s="59">
        <v>850026936018</v>
      </c>
      <c r="D2808" s="58" t="s">
        <v>3068</v>
      </c>
      <c r="E2808" s="58" t="s">
        <v>3069</v>
      </c>
      <c r="F2808" s="58">
        <v>8</v>
      </c>
      <c r="G2808" s="58">
        <v>10</v>
      </c>
      <c r="H2808" s="77" t="s">
        <v>177</v>
      </c>
      <c r="I2808" s="58" t="s">
        <v>5985</v>
      </c>
      <c r="J2808" s="58" t="s">
        <v>42</v>
      </c>
      <c r="K2808" s="58" t="s">
        <v>43</v>
      </c>
      <c r="L2808" s="60">
        <v>47.2</v>
      </c>
      <c r="M2808" s="38">
        <f t="shared" si="144"/>
        <v>5.9</v>
      </c>
      <c r="N2808" s="279">
        <f t="shared" si="145"/>
        <v>9.99</v>
      </c>
      <c r="O2808" s="268">
        <f t="shared" si="146"/>
        <v>0.4094094094094094</v>
      </c>
      <c r="P2808" s="62"/>
      <c r="Q2808" s="63" t="s">
        <v>6179</v>
      </c>
      <c r="R2808" s="266" t="s">
        <v>6179</v>
      </c>
      <c r="S2808" s="63" t="s">
        <v>6178</v>
      </c>
      <c r="T2808" s="63" t="s">
        <v>6178</v>
      </c>
      <c r="U2808" s="63" t="s">
        <v>6178</v>
      </c>
    </row>
    <row r="2809" spans="2:21" ht="15" customHeight="1" x14ac:dyDescent="0.5">
      <c r="B2809" s="58">
        <v>509002</v>
      </c>
      <c r="C2809" s="59">
        <v>850026936049</v>
      </c>
      <c r="D2809" s="58" t="s">
        <v>3068</v>
      </c>
      <c r="E2809" s="58" t="s">
        <v>3070</v>
      </c>
      <c r="F2809" s="58">
        <v>8</v>
      </c>
      <c r="G2809" s="58">
        <v>10</v>
      </c>
      <c r="H2809" s="77" t="s">
        <v>177</v>
      </c>
      <c r="I2809" s="58" t="s">
        <v>5985</v>
      </c>
      <c r="J2809" s="58" t="s">
        <v>42</v>
      </c>
      <c r="K2809" s="58" t="s">
        <v>43</v>
      </c>
      <c r="L2809" s="60">
        <v>39.200000000000003</v>
      </c>
      <c r="M2809" s="38">
        <f t="shared" si="144"/>
        <v>4.9000000000000004</v>
      </c>
      <c r="N2809" s="279">
        <f t="shared" si="145"/>
        <v>8.49</v>
      </c>
      <c r="O2809" s="268">
        <f t="shared" si="146"/>
        <v>0.42285041224970549</v>
      </c>
      <c r="P2809" s="62"/>
      <c r="Q2809" s="63" t="s">
        <v>6178</v>
      </c>
      <c r="R2809" s="266" t="s">
        <v>6179</v>
      </c>
      <c r="S2809" s="63" t="s">
        <v>6178</v>
      </c>
      <c r="T2809" s="63" t="s">
        <v>6178</v>
      </c>
      <c r="U2809" s="63" t="s">
        <v>6178</v>
      </c>
    </row>
    <row r="2810" spans="2:21" ht="15" customHeight="1" x14ac:dyDescent="0.5">
      <c r="B2810" s="58">
        <v>509003</v>
      </c>
      <c r="C2810" s="59">
        <v>850026936056</v>
      </c>
      <c r="D2810" s="58" t="s">
        <v>3068</v>
      </c>
      <c r="E2810" s="58" t="s">
        <v>3071</v>
      </c>
      <c r="F2810" s="58">
        <v>8</v>
      </c>
      <c r="G2810" s="58">
        <v>10</v>
      </c>
      <c r="H2810" s="77" t="s">
        <v>177</v>
      </c>
      <c r="I2810" s="58" t="s">
        <v>1891</v>
      </c>
      <c r="J2810" s="58" t="s">
        <v>42</v>
      </c>
      <c r="K2810" s="58" t="s">
        <v>43</v>
      </c>
      <c r="L2810" s="60">
        <v>39.200000000000003</v>
      </c>
      <c r="M2810" s="38">
        <f t="shared" si="144"/>
        <v>4.9000000000000004</v>
      </c>
      <c r="N2810" s="279">
        <f t="shared" si="145"/>
        <v>8.49</v>
      </c>
      <c r="O2810" s="268">
        <f t="shared" si="146"/>
        <v>0.42285041224970549</v>
      </c>
      <c r="P2810" s="62"/>
      <c r="Q2810" s="63" t="s">
        <v>6178</v>
      </c>
      <c r="R2810" s="266" t="s">
        <v>6179</v>
      </c>
      <c r="S2810" s="63" t="s">
        <v>6178</v>
      </c>
      <c r="T2810" s="63" t="s">
        <v>6178</v>
      </c>
      <c r="U2810" s="63" t="s">
        <v>6178</v>
      </c>
    </row>
    <row r="2811" spans="2:21" ht="15" customHeight="1" x14ac:dyDescent="0.5">
      <c r="B2811" s="58">
        <v>509603</v>
      </c>
      <c r="C2811" s="59">
        <v>618143201071</v>
      </c>
      <c r="D2811" s="58" t="s">
        <v>3072</v>
      </c>
      <c r="E2811" s="58" t="s">
        <v>3073</v>
      </c>
      <c r="F2811" s="58">
        <v>8</v>
      </c>
      <c r="G2811" s="58">
        <v>1</v>
      </c>
      <c r="H2811" s="58" t="s">
        <v>569</v>
      </c>
      <c r="I2811" s="58" t="s">
        <v>1571</v>
      </c>
      <c r="J2811" s="58" t="s">
        <v>42</v>
      </c>
      <c r="K2811" s="58" t="s">
        <v>43</v>
      </c>
      <c r="L2811" s="60">
        <v>56.3</v>
      </c>
      <c r="M2811" s="38">
        <f t="shared" si="144"/>
        <v>7.0374999999999996</v>
      </c>
      <c r="N2811" s="279">
        <f t="shared" si="145"/>
        <v>11.99</v>
      </c>
      <c r="O2811" s="268">
        <f t="shared" si="146"/>
        <v>0.41305254378648876</v>
      </c>
      <c r="P2811" s="62"/>
      <c r="Q2811" s="63" t="s">
        <v>6178</v>
      </c>
      <c r="R2811" s="266" t="s">
        <v>6179</v>
      </c>
      <c r="S2811" s="63" t="s">
        <v>6178</v>
      </c>
      <c r="T2811" s="63" t="s">
        <v>6178</v>
      </c>
      <c r="U2811" s="63" t="s">
        <v>6178</v>
      </c>
    </row>
    <row r="2812" spans="2:21" ht="15" customHeight="1" x14ac:dyDescent="0.5">
      <c r="B2812" s="58">
        <v>509604</v>
      </c>
      <c r="C2812" s="59">
        <v>618143201040</v>
      </c>
      <c r="D2812" s="58" t="s">
        <v>3072</v>
      </c>
      <c r="E2812" s="58" t="s">
        <v>3074</v>
      </c>
      <c r="F2812" s="58">
        <v>8</v>
      </c>
      <c r="G2812" s="58">
        <v>1</v>
      </c>
      <c r="H2812" s="58" t="s">
        <v>569</v>
      </c>
      <c r="I2812" s="58" t="s">
        <v>1571</v>
      </c>
      <c r="J2812" s="58" t="s">
        <v>42</v>
      </c>
      <c r="K2812" s="58" t="s">
        <v>43</v>
      </c>
      <c r="L2812" s="60">
        <v>56.3</v>
      </c>
      <c r="M2812" s="38">
        <f t="shared" si="144"/>
        <v>7.0374999999999996</v>
      </c>
      <c r="N2812" s="279">
        <f t="shared" si="145"/>
        <v>11.99</v>
      </c>
      <c r="O2812" s="268">
        <f t="shared" si="146"/>
        <v>0.41305254378648876</v>
      </c>
      <c r="P2812" s="62"/>
      <c r="Q2812" s="63" t="s">
        <v>6179</v>
      </c>
      <c r="R2812" s="266" t="s">
        <v>6179</v>
      </c>
      <c r="S2812" s="63" t="s">
        <v>6178</v>
      </c>
      <c r="T2812" s="63" t="s">
        <v>6178</v>
      </c>
      <c r="U2812" s="63" t="s">
        <v>6178</v>
      </c>
    </row>
    <row r="2813" spans="2:21" ht="15" customHeight="1" x14ac:dyDescent="0.5">
      <c r="B2813" s="58">
        <v>509606</v>
      </c>
      <c r="C2813" s="59">
        <v>618143201088</v>
      </c>
      <c r="D2813" s="58" t="s">
        <v>3072</v>
      </c>
      <c r="E2813" s="58" t="s">
        <v>3075</v>
      </c>
      <c r="F2813" s="58">
        <v>8</v>
      </c>
      <c r="G2813" s="58">
        <v>1</v>
      </c>
      <c r="H2813" s="58" t="s">
        <v>569</v>
      </c>
      <c r="I2813" s="58" t="s">
        <v>1571</v>
      </c>
      <c r="J2813" s="58" t="s">
        <v>42</v>
      </c>
      <c r="K2813" s="58" t="s">
        <v>43</v>
      </c>
      <c r="L2813" s="60">
        <v>56.3</v>
      </c>
      <c r="M2813" s="38">
        <f t="shared" si="144"/>
        <v>7.0374999999999996</v>
      </c>
      <c r="N2813" s="279">
        <f t="shared" si="145"/>
        <v>11.99</v>
      </c>
      <c r="O2813" s="268">
        <f t="shared" si="146"/>
        <v>0.41305254378648876</v>
      </c>
      <c r="P2813" s="62"/>
      <c r="Q2813" s="63" t="s">
        <v>6178</v>
      </c>
      <c r="R2813" s="266" t="s">
        <v>6179</v>
      </c>
      <c r="S2813" s="63" t="s">
        <v>6178</v>
      </c>
      <c r="T2813" s="63" t="s">
        <v>6178</v>
      </c>
      <c r="U2813" s="63" t="s">
        <v>6178</v>
      </c>
    </row>
    <row r="2814" spans="2:21" ht="15" customHeight="1" x14ac:dyDescent="0.5">
      <c r="B2814" s="58">
        <v>509608</v>
      </c>
      <c r="C2814" s="59">
        <v>618143201095</v>
      </c>
      <c r="D2814" s="58" t="s">
        <v>3072</v>
      </c>
      <c r="E2814" s="58" t="s">
        <v>3076</v>
      </c>
      <c r="F2814" s="58">
        <v>8</v>
      </c>
      <c r="G2814" s="58">
        <v>1</v>
      </c>
      <c r="H2814" s="58" t="s">
        <v>569</v>
      </c>
      <c r="I2814" s="58" t="s">
        <v>1571</v>
      </c>
      <c r="J2814" s="58" t="s">
        <v>42</v>
      </c>
      <c r="K2814" s="58" t="s">
        <v>43</v>
      </c>
      <c r="L2814" s="60">
        <v>56.3</v>
      </c>
      <c r="M2814" s="38">
        <f t="shared" si="144"/>
        <v>7.0374999999999996</v>
      </c>
      <c r="N2814" s="279">
        <f t="shared" si="145"/>
        <v>11.99</v>
      </c>
      <c r="O2814" s="268">
        <f t="shared" si="146"/>
        <v>0.41305254378648876</v>
      </c>
      <c r="P2814" s="62"/>
      <c r="Q2814" s="63" t="s">
        <v>6178</v>
      </c>
      <c r="R2814" s="266" t="s">
        <v>6179</v>
      </c>
      <c r="S2814" s="63" t="s">
        <v>6178</v>
      </c>
      <c r="T2814" s="63" t="s">
        <v>6178</v>
      </c>
      <c r="U2814" s="63" t="s">
        <v>6178</v>
      </c>
    </row>
    <row r="2815" spans="2:21" ht="15" customHeight="1" x14ac:dyDescent="0.5">
      <c r="B2815" s="58">
        <v>509901</v>
      </c>
      <c r="C2815" s="59">
        <v>850004176009</v>
      </c>
      <c r="D2815" s="58" t="s">
        <v>3077</v>
      </c>
      <c r="E2815" s="58" t="s">
        <v>3078</v>
      </c>
      <c r="F2815" s="58">
        <v>6</v>
      </c>
      <c r="G2815" s="58">
        <v>8</v>
      </c>
      <c r="H2815" s="77" t="s">
        <v>177</v>
      </c>
      <c r="I2815" s="58" t="s">
        <v>1208</v>
      </c>
      <c r="J2815" s="58" t="s">
        <v>42</v>
      </c>
      <c r="K2815" s="58" t="s">
        <v>43</v>
      </c>
      <c r="L2815" s="60">
        <v>30.4</v>
      </c>
      <c r="M2815" s="38">
        <f t="shared" si="144"/>
        <v>5.0666666666666664</v>
      </c>
      <c r="N2815" s="279">
        <f t="shared" si="145"/>
        <v>8.49</v>
      </c>
      <c r="O2815" s="268">
        <f t="shared" si="146"/>
        <v>0.403219473890852</v>
      </c>
      <c r="P2815" s="62"/>
      <c r="Q2815" s="63" t="s">
        <v>6178</v>
      </c>
      <c r="R2815" s="266" t="s">
        <v>6178</v>
      </c>
      <c r="S2815" s="63" t="s">
        <v>6178</v>
      </c>
      <c r="T2815" s="63" t="s">
        <v>6179</v>
      </c>
      <c r="U2815" s="63" t="s">
        <v>6178</v>
      </c>
    </row>
    <row r="2816" spans="2:21" ht="15" customHeight="1" x14ac:dyDescent="0.5">
      <c r="B2816" s="58">
        <v>509902</v>
      </c>
      <c r="C2816" s="59">
        <v>850004176016</v>
      </c>
      <c r="D2816" s="58" t="s">
        <v>3077</v>
      </c>
      <c r="E2816" s="58" t="s">
        <v>3079</v>
      </c>
      <c r="F2816" s="58">
        <v>6</v>
      </c>
      <c r="G2816" s="58">
        <v>8</v>
      </c>
      <c r="H2816" s="77" t="s">
        <v>177</v>
      </c>
      <c r="I2816" s="58" t="s">
        <v>1208</v>
      </c>
      <c r="J2816" s="58" t="s">
        <v>42</v>
      </c>
      <c r="K2816" s="58" t="s">
        <v>43</v>
      </c>
      <c r="L2816" s="60">
        <v>30.4</v>
      </c>
      <c r="M2816" s="38">
        <f t="shared" si="144"/>
        <v>5.0666666666666664</v>
      </c>
      <c r="N2816" s="279">
        <f t="shared" si="145"/>
        <v>8.49</v>
      </c>
      <c r="O2816" s="268">
        <f t="shared" si="146"/>
        <v>0.403219473890852</v>
      </c>
      <c r="P2816" s="62"/>
      <c r="Q2816" s="63" t="s">
        <v>6178</v>
      </c>
      <c r="R2816" s="266" t="s">
        <v>6178</v>
      </c>
      <c r="S2816" s="63" t="s">
        <v>6178</v>
      </c>
      <c r="T2816" s="63" t="s">
        <v>6179</v>
      </c>
      <c r="U2816" s="63" t="s">
        <v>6178</v>
      </c>
    </row>
    <row r="2817" spans="2:21" ht="15" customHeight="1" x14ac:dyDescent="0.5">
      <c r="B2817" s="58">
        <v>509903</v>
      </c>
      <c r="C2817" s="59">
        <v>850004176030</v>
      </c>
      <c r="D2817" s="58" t="s">
        <v>3077</v>
      </c>
      <c r="E2817" s="58" t="s">
        <v>3080</v>
      </c>
      <c r="F2817" s="58">
        <v>6</v>
      </c>
      <c r="G2817" s="58">
        <v>8</v>
      </c>
      <c r="H2817" s="77" t="s">
        <v>177</v>
      </c>
      <c r="I2817" s="58" t="s">
        <v>1208</v>
      </c>
      <c r="J2817" s="58" t="s">
        <v>42</v>
      </c>
      <c r="K2817" s="58" t="s">
        <v>43</v>
      </c>
      <c r="L2817" s="60">
        <v>30.4</v>
      </c>
      <c r="M2817" s="38">
        <f t="shared" si="144"/>
        <v>5.0666666666666664</v>
      </c>
      <c r="N2817" s="279">
        <f t="shared" si="145"/>
        <v>8.49</v>
      </c>
      <c r="O2817" s="268">
        <f t="shared" si="146"/>
        <v>0.403219473890852</v>
      </c>
      <c r="P2817" s="62"/>
      <c r="Q2817" s="63" t="s">
        <v>6178</v>
      </c>
      <c r="R2817" s="266" t="s">
        <v>6178</v>
      </c>
      <c r="S2817" s="63" t="s">
        <v>6178</v>
      </c>
      <c r="T2817" s="63" t="s">
        <v>6179</v>
      </c>
      <c r="U2817" s="63" t="s">
        <v>6178</v>
      </c>
    </row>
    <row r="2818" spans="2:21" ht="15" customHeight="1" x14ac:dyDescent="0.5">
      <c r="B2818" s="58">
        <v>510101</v>
      </c>
      <c r="C2818" s="59">
        <v>860004574606</v>
      </c>
      <c r="D2818" s="58" t="s">
        <v>3081</v>
      </c>
      <c r="E2818" s="58" t="s">
        <v>3082</v>
      </c>
      <c r="F2818" s="58">
        <v>6</v>
      </c>
      <c r="G2818" s="58">
        <v>225</v>
      </c>
      <c r="H2818" s="58" t="s">
        <v>5576</v>
      </c>
      <c r="I2818" s="58" t="s">
        <v>1891</v>
      </c>
      <c r="J2818" s="58" t="s">
        <v>42</v>
      </c>
      <c r="K2818" s="58" t="s">
        <v>43</v>
      </c>
      <c r="L2818" s="60">
        <v>27.73</v>
      </c>
      <c r="M2818" s="38">
        <f t="shared" si="144"/>
        <v>4.621666666666667</v>
      </c>
      <c r="N2818" s="279">
        <f t="shared" si="145"/>
        <v>7.99</v>
      </c>
      <c r="O2818" s="268">
        <f t="shared" si="146"/>
        <v>0.42156862745098034</v>
      </c>
      <c r="P2818" s="62"/>
      <c r="Q2818" s="63" t="s">
        <v>6179</v>
      </c>
      <c r="R2818" s="266" t="s">
        <v>6179</v>
      </c>
      <c r="S2818" s="63" t="s">
        <v>6179</v>
      </c>
      <c r="T2818" s="63" t="s">
        <v>6178</v>
      </c>
      <c r="U2818" s="63" t="s">
        <v>6178</v>
      </c>
    </row>
    <row r="2819" spans="2:21" ht="15" customHeight="1" x14ac:dyDescent="0.5">
      <c r="B2819" s="58">
        <v>510102</v>
      </c>
      <c r="C2819" s="59">
        <v>860004574613</v>
      </c>
      <c r="D2819" s="58" t="s">
        <v>3081</v>
      </c>
      <c r="E2819" s="58" t="s">
        <v>3083</v>
      </c>
      <c r="F2819" s="58">
        <v>6</v>
      </c>
      <c r="G2819" s="58">
        <v>225</v>
      </c>
      <c r="H2819" s="58" t="s">
        <v>5576</v>
      </c>
      <c r="I2819" s="58" t="s">
        <v>1891</v>
      </c>
      <c r="J2819" s="58" t="s">
        <v>42</v>
      </c>
      <c r="K2819" s="58" t="s">
        <v>43</v>
      </c>
      <c r="L2819" s="60">
        <v>27.73</v>
      </c>
      <c r="M2819" s="38">
        <f t="shared" si="144"/>
        <v>4.621666666666667</v>
      </c>
      <c r="N2819" s="279">
        <f t="shared" si="145"/>
        <v>7.99</v>
      </c>
      <c r="O2819" s="268">
        <f t="shared" si="146"/>
        <v>0.42156862745098034</v>
      </c>
      <c r="P2819" s="62"/>
      <c r="Q2819" s="63" t="s">
        <v>6179</v>
      </c>
      <c r="R2819" s="266" t="s">
        <v>6179</v>
      </c>
      <c r="S2819" s="63" t="s">
        <v>6179</v>
      </c>
      <c r="T2819" s="63" t="s">
        <v>6178</v>
      </c>
      <c r="U2819" s="63" t="s">
        <v>6178</v>
      </c>
    </row>
    <row r="2820" spans="2:21" ht="15" customHeight="1" x14ac:dyDescent="0.5">
      <c r="B2820" s="58">
        <v>510103</v>
      </c>
      <c r="C2820" s="59">
        <v>860004574620</v>
      </c>
      <c r="D2820" s="58" t="s">
        <v>3081</v>
      </c>
      <c r="E2820" s="58" t="s">
        <v>3084</v>
      </c>
      <c r="F2820" s="58">
        <v>6</v>
      </c>
      <c r="G2820" s="58">
        <v>225</v>
      </c>
      <c r="H2820" s="58" t="s">
        <v>5576</v>
      </c>
      <c r="I2820" s="58" t="s">
        <v>1891</v>
      </c>
      <c r="J2820" s="58" t="s">
        <v>42</v>
      </c>
      <c r="K2820" s="58" t="s">
        <v>43</v>
      </c>
      <c r="L2820" s="60">
        <v>27.73</v>
      </c>
      <c r="M2820" s="38">
        <f t="shared" si="144"/>
        <v>4.621666666666667</v>
      </c>
      <c r="N2820" s="279">
        <f t="shared" si="145"/>
        <v>7.99</v>
      </c>
      <c r="O2820" s="268">
        <f t="shared" si="146"/>
        <v>0.42156862745098034</v>
      </c>
      <c r="P2820" s="62"/>
      <c r="Q2820" s="63" t="s">
        <v>6179</v>
      </c>
      <c r="R2820" s="266" t="s">
        <v>6179</v>
      </c>
      <c r="S2820" s="63" t="s">
        <v>6179</v>
      </c>
      <c r="T2820" s="63" t="s">
        <v>6178</v>
      </c>
      <c r="U2820" s="63" t="s">
        <v>6178</v>
      </c>
    </row>
    <row r="2821" spans="2:21" ht="15" customHeight="1" x14ac:dyDescent="0.5">
      <c r="B2821" s="58">
        <v>510104</v>
      </c>
      <c r="C2821" s="59">
        <v>860004574637</v>
      </c>
      <c r="D2821" s="58" t="s">
        <v>3081</v>
      </c>
      <c r="E2821" s="58" t="s">
        <v>3085</v>
      </c>
      <c r="F2821" s="58">
        <v>6</v>
      </c>
      <c r="G2821" s="58">
        <v>225</v>
      </c>
      <c r="H2821" s="58" t="s">
        <v>5576</v>
      </c>
      <c r="I2821" s="58" t="s">
        <v>1891</v>
      </c>
      <c r="J2821" s="58" t="s">
        <v>42</v>
      </c>
      <c r="K2821" s="58" t="s">
        <v>43</v>
      </c>
      <c r="L2821" s="60">
        <v>27.73</v>
      </c>
      <c r="M2821" s="38">
        <f t="shared" si="144"/>
        <v>4.621666666666667</v>
      </c>
      <c r="N2821" s="279">
        <f t="shared" si="145"/>
        <v>7.99</v>
      </c>
      <c r="O2821" s="268">
        <f t="shared" si="146"/>
        <v>0.42156862745098034</v>
      </c>
      <c r="P2821" s="62"/>
      <c r="Q2821" s="63" t="s">
        <v>6179</v>
      </c>
      <c r="R2821" s="266" t="s">
        <v>6179</v>
      </c>
      <c r="S2821" s="63" t="s">
        <v>6179</v>
      </c>
      <c r="T2821" s="63" t="s">
        <v>6178</v>
      </c>
      <c r="U2821" s="63" t="s">
        <v>6178</v>
      </c>
    </row>
    <row r="2822" spans="2:21" ht="15" customHeight="1" x14ac:dyDescent="0.5">
      <c r="B2822" s="58">
        <v>510105</v>
      </c>
      <c r="C2822" s="59">
        <v>860004574644</v>
      </c>
      <c r="D2822" s="58" t="s">
        <v>3081</v>
      </c>
      <c r="E2822" s="58" t="s">
        <v>3086</v>
      </c>
      <c r="F2822" s="58">
        <v>6</v>
      </c>
      <c r="G2822" s="58">
        <v>225</v>
      </c>
      <c r="H2822" s="58" t="s">
        <v>5576</v>
      </c>
      <c r="I2822" s="58" t="s">
        <v>1891</v>
      </c>
      <c r="J2822" s="58" t="s">
        <v>42</v>
      </c>
      <c r="K2822" s="58" t="s">
        <v>43</v>
      </c>
      <c r="L2822" s="60">
        <v>27.73</v>
      </c>
      <c r="M2822" s="38">
        <f t="shared" si="144"/>
        <v>4.621666666666667</v>
      </c>
      <c r="N2822" s="279">
        <f t="shared" si="145"/>
        <v>7.99</v>
      </c>
      <c r="O2822" s="268">
        <f t="shared" si="146"/>
        <v>0.42156862745098034</v>
      </c>
      <c r="P2822" s="62"/>
      <c r="Q2822" s="63" t="s">
        <v>6178</v>
      </c>
      <c r="R2822" s="266" t="s">
        <v>6179</v>
      </c>
      <c r="S2822" s="63" t="s">
        <v>6179</v>
      </c>
      <c r="T2822" s="63" t="s">
        <v>6178</v>
      </c>
      <c r="U2822" s="63" t="s">
        <v>6178</v>
      </c>
    </row>
    <row r="2823" spans="2:21" ht="15" customHeight="1" x14ac:dyDescent="0.5">
      <c r="B2823" s="58">
        <v>510401</v>
      </c>
      <c r="C2823" s="59">
        <v>804551757563</v>
      </c>
      <c r="D2823" s="58" t="s">
        <v>3087</v>
      </c>
      <c r="E2823" s="58" t="s">
        <v>3088</v>
      </c>
      <c r="F2823" s="58">
        <v>6</v>
      </c>
      <c r="G2823" s="58">
        <v>10</v>
      </c>
      <c r="H2823" s="77" t="s">
        <v>177</v>
      </c>
      <c r="I2823" s="58" t="s">
        <v>2216</v>
      </c>
      <c r="J2823" s="58" t="s">
        <v>42</v>
      </c>
      <c r="K2823" s="58" t="s">
        <v>43</v>
      </c>
      <c r="L2823" s="60">
        <v>33.5</v>
      </c>
      <c r="M2823" s="38">
        <f t="shared" si="144"/>
        <v>5.583333333333333</v>
      </c>
      <c r="N2823" s="279">
        <f t="shared" si="145"/>
        <v>9.49</v>
      </c>
      <c r="O2823" s="268">
        <f t="shared" si="146"/>
        <v>0.41166139796276785</v>
      </c>
      <c r="P2823" s="62"/>
      <c r="Q2823" s="63" t="s">
        <v>6179</v>
      </c>
      <c r="R2823" s="266" t="s">
        <v>6179</v>
      </c>
      <c r="S2823" s="63" t="s">
        <v>6178</v>
      </c>
      <c r="T2823" s="63" t="s">
        <v>6178</v>
      </c>
      <c r="U2823" s="63" t="s">
        <v>6178</v>
      </c>
    </row>
    <row r="2824" spans="2:21" ht="15" customHeight="1" x14ac:dyDescent="0.5">
      <c r="B2824" s="58">
        <v>510701</v>
      </c>
      <c r="C2824" s="59">
        <v>850027096001</v>
      </c>
      <c r="D2824" s="58" t="s">
        <v>3089</v>
      </c>
      <c r="E2824" s="58" t="s">
        <v>3090</v>
      </c>
      <c r="F2824" s="58">
        <v>6</v>
      </c>
      <c r="G2824" s="58">
        <v>13.6</v>
      </c>
      <c r="H2824" s="77" t="s">
        <v>177</v>
      </c>
      <c r="I2824" s="58" t="s">
        <v>1887</v>
      </c>
      <c r="J2824" s="58" t="s">
        <v>42</v>
      </c>
      <c r="K2824" s="58" t="s">
        <v>43</v>
      </c>
      <c r="L2824" s="60">
        <v>49.7</v>
      </c>
      <c r="M2824" s="38">
        <f t="shared" si="144"/>
        <v>8.2833333333333332</v>
      </c>
      <c r="N2824" s="279">
        <f t="shared" si="145"/>
        <v>13.99</v>
      </c>
      <c r="O2824" s="268">
        <f t="shared" si="146"/>
        <v>0.40791041219918994</v>
      </c>
      <c r="P2824" s="62"/>
      <c r="Q2824" s="63" t="s">
        <v>6178</v>
      </c>
      <c r="R2824" s="266" t="s">
        <v>6179</v>
      </c>
      <c r="S2824" s="63" t="s">
        <v>6178</v>
      </c>
      <c r="T2824" s="63" t="s">
        <v>6178</v>
      </c>
      <c r="U2824" s="63" t="s">
        <v>6178</v>
      </c>
    </row>
    <row r="2825" spans="2:21" ht="15" customHeight="1" x14ac:dyDescent="0.5">
      <c r="B2825" s="58">
        <v>510902</v>
      </c>
      <c r="C2825" s="59">
        <v>898792001080</v>
      </c>
      <c r="D2825" s="58" t="s">
        <v>3091</v>
      </c>
      <c r="E2825" s="58" t="s">
        <v>3092</v>
      </c>
      <c r="F2825" s="58">
        <v>6</v>
      </c>
      <c r="G2825" s="58">
        <v>16</v>
      </c>
      <c r="H2825" s="77" t="s">
        <v>177</v>
      </c>
      <c r="I2825" s="58" t="s">
        <v>1848</v>
      </c>
      <c r="J2825" s="58" t="s">
        <v>42</v>
      </c>
      <c r="K2825" s="58" t="s">
        <v>43</v>
      </c>
      <c r="L2825" s="60">
        <v>33.299999999999997</v>
      </c>
      <c r="M2825" s="38">
        <f t="shared" si="144"/>
        <v>5.55</v>
      </c>
      <c r="N2825" s="279">
        <f t="shared" si="145"/>
        <v>9.49</v>
      </c>
      <c r="O2825" s="268">
        <f t="shared" si="146"/>
        <v>0.41517386722866179</v>
      </c>
      <c r="P2825" s="62"/>
      <c r="Q2825" s="63" t="s">
        <v>6178</v>
      </c>
      <c r="R2825" s="266" t="s">
        <v>6179</v>
      </c>
      <c r="S2825" s="63" t="s">
        <v>6178</v>
      </c>
      <c r="T2825" s="63" t="s">
        <v>6178</v>
      </c>
      <c r="U2825" s="63" t="s">
        <v>6178</v>
      </c>
    </row>
    <row r="2826" spans="2:21" ht="15" customHeight="1" x14ac:dyDescent="0.5">
      <c r="B2826" s="58">
        <v>510903</v>
      </c>
      <c r="C2826" s="59">
        <v>898792001004</v>
      </c>
      <c r="D2826" s="58" t="s">
        <v>3091</v>
      </c>
      <c r="E2826" s="58" t="s">
        <v>3093</v>
      </c>
      <c r="F2826" s="58">
        <v>6</v>
      </c>
      <c r="G2826" s="58">
        <v>16</v>
      </c>
      <c r="H2826" s="77" t="s">
        <v>177</v>
      </c>
      <c r="I2826" s="58" t="s">
        <v>1848</v>
      </c>
      <c r="J2826" s="58" t="s">
        <v>42</v>
      </c>
      <c r="K2826" s="58" t="s">
        <v>43</v>
      </c>
      <c r="L2826" s="60">
        <v>33.299999999999997</v>
      </c>
      <c r="M2826" s="38">
        <f t="shared" si="144"/>
        <v>5.55</v>
      </c>
      <c r="N2826" s="279">
        <f t="shared" si="145"/>
        <v>9.49</v>
      </c>
      <c r="O2826" s="268">
        <f t="shared" si="146"/>
        <v>0.41517386722866179</v>
      </c>
      <c r="P2826" s="62"/>
      <c r="Q2826" s="63" t="s">
        <v>6178</v>
      </c>
      <c r="R2826" s="266" t="s">
        <v>6179</v>
      </c>
      <c r="S2826" s="63" t="s">
        <v>6178</v>
      </c>
      <c r="T2826" s="63" t="s">
        <v>6178</v>
      </c>
      <c r="U2826" s="63" t="s">
        <v>6178</v>
      </c>
    </row>
    <row r="2827" spans="2:21" ht="15" customHeight="1" x14ac:dyDescent="0.5">
      <c r="B2827" s="58">
        <v>510904</v>
      </c>
      <c r="C2827" s="59">
        <v>898792001011</v>
      </c>
      <c r="D2827" s="58" t="s">
        <v>3091</v>
      </c>
      <c r="E2827" s="58" t="s">
        <v>3094</v>
      </c>
      <c r="F2827" s="58">
        <v>6</v>
      </c>
      <c r="G2827" s="58">
        <v>16</v>
      </c>
      <c r="H2827" s="77" t="s">
        <v>177</v>
      </c>
      <c r="I2827" s="58" t="s">
        <v>1848</v>
      </c>
      <c r="J2827" s="58" t="s">
        <v>42</v>
      </c>
      <c r="K2827" s="58" t="s">
        <v>43</v>
      </c>
      <c r="L2827" s="60">
        <v>33.299999999999997</v>
      </c>
      <c r="M2827" s="38">
        <f t="shared" si="144"/>
        <v>5.55</v>
      </c>
      <c r="N2827" s="279">
        <f t="shared" si="145"/>
        <v>9.49</v>
      </c>
      <c r="O2827" s="268">
        <f t="shared" si="146"/>
        <v>0.41517386722866179</v>
      </c>
      <c r="P2827" s="62"/>
      <c r="Q2827" s="63" t="s">
        <v>6178</v>
      </c>
      <c r="R2827" s="266" t="s">
        <v>6179</v>
      </c>
      <c r="S2827" s="63" t="s">
        <v>6178</v>
      </c>
      <c r="T2827" s="63" t="s">
        <v>6178</v>
      </c>
      <c r="U2827" s="63" t="s">
        <v>6178</v>
      </c>
    </row>
    <row r="2828" spans="2:21" ht="15" customHeight="1" x14ac:dyDescent="0.5">
      <c r="B2828" s="58">
        <v>510905</v>
      </c>
      <c r="C2828" s="59">
        <v>898792001073</v>
      </c>
      <c r="D2828" s="58" t="s">
        <v>3091</v>
      </c>
      <c r="E2828" s="58" t="s">
        <v>3095</v>
      </c>
      <c r="F2828" s="58">
        <v>6</v>
      </c>
      <c r="G2828" s="58">
        <v>16</v>
      </c>
      <c r="H2828" s="77" t="s">
        <v>177</v>
      </c>
      <c r="I2828" s="58" t="s">
        <v>1848</v>
      </c>
      <c r="J2828" s="58" t="s">
        <v>42</v>
      </c>
      <c r="K2828" s="58" t="s">
        <v>43</v>
      </c>
      <c r="L2828" s="60">
        <v>33.299999999999997</v>
      </c>
      <c r="M2828" s="38">
        <f t="shared" si="144"/>
        <v>5.55</v>
      </c>
      <c r="N2828" s="279">
        <f t="shared" si="145"/>
        <v>9.49</v>
      </c>
      <c r="O2828" s="268">
        <f t="shared" si="146"/>
        <v>0.41517386722866179</v>
      </c>
      <c r="P2828" s="62"/>
      <c r="Q2828" s="63" t="s">
        <v>6178</v>
      </c>
      <c r="R2828" s="266" t="s">
        <v>6179</v>
      </c>
      <c r="S2828" s="63" t="s">
        <v>6178</v>
      </c>
      <c r="T2828" s="63" t="s">
        <v>6178</v>
      </c>
      <c r="U2828" s="63" t="s">
        <v>6178</v>
      </c>
    </row>
    <row r="2829" spans="2:21" ht="15" customHeight="1" x14ac:dyDescent="0.5">
      <c r="B2829" s="58">
        <v>510906</v>
      </c>
      <c r="C2829" s="59">
        <v>898792001134</v>
      </c>
      <c r="D2829" s="58" t="s">
        <v>3091</v>
      </c>
      <c r="E2829" s="58" t="s">
        <v>3096</v>
      </c>
      <c r="F2829" s="58">
        <v>6</v>
      </c>
      <c r="G2829" s="58">
        <v>16</v>
      </c>
      <c r="H2829" s="77" t="s">
        <v>177</v>
      </c>
      <c r="I2829" s="58" t="s">
        <v>1848</v>
      </c>
      <c r="J2829" s="58" t="s">
        <v>42</v>
      </c>
      <c r="K2829" s="58" t="s">
        <v>43</v>
      </c>
      <c r="L2829" s="60">
        <v>33.299999999999997</v>
      </c>
      <c r="M2829" s="38">
        <f t="shared" si="144"/>
        <v>5.55</v>
      </c>
      <c r="N2829" s="279">
        <f t="shared" si="145"/>
        <v>9.49</v>
      </c>
      <c r="O2829" s="268">
        <f t="shared" si="146"/>
        <v>0.41517386722866179</v>
      </c>
      <c r="P2829" s="62"/>
      <c r="Q2829" s="63" t="s">
        <v>6178</v>
      </c>
      <c r="R2829" s="266" t="s">
        <v>6179</v>
      </c>
      <c r="S2829" s="63" t="s">
        <v>6178</v>
      </c>
      <c r="T2829" s="63" t="s">
        <v>6178</v>
      </c>
      <c r="U2829" s="63" t="s">
        <v>6178</v>
      </c>
    </row>
    <row r="2830" spans="2:21" ht="15" customHeight="1" x14ac:dyDescent="0.5">
      <c r="B2830" s="58">
        <v>510907</v>
      </c>
      <c r="C2830" s="59">
        <v>898792001066</v>
      </c>
      <c r="D2830" s="58" t="s">
        <v>3091</v>
      </c>
      <c r="E2830" s="58" t="s">
        <v>3097</v>
      </c>
      <c r="F2830" s="58">
        <v>6</v>
      </c>
      <c r="G2830" s="58">
        <v>16</v>
      </c>
      <c r="H2830" s="77" t="s">
        <v>177</v>
      </c>
      <c r="I2830" s="58" t="s">
        <v>1848</v>
      </c>
      <c r="J2830" s="58" t="s">
        <v>42</v>
      </c>
      <c r="K2830" s="58" t="s">
        <v>43</v>
      </c>
      <c r="L2830" s="60">
        <v>33.299999999999997</v>
      </c>
      <c r="M2830" s="38">
        <f t="shared" si="144"/>
        <v>5.55</v>
      </c>
      <c r="N2830" s="279">
        <f t="shared" si="145"/>
        <v>9.49</v>
      </c>
      <c r="O2830" s="268">
        <f t="shared" si="146"/>
        <v>0.41517386722866179</v>
      </c>
      <c r="P2830" s="62"/>
      <c r="Q2830" s="63" t="s">
        <v>6178</v>
      </c>
      <c r="R2830" s="266" t="s">
        <v>6179</v>
      </c>
      <c r="S2830" s="63" t="s">
        <v>6178</v>
      </c>
      <c r="T2830" s="63" t="s">
        <v>6178</v>
      </c>
      <c r="U2830" s="63" t="s">
        <v>6178</v>
      </c>
    </row>
    <row r="2831" spans="2:21" ht="15" customHeight="1" x14ac:dyDescent="0.5">
      <c r="B2831" s="58">
        <v>510908</v>
      </c>
      <c r="C2831" s="59">
        <v>898792001257</v>
      </c>
      <c r="D2831" s="58" t="s">
        <v>3091</v>
      </c>
      <c r="E2831" s="58" t="s">
        <v>5573</v>
      </c>
      <c r="F2831" s="58">
        <v>6</v>
      </c>
      <c r="G2831" s="58">
        <v>16</v>
      </c>
      <c r="H2831" s="77" t="s">
        <v>177</v>
      </c>
      <c r="I2831" s="58" t="s">
        <v>1848</v>
      </c>
      <c r="J2831" s="58" t="s">
        <v>42</v>
      </c>
      <c r="K2831" s="58" t="s">
        <v>43</v>
      </c>
      <c r="L2831" s="60">
        <v>33.299999999999997</v>
      </c>
      <c r="M2831" s="38">
        <f t="shared" si="144"/>
        <v>5.55</v>
      </c>
      <c r="N2831" s="279">
        <f t="shared" si="145"/>
        <v>9.49</v>
      </c>
      <c r="O2831" s="268">
        <f t="shared" si="146"/>
        <v>0.41517386722866179</v>
      </c>
      <c r="P2831" s="62"/>
      <c r="Q2831" s="63" t="s">
        <v>6178</v>
      </c>
      <c r="R2831" s="266" t="s">
        <v>6179</v>
      </c>
      <c r="S2831" s="63" t="s">
        <v>6178</v>
      </c>
      <c r="T2831" s="63" t="s">
        <v>6178</v>
      </c>
      <c r="U2831" s="63" t="s">
        <v>6178</v>
      </c>
    </row>
    <row r="2832" spans="2:21" ht="15" customHeight="1" x14ac:dyDescent="0.5">
      <c r="B2832" s="58">
        <v>510910</v>
      </c>
      <c r="C2832" s="59">
        <v>898792001097</v>
      </c>
      <c r="D2832" s="58" t="s">
        <v>3091</v>
      </c>
      <c r="E2832" s="58" t="s">
        <v>3098</v>
      </c>
      <c r="F2832" s="58">
        <v>6</v>
      </c>
      <c r="G2832" s="58">
        <v>16</v>
      </c>
      <c r="H2832" s="77" t="s">
        <v>177</v>
      </c>
      <c r="I2832" s="58" t="s">
        <v>1848</v>
      </c>
      <c r="J2832" s="58" t="s">
        <v>42</v>
      </c>
      <c r="K2832" s="58" t="s">
        <v>43</v>
      </c>
      <c r="L2832" s="60">
        <v>33.299999999999997</v>
      </c>
      <c r="M2832" s="38">
        <f t="shared" si="144"/>
        <v>5.55</v>
      </c>
      <c r="N2832" s="279">
        <f t="shared" si="145"/>
        <v>9.49</v>
      </c>
      <c r="O2832" s="268">
        <f t="shared" si="146"/>
        <v>0.41517386722866179</v>
      </c>
      <c r="P2832" s="62"/>
      <c r="Q2832" s="63" t="s">
        <v>6178</v>
      </c>
      <c r="R2832" s="266" t="s">
        <v>6179</v>
      </c>
      <c r="S2832" s="63" t="s">
        <v>6178</v>
      </c>
      <c r="T2832" s="63" t="s">
        <v>6178</v>
      </c>
      <c r="U2832" s="63" t="s">
        <v>6178</v>
      </c>
    </row>
    <row r="2833" spans="2:21" ht="15" customHeight="1" x14ac:dyDescent="0.5">
      <c r="B2833" s="58">
        <v>510911</v>
      </c>
      <c r="C2833" s="59">
        <v>898792001028</v>
      </c>
      <c r="D2833" s="58" t="s">
        <v>3091</v>
      </c>
      <c r="E2833" s="58" t="s">
        <v>3099</v>
      </c>
      <c r="F2833" s="58">
        <v>6</v>
      </c>
      <c r="G2833" s="58">
        <v>16</v>
      </c>
      <c r="H2833" s="77" t="s">
        <v>177</v>
      </c>
      <c r="I2833" s="58" t="s">
        <v>1848</v>
      </c>
      <c r="J2833" s="58" t="s">
        <v>42</v>
      </c>
      <c r="K2833" s="58" t="s">
        <v>43</v>
      </c>
      <c r="L2833" s="60">
        <v>33.299999999999997</v>
      </c>
      <c r="M2833" s="38">
        <f t="shared" si="144"/>
        <v>5.55</v>
      </c>
      <c r="N2833" s="279">
        <f t="shared" si="145"/>
        <v>9.49</v>
      </c>
      <c r="O2833" s="268">
        <f t="shared" si="146"/>
        <v>0.41517386722866179</v>
      </c>
      <c r="P2833" s="62"/>
      <c r="Q2833" s="63" t="s">
        <v>6178</v>
      </c>
      <c r="R2833" s="266" t="s">
        <v>6179</v>
      </c>
      <c r="S2833" s="63" t="s">
        <v>6178</v>
      </c>
      <c r="T2833" s="63" t="s">
        <v>6178</v>
      </c>
      <c r="U2833" s="63" t="s">
        <v>6178</v>
      </c>
    </row>
    <row r="2834" spans="2:21" ht="15" customHeight="1" x14ac:dyDescent="0.5">
      <c r="B2834" s="58">
        <v>510912</v>
      </c>
      <c r="C2834" s="59">
        <v>898792001042</v>
      </c>
      <c r="D2834" s="58" t="s">
        <v>3091</v>
      </c>
      <c r="E2834" s="58" t="s">
        <v>3100</v>
      </c>
      <c r="F2834" s="58">
        <v>6</v>
      </c>
      <c r="G2834" s="58">
        <v>16</v>
      </c>
      <c r="H2834" s="77" t="s">
        <v>177</v>
      </c>
      <c r="I2834" s="58" t="s">
        <v>1848</v>
      </c>
      <c r="J2834" s="58" t="s">
        <v>42</v>
      </c>
      <c r="K2834" s="58" t="s">
        <v>43</v>
      </c>
      <c r="L2834" s="60">
        <v>33.299999999999997</v>
      </c>
      <c r="M2834" s="38">
        <f t="shared" si="144"/>
        <v>5.55</v>
      </c>
      <c r="N2834" s="279">
        <f t="shared" si="145"/>
        <v>9.49</v>
      </c>
      <c r="O2834" s="268">
        <f t="shared" si="146"/>
        <v>0.41517386722866179</v>
      </c>
      <c r="P2834" s="62"/>
      <c r="Q2834" s="63" t="s">
        <v>6178</v>
      </c>
      <c r="R2834" s="266" t="s">
        <v>6179</v>
      </c>
      <c r="S2834" s="63" t="s">
        <v>6178</v>
      </c>
      <c r="T2834" s="63" t="s">
        <v>6178</v>
      </c>
      <c r="U2834" s="63" t="s">
        <v>6178</v>
      </c>
    </row>
    <row r="2835" spans="2:21" ht="15" customHeight="1" x14ac:dyDescent="0.5">
      <c r="B2835" s="58">
        <v>511202</v>
      </c>
      <c r="C2835" s="59">
        <v>701142984868</v>
      </c>
      <c r="D2835" s="58" t="s">
        <v>3101</v>
      </c>
      <c r="E2835" s="58" t="s">
        <v>3103</v>
      </c>
      <c r="F2835" s="66">
        <v>1</v>
      </c>
      <c r="G2835" s="58">
        <v>12</v>
      </c>
      <c r="H2835" s="58" t="s">
        <v>569</v>
      </c>
      <c r="I2835" s="58" t="s">
        <v>13</v>
      </c>
      <c r="J2835" s="58" t="s">
        <v>42</v>
      </c>
      <c r="K2835" s="58" t="s">
        <v>43</v>
      </c>
      <c r="L2835" s="60">
        <v>110.1</v>
      </c>
      <c r="M2835" s="38">
        <f t="shared" si="144"/>
        <v>110.1</v>
      </c>
      <c r="N2835" s="279">
        <f t="shared" si="145"/>
        <v>183.99</v>
      </c>
      <c r="O2835" s="268">
        <f t="shared" si="146"/>
        <v>0.40159791293005059</v>
      </c>
      <c r="P2835" s="62"/>
      <c r="Q2835" s="63" t="s">
        <v>6178</v>
      </c>
      <c r="R2835" s="266" t="s">
        <v>6178</v>
      </c>
      <c r="S2835" s="63" t="s">
        <v>6178</v>
      </c>
      <c r="T2835" s="63" t="s">
        <v>6179</v>
      </c>
      <c r="U2835" s="63" t="s">
        <v>6178</v>
      </c>
    </row>
    <row r="2836" spans="2:21" ht="15" customHeight="1" x14ac:dyDescent="0.5">
      <c r="B2836" s="58">
        <v>511203</v>
      </c>
      <c r="C2836" s="59">
        <v>701142984851</v>
      </c>
      <c r="D2836" s="58" t="s">
        <v>3101</v>
      </c>
      <c r="E2836" s="58" t="s">
        <v>3104</v>
      </c>
      <c r="F2836" s="66">
        <v>1</v>
      </c>
      <c r="G2836" s="58">
        <v>12</v>
      </c>
      <c r="H2836" s="58" t="s">
        <v>569</v>
      </c>
      <c r="I2836" s="58" t="s">
        <v>13</v>
      </c>
      <c r="J2836" s="58" t="s">
        <v>42</v>
      </c>
      <c r="K2836" s="58" t="s">
        <v>43</v>
      </c>
      <c r="L2836" s="60">
        <v>110.1</v>
      </c>
      <c r="M2836" s="38">
        <f t="shared" si="144"/>
        <v>110.1</v>
      </c>
      <c r="N2836" s="279">
        <f t="shared" si="145"/>
        <v>183.99</v>
      </c>
      <c r="O2836" s="268">
        <f t="shared" si="146"/>
        <v>0.40159791293005059</v>
      </c>
      <c r="P2836" s="62"/>
      <c r="Q2836" s="63" t="s">
        <v>6178</v>
      </c>
      <c r="R2836" s="266" t="s">
        <v>6178</v>
      </c>
      <c r="S2836" s="63" t="s">
        <v>6178</v>
      </c>
      <c r="T2836" s="63" t="s">
        <v>6179</v>
      </c>
      <c r="U2836" s="63" t="s">
        <v>6179</v>
      </c>
    </row>
    <row r="2837" spans="2:21" ht="15" customHeight="1" x14ac:dyDescent="0.5">
      <c r="B2837" s="58">
        <v>511301</v>
      </c>
      <c r="C2837" s="59">
        <v>892272001089</v>
      </c>
      <c r="D2837" s="58" t="s">
        <v>3105</v>
      </c>
      <c r="E2837" s="58" t="s">
        <v>3106</v>
      </c>
      <c r="F2837" s="58">
        <v>6</v>
      </c>
      <c r="G2837" s="58">
        <v>3.5</v>
      </c>
      <c r="H2837" s="77" t="s">
        <v>177</v>
      </c>
      <c r="I2837" s="58" t="s">
        <v>225</v>
      </c>
      <c r="J2837" s="58" t="s">
        <v>42</v>
      </c>
      <c r="K2837" s="58" t="s">
        <v>43</v>
      </c>
      <c r="L2837" s="60">
        <v>27.4</v>
      </c>
      <c r="M2837" s="38">
        <f t="shared" si="144"/>
        <v>4.5666666666666664</v>
      </c>
      <c r="N2837" s="279">
        <f t="shared" si="145"/>
        <v>7.99</v>
      </c>
      <c r="O2837" s="268">
        <f t="shared" si="146"/>
        <v>0.42845223195661247</v>
      </c>
      <c r="P2837" s="62"/>
      <c r="Q2837" s="63" t="s">
        <v>6178</v>
      </c>
      <c r="R2837" s="266" t="s">
        <v>6179</v>
      </c>
      <c r="S2837" s="63" t="s">
        <v>6178</v>
      </c>
      <c r="T2837" s="63" t="s">
        <v>6178</v>
      </c>
      <c r="U2837" s="63" t="s">
        <v>6178</v>
      </c>
    </row>
    <row r="2838" spans="2:21" ht="15" customHeight="1" x14ac:dyDescent="0.5">
      <c r="B2838" s="58">
        <v>511302</v>
      </c>
      <c r="C2838" s="59">
        <v>892272001065</v>
      </c>
      <c r="D2838" s="58" t="s">
        <v>3105</v>
      </c>
      <c r="E2838" s="58" t="s">
        <v>3107</v>
      </c>
      <c r="F2838" s="58">
        <v>6</v>
      </c>
      <c r="G2838" s="58">
        <v>3.5</v>
      </c>
      <c r="H2838" s="77" t="s">
        <v>177</v>
      </c>
      <c r="I2838" s="58" t="s">
        <v>225</v>
      </c>
      <c r="J2838" s="58" t="s">
        <v>42</v>
      </c>
      <c r="K2838" s="58" t="s">
        <v>43</v>
      </c>
      <c r="L2838" s="60">
        <v>27.4</v>
      </c>
      <c r="M2838" s="38">
        <f t="shared" si="144"/>
        <v>4.5666666666666664</v>
      </c>
      <c r="N2838" s="279">
        <f t="shared" si="145"/>
        <v>7.99</v>
      </c>
      <c r="O2838" s="268">
        <f t="shared" si="146"/>
        <v>0.42845223195661247</v>
      </c>
      <c r="P2838" s="62"/>
      <c r="Q2838" s="63" t="s">
        <v>6178</v>
      </c>
      <c r="R2838" s="266" t="s">
        <v>6179</v>
      </c>
      <c r="S2838" s="63" t="s">
        <v>6178</v>
      </c>
      <c r="T2838" s="63" t="s">
        <v>6178</v>
      </c>
      <c r="U2838" s="63" t="s">
        <v>6178</v>
      </c>
    </row>
    <row r="2839" spans="2:21" ht="15" customHeight="1" x14ac:dyDescent="0.5">
      <c r="B2839" s="58">
        <v>511503</v>
      </c>
      <c r="C2839" s="59">
        <v>860005910953</v>
      </c>
      <c r="D2839" s="58" t="s">
        <v>3108</v>
      </c>
      <c r="E2839" s="58" t="s">
        <v>3109</v>
      </c>
      <c r="F2839" s="58">
        <v>12</v>
      </c>
      <c r="G2839" s="58">
        <v>6</v>
      </c>
      <c r="H2839" s="77" t="s">
        <v>177</v>
      </c>
      <c r="I2839" s="58" t="s">
        <v>2050</v>
      </c>
      <c r="J2839" s="58" t="s">
        <v>42</v>
      </c>
      <c r="K2839" s="58" t="s">
        <v>43</v>
      </c>
      <c r="L2839" s="60">
        <v>89.4</v>
      </c>
      <c r="M2839" s="38">
        <f t="shared" si="144"/>
        <v>7.45</v>
      </c>
      <c r="N2839" s="279">
        <f t="shared" si="145"/>
        <v>12.49</v>
      </c>
      <c r="O2839" s="268">
        <f t="shared" si="146"/>
        <v>0.40352281825460368</v>
      </c>
      <c r="P2839" s="62"/>
      <c r="Q2839" s="76" t="s">
        <v>6178</v>
      </c>
      <c r="R2839" s="318" t="s">
        <v>6178</v>
      </c>
      <c r="S2839" s="76" t="s">
        <v>6178</v>
      </c>
      <c r="T2839" s="76" t="s">
        <v>6178</v>
      </c>
      <c r="U2839" s="76" t="s">
        <v>6178</v>
      </c>
    </row>
    <row r="2840" spans="2:21" ht="15" customHeight="1" x14ac:dyDescent="0.5">
      <c r="B2840" s="58">
        <v>511601</v>
      </c>
      <c r="C2840" s="59">
        <v>652069745141</v>
      </c>
      <c r="D2840" s="58" t="s">
        <v>3110</v>
      </c>
      <c r="E2840" s="58" t="s">
        <v>3111</v>
      </c>
      <c r="F2840" s="58">
        <v>12</v>
      </c>
      <c r="G2840" s="58">
        <v>6.5</v>
      </c>
      <c r="H2840" s="77" t="s">
        <v>177</v>
      </c>
      <c r="I2840" s="58" t="s">
        <v>1848</v>
      </c>
      <c r="J2840" s="58" t="s">
        <v>42</v>
      </c>
      <c r="K2840" s="58" t="s">
        <v>43</v>
      </c>
      <c r="L2840" s="60">
        <v>77.3</v>
      </c>
      <c r="M2840" s="38">
        <f t="shared" si="144"/>
        <v>6.4416666666666664</v>
      </c>
      <c r="N2840" s="279">
        <f t="shared" si="145"/>
        <v>10.99</v>
      </c>
      <c r="O2840" s="268">
        <f t="shared" si="146"/>
        <v>0.41386108583560816</v>
      </c>
      <c r="P2840" s="62"/>
      <c r="Q2840" s="63" t="s">
        <v>6178</v>
      </c>
      <c r="R2840" s="266" t="s">
        <v>6178</v>
      </c>
      <c r="S2840" s="63" t="s">
        <v>6178</v>
      </c>
      <c r="T2840" s="63" t="s">
        <v>6179</v>
      </c>
      <c r="U2840" s="63" t="s">
        <v>6179</v>
      </c>
    </row>
    <row r="2841" spans="2:21" ht="15" customHeight="1" x14ac:dyDescent="0.5">
      <c r="B2841" s="58">
        <v>511602</v>
      </c>
      <c r="C2841" s="59">
        <v>652069745257</v>
      </c>
      <c r="D2841" s="58" t="s">
        <v>3110</v>
      </c>
      <c r="E2841" s="58" t="s">
        <v>3112</v>
      </c>
      <c r="F2841" s="58">
        <v>12</v>
      </c>
      <c r="G2841" s="58">
        <v>6.5</v>
      </c>
      <c r="H2841" s="77" t="s">
        <v>177</v>
      </c>
      <c r="I2841" s="58" t="s">
        <v>1848</v>
      </c>
      <c r="J2841" s="58" t="s">
        <v>42</v>
      </c>
      <c r="K2841" s="58" t="s">
        <v>43</v>
      </c>
      <c r="L2841" s="60">
        <v>77.3</v>
      </c>
      <c r="M2841" s="38">
        <f t="shared" si="144"/>
        <v>6.4416666666666664</v>
      </c>
      <c r="N2841" s="279">
        <f t="shared" si="145"/>
        <v>10.99</v>
      </c>
      <c r="O2841" s="268">
        <f t="shared" si="146"/>
        <v>0.41386108583560816</v>
      </c>
      <c r="P2841" s="62"/>
      <c r="Q2841" s="63" t="s">
        <v>6178</v>
      </c>
      <c r="R2841" s="266" t="s">
        <v>6178</v>
      </c>
      <c r="S2841" s="63" t="s">
        <v>6178</v>
      </c>
      <c r="T2841" s="63" t="s">
        <v>6179</v>
      </c>
      <c r="U2841" s="63" t="s">
        <v>6179</v>
      </c>
    </row>
    <row r="2842" spans="2:21" ht="15" customHeight="1" x14ac:dyDescent="0.5">
      <c r="B2842" s="58">
        <v>511603</v>
      </c>
      <c r="C2842" s="59">
        <v>652069775158</v>
      </c>
      <c r="D2842" s="58" t="s">
        <v>3110</v>
      </c>
      <c r="E2842" s="58" t="s">
        <v>3113</v>
      </c>
      <c r="F2842" s="58">
        <v>12</v>
      </c>
      <c r="G2842" s="58">
        <v>6.5</v>
      </c>
      <c r="H2842" s="77" t="s">
        <v>177</v>
      </c>
      <c r="I2842" s="58" t="s">
        <v>1848</v>
      </c>
      <c r="J2842" s="58" t="s">
        <v>42</v>
      </c>
      <c r="K2842" s="58" t="s">
        <v>43</v>
      </c>
      <c r="L2842" s="60">
        <v>77.3</v>
      </c>
      <c r="M2842" s="38">
        <f t="shared" si="144"/>
        <v>6.4416666666666664</v>
      </c>
      <c r="N2842" s="279">
        <f t="shared" si="145"/>
        <v>10.99</v>
      </c>
      <c r="O2842" s="268">
        <f t="shared" si="146"/>
        <v>0.41386108583560816</v>
      </c>
      <c r="P2842" s="62"/>
      <c r="Q2842" s="63" t="s">
        <v>6178</v>
      </c>
      <c r="R2842" s="266" t="s">
        <v>6178</v>
      </c>
      <c r="S2842" s="63" t="s">
        <v>6178</v>
      </c>
      <c r="T2842" s="63" t="s">
        <v>6179</v>
      </c>
      <c r="U2842" s="63" t="s">
        <v>6178</v>
      </c>
    </row>
    <row r="2843" spans="2:21" ht="15" customHeight="1" x14ac:dyDescent="0.5">
      <c r="B2843" s="58">
        <v>511604</v>
      </c>
      <c r="C2843" s="59">
        <v>652069745165</v>
      </c>
      <c r="D2843" s="58" t="s">
        <v>3110</v>
      </c>
      <c r="E2843" s="58" t="s">
        <v>3114</v>
      </c>
      <c r="F2843" s="58">
        <v>12</v>
      </c>
      <c r="G2843" s="58">
        <v>6.5</v>
      </c>
      <c r="H2843" s="77" t="s">
        <v>177</v>
      </c>
      <c r="I2843" s="58" t="s">
        <v>1848</v>
      </c>
      <c r="J2843" s="58" t="s">
        <v>42</v>
      </c>
      <c r="K2843" s="58" t="s">
        <v>43</v>
      </c>
      <c r="L2843" s="60">
        <v>77.3</v>
      </c>
      <c r="M2843" s="38">
        <f t="shared" si="144"/>
        <v>6.4416666666666664</v>
      </c>
      <c r="N2843" s="279">
        <f t="shared" si="145"/>
        <v>10.99</v>
      </c>
      <c r="O2843" s="268">
        <f t="shared" si="146"/>
        <v>0.41386108583560816</v>
      </c>
      <c r="P2843" s="62"/>
      <c r="Q2843" s="63" t="s">
        <v>6178</v>
      </c>
      <c r="R2843" s="266" t="s">
        <v>6178</v>
      </c>
      <c r="S2843" s="63" t="s">
        <v>6178</v>
      </c>
      <c r="T2843" s="63" t="s">
        <v>6179</v>
      </c>
      <c r="U2843" s="63" t="s">
        <v>6178</v>
      </c>
    </row>
    <row r="2844" spans="2:21" ht="15" customHeight="1" x14ac:dyDescent="0.5">
      <c r="B2844" s="58">
        <v>511605</v>
      </c>
      <c r="C2844" s="59">
        <v>652069745134</v>
      </c>
      <c r="D2844" s="58" t="s">
        <v>3110</v>
      </c>
      <c r="E2844" s="58" t="s">
        <v>3115</v>
      </c>
      <c r="F2844" s="58">
        <v>12</v>
      </c>
      <c r="G2844" s="58">
        <v>6.5</v>
      </c>
      <c r="H2844" s="77" t="s">
        <v>177</v>
      </c>
      <c r="I2844" s="58" t="s">
        <v>1848</v>
      </c>
      <c r="J2844" s="58" t="s">
        <v>42</v>
      </c>
      <c r="K2844" s="58" t="s">
        <v>43</v>
      </c>
      <c r="L2844" s="60">
        <v>77.3</v>
      </c>
      <c r="M2844" s="38">
        <f t="shared" si="144"/>
        <v>6.4416666666666664</v>
      </c>
      <c r="N2844" s="279">
        <f t="shared" si="145"/>
        <v>10.99</v>
      </c>
      <c r="O2844" s="268">
        <f t="shared" si="146"/>
        <v>0.41386108583560816</v>
      </c>
      <c r="P2844" s="62"/>
      <c r="Q2844" s="63" t="s">
        <v>6178</v>
      </c>
      <c r="R2844" s="266" t="s">
        <v>6178</v>
      </c>
      <c r="S2844" s="63" t="s">
        <v>6178</v>
      </c>
      <c r="T2844" s="63" t="s">
        <v>6179</v>
      </c>
      <c r="U2844" s="63" t="s">
        <v>6178</v>
      </c>
    </row>
    <row r="2845" spans="2:21" ht="15" customHeight="1" x14ac:dyDescent="0.5">
      <c r="B2845" s="58">
        <v>511606</v>
      </c>
      <c r="C2845" s="59">
        <v>652069745172</v>
      </c>
      <c r="D2845" s="58" t="s">
        <v>3110</v>
      </c>
      <c r="E2845" s="58" t="s">
        <v>3116</v>
      </c>
      <c r="F2845" s="58">
        <v>12</v>
      </c>
      <c r="G2845" s="58">
        <v>6.5</v>
      </c>
      <c r="H2845" s="77" t="s">
        <v>177</v>
      </c>
      <c r="I2845" s="58" t="s">
        <v>1848</v>
      </c>
      <c r="J2845" s="58" t="s">
        <v>42</v>
      </c>
      <c r="K2845" s="58" t="s">
        <v>43</v>
      </c>
      <c r="L2845" s="60">
        <v>77.3</v>
      </c>
      <c r="M2845" s="38">
        <f t="shared" si="144"/>
        <v>6.4416666666666664</v>
      </c>
      <c r="N2845" s="279">
        <f t="shared" si="145"/>
        <v>10.99</v>
      </c>
      <c r="O2845" s="268">
        <f t="shared" si="146"/>
        <v>0.41386108583560816</v>
      </c>
      <c r="P2845" s="62"/>
      <c r="Q2845" s="63" t="s">
        <v>6178</v>
      </c>
      <c r="R2845" s="266" t="s">
        <v>6178</v>
      </c>
      <c r="S2845" s="63" t="s">
        <v>6178</v>
      </c>
      <c r="T2845" s="63" t="s">
        <v>6179</v>
      </c>
      <c r="U2845" s="63" t="s">
        <v>6179</v>
      </c>
    </row>
    <row r="2846" spans="2:21" ht="15" customHeight="1" x14ac:dyDescent="0.5">
      <c r="B2846" s="58">
        <v>511607</v>
      </c>
      <c r="C2846" s="59">
        <v>652069745301</v>
      </c>
      <c r="D2846" s="58" t="s">
        <v>3110</v>
      </c>
      <c r="E2846" s="58" t="s">
        <v>3117</v>
      </c>
      <c r="F2846" s="58">
        <v>12</v>
      </c>
      <c r="G2846" s="58">
        <v>6.5</v>
      </c>
      <c r="H2846" s="77" t="s">
        <v>177</v>
      </c>
      <c r="I2846" s="58" t="s">
        <v>1848</v>
      </c>
      <c r="J2846" s="58" t="s">
        <v>42</v>
      </c>
      <c r="K2846" s="58" t="s">
        <v>43</v>
      </c>
      <c r="L2846" s="60">
        <v>77.3</v>
      </c>
      <c r="M2846" s="38">
        <f t="shared" si="144"/>
        <v>6.4416666666666664</v>
      </c>
      <c r="N2846" s="279">
        <f t="shared" si="145"/>
        <v>10.99</v>
      </c>
      <c r="O2846" s="268">
        <f t="shared" si="146"/>
        <v>0.41386108583560816</v>
      </c>
      <c r="P2846" s="62"/>
      <c r="Q2846" s="63" t="s">
        <v>6178</v>
      </c>
      <c r="R2846" s="266" t="s">
        <v>6178</v>
      </c>
      <c r="S2846" s="63" t="s">
        <v>6178</v>
      </c>
      <c r="T2846" s="63" t="s">
        <v>6179</v>
      </c>
      <c r="U2846" s="63" t="s">
        <v>6178</v>
      </c>
    </row>
    <row r="2847" spans="2:21" ht="15" customHeight="1" x14ac:dyDescent="0.5">
      <c r="B2847" s="58">
        <v>511701</v>
      </c>
      <c r="C2847" s="59">
        <v>864620000402</v>
      </c>
      <c r="D2847" s="58" t="s">
        <v>3118</v>
      </c>
      <c r="E2847" s="58" t="s">
        <v>3119</v>
      </c>
      <c r="F2847" s="58">
        <v>12</v>
      </c>
      <c r="G2847" s="58">
        <v>9</v>
      </c>
      <c r="H2847" s="77" t="s">
        <v>177</v>
      </c>
      <c r="I2847" s="58" t="s">
        <v>1848</v>
      </c>
      <c r="J2847" s="58" t="s">
        <v>42</v>
      </c>
      <c r="K2847" s="58" t="s">
        <v>43</v>
      </c>
      <c r="L2847" s="60">
        <v>72.2</v>
      </c>
      <c r="M2847" s="38">
        <f t="shared" si="144"/>
        <v>6.0166666666666666</v>
      </c>
      <c r="N2847" s="279">
        <f t="shared" si="145"/>
        <v>10.49</v>
      </c>
      <c r="O2847" s="268">
        <f t="shared" si="146"/>
        <v>0.42643787734350175</v>
      </c>
      <c r="P2847" s="62"/>
      <c r="Q2847" s="63" t="s">
        <v>6178</v>
      </c>
      <c r="R2847" s="266" t="s">
        <v>6178</v>
      </c>
      <c r="S2847" s="63" t="s">
        <v>6178</v>
      </c>
      <c r="T2847" s="63" t="s">
        <v>6179</v>
      </c>
      <c r="U2847" s="63" t="s">
        <v>6179</v>
      </c>
    </row>
    <row r="2848" spans="2:21" ht="15" customHeight="1" x14ac:dyDescent="0.5">
      <c r="B2848" s="58">
        <v>511702</v>
      </c>
      <c r="C2848" s="59">
        <v>864620000495</v>
      </c>
      <c r="D2848" s="58" t="s">
        <v>3118</v>
      </c>
      <c r="E2848" s="58" t="s">
        <v>3120</v>
      </c>
      <c r="F2848" s="58">
        <v>12</v>
      </c>
      <c r="G2848" s="58">
        <v>9</v>
      </c>
      <c r="H2848" s="77" t="s">
        <v>177</v>
      </c>
      <c r="I2848" s="58" t="s">
        <v>1848</v>
      </c>
      <c r="J2848" s="58" t="s">
        <v>42</v>
      </c>
      <c r="K2848" s="58" t="s">
        <v>43</v>
      </c>
      <c r="L2848" s="60">
        <v>72.2</v>
      </c>
      <c r="M2848" s="38">
        <f t="shared" si="144"/>
        <v>6.0166666666666666</v>
      </c>
      <c r="N2848" s="279">
        <f t="shared" si="145"/>
        <v>10.49</v>
      </c>
      <c r="O2848" s="268">
        <f t="shared" si="146"/>
        <v>0.42643787734350175</v>
      </c>
      <c r="P2848" s="62"/>
      <c r="Q2848" s="63" t="s">
        <v>6178</v>
      </c>
      <c r="R2848" s="266" t="s">
        <v>6178</v>
      </c>
      <c r="S2848" s="63" t="s">
        <v>6178</v>
      </c>
      <c r="T2848" s="63" t="s">
        <v>6179</v>
      </c>
      <c r="U2848" s="63" t="s">
        <v>6179</v>
      </c>
    </row>
    <row r="2849" spans="2:21" ht="15" customHeight="1" x14ac:dyDescent="0.5">
      <c r="B2849" s="58">
        <v>511704</v>
      </c>
      <c r="C2849" s="59">
        <v>196852459858</v>
      </c>
      <c r="D2849" s="58" t="s">
        <v>3118</v>
      </c>
      <c r="E2849" s="58" t="s">
        <v>3121</v>
      </c>
      <c r="F2849" s="58">
        <v>12</v>
      </c>
      <c r="G2849" s="58">
        <v>9</v>
      </c>
      <c r="H2849" s="77" t="s">
        <v>177</v>
      </c>
      <c r="I2849" s="58" t="s">
        <v>1848</v>
      </c>
      <c r="J2849" s="58" t="s">
        <v>42</v>
      </c>
      <c r="K2849" s="58" t="s">
        <v>43</v>
      </c>
      <c r="L2849" s="60">
        <v>72.2</v>
      </c>
      <c r="M2849" s="38">
        <f t="shared" si="144"/>
        <v>6.0166666666666666</v>
      </c>
      <c r="N2849" s="279">
        <f t="shared" si="145"/>
        <v>10.49</v>
      </c>
      <c r="O2849" s="268">
        <f t="shared" si="146"/>
        <v>0.42643787734350175</v>
      </c>
      <c r="P2849" s="62"/>
      <c r="Q2849" s="63" t="s">
        <v>6178</v>
      </c>
      <c r="R2849" s="266" t="s">
        <v>6178</v>
      </c>
      <c r="S2849" s="63" t="s">
        <v>6178</v>
      </c>
      <c r="T2849" s="63" t="s">
        <v>6179</v>
      </c>
      <c r="U2849" s="63" t="s">
        <v>6179</v>
      </c>
    </row>
    <row r="2850" spans="2:21" ht="15" customHeight="1" x14ac:dyDescent="0.5">
      <c r="B2850" s="58">
        <v>511706</v>
      </c>
      <c r="C2850" s="59">
        <v>196852866892</v>
      </c>
      <c r="D2850" s="58" t="s">
        <v>3118</v>
      </c>
      <c r="E2850" s="58" t="s">
        <v>3122</v>
      </c>
      <c r="F2850" s="58">
        <v>12</v>
      </c>
      <c r="G2850" s="58">
        <v>9</v>
      </c>
      <c r="H2850" s="77" t="s">
        <v>177</v>
      </c>
      <c r="I2850" s="58" t="s">
        <v>1848</v>
      </c>
      <c r="J2850" s="58" t="s">
        <v>42</v>
      </c>
      <c r="K2850" s="58" t="s">
        <v>43</v>
      </c>
      <c r="L2850" s="60">
        <v>72.2</v>
      </c>
      <c r="M2850" s="38">
        <f t="shared" si="144"/>
        <v>6.0166666666666666</v>
      </c>
      <c r="N2850" s="279">
        <f t="shared" si="145"/>
        <v>10.49</v>
      </c>
      <c r="O2850" s="268">
        <f t="shared" si="146"/>
        <v>0.42643787734350175</v>
      </c>
      <c r="P2850" s="62"/>
      <c r="Q2850" s="63" t="s">
        <v>6178</v>
      </c>
      <c r="R2850" s="266" t="s">
        <v>6178</v>
      </c>
      <c r="S2850" s="63" t="s">
        <v>6178</v>
      </c>
      <c r="T2850" s="63" t="s">
        <v>6179</v>
      </c>
      <c r="U2850" s="63" t="s">
        <v>6179</v>
      </c>
    </row>
    <row r="2851" spans="2:21" ht="15" customHeight="1" x14ac:dyDescent="0.5">
      <c r="B2851" s="58">
        <v>511801</v>
      </c>
      <c r="C2851" s="59">
        <v>860008538543</v>
      </c>
      <c r="D2851" s="58" t="s">
        <v>3123</v>
      </c>
      <c r="E2851" s="58" t="s">
        <v>3124</v>
      </c>
      <c r="F2851" s="58">
        <v>8</v>
      </c>
      <c r="G2851" s="58">
        <v>16</v>
      </c>
      <c r="H2851" s="77" t="s">
        <v>177</v>
      </c>
      <c r="I2851" s="58" t="s">
        <v>1848</v>
      </c>
      <c r="J2851" s="58" t="s">
        <v>42</v>
      </c>
      <c r="K2851" s="58" t="s">
        <v>43</v>
      </c>
      <c r="L2851" s="60">
        <v>43</v>
      </c>
      <c r="M2851" s="38">
        <f t="shared" si="144"/>
        <v>5.375</v>
      </c>
      <c r="N2851" s="279">
        <f t="shared" si="145"/>
        <v>8.99</v>
      </c>
      <c r="O2851" s="268">
        <f t="shared" si="146"/>
        <v>0.40211345939933263</v>
      </c>
      <c r="P2851" s="62"/>
      <c r="Q2851" s="63" t="s">
        <v>6178</v>
      </c>
      <c r="R2851" s="266" t="s">
        <v>6178</v>
      </c>
      <c r="S2851" s="63" t="s">
        <v>6178</v>
      </c>
      <c r="T2851" s="63" t="s">
        <v>6179</v>
      </c>
      <c r="U2851" s="63" t="s">
        <v>6178</v>
      </c>
    </row>
    <row r="2852" spans="2:21" ht="15" customHeight="1" x14ac:dyDescent="0.5">
      <c r="B2852" s="58">
        <v>511802</v>
      </c>
      <c r="C2852" s="59">
        <v>860008538505</v>
      </c>
      <c r="D2852" s="58" t="s">
        <v>3123</v>
      </c>
      <c r="E2852" s="58" t="s">
        <v>3125</v>
      </c>
      <c r="F2852" s="58">
        <v>8</v>
      </c>
      <c r="G2852" s="58">
        <v>16</v>
      </c>
      <c r="H2852" s="77" t="s">
        <v>177</v>
      </c>
      <c r="I2852" s="58" t="s">
        <v>1848</v>
      </c>
      <c r="J2852" s="58" t="s">
        <v>42</v>
      </c>
      <c r="K2852" s="58" t="s">
        <v>43</v>
      </c>
      <c r="L2852" s="60">
        <v>43</v>
      </c>
      <c r="M2852" s="38">
        <f t="shared" si="144"/>
        <v>5.375</v>
      </c>
      <c r="N2852" s="279">
        <f t="shared" si="145"/>
        <v>8.99</v>
      </c>
      <c r="O2852" s="268">
        <f t="shared" si="146"/>
        <v>0.40211345939933263</v>
      </c>
      <c r="P2852" s="62"/>
      <c r="Q2852" s="63" t="s">
        <v>6178</v>
      </c>
      <c r="R2852" s="266" t="s">
        <v>6178</v>
      </c>
      <c r="S2852" s="63" t="s">
        <v>6178</v>
      </c>
      <c r="T2852" s="63" t="s">
        <v>6179</v>
      </c>
      <c r="U2852" s="63" t="s">
        <v>6178</v>
      </c>
    </row>
    <row r="2853" spans="2:21" ht="15" customHeight="1" x14ac:dyDescent="0.5">
      <c r="B2853" s="58">
        <v>511803</v>
      </c>
      <c r="C2853" s="59">
        <v>860010028186</v>
      </c>
      <c r="D2853" s="58" t="s">
        <v>3123</v>
      </c>
      <c r="E2853" s="58" t="s">
        <v>3126</v>
      </c>
      <c r="F2853" s="58">
        <v>8</v>
      </c>
      <c r="G2853" s="58">
        <v>16</v>
      </c>
      <c r="H2853" s="77" t="s">
        <v>177</v>
      </c>
      <c r="I2853" s="58" t="s">
        <v>1848</v>
      </c>
      <c r="J2853" s="58" t="s">
        <v>42</v>
      </c>
      <c r="K2853" s="58" t="s">
        <v>43</v>
      </c>
      <c r="L2853" s="60">
        <v>43</v>
      </c>
      <c r="M2853" s="38">
        <f t="shared" si="144"/>
        <v>5.375</v>
      </c>
      <c r="N2853" s="279">
        <f t="shared" si="145"/>
        <v>8.99</v>
      </c>
      <c r="O2853" s="268">
        <f t="shared" si="146"/>
        <v>0.40211345939933263</v>
      </c>
      <c r="P2853" s="62"/>
      <c r="Q2853" s="63" t="s">
        <v>6178</v>
      </c>
      <c r="R2853" s="266" t="s">
        <v>6178</v>
      </c>
      <c r="S2853" s="63" t="s">
        <v>6178</v>
      </c>
      <c r="T2853" s="63" t="s">
        <v>6179</v>
      </c>
      <c r="U2853" s="63" t="s">
        <v>6178</v>
      </c>
    </row>
    <row r="2854" spans="2:21" ht="15" customHeight="1" x14ac:dyDescent="0.5">
      <c r="B2854" s="58">
        <v>511804</v>
      </c>
      <c r="C2854" s="59">
        <v>860010028100</v>
      </c>
      <c r="D2854" s="58" t="s">
        <v>3123</v>
      </c>
      <c r="E2854" s="58" t="s">
        <v>3127</v>
      </c>
      <c r="F2854" s="58">
        <v>8</v>
      </c>
      <c r="G2854" s="58">
        <v>16</v>
      </c>
      <c r="H2854" s="77" t="s">
        <v>177</v>
      </c>
      <c r="I2854" s="58" t="s">
        <v>1848</v>
      </c>
      <c r="J2854" s="58" t="s">
        <v>42</v>
      </c>
      <c r="K2854" s="58" t="s">
        <v>43</v>
      </c>
      <c r="L2854" s="60">
        <v>43</v>
      </c>
      <c r="M2854" s="38">
        <f t="shared" si="144"/>
        <v>5.375</v>
      </c>
      <c r="N2854" s="279">
        <f t="shared" si="145"/>
        <v>8.99</v>
      </c>
      <c r="O2854" s="268">
        <f t="shared" si="146"/>
        <v>0.40211345939933263</v>
      </c>
      <c r="P2854" s="62"/>
      <c r="Q2854" s="63" t="s">
        <v>6178</v>
      </c>
      <c r="R2854" s="266" t="s">
        <v>6178</v>
      </c>
      <c r="S2854" s="63" t="s">
        <v>6178</v>
      </c>
      <c r="T2854" s="63" t="s">
        <v>6179</v>
      </c>
      <c r="U2854" s="63" t="s">
        <v>6179</v>
      </c>
    </row>
    <row r="2855" spans="2:21" ht="15" customHeight="1" x14ac:dyDescent="0.5">
      <c r="B2855" s="58">
        <v>512001</v>
      </c>
      <c r="C2855" s="59">
        <v>198168852972</v>
      </c>
      <c r="D2855" s="58" t="s">
        <v>3128</v>
      </c>
      <c r="E2855" s="58" t="s">
        <v>3129</v>
      </c>
      <c r="F2855" s="58">
        <v>10</v>
      </c>
      <c r="G2855" s="58">
        <v>18</v>
      </c>
      <c r="H2855" s="77" t="s">
        <v>177</v>
      </c>
      <c r="I2855" s="58" t="s">
        <v>2216</v>
      </c>
      <c r="J2855" s="58" t="s">
        <v>42</v>
      </c>
      <c r="K2855" s="58" t="s">
        <v>43</v>
      </c>
      <c r="L2855" s="60">
        <v>82.3</v>
      </c>
      <c r="M2855" s="38">
        <f t="shared" si="144"/>
        <v>8.23</v>
      </c>
      <c r="N2855" s="279">
        <f t="shared" si="145"/>
        <v>13.99</v>
      </c>
      <c r="O2855" s="268">
        <f t="shared" si="146"/>
        <v>0.41172265904217298</v>
      </c>
      <c r="P2855" s="62"/>
      <c r="Q2855" s="63" t="s">
        <v>6178</v>
      </c>
      <c r="R2855" s="266" t="s">
        <v>6178</v>
      </c>
      <c r="S2855" s="63" t="s">
        <v>6178</v>
      </c>
      <c r="T2855" s="63" t="s">
        <v>6179</v>
      </c>
      <c r="U2855" s="63" t="s">
        <v>6178</v>
      </c>
    </row>
    <row r="2856" spans="2:21" ht="15" customHeight="1" x14ac:dyDescent="0.5">
      <c r="B2856" s="58">
        <v>512002</v>
      </c>
      <c r="C2856" s="59">
        <v>197644891009</v>
      </c>
      <c r="D2856" s="58" t="s">
        <v>3128</v>
      </c>
      <c r="E2856" s="58" t="s">
        <v>3130</v>
      </c>
      <c r="F2856" s="58">
        <v>10</v>
      </c>
      <c r="G2856" s="58">
        <v>18</v>
      </c>
      <c r="H2856" s="77" t="s">
        <v>177</v>
      </c>
      <c r="I2856" s="58" t="s">
        <v>2216</v>
      </c>
      <c r="J2856" s="58" t="s">
        <v>42</v>
      </c>
      <c r="K2856" s="58" t="s">
        <v>43</v>
      </c>
      <c r="L2856" s="60">
        <v>82.3</v>
      </c>
      <c r="M2856" s="38">
        <f t="shared" si="144"/>
        <v>8.23</v>
      </c>
      <c r="N2856" s="279">
        <f t="shared" si="145"/>
        <v>13.99</v>
      </c>
      <c r="O2856" s="268">
        <f t="shared" si="146"/>
        <v>0.41172265904217298</v>
      </c>
      <c r="P2856" s="62"/>
      <c r="Q2856" s="63" t="s">
        <v>6178</v>
      </c>
      <c r="R2856" s="266" t="s">
        <v>6178</v>
      </c>
      <c r="S2856" s="63" t="s">
        <v>6178</v>
      </c>
      <c r="T2856" s="63" t="s">
        <v>6179</v>
      </c>
      <c r="U2856" s="63" t="s">
        <v>6178</v>
      </c>
    </row>
    <row r="2857" spans="2:21" ht="15" customHeight="1" x14ac:dyDescent="0.5">
      <c r="B2857" s="58">
        <v>512003</v>
      </c>
      <c r="C2857" s="59">
        <v>197644842520</v>
      </c>
      <c r="D2857" s="58" t="s">
        <v>3128</v>
      </c>
      <c r="E2857" s="58" t="s">
        <v>3131</v>
      </c>
      <c r="F2857" s="58">
        <v>10</v>
      </c>
      <c r="G2857" s="58">
        <v>18</v>
      </c>
      <c r="H2857" s="77" t="s">
        <v>177</v>
      </c>
      <c r="I2857" s="58" t="s">
        <v>2216</v>
      </c>
      <c r="J2857" s="58" t="s">
        <v>42</v>
      </c>
      <c r="K2857" s="58" t="s">
        <v>43</v>
      </c>
      <c r="L2857" s="60">
        <v>82.3</v>
      </c>
      <c r="M2857" s="38">
        <f t="shared" si="144"/>
        <v>8.23</v>
      </c>
      <c r="N2857" s="279">
        <f t="shared" si="145"/>
        <v>13.99</v>
      </c>
      <c r="O2857" s="268">
        <f t="shared" si="146"/>
        <v>0.41172265904217298</v>
      </c>
      <c r="P2857" s="62"/>
      <c r="Q2857" s="63" t="s">
        <v>6178</v>
      </c>
      <c r="R2857" s="266" t="s">
        <v>6178</v>
      </c>
      <c r="S2857" s="63" t="s">
        <v>6178</v>
      </c>
      <c r="T2857" s="63" t="s">
        <v>6179</v>
      </c>
      <c r="U2857" s="63" t="s">
        <v>6178</v>
      </c>
    </row>
    <row r="2858" spans="2:21" ht="15" customHeight="1" x14ac:dyDescent="0.5">
      <c r="B2858" s="58">
        <v>512102</v>
      </c>
      <c r="C2858" s="59">
        <v>860005963331</v>
      </c>
      <c r="D2858" s="58" t="s">
        <v>3132</v>
      </c>
      <c r="E2858" s="58" t="s">
        <v>3133</v>
      </c>
      <c r="F2858" s="58">
        <v>6</v>
      </c>
      <c r="G2858" s="58">
        <v>15.87</v>
      </c>
      <c r="H2858" s="77" t="s">
        <v>177</v>
      </c>
      <c r="I2858" s="58" t="s">
        <v>2216</v>
      </c>
      <c r="J2858" s="58" t="s">
        <v>42</v>
      </c>
      <c r="K2858" s="58" t="s">
        <v>43</v>
      </c>
      <c r="L2858" s="60">
        <v>48.66</v>
      </c>
      <c r="M2858" s="38">
        <f t="shared" si="144"/>
        <v>8.11</v>
      </c>
      <c r="N2858" s="279">
        <f t="shared" si="145"/>
        <v>13.99</v>
      </c>
      <c r="O2858" s="268">
        <f t="shared" si="146"/>
        <v>0.42030021443888499</v>
      </c>
      <c r="P2858" s="62"/>
      <c r="Q2858" s="63" t="s">
        <v>6179</v>
      </c>
      <c r="R2858" s="266" t="s">
        <v>6178</v>
      </c>
      <c r="S2858" s="63" t="s">
        <v>6179</v>
      </c>
      <c r="T2858" s="63" t="s">
        <v>6178</v>
      </c>
      <c r="U2858" s="63" t="s">
        <v>6178</v>
      </c>
    </row>
    <row r="2859" spans="2:21" ht="15" customHeight="1" x14ac:dyDescent="0.5">
      <c r="B2859" s="58">
        <v>512104</v>
      </c>
      <c r="C2859" s="59">
        <v>860005963300</v>
      </c>
      <c r="D2859" s="58" t="s">
        <v>3132</v>
      </c>
      <c r="E2859" s="58" t="s">
        <v>3134</v>
      </c>
      <c r="F2859" s="58">
        <v>6</v>
      </c>
      <c r="G2859" s="58">
        <v>15.87</v>
      </c>
      <c r="H2859" s="77" t="s">
        <v>177</v>
      </c>
      <c r="I2859" s="58" t="s">
        <v>2216</v>
      </c>
      <c r="J2859" s="58" t="s">
        <v>42</v>
      </c>
      <c r="K2859" s="58" t="s">
        <v>43</v>
      </c>
      <c r="L2859" s="60">
        <v>38.22</v>
      </c>
      <c r="M2859" s="38">
        <f t="shared" si="144"/>
        <v>6.37</v>
      </c>
      <c r="N2859" s="279">
        <f t="shared" si="145"/>
        <v>10.99</v>
      </c>
      <c r="O2859" s="268">
        <f t="shared" si="146"/>
        <v>0.42038216560509556</v>
      </c>
      <c r="P2859" s="62"/>
      <c r="Q2859" s="76" t="s">
        <v>6178</v>
      </c>
      <c r="R2859" s="318" t="s">
        <v>6178</v>
      </c>
      <c r="S2859" s="76" t="s">
        <v>6178</v>
      </c>
      <c r="T2859" s="76" t="s">
        <v>6178</v>
      </c>
      <c r="U2859" s="76" t="s">
        <v>6178</v>
      </c>
    </row>
    <row r="2860" spans="2:21" ht="15" customHeight="1" x14ac:dyDescent="0.5">
      <c r="B2860" s="58">
        <v>512301</v>
      </c>
      <c r="C2860" s="59">
        <v>860006182106</v>
      </c>
      <c r="D2860" s="58" t="s">
        <v>3135</v>
      </c>
      <c r="E2860" s="58" t="s">
        <v>3136</v>
      </c>
      <c r="F2860" s="58">
        <v>24</v>
      </c>
      <c r="G2860" s="58">
        <v>2.5</v>
      </c>
      <c r="H2860" s="77" t="s">
        <v>177</v>
      </c>
      <c r="I2860" s="58" t="s">
        <v>1848</v>
      </c>
      <c r="J2860" s="58" t="s">
        <v>42</v>
      </c>
      <c r="K2860" s="58" t="s">
        <v>43</v>
      </c>
      <c r="L2860" s="60">
        <v>74.5</v>
      </c>
      <c r="M2860" s="38">
        <f t="shared" si="144"/>
        <v>3.1041666666666665</v>
      </c>
      <c r="N2860" s="279">
        <f t="shared" si="145"/>
        <v>5.49</v>
      </c>
      <c r="O2860" s="268">
        <f t="shared" si="146"/>
        <v>0.43457802064359446</v>
      </c>
      <c r="P2860" s="62"/>
      <c r="Q2860" s="63" t="s">
        <v>6178</v>
      </c>
      <c r="R2860" s="266" t="s">
        <v>6178</v>
      </c>
      <c r="S2860" s="63" t="s">
        <v>6178</v>
      </c>
      <c r="T2860" s="63" t="s">
        <v>6179</v>
      </c>
      <c r="U2860" s="63" t="s">
        <v>6179</v>
      </c>
    </row>
    <row r="2861" spans="2:21" ht="15" customHeight="1" x14ac:dyDescent="0.5">
      <c r="B2861" s="58">
        <v>512401</v>
      </c>
      <c r="C2861" s="59">
        <v>604983027377</v>
      </c>
      <c r="D2861" s="58" t="s">
        <v>3137</v>
      </c>
      <c r="E2861" s="58" t="s">
        <v>3138</v>
      </c>
      <c r="F2861" s="58">
        <v>2</v>
      </c>
      <c r="G2861" s="58">
        <v>64</v>
      </c>
      <c r="H2861" s="77" t="s">
        <v>177</v>
      </c>
      <c r="I2861" s="58" t="s">
        <v>1848</v>
      </c>
      <c r="J2861" s="58" t="s">
        <v>42</v>
      </c>
      <c r="K2861" s="58" t="s">
        <v>43</v>
      </c>
      <c r="L2861" s="60">
        <v>61</v>
      </c>
      <c r="M2861" s="38">
        <f t="shared" si="144"/>
        <v>30.5</v>
      </c>
      <c r="N2861" s="279">
        <f t="shared" si="145"/>
        <v>50.99</v>
      </c>
      <c r="O2861" s="268">
        <f t="shared" si="146"/>
        <v>0.40184349872524028</v>
      </c>
      <c r="P2861" s="62"/>
      <c r="Q2861" s="63" t="s">
        <v>6178</v>
      </c>
      <c r="R2861" s="266" t="s">
        <v>6178</v>
      </c>
      <c r="S2861" s="63" t="s">
        <v>6178</v>
      </c>
      <c r="T2861" s="63" t="s">
        <v>6178</v>
      </c>
      <c r="U2861" s="63" t="s">
        <v>6179</v>
      </c>
    </row>
    <row r="2862" spans="2:21" ht="15" customHeight="1" x14ac:dyDescent="0.5">
      <c r="B2862" s="58">
        <v>512402</v>
      </c>
      <c r="C2862" s="59">
        <v>604983024185</v>
      </c>
      <c r="D2862" s="58" t="s">
        <v>3137</v>
      </c>
      <c r="E2862" s="58" t="s">
        <v>3139</v>
      </c>
      <c r="F2862" s="58">
        <v>2</v>
      </c>
      <c r="G2862" s="58">
        <v>48</v>
      </c>
      <c r="H2862" s="77" t="s">
        <v>177</v>
      </c>
      <c r="I2862" s="58" t="s">
        <v>1848</v>
      </c>
      <c r="J2862" s="58" t="s">
        <v>42</v>
      </c>
      <c r="K2862" s="58" t="s">
        <v>43</v>
      </c>
      <c r="L2862" s="60">
        <v>44.7</v>
      </c>
      <c r="M2862" s="38">
        <f t="shared" ref="M2862:M2925" si="147">L2862/F2862</f>
        <v>22.35</v>
      </c>
      <c r="N2862" s="279">
        <f t="shared" ref="N2862:N2925" si="148">IF(CEILING(M2862/0.6,1)-0.51&gt;=M2862/0.6,CEILING(M2862/0.6,1)-0.51,CEILING(M2862/0.6,1)-0.01)</f>
        <v>37.49</v>
      </c>
      <c r="O2862" s="268">
        <f t="shared" ref="O2862:O2925" si="149">(N2862-M2862)/N2862</f>
        <v>0.4038410242731395</v>
      </c>
      <c r="P2862" s="62"/>
      <c r="Q2862" s="63" t="s">
        <v>6178</v>
      </c>
      <c r="R2862" s="266" t="s">
        <v>6178</v>
      </c>
      <c r="S2862" s="63" t="s">
        <v>6178</v>
      </c>
      <c r="T2862" s="63" t="s">
        <v>6178</v>
      </c>
      <c r="U2862" s="63" t="s">
        <v>6179</v>
      </c>
    </row>
    <row r="2863" spans="2:21" ht="15" customHeight="1" x14ac:dyDescent="0.5">
      <c r="B2863" s="58">
        <v>512403</v>
      </c>
      <c r="C2863" s="59">
        <v>604983027056</v>
      </c>
      <c r="D2863" s="58" t="s">
        <v>3137</v>
      </c>
      <c r="E2863" s="58" t="s">
        <v>3140</v>
      </c>
      <c r="F2863" s="58">
        <v>2</v>
      </c>
      <c r="G2863" s="58">
        <v>38</v>
      </c>
      <c r="H2863" s="77" t="s">
        <v>177</v>
      </c>
      <c r="I2863" s="58" t="s">
        <v>1848</v>
      </c>
      <c r="J2863" s="58" t="s">
        <v>42</v>
      </c>
      <c r="K2863" s="58" t="s">
        <v>43</v>
      </c>
      <c r="L2863" s="60">
        <v>42</v>
      </c>
      <c r="M2863" s="38">
        <f t="shared" si="147"/>
        <v>21</v>
      </c>
      <c r="N2863" s="279">
        <f t="shared" si="148"/>
        <v>34.99</v>
      </c>
      <c r="O2863" s="268">
        <f t="shared" si="149"/>
        <v>0.39982852243498146</v>
      </c>
      <c r="P2863" s="62"/>
      <c r="Q2863" s="63" t="s">
        <v>6178</v>
      </c>
      <c r="R2863" s="266" t="s">
        <v>6178</v>
      </c>
      <c r="S2863" s="63" t="s">
        <v>6178</v>
      </c>
      <c r="T2863" s="63" t="s">
        <v>6178</v>
      </c>
      <c r="U2863" s="63" t="s">
        <v>6179</v>
      </c>
    </row>
    <row r="2864" spans="2:21" ht="15" customHeight="1" x14ac:dyDescent="0.5">
      <c r="B2864" s="58">
        <v>512404</v>
      </c>
      <c r="C2864" s="59">
        <v>604983026370</v>
      </c>
      <c r="D2864" s="58" t="s">
        <v>3137</v>
      </c>
      <c r="E2864" s="58" t="s">
        <v>3141</v>
      </c>
      <c r="F2864" s="58">
        <v>2</v>
      </c>
      <c r="G2864" s="58">
        <v>72</v>
      </c>
      <c r="H2864" s="77" t="s">
        <v>177</v>
      </c>
      <c r="I2864" s="58" t="s">
        <v>1848</v>
      </c>
      <c r="J2864" s="58" t="s">
        <v>42</v>
      </c>
      <c r="K2864" s="58" t="s">
        <v>43</v>
      </c>
      <c r="L2864" s="60">
        <v>50.2</v>
      </c>
      <c r="M2864" s="38">
        <f t="shared" si="147"/>
        <v>25.1</v>
      </c>
      <c r="N2864" s="279">
        <f t="shared" si="148"/>
        <v>41.99</v>
      </c>
      <c r="O2864" s="268">
        <f t="shared" si="149"/>
        <v>0.40223862824482021</v>
      </c>
      <c r="P2864" s="62"/>
      <c r="Q2864" s="63" t="s">
        <v>6178</v>
      </c>
      <c r="R2864" s="266" t="s">
        <v>6178</v>
      </c>
      <c r="S2864" s="63" t="s">
        <v>6178</v>
      </c>
      <c r="T2864" s="63" t="s">
        <v>6178</v>
      </c>
      <c r="U2864" s="63" t="s">
        <v>6179</v>
      </c>
    </row>
    <row r="2865" spans="2:21" ht="15" customHeight="1" x14ac:dyDescent="0.5">
      <c r="B2865" s="58">
        <v>512405</v>
      </c>
      <c r="C2865" s="59">
        <v>604983025021</v>
      </c>
      <c r="D2865" s="58" t="s">
        <v>3137</v>
      </c>
      <c r="E2865" s="58" t="s">
        <v>3142</v>
      </c>
      <c r="F2865" s="58">
        <v>2</v>
      </c>
      <c r="G2865" s="58">
        <v>44</v>
      </c>
      <c r="H2865" s="77" t="s">
        <v>177</v>
      </c>
      <c r="I2865" s="58" t="s">
        <v>1848</v>
      </c>
      <c r="J2865" s="58" t="s">
        <v>42</v>
      </c>
      <c r="K2865" s="58" t="s">
        <v>43</v>
      </c>
      <c r="L2865" s="60">
        <v>51.5</v>
      </c>
      <c r="M2865" s="38">
        <f t="shared" si="147"/>
        <v>25.75</v>
      </c>
      <c r="N2865" s="279">
        <f t="shared" si="148"/>
        <v>42.99</v>
      </c>
      <c r="O2865" s="268">
        <f t="shared" si="149"/>
        <v>0.40102349383577579</v>
      </c>
      <c r="P2865" s="62"/>
      <c r="Q2865" s="63" t="s">
        <v>6178</v>
      </c>
      <c r="R2865" s="266" t="s">
        <v>6178</v>
      </c>
      <c r="S2865" s="63" t="s">
        <v>6178</v>
      </c>
      <c r="T2865" s="63" t="s">
        <v>6178</v>
      </c>
      <c r="U2865" s="63" t="s">
        <v>6179</v>
      </c>
    </row>
    <row r="2866" spans="2:21" ht="15" customHeight="1" x14ac:dyDescent="0.5">
      <c r="B2866" s="58">
        <v>512406</v>
      </c>
      <c r="C2866" s="59">
        <v>604983027803</v>
      </c>
      <c r="D2866" s="58" t="s">
        <v>3137</v>
      </c>
      <c r="E2866" s="58" t="s">
        <v>3143</v>
      </c>
      <c r="F2866" s="58">
        <v>2</v>
      </c>
      <c r="G2866" s="58">
        <v>145</v>
      </c>
      <c r="H2866" s="77" t="s">
        <v>177</v>
      </c>
      <c r="I2866" s="58" t="s">
        <v>1848</v>
      </c>
      <c r="J2866" s="58" t="s">
        <v>42</v>
      </c>
      <c r="K2866" s="58" t="s">
        <v>43</v>
      </c>
      <c r="L2866" s="60">
        <v>56.9</v>
      </c>
      <c r="M2866" s="38">
        <f t="shared" si="147"/>
        <v>28.45</v>
      </c>
      <c r="N2866" s="279">
        <f t="shared" si="148"/>
        <v>47.49</v>
      </c>
      <c r="O2866" s="268">
        <f t="shared" si="149"/>
        <v>0.40092651084438835</v>
      </c>
      <c r="P2866" s="62"/>
      <c r="Q2866" s="63" t="s">
        <v>6178</v>
      </c>
      <c r="R2866" s="266" t="s">
        <v>6178</v>
      </c>
      <c r="S2866" s="63" t="s">
        <v>6178</v>
      </c>
      <c r="T2866" s="63" t="s">
        <v>6178</v>
      </c>
      <c r="U2866" s="63" t="s">
        <v>6179</v>
      </c>
    </row>
    <row r="2867" spans="2:21" ht="15" customHeight="1" x14ac:dyDescent="0.5">
      <c r="B2867" s="58">
        <v>512501</v>
      </c>
      <c r="C2867" s="59">
        <v>860001060409</v>
      </c>
      <c r="D2867" s="58" t="s">
        <v>3144</v>
      </c>
      <c r="E2867" s="58" t="s">
        <v>3145</v>
      </c>
      <c r="F2867" s="58">
        <v>6</v>
      </c>
      <c r="G2867" s="58">
        <v>8</v>
      </c>
      <c r="H2867" s="77" t="s">
        <v>177</v>
      </c>
      <c r="I2867" s="58" t="s">
        <v>1891</v>
      </c>
      <c r="J2867" s="58" t="s">
        <v>42</v>
      </c>
      <c r="K2867" s="58" t="s">
        <v>43</v>
      </c>
      <c r="L2867" s="60">
        <v>27.9</v>
      </c>
      <c r="M2867" s="38">
        <f t="shared" si="147"/>
        <v>4.6499999999999995</v>
      </c>
      <c r="N2867" s="279">
        <f t="shared" si="148"/>
        <v>7.99</v>
      </c>
      <c r="O2867" s="268">
        <f t="shared" si="149"/>
        <v>0.41802252816020036</v>
      </c>
      <c r="P2867" s="62"/>
      <c r="Q2867" s="63" t="s">
        <v>6178</v>
      </c>
      <c r="R2867" s="266" t="s">
        <v>6178</v>
      </c>
      <c r="S2867" s="63" t="s">
        <v>6178</v>
      </c>
      <c r="T2867" s="63" t="s">
        <v>6179</v>
      </c>
      <c r="U2867" s="63" t="s">
        <v>6178</v>
      </c>
    </row>
    <row r="2868" spans="2:21" ht="15" customHeight="1" x14ac:dyDescent="0.5">
      <c r="B2868" s="58">
        <v>512502</v>
      </c>
      <c r="C2868" s="59">
        <v>860001060416</v>
      </c>
      <c r="D2868" s="58" t="s">
        <v>3144</v>
      </c>
      <c r="E2868" s="58" t="s">
        <v>3146</v>
      </c>
      <c r="F2868" s="58">
        <v>6</v>
      </c>
      <c r="G2868" s="58">
        <v>8</v>
      </c>
      <c r="H2868" s="77" t="s">
        <v>177</v>
      </c>
      <c r="I2868" s="58" t="s">
        <v>1891</v>
      </c>
      <c r="J2868" s="58" t="s">
        <v>42</v>
      </c>
      <c r="K2868" s="58" t="s">
        <v>43</v>
      </c>
      <c r="L2868" s="60">
        <v>27.9</v>
      </c>
      <c r="M2868" s="38">
        <f t="shared" si="147"/>
        <v>4.6499999999999995</v>
      </c>
      <c r="N2868" s="279">
        <f t="shared" si="148"/>
        <v>7.99</v>
      </c>
      <c r="O2868" s="268">
        <f t="shared" si="149"/>
        <v>0.41802252816020036</v>
      </c>
      <c r="P2868" s="62"/>
      <c r="Q2868" s="63" t="s">
        <v>6178</v>
      </c>
      <c r="R2868" s="266" t="s">
        <v>6178</v>
      </c>
      <c r="S2868" s="63" t="s">
        <v>6178</v>
      </c>
      <c r="T2868" s="63" t="s">
        <v>6179</v>
      </c>
      <c r="U2868" s="63" t="s">
        <v>6178</v>
      </c>
    </row>
    <row r="2869" spans="2:21" ht="15" customHeight="1" x14ac:dyDescent="0.5">
      <c r="B2869" s="58">
        <v>512504</v>
      </c>
      <c r="C2869" s="59">
        <v>860001060430</v>
      </c>
      <c r="D2869" s="58" t="s">
        <v>3144</v>
      </c>
      <c r="E2869" s="58" t="s">
        <v>3147</v>
      </c>
      <c r="F2869" s="58">
        <v>6</v>
      </c>
      <c r="G2869" s="58">
        <v>8</v>
      </c>
      <c r="H2869" s="77" t="s">
        <v>177</v>
      </c>
      <c r="I2869" s="58" t="s">
        <v>1891</v>
      </c>
      <c r="J2869" s="58" t="s">
        <v>14</v>
      </c>
      <c r="K2869" s="58" t="s">
        <v>43</v>
      </c>
      <c r="L2869" s="60">
        <v>27.9</v>
      </c>
      <c r="M2869" s="38">
        <f t="shared" si="147"/>
        <v>4.6499999999999995</v>
      </c>
      <c r="N2869" s="279">
        <f t="shared" si="148"/>
        <v>7.99</v>
      </c>
      <c r="O2869" s="268">
        <f t="shared" si="149"/>
        <v>0.41802252816020036</v>
      </c>
      <c r="P2869" s="62"/>
      <c r="Q2869" s="63" t="s">
        <v>6178</v>
      </c>
      <c r="R2869" s="266" t="s">
        <v>6178</v>
      </c>
      <c r="S2869" s="63" t="s">
        <v>6178</v>
      </c>
      <c r="T2869" s="63" t="s">
        <v>6179</v>
      </c>
      <c r="U2869" s="63" t="s">
        <v>6178</v>
      </c>
    </row>
    <row r="2870" spans="2:21" ht="15" customHeight="1" x14ac:dyDescent="0.5">
      <c r="B2870" s="58">
        <v>512505</v>
      </c>
      <c r="C2870" s="59">
        <v>860001060447</v>
      </c>
      <c r="D2870" s="58" t="s">
        <v>3144</v>
      </c>
      <c r="E2870" s="58" t="s">
        <v>3148</v>
      </c>
      <c r="F2870" s="58">
        <v>6</v>
      </c>
      <c r="G2870" s="58">
        <v>8</v>
      </c>
      <c r="H2870" s="77" t="s">
        <v>177</v>
      </c>
      <c r="I2870" s="58" t="s">
        <v>1891</v>
      </c>
      <c r="J2870" s="58" t="s">
        <v>42</v>
      </c>
      <c r="K2870" s="58" t="s">
        <v>43</v>
      </c>
      <c r="L2870" s="60">
        <v>27.9</v>
      </c>
      <c r="M2870" s="38">
        <f t="shared" si="147"/>
        <v>4.6499999999999995</v>
      </c>
      <c r="N2870" s="279">
        <f t="shared" si="148"/>
        <v>7.99</v>
      </c>
      <c r="O2870" s="268">
        <f t="shared" si="149"/>
        <v>0.41802252816020036</v>
      </c>
      <c r="P2870" s="62"/>
      <c r="Q2870" s="63" t="s">
        <v>6178</v>
      </c>
      <c r="R2870" s="266" t="s">
        <v>6178</v>
      </c>
      <c r="S2870" s="63" t="s">
        <v>6178</v>
      </c>
      <c r="T2870" s="63" t="s">
        <v>6179</v>
      </c>
      <c r="U2870" s="63" t="s">
        <v>6178</v>
      </c>
    </row>
    <row r="2871" spans="2:21" ht="15" customHeight="1" x14ac:dyDescent="0.5">
      <c r="B2871" s="58">
        <v>512605</v>
      </c>
      <c r="C2871" s="59">
        <v>850017859005</v>
      </c>
      <c r="D2871" s="58" t="s">
        <v>3149</v>
      </c>
      <c r="E2871" s="58" t="s">
        <v>5626</v>
      </c>
      <c r="F2871" s="58">
        <v>6</v>
      </c>
      <c r="G2871" s="58">
        <v>16</v>
      </c>
      <c r="H2871" s="77" t="s">
        <v>177</v>
      </c>
      <c r="I2871" s="58" t="s">
        <v>1848</v>
      </c>
      <c r="J2871" s="58" t="s">
        <v>42</v>
      </c>
      <c r="K2871" s="58" t="s">
        <v>43</v>
      </c>
      <c r="L2871" s="60">
        <v>40.700000000000003</v>
      </c>
      <c r="M2871" s="38">
        <f t="shared" si="147"/>
        <v>6.7833333333333341</v>
      </c>
      <c r="N2871" s="279">
        <f t="shared" si="148"/>
        <v>11.49</v>
      </c>
      <c r="O2871" s="268">
        <f t="shared" si="149"/>
        <v>0.40963156367856102</v>
      </c>
      <c r="P2871" s="62"/>
      <c r="Q2871" s="76" t="s">
        <v>6178</v>
      </c>
      <c r="R2871" s="318" t="s">
        <v>6178</v>
      </c>
      <c r="S2871" s="76" t="s">
        <v>6178</v>
      </c>
      <c r="T2871" s="76" t="s">
        <v>6178</v>
      </c>
      <c r="U2871" s="76" t="s">
        <v>6178</v>
      </c>
    </row>
    <row r="2872" spans="2:21" ht="15" customHeight="1" x14ac:dyDescent="0.5">
      <c r="B2872" s="58">
        <v>512606</v>
      </c>
      <c r="C2872" s="59">
        <v>850017859012</v>
      </c>
      <c r="D2872" s="58" t="s">
        <v>3149</v>
      </c>
      <c r="E2872" s="58" t="s">
        <v>5627</v>
      </c>
      <c r="F2872" s="58">
        <v>6</v>
      </c>
      <c r="G2872" s="58">
        <v>16</v>
      </c>
      <c r="H2872" s="77" t="s">
        <v>177</v>
      </c>
      <c r="I2872" s="58" t="s">
        <v>1848</v>
      </c>
      <c r="J2872" s="58" t="s">
        <v>42</v>
      </c>
      <c r="K2872" s="58" t="s">
        <v>43</v>
      </c>
      <c r="L2872" s="60">
        <v>40.700000000000003</v>
      </c>
      <c r="M2872" s="38">
        <f t="shared" si="147"/>
        <v>6.7833333333333341</v>
      </c>
      <c r="N2872" s="279">
        <f t="shared" si="148"/>
        <v>11.49</v>
      </c>
      <c r="O2872" s="268">
        <f t="shared" si="149"/>
        <v>0.40963156367856102</v>
      </c>
      <c r="P2872" s="62"/>
      <c r="Q2872" s="76" t="s">
        <v>6178</v>
      </c>
      <c r="R2872" s="318" t="s">
        <v>6178</v>
      </c>
      <c r="S2872" s="76" t="s">
        <v>6178</v>
      </c>
      <c r="T2872" s="76" t="s">
        <v>6178</v>
      </c>
      <c r="U2872" s="76" t="s">
        <v>6178</v>
      </c>
    </row>
    <row r="2873" spans="2:21" ht="15" customHeight="1" x14ac:dyDescent="0.5">
      <c r="B2873" s="58">
        <v>512607</v>
      </c>
      <c r="C2873" s="59">
        <v>850017859036</v>
      </c>
      <c r="D2873" s="58" t="s">
        <v>3149</v>
      </c>
      <c r="E2873" s="58" t="s">
        <v>5628</v>
      </c>
      <c r="F2873" s="58">
        <v>6</v>
      </c>
      <c r="G2873" s="58">
        <v>16</v>
      </c>
      <c r="H2873" s="77" t="s">
        <v>177</v>
      </c>
      <c r="I2873" s="58" t="s">
        <v>1848</v>
      </c>
      <c r="J2873" s="58" t="s">
        <v>42</v>
      </c>
      <c r="K2873" s="58" t="s">
        <v>43</v>
      </c>
      <c r="L2873" s="60">
        <v>40.700000000000003</v>
      </c>
      <c r="M2873" s="38">
        <f t="shared" si="147"/>
        <v>6.7833333333333341</v>
      </c>
      <c r="N2873" s="279">
        <f t="shared" si="148"/>
        <v>11.49</v>
      </c>
      <c r="O2873" s="268">
        <f t="shared" si="149"/>
        <v>0.40963156367856102</v>
      </c>
      <c r="P2873" s="62"/>
      <c r="Q2873" s="76" t="s">
        <v>6178</v>
      </c>
      <c r="R2873" s="318" t="s">
        <v>6178</v>
      </c>
      <c r="S2873" s="76" t="s">
        <v>6178</v>
      </c>
      <c r="T2873" s="76" t="s">
        <v>6178</v>
      </c>
      <c r="U2873" s="76" t="s">
        <v>6178</v>
      </c>
    </row>
    <row r="2874" spans="2:21" ht="15" customHeight="1" x14ac:dyDescent="0.5">
      <c r="B2874" s="58">
        <v>512608</v>
      </c>
      <c r="C2874" s="59">
        <v>850017859029</v>
      </c>
      <c r="D2874" s="58" t="s">
        <v>3149</v>
      </c>
      <c r="E2874" s="58" t="s">
        <v>3150</v>
      </c>
      <c r="F2874" s="58">
        <v>6</v>
      </c>
      <c r="G2874" s="58">
        <v>16</v>
      </c>
      <c r="H2874" s="77" t="s">
        <v>177</v>
      </c>
      <c r="I2874" s="58" t="s">
        <v>1848</v>
      </c>
      <c r="J2874" s="58" t="s">
        <v>42</v>
      </c>
      <c r="K2874" s="58" t="s">
        <v>43</v>
      </c>
      <c r="L2874" s="60">
        <v>40.700000000000003</v>
      </c>
      <c r="M2874" s="38">
        <f t="shared" si="147"/>
        <v>6.7833333333333341</v>
      </c>
      <c r="N2874" s="279">
        <f t="shared" si="148"/>
        <v>11.49</v>
      </c>
      <c r="O2874" s="268">
        <f t="shared" si="149"/>
        <v>0.40963156367856102</v>
      </c>
      <c r="P2874" s="62"/>
      <c r="Q2874" s="63" t="s">
        <v>6178</v>
      </c>
      <c r="R2874" s="266" t="s">
        <v>6178</v>
      </c>
      <c r="S2874" s="63" t="s">
        <v>6178</v>
      </c>
      <c r="T2874" s="63" t="s">
        <v>6179</v>
      </c>
      <c r="U2874" s="63" t="s">
        <v>6179</v>
      </c>
    </row>
    <row r="2875" spans="2:21" ht="15" customHeight="1" x14ac:dyDescent="0.5">
      <c r="B2875" s="58">
        <v>512701</v>
      </c>
      <c r="C2875" s="59">
        <v>752830423190</v>
      </c>
      <c r="D2875" s="58" t="s">
        <v>3151</v>
      </c>
      <c r="E2875" s="58" t="s">
        <v>3152</v>
      </c>
      <c r="F2875" s="58">
        <v>10</v>
      </c>
      <c r="G2875" s="58">
        <v>12</v>
      </c>
      <c r="H2875" s="77" t="s">
        <v>177</v>
      </c>
      <c r="I2875" s="58" t="s">
        <v>1571</v>
      </c>
      <c r="J2875" s="58" t="s">
        <v>42</v>
      </c>
      <c r="K2875" s="58" t="s">
        <v>43</v>
      </c>
      <c r="L2875" s="60">
        <v>77.599999999999994</v>
      </c>
      <c r="M2875" s="38">
        <f t="shared" si="147"/>
        <v>7.76</v>
      </c>
      <c r="N2875" s="279">
        <f t="shared" si="148"/>
        <v>12.99</v>
      </c>
      <c r="O2875" s="268">
        <f t="shared" si="149"/>
        <v>0.40261739799846036</v>
      </c>
      <c r="P2875" s="62"/>
      <c r="Q2875" s="63" t="s">
        <v>6178</v>
      </c>
      <c r="R2875" s="266" t="s">
        <v>6178</v>
      </c>
      <c r="S2875" s="63" t="s">
        <v>6178</v>
      </c>
      <c r="T2875" s="63" t="s">
        <v>6179</v>
      </c>
      <c r="U2875" s="63" t="s">
        <v>6179</v>
      </c>
    </row>
    <row r="2876" spans="2:21" ht="15" customHeight="1" x14ac:dyDescent="0.5">
      <c r="B2876" s="58">
        <v>512702</v>
      </c>
      <c r="C2876" s="59">
        <v>644216390625</v>
      </c>
      <c r="D2876" s="58" t="s">
        <v>3151</v>
      </c>
      <c r="E2876" s="58" t="s">
        <v>3153</v>
      </c>
      <c r="F2876" s="58">
        <v>10</v>
      </c>
      <c r="G2876" s="58">
        <v>12</v>
      </c>
      <c r="H2876" s="77" t="s">
        <v>177</v>
      </c>
      <c r="I2876" s="58" t="s">
        <v>1571</v>
      </c>
      <c r="J2876" s="58" t="s">
        <v>42</v>
      </c>
      <c r="K2876" s="58" t="s">
        <v>43</v>
      </c>
      <c r="L2876" s="60">
        <v>63.3</v>
      </c>
      <c r="M2876" s="38">
        <f t="shared" si="147"/>
        <v>6.33</v>
      </c>
      <c r="N2876" s="279">
        <f t="shared" si="148"/>
        <v>10.99</v>
      </c>
      <c r="O2876" s="268">
        <f t="shared" si="149"/>
        <v>0.42402183803457688</v>
      </c>
      <c r="P2876" s="62"/>
      <c r="Q2876" s="63" t="s">
        <v>6178</v>
      </c>
      <c r="R2876" s="266" t="s">
        <v>6178</v>
      </c>
      <c r="S2876" s="63" t="s">
        <v>6178</v>
      </c>
      <c r="T2876" s="63" t="s">
        <v>6179</v>
      </c>
      <c r="U2876" s="63" t="s">
        <v>6179</v>
      </c>
    </row>
    <row r="2877" spans="2:21" ht="15" customHeight="1" x14ac:dyDescent="0.5">
      <c r="B2877" s="58">
        <v>512703</v>
      </c>
      <c r="C2877" s="59">
        <v>644216390526</v>
      </c>
      <c r="D2877" s="58" t="s">
        <v>3151</v>
      </c>
      <c r="E2877" s="58" t="s">
        <v>3154</v>
      </c>
      <c r="F2877" s="58">
        <v>10</v>
      </c>
      <c r="G2877" s="58">
        <v>12</v>
      </c>
      <c r="H2877" s="77" t="s">
        <v>177</v>
      </c>
      <c r="I2877" s="58" t="s">
        <v>1571</v>
      </c>
      <c r="J2877" s="58" t="s">
        <v>42</v>
      </c>
      <c r="K2877" s="58" t="s">
        <v>43</v>
      </c>
      <c r="L2877" s="60">
        <v>63.3</v>
      </c>
      <c r="M2877" s="38">
        <f t="shared" si="147"/>
        <v>6.33</v>
      </c>
      <c r="N2877" s="279">
        <f t="shared" si="148"/>
        <v>10.99</v>
      </c>
      <c r="O2877" s="268">
        <f t="shared" si="149"/>
        <v>0.42402183803457688</v>
      </c>
      <c r="P2877" s="62"/>
      <c r="Q2877" s="63" t="s">
        <v>6178</v>
      </c>
      <c r="R2877" s="266" t="s">
        <v>6178</v>
      </c>
      <c r="S2877" s="63" t="s">
        <v>6178</v>
      </c>
      <c r="T2877" s="63" t="s">
        <v>6179</v>
      </c>
      <c r="U2877" s="63" t="s">
        <v>6179</v>
      </c>
    </row>
    <row r="2878" spans="2:21" ht="15" customHeight="1" x14ac:dyDescent="0.5">
      <c r="B2878" s="58">
        <v>512704</v>
      </c>
      <c r="C2878" s="59">
        <v>752830423596</v>
      </c>
      <c r="D2878" s="58" t="s">
        <v>3151</v>
      </c>
      <c r="E2878" s="58" t="s">
        <v>3155</v>
      </c>
      <c r="F2878" s="58">
        <v>10</v>
      </c>
      <c r="G2878" s="58">
        <v>12</v>
      </c>
      <c r="H2878" s="77" t="s">
        <v>177</v>
      </c>
      <c r="I2878" s="58" t="s">
        <v>1571</v>
      </c>
      <c r="J2878" s="58" t="s">
        <v>42</v>
      </c>
      <c r="K2878" s="58" t="s">
        <v>43</v>
      </c>
      <c r="L2878" s="60">
        <v>63.3</v>
      </c>
      <c r="M2878" s="38">
        <f t="shared" si="147"/>
        <v>6.33</v>
      </c>
      <c r="N2878" s="279">
        <f t="shared" si="148"/>
        <v>10.99</v>
      </c>
      <c r="O2878" s="268">
        <f t="shared" si="149"/>
        <v>0.42402183803457688</v>
      </c>
      <c r="P2878" s="62"/>
      <c r="Q2878" s="63" t="s">
        <v>6178</v>
      </c>
      <c r="R2878" s="266" t="s">
        <v>6178</v>
      </c>
      <c r="S2878" s="63" t="s">
        <v>6178</v>
      </c>
      <c r="T2878" s="63" t="s">
        <v>6179</v>
      </c>
      <c r="U2878" s="63" t="s">
        <v>6178</v>
      </c>
    </row>
    <row r="2879" spans="2:21" ht="15" customHeight="1" x14ac:dyDescent="0.5">
      <c r="B2879" s="58">
        <v>512705</v>
      </c>
      <c r="C2879" s="59">
        <v>644216391127</v>
      </c>
      <c r="D2879" s="58" t="s">
        <v>3151</v>
      </c>
      <c r="E2879" s="58" t="s">
        <v>3156</v>
      </c>
      <c r="F2879" s="58">
        <v>10</v>
      </c>
      <c r="G2879" s="58">
        <v>12</v>
      </c>
      <c r="H2879" s="77" t="s">
        <v>177</v>
      </c>
      <c r="I2879" s="58" t="s">
        <v>1571</v>
      </c>
      <c r="J2879" s="58" t="s">
        <v>42</v>
      </c>
      <c r="K2879" s="58" t="s">
        <v>43</v>
      </c>
      <c r="L2879" s="60">
        <v>63.3</v>
      </c>
      <c r="M2879" s="38">
        <f t="shared" si="147"/>
        <v>6.33</v>
      </c>
      <c r="N2879" s="279">
        <f t="shared" si="148"/>
        <v>10.99</v>
      </c>
      <c r="O2879" s="268">
        <f t="shared" si="149"/>
        <v>0.42402183803457688</v>
      </c>
      <c r="P2879" s="62"/>
      <c r="Q2879" s="63" t="s">
        <v>6178</v>
      </c>
      <c r="R2879" s="266" t="s">
        <v>6178</v>
      </c>
      <c r="S2879" s="63" t="s">
        <v>6178</v>
      </c>
      <c r="T2879" s="63" t="s">
        <v>6179</v>
      </c>
      <c r="U2879" s="63" t="s">
        <v>6178</v>
      </c>
    </row>
    <row r="2880" spans="2:21" ht="15" customHeight="1" x14ac:dyDescent="0.5">
      <c r="B2880" s="58">
        <v>512801</v>
      </c>
      <c r="C2880" s="59">
        <v>850032385022</v>
      </c>
      <c r="D2880" s="58" t="s">
        <v>3157</v>
      </c>
      <c r="E2880" s="58" t="s">
        <v>3158</v>
      </c>
      <c r="F2880" s="58">
        <v>20</v>
      </c>
      <c r="G2880" s="58">
        <v>8</v>
      </c>
      <c r="H2880" s="77" t="s">
        <v>177</v>
      </c>
      <c r="I2880" s="58" t="s">
        <v>1891</v>
      </c>
      <c r="J2880" s="58" t="s">
        <v>42</v>
      </c>
      <c r="K2880" s="58" t="s">
        <v>43</v>
      </c>
      <c r="L2880" s="60">
        <v>86.7</v>
      </c>
      <c r="M2880" s="38">
        <f t="shared" si="147"/>
        <v>4.335</v>
      </c>
      <c r="N2880" s="279">
        <f t="shared" si="148"/>
        <v>7.49</v>
      </c>
      <c r="O2880" s="268">
        <f t="shared" si="149"/>
        <v>0.4212283044058745</v>
      </c>
      <c r="P2880" s="62"/>
      <c r="Q2880" s="63" t="s">
        <v>6178</v>
      </c>
      <c r="R2880" s="266" t="s">
        <v>6178</v>
      </c>
      <c r="S2880" s="63" t="s">
        <v>6178</v>
      </c>
      <c r="T2880" s="63" t="s">
        <v>6179</v>
      </c>
      <c r="U2880" s="63" t="s">
        <v>6178</v>
      </c>
    </row>
    <row r="2881" spans="2:21" ht="15" customHeight="1" x14ac:dyDescent="0.5">
      <c r="B2881" s="58">
        <v>512802</v>
      </c>
      <c r="C2881" s="59">
        <v>850032385091</v>
      </c>
      <c r="D2881" s="58" t="s">
        <v>3157</v>
      </c>
      <c r="E2881" s="58" t="s">
        <v>3159</v>
      </c>
      <c r="F2881" s="58">
        <v>80</v>
      </c>
      <c r="G2881" s="58">
        <v>1.1499999999999999</v>
      </c>
      <c r="H2881" s="77" t="s">
        <v>177</v>
      </c>
      <c r="I2881" s="58" t="s">
        <v>1891</v>
      </c>
      <c r="J2881" s="58" t="s">
        <v>14</v>
      </c>
      <c r="K2881" s="58" t="s">
        <v>6119</v>
      </c>
      <c r="L2881" s="60">
        <v>151.69999999999999</v>
      </c>
      <c r="M2881" s="38">
        <f t="shared" si="147"/>
        <v>1.8962499999999998</v>
      </c>
      <c r="N2881" s="279">
        <f t="shared" si="148"/>
        <v>3.49</v>
      </c>
      <c r="O2881" s="268">
        <f t="shared" si="149"/>
        <v>0.45666189111747862</v>
      </c>
      <c r="P2881" s="62"/>
      <c r="Q2881" s="63" t="s">
        <v>6178</v>
      </c>
      <c r="R2881" s="266" t="s">
        <v>6178</v>
      </c>
      <c r="S2881" s="63" t="s">
        <v>6178</v>
      </c>
      <c r="T2881" s="63" t="s">
        <v>6179</v>
      </c>
      <c r="U2881" s="63" t="s">
        <v>6178</v>
      </c>
    </row>
    <row r="2882" spans="2:21" ht="15" customHeight="1" x14ac:dyDescent="0.5">
      <c r="B2882" s="58">
        <v>512803</v>
      </c>
      <c r="C2882" s="59">
        <v>850032385107</v>
      </c>
      <c r="D2882" s="58" t="s">
        <v>3157</v>
      </c>
      <c r="E2882" s="58" t="s">
        <v>3160</v>
      </c>
      <c r="F2882" s="58">
        <v>80</v>
      </c>
      <c r="G2882" s="58">
        <v>1.1499999999999999</v>
      </c>
      <c r="H2882" s="77" t="s">
        <v>177</v>
      </c>
      <c r="I2882" s="58" t="s">
        <v>1891</v>
      </c>
      <c r="J2882" s="58" t="s">
        <v>14</v>
      </c>
      <c r="K2882" s="58" t="s">
        <v>6119</v>
      </c>
      <c r="L2882" s="60">
        <v>151.69999999999999</v>
      </c>
      <c r="M2882" s="38">
        <f t="shared" si="147"/>
        <v>1.8962499999999998</v>
      </c>
      <c r="N2882" s="279">
        <f t="shared" si="148"/>
        <v>3.49</v>
      </c>
      <c r="O2882" s="268">
        <f t="shared" si="149"/>
        <v>0.45666189111747862</v>
      </c>
      <c r="P2882" s="62"/>
      <c r="Q2882" s="76" t="s">
        <v>6178</v>
      </c>
      <c r="R2882" s="318" t="s">
        <v>6178</v>
      </c>
      <c r="S2882" s="76" t="s">
        <v>6178</v>
      </c>
      <c r="T2882" s="76" t="s">
        <v>6178</v>
      </c>
      <c r="U2882" s="76" t="s">
        <v>6178</v>
      </c>
    </row>
    <row r="2883" spans="2:21" ht="15" customHeight="1" x14ac:dyDescent="0.5">
      <c r="B2883" s="58">
        <v>512804</v>
      </c>
      <c r="C2883" s="59">
        <v>850032385008</v>
      </c>
      <c r="D2883" s="58" t="s">
        <v>3157</v>
      </c>
      <c r="E2883" s="58" t="s">
        <v>3161</v>
      </c>
      <c r="F2883" s="58">
        <v>18</v>
      </c>
      <c r="G2883" s="58">
        <v>10</v>
      </c>
      <c r="H2883" s="77" t="s">
        <v>177</v>
      </c>
      <c r="I2883" s="58" t="s">
        <v>1891</v>
      </c>
      <c r="J2883" s="58" t="s">
        <v>42</v>
      </c>
      <c r="K2883" s="58" t="s">
        <v>43</v>
      </c>
      <c r="L2883" s="60">
        <v>137</v>
      </c>
      <c r="M2883" s="38">
        <f t="shared" si="147"/>
        <v>7.6111111111111107</v>
      </c>
      <c r="N2883" s="279">
        <f t="shared" si="148"/>
        <v>12.99</v>
      </c>
      <c r="O2883" s="268">
        <f t="shared" si="149"/>
        <v>0.41407920622701228</v>
      </c>
      <c r="P2883" s="62"/>
      <c r="Q2883" s="63" t="s">
        <v>6178</v>
      </c>
      <c r="R2883" s="266" t="s">
        <v>6178</v>
      </c>
      <c r="S2883" s="63" t="s">
        <v>6178</v>
      </c>
      <c r="T2883" s="63" t="s">
        <v>6179</v>
      </c>
      <c r="U2883" s="63" t="s">
        <v>6178</v>
      </c>
    </row>
    <row r="2884" spans="2:21" ht="15" customHeight="1" x14ac:dyDescent="0.5">
      <c r="B2884" s="58">
        <v>512805</v>
      </c>
      <c r="C2884" s="59">
        <v>850032385077</v>
      </c>
      <c r="D2884" s="58" t="s">
        <v>3157</v>
      </c>
      <c r="E2884" s="58" t="s">
        <v>3162</v>
      </c>
      <c r="F2884" s="58">
        <v>15</v>
      </c>
      <c r="G2884" s="58">
        <v>1</v>
      </c>
      <c r="H2884" s="58" t="s">
        <v>569</v>
      </c>
      <c r="I2884" s="58" t="s">
        <v>1891</v>
      </c>
      <c r="J2884" s="58" t="s">
        <v>42</v>
      </c>
      <c r="K2884" s="58" t="s">
        <v>43</v>
      </c>
      <c r="L2884" s="60">
        <v>184.1</v>
      </c>
      <c r="M2884" s="38">
        <f t="shared" si="147"/>
        <v>12.273333333333333</v>
      </c>
      <c r="N2884" s="279">
        <f t="shared" si="148"/>
        <v>20.49</v>
      </c>
      <c r="O2884" s="268">
        <f t="shared" si="149"/>
        <v>0.40100862209207738</v>
      </c>
      <c r="P2884" s="62"/>
      <c r="Q2884" s="63" t="s">
        <v>6178</v>
      </c>
      <c r="R2884" s="266" t="s">
        <v>6178</v>
      </c>
      <c r="S2884" s="63" t="s">
        <v>6178</v>
      </c>
      <c r="T2884" s="63" t="s">
        <v>6179</v>
      </c>
      <c r="U2884" s="63" t="s">
        <v>6178</v>
      </c>
    </row>
    <row r="2885" spans="2:21" ht="15" customHeight="1" x14ac:dyDescent="0.5">
      <c r="B2885" s="58">
        <v>512806</v>
      </c>
      <c r="C2885" s="59">
        <v>850032385220</v>
      </c>
      <c r="D2885" s="58" t="s">
        <v>3157</v>
      </c>
      <c r="E2885" s="58" t="s">
        <v>3163</v>
      </c>
      <c r="F2885" s="58">
        <v>14</v>
      </c>
      <c r="G2885" s="58">
        <v>32</v>
      </c>
      <c r="H2885" s="77" t="s">
        <v>177</v>
      </c>
      <c r="I2885" s="58" t="s">
        <v>1891</v>
      </c>
      <c r="J2885" s="58" t="s">
        <v>42</v>
      </c>
      <c r="K2885" s="58" t="s">
        <v>43</v>
      </c>
      <c r="L2885" s="60">
        <v>169.2</v>
      </c>
      <c r="M2885" s="38">
        <f t="shared" si="147"/>
        <v>12.085714285714285</v>
      </c>
      <c r="N2885" s="279">
        <f t="shared" si="148"/>
        <v>20.49</v>
      </c>
      <c r="O2885" s="268">
        <f t="shared" si="149"/>
        <v>0.41016523739803384</v>
      </c>
      <c r="P2885" s="62"/>
      <c r="Q2885" s="76" t="s">
        <v>6178</v>
      </c>
      <c r="R2885" s="318" t="s">
        <v>6178</v>
      </c>
      <c r="S2885" s="76" t="s">
        <v>6178</v>
      </c>
      <c r="T2885" s="76" t="s">
        <v>6178</v>
      </c>
      <c r="U2885" s="76" t="s">
        <v>6178</v>
      </c>
    </row>
    <row r="2886" spans="2:21" ht="15" customHeight="1" x14ac:dyDescent="0.5">
      <c r="B2886" s="58">
        <v>512807</v>
      </c>
      <c r="C2886" s="59">
        <v>850032385237</v>
      </c>
      <c r="D2886" s="58" t="s">
        <v>3157</v>
      </c>
      <c r="E2886" s="58" t="s">
        <v>3164</v>
      </c>
      <c r="F2886" s="58">
        <v>14</v>
      </c>
      <c r="G2886" s="58">
        <v>32</v>
      </c>
      <c r="H2886" s="77" t="s">
        <v>177</v>
      </c>
      <c r="I2886" s="58" t="s">
        <v>1891</v>
      </c>
      <c r="J2886" s="58" t="s">
        <v>42</v>
      </c>
      <c r="K2886" s="58" t="s">
        <v>43</v>
      </c>
      <c r="L2886" s="60">
        <v>132.6</v>
      </c>
      <c r="M2886" s="38">
        <f t="shared" si="147"/>
        <v>9.4714285714285715</v>
      </c>
      <c r="N2886" s="279">
        <f t="shared" si="148"/>
        <v>15.99</v>
      </c>
      <c r="O2886" s="268">
        <f t="shared" si="149"/>
        <v>0.40766550522648082</v>
      </c>
      <c r="P2886" s="62"/>
      <c r="Q2886" s="63" t="s">
        <v>6178</v>
      </c>
      <c r="R2886" s="266" t="s">
        <v>6178</v>
      </c>
      <c r="S2886" s="63" t="s">
        <v>6178</v>
      </c>
      <c r="T2886" s="63" t="s">
        <v>6179</v>
      </c>
      <c r="U2886" s="63" t="s">
        <v>6178</v>
      </c>
    </row>
    <row r="2887" spans="2:21" ht="15" customHeight="1" x14ac:dyDescent="0.5">
      <c r="B2887" s="58">
        <v>513001</v>
      </c>
      <c r="C2887" s="59">
        <v>27132998951</v>
      </c>
      <c r="D2887" s="58" t="s">
        <v>3165</v>
      </c>
      <c r="E2887" s="58" t="s">
        <v>3166</v>
      </c>
      <c r="F2887" s="58">
        <v>6</v>
      </c>
      <c r="G2887" s="58">
        <v>30</v>
      </c>
      <c r="H2887" s="73" t="s">
        <v>5487</v>
      </c>
      <c r="I2887" s="58" t="s">
        <v>1891</v>
      </c>
      <c r="J2887" s="58" t="s">
        <v>42</v>
      </c>
      <c r="K2887" s="58" t="s">
        <v>43</v>
      </c>
      <c r="L2887" s="60">
        <v>65.099999999999994</v>
      </c>
      <c r="M2887" s="38">
        <f t="shared" si="147"/>
        <v>10.85</v>
      </c>
      <c r="N2887" s="279">
        <f t="shared" si="148"/>
        <v>18.489999999999998</v>
      </c>
      <c r="O2887" s="268">
        <f t="shared" si="149"/>
        <v>0.41319632233639803</v>
      </c>
      <c r="P2887" s="62"/>
      <c r="Q2887" s="63" t="s">
        <v>6178</v>
      </c>
      <c r="R2887" s="266" t="s">
        <v>6178</v>
      </c>
      <c r="S2887" s="63" t="s">
        <v>6178</v>
      </c>
      <c r="T2887" s="63" t="s">
        <v>6179</v>
      </c>
      <c r="U2887" s="63" t="s">
        <v>6178</v>
      </c>
    </row>
    <row r="2888" spans="2:21" ht="15" customHeight="1" x14ac:dyDescent="0.5">
      <c r="B2888" s="58">
        <v>513002</v>
      </c>
      <c r="C2888" s="59">
        <v>27132999019</v>
      </c>
      <c r="D2888" s="58" t="s">
        <v>3165</v>
      </c>
      <c r="E2888" s="58" t="s">
        <v>3167</v>
      </c>
      <c r="F2888" s="58">
        <v>6</v>
      </c>
      <c r="G2888" s="58">
        <v>30</v>
      </c>
      <c r="H2888" s="73" t="s">
        <v>5487</v>
      </c>
      <c r="I2888" s="58" t="s">
        <v>1891</v>
      </c>
      <c r="J2888" s="58" t="s">
        <v>42</v>
      </c>
      <c r="K2888" s="58" t="s">
        <v>43</v>
      </c>
      <c r="L2888" s="60">
        <v>65.099999999999994</v>
      </c>
      <c r="M2888" s="38">
        <f t="shared" si="147"/>
        <v>10.85</v>
      </c>
      <c r="N2888" s="279">
        <f t="shared" si="148"/>
        <v>18.489999999999998</v>
      </c>
      <c r="O2888" s="268">
        <f t="shared" si="149"/>
        <v>0.41319632233639803</v>
      </c>
      <c r="P2888" s="62"/>
      <c r="Q2888" s="63" t="s">
        <v>6178</v>
      </c>
      <c r="R2888" s="266" t="s">
        <v>6178</v>
      </c>
      <c r="S2888" s="63" t="s">
        <v>6178</v>
      </c>
      <c r="T2888" s="63" t="s">
        <v>6179</v>
      </c>
      <c r="U2888" s="63" t="s">
        <v>6178</v>
      </c>
    </row>
    <row r="2889" spans="2:21" ht="15" customHeight="1" x14ac:dyDescent="0.5">
      <c r="B2889" s="58">
        <v>513003</v>
      </c>
      <c r="C2889" s="59">
        <v>27132998975</v>
      </c>
      <c r="D2889" s="58" t="s">
        <v>3165</v>
      </c>
      <c r="E2889" s="58" t="s">
        <v>3168</v>
      </c>
      <c r="F2889" s="58">
        <v>6</v>
      </c>
      <c r="G2889" s="58">
        <v>30</v>
      </c>
      <c r="H2889" s="73" t="s">
        <v>5487</v>
      </c>
      <c r="I2889" s="58" t="s">
        <v>1891</v>
      </c>
      <c r="J2889" s="58" t="s">
        <v>42</v>
      </c>
      <c r="K2889" s="58" t="s">
        <v>43</v>
      </c>
      <c r="L2889" s="60">
        <v>65.099999999999994</v>
      </c>
      <c r="M2889" s="38">
        <f t="shared" si="147"/>
        <v>10.85</v>
      </c>
      <c r="N2889" s="279">
        <f t="shared" si="148"/>
        <v>18.489999999999998</v>
      </c>
      <c r="O2889" s="268">
        <f t="shared" si="149"/>
        <v>0.41319632233639803</v>
      </c>
      <c r="P2889" s="62"/>
      <c r="Q2889" s="63" t="s">
        <v>6178</v>
      </c>
      <c r="R2889" s="266" t="s">
        <v>6178</v>
      </c>
      <c r="S2889" s="63" t="s">
        <v>6178</v>
      </c>
      <c r="T2889" s="63" t="s">
        <v>6179</v>
      </c>
      <c r="U2889" s="63" t="s">
        <v>6178</v>
      </c>
    </row>
    <row r="2890" spans="2:21" ht="15" customHeight="1" x14ac:dyDescent="0.5">
      <c r="B2890" s="58">
        <v>513004</v>
      </c>
      <c r="C2890" s="59">
        <v>704907308275</v>
      </c>
      <c r="D2890" s="58" t="s">
        <v>3165</v>
      </c>
      <c r="E2890" s="58" t="s">
        <v>3169</v>
      </c>
      <c r="F2890" s="58">
        <v>6</v>
      </c>
      <c r="G2890" s="58">
        <v>30</v>
      </c>
      <c r="H2890" s="73" t="s">
        <v>5487</v>
      </c>
      <c r="I2890" s="58" t="s">
        <v>1891</v>
      </c>
      <c r="J2890" s="58" t="s">
        <v>42</v>
      </c>
      <c r="K2890" s="58" t="s">
        <v>43</v>
      </c>
      <c r="L2890" s="60">
        <v>65.099999999999994</v>
      </c>
      <c r="M2890" s="38">
        <f t="shared" si="147"/>
        <v>10.85</v>
      </c>
      <c r="N2890" s="279">
        <f t="shared" si="148"/>
        <v>18.489999999999998</v>
      </c>
      <c r="O2890" s="268">
        <f t="shared" si="149"/>
        <v>0.41319632233639803</v>
      </c>
      <c r="P2890" s="62"/>
      <c r="Q2890" s="63" t="s">
        <v>6178</v>
      </c>
      <c r="R2890" s="266" t="s">
        <v>6178</v>
      </c>
      <c r="S2890" s="63" t="s">
        <v>6178</v>
      </c>
      <c r="T2890" s="63" t="s">
        <v>6179</v>
      </c>
      <c r="U2890" s="63" t="s">
        <v>6178</v>
      </c>
    </row>
    <row r="2891" spans="2:21" ht="15" customHeight="1" x14ac:dyDescent="0.5">
      <c r="B2891" s="58">
        <v>513005</v>
      </c>
      <c r="C2891" s="59">
        <v>27132998982</v>
      </c>
      <c r="D2891" s="58" t="s">
        <v>3165</v>
      </c>
      <c r="E2891" s="58" t="s">
        <v>5602</v>
      </c>
      <c r="F2891" s="58">
        <v>6</v>
      </c>
      <c r="G2891" s="58">
        <v>30</v>
      </c>
      <c r="H2891" s="73" t="s">
        <v>5487</v>
      </c>
      <c r="I2891" s="58" t="s">
        <v>1891</v>
      </c>
      <c r="J2891" s="58" t="s">
        <v>42</v>
      </c>
      <c r="K2891" s="58" t="s">
        <v>43</v>
      </c>
      <c r="L2891" s="60">
        <v>65.099999999999994</v>
      </c>
      <c r="M2891" s="38">
        <f t="shared" si="147"/>
        <v>10.85</v>
      </c>
      <c r="N2891" s="279">
        <f t="shared" si="148"/>
        <v>18.489999999999998</v>
      </c>
      <c r="O2891" s="268">
        <f t="shared" si="149"/>
        <v>0.41319632233639803</v>
      </c>
      <c r="P2891" s="62"/>
      <c r="Q2891" s="63" t="s">
        <v>6178</v>
      </c>
      <c r="R2891" s="266" t="s">
        <v>6178</v>
      </c>
      <c r="S2891" s="63" t="s">
        <v>6178</v>
      </c>
      <c r="T2891" s="63" t="s">
        <v>6179</v>
      </c>
      <c r="U2891" s="63" t="s">
        <v>6178</v>
      </c>
    </row>
    <row r="2892" spans="2:21" ht="15" customHeight="1" x14ac:dyDescent="0.5">
      <c r="B2892" s="58">
        <v>513110</v>
      </c>
      <c r="C2892" s="59">
        <v>860011417606</v>
      </c>
      <c r="D2892" s="58" t="s">
        <v>3170</v>
      </c>
      <c r="E2892" s="58" t="s">
        <v>3171</v>
      </c>
      <c r="F2892" s="58">
        <v>6</v>
      </c>
      <c r="G2892" s="58">
        <v>14</v>
      </c>
      <c r="H2892" s="77" t="s">
        <v>177</v>
      </c>
      <c r="I2892" s="58" t="s">
        <v>1891</v>
      </c>
      <c r="J2892" s="58" t="s">
        <v>42</v>
      </c>
      <c r="K2892" s="58" t="s">
        <v>43</v>
      </c>
      <c r="L2892" s="60">
        <v>34</v>
      </c>
      <c r="M2892" s="38">
        <f t="shared" si="147"/>
        <v>5.666666666666667</v>
      </c>
      <c r="N2892" s="279">
        <f t="shared" si="148"/>
        <v>9.49</v>
      </c>
      <c r="O2892" s="268">
        <f t="shared" si="149"/>
        <v>0.40288022479803298</v>
      </c>
      <c r="P2892" s="62"/>
      <c r="Q2892" s="63" t="s">
        <v>6179</v>
      </c>
      <c r="R2892" s="266" t="s">
        <v>6179</v>
      </c>
      <c r="S2892" s="63" t="s">
        <v>6179</v>
      </c>
      <c r="T2892" s="63" t="s">
        <v>6178</v>
      </c>
      <c r="U2892" s="63" t="s">
        <v>6178</v>
      </c>
    </row>
    <row r="2893" spans="2:21" ht="15" customHeight="1" x14ac:dyDescent="0.5">
      <c r="B2893" s="58">
        <v>513111</v>
      </c>
      <c r="C2893" s="59">
        <v>860011417613</v>
      </c>
      <c r="D2893" s="58" t="s">
        <v>3170</v>
      </c>
      <c r="E2893" s="58" t="s">
        <v>3172</v>
      </c>
      <c r="F2893" s="58">
        <v>6</v>
      </c>
      <c r="G2893" s="58">
        <v>14</v>
      </c>
      <c r="H2893" s="77" t="s">
        <v>177</v>
      </c>
      <c r="I2893" s="58" t="s">
        <v>1891</v>
      </c>
      <c r="J2893" s="58" t="s">
        <v>42</v>
      </c>
      <c r="K2893" s="58" t="s">
        <v>43</v>
      </c>
      <c r="L2893" s="60">
        <v>34</v>
      </c>
      <c r="M2893" s="38">
        <f t="shared" si="147"/>
        <v>5.666666666666667</v>
      </c>
      <c r="N2893" s="279">
        <f t="shared" si="148"/>
        <v>9.49</v>
      </c>
      <c r="O2893" s="268">
        <f t="shared" si="149"/>
        <v>0.40288022479803298</v>
      </c>
      <c r="P2893" s="62"/>
      <c r="Q2893" s="63" t="s">
        <v>6179</v>
      </c>
      <c r="R2893" s="266" t="s">
        <v>6179</v>
      </c>
      <c r="S2893" s="63" t="s">
        <v>6179</v>
      </c>
      <c r="T2893" s="63" t="s">
        <v>6178</v>
      </c>
      <c r="U2893" s="63" t="s">
        <v>6178</v>
      </c>
    </row>
    <row r="2894" spans="2:21" ht="15" customHeight="1" x14ac:dyDescent="0.5">
      <c r="B2894" s="58">
        <v>513112</v>
      </c>
      <c r="C2894" s="59">
        <v>860011417620</v>
      </c>
      <c r="D2894" s="58" t="s">
        <v>3170</v>
      </c>
      <c r="E2894" s="58" t="s">
        <v>3173</v>
      </c>
      <c r="F2894" s="58">
        <v>6</v>
      </c>
      <c r="G2894" s="58">
        <v>14</v>
      </c>
      <c r="H2894" s="77" t="s">
        <v>177</v>
      </c>
      <c r="I2894" s="58" t="s">
        <v>1891</v>
      </c>
      <c r="J2894" s="58" t="s">
        <v>42</v>
      </c>
      <c r="K2894" s="58" t="s">
        <v>43</v>
      </c>
      <c r="L2894" s="60">
        <v>34</v>
      </c>
      <c r="M2894" s="38">
        <f t="shared" si="147"/>
        <v>5.666666666666667</v>
      </c>
      <c r="N2894" s="279">
        <f t="shared" si="148"/>
        <v>9.49</v>
      </c>
      <c r="O2894" s="268">
        <f t="shared" si="149"/>
        <v>0.40288022479803298</v>
      </c>
      <c r="P2894" s="62"/>
      <c r="Q2894" s="63" t="s">
        <v>6179</v>
      </c>
      <c r="R2894" s="266" t="s">
        <v>6179</v>
      </c>
      <c r="S2894" s="63" t="s">
        <v>6179</v>
      </c>
      <c r="T2894" s="63" t="s">
        <v>6178</v>
      </c>
      <c r="U2894" s="63" t="s">
        <v>6178</v>
      </c>
    </row>
    <row r="2895" spans="2:21" ht="15" customHeight="1" x14ac:dyDescent="0.5">
      <c r="B2895" s="58">
        <v>513401</v>
      </c>
      <c r="C2895" s="59">
        <v>741498368073</v>
      </c>
      <c r="D2895" s="58" t="s">
        <v>3175</v>
      </c>
      <c r="E2895" s="58" t="s">
        <v>3176</v>
      </c>
      <c r="F2895" s="58">
        <v>6</v>
      </c>
      <c r="G2895" s="58">
        <v>5.2</v>
      </c>
      <c r="H2895" s="77" t="s">
        <v>177</v>
      </c>
      <c r="I2895" s="58" t="s">
        <v>1848</v>
      </c>
      <c r="J2895" s="58" t="s">
        <v>42</v>
      </c>
      <c r="K2895" s="58" t="s">
        <v>43</v>
      </c>
      <c r="L2895" s="60">
        <v>21.3</v>
      </c>
      <c r="M2895" s="38">
        <f t="shared" si="147"/>
        <v>3.5500000000000003</v>
      </c>
      <c r="N2895" s="279">
        <f t="shared" si="148"/>
        <v>5.99</v>
      </c>
      <c r="O2895" s="268">
        <f t="shared" si="149"/>
        <v>0.4073455759599332</v>
      </c>
      <c r="P2895" s="62"/>
      <c r="Q2895" s="63" t="s">
        <v>6178</v>
      </c>
      <c r="R2895" s="266" t="s">
        <v>6178</v>
      </c>
      <c r="S2895" s="63" t="s">
        <v>6178</v>
      </c>
      <c r="T2895" s="63" t="s">
        <v>6179</v>
      </c>
      <c r="U2895" s="63" t="s">
        <v>6179</v>
      </c>
    </row>
    <row r="2896" spans="2:21" ht="15" customHeight="1" x14ac:dyDescent="0.5">
      <c r="B2896" s="58">
        <v>513402</v>
      </c>
      <c r="C2896" s="59">
        <v>741498368066</v>
      </c>
      <c r="D2896" s="58" t="s">
        <v>3175</v>
      </c>
      <c r="E2896" s="58" t="s">
        <v>3177</v>
      </c>
      <c r="F2896" s="58">
        <v>6</v>
      </c>
      <c r="G2896" s="58">
        <v>4.8</v>
      </c>
      <c r="H2896" s="77" t="s">
        <v>177</v>
      </c>
      <c r="I2896" s="58" t="s">
        <v>1848</v>
      </c>
      <c r="J2896" s="58" t="s">
        <v>42</v>
      </c>
      <c r="K2896" s="58" t="s">
        <v>43</v>
      </c>
      <c r="L2896" s="60">
        <v>21.3</v>
      </c>
      <c r="M2896" s="38">
        <f t="shared" si="147"/>
        <v>3.5500000000000003</v>
      </c>
      <c r="N2896" s="279">
        <f t="shared" si="148"/>
        <v>5.99</v>
      </c>
      <c r="O2896" s="268">
        <f t="shared" si="149"/>
        <v>0.4073455759599332</v>
      </c>
      <c r="P2896" s="62"/>
      <c r="Q2896" s="63" t="s">
        <v>6178</v>
      </c>
      <c r="R2896" s="266" t="s">
        <v>6178</v>
      </c>
      <c r="S2896" s="63" t="s">
        <v>6178</v>
      </c>
      <c r="T2896" s="63" t="s">
        <v>6179</v>
      </c>
      <c r="U2896" s="63" t="s">
        <v>6179</v>
      </c>
    </row>
    <row r="2897" spans="2:21" ht="15" customHeight="1" x14ac:dyDescent="0.5">
      <c r="B2897" s="58">
        <v>513403</v>
      </c>
      <c r="C2897" s="59">
        <v>741498368059</v>
      </c>
      <c r="D2897" s="58" t="s">
        <v>3175</v>
      </c>
      <c r="E2897" s="58" t="s">
        <v>3178</v>
      </c>
      <c r="F2897" s="58">
        <v>6</v>
      </c>
      <c r="G2897" s="58">
        <v>5.2</v>
      </c>
      <c r="H2897" s="77" t="s">
        <v>177</v>
      </c>
      <c r="I2897" s="58" t="s">
        <v>1848</v>
      </c>
      <c r="J2897" s="58" t="s">
        <v>42</v>
      </c>
      <c r="K2897" s="58" t="s">
        <v>43</v>
      </c>
      <c r="L2897" s="60">
        <v>21.3</v>
      </c>
      <c r="M2897" s="38">
        <f t="shared" si="147"/>
        <v>3.5500000000000003</v>
      </c>
      <c r="N2897" s="279">
        <f t="shared" si="148"/>
        <v>5.99</v>
      </c>
      <c r="O2897" s="268">
        <f t="shared" si="149"/>
        <v>0.4073455759599332</v>
      </c>
      <c r="P2897" s="62"/>
      <c r="Q2897" s="63" t="s">
        <v>6178</v>
      </c>
      <c r="R2897" s="266" t="s">
        <v>6178</v>
      </c>
      <c r="S2897" s="63" t="s">
        <v>6178</v>
      </c>
      <c r="T2897" s="63" t="s">
        <v>6179</v>
      </c>
      <c r="U2897" s="63" t="s">
        <v>6179</v>
      </c>
    </row>
    <row r="2898" spans="2:21" ht="15" customHeight="1" x14ac:dyDescent="0.5">
      <c r="B2898" s="58">
        <v>513501</v>
      </c>
      <c r="C2898" s="59">
        <v>860000362023</v>
      </c>
      <c r="D2898" s="58" t="s">
        <v>3179</v>
      </c>
      <c r="E2898" s="58" t="s">
        <v>3180</v>
      </c>
      <c r="F2898" s="58">
        <v>12</v>
      </c>
      <c r="G2898" s="58">
        <v>4.4000000000000004</v>
      </c>
      <c r="H2898" s="77" t="s">
        <v>177</v>
      </c>
      <c r="I2898" s="58" t="s">
        <v>13</v>
      </c>
      <c r="J2898" s="58" t="s">
        <v>1208</v>
      </c>
      <c r="K2898" s="58" t="s">
        <v>43</v>
      </c>
      <c r="L2898" s="60">
        <v>28.7</v>
      </c>
      <c r="M2898" s="38">
        <f t="shared" si="147"/>
        <v>2.3916666666666666</v>
      </c>
      <c r="N2898" s="279">
        <f t="shared" si="148"/>
        <v>3.99</v>
      </c>
      <c r="O2898" s="268">
        <f t="shared" si="149"/>
        <v>0.40058479532163749</v>
      </c>
      <c r="P2898" s="62"/>
      <c r="Q2898" s="63" t="s">
        <v>6178</v>
      </c>
      <c r="R2898" s="266" t="s">
        <v>6178</v>
      </c>
      <c r="S2898" s="63" t="s">
        <v>6178</v>
      </c>
      <c r="T2898" s="63" t="s">
        <v>6179</v>
      </c>
      <c r="U2898" s="63" t="s">
        <v>6179</v>
      </c>
    </row>
    <row r="2899" spans="2:21" ht="15" customHeight="1" x14ac:dyDescent="0.5">
      <c r="B2899" s="58">
        <v>513502</v>
      </c>
      <c r="C2899" s="59">
        <v>860000362009</v>
      </c>
      <c r="D2899" s="58" t="s">
        <v>3179</v>
      </c>
      <c r="E2899" s="58" t="s">
        <v>3181</v>
      </c>
      <c r="F2899" s="58">
        <v>12</v>
      </c>
      <c r="G2899" s="58">
        <v>4.4000000000000004</v>
      </c>
      <c r="H2899" s="77" t="s">
        <v>177</v>
      </c>
      <c r="I2899" s="58" t="s">
        <v>13</v>
      </c>
      <c r="J2899" s="58" t="s">
        <v>1208</v>
      </c>
      <c r="K2899" s="58" t="s">
        <v>43</v>
      </c>
      <c r="L2899" s="60">
        <v>28.7</v>
      </c>
      <c r="M2899" s="38">
        <f t="shared" si="147"/>
        <v>2.3916666666666666</v>
      </c>
      <c r="N2899" s="279">
        <f t="shared" si="148"/>
        <v>3.99</v>
      </c>
      <c r="O2899" s="268">
        <f t="shared" si="149"/>
        <v>0.40058479532163749</v>
      </c>
      <c r="P2899" s="62"/>
      <c r="Q2899" s="63" t="s">
        <v>6178</v>
      </c>
      <c r="R2899" s="266" t="s">
        <v>6178</v>
      </c>
      <c r="S2899" s="63" t="s">
        <v>6178</v>
      </c>
      <c r="T2899" s="63" t="s">
        <v>6179</v>
      </c>
      <c r="U2899" s="63" t="s">
        <v>6178</v>
      </c>
    </row>
    <row r="2900" spans="2:21" ht="15" customHeight="1" x14ac:dyDescent="0.5">
      <c r="B2900" s="58">
        <v>513503</v>
      </c>
      <c r="C2900" s="59">
        <v>860000362016</v>
      </c>
      <c r="D2900" s="58" t="s">
        <v>3179</v>
      </c>
      <c r="E2900" s="58" t="s">
        <v>3182</v>
      </c>
      <c r="F2900" s="58">
        <v>12</v>
      </c>
      <c r="G2900" s="58">
        <v>4.4000000000000004</v>
      </c>
      <c r="H2900" s="77" t="s">
        <v>177</v>
      </c>
      <c r="I2900" s="58" t="s">
        <v>13</v>
      </c>
      <c r="J2900" s="58" t="s">
        <v>1208</v>
      </c>
      <c r="K2900" s="58" t="s">
        <v>43</v>
      </c>
      <c r="L2900" s="60">
        <v>30.6</v>
      </c>
      <c r="M2900" s="38">
        <f t="shared" si="147"/>
        <v>2.5500000000000003</v>
      </c>
      <c r="N2900" s="279">
        <f t="shared" si="148"/>
        <v>4.49</v>
      </c>
      <c r="O2900" s="268">
        <f t="shared" si="149"/>
        <v>0.43207126948775054</v>
      </c>
      <c r="P2900" s="62"/>
      <c r="Q2900" s="63" t="s">
        <v>6178</v>
      </c>
      <c r="R2900" s="266" t="s">
        <v>6178</v>
      </c>
      <c r="S2900" s="63" t="s">
        <v>6178</v>
      </c>
      <c r="T2900" s="63" t="s">
        <v>6179</v>
      </c>
      <c r="U2900" s="63" t="s">
        <v>6178</v>
      </c>
    </row>
    <row r="2901" spans="2:21" ht="15" customHeight="1" x14ac:dyDescent="0.5">
      <c r="B2901" s="58">
        <v>513505</v>
      </c>
      <c r="C2901" s="59">
        <v>860000362047</v>
      </c>
      <c r="D2901" s="58" t="s">
        <v>3179</v>
      </c>
      <c r="E2901" s="58" t="s">
        <v>3183</v>
      </c>
      <c r="F2901" s="58">
        <v>12</v>
      </c>
      <c r="G2901" s="58">
        <v>4.4000000000000004</v>
      </c>
      <c r="H2901" s="77" t="s">
        <v>177</v>
      </c>
      <c r="I2901" s="58" t="s">
        <v>13</v>
      </c>
      <c r="J2901" s="58" t="s">
        <v>1208</v>
      </c>
      <c r="K2901" s="58" t="s">
        <v>43</v>
      </c>
      <c r="L2901" s="60">
        <v>28.7</v>
      </c>
      <c r="M2901" s="38">
        <f t="shared" si="147"/>
        <v>2.3916666666666666</v>
      </c>
      <c r="N2901" s="279">
        <f t="shared" si="148"/>
        <v>3.99</v>
      </c>
      <c r="O2901" s="268">
        <f t="shared" si="149"/>
        <v>0.40058479532163749</v>
      </c>
      <c r="P2901" s="62"/>
      <c r="Q2901" s="63" t="s">
        <v>6178</v>
      </c>
      <c r="R2901" s="266" t="s">
        <v>6178</v>
      </c>
      <c r="S2901" s="63" t="s">
        <v>6178</v>
      </c>
      <c r="T2901" s="63" t="s">
        <v>6179</v>
      </c>
      <c r="U2901" s="63" t="s">
        <v>6178</v>
      </c>
    </row>
    <row r="2902" spans="2:21" ht="15" customHeight="1" x14ac:dyDescent="0.5">
      <c r="B2902" s="58">
        <v>513506</v>
      </c>
      <c r="C2902" s="59">
        <v>850020203093</v>
      </c>
      <c r="D2902" s="58" t="s">
        <v>3179</v>
      </c>
      <c r="E2902" s="58" t="s">
        <v>3184</v>
      </c>
      <c r="F2902" s="58">
        <v>12</v>
      </c>
      <c r="G2902" s="58">
        <v>4.4000000000000004</v>
      </c>
      <c r="H2902" s="77" t="s">
        <v>177</v>
      </c>
      <c r="I2902" s="58" t="s">
        <v>13</v>
      </c>
      <c r="J2902" s="58" t="s">
        <v>1208</v>
      </c>
      <c r="K2902" s="58" t="s">
        <v>43</v>
      </c>
      <c r="L2902" s="60">
        <v>30.6</v>
      </c>
      <c r="M2902" s="38">
        <f t="shared" si="147"/>
        <v>2.5500000000000003</v>
      </c>
      <c r="N2902" s="279">
        <f t="shared" si="148"/>
        <v>4.49</v>
      </c>
      <c r="O2902" s="268">
        <f t="shared" si="149"/>
        <v>0.43207126948775054</v>
      </c>
      <c r="P2902" s="62"/>
      <c r="Q2902" s="63" t="s">
        <v>6178</v>
      </c>
      <c r="R2902" s="266" t="s">
        <v>6178</v>
      </c>
      <c r="S2902" s="63" t="s">
        <v>6178</v>
      </c>
      <c r="T2902" s="63" t="s">
        <v>6179</v>
      </c>
      <c r="U2902" s="63" t="s">
        <v>6178</v>
      </c>
    </row>
    <row r="2903" spans="2:21" ht="15" customHeight="1" x14ac:dyDescent="0.5">
      <c r="B2903" s="58">
        <v>513507</v>
      </c>
      <c r="C2903" s="59">
        <v>850020203000</v>
      </c>
      <c r="D2903" s="58" t="s">
        <v>3179</v>
      </c>
      <c r="E2903" s="58" t="s">
        <v>3185</v>
      </c>
      <c r="F2903" s="58">
        <v>12</v>
      </c>
      <c r="G2903" s="58">
        <v>4.4000000000000004</v>
      </c>
      <c r="H2903" s="77" t="s">
        <v>177</v>
      </c>
      <c r="I2903" s="58" t="s">
        <v>13</v>
      </c>
      <c r="J2903" s="58" t="s">
        <v>1208</v>
      </c>
      <c r="K2903" s="58" t="s">
        <v>43</v>
      </c>
      <c r="L2903" s="60">
        <v>30.6</v>
      </c>
      <c r="M2903" s="38">
        <f t="shared" si="147"/>
        <v>2.5500000000000003</v>
      </c>
      <c r="N2903" s="279">
        <f t="shared" si="148"/>
        <v>4.49</v>
      </c>
      <c r="O2903" s="268">
        <f t="shared" si="149"/>
        <v>0.43207126948775054</v>
      </c>
      <c r="P2903" s="62"/>
      <c r="Q2903" s="63" t="s">
        <v>6178</v>
      </c>
      <c r="R2903" s="266" t="s">
        <v>6178</v>
      </c>
      <c r="S2903" s="63" t="s">
        <v>6178</v>
      </c>
      <c r="T2903" s="63" t="s">
        <v>6179</v>
      </c>
      <c r="U2903" s="63" t="s">
        <v>6178</v>
      </c>
    </row>
    <row r="2904" spans="2:21" ht="15" customHeight="1" x14ac:dyDescent="0.5">
      <c r="B2904" s="58">
        <v>513508</v>
      </c>
      <c r="C2904" s="59">
        <v>850020203017</v>
      </c>
      <c r="D2904" s="58" t="s">
        <v>3179</v>
      </c>
      <c r="E2904" s="58" t="s">
        <v>3186</v>
      </c>
      <c r="F2904" s="58">
        <v>12</v>
      </c>
      <c r="G2904" s="58">
        <v>4.4000000000000004</v>
      </c>
      <c r="H2904" s="77" t="s">
        <v>177</v>
      </c>
      <c r="I2904" s="58" t="s">
        <v>13</v>
      </c>
      <c r="J2904" s="58" t="s">
        <v>1208</v>
      </c>
      <c r="K2904" s="58" t="s">
        <v>43</v>
      </c>
      <c r="L2904" s="60">
        <v>28.7</v>
      </c>
      <c r="M2904" s="38">
        <f t="shared" si="147"/>
        <v>2.3916666666666666</v>
      </c>
      <c r="N2904" s="279">
        <f t="shared" si="148"/>
        <v>3.99</v>
      </c>
      <c r="O2904" s="268">
        <f t="shared" si="149"/>
        <v>0.40058479532163749</v>
      </c>
      <c r="P2904" s="62"/>
      <c r="Q2904" s="63" t="s">
        <v>6178</v>
      </c>
      <c r="R2904" s="266" t="s">
        <v>6178</v>
      </c>
      <c r="S2904" s="63" t="s">
        <v>6178</v>
      </c>
      <c r="T2904" s="63" t="s">
        <v>6179</v>
      </c>
      <c r="U2904" s="63" t="s">
        <v>6179</v>
      </c>
    </row>
    <row r="2905" spans="2:21" ht="15" customHeight="1" x14ac:dyDescent="0.5">
      <c r="B2905" s="58">
        <v>513509</v>
      </c>
      <c r="C2905" s="59">
        <v>860000362085</v>
      </c>
      <c r="D2905" s="58" t="s">
        <v>3179</v>
      </c>
      <c r="E2905" s="58" t="s">
        <v>3187</v>
      </c>
      <c r="F2905" s="58">
        <v>12</v>
      </c>
      <c r="G2905" s="58">
        <v>4.4000000000000004</v>
      </c>
      <c r="H2905" s="77" t="s">
        <v>177</v>
      </c>
      <c r="I2905" s="58" t="s">
        <v>13</v>
      </c>
      <c r="J2905" s="58" t="s">
        <v>1208</v>
      </c>
      <c r="K2905" s="58" t="s">
        <v>43</v>
      </c>
      <c r="L2905" s="60">
        <v>30.6</v>
      </c>
      <c r="M2905" s="38">
        <f t="shared" si="147"/>
        <v>2.5500000000000003</v>
      </c>
      <c r="N2905" s="279">
        <f t="shared" si="148"/>
        <v>4.49</v>
      </c>
      <c r="O2905" s="268">
        <f t="shared" si="149"/>
        <v>0.43207126948775054</v>
      </c>
      <c r="P2905" s="62"/>
      <c r="Q2905" s="63" t="s">
        <v>6178</v>
      </c>
      <c r="R2905" s="266" t="s">
        <v>6178</v>
      </c>
      <c r="S2905" s="63" t="s">
        <v>6178</v>
      </c>
      <c r="T2905" s="63" t="s">
        <v>6179</v>
      </c>
      <c r="U2905" s="63" t="s">
        <v>6178</v>
      </c>
    </row>
    <row r="2906" spans="2:21" ht="15" customHeight="1" x14ac:dyDescent="0.5">
      <c r="B2906" s="58">
        <v>513510</v>
      </c>
      <c r="C2906" s="59">
        <v>850020203024</v>
      </c>
      <c r="D2906" s="58" t="s">
        <v>3179</v>
      </c>
      <c r="E2906" s="58" t="s">
        <v>3188</v>
      </c>
      <c r="F2906" s="58">
        <v>12</v>
      </c>
      <c r="G2906" s="58">
        <v>4.4000000000000004</v>
      </c>
      <c r="H2906" s="77" t="s">
        <v>177</v>
      </c>
      <c r="I2906" s="58" t="s">
        <v>13</v>
      </c>
      <c r="J2906" s="58" t="s">
        <v>1208</v>
      </c>
      <c r="K2906" s="58" t="s">
        <v>43</v>
      </c>
      <c r="L2906" s="60">
        <v>30.6</v>
      </c>
      <c r="M2906" s="38">
        <f t="shared" si="147"/>
        <v>2.5500000000000003</v>
      </c>
      <c r="N2906" s="279">
        <f t="shared" si="148"/>
        <v>4.49</v>
      </c>
      <c r="O2906" s="268">
        <f t="shared" si="149"/>
        <v>0.43207126948775054</v>
      </c>
      <c r="P2906" s="62"/>
      <c r="Q2906" s="63" t="s">
        <v>6178</v>
      </c>
      <c r="R2906" s="266" t="s">
        <v>6178</v>
      </c>
      <c r="S2906" s="63" t="s">
        <v>6178</v>
      </c>
      <c r="T2906" s="63" t="s">
        <v>6179</v>
      </c>
      <c r="U2906" s="63" t="s">
        <v>6178</v>
      </c>
    </row>
    <row r="2907" spans="2:21" ht="15" customHeight="1" x14ac:dyDescent="0.5">
      <c r="B2907" s="58">
        <v>513601</v>
      </c>
      <c r="C2907" s="59">
        <v>196852642588</v>
      </c>
      <c r="D2907" s="58" t="s">
        <v>3189</v>
      </c>
      <c r="E2907" s="58" t="s">
        <v>3190</v>
      </c>
      <c r="F2907" s="58">
        <v>10</v>
      </c>
      <c r="G2907" s="58">
        <v>18</v>
      </c>
      <c r="H2907" s="77" t="s">
        <v>177</v>
      </c>
      <c r="I2907" s="58" t="s">
        <v>2216</v>
      </c>
      <c r="J2907" s="58" t="s">
        <v>42</v>
      </c>
      <c r="K2907" s="58" t="s">
        <v>43</v>
      </c>
      <c r="L2907" s="60">
        <v>88.1</v>
      </c>
      <c r="M2907" s="38">
        <f t="shared" si="147"/>
        <v>8.8099999999999987</v>
      </c>
      <c r="N2907" s="279">
        <f t="shared" si="148"/>
        <v>14.99</v>
      </c>
      <c r="O2907" s="268">
        <f t="shared" si="149"/>
        <v>0.4122748498999334</v>
      </c>
      <c r="P2907" s="62"/>
      <c r="Q2907" s="63" t="s">
        <v>6178</v>
      </c>
      <c r="R2907" s="266" t="s">
        <v>6178</v>
      </c>
      <c r="S2907" s="63" t="s">
        <v>6178</v>
      </c>
      <c r="T2907" s="63" t="s">
        <v>6179</v>
      </c>
      <c r="U2907" s="63" t="s">
        <v>6178</v>
      </c>
    </row>
    <row r="2908" spans="2:21" ht="15" customHeight="1" x14ac:dyDescent="0.5">
      <c r="B2908" s="58">
        <v>513602</v>
      </c>
      <c r="C2908" s="59">
        <v>196852272631</v>
      </c>
      <c r="D2908" s="58" t="s">
        <v>3189</v>
      </c>
      <c r="E2908" s="58" t="s">
        <v>3191</v>
      </c>
      <c r="F2908" s="58">
        <v>10</v>
      </c>
      <c r="G2908" s="58">
        <v>18</v>
      </c>
      <c r="H2908" s="77" t="s">
        <v>177</v>
      </c>
      <c r="I2908" s="58" t="s">
        <v>2216</v>
      </c>
      <c r="J2908" s="58" t="s">
        <v>42</v>
      </c>
      <c r="K2908" s="58" t="s">
        <v>43</v>
      </c>
      <c r="L2908" s="60">
        <v>90.1</v>
      </c>
      <c r="M2908" s="38">
        <f t="shared" si="147"/>
        <v>9.01</v>
      </c>
      <c r="N2908" s="279">
        <f t="shared" si="148"/>
        <v>15.49</v>
      </c>
      <c r="O2908" s="268">
        <f t="shared" si="149"/>
        <v>0.41833440929632021</v>
      </c>
      <c r="P2908" s="62"/>
      <c r="Q2908" s="63" t="s">
        <v>6178</v>
      </c>
      <c r="R2908" s="266" t="s">
        <v>6178</v>
      </c>
      <c r="S2908" s="63" t="s">
        <v>6178</v>
      </c>
      <c r="T2908" s="63" t="s">
        <v>6179</v>
      </c>
      <c r="U2908" s="63" t="s">
        <v>6178</v>
      </c>
    </row>
    <row r="2909" spans="2:21" ht="15" customHeight="1" x14ac:dyDescent="0.5">
      <c r="B2909" s="58">
        <v>513603</v>
      </c>
      <c r="C2909" s="59">
        <v>197644590988</v>
      </c>
      <c r="D2909" s="58" t="s">
        <v>3189</v>
      </c>
      <c r="E2909" s="58" t="s">
        <v>3192</v>
      </c>
      <c r="F2909" s="58">
        <v>10</v>
      </c>
      <c r="G2909" s="58">
        <v>18</v>
      </c>
      <c r="H2909" s="77" t="s">
        <v>177</v>
      </c>
      <c r="I2909" s="58" t="s">
        <v>2216</v>
      </c>
      <c r="J2909" s="58" t="s">
        <v>42</v>
      </c>
      <c r="K2909" s="58" t="s">
        <v>43</v>
      </c>
      <c r="L2909" s="60">
        <v>88.1</v>
      </c>
      <c r="M2909" s="38">
        <f t="shared" si="147"/>
        <v>8.8099999999999987</v>
      </c>
      <c r="N2909" s="279">
        <f t="shared" si="148"/>
        <v>14.99</v>
      </c>
      <c r="O2909" s="268">
        <f t="shared" si="149"/>
        <v>0.4122748498999334</v>
      </c>
      <c r="P2909" s="62"/>
      <c r="Q2909" s="63" t="s">
        <v>6178</v>
      </c>
      <c r="R2909" s="266" t="s">
        <v>6178</v>
      </c>
      <c r="S2909" s="63" t="s">
        <v>6178</v>
      </c>
      <c r="T2909" s="63" t="s">
        <v>6179</v>
      </c>
      <c r="U2909" s="63" t="s">
        <v>6178</v>
      </c>
    </row>
    <row r="2910" spans="2:21" ht="15" customHeight="1" x14ac:dyDescent="0.5">
      <c r="B2910" s="58">
        <v>513604</v>
      </c>
      <c r="C2910" s="59">
        <v>196852424023</v>
      </c>
      <c r="D2910" s="58" t="s">
        <v>3189</v>
      </c>
      <c r="E2910" s="58" t="s">
        <v>3193</v>
      </c>
      <c r="F2910" s="58">
        <v>10</v>
      </c>
      <c r="G2910" s="58">
        <v>18</v>
      </c>
      <c r="H2910" s="77" t="s">
        <v>177</v>
      </c>
      <c r="I2910" s="58" t="s">
        <v>2216</v>
      </c>
      <c r="J2910" s="58" t="s">
        <v>42</v>
      </c>
      <c r="K2910" s="58" t="s">
        <v>43</v>
      </c>
      <c r="L2910" s="60">
        <v>84.7</v>
      </c>
      <c r="M2910" s="38">
        <f t="shared" si="147"/>
        <v>8.4700000000000006</v>
      </c>
      <c r="N2910" s="279">
        <f t="shared" si="148"/>
        <v>14.49</v>
      </c>
      <c r="O2910" s="268">
        <f t="shared" si="149"/>
        <v>0.41545893719806759</v>
      </c>
      <c r="P2910" s="62"/>
      <c r="Q2910" s="63" t="s">
        <v>6178</v>
      </c>
      <c r="R2910" s="266" t="s">
        <v>6178</v>
      </c>
      <c r="S2910" s="63" t="s">
        <v>6178</v>
      </c>
      <c r="T2910" s="63" t="s">
        <v>6179</v>
      </c>
      <c r="U2910" s="63" t="s">
        <v>6178</v>
      </c>
    </row>
    <row r="2911" spans="2:21" ht="15" customHeight="1" x14ac:dyDescent="0.5">
      <c r="B2911" s="58">
        <v>513605</v>
      </c>
      <c r="C2911" s="59">
        <v>198168036334</v>
      </c>
      <c r="D2911" s="58" t="s">
        <v>3189</v>
      </c>
      <c r="E2911" s="58" t="s">
        <v>3194</v>
      </c>
      <c r="F2911" s="58">
        <v>10</v>
      </c>
      <c r="G2911" s="58">
        <v>18</v>
      </c>
      <c r="H2911" s="77" t="s">
        <v>177</v>
      </c>
      <c r="I2911" s="58" t="s">
        <v>2216</v>
      </c>
      <c r="J2911" s="58" t="s">
        <v>42</v>
      </c>
      <c r="K2911" s="58" t="s">
        <v>43</v>
      </c>
      <c r="L2911" s="60">
        <v>88.1</v>
      </c>
      <c r="M2911" s="38">
        <f t="shared" si="147"/>
        <v>8.8099999999999987</v>
      </c>
      <c r="N2911" s="279">
        <f t="shared" si="148"/>
        <v>14.99</v>
      </c>
      <c r="O2911" s="268">
        <f t="shared" si="149"/>
        <v>0.4122748498999334</v>
      </c>
      <c r="P2911" s="62"/>
      <c r="Q2911" s="63" t="s">
        <v>6178</v>
      </c>
      <c r="R2911" s="266" t="s">
        <v>6178</v>
      </c>
      <c r="S2911" s="63" t="s">
        <v>6178</v>
      </c>
      <c r="T2911" s="63" t="s">
        <v>6179</v>
      </c>
      <c r="U2911" s="63" t="s">
        <v>6178</v>
      </c>
    </row>
    <row r="2912" spans="2:21" ht="15" customHeight="1" x14ac:dyDescent="0.5">
      <c r="B2912" s="58">
        <v>513701</v>
      </c>
      <c r="C2912" s="59">
        <v>850015621123</v>
      </c>
      <c r="D2912" s="58" t="s">
        <v>3195</v>
      </c>
      <c r="E2912" s="58" t="s">
        <v>3196</v>
      </c>
      <c r="F2912" s="58">
        <v>20</v>
      </c>
      <c r="G2912" s="58">
        <v>3.6</v>
      </c>
      <c r="H2912" s="73" t="s">
        <v>5487</v>
      </c>
      <c r="I2912" s="58" t="s">
        <v>1848</v>
      </c>
      <c r="J2912" s="58" t="s">
        <v>42</v>
      </c>
      <c r="K2912" s="58" t="s">
        <v>43</v>
      </c>
      <c r="L2912" s="60">
        <v>59.1</v>
      </c>
      <c r="M2912" s="38">
        <f t="shared" si="147"/>
        <v>2.9550000000000001</v>
      </c>
      <c r="N2912" s="279">
        <f t="shared" si="148"/>
        <v>4.99</v>
      </c>
      <c r="O2912" s="268">
        <f t="shared" si="149"/>
        <v>0.40781563126252507</v>
      </c>
      <c r="P2912" s="62"/>
      <c r="Q2912" s="63" t="s">
        <v>6178</v>
      </c>
      <c r="R2912" s="266" t="s">
        <v>6178</v>
      </c>
      <c r="S2912" s="63" t="s">
        <v>6178</v>
      </c>
      <c r="T2912" s="63" t="s">
        <v>6179</v>
      </c>
      <c r="U2912" s="63" t="s">
        <v>6179</v>
      </c>
    </row>
    <row r="2913" spans="2:21" ht="15" customHeight="1" x14ac:dyDescent="0.5">
      <c r="B2913" s="58">
        <v>513703</v>
      </c>
      <c r="C2913" s="59">
        <v>850015621147</v>
      </c>
      <c r="D2913" s="58" t="s">
        <v>3195</v>
      </c>
      <c r="E2913" s="58" t="s">
        <v>3197</v>
      </c>
      <c r="F2913" s="58">
        <v>20</v>
      </c>
      <c r="G2913" s="58">
        <v>3.6</v>
      </c>
      <c r="H2913" s="73" t="s">
        <v>5487</v>
      </c>
      <c r="I2913" s="58" t="s">
        <v>1848</v>
      </c>
      <c r="J2913" s="58" t="s">
        <v>42</v>
      </c>
      <c r="K2913" s="58" t="s">
        <v>43</v>
      </c>
      <c r="L2913" s="60">
        <v>59.1</v>
      </c>
      <c r="M2913" s="38">
        <f t="shared" si="147"/>
        <v>2.9550000000000001</v>
      </c>
      <c r="N2913" s="279">
        <f t="shared" si="148"/>
        <v>4.99</v>
      </c>
      <c r="O2913" s="268">
        <f t="shared" si="149"/>
        <v>0.40781563126252507</v>
      </c>
      <c r="P2913" s="62"/>
      <c r="Q2913" s="63" t="s">
        <v>6178</v>
      </c>
      <c r="R2913" s="266" t="s">
        <v>6178</v>
      </c>
      <c r="S2913" s="63" t="s">
        <v>6178</v>
      </c>
      <c r="T2913" s="63" t="s">
        <v>6179</v>
      </c>
      <c r="U2913" s="63" t="s">
        <v>6179</v>
      </c>
    </row>
    <row r="2914" spans="2:21" ht="15" customHeight="1" x14ac:dyDescent="0.5">
      <c r="B2914" s="58">
        <v>513705</v>
      </c>
      <c r="C2914" s="59">
        <v>850015621192</v>
      </c>
      <c r="D2914" s="58" t="s">
        <v>3195</v>
      </c>
      <c r="E2914" s="58" t="s">
        <v>3198</v>
      </c>
      <c r="F2914" s="58">
        <v>20</v>
      </c>
      <c r="G2914" s="58">
        <v>3.6</v>
      </c>
      <c r="H2914" s="73" t="s">
        <v>5487</v>
      </c>
      <c r="I2914" s="58" t="s">
        <v>1848</v>
      </c>
      <c r="J2914" s="58" t="s">
        <v>42</v>
      </c>
      <c r="K2914" s="58" t="s">
        <v>43</v>
      </c>
      <c r="L2914" s="60">
        <v>59.1</v>
      </c>
      <c r="M2914" s="38">
        <f t="shared" si="147"/>
        <v>2.9550000000000001</v>
      </c>
      <c r="N2914" s="279">
        <f t="shared" si="148"/>
        <v>4.99</v>
      </c>
      <c r="O2914" s="268">
        <f t="shared" si="149"/>
        <v>0.40781563126252507</v>
      </c>
      <c r="P2914" s="62"/>
      <c r="Q2914" s="63" t="s">
        <v>6178</v>
      </c>
      <c r="R2914" s="266" t="s">
        <v>6178</v>
      </c>
      <c r="S2914" s="63" t="s">
        <v>6178</v>
      </c>
      <c r="T2914" s="63" t="s">
        <v>6179</v>
      </c>
      <c r="U2914" s="63" t="s">
        <v>6179</v>
      </c>
    </row>
    <row r="2915" spans="2:21" ht="15" customHeight="1" x14ac:dyDescent="0.5">
      <c r="B2915" s="58">
        <v>513706</v>
      </c>
      <c r="C2915" s="59">
        <v>850015621161</v>
      </c>
      <c r="D2915" s="58" t="s">
        <v>3195</v>
      </c>
      <c r="E2915" s="58" t="s">
        <v>3199</v>
      </c>
      <c r="F2915" s="58">
        <v>20</v>
      </c>
      <c r="G2915" s="58">
        <v>3.6</v>
      </c>
      <c r="H2915" s="73" t="s">
        <v>5487</v>
      </c>
      <c r="I2915" s="58" t="s">
        <v>1848</v>
      </c>
      <c r="J2915" s="58" t="s">
        <v>42</v>
      </c>
      <c r="K2915" s="58" t="s">
        <v>43</v>
      </c>
      <c r="L2915" s="60">
        <v>59.1</v>
      </c>
      <c r="M2915" s="38">
        <f t="shared" si="147"/>
        <v>2.9550000000000001</v>
      </c>
      <c r="N2915" s="279">
        <f t="shared" si="148"/>
        <v>4.99</v>
      </c>
      <c r="O2915" s="268">
        <f t="shared" si="149"/>
        <v>0.40781563126252507</v>
      </c>
      <c r="P2915" s="62"/>
      <c r="Q2915" s="63" t="s">
        <v>6178</v>
      </c>
      <c r="R2915" s="266" t="s">
        <v>6178</v>
      </c>
      <c r="S2915" s="63" t="s">
        <v>6178</v>
      </c>
      <c r="T2915" s="63" t="s">
        <v>6179</v>
      </c>
      <c r="U2915" s="63" t="s">
        <v>6179</v>
      </c>
    </row>
    <row r="2916" spans="2:21" ht="15" customHeight="1" x14ac:dyDescent="0.5">
      <c r="B2916" s="58">
        <v>513709</v>
      </c>
      <c r="C2916" s="59">
        <v>850015621000</v>
      </c>
      <c r="D2916" s="58" t="s">
        <v>3195</v>
      </c>
      <c r="E2916" s="58" t="s">
        <v>3200</v>
      </c>
      <c r="F2916" s="58">
        <v>8</v>
      </c>
      <c r="G2916" s="58">
        <v>16</v>
      </c>
      <c r="H2916" s="73" t="s">
        <v>5487</v>
      </c>
      <c r="I2916" s="58" t="s">
        <v>1848</v>
      </c>
      <c r="J2916" s="58" t="s">
        <v>42</v>
      </c>
      <c r="K2916" s="58" t="s">
        <v>43</v>
      </c>
      <c r="L2916" s="60">
        <v>53</v>
      </c>
      <c r="M2916" s="38">
        <f t="shared" si="147"/>
        <v>6.625</v>
      </c>
      <c r="N2916" s="279">
        <f t="shared" si="148"/>
        <v>11.49</v>
      </c>
      <c r="O2916" s="268">
        <f t="shared" si="149"/>
        <v>0.42341166231505656</v>
      </c>
      <c r="P2916" s="62"/>
      <c r="Q2916" s="63" t="s">
        <v>6178</v>
      </c>
      <c r="R2916" s="266" t="s">
        <v>6178</v>
      </c>
      <c r="S2916" s="63" t="s">
        <v>6178</v>
      </c>
      <c r="T2916" s="63" t="s">
        <v>6179</v>
      </c>
      <c r="U2916" s="63" t="s">
        <v>6178</v>
      </c>
    </row>
    <row r="2917" spans="2:21" ht="15" customHeight="1" x14ac:dyDescent="0.5">
      <c r="B2917" s="58">
        <v>513710</v>
      </c>
      <c r="C2917" s="59">
        <v>850015621024</v>
      </c>
      <c r="D2917" s="58" t="s">
        <v>3195</v>
      </c>
      <c r="E2917" s="58" t="s">
        <v>3201</v>
      </c>
      <c r="F2917" s="58">
        <v>8</v>
      </c>
      <c r="G2917" s="58">
        <v>16</v>
      </c>
      <c r="H2917" s="73" t="s">
        <v>5487</v>
      </c>
      <c r="I2917" s="58" t="s">
        <v>1848</v>
      </c>
      <c r="J2917" s="58" t="s">
        <v>42</v>
      </c>
      <c r="K2917" s="58" t="s">
        <v>43</v>
      </c>
      <c r="L2917" s="60">
        <v>53</v>
      </c>
      <c r="M2917" s="38">
        <f t="shared" si="147"/>
        <v>6.625</v>
      </c>
      <c r="N2917" s="279">
        <f t="shared" si="148"/>
        <v>11.49</v>
      </c>
      <c r="O2917" s="268">
        <f t="shared" si="149"/>
        <v>0.42341166231505656</v>
      </c>
      <c r="P2917" s="62"/>
      <c r="Q2917" s="63" t="s">
        <v>6178</v>
      </c>
      <c r="R2917" s="266" t="s">
        <v>6178</v>
      </c>
      <c r="S2917" s="63" t="s">
        <v>6178</v>
      </c>
      <c r="T2917" s="63" t="s">
        <v>6179</v>
      </c>
      <c r="U2917" s="63" t="s">
        <v>6178</v>
      </c>
    </row>
    <row r="2918" spans="2:21" ht="15" customHeight="1" x14ac:dyDescent="0.5">
      <c r="B2918" s="58">
        <v>513712</v>
      </c>
      <c r="C2918" s="59">
        <v>850015621185</v>
      </c>
      <c r="D2918" s="58" t="s">
        <v>3195</v>
      </c>
      <c r="E2918" s="58" t="s">
        <v>3202</v>
      </c>
      <c r="F2918" s="58">
        <v>8</v>
      </c>
      <c r="G2918" s="58">
        <v>16</v>
      </c>
      <c r="H2918" s="73" t="s">
        <v>5487</v>
      </c>
      <c r="I2918" s="58" t="s">
        <v>1848</v>
      </c>
      <c r="J2918" s="58" t="s">
        <v>42</v>
      </c>
      <c r="K2918" s="58" t="s">
        <v>43</v>
      </c>
      <c r="L2918" s="60">
        <v>53</v>
      </c>
      <c r="M2918" s="38">
        <f t="shared" si="147"/>
        <v>6.625</v>
      </c>
      <c r="N2918" s="279">
        <f t="shared" si="148"/>
        <v>11.49</v>
      </c>
      <c r="O2918" s="268">
        <f t="shared" si="149"/>
        <v>0.42341166231505656</v>
      </c>
      <c r="P2918" s="62"/>
      <c r="Q2918" s="63" t="s">
        <v>6178</v>
      </c>
      <c r="R2918" s="266" t="s">
        <v>6178</v>
      </c>
      <c r="S2918" s="63" t="s">
        <v>6178</v>
      </c>
      <c r="T2918" s="63" t="s">
        <v>6179</v>
      </c>
      <c r="U2918" s="63" t="s">
        <v>6178</v>
      </c>
    </row>
    <row r="2919" spans="2:21" ht="15" customHeight="1" x14ac:dyDescent="0.5">
      <c r="B2919" s="58">
        <v>513713</v>
      </c>
      <c r="C2919" s="59">
        <v>850015621048</v>
      </c>
      <c r="D2919" s="58" t="s">
        <v>3195</v>
      </c>
      <c r="E2919" s="58" t="s">
        <v>3203</v>
      </c>
      <c r="F2919" s="58">
        <v>8</v>
      </c>
      <c r="G2919" s="58">
        <v>16</v>
      </c>
      <c r="H2919" s="73" t="s">
        <v>5487</v>
      </c>
      <c r="I2919" s="58" t="s">
        <v>1848</v>
      </c>
      <c r="J2919" s="58" t="s">
        <v>42</v>
      </c>
      <c r="K2919" s="58" t="s">
        <v>43</v>
      </c>
      <c r="L2919" s="60">
        <v>53</v>
      </c>
      <c r="M2919" s="38">
        <f t="shared" si="147"/>
        <v>6.625</v>
      </c>
      <c r="N2919" s="279">
        <f t="shared" si="148"/>
        <v>11.49</v>
      </c>
      <c r="O2919" s="268">
        <f t="shared" si="149"/>
        <v>0.42341166231505656</v>
      </c>
      <c r="P2919" s="62"/>
      <c r="Q2919" s="63" t="s">
        <v>6178</v>
      </c>
      <c r="R2919" s="266" t="s">
        <v>6178</v>
      </c>
      <c r="S2919" s="63" t="s">
        <v>6178</v>
      </c>
      <c r="T2919" s="63" t="s">
        <v>6179</v>
      </c>
      <c r="U2919" s="63" t="s">
        <v>6178</v>
      </c>
    </row>
    <row r="2920" spans="2:21" ht="15" customHeight="1" x14ac:dyDescent="0.5">
      <c r="B2920" s="58">
        <v>513714</v>
      </c>
      <c r="C2920" s="59">
        <v>850015621116</v>
      </c>
      <c r="D2920" s="58" t="s">
        <v>3195</v>
      </c>
      <c r="E2920" s="58" t="s">
        <v>3204</v>
      </c>
      <c r="F2920" s="58">
        <v>20</v>
      </c>
      <c r="G2920" s="58">
        <v>3.6</v>
      </c>
      <c r="H2920" s="73" t="s">
        <v>5487</v>
      </c>
      <c r="I2920" s="58" t="s">
        <v>1848</v>
      </c>
      <c r="J2920" s="58" t="s">
        <v>42</v>
      </c>
      <c r="K2920" s="58" t="s">
        <v>43</v>
      </c>
      <c r="L2920" s="60">
        <v>59.1</v>
      </c>
      <c r="M2920" s="38">
        <f t="shared" si="147"/>
        <v>2.9550000000000001</v>
      </c>
      <c r="N2920" s="279">
        <f t="shared" si="148"/>
        <v>4.99</v>
      </c>
      <c r="O2920" s="268">
        <f t="shared" si="149"/>
        <v>0.40781563126252507</v>
      </c>
      <c r="P2920" s="62"/>
      <c r="Q2920" s="63" t="s">
        <v>6178</v>
      </c>
      <c r="R2920" s="266" t="s">
        <v>6178</v>
      </c>
      <c r="S2920" s="63" t="s">
        <v>6178</v>
      </c>
      <c r="T2920" s="63" t="s">
        <v>6179</v>
      </c>
      <c r="U2920" s="63" t="s">
        <v>6179</v>
      </c>
    </row>
    <row r="2921" spans="2:21" ht="15" customHeight="1" x14ac:dyDescent="0.5">
      <c r="B2921" s="58">
        <v>513715</v>
      </c>
      <c r="C2921" s="59">
        <v>850015621239</v>
      </c>
      <c r="D2921" s="58" t="s">
        <v>3195</v>
      </c>
      <c r="E2921" s="58" t="s">
        <v>3205</v>
      </c>
      <c r="F2921" s="58">
        <v>20</v>
      </c>
      <c r="G2921" s="58">
        <v>3.6</v>
      </c>
      <c r="H2921" s="73" t="s">
        <v>5487</v>
      </c>
      <c r="I2921" s="58" t="s">
        <v>1848</v>
      </c>
      <c r="J2921" s="58" t="s">
        <v>42</v>
      </c>
      <c r="K2921" s="58" t="s">
        <v>43</v>
      </c>
      <c r="L2921" s="60">
        <v>59.1</v>
      </c>
      <c r="M2921" s="38">
        <f t="shared" si="147"/>
        <v>2.9550000000000001</v>
      </c>
      <c r="N2921" s="279">
        <f t="shared" si="148"/>
        <v>4.99</v>
      </c>
      <c r="O2921" s="268">
        <f t="shared" si="149"/>
        <v>0.40781563126252507</v>
      </c>
      <c r="P2921" s="62"/>
      <c r="Q2921" s="63" t="s">
        <v>6178</v>
      </c>
      <c r="R2921" s="266" t="s">
        <v>6178</v>
      </c>
      <c r="S2921" s="63" t="s">
        <v>6178</v>
      </c>
      <c r="T2921" s="63" t="s">
        <v>6179</v>
      </c>
      <c r="U2921" s="63" t="s">
        <v>6179</v>
      </c>
    </row>
    <row r="2922" spans="2:21" ht="15" customHeight="1" x14ac:dyDescent="0.5">
      <c r="B2922" s="58">
        <v>513716</v>
      </c>
      <c r="C2922" s="59">
        <v>850015621260</v>
      </c>
      <c r="D2922" s="58" t="s">
        <v>3195</v>
      </c>
      <c r="E2922" s="58" t="s">
        <v>3206</v>
      </c>
      <c r="F2922" s="58">
        <v>20</v>
      </c>
      <c r="G2922" s="58">
        <v>3.6</v>
      </c>
      <c r="H2922" s="73" t="s">
        <v>5487</v>
      </c>
      <c r="I2922" s="58" t="s">
        <v>1848</v>
      </c>
      <c r="J2922" s="58" t="s">
        <v>42</v>
      </c>
      <c r="K2922" s="58" t="s">
        <v>43</v>
      </c>
      <c r="L2922" s="60">
        <v>59.1</v>
      </c>
      <c r="M2922" s="38">
        <f t="shared" si="147"/>
        <v>2.9550000000000001</v>
      </c>
      <c r="N2922" s="279">
        <f t="shared" si="148"/>
        <v>4.99</v>
      </c>
      <c r="O2922" s="268">
        <f t="shared" si="149"/>
        <v>0.40781563126252507</v>
      </c>
      <c r="P2922" s="62"/>
      <c r="Q2922" s="63" t="s">
        <v>6178</v>
      </c>
      <c r="R2922" s="266" t="s">
        <v>6178</v>
      </c>
      <c r="S2922" s="63" t="s">
        <v>6178</v>
      </c>
      <c r="T2922" s="63" t="s">
        <v>6179</v>
      </c>
      <c r="U2922" s="63" t="s">
        <v>6179</v>
      </c>
    </row>
    <row r="2923" spans="2:21" ht="15" customHeight="1" x14ac:dyDescent="0.5">
      <c r="B2923" s="58">
        <v>514101</v>
      </c>
      <c r="C2923" s="59">
        <v>761062140676</v>
      </c>
      <c r="D2923" s="58" t="s">
        <v>3207</v>
      </c>
      <c r="E2923" s="58" t="s">
        <v>3208</v>
      </c>
      <c r="F2923" s="58">
        <v>6</v>
      </c>
      <c r="G2923" s="58">
        <v>8</v>
      </c>
      <c r="H2923" s="77" t="s">
        <v>177</v>
      </c>
      <c r="I2923" s="58" t="s">
        <v>1891</v>
      </c>
      <c r="J2923" s="58" t="s">
        <v>42</v>
      </c>
      <c r="K2923" s="58" t="s">
        <v>43</v>
      </c>
      <c r="L2923" s="60">
        <v>28.4</v>
      </c>
      <c r="M2923" s="38">
        <f t="shared" si="147"/>
        <v>4.7333333333333334</v>
      </c>
      <c r="N2923" s="279">
        <f t="shared" si="148"/>
        <v>7.99</v>
      </c>
      <c r="O2923" s="268">
        <f t="shared" si="149"/>
        <v>0.40759282436378808</v>
      </c>
      <c r="P2923" s="62"/>
      <c r="Q2923" s="63" t="s">
        <v>6178</v>
      </c>
      <c r="R2923" s="266" t="s">
        <v>6179</v>
      </c>
      <c r="S2923" s="63" t="s">
        <v>6179</v>
      </c>
      <c r="T2923" s="63" t="s">
        <v>6179</v>
      </c>
      <c r="U2923" s="63" t="s">
        <v>6178</v>
      </c>
    </row>
    <row r="2924" spans="2:21" ht="15" customHeight="1" x14ac:dyDescent="0.5">
      <c r="B2924" s="58">
        <v>514102</v>
      </c>
      <c r="C2924" s="59">
        <v>761062140669</v>
      </c>
      <c r="D2924" s="58" t="s">
        <v>3207</v>
      </c>
      <c r="E2924" s="58" t="s">
        <v>3209</v>
      </c>
      <c r="F2924" s="58">
        <v>6</v>
      </c>
      <c r="G2924" s="58">
        <v>8.3000000000000007</v>
      </c>
      <c r="H2924" s="77" t="s">
        <v>177</v>
      </c>
      <c r="I2924" s="58" t="s">
        <v>1891</v>
      </c>
      <c r="J2924" s="58" t="s">
        <v>42</v>
      </c>
      <c r="K2924" s="58" t="s">
        <v>43</v>
      </c>
      <c r="L2924" s="60">
        <v>28.4</v>
      </c>
      <c r="M2924" s="38">
        <f t="shared" si="147"/>
        <v>4.7333333333333334</v>
      </c>
      <c r="N2924" s="279">
        <f t="shared" si="148"/>
        <v>7.99</v>
      </c>
      <c r="O2924" s="268">
        <f t="shared" si="149"/>
        <v>0.40759282436378808</v>
      </c>
      <c r="P2924" s="62"/>
      <c r="Q2924" s="63" t="s">
        <v>6178</v>
      </c>
      <c r="R2924" s="266" t="s">
        <v>6179</v>
      </c>
      <c r="S2924" s="63" t="s">
        <v>6179</v>
      </c>
      <c r="T2924" s="63" t="s">
        <v>6179</v>
      </c>
      <c r="U2924" s="63" t="s">
        <v>6178</v>
      </c>
    </row>
    <row r="2925" spans="2:21" ht="15" customHeight="1" x14ac:dyDescent="0.5">
      <c r="B2925" s="58">
        <v>514103</v>
      </c>
      <c r="C2925" s="59">
        <v>761062140645</v>
      </c>
      <c r="D2925" s="58" t="s">
        <v>3207</v>
      </c>
      <c r="E2925" s="58" t="s">
        <v>3210</v>
      </c>
      <c r="F2925" s="58">
        <v>6</v>
      </c>
      <c r="G2925" s="58">
        <v>8.3000000000000007</v>
      </c>
      <c r="H2925" s="77" t="s">
        <v>177</v>
      </c>
      <c r="I2925" s="58" t="s">
        <v>1891</v>
      </c>
      <c r="J2925" s="58" t="s">
        <v>42</v>
      </c>
      <c r="K2925" s="58" t="s">
        <v>43</v>
      </c>
      <c r="L2925" s="60">
        <v>28.4</v>
      </c>
      <c r="M2925" s="38">
        <f t="shared" si="147"/>
        <v>4.7333333333333334</v>
      </c>
      <c r="N2925" s="279">
        <f t="shared" si="148"/>
        <v>7.99</v>
      </c>
      <c r="O2925" s="268">
        <f t="shared" si="149"/>
        <v>0.40759282436378808</v>
      </c>
      <c r="P2925" s="62"/>
      <c r="Q2925" s="63" t="s">
        <v>6178</v>
      </c>
      <c r="R2925" s="266" t="s">
        <v>6179</v>
      </c>
      <c r="S2925" s="63" t="s">
        <v>6179</v>
      </c>
      <c r="T2925" s="63" t="s">
        <v>6179</v>
      </c>
      <c r="U2925" s="63" t="s">
        <v>6178</v>
      </c>
    </row>
    <row r="2926" spans="2:21" ht="15" customHeight="1" x14ac:dyDescent="0.5">
      <c r="B2926" s="58">
        <v>514104</v>
      </c>
      <c r="C2926" s="59">
        <v>761062140683</v>
      </c>
      <c r="D2926" s="58" t="s">
        <v>3207</v>
      </c>
      <c r="E2926" s="58" t="s">
        <v>3211</v>
      </c>
      <c r="F2926" s="58">
        <v>6</v>
      </c>
      <c r="G2926" s="58">
        <v>8</v>
      </c>
      <c r="H2926" s="77" t="s">
        <v>177</v>
      </c>
      <c r="I2926" s="58" t="s">
        <v>1891</v>
      </c>
      <c r="J2926" s="58" t="s">
        <v>42</v>
      </c>
      <c r="K2926" s="58" t="s">
        <v>43</v>
      </c>
      <c r="L2926" s="60">
        <v>28.4</v>
      </c>
      <c r="M2926" s="38">
        <f t="shared" ref="M2926:M2989" si="150">L2926/F2926</f>
        <v>4.7333333333333334</v>
      </c>
      <c r="N2926" s="279">
        <f t="shared" ref="N2926:N2989" si="151">IF(CEILING(M2926/0.6,1)-0.51&gt;=M2926/0.6,CEILING(M2926/0.6,1)-0.51,CEILING(M2926/0.6,1)-0.01)</f>
        <v>7.99</v>
      </c>
      <c r="O2926" s="268">
        <f t="shared" ref="O2926:O2989" si="152">(N2926-M2926)/N2926</f>
        <v>0.40759282436378808</v>
      </c>
      <c r="P2926" s="62"/>
      <c r="Q2926" s="63" t="s">
        <v>6178</v>
      </c>
      <c r="R2926" s="266" t="s">
        <v>6179</v>
      </c>
      <c r="S2926" s="63" t="s">
        <v>6179</v>
      </c>
      <c r="T2926" s="63" t="s">
        <v>6179</v>
      </c>
      <c r="U2926" s="63" t="s">
        <v>6178</v>
      </c>
    </row>
    <row r="2927" spans="2:21" ht="15" customHeight="1" x14ac:dyDescent="0.5">
      <c r="B2927" s="58">
        <v>514105</v>
      </c>
      <c r="C2927" s="59">
        <v>761062140690</v>
      </c>
      <c r="D2927" s="58" t="s">
        <v>3207</v>
      </c>
      <c r="E2927" s="58" t="s">
        <v>3212</v>
      </c>
      <c r="F2927" s="58">
        <v>6</v>
      </c>
      <c r="G2927" s="58">
        <v>8</v>
      </c>
      <c r="H2927" s="77" t="s">
        <v>177</v>
      </c>
      <c r="I2927" s="58" t="s">
        <v>1891</v>
      </c>
      <c r="J2927" s="58" t="s">
        <v>42</v>
      </c>
      <c r="K2927" s="58" t="s">
        <v>43</v>
      </c>
      <c r="L2927" s="60">
        <v>28.4</v>
      </c>
      <c r="M2927" s="38">
        <f t="shared" si="150"/>
        <v>4.7333333333333334</v>
      </c>
      <c r="N2927" s="279">
        <f t="shared" si="151"/>
        <v>7.99</v>
      </c>
      <c r="O2927" s="268">
        <f t="shared" si="152"/>
        <v>0.40759282436378808</v>
      </c>
      <c r="P2927" s="62"/>
      <c r="Q2927" s="63" t="s">
        <v>6178</v>
      </c>
      <c r="R2927" s="266" t="s">
        <v>6179</v>
      </c>
      <c r="S2927" s="63" t="s">
        <v>6179</v>
      </c>
      <c r="T2927" s="63" t="s">
        <v>6179</v>
      </c>
      <c r="U2927" s="63" t="s">
        <v>6178</v>
      </c>
    </row>
    <row r="2928" spans="2:21" ht="15" customHeight="1" x14ac:dyDescent="0.5">
      <c r="B2928" s="58">
        <v>514106</v>
      </c>
      <c r="C2928" s="59">
        <v>761062140652</v>
      </c>
      <c r="D2928" s="58" t="s">
        <v>3207</v>
      </c>
      <c r="E2928" s="58" t="s">
        <v>3213</v>
      </c>
      <c r="F2928" s="58">
        <v>6</v>
      </c>
      <c r="G2928" s="58">
        <v>8</v>
      </c>
      <c r="H2928" s="77" t="s">
        <v>177</v>
      </c>
      <c r="I2928" s="58" t="s">
        <v>1891</v>
      </c>
      <c r="J2928" s="58" t="s">
        <v>42</v>
      </c>
      <c r="K2928" s="58" t="s">
        <v>43</v>
      </c>
      <c r="L2928" s="60">
        <v>28.4</v>
      </c>
      <c r="M2928" s="38">
        <f t="shared" si="150"/>
        <v>4.7333333333333334</v>
      </c>
      <c r="N2928" s="279">
        <f t="shared" si="151"/>
        <v>7.99</v>
      </c>
      <c r="O2928" s="268">
        <f t="shared" si="152"/>
        <v>0.40759282436378808</v>
      </c>
      <c r="P2928" s="62"/>
      <c r="Q2928" s="63" t="s">
        <v>6178</v>
      </c>
      <c r="R2928" s="266" t="s">
        <v>6179</v>
      </c>
      <c r="S2928" s="63" t="s">
        <v>6179</v>
      </c>
      <c r="T2928" s="63" t="s">
        <v>6179</v>
      </c>
      <c r="U2928" s="63" t="s">
        <v>6178</v>
      </c>
    </row>
    <row r="2929" spans="2:21" ht="15" customHeight="1" x14ac:dyDescent="0.5">
      <c r="B2929" s="58">
        <v>514110</v>
      </c>
      <c r="C2929" s="59">
        <v>761062140706</v>
      </c>
      <c r="D2929" s="58" t="s">
        <v>3207</v>
      </c>
      <c r="E2929" s="58" t="s">
        <v>3214</v>
      </c>
      <c r="F2929" s="58">
        <v>6</v>
      </c>
      <c r="G2929" s="58">
        <v>6</v>
      </c>
      <c r="H2929" s="58" t="s">
        <v>3590</v>
      </c>
      <c r="I2929" s="58" t="s">
        <v>1891</v>
      </c>
      <c r="J2929" s="58" t="s">
        <v>42</v>
      </c>
      <c r="K2929" s="58" t="s">
        <v>43</v>
      </c>
      <c r="L2929" s="60">
        <v>32.6</v>
      </c>
      <c r="M2929" s="38">
        <f t="shared" si="150"/>
        <v>5.4333333333333336</v>
      </c>
      <c r="N2929" s="279">
        <f t="shared" si="151"/>
        <v>9.49</v>
      </c>
      <c r="O2929" s="268">
        <f t="shared" si="152"/>
        <v>0.42746750965929048</v>
      </c>
      <c r="P2929" s="62"/>
      <c r="Q2929" s="63" t="s">
        <v>6178</v>
      </c>
      <c r="R2929" s="266" t="s">
        <v>6178</v>
      </c>
      <c r="S2929" s="63" t="s">
        <v>6179</v>
      </c>
      <c r="T2929" s="63" t="s">
        <v>6178</v>
      </c>
      <c r="U2929" s="63" t="s">
        <v>6178</v>
      </c>
    </row>
    <row r="2930" spans="2:21" ht="15" customHeight="1" x14ac:dyDescent="0.5">
      <c r="B2930" s="58">
        <v>514111</v>
      </c>
      <c r="C2930" s="59">
        <v>761062140713</v>
      </c>
      <c r="D2930" s="58" t="s">
        <v>3207</v>
      </c>
      <c r="E2930" s="58" t="s">
        <v>3215</v>
      </c>
      <c r="F2930" s="58">
        <v>6</v>
      </c>
      <c r="G2930" s="58">
        <v>6</v>
      </c>
      <c r="H2930" s="58" t="s">
        <v>3590</v>
      </c>
      <c r="I2930" s="58" t="s">
        <v>1891</v>
      </c>
      <c r="J2930" s="58" t="s">
        <v>42</v>
      </c>
      <c r="K2930" s="58" t="s">
        <v>43</v>
      </c>
      <c r="L2930" s="60">
        <v>32.6</v>
      </c>
      <c r="M2930" s="38">
        <f t="shared" si="150"/>
        <v>5.4333333333333336</v>
      </c>
      <c r="N2930" s="279">
        <f t="shared" si="151"/>
        <v>9.49</v>
      </c>
      <c r="O2930" s="268">
        <f t="shared" si="152"/>
        <v>0.42746750965929048</v>
      </c>
      <c r="P2930" s="62"/>
      <c r="Q2930" s="63" t="s">
        <v>6178</v>
      </c>
      <c r="R2930" s="266" t="s">
        <v>6178</v>
      </c>
      <c r="S2930" s="63" t="s">
        <v>6179</v>
      </c>
      <c r="T2930" s="63" t="s">
        <v>6178</v>
      </c>
      <c r="U2930" s="63" t="s">
        <v>6178</v>
      </c>
    </row>
    <row r="2931" spans="2:21" ht="15" customHeight="1" x14ac:dyDescent="0.5">
      <c r="B2931" s="58">
        <v>514112</v>
      </c>
      <c r="C2931" s="59">
        <v>761062140638</v>
      </c>
      <c r="D2931" s="58" t="s">
        <v>3207</v>
      </c>
      <c r="E2931" s="58" t="s">
        <v>3216</v>
      </c>
      <c r="F2931" s="58">
        <v>6</v>
      </c>
      <c r="G2931" s="58">
        <v>6</v>
      </c>
      <c r="H2931" s="58" t="s">
        <v>3590</v>
      </c>
      <c r="I2931" s="58" t="s">
        <v>1891</v>
      </c>
      <c r="J2931" s="58" t="s">
        <v>42</v>
      </c>
      <c r="K2931" s="58" t="s">
        <v>43</v>
      </c>
      <c r="L2931" s="60">
        <v>32.6</v>
      </c>
      <c r="M2931" s="38">
        <f t="shared" si="150"/>
        <v>5.4333333333333336</v>
      </c>
      <c r="N2931" s="279">
        <f t="shared" si="151"/>
        <v>9.49</v>
      </c>
      <c r="O2931" s="268">
        <f t="shared" si="152"/>
        <v>0.42746750965929048</v>
      </c>
      <c r="P2931" s="62"/>
      <c r="Q2931" s="63" t="s">
        <v>6178</v>
      </c>
      <c r="R2931" s="266" t="s">
        <v>6178</v>
      </c>
      <c r="S2931" s="63" t="s">
        <v>6179</v>
      </c>
      <c r="T2931" s="63" t="s">
        <v>6178</v>
      </c>
      <c r="U2931" s="63" t="s">
        <v>6178</v>
      </c>
    </row>
    <row r="2932" spans="2:21" ht="15" customHeight="1" x14ac:dyDescent="0.5">
      <c r="B2932" s="58">
        <v>514113</v>
      </c>
      <c r="C2932" s="59">
        <v>761062140720</v>
      </c>
      <c r="D2932" s="58" t="s">
        <v>3207</v>
      </c>
      <c r="E2932" s="58" t="s">
        <v>3217</v>
      </c>
      <c r="F2932" s="58">
        <v>6</v>
      </c>
      <c r="G2932" s="58">
        <v>6</v>
      </c>
      <c r="H2932" s="58" t="s">
        <v>3590</v>
      </c>
      <c r="I2932" s="58" t="s">
        <v>1891</v>
      </c>
      <c r="J2932" s="58" t="s">
        <v>42</v>
      </c>
      <c r="K2932" s="58" t="s">
        <v>43</v>
      </c>
      <c r="L2932" s="60">
        <v>32.6</v>
      </c>
      <c r="M2932" s="38">
        <f t="shared" si="150"/>
        <v>5.4333333333333336</v>
      </c>
      <c r="N2932" s="279">
        <f t="shared" si="151"/>
        <v>9.49</v>
      </c>
      <c r="O2932" s="268">
        <f t="shared" si="152"/>
        <v>0.42746750965929048</v>
      </c>
      <c r="P2932" s="62"/>
      <c r="Q2932" s="63" t="s">
        <v>6178</v>
      </c>
      <c r="R2932" s="266" t="s">
        <v>6178</v>
      </c>
      <c r="S2932" s="63" t="s">
        <v>6179</v>
      </c>
      <c r="T2932" s="63" t="s">
        <v>6178</v>
      </c>
      <c r="U2932" s="63" t="s">
        <v>6178</v>
      </c>
    </row>
    <row r="2933" spans="2:21" ht="15" customHeight="1" x14ac:dyDescent="0.5">
      <c r="B2933" s="58">
        <v>515101</v>
      </c>
      <c r="C2933" s="59">
        <v>860007403699</v>
      </c>
      <c r="D2933" s="58" t="s">
        <v>3218</v>
      </c>
      <c r="E2933" s="58" t="s">
        <v>3219</v>
      </c>
      <c r="F2933" s="58">
        <v>6</v>
      </c>
      <c r="G2933" s="58">
        <v>8</v>
      </c>
      <c r="H2933" s="73" t="s">
        <v>5487</v>
      </c>
      <c r="I2933" s="58" t="s">
        <v>1848</v>
      </c>
      <c r="J2933" s="58" t="s">
        <v>42</v>
      </c>
      <c r="K2933" s="58" t="s">
        <v>43</v>
      </c>
      <c r="L2933" s="60">
        <v>19.3</v>
      </c>
      <c r="M2933" s="38">
        <f t="shared" si="150"/>
        <v>3.2166666666666668</v>
      </c>
      <c r="N2933" s="279">
        <f t="shared" si="151"/>
        <v>5.49</v>
      </c>
      <c r="O2933" s="268">
        <f t="shared" si="152"/>
        <v>0.41408621736490592</v>
      </c>
      <c r="P2933" s="62"/>
      <c r="Q2933" s="76" t="s">
        <v>6178</v>
      </c>
      <c r="R2933" s="318" t="s">
        <v>6178</v>
      </c>
      <c r="S2933" s="76" t="s">
        <v>6178</v>
      </c>
      <c r="T2933" s="76" t="s">
        <v>6178</v>
      </c>
      <c r="U2933" s="76" t="s">
        <v>6178</v>
      </c>
    </row>
    <row r="2934" spans="2:21" ht="15" customHeight="1" x14ac:dyDescent="0.5">
      <c r="B2934" s="58">
        <v>515102</v>
      </c>
      <c r="C2934" s="59">
        <v>860007403668</v>
      </c>
      <c r="D2934" s="58" t="s">
        <v>3218</v>
      </c>
      <c r="E2934" s="58" t="s">
        <v>3220</v>
      </c>
      <c r="F2934" s="58">
        <v>6</v>
      </c>
      <c r="G2934" s="58">
        <v>8</v>
      </c>
      <c r="H2934" s="73" t="s">
        <v>5487</v>
      </c>
      <c r="I2934" s="58" t="s">
        <v>1848</v>
      </c>
      <c r="J2934" s="58" t="s">
        <v>42</v>
      </c>
      <c r="K2934" s="58" t="s">
        <v>43</v>
      </c>
      <c r="L2934" s="60">
        <v>19.3</v>
      </c>
      <c r="M2934" s="38">
        <f t="shared" si="150"/>
        <v>3.2166666666666668</v>
      </c>
      <c r="N2934" s="279">
        <f t="shared" si="151"/>
        <v>5.49</v>
      </c>
      <c r="O2934" s="268">
        <f t="shared" si="152"/>
        <v>0.41408621736490592</v>
      </c>
      <c r="P2934" s="62"/>
      <c r="Q2934" s="76" t="s">
        <v>6178</v>
      </c>
      <c r="R2934" s="318" t="s">
        <v>6178</v>
      </c>
      <c r="S2934" s="76" t="s">
        <v>6178</v>
      </c>
      <c r="T2934" s="76" t="s">
        <v>6178</v>
      </c>
      <c r="U2934" s="76" t="s">
        <v>6178</v>
      </c>
    </row>
    <row r="2935" spans="2:21" ht="15" customHeight="1" x14ac:dyDescent="0.5">
      <c r="B2935" s="58">
        <v>515104</v>
      </c>
      <c r="C2935" s="59">
        <v>860007403682</v>
      </c>
      <c r="D2935" s="58" t="s">
        <v>3218</v>
      </c>
      <c r="E2935" s="58" t="s">
        <v>3221</v>
      </c>
      <c r="F2935" s="58">
        <v>6</v>
      </c>
      <c r="G2935" s="58">
        <v>8</v>
      </c>
      <c r="H2935" s="73" t="s">
        <v>5487</v>
      </c>
      <c r="I2935" s="58" t="s">
        <v>1848</v>
      </c>
      <c r="J2935" s="58" t="s">
        <v>42</v>
      </c>
      <c r="K2935" s="58" t="s">
        <v>43</v>
      </c>
      <c r="L2935" s="60">
        <v>19.3</v>
      </c>
      <c r="M2935" s="38">
        <f t="shared" si="150"/>
        <v>3.2166666666666668</v>
      </c>
      <c r="N2935" s="279">
        <f t="shared" si="151"/>
        <v>5.49</v>
      </c>
      <c r="O2935" s="268">
        <f t="shared" si="152"/>
        <v>0.41408621736490592</v>
      </c>
      <c r="P2935" s="62"/>
      <c r="Q2935" s="76" t="s">
        <v>6178</v>
      </c>
      <c r="R2935" s="318" t="s">
        <v>6178</v>
      </c>
      <c r="S2935" s="76" t="s">
        <v>6178</v>
      </c>
      <c r="T2935" s="76" t="s">
        <v>6178</v>
      </c>
      <c r="U2935" s="76" t="s">
        <v>6178</v>
      </c>
    </row>
    <row r="2936" spans="2:21" ht="15" customHeight="1" x14ac:dyDescent="0.5">
      <c r="B2936" s="58">
        <v>515105</v>
      </c>
      <c r="C2936" s="59">
        <v>860008706706</v>
      </c>
      <c r="D2936" s="58" t="s">
        <v>3218</v>
      </c>
      <c r="E2936" s="58" t="s">
        <v>3222</v>
      </c>
      <c r="F2936" s="58">
        <v>6</v>
      </c>
      <c r="G2936" s="58">
        <v>8</v>
      </c>
      <c r="H2936" s="73" t="s">
        <v>5487</v>
      </c>
      <c r="I2936" s="58" t="s">
        <v>1848</v>
      </c>
      <c r="J2936" s="58" t="s">
        <v>42</v>
      </c>
      <c r="K2936" s="58" t="s">
        <v>43</v>
      </c>
      <c r="L2936" s="60">
        <v>19.3</v>
      </c>
      <c r="M2936" s="38">
        <f t="shared" si="150"/>
        <v>3.2166666666666668</v>
      </c>
      <c r="N2936" s="279">
        <f t="shared" si="151"/>
        <v>5.49</v>
      </c>
      <c r="O2936" s="268">
        <f t="shared" si="152"/>
        <v>0.41408621736490592</v>
      </c>
      <c r="P2936" s="62"/>
      <c r="Q2936" s="63" t="s">
        <v>6178</v>
      </c>
      <c r="R2936" s="266" t="s">
        <v>6178</v>
      </c>
      <c r="S2936" s="63" t="s">
        <v>6179</v>
      </c>
      <c r="T2936" s="63" t="s">
        <v>6178</v>
      </c>
      <c r="U2936" s="63" t="s">
        <v>6178</v>
      </c>
    </row>
    <row r="2937" spans="2:21" ht="15" customHeight="1" x14ac:dyDescent="0.5">
      <c r="B2937" s="58">
        <v>515106</v>
      </c>
      <c r="C2937" s="59">
        <v>860007403613</v>
      </c>
      <c r="D2937" s="58" t="s">
        <v>3218</v>
      </c>
      <c r="E2937" s="58" t="s">
        <v>3223</v>
      </c>
      <c r="F2937" s="58">
        <v>6</v>
      </c>
      <c r="G2937" s="58">
        <v>16</v>
      </c>
      <c r="H2937" s="73" t="s">
        <v>5487</v>
      </c>
      <c r="I2937" s="58" t="s">
        <v>1848</v>
      </c>
      <c r="J2937" s="58" t="s">
        <v>42</v>
      </c>
      <c r="K2937" s="58" t="s">
        <v>43</v>
      </c>
      <c r="L2937" s="60">
        <v>31.7</v>
      </c>
      <c r="M2937" s="38">
        <f t="shared" si="150"/>
        <v>5.2833333333333332</v>
      </c>
      <c r="N2937" s="279">
        <f t="shared" si="151"/>
        <v>8.99</v>
      </c>
      <c r="O2937" s="268">
        <f t="shared" si="152"/>
        <v>0.41230997404523545</v>
      </c>
      <c r="P2937" s="62"/>
      <c r="Q2937" s="63" t="s">
        <v>6178</v>
      </c>
      <c r="R2937" s="266" t="s">
        <v>6178</v>
      </c>
      <c r="S2937" s="63" t="s">
        <v>6179</v>
      </c>
      <c r="T2937" s="63" t="s">
        <v>6178</v>
      </c>
      <c r="U2937" s="63" t="s">
        <v>6178</v>
      </c>
    </row>
    <row r="2938" spans="2:21" ht="15" customHeight="1" x14ac:dyDescent="0.5">
      <c r="B2938" s="58">
        <v>515112</v>
      </c>
      <c r="C2938" s="59">
        <v>860007403606</v>
      </c>
      <c r="D2938" s="58" t="s">
        <v>3218</v>
      </c>
      <c r="E2938" s="58" t="s">
        <v>3224</v>
      </c>
      <c r="F2938" s="58">
        <v>6</v>
      </c>
      <c r="G2938" s="58">
        <v>16</v>
      </c>
      <c r="H2938" s="73" t="s">
        <v>5487</v>
      </c>
      <c r="I2938" s="58" t="s">
        <v>1848</v>
      </c>
      <c r="J2938" s="58" t="s">
        <v>42</v>
      </c>
      <c r="K2938" s="58" t="s">
        <v>43</v>
      </c>
      <c r="L2938" s="60">
        <v>31.7</v>
      </c>
      <c r="M2938" s="38">
        <f t="shared" si="150"/>
        <v>5.2833333333333332</v>
      </c>
      <c r="N2938" s="279">
        <f t="shared" si="151"/>
        <v>8.99</v>
      </c>
      <c r="O2938" s="268">
        <f t="shared" si="152"/>
        <v>0.41230997404523545</v>
      </c>
      <c r="P2938" s="62"/>
      <c r="Q2938" s="63" t="s">
        <v>6178</v>
      </c>
      <c r="R2938" s="266" t="s">
        <v>6179</v>
      </c>
      <c r="S2938" s="63" t="s">
        <v>6179</v>
      </c>
      <c r="T2938" s="63" t="s">
        <v>6178</v>
      </c>
      <c r="U2938" s="63" t="s">
        <v>6178</v>
      </c>
    </row>
    <row r="2939" spans="2:21" ht="15" customHeight="1" x14ac:dyDescent="0.5">
      <c r="B2939" s="58">
        <v>515114</v>
      </c>
      <c r="C2939" s="59">
        <v>860007403637</v>
      </c>
      <c r="D2939" s="58" t="s">
        <v>3218</v>
      </c>
      <c r="E2939" s="58" t="s">
        <v>3225</v>
      </c>
      <c r="F2939" s="58">
        <v>6</v>
      </c>
      <c r="G2939" s="58">
        <v>16</v>
      </c>
      <c r="H2939" s="73" t="s">
        <v>5487</v>
      </c>
      <c r="I2939" s="58" t="s">
        <v>1848</v>
      </c>
      <c r="J2939" s="58" t="s">
        <v>42</v>
      </c>
      <c r="K2939" s="58" t="s">
        <v>43</v>
      </c>
      <c r="L2939" s="60">
        <v>31.7</v>
      </c>
      <c r="M2939" s="38">
        <f t="shared" si="150"/>
        <v>5.2833333333333332</v>
      </c>
      <c r="N2939" s="279">
        <f t="shared" si="151"/>
        <v>8.99</v>
      </c>
      <c r="O2939" s="268">
        <f t="shared" si="152"/>
        <v>0.41230997404523545</v>
      </c>
      <c r="P2939" s="62"/>
      <c r="Q2939" s="63" t="s">
        <v>6178</v>
      </c>
      <c r="R2939" s="266" t="s">
        <v>6179</v>
      </c>
      <c r="S2939" s="63" t="s">
        <v>6179</v>
      </c>
      <c r="T2939" s="63" t="s">
        <v>6178</v>
      </c>
      <c r="U2939" s="63" t="s">
        <v>6178</v>
      </c>
    </row>
    <row r="2940" spans="2:21" ht="15" customHeight="1" x14ac:dyDescent="0.5">
      <c r="B2940" s="58">
        <v>515115</v>
      </c>
      <c r="C2940" s="59">
        <v>860007403644</v>
      </c>
      <c r="D2940" s="58" t="s">
        <v>3218</v>
      </c>
      <c r="E2940" s="58" t="s">
        <v>3226</v>
      </c>
      <c r="F2940" s="58">
        <v>6</v>
      </c>
      <c r="G2940" s="58">
        <v>16</v>
      </c>
      <c r="H2940" s="73" t="s">
        <v>5487</v>
      </c>
      <c r="I2940" s="58" t="s">
        <v>1848</v>
      </c>
      <c r="J2940" s="58" t="s">
        <v>42</v>
      </c>
      <c r="K2940" s="58" t="s">
        <v>43</v>
      </c>
      <c r="L2940" s="60">
        <v>31.7</v>
      </c>
      <c r="M2940" s="38">
        <f t="shared" si="150"/>
        <v>5.2833333333333332</v>
      </c>
      <c r="N2940" s="279">
        <f t="shared" si="151"/>
        <v>8.99</v>
      </c>
      <c r="O2940" s="268">
        <f t="shared" si="152"/>
        <v>0.41230997404523545</v>
      </c>
      <c r="P2940" s="62"/>
      <c r="Q2940" s="63" t="s">
        <v>6178</v>
      </c>
      <c r="R2940" s="266" t="s">
        <v>6179</v>
      </c>
      <c r="S2940" s="63" t="s">
        <v>6179</v>
      </c>
      <c r="T2940" s="63" t="s">
        <v>6178</v>
      </c>
      <c r="U2940" s="63" t="s">
        <v>6178</v>
      </c>
    </row>
    <row r="2941" spans="2:21" ht="15" customHeight="1" x14ac:dyDescent="0.5">
      <c r="B2941" s="58">
        <v>515117</v>
      </c>
      <c r="C2941" s="59">
        <v>860008706782</v>
      </c>
      <c r="D2941" s="58" t="s">
        <v>3218</v>
      </c>
      <c r="E2941" s="58" t="s">
        <v>3227</v>
      </c>
      <c r="F2941" s="58">
        <v>6</v>
      </c>
      <c r="G2941" s="58">
        <v>16</v>
      </c>
      <c r="H2941" s="73" t="s">
        <v>5487</v>
      </c>
      <c r="I2941" s="58" t="s">
        <v>1848</v>
      </c>
      <c r="J2941" s="58" t="s">
        <v>42</v>
      </c>
      <c r="K2941" s="58" t="s">
        <v>43</v>
      </c>
      <c r="L2941" s="60">
        <v>31.7</v>
      </c>
      <c r="M2941" s="38">
        <f t="shared" si="150"/>
        <v>5.2833333333333332</v>
      </c>
      <c r="N2941" s="279">
        <f t="shared" si="151"/>
        <v>8.99</v>
      </c>
      <c r="O2941" s="268">
        <f t="shared" si="152"/>
        <v>0.41230997404523545</v>
      </c>
      <c r="P2941" s="62"/>
      <c r="Q2941" s="63" t="s">
        <v>6178</v>
      </c>
      <c r="R2941" s="266" t="s">
        <v>6178</v>
      </c>
      <c r="S2941" s="63" t="s">
        <v>6179</v>
      </c>
      <c r="T2941" s="63" t="s">
        <v>6178</v>
      </c>
      <c r="U2941" s="63" t="s">
        <v>6178</v>
      </c>
    </row>
    <row r="2942" spans="2:21" ht="15" customHeight="1" x14ac:dyDescent="0.5">
      <c r="B2942" s="58">
        <v>515118</v>
      </c>
      <c r="C2942" s="59">
        <v>860008706775</v>
      </c>
      <c r="D2942" s="58" t="s">
        <v>3218</v>
      </c>
      <c r="E2942" s="58" t="s">
        <v>3228</v>
      </c>
      <c r="F2942" s="58">
        <v>6</v>
      </c>
      <c r="G2942" s="58">
        <v>16</v>
      </c>
      <c r="H2942" s="73" t="s">
        <v>5487</v>
      </c>
      <c r="I2942" s="58" t="s">
        <v>1848</v>
      </c>
      <c r="J2942" s="58" t="s">
        <v>42</v>
      </c>
      <c r="K2942" s="58" t="s">
        <v>43</v>
      </c>
      <c r="L2942" s="60">
        <v>31.7</v>
      </c>
      <c r="M2942" s="38">
        <f t="shared" si="150"/>
        <v>5.2833333333333332</v>
      </c>
      <c r="N2942" s="279">
        <f t="shared" si="151"/>
        <v>8.99</v>
      </c>
      <c r="O2942" s="268">
        <f t="shared" si="152"/>
        <v>0.41230997404523545</v>
      </c>
      <c r="P2942" s="62"/>
      <c r="Q2942" s="63" t="s">
        <v>6178</v>
      </c>
      <c r="R2942" s="266" t="s">
        <v>6178</v>
      </c>
      <c r="S2942" s="63" t="s">
        <v>6179</v>
      </c>
      <c r="T2942" s="63" t="s">
        <v>6178</v>
      </c>
      <c r="U2942" s="63" t="s">
        <v>6178</v>
      </c>
    </row>
    <row r="2943" spans="2:21" ht="15" customHeight="1" x14ac:dyDescent="0.5">
      <c r="B2943" s="64">
        <v>515119</v>
      </c>
      <c r="C2943" s="65">
        <v>860008706799</v>
      </c>
      <c r="D2943" s="64" t="s">
        <v>3218</v>
      </c>
      <c r="E2943" s="64" t="s">
        <v>5919</v>
      </c>
      <c r="F2943" s="64">
        <v>6</v>
      </c>
      <c r="G2943" s="64">
        <v>16</v>
      </c>
      <c r="H2943" s="73" t="s">
        <v>5487</v>
      </c>
      <c r="I2943" s="64" t="s">
        <v>1848</v>
      </c>
      <c r="J2943" s="64" t="s">
        <v>42</v>
      </c>
      <c r="K2943" s="64" t="s">
        <v>43</v>
      </c>
      <c r="L2943" s="60">
        <v>31.7</v>
      </c>
      <c r="M2943" s="38">
        <f t="shared" si="150"/>
        <v>5.2833333333333332</v>
      </c>
      <c r="N2943" s="279">
        <f t="shared" si="151"/>
        <v>8.99</v>
      </c>
      <c r="O2943" s="268">
        <f t="shared" si="152"/>
        <v>0.41230997404523545</v>
      </c>
      <c r="P2943" s="211"/>
      <c r="Q2943" s="76" t="s">
        <v>6178</v>
      </c>
      <c r="R2943" s="318" t="s">
        <v>6178</v>
      </c>
      <c r="S2943" s="76" t="s">
        <v>6178</v>
      </c>
      <c r="T2943" s="76" t="s">
        <v>6178</v>
      </c>
      <c r="U2943" s="76" t="s">
        <v>6178</v>
      </c>
    </row>
    <row r="2944" spans="2:21" ht="15" customHeight="1" x14ac:dyDescent="0.5">
      <c r="B2944" s="58">
        <v>517101</v>
      </c>
      <c r="C2944" s="59">
        <v>91037422958</v>
      </c>
      <c r="D2944" s="58" t="s">
        <v>3230</v>
      </c>
      <c r="E2944" s="58" t="s">
        <v>3231</v>
      </c>
      <c r="F2944" s="58">
        <v>8</v>
      </c>
      <c r="G2944" s="58">
        <v>12</v>
      </c>
      <c r="H2944" s="77" t="s">
        <v>177</v>
      </c>
      <c r="I2944" s="58" t="s">
        <v>1891</v>
      </c>
      <c r="J2944" s="58" t="s">
        <v>42</v>
      </c>
      <c r="K2944" s="58" t="s">
        <v>43</v>
      </c>
      <c r="L2944" s="60">
        <v>59.5</v>
      </c>
      <c r="M2944" s="38">
        <f t="shared" si="150"/>
        <v>7.4375</v>
      </c>
      <c r="N2944" s="279">
        <f t="shared" si="151"/>
        <v>12.49</v>
      </c>
      <c r="O2944" s="268">
        <f t="shared" si="152"/>
        <v>0.40452361889511612</v>
      </c>
      <c r="P2944" s="62"/>
      <c r="Q2944" s="63" t="s">
        <v>6178</v>
      </c>
      <c r="R2944" s="266" t="s">
        <v>6179</v>
      </c>
      <c r="S2944" s="63" t="s">
        <v>6179</v>
      </c>
      <c r="T2944" s="63" t="s">
        <v>6178</v>
      </c>
      <c r="U2944" s="63" t="s">
        <v>6178</v>
      </c>
    </row>
    <row r="2945" spans="2:21" ht="15" customHeight="1" x14ac:dyDescent="0.5">
      <c r="B2945" s="58">
        <v>517102</v>
      </c>
      <c r="C2945" s="59">
        <v>91037422965</v>
      </c>
      <c r="D2945" s="58" t="s">
        <v>3230</v>
      </c>
      <c r="E2945" s="58" t="s">
        <v>3232</v>
      </c>
      <c r="F2945" s="58">
        <v>8</v>
      </c>
      <c r="G2945" s="58">
        <v>12</v>
      </c>
      <c r="H2945" s="77" t="s">
        <v>177</v>
      </c>
      <c r="I2945" s="58" t="s">
        <v>1891</v>
      </c>
      <c r="J2945" s="58" t="s">
        <v>42</v>
      </c>
      <c r="K2945" s="58" t="s">
        <v>43</v>
      </c>
      <c r="L2945" s="60">
        <v>59.5</v>
      </c>
      <c r="M2945" s="38">
        <f t="shared" si="150"/>
        <v>7.4375</v>
      </c>
      <c r="N2945" s="279">
        <f t="shared" si="151"/>
        <v>12.49</v>
      </c>
      <c r="O2945" s="268">
        <f t="shared" si="152"/>
        <v>0.40452361889511612</v>
      </c>
      <c r="P2945" s="62"/>
      <c r="Q2945" s="63" t="s">
        <v>6178</v>
      </c>
      <c r="R2945" s="266" t="s">
        <v>6179</v>
      </c>
      <c r="S2945" s="63" t="s">
        <v>6179</v>
      </c>
      <c r="T2945" s="63" t="s">
        <v>6178</v>
      </c>
      <c r="U2945" s="63" t="s">
        <v>6178</v>
      </c>
    </row>
    <row r="2946" spans="2:21" ht="15" customHeight="1" x14ac:dyDescent="0.5">
      <c r="B2946" s="58">
        <v>517103</v>
      </c>
      <c r="C2946" s="59">
        <v>91037422972</v>
      </c>
      <c r="D2946" s="58" t="s">
        <v>3230</v>
      </c>
      <c r="E2946" s="58" t="s">
        <v>3233</v>
      </c>
      <c r="F2946" s="58">
        <v>8</v>
      </c>
      <c r="G2946" s="58">
        <v>12</v>
      </c>
      <c r="H2946" s="77" t="s">
        <v>177</v>
      </c>
      <c r="I2946" s="58" t="s">
        <v>1891</v>
      </c>
      <c r="J2946" s="58" t="s">
        <v>42</v>
      </c>
      <c r="K2946" s="58" t="s">
        <v>43</v>
      </c>
      <c r="L2946" s="60">
        <v>59.5</v>
      </c>
      <c r="M2946" s="38">
        <f t="shared" si="150"/>
        <v>7.4375</v>
      </c>
      <c r="N2946" s="279">
        <f t="shared" si="151"/>
        <v>12.49</v>
      </c>
      <c r="O2946" s="268">
        <f t="shared" si="152"/>
        <v>0.40452361889511612</v>
      </c>
      <c r="P2946" s="62"/>
      <c r="Q2946" s="63" t="s">
        <v>6178</v>
      </c>
      <c r="R2946" s="266" t="s">
        <v>6179</v>
      </c>
      <c r="S2946" s="63" t="s">
        <v>6179</v>
      </c>
      <c r="T2946" s="63" t="s">
        <v>6178</v>
      </c>
      <c r="U2946" s="63" t="s">
        <v>6178</v>
      </c>
    </row>
    <row r="2947" spans="2:21" ht="15" customHeight="1" x14ac:dyDescent="0.5">
      <c r="B2947" s="58">
        <v>517104</v>
      </c>
      <c r="C2947" s="59">
        <v>91037422989</v>
      </c>
      <c r="D2947" s="58" t="s">
        <v>3230</v>
      </c>
      <c r="E2947" s="58" t="s">
        <v>3234</v>
      </c>
      <c r="F2947" s="58">
        <v>8</v>
      </c>
      <c r="G2947" s="58">
        <v>12</v>
      </c>
      <c r="H2947" s="77" t="s">
        <v>177</v>
      </c>
      <c r="I2947" s="58" t="s">
        <v>1891</v>
      </c>
      <c r="J2947" s="58" t="s">
        <v>42</v>
      </c>
      <c r="K2947" s="58" t="s">
        <v>43</v>
      </c>
      <c r="L2947" s="60">
        <v>59.5</v>
      </c>
      <c r="M2947" s="38">
        <f t="shared" si="150"/>
        <v>7.4375</v>
      </c>
      <c r="N2947" s="279">
        <f t="shared" si="151"/>
        <v>12.49</v>
      </c>
      <c r="O2947" s="268">
        <f t="shared" si="152"/>
        <v>0.40452361889511612</v>
      </c>
      <c r="P2947" s="62"/>
      <c r="Q2947" s="63" t="s">
        <v>6178</v>
      </c>
      <c r="R2947" s="266" t="s">
        <v>6179</v>
      </c>
      <c r="S2947" s="63" t="s">
        <v>6179</v>
      </c>
      <c r="T2947" s="63" t="s">
        <v>6178</v>
      </c>
      <c r="U2947" s="63" t="s">
        <v>6178</v>
      </c>
    </row>
    <row r="2948" spans="2:21" ht="15" customHeight="1" x14ac:dyDescent="0.5">
      <c r="B2948" s="58">
        <v>517105</v>
      </c>
      <c r="C2948" s="59">
        <v>91037422996</v>
      </c>
      <c r="D2948" s="58" t="s">
        <v>3230</v>
      </c>
      <c r="E2948" s="58" t="s">
        <v>3235</v>
      </c>
      <c r="F2948" s="58">
        <v>8</v>
      </c>
      <c r="G2948" s="58">
        <v>12</v>
      </c>
      <c r="H2948" s="77" t="s">
        <v>177</v>
      </c>
      <c r="I2948" s="58" t="s">
        <v>1891</v>
      </c>
      <c r="J2948" s="58" t="s">
        <v>42</v>
      </c>
      <c r="K2948" s="58" t="s">
        <v>43</v>
      </c>
      <c r="L2948" s="60">
        <v>59.5</v>
      </c>
      <c r="M2948" s="38">
        <f t="shared" si="150"/>
        <v>7.4375</v>
      </c>
      <c r="N2948" s="279">
        <f t="shared" si="151"/>
        <v>12.49</v>
      </c>
      <c r="O2948" s="268">
        <f t="shared" si="152"/>
        <v>0.40452361889511612</v>
      </c>
      <c r="P2948" s="62"/>
      <c r="Q2948" s="63" t="s">
        <v>6178</v>
      </c>
      <c r="R2948" s="266" t="s">
        <v>6179</v>
      </c>
      <c r="S2948" s="63" t="s">
        <v>6179</v>
      </c>
      <c r="T2948" s="63" t="s">
        <v>6178</v>
      </c>
      <c r="U2948" s="63" t="s">
        <v>6178</v>
      </c>
    </row>
    <row r="2949" spans="2:21" ht="15" customHeight="1" x14ac:dyDescent="0.5">
      <c r="B2949" s="58">
        <v>518001</v>
      </c>
      <c r="C2949" s="59">
        <v>850043368007</v>
      </c>
      <c r="D2949" s="58" t="s">
        <v>3236</v>
      </c>
      <c r="E2949" s="58" t="s">
        <v>3237</v>
      </c>
      <c r="F2949" s="58">
        <v>9</v>
      </c>
      <c r="G2949" s="58">
        <v>16</v>
      </c>
      <c r="H2949" s="73" t="s">
        <v>5487</v>
      </c>
      <c r="I2949" s="58" t="s">
        <v>1848</v>
      </c>
      <c r="J2949" s="58" t="s">
        <v>42</v>
      </c>
      <c r="K2949" s="58" t="s">
        <v>43</v>
      </c>
      <c r="L2949" s="60">
        <v>51.3</v>
      </c>
      <c r="M2949" s="38">
        <f t="shared" si="150"/>
        <v>5.6999999999999993</v>
      </c>
      <c r="N2949" s="279">
        <f t="shared" si="151"/>
        <v>9.99</v>
      </c>
      <c r="O2949" s="268">
        <f t="shared" si="152"/>
        <v>0.42942942942942952</v>
      </c>
      <c r="P2949" s="62"/>
      <c r="Q2949" s="63" t="s">
        <v>6179</v>
      </c>
      <c r="R2949" s="266" t="s">
        <v>6179</v>
      </c>
      <c r="S2949" s="63" t="s">
        <v>6179</v>
      </c>
      <c r="T2949" s="63" t="s">
        <v>6178</v>
      </c>
      <c r="U2949" s="63" t="s">
        <v>6178</v>
      </c>
    </row>
    <row r="2950" spans="2:21" ht="15" customHeight="1" x14ac:dyDescent="0.5">
      <c r="B2950" s="58">
        <v>518002</v>
      </c>
      <c r="C2950" s="59">
        <v>850043368038</v>
      </c>
      <c r="D2950" s="58" t="s">
        <v>3236</v>
      </c>
      <c r="E2950" s="58" t="s">
        <v>3238</v>
      </c>
      <c r="F2950" s="58">
        <v>9</v>
      </c>
      <c r="G2950" s="58">
        <v>16</v>
      </c>
      <c r="H2950" s="73" t="s">
        <v>5487</v>
      </c>
      <c r="I2950" s="58" t="s">
        <v>1848</v>
      </c>
      <c r="J2950" s="58" t="s">
        <v>42</v>
      </c>
      <c r="K2950" s="58" t="s">
        <v>43</v>
      </c>
      <c r="L2950" s="60">
        <v>51.3</v>
      </c>
      <c r="M2950" s="38">
        <f t="shared" si="150"/>
        <v>5.6999999999999993</v>
      </c>
      <c r="N2950" s="279">
        <f t="shared" si="151"/>
        <v>9.99</v>
      </c>
      <c r="O2950" s="268">
        <f t="shared" si="152"/>
        <v>0.42942942942942952</v>
      </c>
      <c r="P2950" s="62"/>
      <c r="Q2950" s="63" t="s">
        <v>6179</v>
      </c>
      <c r="R2950" s="266" t="s">
        <v>6179</v>
      </c>
      <c r="S2950" s="63" t="s">
        <v>6179</v>
      </c>
      <c r="T2950" s="63" t="s">
        <v>6178</v>
      </c>
      <c r="U2950" s="63" t="s">
        <v>6178</v>
      </c>
    </row>
    <row r="2951" spans="2:21" ht="15" customHeight="1" x14ac:dyDescent="0.5">
      <c r="B2951" s="58">
        <v>518003</v>
      </c>
      <c r="C2951" s="59">
        <v>850043368021</v>
      </c>
      <c r="D2951" s="58" t="s">
        <v>3236</v>
      </c>
      <c r="E2951" s="58" t="s">
        <v>3239</v>
      </c>
      <c r="F2951" s="58">
        <v>9</v>
      </c>
      <c r="G2951" s="58">
        <v>16</v>
      </c>
      <c r="H2951" s="73" t="s">
        <v>5487</v>
      </c>
      <c r="I2951" s="58" t="s">
        <v>1848</v>
      </c>
      <c r="J2951" s="58" t="s">
        <v>42</v>
      </c>
      <c r="K2951" s="58" t="s">
        <v>43</v>
      </c>
      <c r="L2951" s="60">
        <v>51.3</v>
      </c>
      <c r="M2951" s="38">
        <f t="shared" si="150"/>
        <v>5.6999999999999993</v>
      </c>
      <c r="N2951" s="279">
        <f t="shared" si="151"/>
        <v>9.99</v>
      </c>
      <c r="O2951" s="268">
        <f t="shared" si="152"/>
        <v>0.42942942942942952</v>
      </c>
      <c r="P2951" s="62"/>
      <c r="Q2951" s="63" t="s">
        <v>6179</v>
      </c>
      <c r="R2951" s="266" t="s">
        <v>6179</v>
      </c>
      <c r="S2951" s="63" t="s">
        <v>6179</v>
      </c>
      <c r="T2951" s="63" t="s">
        <v>6178</v>
      </c>
      <c r="U2951" s="63" t="s">
        <v>6178</v>
      </c>
    </row>
    <row r="2952" spans="2:21" ht="15" customHeight="1" x14ac:dyDescent="0.5">
      <c r="B2952" s="58">
        <v>518004</v>
      </c>
      <c r="C2952" s="59">
        <v>850043368045</v>
      </c>
      <c r="D2952" s="58" t="s">
        <v>3236</v>
      </c>
      <c r="E2952" s="58" t="s">
        <v>3240</v>
      </c>
      <c r="F2952" s="58">
        <v>9</v>
      </c>
      <c r="G2952" s="58">
        <v>16</v>
      </c>
      <c r="H2952" s="73" t="s">
        <v>5487</v>
      </c>
      <c r="I2952" s="58" t="s">
        <v>1848</v>
      </c>
      <c r="J2952" s="58" t="s">
        <v>42</v>
      </c>
      <c r="K2952" s="58" t="s">
        <v>43</v>
      </c>
      <c r="L2952" s="60">
        <v>51.3</v>
      </c>
      <c r="M2952" s="38">
        <f t="shared" si="150"/>
        <v>5.6999999999999993</v>
      </c>
      <c r="N2952" s="279">
        <f t="shared" si="151"/>
        <v>9.99</v>
      </c>
      <c r="O2952" s="268">
        <f t="shared" si="152"/>
        <v>0.42942942942942952</v>
      </c>
      <c r="P2952" s="62"/>
      <c r="Q2952" s="63" t="s">
        <v>6179</v>
      </c>
      <c r="R2952" s="266" t="s">
        <v>6179</v>
      </c>
      <c r="S2952" s="63" t="s">
        <v>6179</v>
      </c>
      <c r="T2952" s="63" t="s">
        <v>6178</v>
      </c>
      <c r="U2952" s="63" t="s">
        <v>6178</v>
      </c>
    </row>
    <row r="2953" spans="2:21" ht="15" customHeight="1" x14ac:dyDescent="0.5">
      <c r="B2953" s="58">
        <v>518005</v>
      </c>
      <c r="C2953" s="59">
        <v>850043368069</v>
      </c>
      <c r="D2953" s="58" t="s">
        <v>3236</v>
      </c>
      <c r="E2953" s="58" t="s">
        <v>3241</v>
      </c>
      <c r="F2953" s="58">
        <v>9</v>
      </c>
      <c r="G2953" s="58">
        <v>16</v>
      </c>
      <c r="H2953" s="73" t="s">
        <v>5487</v>
      </c>
      <c r="I2953" s="58" t="s">
        <v>1848</v>
      </c>
      <c r="J2953" s="58" t="s">
        <v>42</v>
      </c>
      <c r="K2953" s="58" t="s">
        <v>43</v>
      </c>
      <c r="L2953" s="60">
        <v>51.3</v>
      </c>
      <c r="M2953" s="38">
        <f t="shared" si="150"/>
        <v>5.6999999999999993</v>
      </c>
      <c r="N2953" s="279">
        <f t="shared" si="151"/>
        <v>9.99</v>
      </c>
      <c r="O2953" s="268">
        <f t="shared" si="152"/>
        <v>0.42942942942942952</v>
      </c>
      <c r="P2953" s="62"/>
      <c r="Q2953" s="63" t="s">
        <v>6179</v>
      </c>
      <c r="R2953" s="266" t="s">
        <v>6179</v>
      </c>
      <c r="S2953" s="63" t="s">
        <v>6179</v>
      </c>
      <c r="T2953" s="63" t="s">
        <v>6178</v>
      </c>
      <c r="U2953" s="63" t="s">
        <v>6178</v>
      </c>
    </row>
    <row r="2954" spans="2:21" ht="15" customHeight="1" x14ac:dyDescent="0.5">
      <c r="B2954" s="58">
        <v>518006</v>
      </c>
      <c r="C2954" s="59">
        <v>850043368137</v>
      </c>
      <c r="D2954" s="58" t="s">
        <v>3236</v>
      </c>
      <c r="E2954" s="58" t="s">
        <v>3242</v>
      </c>
      <c r="F2954" s="58">
        <v>9</v>
      </c>
      <c r="G2954" s="58">
        <v>16</v>
      </c>
      <c r="H2954" s="73" t="s">
        <v>5487</v>
      </c>
      <c r="I2954" s="58" t="s">
        <v>1848</v>
      </c>
      <c r="J2954" s="58" t="s">
        <v>42</v>
      </c>
      <c r="K2954" s="58" t="s">
        <v>43</v>
      </c>
      <c r="L2954" s="60">
        <v>51.3</v>
      </c>
      <c r="M2954" s="38">
        <f t="shared" si="150"/>
        <v>5.6999999999999993</v>
      </c>
      <c r="N2954" s="279">
        <f t="shared" si="151"/>
        <v>9.99</v>
      </c>
      <c r="O2954" s="268">
        <f t="shared" si="152"/>
        <v>0.42942942942942952</v>
      </c>
      <c r="P2954" s="62"/>
      <c r="Q2954" s="63" t="s">
        <v>6179</v>
      </c>
      <c r="R2954" s="266" t="s">
        <v>6179</v>
      </c>
      <c r="S2954" s="63" t="s">
        <v>6179</v>
      </c>
      <c r="T2954" s="63" t="s">
        <v>6178</v>
      </c>
      <c r="U2954" s="63" t="s">
        <v>6178</v>
      </c>
    </row>
    <row r="2955" spans="2:21" ht="15" customHeight="1" x14ac:dyDescent="0.5">
      <c r="B2955" s="58">
        <v>518007</v>
      </c>
      <c r="C2955" s="59">
        <v>850043368144</v>
      </c>
      <c r="D2955" s="58" t="s">
        <v>3236</v>
      </c>
      <c r="E2955" s="58" t="s">
        <v>3243</v>
      </c>
      <c r="F2955" s="58">
        <v>9</v>
      </c>
      <c r="G2955" s="58">
        <v>16</v>
      </c>
      <c r="H2955" s="73" t="s">
        <v>5487</v>
      </c>
      <c r="I2955" s="58" t="s">
        <v>1848</v>
      </c>
      <c r="J2955" s="58" t="s">
        <v>42</v>
      </c>
      <c r="K2955" s="58" t="s">
        <v>43</v>
      </c>
      <c r="L2955" s="60">
        <v>51.3</v>
      </c>
      <c r="M2955" s="38">
        <f t="shared" si="150"/>
        <v>5.6999999999999993</v>
      </c>
      <c r="N2955" s="279">
        <f t="shared" si="151"/>
        <v>9.99</v>
      </c>
      <c r="O2955" s="268">
        <f t="shared" si="152"/>
        <v>0.42942942942942952</v>
      </c>
      <c r="P2955" s="62"/>
      <c r="Q2955" s="63" t="s">
        <v>6179</v>
      </c>
      <c r="R2955" s="266" t="s">
        <v>6179</v>
      </c>
      <c r="S2955" s="63" t="s">
        <v>6179</v>
      </c>
      <c r="T2955" s="63" t="s">
        <v>6178</v>
      </c>
      <c r="U2955" s="63" t="s">
        <v>6178</v>
      </c>
    </row>
    <row r="2956" spans="2:21" ht="15" customHeight="1" x14ac:dyDescent="0.5">
      <c r="B2956" s="58">
        <v>518008</v>
      </c>
      <c r="C2956" s="59">
        <v>850043368199</v>
      </c>
      <c r="D2956" s="58" t="s">
        <v>3236</v>
      </c>
      <c r="E2956" s="58" t="s">
        <v>3244</v>
      </c>
      <c r="F2956" s="58">
        <v>9</v>
      </c>
      <c r="G2956" s="58">
        <v>16</v>
      </c>
      <c r="H2956" s="73" t="s">
        <v>5487</v>
      </c>
      <c r="I2956" s="58" t="s">
        <v>1848</v>
      </c>
      <c r="J2956" s="58" t="s">
        <v>42</v>
      </c>
      <c r="K2956" s="58" t="s">
        <v>43</v>
      </c>
      <c r="L2956" s="60">
        <v>51.3</v>
      </c>
      <c r="M2956" s="38">
        <f t="shared" si="150"/>
        <v>5.6999999999999993</v>
      </c>
      <c r="N2956" s="279">
        <f t="shared" si="151"/>
        <v>9.99</v>
      </c>
      <c r="O2956" s="268">
        <f t="shared" si="152"/>
        <v>0.42942942942942952</v>
      </c>
      <c r="P2956" s="62"/>
      <c r="Q2956" s="63" t="s">
        <v>6179</v>
      </c>
      <c r="R2956" s="266" t="s">
        <v>6179</v>
      </c>
      <c r="S2956" s="63" t="s">
        <v>6179</v>
      </c>
      <c r="T2956" s="63" t="s">
        <v>6178</v>
      </c>
      <c r="U2956" s="63" t="s">
        <v>6178</v>
      </c>
    </row>
    <row r="2957" spans="2:21" ht="15" customHeight="1" x14ac:dyDescent="0.5">
      <c r="B2957" s="58">
        <v>518009</v>
      </c>
      <c r="C2957" s="59">
        <v>850043368113</v>
      </c>
      <c r="D2957" s="58" t="s">
        <v>3236</v>
      </c>
      <c r="E2957" s="58" t="s">
        <v>3245</v>
      </c>
      <c r="F2957" s="58">
        <v>9</v>
      </c>
      <c r="G2957" s="58">
        <v>16</v>
      </c>
      <c r="H2957" s="73" t="s">
        <v>5487</v>
      </c>
      <c r="I2957" s="58" t="s">
        <v>1848</v>
      </c>
      <c r="J2957" s="58" t="s">
        <v>42</v>
      </c>
      <c r="K2957" s="58" t="s">
        <v>43</v>
      </c>
      <c r="L2957" s="60">
        <v>51.3</v>
      </c>
      <c r="M2957" s="38">
        <f t="shared" si="150"/>
        <v>5.6999999999999993</v>
      </c>
      <c r="N2957" s="279">
        <f t="shared" si="151"/>
        <v>9.99</v>
      </c>
      <c r="O2957" s="268">
        <f t="shared" si="152"/>
        <v>0.42942942942942952</v>
      </c>
      <c r="P2957" s="62"/>
      <c r="Q2957" s="63" t="s">
        <v>6179</v>
      </c>
      <c r="R2957" s="266" t="s">
        <v>6179</v>
      </c>
      <c r="S2957" s="63" t="s">
        <v>6179</v>
      </c>
      <c r="T2957" s="63" t="s">
        <v>6178</v>
      </c>
      <c r="U2957" s="63" t="s">
        <v>6178</v>
      </c>
    </row>
    <row r="2958" spans="2:21" ht="15" customHeight="1" x14ac:dyDescent="0.5">
      <c r="B2958" s="58">
        <v>518010</v>
      </c>
      <c r="C2958" s="59">
        <v>850043368274</v>
      </c>
      <c r="D2958" s="58" t="s">
        <v>3236</v>
      </c>
      <c r="E2958" s="58" t="s">
        <v>3246</v>
      </c>
      <c r="F2958" s="58">
        <v>9</v>
      </c>
      <c r="G2958" s="58">
        <v>16</v>
      </c>
      <c r="H2958" s="73" t="s">
        <v>5487</v>
      </c>
      <c r="I2958" s="58" t="s">
        <v>1848</v>
      </c>
      <c r="J2958" s="58" t="s">
        <v>42</v>
      </c>
      <c r="K2958" s="58" t="s">
        <v>43</v>
      </c>
      <c r="L2958" s="60">
        <v>51.3</v>
      </c>
      <c r="M2958" s="38">
        <f t="shared" si="150"/>
        <v>5.6999999999999993</v>
      </c>
      <c r="N2958" s="279">
        <f t="shared" si="151"/>
        <v>9.99</v>
      </c>
      <c r="O2958" s="268">
        <f t="shared" si="152"/>
        <v>0.42942942942942952</v>
      </c>
      <c r="P2958" s="62"/>
      <c r="Q2958" s="63" t="s">
        <v>6179</v>
      </c>
      <c r="R2958" s="266" t="s">
        <v>6179</v>
      </c>
      <c r="S2958" s="63" t="s">
        <v>6179</v>
      </c>
      <c r="T2958" s="63" t="s">
        <v>6178</v>
      </c>
      <c r="U2958" s="63" t="s">
        <v>6178</v>
      </c>
    </row>
    <row r="2959" spans="2:21" ht="15" customHeight="1" x14ac:dyDescent="0.5">
      <c r="B2959" s="58">
        <v>518011</v>
      </c>
      <c r="C2959" s="59">
        <v>850043368267</v>
      </c>
      <c r="D2959" s="58" t="s">
        <v>3236</v>
      </c>
      <c r="E2959" s="58" t="s">
        <v>3247</v>
      </c>
      <c r="F2959" s="58">
        <v>9</v>
      </c>
      <c r="G2959" s="58">
        <v>16</v>
      </c>
      <c r="H2959" s="73" t="s">
        <v>5487</v>
      </c>
      <c r="I2959" s="58" t="s">
        <v>1848</v>
      </c>
      <c r="J2959" s="58" t="s">
        <v>42</v>
      </c>
      <c r="K2959" s="58" t="s">
        <v>43</v>
      </c>
      <c r="L2959" s="60">
        <v>51.3</v>
      </c>
      <c r="M2959" s="38">
        <f t="shared" si="150"/>
        <v>5.6999999999999993</v>
      </c>
      <c r="N2959" s="279">
        <f t="shared" si="151"/>
        <v>9.99</v>
      </c>
      <c r="O2959" s="268">
        <f t="shared" si="152"/>
        <v>0.42942942942942952</v>
      </c>
      <c r="P2959" s="62"/>
      <c r="Q2959" s="63" t="s">
        <v>6178</v>
      </c>
      <c r="R2959" s="266" t="s">
        <v>6178</v>
      </c>
      <c r="S2959" s="63" t="s">
        <v>6179</v>
      </c>
      <c r="T2959" s="63" t="s">
        <v>6178</v>
      </c>
      <c r="U2959" s="63" t="s">
        <v>6178</v>
      </c>
    </row>
    <row r="2960" spans="2:21" ht="15" customHeight="1" x14ac:dyDescent="0.5">
      <c r="B2960" s="58">
        <v>524001</v>
      </c>
      <c r="C2960" s="59">
        <v>860030002500</v>
      </c>
      <c r="D2960" s="58" t="s">
        <v>3248</v>
      </c>
      <c r="E2960" s="58" t="s">
        <v>3249</v>
      </c>
      <c r="F2960" s="58">
        <v>6</v>
      </c>
      <c r="G2960" s="58">
        <v>6</v>
      </c>
      <c r="H2960" s="77" t="s">
        <v>177</v>
      </c>
      <c r="I2960" s="58" t="s">
        <v>1848</v>
      </c>
      <c r="J2960" s="58" t="s">
        <v>42</v>
      </c>
      <c r="K2960" s="58" t="s">
        <v>43</v>
      </c>
      <c r="L2960" s="60">
        <v>33.6</v>
      </c>
      <c r="M2960" s="38">
        <f t="shared" si="150"/>
        <v>5.6000000000000005</v>
      </c>
      <c r="N2960" s="279">
        <f t="shared" si="151"/>
        <v>9.49</v>
      </c>
      <c r="O2960" s="268">
        <f t="shared" si="152"/>
        <v>0.4099051633298208</v>
      </c>
      <c r="P2960" s="62"/>
      <c r="Q2960" s="63" t="s">
        <v>6179</v>
      </c>
      <c r="R2960" s="266" t="s">
        <v>6179</v>
      </c>
      <c r="S2960" s="63" t="s">
        <v>6179</v>
      </c>
      <c r="T2960" s="63" t="s">
        <v>6178</v>
      </c>
      <c r="U2960" s="63" t="s">
        <v>6178</v>
      </c>
    </row>
    <row r="2961" spans="2:21" ht="15" customHeight="1" x14ac:dyDescent="0.5">
      <c r="B2961" s="58">
        <v>524002</v>
      </c>
      <c r="C2961" s="59">
        <v>860030002524</v>
      </c>
      <c r="D2961" s="58" t="s">
        <v>3248</v>
      </c>
      <c r="E2961" s="58" t="s">
        <v>3250</v>
      </c>
      <c r="F2961" s="58">
        <v>6</v>
      </c>
      <c r="G2961" s="58">
        <v>6</v>
      </c>
      <c r="H2961" s="77" t="s">
        <v>177</v>
      </c>
      <c r="I2961" s="58" t="s">
        <v>1848</v>
      </c>
      <c r="J2961" s="58" t="s">
        <v>42</v>
      </c>
      <c r="K2961" s="58" t="s">
        <v>43</v>
      </c>
      <c r="L2961" s="60">
        <v>33.6</v>
      </c>
      <c r="M2961" s="38">
        <f t="shared" si="150"/>
        <v>5.6000000000000005</v>
      </c>
      <c r="N2961" s="279">
        <f t="shared" si="151"/>
        <v>9.49</v>
      </c>
      <c r="O2961" s="268">
        <f t="shared" si="152"/>
        <v>0.4099051633298208</v>
      </c>
      <c r="P2961" s="62"/>
      <c r="Q2961" s="63" t="s">
        <v>6179</v>
      </c>
      <c r="R2961" s="266" t="s">
        <v>6179</v>
      </c>
      <c r="S2961" s="63" t="s">
        <v>6179</v>
      </c>
      <c r="T2961" s="63" t="s">
        <v>6178</v>
      </c>
      <c r="U2961" s="63" t="s">
        <v>6178</v>
      </c>
    </row>
    <row r="2962" spans="2:21" ht="15" customHeight="1" x14ac:dyDescent="0.5">
      <c r="B2962" s="58">
        <v>524003</v>
      </c>
      <c r="C2962" s="59">
        <v>860030002531</v>
      </c>
      <c r="D2962" s="58" t="s">
        <v>3248</v>
      </c>
      <c r="E2962" s="58" t="s">
        <v>3251</v>
      </c>
      <c r="F2962" s="58">
        <v>6</v>
      </c>
      <c r="G2962" s="58">
        <v>6</v>
      </c>
      <c r="H2962" s="77" t="s">
        <v>177</v>
      </c>
      <c r="I2962" s="58" t="s">
        <v>1848</v>
      </c>
      <c r="J2962" s="58" t="s">
        <v>42</v>
      </c>
      <c r="K2962" s="58" t="s">
        <v>43</v>
      </c>
      <c r="L2962" s="60">
        <v>33.6</v>
      </c>
      <c r="M2962" s="38">
        <f t="shared" si="150"/>
        <v>5.6000000000000005</v>
      </c>
      <c r="N2962" s="279">
        <f t="shared" si="151"/>
        <v>9.49</v>
      </c>
      <c r="O2962" s="268">
        <f t="shared" si="152"/>
        <v>0.4099051633298208</v>
      </c>
      <c r="P2962" s="62"/>
      <c r="Q2962" s="63" t="s">
        <v>6179</v>
      </c>
      <c r="R2962" s="266" t="s">
        <v>6179</v>
      </c>
      <c r="S2962" s="63" t="s">
        <v>6179</v>
      </c>
      <c r="T2962" s="63" t="s">
        <v>6178</v>
      </c>
      <c r="U2962" s="63" t="s">
        <v>6178</v>
      </c>
    </row>
    <row r="2963" spans="2:21" ht="15" customHeight="1" x14ac:dyDescent="0.5">
      <c r="B2963" s="58">
        <v>525501</v>
      </c>
      <c r="C2963" s="59">
        <v>850005872184</v>
      </c>
      <c r="D2963" s="58" t="s">
        <v>3252</v>
      </c>
      <c r="E2963" s="58" t="s">
        <v>3253</v>
      </c>
      <c r="F2963" s="58">
        <v>8</v>
      </c>
      <c r="G2963" s="58">
        <v>14</v>
      </c>
      <c r="H2963" s="77" t="s">
        <v>177</v>
      </c>
      <c r="I2963" s="58" t="s">
        <v>1848</v>
      </c>
      <c r="J2963" s="58" t="s">
        <v>42</v>
      </c>
      <c r="K2963" s="58" t="s">
        <v>43</v>
      </c>
      <c r="L2963" s="60">
        <v>36.76</v>
      </c>
      <c r="M2963" s="38">
        <f t="shared" si="150"/>
        <v>4.5949999999999998</v>
      </c>
      <c r="N2963" s="279">
        <f t="shared" si="151"/>
        <v>7.99</v>
      </c>
      <c r="O2963" s="268">
        <f t="shared" si="152"/>
        <v>0.42490613266583233</v>
      </c>
      <c r="P2963" s="62"/>
      <c r="Q2963" s="63" t="s">
        <v>6179</v>
      </c>
      <c r="R2963" s="266" t="s">
        <v>6179</v>
      </c>
      <c r="S2963" s="63" t="s">
        <v>6179</v>
      </c>
      <c r="T2963" s="63" t="s">
        <v>6178</v>
      </c>
      <c r="U2963" s="63" t="s">
        <v>6178</v>
      </c>
    </row>
    <row r="2964" spans="2:21" ht="15" customHeight="1" x14ac:dyDescent="0.5">
      <c r="B2964" s="58">
        <v>525502</v>
      </c>
      <c r="C2964" s="59">
        <v>850005872269</v>
      </c>
      <c r="D2964" s="58" t="s">
        <v>3252</v>
      </c>
      <c r="E2964" s="58" t="s">
        <v>3254</v>
      </c>
      <c r="F2964" s="58">
        <v>8</v>
      </c>
      <c r="G2964" s="58">
        <v>14</v>
      </c>
      <c r="H2964" s="77" t="s">
        <v>177</v>
      </c>
      <c r="I2964" s="58" t="s">
        <v>1848</v>
      </c>
      <c r="J2964" s="58" t="s">
        <v>42</v>
      </c>
      <c r="K2964" s="58" t="s">
        <v>43</v>
      </c>
      <c r="L2964" s="60">
        <v>36.76</v>
      </c>
      <c r="M2964" s="38">
        <f t="shared" si="150"/>
        <v>4.5949999999999998</v>
      </c>
      <c r="N2964" s="279">
        <f t="shared" si="151"/>
        <v>7.99</v>
      </c>
      <c r="O2964" s="268">
        <f t="shared" si="152"/>
        <v>0.42490613266583233</v>
      </c>
      <c r="P2964" s="62"/>
      <c r="Q2964" s="63" t="s">
        <v>6179</v>
      </c>
      <c r="R2964" s="266" t="s">
        <v>6179</v>
      </c>
      <c r="S2964" s="63" t="s">
        <v>6179</v>
      </c>
      <c r="T2964" s="63" t="s">
        <v>6178</v>
      </c>
      <c r="U2964" s="63" t="s">
        <v>6178</v>
      </c>
    </row>
    <row r="2965" spans="2:21" ht="15" customHeight="1" x14ac:dyDescent="0.5">
      <c r="B2965" s="58">
        <v>525504</v>
      </c>
      <c r="C2965" s="59">
        <v>850005872207</v>
      </c>
      <c r="D2965" s="58" t="s">
        <v>3252</v>
      </c>
      <c r="E2965" s="58" t="s">
        <v>3255</v>
      </c>
      <c r="F2965" s="58">
        <v>8</v>
      </c>
      <c r="G2965" s="58">
        <v>14</v>
      </c>
      <c r="H2965" s="77" t="s">
        <v>177</v>
      </c>
      <c r="I2965" s="58" t="s">
        <v>1848</v>
      </c>
      <c r="J2965" s="58" t="s">
        <v>42</v>
      </c>
      <c r="K2965" s="58" t="s">
        <v>43</v>
      </c>
      <c r="L2965" s="60">
        <v>36.76</v>
      </c>
      <c r="M2965" s="38">
        <f t="shared" si="150"/>
        <v>4.5949999999999998</v>
      </c>
      <c r="N2965" s="279">
        <f t="shared" si="151"/>
        <v>7.99</v>
      </c>
      <c r="O2965" s="268">
        <f t="shared" si="152"/>
        <v>0.42490613266583233</v>
      </c>
      <c r="P2965" s="62"/>
      <c r="Q2965" s="63" t="s">
        <v>6179</v>
      </c>
      <c r="R2965" s="266" t="s">
        <v>6179</v>
      </c>
      <c r="S2965" s="63" t="s">
        <v>6179</v>
      </c>
      <c r="T2965" s="63" t="s">
        <v>6178</v>
      </c>
      <c r="U2965" s="63" t="s">
        <v>6178</v>
      </c>
    </row>
    <row r="2966" spans="2:21" ht="15" customHeight="1" x14ac:dyDescent="0.5">
      <c r="B2966" s="58">
        <v>525505</v>
      </c>
      <c r="C2966" s="59">
        <v>850005872245</v>
      </c>
      <c r="D2966" s="58" t="s">
        <v>3252</v>
      </c>
      <c r="E2966" s="58" t="s">
        <v>3256</v>
      </c>
      <c r="F2966" s="58">
        <v>8</v>
      </c>
      <c r="G2966" s="58">
        <v>14</v>
      </c>
      <c r="H2966" s="77" t="s">
        <v>177</v>
      </c>
      <c r="I2966" s="58" t="s">
        <v>1848</v>
      </c>
      <c r="J2966" s="58" t="s">
        <v>42</v>
      </c>
      <c r="K2966" s="58" t="s">
        <v>43</v>
      </c>
      <c r="L2966" s="60">
        <v>36.76</v>
      </c>
      <c r="M2966" s="38">
        <f t="shared" si="150"/>
        <v>4.5949999999999998</v>
      </c>
      <c r="N2966" s="279">
        <f t="shared" si="151"/>
        <v>7.99</v>
      </c>
      <c r="O2966" s="268">
        <f t="shared" si="152"/>
        <v>0.42490613266583233</v>
      </c>
      <c r="P2966" s="62"/>
      <c r="Q2966" s="63" t="s">
        <v>6179</v>
      </c>
      <c r="R2966" s="266" t="s">
        <v>6179</v>
      </c>
      <c r="S2966" s="63" t="s">
        <v>6179</v>
      </c>
      <c r="T2966" s="63" t="s">
        <v>6178</v>
      </c>
      <c r="U2966" s="63" t="s">
        <v>6178</v>
      </c>
    </row>
    <row r="2967" spans="2:21" ht="15" customHeight="1" x14ac:dyDescent="0.5">
      <c r="B2967" s="58">
        <v>525506</v>
      </c>
      <c r="C2967" s="59">
        <v>850005872191</v>
      </c>
      <c r="D2967" s="58" t="s">
        <v>3252</v>
      </c>
      <c r="E2967" s="58" t="s">
        <v>3257</v>
      </c>
      <c r="F2967" s="58">
        <v>8</v>
      </c>
      <c r="G2967" s="58">
        <v>14</v>
      </c>
      <c r="H2967" s="77" t="s">
        <v>177</v>
      </c>
      <c r="I2967" s="58" t="s">
        <v>1848</v>
      </c>
      <c r="J2967" s="58" t="s">
        <v>42</v>
      </c>
      <c r="K2967" s="58" t="s">
        <v>43</v>
      </c>
      <c r="L2967" s="60">
        <v>36.76</v>
      </c>
      <c r="M2967" s="38">
        <f t="shared" si="150"/>
        <v>4.5949999999999998</v>
      </c>
      <c r="N2967" s="279">
        <f t="shared" si="151"/>
        <v>7.99</v>
      </c>
      <c r="O2967" s="268">
        <f t="shared" si="152"/>
        <v>0.42490613266583233</v>
      </c>
      <c r="P2967" s="62"/>
      <c r="Q2967" s="63" t="s">
        <v>6179</v>
      </c>
      <c r="R2967" s="266" t="s">
        <v>6179</v>
      </c>
      <c r="S2967" s="63" t="s">
        <v>6179</v>
      </c>
      <c r="T2967" s="63" t="s">
        <v>6178</v>
      </c>
      <c r="U2967" s="63" t="s">
        <v>6178</v>
      </c>
    </row>
    <row r="2968" spans="2:21" ht="15" customHeight="1" x14ac:dyDescent="0.5">
      <c r="B2968" s="58">
        <v>525507</v>
      </c>
      <c r="C2968" s="59">
        <v>850005872221</v>
      </c>
      <c r="D2968" s="58" t="s">
        <v>3252</v>
      </c>
      <c r="E2968" s="58" t="s">
        <v>3258</v>
      </c>
      <c r="F2968" s="58">
        <v>8</v>
      </c>
      <c r="G2968" s="58">
        <v>14</v>
      </c>
      <c r="H2968" s="77" t="s">
        <v>177</v>
      </c>
      <c r="I2968" s="58" t="s">
        <v>1848</v>
      </c>
      <c r="J2968" s="58" t="s">
        <v>42</v>
      </c>
      <c r="K2968" s="58" t="s">
        <v>43</v>
      </c>
      <c r="L2968" s="60">
        <v>36.76</v>
      </c>
      <c r="M2968" s="38">
        <f t="shared" si="150"/>
        <v>4.5949999999999998</v>
      </c>
      <c r="N2968" s="279">
        <f t="shared" si="151"/>
        <v>7.99</v>
      </c>
      <c r="O2968" s="268">
        <f t="shared" si="152"/>
        <v>0.42490613266583233</v>
      </c>
      <c r="P2968" s="62"/>
      <c r="Q2968" s="63" t="s">
        <v>6179</v>
      </c>
      <c r="R2968" s="266" t="s">
        <v>6179</v>
      </c>
      <c r="S2968" s="63" t="s">
        <v>6179</v>
      </c>
      <c r="T2968" s="63" t="s">
        <v>6178</v>
      </c>
      <c r="U2968" s="63" t="s">
        <v>6178</v>
      </c>
    </row>
    <row r="2969" spans="2:21" ht="15" customHeight="1" x14ac:dyDescent="0.5">
      <c r="B2969" s="58">
        <v>525508</v>
      </c>
      <c r="C2969" s="59">
        <v>850005872177</v>
      </c>
      <c r="D2969" s="58" t="s">
        <v>3252</v>
      </c>
      <c r="E2969" s="58" t="s">
        <v>3259</v>
      </c>
      <c r="F2969" s="58">
        <v>8</v>
      </c>
      <c r="G2969" s="58">
        <v>14</v>
      </c>
      <c r="H2969" s="77" t="s">
        <v>177</v>
      </c>
      <c r="I2969" s="58" t="s">
        <v>1848</v>
      </c>
      <c r="J2969" s="58" t="s">
        <v>42</v>
      </c>
      <c r="K2969" s="58" t="s">
        <v>43</v>
      </c>
      <c r="L2969" s="60">
        <v>36.76</v>
      </c>
      <c r="M2969" s="38">
        <f t="shared" si="150"/>
        <v>4.5949999999999998</v>
      </c>
      <c r="N2969" s="279">
        <f t="shared" si="151"/>
        <v>7.99</v>
      </c>
      <c r="O2969" s="268">
        <f t="shared" si="152"/>
        <v>0.42490613266583233</v>
      </c>
      <c r="P2969" s="62"/>
      <c r="Q2969" s="63" t="s">
        <v>6179</v>
      </c>
      <c r="R2969" s="266" t="s">
        <v>6179</v>
      </c>
      <c r="S2969" s="63" t="s">
        <v>6179</v>
      </c>
      <c r="T2969" s="63" t="s">
        <v>6178</v>
      </c>
      <c r="U2969" s="63" t="s">
        <v>6178</v>
      </c>
    </row>
    <row r="2970" spans="2:21" ht="15" customHeight="1" x14ac:dyDescent="0.5">
      <c r="B2970" s="58">
        <v>525509</v>
      </c>
      <c r="C2970" s="59">
        <v>850005872238</v>
      </c>
      <c r="D2970" s="58" t="s">
        <v>3252</v>
      </c>
      <c r="E2970" s="58" t="s">
        <v>3260</v>
      </c>
      <c r="F2970" s="58">
        <v>8</v>
      </c>
      <c r="G2970" s="58">
        <v>14</v>
      </c>
      <c r="H2970" s="77" t="s">
        <v>177</v>
      </c>
      <c r="I2970" s="58" t="s">
        <v>1848</v>
      </c>
      <c r="J2970" s="58" t="s">
        <v>42</v>
      </c>
      <c r="K2970" s="58" t="s">
        <v>43</v>
      </c>
      <c r="L2970" s="60">
        <v>36.76</v>
      </c>
      <c r="M2970" s="38">
        <f t="shared" si="150"/>
        <v>4.5949999999999998</v>
      </c>
      <c r="N2970" s="279">
        <f t="shared" si="151"/>
        <v>7.99</v>
      </c>
      <c r="O2970" s="268">
        <f t="shared" si="152"/>
        <v>0.42490613266583233</v>
      </c>
      <c r="P2970" s="62"/>
      <c r="Q2970" s="63" t="s">
        <v>6179</v>
      </c>
      <c r="R2970" s="266" t="s">
        <v>6179</v>
      </c>
      <c r="S2970" s="63" t="s">
        <v>6179</v>
      </c>
      <c r="T2970" s="63" t="s">
        <v>6178</v>
      </c>
      <c r="U2970" s="63" t="s">
        <v>6178</v>
      </c>
    </row>
    <row r="2971" spans="2:21" ht="15" customHeight="1" x14ac:dyDescent="0.5">
      <c r="B2971" s="58">
        <v>525510</v>
      </c>
      <c r="C2971" s="59">
        <v>850005872252</v>
      </c>
      <c r="D2971" s="58" t="s">
        <v>3252</v>
      </c>
      <c r="E2971" s="58" t="s">
        <v>3261</v>
      </c>
      <c r="F2971" s="58">
        <v>8</v>
      </c>
      <c r="G2971" s="58">
        <v>14</v>
      </c>
      <c r="H2971" s="77" t="s">
        <v>177</v>
      </c>
      <c r="I2971" s="58" t="s">
        <v>1848</v>
      </c>
      <c r="J2971" s="58" t="s">
        <v>42</v>
      </c>
      <c r="K2971" s="58" t="s">
        <v>43</v>
      </c>
      <c r="L2971" s="60">
        <v>36.76</v>
      </c>
      <c r="M2971" s="38">
        <f t="shared" si="150"/>
        <v>4.5949999999999998</v>
      </c>
      <c r="N2971" s="279">
        <f t="shared" si="151"/>
        <v>7.99</v>
      </c>
      <c r="O2971" s="268">
        <f t="shared" si="152"/>
        <v>0.42490613266583233</v>
      </c>
      <c r="P2971" s="62"/>
      <c r="Q2971" s="63" t="s">
        <v>6179</v>
      </c>
      <c r="R2971" s="266" t="s">
        <v>6179</v>
      </c>
      <c r="S2971" s="63" t="s">
        <v>6179</v>
      </c>
      <c r="T2971" s="63" t="s">
        <v>6178</v>
      </c>
      <c r="U2971" s="63" t="s">
        <v>6178</v>
      </c>
    </row>
    <row r="2972" spans="2:21" ht="15" customHeight="1" x14ac:dyDescent="0.5">
      <c r="B2972" s="58">
        <v>525511</v>
      </c>
      <c r="C2972" s="59">
        <v>850005872160</v>
      </c>
      <c r="D2972" s="58" t="s">
        <v>3252</v>
      </c>
      <c r="E2972" s="58" t="s">
        <v>3262</v>
      </c>
      <c r="F2972" s="58">
        <v>8</v>
      </c>
      <c r="G2972" s="58">
        <v>14</v>
      </c>
      <c r="H2972" s="77" t="s">
        <v>177</v>
      </c>
      <c r="I2972" s="58" t="s">
        <v>1848</v>
      </c>
      <c r="J2972" s="58" t="s">
        <v>42</v>
      </c>
      <c r="K2972" s="58" t="s">
        <v>43</v>
      </c>
      <c r="L2972" s="60">
        <v>36.76</v>
      </c>
      <c r="M2972" s="38">
        <f t="shared" si="150"/>
        <v>4.5949999999999998</v>
      </c>
      <c r="N2972" s="279">
        <f t="shared" si="151"/>
        <v>7.99</v>
      </c>
      <c r="O2972" s="268">
        <f t="shared" si="152"/>
        <v>0.42490613266583233</v>
      </c>
      <c r="P2972" s="62"/>
      <c r="Q2972" s="63" t="s">
        <v>6179</v>
      </c>
      <c r="R2972" s="266" t="s">
        <v>6179</v>
      </c>
      <c r="S2972" s="63" t="s">
        <v>6179</v>
      </c>
      <c r="T2972" s="63" t="s">
        <v>6178</v>
      </c>
      <c r="U2972" s="63" t="s">
        <v>6178</v>
      </c>
    </row>
    <row r="2973" spans="2:21" ht="15" customHeight="1" x14ac:dyDescent="0.5">
      <c r="B2973" s="58">
        <v>525516</v>
      </c>
      <c r="C2973" s="59">
        <v>850005872290</v>
      </c>
      <c r="D2973" s="58" t="s">
        <v>3252</v>
      </c>
      <c r="E2973" s="58" t="s">
        <v>3263</v>
      </c>
      <c r="F2973" s="58">
        <v>8</v>
      </c>
      <c r="G2973" s="58">
        <v>14</v>
      </c>
      <c r="H2973" s="77" t="s">
        <v>177</v>
      </c>
      <c r="I2973" s="58" t="s">
        <v>1848</v>
      </c>
      <c r="J2973" s="58" t="s">
        <v>42</v>
      </c>
      <c r="K2973" s="58" t="s">
        <v>43</v>
      </c>
      <c r="L2973" s="60">
        <v>36.76</v>
      </c>
      <c r="M2973" s="38">
        <f t="shared" si="150"/>
        <v>4.5949999999999998</v>
      </c>
      <c r="N2973" s="279">
        <f t="shared" si="151"/>
        <v>7.99</v>
      </c>
      <c r="O2973" s="268">
        <f t="shared" si="152"/>
        <v>0.42490613266583233</v>
      </c>
      <c r="P2973" s="62"/>
      <c r="Q2973" s="63" t="s">
        <v>6179</v>
      </c>
      <c r="R2973" s="266" t="s">
        <v>6179</v>
      </c>
      <c r="S2973" s="63" t="s">
        <v>6179</v>
      </c>
      <c r="T2973" s="63" t="s">
        <v>6178</v>
      </c>
      <c r="U2973" s="63" t="s">
        <v>6178</v>
      </c>
    </row>
    <row r="2974" spans="2:21" ht="15" customHeight="1" x14ac:dyDescent="0.5">
      <c r="B2974" s="58">
        <v>525517</v>
      </c>
      <c r="C2974" s="59">
        <v>850005872450</v>
      </c>
      <c r="D2974" s="58" t="s">
        <v>3252</v>
      </c>
      <c r="E2974" s="58" t="s">
        <v>3264</v>
      </c>
      <c r="F2974" s="58">
        <v>8</v>
      </c>
      <c r="G2974" s="58">
        <v>14</v>
      </c>
      <c r="H2974" s="77" t="s">
        <v>177</v>
      </c>
      <c r="I2974" s="58" t="s">
        <v>1848</v>
      </c>
      <c r="J2974" s="58" t="s">
        <v>42</v>
      </c>
      <c r="K2974" s="58" t="s">
        <v>43</v>
      </c>
      <c r="L2974" s="60">
        <v>36.76</v>
      </c>
      <c r="M2974" s="38">
        <f t="shared" si="150"/>
        <v>4.5949999999999998</v>
      </c>
      <c r="N2974" s="279">
        <f t="shared" si="151"/>
        <v>7.99</v>
      </c>
      <c r="O2974" s="268">
        <f t="shared" si="152"/>
        <v>0.42490613266583233</v>
      </c>
      <c r="P2974" s="62"/>
      <c r="Q2974" s="63" t="s">
        <v>6179</v>
      </c>
      <c r="R2974" s="266" t="s">
        <v>6179</v>
      </c>
      <c r="S2974" s="63" t="s">
        <v>6179</v>
      </c>
      <c r="T2974" s="63" t="s">
        <v>6178</v>
      </c>
      <c r="U2974" s="63" t="s">
        <v>6178</v>
      </c>
    </row>
    <row r="2975" spans="2:21" ht="15" customHeight="1" x14ac:dyDescent="0.5">
      <c r="B2975" s="58">
        <v>525518</v>
      </c>
      <c r="C2975" s="59">
        <v>850005872412</v>
      </c>
      <c r="D2975" s="58" t="s">
        <v>3252</v>
      </c>
      <c r="E2975" s="58" t="s">
        <v>3265</v>
      </c>
      <c r="F2975" s="58">
        <v>8</v>
      </c>
      <c r="G2975" s="58">
        <v>14</v>
      </c>
      <c r="H2975" s="77" t="s">
        <v>177</v>
      </c>
      <c r="I2975" s="58" t="s">
        <v>1848</v>
      </c>
      <c r="J2975" s="58" t="s">
        <v>42</v>
      </c>
      <c r="K2975" s="58" t="s">
        <v>43</v>
      </c>
      <c r="L2975" s="60">
        <v>36.76</v>
      </c>
      <c r="M2975" s="38">
        <f t="shared" si="150"/>
        <v>4.5949999999999998</v>
      </c>
      <c r="N2975" s="279">
        <f t="shared" si="151"/>
        <v>7.99</v>
      </c>
      <c r="O2975" s="268">
        <f t="shared" si="152"/>
        <v>0.42490613266583233</v>
      </c>
      <c r="P2975" s="62"/>
      <c r="Q2975" s="63" t="s">
        <v>6179</v>
      </c>
      <c r="R2975" s="266" t="s">
        <v>6179</v>
      </c>
      <c r="S2975" s="63" t="s">
        <v>6179</v>
      </c>
      <c r="T2975" s="63" t="s">
        <v>6178</v>
      </c>
      <c r="U2975" s="63" t="s">
        <v>6178</v>
      </c>
    </row>
    <row r="2976" spans="2:21" ht="15" customHeight="1" x14ac:dyDescent="0.5">
      <c r="B2976" s="58">
        <v>525519</v>
      </c>
      <c r="C2976" s="59">
        <v>850005872405</v>
      </c>
      <c r="D2976" s="58" t="s">
        <v>3252</v>
      </c>
      <c r="E2976" s="58" t="s">
        <v>3266</v>
      </c>
      <c r="F2976" s="58">
        <v>8</v>
      </c>
      <c r="G2976" s="58">
        <v>14</v>
      </c>
      <c r="H2976" s="77" t="s">
        <v>177</v>
      </c>
      <c r="I2976" s="58" t="s">
        <v>1848</v>
      </c>
      <c r="J2976" s="58" t="s">
        <v>42</v>
      </c>
      <c r="K2976" s="58" t="s">
        <v>43</v>
      </c>
      <c r="L2976" s="60">
        <v>36.76</v>
      </c>
      <c r="M2976" s="38">
        <f t="shared" si="150"/>
        <v>4.5949999999999998</v>
      </c>
      <c r="N2976" s="279">
        <f t="shared" si="151"/>
        <v>7.99</v>
      </c>
      <c r="O2976" s="268">
        <f t="shared" si="152"/>
        <v>0.42490613266583233</v>
      </c>
      <c r="P2976" s="62"/>
      <c r="Q2976" s="63" t="s">
        <v>6179</v>
      </c>
      <c r="R2976" s="266" t="s">
        <v>6179</v>
      </c>
      <c r="S2976" s="63" t="s">
        <v>6179</v>
      </c>
      <c r="T2976" s="63" t="s">
        <v>6178</v>
      </c>
      <c r="U2976" s="63" t="s">
        <v>6178</v>
      </c>
    </row>
    <row r="2977" spans="2:21" ht="15" customHeight="1" x14ac:dyDescent="0.5">
      <c r="B2977" s="58">
        <v>525523</v>
      </c>
      <c r="C2977" s="59">
        <v>850005872016</v>
      </c>
      <c r="D2977" s="58" t="s">
        <v>3252</v>
      </c>
      <c r="E2977" s="58" t="s">
        <v>3267</v>
      </c>
      <c r="F2977" s="58">
        <v>8</v>
      </c>
      <c r="G2977" s="58">
        <v>14</v>
      </c>
      <c r="H2977" s="77" t="s">
        <v>177</v>
      </c>
      <c r="I2977" s="58" t="s">
        <v>1848</v>
      </c>
      <c r="J2977" s="58" t="s">
        <v>42</v>
      </c>
      <c r="K2977" s="58" t="s">
        <v>43</v>
      </c>
      <c r="L2977" s="60">
        <v>36.76</v>
      </c>
      <c r="M2977" s="38">
        <f t="shared" si="150"/>
        <v>4.5949999999999998</v>
      </c>
      <c r="N2977" s="279">
        <f t="shared" si="151"/>
        <v>7.99</v>
      </c>
      <c r="O2977" s="268">
        <f t="shared" si="152"/>
        <v>0.42490613266583233</v>
      </c>
      <c r="P2977" s="62"/>
      <c r="Q2977" s="63" t="s">
        <v>6179</v>
      </c>
      <c r="R2977" s="266" t="s">
        <v>6179</v>
      </c>
      <c r="S2977" s="63" t="s">
        <v>6179</v>
      </c>
      <c r="T2977" s="63" t="s">
        <v>6178</v>
      </c>
      <c r="U2977" s="63" t="s">
        <v>6178</v>
      </c>
    </row>
    <row r="2978" spans="2:21" ht="15" customHeight="1" x14ac:dyDescent="0.5">
      <c r="B2978" s="58">
        <v>525524</v>
      </c>
      <c r="C2978" s="59">
        <v>850005872566</v>
      </c>
      <c r="D2978" s="58" t="s">
        <v>3252</v>
      </c>
      <c r="E2978" s="58" t="s">
        <v>3268</v>
      </c>
      <c r="F2978" s="58">
        <v>8</v>
      </c>
      <c r="G2978" s="58">
        <v>14</v>
      </c>
      <c r="H2978" s="77" t="s">
        <v>177</v>
      </c>
      <c r="I2978" s="58" t="s">
        <v>1848</v>
      </c>
      <c r="J2978" s="58" t="s">
        <v>42</v>
      </c>
      <c r="K2978" s="58" t="s">
        <v>43</v>
      </c>
      <c r="L2978" s="60">
        <v>36.76</v>
      </c>
      <c r="M2978" s="38">
        <f t="shared" si="150"/>
        <v>4.5949999999999998</v>
      </c>
      <c r="N2978" s="279">
        <f t="shared" si="151"/>
        <v>7.99</v>
      </c>
      <c r="O2978" s="268">
        <f t="shared" si="152"/>
        <v>0.42490613266583233</v>
      </c>
      <c r="P2978" s="62"/>
      <c r="Q2978" s="63" t="s">
        <v>6179</v>
      </c>
      <c r="R2978" s="266" t="s">
        <v>6179</v>
      </c>
      <c r="S2978" s="63" t="s">
        <v>6179</v>
      </c>
      <c r="T2978" s="63" t="s">
        <v>6178</v>
      </c>
      <c r="U2978" s="63" t="s">
        <v>6178</v>
      </c>
    </row>
    <row r="2979" spans="2:21" ht="15" customHeight="1" x14ac:dyDescent="0.5">
      <c r="B2979" s="58">
        <v>525526</v>
      </c>
      <c r="C2979" s="59">
        <v>850005872948</v>
      </c>
      <c r="D2979" s="58" t="s">
        <v>3252</v>
      </c>
      <c r="E2979" s="58" t="s">
        <v>3269</v>
      </c>
      <c r="F2979" s="58">
        <v>8</v>
      </c>
      <c r="G2979" s="58">
        <v>14</v>
      </c>
      <c r="H2979" s="77" t="s">
        <v>177</v>
      </c>
      <c r="I2979" s="58" t="s">
        <v>1848</v>
      </c>
      <c r="J2979" s="58" t="s">
        <v>42</v>
      </c>
      <c r="K2979" s="58" t="s">
        <v>43</v>
      </c>
      <c r="L2979" s="60">
        <v>36.76</v>
      </c>
      <c r="M2979" s="38">
        <f t="shared" si="150"/>
        <v>4.5949999999999998</v>
      </c>
      <c r="N2979" s="279">
        <f t="shared" si="151"/>
        <v>7.99</v>
      </c>
      <c r="O2979" s="268">
        <f t="shared" si="152"/>
        <v>0.42490613266583233</v>
      </c>
      <c r="P2979" s="62"/>
      <c r="Q2979" s="63" t="s">
        <v>6179</v>
      </c>
      <c r="R2979" s="266" t="s">
        <v>6179</v>
      </c>
      <c r="S2979" s="63" t="s">
        <v>6179</v>
      </c>
      <c r="T2979" s="63" t="s">
        <v>6178</v>
      </c>
      <c r="U2979" s="63" t="s">
        <v>6178</v>
      </c>
    </row>
    <row r="2980" spans="2:21" ht="15" customHeight="1" x14ac:dyDescent="0.5">
      <c r="B2980" s="58">
        <v>525527</v>
      </c>
      <c r="C2980" s="59">
        <v>850005872955</v>
      </c>
      <c r="D2980" s="58" t="s">
        <v>3252</v>
      </c>
      <c r="E2980" s="58" t="s">
        <v>3270</v>
      </c>
      <c r="F2980" s="58">
        <v>8</v>
      </c>
      <c r="G2980" s="58">
        <v>14</v>
      </c>
      <c r="H2980" s="77" t="s">
        <v>177</v>
      </c>
      <c r="I2980" s="58" t="s">
        <v>1848</v>
      </c>
      <c r="J2980" s="58" t="s">
        <v>42</v>
      </c>
      <c r="K2980" s="58" t="s">
        <v>43</v>
      </c>
      <c r="L2980" s="60">
        <v>36.76</v>
      </c>
      <c r="M2980" s="38">
        <f t="shared" si="150"/>
        <v>4.5949999999999998</v>
      </c>
      <c r="N2980" s="279">
        <f t="shared" si="151"/>
        <v>7.99</v>
      </c>
      <c r="O2980" s="268">
        <f t="shared" si="152"/>
        <v>0.42490613266583233</v>
      </c>
      <c r="P2980" s="62"/>
      <c r="Q2980" s="63" t="s">
        <v>6179</v>
      </c>
      <c r="R2980" s="266" t="s">
        <v>6179</v>
      </c>
      <c r="S2980" s="63" t="s">
        <v>6179</v>
      </c>
      <c r="T2980" s="63" t="s">
        <v>6178</v>
      </c>
      <c r="U2980" s="63" t="s">
        <v>6178</v>
      </c>
    </row>
    <row r="2981" spans="2:21" ht="15" customHeight="1" x14ac:dyDescent="0.5">
      <c r="B2981" s="58">
        <v>525528</v>
      </c>
      <c r="C2981" s="59">
        <v>810126810090</v>
      </c>
      <c r="D2981" s="58" t="s">
        <v>3252</v>
      </c>
      <c r="E2981" s="58" t="s">
        <v>3271</v>
      </c>
      <c r="F2981" s="58">
        <v>8</v>
      </c>
      <c r="G2981" s="58">
        <v>14</v>
      </c>
      <c r="H2981" s="77" t="s">
        <v>177</v>
      </c>
      <c r="I2981" s="58" t="s">
        <v>1848</v>
      </c>
      <c r="J2981" s="58" t="s">
        <v>42</v>
      </c>
      <c r="K2981" s="58" t="s">
        <v>43</v>
      </c>
      <c r="L2981" s="60">
        <v>36.76</v>
      </c>
      <c r="M2981" s="38">
        <f t="shared" si="150"/>
        <v>4.5949999999999998</v>
      </c>
      <c r="N2981" s="279">
        <f t="shared" si="151"/>
        <v>7.99</v>
      </c>
      <c r="O2981" s="268">
        <f t="shared" si="152"/>
        <v>0.42490613266583233</v>
      </c>
      <c r="P2981" s="62"/>
      <c r="Q2981" s="63" t="s">
        <v>6179</v>
      </c>
      <c r="R2981" s="266" t="s">
        <v>6179</v>
      </c>
      <c r="S2981" s="63" t="s">
        <v>6179</v>
      </c>
      <c r="T2981" s="63" t="s">
        <v>6178</v>
      </c>
      <c r="U2981" s="63" t="s">
        <v>6178</v>
      </c>
    </row>
    <row r="2982" spans="2:21" ht="15" customHeight="1" x14ac:dyDescent="0.5">
      <c r="B2982" s="58">
        <v>525602</v>
      </c>
      <c r="C2982" s="59">
        <v>850005872115</v>
      </c>
      <c r="D2982" s="58" t="s">
        <v>3252</v>
      </c>
      <c r="E2982" s="58" t="s">
        <v>5616</v>
      </c>
      <c r="F2982" s="58">
        <v>8</v>
      </c>
      <c r="G2982" s="58">
        <v>14</v>
      </c>
      <c r="H2982" s="77" t="s">
        <v>177</v>
      </c>
      <c r="I2982" s="58" t="s">
        <v>1848</v>
      </c>
      <c r="J2982" s="58" t="s">
        <v>42</v>
      </c>
      <c r="K2982" s="58" t="s">
        <v>43</v>
      </c>
      <c r="L2982" s="60">
        <v>36.76</v>
      </c>
      <c r="M2982" s="38">
        <f t="shared" si="150"/>
        <v>4.5949999999999998</v>
      </c>
      <c r="N2982" s="279">
        <f t="shared" si="151"/>
        <v>7.99</v>
      </c>
      <c r="O2982" s="268">
        <f t="shared" si="152"/>
        <v>0.42490613266583233</v>
      </c>
      <c r="P2982" s="62"/>
      <c r="Q2982" s="76" t="s">
        <v>6178</v>
      </c>
      <c r="R2982" s="318" t="s">
        <v>6178</v>
      </c>
      <c r="S2982" s="76" t="s">
        <v>6178</v>
      </c>
      <c r="T2982" s="76" t="s">
        <v>6178</v>
      </c>
      <c r="U2982" s="76" t="s">
        <v>6178</v>
      </c>
    </row>
    <row r="2983" spans="2:21" ht="15" customHeight="1" x14ac:dyDescent="0.5">
      <c r="B2983" s="58">
        <v>525604</v>
      </c>
      <c r="C2983" s="59">
        <v>850005872108</v>
      </c>
      <c r="D2983" s="58" t="s">
        <v>3252</v>
      </c>
      <c r="E2983" s="58" t="s">
        <v>3272</v>
      </c>
      <c r="F2983" s="58">
        <v>8</v>
      </c>
      <c r="G2983" s="58">
        <v>14</v>
      </c>
      <c r="H2983" s="77" t="s">
        <v>177</v>
      </c>
      <c r="I2983" s="58" t="s">
        <v>1848</v>
      </c>
      <c r="J2983" s="58" t="s">
        <v>42</v>
      </c>
      <c r="K2983" s="58" t="s">
        <v>43</v>
      </c>
      <c r="L2983" s="60">
        <v>36.76</v>
      </c>
      <c r="M2983" s="38">
        <f t="shared" si="150"/>
        <v>4.5949999999999998</v>
      </c>
      <c r="N2983" s="279">
        <f t="shared" si="151"/>
        <v>7.99</v>
      </c>
      <c r="O2983" s="268">
        <f t="shared" si="152"/>
        <v>0.42490613266583233</v>
      </c>
      <c r="P2983" s="62"/>
      <c r="Q2983" s="63" t="s">
        <v>6179</v>
      </c>
      <c r="R2983" s="266" t="s">
        <v>6179</v>
      </c>
      <c r="S2983" s="63" t="s">
        <v>6179</v>
      </c>
      <c r="T2983" s="63" t="s">
        <v>6178</v>
      </c>
      <c r="U2983" s="63" t="s">
        <v>6178</v>
      </c>
    </row>
    <row r="2984" spans="2:21" ht="15" customHeight="1" x14ac:dyDescent="0.5">
      <c r="B2984" s="58">
        <v>525607</v>
      </c>
      <c r="C2984" s="59">
        <v>850005872085</v>
      </c>
      <c r="D2984" s="58" t="s">
        <v>3252</v>
      </c>
      <c r="E2984" s="58" t="s">
        <v>3273</v>
      </c>
      <c r="F2984" s="58">
        <v>8</v>
      </c>
      <c r="G2984" s="58">
        <v>14</v>
      </c>
      <c r="H2984" s="77" t="s">
        <v>177</v>
      </c>
      <c r="I2984" s="58" t="s">
        <v>1848</v>
      </c>
      <c r="J2984" s="58" t="s">
        <v>42</v>
      </c>
      <c r="K2984" s="58" t="s">
        <v>43</v>
      </c>
      <c r="L2984" s="60">
        <v>36.76</v>
      </c>
      <c r="M2984" s="38">
        <f t="shared" si="150"/>
        <v>4.5949999999999998</v>
      </c>
      <c r="N2984" s="279">
        <f t="shared" si="151"/>
        <v>7.99</v>
      </c>
      <c r="O2984" s="268">
        <f t="shared" si="152"/>
        <v>0.42490613266583233</v>
      </c>
      <c r="P2984" s="62"/>
      <c r="Q2984" s="63" t="s">
        <v>6179</v>
      </c>
      <c r="R2984" s="266" t="s">
        <v>6179</v>
      </c>
      <c r="S2984" s="63" t="s">
        <v>6179</v>
      </c>
      <c r="T2984" s="63" t="s">
        <v>6178</v>
      </c>
      <c r="U2984" s="63" t="s">
        <v>6178</v>
      </c>
    </row>
    <row r="2985" spans="2:21" ht="15" customHeight="1" x14ac:dyDescent="0.5">
      <c r="B2985" s="58">
        <v>525608</v>
      </c>
      <c r="C2985" s="59">
        <v>850005872047</v>
      </c>
      <c r="D2985" s="58" t="s">
        <v>3252</v>
      </c>
      <c r="E2985" s="58" t="s">
        <v>3274</v>
      </c>
      <c r="F2985" s="58">
        <v>8</v>
      </c>
      <c r="G2985" s="58">
        <v>14</v>
      </c>
      <c r="H2985" s="77" t="s">
        <v>177</v>
      </c>
      <c r="I2985" s="58" t="s">
        <v>1848</v>
      </c>
      <c r="J2985" s="58" t="s">
        <v>42</v>
      </c>
      <c r="K2985" s="58" t="s">
        <v>43</v>
      </c>
      <c r="L2985" s="60">
        <v>36.76</v>
      </c>
      <c r="M2985" s="38">
        <f t="shared" si="150"/>
        <v>4.5949999999999998</v>
      </c>
      <c r="N2985" s="279">
        <f t="shared" si="151"/>
        <v>7.99</v>
      </c>
      <c r="O2985" s="268">
        <f t="shared" si="152"/>
        <v>0.42490613266583233</v>
      </c>
      <c r="P2985" s="62"/>
      <c r="Q2985" s="76" t="s">
        <v>6178</v>
      </c>
      <c r="R2985" s="318" t="s">
        <v>6178</v>
      </c>
      <c r="S2985" s="76" t="s">
        <v>6178</v>
      </c>
      <c r="T2985" s="76" t="s">
        <v>6178</v>
      </c>
      <c r="U2985" s="76" t="s">
        <v>6178</v>
      </c>
    </row>
    <row r="2986" spans="2:21" ht="15" customHeight="1" x14ac:dyDescent="0.5">
      <c r="B2986" s="58">
        <v>525609</v>
      </c>
      <c r="C2986" s="59">
        <v>850005872030</v>
      </c>
      <c r="D2986" s="58" t="s">
        <v>3252</v>
      </c>
      <c r="E2986" s="58" t="s">
        <v>5617</v>
      </c>
      <c r="F2986" s="58">
        <v>8</v>
      </c>
      <c r="G2986" s="58">
        <v>14</v>
      </c>
      <c r="H2986" s="77" t="s">
        <v>177</v>
      </c>
      <c r="I2986" s="58" t="s">
        <v>1848</v>
      </c>
      <c r="J2986" s="58" t="s">
        <v>42</v>
      </c>
      <c r="K2986" s="58" t="s">
        <v>43</v>
      </c>
      <c r="L2986" s="60">
        <v>36.76</v>
      </c>
      <c r="M2986" s="38">
        <f t="shared" si="150"/>
        <v>4.5949999999999998</v>
      </c>
      <c r="N2986" s="279">
        <f t="shared" si="151"/>
        <v>7.99</v>
      </c>
      <c r="O2986" s="268">
        <f t="shared" si="152"/>
        <v>0.42490613266583233</v>
      </c>
      <c r="P2986" s="62"/>
      <c r="Q2986" s="76" t="s">
        <v>6178</v>
      </c>
      <c r="R2986" s="318" t="s">
        <v>6178</v>
      </c>
      <c r="S2986" s="76" t="s">
        <v>6178</v>
      </c>
      <c r="T2986" s="76" t="s">
        <v>6178</v>
      </c>
      <c r="U2986" s="76" t="s">
        <v>6178</v>
      </c>
    </row>
    <row r="2987" spans="2:21" ht="15" customHeight="1" x14ac:dyDescent="0.5">
      <c r="B2987" s="58">
        <v>525610</v>
      </c>
      <c r="C2987" s="59">
        <v>850005872139</v>
      </c>
      <c r="D2987" s="58" t="s">
        <v>3252</v>
      </c>
      <c r="E2987" s="58" t="s">
        <v>3275</v>
      </c>
      <c r="F2987" s="58">
        <v>8</v>
      </c>
      <c r="G2987" s="58">
        <v>14</v>
      </c>
      <c r="H2987" s="77" t="s">
        <v>177</v>
      </c>
      <c r="I2987" s="58" t="s">
        <v>1848</v>
      </c>
      <c r="J2987" s="58" t="s">
        <v>42</v>
      </c>
      <c r="K2987" s="58" t="s">
        <v>43</v>
      </c>
      <c r="L2987" s="60">
        <v>36.76</v>
      </c>
      <c r="M2987" s="38">
        <f t="shared" si="150"/>
        <v>4.5949999999999998</v>
      </c>
      <c r="N2987" s="279">
        <f t="shared" si="151"/>
        <v>7.99</v>
      </c>
      <c r="O2987" s="268">
        <f t="shared" si="152"/>
        <v>0.42490613266583233</v>
      </c>
      <c r="P2987" s="62"/>
      <c r="Q2987" s="76" t="s">
        <v>6178</v>
      </c>
      <c r="R2987" s="318" t="s">
        <v>6178</v>
      </c>
      <c r="S2987" s="76" t="s">
        <v>6178</v>
      </c>
      <c r="T2987" s="76" t="s">
        <v>6178</v>
      </c>
      <c r="U2987" s="76" t="s">
        <v>6178</v>
      </c>
    </row>
    <row r="2988" spans="2:21" ht="15" customHeight="1" x14ac:dyDescent="0.5">
      <c r="B2988" s="58">
        <v>525612</v>
      </c>
      <c r="C2988" s="59">
        <v>850005872337</v>
      </c>
      <c r="D2988" s="58" t="s">
        <v>3252</v>
      </c>
      <c r="E2988" s="58" t="s">
        <v>5618</v>
      </c>
      <c r="F2988" s="58">
        <v>8</v>
      </c>
      <c r="G2988" s="58">
        <v>14</v>
      </c>
      <c r="H2988" s="77" t="s">
        <v>177</v>
      </c>
      <c r="I2988" s="58" t="s">
        <v>1848</v>
      </c>
      <c r="J2988" s="58" t="s">
        <v>42</v>
      </c>
      <c r="K2988" s="58" t="s">
        <v>43</v>
      </c>
      <c r="L2988" s="60">
        <v>36.76</v>
      </c>
      <c r="M2988" s="38">
        <f t="shared" si="150"/>
        <v>4.5949999999999998</v>
      </c>
      <c r="N2988" s="279">
        <f t="shared" si="151"/>
        <v>7.99</v>
      </c>
      <c r="O2988" s="268">
        <f t="shared" si="152"/>
        <v>0.42490613266583233</v>
      </c>
      <c r="P2988" s="62"/>
      <c r="Q2988" s="76" t="s">
        <v>6178</v>
      </c>
      <c r="R2988" s="318" t="s">
        <v>6178</v>
      </c>
      <c r="S2988" s="76" t="s">
        <v>6178</v>
      </c>
      <c r="T2988" s="76" t="s">
        <v>6178</v>
      </c>
      <c r="U2988" s="76" t="s">
        <v>6178</v>
      </c>
    </row>
    <row r="2989" spans="2:21" ht="15" customHeight="1" x14ac:dyDescent="0.5">
      <c r="B2989" s="58">
        <v>525616</v>
      </c>
      <c r="C2989" s="59">
        <v>850005872368</v>
      </c>
      <c r="D2989" s="58" t="s">
        <v>3252</v>
      </c>
      <c r="E2989" s="58" t="s">
        <v>3276</v>
      </c>
      <c r="F2989" s="58">
        <v>8</v>
      </c>
      <c r="G2989" s="58">
        <v>14</v>
      </c>
      <c r="H2989" s="77" t="s">
        <v>177</v>
      </c>
      <c r="I2989" s="58" t="s">
        <v>1848</v>
      </c>
      <c r="J2989" s="58" t="s">
        <v>42</v>
      </c>
      <c r="K2989" s="58" t="s">
        <v>43</v>
      </c>
      <c r="L2989" s="60">
        <v>36.76</v>
      </c>
      <c r="M2989" s="38">
        <f t="shared" si="150"/>
        <v>4.5949999999999998</v>
      </c>
      <c r="N2989" s="279">
        <f t="shared" si="151"/>
        <v>7.99</v>
      </c>
      <c r="O2989" s="268">
        <f t="shared" si="152"/>
        <v>0.42490613266583233</v>
      </c>
      <c r="P2989" s="62"/>
      <c r="Q2989" s="63" t="s">
        <v>6179</v>
      </c>
      <c r="R2989" s="266" t="s">
        <v>6179</v>
      </c>
      <c r="S2989" s="63" t="s">
        <v>6179</v>
      </c>
      <c r="T2989" s="63" t="s">
        <v>6178</v>
      </c>
      <c r="U2989" s="63" t="s">
        <v>6178</v>
      </c>
    </row>
    <row r="2990" spans="2:21" ht="15" customHeight="1" x14ac:dyDescent="0.5">
      <c r="B2990" s="58">
        <v>525622</v>
      </c>
      <c r="C2990" s="59">
        <v>850005872443</v>
      </c>
      <c r="D2990" s="58" t="s">
        <v>3252</v>
      </c>
      <c r="E2990" s="58" t="s">
        <v>5619</v>
      </c>
      <c r="F2990" s="58">
        <v>8</v>
      </c>
      <c r="G2990" s="58">
        <v>14</v>
      </c>
      <c r="H2990" s="77" t="s">
        <v>177</v>
      </c>
      <c r="I2990" s="58" t="s">
        <v>1848</v>
      </c>
      <c r="J2990" s="58" t="s">
        <v>42</v>
      </c>
      <c r="K2990" s="58" t="s">
        <v>43</v>
      </c>
      <c r="L2990" s="60">
        <v>36.76</v>
      </c>
      <c r="M2990" s="38">
        <f t="shared" ref="M2990:M3053" si="153">L2990/F2990</f>
        <v>4.5949999999999998</v>
      </c>
      <c r="N2990" s="279">
        <f t="shared" ref="N2990:N3053" si="154">IF(CEILING(M2990/0.6,1)-0.51&gt;=M2990/0.6,CEILING(M2990/0.6,1)-0.51,CEILING(M2990/0.6,1)-0.01)</f>
        <v>7.99</v>
      </c>
      <c r="O2990" s="268">
        <f t="shared" ref="O2990:O3053" si="155">(N2990-M2990)/N2990</f>
        <v>0.42490613266583233</v>
      </c>
      <c r="P2990" s="62"/>
      <c r="Q2990" s="76" t="s">
        <v>6178</v>
      </c>
      <c r="R2990" s="318" t="s">
        <v>6178</v>
      </c>
      <c r="S2990" s="76" t="s">
        <v>6178</v>
      </c>
      <c r="T2990" s="76" t="s">
        <v>6178</v>
      </c>
      <c r="U2990" s="76" t="s">
        <v>6178</v>
      </c>
    </row>
    <row r="2991" spans="2:21" ht="15" customHeight="1" x14ac:dyDescent="0.5">
      <c r="B2991" s="58">
        <v>525720</v>
      </c>
      <c r="C2991" s="59">
        <v>850005872429</v>
      </c>
      <c r="D2991" s="58" t="s">
        <v>3252</v>
      </c>
      <c r="E2991" s="58" t="s">
        <v>3277</v>
      </c>
      <c r="F2991" s="58">
        <v>8</v>
      </c>
      <c r="G2991" s="58">
        <v>9</v>
      </c>
      <c r="H2991" s="77" t="s">
        <v>177</v>
      </c>
      <c r="I2991" s="58" t="s">
        <v>1848</v>
      </c>
      <c r="J2991" s="58" t="s">
        <v>42</v>
      </c>
      <c r="K2991" s="58" t="s">
        <v>43</v>
      </c>
      <c r="L2991" s="60">
        <v>36.76</v>
      </c>
      <c r="M2991" s="38">
        <f t="shared" si="153"/>
        <v>4.5949999999999998</v>
      </c>
      <c r="N2991" s="279">
        <f t="shared" si="154"/>
        <v>7.99</v>
      </c>
      <c r="O2991" s="268">
        <f t="shared" si="155"/>
        <v>0.42490613266583233</v>
      </c>
      <c r="P2991" s="62"/>
      <c r="Q2991" s="63" t="s">
        <v>6179</v>
      </c>
      <c r="R2991" s="266" t="s">
        <v>6179</v>
      </c>
      <c r="S2991" s="63" t="s">
        <v>6179</v>
      </c>
      <c r="T2991" s="63" t="s">
        <v>6178</v>
      </c>
      <c r="U2991" s="63" t="s">
        <v>6178</v>
      </c>
    </row>
    <row r="2992" spans="2:21" ht="15" customHeight="1" x14ac:dyDescent="0.5">
      <c r="B2992" s="58">
        <v>525721</v>
      </c>
      <c r="C2992" s="59">
        <v>850005872474</v>
      </c>
      <c r="D2992" s="58" t="s">
        <v>3252</v>
      </c>
      <c r="E2992" s="58" t="s">
        <v>3278</v>
      </c>
      <c r="F2992" s="58">
        <v>8</v>
      </c>
      <c r="G2992" s="58">
        <v>9</v>
      </c>
      <c r="H2992" s="77" t="s">
        <v>177</v>
      </c>
      <c r="I2992" s="58" t="s">
        <v>1848</v>
      </c>
      <c r="J2992" s="58" t="s">
        <v>42</v>
      </c>
      <c r="K2992" s="58" t="s">
        <v>43</v>
      </c>
      <c r="L2992" s="60">
        <v>36.76</v>
      </c>
      <c r="M2992" s="38">
        <f t="shared" si="153"/>
        <v>4.5949999999999998</v>
      </c>
      <c r="N2992" s="279">
        <f t="shared" si="154"/>
        <v>7.99</v>
      </c>
      <c r="O2992" s="268">
        <f t="shared" si="155"/>
        <v>0.42490613266583233</v>
      </c>
      <c r="P2992" s="62"/>
      <c r="Q2992" s="63" t="s">
        <v>6179</v>
      </c>
      <c r="R2992" s="266" t="s">
        <v>6179</v>
      </c>
      <c r="S2992" s="63" t="s">
        <v>6179</v>
      </c>
      <c r="T2992" s="63" t="s">
        <v>6178</v>
      </c>
      <c r="U2992" s="63" t="s">
        <v>6178</v>
      </c>
    </row>
    <row r="2993" spans="2:21" ht="15" customHeight="1" x14ac:dyDescent="0.5">
      <c r="B2993" s="58">
        <v>525722</v>
      </c>
      <c r="C2993" s="59">
        <v>850005872481</v>
      </c>
      <c r="D2993" s="58" t="s">
        <v>3252</v>
      </c>
      <c r="E2993" s="58" t="s">
        <v>3279</v>
      </c>
      <c r="F2993" s="58">
        <v>8</v>
      </c>
      <c r="G2993" s="58">
        <v>9</v>
      </c>
      <c r="H2993" s="77" t="s">
        <v>177</v>
      </c>
      <c r="I2993" s="58" t="s">
        <v>1848</v>
      </c>
      <c r="J2993" s="58" t="s">
        <v>42</v>
      </c>
      <c r="K2993" s="58" t="s">
        <v>43</v>
      </c>
      <c r="L2993" s="60">
        <v>36.76</v>
      </c>
      <c r="M2993" s="38">
        <f t="shared" si="153"/>
        <v>4.5949999999999998</v>
      </c>
      <c r="N2993" s="279">
        <f t="shared" si="154"/>
        <v>7.99</v>
      </c>
      <c r="O2993" s="268">
        <f t="shared" si="155"/>
        <v>0.42490613266583233</v>
      </c>
      <c r="P2993" s="62"/>
      <c r="Q2993" s="63" t="s">
        <v>6179</v>
      </c>
      <c r="R2993" s="266" t="s">
        <v>6179</v>
      </c>
      <c r="S2993" s="63" t="s">
        <v>6179</v>
      </c>
      <c r="T2993" s="63" t="s">
        <v>6178</v>
      </c>
      <c r="U2993" s="63" t="s">
        <v>6178</v>
      </c>
    </row>
    <row r="2994" spans="2:21" ht="15" customHeight="1" x14ac:dyDescent="0.5">
      <c r="B2994" s="58">
        <v>525723</v>
      </c>
      <c r="C2994" s="59">
        <v>850005872467</v>
      </c>
      <c r="D2994" s="58" t="s">
        <v>3252</v>
      </c>
      <c r="E2994" s="58" t="s">
        <v>3280</v>
      </c>
      <c r="F2994" s="58">
        <v>8</v>
      </c>
      <c r="G2994" s="58">
        <v>9</v>
      </c>
      <c r="H2994" s="77" t="s">
        <v>177</v>
      </c>
      <c r="I2994" s="58" t="s">
        <v>1848</v>
      </c>
      <c r="J2994" s="58" t="s">
        <v>42</v>
      </c>
      <c r="K2994" s="58" t="s">
        <v>43</v>
      </c>
      <c r="L2994" s="60">
        <v>36.76</v>
      </c>
      <c r="M2994" s="38">
        <f t="shared" si="153"/>
        <v>4.5949999999999998</v>
      </c>
      <c r="N2994" s="279">
        <f t="shared" si="154"/>
        <v>7.99</v>
      </c>
      <c r="O2994" s="268">
        <f t="shared" si="155"/>
        <v>0.42490613266583233</v>
      </c>
      <c r="P2994" s="62"/>
      <c r="Q2994" s="63" t="s">
        <v>6179</v>
      </c>
      <c r="R2994" s="266" t="s">
        <v>6179</v>
      </c>
      <c r="S2994" s="63" t="s">
        <v>6179</v>
      </c>
      <c r="T2994" s="63" t="s">
        <v>6178</v>
      </c>
      <c r="U2994" s="63" t="s">
        <v>6178</v>
      </c>
    </row>
    <row r="2995" spans="2:21" ht="15" customHeight="1" x14ac:dyDescent="0.5">
      <c r="B2995" s="58">
        <v>525724</v>
      </c>
      <c r="C2995" s="59">
        <v>850005872498</v>
      </c>
      <c r="D2995" s="58" t="s">
        <v>3252</v>
      </c>
      <c r="E2995" s="58" t="s">
        <v>3281</v>
      </c>
      <c r="F2995" s="58">
        <v>8</v>
      </c>
      <c r="G2995" s="58">
        <v>9</v>
      </c>
      <c r="H2995" s="77" t="s">
        <v>177</v>
      </c>
      <c r="I2995" s="58" t="s">
        <v>1848</v>
      </c>
      <c r="J2995" s="58" t="s">
        <v>42</v>
      </c>
      <c r="K2995" s="58" t="s">
        <v>43</v>
      </c>
      <c r="L2995" s="60">
        <v>36.76</v>
      </c>
      <c r="M2995" s="38">
        <f t="shared" si="153"/>
        <v>4.5949999999999998</v>
      </c>
      <c r="N2995" s="279">
        <f t="shared" si="154"/>
        <v>7.99</v>
      </c>
      <c r="O2995" s="268">
        <f t="shared" si="155"/>
        <v>0.42490613266583233</v>
      </c>
      <c r="P2995" s="62"/>
      <c r="Q2995" s="63" t="s">
        <v>6179</v>
      </c>
      <c r="R2995" s="266" t="s">
        <v>6179</v>
      </c>
      <c r="S2995" s="63" t="s">
        <v>6179</v>
      </c>
      <c r="T2995" s="63" t="s">
        <v>6178</v>
      </c>
      <c r="U2995" s="63" t="s">
        <v>6178</v>
      </c>
    </row>
    <row r="2996" spans="2:21" ht="15" customHeight="1" x14ac:dyDescent="0.5">
      <c r="B2996" s="58">
        <v>525730</v>
      </c>
      <c r="C2996" s="59">
        <v>850005872986</v>
      </c>
      <c r="D2996" s="58" t="s">
        <v>3252</v>
      </c>
      <c r="E2996" s="58" t="s">
        <v>3282</v>
      </c>
      <c r="F2996" s="58">
        <v>6</v>
      </c>
      <c r="G2996" s="58">
        <v>12</v>
      </c>
      <c r="H2996" s="77" t="s">
        <v>177</v>
      </c>
      <c r="I2996" s="58" t="s">
        <v>1848</v>
      </c>
      <c r="J2996" s="58" t="s">
        <v>42</v>
      </c>
      <c r="K2996" s="58" t="s">
        <v>43</v>
      </c>
      <c r="L2996" s="60">
        <v>27.6</v>
      </c>
      <c r="M2996" s="38">
        <f t="shared" si="153"/>
        <v>4.6000000000000005</v>
      </c>
      <c r="N2996" s="279">
        <f t="shared" si="154"/>
        <v>7.99</v>
      </c>
      <c r="O2996" s="268">
        <f t="shared" si="155"/>
        <v>0.42428035043804752</v>
      </c>
      <c r="P2996" s="62"/>
      <c r="Q2996" s="63" t="s">
        <v>6179</v>
      </c>
      <c r="R2996" s="266" t="s">
        <v>6179</v>
      </c>
      <c r="S2996" s="63" t="s">
        <v>6179</v>
      </c>
      <c r="T2996" s="63" t="s">
        <v>6178</v>
      </c>
      <c r="U2996" s="63" t="s">
        <v>6178</v>
      </c>
    </row>
    <row r="2997" spans="2:21" ht="15" customHeight="1" x14ac:dyDescent="0.5">
      <c r="B2997" s="58">
        <v>525731</v>
      </c>
      <c r="C2997" s="59">
        <v>850005872993</v>
      </c>
      <c r="D2997" s="58" t="s">
        <v>3252</v>
      </c>
      <c r="E2997" s="58" t="s">
        <v>3283</v>
      </c>
      <c r="F2997" s="58">
        <v>6</v>
      </c>
      <c r="G2997" s="58">
        <v>12</v>
      </c>
      <c r="H2997" s="77" t="s">
        <v>177</v>
      </c>
      <c r="I2997" s="58" t="s">
        <v>1848</v>
      </c>
      <c r="J2997" s="58" t="s">
        <v>42</v>
      </c>
      <c r="K2997" s="58" t="s">
        <v>43</v>
      </c>
      <c r="L2997" s="60">
        <v>27.6</v>
      </c>
      <c r="M2997" s="38">
        <f t="shared" si="153"/>
        <v>4.6000000000000005</v>
      </c>
      <c r="N2997" s="279">
        <f t="shared" si="154"/>
        <v>7.99</v>
      </c>
      <c r="O2997" s="268">
        <f t="shared" si="155"/>
        <v>0.42428035043804752</v>
      </c>
      <c r="P2997" s="62"/>
      <c r="Q2997" s="63" t="s">
        <v>6179</v>
      </c>
      <c r="R2997" s="266" t="s">
        <v>6179</v>
      </c>
      <c r="S2997" s="63" t="s">
        <v>6179</v>
      </c>
      <c r="T2997" s="63" t="s">
        <v>6178</v>
      </c>
      <c r="U2997" s="63" t="s">
        <v>6178</v>
      </c>
    </row>
    <row r="2998" spans="2:21" ht="15" customHeight="1" x14ac:dyDescent="0.5">
      <c r="B2998" s="58">
        <v>525732</v>
      </c>
      <c r="C2998" s="59">
        <v>810126810274</v>
      </c>
      <c r="D2998" s="58" t="s">
        <v>3252</v>
      </c>
      <c r="E2998" s="58" t="s">
        <v>3284</v>
      </c>
      <c r="F2998" s="58">
        <v>6</v>
      </c>
      <c r="G2998" s="58">
        <v>12</v>
      </c>
      <c r="H2998" s="77" t="s">
        <v>177</v>
      </c>
      <c r="I2998" s="58" t="s">
        <v>1848</v>
      </c>
      <c r="J2998" s="58" t="s">
        <v>42</v>
      </c>
      <c r="K2998" s="58" t="s">
        <v>43</v>
      </c>
      <c r="L2998" s="60">
        <v>27.6</v>
      </c>
      <c r="M2998" s="38">
        <f t="shared" si="153"/>
        <v>4.6000000000000005</v>
      </c>
      <c r="N2998" s="279">
        <f t="shared" si="154"/>
        <v>7.99</v>
      </c>
      <c r="O2998" s="268">
        <f t="shared" si="155"/>
        <v>0.42428035043804752</v>
      </c>
      <c r="P2998" s="62"/>
      <c r="Q2998" s="63" t="s">
        <v>6179</v>
      </c>
      <c r="R2998" s="266" t="s">
        <v>6179</v>
      </c>
      <c r="S2998" s="63" t="s">
        <v>6179</v>
      </c>
      <c r="T2998" s="63" t="s">
        <v>6178</v>
      </c>
      <c r="U2998" s="63" t="s">
        <v>6178</v>
      </c>
    </row>
    <row r="2999" spans="2:21" ht="15" customHeight="1" x14ac:dyDescent="0.5">
      <c r="B2999" s="58">
        <v>525741</v>
      </c>
      <c r="C2999" s="59">
        <v>850005872696</v>
      </c>
      <c r="D2999" s="58" t="s">
        <v>3252</v>
      </c>
      <c r="E2999" s="58" t="s">
        <v>3285</v>
      </c>
      <c r="F2999" s="58">
        <v>6</v>
      </c>
      <c r="G2999" s="58">
        <v>18</v>
      </c>
      <c r="H2999" s="77" t="s">
        <v>177</v>
      </c>
      <c r="I2999" s="58" t="s">
        <v>1848</v>
      </c>
      <c r="J2999" s="58" t="s">
        <v>42</v>
      </c>
      <c r="K2999" s="58" t="s">
        <v>43</v>
      </c>
      <c r="L2999" s="60">
        <v>31.1</v>
      </c>
      <c r="M2999" s="38">
        <f t="shared" si="153"/>
        <v>5.1833333333333336</v>
      </c>
      <c r="N2999" s="279">
        <f t="shared" si="154"/>
        <v>8.99</v>
      </c>
      <c r="O2999" s="268">
        <f t="shared" si="155"/>
        <v>0.42343344456803855</v>
      </c>
      <c r="P2999" s="62"/>
      <c r="Q2999" s="63" t="s">
        <v>6179</v>
      </c>
      <c r="R2999" s="266" t="s">
        <v>6179</v>
      </c>
      <c r="S2999" s="63" t="s">
        <v>6179</v>
      </c>
      <c r="T2999" s="63" t="s">
        <v>6178</v>
      </c>
      <c r="U2999" s="63" t="s">
        <v>6178</v>
      </c>
    </row>
    <row r="3000" spans="2:21" ht="15" customHeight="1" x14ac:dyDescent="0.5">
      <c r="B3000" s="58">
        <v>525803</v>
      </c>
      <c r="C3000" s="59">
        <v>850005872771</v>
      </c>
      <c r="D3000" s="58" t="s">
        <v>3252</v>
      </c>
      <c r="E3000" s="58" t="s">
        <v>3286</v>
      </c>
      <c r="F3000" s="58">
        <v>12</v>
      </c>
      <c r="G3000" s="58">
        <v>5.8</v>
      </c>
      <c r="H3000" s="77" t="s">
        <v>177</v>
      </c>
      <c r="I3000" s="58" t="s">
        <v>1848</v>
      </c>
      <c r="J3000" s="58" t="s">
        <v>42</v>
      </c>
      <c r="K3000" s="58" t="s">
        <v>43</v>
      </c>
      <c r="L3000" s="60">
        <v>31.4</v>
      </c>
      <c r="M3000" s="38">
        <f t="shared" si="153"/>
        <v>2.6166666666666667</v>
      </c>
      <c r="N3000" s="279">
        <f t="shared" si="154"/>
        <v>4.49</v>
      </c>
      <c r="O3000" s="268">
        <f t="shared" si="155"/>
        <v>0.4172234595397179</v>
      </c>
      <c r="P3000" s="62"/>
      <c r="Q3000" s="63" t="s">
        <v>6179</v>
      </c>
      <c r="R3000" s="266" t="s">
        <v>6179</v>
      </c>
      <c r="S3000" s="63" t="s">
        <v>6179</v>
      </c>
      <c r="T3000" s="63" t="s">
        <v>6178</v>
      </c>
      <c r="U3000" s="63" t="s">
        <v>6178</v>
      </c>
    </row>
    <row r="3001" spans="2:21" ht="15" customHeight="1" x14ac:dyDescent="0.5">
      <c r="B3001" s="58">
        <v>525804</v>
      </c>
      <c r="C3001" s="59">
        <v>850005872764</v>
      </c>
      <c r="D3001" s="58" t="s">
        <v>3252</v>
      </c>
      <c r="E3001" s="58" t="s">
        <v>3287</v>
      </c>
      <c r="F3001" s="58">
        <v>12</v>
      </c>
      <c r="G3001" s="58">
        <v>5.8</v>
      </c>
      <c r="H3001" s="77" t="s">
        <v>177</v>
      </c>
      <c r="I3001" s="58" t="s">
        <v>1848</v>
      </c>
      <c r="J3001" s="58" t="s">
        <v>42</v>
      </c>
      <c r="K3001" s="58" t="s">
        <v>43</v>
      </c>
      <c r="L3001" s="60">
        <v>31.4</v>
      </c>
      <c r="M3001" s="38">
        <f t="shared" si="153"/>
        <v>2.6166666666666667</v>
      </c>
      <c r="N3001" s="279">
        <f t="shared" si="154"/>
        <v>4.49</v>
      </c>
      <c r="O3001" s="268">
        <f t="shared" si="155"/>
        <v>0.4172234595397179</v>
      </c>
      <c r="P3001" s="62"/>
      <c r="Q3001" s="63" t="s">
        <v>6179</v>
      </c>
      <c r="R3001" s="266" t="s">
        <v>6179</v>
      </c>
      <c r="S3001" s="63" t="s">
        <v>6179</v>
      </c>
      <c r="T3001" s="63" t="s">
        <v>6178</v>
      </c>
      <c r="U3001" s="63" t="s">
        <v>6178</v>
      </c>
    </row>
    <row r="3002" spans="2:21" ht="15" customHeight="1" x14ac:dyDescent="0.5">
      <c r="B3002" s="58">
        <v>530200</v>
      </c>
      <c r="C3002" s="59">
        <v>850061169006</v>
      </c>
      <c r="D3002" s="58" t="s">
        <v>3288</v>
      </c>
      <c r="E3002" s="58" t="s">
        <v>3289</v>
      </c>
      <c r="F3002" s="58">
        <v>12</v>
      </c>
      <c r="G3002" s="58">
        <v>10</v>
      </c>
      <c r="H3002" s="77" t="s">
        <v>177</v>
      </c>
      <c r="I3002" s="58" t="s">
        <v>2924</v>
      </c>
      <c r="J3002" s="58" t="s">
        <v>42</v>
      </c>
      <c r="K3002" s="58" t="s">
        <v>43</v>
      </c>
      <c r="L3002" s="60">
        <v>33</v>
      </c>
      <c r="M3002" s="38">
        <f t="shared" si="153"/>
        <v>2.75</v>
      </c>
      <c r="N3002" s="279">
        <f t="shared" si="154"/>
        <v>4.99</v>
      </c>
      <c r="O3002" s="268">
        <f t="shared" si="155"/>
        <v>0.44889779559118237</v>
      </c>
      <c r="P3002" s="62"/>
      <c r="Q3002" s="63" t="s">
        <v>6179</v>
      </c>
      <c r="R3002" s="266" t="s">
        <v>6179</v>
      </c>
      <c r="S3002" s="63" t="s">
        <v>6179</v>
      </c>
      <c r="T3002" s="63" t="s">
        <v>6178</v>
      </c>
      <c r="U3002" s="63" t="s">
        <v>6179</v>
      </c>
    </row>
    <row r="3003" spans="2:21" ht="15" customHeight="1" x14ac:dyDescent="0.5">
      <c r="B3003" s="58">
        <v>530201</v>
      </c>
      <c r="C3003" s="59">
        <v>850061169013</v>
      </c>
      <c r="D3003" s="58" t="s">
        <v>3288</v>
      </c>
      <c r="E3003" s="58" t="s">
        <v>3290</v>
      </c>
      <c r="F3003" s="58">
        <v>12</v>
      </c>
      <c r="G3003" s="58">
        <v>10</v>
      </c>
      <c r="H3003" s="77" t="s">
        <v>177</v>
      </c>
      <c r="I3003" s="58" t="s">
        <v>2924</v>
      </c>
      <c r="J3003" s="58" t="s">
        <v>42</v>
      </c>
      <c r="K3003" s="58" t="s">
        <v>43</v>
      </c>
      <c r="L3003" s="60">
        <v>33</v>
      </c>
      <c r="M3003" s="38">
        <f t="shared" si="153"/>
        <v>2.75</v>
      </c>
      <c r="N3003" s="279">
        <f t="shared" si="154"/>
        <v>4.99</v>
      </c>
      <c r="O3003" s="268">
        <f t="shared" si="155"/>
        <v>0.44889779559118237</v>
      </c>
      <c r="P3003" s="62"/>
      <c r="Q3003" s="63" t="s">
        <v>6179</v>
      </c>
      <c r="R3003" s="266" t="s">
        <v>6179</v>
      </c>
      <c r="S3003" s="63" t="s">
        <v>6179</v>
      </c>
      <c r="T3003" s="63" t="s">
        <v>6178</v>
      </c>
      <c r="U3003" s="63" t="s">
        <v>6179</v>
      </c>
    </row>
    <row r="3004" spans="2:21" ht="15" customHeight="1" x14ac:dyDescent="0.5">
      <c r="B3004" s="58">
        <v>530203</v>
      </c>
      <c r="C3004" s="59">
        <v>850061169037</v>
      </c>
      <c r="D3004" s="58" t="s">
        <v>3288</v>
      </c>
      <c r="E3004" s="58" t="s">
        <v>3292</v>
      </c>
      <c r="F3004" s="58">
        <v>12</v>
      </c>
      <c r="G3004" s="58">
        <v>10</v>
      </c>
      <c r="H3004" s="77" t="s">
        <v>177</v>
      </c>
      <c r="I3004" s="58" t="s">
        <v>2924</v>
      </c>
      <c r="J3004" s="58" t="s">
        <v>42</v>
      </c>
      <c r="K3004" s="58" t="s">
        <v>43</v>
      </c>
      <c r="L3004" s="60">
        <v>33</v>
      </c>
      <c r="M3004" s="38">
        <f t="shared" si="153"/>
        <v>2.75</v>
      </c>
      <c r="N3004" s="279">
        <f t="shared" si="154"/>
        <v>4.99</v>
      </c>
      <c r="O3004" s="268">
        <f t="shared" si="155"/>
        <v>0.44889779559118237</v>
      </c>
      <c r="P3004" s="62"/>
      <c r="Q3004" s="63" t="s">
        <v>6179</v>
      </c>
      <c r="R3004" s="266" t="s">
        <v>6179</v>
      </c>
      <c r="S3004" s="63" t="s">
        <v>6179</v>
      </c>
      <c r="T3004" s="63" t="s">
        <v>6178</v>
      </c>
      <c r="U3004" s="63" t="s">
        <v>6179</v>
      </c>
    </row>
    <row r="3005" spans="2:21" ht="15" customHeight="1" x14ac:dyDescent="0.5">
      <c r="B3005" s="58">
        <v>530205</v>
      </c>
      <c r="C3005" s="59">
        <v>850061169136</v>
      </c>
      <c r="D3005" s="58" t="s">
        <v>3288</v>
      </c>
      <c r="E3005" s="58" t="s">
        <v>3293</v>
      </c>
      <c r="F3005" s="58">
        <v>12</v>
      </c>
      <c r="G3005" s="58">
        <v>10</v>
      </c>
      <c r="H3005" s="77" t="s">
        <v>177</v>
      </c>
      <c r="I3005" s="58" t="s">
        <v>2924</v>
      </c>
      <c r="J3005" s="58" t="s">
        <v>42</v>
      </c>
      <c r="K3005" s="58" t="s">
        <v>43</v>
      </c>
      <c r="L3005" s="60">
        <v>33</v>
      </c>
      <c r="M3005" s="38">
        <f t="shared" si="153"/>
        <v>2.75</v>
      </c>
      <c r="N3005" s="279">
        <f t="shared" si="154"/>
        <v>4.99</v>
      </c>
      <c r="O3005" s="268">
        <f t="shared" si="155"/>
        <v>0.44889779559118237</v>
      </c>
      <c r="P3005" s="62"/>
      <c r="Q3005" s="63" t="s">
        <v>6179</v>
      </c>
      <c r="R3005" s="266" t="s">
        <v>6179</v>
      </c>
      <c r="S3005" s="63" t="s">
        <v>6178</v>
      </c>
      <c r="T3005" s="63" t="s">
        <v>6178</v>
      </c>
      <c r="U3005" s="63" t="s">
        <v>6179</v>
      </c>
    </row>
    <row r="3006" spans="2:21" ht="15" customHeight="1" x14ac:dyDescent="0.5">
      <c r="B3006" s="58">
        <v>530210</v>
      </c>
      <c r="C3006" s="59">
        <v>850061169051</v>
      </c>
      <c r="D3006" s="58" t="s">
        <v>3288</v>
      </c>
      <c r="E3006" s="58" t="s">
        <v>3294</v>
      </c>
      <c r="F3006" s="58">
        <v>12</v>
      </c>
      <c r="G3006" s="58">
        <v>10</v>
      </c>
      <c r="H3006" s="77" t="s">
        <v>177</v>
      </c>
      <c r="I3006" s="58" t="s">
        <v>1229</v>
      </c>
      <c r="J3006" s="58" t="s">
        <v>42</v>
      </c>
      <c r="K3006" s="58" t="s">
        <v>43</v>
      </c>
      <c r="L3006" s="60">
        <v>39.6</v>
      </c>
      <c r="M3006" s="38">
        <f t="shared" si="153"/>
        <v>3.3000000000000003</v>
      </c>
      <c r="N3006" s="279">
        <f t="shared" si="154"/>
        <v>5.99</v>
      </c>
      <c r="O3006" s="268">
        <f t="shared" si="155"/>
        <v>0.44908180300500833</v>
      </c>
      <c r="P3006" s="62"/>
      <c r="Q3006" s="63" t="s">
        <v>6179</v>
      </c>
      <c r="R3006" s="266" t="s">
        <v>6179</v>
      </c>
      <c r="S3006" s="63" t="s">
        <v>6179</v>
      </c>
      <c r="T3006" s="63" t="s">
        <v>6178</v>
      </c>
      <c r="U3006" s="63" t="s">
        <v>6179</v>
      </c>
    </row>
    <row r="3007" spans="2:21" ht="15" customHeight="1" x14ac:dyDescent="0.5">
      <c r="B3007" s="58">
        <v>530211</v>
      </c>
      <c r="C3007" s="59">
        <v>850061169068</v>
      </c>
      <c r="D3007" s="58" t="s">
        <v>3288</v>
      </c>
      <c r="E3007" s="58" t="s">
        <v>3295</v>
      </c>
      <c r="F3007" s="58">
        <v>12</v>
      </c>
      <c r="G3007" s="58">
        <v>10</v>
      </c>
      <c r="H3007" s="77" t="s">
        <v>177</v>
      </c>
      <c r="I3007" s="58" t="s">
        <v>1229</v>
      </c>
      <c r="J3007" s="58" t="s">
        <v>42</v>
      </c>
      <c r="K3007" s="58" t="s">
        <v>43</v>
      </c>
      <c r="L3007" s="60">
        <v>39.6</v>
      </c>
      <c r="M3007" s="38">
        <f t="shared" si="153"/>
        <v>3.3000000000000003</v>
      </c>
      <c r="N3007" s="279">
        <f t="shared" si="154"/>
        <v>5.99</v>
      </c>
      <c r="O3007" s="268">
        <f t="shared" si="155"/>
        <v>0.44908180300500833</v>
      </c>
      <c r="P3007" s="62"/>
      <c r="Q3007" s="63" t="s">
        <v>6179</v>
      </c>
      <c r="R3007" s="266" t="s">
        <v>6179</v>
      </c>
      <c r="S3007" s="63" t="s">
        <v>6179</v>
      </c>
      <c r="T3007" s="63" t="s">
        <v>6178</v>
      </c>
      <c r="U3007" s="63" t="s">
        <v>6179</v>
      </c>
    </row>
    <row r="3008" spans="2:21" ht="15" customHeight="1" x14ac:dyDescent="0.5">
      <c r="B3008" s="58">
        <v>530212</v>
      </c>
      <c r="C3008" s="59">
        <v>850061169075</v>
      </c>
      <c r="D3008" s="58" t="s">
        <v>3288</v>
      </c>
      <c r="E3008" s="58" t="s">
        <v>3296</v>
      </c>
      <c r="F3008" s="58">
        <v>12</v>
      </c>
      <c r="G3008" s="58">
        <v>10</v>
      </c>
      <c r="H3008" s="77" t="s">
        <v>177</v>
      </c>
      <c r="I3008" s="58" t="s">
        <v>1229</v>
      </c>
      <c r="J3008" s="58" t="s">
        <v>42</v>
      </c>
      <c r="K3008" s="58" t="s">
        <v>43</v>
      </c>
      <c r="L3008" s="60">
        <v>39.6</v>
      </c>
      <c r="M3008" s="38">
        <f t="shared" si="153"/>
        <v>3.3000000000000003</v>
      </c>
      <c r="N3008" s="279">
        <f t="shared" si="154"/>
        <v>5.99</v>
      </c>
      <c r="O3008" s="268">
        <f t="shared" si="155"/>
        <v>0.44908180300500833</v>
      </c>
      <c r="P3008" s="62"/>
      <c r="Q3008" s="63" t="s">
        <v>6179</v>
      </c>
      <c r="R3008" s="266" t="s">
        <v>6179</v>
      </c>
      <c r="S3008" s="63" t="s">
        <v>6179</v>
      </c>
      <c r="T3008" s="63" t="s">
        <v>6178</v>
      </c>
      <c r="U3008" s="63" t="s">
        <v>6179</v>
      </c>
    </row>
    <row r="3009" spans="2:21" ht="15" customHeight="1" x14ac:dyDescent="0.5">
      <c r="B3009" s="58">
        <v>530213</v>
      </c>
      <c r="C3009" s="59">
        <v>850061169082</v>
      </c>
      <c r="D3009" s="58" t="s">
        <v>3288</v>
      </c>
      <c r="E3009" s="58" t="s">
        <v>3297</v>
      </c>
      <c r="F3009" s="58">
        <v>12</v>
      </c>
      <c r="G3009" s="58">
        <v>10</v>
      </c>
      <c r="H3009" s="77" t="s">
        <v>177</v>
      </c>
      <c r="I3009" s="58" t="s">
        <v>1229</v>
      </c>
      <c r="J3009" s="58" t="s">
        <v>42</v>
      </c>
      <c r="K3009" s="58" t="s">
        <v>43</v>
      </c>
      <c r="L3009" s="60">
        <v>39.6</v>
      </c>
      <c r="M3009" s="38">
        <f t="shared" si="153"/>
        <v>3.3000000000000003</v>
      </c>
      <c r="N3009" s="279">
        <f t="shared" si="154"/>
        <v>5.99</v>
      </c>
      <c r="O3009" s="268">
        <f t="shared" si="155"/>
        <v>0.44908180300500833</v>
      </c>
      <c r="P3009" s="62"/>
      <c r="Q3009" s="63" t="s">
        <v>6179</v>
      </c>
      <c r="R3009" s="266" t="s">
        <v>6179</v>
      </c>
      <c r="S3009" s="63" t="s">
        <v>6178</v>
      </c>
      <c r="T3009" s="63" t="s">
        <v>6178</v>
      </c>
      <c r="U3009" s="63" t="s">
        <v>6179</v>
      </c>
    </row>
    <row r="3010" spans="2:21" ht="15" customHeight="1" x14ac:dyDescent="0.5">
      <c r="B3010" s="58">
        <v>530214</v>
      </c>
      <c r="C3010" s="59">
        <v>850061169129</v>
      </c>
      <c r="D3010" s="58" t="s">
        <v>3288</v>
      </c>
      <c r="E3010" s="58" t="s">
        <v>3298</v>
      </c>
      <c r="F3010" s="58">
        <v>12</v>
      </c>
      <c r="G3010" s="58">
        <v>10</v>
      </c>
      <c r="H3010" s="77" t="s">
        <v>177</v>
      </c>
      <c r="I3010" s="58" t="s">
        <v>1229</v>
      </c>
      <c r="J3010" s="58" t="s">
        <v>42</v>
      </c>
      <c r="K3010" s="58" t="s">
        <v>43</v>
      </c>
      <c r="L3010" s="60">
        <v>39.6</v>
      </c>
      <c r="M3010" s="38">
        <f t="shared" si="153"/>
        <v>3.3000000000000003</v>
      </c>
      <c r="N3010" s="279">
        <f t="shared" si="154"/>
        <v>5.99</v>
      </c>
      <c r="O3010" s="268">
        <f t="shared" si="155"/>
        <v>0.44908180300500833</v>
      </c>
      <c r="P3010" s="62"/>
      <c r="Q3010" s="63" t="s">
        <v>6179</v>
      </c>
      <c r="R3010" s="266" t="s">
        <v>6179</v>
      </c>
      <c r="S3010" s="63" t="s">
        <v>6178</v>
      </c>
      <c r="T3010" s="63" t="s">
        <v>6178</v>
      </c>
      <c r="U3010" s="63" t="s">
        <v>6179</v>
      </c>
    </row>
    <row r="3011" spans="2:21" ht="15" customHeight="1" x14ac:dyDescent="0.5">
      <c r="B3011" s="58">
        <v>530215</v>
      </c>
      <c r="C3011" s="59">
        <v>850061169105</v>
      </c>
      <c r="D3011" s="58" t="s">
        <v>3288</v>
      </c>
      <c r="E3011" s="58" t="s">
        <v>3299</v>
      </c>
      <c r="F3011" s="58">
        <v>12</v>
      </c>
      <c r="G3011" s="58">
        <v>10</v>
      </c>
      <c r="H3011" s="77" t="s">
        <v>177</v>
      </c>
      <c r="I3011" s="58" t="s">
        <v>1229</v>
      </c>
      <c r="J3011" s="58" t="s">
        <v>42</v>
      </c>
      <c r="K3011" s="58" t="s">
        <v>43</v>
      </c>
      <c r="L3011" s="60">
        <v>39.6</v>
      </c>
      <c r="M3011" s="38">
        <f t="shared" si="153"/>
        <v>3.3000000000000003</v>
      </c>
      <c r="N3011" s="279">
        <f t="shared" si="154"/>
        <v>5.99</v>
      </c>
      <c r="O3011" s="268">
        <f t="shared" si="155"/>
        <v>0.44908180300500833</v>
      </c>
      <c r="P3011" s="62"/>
      <c r="Q3011" s="63" t="s">
        <v>6179</v>
      </c>
      <c r="R3011" s="266" t="s">
        <v>6179</v>
      </c>
      <c r="S3011" s="63" t="s">
        <v>6178</v>
      </c>
      <c r="T3011" s="63" t="s">
        <v>6178</v>
      </c>
      <c r="U3011" s="63" t="s">
        <v>6179</v>
      </c>
    </row>
    <row r="3012" spans="2:21" ht="15" customHeight="1" x14ac:dyDescent="0.5">
      <c r="B3012" s="58">
        <v>531401</v>
      </c>
      <c r="C3012" s="59">
        <v>860007168208</v>
      </c>
      <c r="D3012" s="58" t="s">
        <v>3300</v>
      </c>
      <c r="E3012" s="58" t="s">
        <v>3301</v>
      </c>
      <c r="F3012" s="58">
        <v>6</v>
      </c>
      <c r="G3012" s="58">
        <v>10.6</v>
      </c>
      <c r="H3012" s="77" t="s">
        <v>177</v>
      </c>
      <c r="I3012" s="58" t="s">
        <v>38</v>
      </c>
      <c r="J3012" s="58" t="s">
        <v>42</v>
      </c>
      <c r="K3012" s="58" t="s">
        <v>43</v>
      </c>
      <c r="L3012" s="60">
        <v>36.799999999999997</v>
      </c>
      <c r="M3012" s="38">
        <f t="shared" si="153"/>
        <v>6.1333333333333329</v>
      </c>
      <c r="N3012" s="279">
        <f t="shared" si="154"/>
        <v>10.49</v>
      </c>
      <c r="O3012" s="268">
        <f t="shared" si="155"/>
        <v>0.41531617413409599</v>
      </c>
      <c r="P3012" s="62"/>
      <c r="Q3012" s="63" t="s">
        <v>6179</v>
      </c>
      <c r="R3012" s="266" t="s">
        <v>6179</v>
      </c>
      <c r="S3012" s="63" t="s">
        <v>6179</v>
      </c>
      <c r="T3012" s="63" t="s">
        <v>6178</v>
      </c>
      <c r="U3012" s="63" t="s">
        <v>6178</v>
      </c>
    </row>
    <row r="3013" spans="2:21" ht="15" customHeight="1" x14ac:dyDescent="0.5">
      <c r="B3013" s="58">
        <v>531402</v>
      </c>
      <c r="C3013" s="59">
        <v>860007168215</v>
      </c>
      <c r="D3013" s="58" t="s">
        <v>3300</v>
      </c>
      <c r="E3013" s="58" t="s">
        <v>3302</v>
      </c>
      <c r="F3013" s="58">
        <v>6</v>
      </c>
      <c r="G3013" s="58">
        <v>10.6</v>
      </c>
      <c r="H3013" s="77" t="s">
        <v>177</v>
      </c>
      <c r="I3013" s="58" t="s">
        <v>38</v>
      </c>
      <c r="J3013" s="58" t="s">
        <v>42</v>
      </c>
      <c r="K3013" s="58" t="s">
        <v>43</v>
      </c>
      <c r="L3013" s="60">
        <v>36.799999999999997</v>
      </c>
      <c r="M3013" s="38">
        <f t="shared" si="153"/>
        <v>6.1333333333333329</v>
      </c>
      <c r="N3013" s="279">
        <f t="shared" si="154"/>
        <v>10.49</v>
      </c>
      <c r="O3013" s="268">
        <f t="shared" si="155"/>
        <v>0.41531617413409599</v>
      </c>
      <c r="P3013" s="62"/>
      <c r="Q3013" s="63" t="s">
        <v>6179</v>
      </c>
      <c r="R3013" s="266" t="s">
        <v>6179</v>
      </c>
      <c r="S3013" s="63" t="s">
        <v>6179</v>
      </c>
      <c r="T3013" s="63" t="s">
        <v>6178</v>
      </c>
      <c r="U3013" s="63" t="s">
        <v>6178</v>
      </c>
    </row>
    <row r="3014" spans="2:21" ht="15" customHeight="1" x14ac:dyDescent="0.5">
      <c r="B3014" s="58">
        <v>531403</v>
      </c>
      <c r="C3014" s="59">
        <v>860007168222</v>
      </c>
      <c r="D3014" s="58" t="s">
        <v>3300</v>
      </c>
      <c r="E3014" s="58" t="s">
        <v>3303</v>
      </c>
      <c r="F3014" s="58">
        <v>6</v>
      </c>
      <c r="G3014" s="58">
        <v>10.6</v>
      </c>
      <c r="H3014" s="77" t="s">
        <v>177</v>
      </c>
      <c r="I3014" s="58" t="s">
        <v>38</v>
      </c>
      <c r="J3014" s="58" t="s">
        <v>42</v>
      </c>
      <c r="K3014" s="58" t="s">
        <v>43</v>
      </c>
      <c r="L3014" s="60">
        <v>36.799999999999997</v>
      </c>
      <c r="M3014" s="38">
        <f t="shared" si="153"/>
        <v>6.1333333333333329</v>
      </c>
      <c r="N3014" s="279">
        <f t="shared" si="154"/>
        <v>10.49</v>
      </c>
      <c r="O3014" s="268">
        <f t="shared" si="155"/>
        <v>0.41531617413409599</v>
      </c>
      <c r="P3014" s="62"/>
      <c r="Q3014" s="63" t="s">
        <v>6179</v>
      </c>
      <c r="R3014" s="266" t="s">
        <v>6179</v>
      </c>
      <c r="S3014" s="63" t="s">
        <v>6179</v>
      </c>
      <c r="T3014" s="63" t="s">
        <v>6178</v>
      </c>
      <c r="U3014" s="63" t="s">
        <v>6178</v>
      </c>
    </row>
    <row r="3015" spans="2:21" ht="15" customHeight="1" x14ac:dyDescent="0.5">
      <c r="B3015" s="58">
        <v>537101</v>
      </c>
      <c r="C3015" s="59">
        <v>850019656411</v>
      </c>
      <c r="D3015" s="58" t="s">
        <v>803</v>
      </c>
      <c r="E3015" s="58" t="s">
        <v>3304</v>
      </c>
      <c r="F3015" s="58">
        <v>6</v>
      </c>
      <c r="G3015" s="58">
        <v>5</v>
      </c>
      <c r="H3015" s="77" t="s">
        <v>177</v>
      </c>
      <c r="I3015" s="58" t="s">
        <v>38</v>
      </c>
      <c r="J3015" s="58" t="s">
        <v>42</v>
      </c>
      <c r="K3015" s="58" t="s">
        <v>43</v>
      </c>
      <c r="L3015" s="60">
        <v>25.3</v>
      </c>
      <c r="M3015" s="38">
        <f t="shared" si="153"/>
        <v>4.2166666666666668</v>
      </c>
      <c r="N3015" s="279">
        <f t="shared" si="154"/>
        <v>7.49</v>
      </c>
      <c r="O3015" s="268">
        <f t="shared" si="155"/>
        <v>0.43702714730752112</v>
      </c>
      <c r="P3015" s="62"/>
      <c r="Q3015" s="63" t="s">
        <v>6179</v>
      </c>
      <c r="R3015" s="266" t="s">
        <v>6179</v>
      </c>
      <c r="S3015" s="63" t="s">
        <v>6179</v>
      </c>
      <c r="T3015" s="63" t="s">
        <v>6178</v>
      </c>
      <c r="U3015" s="63" t="s">
        <v>6178</v>
      </c>
    </row>
    <row r="3016" spans="2:21" ht="15" customHeight="1" x14ac:dyDescent="0.5">
      <c r="B3016" s="58">
        <v>537102</v>
      </c>
      <c r="C3016" s="59">
        <v>850019656008</v>
      </c>
      <c r="D3016" s="58" t="s">
        <v>803</v>
      </c>
      <c r="E3016" s="58" t="s">
        <v>3305</v>
      </c>
      <c r="F3016" s="58">
        <v>6</v>
      </c>
      <c r="G3016" s="58">
        <v>5</v>
      </c>
      <c r="H3016" s="77" t="s">
        <v>177</v>
      </c>
      <c r="I3016" s="58" t="s">
        <v>38</v>
      </c>
      <c r="J3016" s="58" t="s">
        <v>42</v>
      </c>
      <c r="K3016" s="58" t="s">
        <v>43</v>
      </c>
      <c r="L3016" s="60">
        <v>25.3</v>
      </c>
      <c r="M3016" s="38">
        <f t="shared" si="153"/>
        <v>4.2166666666666668</v>
      </c>
      <c r="N3016" s="279">
        <f t="shared" si="154"/>
        <v>7.49</v>
      </c>
      <c r="O3016" s="268">
        <f t="shared" si="155"/>
        <v>0.43702714730752112</v>
      </c>
      <c r="P3016" s="62"/>
      <c r="Q3016" s="63" t="s">
        <v>6179</v>
      </c>
      <c r="R3016" s="266" t="s">
        <v>6179</v>
      </c>
      <c r="S3016" s="63" t="s">
        <v>6179</v>
      </c>
      <c r="T3016" s="63" t="s">
        <v>6178</v>
      </c>
      <c r="U3016" s="63" t="s">
        <v>6178</v>
      </c>
    </row>
    <row r="3017" spans="2:21" ht="15" customHeight="1" x14ac:dyDescent="0.5">
      <c r="B3017" s="58">
        <v>537103</v>
      </c>
      <c r="C3017" s="59">
        <v>850019656046</v>
      </c>
      <c r="D3017" s="58" t="s">
        <v>803</v>
      </c>
      <c r="E3017" s="58" t="s">
        <v>3306</v>
      </c>
      <c r="F3017" s="58">
        <v>6</v>
      </c>
      <c r="G3017" s="58">
        <v>4</v>
      </c>
      <c r="H3017" s="77" t="s">
        <v>177</v>
      </c>
      <c r="I3017" s="58" t="s">
        <v>38</v>
      </c>
      <c r="J3017" s="58" t="s">
        <v>42</v>
      </c>
      <c r="K3017" s="58" t="s">
        <v>43</v>
      </c>
      <c r="L3017" s="60">
        <v>25.3</v>
      </c>
      <c r="M3017" s="38">
        <f t="shared" si="153"/>
        <v>4.2166666666666668</v>
      </c>
      <c r="N3017" s="279">
        <f t="shared" si="154"/>
        <v>7.49</v>
      </c>
      <c r="O3017" s="268">
        <f t="shared" si="155"/>
        <v>0.43702714730752112</v>
      </c>
      <c r="P3017" s="62"/>
      <c r="Q3017" s="76" t="s">
        <v>6178</v>
      </c>
      <c r="R3017" s="318" t="s">
        <v>6178</v>
      </c>
      <c r="S3017" s="76" t="s">
        <v>6178</v>
      </c>
      <c r="T3017" s="76" t="s">
        <v>6178</v>
      </c>
      <c r="U3017" s="76" t="s">
        <v>6178</v>
      </c>
    </row>
    <row r="3018" spans="2:21" ht="15" customHeight="1" x14ac:dyDescent="0.5">
      <c r="B3018" s="58">
        <v>537104</v>
      </c>
      <c r="C3018" s="59">
        <v>850019656268</v>
      </c>
      <c r="D3018" s="58" t="s">
        <v>803</v>
      </c>
      <c r="E3018" s="58" t="s">
        <v>3307</v>
      </c>
      <c r="F3018" s="58">
        <v>6</v>
      </c>
      <c r="G3018" s="58">
        <v>5</v>
      </c>
      <c r="H3018" s="77" t="s">
        <v>177</v>
      </c>
      <c r="I3018" s="58" t="s">
        <v>38</v>
      </c>
      <c r="J3018" s="58" t="s">
        <v>42</v>
      </c>
      <c r="K3018" s="58" t="s">
        <v>43</v>
      </c>
      <c r="L3018" s="60">
        <v>26.7</v>
      </c>
      <c r="M3018" s="38">
        <f t="shared" si="153"/>
        <v>4.45</v>
      </c>
      <c r="N3018" s="279">
        <f t="shared" si="154"/>
        <v>7.49</v>
      </c>
      <c r="O3018" s="268">
        <f t="shared" si="155"/>
        <v>0.40587449933244324</v>
      </c>
      <c r="P3018" s="62"/>
      <c r="Q3018" s="63" t="s">
        <v>6178</v>
      </c>
      <c r="R3018" s="266" t="s">
        <v>6179</v>
      </c>
      <c r="S3018" s="63" t="s">
        <v>6179</v>
      </c>
      <c r="T3018" s="63" t="s">
        <v>6178</v>
      </c>
      <c r="U3018" s="63" t="s">
        <v>6178</v>
      </c>
    </row>
    <row r="3019" spans="2:21" ht="15" customHeight="1" x14ac:dyDescent="0.5">
      <c r="B3019" s="58">
        <v>538001</v>
      </c>
      <c r="C3019" s="59">
        <v>860005108954</v>
      </c>
      <c r="D3019" s="58" t="s">
        <v>3308</v>
      </c>
      <c r="E3019" s="58" t="s">
        <v>3309</v>
      </c>
      <c r="F3019" s="58">
        <v>12</v>
      </c>
      <c r="G3019" s="58">
        <v>19</v>
      </c>
      <c r="H3019" s="77" t="s">
        <v>177</v>
      </c>
      <c r="I3019" s="58" t="s">
        <v>2216</v>
      </c>
      <c r="J3019" s="58" t="s">
        <v>42</v>
      </c>
      <c r="K3019" s="58" t="s">
        <v>43</v>
      </c>
      <c r="L3019" s="60">
        <v>110.2</v>
      </c>
      <c r="M3019" s="38">
        <f t="shared" si="153"/>
        <v>9.1833333333333336</v>
      </c>
      <c r="N3019" s="279">
        <f t="shared" si="154"/>
        <v>15.49</v>
      </c>
      <c r="O3019" s="268">
        <f t="shared" si="155"/>
        <v>0.40714439423283838</v>
      </c>
      <c r="P3019" s="62"/>
      <c r="Q3019" s="63" t="s">
        <v>6178</v>
      </c>
      <c r="R3019" s="266" t="s">
        <v>6179</v>
      </c>
      <c r="S3019" s="63" t="s">
        <v>6179</v>
      </c>
      <c r="T3019" s="63" t="s">
        <v>6178</v>
      </c>
      <c r="U3019" s="63" t="s">
        <v>6178</v>
      </c>
    </row>
    <row r="3020" spans="2:21" ht="15" customHeight="1" x14ac:dyDescent="0.5">
      <c r="B3020" s="58">
        <v>539100</v>
      </c>
      <c r="C3020" s="59">
        <v>860008020543</v>
      </c>
      <c r="D3020" s="58" t="s">
        <v>1554</v>
      </c>
      <c r="E3020" s="58" t="s">
        <v>3310</v>
      </c>
      <c r="F3020" s="58">
        <v>10</v>
      </c>
      <c r="G3020" s="58">
        <v>16</v>
      </c>
      <c r="H3020" s="77" t="s">
        <v>177</v>
      </c>
      <c r="I3020" s="58" t="s">
        <v>2216</v>
      </c>
      <c r="J3020" s="58" t="s">
        <v>42</v>
      </c>
      <c r="K3020" s="58" t="s">
        <v>43</v>
      </c>
      <c r="L3020" s="60">
        <v>31.1</v>
      </c>
      <c r="M3020" s="38">
        <f t="shared" si="153"/>
        <v>3.1100000000000003</v>
      </c>
      <c r="N3020" s="279">
        <f t="shared" si="154"/>
        <v>5.49</v>
      </c>
      <c r="O3020" s="268">
        <f t="shared" si="155"/>
        <v>0.43351548269581053</v>
      </c>
      <c r="P3020" s="62"/>
      <c r="Q3020" s="76" t="s">
        <v>6178</v>
      </c>
      <c r="R3020" s="318" t="s">
        <v>6178</v>
      </c>
      <c r="S3020" s="76" t="s">
        <v>6178</v>
      </c>
      <c r="T3020" s="76" t="s">
        <v>6178</v>
      </c>
      <c r="U3020" s="76" t="s">
        <v>6178</v>
      </c>
    </row>
    <row r="3021" spans="2:21" ht="15" customHeight="1" x14ac:dyDescent="0.5">
      <c r="B3021" s="58">
        <v>539110</v>
      </c>
      <c r="C3021" s="59">
        <v>860008020598</v>
      </c>
      <c r="D3021" s="58" t="s">
        <v>1554</v>
      </c>
      <c r="E3021" s="58" t="s">
        <v>3311</v>
      </c>
      <c r="F3021" s="58">
        <v>6</v>
      </c>
      <c r="G3021" s="58">
        <v>12</v>
      </c>
      <c r="H3021" s="77" t="s">
        <v>177</v>
      </c>
      <c r="I3021" s="58" t="s">
        <v>2790</v>
      </c>
      <c r="J3021" s="58" t="s">
        <v>42</v>
      </c>
      <c r="K3021" s="58" t="s">
        <v>43</v>
      </c>
      <c r="L3021" s="60">
        <v>33.9</v>
      </c>
      <c r="M3021" s="38">
        <f t="shared" si="153"/>
        <v>5.6499999999999995</v>
      </c>
      <c r="N3021" s="279">
        <f t="shared" si="154"/>
        <v>9.49</v>
      </c>
      <c r="O3021" s="268">
        <f t="shared" si="155"/>
        <v>0.40463645943098003</v>
      </c>
      <c r="P3021" s="62"/>
      <c r="Q3021" s="63" t="s">
        <v>6179</v>
      </c>
      <c r="R3021" s="266" t="s">
        <v>6179</v>
      </c>
      <c r="S3021" s="63" t="s">
        <v>6179</v>
      </c>
      <c r="T3021" s="63" t="s">
        <v>6178</v>
      </c>
      <c r="U3021" s="63" t="s">
        <v>6178</v>
      </c>
    </row>
    <row r="3022" spans="2:21" ht="15" customHeight="1" x14ac:dyDescent="0.5">
      <c r="B3022" s="58">
        <v>539111</v>
      </c>
      <c r="C3022" s="59">
        <v>864195000371</v>
      </c>
      <c r="D3022" s="58" t="s">
        <v>1554</v>
      </c>
      <c r="E3022" s="58" t="s">
        <v>3312</v>
      </c>
      <c r="F3022" s="58">
        <v>6</v>
      </c>
      <c r="G3022" s="58">
        <v>12</v>
      </c>
      <c r="H3022" s="77" t="s">
        <v>177</v>
      </c>
      <c r="I3022" s="58" t="s">
        <v>2790</v>
      </c>
      <c r="J3022" s="58" t="s">
        <v>42</v>
      </c>
      <c r="K3022" s="58" t="s">
        <v>43</v>
      </c>
      <c r="L3022" s="60">
        <v>33.9</v>
      </c>
      <c r="M3022" s="38">
        <f t="shared" si="153"/>
        <v>5.6499999999999995</v>
      </c>
      <c r="N3022" s="279">
        <f t="shared" si="154"/>
        <v>9.49</v>
      </c>
      <c r="O3022" s="268">
        <f t="shared" si="155"/>
        <v>0.40463645943098003</v>
      </c>
      <c r="P3022" s="62"/>
      <c r="Q3022" s="63" t="s">
        <v>6179</v>
      </c>
      <c r="R3022" s="266" t="s">
        <v>6179</v>
      </c>
      <c r="S3022" s="63" t="s">
        <v>6179</v>
      </c>
      <c r="T3022" s="63" t="s">
        <v>6178</v>
      </c>
      <c r="U3022" s="63" t="s">
        <v>6178</v>
      </c>
    </row>
    <row r="3023" spans="2:21" ht="15" customHeight="1" x14ac:dyDescent="0.5">
      <c r="B3023" s="58">
        <v>539112</v>
      </c>
      <c r="C3023" s="59">
        <v>860008020529</v>
      </c>
      <c r="D3023" s="58" t="s">
        <v>1554</v>
      </c>
      <c r="E3023" s="58" t="s">
        <v>3313</v>
      </c>
      <c r="F3023" s="58">
        <v>6</v>
      </c>
      <c r="G3023" s="58">
        <v>12</v>
      </c>
      <c r="H3023" s="77" t="s">
        <v>177</v>
      </c>
      <c r="I3023" s="58" t="s">
        <v>2790</v>
      </c>
      <c r="J3023" s="58" t="s">
        <v>42</v>
      </c>
      <c r="K3023" s="58" t="s">
        <v>43</v>
      </c>
      <c r="L3023" s="60">
        <v>33.9</v>
      </c>
      <c r="M3023" s="38">
        <f t="shared" si="153"/>
        <v>5.6499999999999995</v>
      </c>
      <c r="N3023" s="279">
        <f t="shared" si="154"/>
        <v>9.49</v>
      </c>
      <c r="O3023" s="268">
        <f t="shared" si="155"/>
        <v>0.40463645943098003</v>
      </c>
      <c r="P3023" s="62"/>
      <c r="Q3023" s="63" t="s">
        <v>6179</v>
      </c>
      <c r="R3023" s="266" t="s">
        <v>6179</v>
      </c>
      <c r="S3023" s="63" t="s">
        <v>6179</v>
      </c>
      <c r="T3023" s="63" t="s">
        <v>6178</v>
      </c>
      <c r="U3023" s="63" t="s">
        <v>6178</v>
      </c>
    </row>
    <row r="3024" spans="2:21" ht="15" customHeight="1" x14ac:dyDescent="0.5">
      <c r="B3024" s="58">
        <v>539113</v>
      </c>
      <c r="C3024" s="59">
        <v>860008020512</v>
      </c>
      <c r="D3024" s="58" t="s">
        <v>1554</v>
      </c>
      <c r="E3024" s="58" t="s">
        <v>3314</v>
      </c>
      <c r="F3024" s="58">
        <v>6</v>
      </c>
      <c r="G3024" s="58">
        <v>12</v>
      </c>
      <c r="H3024" s="77" t="s">
        <v>177</v>
      </c>
      <c r="I3024" s="58" t="s">
        <v>2790</v>
      </c>
      <c r="J3024" s="58" t="s">
        <v>42</v>
      </c>
      <c r="K3024" s="58" t="s">
        <v>43</v>
      </c>
      <c r="L3024" s="60">
        <v>33.9</v>
      </c>
      <c r="M3024" s="38">
        <f t="shared" si="153"/>
        <v>5.6499999999999995</v>
      </c>
      <c r="N3024" s="279">
        <f t="shared" si="154"/>
        <v>9.49</v>
      </c>
      <c r="O3024" s="268">
        <f t="shared" si="155"/>
        <v>0.40463645943098003</v>
      </c>
      <c r="P3024" s="62"/>
      <c r="Q3024" s="63" t="s">
        <v>6179</v>
      </c>
      <c r="R3024" s="266" t="s">
        <v>6179</v>
      </c>
      <c r="S3024" s="63" t="s">
        <v>6179</v>
      </c>
      <c r="T3024" s="63" t="s">
        <v>6178</v>
      </c>
      <c r="U3024" s="63" t="s">
        <v>6178</v>
      </c>
    </row>
    <row r="3025" spans="2:21" ht="15" customHeight="1" x14ac:dyDescent="0.5">
      <c r="B3025" s="58">
        <v>539120</v>
      </c>
      <c r="C3025" s="59">
        <v>860008020536</v>
      </c>
      <c r="D3025" s="58" t="s">
        <v>1554</v>
      </c>
      <c r="E3025" s="58" t="s">
        <v>3315</v>
      </c>
      <c r="F3025" s="58">
        <v>6</v>
      </c>
      <c r="G3025" s="58">
        <v>12</v>
      </c>
      <c r="H3025" s="77" t="s">
        <v>177</v>
      </c>
      <c r="I3025" s="58" t="s">
        <v>2790</v>
      </c>
      <c r="J3025" s="58" t="s">
        <v>42</v>
      </c>
      <c r="K3025" s="58" t="s">
        <v>43</v>
      </c>
      <c r="L3025" s="60">
        <v>23.4</v>
      </c>
      <c r="M3025" s="38">
        <f t="shared" si="153"/>
        <v>3.9</v>
      </c>
      <c r="N3025" s="279">
        <f t="shared" si="154"/>
        <v>6.99</v>
      </c>
      <c r="O3025" s="268">
        <f t="shared" si="155"/>
        <v>0.44206008583690992</v>
      </c>
      <c r="P3025" s="62"/>
      <c r="Q3025" s="63" t="s">
        <v>6179</v>
      </c>
      <c r="R3025" s="266" t="s">
        <v>6179</v>
      </c>
      <c r="S3025" s="63" t="s">
        <v>6179</v>
      </c>
      <c r="T3025" s="63" t="s">
        <v>6178</v>
      </c>
      <c r="U3025" s="63" t="s">
        <v>6178</v>
      </c>
    </row>
    <row r="3026" spans="2:21" ht="15" customHeight="1" x14ac:dyDescent="0.5">
      <c r="B3026" s="58">
        <v>539121</v>
      </c>
      <c r="C3026" s="59">
        <v>860008020574</v>
      </c>
      <c r="D3026" s="58" t="s">
        <v>1554</v>
      </c>
      <c r="E3026" s="58" t="s">
        <v>3316</v>
      </c>
      <c r="F3026" s="58">
        <v>6</v>
      </c>
      <c r="G3026" s="58">
        <v>12</v>
      </c>
      <c r="H3026" s="77" t="s">
        <v>177</v>
      </c>
      <c r="I3026" s="58" t="s">
        <v>2790</v>
      </c>
      <c r="J3026" s="58" t="s">
        <v>42</v>
      </c>
      <c r="K3026" s="58" t="s">
        <v>43</v>
      </c>
      <c r="L3026" s="60">
        <v>23.4</v>
      </c>
      <c r="M3026" s="38">
        <f t="shared" si="153"/>
        <v>3.9</v>
      </c>
      <c r="N3026" s="279">
        <f t="shared" si="154"/>
        <v>6.99</v>
      </c>
      <c r="O3026" s="268">
        <f t="shared" si="155"/>
        <v>0.44206008583690992</v>
      </c>
      <c r="P3026" s="62"/>
      <c r="Q3026" s="63" t="s">
        <v>6179</v>
      </c>
      <c r="R3026" s="266" t="s">
        <v>6179</v>
      </c>
      <c r="S3026" s="63" t="s">
        <v>6179</v>
      </c>
      <c r="T3026" s="63" t="s">
        <v>6178</v>
      </c>
      <c r="U3026" s="63" t="s">
        <v>6178</v>
      </c>
    </row>
    <row r="3027" spans="2:21" ht="15" customHeight="1" x14ac:dyDescent="0.5">
      <c r="B3027" s="58">
        <v>539122</v>
      </c>
      <c r="C3027" s="59">
        <v>860008020581</v>
      </c>
      <c r="D3027" s="58" t="s">
        <v>1554</v>
      </c>
      <c r="E3027" s="58" t="s">
        <v>3317</v>
      </c>
      <c r="F3027" s="58">
        <v>6</v>
      </c>
      <c r="G3027" s="58">
        <v>12</v>
      </c>
      <c r="H3027" s="77" t="s">
        <v>177</v>
      </c>
      <c r="I3027" s="58" t="s">
        <v>2790</v>
      </c>
      <c r="J3027" s="58" t="s">
        <v>42</v>
      </c>
      <c r="K3027" s="58" t="s">
        <v>43</v>
      </c>
      <c r="L3027" s="60">
        <v>23.4</v>
      </c>
      <c r="M3027" s="38">
        <f t="shared" si="153"/>
        <v>3.9</v>
      </c>
      <c r="N3027" s="279">
        <f t="shared" si="154"/>
        <v>6.99</v>
      </c>
      <c r="O3027" s="268">
        <f t="shared" si="155"/>
        <v>0.44206008583690992</v>
      </c>
      <c r="P3027" s="62"/>
      <c r="Q3027" s="63" t="s">
        <v>6179</v>
      </c>
      <c r="R3027" s="266" t="s">
        <v>6179</v>
      </c>
      <c r="S3027" s="63" t="s">
        <v>6179</v>
      </c>
      <c r="T3027" s="63" t="s">
        <v>6178</v>
      </c>
      <c r="U3027" s="63" t="s">
        <v>6178</v>
      </c>
    </row>
    <row r="3028" spans="2:21" ht="15" customHeight="1" x14ac:dyDescent="0.5">
      <c r="B3028" s="58">
        <v>539123</v>
      </c>
      <c r="C3028" s="59">
        <v>860010865408</v>
      </c>
      <c r="D3028" s="58" t="s">
        <v>1554</v>
      </c>
      <c r="E3028" s="58" t="s">
        <v>3318</v>
      </c>
      <c r="F3028" s="58">
        <v>6</v>
      </c>
      <c r="G3028" s="58">
        <v>12</v>
      </c>
      <c r="H3028" s="77" t="s">
        <v>177</v>
      </c>
      <c r="I3028" s="58" t="s">
        <v>2790</v>
      </c>
      <c r="J3028" s="58" t="s">
        <v>42</v>
      </c>
      <c r="K3028" s="58" t="s">
        <v>43</v>
      </c>
      <c r="L3028" s="60">
        <v>23.4</v>
      </c>
      <c r="M3028" s="38">
        <f t="shared" si="153"/>
        <v>3.9</v>
      </c>
      <c r="N3028" s="279">
        <f t="shared" si="154"/>
        <v>6.99</v>
      </c>
      <c r="O3028" s="268">
        <f t="shared" si="155"/>
        <v>0.44206008583690992</v>
      </c>
      <c r="P3028" s="62"/>
      <c r="Q3028" s="63" t="s">
        <v>6179</v>
      </c>
      <c r="R3028" s="266" t="s">
        <v>6179</v>
      </c>
      <c r="S3028" s="63" t="s">
        <v>6179</v>
      </c>
      <c r="T3028" s="63" t="s">
        <v>6178</v>
      </c>
      <c r="U3028" s="63" t="s">
        <v>6178</v>
      </c>
    </row>
    <row r="3029" spans="2:21" ht="15" customHeight="1" x14ac:dyDescent="0.5">
      <c r="B3029" s="58">
        <v>539124</v>
      </c>
      <c r="C3029" s="59">
        <v>860010865415</v>
      </c>
      <c r="D3029" s="58" t="s">
        <v>1554</v>
      </c>
      <c r="E3029" s="58" t="s">
        <v>3319</v>
      </c>
      <c r="F3029" s="58">
        <v>6</v>
      </c>
      <c r="G3029" s="58">
        <v>12</v>
      </c>
      <c r="H3029" s="77" t="s">
        <v>177</v>
      </c>
      <c r="I3029" s="58" t="s">
        <v>2790</v>
      </c>
      <c r="J3029" s="58" t="s">
        <v>42</v>
      </c>
      <c r="K3029" s="58" t="s">
        <v>43</v>
      </c>
      <c r="L3029" s="60">
        <v>23.4</v>
      </c>
      <c r="M3029" s="38">
        <f t="shared" si="153"/>
        <v>3.9</v>
      </c>
      <c r="N3029" s="279">
        <f t="shared" si="154"/>
        <v>6.99</v>
      </c>
      <c r="O3029" s="268">
        <f t="shared" si="155"/>
        <v>0.44206008583690992</v>
      </c>
      <c r="P3029" s="62"/>
      <c r="Q3029" s="63" t="s">
        <v>6179</v>
      </c>
      <c r="R3029" s="266" t="s">
        <v>6179</v>
      </c>
      <c r="S3029" s="63" t="s">
        <v>6178</v>
      </c>
      <c r="T3029" s="63" t="s">
        <v>6178</v>
      </c>
      <c r="U3029" s="63" t="s">
        <v>6178</v>
      </c>
    </row>
    <row r="3030" spans="2:21" ht="15" customHeight="1" x14ac:dyDescent="0.5">
      <c r="B3030" s="58">
        <v>539125</v>
      </c>
      <c r="C3030" s="59">
        <v>860010865422</v>
      </c>
      <c r="D3030" s="58" t="s">
        <v>1554</v>
      </c>
      <c r="E3030" s="58" t="s">
        <v>3320</v>
      </c>
      <c r="F3030" s="58">
        <v>6</v>
      </c>
      <c r="G3030" s="58">
        <v>12</v>
      </c>
      <c r="H3030" s="77" t="s">
        <v>177</v>
      </c>
      <c r="I3030" s="58" t="s">
        <v>2790</v>
      </c>
      <c r="J3030" s="58" t="s">
        <v>42</v>
      </c>
      <c r="K3030" s="58" t="s">
        <v>43</v>
      </c>
      <c r="L3030" s="60">
        <v>23.4</v>
      </c>
      <c r="M3030" s="38">
        <f t="shared" si="153"/>
        <v>3.9</v>
      </c>
      <c r="N3030" s="279">
        <f t="shared" si="154"/>
        <v>6.99</v>
      </c>
      <c r="O3030" s="268">
        <f t="shared" si="155"/>
        <v>0.44206008583690992</v>
      </c>
      <c r="P3030" s="62"/>
      <c r="Q3030" s="63" t="s">
        <v>6179</v>
      </c>
      <c r="R3030" s="266" t="s">
        <v>6179</v>
      </c>
      <c r="S3030" s="63" t="s">
        <v>6178</v>
      </c>
      <c r="T3030" s="63" t="s">
        <v>6178</v>
      </c>
      <c r="U3030" s="63" t="s">
        <v>6178</v>
      </c>
    </row>
    <row r="3031" spans="2:21" ht="15" customHeight="1" x14ac:dyDescent="0.5">
      <c r="B3031" s="58">
        <v>539126</v>
      </c>
      <c r="C3031" s="59">
        <v>860010865439</v>
      </c>
      <c r="D3031" s="58" t="s">
        <v>1554</v>
      </c>
      <c r="E3031" s="58" t="s">
        <v>3321</v>
      </c>
      <c r="F3031" s="58">
        <v>6</v>
      </c>
      <c r="G3031" s="58">
        <v>12</v>
      </c>
      <c r="H3031" s="77" t="s">
        <v>177</v>
      </c>
      <c r="I3031" s="58" t="s">
        <v>2790</v>
      </c>
      <c r="J3031" s="58" t="s">
        <v>42</v>
      </c>
      <c r="K3031" s="58" t="s">
        <v>43</v>
      </c>
      <c r="L3031" s="60">
        <v>23.4</v>
      </c>
      <c r="M3031" s="38">
        <f t="shared" si="153"/>
        <v>3.9</v>
      </c>
      <c r="N3031" s="279">
        <f t="shared" si="154"/>
        <v>6.99</v>
      </c>
      <c r="O3031" s="268">
        <f t="shared" si="155"/>
        <v>0.44206008583690992</v>
      </c>
      <c r="P3031" s="62"/>
      <c r="Q3031" s="63" t="s">
        <v>6179</v>
      </c>
      <c r="R3031" s="266" t="s">
        <v>6179</v>
      </c>
      <c r="S3031" s="63" t="s">
        <v>6178</v>
      </c>
      <c r="T3031" s="63" t="s">
        <v>6178</v>
      </c>
      <c r="U3031" s="63" t="s">
        <v>6178</v>
      </c>
    </row>
    <row r="3032" spans="2:21" ht="15" customHeight="1" x14ac:dyDescent="0.5">
      <c r="B3032" s="58">
        <v>539127</v>
      </c>
      <c r="C3032" s="59">
        <v>860010865446</v>
      </c>
      <c r="D3032" s="58" t="s">
        <v>1554</v>
      </c>
      <c r="E3032" s="58" t="s">
        <v>3322</v>
      </c>
      <c r="F3032" s="58">
        <v>6</v>
      </c>
      <c r="G3032" s="58">
        <v>12</v>
      </c>
      <c r="H3032" s="77" t="s">
        <v>177</v>
      </c>
      <c r="I3032" s="58" t="s">
        <v>2790</v>
      </c>
      <c r="J3032" s="58" t="s">
        <v>42</v>
      </c>
      <c r="K3032" s="58" t="s">
        <v>43</v>
      </c>
      <c r="L3032" s="60">
        <v>23.4</v>
      </c>
      <c r="M3032" s="38">
        <f t="shared" si="153"/>
        <v>3.9</v>
      </c>
      <c r="N3032" s="279">
        <f t="shared" si="154"/>
        <v>6.99</v>
      </c>
      <c r="O3032" s="268">
        <f t="shared" si="155"/>
        <v>0.44206008583690992</v>
      </c>
      <c r="P3032" s="62"/>
      <c r="Q3032" s="63" t="s">
        <v>6179</v>
      </c>
      <c r="R3032" s="266" t="s">
        <v>6179</v>
      </c>
      <c r="S3032" s="63" t="s">
        <v>6178</v>
      </c>
      <c r="T3032" s="63" t="s">
        <v>6178</v>
      </c>
      <c r="U3032" s="63" t="s">
        <v>6178</v>
      </c>
    </row>
    <row r="3033" spans="2:21" ht="15" customHeight="1" x14ac:dyDescent="0.5">
      <c r="B3033" s="58">
        <v>539128</v>
      </c>
      <c r="C3033" s="59">
        <v>860010865453</v>
      </c>
      <c r="D3033" s="58" t="s">
        <v>1554</v>
      </c>
      <c r="E3033" s="58" t="s">
        <v>3324</v>
      </c>
      <c r="F3033" s="58">
        <v>6</v>
      </c>
      <c r="G3033" s="58">
        <v>9</v>
      </c>
      <c r="H3033" s="77" t="s">
        <v>177</v>
      </c>
      <c r="I3033" s="58" t="s">
        <v>13</v>
      </c>
      <c r="J3033" s="58" t="s">
        <v>1208</v>
      </c>
      <c r="K3033" s="58" t="s">
        <v>43</v>
      </c>
      <c r="L3033" s="60">
        <v>29.9</v>
      </c>
      <c r="M3033" s="38">
        <f t="shared" si="153"/>
        <v>4.9833333333333334</v>
      </c>
      <c r="N3033" s="279">
        <f t="shared" si="154"/>
        <v>8.49</v>
      </c>
      <c r="O3033" s="268">
        <f t="shared" si="155"/>
        <v>0.41303494307027877</v>
      </c>
      <c r="P3033" s="62"/>
      <c r="Q3033" s="63" t="s">
        <v>6179</v>
      </c>
      <c r="R3033" s="266" t="s">
        <v>6179</v>
      </c>
      <c r="S3033" s="63" t="s">
        <v>6179</v>
      </c>
      <c r="T3033" s="63" t="s">
        <v>6178</v>
      </c>
      <c r="U3033" s="63" t="s">
        <v>6178</v>
      </c>
    </row>
    <row r="3034" spans="2:21" ht="15" customHeight="1" x14ac:dyDescent="0.5">
      <c r="B3034" s="58">
        <v>539129</v>
      </c>
      <c r="C3034" s="59">
        <v>860010865484</v>
      </c>
      <c r="D3034" s="58" t="s">
        <v>1554</v>
      </c>
      <c r="E3034" s="58" t="s">
        <v>3325</v>
      </c>
      <c r="F3034" s="58">
        <v>6</v>
      </c>
      <c r="G3034" s="58">
        <v>9</v>
      </c>
      <c r="H3034" s="77" t="s">
        <v>177</v>
      </c>
      <c r="I3034" s="58" t="s">
        <v>13</v>
      </c>
      <c r="J3034" s="58" t="s">
        <v>1208</v>
      </c>
      <c r="K3034" s="58" t="s">
        <v>43</v>
      </c>
      <c r="L3034" s="60">
        <v>29.9</v>
      </c>
      <c r="M3034" s="38">
        <f t="shared" si="153"/>
        <v>4.9833333333333334</v>
      </c>
      <c r="N3034" s="279">
        <f t="shared" si="154"/>
        <v>8.49</v>
      </c>
      <c r="O3034" s="268">
        <f t="shared" si="155"/>
        <v>0.41303494307027877</v>
      </c>
      <c r="P3034" s="62"/>
      <c r="Q3034" s="63" t="s">
        <v>6179</v>
      </c>
      <c r="R3034" s="266" t="s">
        <v>6179</v>
      </c>
      <c r="S3034" s="63" t="s">
        <v>6179</v>
      </c>
      <c r="T3034" s="63" t="s">
        <v>6178</v>
      </c>
      <c r="U3034" s="63" t="s">
        <v>6178</v>
      </c>
    </row>
    <row r="3035" spans="2:21" ht="15" customHeight="1" x14ac:dyDescent="0.5">
      <c r="B3035" s="58">
        <v>539130</v>
      </c>
      <c r="C3035" s="59">
        <v>860011813415</v>
      </c>
      <c r="D3035" s="58" t="s">
        <v>1554</v>
      </c>
      <c r="E3035" s="58" t="s">
        <v>3326</v>
      </c>
      <c r="F3035" s="58">
        <v>6</v>
      </c>
      <c r="G3035" s="58">
        <v>9</v>
      </c>
      <c r="H3035" s="77" t="s">
        <v>177</v>
      </c>
      <c r="I3035" s="58" t="s">
        <v>13</v>
      </c>
      <c r="J3035" s="58" t="s">
        <v>1208</v>
      </c>
      <c r="K3035" s="58" t="s">
        <v>43</v>
      </c>
      <c r="L3035" s="60">
        <v>29.9</v>
      </c>
      <c r="M3035" s="38">
        <f t="shared" si="153"/>
        <v>4.9833333333333334</v>
      </c>
      <c r="N3035" s="279">
        <f t="shared" si="154"/>
        <v>8.49</v>
      </c>
      <c r="O3035" s="268">
        <f t="shared" si="155"/>
        <v>0.41303494307027877</v>
      </c>
      <c r="P3035" s="62"/>
      <c r="Q3035" s="63" t="s">
        <v>6179</v>
      </c>
      <c r="R3035" s="266" t="s">
        <v>6179</v>
      </c>
      <c r="S3035" s="63" t="s">
        <v>6179</v>
      </c>
      <c r="T3035" s="63" t="s">
        <v>6178</v>
      </c>
      <c r="U3035" s="63" t="s">
        <v>6178</v>
      </c>
    </row>
    <row r="3036" spans="2:21" ht="15" customHeight="1" x14ac:dyDescent="0.5">
      <c r="B3036" s="58">
        <v>539800</v>
      </c>
      <c r="C3036" s="59">
        <v>860003448298</v>
      </c>
      <c r="D3036" s="58" t="s">
        <v>3327</v>
      </c>
      <c r="E3036" s="58" t="s">
        <v>3328</v>
      </c>
      <c r="F3036" s="58">
        <v>6</v>
      </c>
      <c r="G3036" s="58">
        <v>4</v>
      </c>
      <c r="H3036" s="58" t="s">
        <v>3590</v>
      </c>
      <c r="I3036" s="58" t="s">
        <v>680</v>
      </c>
      <c r="J3036" s="58" t="s">
        <v>42</v>
      </c>
      <c r="K3036" s="58" t="s">
        <v>43</v>
      </c>
      <c r="L3036" s="60">
        <v>26.5</v>
      </c>
      <c r="M3036" s="38">
        <f t="shared" si="153"/>
        <v>4.416666666666667</v>
      </c>
      <c r="N3036" s="279">
        <f t="shared" si="154"/>
        <v>7.49</v>
      </c>
      <c r="O3036" s="268">
        <f t="shared" si="155"/>
        <v>0.41032487761459724</v>
      </c>
      <c r="P3036" s="62"/>
      <c r="Q3036" s="63" t="s">
        <v>6179</v>
      </c>
      <c r="R3036" s="266" t="s">
        <v>6179</v>
      </c>
      <c r="S3036" s="63" t="s">
        <v>6179</v>
      </c>
      <c r="T3036" s="63" t="s">
        <v>6178</v>
      </c>
      <c r="U3036" s="63" t="s">
        <v>6178</v>
      </c>
    </row>
    <row r="3037" spans="2:21" ht="15" customHeight="1" x14ac:dyDescent="0.5">
      <c r="B3037" s="58">
        <v>539801</v>
      </c>
      <c r="C3037" s="59">
        <v>860003448281</v>
      </c>
      <c r="D3037" s="58" t="s">
        <v>3327</v>
      </c>
      <c r="E3037" s="58" t="s">
        <v>3329</v>
      </c>
      <c r="F3037" s="58">
        <v>6</v>
      </c>
      <c r="G3037" s="58">
        <v>4</v>
      </c>
      <c r="H3037" s="58" t="s">
        <v>3590</v>
      </c>
      <c r="I3037" s="58" t="s">
        <v>680</v>
      </c>
      <c r="J3037" s="58" t="s">
        <v>42</v>
      </c>
      <c r="K3037" s="58" t="s">
        <v>43</v>
      </c>
      <c r="L3037" s="60">
        <v>26.5</v>
      </c>
      <c r="M3037" s="38">
        <f t="shared" si="153"/>
        <v>4.416666666666667</v>
      </c>
      <c r="N3037" s="279">
        <f t="shared" si="154"/>
        <v>7.49</v>
      </c>
      <c r="O3037" s="268">
        <f t="shared" si="155"/>
        <v>0.41032487761459724</v>
      </c>
      <c r="P3037" s="62"/>
      <c r="Q3037" s="63" t="s">
        <v>6179</v>
      </c>
      <c r="R3037" s="266" t="s">
        <v>6179</v>
      </c>
      <c r="S3037" s="63" t="s">
        <v>6179</v>
      </c>
      <c r="T3037" s="63" t="s">
        <v>6178</v>
      </c>
      <c r="U3037" s="63" t="s">
        <v>6178</v>
      </c>
    </row>
    <row r="3038" spans="2:21" ht="15" customHeight="1" x14ac:dyDescent="0.5">
      <c r="B3038" s="58">
        <v>539802</v>
      </c>
      <c r="C3038" s="59">
        <v>860003448274</v>
      </c>
      <c r="D3038" s="58" t="s">
        <v>3327</v>
      </c>
      <c r="E3038" s="58" t="s">
        <v>3330</v>
      </c>
      <c r="F3038" s="58">
        <v>6</v>
      </c>
      <c r="G3038" s="58">
        <v>4</v>
      </c>
      <c r="H3038" s="58" t="s">
        <v>3590</v>
      </c>
      <c r="I3038" s="58" t="s">
        <v>680</v>
      </c>
      <c r="J3038" s="58" t="s">
        <v>42</v>
      </c>
      <c r="K3038" s="58" t="s">
        <v>43</v>
      </c>
      <c r="L3038" s="60">
        <v>26.5</v>
      </c>
      <c r="M3038" s="38">
        <f t="shared" si="153"/>
        <v>4.416666666666667</v>
      </c>
      <c r="N3038" s="279">
        <f t="shared" si="154"/>
        <v>7.49</v>
      </c>
      <c r="O3038" s="268">
        <f t="shared" si="155"/>
        <v>0.41032487761459724</v>
      </c>
      <c r="P3038" s="62"/>
      <c r="Q3038" s="63" t="s">
        <v>6179</v>
      </c>
      <c r="R3038" s="266" t="s">
        <v>6179</v>
      </c>
      <c r="S3038" s="63" t="s">
        <v>6179</v>
      </c>
      <c r="T3038" s="63" t="s">
        <v>6178</v>
      </c>
      <c r="U3038" s="63" t="s">
        <v>6178</v>
      </c>
    </row>
    <row r="3039" spans="2:21" ht="15" customHeight="1" x14ac:dyDescent="0.5">
      <c r="B3039" s="58">
        <v>540101</v>
      </c>
      <c r="C3039" s="59">
        <v>799665991982</v>
      </c>
      <c r="D3039" s="58" t="s">
        <v>3331</v>
      </c>
      <c r="E3039" s="58" t="s">
        <v>3332</v>
      </c>
      <c r="F3039" s="58">
        <v>10</v>
      </c>
      <c r="G3039" s="58">
        <v>1</v>
      </c>
      <c r="H3039" s="58" t="s">
        <v>5577</v>
      </c>
      <c r="I3039" s="58" t="s">
        <v>2216</v>
      </c>
      <c r="J3039" s="58" t="s">
        <v>42</v>
      </c>
      <c r="K3039" s="58" t="s">
        <v>43</v>
      </c>
      <c r="L3039" s="60">
        <v>75.95</v>
      </c>
      <c r="M3039" s="38">
        <f t="shared" si="153"/>
        <v>7.5950000000000006</v>
      </c>
      <c r="N3039" s="279">
        <f t="shared" si="154"/>
        <v>12.99</v>
      </c>
      <c r="O3039" s="268">
        <f t="shared" si="155"/>
        <v>0.41531947652040024</v>
      </c>
      <c r="P3039" s="62"/>
      <c r="Q3039" s="63" t="s">
        <v>6179</v>
      </c>
      <c r="R3039" s="266" t="s">
        <v>6179</v>
      </c>
      <c r="S3039" s="63" t="s">
        <v>6179</v>
      </c>
      <c r="T3039" s="63" t="s">
        <v>6178</v>
      </c>
      <c r="U3039" s="63" t="s">
        <v>6178</v>
      </c>
    </row>
    <row r="3040" spans="2:21" ht="15" customHeight="1" x14ac:dyDescent="0.5">
      <c r="B3040" s="58">
        <v>540102</v>
      </c>
      <c r="C3040" s="59">
        <v>713331042211</v>
      </c>
      <c r="D3040" s="58" t="s">
        <v>3331</v>
      </c>
      <c r="E3040" s="58" t="s">
        <v>3333</v>
      </c>
      <c r="F3040" s="58">
        <v>10</v>
      </c>
      <c r="G3040" s="58">
        <v>1</v>
      </c>
      <c r="H3040" s="58" t="s">
        <v>5577</v>
      </c>
      <c r="I3040" s="58" t="s">
        <v>2216</v>
      </c>
      <c r="J3040" s="58" t="s">
        <v>42</v>
      </c>
      <c r="K3040" s="58" t="s">
        <v>43</v>
      </c>
      <c r="L3040" s="60">
        <v>75.95</v>
      </c>
      <c r="M3040" s="38">
        <f t="shared" si="153"/>
        <v>7.5950000000000006</v>
      </c>
      <c r="N3040" s="279">
        <f t="shared" si="154"/>
        <v>12.99</v>
      </c>
      <c r="O3040" s="268">
        <f t="shared" si="155"/>
        <v>0.41531947652040024</v>
      </c>
      <c r="P3040" s="62"/>
      <c r="Q3040" s="63" t="s">
        <v>6179</v>
      </c>
      <c r="R3040" s="266" t="s">
        <v>6179</v>
      </c>
      <c r="S3040" s="63" t="s">
        <v>6179</v>
      </c>
      <c r="T3040" s="63" t="s">
        <v>6178</v>
      </c>
      <c r="U3040" s="63" t="s">
        <v>6178</v>
      </c>
    </row>
    <row r="3041" spans="2:21" ht="15" customHeight="1" x14ac:dyDescent="0.5">
      <c r="B3041" s="58">
        <v>540104</v>
      </c>
      <c r="C3041" s="59">
        <v>676351477411</v>
      </c>
      <c r="D3041" s="58" t="s">
        <v>3331</v>
      </c>
      <c r="E3041" s="58" t="s">
        <v>3334</v>
      </c>
      <c r="F3041" s="58">
        <v>10</v>
      </c>
      <c r="G3041" s="58">
        <v>14</v>
      </c>
      <c r="H3041" s="77" t="s">
        <v>177</v>
      </c>
      <c r="I3041" s="58" t="s">
        <v>2216</v>
      </c>
      <c r="J3041" s="58" t="s">
        <v>42</v>
      </c>
      <c r="K3041" s="58" t="s">
        <v>43</v>
      </c>
      <c r="L3041" s="60">
        <v>76</v>
      </c>
      <c r="M3041" s="38">
        <f t="shared" si="153"/>
        <v>7.6</v>
      </c>
      <c r="N3041" s="279">
        <f t="shared" si="154"/>
        <v>12.99</v>
      </c>
      <c r="O3041" s="268">
        <f t="shared" si="155"/>
        <v>0.41493456505003851</v>
      </c>
      <c r="P3041" s="62"/>
      <c r="Q3041" s="63" t="s">
        <v>6179</v>
      </c>
      <c r="R3041" s="266" t="s">
        <v>6179</v>
      </c>
      <c r="S3041" s="63" t="s">
        <v>6179</v>
      </c>
      <c r="T3041" s="63" t="s">
        <v>6178</v>
      </c>
      <c r="U3041" s="63" t="s">
        <v>6178</v>
      </c>
    </row>
    <row r="3042" spans="2:21" ht="15" customHeight="1" x14ac:dyDescent="0.5">
      <c r="B3042" s="58">
        <v>546101</v>
      </c>
      <c r="C3042" s="59">
        <v>75209824610</v>
      </c>
      <c r="D3042" s="58" t="s">
        <v>3335</v>
      </c>
      <c r="E3042" s="58" t="s">
        <v>3336</v>
      </c>
      <c r="F3042" s="58">
        <v>8</v>
      </c>
      <c r="G3042" s="58">
        <v>16</v>
      </c>
      <c r="H3042" s="77" t="s">
        <v>177</v>
      </c>
      <c r="I3042" s="58" t="s">
        <v>1848</v>
      </c>
      <c r="J3042" s="58" t="s">
        <v>42</v>
      </c>
      <c r="K3042" s="58" t="s">
        <v>43</v>
      </c>
      <c r="L3042" s="60">
        <v>46.82</v>
      </c>
      <c r="M3042" s="38">
        <f t="shared" si="153"/>
        <v>5.8525</v>
      </c>
      <c r="N3042" s="279">
        <f t="shared" si="154"/>
        <v>9.99</v>
      </c>
      <c r="O3042" s="268">
        <f t="shared" si="155"/>
        <v>0.41416416416416418</v>
      </c>
      <c r="P3042" s="62"/>
      <c r="Q3042" s="63" t="s">
        <v>6179</v>
      </c>
      <c r="R3042" s="266" t="s">
        <v>6179</v>
      </c>
      <c r="S3042" s="63" t="s">
        <v>6179</v>
      </c>
      <c r="T3042" s="63" t="s">
        <v>6178</v>
      </c>
      <c r="U3042" s="63" t="s">
        <v>6178</v>
      </c>
    </row>
    <row r="3043" spans="2:21" ht="15" customHeight="1" x14ac:dyDescent="0.5">
      <c r="B3043" s="58">
        <v>546102</v>
      </c>
      <c r="C3043" s="59">
        <v>75209824948</v>
      </c>
      <c r="D3043" s="58" t="s">
        <v>3335</v>
      </c>
      <c r="E3043" s="58" t="s">
        <v>3337</v>
      </c>
      <c r="F3043" s="58">
        <v>8</v>
      </c>
      <c r="G3043" s="58">
        <v>16</v>
      </c>
      <c r="H3043" s="77" t="s">
        <v>177</v>
      </c>
      <c r="I3043" s="58" t="s">
        <v>1848</v>
      </c>
      <c r="J3043" s="58" t="s">
        <v>42</v>
      </c>
      <c r="K3043" s="58" t="s">
        <v>43</v>
      </c>
      <c r="L3043" s="60">
        <v>46.82</v>
      </c>
      <c r="M3043" s="38">
        <f t="shared" si="153"/>
        <v>5.8525</v>
      </c>
      <c r="N3043" s="279">
        <f t="shared" si="154"/>
        <v>9.99</v>
      </c>
      <c r="O3043" s="268">
        <f t="shared" si="155"/>
        <v>0.41416416416416418</v>
      </c>
      <c r="P3043" s="62"/>
      <c r="Q3043" s="63" t="s">
        <v>6179</v>
      </c>
      <c r="R3043" s="266" t="s">
        <v>6179</v>
      </c>
      <c r="S3043" s="63" t="s">
        <v>6179</v>
      </c>
      <c r="T3043" s="63" t="s">
        <v>6178</v>
      </c>
      <c r="U3043" s="63" t="s">
        <v>6178</v>
      </c>
    </row>
    <row r="3044" spans="2:21" ht="15" customHeight="1" x14ac:dyDescent="0.5">
      <c r="B3044" s="58">
        <v>546103</v>
      </c>
      <c r="C3044" s="59">
        <v>75209827284</v>
      </c>
      <c r="D3044" s="58" t="s">
        <v>3335</v>
      </c>
      <c r="E3044" s="58" t="s">
        <v>3338</v>
      </c>
      <c r="F3044" s="58">
        <v>8</v>
      </c>
      <c r="G3044" s="58">
        <v>16</v>
      </c>
      <c r="H3044" s="77" t="s">
        <v>177</v>
      </c>
      <c r="I3044" s="58" t="s">
        <v>1848</v>
      </c>
      <c r="J3044" s="58" t="s">
        <v>42</v>
      </c>
      <c r="K3044" s="58" t="s">
        <v>43</v>
      </c>
      <c r="L3044" s="60">
        <v>46.82</v>
      </c>
      <c r="M3044" s="38">
        <f t="shared" si="153"/>
        <v>5.8525</v>
      </c>
      <c r="N3044" s="279">
        <f t="shared" si="154"/>
        <v>9.99</v>
      </c>
      <c r="O3044" s="268">
        <f t="shared" si="155"/>
        <v>0.41416416416416418</v>
      </c>
      <c r="P3044" s="62"/>
      <c r="Q3044" s="63" t="s">
        <v>6179</v>
      </c>
      <c r="R3044" s="266" t="s">
        <v>6179</v>
      </c>
      <c r="S3044" s="63" t="s">
        <v>6179</v>
      </c>
      <c r="T3044" s="63" t="s">
        <v>6178</v>
      </c>
      <c r="U3044" s="63" t="s">
        <v>6178</v>
      </c>
    </row>
    <row r="3045" spans="2:21" ht="15" customHeight="1" x14ac:dyDescent="0.5">
      <c r="B3045" s="58">
        <v>546104</v>
      </c>
      <c r="C3045" s="59">
        <v>75209824733</v>
      </c>
      <c r="D3045" s="58" t="s">
        <v>3335</v>
      </c>
      <c r="E3045" s="58" t="s">
        <v>3339</v>
      </c>
      <c r="F3045" s="58">
        <v>8</v>
      </c>
      <c r="G3045" s="58">
        <v>16</v>
      </c>
      <c r="H3045" s="77" t="s">
        <v>177</v>
      </c>
      <c r="I3045" s="58" t="s">
        <v>1848</v>
      </c>
      <c r="J3045" s="58" t="s">
        <v>42</v>
      </c>
      <c r="K3045" s="58" t="s">
        <v>43</v>
      </c>
      <c r="L3045" s="60">
        <v>46.82</v>
      </c>
      <c r="M3045" s="38">
        <f t="shared" si="153"/>
        <v>5.8525</v>
      </c>
      <c r="N3045" s="279">
        <f t="shared" si="154"/>
        <v>9.99</v>
      </c>
      <c r="O3045" s="268">
        <f t="shared" si="155"/>
        <v>0.41416416416416418</v>
      </c>
      <c r="P3045" s="62"/>
      <c r="Q3045" s="63" t="s">
        <v>6179</v>
      </c>
      <c r="R3045" s="266" t="s">
        <v>6179</v>
      </c>
      <c r="S3045" s="63" t="s">
        <v>6179</v>
      </c>
      <c r="T3045" s="63" t="s">
        <v>6178</v>
      </c>
      <c r="U3045" s="63" t="s">
        <v>6178</v>
      </c>
    </row>
    <row r="3046" spans="2:21" ht="15" customHeight="1" x14ac:dyDescent="0.5">
      <c r="B3046" s="58">
        <v>546105</v>
      </c>
      <c r="C3046" s="59">
        <v>75209824757</v>
      </c>
      <c r="D3046" s="58" t="s">
        <v>3335</v>
      </c>
      <c r="E3046" s="58" t="s">
        <v>3340</v>
      </c>
      <c r="F3046" s="58">
        <v>8</v>
      </c>
      <c r="G3046" s="58">
        <v>16</v>
      </c>
      <c r="H3046" s="77" t="s">
        <v>177</v>
      </c>
      <c r="I3046" s="58" t="s">
        <v>1848</v>
      </c>
      <c r="J3046" s="58" t="s">
        <v>42</v>
      </c>
      <c r="K3046" s="58" t="s">
        <v>43</v>
      </c>
      <c r="L3046" s="60">
        <v>46.82</v>
      </c>
      <c r="M3046" s="38">
        <f t="shared" si="153"/>
        <v>5.8525</v>
      </c>
      <c r="N3046" s="279">
        <f t="shared" si="154"/>
        <v>9.99</v>
      </c>
      <c r="O3046" s="268">
        <f t="shared" si="155"/>
        <v>0.41416416416416418</v>
      </c>
      <c r="P3046" s="62"/>
      <c r="Q3046" s="63" t="s">
        <v>6179</v>
      </c>
      <c r="R3046" s="266" t="s">
        <v>6179</v>
      </c>
      <c r="S3046" s="63" t="s">
        <v>6179</v>
      </c>
      <c r="T3046" s="63" t="s">
        <v>6178</v>
      </c>
      <c r="U3046" s="63" t="s">
        <v>6178</v>
      </c>
    </row>
    <row r="3047" spans="2:21" ht="15" customHeight="1" x14ac:dyDescent="0.5">
      <c r="B3047" s="58">
        <v>546106</v>
      </c>
      <c r="C3047" s="59">
        <v>75209827239</v>
      </c>
      <c r="D3047" s="58" t="s">
        <v>3335</v>
      </c>
      <c r="E3047" s="58" t="s">
        <v>3341</v>
      </c>
      <c r="F3047" s="58">
        <v>8</v>
      </c>
      <c r="G3047" s="58">
        <v>16</v>
      </c>
      <c r="H3047" s="77" t="s">
        <v>177</v>
      </c>
      <c r="I3047" s="58" t="s">
        <v>1848</v>
      </c>
      <c r="J3047" s="58" t="s">
        <v>42</v>
      </c>
      <c r="K3047" s="58" t="s">
        <v>43</v>
      </c>
      <c r="L3047" s="60">
        <v>46.82</v>
      </c>
      <c r="M3047" s="38">
        <f t="shared" si="153"/>
        <v>5.8525</v>
      </c>
      <c r="N3047" s="279">
        <f t="shared" si="154"/>
        <v>9.99</v>
      </c>
      <c r="O3047" s="268">
        <f t="shared" si="155"/>
        <v>0.41416416416416418</v>
      </c>
      <c r="P3047" s="62"/>
      <c r="Q3047" s="63" t="s">
        <v>6179</v>
      </c>
      <c r="R3047" s="266" t="s">
        <v>6179</v>
      </c>
      <c r="S3047" s="63" t="s">
        <v>6179</v>
      </c>
      <c r="T3047" s="63" t="s">
        <v>6178</v>
      </c>
      <c r="U3047" s="63" t="s">
        <v>6178</v>
      </c>
    </row>
    <row r="3048" spans="2:21" ht="15" customHeight="1" x14ac:dyDescent="0.5">
      <c r="B3048" s="58">
        <v>546108</v>
      </c>
      <c r="C3048" s="59">
        <v>75209824931</v>
      </c>
      <c r="D3048" s="58" t="s">
        <v>3335</v>
      </c>
      <c r="E3048" s="58" t="s">
        <v>3342</v>
      </c>
      <c r="F3048" s="58">
        <v>8</v>
      </c>
      <c r="G3048" s="58">
        <v>16</v>
      </c>
      <c r="H3048" s="77" t="s">
        <v>177</v>
      </c>
      <c r="I3048" s="58" t="s">
        <v>1848</v>
      </c>
      <c r="J3048" s="58" t="s">
        <v>42</v>
      </c>
      <c r="K3048" s="58" t="s">
        <v>43</v>
      </c>
      <c r="L3048" s="60">
        <v>46.82</v>
      </c>
      <c r="M3048" s="38">
        <f t="shared" si="153"/>
        <v>5.8525</v>
      </c>
      <c r="N3048" s="279">
        <f t="shared" si="154"/>
        <v>9.99</v>
      </c>
      <c r="O3048" s="268">
        <f t="shared" si="155"/>
        <v>0.41416416416416418</v>
      </c>
      <c r="P3048" s="62"/>
      <c r="Q3048" s="63" t="s">
        <v>6179</v>
      </c>
      <c r="R3048" s="266" t="s">
        <v>6179</v>
      </c>
      <c r="S3048" s="63" t="s">
        <v>6179</v>
      </c>
      <c r="T3048" s="63" t="s">
        <v>6178</v>
      </c>
      <c r="U3048" s="63" t="s">
        <v>6178</v>
      </c>
    </row>
    <row r="3049" spans="2:21" ht="15" customHeight="1" x14ac:dyDescent="0.5">
      <c r="B3049" s="58">
        <v>546109</v>
      </c>
      <c r="C3049" s="59">
        <v>75209824658</v>
      </c>
      <c r="D3049" s="58" t="s">
        <v>3335</v>
      </c>
      <c r="E3049" s="58" t="s">
        <v>3343</v>
      </c>
      <c r="F3049" s="58">
        <v>8</v>
      </c>
      <c r="G3049" s="58">
        <v>16</v>
      </c>
      <c r="H3049" s="77" t="s">
        <v>177</v>
      </c>
      <c r="I3049" s="58" t="s">
        <v>1848</v>
      </c>
      <c r="J3049" s="58" t="s">
        <v>42</v>
      </c>
      <c r="K3049" s="58" t="s">
        <v>43</v>
      </c>
      <c r="L3049" s="60">
        <v>46.82</v>
      </c>
      <c r="M3049" s="38">
        <f t="shared" si="153"/>
        <v>5.8525</v>
      </c>
      <c r="N3049" s="279">
        <f t="shared" si="154"/>
        <v>9.99</v>
      </c>
      <c r="O3049" s="268">
        <f t="shared" si="155"/>
        <v>0.41416416416416418</v>
      </c>
      <c r="P3049" s="62"/>
      <c r="Q3049" s="63" t="s">
        <v>6179</v>
      </c>
      <c r="R3049" s="266" t="s">
        <v>6179</v>
      </c>
      <c r="S3049" s="63" t="s">
        <v>6179</v>
      </c>
      <c r="T3049" s="63" t="s">
        <v>6178</v>
      </c>
      <c r="U3049" s="63" t="s">
        <v>6178</v>
      </c>
    </row>
    <row r="3050" spans="2:21" ht="15" customHeight="1" x14ac:dyDescent="0.5">
      <c r="B3050" s="58">
        <v>546110</v>
      </c>
      <c r="C3050" s="59">
        <v>75209824795</v>
      </c>
      <c r="D3050" s="58" t="s">
        <v>3335</v>
      </c>
      <c r="E3050" s="58" t="s">
        <v>3344</v>
      </c>
      <c r="F3050" s="58">
        <v>8</v>
      </c>
      <c r="G3050" s="58">
        <v>16</v>
      </c>
      <c r="H3050" s="77" t="s">
        <v>177</v>
      </c>
      <c r="I3050" s="58" t="s">
        <v>1848</v>
      </c>
      <c r="J3050" s="58" t="s">
        <v>42</v>
      </c>
      <c r="K3050" s="58" t="s">
        <v>43</v>
      </c>
      <c r="L3050" s="60">
        <v>46.82</v>
      </c>
      <c r="M3050" s="38">
        <f t="shared" si="153"/>
        <v>5.8525</v>
      </c>
      <c r="N3050" s="279">
        <f t="shared" si="154"/>
        <v>9.99</v>
      </c>
      <c r="O3050" s="268">
        <f t="shared" si="155"/>
        <v>0.41416416416416418</v>
      </c>
      <c r="P3050" s="62"/>
      <c r="Q3050" s="63" t="s">
        <v>6179</v>
      </c>
      <c r="R3050" s="266" t="s">
        <v>6179</v>
      </c>
      <c r="S3050" s="63" t="s">
        <v>6179</v>
      </c>
      <c r="T3050" s="63" t="s">
        <v>6178</v>
      </c>
      <c r="U3050" s="63" t="s">
        <v>6178</v>
      </c>
    </row>
    <row r="3051" spans="2:21" ht="15" customHeight="1" x14ac:dyDescent="0.5">
      <c r="B3051" s="58">
        <v>546115</v>
      </c>
      <c r="C3051" s="59">
        <v>75209824030</v>
      </c>
      <c r="D3051" s="58" t="s">
        <v>3335</v>
      </c>
      <c r="E3051" s="58" t="s">
        <v>3345</v>
      </c>
      <c r="F3051" s="58">
        <v>8</v>
      </c>
      <c r="G3051" s="58">
        <v>16</v>
      </c>
      <c r="H3051" s="77" t="s">
        <v>177</v>
      </c>
      <c r="I3051" s="58" t="s">
        <v>1848</v>
      </c>
      <c r="J3051" s="58" t="s">
        <v>42</v>
      </c>
      <c r="K3051" s="58" t="s">
        <v>43</v>
      </c>
      <c r="L3051" s="60">
        <v>46.82</v>
      </c>
      <c r="M3051" s="38">
        <f t="shared" si="153"/>
        <v>5.8525</v>
      </c>
      <c r="N3051" s="279">
        <f t="shared" si="154"/>
        <v>9.99</v>
      </c>
      <c r="O3051" s="268">
        <f t="shared" si="155"/>
        <v>0.41416416416416418</v>
      </c>
      <c r="P3051" s="62"/>
      <c r="Q3051" s="63" t="s">
        <v>6179</v>
      </c>
      <c r="R3051" s="266" t="s">
        <v>6179</v>
      </c>
      <c r="S3051" s="63" t="s">
        <v>6179</v>
      </c>
      <c r="T3051" s="63" t="s">
        <v>6178</v>
      </c>
      <c r="U3051" s="63" t="s">
        <v>6178</v>
      </c>
    </row>
    <row r="3052" spans="2:21" ht="15" customHeight="1" x14ac:dyDescent="0.5">
      <c r="B3052" s="58">
        <v>546123</v>
      </c>
      <c r="C3052" s="59">
        <v>75209825563</v>
      </c>
      <c r="D3052" s="58" t="s">
        <v>3335</v>
      </c>
      <c r="E3052" s="58" t="s">
        <v>3346</v>
      </c>
      <c r="F3052" s="58">
        <v>8</v>
      </c>
      <c r="G3052" s="58">
        <v>16</v>
      </c>
      <c r="H3052" s="77" t="s">
        <v>177</v>
      </c>
      <c r="I3052" s="58" t="s">
        <v>1848</v>
      </c>
      <c r="J3052" s="58" t="s">
        <v>42</v>
      </c>
      <c r="K3052" s="58" t="s">
        <v>43</v>
      </c>
      <c r="L3052" s="60">
        <v>46.82</v>
      </c>
      <c r="M3052" s="38">
        <f t="shared" si="153"/>
        <v>5.8525</v>
      </c>
      <c r="N3052" s="279">
        <f t="shared" si="154"/>
        <v>9.99</v>
      </c>
      <c r="O3052" s="268">
        <f t="shared" si="155"/>
        <v>0.41416416416416418</v>
      </c>
      <c r="P3052" s="62"/>
      <c r="Q3052" s="63" t="s">
        <v>6179</v>
      </c>
      <c r="R3052" s="266" t="s">
        <v>6179</v>
      </c>
      <c r="S3052" s="63" t="s">
        <v>6179</v>
      </c>
      <c r="T3052" s="63" t="s">
        <v>6178</v>
      </c>
      <c r="U3052" s="63" t="s">
        <v>6178</v>
      </c>
    </row>
    <row r="3053" spans="2:21" ht="15" customHeight="1" x14ac:dyDescent="0.5">
      <c r="B3053" s="58">
        <v>546126</v>
      </c>
      <c r="C3053" s="59">
        <v>75209825587</v>
      </c>
      <c r="D3053" s="58" t="s">
        <v>3335</v>
      </c>
      <c r="E3053" s="58" t="s">
        <v>3347</v>
      </c>
      <c r="F3053" s="58">
        <v>8</v>
      </c>
      <c r="G3053" s="58">
        <v>16</v>
      </c>
      <c r="H3053" s="77" t="s">
        <v>177</v>
      </c>
      <c r="I3053" s="58" t="s">
        <v>1848</v>
      </c>
      <c r="J3053" s="58" t="s">
        <v>42</v>
      </c>
      <c r="K3053" s="58" t="s">
        <v>43</v>
      </c>
      <c r="L3053" s="60">
        <v>46.82</v>
      </c>
      <c r="M3053" s="38">
        <f t="shared" si="153"/>
        <v>5.8525</v>
      </c>
      <c r="N3053" s="279">
        <f t="shared" si="154"/>
        <v>9.99</v>
      </c>
      <c r="O3053" s="268">
        <f t="shared" si="155"/>
        <v>0.41416416416416418</v>
      </c>
      <c r="P3053" s="62"/>
      <c r="Q3053" s="63" t="s">
        <v>6179</v>
      </c>
      <c r="R3053" s="266" t="s">
        <v>6179</v>
      </c>
      <c r="S3053" s="63" t="s">
        <v>6179</v>
      </c>
      <c r="T3053" s="63" t="s">
        <v>6178</v>
      </c>
      <c r="U3053" s="63" t="s">
        <v>6178</v>
      </c>
    </row>
    <row r="3054" spans="2:21" ht="15" customHeight="1" x14ac:dyDescent="0.5">
      <c r="B3054" s="58">
        <v>546127</v>
      </c>
      <c r="C3054" s="59">
        <v>75209825778</v>
      </c>
      <c r="D3054" s="58" t="s">
        <v>3335</v>
      </c>
      <c r="E3054" s="58" t="s">
        <v>3348</v>
      </c>
      <c r="F3054" s="58">
        <v>8</v>
      </c>
      <c r="G3054" s="58">
        <v>16</v>
      </c>
      <c r="H3054" s="77" t="s">
        <v>177</v>
      </c>
      <c r="I3054" s="58" t="s">
        <v>1848</v>
      </c>
      <c r="J3054" s="58" t="s">
        <v>42</v>
      </c>
      <c r="K3054" s="58" t="s">
        <v>43</v>
      </c>
      <c r="L3054" s="60">
        <v>46.82</v>
      </c>
      <c r="M3054" s="38">
        <f t="shared" ref="M3054:M3117" si="156">L3054/F3054</f>
        <v>5.8525</v>
      </c>
      <c r="N3054" s="279">
        <f t="shared" ref="N3054:N3117" si="157">IF(CEILING(M3054/0.6,1)-0.51&gt;=M3054/0.6,CEILING(M3054/0.6,1)-0.51,CEILING(M3054/0.6,1)-0.01)</f>
        <v>9.99</v>
      </c>
      <c r="O3054" s="268">
        <f t="shared" ref="O3054:O3117" si="158">(N3054-M3054)/N3054</f>
        <v>0.41416416416416418</v>
      </c>
      <c r="P3054" s="62"/>
      <c r="Q3054" s="63" t="s">
        <v>6179</v>
      </c>
      <c r="R3054" s="266" t="s">
        <v>6178</v>
      </c>
      <c r="S3054" s="63" t="s">
        <v>6179</v>
      </c>
      <c r="T3054" s="63" t="s">
        <v>6178</v>
      </c>
      <c r="U3054" s="63" t="s">
        <v>6178</v>
      </c>
    </row>
    <row r="3055" spans="2:21" ht="15" customHeight="1" x14ac:dyDescent="0.5">
      <c r="B3055" s="58">
        <v>546212</v>
      </c>
      <c r="C3055" s="59">
        <v>75209833803</v>
      </c>
      <c r="D3055" s="58" t="s">
        <v>3335</v>
      </c>
      <c r="E3055" s="58" t="s">
        <v>3349</v>
      </c>
      <c r="F3055" s="58">
        <v>2</v>
      </c>
      <c r="G3055" s="58">
        <v>5</v>
      </c>
      <c r="H3055" s="58" t="s">
        <v>492</v>
      </c>
      <c r="I3055" s="58" t="s">
        <v>1848</v>
      </c>
      <c r="J3055" s="58" t="s">
        <v>42</v>
      </c>
      <c r="K3055" s="58" t="s">
        <v>43</v>
      </c>
      <c r="L3055" s="60">
        <v>82</v>
      </c>
      <c r="M3055" s="38">
        <f t="shared" si="156"/>
        <v>41</v>
      </c>
      <c r="N3055" s="279">
        <f t="shared" si="157"/>
        <v>68.489999999999995</v>
      </c>
      <c r="O3055" s="268">
        <f t="shared" si="158"/>
        <v>0.4013724631333041</v>
      </c>
      <c r="P3055" s="62"/>
      <c r="Q3055" s="63" t="s">
        <v>6179</v>
      </c>
      <c r="R3055" s="266" t="s">
        <v>6178</v>
      </c>
      <c r="S3055" s="63" t="s">
        <v>6178</v>
      </c>
      <c r="T3055" s="63" t="s">
        <v>6178</v>
      </c>
      <c r="U3055" s="63" t="s">
        <v>6178</v>
      </c>
    </row>
    <row r="3056" spans="2:21" ht="15" customHeight="1" x14ac:dyDescent="0.5">
      <c r="B3056" s="58">
        <v>546213</v>
      </c>
      <c r="C3056" s="59">
        <v>75209833889</v>
      </c>
      <c r="D3056" s="58" t="s">
        <v>3335</v>
      </c>
      <c r="E3056" s="58" t="s">
        <v>3350</v>
      </c>
      <c r="F3056" s="58">
        <v>2</v>
      </c>
      <c r="G3056" s="58">
        <v>5</v>
      </c>
      <c r="H3056" s="58" t="s">
        <v>492</v>
      </c>
      <c r="I3056" s="58" t="s">
        <v>1848</v>
      </c>
      <c r="J3056" s="58" t="s">
        <v>42</v>
      </c>
      <c r="K3056" s="58" t="s">
        <v>43</v>
      </c>
      <c r="L3056" s="60">
        <v>82</v>
      </c>
      <c r="M3056" s="38">
        <f t="shared" si="156"/>
        <v>41</v>
      </c>
      <c r="N3056" s="279">
        <f t="shared" si="157"/>
        <v>68.489999999999995</v>
      </c>
      <c r="O3056" s="268">
        <f t="shared" si="158"/>
        <v>0.4013724631333041</v>
      </c>
      <c r="P3056" s="62"/>
      <c r="Q3056" s="63" t="s">
        <v>6179</v>
      </c>
      <c r="R3056" s="266" t="s">
        <v>6178</v>
      </c>
      <c r="S3056" s="63" t="s">
        <v>6178</v>
      </c>
      <c r="T3056" s="63" t="s">
        <v>6178</v>
      </c>
      <c r="U3056" s="63" t="s">
        <v>6178</v>
      </c>
    </row>
    <row r="3057" spans="2:21" ht="15" customHeight="1" x14ac:dyDescent="0.5">
      <c r="B3057" s="58">
        <v>546214</v>
      </c>
      <c r="C3057" s="59">
        <v>75209833476</v>
      </c>
      <c r="D3057" s="58" t="s">
        <v>3335</v>
      </c>
      <c r="E3057" s="58" t="s">
        <v>3351</v>
      </c>
      <c r="F3057" s="58">
        <v>2</v>
      </c>
      <c r="G3057" s="58">
        <v>5</v>
      </c>
      <c r="H3057" s="58" t="s">
        <v>492</v>
      </c>
      <c r="I3057" s="58" t="s">
        <v>1848</v>
      </c>
      <c r="J3057" s="58" t="s">
        <v>42</v>
      </c>
      <c r="K3057" s="58" t="s">
        <v>43</v>
      </c>
      <c r="L3057" s="60">
        <v>82</v>
      </c>
      <c r="M3057" s="38">
        <f t="shared" si="156"/>
        <v>41</v>
      </c>
      <c r="N3057" s="279">
        <f t="shared" si="157"/>
        <v>68.489999999999995</v>
      </c>
      <c r="O3057" s="268">
        <f t="shared" si="158"/>
        <v>0.4013724631333041</v>
      </c>
      <c r="P3057" s="62"/>
      <c r="Q3057" s="63" t="s">
        <v>6179</v>
      </c>
      <c r="R3057" s="266" t="s">
        <v>6178</v>
      </c>
      <c r="S3057" s="63" t="s">
        <v>6178</v>
      </c>
      <c r="T3057" s="63" t="s">
        <v>6178</v>
      </c>
      <c r="U3057" s="63" t="s">
        <v>6178</v>
      </c>
    </row>
    <row r="3058" spans="2:21" ht="15" customHeight="1" x14ac:dyDescent="0.5">
      <c r="B3058" s="58">
        <v>546216</v>
      </c>
      <c r="C3058" s="59">
        <v>75209833810</v>
      </c>
      <c r="D3058" s="58" t="s">
        <v>3335</v>
      </c>
      <c r="E3058" s="58" t="s">
        <v>3352</v>
      </c>
      <c r="F3058" s="58">
        <v>2</v>
      </c>
      <c r="G3058" s="58">
        <v>5</v>
      </c>
      <c r="H3058" s="58" t="s">
        <v>492</v>
      </c>
      <c r="I3058" s="58" t="s">
        <v>1848</v>
      </c>
      <c r="J3058" s="58" t="s">
        <v>42</v>
      </c>
      <c r="K3058" s="58" t="s">
        <v>43</v>
      </c>
      <c r="L3058" s="60">
        <v>82</v>
      </c>
      <c r="M3058" s="38">
        <f t="shared" si="156"/>
        <v>41</v>
      </c>
      <c r="N3058" s="279">
        <f t="shared" si="157"/>
        <v>68.489999999999995</v>
      </c>
      <c r="O3058" s="268">
        <f t="shared" si="158"/>
        <v>0.4013724631333041</v>
      </c>
      <c r="P3058" s="62"/>
      <c r="Q3058" s="63" t="s">
        <v>6179</v>
      </c>
      <c r="R3058" s="266" t="s">
        <v>6178</v>
      </c>
      <c r="S3058" s="63" t="s">
        <v>6178</v>
      </c>
      <c r="T3058" s="63" t="s">
        <v>6178</v>
      </c>
      <c r="U3058" s="63" t="s">
        <v>6178</v>
      </c>
    </row>
    <row r="3059" spans="2:21" ht="15" customHeight="1" x14ac:dyDescent="0.5">
      <c r="B3059" s="58">
        <v>546217</v>
      </c>
      <c r="C3059" s="59">
        <v>75209833582</v>
      </c>
      <c r="D3059" s="58" t="s">
        <v>3335</v>
      </c>
      <c r="E3059" s="58" t="s">
        <v>3353</v>
      </c>
      <c r="F3059" s="58">
        <v>2</v>
      </c>
      <c r="G3059" s="58">
        <v>5</v>
      </c>
      <c r="H3059" s="58" t="s">
        <v>492</v>
      </c>
      <c r="I3059" s="58" t="s">
        <v>1848</v>
      </c>
      <c r="J3059" s="58" t="s">
        <v>42</v>
      </c>
      <c r="K3059" s="58" t="s">
        <v>43</v>
      </c>
      <c r="L3059" s="60">
        <v>82</v>
      </c>
      <c r="M3059" s="38">
        <f t="shared" si="156"/>
        <v>41</v>
      </c>
      <c r="N3059" s="279">
        <f t="shared" si="157"/>
        <v>68.489999999999995</v>
      </c>
      <c r="O3059" s="268">
        <f t="shared" si="158"/>
        <v>0.4013724631333041</v>
      </c>
      <c r="P3059" s="62"/>
      <c r="Q3059" s="63" t="s">
        <v>6179</v>
      </c>
      <c r="R3059" s="266" t="s">
        <v>6178</v>
      </c>
      <c r="S3059" s="63" t="s">
        <v>6178</v>
      </c>
      <c r="T3059" s="63" t="s">
        <v>6178</v>
      </c>
      <c r="U3059" s="63" t="s">
        <v>6178</v>
      </c>
    </row>
    <row r="3060" spans="2:21" ht="15" customHeight="1" x14ac:dyDescent="0.5">
      <c r="B3060" s="58">
        <v>546218</v>
      </c>
      <c r="C3060" s="59">
        <v>75209833599</v>
      </c>
      <c r="D3060" s="58" t="s">
        <v>3335</v>
      </c>
      <c r="E3060" s="58" t="s">
        <v>3354</v>
      </c>
      <c r="F3060" s="58">
        <v>2</v>
      </c>
      <c r="G3060" s="58">
        <v>5</v>
      </c>
      <c r="H3060" s="58" t="s">
        <v>492</v>
      </c>
      <c r="I3060" s="58" t="s">
        <v>1848</v>
      </c>
      <c r="J3060" s="58" t="s">
        <v>42</v>
      </c>
      <c r="K3060" s="58" t="s">
        <v>43</v>
      </c>
      <c r="L3060" s="60">
        <v>82</v>
      </c>
      <c r="M3060" s="38">
        <f t="shared" si="156"/>
        <v>41</v>
      </c>
      <c r="N3060" s="279">
        <f t="shared" si="157"/>
        <v>68.489999999999995</v>
      </c>
      <c r="O3060" s="268">
        <f t="shared" si="158"/>
        <v>0.4013724631333041</v>
      </c>
      <c r="P3060" s="62"/>
      <c r="Q3060" s="63" t="s">
        <v>6179</v>
      </c>
      <c r="R3060" s="266" t="s">
        <v>6178</v>
      </c>
      <c r="S3060" s="63" t="s">
        <v>6178</v>
      </c>
      <c r="T3060" s="63" t="s">
        <v>6178</v>
      </c>
      <c r="U3060" s="63" t="s">
        <v>6178</v>
      </c>
    </row>
    <row r="3061" spans="2:21" ht="15" customHeight="1" x14ac:dyDescent="0.5">
      <c r="B3061" s="58">
        <v>546311</v>
      </c>
      <c r="C3061" s="59">
        <v>75209828007</v>
      </c>
      <c r="D3061" s="58" t="s">
        <v>3335</v>
      </c>
      <c r="E3061" s="58" t="s">
        <v>3355</v>
      </c>
      <c r="F3061" s="58">
        <v>8</v>
      </c>
      <c r="G3061" s="58">
        <v>14</v>
      </c>
      <c r="H3061" s="77" t="s">
        <v>177</v>
      </c>
      <c r="I3061" s="58" t="s">
        <v>1848</v>
      </c>
      <c r="J3061" s="58" t="s">
        <v>42</v>
      </c>
      <c r="K3061" s="58" t="s">
        <v>43</v>
      </c>
      <c r="L3061" s="60">
        <v>46.82</v>
      </c>
      <c r="M3061" s="38">
        <f t="shared" si="156"/>
        <v>5.8525</v>
      </c>
      <c r="N3061" s="279">
        <f t="shared" si="157"/>
        <v>9.99</v>
      </c>
      <c r="O3061" s="268">
        <f t="shared" si="158"/>
        <v>0.41416416416416418</v>
      </c>
      <c r="P3061" s="62"/>
      <c r="Q3061" s="63" t="s">
        <v>6179</v>
      </c>
      <c r="R3061" s="266" t="s">
        <v>6178</v>
      </c>
      <c r="S3061" s="63" t="s">
        <v>6178</v>
      </c>
      <c r="T3061" s="63" t="s">
        <v>6178</v>
      </c>
      <c r="U3061" s="63" t="s">
        <v>6178</v>
      </c>
    </row>
    <row r="3062" spans="2:21" ht="15" customHeight="1" x14ac:dyDescent="0.5">
      <c r="B3062" s="58">
        <v>546312</v>
      </c>
      <c r="C3062" s="59">
        <v>75209828021</v>
      </c>
      <c r="D3062" s="58" t="s">
        <v>3335</v>
      </c>
      <c r="E3062" s="58" t="s">
        <v>3356</v>
      </c>
      <c r="F3062" s="58">
        <v>8</v>
      </c>
      <c r="G3062" s="58">
        <v>14</v>
      </c>
      <c r="H3062" s="77" t="s">
        <v>177</v>
      </c>
      <c r="I3062" s="58" t="s">
        <v>1848</v>
      </c>
      <c r="J3062" s="58" t="s">
        <v>42</v>
      </c>
      <c r="K3062" s="58" t="s">
        <v>43</v>
      </c>
      <c r="L3062" s="60">
        <v>46.82</v>
      </c>
      <c r="M3062" s="38">
        <f t="shared" si="156"/>
        <v>5.8525</v>
      </c>
      <c r="N3062" s="279">
        <f t="shared" si="157"/>
        <v>9.99</v>
      </c>
      <c r="O3062" s="268">
        <f t="shared" si="158"/>
        <v>0.41416416416416418</v>
      </c>
      <c r="P3062" s="62"/>
      <c r="Q3062" s="76" t="s">
        <v>6178</v>
      </c>
      <c r="R3062" s="318" t="s">
        <v>6178</v>
      </c>
      <c r="S3062" s="76" t="s">
        <v>6178</v>
      </c>
      <c r="T3062" s="76" t="s">
        <v>6178</v>
      </c>
      <c r="U3062" s="76" t="s">
        <v>6178</v>
      </c>
    </row>
    <row r="3063" spans="2:21" ht="15" customHeight="1" x14ac:dyDescent="0.5">
      <c r="B3063" s="58">
        <v>546314</v>
      </c>
      <c r="C3063" s="59">
        <v>75209828069</v>
      </c>
      <c r="D3063" s="58" t="s">
        <v>3335</v>
      </c>
      <c r="E3063" s="58" t="s">
        <v>3357</v>
      </c>
      <c r="F3063" s="58">
        <v>8</v>
      </c>
      <c r="G3063" s="58">
        <v>14</v>
      </c>
      <c r="H3063" s="77" t="s">
        <v>177</v>
      </c>
      <c r="I3063" s="58" t="s">
        <v>1848</v>
      </c>
      <c r="J3063" s="58" t="s">
        <v>42</v>
      </c>
      <c r="K3063" s="58" t="s">
        <v>43</v>
      </c>
      <c r="L3063" s="60">
        <v>46.82</v>
      </c>
      <c r="M3063" s="38">
        <f t="shared" si="156"/>
        <v>5.8525</v>
      </c>
      <c r="N3063" s="279">
        <f t="shared" si="157"/>
        <v>9.99</v>
      </c>
      <c r="O3063" s="268">
        <f t="shared" si="158"/>
        <v>0.41416416416416418</v>
      </c>
      <c r="P3063" s="62"/>
      <c r="Q3063" s="76" t="s">
        <v>6178</v>
      </c>
      <c r="R3063" s="318" t="s">
        <v>6178</v>
      </c>
      <c r="S3063" s="76" t="s">
        <v>6178</v>
      </c>
      <c r="T3063" s="76" t="s">
        <v>6178</v>
      </c>
      <c r="U3063" s="76" t="s">
        <v>6178</v>
      </c>
    </row>
    <row r="3064" spans="2:21" ht="15" customHeight="1" x14ac:dyDescent="0.5">
      <c r="B3064" s="58">
        <v>546316</v>
      </c>
      <c r="C3064" s="59">
        <v>75209828106</v>
      </c>
      <c r="D3064" s="58" t="s">
        <v>3335</v>
      </c>
      <c r="E3064" s="58" t="s">
        <v>3358</v>
      </c>
      <c r="F3064" s="58">
        <v>8</v>
      </c>
      <c r="G3064" s="58">
        <v>14</v>
      </c>
      <c r="H3064" s="77" t="s">
        <v>177</v>
      </c>
      <c r="I3064" s="58" t="s">
        <v>1848</v>
      </c>
      <c r="J3064" s="58" t="s">
        <v>42</v>
      </c>
      <c r="K3064" s="58" t="s">
        <v>43</v>
      </c>
      <c r="L3064" s="60">
        <v>46.82</v>
      </c>
      <c r="M3064" s="38">
        <f t="shared" si="156"/>
        <v>5.8525</v>
      </c>
      <c r="N3064" s="279">
        <f t="shared" si="157"/>
        <v>9.99</v>
      </c>
      <c r="O3064" s="268">
        <f t="shared" si="158"/>
        <v>0.41416416416416418</v>
      </c>
      <c r="P3064" s="62"/>
      <c r="Q3064" s="63" t="s">
        <v>6179</v>
      </c>
      <c r="R3064" s="266" t="s">
        <v>6178</v>
      </c>
      <c r="S3064" s="63" t="s">
        <v>6178</v>
      </c>
      <c r="T3064" s="63" t="s">
        <v>6178</v>
      </c>
      <c r="U3064" s="63" t="s">
        <v>6178</v>
      </c>
    </row>
    <row r="3065" spans="2:21" ht="15" customHeight="1" x14ac:dyDescent="0.5">
      <c r="B3065" s="58">
        <v>546317</v>
      </c>
      <c r="C3065" s="59">
        <v>75209828120</v>
      </c>
      <c r="D3065" s="58" t="s">
        <v>3335</v>
      </c>
      <c r="E3065" s="58" t="s">
        <v>3359</v>
      </c>
      <c r="F3065" s="58">
        <v>8</v>
      </c>
      <c r="G3065" s="58">
        <v>14</v>
      </c>
      <c r="H3065" s="77" t="s">
        <v>177</v>
      </c>
      <c r="I3065" s="58" t="s">
        <v>1848</v>
      </c>
      <c r="J3065" s="58" t="s">
        <v>42</v>
      </c>
      <c r="K3065" s="58" t="s">
        <v>43</v>
      </c>
      <c r="L3065" s="60">
        <v>46.82</v>
      </c>
      <c r="M3065" s="38">
        <f t="shared" si="156"/>
        <v>5.8525</v>
      </c>
      <c r="N3065" s="279">
        <f t="shared" si="157"/>
        <v>9.99</v>
      </c>
      <c r="O3065" s="268">
        <f t="shared" si="158"/>
        <v>0.41416416416416418</v>
      </c>
      <c r="P3065" s="62"/>
      <c r="Q3065" s="63" t="s">
        <v>6179</v>
      </c>
      <c r="R3065" s="266" t="s">
        <v>6178</v>
      </c>
      <c r="S3065" s="63" t="s">
        <v>6179</v>
      </c>
      <c r="T3065" s="63" t="s">
        <v>6178</v>
      </c>
      <c r="U3065" s="63" t="s">
        <v>6178</v>
      </c>
    </row>
    <row r="3066" spans="2:21" ht="15" customHeight="1" x14ac:dyDescent="0.5">
      <c r="B3066" s="58">
        <v>546330</v>
      </c>
      <c r="C3066" s="59">
        <v>75209829028</v>
      </c>
      <c r="D3066" s="58" t="s">
        <v>3335</v>
      </c>
      <c r="E3066" s="58" t="s">
        <v>3360</v>
      </c>
      <c r="F3066" s="58">
        <v>8</v>
      </c>
      <c r="G3066" s="58">
        <v>14</v>
      </c>
      <c r="H3066" s="77" t="s">
        <v>177</v>
      </c>
      <c r="I3066" s="58" t="s">
        <v>1848</v>
      </c>
      <c r="J3066" s="58" t="s">
        <v>42</v>
      </c>
      <c r="K3066" s="58" t="s">
        <v>43</v>
      </c>
      <c r="L3066" s="60">
        <v>61.3</v>
      </c>
      <c r="M3066" s="38">
        <f t="shared" si="156"/>
        <v>7.6624999999999996</v>
      </c>
      <c r="N3066" s="279">
        <f t="shared" si="157"/>
        <v>12.99</v>
      </c>
      <c r="O3066" s="268">
        <f t="shared" si="158"/>
        <v>0.41012317167051582</v>
      </c>
      <c r="P3066" s="62"/>
      <c r="Q3066" s="63" t="s">
        <v>6179</v>
      </c>
      <c r="R3066" s="266" t="s">
        <v>6179</v>
      </c>
      <c r="S3066" s="63" t="s">
        <v>6178</v>
      </c>
      <c r="T3066" s="63" t="s">
        <v>6178</v>
      </c>
      <c r="U3066" s="63" t="s">
        <v>6178</v>
      </c>
    </row>
    <row r="3067" spans="2:21" ht="15" customHeight="1" x14ac:dyDescent="0.5">
      <c r="B3067" s="58">
        <v>546331</v>
      </c>
      <c r="C3067" s="59">
        <v>75209829004</v>
      </c>
      <c r="D3067" s="58" t="s">
        <v>3335</v>
      </c>
      <c r="E3067" s="58" t="s">
        <v>3361</v>
      </c>
      <c r="F3067" s="58">
        <v>8</v>
      </c>
      <c r="G3067" s="58">
        <v>14</v>
      </c>
      <c r="H3067" s="77" t="s">
        <v>177</v>
      </c>
      <c r="I3067" s="58" t="s">
        <v>1848</v>
      </c>
      <c r="J3067" s="58" t="s">
        <v>42</v>
      </c>
      <c r="K3067" s="58" t="s">
        <v>43</v>
      </c>
      <c r="L3067" s="60">
        <v>61.3</v>
      </c>
      <c r="M3067" s="38">
        <f t="shared" si="156"/>
        <v>7.6624999999999996</v>
      </c>
      <c r="N3067" s="279">
        <f t="shared" si="157"/>
        <v>12.99</v>
      </c>
      <c r="O3067" s="268">
        <f t="shared" si="158"/>
        <v>0.41012317167051582</v>
      </c>
      <c r="P3067" s="62"/>
      <c r="Q3067" s="63" t="s">
        <v>6179</v>
      </c>
      <c r="R3067" s="266" t="s">
        <v>6179</v>
      </c>
      <c r="S3067" s="63" t="s">
        <v>6179</v>
      </c>
      <c r="T3067" s="63" t="s">
        <v>6178</v>
      </c>
      <c r="U3067" s="63" t="s">
        <v>6178</v>
      </c>
    </row>
    <row r="3068" spans="2:21" ht="15" customHeight="1" x14ac:dyDescent="0.5">
      <c r="B3068" s="58">
        <v>546332</v>
      </c>
      <c r="C3068" s="59">
        <v>75209829066</v>
      </c>
      <c r="D3068" s="58" t="s">
        <v>3335</v>
      </c>
      <c r="E3068" s="58" t="s">
        <v>3362</v>
      </c>
      <c r="F3068" s="58">
        <v>8</v>
      </c>
      <c r="G3068" s="58">
        <v>14</v>
      </c>
      <c r="H3068" s="77" t="s">
        <v>177</v>
      </c>
      <c r="I3068" s="58" t="s">
        <v>1848</v>
      </c>
      <c r="J3068" s="58" t="s">
        <v>42</v>
      </c>
      <c r="K3068" s="58" t="s">
        <v>43</v>
      </c>
      <c r="L3068" s="60">
        <v>61.3</v>
      </c>
      <c r="M3068" s="38">
        <f t="shared" si="156"/>
        <v>7.6624999999999996</v>
      </c>
      <c r="N3068" s="279">
        <f t="shared" si="157"/>
        <v>12.99</v>
      </c>
      <c r="O3068" s="268">
        <f t="shared" si="158"/>
        <v>0.41012317167051582</v>
      </c>
      <c r="P3068" s="62"/>
      <c r="Q3068" s="63" t="s">
        <v>6179</v>
      </c>
      <c r="R3068" s="266" t="s">
        <v>6179</v>
      </c>
      <c r="S3068" s="63" t="s">
        <v>6179</v>
      </c>
      <c r="T3068" s="63" t="s">
        <v>6178</v>
      </c>
      <c r="U3068" s="63" t="s">
        <v>6178</v>
      </c>
    </row>
    <row r="3069" spans="2:21" ht="15" customHeight="1" x14ac:dyDescent="0.5">
      <c r="B3069" s="58">
        <v>546333</v>
      </c>
      <c r="C3069" s="59">
        <v>75209829042</v>
      </c>
      <c r="D3069" s="58" t="s">
        <v>3335</v>
      </c>
      <c r="E3069" s="58" t="s">
        <v>3363</v>
      </c>
      <c r="F3069" s="58">
        <v>8</v>
      </c>
      <c r="G3069" s="58">
        <v>14</v>
      </c>
      <c r="H3069" s="77" t="s">
        <v>177</v>
      </c>
      <c r="I3069" s="58" t="s">
        <v>1848</v>
      </c>
      <c r="J3069" s="58" t="s">
        <v>42</v>
      </c>
      <c r="K3069" s="58" t="s">
        <v>43</v>
      </c>
      <c r="L3069" s="60">
        <v>61.3</v>
      </c>
      <c r="M3069" s="38">
        <f t="shared" si="156"/>
        <v>7.6624999999999996</v>
      </c>
      <c r="N3069" s="279">
        <f t="shared" si="157"/>
        <v>12.99</v>
      </c>
      <c r="O3069" s="268">
        <f t="shared" si="158"/>
        <v>0.41012317167051582</v>
      </c>
      <c r="P3069" s="62"/>
      <c r="Q3069" s="63" t="s">
        <v>6179</v>
      </c>
      <c r="R3069" s="266" t="s">
        <v>6179</v>
      </c>
      <c r="S3069" s="63" t="s">
        <v>6178</v>
      </c>
      <c r="T3069" s="63" t="s">
        <v>6178</v>
      </c>
      <c r="U3069" s="63" t="s">
        <v>6178</v>
      </c>
    </row>
    <row r="3070" spans="2:21" ht="15" customHeight="1" x14ac:dyDescent="0.5">
      <c r="B3070" s="58">
        <v>546340</v>
      </c>
      <c r="C3070" s="59">
        <v>75209829325</v>
      </c>
      <c r="D3070" s="58" t="s">
        <v>3335</v>
      </c>
      <c r="E3070" s="58" t="s">
        <v>3364</v>
      </c>
      <c r="F3070" s="58">
        <v>8</v>
      </c>
      <c r="G3070" s="58">
        <v>6.5</v>
      </c>
      <c r="H3070" s="77" t="s">
        <v>177</v>
      </c>
      <c r="I3070" s="58" t="s">
        <v>1848</v>
      </c>
      <c r="J3070" s="58" t="s">
        <v>42</v>
      </c>
      <c r="K3070" s="58" t="s">
        <v>43</v>
      </c>
      <c r="L3070" s="60">
        <v>50.2</v>
      </c>
      <c r="M3070" s="38">
        <f t="shared" si="156"/>
        <v>6.2750000000000004</v>
      </c>
      <c r="N3070" s="279">
        <f t="shared" si="157"/>
        <v>10.49</v>
      </c>
      <c r="O3070" s="268">
        <f t="shared" si="158"/>
        <v>0.40181124880838892</v>
      </c>
      <c r="P3070" s="62"/>
      <c r="Q3070" s="63" t="s">
        <v>6179</v>
      </c>
      <c r="R3070" s="266" t="s">
        <v>6179</v>
      </c>
      <c r="S3070" s="63" t="s">
        <v>6179</v>
      </c>
      <c r="T3070" s="63" t="s">
        <v>6178</v>
      </c>
      <c r="U3070" s="63" t="s">
        <v>6178</v>
      </c>
    </row>
    <row r="3071" spans="2:21" ht="15" customHeight="1" x14ac:dyDescent="0.5">
      <c r="B3071" s="58">
        <v>546341</v>
      </c>
      <c r="C3071" s="59">
        <v>75209829301</v>
      </c>
      <c r="D3071" s="58" t="s">
        <v>3335</v>
      </c>
      <c r="E3071" s="58" t="s">
        <v>3365</v>
      </c>
      <c r="F3071" s="58">
        <v>8</v>
      </c>
      <c r="G3071" s="58">
        <v>6.25</v>
      </c>
      <c r="H3071" s="77" t="s">
        <v>177</v>
      </c>
      <c r="I3071" s="58" t="s">
        <v>1848</v>
      </c>
      <c r="J3071" s="58" t="s">
        <v>42</v>
      </c>
      <c r="K3071" s="58" t="s">
        <v>43</v>
      </c>
      <c r="L3071" s="60">
        <v>50.2</v>
      </c>
      <c r="M3071" s="38">
        <f t="shared" si="156"/>
        <v>6.2750000000000004</v>
      </c>
      <c r="N3071" s="279">
        <f t="shared" si="157"/>
        <v>10.49</v>
      </c>
      <c r="O3071" s="268">
        <f t="shared" si="158"/>
        <v>0.40181124880838892</v>
      </c>
      <c r="P3071" s="62"/>
      <c r="Q3071" s="63" t="s">
        <v>6179</v>
      </c>
      <c r="R3071" s="266" t="s">
        <v>6179</v>
      </c>
      <c r="S3071" s="63" t="s">
        <v>6178</v>
      </c>
      <c r="T3071" s="63" t="s">
        <v>6178</v>
      </c>
      <c r="U3071" s="63" t="s">
        <v>6178</v>
      </c>
    </row>
    <row r="3072" spans="2:21" ht="15" customHeight="1" x14ac:dyDescent="0.5">
      <c r="B3072" s="58">
        <v>546342</v>
      </c>
      <c r="C3072" s="59">
        <v>75209829349</v>
      </c>
      <c r="D3072" s="58" t="s">
        <v>3335</v>
      </c>
      <c r="E3072" s="58" t="s">
        <v>3366</v>
      </c>
      <c r="F3072" s="58">
        <v>8</v>
      </c>
      <c r="G3072" s="58">
        <v>6.25</v>
      </c>
      <c r="H3072" s="77" t="s">
        <v>177</v>
      </c>
      <c r="I3072" s="58" t="s">
        <v>1848</v>
      </c>
      <c r="J3072" s="58" t="s">
        <v>42</v>
      </c>
      <c r="K3072" s="58" t="s">
        <v>43</v>
      </c>
      <c r="L3072" s="60">
        <v>50.2</v>
      </c>
      <c r="M3072" s="38">
        <f t="shared" si="156"/>
        <v>6.2750000000000004</v>
      </c>
      <c r="N3072" s="279">
        <f t="shared" si="157"/>
        <v>10.49</v>
      </c>
      <c r="O3072" s="268">
        <f t="shared" si="158"/>
        <v>0.40181124880838892</v>
      </c>
      <c r="P3072" s="62"/>
      <c r="Q3072" s="63" t="s">
        <v>6179</v>
      </c>
      <c r="R3072" s="266" t="s">
        <v>6179</v>
      </c>
      <c r="S3072" s="63" t="s">
        <v>6178</v>
      </c>
      <c r="T3072" s="63" t="s">
        <v>6178</v>
      </c>
      <c r="U3072" s="63" t="s">
        <v>6178</v>
      </c>
    </row>
    <row r="3073" spans="2:21" ht="15" customHeight="1" x14ac:dyDescent="0.5">
      <c r="B3073" s="58">
        <v>546402</v>
      </c>
      <c r="C3073" s="59">
        <v>75209811528</v>
      </c>
      <c r="D3073" s="58" t="s">
        <v>3335</v>
      </c>
      <c r="E3073" s="58" t="s">
        <v>3367</v>
      </c>
      <c r="F3073" s="58">
        <v>12</v>
      </c>
      <c r="G3073" s="58">
        <v>3.5</v>
      </c>
      <c r="H3073" s="77" t="s">
        <v>177</v>
      </c>
      <c r="I3073" s="58" t="s">
        <v>1848</v>
      </c>
      <c r="J3073" s="58" t="s">
        <v>42</v>
      </c>
      <c r="K3073" s="58" t="s">
        <v>43</v>
      </c>
      <c r="L3073" s="60">
        <v>23.47</v>
      </c>
      <c r="M3073" s="38">
        <f t="shared" si="156"/>
        <v>1.9558333333333333</v>
      </c>
      <c r="N3073" s="279">
        <f t="shared" si="157"/>
        <v>3.49</v>
      </c>
      <c r="O3073" s="268">
        <f t="shared" si="158"/>
        <v>0.43958930276981856</v>
      </c>
      <c r="P3073" s="62"/>
      <c r="Q3073" s="63" t="s">
        <v>6179</v>
      </c>
      <c r="R3073" s="266" t="s">
        <v>6178</v>
      </c>
      <c r="S3073" s="63" t="s">
        <v>6178</v>
      </c>
      <c r="T3073" s="63" t="s">
        <v>6178</v>
      </c>
      <c r="U3073" s="63" t="s">
        <v>6178</v>
      </c>
    </row>
    <row r="3074" spans="2:21" ht="15" customHeight="1" x14ac:dyDescent="0.5">
      <c r="B3074" s="58">
        <v>546404</v>
      </c>
      <c r="C3074" s="59">
        <v>75209811504</v>
      </c>
      <c r="D3074" s="58" t="s">
        <v>3335</v>
      </c>
      <c r="E3074" s="58" t="s">
        <v>3368</v>
      </c>
      <c r="F3074" s="58">
        <v>12</v>
      </c>
      <c r="G3074" s="58">
        <v>3.5</v>
      </c>
      <c r="H3074" s="77" t="s">
        <v>177</v>
      </c>
      <c r="I3074" s="58" t="s">
        <v>1848</v>
      </c>
      <c r="J3074" s="58" t="s">
        <v>42</v>
      </c>
      <c r="K3074" s="58" t="s">
        <v>43</v>
      </c>
      <c r="L3074" s="60">
        <v>23.47</v>
      </c>
      <c r="M3074" s="38">
        <f t="shared" si="156"/>
        <v>1.9558333333333333</v>
      </c>
      <c r="N3074" s="279">
        <f t="shared" si="157"/>
        <v>3.49</v>
      </c>
      <c r="O3074" s="268">
        <f t="shared" si="158"/>
        <v>0.43958930276981856</v>
      </c>
      <c r="P3074" s="62"/>
      <c r="Q3074" s="63" t="s">
        <v>6179</v>
      </c>
      <c r="R3074" s="266" t="s">
        <v>6179</v>
      </c>
      <c r="S3074" s="63" t="s">
        <v>6179</v>
      </c>
      <c r="T3074" s="63" t="s">
        <v>6178</v>
      </c>
      <c r="U3074" s="63" t="s">
        <v>6178</v>
      </c>
    </row>
    <row r="3075" spans="2:21" ht="15" customHeight="1" x14ac:dyDescent="0.5">
      <c r="B3075" s="58">
        <v>546405</v>
      </c>
      <c r="C3075" s="59">
        <v>75209811788</v>
      </c>
      <c r="D3075" s="58" t="s">
        <v>3335</v>
      </c>
      <c r="E3075" s="58" t="s">
        <v>3369</v>
      </c>
      <c r="F3075" s="58">
        <v>12</v>
      </c>
      <c r="G3075" s="58">
        <v>3.5</v>
      </c>
      <c r="H3075" s="77" t="s">
        <v>177</v>
      </c>
      <c r="I3075" s="58" t="s">
        <v>1848</v>
      </c>
      <c r="J3075" s="58" t="s">
        <v>42</v>
      </c>
      <c r="K3075" s="58" t="s">
        <v>43</v>
      </c>
      <c r="L3075" s="60">
        <v>23.47</v>
      </c>
      <c r="M3075" s="38">
        <f t="shared" si="156"/>
        <v>1.9558333333333333</v>
      </c>
      <c r="N3075" s="279">
        <f t="shared" si="157"/>
        <v>3.49</v>
      </c>
      <c r="O3075" s="268">
        <f t="shared" si="158"/>
        <v>0.43958930276981856</v>
      </c>
      <c r="P3075" s="62"/>
      <c r="Q3075" s="63" t="s">
        <v>6179</v>
      </c>
      <c r="R3075" s="266" t="s">
        <v>6179</v>
      </c>
      <c r="S3075" s="63" t="s">
        <v>6179</v>
      </c>
      <c r="T3075" s="63" t="s">
        <v>6178</v>
      </c>
      <c r="U3075" s="63" t="s">
        <v>6178</v>
      </c>
    </row>
    <row r="3076" spans="2:21" ht="15" customHeight="1" x14ac:dyDescent="0.5">
      <c r="B3076" s="58">
        <v>550102</v>
      </c>
      <c r="C3076" s="59">
        <v>856920005010</v>
      </c>
      <c r="D3076" s="58" t="s">
        <v>1524</v>
      </c>
      <c r="E3076" s="77" t="s">
        <v>3370</v>
      </c>
      <c r="F3076" s="58">
        <v>8</v>
      </c>
      <c r="G3076" s="58">
        <v>9.9</v>
      </c>
      <c r="H3076" s="73" t="s">
        <v>5487</v>
      </c>
      <c r="I3076" s="58" t="s">
        <v>1848</v>
      </c>
      <c r="J3076" s="58" t="s">
        <v>42</v>
      </c>
      <c r="K3076" s="58" t="s">
        <v>43</v>
      </c>
      <c r="L3076" s="60">
        <v>31.6</v>
      </c>
      <c r="M3076" s="38">
        <f t="shared" si="156"/>
        <v>3.95</v>
      </c>
      <c r="N3076" s="279">
        <f t="shared" si="157"/>
        <v>6.99</v>
      </c>
      <c r="O3076" s="268">
        <f t="shared" si="158"/>
        <v>0.43490701001430615</v>
      </c>
      <c r="P3076" s="62"/>
      <c r="Q3076" s="63" t="s">
        <v>6179</v>
      </c>
      <c r="R3076" s="266" t="s">
        <v>6179</v>
      </c>
      <c r="S3076" s="63" t="s">
        <v>6179</v>
      </c>
      <c r="T3076" s="63" t="s">
        <v>6178</v>
      </c>
      <c r="U3076" s="63" t="s">
        <v>6179</v>
      </c>
    </row>
    <row r="3077" spans="2:21" ht="15" customHeight="1" x14ac:dyDescent="0.5">
      <c r="B3077" s="58">
        <v>550103</v>
      </c>
      <c r="C3077" s="59">
        <v>856920005027</v>
      </c>
      <c r="D3077" s="58" t="s">
        <v>1524</v>
      </c>
      <c r="E3077" s="58" t="s">
        <v>3371</v>
      </c>
      <c r="F3077" s="58">
        <v>8</v>
      </c>
      <c r="G3077" s="58">
        <v>11</v>
      </c>
      <c r="H3077" s="73" t="s">
        <v>5487</v>
      </c>
      <c r="I3077" s="58" t="s">
        <v>1848</v>
      </c>
      <c r="J3077" s="58" t="s">
        <v>42</v>
      </c>
      <c r="K3077" s="58" t="s">
        <v>43</v>
      </c>
      <c r="L3077" s="60">
        <v>31.6</v>
      </c>
      <c r="M3077" s="38">
        <f t="shared" si="156"/>
        <v>3.95</v>
      </c>
      <c r="N3077" s="279">
        <f t="shared" si="157"/>
        <v>6.99</v>
      </c>
      <c r="O3077" s="268">
        <f t="shared" si="158"/>
        <v>0.43490701001430615</v>
      </c>
      <c r="P3077" s="62"/>
      <c r="Q3077" s="63" t="s">
        <v>6179</v>
      </c>
      <c r="R3077" s="266" t="s">
        <v>6179</v>
      </c>
      <c r="S3077" s="63" t="s">
        <v>6179</v>
      </c>
      <c r="T3077" s="63" t="s">
        <v>6178</v>
      </c>
      <c r="U3077" s="63" t="s">
        <v>6179</v>
      </c>
    </row>
    <row r="3078" spans="2:21" ht="15" customHeight="1" x14ac:dyDescent="0.5">
      <c r="B3078" s="58">
        <v>550104</v>
      </c>
      <c r="C3078" s="59">
        <v>856920005058</v>
      </c>
      <c r="D3078" s="58" t="s">
        <v>1524</v>
      </c>
      <c r="E3078" s="58" t="s">
        <v>5665</v>
      </c>
      <c r="F3078" s="58">
        <v>8</v>
      </c>
      <c r="G3078" s="58">
        <v>11</v>
      </c>
      <c r="H3078" s="73" t="s">
        <v>5487</v>
      </c>
      <c r="I3078" s="58" t="s">
        <v>1848</v>
      </c>
      <c r="J3078" s="58" t="s">
        <v>42</v>
      </c>
      <c r="K3078" s="58" t="s">
        <v>43</v>
      </c>
      <c r="L3078" s="60">
        <v>31.6</v>
      </c>
      <c r="M3078" s="38">
        <f t="shared" si="156"/>
        <v>3.95</v>
      </c>
      <c r="N3078" s="279">
        <f t="shared" si="157"/>
        <v>6.99</v>
      </c>
      <c r="O3078" s="268">
        <f t="shared" si="158"/>
        <v>0.43490701001430615</v>
      </c>
      <c r="P3078" s="62"/>
      <c r="Q3078" s="63" t="s">
        <v>6179</v>
      </c>
      <c r="R3078" s="266" t="s">
        <v>6179</v>
      </c>
      <c r="S3078" s="63" t="s">
        <v>6179</v>
      </c>
      <c r="T3078" s="63" t="s">
        <v>6178</v>
      </c>
      <c r="U3078" s="63" t="s">
        <v>6179</v>
      </c>
    </row>
    <row r="3079" spans="2:21" ht="15" customHeight="1" x14ac:dyDescent="0.5">
      <c r="B3079" s="58">
        <v>550109</v>
      </c>
      <c r="C3079" s="59">
        <v>856920005171</v>
      </c>
      <c r="D3079" s="58" t="s">
        <v>1524</v>
      </c>
      <c r="E3079" s="58" t="s">
        <v>3372</v>
      </c>
      <c r="F3079" s="58">
        <v>8</v>
      </c>
      <c r="G3079" s="58">
        <v>10</v>
      </c>
      <c r="H3079" s="73" t="s">
        <v>5487</v>
      </c>
      <c r="I3079" s="58" t="s">
        <v>1848</v>
      </c>
      <c r="J3079" s="58" t="s">
        <v>42</v>
      </c>
      <c r="K3079" s="58" t="s">
        <v>43</v>
      </c>
      <c r="L3079" s="60">
        <v>31.6</v>
      </c>
      <c r="M3079" s="38">
        <f t="shared" si="156"/>
        <v>3.95</v>
      </c>
      <c r="N3079" s="279">
        <f t="shared" si="157"/>
        <v>6.99</v>
      </c>
      <c r="O3079" s="268">
        <f t="shared" si="158"/>
        <v>0.43490701001430615</v>
      </c>
      <c r="P3079" s="62"/>
      <c r="Q3079" s="63" t="s">
        <v>6179</v>
      </c>
      <c r="R3079" s="266" t="s">
        <v>6179</v>
      </c>
      <c r="S3079" s="63" t="s">
        <v>6179</v>
      </c>
      <c r="T3079" s="63" t="s">
        <v>6178</v>
      </c>
      <c r="U3079" s="63" t="s">
        <v>6179</v>
      </c>
    </row>
    <row r="3080" spans="2:21" ht="15" customHeight="1" x14ac:dyDescent="0.5">
      <c r="B3080" s="58">
        <v>550110</v>
      </c>
      <c r="C3080" s="59">
        <v>856920005294</v>
      </c>
      <c r="D3080" s="58" t="s">
        <v>1524</v>
      </c>
      <c r="E3080" s="58" t="s">
        <v>3373</v>
      </c>
      <c r="F3080" s="58">
        <v>9</v>
      </c>
      <c r="G3080" s="58">
        <v>14</v>
      </c>
      <c r="H3080" s="73" t="s">
        <v>5487</v>
      </c>
      <c r="I3080" s="58" t="s">
        <v>1848</v>
      </c>
      <c r="J3080" s="58" t="s">
        <v>42</v>
      </c>
      <c r="K3080" s="58" t="s">
        <v>43</v>
      </c>
      <c r="L3080" s="60">
        <v>35.5</v>
      </c>
      <c r="M3080" s="38">
        <f t="shared" si="156"/>
        <v>3.9444444444444446</v>
      </c>
      <c r="N3080" s="279">
        <f t="shared" si="157"/>
        <v>6.99</v>
      </c>
      <c r="O3080" s="268">
        <f t="shared" si="158"/>
        <v>0.43570179621681765</v>
      </c>
      <c r="P3080" s="62"/>
      <c r="Q3080" s="63" t="s">
        <v>6179</v>
      </c>
      <c r="R3080" s="266" t="s">
        <v>6179</v>
      </c>
      <c r="S3080" s="63" t="s">
        <v>6179</v>
      </c>
      <c r="T3080" s="63" t="s">
        <v>6178</v>
      </c>
      <c r="U3080" s="63" t="s">
        <v>6179</v>
      </c>
    </row>
    <row r="3081" spans="2:21" ht="15" customHeight="1" x14ac:dyDescent="0.5">
      <c r="B3081" s="58">
        <v>550112</v>
      </c>
      <c r="C3081" s="59">
        <v>856920005324</v>
      </c>
      <c r="D3081" s="58" t="s">
        <v>1524</v>
      </c>
      <c r="E3081" s="58" t="s">
        <v>3374</v>
      </c>
      <c r="F3081" s="58">
        <v>8</v>
      </c>
      <c r="G3081" s="58">
        <v>10</v>
      </c>
      <c r="H3081" s="73" t="s">
        <v>5487</v>
      </c>
      <c r="I3081" s="58" t="s">
        <v>1848</v>
      </c>
      <c r="J3081" s="58" t="s">
        <v>42</v>
      </c>
      <c r="K3081" s="58" t="s">
        <v>43</v>
      </c>
      <c r="L3081" s="60">
        <v>31.6</v>
      </c>
      <c r="M3081" s="38">
        <f t="shared" si="156"/>
        <v>3.95</v>
      </c>
      <c r="N3081" s="279">
        <f t="shared" si="157"/>
        <v>6.99</v>
      </c>
      <c r="O3081" s="268">
        <f t="shared" si="158"/>
        <v>0.43490701001430615</v>
      </c>
      <c r="P3081" s="62"/>
      <c r="Q3081" s="63" t="s">
        <v>6179</v>
      </c>
      <c r="R3081" s="266" t="s">
        <v>6179</v>
      </c>
      <c r="S3081" s="63" t="s">
        <v>6179</v>
      </c>
      <c r="T3081" s="63" t="s">
        <v>6178</v>
      </c>
      <c r="U3081" s="63" t="s">
        <v>6179</v>
      </c>
    </row>
    <row r="3082" spans="2:21" ht="15" customHeight="1" x14ac:dyDescent="0.5">
      <c r="B3082" s="58">
        <v>550117</v>
      </c>
      <c r="C3082" s="59">
        <v>856920005928</v>
      </c>
      <c r="D3082" s="58" t="s">
        <v>1524</v>
      </c>
      <c r="E3082" s="58" t="s">
        <v>3375</v>
      </c>
      <c r="F3082" s="58">
        <v>6</v>
      </c>
      <c r="G3082" s="58">
        <v>13.5</v>
      </c>
      <c r="H3082" s="77" t="s">
        <v>177</v>
      </c>
      <c r="I3082" s="58" t="s">
        <v>1848</v>
      </c>
      <c r="J3082" s="58" t="s">
        <v>42</v>
      </c>
      <c r="K3082" s="58" t="s">
        <v>43</v>
      </c>
      <c r="L3082" s="60">
        <v>30.6</v>
      </c>
      <c r="M3082" s="38">
        <f t="shared" si="156"/>
        <v>5.1000000000000005</v>
      </c>
      <c r="N3082" s="279">
        <f t="shared" si="157"/>
        <v>8.99</v>
      </c>
      <c r="O3082" s="268">
        <f t="shared" si="158"/>
        <v>0.43270300333704109</v>
      </c>
      <c r="P3082" s="62"/>
      <c r="Q3082" s="63" t="s">
        <v>6179</v>
      </c>
      <c r="R3082" s="266" t="s">
        <v>6179</v>
      </c>
      <c r="S3082" s="63" t="s">
        <v>6179</v>
      </c>
      <c r="T3082" s="63" t="s">
        <v>6178</v>
      </c>
      <c r="U3082" s="63" t="s">
        <v>6179</v>
      </c>
    </row>
    <row r="3083" spans="2:21" ht="15" customHeight="1" x14ac:dyDescent="0.5">
      <c r="B3083" s="58">
        <v>550118</v>
      </c>
      <c r="C3083" s="59">
        <v>856920005935</v>
      </c>
      <c r="D3083" s="58" t="s">
        <v>1524</v>
      </c>
      <c r="E3083" s="58" t="s">
        <v>3376</v>
      </c>
      <c r="F3083" s="58">
        <v>6</v>
      </c>
      <c r="G3083" s="58">
        <v>13.5</v>
      </c>
      <c r="H3083" s="77" t="s">
        <v>177</v>
      </c>
      <c r="I3083" s="58" t="s">
        <v>1848</v>
      </c>
      <c r="J3083" s="58" t="s">
        <v>42</v>
      </c>
      <c r="K3083" s="58" t="s">
        <v>43</v>
      </c>
      <c r="L3083" s="60">
        <v>30.6</v>
      </c>
      <c r="M3083" s="38">
        <f t="shared" si="156"/>
        <v>5.1000000000000005</v>
      </c>
      <c r="N3083" s="279">
        <f t="shared" si="157"/>
        <v>8.99</v>
      </c>
      <c r="O3083" s="268">
        <f t="shared" si="158"/>
        <v>0.43270300333704109</v>
      </c>
      <c r="P3083" s="62"/>
      <c r="Q3083" s="63" t="s">
        <v>6179</v>
      </c>
      <c r="R3083" s="266" t="s">
        <v>6179</v>
      </c>
      <c r="S3083" s="63" t="s">
        <v>6179</v>
      </c>
      <c r="T3083" s="63" t="s">
        <v>6178</v>
      </c>
      <c r="U3083" s="63" t="s">
        <v>6179</v>
      </c>
    </row>
    <row r="3084" spans="2:21" ht="15" customHeight="1" x14ac:dyDescent="0.5">
      <c r="B3084" s="58">
        <v>550405</v>
      </c>
      <c r="C3084" s="59">
        <v>856920005522</v>
      </c>
      <c r="D3084" s="58" t="s">
        <v>1524</v>
      </c>
      <c r="E3084" s="58" t="s">
        <v>3377</v>
      </c>
      <c r="F3084" s="58">
        <v>8</v>
      </c>
      <c r="G3084" s="58">
        <v>9.9</v>
      </c>
      <c r="H3084" s="73" t="s">
        <v>5487</v>
      </c>
      <c r="I3084" s="58" t="s">
        <v>1848</v>
      </c>
      <c r="J3084" s="58" t="s">
        <v>42</v>
      </c>
      <c r="K3084" s="58" t="s">
        <v>43</v>
      </c>
      <c r="L3084" s="60">
        <v>31.6</v>
      </c>
      <c r="M3084" s="38">
        <f t="shared" si="156"/>
        <v>3.95</v>
      </c>
      <c r="N3084" s="279">
        <f t="shared" si="157"/>
        <v>6.99</v>
      </c>
      <c r="O3084" s="268">
        <f t="shared" si="158"/>
        <v>0.43490701001430615</v>
      </c>
      <c r="P3084" s="62"/>
      <c r="Q3084" s="63" t="s">
        <v>6179</v>
      </c>
      <c r="R3084" s="266" t="s">
        <v>6179</v>
      </c>
      <c r="S3084" s="63" t="s">
        <v>6179</v>
      </c>
      <c r="T3084" s="63" t="s">
        <v>6178</v>
      </c>
      <c r="U3084" s="63" t="s">
        <v>6179</v>
      </c>
    </row>
    <row r="3085" spans="2:21" ht="15" customHeight="1" x14ac:dyDescent="0.5">
      <c r="B3085" s="58">
        <v>550406</v>
      </c>
      <c r="C3085" s="59">
        <v>856920005508</v>
      </c>
      <c r="D3085" s="58" t="s">
        <v>1524</v>
      </c>
      <c r="E3085" s="58" t="s">
        <v>3378</v>
      </c>
      <c r="F3085" s="58">
        <v>8</v>
      </c>
      <c r="G3085" s="58">
        <v>9</v>
      </c>
      <c r="H3085" s="73" t="s">
        <v>5487</v>
      </c>
      <c r="I3085" s="58" t="s">
        <v>1848</v>
      </c>
      <c r="J3085" s="58" t="s">
        <v>42</v>
      </c>
      <c r="K3085" s="58" t="s">
        <v>43</v>
      </c>
      <c r="L3085" s="60">
        <v>34.299999999999997</v>
      </c>
      <c r="M3085" s="38">
        <f t="shared" si="156"/>
        <v>4.2874999999999996</v>
      </c>
      <c r="N3085" s="279">
        <f t="shared" si="157"/>
        <v>7.49</v>
      </c>
      <c r="O3085" s="268">
        <f t="shared" si="158"/>
        <v>0.427570093457944</v>
      </c>
      <c r="P3085" s="62"/>
      <c r="Q3085" s="63" t="s">
        <v>6179</v>
      </c>
      <c r="R3085" s="266" t="s">
        <v>6179</v>
      </c>
      <c r="S3085" s="63" t="s">
        <v>6179</v>
      </c>
      <c r="T3085" s="63" t="s">
        <v>6178</v>
      </c>
      <c r="U3085" s="63" t="s">
        <v>6179</v>
      </c>
    </row>
    <row r="3086" spans="2:21" ht="15" customHeight="1" x14ac:dyDescent="0.5">
      <c r="B3086" s="58">
        <v>550407</v>
      </c>
      <c r="C3086" s="59">
        <v>856920005515</v>
      </c>
      <c r="D3086" s="58" t="s">
        <v>1524</v>
      </c>
      <c r="E3086" s="58" t="s">
        <v>3379</v>
      </c>
      <c r="F3086" s="58">
        <v>8</v>
      </c>
      <c r="G3086" s="58">
        <v>9</v>
      </c>
      <c r="H3086" s="73" t="s">
        <v>5487</v>
      </c>
      <c r="I3086" s="58" t="s">
        <v>1848</v>
      </c>
      <c r="J3086" s="58" t="s">
        <v>42</v>
      </c>
      <c r="K3086" s="58" t="s">
        <v>43</v>
      </c>
      <c r="L3086" s="60">
        <v>34.299999999999997</v>
      </c>
      <c r="M3086" s="38">
        <f t="shared" si="156"/>
        <v>4.2874999999999996</v>
      </c>
      <c r="N3086" s="279">
        <f t="shared" si="157"/>
        <v>7.49</v>
      </c>
      <c r="O3086" s="268">
        <f t="shared" si="158"/>
        <v>0.427570093457944</v>
      </c>
      <c r="P3086" s="62"/>
      <c r="Q3086" s="63" t="s">
        <v>6179</v>
      </c>
      <c r="R3086" s="266" t="s">
        <v>6179</v>
      </c>
      <c r="S3086" s="63" t="s">
        <v>6179</v>
      </c>
      <c r="T3086" s="63" t="s">
        <v>6178</v>
      </c>
      <c r="U3086" s="63" t="s">
        <v>6179</v>
      </c>
    </row>
    <row r="3087" spans="2:21" ht="15" customHeight="1" x14ac:dyDescent="0.5">
      <c r="B3087" s="58">
        <v>550409</v>
      </c>
      <c r="C3087" s="59">
        <v>856920005782</v>
      </c>
      <c r="D3087" s="58" t="s">
        <v>1524</v>
      </c>
      <c r="E3087" s="58" t="s">
        <v>3380</v>
      </c>
      <c r="F3087" s="58">
        <v>8</v>
      </c>
      <c r="G3087" s="58">
        <v>9.9</v>
      </c>
      <c r="H3087" s="73" t="s">
        <v>5487</v>
      </c>
      <c r="I3087" s="58" t="s">
        <v>1848</v>
      </c>
      <c r="J3087" s="58" t="s">
        <v>42</v>
      </c>
      <c r="K3087" s="58" t="s">
        <v>43</v>
      </c>
      <c r="L3087" s="60">
        <v>31.6</v>
      </c>
      <c r="M3087" s="38">
        <f t="shared" si="156"/>
        <v>3.95</v>
      </c>
      <c r="N3087" s="279">
        <f t="shared" si="157"/>
        <v>6.99</v>
      </c>
      <c r="O3087" s="268">
        <f t="shared" si="158"/>
        <v>0.43490701001430615</v>
      </c>
      <c r="P3087" s="62"/>
      <c r="Q3087" s="63" t="s">
        <v>6179</v>
      </c>
      <c r="R3087" s="266" t="s">
        <v>6179</v>
      </c>
      <c r="S3087" s="63" t="s">
        <v>6179</v>
      </c>
      <c r="T3087" s="63" t="s">
        <v>6178</v>
      </c>
      <c r="U3087" s="63" t="s">
        <v>6179</v>
      </c>
    </row>
    <row r="3088" spans="2:21" ht="15" customHeight="1" x14ac:dyDescent="0.5">
      <c r="B3088" s="58">
        <v>550410</v>
      </c>
      <c r="C3088" s="59">
        <v>856920005775</v>
      </c>
      <c r="D3088" s="58" t="s">
        <v>1524</v>
      </c>
      <c r="E3088" s="58" t="s">
        <v>3381</v>
      </c>
      <c r="F3088" s="58">
        <v>8</v>
      </c>
      <c r="G3088" s="58">
        <v>9.9</v>
      </c>
      <c r="H3088" s="73" t="s">
        <v>5487</v>
      </c>
      <c r="I3088" s="58" t="s">
        <v>1848</v>
      </c>
      <c r="J3088" s="58" t="s">
        <v>42</v>
      </c>
      <c r="K3088" s="58" t="s">
        <v>43</v>
      </c>
      <c r="L3088" s="60">
        <v>31.6</v>
      </c>
      <c r="M3088" s="38">
        <f t="shared" si="156"/>
        <v>3.95</v>
      </c>
      <c r="N3088" s="279">
        <f t="shared" si="157"/>
        <v>6.99</v>
      </c>
      <c r="O3088" s="268">
        <f t="shared" si="158"/>
        <v>0.43490701001430615</v>
      </c>
      <c r="P3088" s="62"/>
      <c r="Q3088" s="63" t="s">
        <v>6179</v>
      </c>
      <c r="R3088" s="266" t="s">
        <v>6179</v>
      </c>
      <c r="S3088" s="63" t="s">
        <v>6179</v>
      </c>
      <c r="T3088" s="63" t="s">
        <v>6178</v>
      </c>
      <c r="U3088" s="63" t="s">
        <v>6179</v>
      </c>
    </row>
    <row r="3089" spans="2:21" ht="15" customHeight="1" x14ac:dyDescent="0.5">
      <c r="B3089" s="58">
        <v>550411</v>
      </c>
      <c r="C3089" s="59">
        <v>856920005881</v>
      </c>
      <c r="D3089" s="58" t="s">
        <v>1524</v>
      </c>
      <c r="E3089" s="58" t="s">
        <v>3382</v>
      </c>
      <c r="F3089" s="58">
        <v>6</v>
      </c>
      <c r="G3089" s="58">
        <v>2.2000000000000002</v>
      </c>
      <c r="H3089" s="73" t="s">
        <v>5487</v>
      </c>
      <c r="I3089" s="58" t="s">
        <v>1848</v>
      </c>
      <c r="J3089" s="58" t="s">
        <v>42</v>
      </c>
      <c r="K3089" s="58" t="s">
        <v>43</v>
      </c>
      <c r="L3089" s="60">
        <v>30.5</v>
      </c>
      <c r="M3089" s="38">
        <f t="shared" si="156"/>
        <v>5.083333333333333</v>
      </c>
      <c r="N3089" s="279">
        <f t="shared" si="157"/>
        <v>8.49</v>
      </c>
      <c r="O3089" s="268">
        <f t="shared" si="158"/>
        <v>0.40125638005496667</v>
      </c>
      <c r="P3089" s="62"/>
      <c r="Q3089" s="63" t="s">
        <v>6179</v>
      </c>
      <c r="R3089" s="266" t="s">
        <v>6179</v>
      </c>
      <c r="S3089" s="63" t="s">
        <v>6179</v>
      </c>
      <c r="T3089" s="63" t="s">
        <v>6178</v>
      </c>
      <c r="U3089" s="63" t="s">
        <v>6179</v>
      </c>
    </row>
    <row r="3090" spans="2:21" ht="15" customHeight="1" x14ac:dyDescent="0.5">
      <c r="B3090" s="58">
        <v>550412</v>
      </c>
      <c r="C3090" s="59">
        <v>856920005942</v>
      </c>
      <c r="D3090" s="58" t="s">
        <v>1524</v>
      </c>
      <c r="E3090" s="58" t="s">
        <v>3383</v>
      </c>
      <c r="F3090" s="58">
        <v>8</v>
      </c>
      <c r="G3090" s="58">
        <v>9.9</v>
      </c>
      <c r="H3090" s="77" t="s">
        <v>177</v>
      </c>
      <c r="I3090" s="58" t="s">
        <v>1848</v>
      </c>
      <c r="J3090" s="58" t="s">
        <v>42</v>
      </c>
      <c r="K3090" s="58" t="s">
        <v>43</v>
      </c>
      <c r="L3090" s="60">
        <v>31.6</v>
      </c>
      <c r="M3090" s="38">
        <f t="shared" si="156"/>
        <v>3.95</v>
      </c>
      <c r="N3090" s="279">
        <f t="shared" si="157"/>
        <v>6.99</v>
      </c>
      <c r="O3090" s="268">
        <f t="shared" si="158"/>
        <v>0.43490701001430615</v>
      </c>
      <c r="P3090" s="62"/>
      <c r="Q3090" s="63" t="s">
        <v>6179</v>
      </c>
      <c r="R3090" s="266" t="s">
        <v>6179</v>
      </c>
      <c r="S3090" s="63" t="s">
        <v>6179</v>
      </c>
      <c r="T3090" s="63" t="s">
        <v>6178</v>
      </c>
      <c r="U3090" s="63" t="s">
        <v>6179</v>
      </c>
    </row>
    <row r="3091" spans="2:21" ht="15" customHeight="1" x14ac:dyDescent="0.5">
      <c r="B3091" s="58">
        <v>550413</v>
      </c>
      <c r="C3091" s="59">
        <v>850064670011</v>
      </c>
      <c r="D3091" s="58" t="s">
        <v>1524</v>
      </c>
      <c r="E3091" s="58" t="s">
        <v>3384</v>
      </c>
      <c r="F3091" s="58">
        <v>8</v>
      </c>
      <c r="G3091" s="58">
        <v>9.9</v>
      </c>
      <c r="H3091" s="77" t="s">
        <v>177</v>
      </c>
      <c r="I3091" s="58" t="s">
        <v>1848</v>
      </c>
      <c r="J3091" s="58" t="s">
        <v>42</v>
      </c>
      <c r="K3091" s="58" t="s">
        <v>43</v>
      </c>
      <c r="L3091" s="60">
        <v>31.6</v>
      </c>
      <c r="M3091" s="38">
        <f t="shared" si="156"/>
        <v>3.95</v>
      </c>
      <c r="N3091" s="279">
        <f t="shared" si="157"/>
        <v>6.99</v>
      </c>
      <c r="O3091" s="268">
        <f t="shared" si="158"/>
        <v>0.43490701001430615</v>
      </c>
      <c r="P3091" s="62"/>
      <c r="Q3091" s="63" t="s">
        <v>6179</v>
      </c>
      <c r="R3091" s="266" t="s">
        <v>6179</v>
      </c>
      <c r="S3091" s="63" t="s">
        <v>6179</v>
      </c>
      <c r="T3091" s="63" t="s">
        <v>6178</v>
      </c>
      <c r="U3091" s="63" t="s">
        <v>6178</v>
      </c>
    </row>
    <row r="3092" spans="2:21" ht="15" customHeight="1" x14ac:dyDescent="0.5">
      <c r="B3092" s="58">
        <v>550414</v>
      </c>
      <c r="C3092" s="59">
        <v>856920005959</v>
      </c>
      <c r="D3092" s="58" t="s">
        <v>1524</v>
      </c>
      <c r="E3092" s="58" t="s">
        <v>3385</v>
      </c>
      <c r="F3092" s="58">
        <v>6</v>
      </c>
      <c r="G3092" s="58">
        <v>11.4</v>
      </c>
      <c r="H3092" s="77" t="s">
        <v>177</v>
      </c>
      <c r="I3092" s="58" t="s">
        <v>1848</v>
      </c>
      <c r="J3092" s="58" t="s">
        <v>42</v>
      </c>
      <c r="K3092" s="58" t="s">
        <v>43</v>
      </c>
      <c r="L3092" s="60">
        <v>29.6</v>
      </c>
      <c r="M3092" s="38">
        <f t="shared" si="156"/>
        <v>4.9333333333333336</v>
      </c>
      <c r="N3092" s="279">
        <f t="shared" si="157"/>
        <v>8.49</v>
      </c>
      <c r="O3092" s="268">
        <f t="shared" si="158"/>
        <v>0.41892422457793482</v>
      </c>
      <c r="P3092" s="62"/>
      <c r="Q3092" s="63" t="s">
        <v>6179</v>
      </c>
      <c r="R3092" s="266" t="s">
        <v>6179</v>
      </c>
      <c r="S3092" s="63" t="s">
        <v>6179</v>
      </c>
      <c r="T3092" s="63" t="s">
        <v>6178</v>
      </c>
      <c r="U3092" s="63" t="s">
        <v>6179</v>
      </c>
    </row>
    <row r="3093" spans="2:21" ht="15" customHeight="1" x14ac:dyDescent="0.5">
      <c r="B3093" s="58">
        <v>550500</v>
      </c>
      <c r="C3093" s="59">
        <v>856920005621</v>
      </c>
      <c r="D3093" s="58" t="s">
        <v>1524</v>
      </c>
      <c r="E3093" s="58" t="s">
        <v>3386</v>
      </c>
      <c r="F3093" s="58">
        <v>8</v>
      </c>
      <c r="G3093" s="58">
        <v>9</v>
      </c>
      <c r="H3093" s="77" t="s">
        <v>177</v>
      </c>
      <c r="I3093" s="58" t="s">
        <v>1848</v>
      </c>
      <c r="J3093" s="58" t="s">
        <v>42</v>
      </c>
      <c r="K3093" s="58" t="s">
        <v>43</v>
      </c>
      <c r="L3093" s="60">
        <v>32.700000000000003</v>
      </c>
      <c r="M3093" s="38">
        <f t="shared" si="156"/>
        <v>4.0875000000000004</v>
      </c>
      <c r="N3093" s="279">
        <f t="shared" si="157"/>
        <v>6.99</v>
      </c>
      <c r="O3093" s="268">
        <f t="shared" si="158"/>
        <v>0.41523605150214588</v>
      </c>
      <c r="P3093" s="62"/>
      <c r="Q3093" s="63" t="s">
        <v>6179</v>
      </c>
      <c r="R3093" s="266" t="s">
        <v>6179</v>
      </c>
      <c r="S3093" s="63" t="s">
        <v>6179</v>
      </c>
      <c r="T3093" s="63" t="s">
        <v>6178</v>
      </c>
      <c r="U3093" s="63" t="s">
        <v>6179</v>
      </c>
    </row>
    <row r="3094" spans="2:21" ht="15" customHeight="1" x14ac:dyDescent="0.5">
      <c r="B3094" s="58">
        <v>550501</v>
      </c>
      <c r="C3094" s="59">
        <v>856920005638</v>
      </c>
      <c r="D3094" s="58" t="s">
        <v>1524</v>
      </c>
      <c r="E3094" s="58" t="s">
        <v>3387</v>
      </c>
      <c r="F3094" s="58">
        <v>8</v>
      </c>
      <c r="G3094" s="58">
        <v>9</v>
      </c>
      <c r="H3094" s="77" t="s">
        <v>177</v>
      </c>
      <c r="I3094" s="58" t="s">
        <v>1848</v>
      </c>
      <c r="J3094" s="58" t="s">
        <v>42</v>
      </c>
      <c r="K3094" s="58" t="s">
        <v>43</v>
      </c>
      <c r="L3094" s="60">
        <v>32.700000000000003</v>
      </c>
      <c r="M3094" s="38">
        <f t="shared" si="156"/>
        <v>4.0875000000000004</v>
      </c>
      <c r="N3094" s="279">
        <f t="shared" si="157"/>
        <v>6.99</v>
      </c>
      <c r="O3094" s="268">
        <f t="shared" si="158"/>
        <v>0.41523605150214588</v>
      </c>
      <c r="P3094" s="62"/>
      <c r="Q3094" s="63" t="s">
        <v>6179</v>
      </c>
      <c r="R3094" s="266" t="s">
        <v>6179</v>
      </c>
      <c r="S3094" s="63" t="s">
        <v>6179</v>
      </c>
      <c r="T3094" s="63" t="s">
        <v>6178</v>
      </c>
      <c r="U3094" s="63" t="s">
        <v>6179</v>
      </c>
    </row>
    <row r="3095" spans="2:21" ht="15" customHeight="1" x14ac:dyDescent="0.5">
      <c r="B3095" s="58">
        <v>550502</v>
      </c>
      <c r="C3095" s="59">
        <v>856920005645</v>
      </c>
      <c r="D3095" s="58" t="s">
        <v>1524</v>
      </c>
      <c r="E3095" s="58" t="s">
        <v>3388</v>
      </c>
      <c r="F3095" s="58">
        <v>8</v>
      </c>
      <c r="G3095" s="58">
        <v>9</v>
      </c>
      <c r="H3095" s="77" t="s">
        <v>177</v>
      </c>
      <c r="I3095" s="58" t="s">
        <v>1848</v>
      </c>
      <c r="J3095" s="58" t="s">
        <v>42</v>
      </c>
      <c r="K3095" s="58" t="s">
        <v>43</v>
      </c>
      <c r="L3095" s="60">
        <v>32.700000000000003</v>
      </c>
      <c r="M3095" s="38">
        <f t="shared" si="156"/>
        <v>4.0875000000000004</v>
      </c>
      <c r="N3095" s="279">
        <f t="shared" si="157"/>
        <v>6.99</v>
      </c>
      <c r="O3095" s="268">
        <f t="shared" si="158"/>
        <v>0.41523605150214588</v>
      </c>
      <c r="P3095" s="62"/>
      <c r="Q3095" s="63" t="s">
        <v>6179</v>
      </c>
      <c r="R3095" s="266" t="s">
        <v>6179</v>
      </c>
      <c r="S3095" s="63" t="s">
        <v>6179</v>
      </c>
      <c r="T3095" s="63" t="s">
        <v>6178</v>
      </c>
      <c r="U3095" s="63" t="s">
        <v>6179</v>
      </c>
    </row>
    <row r="3096" spans="2:21" ht="15" customHeight="1" x14ac:dyDescent="0.5">
      <c r="B3096" s="58">
        <v>550503</v>
      </c>
      <c r="C3096" s="59">
        <v>856920005652</v>
      </c>
      <c r="D3096" s="58" t="s">
        <v>1524</v>
      </c>
      <c r="E3096" s="58" t="s">
        <v>3389</v>
      </c>
      <c r="F3096" s="58">
        <v>8</v>
      </c>
      <c r="G3096" s="58">
        <v>9</v>
      </c>
      <c r="H3096" s="77" t="s">
        <v>177</v>
      </c>
      <c r="I3096" s="58" t="s">
        <v>1848</v>
      </c>
      <c r="J3096" s="58" t="s">
        <v>42</v>
      </c>
      <c r="K3096" s="58" t="s">
        <v>43</v>
      </c>
      <c r="L3096" s="60">
        <v>32.700000000000003</v>
      </c>
      <c r="M3096" s="38">
        <f t="shared" si="156"/>
        <v>4.0875000000000004</v>
      </c>
      <c r="N3096" s="279">
        <f t="shared" si="157"/>
        <v>6.99</v>
      </c>
      <c r="O3096" s="268">
        <f t="shared" si="158"/>
        <v>0.41523605150214588</v>
      </c>
      <c r="P3096" s="62"/>
      <c r="Q3096" s="63" t="s">
        <v>6179</v>
      </c>
      <c r="R3096" s="266" t="s">
        <v>6179</v>
      </c>
      <c r="S3096" s="63" t="s">
        <v>6179</v>
      </c>
      <c r="T3096" s="63" t="s">
        <v>6178</v>
      </c>
      <c r="U3096" s="63" t="s">
        <v>6179</v>
      </c>
    </row>
    <row r="3097" spans="2:21" ht="15" customHeight="1" x14ac:dyDescent="0.5">
      <c r="B3097" s="58">
        <v>555201</v>
      </c>
      <c r="C3097" s="59">
        <v>804879524984</v>
      </c>
      <c r="D3097" s="58" t="s">
        <v>3390</v>
      </c>
      <c r="E3097" s="58" t="s">
        <v>3391</v>
      </c>
      <c r="F3097" s="58">
        <v>12</v>
      </c>
      <c r="G3097" s="58">
        <v>10</v>
      </c>
      <c r="H3097" s="77" t="s">
        <v>177</v>
      </c>
      <c r="I3097" s="58" t="s">
        <v>2216</v>
      </c>
      <c r="J3097" s="58" t="s">
        <v>42</v>
      </c>
      <c r="K3097" s="58" t="s">
        <v>43</v>
      </c>
      <c r="L3097" s="60">
        <v>83.6</v>
      </c>
      <c r="M3097" s="38">
        <f t="shared" si="156"/>
        <v>6.9666666666666659</v>
      </c>
      <c r="N3097" s="279">
        <f t="shared" si="157"/>
        <v>11.99</v>
      </c>
      <c r="O3097" s="268">
        <f t="shared" si="158"/>
        <v>0.4189602446483181</v>
      </c>
      <c r="P3097" s="62"/>
      <c r="Q3097" s="63" t="s">
        <v>6179</v>
      </c>
      <c r="R3097" s="266" t="s">
        <v>6179</v>
      </c>
      <c r="S3097" s="63" t="s">
        <v>6178</v>
      </c>
      <c r="T3097" s="63" t="s">
        <v>6179</v>
      </c>
      <c r="U3097" s="63" t="s">
        <v>6178</v>
      </c>
    </row>
    <row r="3098" spans="2:21" ht="15" customHeight="1" x14ac:dyDescent="0.5">
      <c r="B3098" s="58">
        <v>555202</v>
      </c>
      <c r="D3098" s="58" t="s">
        <v>3390</v>
      </c>
      <c r="E3098" s="58" t="s">
        <v>3392</v>
      </c>
      <c r="F3098" s="58">
        <v>12</v>
      </c>
      <c r="G3098" s="58">
        <v>10.7</v>
      </c>
      <c r="H3098" s="77" t="s">
        <v>177</v>
      </c>
      <c r="I3098" s="58" t="s">
        <v>2216</v>
      </c>
      <c r="J3098" s="58" t="s">
        <v>42</v>
      </c>
      <c r="K3098" s="58" t="s">
        <v>43</v>
      </c>
      <c r="L3098" s="60">
        <v>78.8</v>
      </c>
      <c r="M3098" s="38">
        <f t="shared" si="156"/>
        <v>6.5666666666666664</v>
      </c>
      <c r="N3098" s="279">
        <f t="shared" si="157"/>
        <v>10.99</v>
      </c>
      <c r="O3098" s="268">
        <f t="shared" si="158"/>
        <v>0.40248710949347893</v>
      </c>
      <c r="P3098" s="62"/>
      <c r="Q3098" s="76" t="s">
        <v>6178</v>
      </c>
      <c r="R3098" s="318" t="s">
        <v>6178</v>
      </c>
      <c r="S3098" s="76" t="s">
        <v>6178</v>
      </c>
      <c r="T3098" s="76" t="s">
        <v>6178</v>
      </c>
      <c r="U3098" s="76" t="s">
        <v>6178</v>
      </c>
    </row>
    <row r="3099" spans="2:21" ht="15" customHeight="1" x14ac:dyDescent="0.5">
      <c r="B3099" s="58">
        <v>555203</v>
      </c>
      <c r="D3099" s="58" t="s">
        <v>3390</v>
      </c>
      <c r="E3099" s="58" t="s">
        <v>3393</v>
      </c>
      <c r="F3099" s="58">
        <v>12</v>
      </c>
      <c r="G3099" s="58">
        <v>12.1</v>
      </c>
      <c r="H3099" s="77" t="s">
        <v>177</v>
      </c>
      <c r="I3099" s="58" t="s">
        <v>2216</v>
      </c>
      <c r="J3099" s="58" t="s">
        <v>42</v>
      </c>
      <c r="K3099" s="58" t="s">
        <v>43</v>
      </c>
      <c r="L3099" s="60">
        <v>85.2</v>
      </c>
      <c r="M3099" s="38">
        <f t="shared" si="156"/>
        <v>7.1000000000000005</v>
      </c>
      <c r="N3099" s="279">
        <f t="shared" si="157"/>
        <v>11.99</v>
      </c>
      <c r="O3099" s="268">
        <f t="shared" si="158"/>
        <v>0.40783986655546284</v>
      </c>
      <c r="P3099" s="62"/>
      <c r="Q3099" s="63" t="s">
        <v>6178</v>
      </c>
      <c r="R3099" s="266" t="s">
        <v>6178</v>
      </c>
      <c r="S3099" s="63" t="s">
        <v>6178</v>
      </c>
      <c r="T3099" s="63" t="s">
        <v>6179</v>
      </c>
      <c r="U3099" s="63" t="s">
        <v>6179</v>
      </c>
    </row>
    <row r="3100" spans="2:21" ht="15" customHeight="1" x14ac:dyDescent="0.5">
      <c r="B3100" s="58">
        <v>570201</v>
      </c>
      <c r="C3100" s="59">
        <v>869739000183</v>
      </c>
      <c r="D3100" s="58" t="s">
        <v>3395</v>
      </c>
      <c r="E3100" s="58" t="s">
        <v>3396</v>
      </c>
      <c r="F3100" s="58">
        <v>6</v>
      </c>
      <c r="G3100" s="58">
        <v>8</v>
      </c>
      <c r="H3100" s="77" t="s">
        <v>177</v>
      </c>
      <c r="I3100" s="58" t="s">
        <v>1887</v>
      </c>
      <c r="J3100" s="58" t="s">
        <v>42</v>
      </c>
      <c r="K3100" s="58" t="s">
        <v>43</v>
      </c>
      <c r="L3100" s="60">
        <v>24.3</v>
      </c>
      <c r="M3100" s="38">
        <f t="shared" si="156"/>
        <v>4.05</v>
      </c>
      <c r="N3100" s="279">
        <f t="shared" si="157"/>
        <v>6.99</v>
      </c>
      <c r="O3100" s="268">
        <f t="shared" si="158"/>
        <v>0.42060085836909877</v>
      </c>
      <c r="P3100" s="62"/>
      <c r="Q3100" s="63" t="s">
        <v>6178</v>
      </c>
      <c r="R3100" s="266" t="s">
        <v>6179</v>
      </c>
      <c r="S3100" s="63" t="s">
        <v>6179</v>
      </c>
      <c r="T3100" s="63" t="s">
        <v>6178</v>
      </c>
      <c r="U3100" s="63" t="s">
        <v>6178</v>
      </c>
    </row>
    <row r="3101" spans="2:21" ht="15" customHeight="1" x14ac:dyDescent="0.5">
      <c r="B3101" s="58">
        <v>575101</v>
      </c>
      <c r="C3101" s="59">
        <v>853959003000</v>
      </c>
      <c r="D3101" s="58" t="s">
        <v>3397</v>
      </c>
      <c r="E3101" s="58" t="s">
        <v>5697</v>
      </c>
      <c r="F3101" s="58">
        <v>8</v>
      </c>
      <c r="G3101" s="58">
        <v>14</v>
      </c>
      <c r="H3101" s="77" t="s">
        <v>177</v>
      </c>
      <c r="I3101" s="58" t="s">
        <v>1848</v>
      </c>
      <c r="J3101" s="58" t="s">
        <v>42</v>
      </c>
      <c r="K3101" s="58" t="s">
        <v>43</v>
      </c>
      <c r="L3101" s="60">
        <v>38.93</v>
      </c>
      <c r="M3101" s="38">
        <f t="shared" si="156"/>
        <v>4.86625</v>
      </c>
      <c r="N3101" s="279">
        <f t="shared" si="157"/>
        <v>8.49</v>
      </c>
      <c r="O3101" s="268">
        <f t="shared" si="158"/>
        <v>0.42682567726737342</v>
      </c>
      <c r="P3101" s="62"/>
      <c r="Q3101" s="76" t="s">
        <v>6178</v>
      </c>
      <c r="R3101" s="318" t="s">
        <v>6178</v>
      </c>
      <c r="S3101" s="76" t="s">
        <v>6178</v>
      </c>
      <c r="T3101" s="76" t="s">
        <v>6178</v>
      </c>
      <c r="U3101" s="76" t="s">
        <v>6178</v>
      </c>
    </row>
    <row r="3102" spans="2:21" ht="15" customHeight="1" x14ac:dyDescent="0.5">
      <c r="B3102" s="58">
        <v>575102</v>
      </c>
      <c r="C3102" s="59">
        <v>853959003048</v>
      </c>
      <c r="D3102" s="58" t="s">
        <v>3397</v>
      </c>
      <c r="E3102" s="58" t="s">
        <v>5698</v>
      </c>
      <c r="F3102" s="58">
        <v>8</v>
      </c>
      <c r="G3102" s="58">
        <v>14</v>
      </c>
      <c r="H3102" s="77" t="s">
        <v>177</v>
      </c>
      <c r="I3102" s="58" t="s">
        <v>1848</v>
      </c>
      <c r="J3102" s="58" t="s">
        <v>42</v>
      </c>
      <c r="K3102" s="58" t="s">
        <v>43</v>
      </c>
      <c r="L3102" s="60">
        <v>38.93</v>
      </c>
      <c r="M3102" s="38">
        <f t="shared" si="156"/>
        <v>4.86625</v>
      </c>
      <c r="N3102" s="279">
        <f t="shared" si="157"/>
        <v>8.49</v>
      </c>
      <c r="O3102" s="268">
        <f t="shared" si="158"/>
        <v>0.42682567726737342</v>
      </c>
      <c r="P3102" s="62"/>
      <c r="Q3102" s="76" t="s">
        <v>6178</v>
      </c>
      <c r="R3102" s="318" t="s">
        <v>6178</v>
      </c>
      <c r="S3102" s="76" t="s">
        <v>6178</v>
      </c>
      <c r="T3102" s="76" t="s">
        <v>6178</v>
      </c>
      <c r="U3102" s="76" t="s">
        <v>6178</v>
      </c>
    </row>
    <row r="3103" spans="2:21" ht="15" customHeight="1" x14ac:dyDescent="0.5">
      <c r="B3103" s="58">
        <v>575103</v>
      </c>
      <c r="C3103" s="59">
        <v>853959003383</v>
      </c>
      <c r="D3103" s="58" t="s">
        <v>3397</v>
      </c>
      <c r="E3103" s="58" t="s">
        <v>3398</v>
      </c>
      <c r="F3103" s="58">
        <v>8</v>
      </c>
      <c r="G3103" s="58">
        <v>14</v>
      </c>
      <c r="H3103" s="77" t="s">
        <v>177</v>
      </c>
      <c r="I3103" s="58" t="s">
        <v>1848</v>
      </c>
      <c r="J3103" s="58" t="s">
        <v>42</v>
      </c>
      <c r="K3103" s="58" t="s">
        <v>43</v>
      </c>
      <c r="L3103" s="60">
        <v>38.93</v>
      </c>
      <c r="M3103" s="38">
        <f t="shared" si="156"/>
        <v>4.86625</v>
      </c>
      <c r="N3103" s="279">
        <f t="shared" si="157"/>
        <v>8.49</v>
      </c>
      <c r="O3103" s="268">
        <f t="shared" si="158"/>
        <v>0.42682567726737342</v>
      </c>
      <c r="P3103" s="62"/>
      <c r="Q3103" s="63" t="s">
        <v>6179</v>
      </c>
      <c r="R3103" s="266" t="s">
        <v>6179</v>
      </c>
      <c r="S3103" s="63" t="s">
        <v>6178</v>
      </c>
      <c r="T3103" s="63" t="s">
        <v>6178</v>
      </c>
      <c r="U3103" s="63" t="s">
        <v>6178</v>
      </c>
    </row>
    <row r="3104" spans="2:21" ht="15" customHeight="1" x14ac:dyDescent="0.5">
      <c r="B3104" s="58">
        <v>575104</v>
      </c>
      <c r="C3104" s="59">
        <v>853959003369</v>
      </c>
      <c r="D3104" s="58" t="s">
        <v>3397</v>
      </c>
      <c r="E3104" s="58" t="s">
        <v>3399</v>
      </c>
      <c r="F3104" s="58">
        <v>8</v>
      </c>
      <c r="G3104" s="58">
        <v>14</v>
      </c>
      <c r="H3104" s="77" t="s">
        <v>177</v>
      </c>
      <c r="I3104" s="58" t="s">
        <v>1848</v>
      </c>
      <c r="J3104" s="58" t="s">
        <v>42</v>
      </c>
      <c r="K3104" s="58" t="s">
        <v>43</v>
      </c>
      <c r="L3104" s="60">
        <v>38.93</v>
      </c>
      <c r="M3104" s="38">
        <f t="shared" si="156"/>
        <v>4.86625</v>
      </c>
      <c r="N3104" s="279">
        <f t="shared" si="157"/>
        <v>8.49</v>
      </c>
      <c r="O3104" s="268">
        <f t="shared" si="158"/>
        <v>0.42682567726737342</v>
      </c>
      <c r="P3104" s="62"/>
      <c r="Q3104" s="63" t="s">
        <v>6179</v>
      </c>
      <c r="R3104" s="266" t="s">
        <v>6179</v>
      </c>
      <c r="S3104" s="63" t="s">
        <v>6178</v>
      </c>
      <c r="T3104" s="63" t="s">
        <v>6178</v>
      </c>
      <c r="U3104" s="63" t="s">
        <v>6178</v>
      </c>
    </row>
    <row r="3105" spans="2:21" ht="15" customHeight="1" x14ac:dyDescent="0.5">
      <c r="B3105" s="58">
        <v>575105</v>
      </c>
      <c r="C3105" s="59">
        <v>853959003307</v>
      </c>
      <c r="D3105" s="58" t="s">
        <v>3397</v>
      </c>
      <c r="E3105" s="58" t="s">
        <v>3400</v>
      </c>
      <c r="F3105" s="58">
        <v>8</v>
      </c>
      <c r="G3105" s="58">
        <v>14</v>
      </c>
      <c r="H3105" s="77" t="s">
        <v>177</v>
      </c>
      <c r="I3105" s="58" t="s">
        <v>1848</v>
      </c>
      <c r="J3105" s="58" t="s">
        <v>42</v>
      </c>
      <c r="K3105" s="58" t="s">
        <v>43</v>
      </c>
      <c r="L3105" s="60">
        <v>38.93</v>
      </c>
      <c r="M3105" s="38">
        <f t="shared" si="156"/>
        <v>4.86625</v>
      </c>
      <c r="N3105" s="279">
        <f t="shared" si="157"/>
        <v>8.49</v>
      </c>
      <c r="O3105" s="268">
        <f t="shared" si="158"/>
        <v>0.42682567726737342</v>
      </c>
      <c r="P3105" s="62"/>
      <c r="Q3105" s="63" t="s">
        <v>6179</v>
      </c>
      <c r="R3105" s="266" t="s">
        <v>6179</v>
      </c>
      <c r="S3105" s="63" t="s">
        <v>6178</v>
      </c>
      <c r="T3105" s="63" t="s">
        <v>6178</v>
      </c>
      <c r="U3105" s="63" t="s">
        <v>6178</v>
      </c>
    </row>
    <row r="3106" spans="2:21" ht="15" customHeight="1" x14ac:dyDescent="0.5">
      <c r="B3106" s="58">
        <v>575106</v>
      </c>
      <c r="C3106" s="59">
        <v>853959003024</v>
      </c>
      <c r="D3106" s="58" t="s">
        <v>3397</v>
      </c>
      <c r="E3106" s="58" t="s">
        <v>3401</v>
      </c>
      <c r="F3106" s="58">
        <v>8</v>
      </c>
      <c r="G3106" s="58">
        <v>14</v>
      </c>
      <c r="H3106" s="77" t="s">
        <v>177</v>
      </c>
      <c r="I3106" s="58" t="s">
        <v>1848</v>
      </c>
      <c r="J3106" s="58" t="s">
        <v>42</v>
      </c>
      <c r="K3106" s="58" t="s">
        <v>43</v>
      </c>
      <c r="L3106" s="60">
        <v>38.93</v>
      </c>
      <c r="M3106" s="38">
        <f t="shared" si="156"/>
        <v>4.86625</v>
      </c>
      <c r="N3106" s="279">
        <f t="shared" si="157"/>
        <v>8.49</v>
      </c>
      <c r="O3106" s="268">
        <f t="shared" si="158"/>
        <v>0.42682567726737342</v>
      </c>
      <c r="P3106" s="62"/>
      <c r="Q3106" s="63" t="s">
        <v>6179</v>
      </c>
      <c r="R3106" s="266" t="s">
        <v>6179</v>
      </c>
      <c r="S3106" s="63" t="s">
        <v>6179</v>
      </c>
      <c r="T3106" s="63" t="s">
        <v>6178</v>
      </c>
      <c r="U3106" s="63" t="s">
        <v>6178</v>
      </c>
    </row>
    <row r="3107" spans="2:21" ht="15" customHeight="1" x14ac:dyDescent="0.5">
      <c r="B3107" s="58">
        <v>575107</v>
      </c>
      <c r="C3107" s="59">
        <v>853959003017</v>
      </c>
      <c r="D3107" s="58" t="s">
        <v>3397</v>
      </c>
      <c r="E3107" s="58" t="s">
        <v>3402</v>
      </c>
      <c r="F3107" s="58">
        <v>8</v>
      </c>
      <c r="G3107" s="58">
        <v>14</v>
      </c>
      <c r="H3107" s="77" t="s">
        <v>177</v>
      </c>
      <c r="I3107" s="58" t="s">
        <v>1848</v>
      </c>
      <c r="J3107" s="58" t="s">
        <v>42</v>
      </c>
      <c r="K3107" s="58" t="s">
        <v>43</v>
      </c>
      <c r="L3107" s="60">
        <v>38.93</v>
      </c>
      <c r="M3107" s="38">
        <f t="shared" si="156"/>
        <v>4.86625</v>
      </c>
      <c r="N3107" s="279">
        <f t="shared" si="157"/>
        <v>8.49</v>
      </c>
      <c r="O3107" s="268">
        <f t="shared" si="158"/>
        <v>0.42682567726737342</v>
      </c>
      <c r="P3107" s="62"/>
      <c r="Q3107" s="63" t="s">
        <v>6179</v>
      </c>
      <c r="R3107" s="266" t="s">
        <v>6179</v>
      </c>
      <c r="S3107" s="63" t="s">
        <v>6179</v>
      </c>
      <c r="T3107" s="63" t="s">
        <v>6178</v>
      </c>
      <c r="U3107" s="63" t="s">
        <v>6178</v>
      </c>
    </row>
    <row r="3108" spans="2:21" ht="15" customHeight="1" x14ac:dyDescent="0.5">
      <c r="B3108" s="58">
        <v>576101</v>
      </c>
      <c r="C3108" s="59">
        <v>818411001345</v>
      </c>
      <c r="D3108" s="58" t="s">
        <v>3403</v>
      </c>
      <c r="E3108" s="58" t="s">
        <v>3404</v>
      </c>
      <c r="F3108" s="58">
        <v>1</v>
      </c>
      <c r="G3108" s="58">
        <v>3.2</v>
      </c>
      <c r="H3108" s="58" t="s">
        <v>5579</v>
      </c>
      <c r="I3108" s="58" t="s">
        <v>1208</v>
      </c>
      <c r="J3108" s="58" t="s">
        <v>484</v>
      </c>
      <c r="K3108" s="58" t="s">
        <v>43</v>
      </c>
      <c r="L3108" s="60">
        <v>125</v>
      </c>
      <c r="M3108" s="38">
        <f t="shared" si="156"/>
        <v>125</v>
      </c>
      <c r="N3108" s="279">
        <f t="shared" si="157"/>
        <v>208.49</v>
      </c>
      <c r="O3108" s="268">
        <f t="shared" si="158"/>
        <v>0.40045086095256371</v>
      </c>
      <c r="P3108" s="62"/>
      <c r="Q3108" s="76" t="s">
        <v>6178</v>
      </c>
      <c r="R3108" s="318" t="s">
        <v>6178</v>
      </c>
      <c r="S3108" s="76" t="s">
        <v>6178</v>
      </c>
      <c r="T3108" s="76" t="s">
        <v>6178</v>
      </c>
      <c r="U3108" s="76" t="s">
        <v>6178</v>
      </c>
    </row>
    <row r="3109" spans="2:21" ht="15" customHeight="1" x14ac:dyDescent="0.5">
      <c r="B3109" s="58">
        <v>579001</v>
      </c>
      <c r="C3109" s="59">
        <v>850051449019</v>
      </c>
      <c r="D3109" s="58" t="s">
        <v>3174</v>
      </c>
      <c r="E3109" s="58" t="s">
        <v>3405</v>
      </c>
      <c r="F3109" s="58">
        <v>6</v>
      </c>
      <c r="G3109" s="58">
        <v>5.9</v>
      </c>
      <c r="H3109" s="77" t="s">
        <v>177</v>
      </c>
      <c r="I3109" s="58" t="s">
        <v>1848</v>
      </c>
      <c r="J3109" s="58" t="s">
        <v>42</v>
      </c>
      <c r="K3109" s="58" t="s">
        <v>43</v>
      </c>
      <c r="L3109" s="60">
        <v>22.8</v>
      </c>
      <c r="M3109" s="38">
        <f t="shared" si="156"/>
        <v>3.8000000000000003</v>
      </c>
      <c r="N3109" s="279">
        <f t="shared" si="157"/>
        <v>6.49</v>
      </c>
      <c r="O3109" s="268">
        <f t="shared" si="158"/>
        <v>0.41448382126348227</v>
      </c>
      <c r="P3109" s="62"/>
      <c r="Q3109" s="63" t="s">
        <v>6179</v>
      </c>
      <c r="R3109" s="266" t="s">
        <v>6179</v>
      </c>
      <c r="S3109" s="63" t="s">
        <v>6179</v>
      </c>
      <c r="T3109" s="63" t="s">
        <v>6179</v>
      </c>
      <c r="U3109" s="63" t="s">
        <v>6178</v>
      </c>
    </row>
    <row r="3110" spans="2:21" ht="15" customHeight="1" x14ac:dyDescent="0.5">
      <c r="B3110" s="58">
        <v>579002</v>
      </c>
      <c r="C3110" s="59">
        <v>850051449026</v>
      </c>
      <c r="D3110" s="58" t="s">
        <v>3174</v>
      </c>
      <c r="E3110" s="58" t="s">
        <v>3406</v>
      </c>
      <c r="F3110" s="58">
        <v>6</v>
      </c>
      <c r="G3110" s="58">
        <v>5.9</v>
      </c>
      <c r="H3110" s="77" t="s">
        <v>177</v>
      </c>
      <c r="I3110" s="58" t="s">
        <v>1848</v>
      </c>
      <c r="J3110" s="58" t="s">
        <v>42</v>
      </c>
      <c r="K3110" s="58" t="s">
        <v>43</v>
      </c>
      <c r="L3110" s="60">
        <v>22.8</v>
      </c>
      <c r="M3110" s="38">
        <f t="shared" si="156"/>
        <v>3.8000000000000003</v>
      </c>
      <c r="N3110" s="279">
        <f t="shared" si="157"/>
        <v>6.49</v>
      </c>
      <c r="O3110" s="268">
        <f t="shared" si="158"/>
        <v>0.41448382126348227</v>
      </c>
      <c r="P3110" s="62"/>
      <c r="Q3110" s="63" t="s">
        <v>6179</v>
      </c>
      <c r="R3110" s="266" t="s">
        <v>6179</v>
      </c>
      <c r="S3110" s="63" t="s">
        <v>6179</v>
      </c>
      <c r="T3110" s="63" t="s">
        <v>6179</v>
      </c>
      <c r="U3110" s="63" t="s">
        <v>6178</v>
      </c>
    </row>
    <row r="3111" spans="2:21" ht="15" customHeight="1" x14ac:dyDescent="0.5">
      <c r="B3111" s="58">
        <v>579003</v>
      </c>
      <c r="C3111" s="59">
        <v>850051449057</v>
      </c>
      <c r="D3111" s="58" t="s">
        <v>3174</v>
      </c>
      <c r="E3111" s="58" t="s">
        <v>3407</v>
      </c>
      <c r="F3111" s="58">
        <v>6</v>
      </c>
      <c r="G3111" s="58">
        <v>5.7</v>
      </c>
      <c r="H3111" s="77" t="s">
        <v>177</v>
      </c>
      <c r="I3111" s="58" t="s">
        <v>1848</v>
      </c>
      <c r="J3111" s="58" t="s">
        <v>42</v>
      </c>
      <c r="K3111" s="58" t="s">
        <v>43</v>
      </c>
      <c r="L3111" s="60">
        <v>22.8</v>
      </c>
      <c r="M3111" s="38">
        <f t="shared" si="156"/>
        <v>3.8000000000000003</v>
      </c>
      <c r="N3111" s="279">
        <f t="shared" si="157"/>
        <v>6.49</v>
      </c>
      <c r="O3111" s="268">
        <f t="shared" si="158"/>
        <v>0.41448382126348227</v>
      </c>
      <c r="P3111" s="62"/>
      <c r="Q3111" s="63" t="s">
        <v>6179</v>
      </c>
      <c r="R3111" s="266" t="s">
        <v>6179</v>
      </c>
      <c r="S3111" s="63" t="s">
        <v>6179</v>
      </c>
      <c r="T3111" s="63" t="s">
        <v>6179</v>
      </c>
      <c r="U3111" s="63" t="s">
        <v>6178</v>
      </c>
    </row>
    <row r="3112" spans="2:21" ht="15" customHeight="1" x14ac:dyDescent="0.5">
      <c r="B3112" s="58">
        <v>579004</v>
      </c>
      <c r="C3112" s="59">
        <v>850051449040</v>
      </c>
      <c r="D3112" s="58" t="s">
        <v>3174</v>
      </c>
      <c r="E3112" s="58" t="s">
        <v>3408</v>
      </c>
      <c r="F3112" s="58">
        <v>6</v>
      </c>
      <c r="G3112" s="58">
        <v>5.7</v>
      </c>
      <c r="H3112" s="77" t="s">
        <v>177</v>
      </c>
      <c r="I3112" s="58" t="s">
        <v>1848</v>
      </c>
      <c r="J3112" s="58" t="s">
        <v>42</v>
      </c>
      <c r="K3112" s="58" t="s">
        <v>43</v>
      </c>
      <c r="L3112" s="60">
        <v>22.8</v>
      </c>
      <c r="M3112" s="38">
        <f t="shared" si="156"/>
        <v>3.8000000000000003</v>
      </c>
      <c r="N3112" s="279">
        <f t="shared" si="157"/>
        <v>6.49</v>
      </c>
      <c r="O3112" s="268">
        <f t="shared" si="158"/>
        <v>0.41448382126348227</v>
      </c>
      <c r="P3112" s="62"/>
      <c r="Q3112" s="63" t="s">
        <v>6179</v>
      </c>
      <c r="R3112" s="266" t="s">
        <v>6179</v>
      </c>
      <c r="S3112" s="63" t="s">
        <v>6179</v>
      </c>
      <c r="T3112" s="63" t="s">
        <v>6179</v>
      </c>
      <c r="U3112" s="63" t="s">
        <v>6178</v>
      </c>
    </row>
    <row r="3113" spans="2:21" ht="15" customHeight="1" x14ac:dyDescent="0.5">
      <c r="B3113" s="58">
        <v>579005</v>
      </c>
      <c r="C3113" s="59">
        <v>850051449033</v>
      </c>
      <c r="D3113" s="58" t="s">
        <v>3174</v>
      </c>
      <c r="E3113" s="58" t="s">
        <v>3409</v>
      </c>
      <c r="F3113" s="58">
        <v>6</v>
      </c>
      <c r="G3113" s="58">
        <v>5.7</v>
      </c>
      <c r="H3113" s="77" t="s">
        <v>177</v>
      </c>
      <c r="I3113" s="58" t="s">
        <v>1848</v>
      </c>
      <c r="J3113" s="58" t="s">
        <v>42</v>
      </c>
      <c r="K3113" s="58" t="s">
        <v>43</v>
      </c>
      <c r="L3113" s="60">
        <v>22.8</v>
      </c>
      <c r="M3113" s="38">
        <f t="shared" si="156"/>
        <v>3.8000000000000003</v>
      </c>
      <c r="N3113" s="279">
        <f t="shared" si="157"/>
        <v>6.49</v>
      </c>
      <c r="O3113" s="268">
        <f t="shared" si="158"/>
        <v>0.41448382126348227</v>
      </c>
      <c r="P3113" s="62"/>
      <c r="Q3113" s="63" t="s">
        <v>6179</v>
      </c>
      <c r="R3113" s="266" t="s">
        <v>6179</v>
      </c>
      <c r="S3113" s="63" t="s">
        <v>6179</v>
      </c>
      <c r="T3113" s="63" t="s">
        <v>6179</v>
      </c>
      <c r="U3113" s="63" t="s">
        <v>6178</v>
      </c>
    </row>
    <row r="3114" spans="2:21" ht="15" customHeight="1" x14ac:dyDescent="0.5">
      <c r="B3114" s="58">
        <v>579006</v>
      </c>
      <c r="C3114" s="59">
        <v>850051449248</v>
      </c>
      <c r="D3114" s="58" t="s">
        <v>3174</v>
      </c>
      <c r="E3114" s="58" t="s">
        <v>3410</v>
      </c>
      <c r="F3114" s="58">
        <v>6</v>
      </c>
      <c r="G3114" s="58">
        <v>5.9</v>
      </c>
      <c r="H3114" s="77" t="s">
        <v>177</v>
      </c>
      <c r="I3114" s="58" t="s">
        <v>1848</v>
      </c>
      <c r="J3114" s="58" t="s">
        <v>42</v>
      </c>
      <c r="K3114" s="58" t="s">
        <v>43</v>
      </c>
      <c r="L3114" s="60">
        <v>22.8</v>
      </c>
      <c r="M3114" s="38">
        <f t="shared" si="156"/>
        <v>3.8000000000000003</v>
      </c>
      <c r="N3114" s="279">
        <f t="shared" si="157"/>
        <v>6.49</v>
      </c>
      <c r="O3114" s="268">
        <f t="shared" si="158"/>
        <v>0.41448382126348227</v>
      </c>
      <c r="P3114" s="62"/>
      <c r="Q3114" s="63" t="s">
        <v>6179</v>
      </c>
      <c r="R3114" s="266" t="s">
        <v>6179</v>
      </c>
      <c r="S3114" s="63" t="s">
        <v>6179</v>
      </c>
      <c r="T3114" s="63" t="s">
        <v>6178</v>
      </c>
      <c r="U3114" s="63" t="s">
        <v>6178</v>
      </c>
    </row>
    <row r="3115" spans="2:21" ht="15" customHeight="1" x14ac:dyDescent="0.5">
      <c r="B3115" s="58">
        <v>580200</v>
      </c>
      <c r="C3115" s="59">
        <v>860011071310</v>
      </c>
      <c r="D3115" s="58" t="s">
        <v>3411</v>
      </c>
      <c r="E3115" s="58" t="s">
        <v>3412</v>
      </c>
      <c r="F3115" s="58">
        <v>6</v>
      </c>
      <c r="G3115" s="58">
        <v>12</v>
      </c>
      <c r="H3115" s="77" t="s">
        <v>177</v>
      </c>
      <c r="I3115" s="58" t="s">
        <v>1848</v>
      </c>
      <c r="J3115" s="58" t="s">
        <v>42</v>
      </c>
      <c r="K3115" s="58" t="s">
        <v>43</v>
      </c>
      <c r="L3115" s="60">
        <v>33</v>
      </c>
      <c r="M3115" s="38">
        <f t="shared" si="156"/>
        <v>5.5</v>
      </c>
      <c r="N3115" s="279">
        <f t="shared" si="157"/>
        <v>9.49</v>
      </c>
      <c r="O3115" s="268">
        <f t="shared" si="158"/>
        <v>0.42044257112750266</v>
      </c>
      <c r="P3115" s="62"/>
      <c r="Q3115" s="63" t="s">
        <v>6179</v>
      </c>
      <c r="R3115" s="266" t="s">
        <v>6179</v>
      </c>
      <c r="S3115" s="63" t="s">
        <v>6179</v>
      </c>
      <c r="T3115" s="63" t="s">
        <v>6178</v>
      </c>
      <c r="U3115" s="63" t="s">
        <v>6178</v>
      </c>
    </row>
    <row r="3116" spans="2:21" ht="15" customHeight="1" x14ac:dyDescent="0.5">
      <c r="B3116" s="58">
        <v>580201</v>
      </c>
      <c r="C3116" s="59">
        <v>860011071327</v>
      </c>
      <c r="D3116" s="58" t="s">
        <v>3411</v>
      </c>
      <c r="E3116" s="58" t="s">
        <v>3413</v>
      </c>
      <c r="F3116" s="58">
        <v>6</v>
      </c>
      <c r="G3116" s="58">
        <v>12</v>
      </c>
      <c r="H3116" s="77" t="s">
        <v>177</v>
      </c>
      <c r="I3116" s="58" t="s">
        <v>1848</v>
      </c>
      <c r="J3116" s="58" t="s">
        <v>42</v>
      </c>
      <c r="K3116" s="58" t="s">
        <v>43</v>
      </c>
      <c r="L3116" s="60">
        <v>33</v>
      </c>
      <c r="M3116" s="38">
        <f t="shared" si="156"/>
        <v>5.5</v>
      </c>
      <c r="N3116" s="279">
        <f t="shared" si="157"/>
        <v>9.49</v>
      </c>
      <c r="O3116" s="268">
        <f t="shared" si="158"/>
        <v>0.42044257112750266</v>
      </c>
      <c r="P3116" s="62"/>
      <c r="Q3116" s="63" t="s">
        <v>6179</v>
      </c>
      <c r="R3116" s="266" t="s">
        <v>6179</v>
      </c>
      <c r="S3116" s="63" t="s">
        <v>6179</v>
      </c>
      <c r="T3116" s="63" t="s">
        <v>6178</v>
      </c>
      <c r="U3116" s="63" t="s">
        <v>6178</v>
      </c>
    </row>
    <row r="3117" spans="2:21" ht="15" customHeight="1" x14ac:dyDescent="0.5">
      <c r="B3117" s="58">
        <v>584406</v>
      </c>
      <c r="C3117" s="59">
        <v>855099007597</v>
      </c>
      <c r="D3117" s="58" t="s">
        <v>3414</v>
      </c>
      <c r="E3117" s="58" t="s">
        <v>3415</v>
      </c>
      <c r="F3117" s="58">
        <v>12</v>
      </c>
      <c r="G3117" s="58">
        <v>8</v>
      </c>
      <c r="H3117" s="77" t="s">
        <v>177</v>
      </c>
      <c r="I3117" s="58" t="s">
        <v>1889</v>
      </c>
      <c r="J3117" s="58" t="s">
        <v>42</v>
      </c>
      <c r="K3117" s="58" t="s">
        <v>43</v>
      </c>
      <c r="L3117" s="60">
        <v>48.2</v>
      </c>
      <c r="M3117" s="38">
        <f t="shared" si="156"/>
        <v>4.0166666666666666</v>
      </c>
      <c r="N3117" s="279">
        <f t="shared" si="157"/>
        <v>6.99</v>
      </c>
      <c r="O3117" s="268">
        <f t="shared" si="158"/>
        <v>0.42536957558416788</v>
      </c>
      <c r="P3117" s="62"/>
      <c r="Q3117" s="76" t="s">
        <v>6178</v>
      </c>
      <c r="R3117" s="318" t="s">
        <v>6178</v>
      </c>
      <c r="S3117" s="76" t="s">
        <v>6178</v>
      </c>
      <c r="T3117" s="76" t="s">
        <v>6178</v>
      </c>
      <c r="U3117" s="76" t="s">
        <v>6178</v>
      </c>
    </row>
    <row r="3118" spans="2:21" ht="15" customHeight="1" x14ac:dyDescent="0.5">
      <c r="B3118" s="58">
        <v>584600</v>
      </c>
      <c r="C3118" s="59">
        <v>850061600455</v>
      </c>
      <c r="D3118" s="58" t="s">
        <v>1955</v>
      </c>
      <c r="E3118" s="58" t="s">
        <v>3416</v>
      </c>
      <c r="F3118" s="58">
        <v>8</v>
      </c>
      <c r="G3118" s="58">
        <v>10</v>
      </c>
      <c r="H3118" s="77" t="s">
        <v>177</v>
      </c>
      <c r="I3118" s="58" t="s">
        <v>1573</v>
      </c>
      <c r="J3118" s="58" t="s">
        <v>484</v>
      </c>
      <c r="K3118" s="58" t="s">
        <v>43</v>
      </c>
      <c r="L3118" s="60">
        <v>58</v>
      </c>
      <c r="M3118" s="38">
        <f t="shared" ref="M3118:M3181" si="159">L3118/F3118</f>
        <v>7.25</v>
      </c>
      <c r="N3118" s="279">
        <f t="shared" ref="N3118:N3181" si="160">IF(CEILING(M3118/0.6,1)-0.51&gt;=M3118/0.6,CEILING(M3118/0.6,1)-0.51,CEILING(M3118/0.6,1)-0.01)</f>
        <v>12.49</v>
      </c>
      <c r="O3118" s="268">
        <f t="shared" ref="O3118:O3181" si="161">(N3118-M3118)/N3118</f>
        <v>0.41953562850280224</v>
      </c>
      <c r="P3118" s="62"/>
      <c r="Q3118" s="63" t="s">
        <v>6179</v>
      </c>
      <c r="R3118" s="266" t="s">
        <v>6179</v>
      </c>
      <c r="S3118" s="63" t="s">
        <v>6179</v>
      </c>
      <c r="T3118" s="63" t="s">
        <v>6178</v>
      </c>
      <c r="U3118" s="63" t="s">
        <v>6178</v>
      </c>
    </row>
    <row r="3119" spans="2:21" ht="15" customHeight="1" x14ac:dyDescent="0.5">
      <c r="B3119" s="58">
        <v>584601</v>
      </c>
      <c r="C3119" s="59">
        <v>850061600486</v>
      </c>
      <c r="D3119" s="58" t="s">
        <v>1955</v>
      </c>
      <c r="E3119" s="58" t="s">
        <v>3417</v>
      </c>
      <c r="F3119" s="58">
        <v>8</v>
      </c>
      <c r="G3119" s="58">
        <v>10</v>
      </c>
      <c r="H3119" s="77" t="s">
        <v>177</v>
      </c>
      <c r="I3119" s="58" t="s">
        <v>1573</v>
      </c>
      <c r="J3119" s="58" t="s">
        <v>484</v>
      </c>
      <c r="K3119" s="58" t="s">
        <v>43</v>
      </c>
      <c r="L3119" s="60">
        <v>63.2</v>
      </c>
      <c r="M3119" s="38">
        <f t="shared" si="159"/>
        <v>7.9</v>
      </c>
      <c r="N3119" s="279">
        <f t="shared" si="160"/>
        <v>13.49</v>
      </c>
      <c r="O3119" s="268">
        <f t="shared" si="161"/>
        <v>0.41438102297998514</v>
      </c>
      <c r="P3119" s="62"/>
      <c r="Q3119" s="63" t="s">
        <v>6179</v>
      </c>
      <c r="R3119" s="266" t="s">
        <v>6179</v>
      </c>
      <c r="S3119" s="63" t="s">
        <v>6179</v>
      </c>
      <c r="T3119" s="63" t="s">
        <v>6178</v>
      </c>
      <c r="U3119" s="63" t="s">
        <v>6178</v>
      </c>
    </row>
    <row r="3120" spans="2:21" ht="15" customHeight="1" x14ac:dyDescent="0.5">
      <c r="B3120" s="58">
        <v>584602</v>
      </c>
      <c r="C3120" s="59">
        <v>850061600349</v>
      </c>
      <c r="D3120" s="58" t="s">
        <v>1955</v>
      </c>
      <c r="E3120" s="58" t="s">
        <v>3418</v>
      </c>
      <c r="F3120" s="58">
        <v>8</v>
      </c>
      <c r="G3120" s="58">
        <v>8</v>
      </c>
      <c r="H3120" s="77" t="s">
        <v>177</v>
      </c>
      <c r="I3120" s="58" t="s">
        <v>1573</v>
      </c>
      <c r="J3120" s="58" t="s">
        <v>484</v>
      </c>
      <c r="K3120" s="58" t="s">
        <v>43</v>
      </c>
      <c r="L3120" s="60">
        <v>52.6</v>
      </c>
      <c r="M3120" s="38">
        <f t="shared" si="159"/>
        <v>6.5750000000000002</v>
      </c>
      <c r="N3120" s="279">
        <f t="shared" si="160"/>
        <v>10.99</v>
      </c>
      <c r="O3120" s="268">
        <f t="shared" si="161"/>
        <v>0.40172884440400364</v>
      </c>
      <c r="P3120" s="62"/>
      <c r="Q3120" s="63" t="s">
        <v>6179</v>
      </c>
      <c r="R3120" s="266" t="s">
        <v>6178</v>
      </c>
      <c r="S3120" s="63" t="s">
        <v>6179</v>
      </c>
      <c r="T3120" s="63" t="s">
        <v>6178</v>
      </c>
      <c r="U3120" s="63" t="s">
        <v>6178</v>
      </c>
    </row>
    <row r="3121" spans="2:21" ht="15" customHeight="1" x14ac:dyDescent="0.5">
      <c r="B3121" s="58">
        <v>584603</v>
      </c>
      <c r="C3121" s="59">
        <v>850061600363</v>
      </c>
      <c r="D3121" s="58" t="s">
        <v>1955</v>
      </c>
      <c r="E3121" s="58" t="s">
        <v>3419</v>
      </c>
      <c r="F3121" s="58">
        <v>8</v>
      </c>
      <c r="G3121" s="58">
        <v>8</v>
      </c>
      <c r="H3121" s="77" t="s">
        <v>177</v>
      </c>
      <c r="I3121" s="58" t="s">
        <v>1573</v>
      </c>
      <c r="J3121" s="58" t="s">
        <v>484</v>
      </c>
      <c r="K3121" s="58" t="s">
        <v>43</v>
      </c>
      <c r="L3121" s="60">
        <v>52.6</v>
      </c>
      <c r="M3121" s="38">
        <f t="shared" si="159"/>
        <v>6.5750000000000002</v>
      </c>
      <c r="N3121" s="279">
        <f t="shared" si="160"/>
        <v>10.99</v>
      </c>
      <c r="O3121" s="268">
        <f t="shared" si="161"/>
        <v>0.40172884440400364</v>
      </c>
      <c r="P3121" s="62"/>
      <c r="Q3121" s="63" t="s">
        <v>6179</v>
      </c>
      <c r="R3121" s="266" t="s">
        <v>6179</v>
      </c>
      <c r="S3121" s="63" t="s">
        <v>6179</v>
      </c>
      <c r="T3121" s="63" t="s">
        <v>6178</v>
      </c>
      <c r="U3121" s="63" t="s">
        <v>6178</v>
      </c>
    </row>
    <row r="3122" spans="2:21" ht="15" customHeight="1" x14ac:dyDescent="0.5">
      <c r="B3122" s="58">
        <v>584604</v>
      </c>
      <c r="C3122" s="59">
        <v>850061600585</v>
      </c>
      <c r="D3122" s="58" t="s">
        <v>1955</v>
      </c>
      <c r="E3122" s="58" t="s">
        <v>3420</v>
      </c>
      <c r="F3122" s="58">
        <v>8</v>
      </c>
      <c r="G3122" s="58">
        <v>8</v>
      </c>
      <c r="H3122" s="77" t="s">
        <v>177</v>
      </c>
      <c r="I3122" s="58" t="s">
        <v>1573</v>
      </c>
      <c r="J3122" s="58" t="s">
        <v>484</v>
      </c>
      <c r="K3122" s="58" t="s">
        <v>43</v>
      </c>
      <c r="L3122" s="60">
        <v>54.8</v>
      </c>
      <c r="M3122" s="38">
        <f t="shared" si="159"/>
        <v>6.85</v>
      </c>
      <c r="N3122" s="279">
        <f t="shared" si="160"/>
        <v>11.49</v>
      </c>
      <c r="O3122" s="268">
        <f t="shared" si="161"/>
        <v>0.40382941688424723</v>
      </c>
      <c r="P3122" s="62"/>
      <c r="Q3122" s="63" t="s">
        <v>6179</v>
      </c>
      <c r="R3122" s="266" t="s">
        <v>6179</v>
      </c>
      <c r="S3122" s="63" t="s">
        <v>6179</v>
      </c>
      <c r="T3122" s="63" t="s">
        <v>6178</v>
      </c>
      <c r="U3122" s="63" t="s">
        <v>6178</v>
      </c>
    </row>
    <row r="3123" spans="2:21" ht="15" customHeight="1" x14ac:dyDescent="0.5">
      <c r="B3123" s="58">
        <v>584605</v>
      </c>
      <c r="C3123" s="59">
        <v>850061600448</v>
      </c>
      <c r="D3123" s="58" t="s">
        <v>1955</v>
      </c>
      <c r="E3123" s="58" t="s">
        <v>3421</v>
      </c>
      <c r="F3123" s="58">
        <v>8</v>
      </c>
      <c r="G3123" s="58">
        <v>8</v>
      </c>
      <c r="H3123" s="77" t="s">
        <v>177</v>
      </c>
      <c r="I3123" s="58" t="s">
        <v>1573</v>
      </c>
      <c r="J3123" s="58" t="s">
        <v>484</v>
      </c>
      <c r="K3123" s="58" t="s">
        <v>43</v>
      </c>
      <c r="L3123" s="60">
        <v>57.8</v>
      </c>
      <c r="M3123" s="38">
        <f t="shared" si="159"/>
        <v>7.2249999999999996</v>
      </c>
      <c r="N3123" s="279">
        <f t="shared" si="160"/>
        <v>12.49</v>
      </c>
      <c r="O3123" s="268">
        <f t="shared" si="161"/>
        <v>0.42153722978382713</v>
      </c>
      <c r="P3123" s="62"/>
      <c r="Q3123" s="63" t="s">
        <v>6179</v>
      </c>
      <c r="R3123" s="266" t="s">
        <v>6179</v>
      </c>
      <c r="S3123" s="63" t="s">
        <v>6179</v>
      </c>
      <c r="T3123" s="63" t="s">
        <v>6178</v>
      </c>
      <c r="U3123" s="63" t="s">
        <v>6178</v>
      </c>
    </row>
    <row r="3124" spans="2:21" ht="15" customHeight="1" x14ac:dyDescent="0.5">
      <c r="B3124" s="58">
        <v>584700</v>
      </c>
      <c r="C3124" s="59">
        <v>198168957912</v>
      </c>
      <c r="D3124" s="58" t="s">
        <v>3422</v>
      </c>
      <c r="E3124" s="58" t="s">
        <v>3423</v>
      </c>
      <c r="F3124" s="58">
        <v>7</v>
      </c>
      <c r="G3124" s="58">
        <v>4.9000000000000004</v>
      </c>
      <c r="H3124" s="77" t="s">
        <v>177</v>
      </c>
      <c r="I3124" s="58" t="s">
        <v>1887</v>
      </c>
      <c r="J3124" s="58" t="s">
        <v>42</v>
      </c>
      <c r="K3124" s="58" t="s">
        <v>43</v>
      </c>
      <c r="L3124" s="60">
        <v>48.5</v>
      </c>
      <c r="M3124" s="38">
        <f t="shared" si="159"/>
        <v>6.9285714285714288</v>
      </c>
      <c r="N3124" s="279">
        <f t="shared" si="160"/>
        <v>11.99</v>
      </c>
      <c r="O3124" s="268">
        <f t="shared" si="161"/>
        <v>0.42213749553199093</v>
      </c>
      <c r="P3124" s="62"/>
      <c r="Q3124" s="63" t="s">
        <v>6179</v>
      </c>
      <c r="R3124" s="266" t="s">
        <v>6179</v>
      </c>
      <c r="S3124" s="63" t="s">
        <v>6179</v>
      </c>
      <c r="T3124" s="63" t="s">
        <v>6178</v>
      </c>
      <c r="U3124" s="63" t="s">
        <v>6178</v>
      </c>
    </row>
    <row r="3125" spans="2:21" ht="15" customHeight="1" x14ac:dyDescent="0.5">
      <c r="B3125" s="58">
        <v>587000</v>
      </c>
      <c r="C3125" s="59">
        <v>855954007267</v>
      </c>
      <c r="D3125" s="58" t="s">
        <v>3424</v>
      </c>
      <c r="E3125" s="58" t="s">
        <v>3425</v>
      </c>
      <c r="F3125" s="58">
        <v>12</v>
      </c>
      <c r="G3125" s="58">
        <v>11.84</v>
      </c>
      <c r="H3125" s="77" t="s">
        <v>177</v>
      </c>
      <c r="I3125" s="58" t="s">
        <v>2216</v>
      </c>
      <c r="J3125" s="58" t="s">
        <v>42</v>
      </c>
      <c r="K3125" s="58" t="s">
        <v>43</v>
      </c>
      <c r="L3125" s="60">
        <v>91.2</v>
      </c>
      <c r="M3125" s="38">
        <f t="shared" si="159"/>
        <v>7.6000000000000005</v>
      </c>
      <c r="N3125" s="279">
        <f t="shared" si="160"/>
        <v>12.99</v>
      </c>
      <c r="O3125" s="268">
        <f t="shared" si="161"/>
        <v>0.41493456505003845</v>
      </c>
      <c r="P3125" s="62"/>
      <c r="Q3125" s="63" t="s">
        <v>6178</v>
      </c>
      <c r="R3125" s="266" t="s">
        <v>6178</v>
      </c>
      <c r="S3125" s="63" t="s">
        <v>6179</v>
      </c>
      <c r="T3125" s="63" t="s">
        <v>6178</v>
      </c>
      <c r="U3125" s="63" t="s">
        <v>6178</v>
      </c>
    </row>
    <row r="3126" spans="2:21" ht="15" customHeight="1" x14ac:dyDescent="0.5">
      <c r="B3126" s="58">
        <v>587001</v>
      </c>
      <c r="C3126" s="59">
        <v>855954007274</v>
      </c>
      <c r="D3126" s="58" t="s">
        <v>3424</v>
      </c>
      <c r="E3126" s="58" t="s">
        <v>3426</v>
      </c>
      <c r="F3126" s="58">
        <v>12</v>
      </c>
      <c r="G3126" s="58">
        <v>11.84</v>
      </c>
      <c r="H3126" s="77" t="s">
        <v>177</v>
      </c>
      <c r="I3126" s="58" t="s">
        <v>2216</v>
      </c>
      <c r="J3126" s="58" t="s">
        <v>42</v>
      </c>
      <c r="K3126" s="58" t="s">
        <v>43</v>
      </c>
      <c r="L3126" s="60">
        <v>91.2</v>
      </c>
      <c r="M3126" s="38">
        <f t="shared" si="159"/>
        <v>7.6000000000000005</v>
      </c>
      <c r="N3126" s="279">
        <f t="shared" si="160"/>
        <v>12.99</v>
      </c>
      <c r="O3126" s="268">
        <f t="shared" si="161"/>
        <v>0.41493456505003845</v>
      </c>
      <c r="P3126" s="62"/>
      <c r="Q3126" s="63" t="s">
        <v>6178</v>
      </c>
      <c r="R3126" s="266" t="s">
        <v>6178</v>
      </c>
      <c r="S3126" s="63" t="s">
        <v>6179</v>
      </c>
      <c r="T3126" s="63" t="s">
        <v>6178</v>
      </c>
      <c r="U3126" s="63" t="s">
        <v>6178</v>
      </c>
    </row>
    <row r="3127" spans="2:21" ht="15" customHeight="1" x14ac:dyDescent="0.5">
      <c r="B3127" s="58">
        <v>587002</v>
      </c>
      <c r="C3127" s="59">
        <v>855954007281</v>
      </c>
      <c r="D3127" s="58" t="s">
        <v>3424</v>
      </c>
      <c r="E3127" s="58" t="s">
        <v>3427</v>
      </c>
      <c r="F3127" s="58">
        <v>12</v>
      </c>
      <c r="G3127" s="58">
        <v>11.84</v>
      </c>
      <c r="H3127" s="77" t="s">
        <v>177</v>
      </c>
      <c r="I3127" s="58" t="s">
        <v>2216</v>
      </c>
      <c r="J3127" s="58" t="s">
        <v>42</v>
      </c>
      <c r="K3127" s="58" t="s">
        <v>43</v>
      </c>
      <c r="L3127" s="60">
        <v>91.2</v>
      </c>
      <c r="M3127" s="38">
        <f t="shared" si="159"/>
        <v>7.6000000000000005</v>
      </c>
      <c r="N3127" s="279">
        <f t="shared" si="160"/>
        <v>12.99</v>
      </c>
      <c r="O3127" s="268">
        <f t="shared" si="161"/>
        <v>0.41493456505003845</v>
      </c>
      <c r="P3127" s="62"/>
      <c r="Q3127" s="63" t="s">
        <v>6178</v>
      </c>
      <c r="R3127" s="266" t="s">
        <v>6178</v>
      </c>
      <c r="S3127" s="63" t="s">
        <v>6179</v>
      </c>
      <c r="T3127" s="63" t="s">
        <v>6178</v>
      </c>
      <c r="U3127" s="63" t="s">
        <v>6178</v>
      </c>
    </row>
    <row r="3128" spans="2:21" ht="15" customHeight="1" x14ac:dyDescent="0.5">
      <c r="B3128" s="58">
        <v>587003</v>
      </c>
      <c r="C3128" s="59">
        <v>855954007298</v>
      </c>
      <c r="D3128" s="58" t="s">
        <v>3424</v>
      </c>
      <c r="E3128" s="58" t="s">
        <v>3428</v>
      </c>
      <c r="F3128" s="58">
        <v>12</v>
      </c>
      <c r="G3128" s="58">
        <v>19.5</v>
      </c>
      <c r="H3128" s="77" t="s">
        <v>177</v>
      </c>
      <c r="I3128" s="58" t="s">
        <v>2216</v>
      </c>
      <c r="J3128" s="58" t="s">
        <v>42</v>
      </c>
      <c r="K3128" s="58" t="s">
        <v>43</v>
      </c>
      <c r="L3128" s="60">
        <v>91.2</v>
      </c>
      <c r="M3128" s="38">
        <f t="shared" si="159"/>
        <v>7.6000000000000005</v>
      </c>
      <c r="N3128" s="279">
        <f t="shared" si="160"/>
        <v>12.99</v>
      </c>
      <c r="O3128" s="268">
        <f t="shared" si="161"/>
        <v>0.41493456505003845</v>
      </c>
      <c r="P3128" s="62"/>
      <c r="Q3128" s="63" t="s">
        <v>6178</v>
      </c>
      <c r="R3128" s="266" t="s">
        <v>6178</v>
      </c>
      <c r="S3128" s="63" t="s">
        <v>6179</v>
      </c>
      <c r="T3128" s="63" t="s">
        <v>6178</v>
      </c>
      <c r="U3128" s="63" t="s">
        <v>6178</v>
      </c>
    </row>
    <row r="3129" spans="2:21" ht="15" customHeight="1" x14ac:dyDescent="0.5">
      <c r="B3129" s="58">
        <v>588101</v>
      </c>
      <c r="C3129" s="59">
        <v>862230000201</v>
      </c>
      <c r="D3129" s="58" t="s">
        <v>3429</v>
      </c>
      <c r="E3129" s="58" t="s">
        <v>3430</v>
      </c>
      <c r="F3129" s="58">
        <v>6</v>
      </c>
      <c r="G3129" s="58">
        <v>9</v>
      </c>
      <c r="H3129" s="77" t="s">
        <v>177</v>
      </c>
      <c r="I3129" s="58" t="s">
        <v>1887</v>
      </c>
      <c r="J3129" s="58" t="s">
        <v>42</v>
      </c>
      <c r="K3129" s="58" t="s">
        <v>43</v>
      </c>
      <c r="L3129" s="60">
        <v>22.9</v>
      </c>
      <c r="M3129" s="38">
        <f t="shared" si="159"/>
        <v>3.8166666666666664</v>
      </c>
      <c r="N3129" s="279">
        <f t="shared" si="160"/>
        <v>6.49</v>
      </c>
      <c r="O3129" s="268">
        <f t="shared" si="161"/>
        <v>0.41191576784797129</v>
      </c>
      <c r="P3129" s="62"/>
      <c r="Q3129" s="63" t="s">
        <v>6179</v>
      </c>
      <c r="R3129" s="266" t="s">
        <v>6179</v>
      </c>
      <c r="S3129" s="63" t="s">
        <v>6179</v>
      </c>
      <c r="T3129" s="63" t="s">
        <v>6178</v>
      </c>
      <c r="U3129" s="63" t="s">
        <v>6178</v>
      </c>
    </row>
    <row r="3130" spans="2:21" ht="15" customHeight="1" x14ac:dyDescent="0.5">
      <c r="B3130" s="58">
        <v>588102</v>
      </c>
      <c r="C3130" s="59">
        <v>862230000249</v>
      </c>
      <c r="D3130" s="58" t="s">
        <v>3429</v>
      </c>
      <c r="E3130" s="58" t="s">
        <v>3431</v>
      </c>
      <c r="F3130" s="58">
        <v>6</v>
      </c>
      <c r="G3130" s="58">
        <v>9</v>
      </c>
      <c r="H3130" s="77" t="s">
        <v>177</v>
      </c>
      <c r="I3130" s="58" t="s">
        <v>1887</v>
      </c>
      <c r="J3130" s="58" t="s">
        <v>42</v>
      </c>
      <c r="K3130" s="58" t="s">
        <v>43</v>
      </c>
      <c r="L3130" s="60">
        <v>22.9</v>
      </c>
      <c r="M3130" s="38">
        <f t="shared" si="159"/>
        <v>3.8166666666666664</v>
      </c>
      <c r="N3130" s="279">
        <f t="shared" si="160"/>
        <v>6.49</v>
      </c>
      <c r="O3130" s="268">
        <f t="shared" si="161"/>
        <v>0.41191576784797129</v>
      </c>
      <c r="P3130" s="62"/>
      <c r="Q3130" s="63" t="s">
        <v>6179</v>
      </c>
      <c r="R3130" s="266" t="s">
        <v>6179</v>
      </c>
      <c r="S3130" s="63" t="s">
        <v>6179</v>
      </c>
      <c r="T3130" s="63" t="s">
        <v>6178</v>
      </c>
      <c r="U3130" s="63" t="s">
        <v>6178</v>
      </c>
    </row>
    <row r="3131" spans="2:21" ht="15" customHeight="1" x14ac:dyDescent="0.5">
      <c r="B3131" s="58">
        <v>588201</v>
      </c>
      <c r="C3131" s="59">
        <v>862230000218</v>
      </c>
      <c r="D3131" s="58" t="s">
        <v>3429</v>
      </c>
      <c r="E3131" s="58" t="s">
        <v>3432</v>
      </c>
      <c r="F3131" s="58">
        <v>6</v>
      </c>
      <c r="G3131" s="58">
        <v>22</v>
      </c>
      <c r="H3131" s="77" t="s">
        <v>177</v>
      </c>
      <c r="I3131" s="58" t="s">
        <v>1891</v>
      </c>
      <c r="J3131" s="58" t="s">
        <v>42</v>
      </c>
      <c r="K3131" s="58" t="s">
        <v>43</v>
      </c>
      <c r="L3131" s="60">
        <v>35</v>
      </c>
      <c r="M3131" s="38">
        <f t="shared" si="159"/>
        <v>5.833333333333333</v>
      </c>
      <c r="N3131" s="279">
        <f t="shared" si="160"/>
        <v>9.99</v>
      </c>
      <c r="O3131" s="268">
        <f t="shared" si="161"/>
        <v>0.41608274941608281</v>
      </c>
      <c r="P3131" s="62"/>
      <c r="Q3131" s="63" t="s">
        <v>6178</v>
      </c>
      <c r="R3131" s="266" t="s">
        <v>6179</v>
      </c>
      <c r="S3131" s="63" t="s">
        <v>6179</v>
      </c>
      <c r="T3131" s="63" t="s">
        <v>6178</v>
      </c>
      <c r="U3131" s="63" t="s">
        <v>6178</v>
      </c>
    </row>
    <row r="3132" spans="2:21" ht="15" customHeight="1" x14ac:dyDescent="0.5">
      <c r="B3132" s="58">
        <v>588202</v>
      </c>
      <c r="C3132" s="59">
        <v>862230000225</v>
      </c>
      <c r="D3132" s="58" t="s">
        <v>3429</v>
      </c>
      <c r="E3132" s="58" t="s">
        <v>3433</v>
      </c>
      <c r="F3132" s="58">
        <v>6</v>
      </c>
      <c r="G3132" s="58">
        <v>22</v>
      </c>
      <c r="H3132" s="77" t="s">
        <v>177</v>
      </c>
      <c r="I3132" s="58" t="s">
        <v>1891</v>
      </c>
      <c r="J3132" s="58" t="s">
        <v>42</v>
      </c>
      <c r="K3132" s="58" t="s">
        <v>43</v>
      </c>
      <c r="L3132" s="60">
        <v>35</v>
      </c>
      <c r="M3132" s="38">
        <f t="shared" si="159"/>
        <v>5.833333333333333</v>
      </c>
      <c r="N3132" s="279">
        <f t="shared" si="160"/>
        <v>9.99</v>
      </c>
      <c r="O3132" s="268">
        <f t="shared" si="161"/>
        <v>0.41608274941608281</v>
      </c>
      <c r="P3132" s="62"/>
      <c r="Q3132" s="63" t="s">
        <v>6178</v>
      </c>
      <c r="R3132" s="266" t="s">
        <v>6178</v>
      </c>
      <c r="S3132" s="63" t="s">
        <v>6179</v>
      </c>
      <c r="T3132" s="63" t="s">
        <v>6178</v>
      </c>
      <c r="U3132" s="63" t="s">
        <v>6178</v>
      </c>
    </row>
    <row r="3133" spans="2:21" ht="15" customHeight="1" x14ac:dyDescent="0.5">
      <c r="B3133" s="58">
        <v>590101</v>
      </c>
      <c r="C3133" s="59">
        <v>875252001019</v>
      </c>
      <c r="D3133" s="58" t="s">
        <v>2356</v>
      </c>
      <c r="E3133" s="58" t="s">
        <v>3434</v>
      </c>
      <c r="F3133" s="58">
        <v>12</v>
      </c>
      <c r="G3133" s="58">
        <v>16</v>
      </c>
      <c r="H3133" s="77" t="s">
        <v>177</v>
      </c>
      <c r="I3133" s="58" t="s">
        <v>1848</v>
      </c>
      <c r="J3133" s="58" t="s">
        <v>42</v>
      </c>
      <c r="K3133" s="58" t="s">
        <v>43</v>
      </c>
      <c r="L3133" s="60">
        <v>50.6</v>
      </c>
      <c r="M3133" s="38">
        <f t="shared" si="159"/>
        <v>4.2166666666666668</v>
      </c>
      <c r="N3133" s="279">
        <f t="shared" si="160"/>
        <v>7.49</v>
      </c>
      <c r="O3133" s="268">
        <f t="shared" si="161"/>
        <v>0.43702714730752112</v>
      </c>
      <c r="P3133" s="62"/>
      <c r="Q3133" s="63" t="s">
        <v>6178</v>
      </c>
      <c r="R3133" s="266" t="s">
        <v>6178</v>
      </c>
      <c r="S3133" s="63" t="s">
        <v>6179</v>
      </c>
      <c r="T3133" s="63" t="s">
        <v>6178</v>
      </c>
      <c r="U3133" s="63" t="s">
        <v>6178</v>
      </c>
    </row>
    <row r="3134" spans="2:21" ht="15" customHeight="1" x14ac:dyDescent="0.5">
      <c r="B3134" s="58">
        <v>590103</v>
      </c>
      <c r="C3134" s="59">
        <v>875252001316</v>
      </c>
      <c r="D3134" s="58" t="s">
        <v>2356</v>
      </c>
      <c r="E3134" s="58" t="s">
        <v>3435</v>
      </c>
      <c r="F3134" s="58">
        <v>12</v>
      </c>
      <c r="G3134" s="58">
        <v>16</v>
      </c>
      <c r="H3134" s="77" t="s">
        <v>177</v>
      </c>
      <c r="I3134" s="58" t="s">
        <v>1848</v>
      </c>
      <c r="J3134" s="58" t="s">
        <v>42</v>
      </c>
      <c r="K3134" s="58" t="s">
        <v>43</v>
      </c>
      <c r="L3134" s="60">
        <v>50.6</v>
      </c>
      <c r="M3134" s="38">
        <f t="shared" si="159"/>
        <v>4.2166666666666668</v>
      </c>
      <c r="N3134" s="279">
        <f t="shared" si="160"/>
        <v>7.49</v>
      </c>
      <c r="O3134" s="268">
        <f t="shared" si="161"/>
        <v>0.43702714730752112</v>
      </c>
      <c r="P3134" s="62"/>
      <c r="Q3134" s="63" t="s">
        <v>6178</v>
      </c>
      <c r="R3134" s="266" t="s">
        <v>6178</v>
      </c>
      <c r="S3134" s="63" t="s">
        <v>6179</v>
      </c>
      <c r="T3134" s="63" t="s">
        <v>6178</v>
      </c>
      <c r="U3134" s="63" t="s">
        <v>6178</v>
      </c>
    </row>
    <row r="3135" spans="2:21" ht="15" customHeight="1" x14ac:dyDescent="0.5">
      <c r="B3135" s="58">
        <v>590111</v>
      </c>
      <c r="C3135" s="59">
        <v>875252001613</v>
      </c>
      <c r="D3135" s="58" t="s">
        <v>2356</v>
      </c>
      <c r="E3135" s="58" t="s">
        <v>3436</v>
      </c>
      <c r="F3135" s="58">
        <v>12</v>
      </c>
      <c r="G3135" s="58">
        <v>16</v>
      </c>
      <c r="H3135" s="77" t="s">
        <v>177</v>
      </c>
      <c r="I3135" s="58" t="s">
        <v>1848</v>
      </c>
      <c r="J3135" s="58" t="s">
        <v>42</v>
      </c>
      <c r="K3135" s="58" t="s">
        <v>43</v>
      </c>
      <c r="L3135" s="60">
        <v>50.6</v>
      </c>
      <c r="M3135" s="38">
        <f t="shared" si="159"/>
        <v>4.2166666666666668</v>
      </c>
      <c r="N3135" s="279">
        <f t="shared" si="160"/>
        <v>7.49</v>
      </c>
      <c r="O3135" s="268">
        <f t="shared" si="161"/>
        <v>0.43702714730752112</v>
      </c>
      <c r="P3135" s="62"/>
      <c r="Q3135" s="63" t="s">
        <v>6178</v>
      </c>
      <c r="R3135" s="266" t="s">
        <v>6178</v>
      </c>
      <c r="S3135" s="63" t="s">
        <v>6179</v>
      </c>
      <c r="T3135" s="63" t="s">
        <v>6178</v>
      </c>
      <c r="U3135" s="63" t="s">
        <v>6178</v>
      </c>
    </row>
    <row r="3136" spans="2:21" ht="15" customHeight="1" x14ac:dyDescent="0.5">
      <c r="B3136" s="58">
        <v>590113</v>
      </c>
      <c r="C3136" s="59">
        <v>875252002382</v>
      </c>
      <c r="D3136" s="58" t="s">
        <v>2356</v>
      </c>
      <c r="E3136" s="58" t="s">
        <v>3437</v>
      </c>
      <c r="F3136" s="58">
        <v>12</v>
      </c>
      <c r="G3136" s="58">
        <v>16</v>
      </c>
      <c r="H3136" s="77" t="s">
        <v>177</v>
      </c>
      <c r="I3136" s="58" t="s">
        <v>1848</v>
      </c>
      <c r="J3136" s="58" t="s">
        <v>42</v>
      </c>
      <c r="K3136" s="58" t="s">
        <v>43</v>
      </c>
      <c r="L3136" s="60">
        <v>50.6</v>
      </c>
      <c r="M3136" s="38">
        <f t="shared" si="159"/>
        <v>4.2166666666666668</v>
      </c>
      <c r="N3136" s="279">
        <f t="shared" si="160"/>
        <v>7.49</v>
      </c>
      <c r="O3136" s="268">
        <f t="shared" si="161"/>
        <v>0.43702714730752112</v>
      </c>
      <c r="P3136" s="62"/>
      <c r="Q3136" s="63" t="s">
        <v>6178</v>
      </c>
      <c r="R3136" s="266" t="s">
        <v>6178</v>
      </c>
      <c r="S3136" s="63" t="s">
        <v>6179</v>
      </c>
      <c r="T3136" s="63" t="s">
        <v>6178</v>
      </c>
      <c r="U3136" s="63" t="s">
        <v>6178</v>
      </c>
    </row>
    <row r="3137" spans="1:21" ht="15" customHeight="1" x14ac:dyDescent="0.5">
      <c r="B3137" s="58">
        <v>590114</v>
      </c>
      <c r="C3137" s="59">
        <v>875252002900</v>
      </c>
      <c r="D3137" s="58" t="s">
        <v>2356</v>
      </c>
      <c r="E3137" s="58" t="s">
        <v>3438</v>
      </c>
      <c r="F3137" s="58">
        <v>12</v>
      </c>
      <c r="G3137" s="58">
        <v>16</v>
      </c>
      <c r="H3137" s="77" t="s">
        <v>177</v>
      </c>
      <c r="I3137" s="58" t="s">
        <v>1848</v>
      </c>
      <c r="J3137" s="58" t="s">
        <v>42</v>
      </c>
      <c r="K3137" s="58" t="s">
        <v>43</v>
      </c>
      <c r="L3137" s="60">
        <v>58.2</v>
      </c>
      <c r="M3137" s="38">
        <f t="shared" si="159"/>
        <v>4.8500000000000005</v>
      </c>
      <c r="N3137" s="279">
        <f t="shared" si="160"/>
        <v>8.49</v>
      </c>
      <c r="O3137" s="268">
        <f t="shared" si="161"/>
        <v>0.42873969375736154</v>
      </c>
      <c r="P3137" s="62"/>
      <c r="Q3137" s="63" t="s">
        <v>6178</v>
      </c>
      <c r="R3137" s="266" t="s">
        <v>6178</v>
      </c>
      <c r="S3137" s="63" t="s">
        <v>6179</v>
      </c>
      <c r="T3137" s="63" t="s">
        <v>6178</v>
      </c>
      <c r="U3137" s="63" t="s">
        <v>6178</v>
      </c>
    </row>
    <row r="3138" spans="1:21" ht="15" customHeight="1" x14ac:dyDescent="0.5">
      <c r="B3138" s="58">
        <v>590115</v>
      </c>
      <c r="C3138" s="59">
        <v>875252004140</v>
      </c>
      <c r="D3138" s="58" t="s">
        <v>2356</v>
      </c>
      <c r="E3138" s="58" t="s">
        <v>3439</v>
      </c>
      <c r="F3138" s="58">
        <v>12</v>
      </c>
      <c r="G3138" s="58">
        <v>16</v>
      </c>
      <c r="H3138" s="77" t="s">
        <v>177</v>
      </c>
      <c r="I3138" s="58" t="s">
        <v>1848</v>
      </c>
      <c r="J3138" s="58" t="s">
        <v>42</v>
      </c>
      <c r="K3138" s="58" t="s">
        <v>43</v>
      </c>
      <c r="L3138" s="60">
        <v>58.2</v>
      </c>
      <c r="M3138" s="38">
        <f t="shared" si="159"/>
        <v>4.8500000000000005</v>
      </c>
      <c r="N3138" s="279">
        <f t="shared" si="160"/>
        <v>8.49</v>
      </c>
      <c r="O3138" s="268">
        <f t="shared" si="161"/>
        <v>0.42873969375736154</v>
      </c>
      <c r="P3138" s="62"/>
      <c r="Q3138" s="63" t="s">
        <v>6178</v>
      </c>
      <c r="R3138" s="266" t="s">
        <v>6178</v>
      </c>
      <c r="S3138" s="63" t="s">
        <v>6179</v>
      </c>
      <c r="T3138" s="63" t="s">
        <v>6178</v>
      </c>
      <c r="U3138" s="63" t="s">
        <v>6178</v>
      </c>
    </row>
    <row r="3139" spans="1:21" ht="15" customHeight="1" x14ac:dyDescent="0.5">
      <c r="B3139" s="58">
        <v>590116</v>
      </c>
      <c r="C3139" s="59">
        <v>875252004164</v>
      </c>
      <c r="D3139" s="58" t="s">
        <v>2356</v>
      </c>
      <c r="E3139" s="58" t="s">
        <v>3440</v>
      </c>
      <c r="F3139" s="58">
        <v>12</v>
      </c>
      <c r="G3139" s="58">
        <v>16</v>
      </c>
      <c r="H3139" s="77" t="s">
        <v>177</v>
      </c>
      <c r="I3139" s="58" t="s">
        <v>1848</v>
      </c>
      <c r="J3139" s="58" t="s">
        <v>42</v>
      </c>
      <c r="K3139" s="58" t="s">
        <v>43</v>
      </c>
      <c r="L3139" s="60">
        <v>58.2</v>
      </c>
      <c r="M3139" s="38">
        <f t="shared" si="159"/>
        <v>4.8500000000000005</v>
      </c>
      <c r="N3139" s="279">
        <f t="shared" si="160"/>
        <v>8.49</v>
      </c>
      <c r="O3139" s="268">
        <f t="shared" si="161"/>
        <v>0.42873969375736154</v>
      </c>
      <c r="P3139" s="62"/>
      <c r="Q3139" s="63" t="s">
        <v>6178</v>
      </c>
      <c r="R3139" s="266" t="s">
        <v>6178</v>
      </c>
      <c r="S3139" s="63" t="s">
        <v>6179</v>
      </c>
      <c r="T3139" s="63" t="s">
        <v>6178</v>
      </c>
      <c r="U3139" s="63" t="s">
        <v>6178</v>
      </c>
    </row>
    <row r="3140" spans="1:21" ht="15" customHeight="1" x14ac:dyDescent="0.5">
      <c r="A3140" s="22"/>
      <c r="B3140" s="22">
        <v>590117</v>
      </c>
      <c r="C3140" s="52">
        <v>875252008049</v>
      </c>
      <c r="D3140" s="22" t="s">
        <v>2356</v>
      </c>
      <c r="E3140" s="22" t="s">
        <v>6216</v>
      </c>
      <c r="F3140" s="22">
        <v>12</v>
      </c>
      <c r="G3140" s="22">
        <v>14</v>
      </c>
      <c r="H3140" s="22" t="s">
        <v>5487</v>
      </c>
      <c r="I3140" s="22" t="s">
        <v>1848</v>
      </c>
      <c r="J3140" s="22" t="s">
        <v>42</v>
      </c>
      <c r="K3140" s="22" t="s">
        <v>43</v>
      </c>
      <c r="L3140" s="60">
        <v>50.4</v>
      </c>
      <c r="M3140" s="38">
        <f t="shared" si="159"/>
        <v>4.2</v>
      </c>
      <c r="N3140" s="279">
        <f t="shared" si="160"/>
        <v>6.99</v>
      </c>
      <c r="O3140" s="268">
        <f t="shared" si="161"/>
        <v>0.39914163090128757</v>
      </c>
      <c r="P3140" s="281"/>
      <c r="Q3140" s="63" t="s">
        <v>6178</v>
      </c>
      <c r="R3140" s="266" t="s">
        <v>6178</v>
      </c>
      <c r="S3140" s="63" t="s">
        <v>6179</v>
      </c>
      <c r="T3140" s="63" t="s">
        <v>6178</v>
      </c>
      <c r="U3140" s="63" t="s">
        <v>6178</v>
      </c>
    </row>
    <row r="3141" spans="1:21" ht="15" customHeight="1" x14ac:dyDescent="0.5">
      <c r="A3141" s="22"/>
      <c r="B3141" s="22">
        <v>590118</v>
      </c>
      <c r="C3141" s="52">
        <v>875252008148</v>
      </c>
      <c r="D3141" s="22" t="s">
        <v>2356</v>
      </c>
      <c r="E3141" s="22" t="s">
        <v>6217</v>
      </c>
      <c r="F3141" s="22">
        <v>12</v>
      </c>
      <c r="G3141" s="22">
        <v>14</v>
      </c>
      <c r="H3141" s="22" t="s">
        <v>5487</v>
      </c>
      <c r="I3141" s="22" t="s">
        <v>1848</v>
      </c>
      <c r="J3141" s="22" t="s">
        <v>42</v>
      </c>
      <c r="K3141" s="22" t="s">
        <v>43</v>
      </c>
      <c r="L3141" s="60">
        <v>50.4</v>
      </c>
      <c r="M3141" s="38">
        <f t="shared" si="159"/>
        <v>4.2</v>
      </c>
      <c r="N3141" s="279">
        <f t="shared" si="160"/>
        <v>6.99</v>
      </c>
      <c r="O3141" s="268">
        <f t="shared" si="161"/>
        <v>0.39914163090128757</v>
      </c>
      <c r="P3141" s="281"/>
      <c r="Q3141" s="63" t="s">
        <v>6178</v>
      </c>
      <c r="R3141" s="266" t="s">
        <v>6178</v>
      </c>
      <c r="S3141" s="63" t="s">
        <v>6179</v>
      </c>
      <c r="T3141" s="63" t="s">
        <v>6178</v>
      </c>
      <c r="U3141" s="63" t="s">
        <v>6178</v>
      </c>
    </row>
    <row r="3142" spans="1:21" ht="15" customHeight="1" x14ac:dyDescent="0.5">
      <c r="A3142" s="22"/>
      <c r="B3142" s="22">
        <v>590119</v>
      </c>
      <c r="C3142" s="52">
        <v>875252008001</v>
      </c>
      <c r="D3142" s="22" t="s">
        <v>2356</v>
      </c>
      <c r="E3142" s="22" t="s">
        <v>6218</v>
      </c>
      <c r="F3142" s="22">
        <v>12</v>
      </c>
      <c r="G3142" s="22">
        <v>14</v>
      </c>
      <c r="H3142" s="22" t="s">
        <v>5487</v>
      </c>
      <c r="I3142" s="22" t="s">
        <v>1848</v>
      </c>
      <c r="J3142" s="22" t="s">
        <v>42</v>
      </c>
      <c r="K3142" s="22" t="s">
        <v>43</v>
      </c>
      <c r="L3142" s="60">
        <v>50.4</v>
      </c>
      <c r="M3142" s="38">
        <f t="shared" si="159"/>
        <v>4.2</v>
      </c>
      <c r="N3142" s="279">
        <f t="shared" si="160"/>
        <v>6.99</v>
      </c>
      <c r="O3142" s="268">
        <f t="shared" si="161"/>
        <v>0.39914163090128757</v>
      </c>
      <c r="P3142" s="281"/>
      <c r="Q3142" s="63" t="s">
        <v>6178</v>
      </c>
      <c r="R3142" s="266" t="s">
        <v>6178</v>
      </c>
      <c r="S3142" s="63" t="s">
        <v>6179</v>
      </c>
      <c r="T3142" s="63" t="s">
        <v>6178</v>
      </c>
      <c r="U3142" s="63" t="s">
        <v>6178</v>
      </c>
    </row>
    <row r="3143" spans="1:21" ht="15" customHeight="1" x14ac:dyDescent="0.5">
      <c r="A3143" s="22"/>
      <c r="B3143" s="22">
        <v>590120</v>
      </c>
      <c r="C3143" s="52">
        <v>875252008162</v>
      </c>
      <c r="D3143" s="22" t="s">
        <v>2356</v>
      </c>
      <c r="E3143" s="22" t="s">
        <v>6219</v>
      </c>
      <c r="F3143" s="22">
        <v>12</v>
      </c>
      <c r="G3143" s="22">
        <v>14</v>
      </c>
      <c r="H3143" s="22" t="s">
        <v>5487</v>
      </c>
      <c r="I3143" s="22" t="s">
        <v>1848</v>
      </c>
      <c r="J3143" s="22" t="s">
        <v>42</v>
      </c>
      <c r="K3143" s="22" t="s">
        <v>43</v>
      </c>
      <c r="L3143" s="60">
        <v>50.4</v>
      </c>
      <c r="M3143" s="38">
        <f t="shared" si="159"/>
        <v>4.2</v>
      </c>
      <c r="N3143" s="279">
        <f t="shared" si="160"/>
        <v>6.99</v>
      </c>
      <c r="O3143" s="268">
        <f t="shared" si="161"/>
        <v>0.39914163090128757</v>
      </c>
      <c r="P3143" s="281"/>
      <c r="Q3143" s="63" t="s">
        <v>6178</v>
      </c>
      <c r="R3143" s="266" t="s">
        <v>6178</v>
      </c>
      <c r="S3143" s="63" t="s">
        <v>6179</v>
      </c>
      <c r="T3143" s="63" t="s">
        <v>6178</v>
      </c>
      <c r="U3143" s="63" t="s">
        <v>6178</v>
      </c>
    </row>
    <row r="3144" spans="1:21" ht="15" customHeight="1" x14ac:dyDescent="0.5">
      <c r="A3144" s="22"/>
      <c r="B3144" s="22">
        <v>590121</v>
      </c>
      <c r="C3144" s="52">
        <v>875252008025</v>
      </c>
      <c r="D3144" s="22" t="s">
        <v>2356</v>
      </c>
      <c r="E3144" s="22" t="s">
        <v>6220</v>
      </c>
      <c r="F3144" s="22">
        <v>12</v>
      </c>
      <c r="G3144" s="22">
        <v>14</v>
      </c>
      <c r="H3144" s="22" t="s">
        <v>5487</v>
      </c>
      <c r="I3144" s="22" t="s">
        <v>1848</v>
      </c>
      <c r="J3144" s="22" t="s">
        <v>42</v>
      </c>
      <c r="K3144" s="22" t="s">
        <v>43</v>
      </c>
      <c r="L3144" s="60">
        <v>50.4</v>
      </c>
      <c r="M3144" s="38">
        <f t="shared" si="159"/>
        <v>4.2</v>
      </c>
      <c r="N3144" s="279">
        <f t="shared" si="160"/>
        <v>6.99</v>
      </c>
      <c r="O3144" s="268">
        <f t="shared" si="161"/>
        <v>0.39914163090128757</v>
      </c>
      <c r="P3144" s="281"/>
      <c r="Q3144" s="63" t="s">
        <v>6178</v>
      </c>
      <c r="R3144" s="266" t="s">
        <v>6178</v>
      </c>
      <c r="S3144" s="63" t="s">
        <v>6179</v>
      </c>
      <c r="T3144" s="63" t="s">
        <v>6178</v>
      </c>
      <c r="U3144" s="63" t="s">
        <v>6178</v>
      </c>
    </row>
    <row r="3145" spans="1:21" ht="15" customHeight="1" x14ac:dyDescent="0.5">
      <c r="A3145" s="22"/>
      <c r="B3145" s="22">
        <v>590122</v>
      </c>
      <c r="C3145" s="52">
        <v>875252008100</v>
      </c>
      <c r="D3145" s="22" t="s">
        <v>2356</v>
      </c>
      <c r="E3145" s="22" t="s">
        <v>6221</v>
      </c>
      <c r="F3145" s="22">
        <v>12</v>
      </c>
      <c r="G3145" s="22">
        <v>14</v>
      </c>
      <c r="H3145" s="22" t="s">
        <v>5487</v>
      </c>
      <c r="I3145" s="22" t="s">
        <v>1848</v>
      </c>
      <c r="J3145" s="22" t="s">
        <v>42</v>
      </c>
      <c r="K3145" s="22" t="s">
        <v>43</v>
      </c>
      <c r="L3145" s="60">
        <v>50.4</v>
      </c>
      <c r="M3145" s="38">
        <f t="shared" si="159"/>
        <v>4.2</v>
      </c>
      <c r="N3145" s="279">
        <f t="shared" si="160"/>
        <v>6.99</v>
      </c>
      <c r="O3145" s="268">
        <f t="shared" si="161"/>
        <v>0.39914163090128757</v>
      </c>
      <c r="P3145" s="281"/>
      <c r="Q3145" s="63" t="s">
        <v>6178</v>
      </c>
      <c r="R3145" s="266" t="s">
        <v>6178</v>
      </c>
      <c r="S3145" s="63" t="s">
        <v>6179</v>
      </c>
      <c r="T3145" s="63" t="s">
        <v>6178</v>
      </c>
      <c r="U3145" s="63" t="s">
        <v>6178</v>
      </c>
    </row>
    <row r="3146" spans="1:21" ht="15" customHeight="1" x14ac:dyDescent="0.5">
      <c r="A3146" s="22"/>
      <c r="B3146" s="22">
        <v>590123</v>
      </c>
      <c r="C3146" s="52">
        <v>875252008124</v>
      </c>
      <c r="D3146" s="22" t="s">
        <v>2356</v>
      </c>
      <c r="E3146" s="22" t="s">
        <v>6222</v>
      </c>
      <c r="F3146" s="22">
        <v>12</v>
      </c>
      <c r="G3146" s="22">
        <v>14</v>
      </c>
      <c r="H3146" s="22" t="s">
        <v>5487</v>
      </c>
      <c r="I3146" s="22" t="s">
        <v>1848</v>
      </c>
      <c r="J3146" s="22" t="s">
        <v>42</v>
      </c>
      <c r="K3146" s="22" t="s">
        <v>43</v>
      </c>
      <c r="L3146" s="60">
        <v>50.4</v>
      </c>
      <c r="M3146" s="38">
        <f t="shared" si="159"/>
        <v>4.2</v>
      </c>
      <c r="N3146" s="279">
        <f t="shared" si="160"/>
        <v>6.99</v>
      </c>
      <c r="O3146" s="268">
        <f t="shared" si="161"/>
        <v>0.39914163090128757</v>
      </c>
      <c r="P3146" s="281"/>
      <c r="Q3146" s="63" t="s">
        <v>6178</v>
      </c>
      <c r="R3146" s="266" t="s">
        <v>6178</v>
      </c>
      <c r="S3146" s="63" t="s">
        <v>6179</v>
      </c>
      <c r="T3146" s="63" t="s">
        <v>6178</v>
      </c>
      <c r="U3146" s="63" t="s">
        <v>6178</v>
      </c>
    </row>
    <row r="3147" spans="1:21" ht="15" customHeight="1" x14ac:dyDescent="0.5">
      <c r="A3147" s="22"/>
      <c r="B3147" s="22">
        <v>590124</v>
      </c>
      <c r="C3147" s="52">
        <v>875252008063</v>
      </c>
      <c r="D3147" s="22" t="s">
        <v>2356</v>
      </c>
      <c r="E3147" s="22" t="s">
        <v>6223</v>
      </c>
      <c r="F3147" s="22">
        <v>12</v>
      </c>
      <c r="G3147" s="22">
        <v>14</v>
      </c>
      <c r="H3147" s="22" t="s">
        <v>5487</v>
      </c>
      <c r="I3147" s="22" t="s">
        <v>1848</v>
      </c>
      <c r="J3147" s="22" t="s">
        <v>42</v>
      </c>
      <c r="K3147" s="22" t="s">
        <v>43</v>
      </c>
      <c r="L3147" s="60">
        <v>50.4</v>
      </c>
      <c r="M3147" s="38">
        <f t="shared" si="159"/>
        <v>4.2</v>
      </c>
      <c r="N3147" s="279">
        <f t="shared" si="160"/>
        <v>6.99</v>
      </c>
      <c r="O3147" s="268">
        <f t="shared" si="161"/>
        <v>0.39914163090128757</v>
      </c>
      <c r="P3147" s="281"/>
      <c r="Q3147" s="63" t="s">
        <v>6178</v>
      </c>
      <c r="R3147" s="266" t="s">
        <v>6178</v>
      </c>
      <c r="S3147" s="63" t="s">
        <v>6179</v>
      </c>
      <c r="T3147" s="63" t="s">
        <v>6178</v>
      </c>
      <c r="U3147" s="63" t="s">
        <v>6178</v>
      </c>
    </row>
    <row r="3148" spans="1:21" ht="15" customHeight="1" x14ac:dyDescent="0.5">
      <c r="A3148" s="22"/>
      <c r="B3148" s="22">
        <v>590125</v>
      </c>
      <c r="C3148" s="52">
        <v>875252008087</v>
      </c>
      <c r="D3148" s="22" t="s">
        <v>2356</v>
      </c>
      <c r="E3148" s="22" t="s">
        <v>6224</v>
      </c>
      <c r="F3148" s="22">
        <v>12</v>
      </c>
      <c r="G3148" s="22">
        <v>14</v>
      </c>
      <c r="H3148" s="22" t="s">
        <v>5487</v>
      </c>
      <c r="I3148" s="22" t="s">
        <v>1848</v>
      </c>
      <c r="J3148" s="22" t="s">
        <v>42</v>
      </c>
      <c r="K3148" s="22" t="s">
        <v>43</v>
      </c>
      <c r="L3148" s="60">
        <v>50.4</v>
      </c>
      <c r="M3148" s="38">
        <f t="shared" si="159"/>
        <v>4.2</v>
      </c>
      <c r="N3148" s="279">
        <f t="shared" si="160"/>
        <v>6.99</v>
      </c>
      <c r="O3148" s="268">
        <f t="shared" si="161"/>
        <v>0.39914163090128757</v>
      </c>
      <c r="P3148" s="281"/>
      <c r="Q3148" s="63" t="s">
        <v>6178</v>
      </c>
      <c r="R3148" s="266" t="s">
        <v>6178</v>
      </c>
      <c r="S3148" s="63" t="s">
        <v>6179</v>
      </c>
      <c r="T3148" s="63" t="s">
        <v>6178</v>
      </c>
      <c r="U3148" s="63" t="s">
        <v>6178</v>
      </c>
    </row>
    <row r="3149" spans="1:21" ht="15" customHeight="1" x14ac:dyDescent="0.5">
      <c r="A3149" s="22"/>
      <c r="B3149" s="22">
        <v>590126</v>
      </c>
      <c r="C3149" s="52">
        <v>875252008186</v>
      </c>
      <c r="D3149" s="22" t="s">
        <v>2356</v>
      </c>
      <c r="E3149" s="22" t="s">
        <v>6225</v>
      </c>
      <c r="F3149" s="22">
        <v>12</v>
      </c>
      <c r="G3149" s="22">
        <v>14</v>
      </c>
      <c r="H3149" s="22" t="s">
        <v>5487</v>
      </c>
      <c r="I3149" s="22" t="s">
        <v>1848</v>
      </c>
      <c r="J3149" s="22" t="s">
        <v>42</v>
      </c>
      <c r="K3149" s="22" t="s">
        <v>43</v>
      </c>
      <c r="L3149" s="60">
        <v>50.4</v>
      </c>
      <c r="M3149" s="38">
        <f t="shared" si="159"/>
        <v>4.2</v>
      </c>
      <c r="N3149" s="279">
        <f t="shared" si="160"/>
        <v>6.99</v>
      </c>
      <c r="O3149" s="268">
        <f t="shared" si="161"/>
        <v>0.39914163090128757</v>
      </c>
      <c r="P3149" s="281"/>
      <c r="Q3149" s="63" t="s">
        <v>6178</v>
      </c>
      <c r="R3149" s="266" t="s">
        <v>6178</v>
      </c>
      <c r="S3149" s="63" t="s">
        <v>6179</v>
      </c>
      <c r="T3149" s="63" t="s">
        <v>6178</v>
      </c>
      <c r="U3149" s="63" t="s">
        <v>6178</v>
      </c>
    </row>
    <row r="3150" spans="1:21" ht="15" customHeight="1" x14ac:dyDescent="0.5">
      <c r="B3150" s="58">
        <v>590202</v>
      </c>
      <c r="C3150" s="59">
        <v>875252001071</v>
      </c>
      <c r="D3150" s="58" t="s">
        <v>2356</v>
      </c>
      <c r="E3150" s="58" t="s">
        <v>3441</v>
      </c>
      <c r="F3150" s="58">
        <v>6</v>
      </c>
      <c r="G3150" s="58">
        <v>32</v>
      </c>
      <c r="H3150" s="77" t="s">
        <v>177</v>
      </c>
      <c r="I3150" s="58" t="s">
        <v>1848</v>
      </c>
      <c r="J3150" s="58" t="s">
        <v>42</v>
      </c>
      <c r="K3150" s="58" t="s">
        <v>43</v>
      </c>
      <c r="L3150" s="60">
        <v>46.1</v>
      </c>
      <c r="M3150" s="38">
        <f t="shared" si="159"/>
        <v>7.6833333333333336</v>
      </c>
      <c r="N3150" s="279">
        <f t="shared" si="160"/>
        <v>12.99</v>
      </c>
      <c r="O3150" s="268">
        <f t="shared" si="161"/>
        <v>0.40851937387734155</v>
      </c>
      <c r="P3150" s="62"/>
      <c r="Q3150" s="63" t="s">
        <v>6178</v>
      </c>
      <c r="R3150" s="266" t="s">
        <v>6178</v>
      </c>
      <c r="S3150" s="63" t="s">
        <v>6179</v>
      </c>
      <c r="T3150" s="63" t="s">
        <v>6178</v>
      </c>
      <c r="U3150" s="63" t="s">
        <v>6178</v>
      </c>
    </row>
    <row r="3151" spans="1:21" ht="15" customHeight="1" x14ac:dyDescent="0.5">
      <c r="B3151" s="58">
        <v>590203</v>
      </c>
      <c r="C3151" s="59">
        <v>875252001026</v>
      </c>
      <c r="D3151" s="58" t="s">
        <v>2356</v>
      </c>
      <c r="E3151" s="58" t="s">
        <v>3442</v>
      </c>
      <c r="F3151" s="58">
        <v>6</v>
      </c>
      <c r="G3151" s="58">
        <v>32</v>
      </c>
      <c r="H3151" s="77" t="s">
        <v>177</v>
      </c>
      <c r="I3151" s="58" t="s">
        <v>1848</v>
      </c>
      <c r="J3151" s="58" t="s">
        <v>42</v>
      </c>
      <c r="K3151" s="58" t="s">
        <v>43</v>
      </c>
      <c r="L3151" s="60">
        <v>46.1</v>
      </c>
      <c r="M3151" s="38">
        <f t="shared" si="159"/>
        <v>7.6833333333333336</v>
      </c>
      <c r="N3151" s="279">
        <f t="shared" si="160"/>
        <v>12.99</v>
      </c>
      <c r="O3151" s="268">
        <f t="shared" si="161"/>
        <v>0.40851937387734155</v>
      </c>
      <c r="P3151" s="62"/>
      <c r="Q3151" s="63" t="s">
        <v>6178</v>
      </c>
      <c r="R3151" s="266" t="s">
        <v>6178</v>
      </c>
      <c r="S3151" s="63" t="s">
        <v>6179</v>
      </c>
      <c r="T3151" s="63" t="s">
        <v>6178</v>
      </c>
      <c r="U3151" s="63" t="s">
        <v>6178</v>
      </c>
    </row>
    <row r="3152" spans="1:21" ht="15" customHeight="1" x14ac:dyDescent="0.5">
      <c r="B3152" s="58">
        <v>590206</v>
      </c>
      <c r="C3152" s="59">
        <v>875252001224</v>
      </c>
      <c r="D3152" s="58" t="s">
        <v>2356</v>
      </c>
      <c r="E3152" s="58" t="s">
        <v>3443</v>
      </c>
      <c r="F3152" s="58">
        <v>6</v>
      </c>
      <c r="G3152" s="58">
        <v>32</v>
      </c>
      <c r="H3152" s="77" t="s">
        <v>177</v>
      </c>
      <c r="I3152" s="58" t="s">
        <v>1848</v>
      </c>
      <c r="J3152" s="58" t="s">
        <v>42</v>
      </c>
      <c r="K3152" s="58" t="s">
        <v>43</v>
      </c>
      <c r="L3152" s="60">
        <v>46.1</v>
      </c>
      <c r="M3152" s="38">
        <f t="shared" si="159"/>
        <v>7.6833333333333336</v>
      </c>
      <c r="N3152" s="279">
        <f t="shared" si="160"/>
        <v>12.99</v>
      </c>
      <c r="O3152" s="268">
        <f t="shared" si="161"/>
        <v>0.40851937387734155</v>
      </c>
      <c r="P3152" s="62"/>
      <c r="Q3152" s="63" t="s">
        <v>6178</v>
      </c>
      <c r="R3152" s="266" t="s">
        <v>6178</v>
      </c>
      <c r="S3152" s="63" t="s">
        <v>6179</v>
      </c>
      <c r="T3152" s="63" t="s">
        <v>6178</v>
      </c>
      <c r="U3152" s="63" t="s">
        <v>6178</v>
      </c>
    </row>
    <row r="3153" spans="1:21" ht="15" customHeight="1" x14ac:dyDescent="0.5">
      <c r="B3153" s="58">
        <v>590207</v>
      </c>
      <c r="C3153" s="59">
        <v>875252001729</v>
      </c>
      <c r="D3153" s="58" t="s">
        <v>2356</v>
      </c>
      <c r="E3153" s="58" t="s">
        <v>3444</v>
      </c>
      <c r="F3153" s="58">
        <v>6</v>
      </c>
      <c r="G3153" s="58">
        <v>32</v>
      </c>
      <c r="H3153" s="77" t="s">
        <v>177</v>
      </c>
      <c r="I3153" s="58" t="s">
        <v>1848</v>
      </c>
      <c r="J3153" s="58" t="s">
        <v>42</v>
      </c>
      <c r="K3153" s="58" t="s">
        <v>43</v>
      </c>
      <c r="L3153" s="60">
        <v>46.1</v>
      </c>
      <c r="M3153" s="38">
        <f t="shared" si="159"/>
        <v>7.6833333333333336</v>
      </c>
      <c r="N3153" s="279">
        <f t="shared" si="160"/>
        <v>12.99</v>
      </c>
      <c r="O3153" s="268">
        <f t="shared" si="161"/>
        <v>0.40851937387734155</v>
      </c>
      <c r="P3153" s="62"/>
      <c r="Q3153" s="63" t="s">
        <v>6178</v>
      </c>
      <c r="R3153" s="266" t="s">
        <v>6178</v>
      </c>
      <c r="S3153" s="63" t="s">
        <v>6179</v>
      </c>
      <c r="T3153" s="63" t="s">
        <v>6178</v>
      </c>
      <c r="U3153" s="63" t="s">
        <v>6178</v>
      </c>
    </row>
    <row r="3154" spans="1:21" s="22" customFormat="1" ht="15" customHeight="1" x14ac:dyDescent="0.5">
      <c r="A3154" s="58"/>
      <c r="B3154" s="58">
        <v>590208</v>
      </c>
      <c r="C3154" s="59">
        <v>875252001576</v>
      </c>
      <c r="D3154" s="58" t="s">
        <v>2356</v>
      </c>
      <c r="E3154" s="58" t="s">
        <v>3445</v>
      </c>
      <c r="F3154" s="58">
        <v>6</v>
      </c>
      <c r="G3154" s="58">
        <v>32</v>
      </c>
      <c r="H3154" s="77" t="s">
        <v>177</v>
      </c>
      <c r="I3154" s="58" t="s">
        <v>1848</v>
      </c>
      <c r="J3154" s="58" t="s">
        <v>42</v>
      </c>
      <c r="K3154" s="58" t="s">
        <v>43</v>
      </c>
      <c r="L3154" s="60">
        <v>46.1</v>
      </c>
      <c r="M3154" s="38">
        <f t="shared" si="159"/>
        <v>7.6833333333333336</v>
      </c>
      <c r="N3154" s="279">
        <f t="shared" si="160"/>
        <v>12.99</v>
      </c>
      <c r="O3154" s="268">
        <f t="shared" si="161"/>
        <v>0.40851937387734155</v>
      </c>
      <c r="P3154" s="62"/>
      <c r="Q3154" s="63" t="s">
        <v>6178</v>
      </c>
      <c r="R3154" s="266" t="s">
        <v>6178</v>
      </c>
      <c r="S3154" s="63" t="s">
        <v>6179</v>
      </c>
      <c r="T3154" s="63" t="s">
        <v>6178</v>
      </c>
      <c r="U3154" s="63" t="s">
        <v>6178</v>
      </c>
    </row>
    <row r="3155" spans="1:21" s="22" customFormat="1" ht="15" customHeight="1" x14ac:dyDescent="0.5">
      <c r="A3155" s="58"/>
      <c r="B3155" s="58">
        <v>590209</v>
      </c>
      <c r="C3155" s="59">
        <v>875252001323</v>
      </c>
      <c r="D3155" s="58" t="s">
        <v>2356</v>
      </c>
      <c r="E3155" s="58" t="s">
        <v>3446</v>
      </c>
      <c r="F3155" s="58">
        <v>6</v>
      </c>
      <c r="G3155" s="58">
        <v>32</v>
      </c>
      <c r="H3155" s="77" t="s">
        <v>177</v>
      </c>
      <c r="I3155" s="58" t="s">
        <v>1848</v>
      </c>
      <c r="J3155" s="58" t="s">
        <v>42</v>
      </c>
      <c r="K3155" s="58" t="s">
        <v>43</v>
      </c>
      <c r="L3155" s="60">
        <v>46.1</v>
      </c>
      <c r="M3155" s="38">
        <f t="shared" si="159"/>
        <v>7.6833333333333336</v>
      </c>
      <c r="N3155" s="279">
        <f t="shared" si="160"/>
        <v>12.99</v>
      </c>
      <c r="O3155" s="268">
        <f t="shared" si="161"/>
        <v>0.40851937387734155</v>
      </c>
      <c r="P3155" s="62"/>
      <c r="Q3155" s="63" t="s">
        <v>6178</v>
      </c>
      <c r="R3155" s="266" t="s">
        <v>6178</v>
      </c>
      <c r="S3155" s="63" t="s">
        <v>6179</v>
      </c>
      <c r="T3155" s="63" t="s">
        <v>6178</v>
      </c>
      <c r="U3155" s="63" t="s">
        <v>6178</v>
      </c>
    </row>
    <row r="3156" spans="1:21" s="22" customFormat="1" ht="15" customHeight="1" x14ac:dyDescent="0.5">
      <c r="A3156" s="58"/>
      <c r="B3156" s="58">
        <v>590210</v>
      </c>
      <c r="C3156" s="59">
        <v>875252002573</v>
      </c>
      <c r="D3156" s="58" t="s">
        <v>2356</v>
      </c>
      <c r="E3156" s="58" t="s">
        <v>3447</v>
      </c>
      <c r="F3156" s="58">
        <v>6</v>
      </c>
      <c r="G3156" s="58">
        <v>32</v>
      </c>
      <c r="H3156" s="77" t="s">
        <v>177</v>
      </c>
      <c r="I3156" s="58" t="s">
        <v>1848</v>
      </c>
      <c r="J3156" s="58" t="s">
        <v>42</v>
      </c>
      <c r="K3156" s="58" t="s">
        <v>43</v>
      </c>
      <c r="L3156" s="60">
        <v>46.1</v>
      </c>
      <c r="M3156" s="38">
        <f t="shared" si="159"/>
        <v>7.6833333333333336</v>
      </c>
      <c r="N3156" s="279">
        <f t="shared" si="160"/>
        <v>12.99</v>
      </c>
      <c r="O3156" s="268">
        <f t="shared" si="161"/>
        <v>0.40851937387734155</v>
      </c>
      <c r="P3156" s="62"/>
      <c r="Q3156" s="63" t="s">
        <v>6178</v>
      </c>
      <c r="R3156" s="266" t="s">
        <v>6178</v>
      </c>
      <c r="S3156" s="63" t="s">
        <v>6179</v>
      </c>
      <c r="T3156" s="63" t="s">
        <v>6178</v>
      </c>
      <c r="U3156" s="63" t="s">
        <v>6178</v>
      </c>
    </row>
    <row r="3157" spans="1:21" s="22" customFormat="1" ht="15" customHeight="1" x14ac:dyDescent="0.5">
      <c r="A3157" s="58"/>
      <c r="B3157" s="58">
        <v>590211</v>
      </c>
      <c r="C3157" s="59">
        <v>875252002535</v>
      </c>
      <c r="D3157" s="58" t="s">
        <v>2356</v>
      </c>
      <c r="E3157" s="58" t="s">
        <v>3448</v>
      </c>
      <c r="F3157" s="58">
        <v>6</v>
      </c>
      <c r="G3157" s="58">
        <v>32</v>
      </c>
      <c r="H3157" s="77" t="s">
        <v>177</v>
      </c>
      <c r="I3157" s="58" t="s">
        <v>1848</v>
      </c>
      <c r="J3157" s="58" t="s">
        <v>42</v>
      </c>
      <c r="K3157" s="58" t="s">
        <v>43</v>
      </c>
      <c r="L3157" s="60">
        <v>46.1</v>
      </c>
      <c r="M3157" s="38">
        <f t="shared" si="159"/>
        <v>7.6833333333333336</v>
      </c>
      <c r="N3157" s="279">
        <f t="shared" si="160"/>
        <v>12.99</v>
      </c>
      <c r="O3157" s="268">
        <f t="shared" si="161"/>
        <v>0.40851937387734155</v>
      </c>
      <c r="P3157" s="62"/>
      <c r="Q3157" s="63" t="s">
        <v>6178</v>
      </c>
      <c r="R3157" s="266" t="s">
        <v>6178</v>
      </c>
      <c r="S3157" s="63" t="s">
        <v>6179</v>
      </c>
      <c r="T3157" s="63" t="s">
        <v>6178</v>
      </c>
      <c r="U3157" s="63" t="s">
        <v>6178</v>
      </c>
    </row>
    <row r="3158" spans="1:21" s="22" customFormat="1" ht="15" customHeight="1" x14ac:dyDescent="0.5">
      <c r="A3158" s="58"/>
      <c r="B3158" s="58">
        <v>590212</v>
      </c>
      <c r="C3158" s="59">
        <v>875252001279</v>
      </c>
      <c r="D3158" s="58" t="s">
        <v>2356</v>
      </c>
      <c r="E3158" s="58" t="s">
        <v>3449</v>
      </c>
      <c r="F3158" s="58">
        <v>6</v>
      </c>
      <c r="G3158" s="58">
        <v>32</v>
      </c>
      <c r="H3158" s="77" t="s">
        <v>177</v>
      </c>
      <c r="I3158" s="58" t="s">
        <v>1848</v>
      </c>
      <c r="J3158" s="58" t="s">
        <v>42</v>
      </c>
      <c r="K3158" s="58" t="s">
        <v>43</v>
      </c>
      <c r="L3158" s="60">
        <v>46.1</v>
      </c>
      <c r="M3158" s="38">
        <f t="shared" si="159"/>
        <v>7.6833333333333336</v>
      </c>
      <c r="N3158" s="279">
        <f t="shared" si="160"/>
        <v>12.99</v>
      </c>
      <c r="O3158" s="268">
        <f t="shared" si="161"/>
        <v>0.40851937387734155</v>
      </c>
      <c r="P3158" s="62"/>
      <c r="Q3158" s="63" t="s">
        <v>6178</v>
      </c>
      <c r="R3158" s="266" t="s">
        <v>6178</v>
      </c>
      <c r="S3158" s="63" t="s">
        <v>6179</v>
      </c>
      <c r="T3158" s="63" t="s">
        <v>6178</v>
      </c>
      <c r="U3158" s="63" t="s">
        <v>6178</v>
      </c>
    </row>
    <row r="3159" spans="1:21" s="22" customFormat="1" ht="15" customHeight="1" x14ac:dyDescent="0.5">
      <c r="A3159" s="58"/>
      <c r="B3159" s="58">
        <v>590213</v>
      </c>
      <c r="C3159" s="59">
        <v>875252001125</v>
      </c>
      <c r="D3159" s="58" t="s">
        <v>2356</v>
      </c>
      <c r="E3159" s="58" t="s">
        <v>3450</v>
      </c>
      <c r="F3159" s="58">
        <v>6</v>
      </c>
      <c r="G3159" s="58">
        <v>32</v>
      </c>
      <c r="H3159" s="77" t="s">
        <v>177</v>
      </c>
      <c r="I3159" s="58" t="s">
        <v>1848</v>
      </c>
      <c r="J3159" s="58" t="s">
        <v>42</v>
      </c>
      <c r="K3159" s="58" t="s">
        <v>43</v>
      </c>
      <c r="L3159" s="60">
        <v>46.1</v>
      </c>
      <c r="M3159" s="38">
        <f t="shared" si="159"/>
        <v>7.6833333333333336</v>
      </c>
      <c r="N3159" s="279">
        <f t="shared" si="160"/>
        <v>12.99</v>
      </c>
      <c r="O3159" s="268">
        <f t="shared" si="161"/>
        <v>0.40851937387734155</v>
      </c>
      <c r="P3159" s="62"/>
      <c r="Q3159" s="63" t="s">
        <v>6178</v>
      </c>
      <c r="R3159" s="266" t="s">
        <v>6178</v>
      </c>
      <c r="S3159" s="63" t="s">
        <v>6179</v>
      </c>
      <c r="T3159" s="63" t="s">
        <v>6178</v>
      </c>
      <c r="U3159" s="63" t="s">
        <v>6178</v>
      </c>
    </row>
    <row r="3160" spans="1:21" s="22" customFormat="1" ht="15" customHeight="1" x14ac:dyDescent="0.5">
      <c r="A3160" s="58"/>
      <c r="B3160" s="58">
        <v>590215</v>
      </c>
      <c r="C3160" s="59">
        <v>875252001477</v>
      </c>
      <c r="D3160" s="58" t="s">
        <v>2356</v>
      </c>
      <c r="E3160" s="58" t="s">
        <v>3451</v>
      </c>
      <c r="F3160" s="58">
        <v>6</v>
      </c>
      <c r="G3160" s="58">
        <v>32</v>
      </c>
      <c r="H3160" s="77" t="s">
        <v>177</v>
      </c>
      <c r="I3160" s="58" t="s">
        <v>1848</v>
      </c>
      <c r="J3160" s="58" t="s">
        <v>42</v>
      </c>
      <c r="K3160" s="58" t="s">
        <v>43</v>
      </c>
      <c r="L3160" s="60">
        <v>46.1</v>
      </c>
      <c r="M3160" s="38">
        <f t="shared" si="159"/>
        <v>7.6833333333333336</v>
      </c>
      <c r="N3160" s="279">
        <f t="shared" si="160"/>
        <v>12.99</v>
      </c>
      <c r="O3160" s="268">
        <f t="shared" si="161"/>
        <v>0.40851937387734155</v>
      </c>
      <c r="P3160" s="62"/>
      <c r="Q3160" s="63" t="s">
        <v>6178</v>
      </c>
      <c r="R3160" s="266" t="s">
        <v>6178</v>
      </c>
      <c r="S3160" s="63" t="s">
        <v>6179</v>
      </c>
      <c r="T3160" s="63" t="s">
        <v>6178</v>
      </c>
      <c r="U3160" s="63" t="s">
        <v>6178</v>
      </c>
    </row>
    <row r="3161" spans="1:21" s="22" customFormat="1" ht="15" customHeight="1" x14ac:dyDescent="0.5">
      <c r="A3161" s="58"/>
      <c r="B3161" s="58">
        <v>590216</v>
      </c>
      <c r="C3161" s="59">
        <v>875252002511</v>
      </c>
      <c r="D3161" s="58" t="s">
        <v>2356</v>
      </c>
      <c r="E3161" s="58" t="s">
        <v>3452</v>
      </c>
      <c r="F3161" s="58">
        <v>6</v>
      </c>
      <c r="G3161" s="58">
        <v>32</v>
      </c>
      <c r="H3161" s="77" t="s">
        <v>177</v>
      </c>
      <c r="I3161" s="58" t="s">
        <v>1848</v>
      </c>
      <c r="J3161" s="58" t="s">
        <v>42</v>
      </c>
      <c r="K3161" s="58" t="s">
        <v>43</v>
      </c>
      <c r="L3161" s="60">
        <v>46.1</v>
      </c>
      <c r="M3161" s="38">
        <f t="shared" si="159"/>
        <v>7.6833333333333336</v>
      </c>
      <c r="N3161" s="279">
        <f t="shared" si="160"/>
        <v>12.99</v>
      </c>
      <c r="O3161" s="268">
        <f t="shared" si="161"/>
        <v>0.40851937387734155</v>
      </c>
      <c r="P3161" s="62"/>
      <c r="Q3161" s="63" t="s">
        <v>6178</v>
      </c>
      <c r="R3161" s="266" t="s">
        <v>6178</v>
      </c>
      <c r="S3161" s="63" t="s">
        <v>6179</v>
      </c>
      <c r="T3161" s="63" t="s">
        <v>6178</v>
      </c>
      <c r="U3161" s="63" t="s">
        <v>6178</v>
      </c>
    </row>
    <row r="3162" spans="1:21" s="22" customFormat="1" ht="15" customHeight="1" x14ac:dyDescent="0.5">
      <c r="A3162" s="58"/>
      <c r="B3162" s="58">
        <v>590218</v>
      </c>
      <c r="C3162" s="59">
        <v>875252001675</v>
      </c>
      <c r="D3162" s="58" t="s">
        <v>2356</v>
      </c>
      <c r="E3162" s="58" t="s">
        <v>3453</v>
      </c>
      <c r="F3162" s="58">
        <v>6</v>
      </c>
      <c r="G3162" s="58">
        <v>32</v>
      </c>
      <c r="H3162" s="77" t="s">
        <v>177</v>
      </c>
      <c r="I3162" s="58" t="s">
        <v>1848</v>
      </c>
      <c r="J3162" s="58" t="s">
        <v>42</v>
      </c>
      <c r="K3162" s="58" t="s">
        <v>43</v>
      </c>
      <c r="L3162" s="60">
        <v>46.1</v>
      </c>
      <c r="M3162" s="38">
        <f t="shared" si="159"/>
        <v>7.6833333333333336</v>
      </c>
      <c r="N3162" s="279">
        <f t="shared" si="160"/>
        <v>12.99</v>
      </c>
      <c r="O3162" s="268">
        <f t="shared" si="161"/>
        <v>0.40851937387734155</v>
      </c>
      <c r="P3162" s="62"/>
      <c r="Q3162" s="63" t="s">
        <v>6178</v>
      </c>
      <c r="R3162" s="266" t="s">
        <v>6178</v>
      </c>
      <c r="S3162" s="63" t="s">
        <v>6179</v>
      </c>
      <c r="T3162" s="63" t="s">
        <v>6178</v>
      </c>
      <c r="U3162" s="63" t="s">
        <v>6178</v>
      </c>
    </row>
    <row r="3163" spans="1:21" s="22" customFormat="1" ht="15" customHeight="1" x14ac:dyDescent="0.5">
      <c r="A3163" s="58"/>
      <c r="B3163" s="58">
        <v>590220</v>
      </c>
      <c r="C3163" s="59">
        <v>875252001620</v>
      </c>
      <c r="D3163" s="58" t="s">
        <v>2356</v>
      </c>
      <c r="E3163" s="58" t="s">
        <v>3454</v>
      </c>
      <c r="F3163" s="58">
        <v>6</v>
      </c>
      <c r="G3163" s="58">
        <v>32</v>
      </c>
      <c r="H3163" s="77" t="s">
        <v>177</v>
      </c>
      <c r="I3163" s="58" t="s">
        <v>1848</v>
      </c>
      <c r="J3163" s="58" t="s">
        <v>42</v>
      </c>
      <c r="K3163" s="58" t="s">
        <v>43</v>
      </c>
      <c r="L3163" s="60">
        <v>46.1</v>
      </c>
      <c r="M3163" s="38">
        <f t="shared" si="159"/>
        <v>7.6833333333333336</v>
      </c>
      <c r="N3163" s="279">
        <f t="shared" si="160"/>
        <v>12.99</v>
      </c>
      <c r="O3163" s="268">
        <f t="shared" si="161"/>
        <v>0.40851937387734155</v>
      </c>
      <c r="P3163" s="62"/>
      <c r="Q3163" s="63" t="s">
        <v>6178</v>
      </c>
      <c r="R3163" s="266" t="s">
        <v>6178</v>
      </c>
      <c r="S3163" s="63" t="s">
        <v>6179</v>
      </c>
      <c r="T3163" s="63" t="s">
        <v>6178</v>
      </c>
      <c r="U3163" s="63" t="s">
        <v>6178</v>
      </c>
    </row>
    <row r="3164" spans="1:21" ht="15" customHeight="1" x14ac:dyDescent="0.5">
      <c r="B3164" s="58">
        <v>591301</v>
      </c>
      <c r="C3164" s="59">
        <v>812813022205</v>
      </c>
      <c r="D3164" s="58" t="s">
        <v>2319</v>
      </c>
      <c r="E3164" s="58" t="s">
        <v>3455</v>
      </c>
      <c r="F3164" s="58">
        <v>1</v>
      </c>
      <c r="G3164" s="58">
        <v>3</v>
      </c>
      <c r="H3164" s="58" t="s">
        <v>5579</v>
      </c>
      <c r="I3164" s="58" t="s">
        <v>1848</v>
      </c>
      <c r="J3164" s="58" t="s">
        <v>42</v>
      </c>
      <c r="K3164" s="58" t="s">
        <v>43</v>
      </c>
      <c r="L3164" s="60">
        <v>42.72</v>
      </c>
      <c r="M3164" s="38">
        <f t="shared" si="159"/>
        <v>42.72</v>
      </c>
      <c r="N3164" s="279">
        <f t="shared" si="160"/>
        <v>71.489999999999995</v>
      </c>
      <c r="O3164" s="268">
        <f t="shared" si="161"/>
        <v>0.40243390684011748</v>
      </c>
      <c r="P3164" s="62"/>
      <c r="Q3164" s="63" t="s">
        <v>6179</v>
      </c>
      <c r="R3164" s="266" t="s">
        <v>6178</v>
      </c>
      <c r="S3164" s="63" t="s">
        <v>6179</v>
      </c>
      <c r="T3164" s="63" t="s">
        <v>6178</v>
      </c>
      <c r="U3164" s="63" t="s">
        <v>6178</v>
      </c>
    </row>
    <row r="3165" spans="1:21" ht="15" customHeight="1" x14ac:dyDescent="0.5">
      <c r="B3165" s="58">
        <v>591302</v>
      </c>
      <c r="C3165" s="59">
        <v>812813022175</v>
      </c>
      <c r="D3165" s="58" t="s">
        <v>2319</v>
      </c>
      <c r="E3165" s="58" t="s">
        <v>3456</v>
      </c>
      <c r="F3165" s="58">
        <v>1</v>
      </c>
      <c r="G3165" s="58">
        <v>3</v>
      </c>
      <c r="H3165" s="58" t="s">
        <v>5579</v>
      </c>
      <c r="I3165" s="58" t="s">
        <v>1848</v>
      </c>
      <c r="J3165" s="58" t="s">
        <v>42</v>
      </c>
      <c r="K3165" s="58" t="s">
        <v>43</v>
      </c>
      <c r="L3165" s="60">
        <v>42.72</v>
      </c>
      <c r="M3165" s="38">
        <f t="shared" si="159"/>
        <v>42.72</v>
      </c>
      <c r="N3165" s="279">
        <f t="shared" si="160"/>
        <v>71.489999999999995</v>
      </c>
      <c r="O3165" s="268">
        <f t="shared" si="161"/>
        <v>0.40243390684011748</v>
      </c>
      <c r="P3165" s="62"/>
      <c r="Q3165" s="63" t="s">
        <v>6178</v>
      </c>
      <c r="R3165" s="266" t="s">
        <v>6178</v>
      </c>
      <c r="S3165" s="63" t="s">
        <v>6179</v>
      </c>
      <c r="T3165" s="63" t="s">
        <v>6178</v>
      </c>
      <c r="U3165" s="63" t="s">
        <v>6178</v>
      </c>
    </row>
    <row r="3166" spans="1:21" ht="15" customHeight="1" x14ac:dyDescent="0.5">
      <c r="B3166" s="58">
        <v>591303</v>
      </c>
      <c r="C3166" s="59">
        <v>812813021796</v>
      </c>
      <c r="D3166" s="58" t="s">
        <v>2319</v>
      </c>
      <c r="E3166" s="58" t="s">
        <v>3457</v>
      </c>
      <c r="F3166" s="58">
        <v>1</v>
      </c>
      <c r="G3166" s="58">
        <v>3</v>
      </c>
      <c r="H3166" s="58" t="s">
        <v>5579</v>
      </c>
      <c r="I3166" s="58" t="s">
        <v>1848</v>
      </c>
      <c r="J3166" s="58" t="s">
        <v>42</v>
      </c>
      <c r="K3166" s="58" t="s">
        <v>43</v>
      </c>
      <c r="L3166" s="60">
        <v>42.72</v>
      </c>
      <c r="M3166" s="38">
        <f t="shared" si="159"/>
        <v>42.72</v>
      </c>
      <c r="N3166" s="279">
        <f t="shared" si="160"/>
        <v>71.489999999999995</v>
      </c>
      <c r="O3166" s="268">
        <f t="shared" si="161"/>
        <v>0.40243390684011748</v>
      </c>
      <c r="P3166" s="62"/>
      <c r="Q3166" s="63" t="s">
        <v>6179</v>
      </c>
      <c r="R3166" s="266" t="s">
        <v>6178</v>
      </c>
      <c r="S3166" s="63" t="s">
        <v>6179</v>
      </c>
      <c r="T3166" s="63" t="s">
        <v>6178</v>
      </c>
      <c r="U3166" s="63" t="s">
        <v>6178</v>
      </c>
    </row>
    <row r="3167" spans="1:21" ht="15" customHeight="1" x14ac:dyDescent="0.5">
      <c r="B3167" s="58">
        <v>591304</v>
      </c>
      <c r="C3167" s="59">
        <v>812813022168</v>
      </c>
      <c r="D3167" s="58" t="s">
        <v>2319</v>
      </c>
      <c r="E3167" s="58" t="s">
        <v>3458</v>
      </c>
      <c r="F3167" s="58">
        <v>1</v>
      </c>
      <c r="G3167" s="58">
        <v>3</v>
      </c>
      <c r="H3167" s="58" t="s">
        <v>5579</v>
      </c>
      <c r="I3167" s="58" t="s">
        <v>1848</v>
      </c>
      <c r="J3167" s="58" t="s">
        <v>42</v>
      </c>
      <c r="K3167" s="58" t="s">
        <v>43</v>
      </c>
      <c r="L3167" s="60">
        <v>42.72</v>
      </c>
      <c r="M3167" s="38">
        <f t="shared" si="159"/>
        <v>42.72</v>
      </c>
      <c r="N3167" s="279">
        <f t="shared" si="160"/>
        <v>71.489999999999995</v>
      </c>
      <c r="O3167" s="268">
        <f t="shared" si="161"/>
        <v>0.40243390684011748</v>
      </c>
      <c r="P3167" s="62"/>
      <c r="Q3167" s="63" t="s">
        <v>6179</v>
      </c>
      <c r="R3167" s="266" t="s">
        <v>6178</v>
      </c>
      <c r="S3167" s="63" t="s">
        <v>6179</v>
      </c>
      <c r="T3167" s="63" t="s">
        <v>6178</v>
      </c>
      <c r="U3167" s="63" t="s">
        <v>6178</v>
      </c>
    </row>
    <row r="3168" spans="1:21" ht="15" customHeight="1" x14ac:dyDescent="0.5">
      <c r="B3168" s="58">
        <v>591305</v>
      </c>
      <c r="C3168" s="59">
        <v>812813023691</v>
      </c>
      <c r="D3168" s="58" t="s">
        <v>2319</v>
      </c>
      <c r="E3168" s="58" t="s">
        <v>3459</v>
      </c>
      <c r="F3168" s="58">
        <v>1</v>
      </c>
      <c r="G3168" s="58">
        <v>3</v>
      </c>
      <c r="H3168" s="58" t="s">
        <v>5579</v>
      </c>
      <c r="I3168" s="58" t="s">
        <v>1848</v>
      </c>
      <c r="J3168" s="58" t="s">
        <v>42</v>
      </c>
      <c r="K3168" s="58" t="s">
        <v>43</v>
      </c>
      <c r="L3168" s="60">
        <v>45</v>
      </c>
      <c r="M3168" s="38">
        <f t="shared" si="159"/>
        <v>45</v>
      </c>
      <c r="N3168" s="279">
        <f t="shared" si="160"/>
        <v>74.989999999999995</v>
      </c>
      <c r="O3168" s="268">
        <f t="shared" si="161"/>
        <v>0.39991998933191086</v>
      </c>
      <c r="P3168" s="62"/>
      <c r="Q3168" s="63" t="s">
        <v>6179</v>
      </c>
      <c r="R3168" s="266" t="s">
        <v>6178</v>
      </c>
      <c r="S3168" s="63" t="s">
        <v>6179</v>
      </c>
      <c r="T3168" s="63" t="s">
        <v>6178</v>
      </c>
      <c r="U3168" s="63" t="s">
        <v>6178</v>
      </c>
    </row>
    <row r="3169" spans="2:21" ht="15" customHeight="1" x14ac:dyDescent="0.5">
      <c r="B3169" s="58">
        <v>591306</v>
      </c>
      <c r="C3169" s="59">
        <v>812813022007</v>
      </c>
      <c r="D3169" s="58" t="s">
        <v>2319</v>
      </c>
      <c r="E3169" s="58" t="s">
        <v>3460</v>
      </c>
      <c r="F3169" s="58">
        <v>1</v>
      </c>
      <c r="G3169" s="58">
        <v>3</v>
      </c>
      <c r="H3169" s="58" t="s">
        <v>5579</v>
      </c>
      <c r="I3169" s="58" t="s">
        <v>1848</v>
      </c>
      <c r="J3169" s="58" t="s">
        <v>42</v>
      </c>
      <c r="K3169" s="58" t="s">
        <v>43</v>
      </c>
      <c r="L3169" s="60">
        <v>52.22</v>
      </c>
      <c r="M3169" s="38">
        <f t="shared" si="159"/>
        <v>52.22</v>
      </c>
      <c r="N3169" s="279">
        <f t="shared" si="160"/>
        <v>87.49</v>
      </c>
      <c r="O3169" s="268">
        <f t="shared" si="161"/>
        <v>0.40313178648988451</v>
      </c>
      <c r="P3169" s="62"/>
      <c r="Q3169" s="63" t="s">
        <v>6178</v>
      </c>
      <c r="R3169" s="266" t="s">
        <v>6178</v>
      </c>
      <c r="S3169" s="63" t="s">
        <v>6179</v>
      </c>
      <c r="T3169" s="63" t="s">
        <v>6178</v>
      </c>
      <c r="U3169" s="63" t="s">
        <v>6178</v>
      </c>
    </row>
    <row r="3170" spans="2:21" ht="15" customHeight="1" x14ac:dyDescent="0.5">
      <c r="B3170" s="58">
        <v>591307</v>
      </c>
      <c r="C3170" s="59">
        <v>812813021925</v>
      </c>
      <c r="D3170" s="58" t="s">
        <v>2319</v>
      </c>
      <c r="E3170" s="58" t="s">
        <v>3461</v>
      </c>
      <c r="F3170" s="58">
        <v>1</v>
      </c>
      <c r="G3170" s="58">
        <v>3</v>
      </c>
      <c r="H3170" s="58" t="s">
        <v>5579</v>
      </c>
      <c r="I3170" s="58" t="s">
        <v>1848</v>
      </c>
      <c r="J3170" s="58" t="s">
        <v>42</v>
      </c>
      <c r="K3170" s="58" t="s">
        <v>43</v>
      </c>
      <c r="L3170" s="60">
        <v>52.22</v>
      </c>
      <c r="M3170" s="38">
        <f t="shared" si="159"/>
        <v>52.22</v>
      </c>
      <c r="N3170" s="279">
        <f t="shared" si="160"/>
        <v>87.49</v>
      </c>
      <c r="O3170" s="268">
        <f t="shared" si="161"/>
        <v>0.40313178648988451</v>
      </c>
      <c r="P3170" s="62"/>
      <c r="Q3170" s="63" t="s">
        <v>6179</v>
      </c>
      <c r="R3170" s="266" t="s">
        <v>6178</v>
      </c>
      <c r="S3170" s="63" t="s">
        <v>6179</v>
      </c>
      <c r="T3170" s="63" t="s">
        <v>6178</v>
      </c>
      <c r="U3170" s="63" t="s">
        <v>6178</v>
      </c>
    </row>
    <row r="3171" spans="2:21" ht="15" customHeight="1" x14ac:dyDescent="0.5">
      <c r="B3171" s="58">
        <v>591308</v>
      </c>
      <c r="C3171" s="59">
        <v>812813021680</v>
      </c>
      <c r="D3171" s="58" t="s">
        <v>2319</v>
      </c>
      <c r="E3171" s="58" t="s">
        <v>3462</v>
      </c>
      <c r="F3171" s="58">
        <v>1</v>
      </c>
      <c r="G3171" s="58">
        <v>3</v>
      </c>
      <c r="H3171" s="58" t="s">
        <v>5579</v>
      </c>
      <c r="I3171" s="58" t="s">
        <v>1848</v>
      </c>
      <c r="J3171" s="58" t="s">
        <v>42</v>
      </c>
      <c r="K3171" s="58" t="s">
        <v>43</v>
      </c>
      <c r="L3171" s="60">
        <v>55</v>
      </c>
      <c r="M3171" s="38">
        <f t="shared" si="159"/>
        <v>55</v>
      </c>
      <c r="N3171" s="279">
        <f t="shared" si="160"/>
        <v>91.99</v>
      </c>
      <c r="O3171" s="268">
        <f t="shared" si="161"/>
        <v>0.40210892488313943</v>
      </c>
      <c r="P3171" s="62"/>
      <c r="Q3171" s="63" t="s">
        <v>6178</v>
      </c>
      <c r="R3171" s="266" t="s">
        <v>6178</v>
      </c>
      <c r="S3171" s="63" t="s">
        <v>6179</v>
      </c>
      <c r="T3171" s="63" t="s">
        <v>6178</v>
      </c>
      <c r="U3171" s="63" t="s">
        <v>6178</v>
      </c>
    </row>
    <row r="3172" spans="2:21" ht="15" customHeight="1" x14ac:dyDescent="0.5">
      <c r="B3172" s="58">
        <v>591309</v>
      </c>
      <c r="C3172" s="59">
        <v>812813022021</v>
      </c>
      <c r="D3172" s="58" t="s">
        <v>2319</v>
      </c>
      <c r="E3172" s="58" t="s">
        <v>3463</v>
      </c>
      <c r="F3172" s="58">
        <v>1</v>
      </c>
      <c r="G3172" s="58">
        <v>3</v>
      </c>
      <c r="H3172" s="58" t="s">
        <v>5579</v>
      </c>
      <c r="I3172" s="58" t="s">
        <v>1848</v>
      </c>
      <c r="J3172" s="58" t="s">
        <v>42</v>
      </c>
      <c r="K3172" s="58" t="s">
        <v>43</v>
      </c>
      <c r="L3172" s="60">
        <v>61.7</v>
      </c>
      <c r="M3172" s="38">
        <f t="shared" si="159"/>
        <v>61.7</v>
      </c>
      <c r="N3172" s="279">
        <f t="shared" si="160"/>
        <v>102.99</v>
      </c>
      <c r="O3172" s="268">
        <f t="shared" si="161"/>
        <v>0.40091270997184186</v>
      </c>
      <c r="P3172" s="62"/>
      <c r="Q3172" s="76" t="s">
        <v>6178</v>
      </c>
      <c r="R3172" s="318" t="s">
        <v>6178</v>
      </c>
      <c r="S3172" s="76" t="s">
        <v>6178</v>
      </c>
      <c r="T3172" s="76" t="s">
        <v>6178</v>
      </c>
      <c r="U3172" s="76" t="s">
        <v>6178</v>
      </c>
    </row>
    <row r="3173" spans="2:21" ht="15" customHeight="1" x14ac:dyDescent="0.5">
      <c r="B3173" s="58">
        <v>591310</v>
      </c>
      <c r="C3173" s="59">
        <v>812813021765</v>
      </c>
      <c r="D3173" s="58" t="s">
        <v>2319</v>
      </c>
      <c r="E3173" s="58" t="s">
        <v>3464</v>
      </c>
      <c r="F3173" s="58">
        <v>1</v>
      </c>
      <c r="G3173" s="58">
        <v>3</v>
      </c>
      <c r="H3173" s="58" t="s">
        <v>5579</v>
      </c>
      <c r="I3173" s="58" t="s">
        <v>1848</v>
      </c>
      <c r="J3173" s="58" t="s">
        <v>42</v>
      </c>
      <c r="K3173" s="58" t="s">
        <v>43</v>
      </c>
      <c r="L3173" s="60">
        <v>61.7</v>
      </c>
      <c r="M3173" s="38">
        <f t="shared" si="159"/>
        <v>61.7</v>
      </c>
      <c r="N3173" s="279">
        <f t="shared" si="160"/>
        <v>102.99</v>
      </c>
      <c r="O3173" s="268">
        <f t="shared" si="161"/>
        <v>0.40091270997184186</v>
      </c>
      <c r="P3173" s="62"/>
      <c r="Q3173" s="63" t="s">
        <v>6179</v>
      </c>
      <c r="R3173" s="266" t="s">
        <v>6178</v>
      </c>
      <c r="S3173" s="63" t="s">
        <v>6179</v>
      </c>
      <c r="T3173" s="63" t="s">
        <v>6178</v>
      </c>
      <c r="U3173" s="63" t="s">
        <v>6178</v>
      </c>
    </row>
    <row r="3174" spans="2:21" ht="15" customHeight="1" x14ac:dyDescent="0.5">
      <c r="B3174" s="58">
        <v>591314</v>
      </c>
      <c r="C3174" s="59">
        <v>812813021642</v>
      </c>
      <c r="D3174" s="58" t="s">
        <v>2319</v>
      </c>
      <c r="E3174" s="58" t="s">
        <v>3465</v>
      </c>
      <c r="F3174" s="58">
        <v>1</v>
      </c>
      <c r="G3174" s="58">
        <v>3</v>
      </c>
      <c r="H3174" s="58" t="s">
        <v>5579</v>
      </c>
      <c r="I3174" s="58" t="s">
        <v>1848</v>
      </c>
      <c r="J3174" s="58" t="s">
        <v>42</v>
      </c>
      <c r="K3174" s="58" t="s">
        <v>43</v>
      </c>
      <c r="L3174" s="60">
        <v>61.7</v>
      </c>
      <c r="M3174" s="38">
        <f t="shared" si="159"/>
        <v>61.7</v>
      </c>
      <c r="N3174" s="279">
        <f t="shared" si="160"/>
        <v>102.99</v>
      </c>
      <c r="O3174" s="268">
        <f t="shared" si="161"/>
        <v>0.40091270997184186</v>
      </c>
      <c r="P3174" s="62"/>
      <c r="Q3174" s="63" t="s">
        <v>6178</v>
      </c>
      <c r="R3174" s="266" t="s">
        <v>6178</v>
      </c>
      <c r="S3174" s="63" t="s">
        <v>6179</v>
      </c>
      <c r="T3174" s="63" t="s">
        <v>6178</v>
      </c>
      <c r="U3174" s="63" t="s">
        <v>6178</v>
      </c>
    </row>
    <row r="3175" spans="2:21" ht="15" customHeight="1" x14ac:dyDescent="0.5">
      <c r="B3175" s="58">
        <v>591400</v>
      </c>
      <c r="C3175" s="59">
        <v>812813024940</v>
      </c>
      <c r="D3175" s="58" t="s">
        <v>2319</v>
      </c>
      <c r="E3175" s="58" t="s">
        <v>3466</v>
      </c>
      <c r="F3175" s="58">
        <v>4</v>
      </c>
      <c r="G3175" s="58">
        <v>1</v>
      </c>
      <c r="H3175" s="58" t="s">
        <v>5579</v>
      </c>
      <c r="I3175" s="58" t="s">
        <v>1848</v>
      </c>
      <c r="J3175" s="58" t="s">
        <v>484</v>
      </c>
      <c r="K3175" s="58" t="s">
        <v>43</v>
      </c>
      <c r="L3175" s="60">
        <v>52</v>
      </c>
      <c r="M3175" s="38">
        <f t="shared" si="159"/>
        <v>13</v>
      </c>
      <c r="N3175" s="279">
        <f t="shared" si="160"/>
        <v>21.99</v>
      </c>
      <c r="O3175" s="268">
        <f t="shared" si="161"/>
        <v>0.40882219190541152</v>
      </c>
      <c r="P3175" s="62"/>
      <c r="Q3175" s="63" t="s">
        <v>6178</v>
      </c>
      <c r="R3175" s="266" t="s">
        <v>6178</v>
      </c>
      <c r="S3175" s="63" t="s">
        <v>6179</v>
      </c>
      <c r="T3175" s="63" t="s">
        <v>6178</v>
      </c>
      <c r="U3175" s="63" t="s">
        <v>6178</v>
      </c>
    </row>
    <row r="3176" spans="2:21" ht="15" customHeight="1" x14ac:dyDescent="0.5">
      <c r="B3176" s="58">
        <v>591500</v>
      </c>
      <c r="C3176" s="59">
        <v>812813021215</v>
      </c>
      <c r="D3176" s="58" t="s">
        <v>2319</v>
      </c>
      <c r="E3176" s="58" t="s">
        <v>3467</v>
      </c>
      <c r="F3176" s="58">
        <v>8</v>
      </c>
      <c r="G3176" s="58">
        <v>16</v>
      </c>
      <c r="H3176" s="77" t="s">
        <v>177</v>
      </c>
      <c r="I3176" s="58" t="s">
        <v>1848</v>
      </c>
      <c r="J3176" s="58" t="s">
        <v>42</v>
      </c>
      <c r="K3176" s="58" t="s">
        <v>43</v>
      </c>
      <c r="L3176" s="60">
        <v>36.5</v>
      </c>
      <c r="M3176" s="38">
        <f t="shared" si="159"/>
        <v>4.5625</v>
      </c>
      <c r="N3176" s="279">
        <f t="shared" si="160"/>
        <v>7.99</v>
      </c>
      <c r="O3176" s="268">
        <f t="shared" si="161"/>
        <v>0.42897371714643306</v>
      </c>
      <c r="P3176" s="62"/>
      <c r="Q3176" s="63" t="s">
        <v>6179</v>
      </c>
      <c r="R3176" s="266" t="s">
        <v>6178</v>
      </c>
      <c r="S3176" s="63" t="s">
        <v>6179</v>
      </c>
      <c r="T3176" s="63" t="s">
        <v>6178</v>
      </c>
      <c r="U3176" s="63" t="s">
        <v>6178</v>
      </c>
    </row>
    <row r="3177" spans="2:21" ht="15" customHeight="1" x14ac:dyDescent="0.5">
      <c r="B3177" s="58">
        <v>591501</v>
      </c>
      <c r="C3177" s="59">
        <v>812813020904</v>
      </c>
      <c r="D3177" s="58" t="s">
        <v>2319</v>
      </c>
      <c r="E3177" s="58" t="s">
        <v>3468</v>
      </c>
      <c r="F3177" s="58">
        <v>8</v>
      </c>
      <c r="G3177" s="58">
        <v>16</v>
      </c>
      <c r="H3177" s="77" t="s">
        <v>177</v>
      </c>
      <c r="I3177" s="58" t="s">
        <v>1848</v>
      </c>
      <c r="J3177" s="58" t="s">
        <v>42</v>
      </c>
      <c r="K3177" s="58" t="s">
        <v>43</v>
      </c>
      <c r="L3177" s="60">
        <v>36.5</v>
      </c>
      <c r="M3177" s="38">
        <f t="shared" si="159"/>
        <v>4.5625</v>
      </c>
      <c r="N3177" s="279">
        <f t="shared" si="160"/>
        <v>7.99</v>
      </c>
      <c r="O3177" s="268">
        <f t="shared" si="161"/>
        <v>0.42897371714643306</v>
      </c>
      <c r="P3177" s="62"/>
      <c r="Q3177" s="63" t="s">
        <v>6178</v>
      </c>
      <c r="R3177" s="266" t="s">
        <v>6178</v>
      </c>
      <c r="S3177" s="63" t="s">
        <v>6179</v>
      </c>
      <c r="T3177" s="63" t="s">
        <v>6178</v>
      </c>
      <c r="U3177" s="63" t="s">
        <v>6178</v>
      </c>
    </row>
    <row r="3178" spans="2:21" ht="15" customHeight="1" x14ac:dyDescent="0.5">
      <c r="B3178" s="58">
        <v>591502</v>
      </c>
      <c r="C3178" s="59">
        <v>812813021208</v>
      </c>
      <c r="D3178" s="58" t="s">
        <v>2319</v>
      </c>
      <c r="E3178" s="58" t="s">
        <v>3469</v>
      </c>
      <c r="F3178" s="58">
        <v>8</v>
      </c>
      <c r="G3178" s="58">
        <v>16</v>
      </c>
      <c r="H3178" s="77" t="s">
        <v>177</v>
      </c>
      <c r="I3178" s="58" t="s">
        <v>1848</v>
      </c>
      <c r="J3178" s="58" t="s">
        <v>42</v>
      </c>
      <c r="K3178" s="58" t="s">
        <v>43</v>
      </c>
      <c r="L3178" s="60">
        <v>36.5</v>
      </c>
      <c r="M3178" s="38">
        <f t="shared" si="159"/>
        <v>4.5625</v>
      </c>
      <c r="N3178" s="279">
        <f t="shared" si="160"/>
        <v>7.99</v>
      </c>
      <c r="O3178" s="268">
        <f t="shared" si="161"/>
        <v>0.42897371714643306</v>
      </c>
      <c r="P3178" s="62"/>
      <c r="Q3178" s="63" t="s">
        <v>6179</v>
      </c>
      <c r="R3178" s="266" t="s">
        <v>6178</v>
      </c>
      <c r="S3178" s="63" t="s">
        <v>6179</v>
      </c>
      <c r="T3178" s="63" t="s">
        <v>6178</v>
      </c>
      <c r="U3178" s="63" t="s">
        <v>6178</v>
      </c>
    </row>
    <row r="3179" spans="2:21" ht="15" customHeight="1" x14ac:dyDescent="0.5">
      <c r="B3179" s="58">
        <v>591503</v>
      </c>
      <c r="C3179" s="59">
        <v>812813023684</v>
      </c>
      <c r="D3179" s="58" t="s">
        <v>2319</v>
      </c>
      <c r="E3179" s="58" t="s">
        <v>3470</v>
      </c>
      <c r="F3179" s="58">
        <v>8</v>
      </c>
      <c r="G3179" s="58">
        <v>16</v>
      </c>
      <c r="H3179" s="77" t="s">
        <v>177</v>
      </c>
      <c r="I3179" s="58" t="s">
        <v>1848</v>
      </c>
      <c r="J3179" s="58" t="s">
        <v>42</v>
      </c>
      <c r="K3179" s="58" t="s">
        <v>43</v>
      </c>
      <c r="L3179" s="60">
        <v>36.5</v>
      </c>
      <c r="M3179" s="38">
        <f t="shared" si="159"/>
        <v>4.5625</v>
      </c>
      <c r="N3179" s="279">
        <f t="shared" si="160"/>
        <v>7.99</v>
      </c>
      <c r="O3179" s="268">
        <f t="shared" si="161"/>
        <v>0.42897371714643306</v>
      </c>
      <c r="P3179" s="62"/>
      <c r="Q3179" s="63" t="s">
        <v>6179</v>
      </c>
      <c r="R3179" s="266" t="s">
        <v>6178</v>
      </c>
      <c r="S3179" s="63" t="s">
        <v>6179</v>
      </c>
      <c r="T3179" s="63" t="s">
        <v>6178</v>
      </c>
      <c r="U3179" s="63" t="s">
        <v>6178</v>
      </c>
    </row>
    <row r="3180" spans="2:21" ht="15" customHeight="1" x14ac:dyDescent="0.5">
      <c r="B3180" s="58">
        <v>591504</v>
      </c>
      <c r="C3180" s="59">
        <v>812813021000</v>
      </c>
      <c r="D3180" s="58" t="s">
        <v>2319</v>
      </c>
      <c r="E3180" s="58" t="s">
        <v>3471</v>
      </c>
      <c r="F3180" s="58">
        <v>8</v>
      </c>
      <c r="G3180" s="58">
        <v>16</v>
      </c>
      <c r="H3180" s="77" t="s">
        <v>177</v>
      </c>
      <c r="I3180" s="58" t="s">
        <v>1848</v>
      </c>
      <c r="J3180" s="58" t="s">
        <v>42</v>
      </c>
      <c r="K3180" s="58" t="s">
        <v>43</v>
      </c>
      <c r="L3180" s="60">
        <v>36.5</v>
      </c>
      <c r="M3180" s="38">
        <f t="shared" si="159"/>
        <v>4.5625</v>
      </c>
      <c r="N3180" s="279">
        <f t="shared" si="160"/>
        <v>7.99</v>
      </c>
      <c r="O3180" s="268">
        <f t="shared" si="161"/>
        <v>0.42897371714643306</v>
      </c>
      <c r="P3180" s="62"/>
      <c r="Q3180" s="63" t="s">
        <v>6179</v>
      </c>
      <c r="R3180" s="266" t="s">
        <v>6178</v>
      </c>
      <c r="S3180" s="63" t="s">
        <v>6179</v>
      </c>
      <c r="T3180" s="63" t="s">
        <v>6178</v>
      </c>
      <c r="U3180" s="63" t="s">
        <v>6178</v>
      </c>
    </row>
    <row r="3181" spans="2:21" ht="15" customHeight="1" x14ac:dyDescent="0.5">
      <c r="B3181" s="58">
        <v>591505</v>
      </c>
      <c r="C3181" s="59">
        <v>812813020980</v>
      </c>
      <c r="D3181" s="58" t="s">
        <v>2319</v>
      </c>
      <c r="E3181" s="58" t="s">
        <v>3472</v>
      </c>
      <c r="F3181" s="58">
        <v>8</v>
      </c>
      <c r="G3181" s="58">
        <v>16</v>
      </c>
      <c r="H3181" s="77" t="s">
        <v>177</v>
      </c>
      <c r="I3181" s="58" t="s">
        <v>1848</v>
      </c>
      <c r="J3181" s="58" t="s">
        <v>42</v>
      </c>
      <c r="K3181" s="58" t="s">
        <v>43</v>
      </c>
      <c r="L3181" s="60">
        <v>36.5</v>
      </c>
      <c r="M3181" s="38">
        <f t="shared" si="159"/>
        <v>4.5625</v>
      </c>
      <c r="N3181" s="279">
        <f t="shared" si="160"/>
        <v>7.99</v>
      </c>
      <c r="O3181" s="268">
        <f t="shared" si="161"/>
        <v>0.42897371714643306</v>
      </c>
      <c r="P3181" s="62"/>
      <c r="Q3181" s="63" t="s">
        <v>6178</v>
      </c>
      <c r="R3181" s="266" t="s">
        <v>6178</v>
      </c>
      <c r="S3181" s="63" t="s">
        <v>6179</v>
      </c>
      <c r="T3181" s="63" t="s">
        <v>6178</v>
      </c>
      <c r="U3181" s="63" t="s">
        <v>6178</v>
      </c>
    </row>
    <row r="3182" spans="2:21" ht="15" customHeight="1" x14ac:dyDescent="0.5">
      <c r="B3182" s="58">
        <v>591506</v>
      </c>
      <c r="C3182" s="59">
        <v>812813024506</v>
      </c>
      <c r="D3182" s="58" t="s">
        <v>2319</v>
      </c>
      <c r="E3182" s="58" t="s">
        <v>3473</v>
      </c>
      <c r="F3182" s="58">
        <v>8</v>
      </c>
      <c r="G3182" s="58">
        <v>16</v>
      </c>
      <c r="H3182" s="77" t="s">
        <v>177</v>
      </c>
      <c r="I3182" s="58" t="s">
        <v>1848</v>
      </c>
      <c r="J3182" s="58" t="s">
        <v>42</v>
      </c>
      <c r="K3182" s="58" t="s">
        <v>43</v>
      </c>
      <c r="L3182" s="60">
        <v>36.5</v>
      </c>
      <c r="M3182" s="38">
        <f t="shared" ref="M3182:M3245" si="162">L3182/F3182</f>
        <v>4.5625</v>
      </c>
      <c r="N3182" s="279">
        <f t="shared" ref="N3182:N3245" si="163">IF(CEILING(M3182/0.6,1)-0.51&gt;=M3182/0.6,CEILING(M3182/0.6,1)-0.51,CEILING(M3182/0.6,1)-0.01)</f>
        <v>7.99</v>
      </c>
      <c r="O3182" s="268">
        <f t="shared" ref="O3182:O3245" si="164">(N3182-M3182)/N3182</f>
        <v>0.42897371714643306</v>
      </c>
      <c r="P3182" s="62"/>
      <c r="Q3182" s="76" t="s">
        <v>6178</v>
      </c>
      <c r="R3182" s="318" t="s">
        <v>6178</v>
      </c>
      <c r="S3182" s="76" t="s">
        <v>6178</v>
      </c>
      <c r="T3182" s="76" t="s">
        <v>6178</v>
      </c>
      <c r="U3182" s="76" t="s">
        <v>6178</v>
      </c>
    </row>
    <row r="3183" spans="2:21" ht="15" customHeight="1" x14ac:dyDescent="0.5">
      <c r="B3183" s="58">
        <v>591507</v>
      </c>
      <c r="C3183" s="59">
        <v>812813020874</v>
      </c>
      <c r="D3183" s="58" t="s">
        <v>2319</v>
      </c>
      <c r="E3183" s="58" t="s">
        <v>3474</v>
      </c>
      <c r="F3183" s="58">
        <v>8</v>
      </c>
      <c r="G3183" s="58">
        <v>16</v>
      </c>
      <c r="H3183" s="77" t="s">
        <v>177</v>
      </c>
      <c r="I3183" s="58" t="s">
        <v>1848</v>
      </c>
      <c r="J3183" s="58" t="s">
        <v>42</v>
      </c>
      <c r="K3183" s="58" t="s">
        <v>43</v>
      </c>
      <c r="L3183" s="60">
        <v>36.5</v>
      </c>
      <c r="M3183" s="38">
        <f t="shared" si="162"/>
        <v>4.5625</v>
      </c>
      <c r="N3183" s="279">
        <f t="shared" si="163"/>
        <v>7.99</v>
      </c>
      <c r="O3183" s="268">
        <f t="shared" si="164"/>
        <v>0.42897371714643306</v>
      </c>
      <c r="P3183" s="62"/>
      <c r="Q3183" s="63" t="s">
        <v>6179</v>
      </c>
      <c r="R3183" s="266" t="s">
        <v>6178</v>
      </c>
      <c r="S3183" s="63" t="s">
        <v>6179</v>
      </c>
      <c r="T3183" s="63" t="s">
        <v>6178</v>
      </c>
      <c r="U3183" s="63" t="s">
        <v>6178</v>
      </c>
    </row>
    <row r="3184" spans="2:21" ht="15" customHeight="1" x14ac:dyDescent="0.5">
      <c r="B3184" s="58">
        <v>591508</v>
      </c>
      <c r="C3184" s="59">
        <v>812813020997</v>
      </c>
      <c r="D3184" s="58" t="s">
        <v>2319</v>
      </c>
      <c r="E3184" s="58" t="s">
        <v>3475</v>
      </c>
      <c r="F3184" s="58">
        <v>8</v>
      </c>
      <c r="G3184" s="58">
        <v>16</v>
      </c>
      <c r="H3184" s="77" t="s">
        <v>177</v>
      </c>
      <c r="I3184" s="58" t="s">
        <v>1848</v>
      </c>
      <c r="J3184" s="58" t="s">
        <v>42</v>
      </c>
      <c r="K3184" s="58" t="s">
        <v>43</v>
      </c>
      <c r="L3184" s="60">
        <v>36.5</v>
      </c>
      <c r="M3184" s="38">
        <f t="shared" si="162"/>
        <v>4.5625</v>
      </c>
      <c r="N3184" s="279">
        <f t="shared" si="163"/>
        <v>7.99</v>
      </c>
      <c r="O3184" s="268">
        <f t="shared" si="164"/>
        <v>0.42897371714643306</v>
      </c>
      <c r="P3184" s="62"/>
      <c r="Q3184" s="63" t="s">
        <v>6179</v>
      </c>
      <c r="R3184" s="266" t="s">
        <v>6178</v>
      </c>
      <c r="S3184" s="63" t="s">
        <v>6179</v>
      </c>
      <c r="T3184" s="63" t="s">
        <v>6178</v>
      </c>
      <c r="U3184" s="63" t="s">
        <v>6178</v>
      </c>
    </row>
    <row r="3185" spans="2:21" ht="15" customHeight="1" x14ac:dyDescent="0.5">
      <c r="B3185" s="58">
        <v>591509</v>
      </c>
      <c r="C3185" s="59">
        <v>812813021079</v>
      </c>
      <c r="D3185" s="58" t="s">
        <v>2319</v>
      </c>
      <c r="E3185" s="58" t="s">
        <v>3476</v>
      </c>
      <c r="F3185" s="58">
        <v>8</v>
      </c>
      <c r="G3185" s="58">
        <v>16</v>
      </c>
      <c r="H3185" s="77" t="s">
        <v>177</v>
      </c>
      <c r="I3185" s="58" t="s">
        <v>1848</v>
      </c>
      <c r="J3185" s="58" t="s">
        <v>42</v>
      </c>
      <c r="K3185" s="58" t="s">
        <v>43</v>
      </c>
      <c r="L3185" s="60">
        <v>36.5</v>
      </c>
      <c r="M3185" s="38">
        <f t="shared" si="162"/>
        <v>4.5625</v>
      </c>
      <c r="N3185" s="279">
        <f t="shared" si="163"/>
        <v>7.99</v>
      </c>
      <c r="O3185" s="268">
        <f t="shared" si="164"/>
        <v>0.42897371714643306</v>
      </c>
      <c r="P3185" s="62"/>
      <c r="Q3185" s="63" t="s">
        <v>6178</v>
      </c>
      <c r="R3185" s="266" t="s">
        <v>6178</v>
      </c>
      <c r="S3185" s="63" t="s">
        <v>6179</v>
      </c>
      <c r="T3185" s="63" t="s">
        <v>6178</v>
      </c>
      <c r="U3185" s="63" t="s">
        <v>6178</v>
      </c>
    </row>
    <row r="3186" spans="2:21" ht="15" customHeight="1" x14ac:dyDescent="0.5">
      <c r="B3186" s="58">
        <v>591510</v>
      </c>
      <c r="C3186" s="59">
        <v>812813024568</v>
      </c>
      <c r="D3186" s="58" t="s">
        <v>2319</v>
      </c>
      <c r="E3186" s="58" t="s">
        <v>3477</v>
      </c>
      <c r="F3186" s="58">
        <v>8</v>
      </c>
      <c r="G3186" s="58">
        <v>16</v>
      </c>
      <c r="H3186" s="77" t="s">
        <v>177</v>
      </c>
      <c r="I3186" s="58" t="s">
        <v>1848</v>
      </c>
      <c r="J3186" s="58" t="s">
        <v>42</v>
      </c>
      <c r="K3186" s="58" t="s">
        <v>43</v>
      </c>
      <c r="L3186" s="60">
        <v>36.5</v>
      </c>
      <c r="M3186" s="38">
        <f t="shared" si="162"/>
        <v>4.5625</v>
      </c>
      <c r="N3186" s="279">
        <f t="shared" si="163"/>
        <v>7.99</v>
      </c>
      <c r="O3186" s="268">
        <f t="shared" si="164"/>
        <v>0.42897371714643306</v>
      </c>
      <c r="P3186" s="62"/>
      <c r="Q3186" s="76" t="s">
        <v>6178</v>
      </c>
      <c r="R3186" s="318" t="s">
        <v>6178</v>
      </c>
      <c r="S3186" s="76" t="s">
        <v>6178</v>
      </c>
      <c r="T3186" s="76" t="s">
        <v>6178</v>
      </c>
      <c r="U3186" s="76" t="s">
        <v>6178</v>
      </c>
    </row>
    <row r="3187" spans="2:21" ht="15" customHeight="1" x14ac:dyDescent="0.5">
      <c r="B3187" s="58">
        <v>591511</v>
      </c>
      <c r="C3187" s="59">
        <v>812813020782</v>
      </c>
      <c r="D3187" s="58" t="s">
        <v>2319</v>
      </c>
      <c r="E3187" s="58" t="s">
        <v>3478</v>
      </c>
      <c r="F3187" s="58">
        <v>8</v>
      </c>
      <c r="G3187" s="58">
        <v>16</v>
      </c>
      <c r="H3187" s="77" t="s">
        <v>177</v>
      </c>
      <c r="I3187" s="58" t="s">
        <v>1848</v>
      </c>
      <c r="J3187" s="58" t="s">
        <v>42</v>
      </c>
      <c r="K3187" s="58" t="s">
        <v>43</v>
      </c>
      <c r="L3187" s="60">
        <v>36.5</v>
      </c>
      <c r="M3187" s="38">
        <f t="shared" si="162"/>
        <v>4.5625</v>
      </c>
      <c r="N3187" s="279">
        <f t="shared" si="163"/>
        <v>7.99</v>
      </c>
      <c r="O3187" s="268">
        <f t="shared" si="164"/>
        <v>0.42897371714643306</v>
      </c>
      <c r="P3187" s="62"/>
      <c r="Q3187" s="63" t="s">
        <v>6178</v>
      </c>
      <c r="R3187" s="266" t="s">
        <v>6178</v>
      </c>
      <c r="S3187" s="63" t="s">
        <v>6179</v>
      </c>
      <c r="T3187" s="63" t="s">
        <v>6178</v>
      </c>
      <c r="U3187" s="63" t="s">
        <v>6178</v>
      </c>
    </row>
    <row r="3188" spans="2:21" ht="15" customHeight="1" x14ac:dyDescent="0.5">
      <c r="B3188" s="58">
        <v>591600</v>
      </c>
      <c r="C3188" s="59">
        <v>812813021628</v>
      </c>
      <c r="D3188" s="58" t="s">
        <v>2319</v>
      </c>
      <c r="E3188" s="58" t="s">
        <v>3479</v>
      </c>
      <c r="F3188" s="58">
        <v>4</v>
      </c>
      <c r="G3188" s="58">
        <v>56</v>
      </c>
      <c r="H3188" s="77" t="s">
        <v>177</v>
      </c>
      <c r="I3188" s="58" t="s">
        <v>1848</v>
      </c>
      <c r="J3188" s="58" t="s">
        <v>42</v>
      </c>
      <c r="K3188" s="58" t="s">
        <v>43</v>
      </c>
      <c r="L3188" s="60">
        <v>27.4</v>
      </c>
      <c r="M3188" s="38">
        <f t="shared" si="162"/>
        <v>6.85</v>
      </c>
      <c r="N3188" s="279">
        <f t="shared" si="163"/>
        <v>11.49</v>
      </c>
      <c r="O3188" s="268">
        <f t="shared" si="164"/>
        <v>0.40382941688424723</v>
      </c>
      <c r="P3188" s="62"/>
      <c r="Q3188" s="63" t="s">
        <v>6178</v>
      </c>
      <c r="R3188" s="266" t="s">
        <v>6178</v>
      </c>
      <c r="S3188" s="63" t="s">
        <v>6179</v>
      </c>
      <c r="T3188" s="63" t="s">
        <v>6178</v>
      </c>
      <c r="U3188" s="63" t="s">
        <v>6178</v>
      </c>
    </row>
    <row r="3189" spans="2:21" ht="15" customHeight="1" x14ac:dyDescent="0.5">
      <c r="B3189" s="58">
        <v>591601</v>
      </c>
      <c r="C3189" s="59">
        <v>812813024643</v>
      </c>
      <c r="D3189" s="58" t="s">
        <v>2319</v>
      </c>
      <c r="E3189" s="58" t="s">
        <v>3480</v>
      </c>
      <c r="F3189" s="58">
        <v>4</v>
      </c>
      <c r="G3189" s="58">
        <v>56</v>
      </c>
      <c r="H3189" s="77" t="s">
        <v>177</v>
      </c>
      <c r="I3189" s="58" t="s">
        <v>1848</v>
      </c>
      <c r="J3189" s="58" t="s">
        <v>42</v>
      </c>
      <c r="K3189" s="58" t="s">
        <v>43</v>
      </c>
      <c r="L3189" s="60">
        <v>27.4</v>
      </c>
      <c r="M3189" s="38">
        <f t="shared" si="162"/>
        <v>6.85</v>
      </c>
      <c r="N3189" s="279">
        <f t="shared" si="163"/>
        <v>11.49</v>
      </c>
      <c r="O3189" s="268">
        <f t="shared" si="164"/>
        <v>0.40382941688424723</v>
      </c>
      <c r="P3189" s="62"/>
      <c r="Q3189" s="63" t="s">
        <v>6179</v>
      </c>
      <c r="R3189" s="266" t="s">
        <v>6178</v>
      </c>
      <c r="S3189" s="63" t="s">
        <v>6179</v>
      </c>
      <c r="T3189" s="63" t="s">
        <v>6178</v>
      </c>
      <c r="U3189" s="63" t="s">
        <v>6178</v>
      </c>
    </row>
    <row r="3190" spans="2:21" ht="15" customHeight="1" x14ac:dyDescent="0.5">
      <c r="B3190" s="58">
        <v>591602</v>
      </c>
      <c r="C3190" s="59">
        <v>812813021321</v>
      </c>
      <c r="D3190" s="58" t="s">
        <v>2319</v>
      </c>
      <c r="E3190" s="58" t="s">
        <v>3481</v>
      </c>
      <c r="F3190" s="58">
        <v>4</v>
      </c>
      <c r="G3190" s="58">
        <v>56</v>
      </c>
      <c r="H3190" s="77" t="s">
        <v>177</v>
      </c>
      <c r="I3190" s="58" t="s">
        <v>1848</v>
      </c>
      <c r="J3190" s="58" t="s">
        <v>42</v>
      </c>
      <c r="K3190" s="58" t="s">
        <v>43</v>
      </c>
      <c r="L3190" s="60">
        <v>27.4</v>
      </c>
      <c r="M3190" s="38">
        <f t="shared" si="162"/>
        <v>6.85</v>
      </c>
      <c r="N3190" s="279">
        <f t="shared" si="163"/>
        <v>11.49</v>
      </c>
      <c r="O3190" s="268">
        <f t="shared" si="164"/>
        <v>0.40382941688424723</v>
      </c>
      <c r="P3190" s="62"/>
      <c r="Q3190" s="63" t="s">
        <v>6179</v>
      </c>
      <c r="R3190" s="266" t="s">
        <v>6178</v>
      </c>
      <c r="S3190" s="63" t="s">
        <v>6179</v>
      </c>
      <c r="T3190" s="63" t="s">
        <v>6178</v>
      </c>
      <c r="U3190" s="63" t="s">
        <v>6178</v>
      </c>
    </row>
    <row r="3191" spans="2:21" ht="15" customHeight="1" x14ac:dyDescent="0.5">
      <c r="B3191" s="58">
        <v>591603</v>
      </c>
      <c r="C3191" s="59">
        <v>812813021611</v>
      </c>
      <c r="D3191" s="58" t="s">
        <v>2319</v>
      </c>
      <c r="E3191" s="58" t="s">
        <v>3482</v>
      </c>
      <c r="F3191" s="58">
        <v>4</v>
      </c>
      <c r="G3191" s="58">
        <v>56</v>
      </c>
      <c r="H3191" s="77" t="s">
        <v>177</v>
      </c>
      <c r="I3191" s="58" t="s">
        <v>1848</v>
      </c>
      <c r="J3191" s="58" t="s">
        <v>42</v>
      </c>
      <c r="K3191" s="58" t="s">
        <v>43</v>
      </c>
      <c r="L3191" s="60">
        <v>27.4</v>
      </c>
      <c r="M3191" s="38">
        <f t="shared" si="162"/>
        <v>6.85</v>
      </c>
      <c r="N3191" s="279">
        <f t="shared" si="163"/>
        <v>11.49</v>
      </c>
      <c r="O3191" s="268">
        <f t="shared" si="164"/>
        <v>0.40382941688424723</v>
      </c>
      <c r="P3191" s="62"/>
      <c r="Q3191" s="63" t="s">
        <v>6179</v>
      </c>
      <c r="R3191" s="266" t="s">
        <v>6178</v>
      </c>
      <c r="S3191" s="63" t="s">
        <v>6179</v>
      </c>
      <c r="T3191" s="63" t="s">
        <v>6178</v>
      </c>
      <c r="U3191" s="63" t="s">
        <v>6178</v>
      </c>
    </row>
    <row r="3192" spans="2:21" ht="15" customHeight="1" x14ac:dyDescent="0.5">
      <c r="B3192" s="58">
        <v>591604</v>
      </c>
      <c r="C3192" s="59">
        <v>812813023677</v>
      </c>
      <c r="D3192" s="58" t="s">
        <v>2319</v>
      </c>
      <c r="E3192" s="58" t="s">
        <v>3483</v>
      </c>
      <c r="F3192" s="58">
        <v>4</v>
      </c>
      <c r="G3192" s="58">
        <v>56</v>
      </c>
      <c r="H3192" s="77" t="s">
        <v>177</v>
      </c>
      <c r="I3192" s="58" t="s">
        <v>1848</v>
      </c>
      <c r="J3192" s="58" t="s">
        <v>42</v>
      </c>
      <c r="K3192" s="58" t="s">
        <v>43</v>
      </c>
      <c r="L3192" s="60">
        <v>27.4</v>
      </c>
      <c r="M3192" s="38">
        <f t="shared" si="162"/>
        <v>6.85</v>
      </c>
      <c r="N3192" s="279">
        <f t="shared" si="163"/>
        <v>11.49</v>
      </c>
      <c r="O3192" s="268">
        <f t="shared" si="164"/>
        <v>0.40382941688424723</v>
      </c>
      <c r="P3192" s="62"/>
      <c r="Q3192" s="63" t="s">
        <v>6178</v>
      </c>
      <c r="R3192" s="266" t="s">
        <v>6178</v>
      </c>
      <c r="S3192" s="63" t="s">
        <v>6179</v>
      </c>
      <c r="T3192" s="63" t="s">
        <v>6178</v>
      </c>
      <c r="U3192" s="63" t="s">
        <v>6178</v>
      </c>
    </row>
    <row r="3193" spans="2:21" ht="15" customHeight="1" x14ac:dyDescent="0.5">
      <c r="B3193" s="58">
        <v>591605</v>
      </c>
      <c r="C3193" s="59">
        <v>812813021420</v>
      </c>
      <c r="D3193" s="58" t="s">
        <v>2319</v>
      </c>
      <c r="E3193" s="58" t="s">
        <v>3484</v>
      </c>
      <c r="F3193" s="58">
        <v>4</v>
      </c>
      <c r="G3193" s="58">
        <v>56</v>
      </c>
      <c r="H3193" s="77" t="s">
        <v>177</v>
      </c>
      <c r="I3193" s="58" t="s">
        <v>1848</v>
      </c>
      <c r="J3193" s="58" t="s">
        <v>42</v>
      </c>
      <c r="K3193" s="58" t="s">
        <v>43</v>
      </c>
      <c r="L3193" s="60">
        <v>27.4</v>
      </c>
      <c r="M3193" s="38">
        <f t="shared" si="162"/>
        <v>6.85</v>
      </c>
      <c r="N3193" s="279">
        <f t="shared" si="163"/>
        <v>11.49</v>
      </c>
      <c r="O3193" s="268">
        <f t="shared" si="164"/>
        <v>0.40382941688424723</v>
      </c>
      <c r="P3193" s="62"/>
      <c r="Q3193" s="63" t="s">
        <v>6179</v>
      </c>
      <c r="R3193" s="266" t="s">
        <v>6178</v>
      </c>
      <c r="S3193" s="63" t="s">
        <v>6179</v>
      </c>
      <c r="T3193" s="63" t="s">
        <v>6178</v>
      </c>
      <c r="U3193" s="63" t="s">
        <v>6178</v>
      </c>
    </row>
    <row r="3194" spans="2:21" ht="15" customHeight="1" x14ac:dyDescent="0.5">
      <c r="B3194" s="58">
        <v>591606</v>
      </c>
      <c r="C3194" s="59">
        <v>812813021499</v>
      </c>
      <c r="D3194" s="58" t="s">
        <v>2319</v>
      </c>
      <c r="E3194" s="58" t="s">
        <v>3485</v>
      </c>
      <c r="F3194" s="58">
        <v>4</v>
      </c>
      <c r="G3194" s="58">
        <v>56</v>
      </c>
      <c r="H3194" s="77" t="s">
        <v>177</v>
      </c>
      <c r="I3194" s="58" t="s">
        <v>1848</v>
      </c>
      <c r="J3194" s="58" t="s">
        <v>42</v>
      </c>
      <c r="K3194" s="58" t="s">
        <v>43</v>
      </c>
      <c r="L3194" s="60">
        <v>27.4</v>
      </c>
      <c r="M3194" s="38">
        <f t="shared" si="162"/>
        <v>6.85</v>
      </c>
      <c r="N3194" s="279">
        <f t="shared" si="163"/>
        <v>11.49</v>
      </c>
      <c r="O3194" s="268">
        <f t="shared" si="164"/>
        <v>0.40382941688424723</v>
      </c>
      <c r="P3194" s="62"/>
      <c r="Q3194" s="63" t="s">
        <v>6178</v>
      </c>
      <c r="R3194" s="266" t="s">
        <v>6178</v>
      </c>
      <c r="S3194" s="63" t="s">
        <v>6179</v>
      </c>
      <c r="T3194" s="63" t="s">
        <v>6178</v>
      </c>
      <c r="U3194" s="63" t="s">
        <v>6178</v>
      </c>
    </row>
    <row r="3195" spans="2:21" ht="15" customHeight="1" x14ac:dyDescent="0.5">
      <c r="B3195" s="58">
        <v>591607</v>
      </c>
      <c r="C3195" s="59">
        <v>812813021390</v>
      </c>
      <c r="D3195" s="58" t="s">
        <v>2319</v>
      </c>
      <c r="E3195" s="58" t="s">
        <v>3486</v>
      </c>
      <c r="F3195" s="58">
        <v>4</v>
      </c>
      <c r="G3195" s="58">
        <v>56</v>
      </c>
      <c r="H3195" s="77" t="s">
        <v>177</v>
      </c>
      <c r="I3195" s="58" t="s">
        <v>1848</v>
      </c>
      <c r="J3195" s="58" t="s">
        <v>42</v>
      </c>
      <c r="K3195" s="58" t="s">
        <v>43</v>
      </c>
      <c r="L3195" s="60">
        <v>27.4</v>
      </c>
      <c r="M3195" s="38">
        <f t="shared" si="162"/>
        <v>6.85</v>
      </c>
      <c r="N3195" s="279">
        <f t="shared" si="163"/>
        <v>11.49</v>
      </c>
      <c r="O3195" s="268">
        <f t="shared" si="164"/>
        <v>0.40382941688424723</v>
      </c>
      <c r="P3195" s="62"/>
      <c r="Q3195" s="63" t="s">
        <v>6178</v>
      </c>
      <c r="R3195" s="266" t="s">
        <v>6178</v>
      </c>
      <c r="S3195" s="63" t="s">
        <v>6179</v>
      </c>
      <c r="T3195" s="63" t="s">
        <v>6178</v>
      </c>
      <c r="U3195" s="63" t="s">
        <v>6178</v>
      </c>
    </row>
    <row r="3196" spans="2:21" ht="15" customHeight="1" x14ac:dyDescent="0.5">
      <c r="B3196" s="58">
        <v>592302</v>
      </c>
      <c r="C3196" s="59">
        <v>854097008254</v>
      </c>
      <c r="D3196" s="58" t="s">
        <v>246</v>
      </c>
      <c r="E3196" s="58" t="s">
        <v>5797</v>
      </c>
      <c r="F3196" s="58">
        <v>12</v>
      </c>
      <c r="G3196" s="58">
        <v>4</v>
      </c>
      <c r="H3196" s="77" t="s">
        <v>177</v>
      </c>
      <c r="I3196" s="58" t="s">
        <v>1848</v>
      </c>
      <c r="J3196" s="58" t="s">
        <v>42</v>
      </c>
      <c r="K3196" s="58" t="s">
        <v>43</v>
      </c>
      <c r="L3196" s="60">
        <v>41.84</v>
      </c>
      <c r="M3196" s="38">
        <f t="shared" si="162"/>
        <v>3.4866666666666668</v>
      </c>
      <c r="N3196" s="279">
        <f t="shared" si="163"/>
        <v>5.99</v>
      </c>
      <c r="O3196" s="268">
        <f t="shared" si="164"/>
        <v>0.41791875347801893</v>
      </c>
      <c r="P3196" s="62"/>
      <c r="Q3196" s="63" t="s">
        <v>6179</v>
      </c>
      <c r="R3196" s="266" t="s">
        <v>6179</v>
      </c>
      <c r="S3196" s="63" t="s">
        <v>6179</v>
      </c>
      <c r="T3196" s="63" t="s">
        <v>6178</v>
      </c>
      <c r="U3196" s="63" t="s">
        <v>6178</v>
      </c>
    </row>
    <row r="3197" spans="2:21" ht="15" customHeight="1" x14ac:dyDescent="0.5">
      <c r="B3197" s="58">
        <v>592303</v>
      </c>
      <c r="C3197" s="59">
        <v>854097008339</v>
      </c>
      <c r="D3197" s="58" t="s">
        <v>246</v>
      </c>
      <c r="E3197" s="58" t="s">
        <v>5798</v>
      </c>
      <c r="F3197" s="58">
        <v>12</v>
      </c>
      <c r="G3197" s="58">
        <v>4</v>
      </c>
      <c r="H3197" s="77" t="s">
        <v>177</v>
      </c>
      <c r="I3197" s="58" t="s">
        <v>1848</v>
      </c>
      <c r="J3197" s="58" t="s">
        <v>42</v>
      </c>
      <c r="K3197" s="58" t="s">
        <v>43</v>
      </c>
      <c r="L3197" s="60">
        <v>41.84</v>
      </c>
      <c r="M3197" s="38">
        <f t="shared" si="162"/>
        <v>3.4866666666666668</v>
      </c>
      <c r="N3197" s="279">
        <f t="shared" si="163"/>
        <v>5.99</v>
      </c>
      <c r="O3197" s="268">
        <f t="shared" si="164"/>
        <v>0.41791875347801893</v>
      </c>
      <c r="P3197" s="62"/>
      <c r="Q3197" s="63" t="s">
        <v>6179</v>
      </c>
      <c r="R3197" s="266" t="s">
        <v>6179</v>
      </c>
      <c r="S3197" s="63" t="s">
        <v>6179</v>
      </c>
      <c r="T3197" s="63" t="s">
        <v>6178</v>
      </c>
      <c r="U3197" s="63" t="s">
        <v>6178</v>
      </c>
    </row>
    <row r="3198" spans="2:21" ht="15" customHeight="1" x14ac:dyDescent="0.5">
      <c r="B3198" s="58">
        <v>592306</v>
      </c>
      <c r="C3198" s="59">
        <v>854097008414</v>
      </c>
      <c r="D3198" s="58" t="s">
        <v>246</v>
      </c>
      <c r="E3198" s="58" t="s">
        <v>5799</v>
      </c>
      <c r="F3198" s="58">
        <v>12</v>
      </c>
      <c r="G3198" s="58">
        <v>4</v>
      </c>
      <c r="H3198" s="77" t="s">
        <v>177</v>
      </c>
      <c r="I3198" s="58" t="s">
        <v>1848</v>
      </c>
      <c r="J3198" s="58" t="s">
        <v>42</v>
      </c>
      <c r="K3198" s="58" t="s">
        <v>43</v>
      </c>
      <c r="L3198" s="60">
        <v>41.84</v>
      </c>
      <c r="M3198" s="38">
        <f t="shared" si="162"/>
        <v>3.4866666666666668</v>
      </c>
      <c r="N3198" s="279">
        <f t="shared" si="163"/>
        <v>5.99</v>
      </c>
      <c r="O3198" s="268">
        <f t="shared" si="164"/>
        <v>0.41791875347801893</v>
      </c>
      <c r="P3198" s="62"/>
      <c r="Q3198" s="63" t="s">
        <v>6179</v>
      </c>
      <c r="R3198" s="266" t="s">
        <v>6179</v>
      </c>
      <c r="S3198" s="63" t="s">
        <v>6179</v>
      </c>
      <c r="T3198" s="63" t="s">
        <v>6178</v>
      </c>
      <c r="U3198" s="63" t="s">
        <v>6178</v>
      </c>
    </row>
    <row r="3199" spans="2:21" ht="15" customHeight="1" x14ac:dyDescent="0.5">
      <c r="B3199" s="58">
        <v>593101</v>
      </c>
      <c r="C3199" s="59">
        <v>868898000300</v>
      </c>
      <c r="D3199" s="58" t="s">
        <v>3487</v>
      </c>
      <c r="E3199" s="58" t="s">
        <v>3488</v>
      </c>
      <c r="F3199" s="58">
        <v>6</v>
      </c>
      <c r="G3199" s="58">
        <v>10.69</v>
      </c>
      <c r="H3199" s="77" t="s">
        <v>177</v>
      </c>
      <c r="I3199" s="58" t="s">
        <v>2216</v>
      </c>
      <c r="J3199" s="58" t="s">
        <v>42</v>
      </c>
      <c r="K3199" s="58" t="s">
        <v>43</v>
      </c>
      <c r="L3199" s="60">
        <v>36.6</v>
      </c>
      <c r="M3199" s="38">
        <f t="shared" si="162"/>
        <v>6.1000000000000005</v>
      </c>
      <c r="N3199" s="279">
        <f t="shared" si="163"/>
        <v>10.49</v>
      </c>
      <c r="O3199" s="268">
        <f t="shared" si="164"/>
        <v>0.41849380362249755</v>
      </c>
      <c r="P3199" s="62"/>
      <c r="Q3199" s="63" t="s">
        <v>6179</v>
      </c>
      <c r="R3199" s="266" t="s">
        <v>6179</v>
      </c>
      <c r="S3199" s="63" t="s">
        <v>6179</v>
      </c>
      <c r="T3199" s="63" t="s">
        <v>6178</v>
      </c>
      <c r="U3199" s="63" t="s">
        <v>6178</v>
      </c>
    </row>
    <row r="3200" spans="2:21" ht="15" customHeight="1" x14ac:dyDescent="0.5">
      <c r="B3200" s="58">
        <v>593102</v>
      </c>
      <c r="C3200" s="59">
        <v>868898000324</v>
      </c>
      <c r="D3200" s="58" t="s">
        <v>3487</v>
      </c>
      <c r="E3200" s="58" t="s">
        <v>3489</v>
      </c>
      <c r="F3200" s="58">
        <v>6</v>
      </c>
      <c r="G3200" s="58">
        <v>10.69</v>
      </c>
      <c r="H3200" s="77" t="s">
        <v>177</v>
      </c>
      <c r="I3200" s="58" t="s">
        <v>2216</v>
      </c>
      <c r="J3200" s="58" t="s">
        <v>42</v>
      </c>
      <c r="K3200" s="58" t="s">
        <v>43</v>
      </c>
      <c r="L3200" s="60">
        <v>36.6</v>
      </c>
      <c r="M3200" s="38">
        <f t="shared" si="162"/>
        <v>6.1000000000000005</v>
      </c>
      <c r="N3200" s="279">
        <f t="shared" si="163"/>
        <v>10.49</v>
      </c>
      <c r="O3200" s="268">
        <f t="shared" si="164"/>
        <v>0.41849380362249755</v>
      </c>
      <c r="P3200" s="62"/>
      <c r="Q3200" s="63" t="s">
        <v>6179</v>
      </c>
      <c r="R3200" s="266" t="s">
        <v>6179</v>
      </c>
      <c r="S3200" s="63" t="s">
        <v>6179</v>
      </c>
      <c r="T3200" s="63" t="s">
        <v>6178</v>
      </c>
      <c r="U3200" s="63" t="s">
        <v>6178</v>
      </c>
    </row>
    <row r="3201" spans="2:21" ht="15" customHeight="1" x14ac:dyDescent="0.5">
      <c r="B3201" s="58">
        <v>593103</v>
      </c>
      <c r="C3201" s="59">
        <v>868898000317</v>
      </c>
      <c r="D3201" s="58" t="s">
        <v>3487</v>
      </c>
      <c r="E3201" s="58" t="s">
        <v>3490</v>
      </c>
      <c r="F3201" s="58">
        <v>6</v>
      </c>
      <c r="G3201" s="58">
        <v>10.69</v>
      </c>
      <c r="H3201" s="77" t="s">
        <v>177</v>
      </c>
      <c r="I3201" s="58" t="s">
        <v>2216</v>
      </c>
      <c r="J3201" s="58" t="s">
        <v>42</v>
      </c>
      <c r="K3201" s="58" t="s">
        <v>43</v>
      </c>
      <c r="L3201" s="60">
        <v>36.6</v>
      </c>
      <c r="M3201" s="38">
        <f t="shared" si="162"/>
        <v>6.1000000000000005</v>
      </c>
      <c r="N3201" s="279">
        <f t="shared" si="163"/>
        <v>10.49</v>
      </c>
      <c r="O3201" s="268">
        <f t="shared" si="164"/>
        <v>0.41849380362249755</v>
      </c>
      <c r="P3201" s="62"/>
      <c r="Q3201" s="63" t="s">
        <v>6179</v>
      </c>
      <c r="R3201" s="266" t="s">
        <v>6179</v>
      </c>
      <c r="S3201" s="63" t="s">
        <v>6179</v>
      </c>
      <c r="T3201" s="63" t="s">
        <v>6178</v>
      </c>
      <c r="U3201" s="63" t="s">
        <v>6178</v>
      </c>
    </row>
    <row r="3202" spans="2:21" ht="15" customHeight="1" x14ac:dyDescent="0.5">
      <c r="B3202" s="58">
        <v>594201</v>
      </c>
      <c r="C3202" s="59">
        <v>860000978002</v>
      </c>
      <c r="D3202" s="58" t="s">
        <v>525</v>
      </c>
      <c r="E3202" s="58" t="s">
        <v>3491</v>
      </c>
      <c r="F3202" s="58">
        <v>8</v>
      </c>
      <c r="G3202" s="58">
        <v>14</v>
      </c>
      <c r="H3202" s="77" t="s">
        <v>177</v>
      </c>
      <c r="I3202" s="58" t="s">
        <v>1848</v>
      </c>
      <c r="J3202" s="58" t="s">
        <v>42</v>
      </c>
      <c r="K3202" s="58" t="s">
        <v>43</v>
      </c>
      <c r="L3202" s="60">
        <v>37.299999999999997</v>
      </c>
      <c r="M3202" s="38">
        <f t="shared" si="162"/>
        <v>4.6624999999999996</v>
      </c>
      <c r="N3202" s="279">
        <f t="shared" si="163"/>
        <v>7.99</v>
      </c>
      <c r="O3202" s="268">
        <f t="shared" si="164"/>
        <v>0.41645807259073847</v>
      </c>
      <c r="P3202" s="62"/>
      <c r="Q3202" s="63" t="s">
        <v>6178</v>
      </c>
      <c r="R3202" s="266" t="s">
        <v>6178</v>
      </c>
      <c r="S3202" s="63" t="s">
        <v>6179</v>
      </c>
      <c r="T3202" s="63" t="s">
        <v>6178</v>
      </c>
      <c r="U3202" s="63" t="s">
        <v>6178</v>
      </c>
    </row>
    <row r="3203" spans="2:21" ht="15" customHeight="1" x14ac:dyDescent="0.5">
      <c r="B3203" s="58">
        <v>594203</v>
      </c>
      <c r="C3203" s="59">
        <v>860000978026</v>
      </c>
      <c r="D3203" s="58" t="s">
        <v>525</v>
      </c>
      <c r="E3203" s="58" t="s">
        <v>3492</v>
      </c>
      <c r="F3203" s="58">
        <v>8</v>
      </c>
      <c r="G3203" s="58">
        <v>14</v>
      </c>
      <c r="H3203" s="77" t="s">
        <v>177</v>
      </c>
      <c r="I3203" s="58" t="s">
        <v>1848</v>
      </c>
      <c r="J3203" s="58" t="s">
        <v>42</v>
      </c>
      <c r="K3203" s="58" t="s">
        <v>43</v>
      </c>
      <c r="L3203" s="60">
        <v>37.299999999999997</v>
      </c>
      <c r="M3203" s="38">
        <f t="shared" si="162"/>
        <v>4.6624999999999996</v>
      </c>
      <c r="N3203" s="279">
        <f t="shared" si="163"/>
        <v>7.99</v>
      </c>
      <c r="O3203" s="268">
        <f t="shared" si="164"/>
        <v>0.41645807259073847</v>
      </c>
      <c r="P3203" s="62"/>
      <c r="Q3203" s="63" t="s">
        <v>6178</v>
      </c>
      <c r="R3203" s="266" t="s">
        <v>6178</v>
      </c>
      <c r="S3203" s="63" t="s">
        <v>6179</v>
      </c>
      <c r="T3203" s="63" t="s">
        <v>6178</v>
      </c>
      <c r="U3203" s="63" t="s">
        <v>6178</v>
      </c>
    </row>
    <row r="3204" spans="2:21" ht="15" customHeight="1" x14ac:dyDescent="0.5">
      <c r="B3204" s="58">
        <v>594204</v>
      </c>
      <c r="C3204" s="59">
        <v>860000978057</v>
      </c>
      <c r="D3204" s="58" t="s">
        <v>525</v>
      </c>
      <c r="E3204" s="58" t="s">
        <v>3493</v>
      </c>
      <c r="F3204" s="58">
        <v>8</v>
      </c>
      <c r="G3204" s="58">
        <v>14</v>
      </c>
      <c r="H3204" s="77" t="s">
        <v>177</v>
      </c>
      <c r="I3204" s="58" t="s">
        <v>1848</v>
      </c>
      <c r="J3204" s="58" t="s">
        <v>42</v>
      </c>
      <c r="K3204" s="58" t="s">
        <v>43</v>
      </c>
      <c r="L3204" s="60">
        <v>37.299999999999997</v>
      </c>
      <c r="M3204" s="38">
        <f t="shared" si="162"/>
        <v>4.6624999999999996</v>
      </c>
      <c r="N3204" s="279">
        <f t="shared" si="163"/>
        <v>7.99</v>
      </c>
      <c r="O3204" s="268">
        <f t="shared" si="164"/>
        <v>0.41645807259073847</v>
      </c>
      <c r="P3204" s="62"/>
      <c r="Q3204" s="63" t="s">
        <v>6178</v>
      </c>
      <c r="R3204" s="266" t="s">
        <v>6178</v>
      </c>
      <c r="S3204" s="63" t="s">
        <v>6179</v>
      </c>
      <c r="T3204" s="63" t="s">
        <v>6178</v>
      </c>
      <c r="U3204" s="63" t="s">
        <v>6178</v>
      </c>
    </row>
    <row r="3205" spans="2:21" ht="15" customHeight="1" x14ac:dyDescent="0.5">
      <c r="B3205" s="58">
        <v>594205</v>
      </c>
      <c r="C3205" s="59">
        <v>860000978033</v>
      </c>
      <c r="D3205" s="58" t="s">
        <v>525</v>
      </c>
      <c r="E3205" s="58" t="s">
        <v>3494</v>
      </c>
      <c r="F3205" s="58">
        <v>8</v>
      </c>
      <c r="G3205" s="58">
        <v>14</v>
      </c>
      <c r="H3205" s="77" t="s">
        <v>177</v>
      </c>
      <c r="I3205" s="58" t="s">
        <v>1848</v>
      </c>
      <c r="J3205" s="58" t="s">
        <v>42</v>
      </c>
      <c r="K3205" s="58" t="s">
        <v>43</v>
      </c>
      <c r="L3205" s="60">
        <v>37.299999999999997</v>
      </c>
      <c r="M3205" s="38">
        <f t="shared" si="162"/>
        <v>4.6624999999999996</v>
      </c>
      <c r="N3205" s="279">
        <f t="shared" si="163"/>
        <v>7.99</v>
      </c>
      <c r="O3205" s="268">
        <f t="shared" si="164"/>
        <v>0.41645807259073847</v>
      </c>
      <c r="P3205" s="62"/>
      <c r="Q3205" s="63" t="s">
        <v>6178</v>
      </c>
      <c r="R3205" s="266" t="s">
        <v>6178</v>
      </c>
      <c r="S3205" s="63" t="s">
        <v>6179</v>
      </c>
      <c r="T3205" s="63" t="s">
        <v>6178</v>
      </c>
      <c r="U3205" s="63" t="s">
        <v>6178</v>
      </c>
    </row>
    <row r="3206" spans="2:21" ht="15" customHeight="1" x14ac:dyDescent="0.5">
      <c r="B3206" s="58">
        <v>596105</v>
      </c>
      <c r="C3206" s="59">
        <v>863558000249</v>
      </c>
      <c r="D3206" s="58" t="s">
        <v>3495</v>
      </c>
      <c r="E3206" s="58" t="s">
        <v>3496</v>
      </c>
      <c r="F3206" s="58">
        <v>6</v>
      </c>
      <c r="G3206" s="58">
        <v>11.5</v>
      </c>
      <c r="H3206" s="77" t="s">
        <v>177</v>
      </c>
      <c r="I3206" s="58" t="s">
        <v>2790</v>
      </c>
      <c r="J3206" s="58" t="s">
        <v>42</v>
      </c>
      <c r="K3206" s="58" t="s">
        <v>43</v>
      </c>
      <c r="L3206" s="60">
        <v>40</v>
      </c>
      <c r="M3206" s="38">
        <f t="shared" si="162"/>
        <v>6.666666666666667</v>
      </c>
      <c r="N3206" s="279">
        <f t="shared" si="163"/>
        <v>11.49</v>
      </c>
      <c r="O3206" s="268">
        <f t="shared" si="164"/>
        <v>0.4197853205686104</v>
      </c>
      <c r="P3206" s="62"/>
      <c r="Q3206" s="63" t="s">
        <v>6179</v>
      </c>
      <c r="R3206" s="266" t="s">
        <v>6179</v>
      </c>
      <c r="S3206" s="63" t="s">
        <v>6179</v>
      </c>
      <c r="T3206" s="63" t="s">
        <v>6178</v>
      </c>
      <c r="U3206" s="63" t="s">
        <v>6178</v>
      </c>
    </row>
    <row r="3207" spans="2:21" s="77" customFormat="1" ht="15" customHeight="1" x14ac:dyDescent="0.5">
      <c r="B3207" s="77">
        <v>596106</v>
      </c>
      <c r="C3207" s="82">
        <v>860012966905</v>
      </c>
      <c r="D3207" s="77" t="s">
        <v>6201</v>
      </c>
      <c r="E3207" s="77" t="s">
        <v>6202</v>
      </c>
      <c r="F3207" s="77">
        <v>8</v>
      </c>
      <c r="G3207" s="77">
        <v>12.7</v>
      </c>
      <c r="H3207" s="77" t="s">
        <v>177</v>
      </c>
      <c r="I3207" s="77" t="s">
        <v>2790</v>
      </c>
      <c r="J3207" s="77" t="s">
        <v>42</v>
      </c>
      <c r="K3207" s="77" t="s">
        <v>43</v>
      </c>
      <c r="L3207" s="60">
        <v>55.2</v>
      </c>
      <c r="M3207" s="38">
        <f t="shared" si="162"/>
        <v>6.9</v>
      </c>
      <c r="N3207" s="279">
        <f t="shared" si="163"/>
        <v>11.99</v>
      </c>
      <c r="O3207" s="268">
        <f t="shared" si="164"/>
        <v>0.42452043369474562</v>
      </c>
      <c r="P3207" s="83"/>
      <c r="Q3207" s="76" t="s">
        <v>6178</v>
      </c>
      <c r="R3207" s="318" t="s">
        <v>6178</v>
      </c>
      <c r="S3207" s="76" t="s">
        <v>6178</v>
      </c>
      <c r="T3207" s="76" t="s">
        <v>6178</v>
      </c>
      <c r="U3207" s="76" t="s">
        <v>6178</v>
      </c>
    </row>
    <row r="3208" spans="2:21" s="77" customFormat="1" ht="15" customHeight="1" x14ac:dyDescent="0.5">
      <c r="B3208" s="77">
        <v>596107</v>
      </c>
      <c r="C3208" s="82">
        <v>860012966912</v>
      </c>
      <c r="D3208" s="77" t="s">
        <v>6201</v>
      </c>
      <c r="E3208" s="77" t="s">
        <v>6203</v>
      </c>
      <c r="F3208" s="77">
        <v>8</v>
      </c>
      <c r="G3208" s="77">
        <v>12.7</v>
      </c>
      <c r="H3208" s="77" t="s">
        <v>177</v>
      </c>
      <c r="I3208" s="77" t="s">
        <v>2790</v>
      </c>
      <c r="J3208" s="77" t="s">
        <v>42</v>
      </c>
      <c r="K3208" s="77" t="s">
        <v>43</v>
      </c>
      <c r="L3208" s="60">
        <v>55.2</v>
      </c>
      <c r="M3208" s="38">
        <f t="shared" si="162"/>
        <v>6.9</v>
      </c>
      <c r="N3208" s="279">
        <f t="shared" si="163"/>
        <v>11.99</v>
      </c>
      <c r="O3208" s="268">
        <f t="shared" si="164"/>
        <v>0.42452043369474562</v>
      </c>
      <c r="P3208" s="83"/>
      <c r="Q3208" s="76" t="s">
        <v>6178</v>
      </c>
      <c r="R3208" s="318" t="s">
        <v>6178</v>
      </c>
      <c r="S3208" s="76" t="s">
        <v>6178</v>
      </c>
      <c r="T3208" s="76" t="s">
        <v>6178</v>
      </c>
      <c r="U3208" s="76" t="s">
        <v>6178</v>
      </c>
    </row>
    <row r="3209" spans="2:21" s="77" customFormat="1" ht="15" customHeight="1" x14ac:dyDescent="0.5">
      <c r="B3209" s="77">
        <v>596108</v>
      </c>
      <c r="C3209" s="82">
        <v>860012966929</v>
      </c>
      <c r="D3209" s="77" t="s">
        <v>6201</v>
      </c>
      <c r="E3209" s="77" t="s">
        <v>6204</v>
      </c>
      <c r="F3209" s="77">
        <v>8</v>
      </c>
      <c r="G3209" s="77">
        <v>12.7</v>
      </c>
      <c r="H3209" s="77" t="s">
        <v>177</v>
      </c>
      <c r="I3209" s="77" t="s">
        <v>2790</v>
      </c>
      <c r="J3209" s="77" t="s">
        <v>42</v>
      </c>
      <c r="K3209" s="77" t="s">
        <v>43</v>
      </c>
      <c r="L3209" s="60">
        <v>55.2</v>
      </c>
      <c r="M3209" s="38">
        <f t="shared" si="162"/>
        <v>6.9</v>
      </c>
      <c r="N3209" s="279">
        <f t="shared" si="163"/>
        <v>11.99</v>
      </c>
      <c r="O3209" s="268">
        <f t="shared" si="164"/>
        <v>0.42452043369474562</v>
      </c>
      <c r="P3209" s="83"/>
      <c r="Q3209" s="76" t="s">
        <v>6178</v>
      </c>
      <c r="R3209" s="318" t="s">
        <v>6178</v>
      </c>
      <c r="S3209" s="76" t="s">
        <v>6178</v>
      </c>
      <c r="T3209" s="76" t="s">
        <v>6178</v>
      </c>
      <c r="U3209" s="76" t="s">
        <v>6178</v>
      </c>
    </row>
    <row r="3210" spans="2:21" ht="15" customHeight="1" x14ac:dyDescent="0.5">
      <c r="B3210" s="58">
        <v>597102</v>
      </c>
      <c r="C3210" s="59">
        <v>859959003033</v>
      </c>
      <c r="D3210" s="58" t="s">
        <v>3497</v>
      </c>
      <c r="E3210" s="58" t="s">
        <v>3498</v>
      </c>
      <c r="F3210" s="58">
        <v>12</v>
      </c>
      <c r="G3210" s="58">
        <v>2.96</v>
      </c>
      <c r="H3210" s="77" t="s">
        <v>177</v>
      </c>
      <c r="I3210" s="58" t="s">
        <v>1848</v>
      </c>
      <c r="J3210" s="58" t="s">
        <v>42</v>
      </c>
      <c r="K3210" s="58" t="s">
        <v>43</v>
      </c>
      <c r="L3210" s="60">
        <v>26.25</v>
      </c>
      <c r="M3210" s="38">
        <f t="shared" si="162"/>
        <v>2.1875</v>
      </c>
      <c r="N3210" s="279">
        <f t="shared" si="163"/>
        <v>3.99</v>
      </c>
      <c r="O3210" s="268">
        <f t="shared" si="164"/>
        <v>0.4517543859649123</v>
      </c>
      <c r="P3210" s="62"/>
      <c r="Q3210" s="63" t="s">
        <v>6178</v>
      </c>
      <c r="R3210" s="266" t="s">
        <v>6178</v>
      </c>
      <c r="S3210" s="63" t="s">
        <v>6179</v>
      </c>
      <c r="T3210" s="63" t="s">
        <v>6179</v>
      </c>
      <c r="U3210" s="63" t="s">
        <v>6179</v>
      </c>
    </row>
    <row r="3211" spans="2:21" ht="15" customHeight="1" x14ac:dyDescent="0.5">
      <c r="B3211" s="58">
        <v>597103</v>
      </c>
      <c r="C3211" s="59">
        <v>859959003231</v>
      </c>
      <c r="D3211" s="58" t="s">
        <v>3497</v>
      </c>
      <c r="E3211" s="58" t="s">
        <v>5611</v>
      </c>
      <c r="F3211" s="58">
        <v>12</v>
      </c>
      <c r="G3211" s="58">
        <v>2.86</v>
      </c>
      <c r="H3211" s="77" t="s">
        <v>177</v>
      </c>
      <c r="I3211" s="58" t="s">
        <v>1848</v>
      </c>
      <c r="J3211" s="58" t="s">
        <v>42</v>
      </c>
      <c r="K3211" s="58" t="s">
        <v>43</v>
      </c>
      <c r="L3211" s="60">
        <v>26.25</v>
      </c>
      <c r="M3211" s="38">
        <f t="shared" si="162"/>
        <v>2.1875</v>
      </c>
      <c r="N3211" s="279">
        <f t="shared" si="163"/>
        <v>3.99</v>
      </c>
      <c r="O3211" s="268">
        <f t="shared" si="164"/>
        <v>0.4517543859649123</v>
      </c>
      <c r="P3211" s="62"/>
      <c r="Q3211" s="63" t="s">
        <v>6178</v>
      </c>
      <c r="R3211" s="266" t="s">
        <v>6178</v>
      </c>
      <c r="S3211" s="63" t="s">
        <v>6179</v>
      </c>
      <c r="T3211" s="63" t="s">
        <v>6179</v>
      </c>
      <c r="U3211" s="63" t="s">
        <v>6179</v>
      </c>
    </row>
    <row r="3212" spans="2:21" ht="15" customHeight="1" x14ac:dyDescent="0.5">
      <c r="B3212" s="58">
        <v>597107</v>
      </c>
      <c r="C3212" s="59">
        <v>859959003200</v>
      </c>
      <c r="D3212" s="58" t="s">
        <v>3497</v>
      </c>
      <c r="E3212" s="58" t="s">
        <v>3499</v>
      </c>
      <c r="F3212" s="58">
        <v>12</v>
      </c>
      <c r="G3212" s="58">
        <v>2.96</v>
      </c>
      <c r="H3212" s="77" t="s">
        <v>177</v>
      </c>
      <c r="I3212" s="58" t="s">
        <v>1848</v>
      </c>
      <c r="J3212" s="58" t="s">
        <v>42</v>
      </c>
      <c r="K3212" s="58" t="s">
        <v>43</v>
      </c>
      <c r="L3212" s="60">
        <v>28.75</v>
      </c>
      <c r="M3212" s="38">
        <f t="shared" si="162"/>
        <v>2.3958333333333335</v>
      </c>
      <c r="N3212" s="279">
        <f t="shared" si="163"/>
        <v>3.99</v>
      </c>
      <c r="O3212" s="268">
        <f t="shared" si="164"/>
        <v>0.39954051796157058</v>
      </c>
      <c r="P3212" s="62"/>
      <c r="Q3212" s="63" t="s">
        <v>6178</v>
      </c>
      <c r="R3212" s="266" t="s">
        <v>6178</v>
      </c>
      <c r="S3212" s="63" t="s">
        <v>6178</v>
      </c>
      <c r="T3212" s="63" t="s">
        <v>6179</v>
      </c>
      <c r="U3212" s="63" t="s">
        <v>6179</v>
      </c>
    </row>
    <row r="3213" spans="2:21" ht="15" customHeight="1" x14ac:dyDescent="0.5">
      <c r="B3213" s="58">
        <v>597108</v>
      </c>
      <c r="C3213" s="59">
        <v>859959003309</v>
      </c>
      <c r="D3213" s="58" t="s">
        <v>3497</v>
      </c>
      <c r="E3213" s="58" t="s">
        <v>3500</v>
      </c>
      <c r="F3213" s="58">
        <v>12</v>
      </c>
      <c r="G3213" s="58">
        <v>2.96</v>
      </c>
      <c r="H3213" s="77" t="s">
        <v>177</v>
      </c>
      <c r="I3213" s="58" t="s">
        <v>1848</v>
      </c>
      <c r="J3213" s="58" t="s">
        <v>42</v>
      </c>
      <c r="K3213" s="58" t="s">
        <v>43</v>
      </c>
      <c r="L3213" s="60">
        <v>26.25</v>
      </c>
      <c r="M3213" s="38">
        <f t="shared" si="162"/>
        <v>2.1875</v>
      </c>
      <c r="N3213" s="279">
        <f t="shared" si="163"/>
        <v>3.99</v>
      </c>
      <c r="O3213" s="268">
        <f t="shared" si="164"/>
        <v>0.4517543859649123</v>
      </c>
      <c r="P3213" s="62"/>
      <c r="Q3213" s="63" t="s">
        <v>6178</v>
      </c>
      <c r="R3213" s="266" t="s">
        <v>6178</v>
      </c>
      <c r="S3213" s="63" t="s">
        <v>6178</v>
      </c>
      <c r="T3213" s="63" t="s">
        <v>6179</v>
      </c>
      <c r="U3213" s="63" t="s">
        <v>6179</v>
      </c>
    </row>
    <row r="3214" spans="2:21" ht="15" customHeight="1" x14ac:dyDescent="0.5">
      <c r="B3214" s="58">
        <v>597109</v>
      </c>
      <c r="C3214" s="59">
        <v>859959003866</v>
      </c>
      <c r="D3214" s="58" t="s">
        <v>3497</v>
      </c>
      <c r="E3214" s="58" t="s">
        <v>3501</v>
      </c>
      <c r="F3214" s="58">
        <v>12</v>
      </c>
      <c r="G3214" s="58">
        <v>2.86</v>
      </c>
      <c r="H3214" s="77" t="s">
        <v>177</v>
      </c>
      <c r="I3214" s="58" t="s">
        <v>1848</v>
      </c>
      <c r="J3214" s="58" t="s">
        <v>42</v>
      </c>
      <c r="K3214" s="58" t="s">
        <v>43</v>
      </c>
      <c r="L3214" s="60">
        <v>26.25</v>
      </c>
      <c r="M3214" s="38">
        <f t="shared" si="162"/>
        <v>2.1875</v>
      </c>
      <c r="N3214" s="279">
        <f t="shared" si="163"/>
        <v>3.99</v>
      </c>
      <c r="O3214" s="268">
        <f t="shared" si="164"/>
        <v>0.4517543859649123</v>
      </c>
      <c r="P3214" s="62"/>
      <c r="Q3214" s="63" t="s">
        <v>6178</v>
      </c>
      <c r="R3214" s="266" t="s">
        <v>6178</v>
      </c>
      <c r="S3214" s="63" t="s">
        <v>6178</v>
      </c>
      <c r="T3214" s="63" t="s">
        <v>6179</v>
      </c>
      <c r="U3214" s="63" t="s">
        <v>6179</v>
      </c>
    </row>
    <row r="3215" spans="2:21" ht="15" customHeight="1" x14ac:dyDescent="0.5">
      <c r="B3215" s="58">
        <v>597111</v>
      </c>
      <c r="C3215" s="59">
        <v>859959003613</v>
      </c>
      <c r="D3215" s="58" t="s">
        <v>3497</v>
      </c>
      <c r="E3215" s="58" t="s">
        <v>3502</v>
      </c>
      <c r="F3215" s="58">
        <v>6</v>
      </c>
      <c r="G3215" s="58">
        <v>11.85</v>
      </c>
      <c r="H3215" s="77" t="s">
        <v>177</v>
      </c>
      <c r="I3215" s="58" t="s">
        <v>1848</v>
      </c>
      <c r="J3215" s="58" t="s">
        <v>42</v>
      </c>
      <c r="K3215" s="58" t="s">
        <v>43</v>
      </c>
      <c r="L3215" s="60">
        <v>36</v>
      </c>
      <c r="M3215" s="38">
        <f t="shared" si="162"/>
        <v>6</v>
      </c>
      <c r="N3215" s="279">
        <f t="shared" si="163"/>
        <v>9.99</v>
      </c>
      <c r="O3215" s="268">
        <f t="shared" si="164"/>
        <v>0.39939939939939939</v>
      </c>
      <c r="P3215" s="62"/>
      <c r="Q3215" s="63" t="s">
        <v>6178</v>
      </c>
      <c r="R3215" s="266" t="s">
        <v>6178</v>
      </c>
      <c r="S3215" s="63" t="s">
        <v>6178</v>
      </c>
      <c r="T3215" s="63" t="s">
        <v>6179</v>
      </c>
      <c r="U3215" s="63" t="s">
        <v>6179</v>
      </c>
    </row>
    <row r="3216" spans="2:21" ht="15" customHeight="1" x14ac:dyDescent="0.5">
      <c r="B3216" s="58">
        <v>597113</v>
      </c>
      <c r="C3216" s="59">
        <v>859959003620</v>
      </c>
      <c r="D3216" s="58" t="s">
        <v>3497</v>
      </c>
      <c r="E3216" s="58" t="s">
        <v>3503</v>
      </c>
      <c r="F3216" s="58">
        <v>6</v>
      </c>
      <c r="G3216" s="58">
        <v>11.85</v>
      </c>
      <c r="H3216" s="77" t="s">
        <v>177</v>
      </c>
      <c r="I3216" s="58" t="s">
        <v>1848</v>
      </c>
      <c r="J3216" s="58" t="s">
        <v>42</v>
      </c>
      <c r="K3216" s="58" t="s">
        <v>43</v>
      </c>
      <c r="L3216" s="60">
        <v>36</v>
      </c>
      <c r="M3216" s="38">
        <f t="shared" si="162"/>
        <v>6</v>
      </c>
      <c r="N3216" s="279">
        <f t="shared" si="163"/>
        <v>9.99</v>
      </c>
      <c r="O3216" s="268">
        <f t="shared" si="164"/>
        <v>0.39939939939939939</v>
      </c>
      <c r="P3216" s="62"/>
      <c r="Q3216" s="63" t="s">
        <v>6178</v>
      </c>
      <c r="R3216" s="266" t="s">
        <v>6178</v>
      </c>
      <c r="S3216" s="63" t="s">
        <v>6178</v>
      </c>
      <c r="T3216" s="63" t="s">
        <v>6179</v>
      </c>
      <c r="U3216" s="63" t="s">
        <v>6179</v>
      </c>
    </row>
    <row r="3217" spans="2:21" ht="15" customHeight="1" x14ac:dyDescent="0.5">
      <c r="B3217" s="58">
        <v>597115</v>
      </c>
      <c r="C3217" s="59">
        <v>859959003644</v>
      </c>
      <c r="D3217" s="58" t="s">
        <v>3497</v>
      </c>
      <c r="E3217" s="58" t="s">
        <v>3504</v>
      </c>
      <c r="F3217" s="58">
        <v>6</v>
      </c>
      <c r="G3217" s="58">
        <v>11.85</v>
      </c>
      <c r="H3217" s="77" t="s">
        <v>177</v>
      </c>
      <c r="I3217" s="58" t="s">
        <v>1848</v>
      </c>
      <c r="J3217" s="58" t="s">
        <v>42</v>
      </c>
      <c r="K3217" s="58" t="s">
        <v>43</v>
      </c>
      <c r="L3217" s="60">
        <v>36</v>
      </c>
      <c r="M3217" s="38">
        <f t="shared" si="162"/>
        <v>6</v>
      </c>
      <c r="N3217" s="279">
        <f t="shared" si="163"/>
        <v>9.99</v>
      </c>
      <c r="O3217" s="268">
        <f t="shared" si="164"/>
        <v>0.39939939939939939</v>
      </c>
      <c r="P3217" s="62"/>
      <c r="Q3217" s="63" t="s">
        <v>6178</v>
      </c>
      <c r="R3217" s="266" t="s">
        <v>6178</v>
      </c>
      <c r="S3217" s="63" t="s">
        <v>6178</v>
      </c>
      <c r="T3217" s="63" t="s">
        <v>6179</v>
      </c>
      <c r="U3217" s="63" t="s">
        <v>6179</v>
      </c>
    </row>
    <row r="3218" spans="2:21" ht="15" customHeight="1" x14ac:dyDescent="0.5">
      <c r="B3218" s="58">
        <v>597116</v>
      </c>
      <c r="C3218" s="59">
        <v>859959003811</v>
      </c>
      <c r="D3218" s="58" t="s">
        <v>3497</v>
      </c>
      <c r="E3218" s="58" t="s">
        <v>3505</v>
      </c>
      <c r="F3218" s="58">
        <v>12</v>
      </c>
      <c r="G3218" s="58">
        <v>2.86</v>
      </c>
      <c r="H3218" s="77" t="s">
        <v>177</v>
      </c>
      <c r="I3218" s="58" t="s">
        <v>1848</v>
      </c>
      <c r="J3218" s="58" t="s">
        <v>42</v>
      </c>
      <c r="K3218" s="58" t="s">
        <v>43</v>
      </c>
      <c r="L3218" s="60">
        <v>26.25</v>
      </c>
      <c r="M3218" s="38">
        <f t="shared" si="162"/>
        <v>2.1875</v>
      </c>
      <c r="N3218" s="279">
        <f t="shared" si="163"/>
        <v>3.99</v>
      </c>
      <c r="O3218" s="268">
        <f t="shared" si="164"/>
        <v>0.4517543859649123</v>
      </c>
      <c r="P3218" s="62"/>
      <c r="Q3218" s="63" t="s">
        <v>6178</v>
      </c>
      <c r="R3218" s="266" t="s">
        <v>6178</v>
      </c>
      <c r="S3218" s="63" t="s">
        <v>6178</v>
      </c>
      <c r="T3218" s="63" t="s">
        <v>6179</v>
      </c>
      <c r="U3218" s="63" t="s">
        <v>6179</v>
      </c>
    </row>
    <row r="3219" spans="2:21" ht="15" customHeight="1" x14ac:dyDescent="0.5">
      <c r="B3219" s="58">
        <v>597118</v>
      </c>
      <c r="C3219" s="59">
        <v>597118</v>
      </c>
      <c r="D3219" s="58" t="s">
        <v>3506</v>
      </c>
      <c r="E3219" s="58" t="s">
        <v>3507</v>
      </c>
      <c r="F3219" s="58">
        <v>4</v>
      </c>
      <c r="G3219" s="58">
        <v>1</v>
      </c>
      <c r="H3219" s="58" t="s">
        <v>5579</v>
      </c>
      <c r="I3219" s="58" t="s">
        <v>487</v>
      </c>
      <c r="J3219" s="58" t="s">
        <v>42</v>
      </c>
      <c r="K3219" s="58" t="s">
        <v>43</v>
      </c>
      <c r="L3219" s="60">
        <v>72</v>
      </c>
      <c r="M3219" s="38">
        <f t="shared" si="162"/>
        <v>18</v>
      </c>
      <c r="N3219" s="279">
        <f t="shared" si="163"/>
        <v>29.99</v>
      </c>
      <c r="O3219" s="268">
        <f t="shared" si="164"/>
        <v>0.39979993331110369</v>
      </c>
      <c r="P3219" s="62"/>
      <c r="Q3219" s="63" t="s">
        <v>6178</v>
      </c>
      <c r="R3219" s="266" t="s">
        <v>6178</v>
      </c>
      <c r="S3219" s="63" t="s">
        <v>6178</v>
      </c>
      <c r="T3219" s="63" t="s">
        <v>6179</v>
      </c>
      <c r="U3219" s="63" t="s">
        <v>6178</v>
      </c>
    </row>
    <row r="3220" spans="2:21" ht="15" customHeight="1" x14ac:dyDescent="0.5">
      <c r="B3220" s="58">
        <v>597122</v>
      </c>
      <c r="C3220" s="59">
        <v>597122</v>
      </c>
      <c r="D3220" s="58" t="s">
        <v>3506</v>
      </c>
      <c r="E3220" s="58" t="s">
        <v>3508</v>
      </c>
      <c r="F3220" s="58">
        <v>4</v>
      </c>
      <c r="G3220" s="58">
        <v>1</v>
      </c>
      <c r="H3220" s="58" t="s">
        <v>5579</v>
      </c>
      <c r="I3220" s="58" t="s">
        <v>487</v>
      </c>
      <c r="J3220" s="58" t="s">
        <v>42</v>
      </c>
      <c r="K3220" s="58" t="s">
        <v>43</v>
      </c>
      <c r="L3220" s="60">
        <v>96</v>
      </c>
      <c r="M3220" s="38">
        <f t="shared" si="162"/>
        <v>24</v>
      </c>
      <c r="N3220" s="279">
        <f t="shared" si="163"/>
        <v>39.99</v>
      </c>
      <c r="O3220" s="268">
        <f t="shared" si="164"/>
        <v>0.39984996249062271</v>
      </c>
      <c r="P3220" s="62"/>
      <c r="Q3220" s="63" t="s">
        <v>6178</v>
      </c>
      <c r="R3220" s="266" t="s">
        <v>6178</v>
      </c>
      <c r="S3220" s="63" t="s">
        <v>6178</v>
      </c>
      <c r="T3220" s="63" t="s">
        <v>6179</v>
      </c>
      <c r="U3220" s="63" t="s">
        <v>6178</v>
      </c>
    </row>
    <row r="3221" spans="2:21" ht="15" customHeight="1" x14ac:dyDescent="0.5">
      <c r="B3221" s="58">
        <v>597124</v>
      </c>
      <c r="C3221" s="59">
        <v>859959003828</v>
      </c>
      <c r="D3221" s="58" t="s">
        <v>3509</v>
      </c>
      <c r="E3221" s="58" t="s">
        <v>3510</v>
      </c>
      <c r="F3221" s="58">
        <v>16</v>
      </c>
      <c r="G3221" s="58">
        <v>1.49</v>
      </c>
      <c r="H3221" s="77" t="s">
        <v>177</v>
      </c>
      <c r="I3221" s="58" t="s">
        <v>1848</v>
      </c>
      <c r="J3221" s="58" t="s">
        <v>42</v>
      </c>
      <c r="K3221" s="58" t="s">
        <v>43</v>
      </c>
      <c r="L3221" s="60">
        <v>22.5</v>
      </c>
      <c r="M3221" s="38">
        <f t="shared" si="162"/>
        <v>1.40625</v>
      </c>
      <c r="N3221" s="279">
        <f t="shared" si="163"/>
        <v>2.4900000000000002</v>
      </c>
      <c r="O3221" s="268">
        <f t="shared" si="164"/>
        <v>0.43524096385542171</v>
      </c>
      <c r="P3221" s="62"/>
      <c r="Q3221" s="76" t="s">
        <v>6178</v>
      </c>
      <c r="R3221" s="318" t="s">
        <v>6178</v>
      </c>
      <c r="S3221" s="76" t="s">
        <v>6178</v>
      </c>
      <c r="T3221" s="76" t="s">
        <v>6178</v>
      </c>
      <c r="U3221" s="76" t="s">
        <v>6178</v>
      </c>
    </row>
    <row r="3222" spans="2:21" ht="15" customHeight="1" x14ac:dyDescent="0.5">
      <c r="B3222" s="58">
        <v>597127</v>
      </c>
      <c r="C3222" s="59">
        <v>597127</v>
      </c>
      <c r="D3222" s="58" t="s">
        <v>3511</v>
      </c>
      <c r="E3222" s="58" t="s">
        <v>3512</v>
      </c>
      <c r="F3222" s="58">
        <v>4</v>
      </c>
      <c r="G3222" s="58">
        <v>1</v>
      </c>
      <c r="H3222" s="58" t="s">
        <v>5579</v>
      </c>
      <c r="I3222" s="58" t="s">
        <v>1848</v>
      </c>
      <c r="J3222" s="58" t="s">
        <v>42</v>
      </c>
      <c r="K3222" s="58" t="s">
        <v>43</v>
      </c>
      <c r="L3222" s="60">
        <v>72</v>
      </c>
      <c r="M3222" s="38">
        <f t="shared" si="162"/>
        <v>18</v>
      </c>
      <c r="N3222" s="279">
        <f t="shared" si="163"/>
        <v>29.99</v>
      </c>
      <c r="O3222" s="268">
        <f t="shared" si="164"/>
        <v>0.39979993331110369</v>
      </c>
      <c r="P3222" s="62"/>
      <c r="Q3222" s="63" t="s">
        <v>6178</v>
      </c>
      <c r="R3222" s="266" t="s">
        <v>6178</v>
      </c>
      <c r="S3222" s="63" t="s">
        <v>6178</v>
      </c>
      <c r="T3222" s="63" t="s">
        <v>6179</v>
      </c>
      <c r="U3222" s="63" t="s">
        <v>6178</v>
      </c>
    </row>
    <row r="3223" spans="2:21" ht="15" customHeight="1" x14ac:dyDescent="0.5">
      <c r="B3223" s="58">
        <v>597128</v>
      </c>
      <c r="C3223" s="59">
        <v>597128</v>
      </c>
      <c r="D3223" s="58" t="s">
        <v>3511</v>
      </c>
      <c r="E3223" s="58" t="s">
        <v>3513</v>
      </c>
      <c r="F3223" s="58">
        <v>4</v>
      </c>
      <c r="G3223" s="58">
        <v>1</v>
      </c>
      <c r="H3223" s="58" t="s">
        <v>5579</v>
      </c>
      <c r="I3223" s="58" t="s">
        <v>1848</v>
      </c>
      <c r="J3223" s="58" t="s">
        <v>42</v>
      </c>
      <c r="K3223" s="58" t="s">
        <v>43</v>
      </c>
      <c r="L3223" s="60">
        <v>72</v>
      </c>
      <c r="M3223" s="38">
        <f t="shared" si="162"/>
        <v>18</v>
      </c>
      <c r="N3223" s="279">
        <f t="shared" si="163"/>
        <v>29.99</v>
      </c>
      <c r="O3223" s="268">
        <f t="shared" si="164"/>
        <v>0.39979993331110369</v>
      </c>
      <c r="P3223" s="62"/>
      <c r="Q3223" s="63" t="s">
        <v>6178</v>
      </c>
      <c r="R3223" s="266" t="s">
        <v>6178</v>
      </c>
      <c r="S3223" s="63" t="s">
        <v>6178</v>
      </c>
      <c r="T3223" s="63" t="s">
        <v>6179</v>
      </c>
      <c r="U3223" s="63" t="s">
        <v>6178</v>
      </c>
    </row>
    <row r="3224" spans="2:21" ht="15" customHeight="1" x14ac:dyDescent="0.5">
      <c r="B3224" s="58">
        <v>597143</v>
      </c>
      <c r="C3224" s="59">
        <v>859959003033</v>
      </c>
      <c r="D3224" s="58" t="s">
        <v>3497</v>
      </c>
      <c r="E3224" s="58" t="s">
        <v>3514</v>
      </c>
      <c r="F3224" s="58">
        <v>25</v>
      </c>
      <c r="G3224" s="58">
        <v>2.96</v>
      </c>
      <c r="H3224" s="77" t="s">
        <v>177</v>
      </c>
      <c r="I3224" s="58" t="s">
        <v>1848</v>
      </c>
      <c r="J3224" s="58" t="s">
        <v>42</v>
      </c>
      <c r="K3224" s="58" t="s">
        <v>43</v>
      </c>
      <c r="L3224" s="60">
        <v>52.5</v>
      </c>
      <c r="M3224" s="38">
        <f t="shared" si="162"/>
        <v>2.1</v>
      </c>
      <c r="N3224" s="279">
        <f t="shared" si="163"/>
        <v>3.99</v>
      </c>
      <c r="O3224" s="268">
        <f t="shared" si="164"/>
        <v>0.47368421052631582</v>
      </c>
      <c r="P3224" s="62"/>
      <c r="Q3224" s="63" t="s">
        <v>6178</v>
      </c>
      <c r="R3224" s="266" t="s">
        <v>6178</v>
      </c>
      <c r="S3224" s="63" t="s">
        <v>6179</v>
      </c>
      <c r="T3224" s="63" t="s">
        <v>6179</v>
      </c>
      <c r="U3224" s="63" t="s">
        <v>6179</v>
      </c>
    </row>
    <row r="3225" spans="2:21" ht="15" customHeight="1" x14ac:dyDescent="0.5">
      <c r="B3225" s="58">
        <v>597144</v>
      </c>
      <c r="C3225" s="59">
        <v>859959003200</v>
      </c>
      <c r="D3225" s="58" t="s">
        <v>3497</v>
      </c>
      <c r="E3225" s="58" t="s">
        <v>3515</v>
      </c>
      <c r="F3225" s="58">
        <v>25</v>
      </c>
      <c r="G3225" s="58">
        <v>2.96</v>
      </c>
      <c r="H3225" s="77" t="s">
        <v>177</v>
      </c>
      <c r="I3225" s="58" t="s">
        <v>1848</v>
      </c>
      <c r="J3225" s="58" t="s">
        <v>42</v>
      </c>
      <c r="K3225" s="58" t="s">
        <v>43</v>
      </c>
      <c r="L3225" s="60">
        <v>57.5</v>
      </c>
      <c r="M3225" s="38">
        <f t="shared" si="162"/>
        <v>2.2999999999999998</v>
      </c>
      <c r="N3225" s="279">
        <f t="shared" si="163"/>
        <v>3.99</v>
      </c>
      <c r="O3225" s="268">
        <f t="shared" si="164"/>
        <v>0.42355889724310786</v>
      </c>
      <c r="P3225" s="62"/>
      <c r="Q3225" s="63" t="s">
        <v>6178</v>
      </c>
      <c r="R3225" s="266" t="s">
        <v>6178</v>
      </c>
      <c r="S3225" s="63" t="s">
        <v>6179</v>
      </c>
      <c r="T3225" s="63" t="s">
        <v>6179</v>
      </c>
      <c r="U3225" s="63" t="s">
        <v>6179</v>
      </c>
    </row>
    <row r="3226" spans="2:21" ht="15" customHeight="1" x14ac:dyDescent="0.5">
      <c r="B3226" s="58">
        <v>597145</v>
      </c>
      <c r="C3226" s="59">
        <v>859959003309</v>
      </c>
      <c r="D3226" s="58" t="s">
        <v>3497</v>
      </c>
      <c r="E3226" s="58" t="s">
        <v>3516</v>
      </c>
      <c r="F3226" s="58">
        <v>25</v>
      </c>
      <c r="G3226" s="58">
        <v>2.96</v>
      </c>
      <c r="H3226" s="77" t="s">
        <v>177</v>
      </c>
      <c r="I3226" s="58" t="s">
        <v>1848</v>
      </c>
      <c r="J3226" s="58" t="s">
        <v>42</v>
      </c>
      <c r="K3226" s="58" t="s">
        <v>43</v>
      </c>
      <c r="L3226" s="60">
        <v>52.5</v>
      </c>
      <c r="M3226" s="38">
        <f t="shared" si="162"/>
        <v>2.1</v>
      </c>
      <c r="N3226" s="279">
        <f t="shared" si="163"/>
        <v>3.99</v>
      </c>
      <c r="O3226" s="268">
        <f t="shared" si="164"/>
        <v>0.47368421052631582</v>
      </c>
      <c r="P3226" s="62"/>
      <c r="Q3226" s="63" t="s">
        <v>6178</v>
      </c>
      <c r="R3226" s="266" t="s">
        <v>6178</v>
      </c>
      <c r="S3226" s="63" t="s">
        <v>6179</v>
      </c>
      <c r="T3226" s="63" t="s">
        <v>6179</v>
      </c>
      <c r="U3226" s="63" t="s">
        <v>6179</v>
      </c>
    </row>
    <row r="3227" spans="2:21" ht="15" customHeight="1" x14ac:dyDescent="0.5">
      <c r="B3227" s="58">
        <v>597148</v>
      </c>
      <c r="C3227" s="59">
        <v>859959003002</v>
      </c>
      <c r="D3227" s="58" t="s">
        <v>3497</v>
      </c>
      <c r="E3227" s="58" t="s">
        <v>3517</v>
      </c>
      <c r="F3227" s="58">
        <v>25</v>
      </c>
      <c r="G3227" s="58">
        <v>2.86</v>
      </c>
      <c r="H3227" s="77" t="s">
        <v>177</v>
      </c>
      <c r="I3227" s="58" t="s">
        <v>1848</v>
      </c>
      <c r="J3227" s="58" t="s">
        <v>42</v>
      </c>
      <c r="K3227" s="58" t="s">
        <v>43</v>
      </c>
      <c r="L3227" s="60">
        <v>52.5</v>
      </c>
      <c r="M3227" s="38">
        <f t="shared" si="162"/>
        <v>2.1</v>
      </c>
      <c r="N3227" s="279">
        <f t="shared" si="163"/>
        <v>3.99</v>
      </c>
      <c r="O3227" s="268">
        <f t="shared" si="164"/>
        <v>0.47368421052631582</v>
      </c>
      <c r="P3227" s="62"/>
      <c r="Q3227" s="76" t="s">
        <v>6178</v>
      </c>
      <c r="R3227" s="318" t="s">
        <v>6178</v>
      </c>
      <c r="S3227" s="76" t="s">
        <v>6178</v>
      </c>
      <c r="T3227" s="76" t="s">
        <v>6178</v>
      </c>
      <c r="U3227" s="76" t="s">
        <v>6178</v>
      </c>
    </row>
    <row r="3228" spans="2:21" ht="15" customHeight="1" x14ac:dyDescent="0.5">
      <c r="B3228" s="58">
        <v>597149</v>
      </c>
      <c r="C3228" s="59">
        <v>859959003248</v>
      </c>
      <c r="D3228" s="58" t="s">
        <v>3497</v>
      </c>
      <c r="E3228" s="58" t="s">
        <v>3518</v>
      </c>
      <c r="F3228" s="58">
        <v>25</v>
      </c>
      <c r="G3228" s="58">
        <v>2.96</v>
      </c>
      <c r="H3228" s="77" t="s">
        <v>177</v>
      </c>
      <c r="I3228" s="58" t="s">
        <v>1848</v>
      </c>
      <c r="J3228" s="58" t="s">
        <v>42</v>
      </c>
      <c r="K3228" s="58" t="s">
        <v>43</v>
      </c>
      <c r="L3228" s="60">
        <v>57.5</v>
      </c>
      <c r="M3228" s="38">
        <f t="shared" si="162"/>
        <v>2.2999999999999998</v>
      </c>
      <c r="N3228" s="279">
        <f t="shared" si="163"/>
        <v>3.99</v>
      </c>
      <c r="O3228" s="268">
        <f t="shared" si="164"/>
        <v>0.42355889724310786</v>
      </c>
      <c r="P3228" s="62"/>
      <c r="Q3228" s="63" t="s">
        <v>6178</v>
      </c>
      <c r="R3228" s="266" t="s">
        <v>6178</v>
      </c>
      <c r="S3228" s="63" t="s">
        <v>6178</v>
      </c>
      <c r="T3228" s="63" t="s">
        <v>6179</v>
      </c>
      <c r="U3228" s="63" t="s">
        <v>6178</v>
      </c>
    </row>
    <row r="3229" spans="2:21" ht="15" customHeight="1" x14ac:dyDescent="0.5">
      <c r="B3229" s="58">
        <v>597150</v>
      </c>
      <c r="C3229" s="59">
        <v>859959003231</v>
      </c>
      <c r="D3229" s="58" t="s">
        <v>3497</v>
      </c>
      <c r="E3229" s="58" t="s">
        <v>3519</v>
      </c>
      <c r="F3229" s="58">
        <v>25</v>
      </c>
      <c r="G3229" s="58">
        <v>2.86</v>
      </c>
      <c r="H3229" s="77" t="s">
        <v>177</v>
      </c>
      <c r="I3229" s="58" t="s">
        <v>1848</v>
      </c>
      <c r="J3229" s="58" t="s">
        <v>42</v>
      </c>
      <c r="K3229" s="58" t="s">
        <v>43</v>
      </c>
      <c r="L3229" s="60">
        <v>52.5</v>
      </c>
      <c r="M3229" s="38">
        <f t="shared" si="162"/>
        <v>2.1</v>
      </c>
      <c r="N3229" s="279">
        <f t="shared" si="163"/>
        <v>3.99</v>
      </c>
      <c r="O3229" s="268">
        <f t="shared" si="164"/>
        <v>0.47368421052631582</v>
      </c>
      <c r="P3229" s="62"/>
      <c r="Q3229" s="63" t="s">
        <v>6178</v>
      </c>
      <c r="R3229" s="266" t="s">
        <v>6178</v>
      </c>
      <c r="S3229" s="63" t="s">
        <v>6179</v>
      </c>
      <c r="T3229" s="63" t="s">
        <v>6179</v>
      </c>
      <c r="U3229" s="63" t="s">
        <v>6179</v>
      </c>
    </row>
    <row r="3230" spans="2:21" ht="15" customHeight="1" x14ac:dyDescent="0.5">
      <c r="B3230" s="58">
        <v>597152</v>
      </c>
      <c r="C3230" s="59">
        <v>859959003811</v>
      </c>
      <c r="D3230" s="58" t="s">
        <v>3497</v>
      </c>
      <c r="E3230" s="58" t="s">
        <v>3520</v>
      </c>
      <c r="F3230" s="58">
        <v>25</v>
      </c>
      <c r="G3230" s="58">
        <v>2.86</v>
      </c>
      <c r="H3230" s="77" t="s">
        <v>177</v>
      </c>
      <c r="I3230" s="58" t="s">
        <v>1848</v>
      </c>
      <c r="J3230" s="58" t="s">
        <v>42</v>
      </c>
      <c r="K3230" s="58" t="s">
        <v>43</v>
      </c>
      <c r="L3230" s="60">
        <v>52.5</v>
      </c>
      <c r="M3230" s="38">
        <f t="shared" si="162"/>
        <v>2.1</v>
      </c>
      <c r="N3230" s="279">
        <f t="shared" si="163"/>
        <v>3.99</v>
      </c>
      <c r="O3230" s="268">
        <f t="shared" si="164"/>
        <v>0.47368421052631582</v>
      </c>
      <c r="P3230" s="62"/>
      <c r="Q3230" s="63" t="s">
        <v>6178</v>
      </c>
      <c r="R3230" s="266" t="s">
        <v>6178</v>
      </c>
      <c r="S3230" s="63" t="s">
        <v>6179</v>
      </c>
      <c r="T3230" s="63" t="s">
        <v>6179</v>
      </c>
      <c r="U3230" s="63" t="s">
        <v>6179</v>
      </c>
    </row>
    <row r="3231" spans="2:21" ht="15" customHeight="1" x14ac:dyDescent="0.5">
      <c r="B3231" s="58">
        <v>597157</v>
      </c>
      <c r="C3231" s="59">
        <v>859959003057</v>
      </c>
      <c r="D3231" s="58" t="s">
        <v>3497</v>
      </c>
      <c r="E3231" s="58" t="s">
        <v>3521</v>
      </c>
      <c r="F3231" s="58">
        <v>25</v>
      </c>
      <c r="G3231" s="58">
        <v>2.96</v>
      </c>
      <c r="H3231" s="77" t="s">
        <v>177</v>
      </c>
      <c r="I3231" s="58" t="s">
        <v>1848</v>
      </c>
      <c r="J3231" s="58" t="s">
        <v>42</v>
      </c>
      <c r="K3231" s="58" t="s">
        <v>43</v>
      </c>
      <c r="L3231" s="60">
        <v>57.5</v>
      </c>
      <c r="M3231" s="38">
        <f t="shared" si="162"/>
        <v>2.2999999999999998</v>
      </c>
      <c r="N3231" s="279">
        <f t="shared" si="163"/>
        <v>3.99</v>
      </c>
      <c r="O3231" s="268">
        <f t="shared" si="164"/>
        <v>0.42355889724310786</v>
      </c>
      <c r="P3231" s="62"/>
      <c r="Q3231" s="76" t="s">
        <v>6178</v>
      </c>
      <c r="R3231" s="318" t="s">
        <v>6178</v>
      </c>
      <c r="S3231" s="76" t="s">
        <v>6178</v>
      </c>
      <c r="T3231" s="76" t="s">
        <v>6178</v>
      </c>
      <c r="U3231" s="76" t="s">
        <v>6178</v>
      </c>
    </row>
    <row r="3232" spans="2:21" ht="15" customHeight="1" x14ac:dyDescent="0.5">
      <c r="B3232" s="58">
        <v>597158</v>
      </c>
      <c r="C3232" s="59">
        <v>859959003811</v>
      </c>
      <c r="D3232" s="58" t="s">
        <v>3497</v>
      </c>
      <c r="E3232" s="58" t="s">
        <v>5612</v>
      </c>
      <c r="F3232" s="58">
        <v>25</v>
      </c>
      <c r="G3232" s="58">
        <v>2.86</v>
      </c>
      <c r="H3232" s="77" t="s">
        <v>177</v>
      </c>
      <c r="I3232" s="58" t="s">
        <v>1848</v>
      </c>
      <c r="J3232" s="58" t="s">
        <v>42</v>
      </c>
      <c r="K3232" s="58" t="s">
        <v>43</v>
      </c>
      <c r="L3232" s="60">
        <v>52.5</v>
      </c>
      <c r="M3232" s="38">
        <f t="shared" si="162"/>
        <v>2.1</v>
      </c>
      <c r="N3232" s="279">
        <f t="shared" si="163"/>
        <v>3.99</v>
      </c>
      <c r="O3232" s="268">
        <f t="shared" si="164"/>
        <v>0.47368421052631582</v>
      </c>
      <c r="P3232" s="62"/>
      <c r="Q3232" s="76" t="s">
        <v>6178</v>
      </c>
      <c r="R3232" s="318" t="s">
        <v>6178</v>
      </c>
      <c r="S3232" s="76" t="s">
        <v>6178</v>
      </c>
      <c r="T3232" s="76" t="s">
        <v>6178</v>
      </c>
      <c r="U3232" s="76" t="s">
        <v>6178</v>
      </c>
    </row>
    <row r="3233" spans="2:21" ht="15" customHeight="1" x14ac:dyDescent="0.5">
      <c r="B3233" s="58">
        <v>597164</v>
      </c>
      <c r="C3233" s="59">
        <v>859959003040</v>
      </c>
      <c r="D3233" s="58" t="s">
        <v>3497</v>
      </c>
      <c r="E3233" s="58" t="s">
        <v>3522</v>
      </c>
      <c r="F3233" s="58">
        <v>25</v>
      </c>
      <c r="G3233" s="58">
        <v>2.86</v>
      </c>
      <c r="H3233" s="77" t="s">
        <v>177</v>
      </c>
      <c r="I3233" s="58" t="s">
        <v>1848</v>
      </c>
      <c r="J3233" s="58" t="s">
        <v>42</v>
      </c>
      <c r="K3233" s="58" t="s">
        <v>43</v>
      </c>
      <c r="L3233" s="60">
        <v>57.5</v>
      </c>
      <c r="M3233" s="38">
        <f t="shared" si="162"/>
        <v>2.2999999999999998</v>
      </c>
      <c r="N3233" s="279">
        <f t="shared" si="163"/>
        <v>3.99</v>
      </c>
      <c r="O3233" s="268">
        <f t="shared" si="164"/>
        <v>0.42355889724310786</v>
      </c>
      <c r="P3233" s="62"/>
      <c r="Q3233" s="63" t="s">
        <v>6178</v>
      </c>
      <c r="R3233" s="266" t="s">
        <v>6178</v>
      </c>
      <c r="S3233" s="63" t="s">
        <v>6178</v>
      </c>
      <c r="T3233" s="63" t="s">
        <v>6179</v>
      </c>
      <c r="U3233" s="63" t="s">
        <v>6179</v>
      </c>
    </row>
    <row r="3234" spans="2:21" ht="15" customHeight="1" x14ac:dyDescent="0.5">
      <c r="B3234" s="58">
        <v>597166</v>
      </c>
      <c r="C3234" s="59">
        <v>859959003033</v>
      </c>
      <c r="D3234" s="58" t="s">
        <v>3497</v>
      </c>
      <c r="E3234" s="58" t="s">
        <v>3523</v>
      </c>
      <c r="F3234" s="58">
        <v>25</v>
      </c>
      <c r="G3234" s="58">
        <v>3.03</v>
      </c>
      <c r="H3234" s="77" t="s">
        <v>177</v>
      </c>
      <c r="I3234" s="58" t="s">
        <v>1848</v>
      </c>
      <c r="J3234" s="58" t="s">
        <v>42</v>
      </c>
      <c r="K3234" s="58" t="s">
        <v>43</v>
      </c>
      <c r="L3234" s="60">
        <v>57.5</v>
      </c>
      <c r="M3234" s="38">
        <f t="shared" si="162"/>
        <v>2.2999999999999998</v>
      </c>
      <c r="N3234" s="279">
        <f t="shared" si="163"/>
        <v>3.99</v>
      </c>
      <c r="O3234" s="268">
        <f t="shared" si="164"/>
        <v>0.42355889724310786</v>
      </c>
      <c r="P3234" s="62"/>
      <c r="Q3234" s="63" t="s">
        <v>6178</v>
      </c>
      <c r="R3234" s="266" t="s">
        <v>6178</v>
      </c>
      <c r="S3234" s="63" t="s">
        <v>6178</v>
      </c>
      <c r="T3234" s="63" t="s">
        <v>6179</v>
      </c>
      <c r="U3234" s="63" t="s">
        <v>6179</v>
      </c>
    </row>
    <row r="3235" spans="2:21" ht="15" customHeight="1" x14ac:dyDescent="0.5">
      <c r="B3235" s="58">
        <v>597168</v>
      </c>
      <c r="C3235" s="59">
        <v>859959003323</v>
      </c>
      <c r="D3235" s="58" t="s">
        <v>3497</v>
      </c>
      <c r="E3235" s="58" t="s">
        <v>3524</v>
      </c>
      <c r="F3235" s="58">
        <v>25</v>
      </c>
      <c r="G3235" s="58">
        <v>2.86</v>
      </c>
      <c r="H3235" s="77" t="s">
        <v>177</v>
      </c>
      <c r="I3235" s="58" t="s">
        <v>1848</v>
      </c>
      <c r="J3235" s="58" t="s">
        <v>42</v>
      </c>
      <c r="K3235" s="58" t="s">
        <v>43</v>
      </c>
      <c r="L3235" s="60">
        <v>57.5</v>
      </c>
      <c r="M3235" s="38">
        <f t="shared" si="162"/>
        <v>2.2999999999999998</v>
      </c>
      <c r="N3235" s="279">
        <f t="shared" si="163"/>
        <v>3.99</v>
      </c>
      <c r="O3235" s="268">
        <f t="shared" si="164"/>
        <v>0.42355889724310786</v>
      </c>
      <c r="P3235" s="62"/>
      <c r="Q3235" s="63" t="s">
        <v>6178</v>
      </c>
      <c r="R3235" s="266" t="s">
        <v>6178</v>
      </c>
      <c r="S3235" s="63" t="s">
        <v>6178</v>
      </c>
      <c r="T3235" s="63" t="s">
        <v>6179</v>
      </c>
      <c r="U3235" s="63" t="s">
        <v>6179</v>
      </c>
    </row>
    <row r="3236" spans="2:21" ht="15" customHeight="1" x14ac:dyDescent="0.5">
      <c r="B3236" s="58">
        <v>597169</v>
      </c>
      <c r="C3236" s="59">
        <v>859959003866</v>
      </c>
      <c r="D3236" s="58" t="s">
        <v>3497</v>
      </c>
      <c r="E3236" s="58" t="s">
        <v>3525</v>
      </c>
      <c r="F3236" s="58">
        <v>25</v>
      </c>
      <c r="G3236" s="58">
        <v>2.86</v>
      </c>
      <c r="H3236" s="77" t="s">
        <v>177</v>
      </c>
      <c r="I3236" s="58" t="s">
        <v>1848</v>
      </c>
      <c r="J3236" s="58" t="s">
        <v>42</v>
      </c>
      <c r="K3236" s="58" t="s">
        <v>43</v>
      </c>
      <c r="L3236" s="60">
        <v>52.5</v>
      </c>
      <c r="M3236" s="38">
        <f t="shared" si="162"/>
        <v>2.1</v>
      </c>
      <c r="N3236" s="279">
        <f t="shared" si="163"/>
        <v>3.99</v>
      </c>
      <c r="O3236" s="268">
        <f t="shared" si="164"/>
        <v>0.47368421052631582</v>
      </c>
      <c r="P3236" s="62"/>
      <c r="Q3236" s="63" t="s">
        <v>6178</v>
      </c>
      <c r="R3236" s="266" t="s">
        <v>6178</v>
      </c>
      <c r="S3236" s="63" t="s">
        <v>6179</v>
      </c>
      <c r="T3236" s="63" t="s">
        <v>6179</v>
      </c>
      <c r="U3236" s="63" t="s">
        <v>6179</v>
      </c>
    </row>
    <row r="3237" spans="2:21" ht="15" customHeight="1" x14ac:dyDescent="0.5">
      <c r="B3237" s="58">
        <v>597170</v>
      </c>
      <c r="C3237" s="59">
        <v>859959003835</v>
      </c>
      <c r="D3237" s="58" t="s">
        <v>3497</v>
      </c>
      <c r="E3237" s="58" t="s">
        <v>3526</v>
      </c>
      <c r="F3237" s="58">
        <v>25</v>
      </c>
      <c r="G3237" s="58">
        <v>3.03</v>
      </c>
      <c r="H3237" s="77" t="s">
        <v>177</v>
      </c>
      <c r="I3237" s="58" t="s">
        <v>1848</v>
      </c>
      <c r="J3237" s="58" t="s">
        <v>42</v>
      </c>
      <c r="K3237" s="58" t="s">
        <v>43</v>
      </c>
      <c r="L3237" s="60">
        <v>57.5</v>
      </c>
      <c r="M3237" s="38">
        <f t="shared" si="162"/>
        <v>2.2999999999999998</v>
      </c>
      <c r="N3237" s="279">
        <f t="shared" si="163"/>
        <v>3.99</v>
      </c>
      <c r="O3237" s="268">
        <f t="shared" si="164"/>
        <v>0.42355889724310786</v>
      </c>
      <c r="P3237" s="62"/>
      <c r="Q3237" s="76" t="s">
        <v>6178</v>
      </c>
      <c r="R3237" s="318" t="s">
        <v>6178</v>
      </c>
      <c r="S3237" s="76" t="s">
        <v>6178</v>
      </c>
      <c r="T3237" s="76" t="s">
        <v>6178</v>
      </c>
      <c r="U3237" s="76" t="s">
        <v>6178</v>
      </c>
    </row>
    <row r="3238" spans="2:21" ht="15" customHeight="1" x14ac:dyDescent="0.5">
      <c r="B3238" s="58">
        <v>597174</v>
      </c>
      <c r="C3238" s="59">
        <v>999999003171</v>
      </c>
      <c r="D3238" s="58" t="s">
        <v>3497</v>
      </c>
      <c r="E3238" s="58" t="s">
        <v>3527</v>
      </c>
      <c r="F3238" s="58">
        <v>25</v>
      </c>
      <c r="G3238" s="58">
        <v>2.96</v>
      </c>
      <c r="H3238" s="77" t="s">
        <v>177</v>
      </c>
      <c r="I3238" s="58" t="s">
        <v>1848</v>
      </c>
      <c r="J3238" s="58" t="s">
        <v>42</v>
      </c>
      <c r="K3238" s="58" t="s">
        <v>43</v>
      </c>
      <c r="L3238" s="60">
        <v>52.5</v>
      </c>
      <c r="M3238" s="38">
        <f t="shared" si="162"/>
        <v>2.1</v>
      </c>
      <c r="N3238" s="279">
        <f t="shared" si="163"/>
        <v>3.99</v>
      </c>
      <c r="O3238" s="268">
        <f t="shared" si="164"/>
        <v>0.47368421052631582</v>
      </c>
      <c r="P3238" s="62"/>
      <c r="Q3238" s="76" t="s">
        <v>6178</v>
      </c>
      <c r="R3238" s="318" t="s">
        <v>6178</v>
      </c>
      <c r="S3238" s="76" t="s">
        <v>6178</v>
      </c>
      <c r="T3238" s="76" t="s">
        <v>6178</v>
      </c>
      <c r="U3238" s="76" t="s">
        <v>6178</v>
      </c>
    </row>
    <row r="3239" spans="2:21" ht="15" customHeight="1" x14ac:dyDescent="0.5">
      <c r="B3239" s="58">
        <v>597200</v>
      </c>
      <c r="C3239" s="59">
        <v>859959003590</v>
      </c>
      <c r="D3239" s="58" t="s">
        <v>3528</v>
      </c>
      <c r="E3239" s="58" t="s">
        <v>3529</v>
      </c>
      <c r="F3239" s="58">
        <v>24</v>
      </c>
      <c r="G3239" s="58">
        <v>3</v>
      </c>
      <c r="H3239" s="77" t="s">
        <v>177</v>
      </c>
      <c r="I3239" s="58" t="s">
        <v>225</v>
      </c>
      <c r="J3239" s="58" t="s">
        <v>42</v>
      </c>
      <c r="K3239" s="58" t="s">
        <v>43</v>
      </c>
      <c r="L3239" s="60">
        <v>36</v>
      </c>
      <c r="M3239" s="38">
        <f t="shared" si="162"/>
        <v>1.5</v>
      </c>
      <c r="N3239" s="279">
        <f t="shared" si="163"/>
        <v>2.99</v>
      </c>
      <c r="O3239" s="268">
        <f t="shared" si="164"/>
        <v>0.49832775919732447</v>
      </c>
      <c r="P3239" s="62"/>
      <c r="Q3239" s="63" t="s">
        <v>6178</v>
      </c>
      <c r="R3239" s="266" t="s">
        <v>6178</v>
      </c>
      <c r="S3239" s="63" t="s">
        <v>6178</v>
      </c>
      <c r="T3239" s="63" t="s">
        <v>6179</v>
      </c>
      <c r="U3239" s="63" t="s">
        <v>6179</v>
      </c>
    </row>
    <row r="3240" spans="2:21" ht="15" customHeight="1" x14ac:dyDescent="0.5">
      <c r="B3240" s="58">
        <v>597201</v>
      </c>
      <c r="C3240" s="59">
        <v>859959003606</v>
      </c>
      <c r="D3240" s="58" t="s">
        <v>3528</v>
      </c>
      <c r="E3240" s="58" t="s">
        <v>3530</v>
      </c>
      <c r="F3240" s="58">
        <v>6</v>
      </c>
      <c r="G3240" s="58">
        <v>12</v>
      </c>
      <c r="H3240" s="77" t="s">
        <v>177</v>
      </c>
      <c r="I3240" s="58" t="s">
        <v>225</v>
      </c>
      <c r="J3240" s="58" t="s">
        <v>42</v>
      </c>
      <c r="K3240" s="58" t="s">
        <v>43</v>
      </c>
      <c r="L3240" s="60">
        <v>38</v>
      </c>
      <c r="M3240" s="38">
        <f t="shared" si="162"/>
        <v>6.333333333333333</v>
      </c>
      <c r="N3240" s="279">
        <f t="shared" si="163"/>
        <v>10.99</v>
      </c>
      <c r="O3240" s="268">
        <f t="shared" si="164"/>
        <v>0.42371853199878684</v>
      </c>
      <c r="P3240" s="62"/>
      <c r="Q3240" s="63" t="s">
        <v>6178</v>
      </c>
      <c r="R3240" s="266" t="s">
        <v>6178</v>
      </c>
      <c r="S3240" s="63" t="s">
        <v>6179</v>
      </c>
      <c r="T3240" s="63" t="s">
        <v>6179</v>
      </c>
      <c r="U3240" s="63" t="s">
        <v>6179</v>
      </c>
    </row>
    <row r="3241" spans="2:21" ht="15" customHeight="1" x14ac:dyDescent="0.5">
      <c r="B3241" s="58">
        <v>597202</v>
      </c>
      <c r="C3241" s="59">
        <v>859959003729</v>
      </c>
      <c r="D3241" s="58" t="s">
        <v>3528</v>
      </c>
      <c r="E3241" s="58" t="s">
        <v>3531</v>
      </c>
      <c r="F3241" s="58">
        <v>24</v>
      </c>
      <c r="G3241" s="58">
        <v>3</v>
      </c>
      <c r="H3241" s="77" t="s">
        <v>177</v>
      </c>
      <c r="I3241" s="58" t="s">
        <v>225</v>
      </c>
      <c r="J3241" s="58" t="s">
        <v>42</v>
      </c>
      <c r="K3241" s="58" t="s">
        <v>43</v>
      </c>
      <c r="L3241" s="60">
        <v>36</v>
      </c>
      <c r="M3241" s="38">
        <f t="shared" si="162"/>
        <v>1.5</v>
      </c>
      <c r="N3241" s="279">
        <f t="shared" si="163"/>
        <v>2.99</v>
      </c>
      <c r="O3241" s="268">
        <f t="shared" si="164"/>
        <v>0.49832775919732447</v>
      </c>
      <c r="P3241" s="62"/>
      <c r="Q3241" s="76" t="s">
        <v>6178</v>
      </c>
      <c r="R3241" s="318" t="s">
        <v>6178</v>
      </c>
      <c r="S3241" s="76" t="s">
        <v>6178</v>
      </c>
      <c r="T3241" s="76" t="s">
        <v>6178</v>
      </c>
      <c r="U3241" s="76" t="s">
        <v>6178</v>
      </c>
    </row>
    <row r="3242" spans="2:21" ht="15" customHeight="1" x14ac:dyDescent="0.5">
      <c r="B3242" s="58">
        <v>597203</v>
      </c>
      <c r="C3242" s="59">
        <v>859959003736</v>
      </c>
      <c r="D3242" s="58" t="s">
        <v>3528</v>
      </c>
      <c r="E3242" s="58" t="s">
        <v>3532</v>
      </c>
      <c r="F3242" s="58">
        <v>6</v>
      </c>
      <c r="G3242" s="58">
        <v>12</v>
      </c>
      <c r="H3242" s="77" t="s">
        <v>177</v>
      </c>
      <c r="I3242" s="58" t="s">
        <v>225</v>
      </c>
      <c r="J3242" s="58" t="s">
        <v>42</v>
      </c>
      <c r="K3242" s="58" t="s">
        <v>43</v>
      </c>
      <c r="L3242" s="60">
        <v>38</v>
      </c>
      <c r="M3242" s="38">
        <f t="shared" si="162"/>
        <v>6.333333333333333</v>
      </c>
      <c r="N3242" s="279">
        <f t="shared" si="163"/>
        <v>10.99</v>
      </c>
      <c r="O3242" s="268">
        <f t="shared" si="164"/>
        <v>0.42371853199878684</v>
      </c>
      <c r="P3242" s="62"/>
      <c r="Q3242" s="63" t="s">
        <v>6178</v>
      </c>
      <c r="R3242" s="266" t="s">
        <v>6178</v>
      </c>
      <c r="S3242" s="63" t="s">
        <v>6179</v>
      </c>
      <c r="T3242" s="63" t="s">
        <v>6179</v>
      </c>
      <c r="U3242" s="63" t="s">
        <v>6179</v>
      </c>
    </row>
    <row r="3243" spans="2:21" ht="15" customHeight="1" x14ac:dyDescent="0.5">
      <c r="B3243" s="58">
        <v>597204</v>
      </c>
      <c r="C3243" s="59">
        <v>859959003743</v>
      </c>
      <c r="D3243" s="58" t="s">
        <v>3528</v>
      </c>
      <c r="E3243" s="58" t="s">
        <v>3533</v>
      </c>
      <c r="F3243" s="58">
        <v>24</v>
      </c>
      <c r="G3243" s="58">
        <v>3</v>
      </c>
      <c r="H3243" s="77" t="s">
        <v>177</v>
      </c>
      <c r="I3243" s="58" t="s">
        <v>225</v>
      </c>
      <c r="J3243" s="58" t="s">
        <v>42</v>
      </c>
      <c r="K3243" s="58" t="s">
        <v>43</v>
      </c>
      <c r="L3243" s="60">
        <v>36</v>
      </c>
      <c r="M3243" s="38">
        <f t="shared" si="162"/>
        <v>1.5</v>
      </c>
      <c r="N3243" s="279">
        <f t="shared" si="163"/>
        <v>2.99</v>
      </c>
      <c r="O3243" s="268">
        <f t="shared" si="164"/>
        <v>0.49832775919732447</v>
      </c>
      <c r="P3243" s="62"/>
      <c r="Q3243" s="63" t="s">
        <v>6178</v>
      </c>
      <c r="R3243" s="266" t="s">
        <v>6178</v>
      </c>
      <c r="S3243" s="63" t="s">
        <v>6178</v>
      </c>
      <c r="T3243" s="63" t="s">
        <v>6179</v>
      </c>
      <c r="U3243" s="63" t="s">
        <v>6179</v>
      </c>
    </row>
    <row r="3244" spans="2:21" ht="15" customHeight="1" x14ac:dyDescent="0.5">
      <c r="B3244" s="58">
        <v>597205</v>
      </c>
      <c r="C3244" s="59">
        <v>859959003750</v>
      </c>
      <c r="D3244" s="58" t="s">
        <v>3528</v>
      </c>
      <c r="E3244" s="58" t="s">
        <v>3534</v>
      </c>
      <c r="F3244" s="58">
        <v>6</v>
      </c>
      <c r="G3244" s="58">
        <v>12</v>
      </c>
      <c r="H3244" s="77" t="s">
        <v>177</v>
      </c>
      <c r="I3244" s="58" t="s">
        <v>225</v>
      </c>
      <c r="J3244" s="58" t="s">
        <v>42</v>
      </c>
      <c r="K3244" s="58" t="s">
        <v>43</v>
      </c>
      <c r="L3244" s="60">
        <v>38</v>
      </c>
      <c r="M3244" s="38">
        <f t="shared" si="162"/>
        <v>6.333333333333333</v>
      </c>
      <c r="N3244" s="279">
        <f t="shared" si="163"/>
        <v>10.99</v>
      </c>
      <c r="O3244" s="268">
        <f t="shared" si="164"/>
        <v>0.42371853199878684</v>
      </c>
      <c r="P3244" s="62"/>
      <c r="Q3244" s="63" t="s">
        <v>6178</v>
      </c>
      <c r="R3244" s="266" t="s">
        <v>6178</v>
      </c>
      <c r="S3244" s="63" t="s">
        <v>6179</v>
      </c>
      <c r="T3244" s="63" t="s">
        <v>6179</v>
      </c>
      <c r="U3244" s="63" t="s">
        <v>6179</v>
      </c>
    </row>
    <row r="3245" spans="2:21" ht="15" customHeight="1" x14ac:dyDescent="0.5">
      <c r="B3245" s="58">
        <v>597304</v>
      </c>
      <c r="C3245" s="59">
        <v>859959003651</v>
      </c>
      <c r="D3245" s="58" t="s">
        <v>3535</v>
      </c>
      <c r="E3245" s="58" t="s">
        <v>3536</v>
      </c>
      <c r="F3245" s="58">
        <v>6</v>
      </c>
      <c r="G3245" s="58">
        <v>6.21</v>
      </c>
      <c r="H3245" s="77" t="s">
        <v>177</v>
      </c>
      <c r="I3245" s="58" t="s">
        <v>1848</v>
      </c>
      <c r="J3245" s="58" t="s">
        <v>42</v>
      </c>
      <c r="K3245" s="58" t="s">
        <v>43</v>
      </c>
      <c r="L3245" s="60">
        <v>25</v>
      </c>
      <c r="M3245" s="38">
        <f t="shared" si="162"/>
        <v>4.166666666666667</v>
      </c>
      <c r="N3245" s="279">
        <f t="shared" si="163"/>
        <v>6.99</v>
      </c>
      <c r="O3245" s="268">
        <f t="shared" si="164"/>
        <v>0.40391034811635668</v>
      </c>
      <c r="P3245" s="62"/>
      <c r="Q3245" s="63" t="s">
        <v>6178</v>
      </c>
      <c r="R3245" s="266" t="s">
        <v>6178</v>
      </c>
      <c r="S3245" s="63" t="s">
        <v>6178</v>
      </c>
      <c r="T3245" s="63" t="s">
        <v>6179</v>
      </c>
      <c r="U3245" s="63" t="s">
        <v>6179</v>
      </c>
    </row>
    <row r="3246" spans="2:21" ht="15" customHeight="1" x14ac:dyDescent="0.5">
      <c r="B3246" s="58">
        <v>597308</v>
      </c>
      <c r="C3246" s="59">
        <v>859959003668</v>
      </c>
      <c r="D3246" s="58" t="s">
        <v>3535</v>
      </c>
      <c r="E3246" s="58" t="s">
        <v>3537</v>
      </c>
      <c r="F3246" s="58">
        <v>6</v>
      </c>
      <c r="G3246" s="58">
        <v>621</v>
      </c>
      <c r="H3246" s="77" t="s">
        <v>177</v>
      </c>
      <c r="I3246" s="58" t="s">
        <v>1848</v>
      </c>
      <c r="J3246" s="58" t="s">
        <v>42</v>
      </c>
      <c r="K3246" s="58" t="s">
        <v>43</v>
      </c>
      <c r="L3246" s="60">
        <v>25</v>
      </c>
      <c r="M3246" s="38">
        <f t="shared" ref="M3246:M3309" si="165">L3246/F3246</f>
        <v>4.166666666666667</v>
      </c>
      <c r="N3246" s="279">
        <f t="shared" ref="N3246:N3309" si="166">IF(CEILING(M3246/0.6,1)-0.51&gt;=M3246/0.6,CEILING(M3246/0.6,1)-0.51,CEILING(M3246/0.6,1)-0.01)</f>
        <v>6.99</v>
      </c>
      <c r="O3246" s="268">
        <f t="shared" ref="O3246:O3309" si="167">(N3246-M3246)/N3246</f>
        <v>0.40391034811635668</v>
      </c>
      <c r="P3246" s="62"/>
      <c r="Q3246" s="63" t="s">
        <v>6178</v>
      </c>
      <c r="R3246" s="266" t="s">
        <v>6178</v>
      </c>
      <c r="S3246" s="63" t="s">
        <v>6178</v>
      </c>
      <c r="T3246" s="63" t="s">
        <v>6179</v>
      </c>
      <c r="U3246" s="63" t="s">
        <v>6179</v>
      </c>
    </row>
    <row r="3247" spans="2:21" ht="15" customHeight="1" x14ac:dyDescent="0.5">
      <c r="B3247" s="58">
        <v>598201</v>
      </c>
      <c r="C3247" s="59">
        <v>850033453003</v>
      </c>
      <c r="D3247" s="58" t="s">
        <v>1458</v>
      </c>
      <c r="E3247" s="58" t="s">
        <v>3538</v>
      </c>
      <c r="F3247" s="58">
        <v>12</v>
      </c>
      <c r="G3247" s="58">
        <v>2.5</v>
      </c>
      <c r="H3247" s="77" t="s">
        <v>177</v>
      </c>
      <c r="I3247" s="58" t="s">
        <v>1208</v>
      </c>
      <c r="J3247" s="58" t="s">
        <v>1208</v>
      </c>
      <c r="K3247" s="58" t="s">
        <v>43</v>
      </c>
      <c r="L3247" s="60">
        <v>27.4</v>
      </c>
      <c r="M3247" s="38">
        <f t="shared" si="165"/>
        <v>2.2833333333333332</v>
      </c>
      <c r="N3247" s="279">
        <f t="shared" si="166"/>
        <v>3.99</v>
      </c>
      <c r="O3247" s="268">
        <f t="shared" si="167"/>
        <v>0.42773600668337519</v>
      </c>
      <c r="P3247" s="62"/>
      <c r="Q3247" s="63" t="s">
        <v>6179</v>
      </c>
      <c r="R3247" s="266" t="s">
        <v>6179</v>
      </c>
      <c r="S3247" s="63" t="s">
        <v>6179</v>
      </c>
      <c r="T3247" s="63" t="s">
        <v>6178</v>
      </c>
      <c r="U3247" s="63" t="s">
        <v>6178</v>
      </c>
    </row>
    <row r="3248" spans="2:21" ht="15" customHeight="1" x14ac:dyDescent="0.5">
      <c r="B3248" s="58">
        <v>598202</v>
      </c>
      <c r="C3248" s="59">
        <v>728028126631</v>
      </c>
      <c r="D3248" s="58" t="s">
        <v>1458</v>
      </c>
      <c r="E3248" s="58" t="s">
        <v>3539</v>
      </c>
      <c r="F3248" s="58">
        <v>12</v>
      </c>
      <c r="G3248" s="58">
        <v>16</v>
      </c>
      <c r="H3248" s="77" t="s">
        <v>177</v>
      </c>
      <c r="I3248" s="58" t="s">
        <v>13</v>
      </c>
      <c r="J3248" s="58" t="s">
        <v>42</v>
      </c>
      <c r="K3248" s="58" t="s">
        <v>43</v>
      </c>
      <c r="L3248" s="60">
        <v>64.099999999999994</v>
      </c>
      <c r="M3248" s="38">
        <f t="shared" si="165"/>
        <v>5.3416666666666659</v>
      </c>
      <c r="N3248" s="279">
        <f t="shared" si="166"/>
        <v>8.99</v>
      </c>
      <c r="O3248" s="268">
        <f t="shared" si="167"/>
        <v>0.40582128290693376</v>
      </c>
      <c r="P3248" s="62"/>
      <c r="Q3248" s="63" t="s">
        <v>6179</v>
      </c>
      <c r="R3248" s="266" t="s">
        <v>6179</v>
      </c>
      <c r="S3248" s="63" t="s">
        <v>6179</v>
      </c>
      <c r="T3248" s="63" t="s">
        <v>6178</v>
      </c>
      <c r="U3248" s="63" t="s">
        <v>6178</v>
      </c>
    </row>
    <row r="3249" spans="2:21" ht="15" customHeight="1" x14ac:dyDescent="0.5">
      <c r="B3249" s="58">
        <v>598203</v>
      </c>
      <c r="C3249" s="59">
        <v>850033453010</v>
      </c>
      <c r="D3249" s="58" t="s">
        <v>1458</v>
      </c>
      <c r="E3249" s="58" t="s">
        <v>3540</v>
      </c>
      <c r="F3249" s="58">
        <v>12</v>
      </c>
      <c r="G3249" s="58">
        <v>3.5</v>
      </c>
      <c r="H3249" s="77" t="s">
        <v>177</v>
      </c>
      <c r="I3249" s="58" t="s">
        <v>1208</v>
      </c>
      <c r="J3249" s="58" t="s">
        <v>1208</v>
      </c>
      <c r="K3249" s="58" t="s">
        <v>43</v>
      </c>
      <c r="L3249" s="60">
        <v>30.8</v>
      </c>
      <c r="M3249" s="38">
        <f t="shared" si="165"/>
        <v>2.5666666666666669</v>
      </c>
      <c r="N3249" s="279">
        <f t="shared" si="166"/>
        <v>4.49</v>
      </c>
      <c r="O3249" s="268">
        <f t="shared" si="167"/>
        <v>0.42835931700074237</v>
      </c>
      <c r="P3249" s="62"/>
      <c r="Q3249" s="63" t="s">
        <v>6179</v>
      </c>
      <c r="R3249" s="266" t="s">
        <v>6179</v>
      </c>
      <c r="S3249" s="63" t="s">
        <v>6179</v>
      </c>
      <c r="T3249" s="63" t="s">
        <v>6178</v>
      </c>
      <c r="U3249" s="63" t="s">
        <v>6178</v>
      </c>
    </row>
    <row r="3250" spans="2:21" ht="15" customHeight="1" x14ac:dyDescent="0.5">
      <c r="B3250" s="58">
        <v>598204</v>
      </c>
      <c r="C3250" s="59">
        <v>850033453027</v>
      </c>
      <c r="D3250" s="58" t="s">
        <v>1458</v>
      </c>
      <c r="E3250" s="58" t="s">
        <v>3541</v>
      </c>
      <c r="F3250" s="58">
        <v>12</v>
      </c>
      <c r="G3250" s="58">
        <v>4</v>
      </c>
      <c r="H3250" s="77" t="s">
        <v>177</v>
      </c>
      <c r="I3250" s="58" t="s">
        <v>1208</v>
      </c>
      <c r="J3250" s="58" t="s">
        <v>1208</v>
      </c>
      <c r="K3250" s="58" t="s">
        <v>43</v>
      </c>
      <c r="L3250" s="60">
        <v>36.5</v>
      </c>
      <c r="M3250" s="38">
        <f t="shared" si="165"/>
        <v>3.0416666666666665</v>
      </c>
      <c r="N3250" s="279">
        <f t="shared" si="166"/>
        <v>5.49</v>
      </c>
      <c r="O3250" s="268">
        <f t="shared" si="167"/>
        <v>0.44596235579842142</v>
      </c>
      <c r="P3250" s="62"/>
      <c r="Q3250" s="63" t="s">
        <v>6179</v>
      </c>
      <c r="R3250" s="266" t="s">
        <v>6179</v>
      </c>
      <c r="S3250" s="63" t="s">
        <v>6179</v>
      </c>
      <c r="T3250" s="63" t="s">
        <v>6178</v>
      </c>
      <c r="U3250" s="63" t="s">
        <v>6178</v>
      </c>
    </row>
    <row r="3251" spans="2:21" ht="15" customHeight="1" x14ac:dyDescent="0.5">
      <c r="B3251" s="58">
        <v>598205</v>
      </c>
      <c r="C3251" s="59">
        <v>850033453263</v>
      </c>
      <c r="D3251" s="58" t="s">
        <v>1458</v>
      </c>
      <c r="E3251" s="58" t="s">
        <v>3542</v>
      </c>
      <c r="F3251" s="58">
        <v>12</v>
      </c>
      <c r="G3251" s="58">
        <v>2</v>
      </c>
      <c r="H3251" s="77" t="s">
        <v>177</v>
      </c>
      <c r="I3251" s="58" t="s">
        <v>1208</v>
      </c>
      <c r="J3251" s="58" t="s">
        <v>1208</v>
      </c>
      <c r="K3251" s="58" t="s">
        <v>43</v>
      </c>
      <c r="L3251" s="60">
        <v>22.7</v>
      </c>
      <c r="M3251" s="38">
        <f t="shared" si="165"/>
        <v>1.8916666666666666</v>
      </c>
      <c r="N3251" s="279">
        <f t="shared" si="166"/>
        <v>3.49</v>
      </c>
      <c r="O3251" s="268">
        <f t="shared" si="167"/>
        <v>0.45797516714422165</v>
      </c>
      <c r="P3251" s="62"/>
      <c r="Q3251" s="63" t="s">
        <v>6178</v>
      </c>
      <c r="R3251" s="266" t="s">
        <v>6178</v>
      </c>
      <c r="S3251" s="63" t="s">
        <v>6179</v>
      </c>
      <c r="T3251" s="63" t="s">
        <v>6178</v>
      </c>
      <c r="U3251" s="63" t="s">
        <v>6178</v>
      </c>
    </row>
    <row r="3252" spans="2:21" ht="15" customHeight="1" x14ac:dyDescent="0.5">
      <c r="B3252" s="58">
        <v>598206</v>
      </c>
      <c r="C3252" s="59">
        <v>850033453232</v>
      </c>
      <c r="D3252" s="58" t="s">
        <v>1458</v>
      </c>
      <c r="E3252" s="58" t="s">
        <v>3543</v>
      </c>
      <c r="F3252" s="58">
        <v>12</v>
      </c>
      <c r="G3252" s="58">
        <v>2</v>
      </c>
      <c r="H3252" s="77" t="s">
        <v>177</v>
      </c>
      <c r="I3252" s="58" t="s">
        <v>1208</v>
      </c>
      <c r="J3252" s="58" t="s">
        <v>1208</v>
      </c>
      <c r="K3252" s="58" t="s">
        <v>43</v>
      </c>
      <c r="L3252" s="60">
        <v>25.3</v>
      </c>
      <c r="M3252" s="38">
        <f t="shared" si="165"/>
        <v>2.1083333333333334</v>
      </c>
      <c r="N3252" s="279">
        <f t="shared" si="166"/>
        <v>3.99</v>
      </c>
      <c r="O3252" s="268">
        <f t="shared" si="167"/>
        <v>0.47159565580618212</v>
      </c>
      <c r="P3252" s="62"/>
      <c r="Q3252" s="63" t="s">
        <v>6178</v>
      </c>
      <c r="R3252" s="266" t="s">
        <v>6179</v>
      </c>
      <c r="S3252" s="63" t="s">
        <v>6179</v>
      </c>
      <c r="T3252" s="63" t="s">
        <v>6178</v>
      </c>
      <c r="U3252" s="63" t="s">
        <v>6178</v>
      </c>
    </row>
    <row r="3253" spans="2:21" ht="15" customHeight="1" x14ac:dyDescent="0.5">
      <c r="B3253" s="58">
        <v>598207</v>
      </c>
      <c r="C3253" s="59">
        <v>850033453201</v>
      </c>
      <c r="D3253" s="58" t="s">
        <v>1458</v>
      </c>
      <c r="E3253" s="58" t="s">
        <v>3544</v>
      </c>
      <c r="F3253" s="58">
        <v>12</v>
      </c>
      <c r="G3253" s="58">
        <v>4</v>
      </c>
      <c r="H3253" s="77" t="s">
        <v>177</v>
      </c>
      <c r="I3253" s="58" t="s">
        <v>1208</v>
      </c>
      <c r="J3253" s="58" t="s">
        <v>1208</v>
      </c>
      <c r="K3253" s="58" t="s">
        <v>43</v>
      </c>
      <c r="L3253" s="60">
        <v>30.3</v>
      </c>
      <c r="M3253" s="38">
        <f t="shared" si="165"/>
        <v>2.5249999999999999</v>
      </c>
      <c r="N3253" s="279">
        <f t="shared" si="166"/>
        <v>4.49</v>
      </c>
      <c r="O3253" s="268">
        <f t="shared" si="167"/>
        <v>0.43763919821826286</v>
      </c>
      <c r="P3253" s="62"/>
      <c r="Q3253" s="63" t="s">
        <v>6178</v>
      </c>
      <c r="R3253" s="266" t="s">
        <v>6179</v>
      </c>
      <c r="S3253" s="63" t="s">
        <v>6179</v>
      </c>
      <c r="T3253" s="63" t="s">
        <v>6178</v>
      </c>
      <c r="U3253" s="63" t="s">
        <v>6178</v>
      </c>
    </row>
    <row r="3254" spans="2:21" ht="15" customHeight="1" x14ac:dyDescent="0.5">
      <c r="B3254" s="58">
        <v>599001</v>
      </c>
      <c r="C3254" s="59">
        <v>197644935628</v>
      </c>
      <c r="D3254" s="58" t="s">
        <v>3545</v>
      </c>
      <c r="E3254" s="58" t="s">
        <v>3546</v>
      </c>
      <c r="F3254" s="58">
        <v>8</v>
      </c>
      <c r="G3254" s="58">
        <v>5.3</v>
      </c>
      <c r="H3254" s="77" t="s">
        <v>177</v>
      </c>
      <c r="I3254" s="58" t="s">
        <v>1848</v>
      </c>
      <c r="J3254" s="58" t="s">
        <v>42</v>
      </c>
      <c r="K3254" s="58" t="s">
        <v>43</v>
      </c>
      <c r="L3254" s="60">
        <v>40.5</v>
      </c>
      <c r="M3254" s="38">
        <f t="shared" si="165"/>
        <v>5.0625</v>
      </c>
      <c r="N3254" s="279">
        <f t="shared" si="166"/>
        <v>8.49</v>
      </c>
      <c r="O3254" s="268">
        <f t="shared" si="167"/>
        <v>0.40371024734982336</v>
      </c>
      <c r="P3254" s="62"/>
      <c r="Q3254" s="63" t="s">
        <v>6179</v>
      </c>
      <c r="R3254" s="266" t="s">
        <v>6179</v>
      </c>
      <c r="S3254" s="63" t="s">
        <v>6179</v>
      </c>
      <c r="T3254" s="63" t="s">
        <v>6178</v>
      </c>
      <c r="U3254" s="63" t="s">
        <v>6178</v>
      </c>
    </row>
    <row r="3255" spans="2:21" ht="15" customHeight="1" x14ac:dyDescent="0.5">
      <c r="B3255" s="58">
        <v>599002</v>
      </c>
      <c r="C3255" s="59">
        <v>197644231416</v>
      </c>
      <c r="D3255" s="58" t="s">
        <v>3545</v>
      </c>
      <c r="E3255" s="58" t="s">
        <v>3547</v>
      </c>
      <c r="F3255" s="58">
        <v>8</v>
      </c>
      <c r="G3255" s="58">
        <v>5.3</v>
      </c>
      <c r="H3255" s="77" t="s">
        <v>177</v>
      </c>
      <c r="I3255" s="58" t="s">
        <v>1848</v>
      </c>
      <c r="J3255" s="58" t="s">
        <v>42</v>
      </c>
      <c r="K3255" s="58" t="s">
        <v>43</v>
      </c>
      <c r="L3255" s="60">
        <v>40.5</v>
      </c>
      <c r="M3255" s="38">
        <f t="shared" si="165"/>
        <v>5.0625</v>
      </c>
      <c r="N3255" s="279">
        <f t="shared" si="166"/>
        <v>8.49</v>
      </c>
      <c r="O3255" s="268">
        <f t="shared" si="167"/>
        <v>0.40371024734982336</v>
      </c>
      <c r="P3255" s="62"/>
      <c r="Q3255" s="63" t="s">
        <v>6179</v>
      </c>
      <c r="R3255" s="266" t="s">
        <v>6179</v>
      </c>
      <c r="S3255" s="63" t="s">
        <v>6179</v>
      </c>
      <c r="T3255" s="63" t="s">
        <v>6178</v>
      </c>
      <c r="U3255" s="63" t="s">
        <v>6178</v>
      </c>
    </row>
    <row r="3256" spans="2:21" ht="15" customHeight="1" x14ac:dyDescent="0.5">
      <c r="B3256" s="58">
        <v>599003</v>
      </c>
      <c r="C3256" s="59">
        <v>197644880218</v>
      </c>
      <c r="D3256" s="58" t="s">
        <v>3545</v>
      </c>
      <c r="E3256" s="58" t="s">
        <v>3548</v>
      </c>
      <c r="F3256" s="58">
        <v>8</v>
      </c>
      <c r="G3256" s="58">
        <v>5.3</v>
      </c>
      <c r="H3256" s="77" t="s">
        <v>177</v>
      </c>
      <c r="I3256" s="58" t="s">
        <v>1848</v>
      </c>
      <c r="J3256" s="58" t="s">
        <v>42</v>
      </c>
      <c r="K3256" s="58" t="s">
        <v>43</v>
      </c>
      <c r="L3256" s="60">
        <v>40.5</v>
      </c>
      <c r="M3256" s="38">
        <f t="shared" si="165"/>
        <v>5.0625</v>
      </c>
      <c r="N3256" s="279">
        <f t="shared" si="166"/>
        <v>8.49</v>
      </c>
      <c r="O3256" s="268">
        <f t="shared" si="167"/>
        <v>0.40371024734982336</v>
      </c>
      <c r="P3256" s="62"/>
      <c r="Q3256" s="63" t="s">
        <v>6179</v>
      </c>
      <c r="R3256" s="266" t="s">
        <v>6179</v>
      </c>
      <c r="S3256" s="63" t="s">
        <v>6179</v>
      </c>
      <c r="T3256" s="63" t="s">
        <v>6178</v>
      </c>
      <c r="U3256" s="63" t="s">
        <v>6178</v>
      </c>
    </row>
    <row r="3257" spans="2:21" ht="15" customHeight="1" x14ac:dyDescent="0.5">
      <c r="B3257" s="58">
        <v>600020</v>
      </c>
      <c r="C3257" s="59">
        <v>859567003105</v>
      </c>
      <c r="D3257" s="58" t="s">
        <v>3549</v>
      </c>
      <c r="E3257" s="58" t="s">
        <v>3550</v>
      </c>
      <c r="F3257" s="58">
        <v>6</v>
      </c>
      <c r="G3257" s="58">
        <v>3.2</v>
      </c>
      <c r="H3257" s="77" t="s">
        <v>177</v>
      </c>
      <c r="I3257" s="58" t="s">
        <v>1208</v>
      </c>
      <c r="J3257" s="58" t="s">
        <v>1208</v>
      </c>
      <c r="K3257" s="58" t="s">
        <v>43</v>
      </c>
      <c r="L3257" s="60">
        <v>18</v>
      </c>
      <c r="M3257" s="38">
        <f t="shared" si="165"/>
        <v>3</v>
      </c>
      <c r="N3257" s="279">
        <f t="shared" si="166"/>
        <v>4.99</v>
      </c>
      <c r="O3257" s="268">
        <f t="shared" si="167"/>
        <v>0.39879759519038077</v>
      </c>
      <c r="P3257" s="62"/>
      <c r="Q3257" s="63" t="s">
        <v>6179</v>
      </c>
      <c r="R3257" s="266" t="s">
        <v>6178</v>
      </c>
      <c r="S3257" s="63" t="s">
        <v>6178</v>
      </c>
      <c r="T3257" s="63" t="s">
        <v>6178</v>
      </c>
      <c r="U3257" s="63" t="s">
        <v>6178</v>
      </c>
    </row>
    <row r="3258" spans="2:21" ht="15" customHeight="1" x14ac:dyDescent="0.5">
      <c r="B3258" s="58">
        <v>600021</v>
      </c>
      <c r="C3258" s="59">
        <v>859567003135</v>
      </c>
      <c r="D3258" s="58" t="s">
        <v>3549</v>
      </c>
      <c r="E3258" s="58" t="s">
        <v>3551</v>
      </c>
      <c r="F3258" s="58">
        <v>6</v>
      </c>
      <c r="G3258" s="58">
        <v>4.5</v>
      </c>
      <c r="H3258" s="77" t="s">
        <v>177</v>
      </c>
      <c r="I3258" s="58" t="s">
        <v>1208</v>
      </c>
      <c r="J3258" s="58" t="s">
        <v>1208</v>
      </c>
      <c r="K3258" s="58" t="s">
        <v>43</v>
      </c>
      <c r="L3258" s="60">
        <v>20</v>
      </c>
      <c r="M3258" s="38">
        <f t="shared" si="165"/>
        <v>3.3333333333333335</v>
      </c>
      <c r="N3258" s="279">
        <f t="shared" si="166"/>
        <v>5.99</v>
      </c>
      <c r="O3258" s="268">
        <f t="shared" si="167"/>
        <v>0.44351697273233165</v>
      </c>
      <c r="P3258" s="62"/>
      <c r="Q3258" s="63" t="s">
        <v>6179</v>
      </c>
      <c r="R3258" s="266" t="s">
        <v>6178</v>
      </c>
      <c r="S3258" s="63" t="s">
        <v>6178</v>
      </c>
      <c r="T3258" s="63" t="s">
        <v>6178</v>
      </c>
      <c r="U3258" s="63" t="s">
        <v>6178</v>
      </c>
    </row>
    <row r="3259" spans="2:21" ht="15" customHeight="1" x14ac:dyDescent="0.5">
      <c r="B3259" s="58">
        <v>600022</v>
      </c>
      <c r="C3259" s="59">
        <v>859567003739</v>
      </c>
      <c r="D3259" s="58" t="s">
        <v>3549</v>
      </c>
      <c r="E3259" s="58" t="s">
        <v>3552</v>
      </c>
      <c r="F3259" s="58">
        <v>6</v>
      </c>
      <c r="G3259" s="58">
        <v>4</v>
      </c>
      <c r="H3259" s="77" t="s">
        <v>177</v>
      </c>
      <c r="I3259" s="58" t="s">
        <v>1208</v>
      </c>
      <c r="J3259" s="58" t="s">
        <v>1208</v>
      </c>
      <c r="K3259" s="58" t="s">
        <v>43</v>
      </c>
      <c r="L3259" s="60">
        <v>20</v>
      </c>
      <c r="M3259" s="38">
        <f t="shared" si="165"/>
        <v>3.3333333333333335</v>
      </c>
      <c r="N3259" s="279">
        <f t="shared" si="166"/>
        <v>5.99</v>
      </c>
      <c r="O3259" s="268">
        <f t="shared" si="167"/>
        <v>0.44351697273233165</v>
      </c>
      <c r="P3259" s="62"/>
      <c r="Q3259" s="63" t="s">
        <v>6179</v>
      </c>
      <c r="R3259" s="266" t="s">
        <v>6178</v>
      </c>
      <c r="S3259" s="63" t="s">
        <v>6178</v>
      </c>
      <c r="T3259" s="63" t="s">
        <v>6178</v>
      </c>
      <c r="U3259" s="63" t="s">
        <v>6178</v>
      </c>
    </row>
    <row r="3260" spans="2:21" ht="15" customHeight="1" x14ac:dyDescent="0.5">
      <c r="B3260" s="58">
        <v>600023</v>
      </c>
      <c r="C3260" s="59">
        <v>859567003715</v>
      </c>
      <c r="D3260" s="58" t="s">
        <v>3549</v>
      </c>
      <c r="E3260" s="58" t="s">
        <v>3553</v>
      </c>
      <c r="F3260" s="58">
        <v>6</v>
      </c>
      <c r="G3260" s="58">
        <v>4</v>
      </c>
      <c r="H3260" s="77" t="s">
        <v>177</v>
      </c>
      <c r="I3260" s="58" t="s">
        <v>1208</v>
      </c>
      <c r="J3260" s="58" t="s">
        <v>1208</v>
      </c>
      <c r="K3260" s="58" t="s">
        <v>43</v>
      </c>
      <c r="L3260" s="60">
        <v>20</v>
      </c>
      <c r="M3260" s="38">
        <f t="shared" si="165"/>
        <v>3.3333333333333335</v>
      </c>
      <c r="N3260" s="279">
        <f t="shared" si="166"/>
        <v>5.99</v>
      </c>
      <c r="O3260" s="268">
        <f t="shared" si="167"/>
        <v>0.44351697273233165</v>
      </c>
      <c r="P3260" s="62"/>
      <c r="Q3260" s="63" t="s">
        <v>6179</v>
      </c>
      <c r="R3260" s="266" t="s">
        <v>6178</v>
      </c>
      <c r="S3260" s="63" t="s">
        <v>6178</v>
      </c>
      <c r="T3260" s="63" t="s">
        <v>6178</v>
      </c>
      <c r="U3260" s="63" t="s">
        <v>6178</v>
      </c>
    </row>
    <row r="3261" spans="2:21" ht="15" customHeight="1" x14ac:dyDescent="0.5">
      <c r="B3261" s="58">
        <v>600046</v>
      </c>
      <c r="C3261" s="59">
        <v>3528960005400</v>
      </c>
      <c r="D3261" s="58" t="s">
        <v>3554</v>
      </c>
      <c r="E3261" s="58" t="s">
        <v>3555</v>
      </c>
      <c r="F3261" s="58">
        <v>72</v>
      </c>
      <c r="G3261" s="58">
        <v>1.55</v>
      </c>
      <c r="H3261" s="77" t="s">
        <v>177</v>
      </c>
      <c r="I3261" s="58" t="s">
        <v>1208</v>
      </c>
      <c r="J3261" s="58" t="s">
        <v>1208</v>
      </c>
      <c r="K3261" s="58" t="s">
        <v>6119</v>
      </c>
      <c r="L3261" s="60">
        <v>67.8</v>
      </c>
      <c r="M3261" s="38">
        <f t="shared" si="165"/>
        <v>0.94166666666666665</v>
      </c>
      <c r="N3261" s="279">
        <f t="shared" si="166"/>
        <v>1.99</v>
      </c>
      <c r="O3261" s="268">
        <f t="shared" si="167"/>
        <v>0.52680067001675046</v>
      </c>
      <c r="P3261" s="62"/>
      <c r="Q3261" s="63" t="s">
        <v>6179</v>
      </c>
      <c r="R3261" s="266" t="s">
        <v>6178</v>
      </c>
      <c r="S3261" s="63" t="s">
        <v>6178</v>
      </c>
      <c r="T3261" s="63" t="s">
        <v>6178</v>
      </c>
      <c r="U3261" s="63" t="s">
        <v>6178</v>
      </c>
    </row>
    <row r="3262" spans="2:21" ht="15" customHeight="1" x14ac:dyDescent="0.5">
      <c r="B3262" s="58">
        <v>600047</v>
      </c>
      <c r="C3262" s="59">
        <v>20176380317</v>
      </c>
      <c r="D3262" s="58" t="s">
        <v>3554</v>
      </c>
      <c r="E3262" s="58" t="s">
        <v>3556</v>
      </c>
      <c r="F3262" s="58">
        <v>12</v>
      </c>
      <c r="G3262" s="58">
        <v>3.7</v>
      </c>
      <c r="H3262" s="77" t="s">
        <v>177</v>
      </c>
      <c r="I3262" s="58" t="s">
        <v>1208</v>
      </c>
      <c r="J3262" s="58" t="s">
        <v>1208</v>
      </c>
      <c r="K3262" s="58" t="s">
        <v>6119</v>
      </c>
      <c r="L3262" s="60">
        <v>42.5</v>
      </c>
      <c r="M3262" s="38">
        <f t="shared" si="165"/>
        <v>3.5416666666666665</v>
      </c>
      <c r="N3262" s="279">
        <f t="shared" si="166"/>
        <v>5.99</v>
      </c>
      <c r="O3262" s="268">
        <f t="shared" si="167"/>
        <v>0.40873678352810244</v>
      </c>
      <c r="P3262" s="62"/>
      <c r="Q3262" s="63" t="s">
        <v>6179</v>
      </c>
      <c r="R3262" s="266" t="s">
        <v>6178</v>
      </c>
      <c r="S3262" s="63" t="s">
        <v>6178</v>
      </c>
      <c r="T3262" s="63" t="s">
        <v>6178</v>
      </c>
      <c r="U3262" s="63" t="s">
        <v>6178</v>
      </c>
    </row>
    <row r="3263" spans="2:21" ht="15" customHeight="1" x14ac:dyDescent="0.5">
      <c r="B3263" s="58">
        <v>600048</v>
      </c>
      <c r="C3263" s="59">
        <v>20176383417</v>
      </c>
      <c r="D3263" s="58" t="s">
        <v>3554</v>
      </c>
      <c r="E3263" s="58" t="s">
        <v>3557</v>
      </c>
      <c r="F3263" s="58">
        <v>10</v>
      </c>
      <c r="G3263" s="58">
        <v>9.23</v>
      </c>
      <c r="H3263" s="77" t="s">
        <v>177</v>
      </c>
      <c r="I3263" s="58" t="s">
        <v>1208</v>
      </c>
      <c r="J3263" s="58" t="s">
        <v>1208</v>
      </c>
      <c r="K3263" s="58" t="s">
        <v>6119</v>
      </c>
      <c r="L3263" s="60">
        <v>60.1</v>
      </c>
      <c r="M3263" s="38">
        <f t="shared" si="165"/>
        <v>6.01</v>
      </c>
      <c r="N3263" s="279">
        <f t="shared" si="166"/>
        <v>10.49</v>
      </c>
      <c r="O3263" s="268">
        <f t="shared" si="167"/>
        <v>0.42707340324118209</v>
      </c>
      <c r="P3263" s="62"/>
      <c r="Q3263" s="63" t="s">
        <v>6179</v>
      </c>
      <c r="R3263" s="266" t="s">
        <v>6178</v>
      </c>
      <c r="S3263" s="63" t="s">
        <v>6178</v>
      </c>
      <c r="T3263" s="63" t="s">
        <v>6178</v>
      </c>
      <c r="U3263" s="63" t="s">
        <v>6178</v>
      </c>
    </row>
    <row r="3264" spans="2:21" ht="15" customHeight="1" x14ac:dyDescent="0.5">
      <c r="B3264" s="58">
        <v>600051</v>
      </c>
      <c r="C3264" s="59">
        <v>3178530417517</v>
      </c>
      <c r="D3264" s="58" t="s">
        <v>3558</v>
      </c>
      <c r="E3264" s="58" t="s">
        <v>3559</v>
      </c>
      <c r="F3264" s="58">
        <v>70</v>
      </c>
      <c r="G3264" s="58">
        <v>1.59</v>
      </c>
      <c r="H3264" s="77" t="s">
        <v>177</v>
      </c>
      <c r="I3264" s="58" t="s">
        <v>1208</v>
      </c>
      <c r="J3264" s="58" t="s">
        <v>1208</v>
      </c>
      <c r="K3264" s="58" t="s">
        <v>43</v>
      </c>
      <c r="L3264" s="60">
        <v>58.8</v>
      </c>
      <c r="M3264" s="38">
        <f t="shared" si="165"/>
        <v>0.84</v>
      </c>
      <c r="N3264" s="279">
        <f t="shared" si="166"/>
        <v>1.49</v>
      </c>
      <c r="O3264" s="268">
        <f t="shared" si="167"/>
        <v>0.43624161073825507</v>
      </c>
      <c r="P3264" s="62"/>
      <c r="Q3264" s="63" t="s">
        <v>6179</v>
      </c>
      <c r="R3264" s="266" t="s">
        <v>6178</v>
      </c>
      <c r="S3264" s="63" t="s">
        <v>6179</v>
      </c>
      <c r="T3264" s="63" t="s">
        <v>6178</v>
      </c>
      <c r="U3264" s="63" t="s">
        <v>6178</v>
      </c>
    </row>
    <row r="3265" spans="2:21" ht="15" customHeight="1" x14ac:dyDescent="0.5">
      <c r="B3265" s="58">
        <v>600052</v>
      </c>
      <c r="C3265" s="59">
        <v>3178530417500</v>
      </c>
      <c r="D3265" s="58" t="s">
        <v>3558</v>
      </c>
      <c r="E3265" s="58" t="s">
        <v>3560</v>
      </c>
      <c r="F3265" s="58">
        <v>70</v>
      </c>
      <c r="G3265" s="58">
        <v>1.59</v>
      </c>
      <c r="H3265" s="77" t="s">
        <v>177</v>
      </c>
      <c r="I3265" s="58" t="s">
        <v>1208</v>
      </c>
      <c r="J3265" s="58" t="s">
        <v>1208</v>
      </c>
      <c r="K3265" s="58" t="s">
        <v>43</v>
      </c>
      <c r="L3265" s="60">
        <v>58.8</v>
      </c>
      <c r="M3265" s="38">
        <f t="shared" si="165"/>
        <v>0.84</v>
      </c>
      <c r="N3265" s="279">
        <f t="shared" si="166"/>
        <v>1.49</v>
      </c>
      <c r="O3265" s="268">
        <f t="shared" si="167"/>
        <v>0.43624161073825507</v>
      </c>
      <c r="P3265" s="62"/>
      <c r="Q3265" s="63" t="s">
        <v>6179</v>
      </c>
      <c r="R3265" s="266" t="s">
        <v>6178</v>
      </c>
      <c r="S3265" s="63" t="s">
        <v>6179</v>
      </c>
      <c r="T3265" s="63" t="s">
        <v>6178</v>
      </c>
      <c r="U3265" s="63" t="s">
        <v>6178</v>
      </c>
    </row>
    <row r="3266" spans="2:21" ht="15" customHeight="1" x14ac:dyDescent="0.5">
      <c r="B3266" s="58">
        <v>600073</v>
      </c>
      <c r="C3266" s="59">
        <v>64053899981</v>
      </c>
      <c r="D3266" s="58" t="s">
        <v>3561</v>
      </c>
      <c r="E3266" s="58" t="s">
        <v>3562</v>
      </c>
      <c r="F3266" s="58">
        <v>12</v>
      </c>
      <c r="G3266" s="58">
        <v>5</v>
      </c>
      <c r="H3266" s="77" t="s">
        <v>177</v>
      </c>
      <c r="I3266" s="58" t="s">
        <v>1208</v>
      </c>
      <c r="J3266" s="58" t="s">
        <v>1208</v>
      </c>
      <c r="K3266" s="58" t="s">
        <v>43</v>
      </c>
      <c r="L3266" s="60">
        <v>38</v>
      </c>
      <c r="M3266" s="38">
        <f t="shared" si="165"/>
        <v>3.1666666666666665</v>
      </c>
      <c r="N3266" s="279">
        <f t="shared" si="166"/>
        <v>5.49</v>
      </c>
      <c r="O3266" s="268">
        <f t="shared" si="167"/>
        <v>0.42319368548876751</v>
      </c>
      <c r="P3266" s="62"/>
      <c r="Q3266" s="76" t="s">
        <v>6178</v>
      </c>
      <c r="R3266" s="318" t="s">
        <v>6178</v>
      </c>
      <c r="S3266" s="76" t="s">
        <v>6178</v>
      </c>
      <c r="T3266" s="76" t="s">
        <v>6178</v>
      </c>
      <c r="U3266" s="76" t="s">
        <v>6178</v>
      </c>
    </row>
    <row r="3267" spans="2:21" ht="15" customHeight="1" x14ac:dyDescent="0.5">
      <c r="B3267" s="58">
        <v>600074</v>
      </c>
      <c r="C3267" s="59">
        <v>64053899961</v>
      </c>
      <c r="D3267" s="58" t="s">
        <v>3561</v>
      </c>
      <c r="E3267" s="58" t="s">
        <v>3563</v>
      </c>
      <c r="F3267" s="58">
        <v>12</v>
      </c>
      <c r="G3267" s="58">
        <v>4</v>
      </c>
      <c r="H3267" s="77" t="s">
        <v>177</v>
      </c>
      <c r="I3267" s="58" t="s">
        <v>1208</v>
      </c>
      <c r="J3267" s="58" t="s">
        <v>1208</v>
      </c>
      <c r="K3267" s="58" t="s">
        <v>43</v>
      </c>
      <c r="L3267" s="60">
        <v>38</v>
      </c>
      <c r="M3267" s="38">
        <f t="shared" si="165"/>
        <v>3.1666666666666665</v>
      </c>
      <c r="N3267" s="279">
        <f t="shared" si="166"/>
        <v>5.49</v>
      </c>
      <c r="O3267" s="268">
        <f t="shared" si="167"/>
        <v>0.42319368548876751</v>
      </c>
      <c r="P3267" s="62"/>
      <c r="Q3267" s="63" t="s">
        <v>6179</v>
      </c>
      <c r="R3267" s="266" t="s">
        <v>6178</v>
      </c>
      <c r="S3267" s="63" t="s">
        <v>6178</v>
      </c>
      <c r="T3267" s="63" t="s">
        <v>6178</v>
      </c>
      <c r="U3267" s="63" t="s">
        <v>6178</v>
      </c>
    </row>
    <row r="3268" spans="2:21" ht="15" customHeight="1" x14ac:dyDescent="0.5">
      <c r="B3268" s="58">
        <v>600080</v>
      </c>
      <c r="C3268" s="59">
        <v>895731002306</v>
      </c>
      <c r="D3268" s="58" t="s">
        <v>3564</v>
      </c>
      <c r="E3268" s="58" t="s">
        <v>3565</v>
      </c>
      <c r="F3268" s="58">
        <v>96</v>
      </c>
      <c r="G3268" s="58">
        <v>1.4</v>
      </c>
      <c r="H3268" s="77" t="s">
        <v>177</v>
      </c>
      <c r="I3268" s="58" t="s">
        <v>1208</v>
      </c>
      <c r="J3268" s="58" t="s">
        <v>1208</v>
      </c>
      <c r="K3268" s="58" t="s">
        <v>43</v>
      </c>
      <c r="L3268" s="60">
        <v>50</v>
      </c>
      <c r="M3268" s="38">
        <f t="shared" si="165"/>
        <v>0.52083333333333337</v>
      </c>
      <c r="N3268" s="279">
        <f t="shared" si="166"/>
        <v>0.99</v>
      </c>
      <c r="O3268" s="268">
        <f t="shared" si="167"/>
        <v>0.47390572390572389</v>
      </c>
      <c r="P3268" s="62"/>
      <c r="Q3268" s="63" t="s">
        <v>6179</v>
      </c>
      <c r="R3268" s="266" t="s">
        <v>6178</v>
      </c>
      <c r="S3268" s="63" t="s">
        <v>6178</v>
      </c>
      <c r="T3268" s="63" t="s">
        <v>6178</v>
      </c>
      <c r="U3268" s="63" t="s">
        <v>6178</v>
      </c>
    </row>
    <row r="3269" spans="2:21" ht="15" customHeight="1" x14ac:dyDescent="0.5">
      <c r="B3269" s="58">
        <v>600081</v>
      </c>
      <c r="C3269" s="59">
        <v>895731002313</v>
      </c>
      <c r="D3269" s="58" t="s">
        <v>3564</v>
      </c>
      <c r="E3269" s="58" t="s">
        <v>3566</v>
      </c>
      <c r="F3269" s="58">
        <v>96</v>
      </c>
      <c r="G3269" s="58">
        <v>1.4</v>
      </c>
      <c r="H3269" s="77" t="s">
        <v>177</v>
      </c>
      <c r="I3269" s="58" t="s">
        <v>1208</v>
      </c>
      <c r="J3269" s="58" t="s">
        <v>1208</v>
      </c>
      <c r="K3269" s="58" t="s">
        <v>43</v>
      </c>
      <c r="L3269" s="60">
        <v>50</v>
      </c>
      <c r="M3269" s="38">
        <f t="shared" si="165"/>
        <v>0.52083333333333337</v>
      </c>
      <c r="N3269" s="279">
        <f t="shared" si="166"/>
        <v>0.99</v>
      </c>
      <c r="O3269" s="268">
        <f t="shared" si="167"/>
        <v>0.47390572390572389</v>
      </c>
      <c r="P3269" s="62"/>
      <c r="Q3269" s="63" t="s">
        <v>6179</v>
      </c>
      <c r="R3269" s="266" t="s">
        <v>6178</v>
      </c>
      <c r="S3269" s="63" t="s">
        <v>6178</v>
      </c>
      <c r="T3269" s="63" t="s">
        <v>6178</v>
      </c>
      <c r="U3269" s="63" t="s">
        <v>6178</v>
      </c>
    </row>
    <row r="3270" spans="2:21" ht="15" customHeight="1" x14ac:dyDescent="0.5">
      <c r="B3270" s="58">
        <v>600082</v>
      </c>
      <c r="C3270" s="59">
        <v>895731002368</v>
      </c>
      <c r="D3270" s="58" t="s">
        <v>3564</v>
      </c>
      <c r="E3270" s="58" t="s">
        <v>3567</v>
      </c>
      <c r="F3270" s="58">
        <v>96</v>
      </c>
      <c r="G3270" s="58">
        <v>1.4</v>
      </c>
      <c r="H3270" s="77" t="s">
        <v>177</v>
      </c>
      <c r="I3270" s="58" t="s">
        <v>1208</v>
      </c>
      <c r="J3270" s="58" t="s">
        <v>1208</v>
      </c>
      <c r="K3270" s="58" t="s">
        <v>43</v>
      </c>
      <c r="L3270" s="60">
        <v>50</v>
      </c>
      <c r="M3270" s="38">
        <f t="shared" si="165"/>
        <v>0.52083333333333337</v>
      </c>
      <c r="N3270" s="279">
        <f t="shared" si="166"/>
        <v>0.99</v>
      </c>
      <c r="O3270" s="268">
        <f t="shared" si="167"/>
        <v>0.47390572390572389</v>
      </c>
      <c r="P3270" s="62"/>
      <c r="Q3270" s="63" t="s">
        <v>6179</v>
      </c>
      <c r="R3270" s="266" t="s">
        <v>6178</v>
      </c>
      <c r="S3270" s="63" t="s">
        <v>6178</v>
      </c>
      <c r="T3270" s="63" t="s">
        <v>6178</v>
      </c>
      <c r="U3270" s="63" t="s">
        <v>6178</v>
      </c>
    </row>
    <row r="3271" spans="2:21" ht="15" customHeight="1" x14ac:dyDescent="0.5">
      <c r="B3271" s="58">
        <v>600083</v>
      </c>
      <c r="C3271" s="59">
        <v>895731002399</v>
      </c>
      <c r="D3271" s="58" t="s">
        <v>3564</v>
      </c>
      <c r="E3271" s="58" t="s">
        <v>3568</v>
      </c>
      <c r="F3271" s="58">
        <v>96</v>
      </c>
      <c r="G3271" s="58">
        <v>1.4</v>
      </c>
      <c r="H3271" s="77" t="s">
        <v>177</v>
      </c>
      <c r="I3271" s="58" t="s">
        <v>1208</v>
      </c>
      <c r="J3271" s="58" t="s">
        <v>1208</v>
      </c>
      <c r="K3271" s="58" t="s">
        <v>43</v>
      </c>
      <c r="L3271" s="60">
        <v>50</v>
      </c>
      <c r="M3271" s="38">
        <f t="shared" si="165"/>
        <v>0.52083333333333337</v>
      </c>
      <c r="N3271" s="279">
        <f t="shared" si="166"/>
        <v>0.99</v>
      </c>
      <c r="O3271" s="268">
        <f t="shared" si="167"/>
        <v>0.47390572390572389</v>
      </c>
      <c r="P3271" s="62"/>
      <c r="Q3271" s="63" t="s">
        <v>6179</v>
      </c>
      <c r="R3271" s="266" t="s">
        <v>6178</v>
      </c>
      <c r="S3271" s="63" t="s">
        <v>6178</v>
      </c>
      <c r="T3271" s="63" t="s">
        <v>6178</v>
      </c>
      <c r="U3271" s="63" t="s">
        <v>6178</v>
      </c>
    </row>
    <row r="3272" spans="2:21" ht="15" customHeight="1" x14ac:dyDescent="0.5">
      <c r="B3272" s="58">
        <v>600084</v>
      </c>
      <c r="C3272" s="59">
        <v>895731002344</v>
      </c>
      <c r="D3272" s="58" t="s">
        <v>3564</v>
      </c>
      <c r="E3272" s="58" t="s">
        <v>3569</v>
      </c>
      <c r="F3272" s="58">
        <v>96</v>
      </c>
      <c r="G3272" s="58">
        <v>1.4</v>
      </c>
      <c r="H3272" s="77" t="s">
        <v>177</v>
      </c>
      <c r="I3272" s="58" t="s">
        <v>1208</v>
      </c>
      <c r="J3272" s="58" t="s">
        <v>1208</v>
      </c>
      <c r="K3272" s="58" t="s">
        <v>43</v>
      </c>
      <c r="L3272" s="60">
        <v>50</v>
      </c>
      <c r="M3272" s="38">
        <f t="shared" si="165"/>
        <v>0.52083333333333337</v>
      </c>
      <c r="N3272" s="279">
        <f t="shared" si="166"/>
        <v>0.99</v>
      </c>
      <c r="O3272" s="268">
        <f t="shared" si="167"/>
        <v>0.47390572390572389</v>
      </c>
      <c r="P3272" s="62"/>
      <c r="Q3272" s="63" t="s">
        <v>6179</v>
      </c>
      <c r="R3272" s="266" t="s">
        <v>6178</v>
      </c>
      <c r="S3272" s="63" t="s">
        <v>6178</v>
      </c>
      <c r="T3272" s="63" t="s">
        <v>6178</v>
      </c>
      <c r="U3272" s="63" t="s">
        <v>6178</v>
      </c>
    </row>
    <row r="3273" spans="2:21" ht="15" customHeight="1" x14ac:dyDescent="0.5">
      <c r="B3273" s="58">
        <v>600087</v>
      </c>
      <c r="C3273" s="59">
        <v>895731002603</v>
      </c>
      <c r="D3273" s="58" t="s">
        <v>3564</v>
      </c>
      <c r="E3273" s="58" t="s">
        <v>3570</v>
      </c>
      <c r="F3273" s="58">
        <v>96</v>
      </c>
      <c r="G3273" s="58">
        <v>1.4</v>
      </c>
      <c r="H3273" s="77" t="s">
        <v>177</v>
      </c>
      <c r="I3273" s="58" t="s">
        <v>1208</v>
      </c>
      <c r="J3273" s="58" t="s">
        <v>1208</v>
      </c>
      <c r="K3273" s="58" t="s">
        <v>43</v>
      </c>
      <c r="L3273" s="60">
        <v>50</v>
      </c>
      <c r="M3273" s="38">
        <f t="shared" si="165"/>
        <v>0.52083333333333337</v>
      </c>
      <c r="N3273" s="279">
        <f t="shared" si="166"/>
        <v>0.99</v>
      </c>
      <c r="O3273" s="268">
        <f t="shared" si="167"/>
        <v>0.47390572390572389</v>
      </c>
      <c r="P3273" s="62"/>
      <c r="Q3273" s="63" t="s">
        <v>6179</v>
      </c>
      <c r="R3273" s="266" t="s">
        <v>6178</v>
      </c>
      <c r="S3273" s="63" t="s">
        <v>6178</v>
      </c>
      <c r="T3273" s="63" t="s">
        <v>6178</v>
      </c>
      <c r="U3273" s="63" t="s">
        <v>6178</v>
      </c>
    </row>
    <row r="3274" spans="2:21" ht="15" customHeight="1" x14ac:dyDescent="0.5">
      <c r="B3274" s="58">
        <v>600088</v>
      </c>
      <c r="C3274" s="59">
        <v>895731002610</v>
      </c>
      <c r="D3274" s="58" t="s">
        <v>3564</v>
      </c>
      <c r="E3274" s="58" t="s">
        <v>3571</v>
      </c>
      <c r="F3274" s="58">
        <v>96</v>
      </c>
      <c r="G3274" s="58">
        <v>1.4</v>
      </c>
      <c r="H3274" s="77" t="s">
        <v>177</v>
      </c>
      <c r="I3274" s="58" t="s">
        <v>1208</v>
      </c>
      <c r="J3274" s="58" t="s">
        <v>1208</v>
      </c>
      <c r="K3274" s="58" t="s">
        <v>43</v>
      </c>
      <c r="L3274" s="60">
        <v>56.1</v>
      </c>
      <c r="M3274" s="38">
        <f t="shared" si="165"/>
        <v>0.58437499999999998</v>
      </c>
      <c r="N3274" s="279">
        <f t="shared" si="166"/>
        <v>0.99</v>
      </c>
      <c r="O3274" s="268">
        <f t="shared" si="167"/>
        <v>0.40972222222222227</v>
      </c>
      <c r="P3274" s="62"/>
      <c r="Q3274" s="63" t="s">
        <v>6179</v>
      </c>
      <c r="R3274" s="266" t="s">
        <v>6178</v>
      </c>
      <c r="S3274" s="63" t="s">
        <v>6178</v>
      </c>
      <c r="T3274" s="63" t="s">
        <v>6178</v>
      </c>
      <c r="U3274" s="63" t="s">
        <v>6178</v>
      </c>
    </row>
    <row r="3275" spans="2:21" ht="15" customHeight="1" x14ac:dyDescent="0.5">
      <c r="B3275" s="58">
        <v>600089</v>
      </c>
      <c r="C3275" s="59">
        <v>895731002405</v>
      </c>
      <c r="D3275" s="58" t="s">
        <v>3564</v>
      </c>
      <c r="E3275" s="58" t="s">
        <v>3572</v>
      </c>
      <c r="F3275" s="58">
        <v>96</v>
      </c>
      <c r="G3275" s="58">
        <v>1.4</v>
      </c>
      <c r="H3275" s="77" t="s">
        <v>177</v>
      </c>
      <c r="I3275" s="58" t="s">
        <v>1208</v>
      </c>
      <c r="J3275" s="58" t="s">
        <v>1208</v>
      </c>
      <c r="K3275" s="58" t="s">
        <v>43</v>
      </c>
      <c r="L3275" s="60">
        <v>50</v>
      </c>
      <c r="M3275" s="38">
        <f t="shared" si="165"/>
        <v>0.52083333333333337</v>
      </c>
      <c r="N3275" s="279">
        <f t="shared" si="166"/>
        <v>0.99</v>
      </c>
      <c r="O3275" s="268">
        <f t="shared" si="167"/>
        <v>0.47390572390572389</v>
      </c>
      <c r="P3275" s="62"/>
      <c r="Q3275" s="63" t="s">
        <v>6179</v>
      </c>
      <c r="R3275" s="266" t="s">
        <v>6178</v>
      </c>
      <c r="S3275" s="63" t="s">
        <v>6178</v>
      </c>
      <c r="T3275" s="63" t="s">
        <v>6178</v>
      </c>
      <c r="U3275" s="63" t="s">
        <v>6178</v>
      </c>
    </row>
    <row r="3276" spans="2:21" ht="15" customHeight="1" x14ac:dyDescent="0.5">
      <c r="B3276" s="58">
        <v>600090</v>
      </c>
      <c r="C3276" s="59">
        <v>855780006007</v>
      </c>
      <c r="D3276" s="58" t="s">
        <v>3573</v>
      </c>
      <c r="E3276" s="58" t="s">
        <v>3574</v>
      </c>
      <c r="F3276" s="58">
        <v>12</v>
      </c>
      <c r="G3276" s="58">
        <v>3</v>
      </c>
      <c r="H3276" s="77" t="s">
        <v>177</v>
      </c>
      <c r="I3276" s="58" t="s">
        <v>1208</v>
      </c>
      <c r="J3276" s="58" t="s">
        <v>1208</v>
      </c>
      <c r="K3276" s="58" t="s">
        <v>43</v>
      </c>
      <c r="L3276" s="60">
        <v>28.1</v>
      </c>
      <c r="M3276" s="38">
        <f t="shared" si="165"/>
        <v>2.3416666666666668</v>
      </c>
      <c r="N3276" s="279">
        <f t="shared" si="166"/>
        <v>3.99</v>
      </c>
      <c r="O3276" s="268">
        <f t="shared" si="167"/>
        <v>0.41311612364243944</v>
      </c>
      <c r="P3276" s="62"/>
      <c r="Q3276" s="63" t="s">
        <v>6179</v>
      </c>
      <c r="R3276" s="266" t="s">
        <v>6178</v>
      </c>
      <c r="S3276" s="63" t="s">
        <v>6179</v>
      </c>
      <c r="T3276" s="63" t="s">
        <v>6178</v>
      </c>
      <c r="U3276" s="63" t="s">
        <v>6178</v>
      </c>
    </row>
    <row r="3277" spans="2:21" ht="15" customHeight="1" x14ac:dyDescent="0.5">
      <c r="B3277" s="58">
        <v>600091</v>
      </c>
      <c r="C3277" s="59">
        <v>855780006014</v>
      </c>
      <c r="D3277" s="58" t="s">
        <v>3573</v>
      </c>
      <c r="E3277" s="58" t="s">
        <v>3575</v>
      </c>
      <c r="F3277" s="58">
        <v>12</v>
      </c>
      <c r="G3277" s="58">
        <v>3</v>
      </c>
      <c r="H3277" s="77" t="s">
        <v>177</v>
      </c>
      <c r="I3277" s="58" t="s">
        <v>1208</v>
      </c>
      <c r="J3277" s="58" t="s">
        <v>1208</v>
      </c>
      <c r="K3277" s="58" t="s">
        <v>43</v>
      </c>
      <c r="L3277" s="60">
        <v>28.1</v>
      </c>
      <c r="M3277" s="38">
        <f t="shared" si="165"/>
        <v>2.3416666666666668</v>
      </c>
      <c r="N3277" s="279">
        <f t="shared" si="166"/>
        <v>3.99</v>
      </c>
      <c r="O3277" s="268">
        <f t="shared" si="167"/>
        <v>0.41311612364243944</v>
      </c>
      <c r="P3277" s="62"/>
      <c r="Q3277" s="63" t="s">
        <v>6179</v>
      </c>
      <c r="R3277" s="266" t="s">
        <v>6178</v>
      </c>
      <c r="S3277" s="63" t="s">
        <v>6179</v>
      </c>
      <c r="T3277" s="63" t="s">
        <v>6178</v>
      </c>
      <c r="U3277" s="63" t="s">
        <v>6178</v>
      </c>
    </row>
    <row r="3278" spans="2:21" ht="15" customHeight="1" x14ac:dyDescent="0.5">
      <c r="B3278" s="58">
        <v>600092</v>
      </c>
      <c r="C3278" s="59">
        <v>855780006021</v>
      </c>
      <c r="D3278" s="58" t="s">
        <v>3573</v>
      </c>
      <c r="E3278" s="58" t="s">
        <v>3576</v>
      </c>
      <c r="F3278" s="58">
        <v>12</v>
      </c>
      <c r="G3278" s="58">
        <v>3</v>
      </c>
      <c r="H3278" s="77" t="s">
        <v>177</v>
      </c>
      <c r="I3278" s="58" t="s">
        <v>1208</v>
      </c>
      <c r="J3278" s="58" t="s">
        <v>1208</v>
      </c>
      <c r="K3278" s="58" t="s">
        <v>43</v>
      </c>
      <c r="L3278" s="60">
        <v>28.1</v>
      </c>
      <c r="M3278" s="38">
        <f t="shared" si="165"/>
        <v>2.3416666666666668</v>
      </c>
      <c r="N3278" s="279">
        <f t="shared" si="166"/>
        <v>3.99</v>
      </c>
      <c r="O3278" s="268">
        <f t="shared" si="167"/>
        <v>0.41311612364243944</v>
      </c>
      <c r="P3278" s="62"/>
      <c r="Q3278" s="63" t="s">
        <v>6179</v>
      </c>
      <c r="R3278" s="266" t="s">
        <v>6178</v>
      </c>
      <c r="S3278" s="63" t="s">
        <v>6179</v>
      </c>
      <c r="T3278" s="63" t="s">
        <v>6178</v>
      </c>
      <c r="U3278" s="63" t="s">
        <v>6178</v>
      </c>
    </row>
    <row r="3279" spans="2:21" ht="15" customHeight="1" x14ac:dyDescent="0.5">
      <c r="B3279" s="58">
        <v>600093</v>
      </c>
      <c r="C3279" s="59">
        <v>855780006137</v>
      </c>
      <c r="D3279" s="58" t="s">
        <v>3573</v>
      </c>
      <c r="E3279" s="58" t="s">
        <v>3577</v>
      </c>
      <c r="F3279" s="58">
        <v>12</v>
      </c>
      <c r="G3279" s="58">
        <v>3</v>
      </c>
      <c r="H3279" s="77" t="s">
        <v>177</v>
      </c>
      <c r="I3279" s="58" t="s">
        <v>1208</v>
      </c>
      <c r="J3279" s="58" t="s">
        <v>1208</v>
      </c>
      <c r="K3279" s="58" t="s">
        <v>43</v>
      </c>
      <c r="L3279" s="60">
        <v>28.1</v>
      </c>
      <c r="M3279" s="38">
        <f t="shared" si="165"/>
        <v>2.3416666666666668</v>
      </c>
      <c r="N3279" s="279">
        <f t="shared" si="166"/>
        <v>3.99</v>
      </c>
      <c r="O3279" s="268">
        <f t="shared" si="167"/>
        <v>0.41311612364243944</v>
      </c>
      <c r="P3279" s="62"/>
      <c r="Q3279" s="63" t="s">
        <v>6179</v>
      </c>
      <c r="R3279" s="266" t="s">
        <v>6178</v>
      </c>
      <c r="S3279" s="63" t="s">
        <v>6179</v>
      </c>
      <c r="T3279" s="63" t="s">
        <v>6178</v>
      </c>
      <c r="U3279" s="63" t="s">
        <v>6178</v>
      </c>
    </row>
    <row r="3280" spans="2:21" ht="15" customHeight="1" x14ac:dyDescent="0.5">
      <c r="B3280" s="58">
        <v>600094</v>
      </c>
      <c r="C3280" s="59">
        <v>855780006229</v>
      </c>
      <c r="D3280" s="58" t="s">
        <v>3573</v>
      </c>
      <c r="E3280" s="58" t="s">
        <v>3578</v>
      </c>
      <c r="F3280" s="58">
        <v>12</v>
      </c>
      <c r="G3280" s="58">
        <v>3</v>
      </c>
      <c r="H3280" s="77" t="s">
        <v>177</v>
      </c>
      <c r="I3280" s="58" t="s">
        <v>1208</v>
      </c>
      <c r="J3280" s="58" t="s">
        <v>1208</v>
      </c>
      <c r="K3280" s="58" t="s">
        <v>43</v>
      </c>
      <c r="L3280" s="60">
        <v>28.1</v>
      </c>
      <c r="M3280" s="38">
        <f t="shared" si="165"/>
        <v>2.3416666666666668</v>
      </c>
      <c r="N3280" s="279">
        <f t="shared" si="166"/>
        <v>3.99</v>
      </c>
      <c r="O3280" s="268">
        <f t="shared" si="167"/>
        <v>0.41311612364243944</v>
      </c>
      <c r="P3280" s="62"/>
      <c r="Q3280" s="63" t="s">
        <v>6179</v>
      </c>
      <c r="R3280" s="266" t="s">
        <v>6178</v>
      </c>
      <c r="S3280" s="63" t="s">
        <v>6179</v>
      </c>
      <c r="T3280" s="63" t="s">
        <v>6178</v>
      </c>
      <c r="U3280" s="63" t="s">
        <v>6178</v>
      </c>
    </row>
    <row r="3281" spans="2:21" ht="15" customHeight="1" x14ac:dyDescent="0.5">
      <c r="B3281" s="58">
        <v>600230</v>
      </c>
      <c r="C3281" s="59">
        <v>40345000013</v>
      </c>
      <c r="D3281" s="58" t="s">
        <v>3580</v>
      </c>
      <c r="E3281" s="58" t="s">
        <v>3581</v>
      </c>
      <c r="F3281" s="58">
        <v>6</v>
      </c>
      <c r="G3281" s="58">
        <v>20</v>
      </c>
      <c r="H3281" s="77" t="s">
        <v>177</v>
      </c>
      <c r="I3281" s="58" t="s">
        <v>1208</v>
      </c>
      <c r="J3281" s="58" t="s">
        <v>1208</v>
      </c>
      <c r="K3281" s="58" t="s">
        <v>43</v>
      </c>
      <c r="L3281" s="60">
        <v>25.8</v>
      </c>
      <c r="M3281" s="38">
        <f t="shared" si="165"/>
        <v>4.3</v>
      </c>
      <c r="N3281" s="279">
        <f t="shared" si="166"/>
        <v>7.49</v>
      </c>
      <c r="O3281" s="268">
        <f t="shared" si="167"/>
        <v>0.42590120160213624</v>
      </c>
      <c r="P3281" s="62"/>
      <c r="Q3281" s="63" t="s">
        <v>6178</v>
      </c>
      <c r="R3281" s="266" t="s">
        <v>6179</v>
      </c>
      <c r="S3281" s="63" t="s">
        <v>6179</v>
      </c>
      <c r="T3281" s="63" t="s">
        <v>6178</v>
      </c>
      <c r="U3281" s="63" t="s">
        <v>6178</v>
      </c>
    </row>
    <row r="3282" spans="2:21" ht="15" customHeight="1" x14ac:dyDescent="0.5">
      <c r="B3282" s="58">
        <v>600231</v>
      </c>
      <c r="C3282" s="59">
        <v>40345001256</v>
      </c>
      <c r="D3282" s="58" t="s">
        <v>3580</v>
      </c>
      <c r="E3282" s="58" t="s">
        <v>3582</v>
      </c>
      <c r="F3282" s="58">
        <v>6</v>
      </c>
      <c r="G3282" s="58">
        <v>22</v>
      </c>
      <c r="H3282" s="77" t="s">
        <v>177</v>
      </c>
      <c r="I3282" s="58" t="s">
        <v>5581</v>
      </c>
      <c r="J3282" s="58" t="s">
        <v>1208</v>
      </c>
      <c r="K3282" s="58" t="s">
        <v>43</v>
      </c>
      <c r="L3282" s="60">
        <v>25.8</v>
      </c>
      <c r="M3282" s="38">
        <f t="shared" si="165"/>
        <v>4.3</v>
      </c>
      <c r="N3282" s="279">
        <f t="shared" si="166"/>
        <v>7.49</v>
      </c>
      <c r="O3282" s="268">
        <f t="shared" si="167"/>
        <v>0.42590120160213624</v>
      </c>
      <c r="P3282" s="62"/>
      <c r="Q3282" s="63" t="s">
        <v>6178</v>
      </c>
      <c r="R3282" s="266" t="s">
        <v>6179</v>
      </c>
      <c r="S3282" s="63" t="s">
        <v>6179</v>
      </c>
      <c r="T3282" s="63" t="s">
        <v>6178</v>
      </c>
      <c r="U3282" s="63" t="s">
        <v>6178</v>
      </c>
    </row>
    <row r="3283" spans="2:21" ht="15" customHeight="1" x14ac:dyDescent="0.5">
      <c r="B3283" s="58">
        <v>600232</v>
      </c>
      <c r="C3283" s="59">
        <v>40345000051</v>
      </c>
      <c r="D3283" s="58" t="s">
        <v>3580</v>
      </c>
      <c r="E3283" s="58" t="s">
        <v>3583</v>
      </c>
      <c r="F3283" s="58">
        <v>6</v>
      </c>
      <c r="G3283" s="58">
        <v>22</v>
      </c>
      <c r="H3283" s="77" t="s">
        <v>177</v>
      </c>
      <c r="I3283" s="58" t="s">
        <v>5581</v>
      </c>
      <c r="J3283" s="58" t="s">
        <v>1208</v>
      </c>
      <c r="K3283" s="58" t="s">
        <v>43</v>
      </c>
      <c r="L3283" s="60">
        <v>25.8</v>
      </c>
      <c r="M3283" s="38">
        <f t="shared" si="165"/>
        <v>4.3</v>
      </c>
      <c r="N3283" s="279">
        <f t="shared" si="166"/>
        <v>7.49</v>
      </c>
      <c r="O3283" s="268">
        <f t="shared" si="167"/>
        <v>0.42590120160213624</v>
      </c>
      <c r="P3283" s="62"/>
      <c r="Q3283" s="63" t="s">
        <v>6178</v>
      </c>
      <c r="R3283" s="266" t="s">
        <v>6179</v>
      </c>
      <c r="S3283" s="63" t="s">
        <v>6179</v>
      </c>
      <c r="T3283" s="63" t="s">
        <v>6178</v>
      </c>
      <c r="U3283" s="63" t="s">
        <v>6178</v>
      </c>
    </row>
    <row r="3284" spans="2:21" ht="15" customHeight="1" x14ac:dyDescent="0.5">
      <c r="B3284" s="58">
        <v>600233</v>
      </c>
      <c r="C3284" s="59">
        <v>40345000655</v>
      </c>
      <c r="D3284" s="58" t="s">
        <v>3580</v>
      </c>
      <c r="E3284" s="58" t="s">
        <v>3584</v>
      </c>
      <c r="F3284" s="58">
        <v>6</v>
      </c>
      <c r="G3284" s="58">
        <v>22</v>
      </c>
      <c r="H3284" s="77" t="s">
        <v>177</v>
      </c>
      <c r="I3284" s="58" t="s">
        <v>5581</v>
      </c>
      <c r="J3284" s="58" t="s">
        <v>1208</v>
      </c>
      <c r="K3284" s="58" t="s">
        <v>43</v>
      </c>
      <c r="L3284" s="60">
        <v>25.8</v>
      </c>
      <c r="M3284" s="38">
        <f t="shared" si="165"/>
        <v>4.3</v>
      </c>
      <c r="N3284" s="279">
        <f t="shared" si="166"/>
        <v>7.49</v>
      </c>
      <c r="O3284" s="268">
        <f t="shared" si="167"/>
        <v>0.42590120160213624</v>
      </c>
      <c r="P3284" s="62"/>
      <c r="Q3284" s="63" t="s">
        <v>6178</v>
      </c>
      <c r="R3284" s="266" t="s">
        <v>6179</v>
      </c>
      <c r="S3284" s="63" t="s">
        <v>6179</v>
      </c>
      <c r="T3284" s="63" t="s">
        <v>6178</v>
      </c>
      <c r="U3284" s="63" t="s">
        <v>6178</v>
      </c>
    </row>
    <row r="3285" spans="2:21" ht="15" customHeight="1" x14ac:dyDescent="0.5">
      <c r="B3285" s="58">
        <v>600234</v>
      </c>
      <c r="C3285" s="59">
        <v>40345000044</v>
      </c>
      <c r="D3285" s="58" t="s">
        <v>3580</v>
      </c>
      <c r="E3285" s="58" t="s">
        <v>3585</v>
      </c>
      <c r="F3285" s="58">
        <v>6</v>
      </c>
      <c r="G3285" s="58">
        <v>22</v>
      </c>
      <c r="H3285" s="77" t="s">
        <v>177</v>
      </c>
      <c r="I3285" s="58" t="s">
        <v>5581</v>
      </c>
      <c r="J3285" s="58" t="s">
        <v>1208</v>
      </c>
      <c r="K3285" s="58" t="s">
        <v>43</v>
      </c>
      <c r="L3285" s="60">
        <v>25.8</v>
      </c>
      <c r="M3285" s="38">
        <f t="shared" si="165"/>
        <v>4.3</v>
      </c>
      <c r="N3285" s="279">
        <f t="shared" si="166"/>
        <v>7.49</v>
      </c>
      <c r="O3285" s="268">
        <f t="shared" si="167"/>
        <v>0.42590120160213624</v>
      </c>
      <c r="P3285" s="62"/>
      <c r="Q3285" s="63" t="s">
        <v>6178</v>
      </c>
      <c r="R3285" s="266" t="s">
        <v>6179</v>
      </c>
      <c r="S3285" s="63" t="s">
        <v>6179</v>
      </c>
      <c r="T3285" s="63" t="s">
        <v>6178</v>
      </c>
      <c r="U3285" s="63" t="s">
        <v>6178</v>
      </c>
    </row>
    <row r="3286" spans="2:21" ht="15" customHeight="1" x14ac:dyDescent="0.5">
      <c r="B3286" s="58">
        <v>600235</v>
      </c>
      <c r="C3286" s="59">
        <v>40345000990</v>
      </c>
      <c r="D3286" s="58" t="s">
        <v>3580</v>
      </c>
      <c r="E3286" s="58" t="s">
        <v>3586</v>
      </c>
      <c r="F3286" s="58">
        <v>6</v>
      </c>
      <c r="G3286" s="58">
        <v>22</v>
      </c>
      <c r="H3286" s="77" t="s">
        <v>177</v>
      </c>
      <c r="I3286" s="58" t="s">
        <v>5581</v>
      </c>
      <c r="J3286" s="58" t="s">
        <v>1208</v>
      </c>
      <c r="K3286" s="58" t="s">
        <v>43</v>
      </c>
      <c r="L3286" s="60">
        <v>25.8</v>
      </c>
      <c r="M3286" s="38">
        <f t="shared" si="165"/>
        <v>4.3</v>
      </c>
      <c r="N3286" s="279">
        <f t="shared" si="166"/>
        <v>7.49</v>
      </c>
      <c r="O3286" s="268">
        <f t="shared" si="167"/>
        <v>0.42590120160213624</v>
      </c>
      <c r="P3286" s="62"/>
      <c r="Q3286" s="63" t="s">
        <v>6178</v>
      </c>
      <c r="R3286" s="266" t="s">
        <v>6179</v>
      </c>
      <c r="S3286" s="63" t="s">
        <v>6179</v>
      </c>
      <c r="T3286" s="63" t="s">
        <v>6178</v>
      </c>
      <c r="U3286" s="63" t="s">
        <v>6178</v>
      </c>
    </row>
    <row r="3287" spans="2:21" ht="15" customHeight="1" x14ac:dyDescent="0.5">
      <c r="B3287" s="58">
        <v>600239</v>
      </c>
      <c r="C3287" s="59">
        <v>40345001355</v>
      </c>
      <c r="D3287" s="58" t="s">
        <v>3580</v>
      </c>
      <c r="E3287" s="58" t="s">
        <v>3587</v>
      </c>
      <c r="F3287" s="58">
        <v>6</v>
      </c>
      <c r="G3287" s="58">
        <v>18</v>
      </c>
      <c r="H3287" s="77" t="s">
        <v>177</v>
      </c>
      <c r="I3287" s="58" t="s">
        <v>1208</v>
      </c>
      <c r="J3287" s="58" t="s">
        <v>1208</v>
      </c>
      <c r="K3287" s="58" t="s">
        <v>43</v>
      </c>
      <c r="L3287" s="60">
        <v>28.7</v>
      </c>
      <c r="M3287" s="38">
        <f t="shared" si="165"/>
        <v>4.7833333333333332</v>
      </c>
      <c r="N3287" s="279">
        <f t="shared" si="166"/>
        <v>7.99</v>
      </c>
      <c r="O3287" s="268">
        <f t="shared" si="167"/>
        <v>0.40133500208594081</v>
      </c>
      <c r="P3287" s="62"/>
      <c r="Q3287" s="63" t="s">
        <v>6178</v>
      </c>
      <c r="R3287" s="266" t="s">
        <v>6179</v>
      </c>
      <c r="S3287" s="63" t="s">
        <v>6179</v>
      </c>
      <c r="T3287" s="63" t="s">
        <v>6178</v>
      </c>
      <c r="U3287" s="63" t="s">
        <v>6178</v>
      </c>
    </row>
    <row r="3288" spans="2:21" ht="15" customHeight="1" x14ac:dyDescent="0.5">
      <c r="B3288" s="58">
        <v>600240</v>
      </c>
      <c r="C3288" s="59">
        <v>40345001324</v>
      </c>
      <c r="D3288" s="58" t="s">
        <v>3580</v>
      </c>
      <c r="E3288" s="58" t="s">
        <v>3588</v>
      </c>
      <c r="F3288" s="58">
        <v>6</v>
      </c>
      <c r="G3288" s="58">
        <v>18</v>
      </c>
      <c r="H3288" s="77" t="s">
        <v>177</v>
      </c>
      <c r="I3288" s="58" t="s">
        <v>1208</v>
      </c>
      <c r="J3288" s="58" t="s">
        <v>1208</v>
      </c>
      <c r="K3288" s="58" t="s">
        <v>43</v>
      </c>
      <c r="L3288" s="60">
        <v>28.7</v>
      </c>
      <c r="M3288" s="38">
        <f t="shared" si="165"/>
        <v>4.7833333333333332</v>
      </c>
      <c r="N3288" s="279">
        <f t="shared" si="166"/>
        <v>7.99</v>
      </c>
      <c r="O3288" s="268">
        <f t="shared" si="167"/>
        <v>0.40133500208594081</v>
      </c>
      <c r="P3288" s="62"/>
      <c r="Q3288" s="63" t="s">
        <v>6178</v>
      </c>
      <c r="R3288" s="266" t="s">
        <v>6179</v>
      </c>
      <c r="S3288" s="63" t="s">
        <v>6179</v>
      </c>
      <c r="T3288" s="63" t="s">
        <v>6178</v>
      </c>
      <c r="U3288" s="63" t="s">
        <v>6178</v>
      </c>
    </row>
    <row r="3289" spans="2:21" ht="15" customHeight="1" x14ac:dyDescent="0.5">
      <c r="B3289" s="58">
        <v>600410</v>
      </c>
      <c r="C3289" s="59">
        <v>85354500093</v>
      </c>
      <c r="D3289" s="58" t="s">
        <v>2314</v>
      </c>
      <c r="E3289" s="58" t="s">
        <v>3589</v>
      </c>
      <c r="F3289" s="58">
        <v>30</v>
      </c>
      <c r="G3289" s="58">
        <v>1</v>
      </c>
      <c r="H3289" s="58" t="s">
        <v>3590</v>
      </c>
      <c r="I3289" s="58" t="s">
        <v>1208</v>
      </c>
      <c r="J3289" s="58" t="s">
        <v>1208</v>
      </c>
      <c r="K3289" s="58" t="s">
        <v>43</v>
      </c>
      <c r="L3289" s="60">
        <v>70.8</v>
      </c>
      <c r="M3289" s="38">
        <f t="shared" si="165"/>
        <v>2.36</v>
      </c>
      <c r="N3289" s="279">
        <f t="shared" si="166"/>
        <v>3.99</v>
      </c>
      <c r="O3289" s="268">
        <f t="shared" si="167"/>
        <v>0.40852130325814545</v>
      </c>
      <c r="P3289" s="62"/>
      <c r="Q3289" s="63" t="s">
        <v>6178</v>
      </c>
      <c r="R3289" s="266" t="s">
        <v>6179</v>
      </c>
      <c r="S3289" s="63" t="s">
        <v>6179</v>
      </c>
      <c r="T3289" s="63" t="s">
        <v>6178</v>
      </c>
      <c r="U3289" s="63" t="s">
        <v>6178</v>
      </c>
    </row>
    <row r="3290" spans="2:21" ht="15" customHeight="1" x14ac:dyDescent="0.5">
      <c r="B3290" s="58">
        <v>600411</v>
      </c>
      <c r="C3290" s="59">
        <v>85354500086</v>
      </c>
      <c r="D3290" s="58" t="s">
        <v>2314</v>
      </c>
      <c r="E3290" s="58" t="s">
        <v>3591</v>
      </c>
      <c r="F3290" s="58">
        <v>30</v>
      </c>
      <c r="G3290" s="58">
        <v>1</v>
      </c>
      <c r="H3290" s="58" t="s">
        <v>3590</v>
      </c>
      <c r="I3290" s="58" t="s">
        <v>1208</v>
      </c>
      <c r="J3290" s="58" t="s">
        <v>1208</v>
      </c>
      <c r="K3290" s="58" t="s">
        <v>43</v>
      </c>
      <c r="L3290" s="60">
        <v>70.8</v>
      </c>
      <c r="M3290" s="38">
        <f t="shared" si="165"/>
        <v>2.36</v>
      </c>
      <c r="N3290" s="279">
        <f t="shared" si="166"/>
        <v>3.99</v>
      </c>
      <c r="O3290" s="268">
        <f t="shared" si="167"/>
        <v>0.40852130325814545</v>
      </c>
      <c r="P3290" s="62"/>
      <c r="Q3290" s="63" t="s">
        <v>6178</v>
      </c>
      <c r="R3290" s="266" t="s">
        <v>6179</v>
      </c>
      <c r="S3290" s="63" t="s">
        <v>6179</v>
      </c>
      <c r="T3290" s="63" t="s">
        <v>6178</v>
      </c>
      <c r="U3290" s="63" t="s">
        <v>6178</v>
      </c>
    </row>
    <row r="3291" spans="2:21" ht="15" customHeight="1" x14ac:dyDescent="0.5">
      <c r="B3291" s="58">
        <v>600501</v>
      </c>
      <c r="C3291" s="59">
        <v>851040006671</v>
      </c>
      <c r="D3291" s="58" t="s">
        <v>3592</v>
      </c>
      <c r="E3291" s="58" t="s">
        <v>3593</v>
      </c>
      <c r="F3291" s="58">
        <v>12</v>
      </c>
      <c r="G3291" s="58">
        <v>9</v>
      </c>
      <c r="H3291" s="77" t="s">
        <v>177</v>
      </c>
      <c r="I3291" s="58" t="s">
        <v>1208</v>
      </c>
      <c r="J3291" s="58" t="s">
        <v>1208</v>
      </c>
      <c r="K3291" s="58" t="s">
        <v>43</v>
      </c>
      <c r="L3291" s="60">
        <v>57.2</v>
      </c>
      <c r="M3291" s="38">
        <f t="shared" si="165"/>
        <v>4.7666666666666666</v>
      </c>
      <c r="N3291" s="279">
        <f t="shared" si="166"/>
        <v>7.99</v>
      </c>
      <c r="O3291" s="268">
        <f t="shared" si="167"/>
        <v>0.40342094284522323</v>
      </c>
      <c r="P3291" s="62"/>
      <c r="Q3291" s="63" t="s">
        <v>6179</v>
      </c>
      <c r="R3291" s="266" t="s">
        <v>6179</v>
      </c>
      <c r="S3291" s="63" t="s">
        <v>6179</v>
      </c>
      <c r="T3291" s="63" t="s">
        <v>6178</v>
      </c>
      <c r="U3291" s="63" t="s">
        <v>6178</v>
      </c>
    </row>
    <row r="3292" spans="2:21" ht="15" customHeight="1" x14ac:dyDescent="0.5">
      <c r="B3292" s="58">
        <v>600502</v>
      </c>
      <c r="C3292" s="59">
        <v>851040006640</v>
      </c>
      <c r="D3292" s="58" t="s">
        <v>3592</v>
      </c>
      <c r="E3292" s="58" t="s">
        <v>3594</v>
      </c>
      <c r="F3292" s="58">
        <v>12</v>
      </c>
      <c r="G3292" s="58">
        <v>9</v>
      </c>
      <c r="H3292" s="77" t="s">
        <v>177</v>
      </c>
      <c r="I3292" s="58" t="s">
        <v>1208</v>
      </c>
      <c r="J3292" s="58" t="s">
        <v>1208</v>
      </c>
      <c r="K3292" s="58" t="s">
        <v>43</v>
      </c>
      <c r="L3292" s="60">
        <v>57.2</v>
      </c>
      <c r="M3292" s="38">
        <f t="shared" si="165"/>
        <v>4.7666666666666666</v>
      </c>
      <c r="N3292" s="279">
        <f t="shared" si="166"/>
        <v>7.99</v>
      </c>
      <c r="O3292" s="268">
        <f t="shared" si="167"/>
        <v>0.40342094284522323</v>
      </c>
      <c r="P3292" s="62"/>
      <c r="Q3292" s="63" t="s">
        <v>6179</v>
      </c>
      <c r="R3292" s="266" t="s">
        <v>6179</v>
      </c>
      <c r="S3292" s="63" t="s">
        <v>6179</v>
      </c>
      <c r="T3292" s="63" t="s">
        <v>6178</v>
      </c>
      <c r="U3292" s="63" t="s">
        <v>6178</v>
      </c>
    </row>
    <row r="3293" spans="2:21" ht="15" customHeight="1" x14ac:dyDescent="0.5">
      <c r="B3293" s="58">
        <v>600519</v>
      </c>
      <c r="C3293" s="59">
        <v>851040006435</v>
      </c>
      <c r="D3293" s="58" t="s">
        <v>3592</v>
      </c>
      <c r="E3293" s="58" t="s">
        <v>3598</v>
      </c>
      <c r="F3293" s="58">
        <v>12</v>
      </c>
      <c r="G3293" s="58">
        <v>8.5</v>
      </c>
      <c r="H3293" s="77" t="s">
        <v>177</v>
      </c>
      <c r="I3293" s="58" t="s">
        <v>1208</v>
      </c>
      <c r="J3293" s="58" t="s">
        <v>1208</v>
      </c>
      <c r="K3293" s="58" t="s">
        <v>43</v>
      </c>
      <c r="L3293" s="60">
        <v>46.9</v>
      </c>
      <c r="M3293" s="38">
        <f t="shared" si="165"/>
        <v>3.9083333333333332</v>
      </c>
      <c r="N3293" s="279">
        <f t="shared" si="166"/>
        <v>6.99</v>
      </c>
      <c r="O3293" s="268">
        <f t="shared" si="167"/>
        <v>0.44086790653314262</v>
      </c>
      <c r="P3293" s="62"/>
      <c r="Q3293" s="63" t="s">
        <v>6179</v>
      </c>
      <c r="R3293" s="266" t="s">
        <v>6179</v>
      </c>
      <c r="S3293" s="63" t="s">
        <v>6178</v>
      </c>
      <c r="T3293" s="63" t="s">
        <v>6178</v>
      </c>
      <c r="U3293" s="63" t="s">
        <v>6178</v>
      </c>
    </row>
    <row r="3294" spans="2:21" ht="15" customHeight="1" x14ac:dyDescent="0.5">
      <c r="B3294" s="58">
        <v>600522</v>
      </c>
      <c r="C3294" s="59">
        <v>851040006480</v>
      </c>
      <c r="D3294" s="58" t="s">
        <v>3592</v>
      </c>
      <c r="E3294" s="58" t="s">
        <v>5582</v>
      </c>
      <c r="F3294" s="58">
        <v>12</v>
      </c>
      <c r="G3294" s="58">
        <v>9</v>
      </c>
      <c r="H3294" s="77" t="s">
        <v>177</v>
      </c>
      <c r="I3294" s="58" t="s">
        <v>2790</v>
      </c>
      <c r="J3294" s="58" t="s">
        <v>1208</v>
      </c>
      <c r="K3294" s="58" t="s">
        <v>43</v>
      </c>
      <c r="L3294" s="60">
        <v>61.6</v>
      </c>
      <c r="M3294" s="38">
        <f t="shared" si="165"/>
        <v>5.1333333333333337</v>
      </c>
      <c r="N3294" s="279">
        <f t="shared" si="166"/>
        <v>8.99</v>
      </c>
      <c r="O3294" s="268">
        <f t="shared" si="167"/>
        <v>0.42899517982944008</v>
      </c>
      <c r="P3294" s="62"/>
      <c r="Q3294" s="76" t="s">
        <v>6178</v>
      </c>
      <c r="R3294" s="318" t="s">
        <v>6178</v>
      </c>
      <c r="S3294" s="76" t="s">
        <v>6178</v>
      </c>
      <c r="T3294" s="76" t="s">
        <v>6178</v>
      </c>
      <c r="U3294" s="76" t="s">
        <v>6178</v>
      </c>
    </row>
    <row r="3295" spans="2:21" ht="15" customHeight="1" x14ac:dyDescent="0.5">
      <c r="B3295" s="58">
        <v>601801</v>
      </c>
      <c r="C3295" s="59">
        <v>59212</v>
      </c>
      <c r="D3295" s="58" t="s">
        <v>3608</v>
      </c>
      <c r="E3295" s="58" t="s">
        <v>3609</v>
      </c>
      <c r="F3295" s="58">
        <v>20</v>
      </c>
      <c r="G3295" s="58">
        <v>1</v>
      </c>
      <c r="H3295" s="58" t="s">
        <v>569</v>
      </c>
      <c r="I3295" s="58" t="s">
        <v>209</v>
      </c>
      <c r="J3295" s="58" t="s">
        <v>14</v>
      </c>
      <c r="K3295" s="58" t="s">
        <v>6119</v>
      </c>
      <c r="L3295" s="60">
        <v>128.1</v>
      </c>
      <c r="M3295" s="38">
        <f t="shared" si="165"/>
        <v>6.4049999999999994</v>
      </c>
      <c r="N3295" s="279">
        <f t="shared" si="166"/>
        <v>10.99</v>
      </c>
      <c r="O3295" s="268">
        <f t="shared" si="167"/>
        <v>0.41719745222929944</v>
      </c>
      <c r="P3295" s="62"/>
      <c r="Q3295" s="63" t="s">
        <v>6178</v>
      </c>
      <c r="R3295" s="266" t="s">
        <v>6179</v>
      </c>
      <c r="S3295" s="63" t="s">
        <v>6178</v>
      </c>
      <c r="T3295" s="63" t="s">
        <v>6178</v>
      </c>
      <c r="U3295" s="63" t="s">
        <v>6178</v>
      </c>
    </row>
    <row r="3296" spans="2:21" ht="15" customHeight="1" x14ac:dyDescent="0.5">
      <c r="B3296" s="58">
        <v>602701</v>
      </c>
      <c r="C3296" s="59">
        <v>631723006507</v>
      </c>
      <c r="D3296" s="58" t="s">
        <v>3711</v>
      </c>
      <c r="E3296" s="58" t="s">
        <v>3712</v>
      </c>
      <c r="F3296" s="58">
        <v>6</v>
      </c>
      <c r="G3296" s="58">
        <v>4.4000000000000004</v>
      </c>
      <c r="H3296" s="58" t="s">
        <v>569</v>
      </c>
      <c r="I3296" s="58" t="s">
        <v>124</v>
      </c>
      <c r="J3296" s="58" t="s">
        <v>14</v>
      </c>
      <c r="K3296" s="58" t="s">
        <v>6119</v>
      </c>
      <c r="L3296" s="60">
        <v>104.1</v>
      </c>
      <c r="M3296" s="38">
        <f t="shared" si="165"/>
        <v>17.349999999999998</v>
      </c>
      <c r="N3296" s="279">
        <f t="shared" si="166"/>
        <v>28.99</v>
      </c>
      <c r="O3296" s="268">
        <f t="shared" si="167"/>
        <v>0.40151776474646433</v>
      </c>
      <c r="P3296" s="62"/>
      <c r="Q3296" s="76" t="s">
        <v>6178</v>
      </c>
      <c r="R3296" s="318" t="s">
        <v>6178</v>
      </c>
      <c r="S3296" s="76" t="s">
        <v>6178</v>
      </c>
      <c r="T3296" s="76" t="s">
        <v>6178</v>
      </c>
      <c r="U3296" s="76" t="s">
        <v>6178</v>
      </c>
    </row>
    <row r="3297" spans="2:21" ht="15" customHeight="1" x14ac:dyDescent="0.5">
      <c r="B3297" s="58">
        <v>602702</v>
      </c>
      <c r="C3297" s="59">
        <v>631723508407</v>
      </c>
      <c r="D3297" s="58" t="s">
        <v>3711</v>
      </c>
      <c r="E3297" s="58" t="s">
        <v>3713</v>
      </c>
      <c r="F3297" s="58">
        <v>6</v>
      </c>
      <c r="G3297" s="58">
        <v>4.4000000000000004</v>
      </c>
      <c r="H3297" s="58" t="s">
        <v>569</v>
      </c>
      <c r="I3297" s="58" t="s">
        <v>124</v>
      </c>
      <c r="J3297" s="58" t="s">
        <v>14</v>
      </c>
      <c r="K3297" s="58" t="s">
        <v>6119</v>
      </c>
      <c r="L3297" s="60">
        <v>110.1</v>
      </c>
      <c r="M3297" s="38">
        <f t="shared" si="165"/>
        <v>18.349999999999998</v>
      </c>
      <c r="N3297" s="279">
        <f t="shared" si="166"/>
        <v>30.99</v>
      </c>
      <c r="O3297" s="268">
        <f t="shared" si="167"/>
        <v>0.40787350758309138</v>
      </c>
      <c r="P3297" s="62"/>
      <c r="Q3297" s="63" t="s">
        <v>6179</v>
      </c>
      <c r="R3297" s="266" t="s">
        <v>6179</v>
      </c>
      <c r="S3297" s="63" t="s">
        <v>6178</v>
      </c>
      <c r="T3297" s="63" t="s">
        <v>6178</v>
      </c>
      <c r="U3297" s="63" t="s">
        <v>6178</v>
      </c>
    </row>
    <row r="3298" spans="2:21" ht="15" customHeight="1" x14ac:dyDescent="0.5">
      <c r="B3298" s="58">
        <v>603901</v>
      </c>
      <c r="C3298" s="59">
        <v>41617007501</v>
      </c>
      <c r="D3298" s="58" t="s">
        <v>3720</v>
      </c>
      <c r="E3298" s="58" t="s">
        <v>3721</v>
      </c>
      <c r="F3298" s="58">
        <v>24</v>
      </c>
      <c r="G3298" s="58">
        <v>1</v>
      </c>
      <c r="H3298" s="58" t="s">
        <v>569</v>
      </c>
      <c r="I3298" s="58" t="s">
        <v>19</v>
      </c>
      <c r="J3298" s="58" t="s">
        <v>14</v>
      </c>
      <c r="K3298" s="58" t="s">
        <v>6119</v>
      </c>
      <c r="L3298" s="60">
        <v>31.2</v>
      </c>
      <c r="M3298" s="38">
        <f t="shared" si="165"/>
        <v>1.3</v>
      </c>
      <c r="N3298" s="279">
        <f t="shared" si="166"/>
        <v>2.4900000000000002</v>
      </c>
      <c r="O3298" s="268">
        <f t="shared" si="167"/>
        <v>0.47791164658634538</v>
      </c>
      <c r="P3298" s="62"/>
      <c r="Q3298" s="63" t="s">
        <v>6179</v>
      </c>
      <c r="R3298" s="266" t="s">
        <v>6179</v>
      </c>
      <c r="S3298" s="63" t="s">
        <v>6178</v>
      </c>
      <c r="T3298" s="63" t="s">
        <v>6178</v>
      </c>
      <c r="U3298" s="63" t="s">
        <v>6178</v>
      </c>
    </row>
    <row r="3299" spans="2:21" ht="15" customHeight="1" x14ac:dyDescent="0.5">
      <c r="B3299" s="58">
        <v>604501</v>
      </c>
      <c r="C3299" s="59">
        <v>73234020076</v>
      </c>
      <c r="D3299" s="58" t="s">
        <v>3727</v>
      </c>
      <c r="E3299" s="58" t="s">
        <v>3728</v>
      </c>
      <c r="F3299" s="58">
        <v>4</v>
      </c>
      <c r="G3299" s="58">
        <v>10</v>
      </c>
      <c r="H3299" s="58" t="s">
        <v>569</v>
      </c>
      <c r="I3299" s="58" t="s">
        <v>581</v>
      </c>
      <c r="J3299" s="58" t="s">
        <v>14</v>
      </c>
      <c r="K3299" s="58" t="s">
        <v>6119</v>
      </c>
      <c r="L3299" s="60">
        <v>78</v>
      </c>
      <c r="M3299" s="38">
        <f t="shared" si="165"/>
        <v>19.5</v>
      </c>
      <c r="N3299" s="279">
        <f t="shared" si="166"/>
        <v>32.99</v>
      </c>
      <c r="O3299" s="268">
        <f t="shared" si="167"/>
        <v>0.40891179145195516</v>
      </c>
      <c r="P3299" s="62"/>
      <c r="Q3299" s="63" t="s">
        <v>6179</v>
      </c>
      <c r="R3299" s="266" t="s">
        <v>6179</v>
      </c>
      <c r="S3299" s="63" t="s">
        <v>6178</v>
      </c>
      <c r="T3299" s="63" t="s">
        <v>6178</v>
      </c>
      <c r="U3299" s="63" t="s">
        <v>6178</v>
      </c>
    </row>
    <row r="3300" spans="2:21" ht="15" customHeight="1" x14ac:dyDescent="0.5">
      <c r="B3300" s="58">
        <v>604502</v>
      </c>
      <c r="C3300" s="59">
        <v>73234020083</v>
      </c>
      <c r="D3300" s="58" t="s">
        <v>3727</v>
      </c>
      <c r="E3300" s="58" t="s">
        <v>3729</v>
      </c>
      <c r="F3300" s="58">
        <v>8</v>
      </c>
      <c r="G3300" s="58">
        <v>5</v>
      </c>
      <c r="H3300" s="58" t="s">
        <v>569</v>
      </c>
      <c r="I3300" s="58" t="s">
        <v>581</v>
      </c>
      <c r="J3300" s="58" t="s">
        <v>14</v>
      </c>
      <c r="K3300" s="58" t="s">
        <v>6119</v>
      </c>
      <c r="L3300" s="60">
        <v>78.7</v>
      </c>
      <c r="M3300" s="38">
        <f t="shared" si="165"/>
        <v>9.8375000000000004</v>
      </c>
      <c r="N3300" s="279">
        <f t="shared" si="166"/>
        <v>16.489999999999998</v>
      </c>
      <c r="O3300" s="268">
        <f t="shared" si="167"/>
        <v>0.40342631898120063</v>
      </c>
      <c r="P3300" s="62"/>
      <c r="Q3300" s="63" t="s">
        <v>6179</v>
      </c>
      <c r="R3300" s="266" t="s">
        <v>6179</v>
      </c>
      <c r="S3300" s="63" t="s">
        <v>6178</v>
      </c>
      <c r="T3300" s="63" t="s">
        <v>6178</v>
      </c>
      <c r="U3300" s="63" t="s">
        <v>6178</v>
      </c>
    </row>
    <row r="3301" spans="2:21" ht="15" customHeight="1" x14ac:dyDescent="0.5">
      <c r="B3301" s="58">
        <v>604809</v>
      </c>
      <c r="C3301" s="59">
        <v>73416040229</v>
      </c>
      <c r="D3301" s="58" t="s">
        <v>3730</v>
      </c>
      <c r="E3301" s="58" t="s">
        <v>3736</v>
      </c>
      <c r="F3301" s="58">
        <v>6</v>
      </c>
      <c r="G3301" s="58">
        <v>2</v>
      </c>
      <c r="H3301" s="58" t="s">
        <v>569</v>
      </c>
      <c r="I3301" s="58" t="s">
        <v>581</v>
      </c>
      <c r="J3301" s="58" t="s">
        <v>14</v>
      </c>
      <c r="K3301" s="58" t="s">
        <v>6119</v>
      </c>
      <c r="L3301" s="60">
        <v>36.299999999999997</v>
      </c>
      <c r="M3301" s="38">
        <f t="shared" si="165"/>
        <v>6.05</v>
      </c>
      <c r="N3301" s="279">
        <f t="shared" si="166"/>
        <v>10.49</v>
      </c>
      <c r="O3301" s="268">
        <f t="shared" si="167"/>
        <v>0.42326024785510014</v>
      </c>
      <c r="P3301" s="62"/>
      <c r="Q3301" s="63" t="s">
        <v>6178</v>
      </c>
      <c r="R3301" s="266" t="s">
        <v>6179</v>
      </c>
      <c r="S3301" s="63" t="s">
        <v>6178</v>
      </c>
      <c r="T3301" s="63" t="s">
        <v>6178</v>
      </c>
      <c r="U3301" s="63" t="s">
        <v>6178</v>
      </c>
    </row>
    <row r="3302" spans="2:21" ht="15" customHeight="1" x14ac:dyDescent="0.5">
      <c r="B3302" s="58">
        <v>604815</v>
      </c>
      <c r="C3302" s="59">
        <v>73416401532</v>
      </c>
      <c r="D3302" s="58" t="s">
        <v>3730</v>
      </c>
      <c r="E3302" s="58" t="s">
        <v>3740</v>
      </c>
      <c r="F3302" s="58">
        <v>6</v>
      </c>
      <c r="G3302" s="58">
        <v>2</v>
      </c>
      <c r="H3302" s="58" t="s">
        <v>569</v>
      </c>
      <c r="I3302" s="58" t="s">
        <v>581</v>
      </c>
      <c r="J3302" s="58" t="s">
        <v>14</v>
      </c>
      <c r="K3302" s="58" t="s">
        <v>6119</v>
      </c>
      <c r="L3302" s="60">
        <v>36.299999999999997</v>
      </c>
      <c r="M3302" s="38">
        <f t="shared" si="165"/>
        <v>6.05</v>
      </c>
      <c r="N3302" s="279">
        <f t="shared" si="166"/>
        <v>10.49</v>
      </c>
      <c r="O3302" s="268">
        <f t="shared" si="167"/>
        <v>0.42326024785510014</v>
      </c>
      <c r="P3302" s="62"/>
      <c r="Q3302" s="63" t="s">
        <v>6178</v>
      </c>
      <c r="R3302" s="266" t="s">
        <v>6179</v>
      </c>
      <c r="S3302" s="63" t="s">
        <v>6178</v>
      </c>
      <c r="T3302" s="63" t="s">
        <v>6178</v>
      </c>
      <c r="U3302" s="63" t="s">
        <v>6178</v>
      </c>
    </row>
    <row r="3303" spans="2:21" ht="15" customHeight="1" x14ac:dyDescent="0.5">
      <c r="B3303" s="58">
        <v>604816</v>
      </c>
      <c r="C3303" s="59">
        <v>73416197633</v>
      </c>
      <c r="D3303" s="58" t="s">
        <v>3730</v>
      </c>
      <c r="E3303" s="58" t="s">
        <v>3741</v>
      </c>
      <c r="F3303" s="58">
        <v>6</v>
      </c>
      <c r="G3303" s="58">
        <v>2</v>
      </c>
      <c r="H3303" s="58" t="s">
        <v>569</v>
      </c>
      <c r="I3303" s="58" t="s">
        <v>581</v>
      </c>
      <c r="J3303" s="58" t="s">
        <v>14</v>
      </c>
      <c r="K3303" s="58" t="s">
        <v>6119</v>
      </c>
      <c r="L3303" s="60">
        <v>36.299999999999997</v>
      </c>
      <c r="M3303" s="38">
        <f t="shared" si="165"/>
        <v>6.05</v>
      </c>
      <c r="N3303" s="279">
        <f t="shared" si="166"/>
        <v>10.49</v>
      </c>
      <c r="O3303" s="268">
        <f t="shared" si="167"/>
        <v>0.42326024785510014</v>
      </c>
      <c r="P3303" s="62"/>
      <c r="Q3303" s="63" t="s">
        <v>6178</v>
      </c>
      <c r="R3303" s="266" t="s">
        <v>6179</v>
      </c>
      <c r="S3303" s="63" t="s">
        <v>6178</v>
      </c>
      <c r="T3303" s="63" t="s">
        <v>6178</v>
      </c>
      <c r="U3303" s="63" t="s">
        <v>6178</v>
      </c>
    </row>
    <row r="3304" spans="2:21" ht="15" customHeight="1" x14ac:dyDescent="0.5">
      <c r="B3304" s="58">
        <v>605002</v>
      </c>
      <c r="C3304" s="59">
        <v>854396007170</v>
      </c>
      <c r="D3304" s="58" t="s">
        <v>3742</v>
      </c>
      <c r="E3304" s="58" t="s">
        <v>3744</v>
      </c>
      <c r="F3304" s="58">
        <v>6</v>
      </c>
      <c r="G3304" s="58">
        <v>2.4</v>
      </c>
      <c r="H3304" s="58" t="s">
        <v>569</v>
      </c>
      <c r="I3304" s="58" t="s">
        <v>19</v>
      </c>
      <c r="J3304" s="58" t="s">
        <v>14</v>
      </c>
      <c r="K3304" s="58" t="s">
        <v>6119</v>
      </c>
      <c r="L3304" s="60">
        <v>51.3</v>
      </c>
      <c r="M3304" s="38">
        <f t="shared" si="165"/>
        <v>8.5499999999999989</v>
      </c>
      <c r="N3304" s="279">
        <f t="shared" si="166"/>
        <v>14.49</v>
      </c>
      <c r="O3304" s="268">
        <f t="shared" si="167"/>
        <v>0.40993788819875787</v>
      </c>
      <c r="P3304" s="62"/>
      <c r="Q3304" s="63" t="s">
        <v>6178</v>
      </c>
      <c r="R3304" s="266" t="s">
        <v>6179</v>
      </c>
      <c r="S3304" s="63" t="s">
        <v>6178</v>
      </c>
      <c r="T3304" s="63" t="s">
        <v>6178</v>
      </c>
      <c r="U3304" s="63" t="s">
        <v>6178</v>
      </c>
    </row>
    <row r="3305" spans="2:21" ht="15" customHeight="1" x14ac:dyDescent="0.5">
      <c r="B3305" s="58">
        <v>605003</v>
      </c>
      <c r="C3305" s="59">
        <v>858043003805</v>
      </c>
      <c r="D3305" s="58" t="s">
        <v>3742</v>
      </c>
      <c r="E3305" s="58" t="s">
        <v>3745</v>
      </c>
      <c r="F3305" s="58">
        <v>6</v>
      </c>
      <c r="G3305" s="58">
        <v>2.4</v>
      </c>
      <c r="H3305" s="58" t="s">
        <v>569</v>
      </c>
      <c r="I3305" s="58" t="s">
        <v>581</v>
      </c>
      <c r="J3305" s="58" t="s">
        <v>14</v>
      </c>
      <c r="K3305" s="58" t="s">
        <v>6119</v>
      </c>
      <c r="L3305" s="60">
        <v>70.400000000000006</v>
      </c>
      <c r="M3305" s="38">
        <f t="shared" si="165"/>
        <v>11.733333333333334</v>
      </c>
      <c r="N3305" s="279">
        <f t="shared" si="166"/>
        <v>19.989999999999998</v>
      </c>
      <c r="O3305" s="268">
        <f t="shared" si="167"/>
        <v>0.41303985325996323</v>
      </c>
      <c r="P3305" s="62"/>
      <c r="Q3305" s="63" t="s">
        <v>6178</v>
      </c>
      <c r="R3305" s="266" t="s">
        <v>6179</v>
      </c>
      <c r="S3305" s="63" t="s">
        <v>6178</v>
      </c>
      <c r="T3305" s="63" t="s">
        <v>6178</v>
      </c>
      <c r="U3305" s="63" t="s">
        <v>6178</v>
      </c>
    </row>
    <row r="3306" spans="2:21" ht="15" customHeight="1" x14ac:dyDescent="0.5">
      <c r="B3306" s="58">
        <v>605007</v>
      </c>
      <c r="C3306" s="59">
        <v>858043003812</v>
      </c>
      <c r="D3306" s="58" t="s">
        <v>3742</v>
      </c>
      <c r="E3306" s="58" t="s">
        <v>3749</v>
      </c>
      <c r="F3306" s="58">
        <v>6</v>
      </c>
      <c r="G3306" s="58">
        <v>1.75</v>
      </c>
      <c r="H3306" s="58" t="s">
        <v>569</v>
      </c>
      <c r="I3306" s="58" t="s">
        <v>22</v>
      </c>
      <c r="J3306" s="58" t="s">
        <v>14</v>
      </c>
      <c r="K3306" s="58" t="s">
        <v>6119</v>
      </c>
      <c r="L3306" s="60">
        <v>40.700000000000003</v>
      </c>
      <c r="M3306" s="38">
        <f t="shared" si="165"/>
        <v>6.7833333333333341</v>
      </c>
      <c r="N3306" s="279">
        <f t="shared" si="166"/>
        <v>11.49</v>
      </c>
      <c r="O3306" s="268">
        <f t="shared" si="167"/>
        <v>0.40963156367856102</v>
      </c>
      <c r="P3306" s="62"/>
      <c r="Q3306" s="63" t="s">
        <v>6178</v>
      </c>
      <c r="R3306" s="266" t="s">
        <v>6179</v>
      </c>
      <c r="S3306" s="63" t="s">
        <v>6178</v>
      </c>
      <c r="T3306" s="63" t="s">
        <v>6178</v>
      </c>
      <c r="U3306" s="63" t="s">
        <v>6178</v>
      </c>
    </row>
    <row r="3307" spans="2:21" ht="15" customHeight="1" x14ac:dyDescent="0.5">
      <c r="B3307" s="58">
        <v>605008</v>
      </c>
      <c r="C3307" s="59">
        <v>858043003928</v>
      </c>
      <c r="D3307" s="58" t="s">
        <v>3742</v>
      </c>
      <c r="E3307" s="58" t="s">
        <v>3750</v>
      </c>
      <c r="F3307" s="58">
        <v>6</v>
      </c>
      <c r="G3307" s="58">
        <v>2.4</v>
      </c>
      <c r="H3307" s="58" t="s">
        <v>569</v>
      </c>
      <c r="I3307" s="58" t="s">
        <v>19</v>
      </c>
      <c r="J3307" s="58" t="s">
        <v>14</v>
      </c>
      <c r="K3307" s="58" t="s">
        <v>6119</v>
      </c>
      <c r="L3307" s="60">
        <v>67.2</v>
      </c>
      <c r="M3307" s="38">
        <f t="shared" si="165"/>
        <v>11.200000000000001</v>
      </c>
      <c r="N3307" s="279">
        <f t="shared" si="166"/>
        <v>18.989999999999998</v>
      </c>
      <c r="O3307" s="268">
        <f t="shared" si="167"/>
        <v>0.41021590310689826</v>
      </c>
      <c r="P3307" s="62"/>
      <c r="Q3307" s="63" t="s">
        <v>6178</v>
      </c>
      <c r="R3307" s="266" t="s">
        <v>6179</v>
      </c>
      <c r="S3307" s="63" t="s">
        <v>6178</v>
      </c>
      <c r="T3307" s="63" t="s">
        <v>6178</v>
      </c>
      <c r="U3307" s="63" t="s">
        <v>6178</v>
      </c>
    </row>
    <row r="3308" spans="2:21" ht="15" customHeight="1" x14ac:dyDescent="0.5">
      <c r="B3308" s="58">
        <v>605009</v>
      </c>
      <c r="C3308" s="59">
        <v>858043003935</v>
      </c>
      <c r="D3308" s="58" t="s">
        <v>3742</v>
      </c>
      <c r="E3308" s="58" t="s">
        <v>3751</v>
      </c>
      <c r="F3308" s="58">
        <v>6</v>
      </c>
      <c r="G3308" s="58">
        <v>2.4</v>
      </c>
      <c r="H3308" s="58" t="s">
        <v>569</v>
      </c>
      <c r="I3308" s="58" t="s">
        <v>19</v>
      </c>
      <c r="J3308" s="58" t="s">
        <v>14</v>
      </c>
      <c r="K3308" s="58" t="s">
        <v>6119</v>
      </c>
      <c r="L3308" s="60">
        <v>43.7</v>
      </c>
      <c r="M3308" s="38">
        <f t="shared" si="165"/>
        <v>7.2833333333333341</v>
      </c>
      <c r="N3308" s="279">
        <f t="shared" si="166"/>
        <v>12.49</v>
      </c>
      <c r="O3308" s="268">
        <f t="shared" si="167"/>
        <v>0.41686682679476911</v>
      </c>
      <c r="P3308" s="62"/>
      <c r="Q3308" s="63" t="s">
        <v>6178</v>
      </c>
      <c r="R3308" s="266" t="s">
        <v>6179</v>
      </c>
      <c r="S3308" s="63" t="s">
        <v>6178</v>
      </c>
      <c r="T3308" s="63" t="s">
        <v>6178</v>
      </c>
      <c r="U3308" s="63" t="s">
        <v>6178</v>
      </c>
    </row>
    <row r="3309" spans="2:21" ht="15" customHeight="1" x14ac:dyDescent="0.5">
      <c r="B3309" s="58">
        <v>605010</v>
      </c>
      <c r="C3309" s="59">
        <v>858043003942</v>
      </c>
      <c r="D3309" s="58" t="s">
        <v>3742</v>
      </c>
      <c r="E3309" s="58" t="s">
        <v>3752</v>
      </c>
      <c r="F3309" s="58">
        <v>6</v>
      </c>
      <c r="G3309" s="58">
        <v>2.4</v>
      </c>
      <c r="H3309" s="58" t="s">
        <v>569</v>
      </c>
      <c r="I3309" s="58" t="s">
        <v>19</v>
      </c>
      <c r="J3309" s="58" t="s">
        <v>14</v>
      </c>
      <c r="K3309" s="58" t="s">
        <v>6119</v>
      </c>
      <c r="L3309" s="60">
        <v>50.7</v>
      </c>
      <c r="M3309" s="38">
        <f t="shared" si="165"/>
        <v>8.4500000000000011</v>
      </c>
      <c r="N3309" s="279">
        <f t="shared" si="166"/>
        <v>14.49</v>
      </c>
      <c r="O3309" s="268">
        <f t="shared" si="167"/>
        <v>0.41683919944789505</v>
      </c>
      <c r="P3309" s="62"/>
      <c r="Q3309" s="63" t="s">
        <v>6178</v>
      </c>
      <c r="R3309" s="266" t="s">
        <v>6179</v>
      </c>
      <c r="S3309" s="63" t="s">
        <v>6178</v>
      </c>
      <c r="T3309" s="63" t="s">
        <v>6178</v>
      </c>
      <c r="U3309" s="63" t="s">
        <v>6178</v>
      </c>
    </row>
    <row r="3310" spans="2:21" ht="15" customHeight="1" x14ac:dyDescent="0.5">
      <c r="B3310" s="58">
        <v>605011</v>
      </c>
      <c r="C3310" s="59">
        <v>858043003881</v>
      </c>
      <c r="D3310" s="58" t="s">
        <v>3742</v>
      </c>
      <c r="E3310" s="58" t="s">
        <v>3753</v>
      </c>
      <c r="F3310" s="58">
        <v>6</v>
      </c>
      <c r="G3310" s="58">
        <v>2.4</v>
      </c>
      <c r="H3310" s="58" t="s">
        <v>569</v>
      </c>
      <c r="I3310" s="58" t="s">
        <v>19</v>
      </c>
      <c r="J3310" s="58" t="s">
        <v>14</v>
      </c>
      <c r="K3310" s="58" t="s">
        <v>6119</v>
      </c>
      <c r="L3310" s="60">
        <v>44.6</v>
      </c>
      <c r="M3310" s="38">
        <f t="shared" ref="M3310:M3375" si="168">L3310/F3310</f>
        <v>7.4333333333333336</v>
      </c>
      <c r="N3310" s="279">
        <f t="shared" ref="N3310:N3375" si="169">IF(CEILING(M3310/0.6,1)-0.51&gt;=M3310/0.6,CEILING(M3310/0.6,1)-0.51,CEILING(M3310/0.6,1)-0.01)</f>
        <v>12.49</v>
      </c>
      <c r="O3310" s="268">
        <f t="shared" ref="O3310:O3375" si="170">(N3310-M3310)/N3310</f>
        <v>0.40485721910862021</v>
      </c>
      <c r="P3310" s="62"/>
      <c r="Q3310" s="63" t="s">
        <v>6178</v>
      </c>
      <c r="R3310" s="266" t="s">
        <v>6179</v>
      </c>
      <c r="S3310" s="63" t="s">
        <v>6178</v>
      </c>
      <c r="T3310" s="63" t="s">
        <v>6178</v>
      </c>
      <c r="U3310" s="63" t="s">
        <v>6178</v>
      </c>
    </row>
    <row r="3311" spans="2:21" ht="15" customHeight="1" x14ac:dyDescent="0.5">
      <c r="B3311" s="58">
        <v>605012</v>
      </c>
      <c r="C3311" s="59">
        <v>854396007002</v>
      </c>
      <c r="D3311" s="58" t="s">
        <v>3742</v>
      </c>
      <c r="E3311" s="58" t="s">
        <v>3754</v>
      </c>
      <c r="F3311" s="58">
        <v>6</v>
      </c>
      <c r="G3311" s="58">
        <v>2.4</v>
      </c>
      <c r="H3311" s="58" t="s">
        <v>569</v>
      </c>
      <c r="I3311" s="58" t="s">
        <v>19</v>
      </c>
      <c r="J3311" s="58" t="s">
        <v>14</v>
      </c>
      <c r="K3311" s="58" t="s">
        <v>6119</v>
      </c>
      <c r="L3311" s="60">
        <v>44.9</v>
      </c>
      <c r="M3311" s="38">
        <f t="shared" si="168"/>
        <v>7.4833333333333334</v>
      </c>
      <c r="N3311" s="279">
        <f t="shared" si="169"/>
        <v>12.49</v>
      </c>
      <c r="O3311" s="268">
        <f t="shared" si="170"/>
        <v>0.4008540165465706</v>
      </c>
      <c r="P3311" s="62"/>
      <c r="Q3311" s="63" t="s">
        <v>6178</v>
      </c>
      <c r="R3311" s="266" t="s">
        <v>6179</v>
      </c>
      <c r="S3311" s="63" t="s">
        <v>6178</v>
      </c>
      <c r="T3311" s="63" t="s">
        <v>6178</v>
      </c>
      <c r="U3311" s="63" t="s">
        <v>6178</v>
      </c>
    </row>
    <row r="3312" spans="2:21" ht="15" customHeight="1" x14ac:dyDescent="0.5">
      <c r="B3312" s="58">
        <v>606802</v>
      </c>
      <c r="C3312" s="59">
        <v>733726840192</v>
      </c>
      <c r="D3312" s="58" t="s">
        <v>3774</v>
      </c>
      <c r="E3312" s="58" t="s">
        <v>3775</v>
      </c>
      <c r="F3312" s="58">
        <v>6</v>
      </c>
      <c r="G3312" s="58">
        <v>1.1000000000000001</v>
      </c>
      <c r="H3312" s="58" t="s">
        <v>569</v>
      </c>
      <c r="I3312" s="58" t="s">
        <v>602</v>
      </c>
      <c r="J3312" s="58" t="s">
        <v>14</v>
      </c>
      <c r="K3312" s="58" t="s">
        <v>6119</v>
      </c>
      <c r="L3312" s="60">
        <v>151.9</v>
      </c>
      <c r="M3312" s="38">
        <f t="shared" si="168"/>
        <v>25.316666666666666</v>
      </c>
      <c r="N3312" s="279">
        <f t="shared" si="169"/>
        <v>42.49</v>
      </c>
      <c r="O3312" s="268">
        <f t="shared" si="170"/>
        <v>0.40417353102690834</v>
      </c>
      <c r="P3312" s="62"/>
      <c r="Q3312" s="63" t="s">
        <v>6179</v>
      </c>
      <c r="R3312" s="266" t="s">
        <v>6179</v>
      </c>
      <c r="S3312" s="63" t="s">
        <v>6178</v>
      </c>
      <c r="T3312" s="63" t="s">
        <v>6178</v>
      </c>
      <c r="U3312" s="63" t="s">
        <v>6178</v>
      </c>
    </row>
    <row r="3313" spans="2:21" ht="15" customHeight="1" x14ac:dyDescent="0.5">
      <c r="B3313" s="58">
        <v>606803</v>
      </c>
      <c r="C3313" s="59">
        <v>733726801001</v>
      </c>
      <c r="D3313" s="58" t="s">
        <v>3774</v>
      </c>
      <c r="E3313" s="58" t="s">
        <v>3776</v>
      </c>
      <c r="F3313" s="58">
        <v>6</v>
      </c>
      <c r="G3313" s="58">
        <v>1.1000000000000001</v>
      </c>
      <c r="H3313" s="58" t="s">
        <v>569</v>
      </c>
      <c r="I3313" s="58" t="s">
        <v>602</v>
      </c>
      <c r="J3313" s="58" t="s">
        <v>14</v>
      </c>
      <c r="K3313" s="58" t="s">
        <v>6119</v>
      </c>
      <c r="L3313" s="60">
        <v>121.9</v>
      </c>
      <c r="M3313" s="38">
        <f t="shared" si="168"/>
        <v>20.316666666666666</v>
      </c>
      <c r="N3313" s="279">
        <f t="shared" si="169"/>
        <v>33.99</v>
      </c>
      <c r="O3313" s="268">
        <f t="shared" si="170"/>
        <v>0.40227517897420817</v>
      </c>
      <c r="P3313" s="62"/>
      <c r="Q3313" s="63" t="s">
        <v>6179</v>
      </c>
      <c r="R3313" s="266" t="s">
        <v>6179</v>
      </c>
      <c r="S3313" s="63" t="s">
        <v>6178</v>
      </c>
      <c r="T3313" s="63" t="s">
        <v>6178</v>
      </c>
      <c r="U3313" s="63" t="s">
        <v>6178</v>
      </c>
    </row>
    <row r="3314" spans="2:21" ht="15" customHeight="1" x14ac:dyDescent="0.5">
      <c r="B3314" s="58">
        <v>606804</v>
      </c>
      <c r="C3314" s="59">
        <v>733726805009</v>
      </c>
      <c r="D3314" s="58" t="s">
        <v>3774</v>
      </c>
      <c r="E3314" s="58" t="s">
        <v>3777</v>
      </c>
      <c r="F3314" s="58">
        <v>6</v>
      </c>
      <c r="G3314" s="58">
        <v>1.1000000000000001</v>
      </c>
      <c r="H3314" s="58" t="s">
        <v>569</v>
      </c>
      <c r="I3314" s="58" t="s">
        <v>602</v>
      </c>
      <c r="J3314" s="58" t="s">
        <v>14</v>
      </c>
      <c r="K3314" s="58" t="s">
        <v>6119</v>
      </c>
      <c r="L3314" s="60">
        <v>151.30000000000001</v>
      </c>
      <c r="M3314" s="38">
        <f t="shared" si="168"/>
        <v>25.216666666666669</v>
      </c>
      <c r="N3314" s="279">
        <f t="shared" si="169"/>
        <v>42.49</v>
      </c>
      <c r="O3314" s="268">
        <f t="shared" si="170"/>
        <v>0.40652702596689416</v>
      </c>
      <c r="P3314" s="62"/>
      <c r="Q3314" s="76" t="s">
        <v>6178</v>
      </c>
      <c r="R3314" s="318" t="s">
        <v>6178</v>
      </c>
      <c r="S3314" s="76" t="s">
        <v>6178</v>
      </c>
      <c r="T3314" s="76" t="s">
        <v>6178</v>
      </c>
      <c r="U3314" s="76" t="s">
        <v>6178</v>
      </c>
    </row>
    <row r="3315" spans="2:21" ht="15" customHeight="1" x14ac:dyDescent="0.5">
      <c r="B3315" s="58">
        <v>608901</v>
      </c>
      <c r="C3315" s="59">
        <v>687080760378</v>
      </c>
      <c r="D3315" s="58" t="s">
        <v>1547</v>
      </c>
      <c r="E3315" s="58" t="s">
        <v>3814</v>
      </c>
      <c r="F3315" s="58">
        <v>1</v>
      </c>
      <c r="G3315" s="58">
        <v>5</v>
      </c>
      <c r="H3315" s="58" t="s">
        <v>569</v>
      </c>
      <c r="I3315" s="58" t="s">
        <v>581</v>
      </c>
      <c r="J3315" s="58" t="s">
        <v>14</v>
      </c>
      <c r="K3315" s="58" t="s">
        <v>6119</v>
      </c>
      <c r="L3315" s="60">
        <v>43.3</v>
      </c>
      <c r="M3315" s="38">
        <f t="shared" si="168"/>
        <v>43.3</v>
      </c>
      <c r="N3315" s="279">
        <f t="shared" si="169"/>
        <v>72.489999999999995</v>
      </c>
      <c r="O3315" s="268">
        <f t="shared" si="170"/>
        <v>0.40267623120430401</v>
      </c>
      <c r="P3315" s="62"/>
      <c r="Q3315" s="63" t="s">
        <v>6178</v>
      </c>
      <c r="R3315" s="266" t="s">
        <v>6179</v>
      </c>
      <c r="S3315" s="63" t="s">
        <v>6178</v>
      </c>
      <c r="T3315" s="63" t="s">
        <v>6178</v>
      </c>
      <c r="U3315" s="63" t="s">
        <v>6178</v>
      </c>
    </row>
    <row r="3316" spans="2:21" ht="15" customHeight="1" x14ac:dyDescent="0.5">
      <c r="B3316" s="58">
        <v>609156</v>
      </c>
      <c r="C3316" s="59">
        <v>850037507412</v>
      </c>
      <c r="D3316" s="58" t="s">
        <v>3815</v>
      </c>
      <c r="E3316" s="58" t="s">
        <v>3816</v>
      </c>
      <c r="F3316" s="58">
        <v>12</v>
      </c>
      <c r="G3316" s="58">
        <v>5.3</v>
      </c>
      <c r="H3316" s="77" t="s">
        <v>177</v>
      </c>
      <c r="I3316" s="58" t="s">
        <v>1848</v>
      </c>
      <c r="J3316" s="58" t="s">
        <v>42</v>
      </c>
      <c r="K3316" s="58" t="s">
        <v>43</v>
      </c>
      <c r="L3316" s="60">
        <v>35</v>
      </c>
      <c r="M3316" s="38">
        <f t="shared" si="168"/>
        <v>2.9166666666666665</v>
      </c>
      <c r="N3316" s="279">
        <f t="shared" si="169"/>
        <v>4.99</v>
      </c>
      <c r="O3316" s="268">
        <f t="shared" si="170"/>
        <v>0.41549766199064803</v>
      </c>
      <c r="P3316" s="62"/>
      <c r="Q3316" s="63" t="s">
        <v>6179</v>
      </c>
      <c r="R3316" s="266" t="s">
        <v>6179</v>
      </c>
      <c r="S3316" s="63" t="s">
        <v>6179</v>
      </c>
      <c r="T3316" s="63" t="s">
        <v>6178</v>
      </c>
      <c r="U3316" s="63" t="s">
        <v>6178</v>
      </c>
    </row>
    <row r="3317" spans="2:21" ht="15" customHeight="1" x14ac:dyDescent="0.5">
      <c r="B3317" s="58">
        <v>609160</v>
      </c>
      <c r="C3317" s="59">
        <v>863336000416</v>
      </c>
      <c r="D3317" s="58" t="s">
        <v>3815</v>
      </c>
      <c r="E3317" s="58" t="s">
        <v>3817</v>
      </c>
      <c r="F3317" s="58">
        <v>12</v>
      </c>
      <c r="G3317" s="58">
        <v>5.3</v>
      </c>
      <c r="H3317" s="77" t="s">
        <v>177</v>
      </c>
      <c r="I3317" s="58" t="s">
        <v>1848</v>
      </c>
      <c r="J3317" s="58" t="s">
        <v>42</v>
      </c>
      <c r="K3317" s="58" t="s">
        <v>43</v>
      </c>
      <c r="L3317" s="60">
        <v>35</v>
      </c>
      <c r="M3317" s="38">
        <f t="shared" si="168"/>
        <v>2.9166666666666665</v>
      </c>
      <c r="N3317" s="279">
        <f t="shared" si="169"/>
        <v>4.99</v>
      </c>
      <c r="O3317" s="268">
        <f t="shared" si="170"/>
        <v>0.41549766199064803</v>
      </c>
      <c r="P3317" s="62"/>
      <c r="Q3317" s="63" t="s">
        <v>6179</v>
      </c>
      <c r="R3317" s="266" t="s">
        <v>6179</v>
      </c>
      <c r="S3317" s="63" t="s">
        <v>6179</v>
      </c>
      <c r="T3317" s="63" t="s">
        <v>6179</v>
      </c>
      <c r="U3317" s="63" t="s">
        <v>6179</v>
      </c>
    </row>
    <row r="3318" spans="2:21" ht="15" customHeight="1" x14ac:dyDescent="0.5">
      <c r="B3318" s="58">
        <v>609161</v>
      </c>
      <c r="C3318" s="59">
        <v>863336000409</v>
      </c>
      <c r="D3318" s="58" t="s">
        <v>3815</v>
      </c>
      <c r="E3318" s="58" t="s">
        <v>3818</v>
      </c>
      <c r="F3318" s="58">
        <v>12</v>
      </c>
      <c r="G3318" s="58">
        <v>5.2</v>
      </c>
      <c r="H3318" s="77" t="s">
        <v>177</v>
      </c>
      <c r="I3318" s="58" t="s">
        <v>1848</v>
      </c>
      <c r="J3318" s="58" t="s">
        <v>42</v>
      </c>
      <c r="K3318" s="58" t="s">
        <v>43</v>
      </c>
      <c r="L3318" s="60">
        <v>35</v>
      </c>
      <c r="M3318" s="38">
        <f t="shared" si="168"/>
        <v>2.9166666666666665</v>
      </c>
      <c r="N3318" s="279">
        <f t="shared" si="169"/>
        <v>4.99</v>
      </c>
      <c r="O3318" s="268">
        <f t="shared" si="170"/>
        <v>0.41549766199064803</v>
      </c>
      <c r="P3318" s="62"/>
      <c r="Q3318" s="63" t="s">
        <v>6179</v>
      </c>
      <c r="R3318" s="266" t="s">
        <v>6179</v>
      </c>
      <c r="S3318" s="63" t="s">
        <v>6179</v>
      </c>
      <c r="T3318" s="63" t="s">
        <v>6179</v>
      </c>
      <c r="U3318" s="63" t="s">
        <v>6179</v>
      </c>
    </row>
    <row r="3319" spans="2:21" ht="15" customHeight="1" x14ac:dyDescent="0.5">
      <c r="B3319" s="58">
        <v>609162</v>
      </c>
      <c r="C3319" s="59">
        <v>867689000437</v>
      </c>
      <c r="D3319" s="58" t="s">
        <v>3815</v>
      </c>
      <c r="E3319" s="58" t="s">
        <v>3819</v>
      </c>
      <c r="F3319" s="58">
        <v>12</v>
      </c>
      <c r="G3319" s="58">
        <v>5.2</v>
      </c>
      <c r="H3319" s="77" t="s">
        <v>177</v>
      </c>
      <c r="I3319" s="58" t="s">
        <v>1848</v>
      </c>
      <c r="J3319" s="58" t="s">
        <v>42</v>
      </c>
      <c r="K3319" s="58" t="s">
        <v>43</v>
      </c>
      <c r="L3319" s="60">
        <v>35</v>
      </c>
      <c r="M3319" s="38">
        <f t="shared" si="168"/>
        <v>2.9166666666666665</v>
      </c>
      <c r="N3319" s="279">
        <f t="shared" si="169"/>
        <v>4.99</v>
      </c>
      <c r="O3319" s="268">
        <f t="shared" si="170"/>
        <v>0.41549766199064803</v>
      </c>
      <c r="P3319" s="62"/>
      <c r="Q3319" s="63" t="s">
        <v>6179</v>
      </c>
      <c r="R3319" s="266" t="s">
        <v>6179</v>
      </c>
      <c r="S3319" s="63" t="s">
        <v>6179</v>
      </c>
      <c r="T3319" s="63" t="s">
        <v>6179</v>
      </c>
      <c r="U3319" s="63" t="s">
        <v>6179</v>
      </c>
    </row>
    <row r="3320" spans="2:21" ht="15" customHeight="1" x14ac:dyDescent="0.5">
      <c r="B3320" s="58">
        <v>609163</v>
      </c>
      <c r="C3320" s="59">
        <v>860001901047</v>
      </c>
      <c r="D3320" s="58" t="s">
        <v>3815</v>
      </c>
      <c r="E3320" s="58" t="s">
        <v>3820</v>
      </c>
      <c r="F3320" s="58">
        <v>12</v>
      </c>
      <c r="G3320" s="58">
        <v>5.4</v>
      </c>
      <c r="H3320" s="77" t="s">
        <v>177</v>
      </c>
      <c r="I3320" s="58" t="s">
        <v>1848</v>
      </c>
      <c r="J3320" s="58" t="s">
        <v>42</v>
      </c>
      <c r="K3320" s="58" t="s">
        <v>43</v>
      </c>
      <c r="L3320" s="60">
        <v>35</v>
      </c>
      <c r="M3320" s="38">
        <f t="shared" si="168"/>
        <v>2.9166666666666665</v>
      </c>
      <c r="N3320" s="279">
        <f t="shared" si="169"/>
        <v>4.99</v>
      </c>
      <c r="O3320" s="268">
        <f t="shared" si="170"/>
        <v>0.41549766199064803</v>
      </c>
      <c r="P3320" s="62"/>
      <c r="Q3320" s="63" t="s">
        <v>6179</v>
      </c>
      <c r="R3320" s="266" t="s">
        <v>6179</v>
      </c>
      <c r="S3320" s="63" t="s">
        <v>6179</v>
      </c>
      <c r="T3320" s="63" t="s">
        <v>6179</v>
      </c>
      <c r="U3320" s="63" t="s">
        <v>6179</v>
      </c>
    </row>
    <row r="3321" spans="2:21" ht="15" customHeight="1" x14ac:dyDescent="0.5">
      <c r="B3321" s="58">
        <v>609164</v>
      </c>
      <c r="C3321" s="59">
        <v>860001901092</v>
      </c>
      <c r="D3321" s="58" t="s">
        <v>3815</v>
      </c>
      <c r="E3321" s="58" t="s">
        <v>3821</v>
      </c>
      <c r="F3321" s="58">
        <v>12</v>
      </c>
      <c r="G3321" s="58">
        <v>5.0999999999999996</v>
      </c>
      <c r="H3321" s="77" t="s">
        <v>177</v>
      </c>
      <c r="I3321" s="58" t="s">
        <v>1848</v>
      </c>
      <c r="J3321" s="58" t="s">
        <v>42</v>
      </c>
      <c r="K3321" s="58" t="s">
        <v>43</v>
      </c>
      <c r="L3321" s="60">
        <v>35</v>
      </c>
      <c r="M3321" s="38">
        <f t="shared" si="168"/>
        <v>2.9166666666666665</v>
      </c>
      <c r="N3321" s="279">
        <f t="shared" si="169"/>
        <v>4.99</v>
      </c>
      <c r="O3321" s="268">
        <f t="shared" si="170"/>
        <v>0.41549766199064803</v>
      </c>
      <c r="P3321" s="62"/>
      <c r="Q3321" s="63" t="s">
        <v>6179</v>
      </c>
      <c r="R3321" s="266" t="s">
        <v>6179</v>
      </c>
      <c r="S3321" s="63" t="s">
        <v>6179</v>
      </c>
      <c r="T3321" s="63" t="s">
        <v>6179</v>
      </c>
      <c r="U3321" s="63" t="s">
        <v>6179</v>
      </c>
    </row>
    <row r="3322" spans="2:21" ht="15" customHeight="1" x14ac:dyDescent="0.5">
      <c r="B3322" s="58">
        <v>609165</v>
      </c>
      <c r="C3322" s="59">
        <v>860001901030</v>
      </c>
      <c r="D3322" s="58" t="s">
        <v>3815</v>
      </c>
      <c r="E3322" s="58" t="s">
        <v>3822</v>
      </c>
      <c r="F3322" s="58">
        <v>12</v>
      </c>
      <c r="G3322" s="58">
        <v>5.3</v>
      </c>
      <c r="H3322" s="77" t="s">
        <v>177</v>
      </c>
      <c r="I3322" s="58" t="s">
        <v>1848</v>
      </c>
      <c r="J3322" s="58" t="s">
        <v>42</v>
      </c>
      <c r="K3322" s="58" t="s">
        <v>43</v>
      </c>
      <c r="L3322" s="60">
        <v>35</v>
      </c>
      <c r="M3322" s="38">
        <f t="shared" si="168"/>
        <v>2.9166666666666665</v>
      </c>
      <c r="N3322" s="279">
        <f t="shared" si="169"/>
        <v>4.99</v>
      </c>
      <c r="O3322" s="268">
        <f t="shared" si="170"/>
        <v>0.41549766199064803</v>
      </c>
      <c r="P3322" s="62"/>
      <c r="Q3322" s="63" t="s">
        <v>6179</v>
      </c>
      <c r="R3322" s="266" t="s">
        <v>6179</v>
      </c>
      <c r="S3322" s="63" t="s">
        <v>6179</v>
      </c>
      <c r="T3322" s="63" t="s">
        <v>6179</v>
      </c>
      <c r="U3322" s="63" t="s">
        <v>6179</v>
      </c>
    </row>
    <row r="3323" spans="2:21" ht="15" customHeight="1" x14ac:dyDescent="0.5">
      <c r="B3323" s="58">
        <v>609167</v>
      </c>
      <c r="C3323" s="59">
        <v>863336000447</v>
      </c>
      <c r="D3323" s="58" t="s">
        <v>3815</v>
      </c>
      <c r="E3323" s="58" t="s">
        <v>3823</v>
      </c>
      <c r="F3323" s="58">
        <v>12</v>
      </c>
      <c r="G3323" s="58">
        <v>5.2</v>
      </c>
      <c r="H3323" s="77" t="s">
        <v>177</v>
      </c>
      <c r="I3323" s="58" t="s">
        <v>1848</v>
      </c>
      <c r="J3323" s="58" t="s">
        <v>42</v>
      </c>
      <c r="K3323" s="58" t="s">
        <v>43</v>
      </c>
      <c r="L3323" s="60">
        <v>35</v>
      </c>
      <c r="M3323" s="38">
        <f t="shared" si="168"/>
        <v>2.9166666666666665</v>
      </c>
      <c r="N3323" s="279">
        <f t="shared" si="169"/>
        <v>4.99</v>
      </c>
      <c r="O3323" s="268">
        <f t="shared" si="170"/>
        <v>0.41549766199064803</v>
      </c>
      <c r="P3323" s="62"/>
      <c r="Q3323" s="63" t="s">
        <v>6179</v>
      </c>
      <c r="R3323" s="266" t="s">
        <v>6179</v>
      </c>
      <c r="S3323" s="63" t="s">
        <v>6179</v>
      </c>
      <c r="T3323" s="63" t="s">
        <v>6179</v>
      </c>
      <c r="U3323" s="63" t="s">
        <v>6179</v>
      </c>
    </row>
    <row r="3324" spans="2:21" ht="15" customHeight="1" x14ac:dyDescent="0.5">
      <c r="B3324" s="58">
        <v>609200</v>
      </c>
      <c r="C3324" s="59">
        <v>850037507245</v>
      </c>
      <c r="D3324" s="58" t="s">
        <v>3815</v>
      </c>
      <c r="E3324" s="58" t="s">
        <v>3824</v>
      </c>
      <c r="F3324" s="58">
        <v>7</v>
      </c>
      <c r="G3324" s="58">
        <v>10.4</v>
      </c>
      <c r="H3324" s="77" t="s">
        <v>177</v>
      </c>
      <c r="I3324" s="58" t="s">
        <v>1848</v>
      </c>
      <c r="J3324" s="58" t="s">
        <v>42</v>
      </c>
      <c r="K3324" s="58" t="s">
        <v>43</v>
      </c>
      <c r="L3324" s="60">
        <v>30.7</v>
      </c>
      <c r="M3324" s="38">
        <f t="shared" si="168"/>
        <v>4.3857142857142852</v>
      </c>
      <c r="N3324" s="279">
        <f t="shared" si="169"/>
        <v>7.49</v>
      </c>
      <c r="O3324" s="268">
        <f t="shared" si="170"/>
        <v>0.41445737173374031</v>
      </c>
      <c r="P3324" s="62"/>
      <c r="Q3324" s="63" t="s">
        <v>6179</v>
      </c>
      <c r="R3324" s="266" t="s">
        <v>6179</v>
      </c>
      <c r="S3324" s="63" t="s">
        <v>6179</v>
      </c>
      <c r="T3324" s="63" t="s">
        <v>6179</v>
      </c>
      <c r="U3324" s="63" t="s">
        <v>6178</v>
      </c>
    </row>
    <row r="3325" spans="2:21" ht="15" customHeight="1" x14ac:dyDescent="0.5">
      <c r="B3325" s="58">
        <v>609201</v>
      </c>
      <c r="C3325" s="59">
        <v>860006870461</v>
      </c>
      <c r="D3325" s="58" t="s">
        <v>3815</v>
      </c>
      <c r="E3325" s="58" t="s">
        <v>3825</v>
      </c>
      <c r="F3325" s="58">
        <v>7</v>
      </c>
      <c r="G3325" s="58">
        <v>10.4</v>
      </c>
      <c r="H3325" s="77" t="s">
        <v>177</v>
      </c>
      <c r="I3325" s="58" t="s">
        <v>1848</v>
      </c>
      <c r="J3325" s="58" t="s">
        <v>42</v>
      </c>
      <c r="K3325" s="58" t="s">
        <v>43</v>
      </c>
      <c r="L3325" s="60">
        <v>30.7</v>
      </c>
      <c r="M3325" s="38">
        <f t="shared" si="168"/>
        <v>4.3857142857142852</v>
      </c>
      <c r="N3325" s="279">
        <f t="shared" si="169"/>
        <v>7.49</v>
      </c>
      <c r="O3325" s="268">
        <f t="shared" si="170"/>
        <v>0.41445737173374031</v>
      </c>
      <c r="P3325" s="62"/>
      <c r="Q3325" s="63" t="s">
        <v>6179</v>
      </c>
      <c r="R3325" s="266" t="s">
        <v>6179</v>
      </c>
      <c r="S3325" s="63" t="s">
        <v>6179</v>
      </c>
      <c r="T3325" s="63" t="s">
        <v>6179</v>
      </c>
      <c r="U3325" s="63" t="s">
        <v>6178</v>
      </c>
    </row>
    <row r="3326" spans="2:21" ht="15" customHeight="1" x14ac:dyDescent="0.5">
      <c r="B3326" s="58">
        <v>609202</v>
      </c>
      <c r="C3326" s="59">
        <v>860006870423</v>
      </c>
      <c r="D3326" s="58" t="s">
        <v>3815</v>
      </c>
      <c r="E3326" s="58" t="s">
        <v>3826</v>
      </c>
      <c r="F3326" s="58">
        <v>7</v>
      </c>
      <c r="G3326" s="58">
        <v>10.4</v>
      </c>
      <c r="H3326" s="77" t="s">
        <v>177</v>
      </c>
      <c r="I3326" s="58" t="s">
        <v>1848</v>
      </c>
      <c r="J3326" s="58" t="s">
        <v>42</v>
      </c>
      <c r="K3326" s="58" t="s">
        <v>43</v>
      </c>
      <c r="L3326" s="60">
        <v>30.7</v>
      </c>
      <c r="M3326" s="38">
        <f t="shared" si="168"/>
        <v>4.3857142857142852</v>
      </c>
      <c r="N3326" s="279">
        <f t="shared" si="169"/>
        <v>7.49</v>
      </c>
      <c r="O3326" s="268">
        <f t="shared" si="170"/>
        <v>0.41445737173374031</v>
      </c>
      <c r="P3326" s="62"/>
      <c r="Q3326" s="63" t="s">
        <v>6179</v>
      </c>
      <c r="R3326" s="266" t="s">
        <v>6179</v>
      </c>
      <c r="S3326" s="63" t="s">
        <v>6179</v>
      </c>
      <c r="T3326" s="63" t="s">
        <v>6179</v>
      </c>
      <c r="U3326" s="63" t="s">
        <v>6178</v>
      </c>
    </row>
    <row r="3327" spans="2:21" ht="15" customHeight="1" x14ac:dyDescent="0.5">
      <c r="B3327" s="58">
        <v>609203</v>
      </c>
      <c r="C3327" s="59">
        <v>860006870447</v>
      </c>
      <c r="D3327" s="58" t="s">
        <v>3815</v>
      </c>
      <c r="E3327" s="58" t="s">
        <v>3827</v>
      </c>
      <c r="F3327" s="58">
        <v>7</v>
      </c>
      <c r="G3327" s="58">
        <v>10.4</v>
      </c>
      <c r="H3327" s="77" t="s">
        <v>177</v>
      </c>
      <c r="I3327" s="58" t="s">
        <v>1848</v>
      </c>
      <c r="J3327" s="58" t="s">
        <v>42</v>
      </c>
      <c r="K3327" s="58" t="s">
        <v>43</v>
      </c>
      <c r="L3327" s="60">
        <v>30.7</v>
      </c>
      <c r="M3327" s="38">
        <f t="shared" si="168"/>
        <v>4.3857142857142852</v>
      </c>
      <c r="N3327" s="279">
        <f t="shared" si="169"/>
        <v>7.49</v>
      </c>
      <c r="O3327" s="268">
        <f t="shared" si="170"/>
        <v>0.41445737173374031</v>
      </c>
      <c r="P3327" s="62"/>
      <c r="Q3327" s="63" t="s">
        <v>6179</v>
      </c>
      <c r="R3327" s="266" t="s">
        <v>6179</v>
      </c>
      <c r="S3327" s="63" t="s">
        <v>6179</v>
      </c>
      <c r="T3327" s="63" t="s">
        <v>6179</v>
      </c>
      <c r="U3327" s="63" t="s">
        <v>6178</v>
      </c>
    </row>
    <row r="3328" spans="2:21" ht="15" customHeight="1" x14ac:dyDescent="0.5">
      <c r="B3328" s="58">
        <v>609204</v>
      </c>
      <c r="C3328" s="59">
        <v>860006870454</v>
      </c>
      <c r="D3328" s="58" t="s">
        <v>3815</v>
      </c>
      <c r="E3328" s="58" t="s">
        <v>3828</v>
      </c>
      <c r="F3328" s="58">
        <v>7</v>
      </c>
      <c r="G3328" s="58">
        <v>10.8</v>
      </c>
      <c r="H3328" s="77" t="s">
        <v>177</v>
      </c>
      <c r="I3328" s="58" t="s">
        <v>1848</v>
      </c>
      <c r="J3328" s="58" t="s">
        <v>42</v>
      </c>
      <c r="K3328" s="58" t="s">
        <v>43</v>
      </c>
      <c r="L3328" s="60">
        <v>30.7</v>
      </c>
      <c r="M3328" s="38">
        <f t="shared" si="168"/>
        <v>4.3857142857142852</v>
      </c>
      <c r="N3328" s="279">
        <f t="shared" si="169"/>
        <v>7.49</v>
      </c>
      <c r="O3328" s="268">
        <f t="shared" si="170"/>
        <v>0.41445737173374031</v>
      </c>
      <c r="P3328" s="62"/>
      <c r="Q3328" s="63" t="s">
        <v>6179</v>
      </c>
      <c r="R3328" s="266" t="s">
        <v>6179</v>
      </c>
      <c r="S3328" s="63" t="s">
        <v>6179</v>
      </c>
      <c r="T3328" s="63" t="s">
        <v>6179</v>
      </c>
      <c r="U3328" s="63" t="s">
        <v>6178</v>
      </c>
    </row>
    <row r="3329" spans="2:21" ht="15" customHeight="1" x14ac:dyDescent="0.5">
      <c r="B3329" s="58">
        <v>609205</v>
      </c>
      <c r="C3329" s="59">
        <v>850037507290</v>
      </c>
      <c r="D3329" s="58" t="s">
        <v>3815</v>
      </c>
      <c r="E3329" s="58" t="s">
        <v>3829</v>
      </c>
      <c r="F3329" s="58">
        <v>7</v>
      </c>
      <c r="G3329" s="58">
        <v>10.1</v>
      </c>
      <c r="H3329" s="77" t="s">
        <v>177</v>
      </c>
      <c r="I3329" s="58" t="s">
        <v>1848</v>
      </c>
      <c r="J3329" s="58" t="s">
        <v>42</v>
      </c>
      <c r="K3329" s="58" t="s">
        <v>43</v>
      </c>
      <c r="L3329" s="60">
        <v>30.7</v>
      </c>
      <c r="M3329" s="38">
        <f t="shared" si="168"/>
        <v>4.3857142857142852</v>
      </c>
      <c r="N3329" s="279">
        <f t="shared" si="169"/>
        <v>7.49</v>
      </c>
      <c r="O3329" s="268">
        <f t="shared" si="170"/>
        <v>0.41445737173374031</v>
      </c>
      <c r="P3329" s="62"/>
      <c r="Q3329" s="63" t="s">
        <v>6179</v>
      </c>
      <c r="R3329" s="266" t="s">
        <v>6179</v>
      </c>
      <c r="S3329" s="63" t="s">
        <v>6179</v>
      </c>
      <c r="T3329" s="63" t="s">
        <v>6179</v>
      </c>
      <c r="U3329" s="63" t="s">
        <v>6178</v>
      </c>
    </row>
    <row r="3330" spans="2:21" ht="15" customHeight="1" x14ac:dyDescent="0.5">
      <c r="B3330" s="58">
        <v>609206</v>
      </c>
      <c r="C3330" s="59">
        <v>850037507344</v>
      </c>
      <c r="D3330" s="58" t="s">
        <v>3815</v>
      </c>
      <c r="E3330" s="58" t="s">
        <v>3830</v>
      </c>
      <c r="F3330" s="58">
        <v>7</v>
      </c>
      <c r="G3330" s="58">
        <v>10.4</v>
      </c>
      <c r="H3330" s="77" t="s">
        <v>177</v>
      </c>
      <c r="I3330" s="58" t="s">
        <v>1848</v>
      </c>
      <c r="J3330" s="58" t="s">
        <v>42</v>
      </c>
      <c r="K3330" s="58" t="s">
        <v>43</v>
      </c>
      <c r="L3330" s="60">
        <v>30.7</v>
      </c>
      <c r="M3330" s="38">
        <f t="shared" si="168"/>
        <v>4.3857142857142852</v>
      </c>
      <c r="N3330" s="279">
        <f t="shared" si="169"/>
        <v>7.49</v>
      </c>
      <c r="O3330" s="268">
        <f t="shared" si="170"/>
        <v>0.41445737173374031</v>
      </c>
      <c r="P3330" s="62"/>
      <c r="Q3330" s="63" t="s">
        <v>6179</v>
      </c>
      <c r="R3330" s="266" t="s">
        <v>6179</v>
      </c>
      <c r="S3330" s="63" t="s">
        <v>6179</v>
      </c>
      <c r="T3330" s="63" t="s">
        <v>6179</v>
      </c>
      <c r="U3330" s="63" t="s">
        <v>6178</v>
      </c>
    </row>
    <row r="3331" spans="2:21" ht="15" customHeight="1" x14ac:dyDescent="0.5">
      <c r="B3331" s="58">
        <v>609210</v>
      </c>
      <c r="C3331" s="59">
        <v>860006342579</v>
      </c>
      <c r="D3331" s="58" t="s">
        <v>3815</v>
      </c>
      <c r="E3331" s="58" t="s">
        <v>3831</v>
      </c>
      <c r="F3331" s="58">
        <v>24</v>
      </c>
      <c r="G3331" s="58">
        <v>2.6</v>
      </c>
      <c r="H3331" s="77" t="s">
        <v>177</v>
      </c>
      <c r="I3331" s="58" t="s">
        <v>1848</v>
      </c>
      <c r="J3331" s="58" t="s">
        <v>42</v>
      </c>
      <c r="K3331" s="58" t="s">
        <v>43</v>
      </c>
      <c r="L3331" s="60">
        <v>36.200000000000003</v>
      </c>
      <c r="M3331" s="38">
        <f t="shared" si="168"/>
        <v>1.5083333333333335</v>
      </c>
      <c r="N3331" s="279">
        <f t="shared" si="169"/>
        <v>2.99</v>
      </c>
      <c r="O3331" s="268">
        <f t="shared" si="170"/>
        <v>0.49554069119286509</v>
      </c>
      <c r="P3331" s="62"/>
      <c r="Q3331" s="63" t="s">
        <v>6179</v>
      </c>
      <c r="R3331" s="266" t="s">
        <v>6179</v>
      </c>
      <c r="S3331" s="63" t="s">
        <v>6179</v>
      </c>
      <c r="T3331" s="63" t="s">
        <v>6179</v>
      </c>
      <c r="U3331" s="63" t="s">
        <v>6179</v>
      </c>
    </row>
    <row r="3332" spans="2:21" ht="15" customHeight="1" x14ac:dyDescent="0.5">
      <c r="B3332" s="58">
        <v>609211</v>
      </c>
      <c r="C3332" s="59">
        <v>860004760559</v>
      </c>
      <c r="D3332" s="58" t="s">
        <v>3815</v>
      </c>
      <c r="E3332" s="58" t="s">
        <v>3832</v>
      </c>
      <c r="F3332" s="58">
        <v>24</v>
      </c>
      <c r="G3332" s="58">
        <v>2.6</v>
      </c>
      <c r="H3332" s="77" t="s">
        <v>177</v>
      </c>
      <c r="I3332" s="58" t="s">
        <v>1848</v>
      </c>
      <c r="J3332" s="58" t="s">
        <v>42</v>
      </c>
      <c r="K3332" s="58" t="s">
        <v>43</v>
      </c>
      <c r="L3332" s="60">
        <v>36.200000000000003</v>
      </c>
      <c r="M3332" s="38">
        <f t="shared" si="168"/>
        <v>1.5083333333333335</v>
      </c>
      <c r="N3332" s="279">
        <f t="shared" si="169"/>
        <v>2.99</v>
      </c>
      <c r="O3332" s="268">
        <f t="shared" si="170"/>
        <v>0.49554069119286509</v>
      </c>
      <c r="P3332" s="62"/>
      <c r="Q3332" s="63" t="s">
        <v>6179</v>
      </c>
      <c r="R3332" s="266" t="s">
        <v>6179</v>
      </c>
      <c r="S3332" s="63" t="s">
        <v>6179</v>
      </c>
      <c r="T3332" s="63" t="s">
        <v>6179</v>
      </c>
      <c r="U3332" s="63" t="s">
        <v>6179</v>
      </c>
    </row>
    <row r="3333" spans="2:21" ht="15" customHeight="1" x14ac:dyDescent="0.5">
      <c r="B3333" s="58">
        <v>609212</v>
      </c>
      <c r="C3333" s="59">
        <v>860006870409</v>
      </c>
      <c r="D3333" s="58" t="s">
        <v>3815</v>
      </c>
      <c r="E3333" s="58" t="s">
        <v>3833</v>
      </c>
      <c r="F3333" s="58">
        <v>24</v>
      </c>
      <c r="G3333" s="58">
        <v>2.6</v>
      </c>
      <c r="H3333" s="77" t="s">
        <v>177</v>
      </c>
      <c r="I3333" s="58" t="s">
        <v>1848</v>
      </c>
      <c r="J3333" s="58" t="s">
        <v>42</v>
      </c>
      <c r="K3333" s="58" t="s">
        <v>43</v>
      </c>
      <c r="L3333" s="60">
        <v>36.200000000000003</v>
      </c>
      <c r="M3333" s="38">
        <f t="shared" si="168"/>
        <v>1.5083333333333335</v>
      </c>
      <c r="N3333" s="279">
        <f t="shared" si="169"/>
        <v>2.99</v>
      </c>
      <c r="O3333" s="268">
        <f t="shared" si="170"/>
        <v>0.49554069119286509</v>
      </c>
      <c r="P3333" s="62"/>
      <c r="Q3333" s="63" t="s">
        <v>6179</v>
      </c>
      <c r="R3333" s="266" t="s">
        <v>6179</v>
      </c>
      <c r="S3333" s="63" t="s">
        <v>6179</v>
      </c>
      <c r="T3333" s="63" t="s">
        <v>6179</v>
      </c>
      <c r="U3333" s="63" t="s">
        <v>6179</v>
      </c>
    </row>
    <row r="3334" spans="2:21" ht="15" customHeight="1" x14ac:dyDescent="0.5">
      <c r="B3334" s="58">
        <v>609213</v>
      </c>
      <c r="C3334" s="59">
        <v>860006342593</v>
      </c>
      <c r="D3334" s="58" t="s">
        <v>3815</v>
      </c>
      <c r="E3334" s="58" t="s">
        <v>3834</v>
      </c>
      <c r="F3334" s="58">
        <v>24</v>
      </c>
      <c r="G3334" s="58">
        <v>2.7</v>
      </c>
      <c r="H3334" s="77" t="s">
        <v>177</v>
      </c>
      <c r="I3334" s="58" t="s">
        <v>1848</v>
      </c>
      <c r="J3334" s="58" t="s">
        <v>42</v>
      </c>
      <c r="K3334" s="58" t="s">
        <v>43</v>
      </c>
      <c r="L3334" s="60">
        <v>36.200000000000003</v>
      </c>
      <c r="M3334" s="38">
        <f t="shared" si="168"/>
        <v>1.5083333333333335</v>
      </c>
      <c r="N3334" s="279">
        <f t="shared" si="169"/>
        <v>2.99</v>
      </c>
      <c r="O3334" s="268">
        <f t="shared" si="170"/>
        <v>0.49554069119286509</v>
      </c>
      <c r="P3334" s="62"/>
      <c r="Q3334" s="63" t="s">
        <v>6179</v>
      </c>
      <c r="R3334" s="266" t="s">
        <v>6179</v>
      </c>
      <c r="S3334" s="63" t="s">
        <v>6179</v>
      </c>
      <c r="T3334" s="63" t="s">
        <v>6179</v>
      </c>
      <c r="U3334" s="63" t="s">
        <v>6179</v>
      </c>
    </row>
    <row r="3335" spans="2:21" ht="15" customHeight="1" x14ac:dyDescent="0.5">
      <c r="B3335" s="58">
        <v>609214</v>
      </c>
      <c r="C3335" s="59">
        <v>850037507122</v>
      </c>
      <c r="D3335" s="58" t="s">
        <v>3815</v>
      </c>
      <c r="E3335" s="58" t="s">
        <v>3835</v>
      </c>
      <c r="F3335" s="58">
        <v>24</v>
      </c>
      <c r="G3335" s="58">
        <v>2.6</v>
      </c>
      <c r="H3335" s="77" t="s">
        <v>177</v>
      </c>
      <c r="I3335" s="58" t="s">
        <v>1848</v>
      </c>
      <c r="J3335" s="58" t="s">
        <v>42</v>
      </c>
      <c r="K3335" s="58" t="s">
        <v>43</v>
      </c>
      <c r="L3335" s="60">
        <v>36.200000000000003</v>
      </c>
      <c r="M3335" s="38">
        <f t="shared" si="168"/>
        <v>1.5083333333333335</v>
      </c>
      <c r="N3335" s="279">
        <f t="shared" si="169"/>
        <v>2.99</v>
      </c>
      <c r="O3335" s="268">
        <f t="shared" si="170"/>
        <v>0.49554069119286509</v>
      </c>
      <c r="P3335" s="62"/>
      <c r="Q3335" s="63" t="s">
        <v>6179</v>
      </c>
      <c r="R3335" s="266" t="s">
        <v>6179</v>
      </c>
      <c r="S3335" s="63" t="s">
        <v>6179</v>
      </c>
      <c r="T3335" s="63" t="s">
        <v>6179</v>
      </c>
      <c r="U3335" s="63" t="s">
        <v>6179</v>
      </c>
    </row>
    <row r="3336" spans="2:21" ht="15" customHeight="1" x14ac:dyDescent="0.5">
      <c r="B3336" s="58">
        <v>609229</v>
      </c>
      <c r="C3336" s="59">
        <v>850037507313</v>
      </c>
      <c r="D3336" s="58" t="s">
        <v>3815</v>
      </c>
      <c r="E3336" s="58" t="s">
        <v>3836</v>
      </c>
      <c r="F3336" s="58">
        <v>24</v>
      </c>
      <c r="G3336" s="58">
        <v>2.6</v>
      </c>
      <c r="H3336" s="77" t="s">
        <v>177</v>
      </c>
      <c r="I3336" s="58" t="s">
        <v>1848</v>
      </c>
      <c r="J3336" s="58" t="s">
        <v>42</v>
      </c>
      <c r="K3336" s="58" t="s">
        <v>43</v>
      </c>
      <c r="L3336" s="60">
        <v>36.200000000000003</v>
      </c>
      <c r="M3336" s="38">
        <f t="shared" si="168"/>
        <v>1.5083333333333335</v>
      </c>
      <c r="N3336" s="279">
        <f t="shared" si="169"/>
        <v>2.99</v>
      </c>
      <c r="O3336" s="268">
        <f t="shared" si="170"/>
        <v>0.49554069119286509</v>
      </c>
      <c r="P3336" s="62"/>
      <c r="Q3336" s="63" t="s">
        <v>6179</v>
      </c>
      <c r="R3336" s="266" t="s">
        <v>6179</v>
      </c>
      <c r="S3336" s="63" t="s">
        <v>6179</v>
      </c>
      <c r="T3336" s="63" t="s">
        <v>6178</v>
      </c>
      <c r="U3336" s="63" t="s">
        <v>6178</v>
      </c>
    </row>
    <row r="3337" spans="2:21" ht="15" customHeight="1" x14ac:dyDescent="0.5">
      <c r="B3337" s="58">
        <v>609230</v>
      </c>
      <c r="C3337" s="59">
        <v>850037507320</v>
      </c>
      <c r="D3337" s="58" t="s">
        <v>3815</v>
      </c>
      <c r="E3337" s="58" t="s">
        <v>3837</v>
      </c>
      <c r="F3337" s="58">
        <v>24</v>
      </c>
      <c r="G3337" s="58">
        <v>2.5</v>
      </c>
      <c r="H3337" s="77" t="s">
        <v>177</v>
      </c>
      <c r="I3337" s="58" t="s">
        <v>1848</v>
      </c>
      <c r="J3337" s="58" t="s">
        <v>42</v>
      </c>
      <c r="K3337" s="58" t="s">
        <v>43</v>
      </c>
      <c r="L3337" s="60">
        <v>36.200000000000003</v>
      </c>
      <c r="M3337" s="38">
        <f t="shared" si="168"/>
        <v>1.5083333333333335</v>
      </c>
      <c r="N3337" s="279">
        <f t="shared" si="169"/>
        <v>2.99</v>
      </c>
      <c r="O3337" s="268">
        <f t="shared" si="170"/>
        <v>0.49554069119286509</v>
      </c>
      <c r="P3337" s="62"/>
      <c r="Q3337" s="63" t="s">
        <v>6179</v>
      </c>
      <c r="R3337" s="266" t="s">
        <v>6179</v>
      </c>
      <c r="S3337" s="63" t="s">
        <v>6179</v>
      </c>
      <c r="T3337" s="63" t="s">
        <v>6178</v>
      </c>
      <c r="U3337" s="63" t="s">
        <v>6178</v>
      </c>
    </row>
    <row r="3338" spans="2:21" s="22" customFormat="1" ht="15" customHeight="1" x14ac:dyDescent="0.5">
      <c r="B3338" s="22">
        <v>609207</v>
      </c>
      <c r="C3338" s="52">
        <v>850037507436</v>
      </c>
      <c r="D3338" s="22" t="s">
        <v>3815</v>
      </c>
      <c r="E3338" s="22" t="s">
        <v>6323</v>
      </c>
      <c r="F3338" s="22">
        <v>7</v>
      </c>
      <c r="G3338" s="22">
        <v>10.5</v>
      </c>
      <c r="H3338" s="22" t="s">
        <v>177</v>
      </c>
      <c r="I3338" s="22" t="s">
        <v>1848</v>
      </c>
      <c r="J3338" s="22" t="s">
        <v>42</v>
      </c>
      <c r="K3338" s="22" t="s">
        <v>43</v>
      </c>
      <c r="L3338" s="280">
        <v>30.7</v>
      </c>
      <c r="M3338" s="38">
        <f t="shared" si="168"/>
        <v>4.3857142857142852</v>
      </c>
      <c r="N3338" s="46">
        <f t="shared" si="169"/>
        <v>7.49</v>
      </c>
      <c r="O3338" s="268">
        <f t="shared" si="170"/>
        <v>0.41445737173374031</v>
      </c>
      <c r="P3338" s="281"/>
      <c r="Q3338" s="43" t="s">
        <v>6179</v>
      </c>
      <c r="R3338" s="282" t="s">
        <v>6179</v>
      </c>
      <c r="S3338" s="43" t="s">
        <v>6179</v>
      </c>
      <c r="T3338" s="43" t="s">
        <v>6179</v>
      </c>
      <c r="U3338" s="43" t="s">
        <v>6178</v>
      </c>
    </row>
    <row r="3339" spans="2:21" s="22" customFormat="1" ht="15" customHeight="1" x14ac:dyDescent="0.5">
      <c r="B3339" s="22">
        <v>609232</v>
      </c>
      <c r="C3339" s="52">
        <v>850037507443</v>
      </c>
      <c r="D3339" s="22" t="s">
        <v>3815</v>
      </c>
      <c r="E3339" s="22" t="s">
        <v>6324</v>
      </c>
      <c r="F3339" s="22">
        <v>24</v>
      </c>
      <c r="G3339" s="22">
        <v>2.6</v>
      </c>
      <c r="H3339" s="22" t="s">
        <v>177</v>
      </c>
      <c r="I3339" s="22" t="s">
        <v>1848</v>
      </c>
      <c r="J3339" s="22" t="s">
        <v>42</v>
      </c>
      <c r="K3339" s="22" t="s">
        <v>43</v>
      </c>
      <c r="L3339" s="280">
        <v>36.200000000000003</v>
      </c>
      <c r="M3339" s="38">
        <f t="shared" si="168"/>
        <v>1.5083333333333335</v>
      </c>
      <c r="N3339" s="46">
        <f t="shared" si="169"/>
        <v>2.99</v>
      </c>
      <c r="O3339" s="268">
        <f t="shared" si="170"/>
        <v>0.49554069119286509</v>
      </c>
      <c r="P3339" s="281"/>
      <c r="Q3339" s="43" t="s">
        <v>6179</v>
      </c>
      <c r="R3339" s="282" t="s">
        <v>6179</v>
      </c>
      <c r="S3339" s="43" t="s">
        <v>6179</v>
      </c>
      <c r="T3339" s="43" t="s">
        <v>6178</v>
      </c>
      <c r="U3339" s="43" t="s">
        <v>6178</v>
      </c>
    </row>
    <row r="3340" spans="2:21" ht="15" customHeight="1" x14ac:dyDescent="0.5">
      <c r="B3340" s="58">
        <v>611202</v>
      </c>
      <c r="C3340" s="59">
        <v>760672638474</v>
      </c>
      <c r="D3340" s="58" t="s">
        <v>3839</v>
      </c>
      <c r="E3340" s="58" t="s">
        <v>3840</v>
      </c>
      <c r="F3340" s="58">
        <v>1</v>
      </c>
      <c r="G3340" s="58">
        <v>10</v>
      </c>
      <c r="H3340" s="58" t="s">
        <v>569</v>
      </c>
      <c r="I3340" s="58" t="s">
        <v>1208</v>
      </c>
      <c r="J3340" s="58" t="s">
        <v>1208</v>
      </c>
      <c r="K3340" s="58" t="s">
        <v>43</v>
      </c>
      <c r="L3340" s="60">
        <v>71</v>
      </c>
      <c r="M3340" s="38">
        <f t="shared" si="168"/>
        <v>71</v>
      </c>
      <c r="N3340" s="279">
        <f t="shared" si="169"/>
        <v>118.49</v>
      </c>
      <c r="O3340" s="268">
        <f t="shared" si="170"/>
        <v>0.40079331589163641</v>
      </c>
      <c r="P3340" s="62"/>
      <c r="Q3340" s="63" t="s">
        <v>6179</v>
      </c>
      <c r="R3340" s="266" t="s">
        <v>6178</v>
      </c>
      <c r="S3340" s="63" t="s">
        <v>6178</v>
      </c>
      <c r="T3340" s="63" t="s">
        <v>6178</v>
      </c>
      <c r="U3340" s="63" t="s">
        <v>6178</v>
      </c>
    </row>
    <row r="3341" spans="2:21" ht="15" customHeight="1" x14ac:dyDescent="0.5">
      <c r="B3341" s="58">
        <v>611205</v>
      </c>
      <c r="C3341" s="59">
        <v>760672620349</v>
      </c>
      <c r="D3341" s="58" t="s">
        <v>3839</v>
      </c>
      <c r="E3341" s="58" t="s">
        <v>3841</v>
      </c>
      <c r="F3341" s="58">
        <v>12</v>
      </c>
      <c r="G3341" s="58">
        <v>8</v>
      </c>
      <c r="H3341" s="77" t="s">
        <v>177</v>
      </c>
      <c r="I3341" s="58" t="s">
        <v>1208</v>
      </c>
      <c r="J3341" s="58" t="s">
        <v>1208</v>
      </c>
      <c r="K3341" s="58" t="s">
        <v>43</v>
      </c>
      <c r="L3341" s="60">
        <v>43.9</v>
      </c>
      <c r="M3341" s="38">
        <f t="shared" si="168"/>
        <v>3.6583333333333332</v>
      </c>
      <c r="N3341" s="279">
        <f t="shared" si="169"/>
        <v>6.49</v>
      </c>
      <c r="O3341" s="268">
        <f t="shared" si="170"/>
        <v>0.43631227529532618</v>
      </c>
      <c r="P3341" s="62"/>
      <c r="Q3341" s="63" t="s">
        <v>6179</v>
      </c>
      <c r="R3341" s="266" t="s">
        <v>6178</v>
      </c>
      <c r="S3341" s="63" t="s">
        <v>6178</v>
      </c>
      <c r="T3341" s="63" t="s">
        <v>6178</v>
      </c>
      <c r="U3341" s="63" t="s">
        <v>6178</v>
      </c>
    </row>
    <row r="3342" spans="2:21" ht="15" customHeight="1" x14ac:dyDescent="0.5">
      <c r="B3342" s="58">
        <v>611206</v>
      </c>
      <c r="C3342" s="59">
        <v>760672620356</v>
      </c>
      <c r="D3342" s="58" t="s">
        <v>3839</v>
      </c>
      <c r="E3342" s="58" t="s">
        <v>3842</v>
      </c>
      <c r="F3342" s="58">
        <v>12</v>
      </c>
      <c r="G3342" s="58">
        <v>8</v>
      </c>
      <c r="H3342" s="77" t="s">
        <v>177</v>
      </c>
      <c r="I3342" s="58" t="s">
        <v>1208</v>
      </c>
      <c r="J3342" s="58" t="s">
        <v>1208</v>
      </c>
      <c r="K3342" s="58" t="s">
        <v>43</v>
      </c>
      <c r="L3342" s="60">
        <v>43.9</v>
      </c>
      <c r="M3342" s="38">
        <f t="shared" si="168"/>
        <v>3.6583333333333332</v>
      </c>
      <c r="N3342" s="279">
        <f t="shared" si="169"/>
        <v>6.49</v>
      </c>
      <c r="O3342" s="268">
        <f t="shared" si="170"/>
        <v>0.43631227529532618</v>
      </c>
      <c r="P3342" s="62"/>
      <c r="Q3342" s="63" t="s">
        <v>6179</v>
      </c>
      <c r="R3342" s="266" t="s">
        <v>6178</v>
      </c>
      <c r="S3342" s="63" t="s">
        <v>6178</v>
      </c>
      <c r="T3342" s="63" t="s">
        <v>6178</v>
      </c>
      <c r="U3342" s="63" t="s">
        <v>6178</v>
      </c>
    </row>
    <row r="3343" spans="2:21" ht="15" customHeight="1" x14ac:dyDescent="0.5">
      <c r="B3343" s="58">
        <v>611207</v>
      </c>
      <c r="C3343" s="59">
        <v>760672620363</v>
      </c>
      <c r="D3343" s="58" t="s">
        <v>3839</v>
      </c>
      <c r="E3343" s="58" t="s">
        <v>3843</v>
      </c>
      <c r="F3343" s="58">
        <v>12</v>
      </c>
      <c r="G3343" s="58">
        <v>8</v>
      </c>
      <c r="H3343" s="77" t="s">
        <v>177</v>
      </c>
      <c r="I3343" s="58" t="s">
        <v>1208</v>
      </c>
      <c r="J3343" s="58" t="s">
        <v>1208</v>
      </c>
      <c r="K3343" s="58" t="s">
        <v>43</v>
      </c>
      <c r="L3343" s="60">
        <v>43.9</v>
      </c>
      <c r="M3343" s="38">
        <f t="shared" si="168"/>
        <v>3.6583333333333332</v>
      </c>
      <c r="N3343" s="279">
        <f t="shared" si="169"/>
        <v>6.49</v>
      </c>
      <c r="O3343" s="268">
        <f t="shared" si="170"/>
        <v>0.43631227529532618</v>
      </c>
      <c r="P3343" s="62"/>
      <c r="Q3343" s="63" t="s">
        <v>6179</v>
      </c>
      <c r="R3343" s="266" t="s">
        <v>6178</v>
      </c>
      <c r="S3343" s="63" t="s">
        <v>6178</v>
      </c>
      <c r="T3343" s="63" t="s">
        <v>6178</v>
      </c>
      <c r="U3343" s="63" t="s">
        <v>6178</v>
      </c>
    </row>
    <row r="3344" spans="2:21" ht="15" customHeight="1" x14ac:dyDescent="0.5">
      <c r="B3344" s="58">
        <v>611208</v>
      </c>
      <c r="C3344" s="59">
        <v>760672638450</v>
      </c>
      <c r="D3344" s="58" t="s">
        <v>3839</v>
      </c>
      <c r="E3344" s="58" t="s">
        <v>3844</v>
      </c>
      <c r="F3344" s="58">
        <v>12</v>
      </c>
      <c r="G3344" s="58">
        <v>8</v>
      </c>
      <c r="H3344" s="77" t="s">
        <v>177</v>
      </c>
      <c r="I3344" s="58" t="s">
        <v>1208</v>
      </c>
      <c r="J3344" s="58" t="s">
        <v>1208</v>
      </c>
      <c r="K3344" s="58" t="s">
        <v>43</v>
      </c>
      <c r="L3344" s="60">
        <v>55.9</v>
      </c>
      <c r="M3344" s="38">
        <f t="shared" si="168"/>
        <v>4.6583333333333332</v>
      </c>
      <c r="N3344" s="279">
        <f t="shared" si="169"/>
        <v>7.99</v>
      </c>
      <c r="O3344" s="268">
        <f t="shared" si="170"/>
        <v>0.41697955778055906</v>
      </c>
      <c r="P3344" s="62"/>
      <c r="Q3344" s="63" t="s">
        <v>6179</v>
      </c>
      <c r="R3344" s="266" t="s">
        <v>6178</v>
      </c>
      <c r="S3344" s="63" t="s">
        <v>6178</v>
      </c>
      <c r="T3344" s="63" t="s">
        <v>6178</v>
      </c>
      <c r="U3344" s="63" t="s">
        <v>6178</v>
      </c>
    </row>
    <row r="3345" spans="2:21" ht="15" customHeight="1" x14ac:dyDescent="0.5">
      <c r="B3345" s="58">
        <v>611209</v>
      </c>
      <c r="C3345" s="59">
        <v>760672900281</v>
      </c>
      <c r="D3345" s="58" t="s">
        <v>3839</v>
      </c>
      <c r="E3345" s="58" t="s">
        <v>3845</v>
      </c>
      <c r="F3345" s="58">
        <v>12</v>
      </c>
      <c r="G3345" s="58">
        <v>8</v>
      </c>
      <c r="H3345" s="77" t="s">
        <v>177</v>
      </c>
      <c r="I3345" s="58" t="s">
        <v>1208</v>
      </c>
      <c r="J3345" s="58" t="s">
        <v>1208</v>
      </c>
      <c r="K3345" s="58" t="s">
        <v>43</v>
      </c>
      <c r="L3345" s="60">
        <v>42.3</v>
      </c>
      <c r="M3345" s="38">
        <f t="shared" si="168"/>
        <v>3.5249999999999999</v>
      </c>
      <c r="N3345" s="279">
        <f t="shared" si="169"/>
        <v>5.99</v>
      </c>
      <c r="O3345" s="268">
        <f t="shared" si="170"/>
        <v>0.41151919866444076</v>
      </c>
      <c r="P3345" s="62"/>
      <c r="Q3345" s="63" t="s">
        <v>6179</v>
      </c>
      <c r="R3345" s="266" t="s">
        <v>6178</v>
      </c>
      <c r="S3345" s="63" t="s">
        <v>6178</v>
      </c>
      <c r="T3345" s="63" t="s">
        <v>6178</v>
      </c>
      <c r="U3345" s="63" t="s">
        <v>6178</v>
      </c>
    </row>
    <row r="3346" spans="2:21" ht="15" customHeight="1" x14ac:dyDescent="0.5">
      <c r="B3346" s="58">
        <v>611210</v>
      </c>
      <c r="C3346" s="59">
        <v>760672900137</v>
      </c>
      <c r="D3346" s="58" t="s">
        <v>3839</v>
      </c>
      <c r="E3346" s="58" t="s">
        <v>3846</v>
      </c>
      <c r="F3346" s="58">
        <v>12</v>
      </c>
      <c r="G3346" s="58">
        <v>8</v>
      </c>
      <c r="H3346" s="77" t="s">
        <v>177</v>
      </c>
      <c r="I3346" s="58" t="s">
        <v>1208</v>
      </c>
      <c r="J3346" s="58" t="s">
        <v>1208</v>
      </c>
      <c r="K3346" s="58" t="s">
        <v>43</v>
      </c>
      <c r="L3346" s="60">
        <v>42.3</v>
      </c>
      <c r="M3346" s="38">
        <f t="shared" si="168"/>
        <v>3.5249999999999999</v>
      </c>
      <c r="N3346" s="279">
        <f t="shared" si="169"/>
        <v>5.99</v>
      </c>
      <c r="O3346" s="268">
        <f t="shared" si="170"/>
        <v>0.41151919866444076</v>
      </c>
      <c r="P3346" s="62"/>
      <c r="Q3346" s="63" t="s">
        <v>6179</v>
      </c>
      <c r="R3346" s="266" t="s">
        <v>6178</v>
      </c>
      <c r="S3346" s="63" t="s">
        <v>6178</v>
      </c>
      <c r="T3346" s="63" t="s">
        <v>6178</v>
      </c>
      <c r="U3346" s="63" t="s">
        <v>6178</v>
      </c>
    </row>
    <row r="3347" spans="2:21" ht="15" customHeight="1" x14ac:dyDescent="0.5">
      <c r="B3347" s="58">
        <v>611404</v>
      </c>
      <c r="C3347" s="59">
        <v>705105762333</v>
      </c>
      <c r="D3347" s="58" t="s">
        <v>3847</v>
      </c>
      <c r="E3347" s="58" t="s">
        <v>3848</v>
      </c>
      <c r="F3347" s="58">
        <v>18</v>
      </c>
      <c r="G3347" s="58">
        <v>5</v>
      </c>
      <c r="H3347" s="77" t="s">
        <v>177</v>
      </c>
      <c r="I3347" s="58" t="s">
        <v>1208</v>
      </c>
      <c r="J3347" s="58" t="s">
        <v>1208</v>
      </c>
      <c r="K3347" s="58" t="s">
        <v>43</v>
      </c>
      <c r="L3347" s="60">
        <v>93.7</v>
      </c>
      <c r="M3347" s="38">
        <f t="shared" si="168"/>
        <v>5.2055555555555557</v>
      </c>
      <c r="N3347" s="279">
        <f t="shared" si="169"/>
        <v>8.99</v>
      </c>
      <c r="O3347" s="268">
        <f t="shared" si="170"/>
        <v>0.42096156222963788</v>
      </c>
      <c r="P3347" s="62"/>
      <c r="Q3347" s="63" t="s">
        <v>6179</v>
      </c>
      <c r="R3347" s="266" t="s">
        <v>6179</v>
      </c>
      <c r="S3347" s="63" t="s">
        <v>6179</v>
      </c>
      <c r="T3347" s="63" t="s">
        <v>6178</v>
      </c>
      <c r="U3347" s="63" t="s">
        <v>6178</v>
      </c>
    </row>
    <row r="3348" spans="2:21" ht="15" customHeight="1" x14ac:dyDescent="0.5">
      <c r="B3348" s="58">
        <v>611411</v>
      </c>
      <c r="C3348" s="59">
        <v>705105762135</v>
      </c>
      <c r="D3348" s="58" t="s">
        <v>3847</v>
      </c>
      <c r="E3348" s="58" t="s">
        <v>3849</v>
      </c>
      <c r="F3348" s="58">
        <v>24</v>
      </c>
      <c r="G3348" s="58">
        <v>1.5</v>
      </c>
      <c r="H3348" s="77" t="s">
        <v>177</v>
      </c>
      <c r="I3348" s="58" t="s">
        <v>1208</v>
      </c>
      <c r="J3348" s="58" t="s">
        <v>1208</v>
      </c>
      <c r="K3348" s="58" t="s">
        <v>43</v>
      </c>
      <c r="L3348" s="60">
        <v>52.3</v>
      </c>
      <c r="M3348" s="38">
        <f t="shared" si="168"/>
        <v>2.1791666666666667</v>
      </c>
      <c r="N3348" s="279">
        <f t="shared" si="169"/>
        <v>3.99</v>
      </c>
      <c r="O3348" s="268">
        <f t="shared" si="170"/>
        <v>0.45384294068504599</v>
      </c>
      <c r="P3348" s="62"/>
      <c r="Q3348" s="63" t="s">
        <v>6179</v>
      </c>
      <c r="R3348" s="266" t="s">
        <v>6179</v>
      </c>
      <c r="S3348" s="63" t="s">
        <v>6179</v>
      </c>
      <c r="T3348" s="63" t="s">
        <v>6178</v>
      </c>
      <c r="U3348" s="63" t="s">
        <v>6178</v>
      </c>
    </row>
    <row r="3349" spans="2:21" ht="15" customHeight="1" x14ac:dyDescent="0.5">
      <c r="B3349" s="58">
        <v>611412</v>
      </c>
      <c r="C3349" s="59">
        <v>705105762234</v>
      </c>
      <c r="D3349" s="58" t="s">
        <v>3847</v>
      </c>
      <c r="E3349" s="58" t="s">
        <v>3850</v>
      </c>
      <c r="F3349" s="58">
        <v>24</v>
      </c>
      <c r="G3349" s="58">
        <v>1.5</v>
      </c>
      <c r="H3349" s="77" t="s">
        <v>177</v>
      </c>
      <c r="I3349" s="58" t="s">
        <v>1208</v>
      </c>
      <c r="J3349" s="58" t="s">
        <v>1208</v>
      </c>
      <c r="K3349" s="58" t="s">
        <v>43</v>
      </c>
      <c r="L3349" s="60">
        <v>52.3</v>
      </c>
      <c r="M3349" s="38">
        <f t="shared" si="168"/>
        <v>2.1791666666666667</v>
      </c>
      <c r="N3349" s="279">
        <f t="shared" si="169"/>
        <v>3.99</v>
      </c>
      <c r="O3349" s="268">
        <f t="shared" si="170"/>
        <v>0.45384294068504599</v>
      </c>
      <c r="P3349" s="62"/>
      <c r="Q3349" s="63" t="s">
        <v>6179</v>
      </c>
      <c r="R3349" s="266" t="s">
        <v>6179</v>
      </c>
      <c r="S3349" s="63" t="s">
        <v>6179</v>
      </c>
      <c r="T3349" s="63" t="s">
        <v>6178</v>
      </c>
      <c r="U3349" s="63" t="s">
        <v>6178</v>
      </c>
    </row>
    <row r="3350" spans="2:21" ht="15" customHeight="1" x14ac:dyDescent="0.5">
      <c r="B3350" s="58">
        <v>611413</v>
      </c>
      <c r="C3350" s="59">
        <v>705105761930</v>
      </c>
      <c r="D3350" s="58" t="s">
        <v>3847</v>
      </c>
      <c r="E3350" s="58" t="s">
        <v>3851</v>
      </c>
      <c r="F3350" s="58">
        <v>24</v>
      </c>
      <c r="G3350" s="58">
        <v>2</v>
      </c>
      <c r="H3350" s="77" t="s">
        <v>177</v>
      </c>
      <c r="I3350" s="58" t="s">
        <v>1208</v>
      </c>
      <c r="J3350" s="58" t="s">
        <v>1208</v>
      </c>
      <c r="K3350" s="58" t="s">
        <v>43</v>
      </c>
      <c r="L3350" s="60">
        <v>80.400000000000006</v>
      </c>
      <c r="M3350" s="38">
        <f t="shared" si="168"/>
        <v>3.35</v>
      </c>
      <c r="N3350" s="279">
        <f t="shared" si="169"/>
        <v>5.99</v>
      </c>
      <c r="O3350" s="268">
        <f t="shared" si="170"/>
        <v>0.44073455759599334</v>
      </c>
      <c r="P3350" s="62"/>
      <c r="Q3350" s="63" t="s">
        <v>6179</v>
      </c>
      <c r="R3350" s="266" t="s">
        <v>6179</v>
      </c>
      <c r="S3350" s="63" t="s">
        <v>6179</v>
      </c>
      <c r="T3350" s="63" t="s">
        <v>6178</v>
      </c>
      <c r="U3350" s="63" t="s">
        <v>6178</v>
      </c>
    </row>
    <row r="3351" spans="2:21" ht="15" customHeight="1" x14ac:dyDescent="0.5">
      <c r="B3351" s="58">
        <v>611501</v>
      </c>
      <c r="C3351" s="59">
        <v>857197008087</v>
      </c>
      <c r="D3351" s="58" t="s">
        <v>3852</v>
      </c>
      <c r="E3351" s="58" t="s">
        <v>3853</v>
      </c>
      <c r="F3351" s="58">
        <v>10</v>
      </c>
      <c r="G3351" s="58">
        <v>13.4</v>
      </c>
      <c r="H3351" s="77" t="s">
        <v>177</v>
      </c>
      <c r="I3351" s="58" t="s">
        <v>6145</v>
      </c>
      <c r="J3351" s="58" t="s">
        <v>14</v>
      </c>
      <c r="K3351" s="58" t="s">
        <v>43</v>
      </c>
      <c r="L3351" s="60">
        <v>44.1</v>
      </c>
      <c r="M3351" s="38">
        <f t="shared" si="168"/>
        <v>4.41</v>
      </c>
      <c r="N3351" s="279">
        <f t="shared" si="169"/>
        <v>7.49</v>
      </c>
      <c r="O3351" s="268">
        <f t="shared" si="170"/>
        <v>0.41121495327102803</v>
      </c>
      <c r="P3351" s="62"/>
      <c r="Q3351" s="63" t="s">
        <v>6179</v>
      </c>
      <c r="R3351" s="266" t="s">
        <v>6179</v>
      </c>
      <c r="S3351" s="63" t="s">
        <v>6179</v>
      </c>
      <c r="T3351" s="63" t="s">
        <v>6178</v>
      </c>
      <c r="U3351" s="63" t="s">
        <v>6178</v>
      </c>
    </row>
    <row r="3352" spans="2:21" ht="15" customHeight="1" x14ac:dyDescent="0.5">
      <c r="B3352" s="58">
        <v>611502</v>
      </c>
      <c r="C3352" s="59">
        <v>857197008025</v>
      </c>
      <c r="D3352" s="58" t="s">
        <v>3852</v>
      </c>
      <c r="E3352" s="58" t="s">
        <v>3854</v>
      </c>
      <c r="F3352" s="58">
        <v>10</v>
      </c>
      <c r="G3352" s="58">
        <v>13.4</v>
      </c>
      <c r="H3352" s="77" t="s">
        <v>177</v>
      </c>
      <c r="I3352" s="58" t="s">
        <v>6145</v>
      </c>
      <c r="J3352" s="58" t="s">
        <v>14</v>
      </c>
      <c r="K3352" s="58" t="s">
        <v>43</v>
      </c>
      <c r="L3352" s="60">
        <v>44.1</v>
      </c>
      <c r="M3352" s="38">
        <f t="shared" si="168"/>
        <v>4.41</v>
      </c>
      <c r="N3352" s="279">
        <f t="shared" si="169"/>
        <v>7.49</v>
      </c>
      <c r="O3352" s="268">
        <f t="shared" si="170"/>
        <v>0.41121495327102803</v>
      </c>
      <c r="P3352" s="62"/>
      <c r="Q3352" s="63" t="s">
        <v>6179</v>
      </c>
      <c r="R3352" s="266" t="s">
        <v>6179</v>
      </c>
      <c r="S3352" s="63" t="s">
        <v>6179</v>
      </c>
      <c r="T3352" s="63" t="s">
        <v>6178</v>
      </c>
      <c r="U3352" s="63" t="s">
        <v>6178</v>
      </c>
    </row>
    <row r="3353" spans="2:21" ht="15" customHeight="1" x14ac:dyDescent="0.5">
      <c r="B3353" s="58">
        <v>611503</v>
      </c>
      <c r="C3353" s="59">
        <v>857197008001</v>
      </c>
      <c r="D3353" s="58" t="s">
        <v>3852</v>
      </c>
      <c r="E3353" s="58" t="s">
        <v>3855</v>
      </c>
      <c r="F3353" s="58">
        <v>10</v>
      </c>
      <c r="G3353" s="58">
        <v>13.4</v>
      </c>
      <c r="H3353" s="77" t="s">
        <v>177</v>
      </c>
      <c r="I3353" s="58" t="s">
        <v>6145</v>
      </c>
      <c r="J3353" s="58" t="s">
        <v>14</v>
      </c>
      <c r="K3353" s="58" t="s">
        <v>43</v>
      </c>
      <c r="L3353" s="60">
        <v>44.1</v>
      </c>
      <c r="M3353" s="38">
        <f t="shared" si="168"/>
        <v>4.41</v>
      </c>
      <c r="N3353" s="279">
        <f t="shared" si="169"/>
        <v>7.49</v>
      </c>
      <c r="O3353" s="268">
        <f t="shared" si="170"/>
        <v>0.41121495327102803</v>
      </c>
      <c r="P3353" s="62"/>
      <c r="Q3353" s="63" t="s">
        <v>6179</v>
      </c>
      <c r="R3353" s="266" t="s">
        <v>6179</v>
      </c>
      <c r="S3353" s="63" t="s">
        <v>6179</v>
      </c>
      <c r="T3353" s="63" t="s">
        <v>6178</v>
      </c>
      <c r="U3353" s="63" t="s">
        <v>6178</v>
      </c>
    </row>
    <row r="3354" spans="2:21" ht="15" customHeight="1" x14ac:dyDescent="0.5">
      <c r="B3354" s="58">
        <v>611507</v>
      </c>
      <c r="C3354" s="59">
        <v>857197008605</v>
      </c>
      <c r="D3354" s="58" t="s">
        <v>3852</v>
      </c>
      <c r="E3354" s="58" t="s">
        <v>3856</v>
      </c>
      <c r="F3354" s="58">
        <v>8</v>
      </c>
      <c r="G3354" s="58">
        <v>15</v>
      </c>
      <c r="H3354" s="77" t="s">
        <v>177</v>
      </c>
      <c r="I3354" s="58" t="s">
        <v>6145</v>
      </c>
      <c r="J3354" s="58" t="s">
        <v>14</v>
      </c>
      <c r="K3354" s="58" t="s">
        <v>43</v>
      </c>
      <c r="L3354" s="60">
        <v>35.340000000000003</v>
      </c>
      <c r="M3354" s="38">
        <f t="shared" si="168"/>
        <v>4.4175000000000004</v>
      </c>
      <c r="N3354" s="279">
        <f t="shared" si="169"/>
        <v>7.49</v>
      </c>
      <c r="O3354" s="268">
        <f t="shared" si="170"/>
        <v>0.41021361815754337</v>
      </c>
      <c r="P3354" s="62"/>
      <c r="Q3354" s="63" t="s">
        <v>6179</v>
      </c>
      <c r="R3354" s="266" t="s">
        <v>6179</v>
      </c>
      <c r="S3354" s="63" t="s">
        <v>6179</v>
      </c>
      <c r="T3354" s="63" t="s">
        <v>6178</v>
      </c>
      <c r="U3354" s="63" t="s">
        <v>6178</v>
      </c>
    </row>
    <row r="3355" spans="2:21" ht="15" customHeight="1" x14ac:dyDescent="0.5">
      <c r="B3355" s="58">
        <v>611508</v>
      </c>
      <c r="C3355" s="59">
        <v>857197008612</v>
      </c>
      <c r="D3355" s="58" t="s">
        <v>3852</v>
      </c>
      <c r="E3355" s="58" t="s">
        <v>3857</v>
      </c>
      <c r="F3355" s="58">
        <v>8</v>
      </c>
      <c r="G3355" s="58">
        <v>15</v>
      </c>
      <c r="H3355" s="77" t="s">
        <v>177</v>
      </c>
      <c r="I3355" s="58" t="s">
        <v>6145</v>
      </c>
      <c r="J3355" s="58" t="s">
        <v>14</v>
      </c>
      <c r="K3355" s="58" t="s">
        <v>43</v>
      </c>
      <c r="L3355" s="60">
        <v>35.340000000000003</v>
      </c>
      <c r="M3355" s="38">
        <f t="shared" si="168"/>
        <v>4.4175000000000004</v>
      </c>
      <c r="N3355" s="279">
        <f t="shared" si="169"/>
        <v>7.49</v>
      </c>
      <c r="O3355" s="268">
        <f t="shared" si="170"/>
        <v>0.41021361815754337</v>
      </c>
      <c r="P3355" s="62"/>
      <c r="Q3355" s="63" t="s">
        <v>6179</v>
      </c>
      <c r="R3355" s="266" t="s">
        <v>6179</v>
      </c>
      <c r="S3355" s="63" t="s">
        <v>6179</v>
      </c>
      <c r="T3355" s="63" t="s">
        <v>6178</v>
      </c>
      <c r="U3355" s="63" t="s">
        <v>6178</v>
      </c>
    </row>
    <row r="3356" spans="2:21" ht="15" customHeight="1" x14ac:dyDescent="0.5">
      <c r="B3356" s="58">
        <v>611509</v>
      </c>
      <c r="C3356" s="59">
        <v>857197008629</v>
      </c>
      <c r="D3356" s="58" t="s">
        <v>3852</v>
      </c>
      <c r="E3356" s="58" t="s">
        <v>3858</v>
      </c>
      <c r="F3356" s="58">
        <v>8</v>
      </c>
      <c r="G3356" s="58">
        <v>15</v>
      </c>
      <c r="H3356" s="77" t="s">
        <v>177</v>
      </c>
      <c r="I3356" s="58" t="s">
        <v>6145</v>
      </c>
      <c r="J3356" s="58" t="s">
        <v>14</v>
      </c>
      <c r="K3356" s="58" t="s">
        <v>43</v>
      </c>
      <c r="L3356" s="60">
        <v>35.340000000000003</v>
      </c>
      <c r="M3356" s="38">
        <f t="shared" si="168"/>
        <v>4.4175000000000004</v>
      </c>
      <c r="N3356" s="279">
        <f t="shared" si="169"/>
        <v>7.49</v>
      </c>
      <c r="O3356" s="268">
        <f t="shared" si="170"/>
        <v>0.41021361815754337</v>
      </c>
      <c r="P3356" s="62"/>
      <c r="Q3356" s="63" t="s">
        <v>6179</v>
      </c>
      <c r="R3356" s="266" t="s">
        <v>6179</v>
      </c>
      <c r="S3356" s="63" t="s">
        <v>6179</v>
      </c>
      <c r="T3356" s="63" t="s">
        <v>6178</v>
      </c>
      <c r="U3356" s="63" t="s">
        <v>6178</v>
      </c>
    </row>
    <row r="3357" spans="2:21" ht="15" customHeight="1" x14ac:dyDescent="0.5">
      <c r="B3357" s="58">
        <v>611514</v>
      </c>
      <c r="C3357" s="59">
        <v>857197008049</v>
      </c>
      <c r="D3357" s="58" t="s">
        <v>3852</v>
      </c>
      <c r="E3357" s="58" t="s">
        <v>3859</v>
      </c>
      <c r="F3357" s="58">
        <v>12</v>
      </c>
      <c r="G3357" s="58">
        <v>11.6</v>
      </c>
      <c r="H3357" s="77" t="s">
        <v>177</v>
      </c>
      <c r="I3357" s="58" t="s">
        <v>1845</v>
      </c>
      <c r="J3357" s="58" t="s">
        <v>42</v>
      </c>
      <c r="K3357" s="58" t="s">
        <v>43</v>
      </c>
      <c r="L3357" s="60">
        <v>42.6</v>
      </c>
      <c r="M3357" s="38">
        <f t="shared" si="168"/>
        <v>3.5500000000000003</v>
      </c>
      <c r="N3357" s="279">
        <f t="shared" si="169"/>
        <v>5.99</v>
      </c>
      <c r="O3357" s="268">
        <f t="shared" si="170"/>
        <v>0.4073455759599332</v>
      </c>
      <c r="P3357" s="62"/>
      <c r="Q3357" s="63" t="s">
        <v>6179</v>
      </c>
      <c r="R3357" s="266" t="s">
        <v>6179</v>
      </c>
      <c r="S3357" s="63" t="s">
        <v>6178</v>
      </c>
      <c r="T3357" s="63" t="s">
        <v>6178</v>
      </c>
      <c r="U3357" s="63" t="s">
        <v>6178</v>
      </c>
    </row>
    <row r="3358" spans="2:21" ht="15" customHeight="1" x14ac:dyDescent="0.5">
      <c r="B3358" s="58">
        <v>611620</v>
      </c>
      <c r="C3358" s="59">
        <v>857197008636</v>
      </c>
      <c r="D3358" s="58" t="s">
        <v>3852</v>
      </c>
      <c r="E3358" s="58" t="s">
        <v>3860</v>
      </c>
      <c r="F3358" s="58">
        <v>6</v>
      </c>
      <c r="G3358" s="58">
        <v>24</v>
      </c>
      <c r="H3358" s="77" t="s">
        <v>177</v>
      </c>
      <c r="I3358" s="58" t="s">
        <v>6145</v>
      </c>
      <c r="J3358" s="58" t="s">
        <v>14</v>
      </c>
      <c r="K3358" s="58" t="s">
        <v>43</v>
      </c>
      <c r="L3358" s="60">
        <v>27.43</v>
      </c>
      <c r="M3358" s="38">
        <f t="shared" si="168"/>
        <v>4.5716666666666663</v>
      </c>
      <c r="N3358" s="279">
        <f t="shared" si="169"/>
        <v>7.99</v>
      </c>
      <c r="O3358" s="268">
        <f t="shared" si="170"/>
        <v>0.42782644972882777</v>
      </c>
      <c r="P3358" s="62"/>
      <c r="Q3358" s="63" t="s">
        <v>6179</v>
      </c>
      <c r="R3358" s="266" t="s">
        <v>6179</v>
      </c>
      <c r="S3358" s="63" t="s">
        <v>6179</v>
      </c>
      <c r="T3358" s="63" t="s">
        <v>6178</v>
      </c>
      <c r="U3358" s="63" t="s">
        <v>6178</v>
      </c>
    </row>
    <row r="3359" spans="2:21" ht="15" customHeight="1" x14ac:dyDescent="0.5">
      <c r="B3359" s="58">
        <v>611621</v>
      </c>
      <c r="C3359" s="59">
        <v>857197008650</v>
      </c>
      <c r="D3359" s="58" t="s">
        <v>3852</v>
      </c>
      <c r="E3359" s="58" t="s">
        <v>3861</v>
      </c>
      <c r="F3359" s="58">
        <v>6</v>
      </c>
      <c r="G3359" s="58">
        <v>24.5</v>
      </c>
      <c r="H3359" s="77" t="s">
        <v>177</v>
      </c>
      <c r="I3359" s="58" t="s">
        <v>6145</v>
      </c>
      <c r="J3359" s="58" t="s">
        <v>14</v>
      </c>
      <c r="K3359" s="58" t="s">
        <v>43</v>
      </c>
      <c r="L3359" s="60">
        <v>27.43</v>
      </c>
      <c r="M3359" s="38">
        <f t="shared" si="168"/>
        <v>4.5716666666666663</v>
      </c>
      <c r="N3359" s="279">
        <f t="shared" si="169"/>
        <v>7.99</v>
      </c>
      <c r="O3359" s="268">
        <f t="shared" si="170"/>
        <v>0.42782644972882777</v>
      </c>
      <c r="P3359" s="62"/>
      <c r="Q3359" s="63" t="s">
        <v>6179</v>
      </c>
      <c r="R3359" s="266" t="s">
        <v>6179</v>
      </c>
      <c r="S3359" s="63" t="s">
        <v>6179</v>
      </c>
      <c r="T3359" s="63" t="s">
        <v>6178</v>
      </c>
      <c r="U3359" s="63" t="s">
        <v>6178</v>
      </c>
    </row>
    <row r="3360" spans="2:21" ht="15" customHeight="1" x14ac:dyDescent="0.5">
      <c r="B3360" s="58">
        <v>611622</v>
      </c>
      <c r="C3360" s="59">
        <v>857197008643</v>
      </c>
      <c r="D3360" s="58" t="s">
        <v>3852</v>
      </c>
      <c r="E3360" s="58" t="s">
        <v>3862</v>
      </c>
      <c r="F3360" s="58">
        <v>6</v>
      </c>
      <c r="G3360" s="58">
        <v>24.5</v>
      </c>
      <c r="H3360" s="77" t="s">
        <v>177</v>
      </c>
      <c r="I3360" s="58" t="s">
        <v>6145</v>
      </c>
      <c r="J3360" s="58" t="s">
        <v>14</v>
      </c>
      <c r="K3360" s="58" t="s">
        <v>43</v>
      </c>
      <c r="L3360" s="60">
        <v>27.43</v>
      </c>
      <c r="M3360" s="38">
        <f t="shared" si="168"/>
        <v>4.5716666666666663</v>
      </c>
      <c r="N3360" s="279">
        <f t="shared" si="169"/>
        <v>7.99</v>
      </c>
      <c r="O3360" s="268">
        <f t="shared" si="170"/>
        <v>0.42782644972882777</v>
      </c>
      <c r="P3360" s="62"/>
      <c r="Q3360" s="63" t="s">
        <v>6179</v>
      </c>
      <c r="R3360" s="266" t="s">
        <v>6179</v>
      </c>
      <c r="S3360" s="63" t="s">
        <v>6179</v>
      </c>
      <c r="T3360" s="63" t="s">
        <v>6178</v>
      </c>
      <c r="U3360" s="63" t="s">
        <v>6178</v>
      </c>
    </row>
    <row r="3361" spans="2:21" ht="15" customHeight="1" x14ac:dyDescent="0.5">
      <c r="B3361" s="58">
        <v>611701</v>
      </c>
      <c r="C3361" s="59">
        <v>46000037179</v>
      </c>
      <c r="D3361" s="58" t="s">
        <v>3863</v>
      </c>
      <c r="E3361" s="58" t="s">
        <v>3864</v>
      </c>
      <c r="F3361" s="58">
        <v>1</v>
      </c>
      <c r="G3361" s="58">
        <v>40</v>
      </c>
      <c r="H3361" s="58" t="s">
        <v>569</v>
      </c>
      <c r="I3361" s="58" t="s">
        <v>1208</v>
      </c>
      <c r="J3361" s="58" t="s">
        <v>1208</v>
      </c>
      <c r="K3361" s="58" t="s">
        <v>43</v>
      </c>
      <c r="L3361" s="60">
        <v>85.27</v>
      </c>
      <c r="M3361" s="38">
        <f t="shared" si="168"/>
        <v>85.27</v>
      </c>
      <c r="N3361" s="279">
        <f t="shared" si="169"/>
        <v>142.49</v>
      </c>
      <c r="O3361" s="268">
        <f t="shared" si="170"/>
        <v>0.401572040143168</v>
      </c>
      <c r="P3361" s="62"/>
      <c r="Q3361" s="63" t="s">
        <v>6179</v>
      </c>
      <c r="R3361" s="266" t="s">
        <v>6179</v>
      </c>
      <c r="S3361" s="63" t="s">
        <v>6179</v>
      </c>
      <c r="T3361" s="63" t="s">
        <v>6178</v>
      </c>
      <c r="U3361" s="63" t="s">
        <v>6178</v>
      </c>
    </row>
    <row r="3362" spans="2:21" ht="15" customHeight="1" x14ac:dyDescent="0.5">
      <c r="B3362" s="58">
        <v>611702</v>
      </c>
      <c r="C3362" s="59">
        <v>46000037180</v>
      </c>
      <c r="D3362" s="58" t="s">
        <v>3865</v>
      </c>
      <c r="E3362" s="58" t="s">
        <v>3866</v>
      </c>
      <c r="F3362" s="58">
        <v>1</v>
      </c>
      <c r="G3362" s="58">
        <v>40</v>
      </c>
      <c r="H3362" s="58" t="s">
        <v>569</v>
      </c>
      <c r="I3362" s="58" t="s">
        <v>1208</v>
      </c>
      <c r="J3362" s="58" t="s">
        <v>1208</v>
      </c>
      <c r="K3362" s="58" t="s">
        <v>43</v>
      </c>
      <c r="L3362" s="60">
        <v>52.21</v>
      </c>
      <c r="M3362" s="38">
        <f t="shared" si="168"/>
        <v>52.21</v>
      </c>
      <c r="N3362" s="279">
        <f t="shared" si="169"/>
        <v>87.49</v>
      </c>
      <c r="O3362" s="268">
        <f t="shared" si="170"/>
        <v>0.4032460852668876</v>
      </c>
      <c r="P3362" s="62"/>
      <c r="Q3362" s="63" t="s">
        <v>6179</v>
      </c>
      <c r="R3362" s="266" t="s">
        <v>6178</v>
      </c>
      <c r="S3362" s="63" t="s">
        <v>6179</v>
      </c>
      <c r="T3362" s="63" t="s">
        <v>6178</v>
      </c>
      <c r="U3362" s="63" t="s">
        <v>6178</v>
      </c>
    </row>
    <row r="3363" spans="2:21" ht="15" customHeight="1" x14ac:dyDescent="0.5">
      <c r="B3363" s="58">
        <v>611703</v>
      </c>
      <c r="C3363" s="59">
        <v>46000037181</v>
      </c>
      <c r="D3363" s="58" t="s">
        <v>3867</v>
      </c>
      <c r="E3363" s="58" t="s">
        <v>3868</v>
      </c>
      <c r="F3363" s="58">
        <v>1</v>
      </c>
      <c r="G3363" s="58">
        <v>22</v>
      </c>
      <c r="H3363" s="58" t="s">
        <v>569</v>
      </c>
      <c r="I3363" s="58" t="s">
        <v>1208</v>
      </c>
      <c r="J3363" s="58" t="s">
        <v>1208</v>
      </c>
      <c r="K3363" s="58" t="s">
        <v>43</v>
      </c>
      <c r="L3363" s="60">
        <v>43.78</v>
      </c>
      <c r="M3363" s="38">
        <f t="shared" si="168"/>
        <v>43.78</v>
      </c>
      <c r="N3363" s="279">
        <f t="shared" si="169"/>
        <v>72.989999999999995</v>
      </c>
      <c r="O3363" s="268">
        <f t="shared" si="170"/>
        <v>0.40019180709686253</v>
      </c>
      <c r="P3363" s="62"/>
      <c r="Q3363" s="63" t="s">
        <v>6179</v>
      </c>
      <c r="R3363" s="266" t="s">
        <v>6178</v>
      </c>
      <c r="S3363" s="63" t="s">
        <v>6179</v>
      </c>
      <c r="T3363" s="63" t="s">
        <v>6178</v>
      </c>
      <c r="U3363" s="63" t="s">
        <v>6178</v>
      </c>
    </row>
    <row r="3364" spans="2:21" ht="15" customHeight="1" x14ac:dyDescent="0.5">
      <c r="B3364" s="58">
        <v>611704</v>
      </c>
      <c r="C3364" s="59">
        <v>46000037182</v>
      </c>
      <c r="D3364" s="58" t="s">
        <v>3869</v>
      </c>
      <c r="E3364" s="58" t="s">
        <v>3870</v>
      </c>
      <c r="F3364" s="58">
        <v>1</v>
      </c>
      <c r="G3364" s="58">
        <v>30</v>
      </c>
      <c r="H3364" s="58" t="s">
        <v>569</v>
      </c>
      <c r="I3364" s="58" t="s">
        <v>1208</v>
      </c>
      <c r="J3364" s="58" t="s">
        <v>1208</v>
      </c>
      <c r="K3364" s="58" t="s">
        <v>43</v>
      </c>
      <c r="L3364" s="60">
        <v>46</v>
      </c>
      <c r="M3364" s="38">
        <f t="shared" si="168"/>
        <v>46</v>
      </c>
      <c r="N3364" s="279">
        <f t="shared" si="169"/>
        <v>76.989999999999995</v>
      </c>
      <c r="O3364" s="268">
        <f t="shared" si="170"/>
        <v>0.40251980776724244</v>
      </c>
      <c r="P3364" s="62"/>
      <c r="Q3364" s="63" t="s">
        <v>6179</v>
      </c>
      <c r="R3364" s="266" t="s">
        <v>6178</v>
      </c>
      <c r="S3364" s="63" t="s">
        <v>6179</v>
      </c>
      <c r="T3364" s="63" t="s">
        <v>6178</v>
      </c>
      <c r="U3364" s="63" t="s">
        <v>6178</v>
      </c>
    </row>
    <row r="3365" spans="2:21" ht="15" customHeight="1" x14ac:dyDescent="0.5">
      <c r="B3365" s="58">
        <v>611705</v>
      </c>
      <c r="C3365" s="59">
        <v>46000037183</v>
      </c>
      <c r="D3365" s="58" t="s">
        <v>3869</v>
      </c>
      <c r="E3365" s="58" t="s">
        <v>3871</v>
      </c>
      <c r="F3365" s="58">
        <v>1</v>
      </c>
      <c r="G3365" s="58">
        <v>22</v>
      </c>
      <c r="H3365" s="58" t="s">
        <v>569</v>
      </c>
      <c r="I3365" s="58" t="s">
        <v>1208</v>
      </c>
      <c r="J3365" s="58" t="s">
        <v>1208</v>
      </c>
      <c r="K3365" s="58" t="s">
        <v>43</v>
      </c>
      <c r="L3365" s="60">
        <v>96.56</v>
      </c>
      <c r="M3365" s="38">
        <f t="shared" si="168"/>
        <v>96.56</v>
      </c>
      <c r="N3365" s="279">
        <f t="shared" si="169"/>
        <v>160.99</v>
      </c>
      <c r="O3365" s="268">
        <f t="shared" si="170"/>
        <v>0.40021119324181625</v>
      </c>
      <c r="P3365" s="62"/>
      <c r="Q3365" s="63" t="s">
        <v>6179</v>
      </c>
      <c r="R3365" s="266" t="s">
        <v>6178</v>
      </c>
      <c r="S3365" s="63" t="s">
        <v>6178</v>
      </c>
      <c r="T3365" s="63" t="s">
        <v>6178</v>
      </c>
      <c r="U3365" s="63" t="s">
        <v>6178</v>
      </c>
    </row>
    <row r="3366" spans="2:21" ht="15" customHeight="1" x14ac:dyDescent="0.5">
      <c r="B3366" s="58">
        <v>611707</v>
      </c>
      <c r="C3366" s="59">
        <v>46000037184</v>
      </c>
      <c r="D3366" s="58" t="s">
        <v>3873</v>
      </c>
      <c r="E3366" s="58" t="s">
        <v>3874</v>
      </c>
      <c r="F3366" s="58">
        <v>1</v>
      </c>
      <c r="G3366" s="58">
        <v>30</v>
      </c>
      <c r="H3366" s="58" t="s">
        <v>569</v>
      </c>
      <c r="I3366" s="58" t="s">
        <v>1208</v>
      </c>
      <c r="J3366" s="58" t="s">
        <v>1208</v>
      </c>
      <c r="K3366" s="58" t="s">
        <v>43</v>
      </c>
      <c r="L3366" s="60">
        <v>62.09</v>
      </c>
      <c r="M3366" s="38">
        <f t="shared" si="168"/>
        <v>62.09</v>
      </c>
      <c r="N3366" s="279">
        <f t="shared" si="169"/>
        <v>103.49</v>
      </c>
      <c r="O3366" s="268">
        <f t="shared" si="170"/>
        <v>0.40003865107739872</v>
      </c>
      <c r="P3366" s="62"/>
      <c r="Q3366" s="63" t="s">
        <v>6179</v>
      </c>
      <c r="R3366" s="266" t="s">
        <v>6178</v>
      </c>
      <c r="S3366" s="63" t="s">
        <v>6179</v>
      </c>
      <c r="T3366" s="63" t="s">
        <v>6178</v>
      </c>
      <c r="U3366" s="63" t="s">
        <v>6178</v>
      </c>
    </row>
    <row r="3367" spans="2:21" ht="15" customHeight="1" x14ac:dyDescent="0.5">
      <c r="B3367" s="58">
        <v>611708</v>
      </c>
      <c r="C3367" s="59">
        <v>46000037185</v>
      </c>
      <c r="D3367" s="58" t="s">
        <v>3875</v>
      </c>
      <c r="E3367" s="58" t="s">
        <v>3876</v>
      </c>
      <c r="F3367" s="58">
        <v>1</v>
      </c>
      <c r="G3367" s="58">
        <v>20</v>
      </c>
      <c r="H3367" s="58" t="s">
        <v>569</v>
      </c>
      <c r="I3367" s="58" t="s">
        <v>1208</v>
      </c>
      <c r="J3367" s="58" t="s">
        <v>1208</v>
      </c>
      <c r="K3367" s="58" t="s">
        <v>43</v>
      </c>
      <c r="L3367" s="60">
        <v>31.92</v>
      </c>
      <c r="M3367" s="38">
        <f t="shared" si="168"/>
        <v>31.92</v>
      </c>
      <c r="N3367" s="279">
        <f t="shared" si="169"/>
        <v>53.49</v>
      </c>
      <c r="O3367" s="268">
        <f t="shared" si="170"/>
        <v>0.40325294447560289</v>
      </c>
      <c r="P3367" s="62"/>
      <c r="Q3367" s="63" t="s">
        <v>6179</v>
      </c>
      <c r="R3367" s="266" t="s">
        <v>6178</v>
      </c>
      <c r="S3367" s="63" t="s">
        <v>6179</v>
      </c>
      <c r="T3367" s="63" t="s">
        <v>6178</v>
      </c>
      <c r="U3367" s="63" t="s">
        <v>6178</v>
      </c>
    </row>
    <row r="3368" spans="2:21" ht="15" customHeight="1" x14ac:dyDescent="0.5">
      <c r="B3368" s="58">
        <v>611709</v>
      </c>
      <c r="C3368" s="59">
        <v>46000037489</v>
      </c>
      <c r="D3368" s="58" t="s">
        <v>3865</v>
      </c>
      <c r="E3368" s="58" t="s">
        <v>3877</v>
      </c>
      <c r="F3368" s="58">
        <v>1</v>
      </c>
      <c r="G3368" s="58">
        <v>40</v>
      </c>
      <c r="H3368" s="58" t="s">
        <v>569</v>
      </c>
      <c r="I3368" s="58" t="s">
        <v>1208</v>
      </c>
      <c r="J3368" s="58" t="s">
        <v>1208</v>
      </c>
      <c r="K3368" s="58" t="s">
        <v>43</v>
      </c>
      <c r="L3368" s="60">
        <v>58.8</v>
      </c>
      <c r="M3368" s="38">
        <f t="shared" si="168"/>
        <v>58.8</v>
      </c>
      <c r="N3368" s="279">
        <f t="shared" si="169"/>
        <v>97.99</v>
      </c>
      <c r="O3368" s="268">
        <f t="shared" si="170"/>
        <v>0.39993876926216959</v>
      </c>
      <c r="P3368" s="62"/>
      <c r="Q3368" s="63" t="s">
        <v>6179</v>
      </c>
      <c r="R3368" s="266" t="s">
        <v>6178</v>
      </c>
      <c r="S3368" s="63" t="s">
        <v>6179</v>
      </c>
      <c r="T3368" s="63" t="s">
        <v>6178</v>
      </c>
      <c r="U3368" s="63" t="s">
        <v>6178</v>
      </c>
    </row>
    <row r="3369" spans="2:21" ht="15" customHeight="1" x14ac:dyDescent="0.5">
      <c r="B3369" s="58">
        <v>611710</v>
      </c>
      <c r="C3369" s="59">
        <v>460000376503</v>
      </c>
      <c r="D3369" s="58" t="s">
        <v>3872</v>
      </c>
      <c r="E3369" s="58" t="s">
        <v>3878</v>
      </c>
      <c r="F3369" s="58">
        <v>1</v>
      </c>
      <c r="G3369" s="58">
        <v>30</v>
      </c>
      <c r="H3369" s="58" t="s">
        <v>569</v>
      </c>
      <c r="I3369" s="58" t="s">
        <v>1208</v>
      </c>
      <c r="J3369" s="58" t="s">
        <v>1208</v>
      </c>
      <c r="K3369" s="58" t="s">
        <v>43</v>
      </c>
      <c r="L3369" s="60">
        <v>112.8</v>
      </c>
      <c r="M3369" s="38">
        <f t="shared" si="168"/>
        <v>112.8</v>
      </c>
      <c r="N3369" s="279">
        <f t="shared" si="169"/>
        <v>187.99</v>
      </c>
      <c r="O3369" s="268">
        <f t="shared" si="170"/>
        <v>0.399968083408692</v>
      </c>
      <c r="P3369" s="62"/>
      <c r="Q3369" s="63" t="s">
        <v>6179</v>
      </c>
      <c r="R3369" s="266" t="s">
        <v>6178</v>
      </c>
      <c r="S3369" s="63" t="s">
        <v>6179</v>
      </c>
      <c r="T3369" s="63" t="s">
        <v>6178</v>
      </c>
      <c r="U3369" s="63" t="s">
        <v>6178</v>
      </c>
    </row>
    <row r="3370" spans="2:21" ht="15" customHeight="1" x14ac:dyDescent="0.5">
      <c r="B3370" s="58">
        <v>611801</v>
      </c>
      <c r="C3370" s="59">
        <v>30086000144</v>
      </c>
      <c r="D3370" s="58" t="s">
        <v>3879</v>
      </c>
      <c r="E3370" s="58" t="s">
        <v>3880</v>
      </c>
      <c r="F3370" s="58">
        <v>18</v>
      </c>
      <c r="G3370" s="58">
        <v>11</v>
      </c>
      <c r="H3370" s="77" t="s">
        <v>177</v>
      </c>
      <c r="I3370" s="58" t="s">
        <v>1208</v>
      </c>
      <c r="J3370" s="58" t="s">
        <v>1208</v>
      </c>
      <c r="K3370" s="58" t="s">
        <v>43</v>
      </c>
      <c r="L3370" s="60">
        <v>38.1</v>
      </c>
      <c r="M3370" s="38">
        <f t="shared" si="168"/>
        <v>2.1166666666666667</v>
      </c>
      <c r="N3370" s="279">
        <f t="shared" si="169"/>
        <v>3.99</v>
      </c>
      <c r="O3370" s="268">
        <f t="shared" si="170"/>
        <v>0.46950710108604848</v>
      </c>
      <c r="P3370" s="62"/>
      <c r="Q3370" s="63" t="s">
        <v>6179</v>
      </c>
      <c r="R3370" s="266" t="s">
        <v>6178</v>
      </c>
      <c r="S3370" s="63" t="s">
        <v>6178</v>
      </c>
      <c r="T3370" s="63" t="s">
        <v>6178</v>
      </c>
      <c r="U3370" s="63" t="s">
        <v>6178</v>
      </c>
    </row>
    <row r="3371" spans="2:21" ht="15" customHeight="1" x14ac:dyDescent="0.5">
      <c r="B3371" s="58">
        <v>611901</v>
      </c>
      <c r="C3371" s="59">
        <v>862069000106</v>
      </c>
      <c r="D3371" s="58" t="s">
        <v>3881</v>
      </c>
      <c r="E3371" s="58" t="s">
        <v>3882</v>
      </c>
      <c r="F3371" s="58">
        <v>12</v>
      </c>
      <c r="G3371" s="58">
        <v>10</v>
      </c>
      <c r="H3371" s="77" t="s">
        <v>177</v>
      </c>
      <c r="I3371" s="58" t="s">
        <v>1208</v>
      </c>
      <c r="J3371" s="58" t="s">
        <v>1208</v>
      </c>
      <c r="K3371" s="58" t="s">
        <v>43</v>
      </c>
      <c r="L3371" s="60">
        <v>44.81</v>
      </c>
      <c r="M3371" s="38">
        <f t="shared" si="168"/>
        <v>3.7341666666666669</v>
      </c>
      <c r="N3371" s="279">
        <f t="shared" si="169"/>
        <v>6.49</v>
      </c>
      <c r="O3371" s="268">
        <f t="shared" si="170"/>
        <v>0.42462763225475086</v>
      </c>
      <c r="P3371" s="62"/>
      <c r="Q3371" s="63" t="s">
        <v>6179</v>
      </c>
      <c r="R3371" s="266" t="s">
        <v>6179</v>
      </c>
      <c r="S3371" s="63" t="s">
        <v>6179</v>
      </c>
      <c r="T3371" s="63" t="s">
        <v>6178</v>
      </c>
      <c r="U3371" s="63" t="s">
        <v>6178</v>
      </c>
    </row>
    <row r="3372" spans="2:21" ht="15" customHeight="1" x14ac:dyDescent="0.5">
      <c r="B3372" s="58">
        <v>611902</v>
      </c>
      <c r="C3372" s="59">
        <v>862069000113</v>
      </c>
      <c r="D3372" s="58" t="s">
        <v>3881</v>
      </c>
      <c r="E3372" s="58" t="s">
        <v>3883</v>
      </c>
      <c r="F3372" s="58">
        <v>12</v>
      </c>
      <c r="G3372" s="58">
        <v>10</v>
      </c>
      <c r="H3372" s="77" t="s">
        <v>177</v>
      </c>
      <c r="I3372" s="58" t="s">
        <v>1208</v>
      </c>
      <c r="J3372" s="58" t="s">
        <v>1208</v>
      </c>
      <c r="K3372" s="58" t="s">
        <v>43</v>
      </c>
      <c r="L3372" s="60">
        <v>44.81</v>
      </c>
      <c r="M3372" s="38">
        <f t="shared" si="168"/>
        <v>3.7341666666666669</v>
      </c>
      <c r="N3372" s="279">
        <f t="shared" si="169"/>
        <v>6.49</v>
      </c>
      <c r="O3372" s="268">
        <f t="shared" si="170"/>
        <v>0.42462763225475086</v>
      </c>
      <c r="P3372" s="62"/>
      <c r="Q3372" s="63" t="s">
        <v>6179</v>
      </c>
      <c r="R3372" s="266" t="s">
        <v>6179</v>
      </c>
      <c r="S3372" s="63" t="s">
        <v>6179</v>
      </c>
      <c r="T3372" s="63" t="s">
        <v>6178</v>
      </c>
      <c r="U3372" s="63" t="s">
        <v>6178</v>
      </c>
    </row>
    <row r="3373" spans="2:21" ht="15" customHeight="1" x14ac:dyDescent="0.5">
      <c r="B3373" s="58">
        <v>611903</v>
      </c>
      <c r="C3373" s="59">
        <v>862069000137</v>
      </c>
      <c r="D3373" s="58" t="s">
        <v>3881</v>
      </c>
      <c r="E3373" s="58" t="s">
        <v>3884</v>
      </c>
      <c r="F3373" s="58">
        <v>12</v>
      </c>
      <c r="G3373" s="58">
        <v>10</v>
      </c>
      <c r="H3373" s="77" t="s">
        <v>177</v>
      </c>
      <c r="I3373" s="58" t="s">
        <v>1208</v>
      </c>
      <c r="J3373" s="58" t="s">
        <v>1208</v>
      </c>
      <c r="K3373" s="58" t="s">
        <v>43</v>
      </c>
      <c r="L3373" s="60">
        <v>44.81</v>
      </c>
      <c r="M3373" s="38">
        <f t="shared" si="168"/>
        <v>3.7341666666666669</v>
      </c>
      <c r="N3373" s="279">
        <f t="shared" si="169"/>
        <v>6.49</v>
      </c>
      <c r="O3373" s="268">
        <f t="shared" si="170"/>
        <v>0.42462763225475086</v>
      </c>
      <c r="P3373" s="62"/>
      <c r="Q3373" s="63" t="s">
        <v>6179</v>
      </c>
      <c r="R3373" s="266" t="s">
        <v>6179</v>
      </c>
      <c r="S3373" s="63" t="s">
        <v>6179</v>
      </c>
      <c r="T3373" s="63" t="s">
        <v>6178</v>
      </c>
      <c r="U3373" s="63" t="s">
        <v>6178</v>
      </c>
    </row>
    <row r="3374" spans="2:21" ht="15" customHeight="1" x14ac:dyDescent="0.5">
      <c r="B3374" s="58">
        <v>611904</v>
      </c>
      <c r="C3374" s="59">
        <v>862069000151</v>
      </c>
      <c r="D3374" s="58" t="s">
        <v>3881</v>
      </c>
      <c r="E3374" s="58" t="s">
        <v>3885</v>
      </c>
      <c r="F3374" s="58">
        <v>12</v>
      </c>
      <c r="G3374" s="58">
        <v>10</v>
      </c>
      <c r="H3374" s="77" t="s">
        <v>177</v>
      </c>
      <c r="I3374" s="58" t="s">
        <v>1208</v>
      </c>
      <c r="J3374" s="58" t="s">
        <v>1208</v>
      </c>
      <c r="K3374" s="58" t="s">
        <v>43</v>
      </c>
      <c r="L3374" s="60">
        <v>44.81</v>
      </c>
      <c r="M3374" s="38">
        <f t="shared" si="168"/>
        <v>3.7341666666666669</v>
      </c>
      <c r="N3374" s="279">
        <f t="shared" si="169"/>
        <v>6.49</v>
      </c>
      <c r="O3374" s="268">
        <f t="shared" si="170"/>
        <v>0.42462763225475086</v>
      </c>
      <c r="P3374" s="62"/>
      <c r="Q3374" s="63" t="s">
        <v>6179</v>
      </c>
      <c r="R3374" s="266" t="s">
        <v>6179</v>
      </c>
      <c r="S3374" s="63" t="s">
        <v>6179</v>
      </c>
      <c r="T3374" s="63" t="s">
        <v>6178</v>
      </c>
      <c r="U3374" s="63" t="s">
        <v>6178</v>
      </c>
    </row>
    <row r="3375" spans="2:21" ht="15" customHeight="1" x14ac:dyDescent="0.5">
      <c r="B3375" s="58">
        <v>611905</v>
      </c>
      <c r="C3375" s="59">
        <v>862069000168</v>
      </c>
      <c r="D3375" s="58" t="s">
        <v>3881</v>
      </c>
      <c r="E3375" s="58" t="s">
        <v>3886</v>
      </c>
      <c r="F3375" s="58">
        <v>12</v>
      </c>
      <c r="G3375" s="58">
        <v>10</v>
      </c>
      <c r="H3375" s="77" t="s">
        <v>177</v>
      </c>
      <c r="I3375" s="58" t="s">
        <v>1208</v>
      </c>
      <c r="J3375" s="58" t="s">
        <v>1208</v>
      </c>
      <c r="K3375" s="58" t="s">
        <v>43</v>
      </c>
      <c r="L3375" s="60">
        <v>44.81</v>
      </c>
      <c r="M3375" s="38">
        <f t="shared" si="168"/>
        <v>3.7341666666666669</v>
      </c>
      <c r="N3375" s="279">
        <f t="shared" si="169"/>
        <v>6.49</v>
      </c>
      <c r="O3375" s="268">
        <f t="shared" si="170"/>
        <v>0.42462763225475086</v>
      </c>
      <c r="P3375" s="62"/>
      <c r="Q3375" s="63" t="s">
        <v>6179</v>
      </c>
      <c r="R3375" s="266" t="s">
        <v>6179</v>
      </c>
      <c r="S3375" s="63" t="s">
        <v>6179</v>
      </c>
      <c r="T3375" s="63" t="s">
        <v>6178</v>
      </c>
      <c r="U3375" s="63" t="s">
        <v>6178</v>
      </c>
    </row>
    <row r="3376" spans="2:21" ht="15" customHeight="1" x14ac:dyDescent="0.5">
      <c r="B3376" s="58">
        <v>611907</v>
      </c>
      <c r="C3376" s="59">
        <v>860003374191</v>
      </c>
      <c r="D3376" s="58" t="s">
        <v>3881</v>
      </c>
      <c r="E3376" s="58" t="s">
        <v>5699</v>
      </c>
      <c r="F3376" s="58">
        <v>12</v>
      </c>
      <c r="G3376" s="58">
        <v>10</v>
      </c>
      <c r="H3376" s="77" t="s">
        <v>177</v>
      </c>
      <c r="I3376" s="58" t="s">
        <v>1208</v>
      </c>
      <c r="J3376" s="58" t="s">
        <v>1208</v>
      </c>
      <c r="K3376" s="58" t="s">
        <v>43</v>
      </c>
      <c r="L3376" s="60">
        <v>44.81</v>
      </c>
      <c r="M3376" s="38">
        <f t="shared" ref="M3376:M3439" si="171">L3376/F3376</f>
        <v>3.7341666666666669</v>
      </c>
      <c r="N3376" s="279">
        <f t="shared" ref="N3376:N3439" si="172">IF(CEILING(M3376/0.6,1)-0.51&gt;=M3376/0.6,CEILING(M3376/0.6,1)-0.51,CEILING(M3376/0.6,1)-0.01)</f>
        <v>6.49</v>
      </c>
      <c r="O3376" s="268">
        <f t="shared" ref="O3376:O3439" si="173">(N3376-M3376)/N3376</f>
        <v>0.42462763225475086</v>
      </c>
      <c r="P3376" s="62"/>
      <c r="Q3376" s="63" t="s">
        <v>6179</v>
      </c>
      <c r="R3376" s="266" t="s">
        <v>6179</v>
      </c>
      <c r="S3376" s="63" t="s">
        <v>6178</v>
      </c>
      <c r="T3376" s="63" t="s">
        <v>6178</v>
      </c>
      <c r="U3376" s="63" t="s">
        <v>6178</v>
      </c>
    </row>
    <row r="3377" spans="2:21" ht="15" customHeight="1" x14ac:dyDescent="0.5">
      <c r="B3377" s="58">
        <v>612209</v>
      </c>
      <c r="C3377" s="59">
        <v>10810006150544</v>
      </c>
      <c r="D3377" s="58" t="s">
        <v>3887</v>
      </c>
      <c r="E3377" s="58" t="s">
        <v>3888</v>
      </c>
      <c r="F3377" s="58">
        <v>8</v>
      </c>
      <c r="G3377" s="58">
        <v>22</v>
      </c>
      <c r="H3377" s="77" t="s">
        <v>177</v>
      </c>
      <c r="I3377" s="58" t="s">
        <v>1208</v>
      </c>
      <c r="J3377" s="58" t="s">
        <v>1208</v>
      </c>
      <c r="K3377" s="58" t="s">
        <v>43</v>
      </c>
      <c r="L3377" s="60">
        <v>58.7</v>
      </c>
      <c r="M3377" s="38">
        <f t="shared" si="171"/>
        <v>7.3375000000000004</v>
      </c>
      <c r="N3377" s="279">
        <f t="shared" si="172"/>
        <v>12.49</v>
      </c>
      <c r="O3377" s="268">
        <f t="shared" si="173"/>
        <v>0.41253002401921535</v>
      </c>
      <c r="P3377" s="62"/>
      <c r="Q3377" s="63" t="s">
        <v>6179</v>
      </c>
      <c r="R3377" s="266" t="s">
        <v>6178</v>
      </c>
      <c r="S3377" s="63" t="s">
        <v>6178</v>
      </c>
      <c r="T3377" s="63" t="s">
        <v>6178</v>
      </c>
      <c r="U3377" s="63" t="s">
        <v>6178</v>
      </c>
    </row>
    <row r="3378" spans="2:21" ht="15" customHeight="1" x14ac:dyDescent="0.5">
      <c r="B3378" s="58">
        <v>612210</v>
      </c>
      <c r="C3378" s="59">
        <v>10810006150520</v>
      </c>
      <c r="D3378" s="58" t="s">
        <v>3887</v>
      </c>
      <c r="E3378" s="58" t="s">
        <v>3889</v>
      </c>
      <c r="F3378" s="58">
        <v>12</v>
      </c>
      <c r="G3378" s="58">
        <v>8</v>
      </c>
      <c r="H3378" s="77" t="s">
        <v>177</v>
      </c>
      <c r="I3378" s="58" t="s">
        <v>1208</v>
      </c>
      <c r="J3378" s="58" t="s">
        <v>1208</v>
      </c>
      <c r="K3378" s="58" t="s">
        <v>43</v>
      </c>
      <c r="L3378" s="60">
        <v>39.700000000000003</v>
      </c>
      <c r="M3378" s="38">
        <f t="shared" si="171"/>
        <v>3.3083333333333336</v>
      </c>
      <c r="N3378" s="279">
        <f t="shared" si="172"/>
        <v>5.99</v>
      </c>
      <c r="O3378" s="268">
        <f t="shared" si="173"/>
        <v>0.44769059543683914</v>
      </c>
      <c r="P3378" s="62"/>
      <c r="Q3378" s="63" t="s">
        <v>6179</v>
      </c>
      <c r="R3378" s="266" t="s">
        <v>6178</v>
      </c>
      <c r="S3378" s="63" t="s">
        <v>6178</v>
      </c>
      <c r="T3378" s="63" t="s">
        <v>6178</v>
      </c>
      <c r="U3378" s="63" t="s">
        <v>6178</v>
      </c>
    </row>
    <row r="3379" spans="2:21" ht="15" customHeight="1" x14ac:dyDescent="0.5">
      <c r="B3379" s="58">
        <v>612901</v>
      </c>
      <c r="C3379" s="59">
        <v>414095415654</v>
      </c>
      <c r="D3379" s="58" t="s">
        <v>3890</v>
      </c>
      <c r="E3379" s="58" t="s">
        <v>3891</v>
      </c>
      <c r="F3379" s="58">
        <v>1</v>
      </c>
      <c r="G3379" s="58">
        <v>1</v>
      </c>
      <c r="H3379" s="58" t="s">
        <v>5579</v>
      </c>
      <c r="I3379" s="58" t="s">
        <v>1208</v>
      </c>
      <c r="J3379" s="58" t="s">
        <v>1208</v>
      </c>
      <c r="K3379" s="58" t="s">
        <v>6119</v>
      </c>
      <c r="L3379" s="60">
        <v>332.47</v>
      </c>
      <c r="M3379" s="38">
        <f t="shared" si="171"/>
        <v>332.47</v>
      </c>
      <c r="N3379" s="279">
        <f t="shared" si="172"/>
        <v>554.49</v>
      </c>
      <c r="O3379" s="268">
        <f t="shared" si="173"/>
        <v>0.40040397482371182</v>
      </c>
      <c r="P3379" s="62"/>
      <c r="Q3379" s="63" t="s">
        <v>6179</v>
      </c>
      <c r="R3379" s="266" t="s">
        <v>6178</v>
      </c>
      <c r="S3379" s="63" t="s">
        <v>6178</v>
      </c>
      <c r="T3379" s="63" t="s">
        <v>6178</v>
      </c>
      <c r="U3379" s="63" t="s">
        <v>6178</v>
      </c>
    </row>
    <row r="3380" spans="2:21" ht="15" customHeight="1" x14ac:dyDescent="0.5">
      <c r="B3380" s="58">
        <v>613401</v>
      </c>
      <c r="C3380" s="59">
        <v>71012130504</v>
      </c>
      <c r="D3380" s="58" t="s">
        <v>3893</v>
      </c>
      <c r="E3380" s="58" t="s">
        <v>3894</v>
      </c>
      <c r="F3380" s="58">
        <v>1</v>
      </c>
      <c r="G3380" s="58">
        <v>50</v>
      </c>
      <c r="H3380" s="58" t="s">
        <v>569</v>
      </c>
      <c r="I3380" s="58" t="s">
        <v>1208</v>
      </c>
      <c r="J3380" s="58" t="s">
        <v>1208</v>
      </c>
      <c r="K3380" s="58" t="s">
        <v>6119</v>
      </c>
      <c r="L3380" s="60">
        <v>35.380000000000003</v>
      </c>
      <c r="M3380" s="38">
        <f t="shared" si="171"/>
        <v>35.380000000000003</v>
      </c>
      <c r="N3380" s="279">
        <f t="shared" si="172"/>
        <v>58.99</v>
      </c>
      <c r="O3380" s="268">
        <f t="shared" si="173"/>
        <v>0.40023732836073911</v>
      </c>
      <c r="P3380" s="62"/>
      <c r="Q3380" s="63" t="s">
        <v>6179</v>
      </c>
      <c r="R3380" s="266" t="s">
        <v>6179</v>
      </c>
      <c r="S3380" s="63" t="s">
        <v>6179</v>
      </c>
      <c r="T3380" s="63" t="s">
        <v>6178</v>
      </c>
      <c r="U3380" s="63" t="s">
        <v>6178</v>
      </c>
    </row>
    <row r="3381" spans="2:21" ht="15" customHeight="1" x14ac:dyDescent="0.5">
      <c r="B3381" s="58">
        <v>613402</v>
      </c>
      <c r="C3381" s="59">
        <v>71012120505</v>
      </c>
      <c r="D3381" s="58" t="s">
        <v>3893</v>
      </c>
      <c r="E3381" s="58" t="s">
        <v>3895</v>
      </c>
      <c r="F3381" s="58">
        <v>1</v>
      </c>
      <c r="G3381" s="58">
        <v>50</v>
      </c>
      <c r="H3381" s="58" t="s">
        <v>569</v>
      </c>
      <c r="I3381" s="58" t="s">
        <v>1208</v>
      </c>
      <c r="J3381" s="58" t="s">
        <v>1208</v>
      </c>
      <c r="K3381" s="58" t="s">
        <v>6119</v>
      </c>
      <c r="L3381" s="60">
        <v>34.11</v>
      </c>
      <c r="M3381" s="38">
        <f t="shared" si="171"/>
        <v>34.11</v>
      </c>
      <c r="N3381" s="279">
        <f t="shared" si="172"/>
        <v>56.99</v>
      </c>
      <c r="O3381" s="268">
        <f t="shared" si="173"/>
        <v>0.40147394279698195</v>
      </c>
      <c r="P3381" s="62"/>
      <c r="Q3381" s="63" t="s">
        <v>6179</v>
      </c>
      <c r="R3381" s="266" t="s">
        <v>6179</v>
      </c>
      <c r="S3381" s="63" t="s">
        <v>6178</v>
      </c>
      <c r="T3381" s="63" t="s">
        <v>6178</v>
      </c>
      <c r="U3381" s="63" t="s">
        <v>6178</v>
      </c>
    </row>
    <row r="3382" spans="2:21" ht="15" customHeight="1" x14ac:dyDescent="0.5">
      <c r="B3382" s="58">
        <v>613601</v>
      </c>
      <c r="C3382" s="59">
        <v>678008000317</v>
      </c>
      <c r="D3382" s="58" t="s">
        <v>3892</v>
      </c>
      <c r="E3382" s="58" t="s">
        <v>3896</v>
      </c>
      <c r="F3382" s="58">
        <v>1</v>
      </c>
      <c r="G3382" s="58">
        <v>50</v>
      </c>
      <c r="H3382" s="58" t="s">
        <v>569</v>
      </c>
      <c r="I3382" s="58" t="s">
        <v>1208</v>
      </c>
      <c r="J3382" s="58" t="s">
        <v>1208</v>
      </c>
      <c r="K3382" s="58" t="s">
        <v>6119</v>
      </c>
      <c r="L3382" s="60">
        <v>33.6</v>
      </c>
      <c r="M3382" s="38">
        <f t="shared" si="171"/>
        <v>33.6</v>
      </c>
      <c r="N3382" s="279">
        <f t="shared" si="172"/>
        <v>55.99</v>
      </c>
      <c r="O3382" s="268">
        <f t="shared" si="173"/>
        <v>0.39989283800678693</v>
      </c>
      <c r="P3382" s="62"/>
      <c r="Q3382" s="63" t="s">
        <v>6179</v>
      </c>
      <c r="R3382" s="266" t="s">
        <v>6179</v>
      </c>
      <c r="S3382" s="63" t="s">
        <v>6179</v>
      </c>
      <c r="T3382" s="63" t="s">
        <v>6178</v>
      </c>
      <c r="U3382" s="63" t="s">
        <v>6178</v>
      </c>
    </row>
    <row r="3383" spans="2:21" ht="15" customHeight="1" x14ac:dyDescent="0.5">
      <c r="B3383" s="58">
        <v>613804</v>
      </c>
      <c r="C3383" s="59">
        <v>17929240004</v>
      </c>
      <c r="D3383" s="58" t="s">
        <v>3892</v>
      </c>
      <c r="E3383" s="58" t="s">
        <v>3898</v>
      </c>
      <c r="F3383" s="58">
        <v>1</v>
      </c>
      <c r="G3383" s="58">
        <v>50</v>
      </c>
      <c r="H3383" s="58" t="s">
        <v>569</v>
      </c>
      <c r="I3383" s="58" t="s">
        <v>1208</v>
      </c>
      <c r="J3383" s="58" t="s">
        <v>1208</v>
      </c>
      <c r="K3383" s="58" t="s">
        <v>6119</v>
      </c>
      <c r="L3383" s="60">
        <v>107.6</v>
      </c>
      <c r="M3383" s="38">
        <f t="shared" si="171"/>
        <v>107.6</v>
      </c>
      <c r="N3383" s="279">
        <f t="shared" si="172"/>
        <v>179.49</v>
      </c>
      <c r="O3383" s="268">
        <f t="shared" si="173"/>
        <v>0.40052370605604776</v>
      </c>
      <c r="P3383" s="62"/>
      <c r="Q3383" s="63" t="s">
        <v>6179</v>
      </c>
      <c r="R3383" s="266" t="s">
        <v>6179</v>
      </c>
      <c r="S3383" s="63" t="s">
        <v>6178</v>
      </c>
      <c r="T3383" s="63" t="s">
        <v>6178</v>
      </c>
      <c r="U3383" s="63" t="s">
        <v>6178</v>
      </c>
    </row>
    <row r="3384" spans="2:21" ht="15" customHeight="1" x14ac:dyDescent="0.5">
      <c r="B3384" s="58">
        <v>614101</v>
      </c>
      <c r="C3384" s="59">
        <v>48000009549</v>
      </c>
      <c r="D3384" s="58" t="s">
        <v>3899</v>
      </c>
      <c r="E3384" s="58" t="s">
        <v>3900</v>
      </c>
      <c r="F3384" s="58">
        <v>1</v>
      </c>
      <c r="G3384" s="58">
        <v>50</v>
      </c>
      <c r="H3384" s="58" t="s">
        <v>569</v>
      </c>
      <c r="I3384" s="58" t="s">
        <v>1208</v>
      </c>
      <c r="J3384" s="58" t="s">
        <v>1208</v>
      </c>
      <c r="K3384" s="58" t="s">
        <v>6119</v>
      </c>
      <c r="L3384" s="60">
        <v>29.3</v>
      </c>
      <c r="M3384" s="38">
        <f t="shared" si="171"/>
        <v>29.3</v>
      </c>
      <c r="N3384" s="279">
        <f t="shared" si="172"/>
        <v>48.99</v>
      </c>
      <c r="O3384" s="268">
        <f t="shared" si="173"/>
        <v>0.40191875893039397</v>
      </c>
      <c r="P3384" s="62"/>
      <c r="Q3384" s="63" t="s">
        <v>6179</v>
      </c>
      <c r="R3384" s="266" t="s">
        <v>6178</v>
      </c>
      <c r="S3384" s="63" t="s">
        <v>6178</v>
      </c>
      <c r="T3384" s="63" t="s">
        <v>6178</v>
      </c>
      <c r="U3384" s="63" t="s">
        <v>6178</v>
      </c>
    </row>
    <row r="3385" spans="2:21" ht="15" customHeight="1" x14ac:dyDescent="0.5">
      <c r="B3385" s="58">
        <v>614525</v>
      </c>
      <c r="C3385" s="59">
        <v>834190008382</v>
      </c>
      <c r="D3385" s="58" t="s">
        <v>3901</v>
      </c>
      <c r="E3385" s="58" t="s">
        <v>3902</v>
      </c>
      <c r="F3385" s="58">
        <v>1</v>
      </c>
      <c r="G3385" s="58">
        <v>12</v>
      </c>
      <c r="H3385" s="77" t="s">
        <v>177</v>
      </c>
      <c r="I3385" s="58" t="s">
        <v>1208</v>
      </c>
      <c r="J3385" s="58" t="s">
        <v>1208</v>
      </c>
      <c r="K3385" s="58" t="s">
        <v>43</v>
      </c>
      <c r="L3385" s="60">
        <v>72.400000000000006</v>
      </c>
      <c r="M3385" s="38">
        <f t="shared" si="171"/>
        <v>72.400000000000006</v>
      </c>
      <c r="N3385" s="279">
        <f t="shared" si="172"/>
        <v>120.99</v>
      </c>
      <c r="O3385" s="268">
        <f t="shared" si="173"/>
        <v>0.40160343830068596</v>
      </c>
      <c r="P3385" s="62"/>
      <c r="Q3385" s="63" t="s">
        <v>6179</v>
      </c>
      <c r="R3385" s="266" t="s">
        <v>6178</v>
      </c>
      <c r="S3385" s="63" t="s">
        <v>6178</v>
      </c>
      <c r="T3385" s="63" t="s">
        <v>6178</v>
      </c>
      <c r="U3385" s="63" t="s">
        <v>6178</v>
      </c>
    </row>
    <row r="3386" spans="2:21" ht="15" customHeight="1" x14ac:dyDescent="0.5">
      <c r="B3386" s="58">
        <v>614526</v>
      </c>
      <c r="C3386" s="59">
        <v>834190008375</v>
      </c>
      <c r="D3386" s="58" t="s">
        <v>3901</v>
      </c>
      <c r="E3386" s="58" t="s">
        <v>3903</v>
      </c>
      <c r="F3386" s="58">
        <v>1</v>
      </c>
      <c r="G3386" s="58">
        <v>12</v>
      </c>
      <c r="H3386" s="77" t="s">
        <v>177</v>
      </c>
      <c r="I3386" s="58" t="s">
        <v>1208</v>
      </c>
      <c r="J3386" s="58" t="s">
        <v>1208</v>
      </c>
      <c r="K3386" s="58" t="s">
        <v>43</v>
      </c>
      <c r="L3386" s="60">
        <v>72.400000000000006</v>
      </c>
      <c r="M3386" s="38">
        <f t="shared" si="171"/>
        <v>72.400000000000006</v>
      </c>
      <c r="N3386" s="279">
        <f t="shared" si="172"/>
        <v>120.99</v>
      </c>
      <c r="O3386" s="268">
        <f t="shared" si="173"/>
        <v>0.40160343830068596</v>
      </c>
      <c r="P3386" s="62"/>
      <c r="Q3386" s="63" t="s">
        <v>6179</v>
      </c>
      <c r="R3386" s="266" t="s">
        <v>6178</v>
      </c>
      <c r="S3386" s="63" t="s">
        <v>6178</v>
      </c>
      <c r="T3386" s="63" t="s">
        <v>6178</v>
      </c>
      <c r="U3386" s="63" t="s">
        <v>6178</v>
      </c>
    </row>
    <row r="3387" spans="2:21" ht="15" customHeight="1" x14ac:dyDescent="0.5">
      <c r="B3387" s="58">
        <v>616101</v>
      </c>
      <c r="C3387" s="59">
        <v>855678002050</v>
      </c>
      <c r="D3387" s="58" t="s">
        <v>3904</v>
      </c>
      <c r="E3387" s="58" t="s">
        <v>3905</v>
      </c>
      <c r="F3387" s="58">
        <v>9</v>
      </c>
      <c r="G3387" s="58">
        <v>8.1</v>
      </c>
      <c r="H3387" s="77" t="s">
        <v>177</v>
      </c>
      <c r="I3387" s="58" t="s">
        <v>5985</v>
      </c>
      <c r="J3387" s="58" t="s">
        <v>2386</v>
      </c>
      <c r="K3387" s="58" t="s">
        <v>43</v>
      </c>
      <c r="L3387" s="60">
        <v>35.6</v>
      </c>
      <c r="M3387" s="38">
        <f t="shared" si="171"/>
        <v>3.9555555555555557</v>
      </c>
      <c r="N3387" s="279">
        <f t="shared" si="172"/>
        <v>6.99</v>
      </c>
      <c r="O3387" s="268">
        <f t="shared" si="173"/>
        <v>0.4341122238117946</v>
      </c>
      <c r="P3387" s="62"/>
      <c r="Q3387" s="63" t="s">
        <v>6178</v>
      </c>
      <c r="R3387" s="266" t="s">
        <v>6178</v>
      </c>
      <c r="S3387" s="63" t="s">
        <v>6179</v>
      </c>
      <c r="T3387" s="63" t="s">
        <v>6178</v>
      </c>
      <c r="U3387" s="63" t="s">
        <v>6178</v>
      </c>
    </row>
    <row r="3388" spans="2:21" ht="15" customHeight="1" x14ac:dyDescent="0.5">
      <c r="B3388" s="58">
        <v>616102</v>
      </c>
      <c r="C3388" s="59">
        <v>855678002098</v>
      </c>
      <c r="D3388" s="58" t="s">
        <v>3904</v>
      </c>
      <c r="E3388" s="58" t="s">
        <v>3906</v>
      </c>
      <c r="F3388" s="58">
        <v>9</v>
      </c>
      <c r="G3388" s="58">
        <v>8.1</v>
      </c>
      <c r="H3388" s="77" t="s">
        <v>177</v>
      </c>
      <c r="I3388" s="58" t="s">
        <v>5985</v>
      </c>
      <c r="J3388" s="58" t="s">
        <v>2386</v>
      </c>
      <c r="K3388" s="58" t="s">
        <v>43</v>
      </c>
      <c r="L3388" s="60">
        <v>35.6</v>
      </c>
      <c r="M3388" s="38">
        <f t="shared" si="171"/>
        <v>3.9555555555555557</v>
      </c>
      <c r="N3388" s="279">
        <f t="shared" si="172"/>
        <v>6.99</v>
      </c>
      <c r="O3388" s="268">
        <f t="shared" si="173"/>
        <v>0.4341122238117946</v>
      </c>
      <c r="P3388" s="62"/>
      <c r="Q3388" s="63" t="s">
        <v>6178</v>
      </c>
      <c r="R3388" s="266" t="s">
        <v>6178</v>
      </c>
      <c r="S3388" s="63" t="s">
        <v>6179</v>
      </c>
      <c r="T3388" s="63" t="s">
        <v>6178</v>
      </c>
      <c r="U3388" s="63" t="s">
        <v>6178</v>
      </c>
    </row>
    <row r="3389" spans="2:21" ht="15" customHeight="1" x14ac:dyDescent="0.5">
      <c r="B3389" s="58">
        <v>616104</v>
      </c>
      <c r="C3389" s="59">
        <v>855678002142</v>
      </c>
      <c r="D3389" s="58" t="s">
        <v>3904</v>
      </c>
      <c r="E3389" s="58" t="s">
        <v>3907</v>
      </c>
      <c r="F3389" s="58">
        <v>9</v>
      </c>
      <c r="G3389" s="58">
        <v>8.1</v>
      </c>
      <c r="H3389" s="77" t="s">
        <v>177</v>
      </c>
      <c r="I3389" s="58" t="s">
        <v>5985</v>
      </c>
      <c r="J3389" s="58" t="s">
        <v>2386</v>
      </c>
      <c r="K3389" s="58" t="s">
        <v>43</v>
      </c>
      <c r="L3389" s="60">
        <v>35.6</v>
      </c>
      <c r="M3389" s="38">
        <f t="shared" si="171"/>
        <v>3.9555555555555557</v>
      </c>
      <c r="N3389" s="279">
        <f t="shared" si="172"/>
        <v>6.99</v>
      </c>
      <c r="O3389" s="268">
        <f t="shared" si="173"/>
        <v>0.4341122238117946</v>
      </c>
      <c r="P3389" s="62"/>
      <c r="Q3389" s="63" t="s">
        <v>6178</v>
      </c>
      <c r="R3389" s="266" t="s">
        <v>6178</v>
      </c>
      <c r="S3389" s="63" t="s">
        <v>6179</v>
      </c>
      <c r="T3389" s="63" t="s">
        <v>6178</v>
      </c>
      <c r="U3389" s="63" t="s">
        <v>6178</v>
      </c>
    </row>
    <row r="3390" spans="2:21" ht="15" customHeight="1" x14ac:dyDescent="0.5">
      <c r="B3390" s="58">
        <v>616106</v>
      </c>
      <c r="C3390" s="59">
        <v>855678002265</v>
      </c>
      <c r="D3390" s="58" t="s">
        <v>3904</v>
      </c>
      <c r="E3390" s="58" t="s">
        <v>3908</v>
      </c>
      <c r="F3390" s="58">
        <v>9</v>
      </c>
      <c r="G3390" s="58">
        <v>7.5</v>
      </c>
      <c r="H3390" s="77" t="s">
        <v>177</v>
      </c>
      <c r="I3390" s="58" t="s">
        <v>5985</v>
      </c>
      <c r="J3390" s="58" t="s">
        <v>2386</v>
      </c>
      <c r="K3390" s="58" t="s">
        <v>43</v>
      </c>
      <c r="L3390" s="60">
        <v>35.6</v>
      </c>
      <c r="M3390" s="38">
        <f t="shared" si="171"/>
        <v>3.9555555555555557</v>
      </c>
      <c r="N3390" s="279">
        <f t="shared" si="172"/>
        <v>6.99</v>
      </c>
      <c r="O3390" s="268">
        <f t="shared" si="173"/>
        <v>0.4341122238117946</v>
      </c>
      <c r="P3390" s="62"/>
      <c r="Q3390" s="63" t="s">
        <v>6178</v>
      </c>
      <c r="R3390" s="266" t="s">
        <v>6178</v>
      </c>
      <c r="S3390" s="63" t="s">
        <v>6179</v>
      </c>
      <c r="T3390" s="63" t="s">
        <v>6178</v>
      </c>
      <c r="U3390" s="63" t="s">
        <v>6178</v>
      </c>
    </row>
    <row r="3391" spans="2:21" ht="15" customHeight="1" x14ac:dyDescent="0.5">
      <c r="B3391" s="58">
        <v>620218</v>
      </c>
      <c r="C3391" s="59">
        <v>810043030472</v>
      </c>
      <c r="D3391" s="58" t="s">
        <v>3909</v>
      </c>
      <c r="E3391" s="58" t="s">
        <v>3910</v>
      </c>
      <c r="F3391" s="58">
        <v>12</v>
      </c>
      <c r="G3391" s="58">
        <v>6</v>
      </c>
      <c r="H3391" s="77" t="s">
        <v>177</v>
      </c>
      <c r="I3391" s="58" t="s">
        <v>1208</v>
      </c>
      <c r="J3391" s="58" t="s">
        <v>1208</v>
      </c>
      <c r="K3391" s="58" t="s">
        <v>6119</v>
      </c>
      <c r="L3391" s="60">
        <v>60.7</v>
      </c>
      <c r="M3391" s="38">
        <f t="shared" si="171"/>
        <v>5.0583333333333336</v>
      </c>
      <c r="N3391" s="279">
        <f t="shared" si="172"/>
        <v>8.49</v>
      </c>
      <c r="O3391" s="268">
        <f t="shared" si="173"/>
        <v>0.40420102080879466</v>
      </c>
      <c r="P3391" s="62"/>
      <c r="Q3391" s="63" t="s">
        <v>6179</v>
      </c>
      <c r="R3391" s="266" t="s">
        <v>6178</v>
      </c>
      <c r="S3391" s="63" t="s">
        <v>6178</v>
      </c>
      <c r="T3391" s="63" t="s">
        <v>6178</v>
      </c>
      <c r="U3391" s="63" t="s">
        <v>6178</v>
      </c>
    </row>
    <row r="3392" spans="2:21" ht="15" customHeight="1" x14ac:dyDescent="0.5">
      <c r="B3392" s="58">
        <v>620219</v>
      </c>
      <c r="C3392" s="59">
        <v>810043030540</v>
      </c>
      <c r="D3392" s="58" t="s">
        <v>3909</v>
      </c>
      <c r="E3392" s="58" t="s">
        <v>3911</v>
      </c>
      <c r="F3392" s="58">
        <v>12</v>
      </c>
      <c r="G3392" s="58">
        <v>6</v>
      </c>
      <c r="H3392" s="77" t="s">
        <v>177</v>
      </c>
      <c r="I3392" s="58" t="s">
        <v>1208</v>
      </c>
      <c r="J3392" s="58" t="s">
        <v>1208</v>
      </c>
      <c r="K3392" s="58" t="s">
        <v>6119</v>
      </c>
      <c r="L3392" s="60">
        <v>60.7</v>
      </c>
      <c r="M3392" s="38">
        <f t="shared" si="171"/>
        <v>5.0583333333333336</v>
      </c>
      <c r="N3392" s="279">
        <f t="shared" si="172"/>
        <v>8.49</v>
      </c>
      <c r="O3392" s="268">
        <f t="shared" si="173"/>
        <v>0.40420102080879466</v>
      </c>
      <c r="P3392" s="62"/>
      <c r="Q3392" s="63" t="s">
        <v>6179</v>
      </c>
      <c r="R3392" s="266" t="s">
        <v>6178</v>
      </c>
      <c r="S3392" s="63" t="s">
        <v>6178</v>
      </c>
      <c r="T3392" s="63" t="s">
        <v>6178</v>
      </c>
      <c r="U3392" s="63" t="s">
        <v>6178</v>
      </c>
    </row>
    <row r="3393" spans="2:21" ht="15" customHeight="1" x14ac:dyDescent="0.5">
      <c r="B3393" s="58">
        <v>621201</v>
      </c>
      <c r="C3393" s="59">
        <v>850029181354</v>
      </c>
      <c r="D3393" s="58" t="s">
        <v>3912</v>
      </c>
      <c r="E3393" s="58" t="s">
        <v>3913</v>
      </c>
      <c r="F3393" s="58">
        <v>6</v>
      </c>
      <c r="G3393" s="58">
        <v>45</v>
      </c>
      <c r="H3393" s="77" t="s">
        <v>177</v>
      </c>
      <c r="I3393" s="58" t="s">
        <v>1848</v>
      </c>
      <c r="J3393" s="58" t="s">
        <v>42</v>
      </c>
      <c r="K3393" s="58" t="s">
        <v>43</v>
      </c>
      <c r="L3393" s="60">
        <v>95.9</v>
      </c>
      <c r="M3393" s="38">
        <f t="shared" si="171"/>
        <v>15.983333333333334</v>
      </c>
      <c r="N3393" s="279">
        <f t="shared" si="172"/>
        <v>26.99</v>
      </c>
      <c r="O3393" s="268">
        <f t="shared" si="173"/>
        <v>0.40780536000988016</v>
      </c>
      <c r="P3393" s="62"/>
      <c r="Q3393" s="63" t="s">
        <v>6178</v>
      </c>
      <c r="R3393" s="266" t="s">
        <v>6179</v>
      </c>
      <c r="S3393" s="63" t="s">
        <v>6179</v>
      </c>
      <c r="T3393" s="63" t="s">
        <v>6178</v>
      </c>
      <c r="U3393" s="63" t="s">
        <v>6178</v>
      </c>
    </row>
    <row r="3394" spans="2:21" ht="15" customHeight="1" x14ac:dyDescent="0.5">
      <c r="B3394" s="58">
        <v>621202</v>
      </c>
      <c r="C3394" s="59">
        <v>850029181392</v>
      </c>
      <c r="D3394" s="58" t="s">
        <v>3912</v>
      </c>
      <c r="E3394" s="58" t="s">
        <v>3914</v>
      </c>
      <c r="F3394" s="58">
        <v>6</v>
      </c>
      <c r="G3394" s="58">
        <v>36</v>
      </c>
      <c r="H3394" s="77" t="s">
        <v>177</v>
      </c>
      <c r="I3394" s="58" t="s">
        <v>1848</v>
      </c>
      <c r="J3394" s="58" t="s">
        <v>42</v>
      </c>
      <c r="K3394" s="58" t="s">
        <v>43</v>
      </c>
      <c r="L3394" s="60">
        <v>102.84</v>
      </c>
      <c r="M3394" s="38">
        <f t="shared" si="171"/>
        <v>17.14</v>
      </c>
      <c r="N3394" s="279">
        <f t="shared" si="172"/>
        <v>28.99</v>
      </c>
      <c r="O3394" s="268">
        <f t="shared" si="173"/>
        <v>0.40876164194549841</v>
      </c>
      <c r="P3394" s="62"/>
      <c r="Q3394" s="63" t="s">
        <v>6178</v>
      </c>
      <c r="R3394" s="266" t="s">
        <v>6179</v>
      </c>
      <c r="S3394" s="63" t="s">
        <v>6179</v>
      </c>
      <c r="T3394" s="63" t="s">
        <v>6178</v>
      </c>
      <c r="U3394" s="63" t="s">
        <v>6178</v>
      </c>
    </row>
    <row r="3395" spans="2:21" ht="15" customHeight="1" x14ac:dyDescent="0.5">
      <c r="B3395" s="58">
        <v>621203</v>
      </c>
      <c r="C3395" s="59">
        <v>850029181361</v>
      </c>
      <c r="D3395" s="58" t="s">
        <v>3912</v>
      </c>
      <c r="E3395" s="58" t="s">
        <v>3915</v>
      </c>
      <c r="F3395" s="58">
        <v>6</v>
      </c>
      <c r="G3395" s="58">
        <v>45</v>
      </c>
      <c r="H3395" s="77" t="s">
        <v>177</v>
      </c>
      <c r="I3395" s="58" t="s">
        <v>1848</v>
      </c>
      <c r="J3395" s="58" t="s">
        <v>42</v>
      </c>
      <c r="K3395" s="58" t="s">
        <v>43</v>
      </c>
      <c r="L3395" s="60">
        <v>111.2</v>
      </c>
      <c r="M3395" s="38">
        <f t="shared" si="171"/>
        <v>18.533333333333335</v>
      </c>
      <c r="N3395" s="279">
        <f t="shared" si="172"/>
        <v>30.99</v>
      </c>
      <c r="O3395" s="268">
        <f t="shared" si="173"/>
        <v>0.40195762073787233</v>
      </c>
      <c r="P3395" s="62"/>
      <c r="Q3395" s="63" t="s">
        <v>6178</v>
      </c>
      <c r="R3395" s="266" t="s">
        <v>6179</v>
      </c>
      <c r="S3395" s="63" t="s">
        <v>6179</v>
      </c>
      <c r="T3395" s="63" t="s">
        <v>6178</v>
      </c>
      <c r="U3395" s="63" t="s">
        <v>6178</v>
      </c>
    </row>
    <row r="3396" spans="2:21" ht="15" customHeight="1" x14ac:dyDescent="0.5">
      <c r="B3396" s="58">
        <v>622110</v>
      </c>
      <c r="C3396" s="59">
        <v>655746561294</v>
      </c>
      <c r="D3396" s="58" t="s">
        <v>3916</v>
      </c>
      <c r="E3396" s="58" t="s">
        <v>3917</v>
      </c>
      <c r="F3396" s="58">
        <v>24</v>
      </c>
      <c r="G3396" s="58">
        <v>1.76</v>
      </c>
      <c r="H3396" s="77" t="s">
        <v>177</v>
      </c>
      <c r="I3396" s="58" t="s">
        <v>1208</v>
      </c>
      <c r="J3396" s="58" t="s">
        <v>1208</v>
      </c>
      <c r="K3396" s="58" t="s">
        <v>43</v>
      </c>
      <c r="L3396" s="60">
        <v>45.6</v>
      </c>
      <c r="M3396" s="38">
        <f t="shared" si="171"/>
        <v>1.9000000000000001</v>
      </c>
      <c r="N3396" s="279">
        <f t="shared" si="172"/>
        <v>3.49</v>
      </c>
      <c r="O3396" s="268">
        <f t="shared" si="173"/>
        <v>0.45558739255014324</v>
      </c>
      <c r="P3396" s="62"/>
      <c r="Q3396" s="63" t="s">
        <v>6179</v>
      </c>
      <c r="R3396" s="266" t="s">
        <v>6178</v>
      </c>
      <c r="S3396" s="63" t="s">
        <v>6178</v>
      </c>
      <c r="T3396" s="63" t="s">
        <v>6178</v>
      </c>
      <c r="U3396" s="63" t="s">
        <v>6178</v>
      </c>
    </row>
    <row r="3397" spans="2:21" ht="15" customHeight="1" x14ac:dyDescent="0.5">
      <c r="B3397" s="58">
        <v>622111</v>
      </c>
      <c r="C3397" s="59">
        <v>655746561300</v>
      </c>
      <c r="D3397" s="58" t="s">
        <v>3916</v>
      </c>
      <c r="E3397" s="58" t="s">
        <v>3918</v>
      </c>
      <c r="F3397" s="58">
        <v>24</v>
      </c>
      <c r="G3397" s="58">
        <v>1.76</v>
      </c>
      <c r="H3397" s="77" t="s">
        <v>177</v>
      </c>
      <c r="I3397" s="58" t="s">
        <v>1208</v>
      </c>
      <c r="J3397" s="58" t="s">
        <v>1208</v>
      </c>
      <c r="K3397" s="58" t="s">
        <v>43</v>
      </c>
      <c r="L3397" s="60">
        <v>45.6</v>
      </c>
      <c r="M3397" s="38">
        <f t="shared" si="171"/>
        <v>1.9000000000000001</v>
      </c>
      <c r="N3397" s="279">
        <f t="shared" si="172"/>
        <v>3.49</v>
      </c>
      <c r="O3397" s="268">
        <f t="shared" si="173"/>
        <v>0.45558739255014324</v>
      </c>
      <c r="P3397" s="62"/>
      <c r="Q3397" s="63" t="s">
        <v>6179</v>
      </c>
      <c r="R3397" s="266" t="s">
        <v>6178</v>
      </c>
      <c r="S3397" s="63" t="s">
        <v>6178</v>
      </c>
      <c r="T3397" s="63" t="s">
        <v>6178</v>
      </c>
      <c r="U3397" s="63" t="s">
        <v>6178</v>
      </c>
    </row>
    <row r="3398" spans="2:21" ht="15" customHeight="1" x14ac:dyDescent="0.5">
      <c r="B3398" s="58">
        <v>622112</v>
      </c>
      <c r="C3398" s="59">
        <v>655746561317</v>
      </c>
      <c r="D3398" s="58" t="s">
        <v>3916</v>
      </c>
      <c r="E3398" s="58" t="s">
        <v>3919</v>
      </c>
      <c r="F3398" s="58">
        <v>24</v>
      </c>
      <c r="G3398" s="58">
        <v>1.76</v>
      </c>
      <c r="H3398" s="77" t="s">
        <v>177</v>
      </c>
      <c r="I3398" s="58" t="s">
        <v>1208</v>
      </c>
      <c r="J3398" s="58" t="s">
        <v>1208</v>
      </c>
      <c r="K3398" s="58" t="s">
        <v>43</v>
      </c>
      <c r="L3398" s="60">
        <v>45.6</v>
      </c>
      <c r="M3398" s="38">
        <f t="shared" si="171"/>
        <v>1.9000000000000001</v>
      </c>
      <c r="N3398" s="279">
        <f t="shared" si="172"/>
        <v>3.49</v>
      </c>
      <c r="O3398" s="268">
        <f t="shared" si="173"/>
        <v>0.45558739255014324</v>
      </c>
      <c r="P3398" s="62"/>
      <c r="Q3398" s="63" t="s">
        <v>6179</v>
      </c>
      <c r="R3398" s="266" t="s">
        <v>6178</v>
      </c>
      <c r="S3398" s="63" t="s">
        <v>6178</v>
      </c>
      <c r="T3398" s="63" t="s">
        <v>6178</v>
      </c>
      <c r="U3398" s="63" t="s">
        <v>6178</v>
      </c>
    </row>
    <row r="3399" spans="2:21" ht="15" customHeight="1" x14ac:dyDescent="0.5">
      <c r="B3399" s="58">
        <v>622113</v>
      </c>
      <c r="C3399" s="59">
        <v>655746561324</v>
      </c>
      <c r="D3399" s="58" t="s">
        <v>3916</v>
      </c>
      <c r="E3399" s="58" t="s">
        <v>3920</v>
      </c>
      <c r="F3399" s="58">
        <v>24</v>
      </c>
      <c r="G3399" s="58">
        <v>1.76</v>
      </c>
      <c r="H3399" s="77" t="s">
        <v>177</v>
      </c>
      <c r="I3399" s="58" t="s">
        <v>1208</v>
      </c>
      <c r="J3399" s="58" t="s">
        <v>1208</v>
      </c>
      <c r="K3399" s="58" t="s">
        <v>43</v>
      </c>
      <c r="L3399" s="60">
        <v>45.6</v>
      </c>
      <c r="M3399" s="38">
        <f t="shared" si="171"/>
        <v>1.9000000000000001</v>
      </c>
      <c r="N3399" s="279">
        <f t="shared" si="172"/>
        <v>3.49</v>
      </c>
      <c r="O3399" s="268">
        <f t="shared" si="173"/>
        <v>0.45558739255014324</v>
      </c>
      <c r="P3399" s="62"/>
      <c r="Q3399" s="63" t="s">
        <v>6179</v>
      </c>
      <c r="R3399" s="266" t="s">
        <v>6178</v>
      </c>
      <c r="S3399" s="63" t="s">
        <v>6178</v>
      </c>
      <c r="T3399" s="63" t="s">
        <v>6178</v>
      </c>
      <c r="U3399" s="63" t="s">
        <v>6178</v>
      </c>
    </row>
    <row r="3400" spans="2:21" ht="15" customHeight="1" x14ac:dyDescent="0.5">
      <c r="B3400" s="58">
        <v>622114</v>
      </c>
      <c r="C3400" s="59">
        <v>655746561331</v>
      </c>
      <c r="D3400" s="58" t="s">
        <v>3916</v>
      </c>
      <c r="E3400" s="58" t="s">
        <v>3921</v>
      </c>
      <c r="F3400" s="58">
        <v>25</v>
      </c>
      <c r="G3400" s="58">
        <v>1.6</v>
      </c>
      <c r="H3400" s="77" t="s">
        <v>177</v>
      </c>
      <c r="I3400" s="58" t="s">
        <v>1208</v>
      </c>
      <c r="J3400" s="58" t="s">
        <v>1208</v>
      </c>
      <c r="K3400" s="58" t="s">
        <v>43</v>
      </c>
      <c r="L3400" s="60">
        <v>47.5</v>
      </c>
      <c r="M3400" s="38">
        <f t="shared" si="171"/>
        <v>1.9</v>
      </c>
      <c r="N3400" s="279">
        <f t="shared" si="172"/>
        <v>3.49</v>
      </c>
      <c r="O3400" s="268">
        <f t="shared" si="173"/>
        <v>0.4555873925501433</v>
      </c>
      <c r="P3400" s="62"/>
      <c r="Q3400" s="63" t="s">
        <v>6179</v>
      </c>
      <c r="R3400" s="266" t="s">
        <v>6178</v>
      </c>
      <c r="S3400" s="63" t="s">
        <v>6178</v>
      </c>
      <c r="T3400" s="63" t="s">
        <v>6178</v>
      </c>
      <c r="U3400" s="63" t="s">
        <v>6178</v>
      </c>
    </row>
    <row r="3401" spans="2:21" ht="15" customHeight="1" x14ac:dyDescent="0.5">
      <c r="B3401" s="58">
        <v>622116</v>
      </c>
      <c r="C3401" s="59">
        <v>655746561355</v>
      </c>
      <c r="D3401" s="58" t="s">
        <v>3916</v>
      </c>
      <c r="E3401" s="58" t="s">
        <v>3922</v>
      </c>
      <c r="F3401" s="58">
        <v>36</v>
      </c>
      <c r="G3401" s="58">
        <v>1.92</v>
      </c>
      <c r="H3401" s="77" t="s">
        <v>177</v>
      </c>
      <c r="I3401" s="58" t="s">
        <v>1208</v>
      </c>
      <c r="J3401" s="58" t="s">
        <v>1208</v>
      </c>
      <c r="K3401" s="58" t="s">
        <v>43</v>
      </c>
      <c r="L3401" s="60">
        <v>68.400000000000006</v>
      </c>
      <c r="M3401" s="38">
        <f t="shared" si="171"/>
        <v>1.9000000000000001</v>
      </c>
      <c r="N3401" s="279">
        <f t="shared" si="172"/>
        <v>3.49</v>
      </c>
      <c r="O3401" s="268">
        <f t="shared" si="173"/>
        <v>0.45558739255014324</v>
      </c>
      <c r="P3401" s="62"/>
      <c r="Q3401" s="63" t="s">
        <v>6179</v>
      </c>
      <c r="R3401" s="266" t="s">
        <v>6178</v>
      </c>
      <c r="S3401" s="63" t="s">
        <v>6178</v>
      </c>
      <c r="T3401" s="63" t="s">
        <v>6178</v>
      </c>
      <c r="U3401" s="63" t="s">
        <v>6178</v>
      </c>
    </row>
    <row r="3402" spans="2:21" ht="15" customHeight="1" x14ac:dyDescent="0.5">
      <c r="B3402" s="58">
        <v>622117</v>
      </c>
      <c r="C3402" s="59">
        <v>655746561362</v>
      </c>
      <c r="D3402" s="58" t="s">
        <v>3916</v>
      </c>
      <c r="E3402" s="58" t="s">
        <v>3923</v>
      </c>
      <c r="F3402" s="58">
        <v>21</v>
      </c>
      <c r="G3402" s="58">
        <v>2.2599999999999998</v>
      </c>
      <c r="H3402" s="77" t="s">
        <v>177</v>
      </c>
      <c r="I3402" s="58" t="s">
        <v>1208</v>
      </c>
      <c r="J3402" s="58" t="s">
        <v>1208</v>
      </c>
      <c r="K3402" s="58" t="s">
        <v>43</v>
      </c>
      <c r="L3402" s="60">
        <v>39.9</v>
      </c>
      <c r="M3402" s="38">
        <f t="shared" si="171"/>
        <v>1.9</v>
      </c>
      <c r="N3402" s="279">
        <f t="shared" si="172"/>
        <v>3.49</v>
      </c>
      <c r="O3402" s="268">
        <f t="shared" si="173"/>
        <v>0.4555873925501433</v>
      </c>
      <c r="P3402" s="62"/>
      <c r="Q3402" s="63" t="s">
        <v>6179</v>
      </c>
      <c r="R3402" s="266" t="s">
        <v>6178</v>
      </c>
      <c r="S3402" s="63" t="s">
        <v>6178</v>
      </c>
      <c r="T3402" s="63" t="s">
        <v>6178</v>
      </c>
      <c r="U3402" s="63" t="s">
        <v>6178</v>
      </c>
    </row>
    <row r="3403" spans="2:21" ht="15" customHeight="1" x14ac:dyDescent="0.5">
      <c r="B3403" s="58">
        <v>622118</v>
      </c>
      <c r="C3403" s="59">
        <v>65574656163</v>
      </c>
      <c r="D3403" s="58" t="s">
        <v>3916</v>
      </c>
      <c r="E3403" s="58" t="s">
        <v>3924</v>
      </c>
      <c r="F3403" s="58">
        <v>1</v>
      </c>
      <c r="G3403" s="58">
        <v>15</v>
      </c>
      <c r="H3403" s="58" t="s">
        <v>569</v>
      </c>
      <c r="I3403" s="58" t="s">
        <v>1208</v>
      </c>
      <c r="J3403" s="58" t="s">
        <v>1208</v>
      </c>
      <c r="K3403" s="58" t="s">
        <v>6119</v>
      </c>
      <c r="L3403" s="60">
        <v>142.5</v>
      </c>
      <c r="M3403" s="38">
        <f t="shared" si="171"/>
        <v>142.5</v>
      </c>
      <c r="N3403" s="279">
        <f t="shared" si="172"/>
        <v>237.99</v>
      </c>
      <c r="O3403" s="268">
        <f t="shared" si="173"/>
        <v>0.40123534602294214</v>
      </c>
      <c r="P3403" s="62"/>
      <c r="Q3403" s="63" t="s">
        <v>6179</v>
      </c>
      <c r="R3403" s="266" t="s">
        <v>6178</v>
      </c>
      <c r="S3403" s="63" t="s">
        <v>6178</v>
      </c>
      <c r="T3403" s="63" t="s">
        <v>6178</v>
      </c>
      <c r="U3403" s="63" t="s">
        <v>6178</v>
      </c>
    </row>
    <row r="3404" spans="2:21" ht="15" customHeight="1" x14ac:dyDescent="0.5">
      <c r="B3404" s="58">
        <v>622119</v>
      </c>
      <c r="C3404" s="59">
        <v>65574656164</v>
      </c>
      <c r="D3404" s="58" t="s">
        <v>3916</v>
      </c>
      <c r="E3404" s="58" t="s">
        <v>3925</v>
      </c>
      <c r="F3404" s="58">
        <v>1</v>
      </c>
      <c r="G3404" s="58">
        <v>15</v>
      </c>
      <c r="H3404" s="58" t="s">
        <v>569</v>
      </c>
      <c r="I3404" s="58" t="s">
        <v>1208</v>
      </c>
      <c r="J3404" s="58" t="s">
        <v>1208</v>
      </c>
      <c r="K3404" s="58" t="s">
        <v>6119</v>
      </c>
      <c r="L3404" s="60">
        <v>142.5</v>
      </c>
      <c r="M3404" s="38">
        <f t="shared" si="171"/>
        <v>142.5</v>
      </c>
      <c r="N3404" s="279">
        <f t="shared" si="172"/>
        <v>237.99</v>
      </c>
      <c r="O3404" s="268">
        <f t="shared" si="173"/>
        <v>0.40123534602294214</v>
      </c>
      <c r="P3404" s="62"/>
      <c r="Q3404" s="63" t="s">
        <v>6179</v>
      </c>
      <c r="R3404" s="266" t="s">
        <v>6178</v>
      </c>
      <c r="S3404" s="63" t="s">
        <v>6178</v>
      </c>
      <c r="T3404" s="63" t="s">
        <v>6178</v>
      </c>
      <c r="U3404" s="63" t="s">
        <v>6178</v>
      </c>
    </row>
    <row r="3405" spans="2:21" ht="15" customHeight="1" x14ac:dyDescent="0.5">
      <c r="B3405" s="58">
        <v>622120</v>
      </c>
      <c r="C3405" s="59">
        <v>46000064265</v>
      </c>
      <c r="D3405" s="58" t="s">
        <v>3926</v>
      </c>
      <c r="E3405" s="58" t="s">
        <v>3927</v>
      </c>
      <c r="F3405" s="58">
        <v>1</v>
      </c>
      <c r="G3405" s="58">
        <v>1</v>
      </c>
      <c r="H3405" s="58" t="s">
        <v>5579</v>
      </c>
      <c r="I3405" s="58" t="s">
        <v>1208</v>
      </c>
      <c r="J3405" s="58" t="s">
        <v>1208</v>
      </c>
      <c r="K3405" s="58" t="s">
        <v>6119</v>
      </c>
      <c r="L3405" s="60">
        <v>35.5</v>
      </c>
      <c r="M3405" s="38">
        <f t="shared" si="171"/>
        <v>35.5</v>
      </c>
      <c r="N3405" s="279">
        <f t="shared" si="172"/>
        <v>59.49</v>
      </c>
      <c r="O3405" s="268">
        <f t="shared" si="173"/>
        <v>0.40326105227769377</v>
      </c>
      <c r="P3405" s="62"/>
      <c r="Q3405" s="63" t="s">
        <v>6179</v>
      </c>
      <c r="R3405" s="266" t="s">
        <v>6178</v>
      </c>
      <c r="S3405" s="63" t="s">
        <v>6178</v>
      </c>
      <c r="T3405" s="63" t="s">
        <v>6178</v>
      </c>
      <c r="U3405" s="63" t="s">
        <v>6178</v>
      </c>
    </row>
    <row r="3406" spans="2:21" ht="15" customHeight="1" x14ac:dyDescent="0.5">
      <c r="B3406" s="58">
        <v>627001</v>
      </c>
      <c r="C3406" s="59">
        <v>861850000004</v>
      </c>
      <c r="D3406" s="58" t="s">
        <v>3928</v>
      </c>
      <c r="E3406" s="58" t="s">
        <v>3929</v>
      </c>
      <c r="F3406" s="58">
        <v>16</v>
      </c>
      <c r="G3406" s="58">
        <v>18</v>
      </c>
      <c r="H3406" s="77" t="s">
        <v>177</v>
      </c>
      <c r="I3406" s="58" t="s">
        <v>680</v>
      </c>
      <c r="J3406" s="58" t="s">
        <v>42</v>
      </c>
      <c r="K3406" s="58" t="s">
        <v>43</v>
      </c>
      <c r="L3406" s="60">
        <v>60.8</v>
      </c>
      <c r="M3406" s="38">
        <f t="shared" si="171"/>
        <v>3.8</v>
      </c>
      <c r="N3406" s="279">
        <f t="shared" si="172"/>
        <v>6.49</v>
      </c>
      <c r="O3406" s="268">
        <f t="shared" si="173"/>
        <v>0.41448382126348232</v>
      </c>
      <c r="P3406" s="62"/>
      <c r="Q3406" s="63" t="s">
        <v>6178</v>
      </c>
      <c r="R3406" s="266" t="s">
        <v>6179</v>
      </c>
      <c r="S3406" s="63" t="s">
        <v>6179</v>
      </c>
      <c r="T3406" s="63" t="s">
        <v>6178</v>
      </c>
      <c r="U3406" s="63" t="s">
        <v>6178</v>
      </c>
    </row>
    <row r="3407" spans="2:21" ht="15" customHeight="1" x14ac:dyDescent="0.5">
      <c r="B3407" s="58">
        <v>627002</v>
      </c>
      <c r="C3407" s="59">
        <v>861850000035</v>
      </c>
      <c r="D3407" s="58" t="s">
        <v>3928</v>
      </c>
      <c r="E3407" s="58" t="s">
        <v>3930</v>
      </c>
      <c r="F3407" s="58">
        <v>16</v>
      </c>
      <c r="G3407" s="58">
        <v>18</v>
      </c>
      <c r="H3407" s="77" t="s">
        <v>177</v>
      </c>
      <c r="I3407" s="58" t="s">
        <v>680</v>
      </c>
      <c r="J3407" s="58" t="s">
        <v>42</v>
      </c>
      <c r="K3407" s="58" t="s">
        <v>43</v>
      </c>
      <c r="L3407" s="60">
        <v>60.8</v>
      </c>
      <c r="M3407" s="38">
        <f t="shared" si="171"/>
        <v>3.8</v>
      </c>
      <c r="N3407" s="279">
        <f t="shared" si="172"/>
        <v>6.49</v>
      </c>
      <c r="O3407" s="268">
        <f t="shared" si="173"/>
        <v>0.41448382126348232</v>
      </c>
      <c r="P3407" s="62"/>
      <c r="Q3407" s="63" t="s">
        <v>6178</v>
      </c>
      <c r="R3407" s="266" t="s">
        <v>6178</v>
      </c>
      <c r="S3407" s="63" t="s">
        <v>6179</v>
      </c>
      <c r="T3407" s="63" t="s">
        <v>6178</v>
      </c>
      <c r="U3407" s="63" t="s">
        <v>6178</v>
      </c>
    </row>
    <row r="3408" spans="2:21" ht="15" customHeight="1" x14ac:dyDescent="0.5">
      <c r="B3408" s="58">
        <v>628001</v>
      </c>
      <c r="C3408" s="59">
        <v>679360709481</v>
      </c>
      <c r="D3408" s="58" t="s">
        <v>3931</v>
      </c>
      <c r="E3408" s="58" t="s">
        <v>3932</v>
      </c>
      <c r="F3408" s="58">
        <v>6</v>
      </c>
      <c r="G3408" s="58">
        <v>23.5</v>
      </c>
      <c r="H3408" s="73" t="s">
        <v>5487</v>
      </c>
      <c r="I3408" s="58" t="s">
        <v>680</v>
      </c>
      <c r="J3408" s="58" t="s">
        <v>42</v>
      </c>
      <c r="K3408" s="58" t="s">
        <v>43</v>
      </c>
      <c r="L3408" s="60">
        <v>49.5</v>
      </c>
      <c r="M3408" s="38">
        <f t="shared" si="171"/>
        <v>8.25</v>
      </c>
      <c r="N3408" s="279">
        <f t="shared" si="172"/>
        <v>13.99</v>
      </c>
      <c r="O3408" s="268">
        <f t="shared" si="173"/>
        <v>0.41029306647605435</v>
      </c>
      <c r="P3408" s="62"/>
      <c r="Q3408" s="63" t="s">
        <v>6178</v>
      </c>
      <c r="R3408" s="266" t="s">
        <v>6179</v>
      </c>
      <c r="S3408" s="63" t="s">
        <v>6179</v>
      </c>
      <c r="T3408" s="63" t="s">
        <v>6178</v>
      </c>
      <c r="U3408" s="63" t="s">
        <v>6178</v>
      </c>
    </row>
    <row r="3409" spans="2:21" ht="15" customHeight="1" x14ac:dyDescent="0.5">
      <c r="B3409" s="58">
        <v>628002</v>
      </c>
      <c r="C3409" s="59">
        <v>656485051510</v>
      </c>
      <c r="D3409" s="58" t="s">
        <v>3931</v>
      </c>
      <c r="E3409" s="58" t="s">
        <v>3933</v>
      </c>
      <c r="F3409" s="58">
        <v>6</v>
      </c>
      <c r="G3409" s="58">
        <v>23.5</v>
      </c>
      <c r="H3409" s="73" t="s">
        <v>5487</v>
      </c>
      <c r="I3409" s="58" t="s">
        <v>680</v>
      </c>
      <c r="J3409" s="58" t="s">
        <v>42</v>
      </c>
      <c r="K3409" s="58" t="s">
        <v>43</v>
      </c>
      <c r="L3409" s="60">
        <v>49.5</v>
      </c>
      <c r="M3409" s="38">
        <f t="shared" si="171"/>
        <v>8.25</v>
      </c>
      <c r="N3409" s="279">
        <f t="shared" si="172"/>
        <v>13.99</v>
      </c>
      <c r="O3409" s="268">
        <f t="shared" si="173"/>
        <v>0.41029306647605435</v>
      </c>
      <c r="P3409" s="62"/>
      <c r="Q3409" s="63" t="s">
        <v>6178</v>
      </c>
      <c r="R3409" s="266" t="s">
        <v>6178</v>
      </c>
      <c r="S3409" s="63" t="s">
        <v>6179</v>
      </c>
      <c r="T3409" s="63" t="s">
        <v>6178</v>
      </c>
      <c r="U3409" s="63" t="s">
        <v>6178</v>
      </c>
    </row>
    <row r="3410" spans="2:21" ht="15" customHeight="1" x14ac:dyDescent="0.5">
      <c r="B3410" s="58">
        <v>628003</v>
      </c>
      <c r="C3410" s="59">
        <v>656485155751</v>
      </c>
      <c r="D3410" s="58" t="s">
        <v>3931</v>
      </c>
      <c r="E3410" s="58" t="s">
        <v>3934</v>
      </c>
      <c r="F3410" s="58">
        <v>6</v>
      </c>
      <c r="G3410" s="58">
        <v>13.2</v>
      </c>
      <c r="H3410" s="73" t="s">
        <v>5487</v>
      </c>
      <c r="I3410" s="58" t="s">
        <v>680</v>
      </c>
      <c r="J3410" s="58" t="s">
        <v>42</v>
      </c>
      <c r="K3410" s="58" t="s">
        <v>43</v>
      </c>
      <c r="L3410" s="60">
        <v>33.9</v>
      </c>
      <c r="M3410" s="38">
        <f t="shared" si="171"/>
        <v>5.6499999999999995</v>
      </c>
      <c r="N3410" s="279">
        <f t="shared" si="172"/>
        <v>9.49</v>
      </c>
      <c r="O3410" s="268">
        <f t="shared" si="173"/>
        <v>0.40463645943098003</v>
      </c>
      <c r="P3410" s="62"/>
      <c r="Q3410" s="63" t="s">
        <v>6178</v>
      </c>
      <c r="R3410" s="266" t="s">
        <v>6179</v>
      </c>
      <c r="S3410" s="63" t="s">
        <v>6179</v>
      </c>
      <c r="T3410" s="63" t="s">
        <v>6178</v>
      </c>
      <c r="U3410" s="63" t="s">
        <v>6178</v>
      </c>
    </row>
    <row r="3411" spans="2:21" ht="15" customHeight="1" x14ac:dyDescent="0.5">
      <c r="B3411" s="58">
        <v>700002</v>
      </c>
      <c r="C3411" s="59">
        <v>864787000017</v>
      </c>
      <c r="D3411" s="58" t="s">
        <v>3935</v>
      </c>
      <c r="E3411" s="58" t="s">
        <v>3936</v>
      </c>
      <c r="F3411" s="58">
        <v>12</v>
      </c>
      <c r="G3411" s="58">
        <v>12</v>
      </c>
      <c r="H3411" s="77" t="s">
        <v>177</v>
      </c>
      <c r="I3411" s="58" t="s">
        <v>328</v>
      </c>
      <c r="J3411" s="58" t="s">
        <v>14</v>
      </c>
      <c r="K3411" s="58" t="s">
        <v>6119</v>
      </c>
      <c r="L3411" s="60">
        <v>51.2</v>
      </c>
      <c r="M3411" s="38">
        <f t="shared" si="171"/>
        <v>4.2666666666666666</v>
      </c>
      <c r="N3411" s="279">
        <f t="shared" si="172"/>
        <v>7.49</v>
      </c>
      <c r="O3411" s="268">
        <f t="shared" si="173"/>
        <v>0.43035157988429018</v>
      </c>
      <c r="P3411" s="62"/>
      <c r="Q3411" s="63" t="s">
        <v>6178</v>
      </c>
      <c r="R3411" s="266" t="s">
        <v>6179</v>
      </c>
      <c r="S3411" s="63" t="s">
        <v>6178</v>
      </c>
      <c r="T3411" s="63" t="s">
        <v>6178</v>
      </c>
      <c r="U3411" s="63" t="s">
        <v>6178</v>
      </c>
    </row>
    <row r="3412" spans="2:21" ht="15" customHeight="1" x14ac:dyDescent="0.5">
      <c r="B3412" s="58">
        <v>700301</v>
      </c>
      <c r="C3412" s="59">
        <v>857982005291</v>
      </c>
      <c r="D3412" s="58" t="s">
        <v>3937</v>
      </c>
      <c r="E3412" s="58" t="s">
        <v>5803</v>
      </c>
      <c r="F3412" s="58">
        <v>8</v>
      </c>
      <c r="G3412" s="58">
        <v>10</v>
      </c>
      <c r="H3412" s="77" t="s">
        <v>177</v>
      </c>
      <c r="I3412" s="58" t="s">
        <v>13</v>
      </c>
      <c r="J3412" s="58" t="s">
        <v>14</v>
      </c>
      <c r="K3412" s="58" t="s">
        <v>6119</v>
      </c>
      <c r="L3412" s="60">
        <v>38.5</v>
      </c>
      <c r="M3412" s="38">
        <f t="shared" si="171"/>
        <v>4.8125</v>
      </c>
      <c r="N3412" s="279">
        <f t="shared" si="172"/>
        <v>8.49</v>
      </c>
      <c r="O3412" s="268">
        <f t="shared" si="173"/>
        <v>0.43315665488810368</v>
      </c>
      <c r="P3412" s="62"/>
      <c r="Q3412" s="63" t="s">
        <v>6179</v>
      </c>
      <c r="R3412" s="266" t="s">
        <v>6179</v>
      </c>
      <c r="S3412" s="63" t="s">
        <v>6178</v>
      </c>
      <c r="T3412" s="63" t="s">
        <v>6178</v>
      </c>
      <c r="U3412" s="63" t="s">
        <v>6178</v>
      </c>
    </row>
    <row r="3413" spans="2:21" ht="15" customHeight="1" x14ac:dyDescent="0.5">
      <c r="B3413" s="58">
        <v>700302</v>
      </c>
      <c r="C3413" s="59">
        <v>857982005314</v>
      </c>
      <c r="D3413" s="58" t="s">
        <v>3937</v>
      </c>
      <c r="E3413" s="58" t="s">
        <v>3938</v>
      </c>
      <c r="F3413" s="58">
        <v>8</v>
      </c>
      <c r="G3413" s="58">
        <v>10</v>
      </c>
      <c r="H3413" s="77" t="s">
        <v>177</v>
      </c>
      <c r="I3413" s="58" t="s">
        <v>13</v>
      </c>
      <c r="J3413" s="58" t="s">
        <v>14</v>
      </c>
      <c r="K3413" s="58" t="s">
        <v>6119</v>
      </c>
      <c r="L3413" s="60">
        <v>38.5</v>
      </c>
      <c r="M3413" s="38">
        <f t="shared" si="171"/>
        <v>4.8125</v>
      </c>
      <c r="N3413" s="279">
        <f t="shared" si="172"/>
        <v>8.49</v>
      </c>
      <c r="O3413" s="268">
        <f t="shared" si="173"/>
        <v>0.43315665488810368</v>
      </c>
      <c r="P3413" s="62"/>
      <c r="Q3413" s="63" t="s">
        <v>6178</v>
      </c>
      <c r="R3413" s="266" t="s">
        <v>6179</v>
      </c>
      <c r="S3413" s="63" t="s">
        <v>6178</v>
      </c>
      <c r="T3413" s="63" t="s">
        <v>6178</v>
      </c>
      <c r="U3413" s="63" t="s">
        <v>6178</v>
      </c>
    </row>
    <row r="3414" spans="2:21" ht="15" customHeight="1" x14ac:dyDescent="0.5">
      <c r="B3414" s="58">
        <v>700303</v>
      </c>
      <c r="C3414" s="59">
        <v>857982005352</v>
      </c>
      <c r="D3414" s="58" t="s">
        <v>3937</v>
      </c>
      <c r="E3414" s="58" t="s">
        <v>3939</v>
      </c>
      <c r="F3414" s="58">
        <v>8</v>
      </c>
      <c r="G3414" s="58">
        <v>10</v>
      </c>
      <c r="H3414" s="77" t="s">
        <v>177</v>
      </c>
      <c r="I3414" s="58" t="s">
        <v>13</v>
      </c>
      <c r="J3414" s="58" t="s">
        <v>14</v>
      </c>
      <c r="K3414" s="58" t="s">
        <v>6119</v>
      </c>
      <c r="L3414" s="60">
        <v>38.5</v>
      </c>
      <c r="M3414" s="38">
        <f t="shared" si="171"/>
        <v>4.8125</v>
      </c>
      <c r="N3414" s="279">
        <f t="shared" si="172"/>
        <v>8.49</v>
      </c>
      <c r="O3414" s="268">
        <f t="shared" si="173"/>
        <v>0.43315665488810368</v>
      </c>
      <c r="P3414" s="62"/>
      <c r="Q3414" s="63" t="s">
        <v>6178</v>
      </c>
      <c r="R3414" s="266" t="s">
        <v>6179</v>
      </c>
      <c r="S3414" s="63" t="s">
        <v>6178</v>
      </c>
      <c r="T3414" s="63" t="s">
        <v>6178</v>
      </c>
      <c r="U3414" s="63" t="s">
        <v>6178</v>
      </c>
    </row>
    <row r="3415" spans="2:21" ht="15" customHeight="1" x14ac:dyDescent="0.5">
      <c r="B3415" s="58">
        <v>700304</v>
      </c>
      <c r="C3415" s="59">
        <v>857982005383</v>
      </c>
      <c r="D3415" s="58" t="s">
        <v>3937</v>
      </c>
      <c r="E3415" s="58" t="s">
        <v>3940</v>
      </c>
      <c r="F3415" s="58">
        <v>8</v>
      </c>
      <c r="G3415" s="58">
        <v>7.88</v>
      </c>
      <c r="H3415" s="77" t="s">
        <v>177</v>
      </c>
      <c r="I3415" s="58" t="s">
        <v>13</v>
      </c>
      <c r="J3415" s="58" t="s">
        <v>14</v>
      </c>
      <c r="K3415" s="58" t="s">
        <v>6119</v>
      </c>
      <c r="L3415" s="60">
        <v>38.5</v>
      </c>
      <c r="M3415" s="38">
        <f t="shared" si="171"/>
        <v>4.8125</v>
      </c>
      <c r="N3415" s="279">
        <f t="shared" si="172"/>
        <v>8.49</v>
      </c>
      <c r="O3415" s="268">
        <f t="shared" si="173"/>
        <v>0.43315665488810368</v>
      </c>
      <c r="P3415" s="62"/>
      <c r="Q3415" s="63" t="s">
        <v>6178</v>
      </c>
      <c r="R3415" s="266" t="s">
        <v>6179</v>
      </c>
      <c r="S3415" s="63" t="s">
        <v>6178</v>
      </c>
      <c r="T3415" s="63" t="s">
        <v>6178</v>
      </c>
      <c r="U3415" s="63" t="s">
        <v>6178</v>
      </c>
    </row>
    <row r="3416" spans="2:21" ht="15" customHeight="1" x14ac:dyDescent="0.5">
      <c r="B3416" s="58">
        <v>700305</v>
      </c>
      <c r="C3416" s="59">
        <v>857982005390</v>
      </c>
      <c r="D3416" s="58" t="s">
        <v>3937</v>
      </c>
      <c r="E3416" s="58" t="s">
        <v>5629</v>
      </c>
      <c r="F3416" s="58">
        <v>8</v>
      </c>
      <c r="G3416" s="58">
        <v>7.88</v>
      </c>
      <c r="H3416" s="77" t="s">
        <v>177</v>
      </c>
      <c r="I3416" s="58" t="s">
        <v>13</v>
      </c>
      <c r="J3416" s="58" t="s">
        <v>14</v>
      </c>
      <c r="K3416" s="58" t="s">
        <v>6119</v>
      </c>
      <c r="L3416" s="60">
        <v>38.5</v>
      </c>
      <c r="M3416" s="38">
        <f t="shared" si="171"/>
        <v>4.8125</v>
      </c>
      <c r="N3416" s="279">
        <f t="shared" si="172"/>
        <v>8.49</v>
      </c>
      <c r="O3416" s="268">
        <f t="shared" si="173"/>
        <v>0.43315665488810368</v>
      </c>
      <c r="P3416" s="62"/>
      <c r="Q3416" s="76" t="s">
        <v>6178</v>
      </c>
      <c r="R3416" s="318" t="s">
        <v>6178</v>
      </c>
      <c r="S3416" s="76" t="s">
        <v>6178</v>
      </c>
      <c r="T3416" s="76" t="s">
        <v>6178</v>
      </c>
      <c r="U3416" s="76" t="s">
        <v>6178</v>
      </c>
    </row>
    <row r="3417" spans="2:21" ht="15" customHeight="1" x14ac:dyDescent="0.5">
      <c r="B3417" s="58">
        <v>700306</v>
      </c>
      <c r="C3417" s="59">
        <v>857982005376</v>
      </c>
      <c r="D3417" s="58" t="s">
        <v>3937</v>
      </c>
      <c r="E3417" s="58" t="s">
        <v>3941</v>
      </c>
      <c r="F3417" s="58">
        <v>8</v>
      </c>
      <c r="G3417" s="58">
        <v>7.54</v>
      </c>
      <c r="H3417" s="77" t="s">
        <v>177</v>
      </c>
      <c r="I3417" s="58" t="s">
        <v>13</v>
      </c>
      <c r="J3417" s="58" t="s">
        <v>14</v>
      </c>
      <c r="K3417" s="58" t="s">
        <v>6119</v>
      </c>
      <c r="L3417" s="60">
        <v>38.5</v>
      </c>
      <c r="M3417" s="38">
        <f t="shared" si="171"/>
        <v>4.8125</v>
      </c>
      <c r="N3417" s="279">
        <f t="shared" si="172"/>
        <v>8.49</v>
      </c>
      <c r="O3417" s="268">
        <f t="shared" si="173"/>
        <v>0.43315665488810368</v>
      </c>
      <c r="P3417" s="62"/>
      <c r="Q3417" s="63" t="s">
        <v>6178</v>
      </c>
      <c r="R3417" s="266" t="s">
        <v>6179</v>
      </c>
      <c r="S3417" s="63" t="s">
        <v>6178</v>
      </c>
      <c r="T3417" s="63" t="s">
        <v>6178</v>
      </c>
      <c r="U3417" s="63" t="s">
        <v>6178</v>
      </c>
    </row>
    <row r="3418" spans="2:21" ht="15" customHeight="1" x14ac:dyDescent="0.5">
      <c r="B3418" s="58">
        <v>700307</v>
      </c>
      <c r="C3418" s="59">
        <v>857982005338</v>
      </c>
      <c r="D3418" s="58" t="s">
        <v>3937</v>
      </c>
      <c r="E3418" s="58" t="s">
        <v>5804</v>
      </c>
      <c r="F3418" s="58">
        <v>8</v>
      </c>
      <c r="G3418" s="58">
        <v>10</v>
      </c>
      <c r="H3418" s="77" t="s">
        <v>177</v>
      </c>
      <c r="I3418" s="58" t="s">
        <v>13</v>
      </c>
      <c r="J3418" s="58" t="s">
        <v>14</v>
      </c>
      <c r="K3418" s="58" t="s">
        <v>6119</v>
      </c>
      <c r="L3418" s="60">
        <v>38.5</v>
      </c>
      <c r="M3418" s="38">
        <f t="shared" si="171"/>
        <v>4.8125</v>
      </c>
      <c r="N3418" s="279">
        <f t="shared" si="172"/>
        <v>8.49</v>
      </c>
      <c r="O3418" s="268">
        <f t="shared" si="173"/>
        <v>0.43315665488810368</v>
      </c>
      <c r="P3418" s="62"/>
      <c r="Q3418" s="63" t="s">
        <v>6178</v>
      </c>
      <c r="R3418" s="266" t="s">
        <v>6179</v>
      </c>
      <c r="S3418" s="63" t="s">
        <v>6178</v>
      </c>
      <c r="T3418" s="63" t="s">
        <v>6178</v>
      </c>
      <c r="U3418" s="63" t="s">
        <v>6178</v>
      </c>
    </row>
    <row r="3419" spans="2:21" ht="15" customHeight="1" x14ac:dyDescent="0.5">
      <c r="B3419" s="58">
        <v>700401</v>
      </c>
      <c r="C3419" s="59">
        <v>854936002191</v>
      </c>
      <c r="D3419" s="58" t="s">
        <v>3942</v>
      </c>
      <c r="E3419" s="58" t="s">
        <v>3943</v>
      </c>
      <c r="F3419" s="58">
        <v>12</v>
      </c>
      <c r="G3419" s="58">
        <v>20</v>
      </c>
      <c r="H3419" s="58" t="s">
        <v>3590</v>
      </c>
      <c r="I3419" s="58" t="s">
        <v>239</v>
      </c>
      <c r="J3419" s="58" t="s">
        <v>14</v>
      </c>
      <c r="K3419" s="58" t="s">
        <v>6119</v>
      </c>
      <c r="L3419" s="60">
        <v>78.3</v>
      </c>
      <c r="M3419" s="38">
        <f t="shared" si="171"/>
        <v>6.5249999999999995</v>
      </c>
      <c r="N3419" s="279">
        <f t="shared" si="172"/>
        <v>10.99</v>
      </c>
      <c r="O3419" s="268">
        <f t="shared" si="173"/>
        <v>0.40627843494085536</v>
      </c>
      <c r="P3419" s="62"/>
      <c r="Q3419" s="63" t="s">
        <v>6179</v>
      </c>
      <c r="R3419" s="266" t="s">
        <v>6179</v>
      </c>
      <c r="S3419" s="63" t="s">
        <v>6178</v>
      </c>
      <c r="T3419" s="63" t="s">
        <v>6178</v>
      </c>
      <c r="U3419" s="63" t="s">
        <v>6178</v>
      </c>
    </row>
    <row r="3420" spans="2:21" ht="15" customHeight="1" x14ac:dyDescent="0.5">
      <c r="B3420" s="58">
        <v>700402</v>
      </c>
      <c r="C3420" s="59">
        <v>854936002238</v>
      </c>
      <c r="D3420" s="58" t="s">
        <v>3942</v>
      </c>
      <c r="E3420" s="58" t="s">
        <v>3944</v>
      </c>
      <c r="F3420" s="58">
        <v>12</v>
      </c>
      <c r="G3420" s="58">
        <v>3.5</v>
      </c>
      <c r="H3420" s="77" t="s">
        <v>177</v>
      </c>
      <c r="I3420" s="58" t="s">
        <v>239</v>
      </c>
      <c r="J3420" s="58" t="s">
        <v>14</v>
      </c>
      <c r="K3420" s="58" t="s">
        <v>6119</v>
      </c>
      <c r="L3420" s="60">
        <v>81.400000000000006</v>
      </c>
      <c r="M3420" s="38">
        <f t="shared" si="171"/>
        <v>6.7833333333333341</v>
      </c>
      <c r="N3420" s="279">
        <f t="shared" si="172"/>
        <v>11.49</v>
      </c>
      <c r="O3420" s="268">
        <f t="shared" si="173"/>
        <v>0.40963156367856102</v>
      </c>
      <c r="P3420" s="62"/>
      <c r="Q3420" s="76" t="s">
        <v>6178</v>
      </c>
      <c r="R3420" s="318" t="s">
        <v>6178</v>
      </c>
      <c r="S3420" s="76" t="s">
        <v>6178</v>
      </c>
      <c r="T3420" s="76" t="s">
        <v>6178</v>
      </c>
      <c r="U3420" s="76" t="s">
        <v>6178</v>
      </c>
    </row>
    <row r="3421" spans="2:21" ht="15" customHeight="1" x14ac:dyDescent="0.5">
      <c r="B3421" s="58">
        <v>700403</v>
      </c>
      <c r="C3421" s="59">
        <v>854936002214</v>
      </c>
      <c r="D3421" s="58" t="s">
        <v>3942</v>
      </c>
      <c r="E3421" s="58" t="s">
        <v>3945</v>
      </c>
      <c r="F3421" s="58">
        <v>12</v>
      </c>
      <c r="G3421" s="58">
        <v>20</v>
      </c>
      <c r="H3421" s="58" t="s">
        <v>3590</v>
      </c>
      <c r="I3421" s="58" t="s">
        <v>239</v>
      </c>
      <c r="J3421" s="58" t="s">
        <v>14</v>
      </c>
      <c r="K3421" s="58" t="s">
        <v>6119</v>
      </c>
      <c r="L3421" s="60">
        <v>78.3</v>
      </c>
      <c r="M3421" s="38">
        <f t="shared" si="171"/>
        <v>6.5249999999999995</v>
      </c>
      <c r="N3421" s="279">
        <f t="shared" si="172"/>
        <v>10.99</v>
      </c>
      <c r="O3421" s="268">
        <f t="shared" si="173"/>
        <v>0.40627843494085536</v>
      </c>
      <c r="P3421" s="62"/>
      <c r="Q3421" s="63" t="s">
        <v>6179</v>
      </c>
      <c r="R3421" s="266" t="s">
        <v>6179</v>
      </c>
      <c r="S3421" s="63" t="s">
        <v>6178</v>
      </c>
      <c r="T3421" s="63" t="s">
        <v>6178</v>
      </c>
      <c r="U3421" s="63" t="s">
        <v>6178</v>
      </c>
    </row>
    <row r="3422" spans="2:21" ht="15" customHeight="1" x14ac:dyDescent="0.5">
      <c r="B3422" s="58">
        <v>700404</v>
      </c>
      <c r="C3422" s="59">
        <v>854936002207</v>
      </c>
      <c r="D3422" s="58" t="s">
        <v>3942</v>
      </c>
      <c r="E3422" s="58" t="s">
        <v>3946</v>
      </c>
      <c r="F3422" s="58">
        <v>12</v>
      </c>
      <c r="G3422" s="58">
        <v>20</v>
      </c>
      <c r="H3422" s="58" t="s">
        <v>3590</v>
      </c>
      <c r="I3422" s="58" t="s">
        <v>239</v>
      </c>
      <c r="J3422" s="58" t="s">
        <v>14</v>
      </c>
      <c r="K3422" s="58" t="s">
        <v>6119</v>
      </c>
      <c r="L3422" s="60">
        <v>78.3</v>
      </c>
      <c r="M3422" s="38">
        <f t="shared" si="171"/>
        <v>6.5249999999999995</v>
      </c>
      <c r="N3422" s="279">
        <f t="shared" si="172"/>
        <v>10.99</v>
      </c>
      <c r="O3422" s="268">
        <f t="shared" si="173"/>
        <v>0.40627843494085536</v>
      </c>
      <c r="P3422" s="62"/>
      <c r="Q3422" s="63" t="s">
        <v>6179</v>
      </c>
      <c r="R3422" s="266" t="s">
        <v>6179</v>
      </c>
      <c r="S3422" s="63" t="s">
        <v>6178</v>
      </c>
      <c r="T3422" s="63" t="s">
        <v>6178</v>
      </c>
      <c r="U3422" s="63" t="s">
        <v>6178</v>
      </c>
    </row>
    <row r="3423" spans="2:21" ht="15" customHeight="1" x14ac:dyDescent="0.5">
      <c r="B3423" s="58">
        <v>700406</v>
      </c>
      <c r="C3423" s="59">
        <v>854936002245</v>
      </c>
      <c r="D3423" s="58" t="s">
        <v>3942</v>
      </c>
      <c r="E3423" s="58" t="s">
        <v>3947</v>
      </c>
      <c r="F3423" s="58">
        <v>12</v>
      </c>
      <c r="G3423" s="58">
        <v>20</v>
      </c>
      <c r="H3423" s="58" t="s">
        <v>3590</v>
      </c>
      <c r="I3423" s="58" t="s">
        <v>239</v>
      </c>
      <c r="J3423" s="58" t="s">
        <v>14</v>
      </c>
      <c r="K3423" s="58" t="s">
        <v>6119</v>
      </c>
      <c r="L3423" s="60">
        <v>81.400000000000006</v>
      </c>
      <c r="M3423" s="38">
        <f t="shared" si="171"/>
        <v>6.7833333333333341</v>
      </c>
      <c r="N3423" s="279">
        <f t="shared" si="172"/>
        <v>11.49</v>
      </c>
      <c r="O3423" s="268">
        <f t="shared" si="173"/>
        <v>0.40963156367856102</v>
      </c>
      <c r="P3423" s="62"/>
      <c r="Q3423" s="63" t="s">
        <v>6179</v>
      </c>
      <c r="R3423" s="266" t="s">
        <v>6179</v>
      </c>
      <c r="S3423" s="63" t="s">
        <v>6178</v>
      </c>
      <c r="T3423" s="63" t="s">
        <v>6178</v>
      </c>
      <c r="U3423" s="63" t="s">
        <v>6178</v>
      </c>
    </row>
    <row r="3424" spans="2:21" ht="15" customHeight="1" x14ac:dyDescent="0.5">
      <c r="B3424" s="58">
        <v>700501</v>
      </c>
      <c r="C3424" s="59">
        <v>43646104824</v>
      </c>
      <c r="D3424" s="58" t="s">
        <v>3948</v>
      </c>
      <c r="E3424" s="58" t="s">
        <v>3949</v>
      </c>
      <c r="F3424" s="58">
        <v>6</v>
      </c>
      <c r="G3424" s="58">
        <v>8</v>
      </c>
      <c r="H3424" s="77" t="s">
        <v>177</v>
      </c>
      <c r="I3424" s="58" t="s">
        <v>53</v>
      </c>
      <c r="J3424" s="58" t="s">
        <v>14</v>
      </c>
      <c r="K3424" s="58" t="s">
        <v>6119</v>
      </c>
      <c r="L3424" s="60">
        <v>28.9</v>
      </c>
      <c r="M3424" s="38">
        <f t="shared" si="171"/>
        <v>4.8166666666666664</v>
      </c>
      <c r="N3424" s="279">
        <f t="shared" si="172"/>
        <v>8.49</v>
      </c>
      <c r="O3424" s="268">
        <f t="shared" si="173"/>
        <v>0.43266588142913237</v>
      </c>
      <c r="P3424" s="62"/>
      <c r="Q3424" s="63" t="s">
        <v>6179</v>
      </c>
      <c r="R3424" s="266" t="s">
        <v>6179</v>
      </c>
      <c r="S3424" s="63" t="s">
        <v>6179</v>
      </c>
      <c r="T3424" s="63" t="s">
        <v>6178</v>
      </c>
      <c r="U3424" s="63" t="s">
        <v>6178</v>
      </c>
    </row>
    <row r="3425" spans="2:21" ht="15" customHeight="1" x14ac:dyDescent="0.5">
      <c r="B3425" s="58">
        <v>700502</v>
      </c>
      <c r="C3425" s="59">
        <v>43646207587</v>
      </c>
      <c r="D3425" s="58" t="s">
        <v>3948</v>
      </c>
      <c r="E3425" s="58" t="s">
        <v>3950</v>
      </c>
      <c r="F3425" s="58">
        <v>6</v>
      </c>
      <c r="G3425" s="58">
        <v>7</v>
      </c>
      <c r="H3425" s="77" t="s">
        <v>177</v>
      </c>
      <c r="I3425" s="58" t="s">
        <v>53</v>
      </c>
      <c r="J3425" s="58" t="s">
        <v>14</v>
      </c>
      <c r="K3425" s="58" t="s">
        <v>6119</v>
      </c>
      <c r="L3425" s="60">
        <v>28.9</v>
      </c>
      <c r="M3425" s="38">
        <f t="shared" si="171"/>
        <v>4.8166666666666664</v>
      </c>
      <c r="N3425" s="279">
        <f t="shared" si="172"/>
        <v>8.49</v>
      </c>
      <c r="O3425" s="268">
        <f t="shared" si="173"/>
        <v>0.43266588142913237</v>
      </c>
      <c r="P3425" s="62"/>
      <c r="Q3425" s="63" t="s">
        <v>6179</v>
      </c>
      <c r="R3425" s="266" t="s">
        <v>6179</v>
      </c>
      <c r="S3425" s="63" t="s">
        <v>6179</v>
      </c>
      <c r="T3425" s="63" t="s">
        <v>6178</v>
      </c>
      <c r="U3425" s="63" t="s">
        <v>6178</v>
      </c>
    </row>
    <row r="3426" spans="2:21" ht="15" customHeight="1" x14ac:dyDescent="0.5">
      <c r="B3426" s="58">
        <v>700503</v>
      </c>
      <c r="C3426" s="59">
        <v>43646000355</v>
      </c>
      <c r="D3426" s="58" t="s">
        <v>3948</v>
      </c>
      <c r="E3426" s="58" t="s">
        <v>3951</v>
      </c>
      <c r="F3426" s="58">
        <v>6</v>
      </c>
      <c r="G3426" s="58">
        <v>8.9</v>
      </c>
      <c r="H3426" s="77" t="s">
        <v>177</v>
      </c>
      <c r="I3426" s="58" t="s">
        <v>53</v>
      </c>
      <c r="J3426" s="58" t="s">
        <v>14</v>
      </c>
      <c r="K3426" s="58" t="s">
        <v>6119</v>
      </c>
      <c r="L3426" s="60">
        <v>28.8</v>
      </c>
      <c r="M3426" s="38">
        <f t="shared" si="171"/>
        <v>4.8</v>
      </c>
      <c r="N3426" s="279">
        <f t="shared" si="172"/>
        <v>7.99</v>
      </c>
      <c r="O3426" s="268">
        <f t="shared" si="173"/>
        <v>0.39924906132665838</v>
      </c>
      <c r="P3426" s="62"/>
      <c r="Q3426" s="63" t="s">
        <v>6179</v>
      </c>
      <c r="R3426" s="266" t="s">
        <v>6178</v>
      </c>
      <c r="S3426" s="63" t="s">
        <v>6179</v>
      </c>
      <c r="T3426" s="63" t="s">
        <v>6178</v>
      </c>
      <c r="U3426" s="63" t="s">
        <v>6178</v>
      </c>
    </row>
    <row r="3427" spans="2:21" ht="15" customHeight="1" x14ac:dyDescent="0.5">
      <c r="B3427" s="58">
        <v>700504</v>
      </c>
      <c r="C3427" s="59">
        <v>43646000362</v>
      </c>
      <c r="D3427" s="58" t="s">
        <v>3948</v>
      </c>
      <c r="E3427" s="58" t="s">
        <v>3952</v>
      </c>
      <c r="F3427" s="58">
        <v>6</v>
      </c>
      <c r="G3427" s="58">
        <v>9.4</v>
      </c>
      <c r="H3427" s="77" t="s">
        <v>177</v>
      </c>
      <c r="I3427" s="58" t="s">
        <v>53</v>
      </c>
      <c r="J3427" s="58" t="s">
        <v>14</v>
      </c>
      <c r="K3427" s="58" t="s">
        <v>6119</v>
      </c>
      <c r="L3427" s="60">
        <v>38.96</v>
      </c>
      <c r="M3427" s="38">
        <f t="shared" si="171"/>
        <v>6.4933333333333332</v>
      </c>
      <c r="N3427" s="279">
        <f t="shared" si="172"/>
        <v>10.99</v>
      </c>
      <c r="O3427" s="268">
        <f t="shared" si="173"/>
        <v>0.40915984228086144</v>
      </c>
      <c r="P3427" s="62"/>
      <c r="Q3427" s="63" t="s">
        <v>6178</v>
      </c>
      <c r="R3427" s="266" t="s">
        <v>6178</v>
      </c>
      <c r="S3427" s="63" t="s">
        <v>6179</v>
      </c>
      <c r="T3427" s="63" t="s">
        <v>6178</v>
      </c>
      <c r="U3427" s="63" t="s">
        <v>6178</v>
      </c>
    </row>
    <row r="3428" spans="2:21" ht="15" customHeight="1" x14ac:dyDescent="0.5">
      <c r="B3428" s="58">
        <v>700701</v>
      </c>
      <c r="C3428" s="59">
        <v>841320102636</v>
      </c>
      <c r="D3428" s="58" t="s">
        <v>3953</v>
      </c>
      <c r="E3428" s="58" t="s">
        <v>3954</v>
      </c>
      <c r="F3428" s="58">
        <v>6</v>
      </c>
      <c r="G3428" s="58">
        <v>32</v>
      </c>
      <c r="H3428" s="77" t="s">
        <v>177</v>
      </c>
      <c r="I3428" s="58" t="s">
        <v>356</v>
      </c>
      <c r="J3428" s="58" t="s">
        <v>111</v>
      </c>
      <c r="K3428" s="58" t="s">
        <v>6119</v>
      </c>
      <c r="L3428" s="60">
        <v>54.4</v>
      </c>
      <c r="M3428" s="38">
        <f t="shared" si="171"/>
        <v>9.0666666666666664</v>
      </c>
      <c r="N3428" s="279">
        <f t="shared" si="172"/>
        <v>15.49</v>
      </c>
      <c r="O3428" s="268">
        <f t="shared" si="173"/>
        <v>0.4146761351409512</v>
      </c>
      <c r="P3428" s="62"/>
      <c r="Q3428" s="63" t="s">
        <v>6179</v>
      </c>
      <c r="R3428" s="266" t="s">
        <v>6179</v>
      </c>
      <c r="S3428" s="63" t="s">
        <v>6178</v>
      </c>
      <c r="T3428" s="63" t="s">
        <v>6178</v>
      </c>
      <c r="U3428" s="63" t="s">
        <v>6178</v>
      </c>
    </row>
    <row r="3429" spans="2:21" ht="15" customHeight="1" x14ac:dyDescent="0.5">
      <c r="B3429" s="58">
        <v>700705</v>
      </c>
      <c r="C3429" s="59">
        <v>841320103206</v>
      </c>
      <c r="D3429" s="58" t="s">
        <v>3953</v>
      </c>
      <c r="E3429" s="58" t="s">
        <v>3955</v>
      </c>
      <c r="F3429" s="58">
        <v>9</v>
      </c>
      <c r="G3429" s="58">
        <v>20</v>
      </c>
      <c r="H3429" s="77" t="s">
        <v>177</v>
      </c>
      <c r="I3429" s="58" t="s">
        <v>356</v>
      </c>
      <c r="J3429" s="58" t="s">
        <v>111</v>
      </c>
      <c r="K3429" s="58" t="s">
        <v>6119</v>
      </c>
      <c r="L3429" s="60">
        <v>68.599999999999994</v>
      </c>
      <c r="M3429" s="38">
        <f t="shared" si="171"/>
        <v>7.6222222222222218</v>
      </c>
      <c r="N3429" s="279">
        <f t="shared" si="172"/>
        <v>12.99</v>
      </c>
      <c r="O3429" s="268">
        <f t="shared" si="173"/>
        <v>0.41322384740398599</v>
      </c>
      <c r="P3429" s="62"/>
      <c r="Q3429" s="63" t="s">
        <v>6179</v>
      </c>
      <c r="R3429" s="266" t="s">
        <v>6179</v>
      </c>
      <c r="S3429" s="63" t="s">
        <v>6178</v>
      </c>
      <c r="T3429" s="63" t="s">
        <v>6178</v>
      </c>
      <c r="U3429" s="63" t="s">
        <v>6178</v>
      </c>
    </row>
    <row r="3430" spans="2:21" ht="15" customHeight="1" x14ac:dyDescent="0.5">
      <c r="B3430" s="58">
        <v>700706</v>
      </c>
      <c r="C3430" s="59">
        <v>841320103213</v>
      </c>
      <c r="D3430" s="58" t="s">
        <v>3953</v>
      </c>
      <c r="E3430" s="58" t="s">
        <v>5660</v>
      </c>
      <c r="F3430" s="58">
        <v>9</v>
      </c>
      <c r="G3430" s="58">
        <v>20</v>
      </c>
      <c r="H3430" s="77" t="s">
        <v>177</v>
      </c>
      <c r="I3430" s="58" t="s">
        <v>356</v>
      </c>
      <c r="J3430" s="58" t="s">
        <v>111</v>
      </c>
      <c r="K3430" s="58" t="s">
        <v>6119</v>
      </c>
      <c r="L3430" s="60">
        <v>68.599999999999994</v>
      </c>
      <c r="M3430" s="38">
        <f t="shared" si="171"/>
        <v>7.6222222222222218</v>
      </c>
      <c r="N3430" s="279">
        <f t="shared" si="172"/>
        <v>12.99</v>
      </c>
      <c r="O3430" s="268">
        <f t="shared" si="173"/>
        <v>0.41322384740398599</v>
      </c>
      <c r="P3430" s="62"/>
      <c r="Q3430" s="76" t="s">
        <v>6178</v>
      </c>
      <c r="R3430" s="318" t="s">
        <v>6178</v>
      </c>
      <c r="S3430" s="76" t="s">
        <v>6178</v>
      </c>
      <c r="T3430" s="76" t="s">
        <v>6178</v>
      </c>
      <c r="U3430" s="76" t="s">
        <v>6178</v>
      </c>
    </row>
    <row r="3431" spans="2:21" ht="15" customHeight="1" x14ac:dyDescent="0.5">
      <c r="B3431" s="58">
        <v>700707</v>
      </c>
      <c r="C3431" s="59">
        <v>841320103220</v>
      </c>
      <c r="D3431" s="58" t="s">
        <v>3953</v>
      </c>
      <c r="E3431" s="58" t="s">
        <v>3956</v>
      </c>
      <c r="F3431" s="58">
        <v>9</v>
      </c>
      <c r="G3431" s="58">
        <v>20</v>
      </c>
      <c r="H3431" s="77" t="s">
        <v>177</v>
      </c>
      <c r="I3431" s="58" t="s">
        <v>356</v>
      </c>
      <c r="J3431" s="58" t="s">
        <v>111</v>
      </c>
      <c r="K3431" s="58" t="s">
        <v>6119</v>
      </c>
      <c r="L3431" s="60">
        <v>68.599999999999994</v>
      </c>
      <c r="M3431" s="38">
        <f t="shared" si="171"/>
        <v>7.6222222222222218</v>
      </c>
      <c r="N3431" s="279">
        <f t="shared" si="172"/>
        <v>12.99</v>
      </c>
      <c r="O3431" s="268">
        <f t="shared" si="173"/>
        <v>0.41322384740398599</v>
      </c>
      <c r="P3431" s="62"/>
      <c r="Q3431" s="63" t="s">
        <v>6179</v>
      </c>
      <c r="R3431" s="266" t="s">
        <v>6179</v>
      </c>
      <c r="S3431" s="63" t="s">
        <v>6178</v>
      </c>
      <c r="T3431" s="63" t="s">
        <v>6178</v>
      </c>
      <c r="U3431" s="63" t="s">
        <v>6178</v>
      </c>
    </row>
    <row r="3432" spans="2:21" ht="15" customHeight="1" x14ac:dyDescent="0.5">
      <c r="B3432" s="58">
        <v>700708</v>
      </c>
      <c r="C3432" s="59">
        <v>841320103237</v>
      </c>
      <c r="D3432" s="58" t="s">
        <v>3953</v>
      </c>
      <c r="E3432" s="58" t="s">
        <v>3957</v>
      </c>
      <c r="F3432" s="58">
        <v>9</v>
      </c>
      <c r="G3432" s="58">
        <v>20</v>
      </c>
      <c r="H3432" s="77" t="s">
        <v>177</v>
      </c>
      <c r="I3432" s="58" t="s">
        <v>356</v>
      </c>
      <c r="J3432" s="58" t="s">
        <v>111</v>
      </c>
      <c r="K3432" s="58" t="s">
        <v>6119</v>
      </c>
      <c r="L3432" s="60">
        <v>68.599999999999994</v>
      </c>
      <c r="M3432" s="38">
        <f t="shared" si="171"/>
        <v>7.6222222222222218</v>
      </c>
      <c r="N3432" s="279">
        <f t="shared" si="172"/>
        <v>12.99</v>
      </c>
      <c r="O3432" s="268">
        <f t="shared" si="173"/>
        <v>0.41322384740398599</v>
      </c>
      <c r="P3432" s="62"/>
      <c r="Q3432" s="63" t="s">
        <v>6179</v>
      </c>
      <c r="R3432" s="266" t="s">
        <v>6179</v>
      </c>
      <c r="S3432" s="63" t="s">
        <v>6178</v>
      </c>
      <c r="T3432" s="63" t="s">
        <v>6178</v>
      </c>
      <c r="U3432" s="63" t="s">
        <v>6178</v>
      </c>
    </row>
    <row r="3433" spans="2:21" ht="15" customHeight="1" x14ac:dyDescent="0.5">
      <c r="B3433" s="58">
        <v>700710</v>
      </c>
      <c r="C3433" s="59">
        <v>841320110457</v>
      </c>
      <c r="D3433" s="58" t="s">
        <v>3953</v>
      </c>
      <c r="E3433" s="58" t="s">
        <v>3958</v>
      </c>
      <c r="F3433" s="58">
        <v>6</v>
      </c>
      <c r="G3433" s="58">
        <v>4</v>
      </c>
      <c r="H3433" s="77" t="s">
        <v>177</v>
      </c>
      <c r="I3433" s="58" t="s">
        <v>356</v>
      </c>
      <c r="J3433" s="58" t="s">
        <v>111</v>
      </c>
      <c r="K3433" s="58" t="s">
        <v>6119</v>
      </c>
      <c r="L3433" s="60">
        <v>61.6</v>
      </c>
      <c r="M3433" s="38">
        <f t="shared" si="171"/>
        <v>10.266666666666667</v>
      </c>
      <c r="N3433" s="279">
        <f t="shared" si="172"/>
        <v>17.489999999999998</v>
      </c>
      <c r="O3433" s="268">
        <f t="shared" si="173"/>
        <v>0.41299790356394123</v>
      </c>
      <c r="P3433" s="62"/>
      <c r="Q3433" s="63" t="s">
        <v>6179</v>
      </c>
      <c r="R3433" s="266" t="s">
        <v>6179</v>
      </c>
      <c r="S3433" s="63" t="s">
        <v>6178</v>
      </c>
      <c r="T3433" s="63" t="s">
        <v>6178</v>
      </c>
      <c r="U3433" s="63" t="s">
        <v>6178</v>
      </c>
    </row>
    <row r="3434" spans="2:21" ht="15" customHeight="1" x14ac:dyDescent="0.5">
      <c r="B3434" s="58">
        <v>700711</v>
      </c>
      <c r="C3434" s="59">
        <v>841320102551</v>
      </c>
      <c r="D3434" s="58" t="s">
        <v>3953</v>
      </c>
      <c r="E3434" s="58" t="s">
        <v>3959</v>
      </c>
      <c r="F3434" s="58">
        <v>6</v>
      </c>
      <c r="G3434" s="58">
        <v>32</v>
      </c>
      <c r="H3434" s="77" t="s">
        <v>177</v>
      </c>
      <c r="I3434" s="58" t="s">
        <v>356</v>
      </c>
      <c r="J3434" s="58" t="s">
        <v>111</v>
      </c>
      <c r="K3434" s="58" t="s">
        <v>6119</v>
      </c>
      <c r="L3434" s="60">
        <v>54.4</v>
      </c>
      <c r="M3434" s="38">
        <f t="shared" si="171"/>
        <v>9.0666666666666664</v>
      </c>
      <c r="N3434" s="279">
        <f t="shared" si="172"/>
        <v>15.49</v>
      </c>
      <c r="O3434" s="268">
        <f t="shared" si="173"/>
        <v>0.4146761351409512</v>
      </c>
      <c r="P3434" s="62"/>
      <c r="Q3434" s="63" t="s">
        <v>6179</v>
      </c>
      <c r="R3434" s="266" t="s">
        <v>6179</v>
      </c>
      <c r="S3434" s="63" t="s">
        <v>6178</v>
      </c>
      <c r="T3434" s="63" t="s">
        <v>6178</v>
      </c>
      <c r="U3434" s="63" t="s">
        <v>6178</v>
      </c>
    </row>
    <row r="3435" spans="2:21" ht="15" customHeight="1" x14ac:dyDescent="0.5">
      <c r="B3435" s="58">
        <v>700719</v>
      </c>
      <c r="C3435" s="59">
        <v>84132010605</v>
      </c>
      <c r="D3435" s="58" t="s">
        <v>3953</v>
      </c>
      <c r="E3435" s="58" t="s">
        <v>3960</v>
      </c>
      <c r="F3435" s="58">
        <v>6</v>
      </c>
      <c r="G3435" s="58">
        <v>12</v>
      </c>
      <c r="H3435" s="77" t="s">
        <v>177</v>
      </c>
      <c r="I3435" s="58" t="s">
        <v>878</v>
      </c>
      <c r="J3435" s="58" t="s">
        <v>111</v>
      </c>
      <c r="K3435" s="58" t="s">
        <v>6119</v>
      </c>
      <c r="L3435" s="60">
        <v>47.2</v>
      </c>
      <c r="M3435" s="38">
        <f t="shared" si="171"/>
        <v>7.8666666666666671</v>
      </c>
      <c r="N3435" s="279">
        <f t="shared" si="172"/>
        <v>13.49</v>
      </c>
      <c r="O3435" s="268">
        <f t="shared" si="173"/>
        <v>0.4168519891277489</v>
      </c>
      <c r="P3435" s="62"/>
      <c r="Q3435" s="63" t="s">
        <v>6179</v>
      </c>
      <c r="R3435" s="266" t="s">
        <v>6179</v>
      </c>
      <c r="S3435" s="63" t="s">
        <v>6178</v>
      </c>
      <c r="T3435" s="63" t="s">
        <v>6178</v>
      </c>
      <c r="U3435" s="63" t="s">
        <v>6178</v>
      </c>
    </row>
    <row r="3436" spans="2:21" ht="15" customHeight="1" x14ac:dyDescent="0.5">
      <c r="B3436" s="58">
        <v>700720</v>
      </c>
      <c r="C3436" s="59">
        <v>841320106061</v>
      </c>
      <c r="D3436" s="58" t="s">
        <v>3953</v>
      </c>
      <c r="E3436" s="58" t="s">
        <v>3961</v>
      </c>
      <c r="F3436" s="58">
        <v>6</v>
      </c>
      <c r="G3436" s="58">
        <v>12</v>
      </c>
      <c r="H3436" s="77" t="s">
        <v>177</v>
      </c>
      <c r="I3436" s="58" t="s">
        <v>878</v>
      </c>
      <c r="J3436" s="58" t="s">
        <v>111</v>
      </c>
      <c r="K3436" s="58" t="s">
        <v>6119</v>
      </c>
      <c r="L3436" s="60">
        <v>47.2</v>
      </c>
      <c r="M3436" s="38">
        <f t="shared" si="171"/>
        <v>7.8666666666666671</v>
      </c>
      <c r="N3436" s="279">
        <f t="shared" si="172"/>
        <v>13.49</v>
      </c>
      <c r="O3436" s="268">
        <f t="shared" si="173"/>
        <v>0.4168519891277489</v>
      </c>
      <c r="P3436" s="62"/>
      <c r="Q3436" s="63" t="s">
        <v>6179</v>
      </c>
      <c r="R3436" s="266" t="s">
        <v>6179</v>
      </c>
      <c r="S3436" s="63" t="s">
        <v>6178</v>
      </c>
      <c r="T3436" s="63" t="s">
        <v>6178</v>
      </c>
      <c r="U3436" s="63" t="s">
        <v>6178</v>
      </c>
    </row>
    <row r="3437" spans="2:21" ht="15" customHeight="1" x14ac:dyDescent="0.5">
      <c r="B3437" s="58">
        <v>700722</v>
      </c>
      <c r="C3437" s="59">
        <v>841320110556</v>
      </c>
      <c r="D3437" s="58" t="s">
        <v>3953</v>
      </c>
      <c r="E3437" s="58" t="s">
        <v>3962</v>
      </c>
      <c r="F3437" s="58">
        <v>6</v>
      </c>
      <c r="G3437" s="58">
        <v>1.5</v>
      </c>
      <c r="H3437" s="77" t="s">
        <v>177</v>
      </c>
      <c r="I3437" s="58" t="s">
        <v>356</v>
      </c>
      <c r="J3437" s="58" t="s">
        <v>111</v>
      </c>
      <c r="K3437" s="58" t="s">
        <v>6119</v>
      </c>
      <c r="L3437" s="60">
        <v>29.1</v>
      </c>
      <c r="M3437" s="38">
        <f t="shared" si="171"/>
        <v>4.8500000000000005</v>
      </c>
      <c r="N3437" s="279">
        <f t="shared" si="172"/>
        <v>8.49</v>
      </c>
      <c r="O3437" s="268">
        <f t="shared" si="173"/>
        <v>0.42873969375736154</v>
      </c>
      <c r="P3437" s="62"/>
      <c r="Q3437" s="63" t="s">
        <v>6179</v>
      </c>
      <c r="R3437" s="266" t="s">
        <v>6179</v>
      </c>
      <c r="S3437" s="63" t="s">
        <v>6178</v>
      </c>
      <c r="T3437" s="63" t="s">
        <v>6178</v>
      </c>
      <c r="U3437" s="63" t="s">
        <v>6178</v>
      </c>
    </row>
    <row r="3438" spans="2:21" ht="15" customHeight="1" x14ac:dyDescent="0.5">
      <c r="B3438" s="58">
        <v>700726</v>
      </c>
      <c r="C3438" s="59">
        <v>841320102964</v>
      </c>
      <c r="D3438" s="58" t="s">
        <v>3953</v>
      </c>
      <c r="E3438" s="58" t="s">
        <v>3963</v>
      </c>
      <c r="F3438" s="58">
        <v>6</v>
      </c>
      <c r="G3438" s="58">
        <v>12</v>
      </c>
      <c r="H3438" s="77" t="s">
        <v>177</v>
      </c>
      <c r="I3438" s="58" t="s">
        <v>878</v>
      </c>
      <c r="J3438" s="58" t="s">
        <v>111</v>
      </c>
      <c r="K3438" s="58" t="s">
        <v>6119</v>
      </c>
      <c r="L3438" s="60">
        <v>36.299999999999997</v>
      </c>
      <c r="M3438" s="38">
        <f t="shared" si="171"/>
        <v>6.05</v>
      </c>
      <c r="N3438" s="279">
        <f t="shared" si="172"/>
        <v>10.49</v>
      </c>
      <c r="O3438" s="268">
        <f t="shared" si="173"/>
        <v>0.42326024785510014</v>
      </c>
      <c r="P3438" s="62"/>
      <c r="Q3438" s="63" t="s">
        <v>6179</v>
      </c>
      <c r="R3438" s="266" t="s">
        <v>6179</v>
      </c>
      <c r="S3438" s="63" t="s">
        <v>6178</v>
      </c>
      <c r="T3438" s="63" t="s">
        <v>6178</v>
      </c>
      <c r="U3438" s="63" t="s">
        <v>6178</v>
      </c>
    </row>
    <row r="3439" spans="2:21" ht="15" customHeight="1" x14ac:dyDescent="0.5">
      <c r="B3439" s="58">
        <v>700727</v>
      </c>
      <c r="C3439" s="59">
        <v>84132010297</v>
      </c>
      <c r="D3439" s="58" t="s">
        <v>3953</v>
      </c>
      <c r="E3439" s="58" t="s">
        <v>3964</v>
      </c>
      <c r="F3439" s="58">
        <v>6</v>
      </c>
      <c r="G3439" s="58">
        <v>12</v>
      </c>
      <c r="H3439" s="77" t="s">
        <v>177</v>
      </c>
      <c r="I3439" s="58" t="s">
        <v>878</v>
      </c>
      <c r="J3439" s="58" t="s">
        <v>111</v>
      </c>
      <c r="K3439" s="58" t="s">
        <v>6119</v>
      </c>
      <c r="L3439" s="60">
        <v>36.299999999999997</v>
      </c>
      <c r="M3439" s="38">
        <f t="shared" si="171"/>
        <v>6.05</v>
      </c>
      <c r="N3439" s="279">
        <f t="shared" si="172"/>
        <v>10.49</v>
      </c>
      <c r="O3439" s="268">
        <f t="shared" si="173"/>
        <v>0.42326024785510014</v>
      </c>
      <c r="P3439" s="62"/>
      <c r="Q3439" s="63" t="s">
        <v>6179</v>
      </c>
      <c r="R3439" s="266" t="s">
        <v>6179</v>
      </c>
      <c r="S3439" s="63" t="s">
        <v>6178</v>
      </c>
      <c r="T3439" s="63" t="s">
        <v>6178</v>
      </c>
      <c r="U3439" s="63" t="s">
        <v>6178</v>
      </c>
    </row>
    <row r="3440" spans="2:21" ht="15" customHeight="1" x14ac:dyDescent="0.5">
      <c r="B3440" s="58">
        <v>700732</v>
      </c>
      <c r="C3440" s="59">
        <v>841320102100</v>
      </c>
      <c r="D3440" s="58" t="s">
        <v>3953</v>
      </c>
      <c r="E3440" s="58" t="s">
        <v>3965</v>
      </c>
      <c r="F3440" s="58">
        <v>12</v>
      </c>
      <c r="G3440" s="58">
        <v>4</v>
      </c>
      <c r="H3440" s="77" t="s">
        <v>177</v>
      </c>
      <c r="I3440" s="58" t="s">
        <v>356</v>
      </c>
      <c r="J3440" s="58" t="s">
        <v>111</v>
      </c>
      <c r="K3440" s="58" t="s">
        <v>6119</v>
      </c>
      <c r="L3440" s="60">
        <v>88.9</v>
      </c>
      <c r="M3440" s="38">
        <f t="shared" ref="M3440:M3503" si="174">L3440/F3440</f>
        <v>7.4083333333333341</v>
      </c>
      <c r="N3440" s="279">
        <f t="shared" ref="N3440:N3503" si="175">IF(CEILING(M3440/0.6,1)-0.51&gt;=M3440/0.6,CEILING(M3440/0.6,1)-0.51,CEILING(M3440/0.6,1)-0.01)</f>
        <v>12.49</v>
      </c>
      <c r="O3440" s="268">
        <f t="shared" ref="O3440:O3503" si="176">(N3440-M3440)/N3440</f>
        <v>0.40685882038964499</v>
      </c>
      <c r="P3440" s="62"/>
      <c r="Q3440" s="63" t="s">
        <v>6179</v>
      </c>
      <c r="R3440" s="266" t="s">
        <v>6179</v>
      </c>
      <c r="S3440" s="63" t="s">
        <v>6178</v>
      </c>
      <c r="T3440" s="63" t="s">
        <v>6178</v>
      </c>
      <c r="U3440" s="63" t="s">
        <v>6178</v>
      </c>
    </row>
    <row r="3441" spans="2:21" ht="15" customHeight="1" x14ac:dyDescent="0.5">
      <c r="B3441" s="58">
        <v>700733</v>
      </c>
      <c r="C3441" s="59">
        <v>841320102124</v>
      </c>
      <c r="D3441" s="58" t="s">
        <v>3953</v>
      </c>
      <c r="E3441" s="58" t="s">
        <v>3966</v>
      </c>
      <c r="F3441" s="58">
        <v>12</v>
      </c>
      <c r="G3441" s="58">
        <v>11</v>
      </c>
      <c r="H3441" s="77" t="s">
        <v>177</v>
      </c>
      <c r="I3441" s="58" t="s">
        <v>356</v>
      </c>
      <c r="J3441" s="58" t="s">
        <v>111</v>
      </c>
      <c r="K3441" s="58" t="s">
        <v>6119</v>
      </c>
      <c r="L3441" s="60">
        <v>102.6</v>
      </c>
      <c r="M3441" s="38">
        <f t="shared" si="174"/>
        <v>8.5499999999999989</v>
      </c>
      <c r="N3441" s="279">
        <f t="shared" si="175"/>
        <v>14.49</v>
      </c>
      <c r="O3441" s="268">
        <f t="shared" si="176"/>
        <v>0.40993788819875787</v>
      </c>
      <c r="P3441" s="62"/>
      <c r="Q3441" s="63" t="s">
        <v>6179</v>
      </c>
      <c r="R3441" s="266" t="s">
        <v>6179</v>
      </c>
      <c r="S3441" s="63" t="s">
        <v>6178</v>
      </c>
      <c r="T3441" s="63" t="s">
        <v>6178</v>
      </c>
      <c r="U3441" s="63" t="s">
        <v>6178</v>
      </c>
    </row>
    <row r="3442" spans="2:21" ht="15" customHeight="1" x14ac:dyDescent="0.5">
      <c r="B3442" s="58">
        <v>700736</v>
      </c>
      <c r="C3442" s="59">
        <v>187132002628</v>
      </c>
      <c r="D3442" s="58" t="s">
        <v>3953</v>
      </c>
      <c r="E3442" s="58" t="s">
        <v>3967</v>
      </c>
      <c r="F3442" s="58">
        <v>6</v>
      </c>
      <c r="G3442" s="58">
        <v>32</v>
      </c>
      <c r="H3442" s="77" t="s">
        <v>177</v>
      </c>
      <c r="I3442" s="58" t="s">
        <v>356</v>
      </c>
      <c r="J3442" s="58" t="s">
        <v>111</v>
      </c>
      <c r="K3442" s="58" t="s">
        <v>6119</v>
      </c>
      <c r="L3442" s="60">
        <v>54.4</v>
      </c>
      <c r="M3442" s="38">
        <f t="shared" si="174"/>
        <v>9.0666666666666664</v>
      </c>
      <c r="N3442" s="279">
        <f t="shared" si="175"/>
        <v>15.49</v>
      </c>
      <c r="O3442" s="268">
        <f t="shared" si="176"/>
        <v>0.4146761351409512</v>
      </c>
      <c r="P3442" s="62"/>
      <c r="Q3442" s="63" t="s">
        <v>6179</v>
      </c>
      <c r="R3442" s="266" t="s">
        <v>6179</v>
      </c>
      <c r="S3442" s="63" t="s">
        <v>6178</v>
      </c>
      <c r="T3442" s="63" t="s">
        <v>6178</v>
      </c>
      <c r="U3442" s="63" t="s">
        <v>6178</v>
      </c>
    </row>
    <row r="3443" spans="2:21" ht="15" customHeight="1" x14ac:dyDescent="0.5">
      <c r="B3443" s="58">
        <v>700801</v>
      </c>
      <c r="C3443" s="59">
        <v>817252010103</v>
      </c>
      <c r="D3443" s="58" t="s">
        <v>3968</v>
      </c>
      <c r="E3443" s="58" t="s">
        <v>3969</v>
      </c>
      <c r="F3443" s="58">
        <v>6</v>
      </c>
      <c r="G3443" s="58">
        <v>14</v>
      </c>
      <c r="H3443" s="77" t="s">
        <v>177</v>
      </c>
      <c r="I3443" s="58" t="s">
        <v>356</v>
      </c>
      <c r="J3443" s="58" t="s">
        <v>111</v>
      </c>
      <c r="K3443" s="58" t="s">
        <v>6119</v>
      </c>
      <c r="L3443" s="60">
        <v>28.1</v>
      </c>
      <c r="M3443" s="38">
        <f t="shared" si="174"/>
        <v>4.6833333333333336</v>
      </c>
      <c r="N3443" s="279">
        <f t="shared" si="175"/>
        <v>7.99</v>
      </c>
      <c r="O3443" s="268">
        <f t="shared" si="176"/>
        <v>0.41385064664163534</v>
      </c>
      <c r="P3443" s="62"/>
      <c r="Q3443" s="63" t="s">
        <v>6179</v>
      </c>
      <c r="R3443" s="266" t="s">
        <v>6179</v>
      </c>
      <c r="S3443" s="63" t="s">
        <v>6178</v>
      </c>
      <c r="T3443" s="63" t="s">
        <v>6178</v>
      </c>
      <c r="U3443" s="63" t="s">
        <v>6178</v>
      </c>
    </row>
    <row r="3444" spans="2:21" ht="15" customHeight="1" x14ac:dyDescent="0.5">
      <c r="B3444" s="58">
        <v>700802</v>
      </c>
      <c r="C3444" s="59">
        <v>817252010080</v>
      </c>
      <c r="D3444" s="58" t="s">
        <v>3968</v>
      </c>
      <c r="E3444" s="58" t="s">
        <v>5681</v>
      </c>
      <c r="F3444" s="58">
        <v>6</v>
      </c>
      <c r="G3444" s="58">
        <v>14</v>
      </c>
      <c r="H3444" s="77" t="s">
        <v>177</v>
      </c>
      <c r="I3444" s="58" t="s">
        <v>356</v>
      </c>
      <c r="J3444" s="58" t="s">
        <v>111</v>
      </c>
      <c r="K3444" s="58" t="s">
        <v>6119</v>
      </c>
      <c r="L3444" s="60">
        <v>28.1</v>
      </c>
      <c r="M3444" s="38">
        <f t="shared" si="174"/>
        <v>4.6833333333333336</v>
      </c>
      <c r="N3444" s="279">
        <f t="shared" si="175"/>
        <v>7.99</v>
      </c>
      <c r="O3444" s="268">
        <f t="shared" si="176"/>
        <v>0.41385064664163534</v>
      </c>
      <c r="P3444" s="62"/>
      <c r="Q3444" s="63" t="s">
        <v>6179</v>
      </c>
      <c r="R3444" s="266" t="s">
        <v>6178</v>
      </c>
      <c r="S3444" s="63" t="s">
        <v>6178</v>
      </c>
      <c r="T3444" s="63" t="s">
        <v>6178</v>
      </c>
      <c r="U3444" s="63" t="s">
        <v>6178</v>
      </c>
    </row>
    <row r="3445" spans="2:21" ht="15" customHeight="1" x14ac:dyDescent="0.5">
      <c r="B3445" s="58">
        <v>700806</v>
      </c>
      <c r="C3445" s="59">
        <v>817252011247</v>
      </c>
      <c r="D3445" s="58" t="s">
        <v>3968</v>
      </c>
      <c r="E3445" s="58" t="s">
        <v>3970</v>
      </c>
      <c r="F3445" s="58">
        <v>12</v>
      </c>
      <c r="G3445" s="58">
        <v>8.8000000000000007</v>
      </c>
      <c r="H3445" s="77" t="s">
        <v>177</v>
      </c>
      <c r="I3445" s="58" t="s">
        <v>356</v>
      </c>
      <c r="J3445" s="58" t="s">
        <v>111</v>
      </c>
      <c r="K3445" s="58" t="s">
        <v>6119</v>
      </c>
      <c r="L3445" s="60">
        <v>38.700000000000003</v>
      </c>
      <c r="M3445" s="38">
        <f t="shared" si="174"/>
        <v>3.2250000000000001</v>
      </c>
      <c r="N3445" s="279">
        <f t="shared" si="175"/>
        <v>5.49</v>
      </c>
      <c r="O3445" s="268">
        <f t="shared" si="176"/>
        <v>0.41256830601092898</v>
      </c>
      <c r="P3445" s="62"/>
      <c r="Q3445" s="63" t="s">
        <v>6179</v>
      </c>
      <c r="R3445" s="266" t="s">
        <v>6179</v>
      </c>
      <c r="S3445" s="63" t="s">
        <v>6178</v>
      </c>
      <c r="T3445" s="63" t="s">
        <v>6178</v>
      </c>
      <c r="U3445" s="63" t="s">
        <v>6178</v>
      </c>
    </row>
    <row r="3446" spans="2:21" ht="15" customHeight="1" x14ac:dyDescent="0.5">
      <c r="B3446" s="58">
        <v>700807</v>
      </c>
      <c r="C3446" s="59">
        <v>817252011025</v>
      </c>
      <c r="D3446" s="58" t="s">
        <v>3968</v>
      </c>
      <c r="E3446" s="58" t="s">
        <v>3971</v>
      </c>
      <c r="F3446" s="58">
        <v>12</v>
      </c>
      <c r="G3446" s="58">
        <v>8.8000000000000007</v>
      </c>
      <c r="H3446" s="77" t="s">
        <v>177</v>
      </c>
      <c r="I3446" s="58" t="s">
        <v>356</v>
      </c>
      <c r="J3446" s="58" t="s">
        <v>111</v>
      </c>
      <c r="K3446" s="58" t="s">
        <v>6119</v>
      </c>
      <c r="L3446" s="60">
        <v>38.700000000000003</v>
      </c>
      <c r="M3446" s="38">
        <f t="shared" si="174"/>
        <v>3.2250000000000001</v>
      </c>
      <c r="N3446" s="279">
        <f t="shared" si="175"/>
        <v>5.49</v>
      </c>
      <c r="O3446" s="268">
        <f t="shared" si="176"/>
        <v>0.41256830601092898</v>
      </c>
      <c r="P3446" s="62"/>
      <c r="Q3446" s="63" t="s">
        <v>6179</v>
      </c>
      <c r="R3446" s="266" t="s">
        <v>6178</v>
      </c>
      <c r="S3446" s="63" t="s">
        <v>6178</v>
      </c>
      <c r="T3446" s="63" t="s">
        <v>6178</v>
      </c>
      <c r="U3446" s="63" t="s">
        <v>6178</v>
      </c>
    </row>
    <row r="3447" spans="2:21" ht="15" customHeight="1" x14ac:dyDescent="0.5">
      <c r="B3447" s="58">
        <v>700808</v>
      </c>
      <c r="C3447" s="59">
        <v>182741000294</v>
      </c>
      <c r="D3447" s="58" t="s">
        <v>3968</v>
      </c>
      <c r="E3447" s="58" t="s">
        <v>3972</v>
      </c>
      <c r="F3447" s="58">
        <v>12</v>
      </c>
      <c r="G3447" s="58">
        <v>8.8000000000000007</v>
      </c>
      <c r="H3447" s="77" t="s">
        <v>177</v>
      </c>
      <c r="I3447" s="58" t="s">
        <v>356</v>
      </c>
      <c r="J3447" s="58" t="s">
        <v>111</v>
      </c>
      <c r="K3447" s="58" t="s">
        <v>6119</v>
      </c>
      <c r="L3447" s="60">
        <v>38.700000000000003</v>
      </c>
      <c r="M3447" s="38">
        <f t="shared" si="174"/>
        <v>3.2250000000000001</v>
      </c>
      <c r="N3447" s="279">
        <f t="shared" si="175"/>
        <v>5.49</v>
      </c>
      <c r="O3447" s="268">
        <f t="shared" si="176"/>
        <v>0.41256830601092898</v>
      </c>
      <c r="P3447" s="62"/>
      <c r="Q3447" s="63" t="s">
        <v>6179</v>
      </c>
      <c r="R3447" s="266" t="s">
        <v>6179</v>
      </c>
      <c r="S3447" s="63" t="s">
        <v>6178</v>
      </c>
      <c r="T3447" s="63" t="s">
        <v>6178</v>
      </c>
      <c r="U3447" s="63" t="s">
        <v>6178</v>
      </c>
    </row>
    <row r="3448" spans="2:21" ht="15" customHeight="1" x14ac:dyDescent="0.5">
      <c r="B3448" s="58">
        <v>700809</v>
      </c>
      <c r="C3448" s="59">
        <v>182741000546</v>
      </c>
      <c r="D3448" s="58" t="s">
        <v>3968</v>
      </c>
      <c r="E3448" s="58" t="s">
        <v>5682</v>
      </c>
      <c r="F3448" s="58">
        <v>12</v>
      </c>
      <c r="G3448" s="58">
        <v>8.8000000000000007</v>
      </c>
      <c r="H3448" s="77" t="s">
        <v>177</v>
      </c>
      <c r="I3448" s="58" t="s">
        <v>356</v>
      </c>
      <c r="J3448" s="58" t="s">
        <v>111</v>
      </c>
      <c r="K3448" s="58" t="s">
        <v>6119</v>
      </c>
      <c r="L3448" s="60">
        <v>38.700000000000003</v>
      </c>
      <c r="M3448" s="38">
        <f t="shared" si="174"/>
        <v>3.2250000000000001</v>
      </c>
      <c r="N3448" s="279">
        <f t="shared" si="175"/>
        <v>5.49</v>
      </c>
      <c r="O3448" s="268">
        <f t="shared" si="176"/>
        <v>0.41256830601092898</v>
      </c>
      <c r="P3448" s="62"/>
      <c r="Q3448" s="63" t="s">
        <v>6179</v>
      </c>
      <c r="R3448" s="266" t="s">
        <v>6179</v>
      </c>
      <c r="S3448" s="63" t="s">
        <v>6178</v>
      </c>
      <c r="T3448" s="63" t="s">
        <v>6178</v>
      </c>
      <c r="U3448" s="63" t="s">
        <v>6178</v>
      </c>
    </row>
    <row r="3449" spans="2:21" ht="15" customHeight="1" x14ac:dyDescent="0.5">
      <c r="B3449" s="58">
        <v>700813</v>
      </c>
      <c r="C3449" s="59">
        <v>817252011223</v>
      </c>
      <c r="D3449" s="58" t="s">
        <v>3968</v>
      </c>
      <c r="E3449" s="58" t="s">
        <v>3973</v>
      </c>
      <c r="F3449" s="58">
        <v>6</v>
      </c>
      <c r="G3449" s="58">
        <v>16.899999999999999</v>
      </c>
      <c r="H3449" s="77" t="s">
        <v>177</v>
      </c>
      <c r="I3449" s="58" t="s">
        <v>356</v>
      </c>
      <c r="J3449" s="58" t="s">
        <v>111</v>
      </c>
      <c r="K3449" s="58" t="s">
        <v>6119</v>
      </c>
      <c r="L3449" s="60">
        <v>31.5</v>
      </c>
      <c r="M3449" s="38">
        <f t="shared" si="174"/>
        <v>5.25</v>
      </c>
      <c r="N3449" s="279">
        <f t="shared" si="175"/>
        <v>8.99</v>
      </c>
      <c r="O3449" s="268">
        <f t="shared" si="176"/>
        <v>0.41601779755283652</v>
      </c>
      <c r="P3449" s="62"/>
      <c r="Q3449" s="63" t="s">
        <v>6179</v>
      </c>
      <c r="R3449" s="266" t="s">
        <v>6179</v>
      </c>
      <c r="S3449" s="63" t="s">
        <v>6178</v>
      </c>
      <c r="T3449" s="63" t="s">
        <v>6178</v>
      </c>
      <c r="U3449" s="63" t="s">
        <v>6178</v>
      </c>
    </row>
    <row r="3450" spans="2:21" ht="15" customHeight="1" x14ac:dyDescent="0.5">
      <c r="B3450" s="58">
        <v>700814</v>
      </c>
      <c r="C3450" s="59">
        <v>182741000867</v>
      </c>
      <c r="D3450" s="58" t="s">
        <v>3968</v>
      </c>
      <c r="E3450" s="58" t="s">
        <v>3974</v>
      </c>
      <c r="F3450" s="58">
        <v>6</v>
      </c>
      <c r="G3450" s="58">
        <v>16.899999999999999</v>
      </c>
      <c r="H3450" s="77" t="s">
        <v>177</v>
      </c>
      <c r="I3450" s="58" t="s">
        <v>356</v>
      </c>
      <c r="J3450" s="58" t="s">
        <v>111</v>
      </c>
      <c r="K3450" s="58" t="s">
        <v>6119</v>
      </c>
      <c r="L3450" s="60">
        <v>31.5</v>
      </c>
      <c r="M3450" s="38">
        <f t="shared" si="174"/>
        <v>5.25</v>
      </c>
      <c r="N3450" s="279">
        <f t="shared" si="175"/>
        <v>8.99</v>
      </c>
      <c r="O3450" s="268">
        <f t="shared" si="176"/>
        <v>0.41601779755283652</v>
      </c>
      <c r="P3450" s="62"/>
      <c r="Q3450" s="63" t="s">
        <v>6179</v>
      </c>
      <c r="R3450" s="266" t="s">
        <v>6179</v>
      </c>
      <c r="S3450" s="63" t="s">
        <v>6178</v>
      </c>
      <c r="T3450" s="63" t="s">
        <v>6178</v>
      </c>
      <c r="U3450" s="63" t="s">
        <v>6178</v>
      </c>
    </row>
    <row r="3451" spans="2:21" ht="15" customHeight="1" x14ac:dyDescent="0.5">
      <c r="B3451" s="58">
        <v>700815</v>
      </c>
      <c r="C3451" s="59">
        <v>182741000324</v>
      </c>
      <c r="D3451" s="58" t="s">
        <v>3968</v>
      </c>
      <c r="E3451" s="58" t="s">
        <v>3975</v>
      </c>
      <c r="F3451" s="58">
        <v>6</v>
      </c>
      <c r="G3451" s="58">
        <v>16.899999999999999</v>
      </c>
      <c r="H3451" s="77" t="s">
        <v>177</v>
      </c>
      <c r="I3451" s="58" t="s">
        <v>356</v>
      </c>
      <c r="J3451" s="58" t="s">
        <v>111</v>
      </c>
      <c r="K3451" s="58" t="s">
        <v>6119</v>
      </c>
      <c r="L3451" s="60">
        <v>31.5</v>
      </c>
      <c r="M3451" s="38">
        <f t="shared" si="174"/>
        <v>5.25</v>
      </c>
      <c r="N3451" s="279">
        <f t="shared" si="175"/>
        <v>8.99</v>
      </c>
      <c r="O3451" s="268">
        <f t="shared" si="176"/>
        <v>0.41601779755283652</v>
      </c>
      <c r="P3451" s="62"/>
      <c r="Q3451" s="63" t="s">
        <v>6179</v>
      </c>
      <c r="R3451" s="266" t="s">
        <v>6179</v>
      </c>
      <c r="S3451" s="63" t="s">
        <v>6178</v>
      </c>
      <c r="T3451" s="63" t="s">
        <v>6178</v>
      </c>
      <c r="U3451" s="63" t="s">
        <v>6178</v>
      </c>
    </row>
    <row r="3452" spans="2:21" ht="15" customHeight="1" x14ac:dyDescent="0.5">
      <c r="B3452" s="58">
        <v>700816</v>
      </c>
      <c r="C3452" s="59">
        <v>182741000317</v>
      </c>
      <c r="D3452" s="58" t="s">
        <v>3968</v>
      </c>
      <c r="E3452" s="58" t="s">
        <v>3976</v>
      </c>
      <c r="F3452" s="58">
        <v>6</v>
      </c>
      <c r="G3452" s="58">
        <v>16.899999999999999</v>
      </c>
      <c r="H3452" s="77" t="s">
        <v>177</v>
      </c>
      <c r="I3452" s="58" t="s">
        <v>356</v>
      </c>
      <c r="J3452" s="58" t="s">
        <v>111</v>
      </c>
      <c r="K3452" s="58" t="s">
        <v>6119</v>
      </c>
      <c r="L3452" s="60">
        <v>31.5</v>
      </c>
      <c r="M3452" s="38">
        <f t="shared" si="174"/>
        <v>5.25</v>
      </c>
      <c r="N3452" s="279">
        <f t="shared" si="175"/>
        <v>8.99</v>
      </c>
      <c r="O3452" s="268">
        <f t="shared" si="176"/>
        <v>0.41601779755283652</v>
      </c>
      <c r="P3452" s="62"/>
      <c r="Q3452" s="63" t="s">
        <v>6179</v>
      </c>
      <c r="R3452" s="266" t="s">
        <v>6179</v>
      </c>
      <c r="S3452" s="63" t="s">
        <v>6178</v>
      </c>
      <c r="T3452" s="63" t="s">
        <v>6178</v>
      </c>
      <c r="U3452" s="63" t="s">
        <v>6178</v>
      </c>
    </row>
    <row r="3453" spans="2:21" ht="15" customHeight="1" x14ac:dyDescent="0.5">
      <c r="B3453" s="58">
        <v>700819</v>
      </c>
      <c r="C3453" s="59">
        <v>817252010967</v>
      </c>
      <c r="D3453" s="58" t="s">
        <v>3968</v>
      </c>
      <c r="E3453" s="58" t="s">
        <v>3977</v>
      </c>
      <c r="F3453" s="58">
        <v>6</v>
      </c>
      <c r="G3453" s="58">
        <v>14</v>
      </c>
      <c r="H3453" s="77" t="s">
        <v>177</v>
      </c>
      <c r="I3453" s="58" t="s">
        <v>356</v>
      </c>
      <c r="J3453" s="58" t="s">
        <v>111</v>
      </c>
      <c r="K3453" s="58" t="s">
        <v>6119</v>
      </c>
      <c r="L3453" s="60">
        <v>28.1</v>
      </c>
      <c r="M3453" s="38">
        <f t="shared" si="174"/>
        <v>4.6833333333333336</v>
      </c>
      <c r="N3453" s="279">
        <f t="shared" si="175"/>
        <v>7.99</v>
      </c>
      <c r="O3453" s="268">
        <f t="shared" si="176"/>
        <v>0.41385064664163534</v>
      </c>
      <c r="P3453" s="62"/>
      <c r="Q3453" s="63" t="s">
        <v>6179</v>
      </c>
      <c r="R3453" s="266" t="s">
        <v>6178</v>
      </c>
      <c r="S3453" s="63" t="s">
        <v>6178</v>
      </c>
      <c r="T3453" s="63" t="s">
        <v>6178</v>
      </c>
      <c r="U3453" s="63" t="s">
        <v>6178</v>
      </c>
    </row>
    <row r="3454" spans="2:21" ht="15" customHeight="1" x14ac:dyDescent="0.5">
      <c r="B3454" s="58">
        <v>700820</v>
      </c>
      <c r="C3454" s="59">
        <v>817252010974</v>
      </c>
      <c r="D3454" s="58" t="s">
        <v>3968</v>
      </c>
      <c r="E3454" s="58" t="s">
        <v>5683</v>
      </c>
      <c r="F3454" s="58">
        <v>6</v>
      </c>
      <c r="G3454" s="58">
        <v>14</v>
      </c>
      <c r="H3454" s="77" t="s">
        <v>177</v>
      </c>
      <c r="I3454" s="58" t="s">
        <v>356</v>
      </c>
      <c r="J3454" s="58" t="s">
        <v>111</v>
      </c>
      <c r="K3454" s="58" t="s">
        <v>6119</v>
      </c>
      <c r="L3454" s="60">
        <v>28.1</v>
      </c>
      <c r="M3454" s="38">
        <f t="shared" si="174"/>
        <v>4.6833333333333336</v>
      </c>
      <c r="N3454" s="279">
        <f t="shared" si="175"/>
        <v>7.99</v>
      </c>
      <c r="O3454" s="268">
        <f t="shared" si="176"/>
        <v>0.41385064664163534</v>
      </c>
      <c r="P3454" s="62"/>
      <c r="Q3454" s="63" t="s">
        <v>6179</v>
      </c>
      <c r="R3454" s="266" t="s">
        <v>6178</v>
      </c>
      <c r="S3454" s="63" t="s">
        <v>6178</v>
      </c>
      <c r="T3454" s="63" t="s">
        <v>6178</v>
      </c>
      <c r="U3454" s="63" t="s">
        <v>6178</v>
      </c>
    </row>
    <row r="3455" spans="2:21" ht="15" customHeight="1" x14ac:dyDescent="0.5">
      <c r="B3455" s="58">
        <v>700824</v>
      </c>
      <c r="C3455" s="59">
        <v>817252011964</v>
      </c>
      <c r="D3455" s="58" t="s">
        <v>3968</v>
      </c>
      <c r="E3455" s="58" t="s">
        <v>3978</v>
      </c>
      <c r="F3455" s="58">
        <v>6</v>
      </c>
      <c r="G3455" s="58">
        <v>1.7</v>
      </c>
      <c r="H3455" s="77" t="s">
        <v>177</v>
      </c>
      <c r="I3455" s="58" t="s">
        <v>356</v>
      </c>
      <c r="J3455" s="58" t="s">
        <v>111</v>
      </c>
      <c r="K3455" s="58" t="s">
        <v>6119</v>
      </c>
      <c r="L3455" s="60">
        <v>23.5</v>
      </c>
      <c r="M3455" s="38">
        <f t="shared" si="174"/>
        <v>3.9166666666666665</v>
      </c>
      <c r="N3455" s="279">
        <f t="shared" si="175"/>
        <v>6.99</v>
      </c>
      <c r="O3455" s="268">
        <f t="shared" si="176"/>
        <v>0.43967572722937531</v>
      </c>
      <c r="P3455" s="62"/>
      <c r="Q3455" s="63" t="s">
        <v>6179</v>
      </c>
      <c r="R3455" s="266" t="s">
        <v>6178</v>
      </c>
      <c r="S3455" s="63" t="s">
        <v>6178</v>
      </c>
      <c r="T3455" s="63" t="s">
        <v>6178</v>
      </c>
      <c r="U3455" s="63" t="s">
        <v>6178</v>
      </c>
    </row>
    <row r="3456" spans="2:21" ht="15" customHeight="1" x14ac:dyDescent="0.5">
      <c r="B3456" s="58">
        <v>700835</v>
      </c>
      <c r="C3456" s="59">
        <v>817252015733</v>
      </c>
      <c r="D3456" s="58" t="s">
        <v>3968</v>
      </c>
      <c r="E3456" s="58" t="s">
        <v>3979</v>
      </c>
      <c r="F3456" s="58">
        <v>6</v>
      </c>
      <c r="G3456" s="58">
        <v>14</v>
      </c>
      <c r="H3456" s="77" t="s">
        <v>177</v>
      </c>
      <c r="I3456" s="58" t="s">
        <v>356</v>
      </c>
      <c r="J3456" s="58" t="s">
        <v>111</v>
      </c>
      <c r="K3456" s="58" t="s">
        <v>6119</v>
      </c>
      <c r="L3456" s="60">
        <v>28.1</v>
      </c>
      <c r="M3456" s="38">
        <f t="shared" si="174"/>
        <v>4.6833333333333336</v>
      </c>
      <c r="N3456" s="279">
        <f t="shared" si="175"/>
        <v>7.99</v>
      </c>
      <c r="O3456" s="268">
        <f t="shared" si="176"/>
        <v>0.41385064664163534</v>
      </c>
      <c r="P3456" s="62"/>
      <c r="Q3456" s="76" t="s">
        <v>6178</v>
      </c>
      <c r="R3456" s="318" t="s">
        <v>6178</v>
      </c>
      <c r="S3456" s="76" t="s">
        <v>6178</v>
      </c>
      <c r="T3456" s="76" t="s">
        <v>6178</v>
      </c>
      <c r="U3456" s="76" t="s">
        <v>6178</v>
      </c>
    </row>
    <row r="3457" spans="2:21" ht="15" customHeight="1" x14ac:dyDescent="0.5">
      <c r="B3457" s="58">
        <v>700838</v>
      </c>
      <c r="C3457" s="59">
        <v>817252013791</v>
      </c>
      <c r="D3457" s="58" t="s">
        <v>3968</v>
      </c>
      <c r="E3457" s="58" t="s">
        <v>3980</v>
      </c>
      <c r="F3457" s="58">
        <v>6</v>
      </c>
      <c r="G3457" s="58">
        <v>16.899999999999999</v>
      </c>
      <c r="H3457" s="77" t="s">
        <v>177</v>
      </c>
      <c r="I3457" s="58" t="s">
        <v>356</v>
      </c>
      <c r="J3457" s="58" t="s">
        <v>111</v>
      </c>
      <c r="K3457" s="58" t="s">
        <v>6119</v>
      </c>
      <c r="L3457" s="60">
        <v>31.5</v>
      </c>
      <c r="M3457" s="38">
        <f t="shared" si="174"/>
        <v>5.25</v>
      </c>
      <c r="N3457" s="279">
        <f t="shared" si="175"/>
        <v>8.99</v>
      </c>
      <c r="O3457" s="268">
        <f t="shared" si="176"/>
        <v>0.41601779755283652</v>
      </c>
      <c r="P3457" s="62"/>
      <c r="Q3457" s="63" t="s">
        <v>6179</v>
      </c>
      <c r="R3457" s="266" t="s">
        <v>6178</v>
      </c>
      <c r="S3457" s="63" t="s">
        <v>6178</v>
      </c>
      <c r="T3457" s="63" t="s">
        <v>6178</v>
      </c>
      <c r="U3457" s="63" t="s">
        <v>6178</v>
      </c>
    </row>
    <row r="3458" spans="2:21" ht="15" customHeight="1" x14ac:dyDescent="0.5">
      <c r="B3458" s="58">
        <v>700839</v>
      </c>
      <c r="C3458" s="59">
        <v>817252015597</v>
      </c>
      <c r="D3458" s="58" t="s">
        <v>3968</v>
      </c>
      <c r="E3458" s="58" t="s">
        <v>3981</v>
      </c>
      <c r="F3458" s="58">
        <v>6</v>
      </c>
      <c r="G3458" s="58">
        <v>33.799999999999997</v>
      </c>
      <c r="H3458" s="77" t="s">
        <v>177</v>
      </c>
      <c r="I3458" s="58" t="s">
        <v>356</v>
      </c>
      <c r="J3458" s="58" t="s">
        <v>111</v>
      </c>
      <c r="K3458" s="58" t="s">
        <v>6119</v>
      </c>
      <c r="L3458" s="60">
        <v>42.7</v>
      </c>
      <c r="M3458" s="38">
        <f t="shared" si="174"/>
        <v>7.1166666666666671</v>
      </c>
      <c r="N3458" s="279">
        <f t="shared" si="175"/>
        <v>11.99</v>
      </c>
      <c r="O3458" s="268">
        <f t="shared" si="176"/>
        <v>0.40644981929385599</v>
      </c>
      <c r="P3458" s="62"/>
      <c r="Q3458" s="63" t="s">
        <v>6179</v>
      </c>
      <c r="R3458" s="266" t="s">
        <v>6179</v>
      </c>
      <c r="S3458" s="63" t="s">
        <v>6178</v>
      </c>
      <c r="T3458" s="63" t="s">
        <v>6178</v>
      </c>
      <c r="U3458" s="63" t="s">
        <v>6178</v>
      </c>
    </row>
    <row r="3459" spans="2:21" ht="15" customHeight="1" x14ac:dyDescent="0.5">
      <c r="B3459" s="58">
        <v>700840</v>
      </c>
      <c r="C3459" s="59">
        <v>817252015467</v>
      </c>
      <c r="D3459" s="58" t="s">
        <v>3968</v>
      </c>
      <c r="E3459" s="58" t="s">
        <v>3982</v>
      </c>
      <c r="F3459" s="58">
        <v>6</v>
      </c>
      <c r="G3459" s="58">
        <v>33.799999999999997</v>
      </c>
      <c r="H3459" s="77" t="s">
        <v>177</v>
      </c>
      <c r="I3459" s="58" t="s">
        <v>356</v>
      </c>
      <c r="J3459" s="58" t="s">
        <v>111</v>
      </c>
      <c r="K3459" s="58" t="s">
        <v>6119</v>
      </c>
      <c r="L3459" s="60">
        <v>42.7</v>
      </c>
      <c r="M3459" s="38">
        <f t="shared" si="174"/>
        <v>7.1166666666666671</v>
      </c>
      <c r="N3459" s="279">
        <f t="shared" si="175"/>
        <v>11.99</v>
      </c>
      <c r="O3459" s="268">
        <f t="shared" si="176"/>
        <v>0.40644981929385599</v>
      </c>
      <c r="P3459" s="62"/>
      <c r="Q3459" s="63" t="s">
        <v>6179</v>
      </c>
      <c r="R3459" s="266" t="s">
        <v>6179</v>
      </c>
      <c r="S3459" s="63" t="s">
        <v>6178</v>
      </c>
      <c r="T3459" s="63" t="s">
        <v>6178</v>
      </c>
      <c r="U3459" s="63" t="s">
        <v>6178</v>
      </c>
    </row>
    <row r="3460" spans="2:21" ht="15" customHeight="1" x14ac:dyDescent="0.5">
      <c r="B3460" s="58">
        <v>700841</v>
      </c>
      <c r="C3460" s="59">
        <v>817252016013</v>
      </c>
      <c r="D3460" s="58" t="s">
        <v>3968</v>
      </c>
      <c r="E3460" s="58" t="s">
        <v>3983</v>
      </c>
      <c r="F3460" s="58">
        <v>6</v>
      </c>
      <c r="G3460" s="58">
        <v>33.799999999999997</v>
      </c>
      <c r="H3460" s="77" t="s">
        <v>177</v>
      </c>
      <c r="I3460" s="58" t="s">
        <v>356</v>
      </c>
      <c r="J3460" s="58" t="s">
        <v>111</v>
      </c>
      <c r="K3460" s="58" t="s">
        <v>6119</v>
      </c>
      <c r="L3460" s="60">
        <v>42.7</v>
      </c>
      <c r="M3460" s="38">
        <f t="shared" si="174"/>
        <v>7.1166666666666671</v>
      </c>
      <c r="N3460" s="279">
        <f t="shared" si="175"/>
        <v>11.99</v>
      </c>
      <c r="O3460" s="268">
        <f t="shared" si="176"/>
        <v>0.40644981929385599</v>
      </c>
      <c r="P3460" s="62"/>
      <c r="Q3460" s="63" t="s">
        <v>6179</v>
      </c>
      <c r="R3460" s="266" t="s">
        <v>6179</v>
      </c>
      <c r="S3460" s="63" t="s">
        <v>6178</v>
      </c>
      <c r="T3460" s="63" t="s">
        <v>6178</v>
      </c>
      <c r="U3460" s="63" t="s">
        <v>6178</v>
      </c>
    </row>
    <row r="3461" spans="2:21" ht="15" customHeight="1" x14ac:dyDescent="0.5">
      <c r="B3461" s="58">
        <v>700842</v>
      </c>
      <c r="C3461" s="59">
        <v>817252015603</v>
      </c>
      <c r="D3461" s="58" t="s">
        <v>3968</v>
      </c>
      <c r="E3461" s="58" t="s">
        <v>3984</v>
      </c>
      <c r="F3461" s="58">
        <v>6</v>
      </c>
      <c r="G3461" s="58">
        <v>33.799999999999997</v>
      </c>
      <c r="H3461" s="77" t="s">
        <v>177</v>
      </c>
      <c r="I3461" s="58" t="s">
        <v>356</v>
      </c>
      <c r="J3461" s="58" t="s">
        <v>111</v>
      </c>
      <c r="K3461" s="58" t="s">
        <v>6119</v>
      </c>
      <c r="L3461" s="60">
        <v>42.7</v>
      </c>
      <c r="M3461" s="38">
        <f t="shared" si="174"/>
        <v>7.1166666666666671</v>
      </c>
      <c r="N3461" s="279">
        <f t="shared" si="175"/>
        <v>11.99</v>
      </c>
      <c r="O3461" s="268">
        <f t="shared" si="176"/>
        <v>0.40644981929385599</v>
      </c>
      <c r="P3461" s="62"/>
      <c r="Q3461" s="63" t="s">
        <v>6179</v>
      </c>
      <c r="R3461" s="266" t="s">
        <v>6179</v>
      </c>
      <c r="S3461" s="63" t="s">
        <v>6178</v>
      </c>
      <c r="T3461" s="63" t="s">
        <v>6178</v>
      </c>
      <c r="U3461" s="63" t="s">
        <v>6178</v>
      </c>
    </row>
    <row r="3462" spans="2:21" ht="15" customHeight="1" x14ac:dyDescent="0.5">
      <c r="B3462" s="58">
        <v>700845</v>
      </c>
      <c r="C3462" s="59">
        <v>817252012121</v>
      </c>
      <c r="D3462" s="58" t="s">
        <v>3968</v>
      </c>
      <c r="E3462" s="58" t="s">
        <v>3985</v>
      </c>
      <c r="F3462" s="58">
        <v>6</v>
      </c>
      <c r="G3462" s="58">
        <v>8</v>
      </c>
      <c r="H3462" s="73" t="s">
        <v>5487</v>
      </c>
      <c r="I3462" s="58" t="s">
        <v>356</v>
      </c>
      <c r="J3462" s="58" t="s">
        <v>111</v>
      </c>
      <c r="K3462" s="58" t="s">
        <v>6119</v>
      </c>
      <c r="L3462" s="60">
        <v>32.1</v>
      </c>
      <c r="M3462" s="38">
        <f t="shared" si="174"/>
        <v>5.3500000000000005</v>
      </c>
      <c r="N3462" s="279">
        <f t="shared" si="175"/>
        <v>8.99</v>
      </c>
      <c r="O3462" s="268">
        <f t="shared" si="176"/>
        <v>0.40489432703003331</v>
      </c>
      <c r="P3462" s="62"/>
      <c r="Q3462" s="63" t="s">
        <v>6179</v>
      </c>
      <c r="R3462" s="266" t="s">
        <v>6178</v>
      </c>
      <c r="S3462" s="63" t="s">
        <v>6178</v>
      </c>
      <c r="T3462" s="63" t="s">
        <v>6178</v>
      </c>
      <c r="U3462" s="63" t="s">
        <v>6178</v>
      </c>
    </row>
    <row r="3463" spans="2:21" ht="15" customHeight="1" x14ac:dyDescent="0.5">
      <c r="B3463" s="58">
        <v>700846</v>
      </c>
      <c r="C3463" s="59">
        <v>817252016990</v>
      </c>
      <c r="D3463" s="58" t="s">
        <v>3968</v>
      </c>
      <c r="E3463" s="58" t="s">
        <v>3986</v>
      </c>
      <c r="F3463" s="58">
        <v>6</v>
      </c>
      <c r="G3463" s="58">
        <v>8</v>
      </c>
      <c r="H3463" s="73" t="s">
        <v>5487</v>
      </c>
      <c r="I3463" s="58" t="s">
        <v>356</v>
      </c>
      <c r="J3463" s="58" t="s">
        <v>111</v>
      </c>
      <c r="K3463" s="58" t="s">
        <v>6119</v>
      </c>
      <c r="L3463" s="60">
        <v>32.1</v>
      </c>
      <c r="M3463" s="38">
        <f t="shared" si="174"/>
        <v>5.3500000000000005</v>
      </c>
      <c r="N3463" s="279">
        <f t="shared" si="175"/>
        <v>8.99</v>
      </c>
      <c r="O3463" s="268">
        <f t="shared" si="176"/>
        <v>0.40489432703003331</v>
      </c>
      <c r="P3463" s="62"/>
      <c r="Q3463" s="63" t="s">
        <v>6179</v>
      </c>
      <c r="R3463" s="266" t="s">
        <v>6178</v>
      </c>
      <c r="S3463" s="63" t="s">
        <v>6178</v>
      </c>
      <c r="T3463" s="63" t="s">
        <v>6178</v>
      </c>
      <c r="U3463" s="63" t="s">
        <v>6178</v>
      </c>
    </row>
    <row r="3464" spans="2:21" ht="15" customHeight="1" x14ac:dyDescent="0.5">
      <c r="B3464" s="58">
        <v>700847</v>
      </c>
      <c r="C3464" s="59">
        <v>817252017003</v>
      </c>
      <c r="D3464" s="58" t="s">
        <v>3968</v>
      </c>
      <c r="E3464" s="58" t="s">
        <v>3987</v>
      </c>
      <c r="F3464" s="58">
        <v>6</v>
      </c>
      <c r="G3464" s="58">
        <v>8</v>
      </c>
      <c r="H3464" s="73" t="s">
        <v>5487</v>
      </c>
      <c r="I3464" s="58" t="s">
        <v>356</v>
      </c>
      <c r="J3464" s="58" t="s">
        <v>111</v>
      </c>
      <c r="K3464" s="58" t="s">
        <v>6119</v>
      </c>
      <c r="L3464" s="60">
        <v>32.1</v>
      </c>
      <c r="M3464" s="38">
        <f t="shared" si="174"/>
        <v>5.3500000000000005</v>
      </c>
      <c r="N3464" s="279">
        <f t="shared" si="175"/>
        <v>8.99</v>
      </c>
      <c r="O3464" s="268">
        <f t="shared" si="176"/>
        <v>0.40489432703003331</v>
      </c>
      <c r="P3464" s="62"/>
      <c r="Q3464" s="63" t="s">
        <v>6179</v>
      </c>
      <c r="R3464" s="266" t="s">
        <v>6178</v>
      </c>
      <c r="S3464" s="63" t="s">
        <v>6178</v>
      </c>
      <c r="T3464" s="63" t="s">
        <v>6178</v>
      </c>
      <c r="U3464" s="63" t="s">
        <v>6178</v>
      </c>
    </row>
    <row r="3465" spans="2:21" ht="15" customHeight="1" x14ac:dyDescent="0.5">
      <c r="B3465" s="58">
        <v>700848</v>
      </c>
      <c r="C3465" s="59">
        <v>817252016983</v>
      </c>
      <c r="D3465" s="58" t="s">
        <v>3968</v>
      </c>
      <c r="E3465" s="58" t="s">
        <v>3988</v>
      </c>
      <c r="F3465" s="58">
        <v>6</v>
      </c>
      <c r="G3465" s="58">
        <v>1.7</v>
      </c>
      <c r="H3465" s="73" t="s">
        <v>5487</v>
      </c>
      <c r="I3465" s="58" t="s">
        <v>356</v>
      </c>
      <c r="J3465" s="58" t="s">
        <v>111</v>
      </c>
      <c r="K3465" s="58" t="s">
        <v>6119</v>
      </c>
      <c r="L3465" s="60">
        <v>23.5</v>
      </c>
      <c r="M3465" s="38">
        <f t="shared" si="174"/>
        <v>3.9166666666666665</v>
      </c>
      <c r="N3465" s="279">
        <f t="shared" si="175"/>
        <v>6.99</v>
      </c>
      <c r="O3465" s="268">
        <f t="shared" si="176"/>
        <v>0.43967572722937531</v>
      </c>
      <c r="P3465" s="62"/>
      <c r="Q3465" s="63" t="s">
        <v>6179</v>
      </c>
      <c r="R3465" s="266" t="s">
        <v>6178</v>
      </c>
      <c r="S3465" s="63" t="s">
        <v>6178</v>
      </c>
      <c r="T3465" s="63" t="s">
        <v>6178</v>
      </c>
      <c r="U3465" s="63" t="s">
        <v>6178</v>
      </c>
    </row>
    <row r="3466" spans="2:21" ht="15" customHeight="1" x14ac:dyDescent="0.5">
      <c r="B3466" s="58">
        <v>700849</v>
      </c>
      <c r="C3466" s="59">
        <v>817252011971</v>
      </c>
      <c r="D3466" s="58" t="s">
        <v>3968</v>
      </c>
      <c r="E3466" s="58" t="s">
        <v>3989</v>
      </c>
      <c r="F3466" s="58">
        <v>6</v>
      </c>
      <c r="G3466" s="58">
        <v>1.7</v>
      </c>
      <c r="H3466" s="73" t="s">
        <v>5487</v>
      </c>
      <c r="I3466" s="58" t="s">
        <v>356</v>
      </c>
      <c r="J3466" s="58" t="s">
        <v>111</v>
      </c>
      <c r="K3466" s="58" t="s">
        <v>6119</v>
      </c>
      <c r="L3466" s="60">
        <v>23.5</v>
      </c>
      <c r="M3466" s="38">
        <f t="shared" si="174"/>
        <v>3.9166666666666665</v>
      </c>
      <c r="N3466" s="279">
        <f t="shared" si="175"/>
        <v>6.99</v>
      </c>
      <c r="O3466" s="268">
        <f t="shared" si="176"/>
        <v>0.43967572722937531</v>
      </c>
      <c r="P3466" s="62"/>
      <c r="Q3466" s="63" t="s">
        <v>6179</v>
      </c>
      <c r="R3466" s="266" t="s">
        <v>6178</v>
      </c>
      <c r="S3466" s="63" t="s">
        <v>6178</v>
      </c>
      <c r="T3466" s="63" t="s">
        <v>6178</v>
      </c>
      <c r="U3466" s="63" t="s">
        <v>6178</v>
      </c>
    </row>
    <row r="3467" spans="2:21" ht="15" customHeight="1" x14ac:dyDescent="0.5">
      <c r="B3467" s="58">
        <v>700850</v>
      </c>
      <c r="C3467" s="59">
        <v>817252016976</v>
      </c>
      <c r="D3467" s="58" t="s">
        <v>3968</v>
      </c>
      <c r="E3467" s="58" t="s">
        <v>3990</v>
      </c>
      <c r="F3467" s="58">
        <v>6</v>
      </c>
      <c r="G3467" s="58">
        <v>1.7</v>
      </c>
      <c r="H3467" s="73" t="s">
        <v>5487</v>
      </c>
      <c r="I3467" s="58" t="s">
        <v>356</v>
      </c>
      <c r="J3467" s="58" t="s">
        <v>111</v>
      </c>
      <c r="K3467" s="58" t="s">
        <v>6119</v>
      </c>
      <c r="L3467" s="60">
        <v>23.5</v>
      </c>
      <c r="M3467" s="38">
        <f t="shared" si="174"/>
        <v>3.9166666666666665</v>
      </c>
      <c r="N3467" s="279">
        <f t="shared" si="175"/>
        <v>6.99</v>
      </c>
      <c r="O3467" s="268">
        <f t="shared" si="176"/>
        <v>0.43967572722937531</v>
      </c>
      <c r="P3467" s="62"/>
      <c r="Q3467" s="63" t="s">
        <v>6179</v>
      </c>
      <c r="R3467" s="266" t="s">
        <v>6178</v>
      </c>
      <c r="S3467" s="63" t="s">
        <v>6178</v>
      </c>
      <c r="T3467" s="63" t="s">
        <v>6178</v>
      </c>
      <c r="U3467" s="63" t="s">
        <v>6178</v>
      </c>
    </row>
    <row r="3468" spans="2:21" ht="15" customHeight="1" x14ac:dyDescent="0.5">
      <c r="B3468" s="58">
        <v>700851</v>
      </c>
      <c r="C3468" s="59">
        <v>817252016952</v>
      </c>
      <c r="D3468" s="58" t="s">
        <v>3968</v>
      </c>
      <c r="E3468" s="58" t="s">
        <v>3991</v>
      </c>
      <c r="F3468" s="58">
        <v>12</v>
      </c>
      <c r="G3468" s="58">
        <v>8.8000000000000007</v>
      </c>
      <c r="H3468" s="77" t="s">
        <v>177</v>
      </c>
      <c r="I3468" s="58" t="s">
        <v>356</v>
      </c>
      <c r="J3468" s="58" t="s">
        <v>111</v>
      </c>
      <c r="K3468" s="58" t="s">
        <v>6119</v>
      </c>
      <c r="L3468" s="60">
        <v>38.700000000000003</v>
      </c>
      <c r="M3468" s="38">
        <f t="shared" si="174"/>
        <v>3.2250000000000001</v>
      </c>
      <c r="N3468" s="279">
        <f t="shared" si="175"/>
        <v>5.49</v>
      </c>
      <c r="O3468" s="268">
        <f t="shared" si="176"/>
        <v>0.41256830601092898</v>
      </c>
      <c r="P3468" s="62"/>
      <c r="Q3468" s="63" t="s">
        <v>6179</v>
      </c>
      <c r="R3468" s="266" t="s">
        <v>6178</v>
      </c>
      <c r="S3468" s="63" t="s">
        <v>6178</v>
      </c>
      <c r="T3468" s="63" t="s">
        <v>6178</v>
      </c>
      <c r="U3468" s="63" t="s">
        <v>6178</v>
      </c>
    </row>
    <row r="3469" spans="2:21" ht="15" customHeight="1" x14ac:dyDescent="0.5">
      <c r="B3469" s="58">
        <v>700852</v>
      </c>
      <c r="C3469" s="59">
        <v>817252016037</v>
      </c>
      <c r="D3469" s="58" t="s">
        <v>3968</v>
      </c>
      <c r="E3469" s="58" t="s">
        <v>3992</v>
      </c>
      <c r="F3469" s="58">
        <v>6</v>
      </c>
      <c r="G3469" s="58">
        <v>4</v>
      </c>
      <c r="H3469" s="58" t="s">
        <v>3590</v>
      </c>
      <c r="I3469" s="58" t="s">
        <v>356</v>
      </c>
      <c r="J3469" s="58" t="s">
        <v>111</v>
      </c>
      <c r="K3469" s="58" t="s">
        <v>6119</v>
      </c>
      <c r="L3469" s="60">
        <v>28.1</v>
      </c>
      <c r="M3469" s="38">
        <f t="shared" si="174"/>
        <v>4.6833333333333336</v>
      </c>
      <c r="N3469" s="279">
        <f t="shared" si="175"/>
        <v>7.99</v>
      </c>
      <c r="O3469" s="268">
        <f t="shared" si="176"/>
        <v>0.41385064664163534</v>
      </c>
      <c r="P3469" s="62"/>
      <c r="Q3469" s="63" t="s">
        <v>6179</v>
      </c>
      <c r="R3469" s="266" t="s">
        <v>6178</v>
      </c>
      <c r="S3469" s="63" t="s">
        <v>6178</v>
      </c>
      <c r="T3469" s="63" t="s">
        <v>6178</v>
      </c>
      <c r="U3469" s="63" t="s">
        <v>6178</v>
      </c>
    </row>
    <row r="3470" spans="2:21" ht="15" customHeight="1" x14ac:dyDescent="0.5">
      <c r="B3470" s="58">
        <v>700853</v>
      </c>
      <c r="C3470" s="59">
        <v>817252017010</v>
      </c>
      <c r="D3470" s="58" t="s">
        <v>3968</v>
      </c>
      <c r="E3470" s="58" t="s">
        <v>3993</v>
      </c>
      <c r="F3470" s="58">
        <v>6</v>
      </c>
      <c r="G3470" s="58">
        <v>25.36</v>
      </c>
      <c r="H3470" s="73" t="s">
        <v>5487</v>
      </c>
      <c r="I3470" s="58" t="s">
        <v>356</v>
      </c>
      <c r="J3470" s="58" t="s">
        <v>111</v>
      </c>
      <c r="K3470" s="58" t="s">
        <v>6119</v>
      </c>
      <c r="L3470" s="60">
        <v>38.799999999999997</v>
      </c>
      <c r="M3470" s="38">
        <f t="shared" si="174"/>
        <v>6.4666666666666659</v>
      </c>
      <c r="N3470" s="279">
        <f t="shared" si="175"/>
        <v>10.99</v>
      </c>
      <c r="O3470" s="268">
        <f t="shared" si="176"/>
        <v>0.41158629056718238</v>
      </c>
      <c r="P3470" s="62"/>
      <c r="Q3470" s="63" t="s">
        <v>6179</v>
      </c>
      <c r="R3470" s="266" t="s">
        <v>6178</v>
      </c>
      <c r="S3470" s="63" t="s">
        <v>6178</v>
      </c>
      <c r="T3470" s="63" t="s">
        <v>6178</v>
      </c>
      <c r="U3470" s="63" t="s">
        <v>6178</v>
      </c>
    </row>
    <row r="3471" spans="2:21" ht="15" customHeight="1" x14ac:dyDescent="0.5">
      <c r="B3471" s="58">
        <v>700854</v>
      </c>
      <c r="C3471" s="59">
        <v>817252017027</v>
      </c>
      <c r="D3471" s="58" t="s">
        <v>3968</v>
      </c>
      <c r="E3471" s="58" t="s">
        <v>3994</v>
      </c>
      <c r="F3471" s="58">
        <v>6</v>
      </c>
      <c r="G3471" s="58">
        <v>25.36</v>
      </c>
      <c r="H3471" s="73" t="s">
        <v>5487</v>
      </c>
      <c r="I3471" s="58" t="s">
        <v>356</v>
      </c>
      <c r="J3471" s="58" t="s">
        <v>111</v>
      </c>
      <c r="K3471" s="58" t="s">
        <v>6119</v>
      </c>
      <c r="L3471" s="60">
        <v>38.799999999999997</v>
      </c>
      <c r="M3471" s="38">
        <f t="shared" si="174"/>
        <v>6.4666666666666659</v>
      </c>
      <c r="N3471" s="279">
        <f t="shared" si="175"/>
        <v>10.99</v>
      </c>
      <c r="O3471" s="268">
        <f t="shared" si="176"/>
        <v>0.41158629056718238</v>
      </c>
      <c r="P3471" s="62"/>
      <c r="Q3471" s="63" t="s">
        <v>6179</v>
      </c>
      <c r="R3471" s="266" t="s">
        <v>6178</v>
      </c>
      <c r="S3471" s="63" t="s">
        <v>6178</v>
      </c>
      <c r="T3471" s="63" t="s">
        <v>6178</v>
      </c>
      <c r="U3471" s="63" t="s">
        <v>6178</v>
      </c>
    </row>
    <row r="3472" spans="2:21" ht="15" customHeight="1" x14ac:dyDescent="0.5">
      <c r="B3472" s="58">
        <v>700855</v>
      </c>
      <c r="C3472" s="59">
        <v>817252017034</v>
      </c>
      <c r="D3472" s="58" t="s">
        <v>3968</v>
      </c>
      <c r="E3472" s="58" t="s">
        <v>3995</v>
      </c>
      <c r="F3472" s="58">
        <v>6</v>
      </c>
      <c r="G3472" s="58">
        <v>25.36</v>
      </c>
      <c r="H3472" s="73" t="s">
        <v>5487</v>
      </c>
      <c r="I3472" s="58" t="s">
        <v>356</v>
      </c>
      <c r="J3472" s="58" t="s">
        <v>111</v>
      </c>
      <c r="K3472" s="58" t="s">
        <v>6119</v>
      </c>
      <c r="L3472" s="60">
        <v>38.799999999999997</v>
      </c>
      <c r="M3472" s="38">
        <f t="shared" si="174"/>
        <v>6.4666666666666659</v>
      </c>
      <c r="N3472" s="279">
        <f t="shared" si="175"/>
        <v>10.99</v>
      </c>
      <c r="O3472" s="268">
        <f t="shared" si="176"/>
        <v>0.41158629056718238</v>
      </c>
      <c r="P3472" s="62"/>
      <c r="Q3472" s="63" t="s">
        <v>6179</v>
      </c>
      <c r="R3472" s="266" t="s">
        <v>6178</v>
      </c>
      <c r="S3472" s="63" t="s">
        <v>6178</v>
      </c>
      <c r="T3472" s="63" t="s">
        <v>6178</v>
      </c>
      <c r="U3472" s="63" t="s">
        <v>6178</v>
      </c>
    </row>
    <row r="3473" spans="2:21" ht="15" customHeight="1" x14ac:dyDescent="0.5">
      <c r="B3473" s="58">
        <v>700856</v>
      </c>
      <c r="C3473" s="59">
        <v>817252017041</v>
      </c>
      <c r="D3473" s="58" t="s">
        <v>3968</v>
      </c>
      <c r="E3473" s="58" t="s">
        <v>3996</v>
      </c>
      <c r="F3473" s="58">
        <v>6</v>
      </c>
      <c r="G3473" s="58">
        <v>25.36</v>
      </c>
      <c r="H3473" s="73" t="s">
        <v>5487</v>
      </c>
      <c r="I3473" s="58" t="s">
        <v>356</v>
      </c>
      <c r="J3473" s="58" t="s">
        <v>111</v>
      </c>
      <c r="K3473" s="58" t="s">
        <v>6119</v>
      </c>
      <c r="L3473" s="60">
        <v>38.799999999999997</v>
      </c>
      <c r="M3473" s="38">
        <f t="shared" si="174"/>
        <v>6.4666666666666659</v>
      </c>
      <c r="N3473" s="279">
        <f t="shared" si="175"/>
        <v>10.99</v>
      </c>
      <c r="O3473" s="268">
        <f t="shared" si="176"/>
        <v>0.41158629056718238</v>
      </c>
      <c r="P3473" s="62"/>
      <c r="Q3473" s="63" t="s">
        <v>6179</v>
      </c>
      <c r="R3473" s="266" t="s">
        <v>6178</v>
      </c>
      <c r="S3473" s="63" t="s">
        <v>6178</v>
      </c>
      <c r="T3473" s="63" t="s">
        <v>6178</v>
      </c>
      <c r="U3473" s="63" t="s">
        <v>6178</v>
      </c>
    </row>
    <row r="3474" spans="2:21" ht="15" customHeight="1" x14ac:dyDescent="0.5">
      <c r="B3474" s="58">
        <v>700857</v>
      </c>
      <c r="C3474" s="59">
        <v>817252017140</v>
      </c>
      <c r="D3474" s="58" t="s">
        <v>3968</v>
      </c>
      <c r="E3474" s="58" t="s">
        <v>3997</v>
      </c>
      <c r="F3474" s="58">
        <v>6</v>
      </c>
      <c r="G3474" s="58">
        <v>33.799999999999997</v>
      </c>
      <c r="H3474" s="73" t="s">
        <v>5487</v>
      </c>
      <c r="I3474" s="58" t="s">
        <v>356</v>
      </c>
      <c r="J3474" s="58" t="s">
        <v>111</v>
      </c>
      <c r="K3474" s="58" t="s">
        <v>6119</v>
      </c>
      <c r="L3474" s="60">
        <v>42.7</v>
      </c>
      <c r="M3474" s="38">
        <f t="shared" si="174"/>
        <v>7.1166666666666671</v>
      </c>
      <c r="N3474" s="279">
        <f t="shared" si="175"/>
        <v>11.99</v>
      </c>
      <c r="O3474" s="268">
        <f t="shared" si="176"/>
        <v>0.40644981929385599</v>
      </c>
      <c r="P3474" s="62"/>
      <c r="Q3474" s="63" t="s">
        <v>6179</v>
      </c>
      <c r="R3474" s="266" t="s">
        <v>6178</v>
      </c>
      <c r="S3474" s="63" t="s">
        <v>6178</v>
      </c>
      <c r="T3474" s="63" t="s">
        <v>6178</v>
      </c>
      <c r="U3474" s="63" t="s">
        <v>6178</v>
      </c>
    </row>
    <row r="3475" spans="2:21" ht="15" customHeight="1" x14ac:dyDescent="0.5">
      <c r="B3475" s="58">
        <v>700858</v>
      </c>
      <c r="C3475" s="59">
        <v>817252016969</v>
      </c>
      <c r="D3475" s="58" t="s">
        <v>3968</v>
      </c>
      <c r="E3475" s="58" t="s">
        <v>3998</v>
      </c>
      <c r="F3475" s="58">
        <v>6</v>
      </c>
      <c r="G3475" s="58">
        <v>16.899999999999999</v>
      </c>
      <c r="H3475" s="73" t="s">
        <v>5487</v>
      </c>
      <c r="I3475" s="58" t="s">
        <v>356</v>
      </c>
      <c r="J3475" s="58" t="s">
        <v>111</v>
      </c>
      <c r="K3475" s="58" t="s">
        <v>6119</v>
      </c>
      <c r="L3475" s="60">
        <v>31.5</v>
      </c>
      <c r="M3475" s="38">
        <f t="shared" si="174"/>
        <v>5.25</v>
      </c>
      <c r="N3475" s="279">
        <f t="shared" si="175"/>
        <v>8.99</v>
      </c>
      <c r="O3475" s="268">
        <f t="shared" si="176"/>
        <v>0.41601779755283652</v>
      </c>
      <c r="P3475" s="62"/>
      <c r="Q3475" s="63" t="s">
        <v>6179</v>
      </c>
      <c r="R3475" s="266" t="s">
        <v>6178</v>
      </c>
      <c r="S3475" s="63" t="s">
        <v>6178</v>
      </c>
      <c r="T3475" s="63" t="s">
        <v>6178</v>
      </c>
      <c r="U3475" s="63" t="s">
        <v>6178</v>
      </c>
    </row>
    <row r="3476" spans="2:21" ht="15" customHeight="1" x14ac:dyDescent="0.5">
      <c r="B3476" s="58">
        <v>701202</v>
      </c>
      <c r="C3476" s="59">
        <v>859199003305</v>
      </c>
      <c r="D3476" s="58" t="s">
        <v>3999</v>
      </c>
      <c r="E3476" s="58" t="s">
        <v>5638</v>
      </c>
      <c r="F3476" s="58">
        <v>12</v>
      </c>
      <c r="G3476" s="58">
        <v>750</v>
      </c>
      <c r="H3476" s="58" t="s">
        <v>5580</v>
      </c>
      <c r="I3476" s="58" t="s">
        <v>607</v>
      </c>
      <c r="J3476" s="58" t="s">
        <v>14</v>
      </c>
      <c r="K3476" s="58" t="s">
        <v>6119</v>
      </c>
      <c r="L3476" s="60">
        <v>69.3</v>
      </c>
      <c r="M3476" s="38">
        <f t="shared" si="174"/>
        <v>5.7749999999999995</v>
      </c>
      <c r="N3476" s="279">
        <f t="shared" si="175"/>
        <v>9.99</v>
      </c>
      <c r="O3476" s="268">
        <f t="shared" si="176"/>
        <v>0.42192192192192196</v>
      </c>
      <c r="P3476" s="62"/>
      <c r="Q3476" s="63" t="s">
        <v>6179</v>
      </c>
      <c r="R3476" s="266" t="s">
        <v>6179</v>
      </c>
      <c r="S3476" s="63" t="s">
        <v>6178</v>
      </c>
      <c r="T3476" s="63" t="s">
        <v>6178</v>
      </c>
      <c r="U3476" s="63" t="s">
        <v>6178</v>
      </c>
    </row>
    <row r="3477" spans="2:21" ht="15" customHeight="1" x14ac:dyDescent="0.5">
      <c r="B3477" s="64">
        <v>701210</v>
      </c>
      <c r="C3477" s="65">
        <v>859199003275</v>
      </c>
      <c r="D3477" s="64" t="s">
        <v>3999</v>
      </c>
      <c r="E3477" s="64" t="s">
        <v>5920</v>
      </c>
      <c r="F3477" s="64">
        <v>12</v>
      </c>
      <c r="G3477" s="64">
        <v>12</v>
      </c>
      <c r="H3477" s="73" t="s">
        <v>5487</v>
      </c>
      <c r="I3477" s="64" t="s">
        <v>515</v>
      </c>
      <c r="J3477" s="64" t="s">
        <v>14</v>
      </c>
      <c r="K3477" s="64" t="s">
        <v>6119</v>
      </c>
      <c r="L3477" s="60">
        <v>23.7</v>
      </c>
      <c r="M3477" s="38">
        <f t="shared" si="174"/>
        <v>1.9749999999999999</v>
      </c>
      <c r="N3477" s="279">
        <f t="shared" si="175"/>
        <v>3.49</v>
      </c>
      <c r="O3477" s="268">
        <f t="shared" si="176"/>
        <v>0.43409742120343847</v>
      </c>
      <c r="P3477" s="211"/>
      <c r="Q3477" s="76" t="s">
        <v>6178</v>
      </c>
      <c r="R3477" s="318" t="s">
        <v>6178</v>
      </c>
      <c r="S3477" s="76" t="s">
        <v>6178</v>
      </c>
      <c r="T3477" s="76" t="s">
        <v>6178</v>
      </c>
      <c r="U3477" s="76" t="s">
        <v>6178</v>
      </c>
    </row>
    <row r="3478" spans="2:21" ht="15" customHeight="1" x14ac:dyDescent="0.5">
      <c r="B3478" s="64">
        <v>701211</v>
      </c>
      <c r="C3478" s="65">
        <v>859199003244</v>
      </c>
      <c r="D3478" s="64" t="s">
        <v>3999</v>
      </c>
      <c r="E3478" s="64" t="s">
        <v>5921</v>
      </c>
      <c r="F3478" s="64">
        <v>12</v>
      </c>
      <c r="G3478" s="64">
        <v>12</v>
      </c>
      <c r="H3478" s="73" t="s">
        <v>5487</v>
      </c>
      <c r="I3478" s="64" t="s">
        <v>515</v>
      </c>
      <c r="J3478" s="64" t="s">
        <v>14</v>
      </c>
      <c r="K3478" s="64" t="s">
        <v>6119</v>
      </c>
      <c r="L3478" s="60">
        <v>23.7</v>
      </c>
      <c r="M3478" s="38">
        <f t="shared" si="174"/>
        <v>1.9749999999999999</v>
      </c>
      <c r="N3478" s="279">
        <f t="shared" si="175"/>
        <v>3.49</v>
      </c>
      <c r="O3478" s="268">
        <f t="shared" si="176"/>
        <v>0.43409742120343847</v>
      </c>
      <c r="P3478" s="211"/>
      <c r="Q3478" s="76" t="s">
        <v>6178</v>
      </c>
      <c r="R3478" s="318" t="s">
        <v>6178</v>
      </c>
      <c r="S3478" s="76" t="s">
        <v>6178</v>
      </c>
      <c r="T3478" s="76" t="s">
        <v>6178</v>
      </c>
      <c r="U3478" s="76" t="s">
        <v>6178</v>
      </c>
    </row>
    <row r="3479" spans="2:21" ht="15" customHeight="1" x14ac:dyDescent="0.5">
      <c r="B3479" s="58">
        <v>701301</v>
      </c>
      <c r="C3479" s="59">
        <v>850009723017</v>
      </c>
      <c r="D3479" s="58" t="s">
        <v>4000</v>
      </c>
      <c r="E3479" s="58" t="s">
        <v>4001</v>
      </c>
      <c r="F3479" s="58">
        <v>6</v>
      </c>
      <c r="G3479" s="58">
        <v>250</v>
      </c>
      <c r="H3479" s="58" t="s">
        <v>5580</v>
      </c>
      <c r="I3479" s="58" t="s">
        <v>12</v>
      </c>
      <c r="J3479" s="58" t="s">
        <v>14</v>
      </c>
      <c r="K3479" s="58" t="s">
        <v>6119</v>
      </c>
      <c r="L3479" s="60">
        <v>47</v>
      </c>
      <c r="M3479" s="38">
        <f t="shared" si="174"/>
        <v>7.833333333333333</v>
      </c>
      <c r="N3479" s="279">
        <f t="shared" si="175"/>
        <v>13.49</v>
      </c>
      <c r="O3479" s="268">
        <f t="shared" si="176"/>
        <v>0.41932295527551278</v>
      </c>
      <c r="P3479" s="62"/>
      <c r="Q3479" s="63" t="s">
        <v>6178</v>
      </c>
      <c r="R3479" s="266" t="s">
        <v>6179</v>
      </c>
      <c r="S3479" s="63" t="s">
        <v>6178</v>
      </c>
      <c r="T3479" s="63" t="s">
        <v>6178</v>
      </c>
      <c r="U3479" s="63" t="s">
        <v>6178</v>
      </c>
    </row>
    <row r="3480" spans="2:21" ht="15" customHeight="1" x14ac:dyDescent="0.5">
      <c r="B3480" s="58">
        <v>701302</v>
      </c>
      <c r="C3480" s="59">
        <v>850009723123</v>
      </c>
      <c r="D3480" s="58" t="s">
        <v>4000</v>
      </c>
      <c r="E3480" s="58" t="s">
        <v>4002</v>
      </c>
      <c r="F3480" s="58">
        <v>6</v>
      </c>
      <c r="G3480" s="58">
        <v>250</v>
      </c>
      <c r="H3480" s="58" t="s">
        <v>5580</v>
      </c>
      <c r="I3480" s="58" t="s">
        <v>280</v>
      </c>
      <c r="J3480" s="58" t="s">
        <v>14</v>
      </c>
      <c r="K3480" s="58" t="s">
        <v>6119</v>
      </c>
      <c r="L3480" s="60">
        <v>47</v>
      </c>
      <c r="M3480" s="38">
        <f t="shared" si="174"/>
        <v>7.833333333333333</v>
      </c>
      <c r="N3480" s="279">
        <f t="shared" si="175"/>
        <v>13.49</v>
      </c>
      <c r="O3480" s="268">
        <f t="shared" si="176"/>
        <v>0.41932295527551278</v>
      </c>
      <c r="P3480" s="62"/>
      <c r="Q3480" s="63" t="s">
        <v>6178</v>
      </c>
      <c r="R3480" s="266" t="s">
        <v>6179</v>
      </c>
      <c r="S3480" s="63" t="s">
        <v>6178</v>
      </c>
      <c r="T3480" s="63" t="s">
        <v>6178</v>
      </c>
      <c r="U3480" s="63" t="s">
        <v>6178</v>
      </c>
    </row>
    <row r="3481" spans="2:21" ht="15" customHeight="1" x14ac:dyDescent="0.5">
      <c r="B3481" s="58">
        <v>701303</v>
      </c>
      <c r="C3481" s="59">
        <v>850009723062</v>
      </c>
      <c r="D3481" s="58" t="s">
        <v>4000</v>
      </c>
      <c r="E3481" s="58" t="s">
        <v>4003</v>
      </c>
      <c r="F3481" s="58">
        <v>6</v>
      </c>
      <c r="G3481" s="58">
        <v>250</v>
      </c>
      <c r="H3481" s="58" t="s">
        <v>5580</v>
      </c>
      <c r="I3481" s="58" t="s">
        <v>280</v>
      </c>
      <c r="J3481" s="58" t="s">
        <v>14</v>
      </c>
      <c r="K3481" s="58" t="s">
        <v>6119</v>
      </c>
      <c r="L3481" s="60">
        <v>47</v>
      </c>
      <c r="M3481" s="38">
        <f t="shared" si="174"/>
        <v>7.833333333333333</v>
      </c>
      <c r="N3481" s="279">
        <f t="shared" si="175"/>
        <v>13.49</v>
      </c>
      <c r="O3481" s="268">
        <f t="shared" si="176"/>
        <v>0.41932295527551278</v>
      </c>
      <c r="P3481" s="62"/>
      <c r="Q3481" s="76" t="s">
        <v>6178</v>
      </c>
      <c r="R3481" s="318" t="s">
        <v>6178</v>
      </c>
      <c r="S3481" s="76" t="s">
        <v>6178</v>
      </c>
      <c r="T3481" s="76" t="s">
        <v>6178</v>
      </c>
      <c r="U3481" s="76" t="s">
        <v>6178</v>
      </c>
    </row>
    <row r="3482" spans="2:21" ht="15" customHeight="1" x14ac:dyDescent="0.5">
      <c r="B3482" s="64">
        <v>701305</v>
      </c>
      <c r="C3482" s="65">
        <v>850009723116</v>
      </c>
      <c r="D3482" s="64" t="s">
        <v>4000</v>
      </c>
      <c r="E3482" s="64" t="s">
        <v>5922</v>
      </c>
      <c r="F3482" s="64">
        <v>6</v>
      </c>
      <c r="G3482" s="64">
        <v>8.4499999999999993</v>
      </c>
      <c r="H3482" s="73" t="s">
        <v>5487</v>
      </c>
      <c r="I3482" s="64" t="s">
        <v>280</v>
      </c>
      <c r="J3482" s="64" t="s">
        <v>14</v>
      </c>
      <c r="K3482" s="64" t="s">
        <v>6119</v>
      </c>
      <c r="L3482" s="60">
        <v>47</v>
      </c>
      <c r="M3482" s="38">
        <f t="shared" si="174"/>
        <v>7.833333333333333</v>
      </c>
      <c r="N3482" s="279">
        <f t="shared" si="175"/>
        <v>13.49</v>
      </c>
      <c r="O3482" s="268">
        <f t="shared" si="176"/>
        <v>0.41932295527551278</v>
      </c>
      <c r="P3482" s="211"/>
      <c r="Q3482" s="63" t="s">
        <v>6178</v>
      </c>
      <c r="R3482" s="266" t="s">
        <v>6179</v>
      </c>
      <c r="S3482" s="63" t="s">
        <v>6178</v>
      </c>
      <c r="T3482" s="63" t="s">
        <v>6178</v>
      </c>
      <c r="U3482" s="63" t="s">
        <v>6178</v>
      </c>
    </row>
    <row r="3483" spans="2:21" ht="15" customHeight="1" x14ac:dyDescent="0.5">
      <c r="B3483" s="58">
        <v>701501</v>
      </c>
      <c r="C3483" s="59">
        <v>52066004386</v>
      </c>
      <c r="D3483" s="58" t="s">
        <v>4004</v>
      </c>
      <c r="E3483" s="58" t="s">
        <v>4005</v>
      </c>
      <c r="F3483" s="58">
        <v>12</v>
      </c>
      <c r="G3483" s="58">
        <v>7.94</v>
      </c>
      <c r="H3483" s="77" t="s">
        <v>177</v>
      </c>
      <c r="I3483" s="58" t="s">
        <v>12</v>
      </c>
      <c r="J3483" s="58" t="s">
        <v>14</v>
      </c>
      <c r="K3483" s="58" t="s">
        <v>6119</v>
      </c>
      <c r="L3483" s="60">
        <v>20.25</v>
      </c>
      <c r="M3483" s="38">
        <f t="shared" si="174"/>
        <v>1.6875</v>
      </c>
      <c r="N3483" s="279">
        <f t="shared" si="175"/>
        <v>2.99</v>
      </c>
      <c r="O3483" s="268">
        <f t="shared" si="176"/>
        <v>0.43561872909699001</v>
      </c>
      <c r="P3483" s="62"/>
      <c r="Q3483" s="63" t="s">
        <v>6179</v>
      </c>
      <c r="R3483" s="266" t="s">
        <v>6179</v>
      </c>
      <c r="S3483" s="63" t="s">
        <v>6179</v>
      </c>
      <c r="T3483" s="63" t="s">
        <v>6178</v>
      </c>
      <c r="U3483" s="63" t="s">
        <v>6178</v>
      </c>
    </row>
    <row r="3484" spans="2:21" ht="15" customHeight="1" x14ac:dyDescent="0.5">
      <c r="B3484" s="58">
        <v>701502</v>
      </c>
      <c r="C3484" s="59">
        <v>52066004447</v>
      </c>
      <c r="D3484" s="58" t="s">
        <v>4004</v>
      </c>
      <c r="E3484" s="58" t="s">
        <v>4006</v>
      </c>
      <c r="F3484" s="58">
        <v>12</v>
      </c>
      <c r="G3484" s="58">
        <v>7.94</v>
      </c>
      <c r="H3484" s="77" t="s">
        <v>177</v>
      </c>
      <c r="I3484" s="58" t="s">
        <v>12</v>
      </c>
      <c r="J3484" s="58" t="s">
        <v>14</v>
      </c>
      <c r="K3484" s="58" t="s">
        <v>6119</v>
      </c>
      <c r="L3484" s="60">
        <v>20.25</v>
      </c>
      <c r="M3484" s="38">
        <f t="shared" si="174"/>
        <v>1.6875</v>
      </c>
      <c r="N3484" s="279">
        <f t="shared" si="175"/>
        <v>2.99</v>
      </c>
      <c r="O3484" s="268">
        <f t="shared" si="176"/>
        <v>0.43561872909699001</v>
      </c>
      <c r="P3484" s="62"/>
      <c r="Q3484" s="63" t="s">
        <v>6179</v>
      </c>
      <c r="R3484" s="266" t="s">
        <v>6179</v>
      </c>
      <c r="S3484" s="63" t="s">
        <v>6179</v>
      </c>
      <c r="T3484" s="63" t="s">
        <v>6178</v>
      </c>
      <c r="U3484" s="63" t="s">
        <v>6178</v>
      </c>
    </row>
    <row r="3485" spans="2:21" ht="15" customHeight="1" x14ac:dyDescent="0.5">
      <c r="B3485" s="58">
        <v>701503</v>
      </c>
      <c r="C3485" s="59">
        <v>52066004379</v>
      </c>
      <c r="D3485" s="58" t="s">
        <v>4004</v>
      </c>
      <c r="E3485" s="58" t="s">
        <v>4007</v>
      </c>
      <c r="F3485" s="58">
        <v>12</v>
      </c>
      <c r="G3485" s="58">
        <v>7.94</v>
      </c>
      <c r="H3485" s="77" t="s">
        <v>177</v>
      </c>
      <c r="I3485" s="58" t="s">
        <v>12</v>
      </c>
      <c r="J3485" s="58" t="s">
        <v>14</v>
      </c>
      <c r="K3485" s="58" t="s">
        <v>6119</v>
      </c>
      <c r="L3485" s="60">
        <v>20.25</v>
      </c>
      <c r="M3485" s="38">
        <f t="shared" si="174"/>
        <v>1.6875</v>
      </c>
      <c r="N3485" s="279">
        <f t="shared" si="175"/>
        <v>2.99</v>
      </c>
      <c r="O3485" s="268">
        <f t="shared" si="176"/>
        <v>0.43561872909699001</v>
      </c>
      <c r="P3485" s="62"/>
      <c r="Q3485" s="63" t="s">
        <v>6179</v>
      </c>
      <c r="R3485" s="266" t="s">
        <v>6179</v>
      </c>
      <c r="S3485" s="63" t="s">
        <v>6179</v>
      </c>
      <c r="T3485" s="63" t="s">
        <v>6178</v>
      </c>
      <c r="U3485" s="63" t="s">
        <v>6178</v>
      </c>
    </row>
    <row r="3486" spans="2:21" ht="15" customHeight="1" x14ac:dyDescent="0.5">
      <c r="B3486" s="58">
        <v>701601</v>
      </c>
      <c r="C3486" s="59">
        <v>87303857173</v>
      </c>
      <c r="D3486" s="58" t="s">
        <v>4008</v>
      </c>
      <c r="E3486" s="58" t="s">
        <v>4009</v>
      </c>
      <c r="F3486" s="58">
        <v>6</v>
      </c>
      <c r="G3486" s="58">
        <v>8.8000000000000007</v>
      </c>
      <c r="H3486" s="77" t="s">
        <v>177</v>
      </c>
      <c r="I3486" s="58" t="s">
        <v>12</v>
      </c>
      <c r="J3486" s="58" t="s">
        <v>14</v>
      </c>
      <c r="K3486" s="58" t="s">
        <v>6119</v>
      </c>
      <c r="L3486" s="60">
        <v>8.6</v>
      </c>
      <c r="M3486" s="38">
        <f t="shared" si="174"/>
        <v>1.4333333333333333</v>
      </c>
      <c r="N3486" s="279">
        <f t="shared" si="175"/>
        <v>2.4900000000000002</v>
      </c>
      <c r="O3486" s="268">
        <f t="shared" si="176"/>
        <v>0.42436412315930394</v>
      </c>
      <c r="P3486" s="62"/>
      <c r="Q3486" s="76" t="s">
        <v>6178</v>
      </c>
      <c r="R3486" s="318" t="s">
        <v>6178</v>
      </c>
      <c r="S3486" s="76" t="s">
        <v>6178</v>
      </c>
      <c r="T3486" s="76" t="s">
        <v>6178</v>
      </c>
      <c r="U3486" s="76" t="s">
        <v>6178</v>
      </c>
    </row>
    <row r="3487" spans="2:21" ht="15" customHeight="1" x14ac:dyDescent="0.5">
      <c r="B3487" s="58">
        <v>702202</v>
      </c>
      <c r="C3487" s="59">
        <v>850032595001</v>
      </c>
      <c r="D3487" s="58" t="s">
        <v>4010</v>
      </c>
      <c r="E3487" s="58" t="s">
        <v>4011</v>
      </c>
      <c r="F3487" s="58">
        <v>6</v>
      </c>
      <c r="G3487" s="58">
        <v>2.8</v>
      </c>
      <c r="H3487" s="77" t="s">
        <v>177</v>
      </c>
      <c r="I3487" s="58" t="s">
        <v>239</v>
      </c>
      <c r="J3487" s="58" t="s">
        <v>14</v>
      </c>
      <c r="K3487" s="58" t="s">
        <v>6119</v>
      </c>
      <c r="L3487" s="60">
        <v>91.2</v>
      </c>
      <c r="M3487" s="38">
        <f t="shared" si="174"/>
        <v>15.200000000000001</v>
      </c>
      <c r="N3487" s="279">
        <f t="shared" si="175"/>
        <v>25.49</v>
      </c>
      <c r="O3487" s="268">
        <f t="shared" si="176"/>
        <v>0.40368772067477432</v>
      </c>
      <c r="P3487" s="62"/>
      <c r="Q3487" s="63" t="s">
        <v>6179</v>
      </c>
      <c r="R3487" s="266" t="s">
        <v>6178</v>
      </c>
      <c r="S3487" s="63" t="s">
        <v>6178</v>
      </c>
      <c r="T3487" s="63" t="s">
        <v>6178</v>
      </c>
      <c r="U3487" s="63" t="s">
        <v>6178</v>
      </c>
    </row>
    <row r="3488" spans="2:21" ht="15" customHeight="1" x14ac:dyDescent="0.5">
      <c r="B3488" s="58">
        <v>702301</v>
      </c>
      <c r="C3488" s="59">
        <v>70796000157</v>
      </c>
      <c r="D3488" s="58" t="s">
        <v>3599</v>
      </c>
      <c r="E3488" s="58" t="s">
        <v>4012</v>
      </c>
      <c r="F3488" s="58">
        <v>10</v>
      </c>
      <c r="G3488" s="58">
        <v>2.2000000000000002</v>
      </c>
      <c r="H3488" s="58" t="s">
        <v>569</v>
      </c>
      <c r="I3488" s="58" t="s">
        <v>19</v>
      </c>
      <c r="J3488" s="58" t="s">
        <v>14</v>
      </c>
      <c r="K3488" s="58" t="s">
        <v>6119</v>
      </c>
      <c r="L3488" s="60">
        <v>30.6</v>
      </c>
      <c r="M3488" s="38">
        <f t="shared" si="174"/>
        <v>3.06</v>
      </c>
      <c r="N3488" s="279">
        <f t="shared" si="175"/>
        <v>5.49</v>
      </c>
      <c r="O3488" s="268">
        <f t="shared" si="176"/>
        <v>0.44262295081967212</v>
      </c>
      <c r="P3488" s="62"/>
      <c r="Q3488" s="63" t="s">
        <v>6179</v>
      </c>
      <c r="R3488" s="266" t="s">
        <v>6179</v>
      </c>
      <c r="S3488" s="63" t="s">
        <v>6178</v>
      </c>
      <c r="T3488" s="63" t="s">
        <v>6178</v>
      </c>
      <c r="U3488" s="63" t="s">
        <v>6178</v>
      </c>
    </row>
    <row r="3489" spans="2:21" ht="15" customHeight="1" x14ac:dyDescent="0.5">
      <c r="B3489" s="58">
        <v>702901</v>
      </c>
      <c r="C3489" s="59">
        <v>682157970605</v>
      </c>
      <c r="D3489" s="58" t="s">
        <v>4013</v>
      </c>
      <c r="E3489" s="58" t="s">
        <v>4014</v>
      </c>
      <c r="F3489" s="58">
        <v>6</v>
      </c>
      <c r="G3489" s="58">
        <v>12</v>
      </c>
      <c r="H3489" s="77" t="s">
        <v>177</v>
      </c>
      <c r="I3489" s="58" t="s">
        <v>602</v>
      </c>
      <c r="J3489" s="58" t="s">
        <v>14</v>
      </c>
      <c r="K3489" s="58" t="s">
        <v>6119</v>
      </c>
      <c r="L3489" s="60">
        <v>30</v>
      </c>
      <c r="M3489" s="38">
        <f t="shared" si="174"/>
        <v>5</v>
      </c>
      <c r="N3489" s="279">
        <f t="shared" si="175"/>
        <v>8.49</v>
      </c>
      <c r="O3489" s="268">
        <f t="shared" si="176"/>
        <v>0.41107184923439344</v>
      </c>
      <c r="P3489" s="62"/>
      <c r="Q3489" s="63" t="s">
        <v>6179</v>
      </c>
      <c r="R3489" s="266" t="s">
        <v>6178</v>
      </c>
      <c r="S3489" s="63" t="s">
        <v>6178</v>
      </c>
      <c r="T3489" s="63" t="s">
        <v>6178</v>
      </c>
      <c r="U3489" s="63" t="s">
        <v>6178</v>
      </c>
    </row>
    <row r="3490" spans="2:21" ht="15" customHeight="1" x14ac:dyDescent="0.5">
      <c r="B3490" s="58">
        <v>702902</v>
      </c>
      <c r="C3490" s="59">
        <v>682157970544</v>
      </c>
      <c r="D3490" s="58" t="s">
        <v>4013</v>
      </c>
      <c r="E3490" s="58" t="s">
        <v>4015</v>
      </c>
      <c r="F3490" s="58">
        <v>6</v>
      </c>
      <c r="G3490" s="58">
        <v>12</v>
      </c>
      <c r="H3490" s="77" t="s">
        <v>177</v>
      </c>
      <c r="I3490" s="58" t="s">
        <v>602</v>
      </c>
      <c r="J3490" s="58" t="s">
        <v>14</v>
      </c>
      <c r="K3490" s="58" t="s">
        <v>6119</v>
      </c>
      <c r="L3490" s="60">
        <v>30</v>
      </c>
      <c r="M3490" s="38">
        <f t="shared" si="174"/>
        <v>5</v>
      </c>
      <c r="N3490" s="279">
        <f t="shared" si="175"/>
        <v>8.49</v>
      </c>
      <c r="O3490" s="268">
        <f t="shared" si="176"/>
        <v>0.41107184923439344</v>
      </c>
      <c r="P3490" s="62"/>
      <c r="Q3490" s="63" t="s">
        <v>6179</v>
      </c>
      <c r="R3490" s="266" t="s">
        <v>6178</v>
      </c>
      <c r="S3490" s="63" t="s">
        <v>6178</v>
      </c>
      <c r="T3490" s="63" t="s">
        <v>6178</v>
      </c>
      <c r="U3490" s="63" t="s">
        <v>6178</v>
      </c>
    </row>
    <row r="3491" spans="2:21" ht="15" customHeight="1" x14ac:dyDescent="0.5">
      <c r="B3491" s="58">
        <v>702903</v>
      </c>
      <c r="C3491" s="59">
        <v>682157970612</v>
      </c>
      <c r="D3491" s="58" t="s">
        <v>4013</v>
      </c>
      <c r="E3491" s="58" t="s">
        <v>4016</v>
      </c>
      <c r="F3491" s="58">
        <v>6</v>
      </c>
      <c r="G3491" s="58">
        <v>12</v>
      </c>
      <c r="H3491" s="77" t="s">
        <v>177</v>
      </c>
      <c r="I3491" s="58" t="s">
        <v>602</v>
      </c>
      <c r="J3491" s="58" t="s">
        <v>14</v>
      </c>
      <c r="K3491" s="58" t="s">
        <v>6119</v>
      </c>
      <c r="L3491" s="60">
        <v>40.5</v>
      </c>
      <c r="M3491" s="38">
        <f t="shared" si="174"/>
        <v>6.75</v>
      </c>
      <c r="N3491" s="279">
        <f t="shared" si="175"/>
        <v>11.49</v>
      </c>
      <c r="O3491" s="268">
        <f t="shared" si="176"/>
        <v>0.41253263707571802</v>
      </c>
      <c r="P3491" s="62"/>
      <c r="Q3491" s="63" t="s">
        <v>6179</v>
      </c>
      <c r="R3491" s="266" t="s">
        <v>6178</v>
      </c>
      <c r="S3491" s="63" t="s">
        <v>6178</v>
      </c>
      <c r="T3491" s="63" t="s">
        <v>6178</v>
      </c>
      <c r="U3491" s="63" t="s">
        <v>6178</v>
      </c>
    </row>
    <row r="3492" spans="2:21" ht="15" customHeight="1" x14ac:dyDescent="0.5">
      <c r="B3492" s="58">
        <v>703101</v>
      </c>
      <c r="C3492" s="59">
        <v>870001000664</v>
      </c>
      <c r="D3492" s="58" t="s">
        <v>4017</v>
      </c>
      <c r="E3492" s="58" t="s">
        <v>4018</v>
      </c>
      <c r="F3492" s="58">
        <v>6</v>
      </c>
      <c r="G3492" s="58">
        <v>8</v>
      </c>
      <c r="H3492" s="77" t="s">
        <v>177</v>
      </c>
      <c r="I3492" s="58" t="s">
        <v>756</v>
      </c>
      <c r="J3492" s="58" t="s">
        <v>14</v>
      </c>
      <c r="K3492" s="58" t="s">
        <v>6119</v>
      </c>
      <c r="L3492" s="60">
        <v>67.099999999999994</v>
      </c>
      <c r="M3492" s="38">
        <f t="shared" si="174"/>
        <v>11.183333333333332</v>
      </c>
      <c r="N3492" s="279">
        <f t="shared" si="175"/>
        <v>18.989999999999998</v>
      </c>
      <c r="O3492" s="268">
        <f t="shared" si="176"/>
        <v>0.4110935580129893</v>
      </c>
      <c r="P3492" s="62"/>
      <c r="Q3492" s="63" t="s">
        <v>6179</v>
      </c>
      <c r="R3492" s="266" t="s">
        <v>6179</v>
      </c>
      <c r="S3492" s="63" t="s">
        <v>6178</v>
      </c>
      <c r="T3492" s="63" t="s">
        <v>6178</v>
      </c>
      <c r="U3492" s="63" t="s">
        <v>6178</v>
      </c>
    </row>
    <row r="3493" spans="2:21" ht="15" customHeight="1" x14ac:dyDescent="0.5">
      <c r="B3493" s="58">
        <v>703102</v>
      </c>
      <c r="C3493" s="59">
        <v>870001000565</v>
      </c>
      <c r="D3493" s="58" t="s">
        <v>4017</v>
      </c>
      <c r="E3493" s="58" t="s">
        <v>4019</v>
      </c>
      <c r="F3493" s="58">
        <v>6</v>
      </c>
      <c r="G3493" s="58">
        <v>8</v>
      </c>
      <c r="H3493" s="77" t="s">
        <v>177</v>
      </c>
      <c r="I3493" s="58" t="s">
        <v>756</v>
      </c>
      <c r="J3493" s="58" t="s">
        <v>14</v>
      </c>
      <c r="K3493" s="58" t="s">
        <v>6119</v>
      </c>
      <c r="L3493" s="60">
        <v>62.9</v>
      </c>
      <c r="M3493" s="38">
        <f t="shared" si="174"/>
        <v>10.483333333333333</v>
      </c>
      <c r="N3493" s="279">
        <f t="shared" si="175"/>
        <v>17.489999999999998</v>
      </c>
      <c r="O3493" s="268">
        <f t="shared" si="176"/>
        <v>0.4006098723079855</v>
      </c>
      <c r="P3493" s="62"/>
      <c r="Q3493" s="63" t="s">
        <v>6179</v>
      </c>
      <c r="R3493" s="266" t="s">
        <v>6179</v>
      </c>
      <c r="S3493" s="63" t="s">
        <v>6178</v>
      </c>
      <c r="T3493" s="63" t="s">
        <v>6178</v>
      </c>
      <c r="U3493" s="63" t="s">
        <v>6178</v>
      </c>
    </row>
    <row r="3494" spans="2:21" ht="15" customHeight="1" x14ac:dyDescent="0.5">
      <c r="B3494" s="58">
        <v>703103</v>
      </c>
      <c r="C3494" s="59">
        <v>870001002583</v>
      </c>
      <c r="D3494" s="58" t="s">
        <v>4017</v>
      </c>
      <c r="E3494" s="58" t="s">
        <v>4020</v>
      </c>
      <c r="F3494" s="58">
        <v>6</v>
      </c>
      <c r="G3494" s="58">
        <v>14</v>
      </c>
      <c r="H3494" s="77" t="s">
        <v>177</v>
      </c>
      <c r="I3494" s="58" t="s">
        <v>16</v>
      </c>
      <c r="J3494" s="58" t="s">
        <v>14</v>
      </c>
      <c r="K3494" s="58" t="s">
        <v>6119</v>
      </c>
      <c r="L3494" s="60">
        <v>46.6</v>
      </c>
      <c r="M3494" s="38">
        <f t="shared" si="174"/>
        <v>7.7666666666666666</v>
      </c>
      <c r="N3494" s="279">
        <f t="shared" si="175"/>
        <v>12.99</v>
      </c>
      <c r="O3494" s="268">
        <f t="shared" si="176"/>
        <v>0.4021041827046446</v>
      </c>
      <c r="P3494" s="62"/>
      <c r="Q3494" s="63" t="s">
        <v>6179</v>
      </c>
      <c r="R3494" s="266" t="s">
        <v>6179</v>
      </c>
      <c r="S3494" s="63" t="s">
        <v>6179</v>
      </c>
      <c r="T3494" s="63" t="s">
        <v>6178</v>
      </c>
      <c r="U3494" s="63" t="s">
        <v>6178</v>
      </c>
    </row>
    <row r="3495" spans="2:21" ht="15" customHeight="1" x14ac:dyDescent="0.5">
      <c r="B3495" s="58">
        <v>703104</v>
      </c>
      <c r="C3495" s="59">
        <v>870001002576</v>
      </c>
      <c r="D3495" s="58" t="s">
        <v>4017</v>
      </c>
      <c r="E3495" s="58" t="s">
        <v>4021</v>
      </c>
      <c r="F3495" s="58">
        <v>6</v>
      </c>
      <c r="G3495" s="58">
        <v>14</v>
      </c>
      <c r="H3495" s="77" t="s">
        <v>177</v>
      </c>
      <c r="I3495" s="58" t="s">
        <v>756</v>
      </c>
      <c r="J3495" s="58" t="s">
        <v>14</v>
      </c>
      <c r="K3495" s="58" t="s">
        <v>6119</v>
      </c>
      <c r="L3495" s="60">
        <v>76.599999999999994</v>
      </c>
      <c r="M3495" s="38">
        <f t="shared" si="174"/>
        <v>12.766666666666666</v>
      </c>
      <c r="N3495" s="279">
        <f t="shared" si="175"/>
        <v>21.49</v>
      </c>
      <c r="O3495" s="268">
        <f t="shared" si="176"/>
        <v>0.40592523654412904</v>
      </c>
      <c r="P3495" s="62"/>
      <c r="Q3495" s="63" t="s">
        <v>6179</v>
      </c>
      <c r="R3495" s="266" t="s">
        <v>6179</v>
      </c>
      <c r="S3495" s="63" t="s">
        <v>6178</v>
      </c>
      <c r="T3495" s="63" t="s">
        <v>6178</v>
      </c>
      <c r="U3495" s="63" t="s">
        <v>6178</v>
      </c>
    </row>
    <row r="3496" spans="2:21" ht="15" customHeight="1" x14ac:dyDescent="0.5">
      <c r="B3496" s="58">
        <v>703105</v>
      </c>
      <c r="C3496" s="59">
        <v>870001002590</v>
      </c>
      <c r="D3496" s="58" t="s">
        <v>4017</v>
      </c>
      <c r="E3496" s="58" t="s">
        <v>4022</v>
      </c>
      <c r="F3496" s="58">
        <v>6</v>
      </c>
      <c r="G3496" s="58">
        <v>14</v>
      </c>
      <c r="H3496" s="77" t="s">
        <v>177</v>
      </c>
      <c r="I3496" s="58" t="s">
        <v>12</v>
      </c>
      <c r="J3496" s="58" t="s">
        <v>14</v>
      </c>
      <c r="K3496" s="58" t="s">
        <v>6119</v>
      </c>
      <c r="L3496" s="60">
        <v>47.5</v>
      </c>
      <c r="M3496" s="38">
        <f t="shared" si="174"/>
        <v>7.916666666666667</v>
      </c>
      <c r="N3496" s="279">
        <f t="shared" si="175"/>
        <v>13.49</v>
      </c>
      <c r="O3496" s="268">
        <f t="shared" si="176"/>
        <v>0.41314553990610325</v>
      </c>
      <c r="P3496" s="62"/>
      <c r="Q3496" s="63" t="s">
        <v>6179</v>
      </c>
      <c r="R3496" s="266" t="s">
        <v>6179</v>
      </c>
      <c r="S3496" s="63" t="s">
        <v>6178</v>
      </c>
      <c r="T3496" s="63" t="s">
        <v>6178</v>
      </c>
      <c r="U3496" s="63" t="s">
        <v>6178</v>
      </c>
    </row>
    <row r="3497" spans="2:21" ht="15" customHeight="1" x14ac:dyDescent="0.5">
      <c r="B3497" s="58">
        <v>703106</v>
      </c>
      <c r="C3497" s="59">
        <v>870001002569</v>
      </c>
      <c r="D3497" s="58" t="s">
        <v>4017</v>
      </c>
      <c r="E3497" s="58" t="s">
        <v>4023</v>
      </c>
      <c r="F3497" s="58">
        <v>6</v>
      </c>
      <c r="G3497" s="58">
        <v>14</v>
      </c>
      <c r="H3497" s="77" t="s">
        <v>177</v>
      </c>
      <c r="I3497" s="58" t="s">
        <v>756</v>
      </c>
      <c r="J3497" s="58" t="s">
        <v>14</v>
      </c>
      <c r="K3497" s="58" t="s">
        <v>6119</v>
      </c>
      <c r="L3497" s="60">
        <v>89.9</v>
      </c>
      <c r="M3497" s="38">
        <f t="shared" si="174"/>
        <v>14.983333333333334</v>
      </c>
      <c r="N3497" s="279">
        <f t="shared" si="175"/>
        <v>24.99</v>
      </c>
      <c r="O3497" s="268">
        <f t="shared" si="176"/>
        <v>0.40042683740162727</v>
      </c>
      <c r="P3497" s="62"/>
      <c r="Q3497" s="63" t="s">
        <v>6179</v>
      </c>
      <c r="R3497" s="266" t="s">
        <v>6179</v>
      </c>
      <c r="S3497" s="63" t="s">
        <v>6178</v>
      </c>
      <c r="T3497" s="63" t="s">
        <v>6178</v>
      </c>
      <c r="U3497" s="63" t="s">
        <v>6178</v>
      </c>
    </row>
    <row r="3498" spans="2:21" ht="15" customHeight="1" x14ac:dyDescent="0.5">
      <c r="B3498" s="58">
        <v>703107</v>
      </c>
      <c r="C3498" s="59">
        <v>870001000954</v>
      </c>
      <c r="D3498" s="58" t="s">
        <v>4017</v>
      </c>
      <c r="E3498" s="58" t="s">
        <v>4024</v>
      </c>
      <c r="F3498" s="58">
        <v>6</v>
      </c>
      <c r="G3498" s="58">
        <v>8</v>
      </c>
      <c r="H3498" s="77" t="s">
        <v>177</v>
      </c>
      <c r="I3498" s="58" t="s">
        <v>756</v>
      </c>
      <c r="J3498" s="58" t="s">
        <v>14</v>
      </c>
      <c r="K3498" s="58" t="s">
        <v>6119</v>
      </c>
      <c r="L3498" s="60">
        <v>54.9</v>
      </c>
      <c r="M3498" s="38">
        <f t="shared" si="174"/>
        <v>9.15</v>
      </c>
      <c r="N3498" s="279">
        <f t="shared" si="175"/>
        <v>15.49</v>
      </c>
      <c r="O3498" s="268">
        <f t="shared" si="176"/>
        <v>0.40929632020658485</v>
      </c>
      <c r="P3498" s="62"/>
      <c r="Q3498" s="63" t="s">
        <v>6179</v>
      </c>
      <c r="R3498" s="266" t="s">
        <v>6179</v>
      </c>
      <c r="S3498" s="63" t="s">
        <v>6178</v>
      </c>
      <c r="T3498" s="63" t="s">
        <v>6178</v>
      </c>
      <c r="U3498" s="63" t="s">
        <v>6178</v>
      </c>
    </row>
    <row r="3499" spans="2:21" ht="15" customHeight="1" x14ac:dyDescent="0.5">
      <c r="B3499" s="58">
        <v>703301</v>
      </c>
      <c r="C3499" s="59">
        <v>627404022133</v>
      </c>
      <c r="D3499" s="58" t="s">
        <v>4025</v>
      </c>
      <c r="E3499" s="58" t="s">
        <v>4026</v>
      </c>
      <c r="F3499" s="58">
        <v>12</v>
      </c>
      <c r="G3499" s="58">
        <v>12</v>
      </c>
      <c r="H3499" s="77" t="s">
        <v>177</v>
      </c>
      <c r="I3499" s="58" t="s">
        <v>12</v>
      </c>
      <c r="J3499" s="58" t="s">
        <v>14</v>
      </c>
      <c r="K3499" s="58" t="s">
        <v>6119</v>
      </c>
      <c r="L3499" s="60">
        <v>24.8</v>
      </c>
      <c r="M3499" s="38">
        <f t="shared" si="174"/>
        <v>2.0666666666666669</v>
      </c>
      <c r="N3499" s="279">
        <f t="shared" si="175"/>
        <v>3.49</v>
      </c>
      <c r="O3499" s="268">
        <f t="shared" si="176"/>
        <v>0.40783190066857689</v>
      </c>
      <c r="P3499" s="62"/>
      <c r="Q3499" s="63" t="s">
        <v>6179</v>
      </c>
      <c r="R3499" s="266" t="s">
        <v>6179</v>
      </c>
      <c r="S3499" s="63" t="s">
        <v>6178</v>
      </c>
      <c r="T3499" s="63" t="s">
        <v>6178</v>
      </c>
      <c r="U3499" s="63" t="s">
        <v>6178</v>
      </c>
    </row>
    <row r="3500" spans="2:21" ht="15" customHeight="1" x14ac:dyDescent="0.5">
      <c r="B3500" s="58">
        <v>703501</v>
      </c>
      <c r="C3500" s="59">
        <v>70641000066</v>
      </c>
      <c r="D3500" s="58" t="s">
        <v>4027</v>
      </c>
      <c r="E3500" s="58" t="s">
        <v>4028</v>
      </c>
      <c r="F3500" s="58">
        <v>6</v>
      </c>
      <c r="G3500" s="58">
        <v>12</v>
      </c>
      <c r="H3500" s="77" t="s">
        <v>177</v>
      </c>
      <c r="I3500" s="58" t="s">
        <v>12</v>
      </c>
      <c r="J3500" s="58" t="s">
        <v>14</v>
      </c>
      <c r="K3500" s="58" t="s">
        <v>6119</v>
      </c>
      <c r="L3500" s="60">
        <v>14.8</v>
      </c>
      <c r="M3500" s="38">
        <f t="shared" si="174"/>
        <v>2.4666666666666668</v>
      </c>
      <c r="N3500" s="279">
        <f t="shared" si="175"/>
        <v>4.49</v>
      </c>
      <c r="O3500" s="268">
        <f t="shared" si="176"/>
        <v>0.45063103192279141</v>
      </c>
      <c r="P3500" s="62"/>
      <c r="Q3500" s="63" t="s">
        <v>6179</v>
      </c>
      <c r="R3500" s="266" t="s">
        <v>6179</v>
      </c>
      <c r="S3500" s="63" t="s">
        <v>6179</v>
      </c>
      <c r="T3500" s="63" t="s">
        <v>6178</v>
      </c>
      <c r="U3500" s="63" t="s">
        <v>6178</v>
      </c>
    </row>
    <row r="3501" spans="2:21" ht="15" customHeight="1" x14ac:dyDescent="0.5">
      <c r="B3501" s="58">
        <v>703502</v>
      </c>
      <c r="C3501" s="59">
        <v>70641000097</v>
      </c>
      <c r="D3501" s="58" t="s">
        <v>4027</v>
      </c>
      <c r="E3501" s="58" t="s">
        <v>4029</v>
      </c>
      <c r="F3501" s="58">
        <v>6</v>
      </c>
      <c r="G3501" s="58">
        <v>12</v>
      </c>
      <c r="H3501" s="77" t="s">
        <v>177</v>
      </c>
      <c r="I3501" s="58" t="s">
        <v>12</v>
      </c>
      <c r="J3501" s="58" t="s">
        <v>14</v>
      </c>
      <c r="K3501" s="58" t="s">
        <v>6119</v>
      </c>
      <c r="L3501" s="60">
        <v>16.3</v>
      </c>
      <c r="M3501" s="38">
        <f t="shared" si="174"/>
        <v>2.7166666666666668</v>
      </c>
      <c r="N3501" s="279">
        <f t="shared" si="175"/>
        <v>4.99</v>
      </c>
      <c r="O3501" s="268">
        <f t="shared" si="176"/>
        <v>0.45557782231128924</v>
      </c>
      <c r="P3501" s="62"/>
      <c r="Q3501" s="63" t="s">
        <v>6179</v>
      </c>
      <c r="R3501" s="266" t="s">
        <v>6179</v>
      </c>
      <c r="S3501" s="63" t="s">
        <v>6179</v>
      </c>
      <c r="T3501" s="63" t="s">
        <v>6178</v>
      </c>
      <c r="U3501" s="63" t="s">
        <v>6178</v>
      </c>
    </row>
    <row r="3502" spans="2:21" ht="15" customHeight="1" x14ac:dyDescent="0.5">
      <c r="B3502" s="58">
        <v>703504</v>
      </c>
      <c r="C3502" s="59">
        <v>70641064129</v>
      </c>
      <c r="D3502" s="58" t="s">
        <v>4027</v>
      </c>
      <c r="E3502" s="58" t="s">
        <v>4030</v>
      </c>
      <c r="F3502" s="58">
        <v>6</v>
      </c>
      <c r="G3502" s="58">
        <v>12</v>
      </c>
      <c r="H3502" s="77" t="s">
        <v>177</v>
      </c>
      <c r="I3502" s="58" t="s">
        <v>12</v>
      </c>
      <c r="J3502" s="58" t="s">
        <v>14</v>
      </c>
      <c r="K3502" s="58" t="s">
        <v>6119</v>
      </c>
      <c r="L3502" s="60">
        <v>17.7</v>
      </c>
      <c r="M3502" s="38">
        <f t="shared" si="174"/>
        <v>2.9499999999999997</v>
      </c>
      <c r="N3502" s="279">
        <f t="shared" si="175"/>
        <v>4.99</v>
      </c>
      <c r="O3502" s="268">
        <f t="shared" si="176"/>
        <v>0.40881763527054116</v>
      </c>
      <c r="P3502" s="62"/>
      <c r="Q3502" s="63" t="s">
        <v>6179</v>
      </c>
      <c r="R3502" s="266" t="s">
        <v>6179</v>
      </c>
      <c r="S3502" s="63" t="s">
        <v>6179</v>
      </c>
      <c r="T3502" s="63" t="s">
        <v>6178</v>
      </c>
      <c r="U3502" s="63" t="s">
        <v>6178</v>
      </c>
    </row>
    <row r="3503" spans="2:21" ht="15" customHeight="1" x14ac:dyDescent="0.5">
      <c r="B3503" s="58">
        <v>703506</v>
      </c>
      <c r="C3503" s="59">
        <v>70641066208</v>
      </c>
      <c r="D3503" s="58" t="s">
        <v>4027</v>
      </c>
      <c r="E3503" s="58" t="s">
        <v>4031</v>
      </c>
      <c r="F3503" s="58">
        <v>6</v>
      </c>
      <c r="G3503" s="58">
        <v>12</v>
      </c>
      <c r="H3503" s="77" t="s">
        <v>177</v>
      </c>
      <c r="I3503" s="58" t="s">
        <v>12</v>
      </c>
      <c r="J3503" s="58" t="s">
        <v>14</v>
      </c>
      <c r="K3503" s="58" t="s">
        <v>6119</v>
      </c>
      <c r="L3503" s="60">
        <v>25.9</v>
      </c>
      <c r="M3503" s="38">
        <f t="shared" si="174"/>
        <v>4.3166666666666664</v>
      </c>
      <c r="N3503" s="279">
        <f t="shared" si="175"/>
        <v>7.49</v>
      </c>
      <c r="O3503" s="268">
        <f t="shared" si="176"/>
        <v>0.42367601246105924</v>
      </c>
      <c r="P3503" s="62"/>
      <c r="Q3503" s="63" t="s">
        <v>6179</v>
      </c>
      <c r="R3503" s="266" t="s">
        <v>6179</v>
      </c>
      <c r="S3503" s="63" t="s">
        <v>6179</v>
      </c>
      <c r="T3503" s="63" t="s">
        <v>6178</v>
      </c>
      <c r="U3503" s="63" t="s">
        <v>6178</v>
      </c>
    </row>
    <row r="3504" spans="2:21" ht="15" customHeight="1" x14ac:dyDescent="0.5">
      <c r="B3504" s="58">
        <v>703507</v>
      </c>
      <c r="C3504" s="59">
        <v>70641066307</v>
      </c>
      <c r="D3504" s="58" t="s">
        <v>4027</v>
      </c>
      <c r="E3504" s="58" t="s">
        <v>4032</v>
      </c>
      <c r="F3504" s="58">
        <v>6</v>
      </c>
      <c r="G3504" s="58">
        <v>12</v>
      </c>
      <c r="H3504" s="77" t="s">
        <v>177</v>
      </c>
      <c r="I3504" s="58" t="s">
        <v>12</v>
      </c>
      <c r="J3504" s="58" t="s">
        <v>14</v>
      </c>
      <c r="K3504" s="58" t="s">
        <v>6119</v>
      </c>
      <c r="L3504" s="60">
        <v>25.9</v>
      </c>
      <c r="M3504" s="38">
        <f t="shared" ref="M3504:M3567" si="177">L3504/F3504</f>
        <v>4.3166666666666664</v>
      </c>
      <c r="N3504" s="279">
        <f t="shared" ref="N3504:N3567" si="178">IF(CEILING(M3504/0.6,1)-0.51&gt;=M3504/0.6,CEILING(M3504/0.6,1)-0.51,CEILING(M3504/0.6,1)-0.01)</f>
        <v>7.49</v>
      </c>
      <c r="O3504" s="268">
        <f t="shared" ref="O3504:O3567" si="179">(N3504-M3504)/N3504</f>
        <v>0.42367601246105924</v>
      </c>
      <c r="P3504" s="62"/>
      <c r="Q3504" s="63" t="s">
        <v>6179</v>
      </c>
      <c r="R3504" s="266" t="s">
        <v>6179</v>
      </c>
      <c r="S3504" s="63" t="s">
        <v>6179</v>
      </c>
      <c r="T3504" s="63" t="s">
        <v>6178</v>
      </c>
      <c r="U3504" s="63" t="s">
        <v>6178</v>
      </c>
    </row>
    <row r="3505" spans="2:21" ht="15" customHeight="1" x14ac:dyDescent="0.5">
      <c r="B3505" s="58">
        <v>703509</v>
      </c>
      <c r="C3505" s="59">
        <v>70641000059</v>
      </c>
      <c r="D3505" s="58" t="s">
        <v>4027</v>
      </c>
      <c r="E3505" s="58" t="s">
        <v>4034</v>
      </c>
      <c r="F3505" s="58">
        <v>6</v>
      </c>
      <c r="G3505" s="58">
        <v>24</v>
      </c>
      <c r="H3505" s="77" t="s">
        <v>177</v>
      </c>
      <c r="I3505" s="58" t="s">
        <v>12</v>
      </c>
      <c r="J3505" s="58" t="s">
        <v>14</v>
      </c>
      <c r="K3505" s="58" t="s">
        <v>6119</v>
      </c>
      <c r="L3505" s="60">
        <v>24.7</v>
      </c>
      <c r="M3505" s="38">
        <f t="shared" si="177"/>
        <v>4.1166666666666663</v>
      </c>
      <c r="N3505" s="279">
        <f t="shared" si="178"/>
        <v>6.99</v>
      </c>
      <c r="O3505" s="268">
        <f t="shared" si="179"/>
        <v>0.4110634239389605</v>
      </c>
      <c r="P3505" s="62"/>
      <c r="Q3505" s="63" t="s">
        <v>6179</v>
      </c>
      <c r="R3505" s="266" t="s">
        <v>6179</v>
      </c>
      <c r="S3505" s="63" t="s">
        <v>6178</v>
      </c>
      <c r="T3505" s="63" t="s">
        <v>6178</v>
      </c>
      <c r="U3505" s="63" t="s">
        <v>6178</v>
      </c>
    </row>
    <row r="3506" spans="2:21" ht="15" customHeight="1" x14ac:dyDescent="0.5">
      <c r="B3506" s="58">
        <v>704001</v>
      </c>
      <c r="C3506" s="59">
        <v>850023249005</v>
      </c>
      <c r="D3506" s="58" t="s">
        <v>4035</v>
      </c>
      <c r="E3506" s="58" t="s">
        <v>4036</v>
      </c>
      <c r="F3506" s="58">
        <v>6</v>
      </c>
      <c r="G3506" s="58">
        <v>16</v>
      </c>
      <c r="H3506" s="77" t="s">
        <v>177</v>
      </c>
      <c r="I3506" s="58" t="s">
        <v>124</v>
      </c>
      <c r="J3506" s="58" t="s">
        <v>14</v>
      </c>
      <c r="K3506" s="58" t="s">
        <v>6119</v>
      </c>
      <c r="L3506" s="60">
        <v>31.3</v>
      </c>
      <c r="M3506" s="38">
        <f t="shared" si="177"/>
        <v>5.2166666666666668</v>
      </c>
      <c r="N3506" s="279">
        <f t="shared" si="178"/>
        <v>8.99</v>
      </c>
      <c r="O3506" s="268">
        <f t="shared" si="179"/>
        <v>0.41972562106043754</v>
      </c>
      <c r="P3506" s="62"/>
      <c r="Q3506" s="63" t="s">
        <v>6179</v>
      </c>
      <c r="R3506" s="266" t="s">
        <v>6179</v>
      </c>
      <c r="S3506" s="63" t="s">
        <v>6178</v>
      </c>
      <c r="T3506" s="63" t="s">
        <v>6178</v>
      </c>
      <c r="U3506" s="63" t="s">
        <v>6178</v>
      </c>
    </row>
    <row r="3507" spans="2:21" ht="15" customHeight="1" x14ac:dyDescent="0.5">
      <c r="B3507" s="58">
        <v>704002</v>
      </c>
      <c r="C3507" s="59">
        <v>850023249012</v>
      </c>
      <c r="D3507" s="58" t="s">
        <v>4035</v>
      </c>
      <c r="E3507" s="58" t="s">
        <v>4037</v>
      </c>
      <c r="F3507" s="58">
        <v>6</v>
      </c>
      <c r="G3507" s="58">
        <v>16</v>
      </c>
      <c r="H3507" s="77" t="s">
        <v>177</v>
      </c>
      <c r="I3507" s="58" t="s">
        <v>124</v>
      </c>
      <c r="J3507" s="58" t="s">
        <v>14</v>
      </c>
      <c r="K3507" s="58" t="s">
        <v>6119</v>
      </c>
      <c r="L3507" s="60">
        <v>31.3</v>
      </c>
      <c r="M3507" s="38">
        <f t="shared" si="177"/>
        <v>5.2166666666666668</v>
      </c>
      <c r="N3507" s="279">
        <f t="shared" si="178"/>
        <v>8.99</v>
      </c>
      <c r="O3507" s="268">
        <f t="shared" si="179"/>
        <v>0.41972562106043754</v>
      </c>
      <c r="P3507" s="62"/>
      <c r="Q3507" s="63" t="s">
        <v>6179</v>
      </c>
      <c r="R3507" s="266" t="s">
        <v>6179</v>
      </c>
      <c r="S3507" s="63" t="s">
        <v>6178</v>
      </c>
      <c r="T3507" s="63" t="s">
        <v>6178</v>
      </c>
      <c r="U3507" s="63" t="s">
        <v>6178</v>
      </c>
    </row>
    <row r="3508" spans="2:21" ht="15" customHeight="1" x14ac:dyDescent="0.5">
      <c r="B3508" s="58">
        <v>704003</v>
      </c>
      <c r="C3508" s="59">
        <v>850023249036</v>
      </c>
      <c r="D3508" s="58" t="s">
        <v>4035</v>
      </c>
      <c r="E3508" s="58" t="s">
        <v>4038</v>
      </c>
      <c r="F3508" s="58">
        <v>6</v>
      </c>
      <c r="G3508" s="58">
        <v>16</v>
      </c>
      <c r="H3508" s="77" t="s">
        <v>177</v>
      </c>
      <c r="I3508" s="58" t="s">
        <v>124</v>
      </c>
      <c r="J3508" s="58" t="s">
        <v>14</v>
      </c>
      <c r="K3508" s="58" t="s">
        <v>6119</v>
      </c>
      <c r="L3508" s="60">
        <v>31.3</v>
      </c>
      <c r="M3508" s="38">
        <f t="shared" si="177"/>
        <v>5.2166666666666668</v>
      </c>
      <c r="N3508" s="279">
        <f t="shared" si="178"/>
        <v>8.99</v>
      </c>
      <c r="O3508" s="268">
        <f t="shared" si="179"/>
        <v>0.41972562106043754</v>
      </c>
      <c r="P3508" s="62"/>
      <c r="Q3508" s="63" t="s">
        <v>6179</v>
      </c>
      <c r="R3508" s="266" t="s">
        <v>6179</v>
      </c>
      <c r="S3508" s="63" t="s">
        <v>6179</v>
      </c>
      <c r="T3508" s="63" t="s">
        <v>6178</v>
      </c>
      <c r="U3508" s="63" t="s">
        <v>6178</v>
      </c>
    </row>
    <row r="3509" spans="2:21" ht="15" customHeight="1" x14ac:dyDescent="0.5">
      <c r="B3509" s="58">
        <v>704004</v>
      </c>
      <c r="C3509" s="59">
        <v>850023249043</v>
      </c>
      <c r="D3509" s="58" t="s">
        <v>4035</v>
      </c>
      <c r="E3509" s="58" t="s">
        <v>4039</v>
      </c>
      <c r="F3509" s="58">
        <v>6</v>
      </c>
      <c r="G3509" s="58">
        <v>16</v>
      </c>
      <c r="H3509" s="77" t="s">
        <v>177</v>
      </c>
      <c r="I3509" s="58" t="s">
        <v>124</v>
      </c>
      <c r="J3509" s="58" t="s">
        <v>14</v>
      </c>
      <c r="K3509" s="58" t="s">
        <v>6119</v>
      </c>
      <c r="L3509" s="60">
        <v>31.3</v>
      </c>
      <c r="M3509" s="38">
        <f t="shared" si="177"/>
        <v>5.2166666666666668</v>
      </c>
      <c r="N3509" s="279">
        <f t="shared" si="178"/>
        <v>8.99</v>
      </c>
      <c r="O3509" s="268">
        <f t="shared" si="179"/>
        <v>0.41972562106043754</v>
      </c>
      <c r="P3509" s="62"/>
      <c r="Q3509" s="63" t="s">
        <v>6179</v>
      </c>
      <c r="R3509" s="266" t="s">
        <v>6179</v>
      </c>
      <c r="S3509" s="63" t="s">
        <v>6179</v>
      </c>
      <c r="T3509" s="63" t="s">
        <v>6178</v>
      </c>
      <c r="U3509" s="63" t="s">
        <v>6178</v>
      </c>
    </row>
    <row r="3510" spans="2:21" ht="15" customHeight="1" x14ac:dyDescent="0.5">
      <c r="B3510" s="58">
        <v>704005</v>
      </c>
      <c r="C3510" s="59">
        <v>850023249050</v>
      </c>
      <c r="D3510" s="58" t="s">
        <v>4035</v>
      </c>
      <c r="E3510" s="58" t="s">
        <v>4040</v>
      </c>
      <c r="F3510" s="58">
        <v>6</v>
      </c>
      <c r="G3510" s="58">
        <v>16</v>
      </c>
      <c r="H3510" s="77" t="s">
        <v>177</v>
      </c>
      <c r="I3510" s="58" t="s">
        <v>124</v>
      </c>
      <c r="J3510" s="58" t="s">
        <v>14</v>
      </c>
      <c r="K3510" s="58" t="s">
        <v>6119</v>
      </c>
      <c r="L3510" s="60">
        <v>32.4</v>
      </c>
      <c r="M3510" s="38">
        <f t="shared" si="177"/>
        <v>5.3999999999999995</v>
      </c>
      <c r="N3510" s="279">
        <f t="shared" si="178"/>
        <v>8.99</v>
      </c>
      <c r="O3510" s="268">
        <f t="shared" si="179"/>
        <v>0.39933259176863189</v>
      </c>
      <c r="P3510" s="62"/>
      <c r="Q3510" s="63" t="s">
        <v>6179</v>
      </c>
      <c r="R3510" s="266" t="s">
        <v>6179</v>
      </c>
      <c r="S3510" s="63" t="s">
        <v>6179</v>
      </c>
      <c r="T3510" s="63" t="s">
        <v>6178</v>
      </c>
      <c r="U3510" s="63" t="s">
        <v>6178</v>
      </c>
    </row>
    <row r="3511" spans="2:21" ht="15" customHeight="1" x14ac:dyDescent="0.5">
      <c r="B3511" s="58">
        <v>704101</v>
      </c>
      <c r="C3511" s="59">
        <v>897774000042</v>
      </c>
      <c r="D3511" s="58" t="s">
        <v>4041</v>
      </c>
      <c r="E3511" s="58" t="s">
        <v>4042</v>
      </c>
      <c r="F3511" s="58">
        <v>6</v>
      </c>
      <c r="G3511" s="58">
        <v>12</v>
      </c>
      <c r="H3511" s="77" t="s">
        <v>177</v>
      </c>
      <c r="I3511" s="58" t="s">
        <v>53</v>
      </c>
      <c r="J3511" s="58" t="s">
        <v>14</v>
      </c>
      <c r="K3511" s="58" t="s">
        <v>6119</v>
      </c>
      <c r="L3511" s="60">
        <v>26.6</v>
      </c>
      <c r="M3511" s="38">
        <f t="shared" si="177"/>
        <v>4.4333333333333336</v>
      </c>
      <c r="N3511" s="279">
        <f t="shared" si="178"/>
        <v>7.49</v>
      </c>
      <c r="O3511" s="268">
        <f t="shared" si="179"/>
        <v>0.40809968847352024</v>
      </c>
      <c r="P3511" s="62"/>
      <c r="Q3511" s="63" t="s">
        <v>6179</v>
      </c>
      <c r="R3511" s="266" t="s">
        <v>6179</v>
      </c>
      <c r="S3511" s="63" t="s">
        <v>6179</v>
      </c>
      <c r="T3511" s="63" t="s">
        <v>6178</v>
      </c>
      <c r="U3511" s="63" t="s">
        <v>6178</v>
      </c>
    </row>
    <row r="3512" spans="2:21" ht="15" customHeight="1" x14ac:dyDescent="0.5">
      <c r="B3512" s="58">
        <v>704102</v>
      </c>
      <c r="C3512" s="59">
        <v>897774000035</v>
      </c>
      <c r="D3512" s="58" t="s">
        <v>4041</v>
      </c>
      <c r="E3512" s="58" t="s">
        <v>4043</v>
      </c>
      <c r="F3512" s="58">
        <v>6</v>
      </c>
      <c r="G3512" s="58">
        <v>12</v>
      </c>
      <c r="H3512" s="77" t="s">
        <v>177</v>
      </c>
      <c r="I3512" s="58" t="s">
        <v>53</v>
      </c>
      <c r="J3512" s="58" t="s">
        <v>14</v>
      </c>
      <c r="K3512" s="58" t="s">
        <v>6119</v>
      </c>
      <c r="L3512" s="60">
        <v>26.6</v>
      </c>
      <c r="M3512" s="38">
        <f t="shared" si="177"/>
        <v>4.4333333333333336</v>
      </c>
      <c r="N3512" s="279">
        <f t="shared" si="178"/>
        <v>7.49</v>
      </c>
      <c r="O3512" s="268">
        <f t="shared" si="179"/>
        <v>0.40809968847352024</v>
      </c>
      <c r="P3512" s="62"/>
      <c r="Q3512" s="63" t="s">
        <v>6178</v>
      </c>
      <c r="R3512" s="266" t="s">
        <v>6179</v>
      </c>
      <c r="S3512" s="63" t="s">
        <v>6179</v>
      </c>
      <c r="T3512" s="63" t="s">
        <v>6178</v>
      </c>
      <c r="U3512" s="63" t="s">
        <v>6178</v>
      </c>
    </row>
    <row r="3513" spans="2:21" ht="15" customHeight="1" x14ac:dyDescent="0.5">
      <c r="B3513" s="58">
        <v>704104</v>
      </c>
      <c r="C3513" s="59">
        <v>897774000059</v>
      </c>
      <c r="D3513" s="58" t="s">
        <v>4041</v>
      </c>
      <c r="E3513" s="58" t="s">
        <v>4044</v>
      </c>
      <c r="F3513" s="58">
        <v>6</v>
      </c>
      <c r="G3513" s="58">
        <v>12</v>
      </c>
      <c r="H3513" s="77" t="s">
        <v>177</v>
      </c>
      <c r="I3513" s="58" t="s">
        <v>53</v>
      </c>
      <c r="J3513" s="58" t="s">
        <v>14</v>
      </c>
      <c r="K3513" s="58" t="s">
        <v>6119</v>
      </c>
      <c r="L3513" s="60">
        <v>26.6</v>
      </c>
      <c r="M3513" s="38">
        <f t="shared" si="177"/>
        <v>4.4333333333333336</v>
      </c>
      <c r="N3513" s="279">
        <f t="shared" si="178"/>
        <v>7.49</v>
      </c>
      <c r="O3513" s="268">
        <f t="shared" si="179"/>
        <v>0.40809968847352024</v>
      </c>
      <c r="P3513" s="62"/>
      <c r="Q3513" s="63" t="s">
        <v>6178</v>
      </c>
      <c r="R3513" s="266" t="s">
        <v>6179</v>
      </c>
      <c r="S3513" s="63" t="s">
        <v>6179</v>
      </c>
      <c r="T3513" s="63" t="s">
        <v>6178</v>
      </c>
      <c r="U3513" s="63" t="s">
        <v>6178</v>
      </c>
    </row>
    <row r="3514" spans="2:21" ht="15" customHeight="1" x14ac:dyDescent="0.5">
      <c r="B3514" s="58">
        <v>704106</v>
      </c>
      <c r="C3514" s="59">
        <v>897774000004</v>
      </c>
      <c r="D3514" s="58" t="s">
        <v>4041</v>
      </c>
      <c r="E3514" s="58" t="s">
        <v>4045</v>
      </c>
      <c r="F3514" s="58">
        <v>6</v>
      </c>
      <c r="G3514" s="58">
        <v>12</v>
      </c>
      <c r="H3514" s="77" t="s">
        <v>177</v>
      </c>
      <c r="I3514" s="58" t="s">
        <v>53</v>
      </c>
      <c r="J3514" s="58" t="s">
        <v>14</v>
      </c>
      <c r="K3514" s="58" t="s">
        <v>6119</v>
      </c>
      <c r="L3514" s="60">
        <v>26.6</v>
      </c>
      <c r="M3514" s="38">
        <f t="shared" si="177"/>
        <v>4.4333333333333336</v>
      </c>
      <c r="N3514" s="279">
        <f t="shared" si="178"/>
        <v>7.49</v>
      </c>
      <c r="O3514" s="268">
        <f t="shared" si="179"/>
        <v>0.40809968847352024</v>
      </c>
      <c r="P3514" s="62"/>
      <c r="Q3514" s="63" t="s">
        <v>6178</v>
      </c>
      <c r="R3514" s="266" t="s">
        <v>6179</v>
      </c>
      <c r="S3514" s="63" t="s">
        <v>6179</v>
      </c>
      <c r="T3514" s="63" t="s">
        <v>6178</v>
      </c>
      <c r="U3514" s="63" t="s">
        <v>6178</v>
      </c>
    </row>
    <row r="3515" spans="2:21" ht="15" customHeight="1" x14ac:dyDescent="0.5">
      <c r="B3515" s="58">
        <v>704109</v>
      </c>
      <c r="C3515" s="59">
        <v>897774000028</v>
      </c>
      <c r="D3515" s="58" t="s">
        <v>4041</v>
      </c>
      <c r="E3515" s="58" t="s">
        <v>4046</v>
      </c>
      <c r="F3515" s="58">
        <v>6</v>
      </c>
      <c r="G3515" s="58">
        <v>12</v>
      </c>
      <c r="H3515" s="77" t="s">
        <v>177</v>
      </c>
      <c r="I3515" s="58" t="s">
        <v>53</v>
      </c>
      <c r="J3515" s="58" t="s">
        <v>14</v>
      </c>
      <c r="K3515" s="58" t="s">
        <v>6119</v>
      </c>
      <c r="L3515" s="60">
        <v>26.6</v>
      </c>
      <c r="M3515" s="38">
        <f t="shared" si="177"/>
        <v>4.4333333333333336</v>
      </c>
      <c r="N3515" s="279">
        <f t="shared" si="178"/>
        <v>7.49</v>
      </c>
      <c r="O3515" s="268">
        <f t="shared" si="179"/>
        <v>0.40809968847352024</v>
      </c>
      <c r="P3515" s="62"/>
      <c r="Q3515" s="63" t="s">
        <v>6178</v>
      </c>
      <c r="R3515" s="266" t="s">
        <v>6179</v>
      </c>
      <c r="S3515" s="63" t="s">
        <v>6179</v>
      </c>
      <c r="T3515" s="63" t="s">
        <v>6178</v>
      </c>
      <c r="U3515" s="63" t="s">
        <v>6178</v>
      </c>
    </row>
    <row r="3516" spans="2:21" ht="15" customHeight="1" x14ac:dyDescent="0.5">
      <c r="B3516" s="58">
        <v>704110</v>
      </c>
      <c r="C3516" s="59">
        <v>897774000073</v>
      </c>
      <c r="D3516" s="58" t="s">
        <v>4041</v>
      </c>
      <c r="E3516" s="58" t="s">
        <v>4047</v>
      </c>
      <c r="F3516" s="58">
        <v>12</v>
      </c>
      <c r="G3516" s="58">
        <v>12</v>
      </c>
      <c r="H3516" s="77" t="s">
        <v>177</v>
      </c>
      <c r="I3516" s="58" t="s">
        <v>53</v>
      </c>
      <c r="J3516" s="58" t="s">
        <v>14</v>
      </c>
      <c r="K3516" s="58" t="s">
        <v>6119</v>
      </c>
      <c r="L3516" s="60">
        <v>43.9</v>
      </c>
      <c r="M3516" s="38">
        <f t="shared" si="177"/>
        <v>3.6583333333333332</v>
      </c>
      <c r="N3516" s="279">
        <f t="shared" si="178"/>
        <v>6.49</v>
      </c>
      <c r="O3516" s="268">
        <f t="shared" si="179"/>
        <v>0.43631227529532618</v>
      </c>
      <c r="P3516" s="62"/>
      <c r="Q3516" s="63" t="s">
        <v>6178</v>
      </c>
      <c r="R3516" s="266" t="s">
        <v>6179</v>
      </c>
      <c r="S3516" s="63" t="s">
        <v>6179</v>
      </c>
      <c r="T3516" s="63" t="s">
        <v>6178</v>
      </c>
      <c r="U3516" s="63" t="s">
        <v>6178</v>
      </c>
    </row>
    <row r="3517" spans="2:21" ht="15" customHeight="1" x14ac:dyDescent="0.5">
      <c r="B3517" s="58">
        <v>704114</v>
      </c>
      <c r="C3517" s="59">
        <v>897774000288</v>
      </c>
      <c r="D3517" s="58" t="s">
        <v>4041</v>
      </c>
      <c r="E3517" s="58" t="s">
        <v>4049</v>
      </c>
      <c r="F3517" s="58">
        <v>12</v>
      </c>
      <c r="G3517" s="58">
        <v>12</v>
      </c>
      <c r="H3517" s="77" t="s">
        <v>177</v>
      </c>
      <c r="I3517" s="58" t="s">
        <v>53</v>
      </c>
      <c r="J3517" s="58" t="s">
        <v>14</v>
      </c>
      <c r="K3517" s="58" t="s">
        <v>6119</v>
      </c>
      <c r="L3517" s="60">
        <v>43.2</v>
      </c>
      <c r="M3517" s="38">
        <f t="shared" si="177"/>
        <v>3.6</v>
      </c>
      <c r="N3517" s="279">
        <f t="shared" si="178"/>
        <v>5.99</v>
      </c>
      <c r="O3517" s="268">
        <f t="shared" si="179"/>
        <v>0.39899833055091821</v>
      </c>
      <c r="P3517" s="62"/>
      <c r="Q3517" s="63" t="s">
        <v>6178</v>
      </c>
      <c r="R3517" s="266" t="s">
        <v>6179</v>
      </c>
      <c r="S3517" s="63" t="s">
        <v>6179</v>
      </c>
      <c r="T3517" s="63" t="s">
        <v>6178</v>
      </c>
      <c r="U3517" s="63" t="s">
        <v>6178</v>
      </c>
    </row>
    <row r="3518" spans="2:21" ht="15" customHeight="1" x14ac:dyDescent="0.5">
      <c r="B3518" s="58">
        <v>704115</v>
      </c>
      <c r="C3518" s="59">
        <v>897774000295</v>
      </c>
      <c r="D3518" s="58" t="s">
        <v>4041</v>
      </c>
      <c r="E3518" s="58" t="s">
        <v>4050</v>
      </c>
      <c r="F3518" s="58">
        <v>12</v>
      </c>
      <c r="G3518" s="58">
        <v>12</v>
      </c>
      <c r="H3518" s="77" t="s">
        <v>177</v>
      </c>
      <c r="I3518" s="58" t="s">
        <v>53</v>
      </c>
      <c r="J3518" s="58" t="s">
        <v>14</v>
      </c>
      <c r="K3518" s="58" t="s">
        <v>6119</v>
      </c>
      <c r="L3518" s="60">
        <v>43.2</v>
      </c>
      <c r="M3518" s="38">
        <f t="shared" si="177"/>
        <v>3.6</v>
      </c>
      <c r="N3518" s="279">
        <f t="shared" si="178"/>
        <v>5.99</v>
      </c>
      <c r="O3518" s="268">
        <f t="shared" si="179"/>
        <v>0.39899833055091821</v>
      </c>
      <c r="P3518" s="62"/>
      <c r="Q3518" s="63" t="s">
        <v>6178</v>
      </c>
      <c r="R3518" s="266" t="s">
        <v>6179</v>
      </c>
      <c r="S3518" s="63" t="s">
        <v>6179</v>
      </c>
      <c r="T3518" s="63" t="s">
        <v>6178</v>
      </c>
      <c r="U3518" s="63" t="s">
        <v>6178</v>
      </c>
    </row>
    <row r="3519" spans="2:21" ht="15" customHeight="1" x14ac:dyDescent="0.5">
      <c r="B3519" s="58">
        <v>704116</v>
      </c>
      <c r="C3519" s="59">
        <v>897774000325</v>
      </c>
      <c r="D3519" s="58" t="s">
        <v>4041</v>
      </c>
      <c r="E3519" s="58" t="s">
        <v>4051</v>
      </c>
      <c r="F3519" s="58">
        <v>6</v>
      </c>
      <c r="G3519" s="58">
        <v>12</v>
      </c>
      <c r="H3519" s="77" t="s">
        <v>177</v>
      </c>
      <c r="I3519" s="58" t="s">
        <v>53</v>
      </c>
      <c r="J3519" s="58" t="s">
        <v>14</v>
      </c>
      <c r="K3519" s="58" t="s">
        <v>6119</v>
      </c>
      <c r="L3519" s="60">
        <v>26.6</v>
      </c>
      <c r="M3519" s="38">
        <f t="shared" si="177"/>
        <v>4.4333333333333336</v>
      </c>
      <c r="N3519" s="279">
        <f t="shared" si="178"/>
        <v>7.49</v>
      </c>
      <c r="O3519" s="268">
        <f t="shared" si="179"/>
        <v>0.40809968847352024</v>
      </c>
      <c r="P3519" s="62"/>
      <c r="Q3519" s="63" t="s">
        <v>6178</v>
      </c>
      <c r="R3519" s="266" t="s">
        <v>6179</v>
      </c>
      <c r="S3519" s="63" t="s">
        <v>6179</v>
      </c>
      <c r="T3519" s="63" t="s">
        <v>6178</v>
      </c>
      <c r="U3519" s="63" t="s">
        <v>6178</v>
      </c>
    </row>
    <row r="3520" spans="2:21" ht="15" customHeight="1" x14ac:dyDescent="0.5">
      <c r="B3520" s="58">
        <v>704205</v>
      </c>
      <c r="C3520" s="59">
        <v>835228000057</v>
      </c>
      <c r="D3520" s="58" t="s">
        <v>1209</v>
      </c>
      <c r="E3520" s="58" t="s">
        <v>4052</v>
      </c>
      <c r="F3520" s="58">
        <v>6</v>
      </c>
      <c r="G3520" s="58">
        <v>11</v>
      </c>
      <c r="H3520" s="77" t="s">
        <v>177</v>
      </c>
      <c r="I3520" s="58" t="s">
        <v>209</v>
      </c>
      <c r="J3520" s="58" t="s">
        <v>14</v>
      </c>
      <c r="K3520" s="58" t="s">
        <v>6119</v>
      </c>
      <c r="L3520" s="60">
        <v>29.3</v>
      </c>
      <c r="M3520" s="38">
        <f t="shared" si="177"/>
        <v>4.8833333333333337</v>
      </c>
      <c r="N3520" s="279">
        <f t="shared" si="178"/>
        <v>8.49</v>
      </c>
      <c r="O3520" s="268">
        <f t="shared" si="179"/>
        <v>0.42481350608559088</v>
      </c>
      <c r="P3520" s="62"/>
      <c r="Q3520" s="63" t="s">
        <v>6179</v>
      </c>
      <c r="R3520" s="266" t="s">
        <v>6179</v>
      </c>
      <c r="S3520" s="63" t="s">
        <v>6178</v>
      </c>
      <c r="T3520" s="63" t="s">
        <v>6178</v>
      </c>
      <c r="U3520" s="63" t="s">
        <v>6178</v>
      </c>
    </row>
    <row r="3521" spans="2:21" ht="15" customHeight="1" x14ac:dyDescent="0.5">
      <c r="B3521" s="58">
        <v>704206</v>
      </c>
      <c r="C3521" s="59">
        <v>835228000064</v>
      </c>
      <c r="D3521" s="58" t="s">
        <v>1209</v>
      </c>
      <c r="E3521" s="58" t="s">
        <v>4053</v>
      </c>
      <c r="F3521" s="58">
        <v>6</v>
      </c>
      <c r="G3521" s="58">
        <v>11</v>
      </c>
      <c r="H3521" s="77" t="s">
        <v>177</v>
      </c>
      <c r="I3521" s="58" t="s">
        <v>209</v>
      </c>
      <c r="J3521" s="58" t="s">
        <v>14</v>
      </c>
      <c r="K3521" s="58" t="s">
        <v>6119</v>
      </c>
      <c r="L3521" s="60">
        <v>29.3</v>
      </c>
      <c r="M3521" s="38">
        <f t="shared" si="177"/>
        <v>4.8833333333333337</v>
      </c>
      <c r="N3521" s="279">
        <f t="shared" si="178"/>
        <v>8.49</v>
      </c>
      <c r="O3521" s="268">
        <f t="shared" si="179"/>
        <v>0.42481350608559088</v>
      </c>
      <c r="P3521" s="62"/>
      <c r="Q3521" s="63" t="s">
        <v>6179</v>
      </c>
      <c r="R3521" s="266" t="s">
        <v>6179</v>
      </c>
      <c r="S3521" s="63" t="s">
        <v>6178</v>
      </c>
      <c r="T3521" s="63" t="s">
        <v>6178</v>
      </c>
      <c r="U3521" s="63" t="s">
        <v>6178</v>
      </c>
    </row>
    <row r="3522" spans="2:21" ht="15" customHeight="1" x14ac:dyDescent="0.5">
      <c r="B3522" s="58">
        <v>704207</v>
      </c>
      <c r="C3522" s="59">
        <v>835228000040</v>
      </c>
      <c r="D3522" s="58" t="s">
        <v>1209</v>
      </c>
      <c r="E3522" s="58" t="s">
        <v>4054</v>
      </c>
      <c r="F3522" s="58">
        <v>6</v>
      </c>
      <c r="G3522" s="58">
        <v>11</v>
      </c>
      <c r="H3522" s="77" t="s">
        <v>177</v>
      </c>
      <c r="I3522" s="58" t="s">
        <v>209</v>
      </c>
      <c r="J3522" s="58" t="s">
        <v>14</v>
      </c>
      <c r="K3522" s="58" t="s">
        <v>6119</v>
      </c>
      <c r="L3522" s="60">
        <v>29.3</v>
      </c>
      <c r="M3522" s="38">
        <f t="shared" si="177"/>
        <v>4.8833333333333337</v>
      </c>
      <c r="N3522" s="279">
        <f t="shared" si="178"/>
        <v>8.49</v>
      </c>
      <c r="O3522" s="268">
        <f t="shared" si="179"/>
        <v>0.42481350608559088</v>
      </c>
      <c r="P3522" s="62"/>
      <c r="Q3522" s="63" t="s">
        <v>6179</v>
      </c>
      <c r="R3522" s="266" t="s">
        <v>6179</v>
      </c>
      <c r="S3522" s="63" t="s">
        <v>6178</v>
      </c>
      <c r="T3522" s="63" t="s">
        <v>6178</v>
      </c>
      <c r="U3522" s="63" t="s">
        <v>6178</v>
      </c>
    </row>
    <row r="3523" spans="2:21" ht="15" customHeight="1" x14ac:dyDescent="0.5">
      <c r="B3523" s="58">
        <v>704208</v>
      </c>
      <c r="C3523" s="59">
        <v>835228000149</v>
      </c>
      <c r="D3523" s="58" t="s">
        <v>1209</v>
      </c>
      <c r="E3523" s="58" t="s">
        <v>4055</v>
      </c>
      <c r="F3523" s="58">
        <v>6</v>
      </c>
      <c r="G3523" s="58">
        <v>11</v>
      </c>
      <c r="H3523" s="77" t="s">
        <v>177</v>
      </c>
      <c r="I3523" s="58" t="s">
        <v>209</v>
      </c>
      <c r="J3523" s="58" t="s">
        <v>14</v>
      </c>
      <c r="K3523" s="58" t="s">
        <v>6119</v>
      </c>
      <c r="L3523" s="60">
        <v>29.3</v>
      </c>
      <c r="M3523" s="38">
        <f t="shared" si="177"/>
        <v>4.8833333333333337</v>
      </c>
      <c r="N3523" s="279">
        <f t="shared" si="178"/>
        <v>8.49</v>
      </c>
      <c r="O3523" s="268">
        <f t="shared" si="179"/>
        <v>0.42481350608559088</v>
      </c>
      <c r="P3523" s="62"/>
      <c r="Q3523" s="63" t="s">
        <v>6179</v>
      </c>
      <c r="R3523" s="266" t="s">
        <v>6179</v>
      </c>
      <c r="S3523" s="63" t="s">
        <v>6178</v>
      </c>
      <c r="T3523" s="63" t="s">
        <v>6178</v>
      </c>
      <c r="U3523" s="63" t="s">
        <v>6178</v>
      </c>
    </row>
    <row r="3524" spans="2:21" ht="15" customHeight="1" x14ac:dyDescent="0.5">
      <c r="B3524" s="58">
        <v>704301</v>
      </c>
      <c r="C3524" s="59">
        <v>8851381560490</v>
      </c>
      <c r="D3524" s="58" t="s">
        <v>1420</v>
      </c>
      <c r="E3524" s="58" t="s">
        <v>4056</v>
      </c>
      <c r="F3524" s="58">
        <v>50</v>
      </c>
      <c r="G3524" s="58">
        <v>14</v>
      </c>
      <c r="H3524" s="77" t="s">
        <v>177</v>
      </c>
      <c r="I3524" s="58" t="s">
        <v>19</v>
      </c>
      <c r="J3524" s="58" t="s">
        <v>14</v>
      </c>
      <c r="K3524" s="58" t="s">
        <v>6119</v>
      </c>
      <c r="L3524" s="60">
        <v>80.430000000000007</v>
      </c>
      <c r="M3524" s="38">
        <f t="shared" si="177"/>
        <v>1.6086</v>
      </c>
      <c r="N3524" s="279">
        <f t="shared" si="178"/>
        <v>2.99</v>
      </c>
      <c r="O3524" s="268">
        <f t="shared" si="179"/>
        <v>0.46200668896321073</v>
      </c>
      <c r="P3524" s="62"/>
      <c r="Q3524" s="63" t="s">
        <v>6178</v>
      </c>
      <c r="R3524" s="266" t="s">
        <v>6179</v>
      </c>
      <c r="S3524" s="63" t="s">
        <v>6178</v>
      </c>
      <c r="T3524" s="63" t="s">
        <v>6178</v>
      </c>
      <c r="U3524" s="63" t="s">
        <v>6178</v>
      </c>
    </row>
    <row r="3525" spans="2:21" ht="15" customHeight="1" x14ac:dyDescent="0.5">
      <c r="B3525" s="58">
        <v>704601</v>
      </c>
      <c r="C3525" s="59">
        <v>832924005102</v>
      </c>
      <c r="D3525" s="58" t="s">
        <v>4057</v>
      </c>
      <c r="E3525" s="58" t="s">
        <v>4058</v>
      </c>
      <c r="F3525" s="58">
        <v>12</v>
      </c>
      <c r="G3525" s="58">
        <v>2.2000000000000002</v>
      </c>
      <c r="H3525" s="58" t="s">
        <v>569</v>
      </c>
      <c r="I3525" s="58" t="s">
        <v>581</v>
      </c>
      <c r="J3525" s="58" t="s">
        <v>14</v>
      </c>
      <c r="K3525" s="58" t="s">
        <v>6119</v>
      </c>
      <c r="L3525" s="60">
        <v>61.3</v>
      </c>
      <c r="M3525" s="38">
        <f t="shared" si="177"/>
        <v>5.1083333333333334</v>
      </c>
      <c r="N3525" s="279">
        <f t="shared" si="178"/>
        <v>8.99</v>
      </c>
      <c r="O3525" s="268">
        <f t="shared" si="179"/>
        <v>0.43177604746014092</v>
      </c>
      <c r="P3525" s="62"/>
      <c r="Q3525" s="63" t="s">
        <v>6179</v>
      </c>
      <c r="R3525" s="266" t="s">
        <v>6179</v>
      </c>
      <c r="S3525" s="63" t="s">
        <v>6178</v>
      </c>
      <c r="T3525" s="63" t="s">
        <v>6178</v>
      </c>
      <c r="U3525" s="63" t="s">
        <v>6178</v>
      </c>
    </row>
    <row r="3526" spans="2:21" ht="15" customHeight="1" x14ac:dyDescent="0.5">
      <c r="B3526" s="58">
        <v>704602</v>
      </c>
      <c r="C3526" s="59">
        <v>832924005645</v>
      </c>
      <c r="D3526" s="58" t="s">
        <v>4057</v>
      </c>
      <c r="E3526" s="58" t="s">
        <v>4059</v>
      </c>
      <c r="F3526" s="58">
        <v>12</v>
      </c>
      <c r="G3526" s="58">
        <v>4.2</v>
      </c>
      <c r="H3526" s="77" t="s">
        <v>177</v>
      </c>
      <c r="I3526" s="58" t="s">
        <v>331</v>
      </c>
      <c r="J3526" s="58" t="s">
        <v>14</v>
      </c>
      <c r="K3526" s="58" t="s">
        <v>6119</v>
      </c>
      <c r="L3526" s="60">
        <v>35</v>
      </c>
      <c r="M3526" s="38">
        <f t="shared" si="177"/>
        <v>2.9166666666666665</v>
      </c>
      <c r="N3526" s="279">
        <f t="shared" si="178"/>
        <v>4.99</v>
      </c>
      <c r="O3526" s="268">
        <f t="shared" si="179"/>
        <v>0.41549766199064803</v>
      </c>
      <c r="P3526" s="62"/>
      <c r="Q3526" s="63" t="s">
        <v>6178</v>
      </c>
      <c r="R3526" s="266" t="s">
        <v>6179</v>
      </c>
      <c r="S3526" s="63" t="s">
        <v>6178</v>
      </c>
      <c r="T3526" s="63" t="s">
        <v>6178</v>
      </c>
      <c r="U3526" s="63" t="s">
        <v>6178</v>
      </c>
    </row>
    <row r="3527" spans="2:21" ht="15" customHeight="1" x14ac:dyDescent="0.5">
      <c r="B3527" s="58">
        <v>704603</v>
      </c>
      <c r="C3527" s="59">
        <v>832924005638</v>
      </c>
      <c r="D3527" s="58" t="s">
        <v>4057</v>
      </c>
      <c r="E3527" s="58" t="s">
        <v>4060</v>
      </c>
      <c r="F3527" s="58">
        <v>12</v>
      </c>
      <c r="G3527" s="58">
        <v>4.2</v>
      </c>
      <c r="H3527" s="77" t="s">
        <v>177</v>
      </c>
      <c r="I3527" s="58" t="s">
        <v>331</v>
      </c>
      <c r="J3527" s="58" t="s">
        <v>14</v>
      </c>
      <c r="K3527" s="58" t="s">
        <v>6119</v>
      </c>
      <c r="L3527" s="60">
        <v>35</v>
      </c>
      <c r="M3527" s="38">
        <f t="shared" si="177"/>
        <v>2.9166666666666665</v>
      </c>
      <c r="N3527" s="279">
        <f t="shared" si="178"/>
        <v>4.99</v>
      </c>
      <c r="O3527" s="268">
        <f t="shared" si="179"/>
        <v>0.41549766199064803</v>
      </c>
      <c r="P3527" s="62"/>
      <c r="Q3527" s="63" t="s">
        <v>6178</v>
      </c>
      <c r="R3527" s="266" t="s">
        <v>6179</v>
      </c>
      <c r="S3527" s="63" t="s">
        <v>6178</v>
      </c>
      <c r="T3527" s="63" t="s">
        <v>6178</v>
      </c>
      <c r="U3527" s="63" t="s">
        <v>6178</v>
      </c>
    </row>
    <row r="3528" spans="2:21" ht="15" customHeight="1" x14ac:dyDescent="0.5">
      <c r="B3528" s="58">
        <v>704604</v>
      </c>
      <c r="C3528" s="59">
        <v>832924000107</v>
      </c>
      <c r="D3528" s="58" t="s">
        <v>4057</v>
      </c>
      <c r="E3528" s="58" t="s">
        <v>4061</v>
      </c>
      <c r="F3528" s="58">
        <v>12</v>
      </c>
      <c r="G3528" s="58">
        <v>0.8</v>
      </c>
      <c r="H3528" s="58" t="s">
        <v>5576</v>
      </c>
      <c r="I3528" s="58" t="s">
        <v>18</v>
      </c>
      <c r="J3528" s="58" t="s">
        <v>14</v>
      </c>
      <c r="K3528" s="58" t="s">
        <v>6119</v>
      </c>
      <c r="L3528" s="60">
        <v>104.2</v>
      </c>
      <c r="M3528" s="38">
        <f t="shared" si="177"/>
        <v>8.6833333333333336</v>
      </c>
      <c r="N3528" s="279">
        <f t="shared" si="178"/>
        <v>14.49</v>
      </c>
      <c r="O3528" s="268">
        <f t="shared" si="179"/>
        <v>0.40073613986657464</v>
      </c>
      <c r="P3528" s="62"/>
      <c r="Q3528" s="63" t="s">
        <v>6178</v>
      </c>
      <c r="R3528" s="266" t="s">
        <v>6179</v>
      </c>
      <c r="S3528" s="63" t="s">
        <v>6178</v>
      </c>
      <c r="T3528" s="63" t="s">
        <v>6178</v>
      </c>
      <c r="U3528" s="63" t="s">
        <v>6178</v>
      </c>
    </row>
    <row r="3529" spans="2:21" ht="15" customHeight="1" x14ac:dyDescent="0.5">
      <c r="B3529" s="58">
        <v>704605</v>
      </c>
      <c r="C3529" s="59">
        <v>832924001319</v>
      </c>
      <c r="D3529" s="58" t="s">
        <v>4057</v>
      </c>
      <c r="E3529" s="58" t="s">
        <v>4062</v>
      </c>
      <c r="F3529" s="58">
        <v>12</v>
      </c>
      <c r="G3529" s="58">
        <v>3</v>
      </c>
      <c r="H3529" s="77" t="s">
        <v>177</v>
      </c>
      <c r="I3529" s="58" t="s">
        <v>331</v>
      </c>
      <c r="J3529" s="58" t="s">
        <v>14</v>
      </c>
      <c r="K3529" s="58" t="s">
        <v>6119</v>
      </c>
      <c r="L3529" s="60">
        <v>37</v>
      </c>
      <c r="M3529" s="38">
        <f t="shared" si="177"/>
        <v>3.0833333333333335</v>
      </c>
      <c r="N3529" s="279">
        <f t="shared" si="178"/>
        <v>5.49</v>
      </c>
      <c r="O3529" s="268">
        <f t="shared" si="179"/>
        <v>0.43837279902853671</v>
      </c>
      <c r="P3529" s="62"/>
      <c r="Q3529" s="63" t="s">
        <v>6178</v>
      </c>
      <c r="R3529" s="266" t="s">
        <v>6179</v>
      </c>
      <c r="S3529" s="63" t="s">
        <v>6178</v>
      </c>
      <c r="T3529" s="63" t="s">
        <v>6178</v>
      </c>
      <c r="U3529" s="63" t="s">
        <v>6178</v>
      </c>
    </row>
    <row r="3530" spans="2:21" ht="15" customHeight="1" x14ac:dyDescent="0.5">
      <c r="B3530" s="58">
        <v>704606</v>
      </c>
      <c r="C3530" s="59">
        <v>832924005126</v>
      </c>
      <c r="D3530" s="58" t="s">
        <v>4057</v>
      </c>
      <c r="E3530" s="58" t="s">
        <v>4063</v>
      </c>
      <c r="F3530" s="58">
        <v>12</v>
      </c>
      <c r="G3530" s="58">
        <v>2.2000000000000002</v>
      </c>
      <c r="H3530" s="58" t="s">
        <v>569</v>
      </c>
      <c r="I3530" s="58" t="s">
        <v>581</v>
      </c>
      <c r="J3530" s="58" t="s">
        <v>14</v>
      </c>
      <c r="K3530" s="58" t="s">
        <v>6119</v>
      </c>
      <c r="L3530" s="60">
        <v>151.69999999999999</v>
      </c>
      <c r="M3530" s="38">
        <f t="shared" si="177"/>
        <v>12.641666666666666</v>
      </c>
      <c r="N3530" s="279">
        <f t="shared" si="178"/>
        <v>21.49</v>
      </c>
      <c r="O3530" s="268">
        <f t="shared" si="179"/>
        <v>0.41174189545525053</v>
      </c>
      <c r="P3530" s="62"/>
      <c r="Q3530" s="63" t="s">
        <v>6179</v>
      </c>
      <c r="R3530" s="266" t="s">
        <v>6179</v>
      </c>
      <c r="S3530" s="63" t="s">
        <v>6178</v>
      </c>
      <c r="T3530" s="63" t="s">
        <v>6178</v>
      </c>
      <c r="U3530" s="63" t="s">
        <v>6178</v>
      </c>
    </row>
    <row r="3531" spans="2:21" ht="15" customHeight="1" x14ac:dyDescent="0.5">
      <c r="B3531" s="58">
        <v>704607</v>
      </c>
      <c r="C3531" s="59">
        <v>832924005201</v>
      </c>
      <c r="D3531" s="58" t="s">
        <v>4057</v>
      </c>
      <c r="E3531" s="58" t="s">
        <v>4064</v>
      </c>
      <c r="F3531" s="58">
        <v>12</v>
      </c>
      <c r="G3531" s="58">
        <v>4.2</v>
      </c>
      <c r="H3531" s="77" t="s">
        <v>177</v>
      </c>
      <c r="I3531" s="58" t="s">
        <v>331</v>
      </c>
      <c r="J3531" s="58" t="s">
        <v>14</v>
      </c>
      <c r="K3531" s="58" t="s">
        <v>6119</v>
      </c>
      <c r="L3531" s="60">
        <v>35</v>
      </c>
      <c r="M3531" s="38">
        <f t="shared" si="177"/>
        <v>2.9166666666666665</v>
      </c>
      <c r="N3531" s="279">
        <f t="shared" si="178"/>
        <v>4.99</v>
      </c>
      <c r="O3531" s="268">
        <f t="shared" si="179"/>
        <v>0.41549766199064803</v>
      </c>
      <c r="P3531" s="62"/>
      <c r="Q3531" s="63" t="s">
        <v>6178</v>
      </c>
      <c r="R3531" s="266" t="s">
        <v>6179</v>
      </c>
      <c r="S3531" s="63" t="s">
        <v>6178</v>
      </c>
      <c r="T3531" s="63" t="s">
        <v>6178</v>
      </c>
      <c r="U3531" s="63" t="s">
        <v>6178</v>
      </c>
    </row>
    <row r="3532" spans="2:21" ht="15" customHeight="1" x14ac:dyDescent="0.5">
      <c r="B3532" s="58">
        <v>704608</v>
      </c>
      <c r="C3532" s="59">
        <v>832924005225</v>
      </c>
      <c r="D3532" s="58" t="s">
        <v>4057</v>
      </c>
      <c r="E3532" s="58" t="s">
        <v>4065</v>
      </c>
      <c r="F3532" s="58">
        <v>12</v>
      </c>
      <c r="G3532" s="58">
        <v>4.2</v>
      </c>
      <c r="H3532" s="77" t="s">
        <v>177</v>
      </c>
      <c r="I3532" s="58" t="s">
        <v>331</v>
      </c>
      <c r="J3532" s="58" t="s">
        <v>14</v>
      </c>
      <c r="K3532" s="58" t="s">
        <v>6119</v>
      </c>
      <c r="L3532" s="60">
        <v>35</v>
      </c>
      <c r="M3532" s="38">
        <f t="shared" si="177"/>
        <v>2.9166666666666665</v>
      </c>
      <c r="N3532" s="279">
        <f t="shared" si="178"/>
        <v>4.99</v>
      </c>
      <c r="O3532" s="268">
        <f t="shared" si="179"/>
        <v>0.41549766199064803</v>
      </c>
      <c r="P3532" s="62"/>
      <c r="Q3532" s="63" t="s">
        <v>6178</v>
      </c>
      <c r="R3532" s="266" t="s">
        <v>6179</v>
      </c>
      <c r="S3532" s="63" t="s">
        <v>6178</v>
      </c>
      <c r="T3532" s="63" t="s">
        <v>6178</v>
      </c>
      <c r="U3532" s="63" t="s">
        <v>6178</v>
      </c>
    </row>
    <row r="3533" spans="2:21" ht="15" customHeight="1" x14ac:dyDescent="0.5">
      <c r="B3533" s="58">
        <v>705601</v>
      </c>
      <c r="C3533" s="59">
        <v>52200005026</v>
      </c>
      <c r="D3533" s="58" t="s">
        <v>4066</v>
      </c>
      <c r="E3533" s="58" t="s">
        <v>4067</v>
      </c>
      <c r="F3533" s="58">
        <v>10</v>
      </c>
      <c r="G3533" s="58">
        <v>4</v>
      </c>
      <c r="H3533" s="77" t="s">
        <v>177</v>
      </c>
      <c r="I3533" s="58" t="s">
        <v>4068</v>
      </c>
      <c r="J3533" s="58" t="s">
        <v>14</v>
      </c>
      <c r="K3533" s="58" t="s">
        <v>6119</v>
      </c>
      <c r="L3533" s="60">
        <v>12.2</v>
      </c>
      <c r="M3533" s="38">
        <f t="shared" si="177"/>
        <v>1.22</v>
      </c>
      <c r="N3533" s="279">
        <f t="shared" si="178"/>
        <v>2.4900000000000002</v>
      </c>
      <c r="O3533" s="268">
        <f t="shared" si="179"/>
        <v>0.51004016064257029</v>
      </c>
      <c r="P3533" s="62"/>
      <c r="Q3533" s="63" t="s">
        <v>6178</v>
      </c>
      <c r="R3533" s="266" t="s">
        <v>6179</v>
      </c>
      <c r="S3533" s="63" t="s">
        <v>6178</v>
      </c>
      <c r="T3533" s="63" t="s">
        <v>6178</v>
      </c>
      <c r="U3533" s="63" t="s">
        <v>6178</v>
      </c>
    </row>
    <row r="3534" spans="2:21" ht="15" customHeight="1" x14ac:dyDescent="0.5">
      <c r="B3534" s="58">
        <v>705602</v>
      </c>
      <c r="C3534" s="59">
        <v>52200005071</v>
      </c>
      <c r="D3534" s="58" t="s">
        <v>4066</v>
      </c>
      <c r="E3534" s="58" t="s">
        <v>4069</v>
      </c>
      <c r="F3534" s="58">
        <v>10</v>
      </c>
      <c r="G3534" s="58">
        <v>4</v>
      </c>
      <c r="H3534" s="77" t="s">
        <v>177</v>
      </c>
      <c r="I3534" s="58" t="s">
        <v>4068</v>
      </c>
      <c r="J3534" s="58" t="s">
        <v>14</v>
      </c>
      <c r="K3534" s="58" t="s">
        <v>6119</v>
      </c>
      <c r="L3534" s="60">
        <v>12.2</v>
      </c>
      <c r="M3534" s="38">
        <f t="shared" si="177"/>
        <v>1.22</v>
      </c>
      <c r="N3534" s="279">
        <f t="shared" si="178"/>
        <v>2.4900000000000002</v>
      </c>
      <c r="O3534" s="268">
        <f t="shared" si="179"/>
        <v>0.51004016064257029</v>
      </c>
      <c r="P3534" s="62"/>
      <c r="Q3534" s="63" t="s">
        <v>6178</v>
      </c>
      <c r="R3534" s="266" t="s">
        <v>6179</v>
      </c>
      <c r="S3534" s="63" t="s">
        <v>6178</v>
      </c>
      <c r="T3534" s="63" t="s">
        <v>6178</v>
      </c>
      <c r="U3534" s="63" t="s">
        <v>6178</v>
      </c>
    </row>
    <row r="3535" spans="2:21" ht="15" customHeight="1" x14ac:dyDescent="0.5">
      <c r="B3535" s="58">
        <v>705603</v>
      </c>
      <c r="C3535" s="59">
        <v>52200007976</v>
      </c>
      <c r="D3535" s="58" t="s">
        <v>4066</v>
      </c>
      <c r="E3535" s="58" t="s">
        <v>4070</v>
      </c>
      <c r="F3535" s="58">
        <v>10</v>
      </c>
      <c r="G3535" s="58">
        <v>2.5</v>
      </c>
      <c r="H3535" s="77" t="s">
        <v>177</v>
      </c>
      <c r="I3535" s="58" t="s">
        <v>4068</v>
      </c>
      <c r="J3535" s="58" t="s">
        <v>14</v>
      </c>
      <c r="K3535" s="58" t="s">
        <v>6119</v>
      </c>
      <c r="L3535" s="60">
        <v>16.600000000000001</v>
      </c>
      <c r="M3535" s="38">
        <f t="shared" si="177"/>
        <v>1.6600000000000001</v>
      </c>
      <c r="N3535" s="279">
        <f t="shared" si="178"/>
        <v>2.99</v>
      </c>
      <c r="O3535" s="268">
        <f t="shared" si="179"/>
        <v>0.44481605351170567</v>
      </c>
      <c r="P3535" s="62"/>
      <c r="Q3535" s="63" t="s">
        <v>6178</v>
      </c>
      <c r="R3535" s="266" t="s">
        <v>6179</v>
      </c>
      <c r="S3535" s="63" t="s">
        <v>6178</v>
      </c>
      <c r="T3535" s="63" t="s">
        <v>6178</v>
      </c>
      <c r="U3535" s="63" t="s">
        <v>6178</v>
      </c>
    </row>
    <row r="3536" spans="2:21" ht="15" customHeight="1" x14ac:dyDescent="0.5">
      <c r="B3536" s="58">
        <v>705604</v>
      </c>
      <c r="C3536" s="59">
        <v>52200007952</v>
      </c>
      <c r="D3536" s="58" t="s">
        <v>4066</v>
      </c>
      <c r="E3536" s="58" t="s">
        <v>4071</v>
      </c>
      <c r="F3536" s="58">
        <v>10</v>
      </c>
      <c r="G3536" s="58">
        <v>2.5</v>
      </c>
      <c r="H3536" s="77" t="s">
        <v>177</v>
      </c>
      <c r="I3536" s="58" t="s">
        <v>4068</v>
      </c>
      <c r="J3536" s="58" t="s">
        <v>14</v>
      </c>
      <c r="K3536" s="58" t="s">
        <v>6119</v>
      </c>
      <c r="L3536" s="60">
        <v>16.600000000000001</v>
      </c>
      <c r="M3536" s="38">
        <f t="shared" si="177"/>
        <v>1.6600000000000001</v>
      </c>
      <c r="N3536" s="279">
        <f t="shared" si="178"/>
        <v>2.99</v>
      </c>
      <c r="O3536" s="268">
        <f t="shared" si="179"/>
        <v>0.44481605351170567</v>
      </c>
      <c r="P3536" s="62"/>
      <c r="Q3536" s="63" t="s">
        <v>6178</v>
      </c>
      <c r="R3536" s="266" t="s">
        <v>6179</v>
      </c>
      <c r="S3536" s="63" t="s">
        <v>6178</v>
      </c>
      <c r="T3536" s="63" t="s">
        <v>6178</v>
      </c>
      <c r="U3536" s="63" t="s">
        <v>6178</v>
      </c>
    </row>
    <row r="3537" spans="2:21" ht="15" customHeight="1" x14ac:dyDescent="0.5">
      <c r="B3537" s="58">
        <v>705606</v>
      </c>
      <c r="C3537" s="59">
        <v>52200007921</v>
      </c>
      <c r="D3537" s="58" t="s">
        <v>4066</v>
      </c>
      <c r="E3537" s="58" t="s">
        <v>4072</v>
      </c>
      <c r="F3537" s="58">
        <v>10</v>
      </c>
      <c r="G3537" s="58">
        <v>2.5</v>
      </c>
      <c r="H3537" s="77" t="s">
        <v>177</v>
      </c>
      <c r="I3537" s="58" t="s">
        <v>4068</v>
      </c>
      <c r="J3537" s="58" t="s">
        <v>14</v>
      </c>
      <c r="K3537" s="58" t="s">
        <v>6119</v>
      </c>
      <c r="L3537" s="60">
        <v>16.600000000000001</v>
      </c>
      <c r="M3537" s="38">
        <f t="shared" si="177"/>
        <v>1.6600000000000001</v>
      </c>
      <c r="N3537" s="279">
        <f t="shared" si="178"/>
        <v>2.99</v>
      </c>
      <c r="O3537" s="268">
        <f t="shared" si="179"/>
        <v>0.44481605351170567</v>
      </c>
      <c r="P3537" s="62"/>
      <c r="Q3537" s="63" t="s">
        <v>6178</v>
      </c>
      <c r="R3537" s="266" t="s">
        <v>6179</v>
      </c>
      <c r="S3537" s="63" t="s">
        <v>6178</v>
      </c>
      <c r="T3537" s="63" t="s">
        <v>6178</v>
      </c>
      <c r="U3537" s="63" t="s">
        <v>6178</v>
      </c>
    </row>
    <row r="3538" spans="2:21" ht="15" customHeight="1" x14ac:dyDescent="0.5">
      <c r="B3538" s="58">
        <v>705801</v>
      </c>
      <c r="C3538" s="59">
        <v>89397108810</v>
      </c>
      <c r="D3538" s="58" t="s">
        <v>4073</v>
      </c>
      <c r="E3538" s="58" t="s">
        <v>4074</v>
      </c>
      <c r="F3538" s="58">
        <v>12</v>
      </c>
      <c r="G3538" s="58">
        <v>28</v>
      </c>
      <c r="H3538" s="77" t="s">
        <v>177</v>
      </c>
      <c r="I3538" s="58" t="s">
        <v>197</v>
      </c>
      <c r="J3538" s="58" t="s">
        <v>14</v>
      </c>
      <c r="K3538" s="58" t="s">
        <v>6119</v>
      </c>
      <c r="L3538" s="60">
        <v>54.9</v>
      </c>
      <c r="M3538" s="38">
        <f t="shared" si="177"/>
        <v>4.5750000000000002</v>
      </c>
      <c r="N3538" s="279">
        <f t="shared" si="178"/>
        <v>7.99</v>
      </c>
      <c r="O3538" s="268">
        <f t="shared" si="179"/>
        <v>0.42740926157697123</v>
      </c>
      <c r="P3538" s="62"/>
      <c r="Q3538" s="63" t="s">
        <v>6179</v>
      </c>
      <c r="R3538" s="266" t="s">
        <v>6179</v>
      </c>
      <c r="S3538" s="63" t="s">
        <v>6178</v>
      </c>
      <c r="T3538" s="63" t="s">
        <v>6178</v>
      </c>
      <c r="U3538" s="63" t="s">
        <v>6178</v>
      </c>
    </row>
    <row r="3539" spans="2:21" ht="15" customHeight="1" x14ac:dyDescent="0.5">
      <c r="B3539" s="58">
        <v>705805</v>
      </c>
      <c r="C3539" s="59">
        <v>89397108384</v>
      </c>
      <c r="D3539" s="58" t="s">
        <v>4073</v>
      </c>
      <c r="E3539" s="58" t="s">
        <v>4075</v>
      </c>
      <c r="F3539" s="58">
        <v>6</v>
      </c>
      <c r="G3539" s="58">
        <v>17.600000000000001</v>
      </c>
      <c r="H3539" s="77" t="s">
        <v>177</v>
      </c>
      <c r="I3539" s="58" t="s">
        <v>198</v>
      </c>
      <c r="J3539" s="58" t="s">
        <v>14</v>
      </c>
      <c r="K3539" s="58" t="s">
        <v>6119</v>
      </c>
      <c r="L3539" s="60">
        <v>20.3</v>
      </c>
      <c r="M3539" s="38">
        <f t="shared" si="177"/>
        <v>3.3833333333333333</v>
      </c>
      <c r="N3539" s="279">
        <f t="shared" si="178"/>
        <v>5.99</v>
      </c>
      <c r="O3539" s="268">
        <f t="shared" si="179"/>
        <v>0.43516972732331666</v>
      </c>
      <c r="P3539" s="62"/>
      <c r="Q3539" s="63" t="s">
        <v>6179</v>
      </c>
      <c r="R3539" s="266" t="s">
        <v>6179</v>
      </c>
      <c r="S3539" s="63" t="s">
        <v>6178</v>
      </c>
      <c r="T3539" s="63" t="s">
        <v>6178</v>
      </c>
      <c r="U3539" s="63" t="s">
        <v>6178</v>
      </c>
    </row>
    <row r="3540" spans="2:21" ht="15" customHeight="1" x14ac:dyDescent="0.5">
      <c r="B3540" s="58">
        <v>706001</v>
      </c>
      <c r="C3540" s="59">
        <v>876314001374</v>
      </c>
      <c r="D3540" s="58" t="s">
        <v>4076</v>
      </c>
      <c r="E3540" s="58" t="s">
        <v>4077</v>
      </c>
      <c r="F3540" s="58">
        <v>12</v>
      </c>
      <c r="G3540" s="58">
        <v>7</v>
      </c>
      <c r="H3540" s="77" t="s">
        <v>177</v>
      </c>
      <c r="I3540" s="58" t="s">
        <v>202</v>
      </c>
      <c r="J3540" s="58" t="s">
        <v>14</v>
      </c>
      <c r="K3540" s="58" t="s">
        <v>6119</v>
      </c>
      <c r="L3540" s="60">
        <v>32</v>
      </c>
      <c r="M3540" s="38">
        <f t="shared" si="177"/>
        <v>2.6666666666666665</v>
      </c>
      <c r="N3540" s="279">
        <f t="shared" si="178"/>
        <v>4.49</v>
      </c>
      <c r="O3540" s="268">
        <f t="shared" si="179"/>
        <v>0.40608760207869343</v>
      </c>
      <c r="P3540" s="62"/>
      <c r="Q3540" s="63" t="s">
        <v>6179</v>
      </c>
      <c r="R3540" s="266" t="s">
        <v>6178</v>
      </c>
      <c r="S3540" s="63" t="s">
        <v>6178</v>
      </c>
      <c r="T3540" s="63" t="s">
        <v>6178</v>
      </c>
      <c r="U3540" s="63" t="s">
        <v>6178</v>
      </c>
    </row>
    <row r="3541" spans="2:21" ht="15" customHeight="1" x14ac:dyDescent="0.5">
      <c r="B3541" s="58">
        <v>706002</v>
      </c>
      <c r="C3541" s="59">
        <v>876314001350</v>
      </c>
      <c r="D3541" s="58" t="s">
        <v>4076</v>
      </c>
      <c r="E3541" s="58" t="s">
        <v>4078</v>
      </c>
      <c r="F3541" s="58">
        <v>12</v>
      </c>
      <c r="G3541" s="58">
        <v>7</v>
      </c>
      <c r="H3541" s="77" t="s">
        <v>177</v>
      </c>
      <c r="I3541" s="58" t="s">
        <v>202</v>
      </c>
      <c r="J3541" s="58" t="s">
        <v>14</v>
      </c>
      <c r="K3541" s="58" t="s">
        <v>6119</v>
      </c>
      <c r="L3541" s="60">
        <v>32</v>
      </c>
      <c r="M3541" s="38">
        <f t="shared" si="177"/>
        <v>2.6666666666666665</v>
      </c>
      <c r="N3541" s="279">
        <f t="shared" si="178"/>
        <v>4.49</v>
      </c>
      <c r="O3541" s="268">
        <f t="shared" si="179"/>
        <v>0.40608760207869343</v>
      </c>
      <c r="P3541" s="62"/>
      <c r="Q3541" s="63" t="s">
        <v>6179</v>
      </c>
      <c r="R3541" s="266" t="s">
        <v>6178</v>
      </c>
      <c r="S3541" s="63" t="s">
        <v>6178</v>
      </c>
      <c r="T3541" s="63" t="s">
        <v>6178</v>
      </c>
      <c r="U3541" s="63" t="s">
        <v>6178</v>
      </c>
    </row>
    <row r="3542" spans="2:21" ht="15" customHeight="1" x14ac:dyDescent="0.5">
      <c r="B3542" s="58">
        <v>706301</v>
      </c>
      <c r="C3542" s="59">
        <v>736211505743</v>
      </c>
      <c r="D3542" s="58" t="s">
        <v>4079</v>
      </c>
      <c r="E3542" s="58" t="s">
        <v>4080</v>
      </c>
      <c r="F3542" s="58">
        <v>12</v>
      </c>
      <c r="G3542" s="58">
        <v>5</v>
      </c>
      <c r="H3542" s="77" t="s">
        <v>177</v>
      </c>
      <c r="I3542" s="58" t="s">
        <v>53</v>
      </c>
      <c r="J3542" s="58" t="s">
        <v>14</v>
      </c>
      <c r="K3542" s="58" t="s">
        <v>6119</v>
      </c>
      <c r="L3542" s="60">
        <v>54.2</v>
      </c>
      <c r="M3542" s="38">
        <f t="shared" si="177"/>
        <v>4.5166666666666666</v>
      </c>
      <c r="N3542" s="279">
        <f t="shared" si="178"/>
        <v>7.99</v>
      </c>
      <c r="O3542" s="268">
        <f t="shared" si="179"/>
        <v>0.43471005423445974</v>
      </c>
      <c r="P3542" s="62"/>
      <c r="Q3542" s="63" t="s">
        <v>6178</v>
      </c>
      <c r="R3542" s="266" t="s">
        <v>6179</v>
      </c>
      <c r="S3542" s="63" t="s">
        <v>6178</v>
      </c>
      <c r="T3542" s="63" t="s">
        <v>6178</v>
      </c>
      <c r="U3542" s="63" t="s">
        <v>6178</v>
      </c>
    </row>
    <row r="3543" spans="2:21" ht="15" customHeight="1" x14ac:dyDescent="0.5">
      <c r="B3543" s="58">
        <v>706302</v>
      </c>
      <c r="C3543" s="59">
        <v>748252515100</v>
      </c>
      <c r="D3543" s="58" t="s">
        <v>4079</v>
      </c>
      <c r="E3543" s="58" t="s">
        <v>4081</v>
      </c>
      <c r="F3543" s="58">
        <v>12</v>
      </c>
      <c r="G3543" s="58">
        <v>5</v>
      </c>
      <c r="H3543" s="77" t="s">
        <v>177</v>
      </c>
      <c r="I3543" s="58" t="s">
        <v>53</v>
      </c>
      <c r="J3543" s="58" t="s">
        <v>14</v>
      </c>
      <c r="K3543" s="58" t="s">
        <v>6119</v>
      </c>
      <c r="L3543" s="60">
        <v>54.2</v>
      </c>
      <c r="M3543" s="38">
        <f t="shared" si="177"/>
        <v>4.5166666666666666</v>
      </c>
      <c r="N3543" s="279">
        <f t="shared" si="178"/>
        <v>7.99</v>
      </c>
      <c r="O3543" s="268">
        <f t="shared" si="179"/>
        <v>0.43471005423445974</v>
      </c>
      <c r="P3543" s="62"/>
      <c r="Q3543" s="63" t="s">
        <v>6178</v>
      </c>
      <c r="R3543" s="266" t="s">
        <v>6179</v>
      </c>
      <c r="S3543" s="63" t="s">
        <v>6178</v>
      </c>
      <c r="T3543" s="63" t="s">
        <v>6178</v>
      </c>
      <c r="U3543" s="63" t="s">
        <v>6178</v>
      </c>
    </row>
    <row r="3544" spans="2:21" ht="15" customHeight="1" x14ac:dyDescent="0.5">
      <c r="B3544" s="58">
        <v>706304</v>
      </c>
      <c r="C3544" s="59">
        <v>736211505842</v>
      </c>
      <c r="D3544" s="58" t="s">
        <v>4079</v>
      </c>
      <c r="E3544" s="58" t="s">
        <v>4082</v>
      </c>
      <c r="F3544" s="58">
        <v>12</v>
      </c>
      <c r="G3544" s="58">
        <v>5</v>
      </c>
      <c r="H3544" s="77" t="s">
        <v>177</v>
      </c>
      <c r="I3544" s="58" t="s">
        <v>53</v>
      </c>
      <c r="J3544" s="58" t="s">
        <v>14</v>
      </c>
      <c r="K3544" s="58" t="s">
        <v>6119</v>
      </c>
      <c r="L3544" s="60">
        <v>54.2</v>
      </c>
      <c r="M3544" s="38">
        <f t="shared" si="177"/>
        <v>4.5166666666666666</v>
      </c>
      <c r="N3544" s="279">
        <f t="shared" si="178"/>
        <v>7.99</v>
      </c>
      <c r="O3544" s="268">
        <f t="shared" si="179"/>
        <v>0.43471005423445974</v>
      </c>
      <c r="P3544" s="62"/>
      <c r="Q3544" s="63" t="s">
        <v>6178</v>
      </c>
      <c r="R3544" s="266" t="s">
        <v>6179</v>
      </c>
      <c r="S3544" s="63" t="s">
        <v>6178</v>
      </c>
      <c r="T3544" s="63" t="s">
        <v>6178</v>
      </c>
      <c r="U3544" s="63" t="s">
        <v>6178</v>
      </c>
    </row>
    <row r="3545" spans="2:21" ht="15" customHeight="1" x14ac:dyDescent="0.5">
      <c r="B3545" s="58">
        <v>706305</v>
      </c>
      <c r="C3545" s="59">
        <v>752830408586</v>
      </c>
      <c r="D3545" s="58" t="s">
        <v>4079</v>
      </c>
      <c r="E3545" s="58" t="s">
        <v>4083</v>
      </c>
      <c r="F3545" s="58">
        <v>12</v>
      </c>
      <c r="G3545" s="58">
        <v>5</v>
      </c>
      <c r="H3545" s="77" t="s">
        <v>177</v>
      </c>
      <c r="I3545" s="58" t="s">
        <v>602</v>
      </c>
      <c r="J3545" s="58" t="s">
        <v>14</v>
      </c>
      <c r="K3545" s="58" t="s">
        <v>6119</v>
      </c>
      <c r="L3545" s="60">
        <v>69.8</v>
      </c>
      <c r="M3545" s="38">
        <f t="shared" si="177"/>
        <v>5.8166666666666664</v>
      </c>
      <c r="N3545" s="279">
        <f t="shared" si="178"/>
        <v>9.99</v>
      </c>
      <c r="O3545" s="268">
        <f t="shared" si="179"/>
        <v>0.41775108441775111</v>
      </c>
      <c r="P3545" s="62"/>
      <c r="Q3545" s="63" t="s">
        <v>6178</v>
      </c>
      <c r="R3545" s="266" t="s">
        <v>6179</v>
      </c>
      <c r="S3545" s="63" t="s">
        <v>6178</v>
      </c>
      <c r="T3545" s="63" t="s">
        <v>6178</v>
      </c>
      <c r="U3545" s="63" t="s">
        <v>6178</v>
      </c>
    </row>
    <row r="3546" spans="2:21" ht="15" customHeight="1" x14ac:dyDescent="0.5">
      <c r="B3546" s="58">
        <v>706309</v>
      </c>
      <c r="C3546" s="59">
        <v>736211315861</v>
      </c>
      <c r="D3546" s="58" t="s">
        <v>4079</v>
      </c>
      <c r="E3546" s="58" t="s">
        <v>4084</v>
      </c>
      <c r="F3546" s="58">
        <v>12</v>
      </c>
      <c r="G3546" s="58">
        <v>5</v>
      </c>
      <c r="H3546" s="77" t="s">
        <v>177</v>
      </c>
      <c r="I3546" s="58" t="s">
        <v>53</v>
      </c>
      <c r="J3546" s="58" t="s">
        <v>14</v>
      </c>
      <c r="K3546" s="58" t="s">
        <v>6119</v>
      </c>
      <c r="L3546" s="60">
        <v>54.2</v>
      </c>
      <c r="M3546" s="38">
        <f t="shared" si="177"/>
        <v>4.5166666666666666</v>
      </c>
      <c r="N3546" s="279">
        <f t="shared" si="178"/>
        <v>7.99</v>
      </c>
      <c r="O3546" s="268">
        <f t="shared" si="179"/>
        <v>0.43471005423445974</v>
      </c>
      <c r="P3546" s="62"/>
      <c r="Q3546" s="63" t="s">
        <v>6178</v>
      </c>
      <c r="R3546" s="266" t="s">
        <v>6179</v>
      </c>
      <c r="S3546" s="63" t="s">
        <v>6178</v>
      </c>
      <c r="T3546" s="63" t="s">
        <v>6178</v>
      </c>
      <c r="U3546" s="63" t="s">
        <v>6178</v>
      </c>
    </row>
    <row r="3547" spans="2:21" ht="15" customHeight="1" x14ac:dyDescent="0.5">
      <c r="B3547" s="58">
        <v>706310</v>
      </c>
      <c r="C3547" s="59">
        <v>736211316066</v>
      </c>
      <c r="D3547" s="58" t="s">
        <v>4079</v>
      </c>
      <c r="E3547" s="58" t="s">
        <v>4085</v>
      </c>
      <c r="F3547" s="58">
        <v>12</v>
      </c>
      <c r="G3547" s="58">
        <v>5</v>
      </c>
      <c r="H3547" s="77" t="s">
        <v>177</v>
      </c>
      <c r="I3547" s="58" t="s">
        <v>53</v>
      </c>
      <c r="J3547" s="58" t="s">
        <v>14</v>
      </c>
      <c r="K3547" s="58" t="s">
        <v>6119</v>
      </c>
      <c r="L3547" s="60">
        <v>69.8</v>
      </c>
      <c r="M3547" s="38">
        <f t="shared" si="177"/>
        <v>5.8166666666666664</v>
      </c>
      <c r="N3547" s="279">
        <f t="shared" si="178"/>
        <v>9.99</v>
      </c>
      <c r="O3547" s="268">
        <f t="shared" si="179"/>
        <v>0.41775108441775111</v>
      </c>
      <c r="P3547" s="62"/>
      <c r="Q3547" s="63" t="s">
        <v>6178</v>
      </c>
      <c r="R3547" s="266" t="s">
        <v>6179</v>
      </c>
      <c r="S3547" s="63" t="s">
        <v>6178</v>
      </c>
      <c r="T3547" s="63" t="s">
        <v>6178</v>
      </c>
      <c r="U3547" s="63" t="s">
        <v>6178</v>
      </c>
    </row>
    <row r="3548" spans="2:21" ht="15" customHeight="1" x14ac:dyDescent="0.5">
      <c r="B3548" s="58">
        <v>706601</v>
      </c>
      <c r="C3548" s="59">
        <v>897866001124</v>
      </c>
      <c r="D3548" s="58" t="s">
        <v>4086</v>
      </c>
      <c r="E3548" s="58" t="s">
        <v>4087</v>
      </c>
      <c r="F3548" s="58">
        <v>12</v>
      </c>
      <c r="G3548" s="58">
        <v>8</v>
      </c>
      <c r="H3548" s="77" t="s">
        <v>177</v>
      </c>
      <c r="I3548" s="58" t="s">
        <v>136</v>
      </c>
      <c r="J3548" s="58" t="s">
        <v>14</v>
      </c>
      <c r="K3548" s="58" t="s">
        <v>6119</v>
      </c>
      <c r="L3548" s="60">
        <v>75.5</v>
      </c>
      <c r="M3548" s="38">
        <f t="shared" si="177"/>
        <v>6.291666666666667</v>
      </c>
      <c r="N3548" s="279">
        <f t="shared" si="178"/>
        <v>10.49</v>
      </c>
      <c r="O3548" s="268">
        <f t="shared" si="179"/>
        <v>0.40022243406418812</v>
      </c>
      <c r="P3548" s="62"/>
      <c r="Q3548" s="63" t="s">
        <v>6179</v>
      </c>
      <c r="R3548" s="266" t="s">
        <v>6178</v>
      </c>
      <c r="S3548" s="63" t="s">
        <v>6178</v>
      </c>
      <c r="T3548" s="63" t="s">
        <v>6178</v>
      </c>
      <c r="U3548" s="63" t="s">
        <v>6178</v>
      </c>
    </row>
    <row r="3549" spans="2:21" ht="15" customHeight="1" x14ac:dyDescent="0.5">
      <c r="B3549" s="58">
        <v>706602</v>
      </c>
      <c r="C3549" s="59">
        <v>897866001131</v>
      </c>
      <c r="D3549" s="58" t="s">
        <v>4086</v>
      </c>
      <c r="E3549" s="58" t="s">
        <v>4088</v>
      </c>
      <c r="F3549" s="58">
        <v>12</v>
      </c>
      <c r="G3549" s="58">
        <v>8</v>
      </c>
      <c r="H3549" s="77" t="s">
        <v>177</v>
      </c>
      <c r="I3549" s="58" t="s">
        <v>136</v>
      </c>
      <c r="J3549" s="58" t="s">
        <v>14</v>
      </c>
      <c r="K3549" s="58" t="s">
        <v>6119</v>
      </c>
      <c r="L3549" s="60">
        <v>83</v>
      </c>
      <c r="M3549" s="38">
        <f t="shared" si="177"/>
        <v>6.916666666666667</v>
      </c>
      <c r="N3549" s="279">
        <f t="shared" si="178"/>
        <v>11.99</v>
      </c>
      <c r="O3549" s="268">
        <f t="shared" si="179"/>
        <v>0.42313038643313872</v>
      </c>
      <c r="P3549" s="62"/>
      <c r="Q3549" s="63" t="s">
        <v>6179</v>
      </c>
      <c r="R3549" s="266" t="s">
        <v>6178</v>
      </c>
      <c r="S3549" s="63" t="s">
        <v>6179</v>
      </c>
      <c r="T3549" s="63" t="s">
        <v>6178</v>
      </c>
      <c r="U3549" s="63" t="s">
        <v>6178</v>
      </c>
    </row>
    <row r="3550" spans="2:21" ht="15" customHeight="1" x14ac:dyDescent="0.5">
      <c r="B3550" s="58">
        <v>706603</v>
      </c>
      <c r="C3550" s="59">
        <v>897866001018</v>
      </c>
      <c r="D3550" s="58" t="s">
        <v>4086</v>
      </c>
      <c r="E3550" s="58" t="s">
        <v>4089</v>
      </c>
      <c r="F3550" s="58">
        <v>12</v>
      </c>
      <c r="G3550" s="58">
        <v>8</v>
      </c>
      <c r="H3550" s="77" t="s">
        <v>177</v>
      </c>
      <c r="I3550" s="58" t="s">
        <v>136</v>
      </c>
      <c r="J3550" s="58" t="s">
        <v>14</v>
      </c>
      <c r="K3550" s="58" t="s">
        <v>6119</v>
      </c>
      <c r="L3550" s="60">
        <v>75.5</v>
      </c>
      <c r="M3550" s="38">
        <f t="shared" si="177"/>
        <v>6.291666666666667</v>
      </c>
      <c r="N3550" s="279">
        <f t="shared" si="178"/>
        <v>10.49</v>
      </c>
      <c r="O3550" s="268">
        <f t="shared" si="179"/>
        <v>0.40022243406418812</v>
      </c>
      <c r="P3550" s="62"/>
      <c r="Q3550" s="63" t="s">
        <v>6179</v>
      </c>
      <c r="R3550" s="266" t="s">
        <v>6179</v>
      </c>
      <c r="S3550" s="63" t="s">
        <v>6179</v>
      </c>
      <c r="T3550" s="63" t="s">
        <v>6178</v>
      </c>
      <c r="U3550" s="63" t="s">
        <v>6178</v>
      </c>
    </row>
    <row r="3551" spans="2:21" ht="15" customHeight="1" x14ac:dyDescent="0.5">
      <c r="B3551" s="58">
        <v>706604</v>
      </c>
      <c r="C3551" s="59">
        <v>897866001407</v>
      </c>
      <c r="D3551" s="58" t="s">
        <v>4086</v>
      </c>
      <c r="E3551" s="58" t="s">
        <v>4090</v>
      </c>
      <c r="F3551" s="58">
        <v>12</v>
      </c>
      <c r="G3551" s="58">
        <v>8</v>
      </c>
      <c r="H3551" s="77" t="s">
        <v>177</v>
      </c>
      <c r="I3551" s="58" t="s">
        <v>136</v>
      </c>
      <c r="J3551" s="58" t="s">
        <v>14</v>
      </c>
      <c r="K3551" s="58" t="s">
        <v>6119</v>
      </c>
      <c r="L3551" s="60">
        <v>83</v>
      </c>
      <c r="M3551" s="38">
        <f t="shared" si="177"/>
        <v>6.916666666666667</v>
      </c>
      <c r="N3551" s="279">
        <f t="shared" si="178"/>
        <v>11.99</v>
      </c>
      <c r="O3551" s="268">
        <f t="shared" si="179"/>
        <v>0.42313038643313872</v>
      </c>
      <c r="P3551" s="62"/>
      <c r="Q3551" s="63" t="s">
        <v>6179</v>
      </c>
      <c r="R3551" s="266" t="s">
        <v>6178</v>
      </c>
      <c r="S3551" s="63" t="s">
        <v>6178</v>
      </c>
      <c r="T3551" s="63" t="s">
        <v>6178</v>
      </c>
      <c r="U3551" s="63" t="s">
        <v>6178</v>
      </c>
    </row>
    <row r="3552" spans="2:21" ht="15" customHeight="1" x14ac:dyDescent="0.5">
      <c r="B3552" s="58">
        <v>706605</v>
      </c>
      <c r="C3552" s="59">
        <v>897866001315</v>
      </c>
      <c r="D3552" s="58" t="s">
        <v>4086</v>
      </c>
      <c r="E3552" s="58" t="s">
        <v>4091</v>
      </c>
      <c r="F3552" s="58">
        <v>12</v>
      </c>
      <c r="G3552" s="58">
        <v>8</v>
      </c>
      <c r="H3552" s="77" t="s">
        <v>177</v>
      </c>
      <c r="I3552" s="58" t="s">
        <v>136</v>
      </c>
      <c r="J3552" s="58" t="s">
        <v>14</v>
      </c>
      <c r="K3552" s="58" t="s">
        <v>6119</v>
      </c>
      <c r="L3552" s="60">
        <v>75.5</v>
      </c>
      <c r="M3552" s="38">
        <f t="shared" si="177"/>
        <v>6.291666666666667</v>
      </c>
      <c r="N3552" s="279">
        <f t="shared" si="178"/>
        <v>10.49</v>
      </c>
      <c r="O3552" s="268">
        <f t="shared" si="179"/>
        <v>0.40022243406418812</v>
      </c>
      <c r="P3552" s="62"/>
      <c r="Q3552" s="63" t="s">
        <v>6179</v>
      </c>
      <c r="R3552" s="266" t="s">
        <v>6178</v>
      </c>
      <c r="S3552" s="63" t="s">
        <v>6178</v>
      </c>
      <c r="T3552" s="63" t="s">
        <v>6178</v>
      </c>
      <c r="U3552" s="63" t="s">
        <v>6178</v>
      </c>
    </row>
    <row r="3553" spans="2:21" ht="15" customHeight="1" x14ac:dyDescent="0.5">
      <c r="B3553" s="58">
        <v>706606</v>
      </c>
      <c r="C3553" s="59">
        <v>897866001766</v>
      </c>
      <c r="D3553" s="58" t="s">
        <v>4086</v>
      </c>
      <c r="E3553" s="58" t="s">
        <v>4092</v>
      </c>
      <c r="F3553" s="58">
        <v>12</v>
      </c>
      <c r="G3553" s="58">
        <v>8</v>
      </c>
      <c r="H3553" s="77" t="s">
        <v>177</v>
      </c>
      <c r="I3553" s="58" t="s">
        <v>136</v>
      </c>
      <c r="J3553" s="58" t="s">
        <v>14</v>
      </c>
      <c r="K3553" s="58" t="s">
        <v>6119</v>
      </c>
      <c r="L3553" s="60">
        <v>75.5</v>
      </c>
      <c r="M3553" s="38">
        <f t="shared" si="177"/>
        <v>6.291666666666667</v>
      </c>
      <c r="N3553" s="279">
        <f t="shared" si="178"/>
        <v>10.49</v>
      </c>
      <c r="O3553" s="268">
        <f t="shared" si="179"/>
        <v>0.40022243406418812</v>
      </c>
      <c r="P3553" s="62"/>
      <c r="Q3553" s="63" t="s">
        <v>6179</v>
      </c>
      <c r="R3553" s="266" t="s">
        <v>6178</v>
      </c>
      <c r="S3553" s="63" t="s">
        <v>6178</v>
      </c>
      <c r="T3553" s="63" t="s">
        <v>6178</v>
      </c>
      <c r="U3553" s="63" t="s">
        <v>6178</v>
      </c>
    </row>
    <row r="3554" spans="2:21" ht="15" customHeight="1" x14ac:dyDescent="0.5">
      <c r="B3554" s="58">
        <v>706607</v>
      </c>
      <c r="C3554" s="59">
        <v>897866001759</v>
      </c>
      <c r="D3554" s="58" t="s">
        <v>4086</v>
      </c>
      <c r="E3554" s="58" t="s">
        <v>4093</v>
      </c>
      <c r="F3554" s="58">
        <v>12</v>
      </c>
      <c r="G3554" s="58">
        <v>8</v>
      </c>
      <c r="H3554" s="77" t="s">
        <v>177</v>
      </c>
      <c r="I3554" s="58" t="s">
        <v>53</v>
      </c>
      <c r="J3554" s="58" t="s">
        <v>14</v>
      </c>
      <c r="K3554" s="58" t="s">
        <v>6119</v>
      </c>
      <c r="L3554" s="60">
        <v>68.599999999999994</v>
      </c>
      <c r="M3554" s="38">
        <f t="shared" si="177"/>
        <v>5.7166666666666659</v>
      </c>
      <c r="N3554" s="279">
        <f t="shared" si="178"/>
        <v>9.99</v>
      </c>
      <c r="O3554" s="268">
        <f t="shared" si="179"/>
        <v>0.42776109442776117</v>
      </c>
      <c r="P3554" s="62"/>
      <c r="Q3554" s="63" t="s">
        <v>6179</v>
      </c>
      <c r="R3554" s="266" t="s">
        <v>6179</v>
      </c>
      <c r="S3554" s="63" t="s">
        <v>6179</v>
      </c>
      <c r="T3554" s="63" t="s">
        <v>6178</v>
      </c>
      <c r="U3554" s="63" t="s">
        <v>6178</v>
      </c>
    </row>
    <row r="3555" spans="2:21" ht="15" customHeight="1" x14ac:dyDescent="0.5">
      <c r="B3555" s="58">
        <v>706608</v>
      </c>
      <c r="C3555" s="59">
        <v>897866001506</v>
      </c>
      <c r="D3555" s="58" t="s">
        <v>4086</v>
      </c>
      <c r="E3555" s="58" t="s">
        <v>4094</v>
      </c>
      <c r="F3555" s="58">
        <v>12</v>
      </c>
      <c r="G3555" s="58">
        <v>8</v>
      </c>
      <c r="H3555" s="77" t="s">
        <v>177</v>
      </c>
      <c r="I3555" s="58" t="s">
        <v>53</v>
      </c>
      <c r="J3555" s="58" t="s">
        <v>14</v>
      </c>
      <c r="K3555" s="58" t="s">
        <v>6119</v>
      </c>
      <c r="L3555" s="60">
        <v>68.599999999999994</v>
      </c>
      <c r="M3555" s="38">
        <f t="shared" si="177"/>
        <v>5.7166666666666659</v>
      </c>
      <c r="N3555" s="279">
        <f t="shared" si="178"/>
        <v>9.99</v>
      </c>
      <c r="O3555" s="268">
        <f t="shared" si="179"/>
        <v>0.42776109442776117</v>
      </c>
      <c r="P3555" s="62"/>
      <c r="Q3555" s="63" t="s">
        <v>6179</v>
      </c>
      <c r="R3555" s="266" t="s">
        <v>6179</v>
      </c>
      <c r="S3555" s="63" t="s">
        <v>6179</v>
      </c>
      <c r="T3555" s="63" t="s">
        <v>6178</v>
      </c>
      <c r="U3555" s="63" t="s">
        <v>6178</v>
      </c>
    </row>
    <row r="3556" spans="2:21" ht="15" customHeight="1" x14ac:dyDescent="0.5">
      <c r="B3556" s="58">
        <v>706901</v>
      </c>
      <c r="C3556" s="59">
        <v>855615002075</v>
      </c>
      <c r="D3556" s="58" t="s">
        <v>4095</v>
      </c>
      <c r="E3556" s="58" t="s">
        <v>4096</v>
      </c>
      <c r="F3556" s="58">
        <v>6</v>
      </c>
      <c r="G3556" s="58">
        <v>28</v>
      </c>
      <c r="H3556" s="77" t="s">
        <v>177</v>
      </c>
      <c r="I3556" s="58" t="s">
        <v>197</v>
      </c>
      <c r="J3556" s="58" t="s">
        <v>14</v>
      </c>
      <c r="K3556" s="58" t="s">
        <v>6119</v>
      </c>
      <c r="L3556" s="60">
        <v>22.7</v>
      </c>
      <c r="M3556" s="38">
        <f t="shared" si="177"/>
        <v>3.7833333333333332</v>
      </c>
      <c r="N3556" s="279">
        <f t="shared" si="178"/>
        <v>6.49</v>
      </c>
      <c r="O3556" s="268">
        <f t="shared" si="179"/>
        <v>0.41705187467899335</v>
      </c>
      <c r="P3556" s="62"/>
      <c r="Q3556" s="63" t="s">
        <v>6179</v>
      </c>
      <c r="R3556" s="266" t="s">
        <v>6179</v>
      </c>
      <c r="S3556" s="63" t="s">
        <v>6178</v>
      </c>
      <c r="T3556" s="63" t="s">
        <v>6178</v>
      </c>
      <c r="U3556" s="63" t="s">
        <v>6178</v>
      </c>
    </row>
    <row r="3557" spans="2:21" ht="15" customHeight="1" x14ac:dyDescent="0.5">
      <c r="B3557" s="58">
        <v>706902</v>
      </c>
      <c r="C3557" s="59">
        <v>855615002068</v>
      </c>
      <c r="D3557" s="58" t="s">
        <v>4095</v>
      </c>
      <c r="E3557" s="58" t="s">
        <v>4097</v>
      </c>
      <c r="F3557" s="58">
        <v>6</v>
      </c>
      <c r="G3557" s="58">
        <v>28</v>
      </c>
      <c r="H3557" s="77" t="s">
        <v>177</v>
      </c>
      <c r="I3557" s="58" t="s">
        <v>197</v>
      </c>
      <c r="J3557" s="58" t="s">
        <v>14</v>
      </c>
      <c r="K3557" s="58" t="s">
        <v>6119</v>
      </c>
      <c r="L3557" s="60">
        <v>22.7</v>
      </c>
      <c r="M3557" s="38">
        <f t="shared" si="177"/>
        <v>3.7833333333333332</v>
      </c>
      <c r="N3557" s="279">
        <f t="shared" si="178"/>
        <v>6.49</v>
      </c>
      <c r="O3557" s="268">
        <f t="shared" si="179"/>
        <v>0.41705187467899335</v>
      </c>
      <c r="P3557" s="62"/>
      <c r="Q3557" s="63" t="s">
        <v>6179</v>
      </c>
      <c r="R3557" s="266" t="s">
        <v>6179</v>
      </c>
      <c r="S3557" s="63" t="s">
        <v>6178</v>
      </c>
      <c r="T3557" s="63" t="s">
        <v>6178</v>
      </c>
      <c r="U3557" s="63" t="s">
        <v>6178</v>
      </c>
    </row>
    <row r="3558" spans="2:21" ht="15" customHeight="1" x14ac:dyDescent="0.5">
      <c r="B3558" s="58">
        <v>706903</v>
      </c>
      <c r="C3558" s="59">
        <v>855615002372</v>
      </c>
      <c r="D3558" s="58" t="s">
        <v>4095</v>
      </c>
      <c r="E3558" s="58" t="s">
        <v>4098</v>
      </c>
      <c r="F3558" s="58">
        <v>8</v>
      </c>
      <c r="G3558" s="58">
        <v>15</v>
      </c>
      <c r="H3558" s="77" t="s">
        <v>177</v>
      </c>
      <c r="I3558" s="58" t="s">
        <v>117</v>
      </c>
      <c r="J3558" s="58" t="s">
        <v>14</v>
      </c>
      <c r="K3558" s="58" t="s">
        <v>6119</v>
      </c>
      <c r="L3558" s="60">
        <v>24.2</v>
      </c>
      <c r="M3558" s="38">
        <f t="shared" si="177"/>
        <v>3.0249999999999999</v>
      </c>
      <c r="N3558" s="279">
        <f t="shared" si="178"/>
        <v>5.49</v>
      </c>
      <c r="O3558" s="268">
        <f t="shared" si="179"/>
        <v>0.44899817850637525</v>
      </c>
      <c r="P3558" s="62"/>
      <c r="Q3558" s="63" t="s">
        <v>6179</v>
      </c>
      <c r="R3558" s="266" t="s">
        <v>6179</v>
      </c>
      <c r="S3558" s="63" t="s">
        <v>6178</v>
      </c>
      <c r="T3558" s="63" t="s">
        <v>6178</v>
      </c>
      <c r="U3558" s="63" t="s">
        <v>6178</v>
      </c>
    </row>
    <row r="3559" spans="2:21" ht="15" customHeight="1" x14ac:dyDescent="0.5">
      <c r="B3559" s="58">
        <v>706904</v>
      </c>
      <c r="C3559" s="59">
        <v>855615002334</v>
      </c>
      <c r="D3559" s="58" t="s">
        <v>4095</v>
      </c>
      <c r="E3559" s="58" t="s">
        <v>4099</v>
      </c>
      <c r="F3559" s="58">
        <v>6</v>
      </c>
      <c r="G3559" s="58">
        <v>28</v>
      </c>
      <c r="H3559" s="77" t="s">
        <v>177</v>
      </c>
      <c r="I3559" s="58" t="s">
        <v>197</v>
      </c>
      <c r="J3559" s="58" t="s">
        <v>14</v>
      </c>
      <c r="K3559" s="58" t="s">
        <v>6119</v>
      </c>
      <c r="L3559" s="60">
        <v>22.7</v>
      </c>
      <c r="M3559" s="38">
        <f t="shared" si="177"/>
        <v>3.7833333333333332</v>
      </c>
      <c r="N3559" s="279">
        <f t="shared" si="178"/>
        <v>6.49</v>
      </c>
      <c r="O3559" s="268">
        <f t="shared" si="179"/>
        <v>0.41705187467899335</v>
      </c>
      <c r="P3559" s="62"/>
      <c r="Q3559" s="63" t="s">
        <v>6179</v>
      </c>
      <c r="R3559" s="266" t="s">
        <v>6179</v>
      </c>
      <c r="S3559" s="63" t="s">
        <v>6178</v>
      </c>
      <c r="T3559" s="63" t="s">
        <v>6178</v>
      </c>
      <c r="U3559" s="63" t="s">
        <v>6178</v>
      </c>
    </row>
    <row r="3560" spans="2:21" ht="15" customHeight="1" x14ac:dyDescent="0.5">
      <c r="B3560" s="58">
        <v>706906</v>
      </c>
      <c r="C3560" s="59">
        <v>8556150022664</v>
      </c>
      <c r="D3560" s="58" t="s">
        <v>3579</v>
      </c>
      <c r="E3560" s="58" t="s">
        <v>5554</v>
      </c>
      <c r="F3560" s="58">
        <v>8</v>
      </c>
      <c r="G3560" s="58">
        <v>102</v>
      </c>
      <c r="H3560" s="77" t="s">
        <v>177</v>
      </c>
      <c r="I3560" s="58" t="s">
        <v>197</v>
      </c>
      <c r="J3560" s="58" t="s">
        <v>2386</v>
      </c>
      <c r="K3560" s="58" t="s">
        <v>6119</v>
      </c>
      <c r="L3560" s="60">
        <v>47.3</v>
      </c>
      <c r="M3560" s="38">
        <f t="shared" si="177"/>
        <v>5.9124999999999996</v>
      </c>
      <c r="N3560" s="279">
        <f t="shared" si="178"/>
        <v>9.99</v>
      </c>
      <c r="O3560" s="268">
        <f t="shared" si="179"/>
        <v>0.4081581581581582</v>
      </c>
      <c r="P3560" s="62"/>
      <c r="Q3560" s="76" t="s">
        <v>6178</v>
      </c>
      <c r="R3560" s="318" t="s">
        <v>6178</v>
      </c>
      <c r="S3560" s="76" t="s">
        <v>6178</v>
      </c>
      <c r="T3560" s="76" t="s">
        <v>6178</v>
      </c>
      <c r="U3560" s="76" t="s">
        <v>6178</v>
      </c>
    </row>
    <row r="3561" spans="2:21" ht="15" customHeight="1" x14ac:dyDescent="0.5">
      <c r="B3561" s="58">
        <v>707301</v>
      </c>
      <c r="C3561" s="59">
        <v>661475114458</v>
      </c>
      <c r="D3561" s="58" t="s">
        <v>4100</v>
      </c>
      <c r="E3561" s="58" t="s">
        <v>4101</v>
      </c>
      <c r="F3561" s="58">
        <v>12</v>
      </c>
      <c r="G3561" s="58">
        <v>14</v>
      </c>
      <c r="H3561" s="77" t="s">
        <v>177</v>
      </c>
      <c r="I3561" s="58" t="s">
        <v>1226</v>
      </c>
      <c r="J3561" s="58" t="s">
        <v>14</v>
      </c>
      <c r="K3561" s="58" t="s">
        <v>6119</v>
      </c>
      <c r="L3561" s="60">
        <v>22.2</v>
      </c>
      <c r="M3561" s="38">
        <f t="shared" si="177"/>
        <v>1.8499999999999999</v>
      </c>
      <c r="N3561" s="279">
        <f t="shared" si="178"/>
        <v>3.49</v>
      </c>
      <c r="O3561" s="268">
        <f t="shared" si="179"/>
        <v>0.46991404011461324</v>
      </c>
      <c r="P3561" s="62"/>
      <c r="Q3561" s="63" t="s">
        <v>6179</v>
      </c>
      <c r="R3561" s="266" t="s">
        <v>6179</v>
      </c>
      <c r="S3561" s="63" t="s">
        <v>6178</v>
      </c>
      <c r="T3561" s="63" t="s">
        <v>6178</v>
      </c>
      <c r="U3561" s="63" t="s">
        <v>6178</v>
      </c>
    </row>
    <row r="3562" spans="2:21" ht="15" customHeight="1" x14ac:dyDescent="0.5">
      <c r="B3562" s="58">
        <v>707302</v>
      </c>
      <c r="C3562" s="59">
        <v>661475114427</v>
      </c>
      <c r="D3562" s="58" t="s">
        <v>4100</v>
      </c>
      <c r="E3562" s="58" t="s">
        <v>4102</v>
      </c>
      <c r="F3562" s="58">
        <v>12</v>
      </c>
      <c r="G3562" s="58">
        <v>14</v>
      </c>
      <c r="H3562" s="77" t="s">
        <v>177</v>
      </c>
      <c r="I3562" s="58" t="s">
        <v>1226</v>
      </c>
      <c r="J3562" s="58" t="s">
        <v>14</v>
      </c>
      <c r="K3562" s="58" t="s">
        <v>6119</v>
      </c>
      <c r="L3562" s="60">
        <v>22.2</v>
      </c>
      <c r="M3562" s="38">
        <f t="shared" si="177"/>
        <v>1.8499999999999999</v>
      </c>
      <c r="N3562" s="279">
        <f t="shared" si="178"/>
        <v>3.49</v>
      </c>
      <c r="O3562" s="268">
        <f t="shared" si="179"/>
        <v>0.46991404011461324</v>
      </c>
      <c r="P3562" s="62"/>
      <c r="Q3562" s="63" t="s">
        <v>6179</v>
      </c>
      <c r="R3562" s="266" t="s">
        <v>6179</v>
      </c>
      <c r="S3562" s="63" t="s">
        <v>6178</v>
      </c>
      <c r="T3562" s="63" t="s">
        <v>6178</v>
      </c>
      <c r="U3562" s="63" t="s">
        <v>6178</v>
      </c>
    </row>
    <row r="3563" spans="2:21" ht="15" customHeight="1" x14ac:dyDescent="0.5">
      <c r="B3563" s="58">
        <v>707303</v>
      </c>
      <c r="C3563" s="59">
        <v>661475004605</v>
      </c>
      <c r="D3563" s="58" t="s">
        <v>4100</v>
      </c>
      <c r="E3563" s="58" t="s">
        <v>4103</v>
      </c>
      <c r="F3563" s="58">
        <v>12</v>
      </c>
      <c r="G3563" s="58">
        <v>14</v>
      </c>
      <c r="H3563" s="77" t="s">
        <v>177</v>
      </c>
      <c r="I3563" s="58" t="s">
        <v>1226</v>
      </c>
      <c r="J3563" s="58" t="s">
        <v>14</v>
      </c>
      <c r="K3563" s="58" t="s">
        <v>6119</v>
      </c>
      <c r="L3563" s="60">
        <v>22.2</v>
      </c>
      <c r="M3563" s="38">
        <f t="shared" si="177"/>
        <v>1.8499999999999999</v>
      </c>
      <c r="N3563" s="279">
        <f t="shared" si="178"/>
        <v>3.49</v>
      </c>
      <c r="O3563" s="268">
        <f t="shared" si="179"/>
        <v>0.46991404011461324</v>
      </c>
      <c r="P3563" s="62"/>
      <c r="Q3563" s="63" t="s">
        <v>6179</v>
      </c>
      <c r="R3563" s="266" t="s">
        <v>6179</v>
      </c>
      <c r="S3563" s="63" t="s">
        <v>6178</v>
      </c>
      <c r="T3563" s="63" t="s">
        <v>6178</v>
      </c>
      <c r="U3563" s="63" t="s">
        <v>6178</v>
      </c>
    </row>
    <row r="3564" spans="2:21" ht="15" customHeight="1" x14ac:dyDescent="0.5">
      <c r="B3564" s="58">
        <v>707304</v>
      </c>
      <c r="C3564" s="59">
        <v>661475004575</v>
      </c>
      <c r="D3564" s="58" t="s">
        <v>4100</v>
      </c>
      <c r="E3564" s="58" t="s">
        <v>4104</v>
      </c>
      <c r="F3564" s="58">
        <v>12</v>
      </c>
      <c r="G3564" s="58">
        <v>14</v>
      </c>
      <c r="H3564" s="77" t="s">
        <v>177</v>
      </c>
      <c r="I3564" s="58" t="s">
        <v>1226</v>
      </c>
      <c r="J3564" s="58" t="s">
        <v>14</v>
      </c>
      <c r="K3564" s="58" t="s">
        <v>6119</v>
      </c>
      <c r="L3564" s="60">
        <v>22.2</v>
      </c>
      <c r="M3564" s="38">
        <f t="shared" si="177"/>
        <v>1.8499999999999999</v>
      </c>
      <c r="N3564" s="279">
        <f t="shared" si="178"/>
        <v>3.49</v>
      </c>
      <c r="O3564" s="268">
        <f t="shared" si="179"/>
        <v>0.46991404011461324</v>
      </c>
      <c r="P3564" s="62"/>
      <c r="Q3564" s="63" t="s">
        <v>6179</v>
      </c>
      <c r="R3564" s="266" t="s">
        <v>6179</v>
      </c>
      <c r="S3564" s="63" t="s">
        <v>6178</v>
      </c>
      <c r="T3564" s="63" t="s">
        <v>6178</v>
      </c>
      <c r="U3564" s="63" t="s">
        <v>6178</v>
      </c>
    </row>
    <row r="3565" spans="2:21" ht="15" customHeight="1" x14ac:dyDescent="0.5">
      <c r="B3565" s="58">
        <v>707305</v>
      </c>
      <c r="C3565" s="59">
        <v>661475114434</v>
      </c>
      <c r="D3565" s="58" t="s">
        <v>4100</v>
      </c>
      <c r="E3565" s="58" t="s">
        <v>4105</v>
      </c>
      <c r="F3565" s="58">
        <v>12</v>
      </c>
      <c r="G3565" s="58">
        <v>14</v>
      </c>
      <c r="H3565" s="77" t="s">
        <v>177</v>
      </c>
      <c r="I3565" s="58" t="s">
        <v>1226</v>
      </c>
      <c r="J3565" s="58" t="s">
        <v>14</v>
      </c>
      <c r="K3565" s="58" t="s">
        <v>6119</v>
      </c>
      <c r="L3565" s="60">
        <v>22.2</v>
      </c>
      <c r="M3565" s="38">
        <f t="shared" si="177"/>
        <v>1.8499999999999999</v>
      </c>
      <c r="N3565" s="279">
        <f t="shared" si="178"/>
        <v>3.49</v>
      </c>
      <c r="O3565" s="268">
        <f t="shared" si="179"/>
        <v>0.46991404011461324</v>
      </c>
      <c r="P3565" s="62"/>
      <c r="Q3565" s="63" t="s">
        <v>6179</v>
      </c>
      <c r="R3565" s="266" t="s">
        <v>6179</v>
      </c>
      <c r="S3565" s="63" t="s">
        <v>6178</v>
      </c>
      <c r="T3565" s="63" t="s">
        <v>6178</v>
      </c>
      <c r="U3565" s="63" t="s">
        <v>6178</v>
      </c>
    </row>
    <row r="3566" spans="2:21" ht="15" customHeight="1" x14ac:dyDescent="0.5">
      <c r="B3566" s="58">
        <v>707310</v>
      </c>
      <c r="C3566" s="59">
        <v>661475114410</v>
      </c>
      <c r="D3566" s="58" t="s">
        <v>4100</v>
      </c>
      <c r="E3566" s="58" t="s">
        <v>4106</v>
      </c>
      <c r="F3566" s="58">
        <v>12</v>
      </c>
      <c r="G3566" s="58">
        <v>14</v>
      </c>
      <c r="H3566" s="77" t="s">
        <v>177</v>
      </c>
      <c r="I3566" s="58" t="s">
        <v>1226</v>
      </c>
      <c r="J3566" s="58" t="s">
        <v>14</v>
      </c>
      <c r="K3566" s="58" t="s">
        <v>6119</v>
      </c>
      <c r="L3566" s="60">
        <v>22.6</v>
      </c>
      <c r="M3566" s="38">
        <f t="shared" si="177"/>
        <v>1.8833333333333335</v>
      </c>
      <c r="N3566" s="279">
        <f t="shared" si="178"/>
        <v>3.49</v>
      </c>
      <c r="O3566" s="268">
        <f t="shared" si="179"/>
        <v>0.46036294173829989</v>
      </c>
      <c r="P3566" s="62"/>
      <c r="Q3566" s="63" t="s">
        <v>6179</v>
      </c>
      <c r="R3566" s="266" t="s">
        <v>6179</v>
      </c>
      <c r="S3566" s="63" t="s">
        <v>6178</v>
      </c>
      <c r="T3566" s="63" t="s">
        <v>6178</v>
      </c>
      <c r="U3566" s="63" t="s">
        <v>6178</v>
      </c>
    </row>
    <row r="3567" spans="2:21" ht="15" customHeight="1" x14ac:dyDescent="0.5">
      <c r="B3567" s="58">
        <v>707407</v>
      </c>
      <c r="C3567" s="59">
        <v>799210666617</v>
      </c>
      <c r="D3567" s="58" t="s">
        <v>4107</v>
      </c>
      <c r="E3567" s="58" t="s">
        <v>4108</v>
      </c>
      <c r="F3567" s="58">
        <v>12</v>
      </c>
      <c r="G3567" s="58">
        <v>16</v>
      </c>
      <c r="H3567" s="77" t="s">
        <v>177</v>
      </c>
      <c r="I3567" s="58" t="s">
        <v>763</v>
      </c>
      <c r="J3567" s="58" t="s">
        <v>14</v>
      </c>
      <c r="K3567" s="58" t="s">
        <v>6119</v>
      </c>
      <c r="L3567" s="60">
        <v>29.4</v>
      </c>
      <c r="M3567" s="38">
        <f t="shared" si="177"/>
        <v>2.4499999999999997</v>
      </c>
      <c r="N3567" s="279">
        <f t="shared" si="178"/>
        <v>4.49</v>
      </c>
      <c r="O3567" s="268">
        <f t="shared" si="179"/>
        <v>0.45434298440979964</v>
      </c>
      <c r="P3567" s="62"/>
      <c r="Q3567" s="76" t="s">
        <v>6178</v>
      </c>
      <c r="R3567" s="318" t="s">
        <v>6178</v>
      </c>
      <c r="S3567" s="76" t="s">
        <v>6178</v>
      </c>
      <c r="T3567" s="76" t="s">
        <v>6178</v>
      </c>
      <c r="U3567" s="76" t="s">
        <v>6178</v>
      </c>
    </row>
    <row r="3568" spans="2:21" ht="15" customHeight="1" x14ac:dyDescent="0.5">
      <c r="B3568" s="58">
        <v>707701</v>
      </c>
      <c r="C3568" s="59">
        <v>859686007212</v>
      </c>
      <c r="D3568" s="58" t="s">
        <v>4113</v>
      </c>
      <c r="E3568" s="58" t="s">
        <v>4114</v>
      </c>
      <c r="F3568" s="58">
        <v>12</v>
      </c>
      <c r="G3568" s="58">
        <v>12</v>
      </c>
      <c r="H3568" s="73" t="s">
        <v>5487</v>
      </c>
      <c r="I3568" s="58" t="s">
        <v>464</v>
      </c>
      <c r="J3568" s="58" t="s">
        <v>14</v>
      </c>
      <c r="K3568" s="58" t="s">
        <v>6119</v>
      </c>
      <c r="L3568" s="60">
        <v>35</v>
      </c>
      <c r="M3568" s="38">
        <f t="shared" ref="M3568:M3631" si="180">L3568/F3568</f>
        <v>2.9166666666666665</v>
      </c>
      <c r="N3568" s="279">
        <f t="shared" ref="N3568:N3631" si="181">IF(CEILING(M3568/0.6,1)-0.51&gt;=M3568/0.6,CEILING(M3568/0.6,1)-0.51,CEILING(M3568/0.6,1)-0.01)</f>
        <v>4.99</v>
      </c>
      <c r="O3568" s="268">
        <f t="shared" ref="O3568:O3631" si="182">(N3568-M3568)/N3568</f>
        <v>0.41549766199064803</v>
      </c>
      <c r="P3568" s="62"/>
      <c r="Q3568" s="76" t="s">
        <v>6178</v>
      </c>
      <c r="R3568" s="318" t="s">
        <v>6178</v>
      </c>
      <c r="S3568" s="76" t="s">
        <v>6178</v>
      </c>
      <c r="T3568" s="76" t="s">
        <v>6178</v>
      </c>
      <c r="U3568" s="76" t="s">
        <v>6178</v>
      </c>
    </row>
    <row r="3569" spans="2:21" ht="15" customHeight="1" x14ac:dyDescent="0.5">
      <c r="B3569" s="58">
        <v>707702</v>
      </c>
      <c r="C3569" s="59">
        <v>859686007205</v>
      </c>
      <c r="D3569" s="58" t="s">
        <v>4113</v>
      </c>
      <c r="E3569" s="58" t="s">
        <v>4115</v>
      </c>
      <c r="F3569" s="58">
        <v>12</v>
      </c>
      <c r="G3569" s="58">
        <v>12</v>
      </c>
      <c r="H3569" s="73" t="s">
        <v>5487</v>
      </c>
      <c r="I3569" s="58" t="s">
        <v>464</v>
      </c>
      <c r="J3569" s="58" t="s">
        <v>14</v>
      </c>
      <c r="K3569" s="58" t="s">
        <v>6119</v>
      </c>
      <c r="L3569" s="60">
        <v>35</v>
      </c>
      <c r="M3569" s="38">
        <f t="shared" si="180"/>
        <v>2.9166666666666665</v>
      </c>
      <c r="N3569" s="279">
        <f t="shared" si="181"/>
        <v>4.99</v>
      </c>
      <c r="O3569" s="268">
        <f t="shared" si="182"/>
        <v>0.41549766199064803</v>
      </c>
      <c r="P3569" s="62"/>
      <c r="Q3569" s="76" t="s">
        <v>6178</v>
      </c>
      <c r="R3569" s="318" t="s">
        <v>6178</v>
      </c>
      <c r="S3569" s="76" t="s">
        <v>6178</v>
      </c>
      <c r="T3569" s="76" t="s">
        <v>6178</v>
      </c>
      <c r="U3569" s="76" t="s">
        <v>6178</v>
      </c>
    </row>
    <row r="3570" spans="2:21" ht="15" customHeight="1" x14ac:dyDescent="0.5">
      <c r="B3570" s="58">
        <v>707801</v>
      </c>
      <c r="C3570" s="59">
        <v>852175005003</v>
      </c>
      <c r="D3570" s="58" t="s">
        <v>4116</v>
      </c>
      <c r="E3570" s="58" t="s">
        <v>4117</v>
      </c>
      <c r="F3570" s="58">
        <v>12</v>
      </c>
      <c r="G3570" s="58">
        <v>8.5</v>
      </c>
      <c r="H3570" s="77" t="s">
        <v>177</v>
      </c>
      <c r="I3570" s="58" t="s">
        <v>487</v>
      </c>
      <c r="J3570" s="58" t="s">
        <v>14</v>
      </c>
      <c r="K3570" s="58" t="s">
        <v>6119</v>
      </c>
      <c r="L3570" s="60">
        <v>128.19999999999999</v>
      </c>
      <c r="M3570" s="38">
        <f t="shared" si="180"/>
        <v>10.683333333333332</v>
      </c>
      <c r="N3570" s="279">
        <f t="shared" si="181"/>
        <v>17.989999999999998</v>
      </c>
      <c r="O3570" s="268">
        <f t="shared" si="182"/>
        <v>0.40615156568463967</v>
      </c>
      <c r="P3570" s="62"/>
      <c r="Q3570" s="63" t="s">
        <v>6178</v>
      </c>
      <c r="R3570" s="266" t="s">
        <v>6179</v>
      </c>
      <c r="S3570" s="63" t="s">
        <v>6178</v>
      </c>
      <c r="T3570" s="63" t="s">
        <v>6179</v>
      </c>
      <c r="U3570" s="63" t="s">
        <v>6179</v>
      </c>
    </row>
    <row r="3571" spans="2:21" ht="15" customHeight="1" x14ac:dyDescent="0.5">
      <c r="B3571" s="58">
        <v>707802</v>
      </c>
      <c r="C3571" s="59">
        <v>852175005027</v>
      </c>
      <c r="D3571" s="58" t="s">
        <v>4116</v>
      </c>
      <c r="E3571" s="58" t="s">
        <v>4118</v>
      </c>
      <c r="F3571" s="58">
        <v>12</v>
      </c>
      <c r="G3571" s="58">
        <v>17</v>
      </c>
      <c r="H3571" s="77" t="s">
        <v>177</v>
      </c>
      <c r="I3571" s="58" t="s">
        <v>487</v>
      </c>
      <c r="J3571" s="58" t="s">
        <v>14</v>
      </c>
      <c r="K3571" s="58" t="s">
        <v>6119</v>
      </c>
      <c r="L3571" s="60">
        <v>128.19999999999999</v>
      </c>
      <c r="M3571" s="38">
        <f t="shared" si="180"/>
        <v>10.683333333333332</v>
      </c>
      <c r="N3571" s="279">
        <f t="shared" si="181"/>
        <v>17.989999999999998</v>
      </c>
      <c r="O3571" s="268">
        <f t="shared" si="182"/>
        <v>0.40615156568463967</v>
      </c>
      <c r="P3571" s="62"/>
      <c r="Q3571" s="63" t="s">
        <v>6178</v>
      </c>
      <c r="R3571" s="266" t="s">
        <v>6179</v>
      </c>
      <c r="S3571" s="63" t="s">
        <v>6178</v>
      </c>
      <c r="T3571" s="63" t="s">
        <v>6179</v>
      </c>
      <c r="U3571" s="63" t="s">
        <v>6179</v>
      </c>
    </row>
    <row r="3572" spans="2:21" ht="15" customHeight="1" x14ac:dyDescent="0.5">
      <c r="B3572" s="58">
        <v>707803</v>
      </c>
      <c r="C3572" s="59">
        <v>852175005041</v>
      </c>
      <c r="D3572" s="58" t="s">
        <v>4116</v>
      </c>
      <c r="E3572" s="58" t="s">
        <v>4119</v>
      </c>
      <c r="F3572" s="58">
        <v>12</v>
      </c>
      <c r="G3572" s="58">
        <v>17</v>
      </c>
      <c r="H3572" s="77" t="s">
        <v>177</v>
      </c>
      <c r="I3572" s="58" t="s">
        <v>487</v>
      </c>
      <c r="J3572" s="58" t="s">
        <v>14</v>
      </c>
      <c r="K3572" s="58" t="s">
        <v>6119</v>
      </c>
      <c r="L3572" s="60">
        <v>128.19999999999999</v>
      </c>
      <c r="M3572" s="38">
        <f t="shared" si="180"/>
        <v>10.683333333333332</v>
      </c>
      <c r="N3572" s="279">
        <f t="shared" si="181"/>
        <v>17.989999999999998</v>
      </c>
      <c r="O3572" s="268">
        <f t="shared" si="182"/>
        <v>0.40615156568463967</v>
      </c>
      <c r="P3572" s="62"/>
      <c r="Q3572" s="63" t="s">
        <v>6178</v>
      </c>
      <c r="R3572" s="266" t="s">
        <v>6179</v>
      </c>
      <c r="S3572" s="63" t="s">
        <v>6178</v>
      </c>
      <c r="T3572" s="63" t="s">
        <v>6179</v>
      </c>
      <c r="U3572" s="63" t="s">
        <v>6179</v>
      </c>
    </row>
    <row r="3573" spans="2:21" ht="15" customHeight="1" x14ac:dyDescent="0.5">
      <c r="B3573" s="58">
        <v>707804</v>
      </c>
      <c r="C3573" s="59">
        <v>852175005010</v>
      </c>
      <c r="D3573" s="58" t="s">
        <v>4116</v>
      </c>
      <c r="E3573" s="58" t="s">
        <v>4120</v>
      </c>
      <c r="F3573" s="58">
        <v>12</v>
      </c>
      <c r="G3573" s="58">
        <v>17</v>
      </c>
      <c r="H3573" s="73" t="s">
        <v>5487</v>
      </c>
      <c r="I3573" s="58" t="s">
        <v>487</v>
      </c>
      <c r="J3573" s="58" t="s">
        <v>14</v>
      </c>
      <c r="K3573" s="58" t="s">
        <v>6119</v>
      </c>
      <c r="L3573" s="60">
        <v>129.69999999999999</v>
      </c>
      <c r="M3573" s="38">
        <f t="shared" si="180"/>
        <v>10.808333333333332</v>
      </c>
      <c r="N3573" s="279">
        <f t="shared" si="181"/>
        <v>18.489999999999998</v>
      </c>
      <c r="O3573" s="268">
        <f t="shared" si="182"/>
        <v>0.41544979268072835</v>
      </c>
      <c r="P3573" s="62"/>
      <c r="Q3573" s="63" t="s">
        <v>6178</v>
      </c>
      <c r="R3573" s="266" t="s">
        <v>6178</v>
      </c>
      <c r="S3573" s="63" t="s">
        <v>6178</v>
      </c>
      <c r="T3573" s="63" t="s">
        <v>6179</v>
      </c>
      <c r="U3573" s="63" t="s">
        <v>6178</v>
      </c>
    </row>
    <row r="3574" spans="2:21" ht="15" customHeight="1" x14ac:dyDescent="0.5">
      <c r="B3574" s="58">
        <v>707805</v>
      </c>
      <c r="C3574" s="59">
        <v>852175005058</v>
      </c>
      <c r="D3574" s="58" t="s">
        <v>4116</v>
      </c>
      <c r="E3574" s="58" t="s">
        <v>4121</v>
      </c>
      <c r="F3574" s="58">
        <v>12</v>
      </c>
      <c r="G3574" s="58">
        <v>8.5</v>
      </c>
      <c r="H3574" s="73" t="s">
        <v>5487</v>
      </c>
      <c r="I3574" s="58" t="s">
        <v>487</v>
      </c>
      <c r="J3574" s="58" t="s">
        <v>14</v>
      </c>
      <c r="K3574" s="58" t="s">
        <v>6119</v>
      </c>
      <c r="L3574" s="60">
        <v>129.69999999999999</v>
      </c>
      <c r="M3574" s="38">
        <f t="shared" si="180"/>
        <v>10.808333333333332</v>
      </c>
      <c r="N3574" s="279">
        <f t="shared" si="181"/>
        <v>18.489999999999998</v>
      </c>
      <c r="O3574" s="268">
        <f t="shared" si="182"/>
        <v>0.41544979268072835</v>
      </c>
      <c r="P3574" s="62"/>
      <c r="Q3574" s="63" t="s">
        <v>6178</v>
      </c>
      <c r="R3574" s="266" t="s">
        <v>6178</v>
      </c>
      <c r="S3574" s="63" t="s">
        <v>6178</v>
      </c>
      <c r="T3574" s="63" t="s">
        <v>6179</v>
      </c>
      <c r="U3574" s="63" t="s">
        <v>6179</v>
      </c>
    </row>
    <row r="3575" spans="2:21" ht="15" customHeight="1" x14ac:dyDescent="0.5">
      <c r="B3575" s="58">
        <v>707900</v>
      </c>
      <c r="C3575" s="59">
        <v>850033903256</v>
      </c>
      <c r="D3575" s="58" t="s">
        <v>4122</v>
      </c>
      <c r="E3575" s="58" t="s">
        <v>4123</v>
      </c>
      <c r="F3575" s="58">
        <v>6</v>
      </c>
      <c r="G3575" s="58">
        <v>11.5</v>
      </c>
      <c r="H3575" s="77" t="s">
        <v>177</v>
      </c>
      <c r="I3575" s="58" t="s">
        <v>136</v>
      </c>
      <c r="J3575" s="58" t="s">
        <v>14</v>
      </c>
      <c r="K3575" s="58" t="s">
        <v>6119</v>
      </c>
      <c r="L3575" s="60">
        <v>29.7</v>
      </c>
      <c r="M3575" s="38">
        <f t="shared" si="180"/>
        <v>4.95</v>
      </c>
      <c r="N3575" s="279">
        <f t="shared" si="181"/>
        <v>8.49</v>
      </c>
      <c r="O3575" s="268">
        <f t="shared" si="182"/>
        <v>0.41696113074204949</v>
      </c>
      <c r="P3575" s="62"/>
      <c r="Q3575" s="63" t="s">
        <v>6179</v>
      </c>
      <c r="R3575" s="266" t="s">
        <v>6179</v>
      </c>
      <c r="S3575" s="63" t="s">
        <v>6179</v>
      </c>
      <c r="T3575" s="63" t="s">
        <v>6179</v>
      </c>
      <c r="U3575" s="63" t="s">
        <v>6179</v>
      </c>
    </row>
    <row r="3576" spans="2:21" ht="15" customHeight="1" x14ac:dyDescent="0.5">
      <c r="B3576" s="58">
        <v>707906</v>
      </c>
      <c r="C3576" s="59">
        <v>850341006311</v>
      </c>
      <c r="D3576" s="58" t="s">
        <v>4122</v>
      </c>
      <c r="E3576" s="58" t="s">
        <v>4124</v>
      </c>
      <c r="F3576" s="58">
        <v>12</v>
      </c>
      <c r="G3576" s="58">
        <v>1.5</v>
      </c>
      <c r="H3576" s="77" t="s">
        <v>177</v>
      </c>
      <c r="I3576" s="58" t="s">
        <v>136</v>
      </c>
      <c r="J3576" s="58" t="s">
        <v>14</v>
      </c>
      <c r="K3576" s="58" t="s">
        <v>6119</v>
      </c>
      <c r="L3576" s="60">
        <v>124.8</v>
      </c>
      <c r="M3576" s="38">
        <f t="shared" si="180"/>
        <v>10.4</v>
      </c>
      <c r="N3576" s="279">
        <f t="shared" si="181"/>
        <v>17.489999999999998</v>
      </c>
      <c r="O3576" s="268">
        <f t="shared" si="182"/>
        <v>0.40537449971412226</v>
      </c>
      <c r="P3576" s="62"/>
      <c r="Q3576" s="63" t="s">
        <v>6178</v>
      </c>
      <c r="R3576" s="266" t="s">
        <v>6179</v>
      </c>
      <c r="S3576" s="63" t="s">
        <v>6178</v>
      </c>
      <c r="T3576" s="63" t="s">
        <v>6178</v>
      </c>
      <c r="U3576" s="63" t="s">
        <v>6178</v>
      </c>
    </row>
    <row r="3577" spans="2:21" ht="15" customHeight="1" x14ac:dyDescent="0.5">
      <c r="B3577" s="58">
        <v>707909</v>
      </c>
      <c r="C3577" s="59">
        <v>850341006199</v>
      </c>
      <c r="D3577" s="58" t="s">
        <v>4122</v>
      </c>
      <c r="E3577" s="58" t="s">
        <v>4125</v>
      </c>
      <c r="F3577" s="58">
        <v>6</v>
      </c>
      <c r="G3577" s="58">
        <v>10.6</v>
      </c>
      <c r="H3577" s="77" t="s">
        <v>177</v>
      </c>
      <c r="I3577" s="58" t="s">
        <v>136</v>
      </c>
      <c r="J3577" s="58" t="s">
        <v>14</v>
      </c>
      <c r="K3577" s="58" t="s">
        <v>6119</v>
      </c>
      <c r="L3577" s="60">
        <v>34.700000000000003</v>
      </c>
      <c r="M3577" s="38">
        <f t="shared" si="180"/>
        <v>5.7833333333333341</v>
      </c>
      <c r="N3577" s="279">
        <f t="shared" si="181"/>
        <v>9.99</v>
      </c>
      <c r="O3577" s="268">
        <f t="shared" si="182"/>
        <v>0.4210877544210877</v>
      </c>
      <c r="P3577" s="62"/>
      <c r="Q3577" s="63" t="s">
        <v>6178</v>
      </c>
      <c r="R3577" s="266" t="s">
        <v>6179</v>
      </c>
      <c r="S3577" s="63" t="s">
        <v>6178</v>
      </c>
      <c r="T3577" s="63" t="s">
        <v>6178</v>
      </c>
      <c r="U3577" s="63" t="s">
        <v>6178</v>
      </c>
    </row>
    <row r="3578" spans="2:21" ht="15" customHeight="1" x14ac:dyDescent="0.5">
      <c r="B3578" s="58">
        <v>707910</v>
      </c>
      <c r="C3578" s="59">
        <v>850341006670</v>
      </c>
      <c r="D3578" s="58" t="s">
        <v>4122</v>
      </c>
      <c r="E3578" s="58" t="s">
        <v>4126</v>
      </c>
      <c r="F3578" s="58">
        <v>6</v>
      </c>
      <c r="G3578" s="58">
        <v>10.8</v>
      </c>
      <c r="H3578" s="77" t="s">
        <v>177</v>
      </c>
      <c r="I3578" s="58" t="s">
        <v>136</v>
      </c>
      <c r="J3578" s="58" t="s">
        <v>14</v>
      </c>
      <c r="K3578" s="58" t="s">
        <v>6119</v>
      </c>
      <c r="L3578" s="60">
        <v>28.2</v>
      </c>
      <c r="M3578" s="38">
        <f t="shared" si="180"/>
        <v>4.7</v>
      </c>
      <c r="N3578" s="279">
        <f t="shared" si="181"/>
        <v>7.99</v>
      </c>
      <c r="O3578" s="268">
        <f t="shared" si="182"/>
        <v>0.41176470588235292</v>
      </c>
      <c r="P3578" s="62"/>
      <c r="Q3578" s="63" t="s">
        <v>6178</v>
      </c>
      <c r="R3578" s="266" t="s">
        <v>6179</v>
      </c>
      <c r="S3578" s="63" t="s">
        <v>6178</v>
      </c>
      <c r="T3578" s="63" t="s">
        <v>6178</v>
      </c>
      <c r="U3578" s="63" t="s">
        <v>6178</v>
      </c>
    </row>
    <row r="3579" spans="2:21" ht="15" customHeight="1" x14ac:dyDescent="0.5">
      <c r="B3579" s="58">
        <v>707911</v>
      </c>
      <c r="C3579" s="59">
        <v>850341006489</v>
      </c>
      <c r="D3579" s="58" t="s">
        <v>4122</v>
      </c>
      <c r="E3579" s="58" t="s">
        <v>4127</v>
      </c>
      <c r="F3579" s="58">
        <v>6</v>
      </c>
      <c r="G3579" s="58">
        <v>10.4</v>
      </c>
      <c r="H3579" s="77" t="s">
        <v>177</v>
      </c>
      <c r="I3579" s="58" t="s">
        <v>136</v>
      </c>
      <c r="J3579" s="58" t="s">
        <v>14</v>
      </c>
      <c r="K3579" s="58" t="s">
        <v>6119</v>
      </c>
      <c r="L3579" s="60">
        <v>28.2</v>
      </c>
      <c r="M3579" s="38">
        <f t="shared" si="180"/>
        <v>4.7</v>
      </c>
      <c r="N3579" s="279">
        <f t="shared" si="181"/>
        <v>7.99</v>
      </c>
      <c r="O3579" s="268">
        <f t="shared" si="182"/>
        <v>0.41176470588235292</v>
      </c>
      <c r="P3579" s="62"/>
      <c r="Q3579" s="63" t="s">
        <v>6178</v>
      </c>
      <c r="R3579" s="266" t="s">
        <v>6179</v>
      </c>
      <c r="S3579" s="63" t="s">
        <v>6178</v>
      </c>
      <c r="T3579" s="63" t="s">
        <v>6178</v>
      </c>
      <c r="U3579" s="63" t="s">
        <v>6178</v>
      </c>
    </row>
    <row r="3580" spans="2:21" ht="15" customHeight="1" x14ac:dyDescent="0.5">
      <c r="B3580" s="58">
        <v>707912</v>
      </c>
      <c r="C3580" s="59">
        <v>850341006168</v>
      </c>
      <c r="D3580" s="58" t="s">
        <v>4122</v>
      </c>
      <c r="E3580" s="58" t="s">
        <v>4128</v>
      </c>
      <c r="F3580" s="58">
        <v>6</v>
      </c>
      <c r="G3580" s="58">
        <v>10.8</v>
      </c>
      <c r="H3580" s="77" t="s">
        <v>177</v>
      </c>
      <c r="I3580" s="58" t="s">
        <v>136</v>
      </c>
      <c r="J3580" s="58" t="s">
        <v>14</v>
      </c>
      <c r="K3580" s="58" t="s">
        <v>6119</v>
      </c>
      <c r="L3580" s="60">
        <v>29.2</v>
      </c>
      <c r="M3580" s="38">
        <f t="shared" si="180"/>
        <v>4.8666666666666663</v>
      </c>
      <c r="N3580" s="279">
        <f t="shared" si="181"/>
        <v>8.49</v>
      </c>
      <c r="O3580" s="268">
        <f t="shared" si="182"/>
        <v>0.42677659992147632</v>
      </c>
      <c r="P3580" s="62"/>
      <c r="Q3580" s="63" t="s">
        <v>6178</v>
      </c>
      <c r="R3580" s="266" t="s">
        <v>6179</v>
      </c>
      <c r="S3580" s="63" t="s">
        <v>6178</v>
      </c>
      <c r="T3580" s="63" t="s">
        <v>6178</v>
      </c>
      <c r="U3580" s="63" t="s">
        <v>6178</v>
      </c>
    </row>
    <row r="3581" spans="2:21" ht="15" customHeight="1" x14ac:dyDescent="0.5">
      <c r="B3581" s="58">
        <v>707913</v>
      </c>
      <c r="C3581" s="59">
        <v>850341006298</v>
      </c>
      <c r="D3581" s="58" t="s">
        <v>4122</v>
      </c>
      <c r="E3581" s="58" t="s">
        <v>4129</v>
      </c>
      <c r="F3581" s="58">
        <v>6</v>
      </c>
      <c r="G3581" s="58">
        <v>10.4</v>
      </c>
      <c r="H3581" s="77" t="s">
        <v>177</v>
      </c>
      <c r="I3581" s="58" t="s">
        <v>136</v>
      </c>
      <c r="J3581" s="58" t="s">
        <v>14</v>
      </c>
      <c r="K3581" s="58" t="s">
        <v>6119</v>
      </c>
      <c r="L3581" s="60">
        <v>29.2</v>
      </c>
      <c r="M3581" s="38">
        <f t="shared" si="180"/>
        <v>4.8666666666666663</v>
      </c>
      <c r="N3581" s="279">
        <f t="shared" si="181"/>
        <v>8.49</v>
      </c>
      <c r="O3581" s="268">
        <f t="shared" si="182"/>
        <v>0.42677659992147632</v>
      </c>
      <c r="P3581" s="62"/>
      <c r="Q3581" s="63" t="s">
        <v>6178</v>
      </c>
      <c r="R3581" s="266" t="s">
        <v>6179</v>
      </c>
      <c r="S3581" s="63" t="s">
        <v>6178</v>
      </c>
      <c r="T3581" s="63" t="s">
        <v>6178</v>
      </c>
      <c r="U3581" s="63" t="s">
        <v>6178</v>
      </c>
    </row>
    <row r="3582" spans="2:21" ht="15" customHeight="1" x14ac:dyDescent="0.5">
      <c r="B3582" s="58">
        <v>707914</v>
      </c>
      <c r="C3582" s="59">
        <v>850341006304</v>
      </c>
      <c r="D3582" s="58" t="s">
        <v>4122</v>
      </c>
      <c r="E3582" s="58" t="s">
        <v>4130</v>
      </c>
      <c r="F3582" s="58">
        <v>6</v>
      </c>
      <c r="G3582" s="58">
        <v>10.8</v>
      </c>
      <c r="H3582" s="77" t="s">
        <v>177</v>
      </c>
      <c r="I3582" s="58" t="s">
        <v>136</v>
      </c>
      <c r="J3582" s="58" t="s">
        <v>14</v>
      </c>
      <c r="K3582" s="58" t="s">
        <v>6119</v>
      </c>
      <c r="L3582" s="60">
        <v>29.2</v>
      </c>
      <c r="M3582" s="38">
        <f t="shared" si="180"/>
        <v>4.8666666666666663</v>
      </c>
      <c r="N3582" s="279">
        <f t="shared" si="181"/>
        <v>8.49</v>
      </c>
      <c r="O3582" s="268">
        <f t="shared" si="182"/>
        <v>0.42677659992147632</v>
      </c>
      <c r="P3582" s="62"/>
      <c r="Q3582" s="63" t="s">
        <v>6178</v>
      </c>
      <c r="R3582" s="266" t="s">
        <v>6179</v>
      </c>
      <c r="S3582" s="63" t="s">
        <v>6178</v>
      </c>
      <c r="T3582" s="63" t="s">
        <v>6178</v>
      </c>
      <c r="U3582" s="63" t="s">
        <v>6178</v>
      </c>
    </row>
    <row r="3583" spans="2:21" ht="15" customHeight="1" x14ac:dyDescent="0.5">
      <c r="B3583" s="58">
        <v>707917</v>
      </c>
      <c r="C3583" s="59">
        <v>850341006885</v>
      </c>
      <c r="D3583" s="58" t="s">
        <v>4122</v>
      </c>
      <c r="E3583" s="58" t="s">
        <v>4131</v>
      </c>
      <c r="F3583" s="58">
        <v>6</v>
      </c>
      <c r="G3583" s="58">
        <v>10.8</v>
      </c>
      <c r="H3583" s="77" t="s">
        <v>177</v>
      </c>
      <c r="I3583" s="58" t="s">
        <v>136</v>
      </c>
      <c r="J3583" s="58" t="s">
        <v>14</v>
      </c>
      <c r="K3583" s="58" t="s">
        <v>6119</v>
      </c>
      <c r="L3583" s="60">
        <v>29.2</v>
      </c>
      <c r="M3583" s="38">
        <f t="shared" si="180"/>
        <v>4.8666666666666663</v>
      </c>
      <c r="N3583" s="279">
        <f t="shared" si="181"/>
        <v>8.49</v>
      </c>
      <c r="O3583" s="268">
        <f t="shared" si="182"/>
        <v>0.42677659992147632</v>
      </c>
      <c r="P3583" s="62"/>
      <c r="Q3583" s="76" t="s">
        <v>6178</v>
      </c>
      <c r="R3583" s="318" t="s">
        <v>6178</v>
      </c>
      <c r="S3583" s="76" t="s">
        <v>6178</v>
      </c>
      <c r="T3583" s="76" t="s">
        <v>6178</v>
      </c>
      <c r="U3583" s="76" t="s">
        <v>6178</v>
      </c>
    </row>
    <row r="3584" spans="2:21" ht="15" customHeight="1" x14ac:dyDescent="0.5">
      <c r="B3584" s="58">
        <v>707920</v>
      </c>
      <c r="C3584" s="59">
        <v>850341006533</v>
      </c>
      <c r="D3584" s="58" t="s">
        <v>4122</v>
      </c>
      <c r="E3584" s="58" t="s">
        <v>4132</v>
      </c>
      <c r="F3584" s="58">
        <v>6</v>
      </c>
      <c r="G3584" s="58">
        <v>10.8</v>
      </c>
      <c r="H3584" s="77" t="s">
        <v>177</v>
      </c>
      <c r="I3584" s="58" t="s">
        <v>136</v>
      </c>
      <c r="J3584" s="58" t="s">
        <v>14</v>
      </c>
      <c r="K3584" s="58" t="s">
        <v>6119</v>
      </c>
      <c r="L3584" s="60">
        <v>29.2</v>
      </c>
      <c r="M3584" s="38">
        <f t="shared" si="180"/>
        <v>4.8666666666666663</v>
      </c>
      <c r="N3584" s="279">
        <f t="shared" si="181"/>
        <v>8.49</v>
      </c>
      <c r="O3584" s="268">
        <f t="shared" si="182"/>
        <v>0.42677659992147632</v>
      </c>
      <c r="P3584" s="62"/>
      <c r="Q3584" s="76" t="s">
        <v>6178</v>
      </c>
      <c r="R3584" s="318" t="s">
        <v>6178</v>
      </c>
      <c r="S3584" s="76" t="s">
        <v>6178</v>
      </c>
      <c r="T3584" s="76" t="s">
        <v>6178</v>
      </c>
      <c r="U3584" s="76" t="s">
        <v>6178</v>
      </c>
    </row>
    <row r="3585" spans="2:21" ht="15" customHeight="1" x14ac:dyDescent="0.5">
      <c r="B3585" s="58">
        <v>707921</v>
      </c>
      <c r="C3585" s="59">
        <v>850341006328</v>
      </c>
      <c r="D3585" s="58" t="s">
        <v>4122</v>
      </c>
      <c r="E3585" s="58" t="s">
        <v>4133</v>
      </c>
      <c r="F3585" s="58">
        <v>6</v>
      </c>
      <c r="G3585" s="58">
        <v>10.8</v>
      </c>
      <c r="H3585" s="77" t="s">
        <v>177</v>
      </c>
      <c r="I3585" s="58" t="s">
        <v>136</v>
      </c>
      <c r="J3585" s="58" t="s">
        <v>14</v>
      </c>
      <c r="K3585" s="58" t="s">
        <v>6119</v>
      </c>
      <c r="L3585" s="60">
        <v>29.2</v>
      </c>
      <c r="M3585" s="38">
        <f t="shared" si="180"/>
        <v>4.8666666666666663</v>
      </c>
      <c r="N3585" s="279">
        <f t="shared" si="181"/>
        <v>8.49</v>
      </c>
      <c r="O3585" s="268">
        <f t="shared" si="182"/>
        <v>0.42677659992147632</v>
      </c>
      <c r="P3585" s="62"/>
      <c r="Q3585" s="63" t="s">
        <v>6178</v>
      </c>
      <c r="R3585" s="266" t="s">
        <v>6179</v>
      </c>
      <c r="S3585" s="63" t="s">
        <v>6178</v>
      </c>
      <c r="T3585" s="63" t="s">
        <v>6178</v>
      </c>
      <c r="U3585" s="63" t="s">
        <v>6178</v>
      </c>
    </row>
    <row r="3586" spans="2:21" ht="15" customHeight="1" x14ac:dyDescent="0.5">
      <c r="B3586" s="58">
        <v>707923</v>
      </c>
      <c r="C3586" s="59">
        <v>850341006861</v>
      </c>
      <c r="D3586" s="58" t="s">
        <v>4122</v>
      </c>
      <c r="E3586" s="58" t="s">
        <v>4134</v>
      </c>
      <c r="F3586" s="58">
        <v>6</v>
      </c>
      <c r="G3586" s="58">
        <v>10.8</v>
      </c>
      <c r="H3586" s="77" t="s">
        <v>177</v>
      </c>
      <c r="I3586" s="58" t="s">
        <v>136</v>
      </c>
      <c r="J3586" s="58" t="s">
        <v>14</v>
      </c>
      <c r="K3586" s="58" t="s">
        <v>6119</v>
      </c>
      <c r="L3586" s="60">
        <v>26</v>
      </c>
      <c r="M3586" s="38">
        <f t="shared" si="180"/>
        <v>4.333333333333333</v>
      </c>
      <c r="N3586" s="279">
        <f t="shared" si="181"/>
        <v>7.49</v>
      </c>
      <c r="O3586" s="268">
        <f t="shared" si="182"/>
        <v>0.42145082331998224</v>
      </c>
      <c r="P3586" s="62"/>
      <c r="Q3586" s="63" t="s">
        <v>6178</v>
      </c>
      <c r="R3586" s="266" t="s">
        <v>6179</v>
      </c>
      <c r="S3586" s="63" t="s">
        <v>6178</v>
      </c>
      <c r="T3586" s="63" t="s">
        <v>6178</v>
      </c>
      <c r="U3586" s="63" t="s">
        <v>6178</v>
      </c>
    </row>
    <row r="3587" spans="2:21" ht="15" customHeight="1" x14ac:dyDescent="0.5">
      <c r="B3587" s="58">
        <v>707924</v>
      </c>
      <c r="C3587" s="59">
        <v>850341006847</v>
      </c>
      <c r="D3587" s="58" t="s">
        <v>4122</v>
      </c>
      <c r="E3587" s="58" t="s">
        <v>4135</v>
      </c>
      <c r="F3587" s="58">
        <v>6</v>
      </c>
      <c r="G3587" s="58">
        <v>10.8</v>
      </c>
      <c r="H3587" s="77" t="s">
        <v>177</v>
      </c>
      <c r="I3587" s="58" t="s">
        <v>136</v>
      </c>
      <c r="J3587" s="58" t="s">
        <v>14</v>
      </c>
      <c r="K3587" s="58" t="s">
        <v>6119</v>
      </c>
      <c r="L3587" s="60">
        <v>28.2</v>
      </c>
      <c r="M3587" s="38">
        <f t="shared" si="180"/>
        <v>4.7</v>
      </c>
      <c r="N3587" s="279">
        <f t="shared" si="181"/>
        <v>7.99</v>
      </c>
      <c r="O3587" s="268">
        <f t="shared" si="182"/>
        <v>0.41176470588235292</v>
      </c>
      <c r="P3587" s="62"/>
      <c r="Q3587" s="63" t="s">
        <v>6178</v>
      </c>
      <c r="R3587" s="266" t="s">
        <v>6179</v>
      </c>
      <c r="S3587" s="63" t="s">
        <v>6178</v>
      </c>
      <c r="T3587" s="63" t="s">
        <v>6178</v>
      </c>
      <c r="U3587" s="63" t="s">
        <v>6178</v>
      </c>
    </row>
    <row r="3588" spans="2:21" ht="15" customHeight="1" x14ac:dyDescent="0.5">
      <c r="B3588" s="58">
        <v>707925</v>
      </c>
      <c r="C3588" s="59">
        <v>850341006007</v>
      </c>
      <c r="D3588" s="58" t="s">
        <v>4122</v>
      </c>
      <c r="E3588" s="58" t="s">
        <v>4136</v>
      </c>
      <c r="F3588" s="58">
        <v>6</v>
      </c>
      <c r="G3588" s="58">
        <v>10.8</v>
      </c>
      <c r="H3588" s="77" t="s">
        <v>177</v>
      </c>
      <c r="I3588" s="58" t="s">
        <v>136</v>
      </c>
      <c r="J3588" s="58" t="s">
        <v>14</v>
      </c>
      <c r="K3588" s="58" t="s">
        <v>6119</v>
      </c>
      <c r="L3588" s="60">
        <v>26</v>
      </c>
      <c r="M3588" s="38">
        <f t="shared" si="180"/>
        <v>4.333333333333333</v>
      </c>
      <c r="N3588" s="279">
        <f t="shared" si="181"/>
        <v>7.49</v>
      </c>
      <c r="O3588" s="268">
        <f t="shared" si="182"/>
        <v>0.42145082331998224</v>
      </c>
      <c r="P3588" s="62"/>
      <c r="Q3588" s="63" t="s">
        <v>6178</v>
      </c>
      <c r="R3588" s="266" t="s">
        <v>6179</v>
      </c>
      <c r="S3588" s="63" t="s">
        <v>6178</v>
      </c>
      <c r="T3588" s="63" t="s">
        <v>6178</v>
      </c>
      <c r="U3588" s="63" t="s">
        <v>6178</v>
      </c>
    </row>
    <row r="3589" spans="2:21" ht="15" customHeight="1" x14ac:dyDescent="0.5">
      <c r="B3589" s="58">
        <v>707926</v>
      </c>
      <c r="C3589" s="59">
        <v>850341006014</v>
      </c>
      <c r="D3589" s="58" t="s">
        <v>4122</v>
      </c>
      <c r="E3589" s="58" t="s">
        <v>4137</v>
      </c>
      <c r="F3589" s="58">
        <v>6</v>
      </c>
      <c r="G3589" s="58">
        <v>10.8</v>
      </c>
      <c r="H3589" s="77" t="s">
        <v>177</v>
      </c>
      <c r="I3589" s="58" t="s">
        <v>136</v>
      </c>
      <c r="J3589" s="58" t="s">
        <v>14</v>
      </c>
      <c r="K3589" s="58" t="s">
        <v>6119</v>
      </c>
      <c r="L3589" s="60">
        <v>26</v>
      </c>
      <c r="M3589" s="38">
        <f t="shared" si="180"/>
        <v>4.333333333333333</v>
      </c>
      <c r="N3589" s="279">
        <f t="shared" si="181"/>
        <v>7.49</v>
      </c>
      <c r="O3589" s="268">
        <f t="shared" si="182"/>
        <v>0.42145082331998224</v>
      </c>
      <c r="P3589" s="62"/>
      <c r="Q3589" s="63" t="s">
        <v>6178</v>
      </c>
      <c r="R3589" s="266" t="s">
        <v>6179</v>
      </c>
      <c r="S3589" s="63" t="s">
        <v>6178</v>
      </c>
      <c r="T3589" s="63" t="s">
        <v>6178</v>
      </c>
      <c r="U3589" s="63" t="s">
        <v>6178</v>
      </c>
    </row>
    <row r="3590" spans="2:21" ht="15" customHeight="1" x14ac:dyDescent="0.5">
      <c r="B3590" s="58">
        <v>707927</v>
      </c>
      <c r="C3590" s="59">
        <v>850341006021</v>
      </c>
      <c r="D3590" s="58" t="s">
        <v>4122</v>
      </c>
      <c r="E3590" s="58" t="s">
        <v>4138</v>
      </c>
      <c r="F3590" s="58">
        <v>6</v>
      </c>
      <c r="G3590" s="58">
        <v>10.8</v>
      </c>
      <c r="H3590" s="77" t="s">
        <v>177</v>
      </c>
      <c r="I3590" s="58" t="s">
        <v>136</v>
      </c>
      <c r="J3590" s="58" t="s">
        <v>14</v>
      </c>
      <c r="K3590" s="58" t="s">
        <v>6119</v>
      </c>
      <c r="L3590" s="60">
        <v>26</v>
      </c>
      <c r="M3590" s="38">
        <f t="shared" si="180"/>
        <v>4.333333333333333</v>
      </c>
      <c r="N3590" s="279">
        <f t="shared" si="181"/>
        <v>7.49</v>
      </c>
      <c r="O3590" s="268">
        <f t="shared" si="182"/>
        <v>0.42145082331998224</v>
      </c>
      <c r="P3590" s="62"/>
      <c r="Q3590" s="63" t="s">
        <v>6178</v>
      </c>
      <c r="R3590" s="266" t="s">
        <v>6179</v>
      </c>
      <c r="S3590" s="63" t="s">
        <v>6178</v>
      </c>
      <c r="T3590" s="63" t="s">
        <v>6178</v>
      </c>
      <c r="U3590" s="63" t="s">
        <v>6178</v>
      </c>
    </row>
    <row r="3591" spans="2:21" ht="15" customHeight="1" x14ac:dyDescent="0.5">
      <c r="B3591" s="58">
        <v>707929</v>
      </c>
      <c r="C3591" s="59">
        <v>850341006625</v>
      </c>
      <c r="D3591" s="58" t="s">
        <v>4122</v>
      </c>
      <c r="E3591" s="58" t="s">
        <v>4139</v>
      </c>
      <c r="F3591" s="58">
        <v>6</v>
      </c>
      <c r="G3591" s="58">
        <v>10.4</v>
      </c>
      <c r="H3591" s="77" t="s">
        <v>177</v>
      </c>
      <c r="I3591" s="58" t="s">
        <v>136</v>
      </c>
      <c r="J3591" s="58" t="s">
        <v>14</v>
      </c>
      <c r="K3591" s="58" t="s">
        <v>6119</v>
      </c>
      <c r="L3591" s="60">
        <v>29.7</v>
      </c>
      <c r="M3591" s="38">
        <f t="shared" si="180"/>
        <v>4.95</v>
      </c>
      <c r="N3591" s="279">
        <f t="shared" si="181"/>
        <v>8.49</v>
      </c>
      <c r="O3591" s="268">
        <f t="shared" si="182"/>
        <v>0.41696113074204949</v>
      </c>
      <c r="P3591" s="62"/>
      <c r="Q3591" s="76" t="s">
        <v>6178</v>
      </c>
      <c r="R3591" s="318" t="s">
        <v>6178</v>
      </c>
      <c r="S3591" s="76" t="s">
        <v>6178</v>
      </c>
      <c r="T3591" s="76" t="s">
        <v>6178</v>
      </c>
      <c r="U3591" s="76" t="s">
        <v>6178</v>
      </c>
    </row>
    <row r="3592" spans="2:21" ht="15" customHeight="1" x14ac:dyDescent="0.5">
      <c r="B3592" s="58">
        <v>707930</v>
      </c>
      <c r="C3592" s="59">
        <v>850341006618</v>
      </c>
      <c r="D3592" s="58" t="s">
        <v>4122</v>
      </c>
      <c r="E3592" s="58" t="s">
        <v>4140</v>
      </c>
      <c r="F3592" s="58">
        <v>6</v>
      </c>
      <c r="G3592" s="58">
        <v>10.4</v>
      </c>
      <c r="H3592" s="77" t="s">
        <v>177</v>
      </c>
      <c r="I3592" s="58" t="s">
        <v>136</v>
      </c>
      <c r="J3592" s="58" t="s">
        <v>14</v>
      </c>
      <c r="K3592" s="58" t="s">
        <v>6119</v>
      </c>
      <c r="L3592" s="60">
        <v>29.7</v>
      </c>
      <c r="M3592" s="38">
        <f t="shared" si="180"/>
        <v>4.95</v>
      </c>
      <c r="N3592" s="279">
        <f t="shared" si="181"/>
        <v>8.49</v>
      </c>
      <c r="O3592" s="268">
        <f t="shared" si="182"/>
        <v>0.41696113074204949</v>
      </c>
      <c r="P3592" s="62"/>
      <c r="Q3592" s="63" t="s">
        <v>6178</v>
      </c>
      <c r="R3592" s="266" t="s">
        <v>6179</v>
      </c>
      <c r="S3592" s="63" t="s">
        <v>6178</v>
      </c>
      <c r="T3592" s="63" t="s">
        <v>6178</v>
      </c>
      <c r="U3592" s="63" t="s">
        <v>6178</v>
      </c>
    </row>
    <row r="3593" spans="2:21" ht="15" customHeight="1" x14ac:dyDescent="0.5">
      <c r="B3593" s="58">
        <v>707931</v>
      </c>
      <c r="C3593" s="59">
        <v>850341006601</v>
      </c>
      <c r="D3593" s="58" t="s">
        <v>4122</v>
      </c>
      <c r="E3593" s="58" t="s">
        <v>4141</v>
      </c>
      <c r="F3593" s="58">
        <v>6</v>
      </c>
      <c r="G3593" s="58">
        <v>10.4</v>
      </c>
      <c r="H3593" s="77" t="s">
        <v>177</v>
      </c>
      <c r="I3593" s="58" t="s">
        <v>136</v>
      </c>
      <c r="J3593" s="58" t="s">
        <v>14</v>
      </c>
      <c r="K3593" s="58" t="s">
        <v>6119</v>
      </c>
      <c r="L3593" s="60">
        <v>29.7</v>
      </c>
      <c r="M3593" s="38">
        <f t="shared" si="180"/>
        <v>4.95</v>
      </c>
      <c r="N3593" s="279">
        <f t="shared" si="181"/>
        <v>8.49</v>
      </c>
      <c r="O3593" s="268">
        <f t="shared" si="182"/>
        <v>0.41696113074204949</v>
      </c>
      <c r="P3593" s="62"/>
      <c r="Q3593" s="63" t="s">
        <v>6178</v>
      </c>
      <c r="R3593" s="266" t="s">
        <v>6179</v>
      </c>
      <c r="S3593" s="63" t="s">
        <v>6178</v>
      </c>
      <c r="T3593" s="63" t="s">
        <v>6178</v>
      </c>
      <c r="U3593" s="63" t="s">
        <v>6178</v>
      </c>
    </row>
    <row r="3594" spans="2:21" ht="15" customHeight="1" x14ac:dyDescent="0.5">
      <c r="B3594" s="58">
        <v>707932</v>
      </c>
      <c r="C3594" s="59">
        <v>850341006595</v>
      </c>
      <c r="D3594" s="58" t="s">
        <v>4122</v>
      </c>
      <c r="E3594" s="58" t="s">
        <v>4142</v>
      </c>
      <c r="F3594" s="58">
        <v>6</v>
      </c>
      <c r="G3594" s="58">
        <v>10.4</v>
      </c>
      <c r="H3594" s="77" t="s">
        <v>177</v>
      </c>
      <c r="I3594" s="58" t="s">
        <v>136</v>
      </c>
      <c r="J3594" s="58" t="s">
        <v>14</v>
      </c>
      <c r="K3594" s="58" t="s">
        <v>6119</v>
      </c>
      <c r="L3594" s="60">
        <v>29.7</v>
      </c>
      <c r="M3594" s="38">
        <f t="shared" si="180"/>
        <v>4.95</v>
      </c>
      <c r="N3594" s="279">
        <f t="shared" si="181"/>
        <v>8.49</v>
      </c>
      <c r="O3594" s="268">
        <f t="shared" si="182"/>
        <v>0.41696113074204949</v>
      </c>
      <c r="P3594" s="62"/>
      <c r="Q3594" s="76" t="s">
        <v>6178</v>
      </c>
      <c r="R3594" s="318" t="s">
        <v>6178</v>
      </c>
      <c r="S3594" s="76" t="s">
        <v>6178</v>
      </c>
      <c r="T3594" s="76" t="s">
        <v>6178</v>
      </c>
      <c r="U3594" s="76" t="s">
        <v>6178</v>
      </c>
    </row>
    <row r="3595" spans="2:21" ht="15" customHeight="1" x14ac:dyDescent="0.5">
      <c r="B3595" s="58">
        <v>707933</v>
      </c>
      <c r="C3595" s="59">
        <v>850341006144</v>
      </c>
      <c r="D3595" s="58" t="s">
        <v>4122</v>
      </c>
      <c r="E3595" s="58" t="s">
        <v>4143</v>
      </c>
      <c r="F3595" s="58">
        <v>6</v>
      </c>
      <c r="G3595" s="58">
        <v>10.8</v>
      </c>
      <c r="H3595" s="77" t="s">
        <v>177</v>
      </c>
      <c r="I3595" s="58" t="s">
        <v>136</v>
      </c>
      <c r="J3595" s="58" t="s">
        <v>14</v>
      </c>
      <c r="K3595" s="58" t="s">
        <v>6119</v>
      </c>
      <c r="L3595" s="60">
        <v>26</v>
      </c>
      <c r="M3595" s="38">
        <f t="shared" si="180"/>
        <v>4.333333333333333</v>
      </c>
      <c r="N3595" s="279">
        <f t="shared" si="181"/>
        <v>7.49</v>
      </c>
      <c r="O3595" s="268">
        <f t="shared" si="182"/>
        <v>0.42145082331998224</v>
      </c>
      <c r="P3595" s="62"/>
      <c r="Q3595" s="63" t="s">
        <v>6178</v>
      </c>
      <c r="R3595" s="266" t="s">
        <v>6179</v>
      </c>
      <c r="S3595" s="63" t="s">
        <v>6178</v>
      </c>
      <c r="T3595" s="63" t="s">
        <v>6178</v>
      </c>
      <c r="U3595" s="63" t="s">
        <v>6178</v>
      </c>
    </row>
    <row r="3596" spans="2:21" ht="15" customHeight="1" x14ac:dyDescent="0.5">
      <c r="B3596" s="58">
        <v>707934</v>
      </c>
      <c r="C3596" s="59">
        <v>850341006854</v>
      </c>
      <c r="D3596" s="58" t="s">
        <v>4122</v>
      </c>
      <c r="E3596" s="58" t="s">
        <v>4144</v>
      </c>
      <c r="F3596" s="58">
        <v>6</v>
      </c>
      <c r="G3596" s="58">
        <v>10.8</v>
      </c>
      <c r="H3596" s="77" t="s">
        <v>177</v>
      </c>
      <c r="I3596" s="58" t="s">
        <v>136</v>
      </c>
      <c r="J3596" s="58" t="s">
        <v>14</v>
      </c>
      <c r="K3596" s="58" t="s">
        <v>6119</v>
      </c>
      <c r="L3596" s="60">
        <v>28.2</v>
      </c>
      <c r="M3596" s="38">
        <f t="shared" si="180"/>
        <v>4.7</v>
      </c>
      <c r="N3596" s="279">
        <f t="shared" si="181"/>
        <v>7.99</v>
      </c>
      <c r="O3596" s="268">
        <f t="shared" si="182"/>
        <v>0.41176470588235292</v>
      </c>
      <c r="P3596" s="62"/>
      <c r="Q3596" s="63" t="s">
        <v>6179</v>
      </c>
      <c r="R3596" s="266" t="s">
        <v>6179</v>
      </c>
      <c r="S3596" s="63" t="s">
        <v>6178</v>
      </c>
      <c r="T3596" s="63" t="s">
        <v>6178</v>
      </c>
      <c r="U3596" s="63" t="s">
        <v>6178</v>
      </c>
    </row>
    <row r="3597" spans="2:21" ht="15" customHeight="1" x14ac:dyDescent="0.5">
      <c r="B3597" s="58">
        <v>707935</v>
      </c>
      <c r="C3597" s="59">
        <v>850341006052</v>
      </c>
      <c r="D3597" s="58" t="s">
        <v>4122</v>
      </c>
      <c r="E3597" s="58" t="s">
        <v>4145</v>
      </c>
      <c r="F3597" s="58">
        <v>6</v>
      </c>
      <c r="G3597" s="58">
        <v>10.8</v>
      </c>
      <c r="H3597" s="77" t="s">
        <v>177</v>
      </c>
      <c r="I3597" s="58" t="s">
        <v>136</v>
      </c>
      <c r="J3597" s="58" t="s">
        <v>14</v>
      </c>
      <c r="K3597" s="58" t="s">
        <v>6119</v>
      </c>
      <c r="L3597" s="60">
        <v>28.7</v>
      </c>
      <c r="M3597" s="38">
        <f t="shared" si="180"/>
        <v>4.7833333333333332</v>
      </c>
      <c r="N3597" s="279">
        <f t="shared" si="181"/>
        <v>7.99</v>
      </c>
      <c r="O3597" s="268">
        <f t="shared" si="182"/>
        <v>0.40133500208594081</v>
      </c>
      <c r="P3597" s="62"/>
      <c r="Q3597" s="63" t="s">
        <v>6179</v>
      </c>
      <c r="R3597" s="266" t="s">
        <v>6179</v>
      </c>
      <c r="S3597" s="63" t="s">
        <v>6178</v>
      </c>
      <c r="T3597" s="63" t="s">
        <v>6178</v>
      </c>
      <c r="U3597" s="63" t="s">
        <v>6178</v>
      </c>
    </row>
    <row r="3598" spans="2:21" ht="15" customHeight="1" x14ac:dyDescent="0.5">
      <c r="B3598" s="58">
        <v>707937</v>
      </c>
      <c r="C3598" s="59">
        <v>850341006502</v>
      </c>
      <c r="D3598" s="58" t="s">
        <v>4122</v>
      </c>
      <c r="E3598" s="58" t="s">
        <v>4146</v>
      </c>
      <c r="F3598" s="58">
        <v>6</v>
      </c>
      <c r="G3598" s="58">
        <v>10.8</v>
      </c>
      <c r="H3598" s="77" t="s">
        <v>177</v>
      </c>
      <c r="I3598" s="58" t="s">
        <v>136</v>
      </c>
      <c r="J3598" s="58" t="s">
        <v>484</v>
      </c>
      <c r="K3598" s="58" t="s">
        <v>6119</v>
      </c>
      <c r="L3598" s="60">
        <v>28.7</v>
      </c>
      <c r="M3598" s="38">
        <f t="shared" si="180"/>
        <v>4.7833333333333332</v>
      </c>
      <c r="N3598" s="279">
        <f t="shared" si="181"/>
        <v>7.99</v>
      </c>
      <c r="O3598" s="268">
        <f t="shared" si="182"/>
        <v>0.40133500208594081</v>
      </c>
      <c r="P3598" s="62"/>
      <c r="Q3598" s="63" t="s">
        <v>6179</v>
      </c>
      <c r="R3598" s="266" t="s">
        <v>6179</v>
      </c>
      <c r="S3598" s="63" t="s">
        <v>6178</v>
      </c>
      <c r="T3598" s="63" t="s">
        <v>6178</v>
      </c>
      <c r="U3598" s="63" t="s">
        <v>6178</v>
      </c>
    </row>
    <row r="3599" spans="2:21" ht="15" customHeight="1" x14ac:dyDescent="0.5">
      <c r="B3599" s="58">
        <v>707938</v>
      </c>
      <c r="C3599" s="59">
        <v>850341006519</v>
      </c>
      <c r="D3599" s="58" t="s">
        <v>4122</v>
      </c>
      <c r="E3599" s="58" t="s">
        <v>4147</v>
      </c>
      <c r="F3599" s="58">
        <v>6</v>
      </c>
      <c r="G3599" s="58">
        <v>10.8</v>
      </c>
      <c r="H3599" s="77" t="s">
        <v>177</v>
      </c>
      <c r="I3599" s="58" t="s">
        <v>136</v>
      </c>
      <c r="J3599" s="58" t="s">
        <v>484</v>
      </c>
      <c r="K3599" s="58" t="s">
        <v>6119</v>
      </c>
      <c r="L3599" s="60">
        <v>28.7</v>
      </c>
      <c r="M3599" s="38">
        <f t="shared" si="180"/>
        <v>4.7833333333333332</v>
      </c>
      <c r="N3599" s="279">
        <f t="shared" si="181"/>
        <v>7.99</v>
      </c>
      <c r="O3599" s="268">
        <f t="shared" si="182"/>
        <v>0.40133500208594081</v>
      </c>
      <c r="P3599" s="62"/>
      <c r="Q3599" s="63" t="s">
        <v>6179</v>
      </c>
      <c r="R3599" s="266" t="s">
        <v>6179</v>
      </c>
      <c r="S3599" s="63" t="s">
        <v>6178</v>
      </c>
      <c r="T3599" s="63" t="s">
        <v>6178</v>
      </c>
      <c r="U3599" s="63" t="s">
        <v>6178</v>
      </c>
    </row>
    <row r="3600" spans="2:21" ht="15" customHeight="1" x14ac:dyDescent="0.5">
      <c r="B3600" s="58">
        <v>707939</v>
      </c>
      <c r="C3600" s="59">
        <v>850341006496</v>
      </c>
      <c r="D3600" s="58" t="s">
        <v>4122</v>
      </c>
      <c r="E3600" s="58" t="s">
        <v>4148</v>
      </c>
      <c r="F3600" s="58">
        <v>6</v>
      </c>
      <c r="G3600" s="58">
        <v>10.8</v>
      </c>
      <c r="H3600" s="77" t="s">
        <v>177</v>
      </c>
      <c r="I3600" s="58" t="s">
        <v>136</v>
      </c>
      <c r="J3600" s="58" t="s">
        <v>14</v>
      </c>
      <c r="K3600" s="58" t="s">
        <v>6119</v>
      </c>
      <c r="L3600" s="60">
        <v>28.7</v>
      </c>
      <c r="M3600" s="38">
        <f t="shared" si="180"/>
        <v>4.7833333333333332</v>
      </c>
      <c r="N3600" s="279">
        <f t="shared" si="181"/>
        <v>7.99</v>
      </c>
      <c r="O3600" s="268">
        <f t="shared" si="182"/>
        <v>0.40133500208594081</v>
      </c>
      <c r="P3600" s="62"/>
      <c r="Q3600" s="63" t="s">
        <v>6178</v>
      </c>
      <c r="R3600" s="266" t="s">
        <v>6179</v>
      </c>
      <c r="S3600" s="63" t="s">
        <v>6178</v>
      </c>
      <c r="T3600" s="63" t="s">
        <v>6178</v>
      </c>
      <c r="U3600" s="63" t="s">
        <v>6178</v>
      </c>
    </row>
    <row r="3601" spans="2:21" ht="15" customHeight="1" x14ac:dyDescent="0.5">
      <c r="B3601" s="58">
        <v>707940</v>
      </c>
      <c r="C3601" s="59">
        <v>850341006526</v>
      </c>
      <c r="D3601" s="58" t="s">
        <v>4122</v>
      </c>
      <c r="E3601" s="58" t="s">
        <v>4149</v>
      </c>
      <c r="F3601" s="58">
        <v>6</v>
      </c>
      <c r="G3601" s="58">
        <v>10.8</v>
      </c>
      <c r="H3601" s="77" t="s">
        <v>177</v>
      </c>
      <c r="I3601" s="58" t="s">
        <v>136</v>
      </c>
      <c r="J3601" s="58" t="s">
        <v>484</v>
      </c>
      <c r="K3601" s="58" t="s">
        <v>6119</v>
      </c>
      <c r="L3601" s="60">
        <v>28.7</v>
      </c>
      <c r="M3601" s="38">
        <f t="shared" si="180"/>
        <v>4.7833333333333332</v>
      </c>
      <c r="N3601" s="279">
        <f t="shared" si="181"/>
        <v>7.99</v>
      </c>
      <c r="O3601" s="268">
        <f t="shared" si="182"/>
        <v>0.40133500208594081</v>
      </c>
      <c r="P3601" s="62"/>
      <c r="Q3601" s="63" t="s">
        <v>6179</v>
      </c>
      <c r="R3601" s="266" t="s">
        <v>6179</v>
      </c>
      <c r="S3601" s="63" t="s">
        <v>6178</v>
      </c>
      <c r="T3601" s="63" t="s">
        <v>6178</v>
      </c>
      <c r="U3601" s="63" t="s">
        <v>6178</v>
      </c>
    </row>
    <row r="3602" spans="2:21" ht="15" customHeight="1" x14ac:dyDescent="0.5">
      <c r="B3602" s="58">
        <v>708001</v>
      </c>
      <c r="C3602" s="59">
        <v>863302000259</v>
      </c>
      <c r="D3602" s="58" t="s">
        <v>4150</v>
      </c>
      <c r="E3602" s="58" t="s">
        <v>4151</v>
      </c>
      <c r="F3602" s="58">
        <v>12</v>
      </c>
      <c r="G3602" s="58">
        <v>6</v>
      </c>
      <c r="H3602" s="77" t="s">
        <v>177</v>
      </c>
      <c r="I3602" s="58" t="s">
        <v>12</v>
      </c>
      <c r="J3602" s="58" t="s">
        <v>14</v>
      </c>
      <c r="K3602" s="58" t="s">
        <v>6119</v>
      </c>
      <c r="L3602" s="60">
        <v>91.9</v>
      </c>
      <c r="M3602" s="38">
        <f t="shared" si="180"/>
        <v>7.6583333333333341</v>
      </c>
      <c r="N3602" s="279">
        <f t="shared" si="181"/>
        <v>12.99</v>
      </c>
      <c r="O3602" s="268">
        <f t="shared" si="182"/>
        <v>0.41044393122915057</v>
      </c>
      <c r="P3602" s="62"/>
      <c r="Q3602" s="63" t="s">
        <v>6179</v>
      </c>
      <c r="R3602" s="266" t="s">
        <v>6179</v>
      </c>
      <c r="S3602" s="63" t="s">
        <v>6178</v>
      </c>
      <c r="T3602" s="63" t="s">
        <v>6178</v>
      </c>
      <c r="U3602" s="63" t="s">
        <v>6178</v>
      </c>
    </row>
    <row r="3603" spans="2:21" ht="15" customHeight="1" x14ac:dyDescent="0.5">
      <c r="B3603" s="58">
        <v>708107</v>
      </c>
      <c r="C3603" s="59">
        <v>655852006399</v>
      </c>
      <c r="D3603" s="58" t="s">
        <v>3645</v>
      </c>
      <c r="E3603" s="58" t="s">
        <v>4152</v>
      </c>
      <c r="F3603" s="58">
        <v>10</v>
      </c>
      <c r="G3603" s="58">
        <v>24</v>
      </c>
      <c r="H3603" s="77" t="s">
        <v>177</v>
      </c>
      <c r="I3603" s="58" t="s">
        <v>581</v>
      </c>
      <c r="J3603" s="58" t="s">
        <v>14</v>
      </c>
      <c r="K3603" s="58" t="s">
        <v>6119</v>
      </c>
      <c r="L3603" s="60">
        <v>36.700000000000003</v>
      </c>
      <c r="M3603" s="38">
        <f t="shared" si="180"/>
        <v>3.6700000000000004</v>
      </c>
      <c r="N3603" s="279">
        <f t="shared" si="181"/>
        <v>6.49</v>
      </c>
      <c r="O3603" s="268">
        <f t="shared" si="182"/>
        <v>0.43451463790446837</v>
      </c>
      <c r="P3603" s="62"/>
      <c r="Q3603" s="63" t="s">
        <v>6178</v>
      </c>
      <c r="R3603" s="266" t="s">
        <v>6178</v>
      </c>
      <c r="S3603" s="63" t="s">
        <v>6179</v>
      </c>
      <c r="T3603" s="63" t="s">
        <v>6178</v>
      </c>
      <c r="U3603" s="63" t="s">
        <v>6178</v>
      </c>
    </row>
    <row r="3604" spans="2:21" ht="15" customHeight="1" x14ac:dyDescent="0.5">
      <c r="B3604" s="58">
        <v>708108</v>
      </c>
      <c r="C3604" s="59">
        <v>655852006405</v>
      </c>
      <c r="D3604" s="58" t="s">
        <v>3645</v>
      </c>
      <c r="E3604" s="58" t="s">
        <v>4153</v>
      </c>
      <c r="F3604" s="58">
        <v>10</v>
      </c>
      <c r="G3604" s="58">
        <v>24</v>
      </c>
      <c r="H3604" s="77" t="s">
        <v>177</v>
      </c>
      <c r="I3604" s="58" t="s">
        <v>581</v>
      </c>
      <c r="J3604" s="58" t="s">
        <v>14</v>
      </c>
      <c r="K3604" s="58" t="s">
        <v>6119</v>
      </c>
      <c r="L3604" s="60">
        <v>48.8</v>
      </c>
      <c r="M3604" s="38">
        <f t="shared" si="180"/>
        <v>4.88</v>
      </c>
      <c r="N3604" s="279">
        <f t="shared" si="181"/>
        <v>8.49</v>
      </c>
      <c r="O3604" s="268">
        <f t="shared" si="182"/>
        <v>0.42520612485276799</v>
      </c>
      <c r="P3604" s="62"/>
      <c r="Q3604" s="76" t="s">
        <v>6178</v>
      </c>
      <c r="R3604" s="318" t="s">
        <v>6178</v>
      </c>
      <c r="S3604" s="76" t="s">
        <v>6178</v>
      </c>
      <c r="T3604" s="76" t="s">
        <v>6178</v>
      </c>
      <c r="U3604" s="76" t="s">
        <v>6178</v>
      </c>
    </row>
    <row r="3605" spans="2:21" ht="15" customHeight="1" x14ac:dyDescent="0.5">
      <c r="B3605" s="58">
        <v>708109</v>
      </c>
      <c r="C3605" s="59">
        <v>655852006450</v>
      </c>
      <c r="D3605" s="58" t="s">
        <v>3645</v>
      </c>
      <c r="E3605" s="58" t="s">
        <v>4154</v>
      </c>
      <c r="F3605" s="58">
        <v>10</v>
      </c>
      <c r="G3605" s="58">
        <v>22</v>
      </c>
      <c r="H3605" s="77" t="s">
        <v>177</v>
      </c>
      <c r="I3605" s="58" t="s">
        <v>581</v>
      </c>
      <c r="J3605" s="58" t="s">
        <v>14</v>
      </c>
      <c r="K3605" s="58" t="s">
        <v>6119</v>
      </c>
      <c r="L3605" s="60">
        <v>47.1</v>
      </c>
      <c r="M3605" s="38">
        <f t="shared" si="180"/>
        <v>4.71</v>
      </c>
      <c r="N3605" s="279">
        <f t="shared" si="181"/>
        <v>7.99</v>
      </c>
      <c r="O3605" s="268">
        <f t="shared" si="182"/>
        <v>0.41051314142678352</v>
      </c>
      <c r="P3605" s="62"/>
      <c r="Q3605" s="63" t="s">
        <v>6178</v>
      </c>
      <c r="R3605" s="266" t="s">
        <v>6178</v>
      </c>
      <c r="S3605" s="63" t="s">
        <v>6179</v>
      </c>
      <c r="T3605" s="63" t="s">
        <v>6178</v>
      </c>
      <c r="U3605" s="63" t="s">
        <v>6178</v>
      </c>
    </row>
    <row r="3606" spans="2:21" ht="15" customHeight="1" x14ac:dyDescent="0.5">
      <c r="B3606" s="58">
        <v>708206</v>
      </c>
      <c r="C3606" s="59">
        <v>655852007334</v>
      </c>
      <c r="D3606" s="58" t="s">
        <v>3645</v>
      </c>
      <c r="E3606" s="58" t="s">
        <v>4155</v>
      </c>
      <c r="F3606" s="58">
        <v>6</v>
      </c>
      <c r="G3606" s="58">
        <v>56</v>
      </c>
      <c r="H3606" s="77" t="s">
        <v>177</v>
      </c>
      <c r="I3606" s="58" t="s">
        <v>581</v>
      </c>
      <c r="J3606" s="58" t="s">
        <v>14</v>
      </c>
      <c r="K3606" s="58" t="s">
        <v>6119</v>
      </c>
      <c r="L3606" s="60">
        <v>65.099999999999994</v>
      </c>
      <c r="M3606" s="38">
        <f t="shared" si="180"/>
        <v>10.85</v>
      </c>
      <c r="N3606" s="279">
        <f t="shared" si="181"/>
        <v>18.489999999999998</v>
      </c>
      <c r="O3606" s="268">
        <f t="shared" si="182"/>
        <v>0.41319632233639803</v>
      </c>
      <c r="P3606" s="62"/>
      <c r="Q3606" s="76" t="s">
        <v>6178</v>
      </c>
      <c r="R3606" s="318" t="s">
        <v>6178</v>
      </c>
      <c r="S3606" s="76" t="s">
        <v>6178</v>
      </c>
      <c r="T3606" s="76" t="s">
        <v>6178</v>
      </c>
      <c r="U3606" s="76" t="s">
        <v>6178</v>
      </c>
    </row>
    <row r="3607" spans="2:21" ht="15" customHeight="1" x14ac:dyDescent="0.5">
      <c r="B3607" s="58">
        <v>708207</v>
      </c>
      <c r="C3607" s="59">
        <v>655852002957</v>
      </c>
      <c r="D3607" s="58" t="s">
        <v>3645</v>
      </c>
      <c r="E3607" s="58" t="s">
        <v>4156</v>
      </c>
      <c r="F3607" s="58">
        <v>6</v>
      </c>
      <c r="G3607" s="58">
        <v>56</v>
      </c>
      <c r="H3607" s="77" t="s">
        <v>177</v>
      </c>
      <c r="I3607" s="58" t="s">
        <v>581</v>
      </c>
      <c r="J3607" s="58" t="s">
        <v>14</v>
      </c>
      <c r="K3607" s="58" t="s">
        <v>6119</v>
      </c>
      <c r="L3607" s="60">
        <v>60.2</v>
      </c>
      <c r="M3607" s="38">
        <f t="shared" si="180"/>
        <v>10.033333333333333</v>
      </c>
      <c r="N3607" s="279">
        <f t="shared" si="181"/>
        <v>16.989999999999998</v>
      </c>
      <c r="O3607" s="268">
        <f t="shared" si="182"/>
        <v>0.40945654306454771</v>
      </c>
      <c r="P3607" s="62"/>
      <c r="Q3607" s="63" t="s">
        <v>6178</v>
      </c>
      <c r="R3607" s="266" t="s">
        <v>6178</v>
      </c>
      <c r="S3607" s="63" t="s">
        <v>6179</v>
      </c>
      <c r="T3607" s="63" t="s">
        <v>6178</v>
      </c>
      <c r="U3607" s="63" t="s">
        <v>6178</v>
      </c>
    </row>
    <row r="3608" spans="2:21" ht="15" customHeight="1" x14ac:dyDescent="0.5">
      <c r="B3608" s="58">
        <v>708208</v>
      </c>
      <c r="C3608" s="59">
        <v>655852007662</v>
      </c>
      <c r="D3608" s="58" t="s">
        <v>3645</v>
      </c>
      <c r="E3608" s="58" t="s">
        <v>4157</v>
      </c>
      <c r="F3608" s="58">
        <v>12</v>
      </c>
      <c r="G3608" s="58">
        <v>14</v>
      </c>
      <c r="H3608" s="77" t="s">
        <v>177</v>
      </c>
      <c r="I3608" s="58" t="s">
        <v>581</v>
      </c>
      <c r="J3608" s="58" t="s">
        <v>14</v>
      </c>
      <c r="K3608" s="58" t="s">
        <v>6119</v>
      </c>
      <c r="L3608" s="60">
        <v>37.1</v>
      </c>
      <c r="M3608" s="38">
        <f t="shared" si="180"/>
        <v>3.0916666666666668</v>
      </c>
      <c r="N3608" s="279">
        <f t="shared" si="181"/>
        <v>5.49</v>
      </c>
      <c r="O3608" s="268">
        <f t="shared" si="182"/>
        <v>0.43685488767455982</v>
      </c>
      <c r="P3608" s="62"/>
      <c r="Q3608" s="76" t="s">
        <v>6178</v>
      </c>
      <c r="R3608" s="318" t="s">
        <v>6178</v>
      </c>
      <c r="S3608" s="76" t="s">
        <v>6178</v>
      </c>
      <c r="T3608" s="76" t="s">
        <v>6178</v>
      </c>
      <c r="U3608" s="76" t="s">
        <v>6178</v>
      </c>
    </row>
    <row r="3609" spans="2:21" ht="15" customHeight="1" x14ac:dyDescent="0.5">
      <c r="B3609" s="58">
        <v>708209</v>
      </c>
      <c r="C3609" s="59">
        <v>655852007730</v>
      </c>
      <c r="D3609" s="58" t="s">
        <v>3645</v>
      </c>
      <c r="E3609" s="58" t="s">
        <v>4158</v>
      </c>
      <c r="F3609" s="58">
        <v>12</v>
      </c>
      <c r="G3609" s="58">
        <v>13</v>
      </c>
      <c r="H3609" s="77" t="s">
        <v>177</v>
      </c>
      <c r="I3609" s="58" t="s">
        <v>581</v>
      </c>
      <c r="J3609" s="58" t="s">
        <v>14</v>
      </c>
      <c r="K3609" s="58" t="s">
        <v>6119</v>
      </c>
      <c r="L3609" s="60">
        <v>39.200000000000003</v>
      </c>
      <c r="M3609" s="38">
        <f t="shared" si="180"/>
        <v>3.2666666666666671</v>
      </c>
      <c r="N3609" s="279">
        <f t="shared" si="181"/>
        <v>5.49</v>
      </c>
      <c r="O3609" s="268">
        <f t="shared" si="182"/>
        <v>0.40497874924104427</v>
      </c>
      <c r="P3609" s="62"/>
      <c r="Q3609" s="63" t="s">
        <v>6178</v>
      </c>
      <c r="R3609" s="266" t="s">
        <v>6178</v>
      </c>
      <c r="S3609" s="63" t="s">
        <v>6179</v>
      </c>
      <c r="T3609" s="63" t="s">
        <v>6178</v>
      </c>
      <c r="U3609" s="63" t="s">
        <v>6178</v>
      </c>
    </row>
    <row r="3610" spans="2:21" ht="15" customHeight="1" x14ac:dyDescent="0.5">
      <c r="B3610" s="58">
        <v>708210</v>
      </c>
      <c r="C3610" s="59">
        <v>655852008591</v>
      </c>
      <c r="D3610" s="58" t="s">
        <v>3645</v>
      </c>
      <c r="E3610" s="58" t="s">
        <v>4159</v>
      </c>
      <c r="F3610" s="58">
        <v>12</v>
      </c>
      <c r="G3610" s="58">
        <v>14</v>
      </c>
      <c r="H3610" s="77" t="s">
        <v>177</v>
      </c>
      <c r="I3610" s="58" t="s">
        <v>581</v>
      </c>
      <c r="J3610" s="58" t="s">
        <v>14</v>
      </c>
      <c r="K3610" s="58" t="s">
        <v>6119</v>
      </c>
      <c r="L3610" s="60">
        <v>45.1</v>
      </c>
      <c r="M3610" s="38">
        <f t="shared" si="180"/>
        <v>3.7583333333333333</v>
      </c>
      <c r="N3610" s="279">
        <f t="shared" si="181"/>
        <v>6.49</v>
      </c>
      <c r="O3610" s="268">
        <f t="shared" si="182"/>
        <v>0.42090395480225989</v>
      </c>
      <c r="P3610" s="62"/>
      <c r="Q3610" s="76" t="s">
        <v>6178</v>
      </c>
      <c r="R3610" s="318" t="s">
        <v>6178</v>
      </c>
      <c r="S3610" s="76" t="s">
        <v>6178</v>
      </c>
      <c r="T3610" s="76" t="s">
        <v>6178</v>
      </c>
      <c r="U3610" s="76" t="s">
        <v>6178</v>
      </c>
    </row>
    <row r="3611" spans="2:21" ht="15" customHeight="1" x14ac:dyDescent="0.5">
      <c r="B3611" s="58">
        <v>708211</v>
      </c>
      <c r="C3611" s="59">
        <v>655852007921</v>
      </c>
      <c r="D3611" s="58" t="s">
        <v>3645</v>
      </c>
      <c r="E3611" s="58" t="s">
        <v>4160</v>
      </c>
      <c r="F3611" s="58">
        <v>12</v>
      </c>
      <c r="G3611" s="58">
        <v>15</v>
      </c>
      <c r="H3611" s="77" t="s">
        <v>177</v>
      </c>
      <c r="I3611" s="58" t="s">
        <v>581</v>
      </c>
      <c r="J3611" s="58" t="s">
        <v>14</v>
      </c>
      <c r="K3611" s="58" t="s">
        <v>6119</v>
      </c>
      <c r="L3611" s="60">
        <v>45.1</v>
      </c>
      <c r="M3611" s="38">
        <f t="shared" si="180"/>
        <v>3.7583333333333333</v>
      </c>
      <c r="N3611" s="279">
        <f t="shared" si="181"/>
        <v>6.49</v>
      </c>
      <c r="O3611" s="268">
        <f t="shared" si="182"/>
        <v>0.42090395480225989</v>
      </c>
      <c r="P3611" s="62"/>
      <c r="Q3611" s="76" t="s">
        <v>6178</v>
      </c>
      <c r="R3611" s="318" t="s">
        <v>6178</v>
      </c>
      <c r="S3611" s="76" t="s">
        <v>6178</v>
      </c>
      <c r="T3611" s="76" t="s">
        <v>6178</v>
      </c>
      <c r="U3611" s="76" t="s">
        <v>6178</v>
      </c>
    </row>
    <row r="3612" spans="2:21" ht="15" customHeight="1" x14ac:dyDescent="0.5">
      <c r="B3612" s="58">
        <v>708212</v>
      </c>
      <c r="C3612" s="59">
        <v>655852001097</v>
      </c>
      <c r="D3612" s="58" t="s">
        <v>3645</v>
      </c>
      <c r="E3612" s="58" t="s">
        <v>4161</v>
      </c>
      <c r="F3612" s="58">
        <v>12</v>
      </c>
      <c r="G3612" s="58">
        <v>13</v>
      </c>
      <c r="H3612" s="77" t="s">
        <v>177</v>
      </c>
      <c r="I3612" s="58" t="s">
        <v>581</v>
      </c>
      <c r="J3612" s="58" t="s">
        <v>14</v>
      </c>
      <c r="K3612" s="58" t="s">
        <v>6119</v>
      </c>
      <c r="L3612" s="60">
        <v>35.6</v>
      </c>
      <c r="M3612" s="38">
        <f t="shared" si="180"/>
        <v>2.9666666666666668</v>
      </c>
      <c r="N3612" s="279">
        <f t="shared" si="181"/>
        <v>4.99</v>
      </c>
      <c r="O3612" s="268">
        <f t="shared" si="182"/>
        <v>0.40547762191048764</v>
      </c>
      <c r="P3612" s="62"/>
      <c r="Q3612" s="63" t="s">
        <v>6178</v>
      </c>
      <c r="R3612" s="266" t="s">
        <v>6178</v>
      </c>
      <c r="S3612" s="63" t="s">
        <v>6179</v>
      </c>
      <c r="T3612" s="63" t="s">
        <v>6178</v>
      </c>
      <c r="U3612" s="63" t="s">
        <v>6178</v>
      </c>
    </row>
    <row r="3613" spans="2:21" ht="15" customHeight="1" x14ac:dyDescent="0.5">
      <c r="B3613" s="58">
        <v>708305</v>
      </c>
      <c r="C3613" s="59">
        <v>655852000793</v>
      </c>
      <c r="D3613" s="58" t="s">
        <v>3645</v>
      </c>
      <c r="E3613" s="58" t="s">
        <v>4162</v>
      </c>
      <c r="F3613" s="58">
        <v>12</v>
      </c>
      <c r="G3613" s="58">
        <v>9</v>
      </c>
      <c r="H3613" s="77" t="s">
        <v>177</v>
      </c>
      <c r="I3613" s="58" t="s">
        <v>27</v>
      </c>
      <c r="J3613" s="58" t="s">
        <v>14</v>
      </c>
      <c r="K3613" s="58" t="s">
        <v>6119</v>
      </c>
      <c r="L3613" s="60">
        <v>67</v>
      </c>
      <c r="M3613" s="38">
        <f t="shared" si="180"/>
        <v>5.583333333333333</v>
      </c>
      <c r="N3613" s="279">
        <f t="shared" si="181"/>
        <v>9.49</v>
      </c>
      <c r="O3613" s="268">
        <f t="shared" si="182"/>
        <v>0.41166139796276785</v>
      </c>
      <c r="P3613" s="62"/>
      <c r="Q3613" s="63" t="s">
        <v>6178</v>
      </c>
      <c r="R3613" s="266" t="s">
        <v>6179</v>
      </c>
      <c r="S3613" s="63" t="s">
        <v>6178</v>
      </c>
      <c r="T3613" s="63" t="s">
        <v>6178</v>
      </c>
      <c r="U3613" s="63" t="s">
        <v>6178</v>
      </c>
    </row>
    <row r="3614" spans="2:21" ht="15" customHeight="1" x14ac:dyDescent="0.5">
      <c r="B3614" s="58">
        <v>708306</v>
      </c>
      <c r="C3614" s="59">
        <v>655852000809</v>
      </c>
      <c r="D3614" s="58" t="s">
        <v>3645</v>
      </c>
      <c r="E3614" s="58" t="s">
        <v>4163</v>
      </c>
      <c r="F3614" s="58">
        <v>12</v>
      </c>
      <c r="G3614" s="58">
        <v>9</v>
      </c>
      <c r="H3614" s="77" t="s">
        <v>177</v>
      </c>
      <c r="I3614" s="58" t="s">
        <v>27</v>
      </c>
      <c r="J3614" s="58" t="s">
        <v>14</v>
      </c>
      <c r="K3614" s="58" t="s">
        <v>6119</v>
      </c>
      <c r="L3614" s="60">
        <v>67.599999999999994</v>
      </c>
      <c r="M3614" s="38">
        <f t="shared" si="180"/>
        <v>5.6333333333333329</v>
      </c>
      <c r="N3614" s="279">
        <f t="shared" si="181"/>
        <v>9.49</v>
      </c>
      <c r="O3614" s="268">
        <f t="shared" si="182"/>
        <v>0.40639269406392703</v>
      </c>
      <c r="P3614" s="62"/>
      <c r="Q3614" s="63" t="s">
        <v>6178</v>
      </c>
      <c r="R3614" s="266" t="s">
        <v>6179</v>
      </c>
      <c r="S3614" s="63" t="s">
        <v>6178</v>
      </c>
      <c r="T3614" s="63" t="s">
        <v>6178</v>
      </c>
      <c r="U3614" s="63" t="s">
        <v>6178</v>
      </c>
    </row>
    <row r="3615" spans="2:21" ht="15" customHeight="1" x14ac:dyDescent="0.5">
      <c r="B3615" s="58">
        <v>708307</v>
      </c>
      <c r="C3615" s="59">
        <v>655852000977</v>
      </c>
      <c r="D3615" s="58" t="s">
        <v>3645</v>
      </c>
      <c r="E3615" s="58" t="s">
        <v>4164</v>
      </c>
      <c r="F3615" s="58">
        <v>12</v>
      </c>
      <c r="G3615" s="58">
        <v>6.5</v>
      </c>
      <c r="H3615" s="77" t="s">
        <v>177</v>
      </c>
      <c r="I3615" s="58" t="s">
        <v>27</v>
      </c>
      <c r="J3615" s="58" t="s">
        <v>14</v>
      </c>
      <c r="K3615" s="58" t="s">
        <v>6119</v>
      </c>
      <c r="L3615" s="60">
        <v>38.200000000000003</v>
      </c>
      <c r="M3615" s="38">
        <f t="shared" si="180"/>
        <v>3.1833333333333336</v>
      </c>
      <c r="N3615" s="279">
        <f t="shared" si="181"/>
        <v>5.49</v>
      </c>
      <c r="O3615" s="268">
        <f t="shared" si="182"/>
        <v>0.42015786278081357</v>
      </c>
      <c r="P3615" s="62"/>
      <c r="Q3615" s="76" t="s">
        <v>6178</v>
      </c>
      <c r="R3615" s="318" t="s">
        <v>6178</v>
      </c>
      <c r="S3615" s="76" t="s">
        <v>6178</v>
      </c>
      <c r="T3615" s="76" t="s">
        <v>6178</v>
      </c>
      <c r="U3615" s="76" t="s">
        <v>6178</v>
      </c>
    </row>
    <row r="3616" spans="2:21" ht="15" customHeight="1" x14ac:dyDescent="0.5">
      <c r="B3616" s="58">
        <v>708308</v>
      </c>
      <c r="C3616" s="59">
        <v>655852001806</v>
      </c>
      <c r="D3616" s="58" t="s">
        <v>3645</v>
      </c>
      <c r="E3616" s="58" t="s">
        <v>4165</v>
      </c>
      <c r="F3616" s="58">
        <v>12</v>
      </c>
      <c r="G3616" s="58">
        <v>11</v>
      </c>
      <c r="H3616" s="77" t="s">
        <v>177</v>
      </c>
      <c r="I3616" s="58" t="s">
        <v>27</v>
      </c>
      <c r="J3616" s="58" t="s">
        <v>14</v>
      </c>
      <c r="K3616" s="58" t="s">
        <v>6119</v>
      </c>
      <c r="L3616" s="60">
        <v>39.799999999999997</v>
      </c>
      <c r="M3616" s="38">
        <f t="shared" si="180"/>
        <v>3.3166666666666664</v>
      </c>
      <c r="N3616" s="279">
        <f t="shared" si="181"/>
        <v>5.99</v>
      </c>
      <c r="O3616" s="268">
        <f t="shared" si="182"/>
        <v>0.44629938786867007</v>
      </c>
      <c r="P3616" s="62"/>
      <c r="Q3616" s="63" t="s">
        <v>6178</v>
      </c>
      <c r="R3616" s="266" t="s">
        <v>6179</v>
      </c>
      <c r="S3616" s="63" t="s">
        <v>6179</v>
      </c>
      <c r="T3616" s="63" t="s">
        <v>6178</v>
      </c>
      <c r="U3616" s="63" t="s">
        <v>6178</v>
      </c>
    </row>
    <row r="3617" spans="2:21" ht="15" customHeight="1" x14ac:dyDescent="0.5">
      <c r="B3617" s="58">
        <v>708309</v>
      </c>
      <c r="C3617" s="59">
        <v>655852001851</v>
      </c>
      <c r="D3617" s="58" t="s">
        <v>3645</v>
      </c>
      <c r="E3617" s="58" t="s">
        <v>4166</v>
      </c>
      <c r="F3617" s="58">
        <v>12</v>
      </c>
      <c r="G3617" s="58">
        <v>10</v>
      </c>
      <c r="H3617" s="77" t="s">
        <v>177</v>
      </c>
      <c r="I3617" s="58" t="s">
        <v>27</v>
      </c>
      <c r="J3617" s="58" t="s">
        <v>14</v>
      </c>
      <c r="K3617" s="58" t="s">
        <v>6119</v>
      </c>
      <c r="L3617" s="60">
        <v>69.8</v>
      </c>
      <c r="M3617" s="38">
        <f t="shared" si="180"/>
        <v>5.8166666666666664</v>
      </c>
      <c r="N3617" s="279">
        <f t="shared" si="181"/>
        <v>9.99</v>
      </c>
      <c r="O3617" s="268">
        <f t="shared" si="182"/>
        <v>0.41775108441775111</v>
      </c>
      <c r="P3617" s="62"/>
      <c r="Q3617" s="63" t="s">
        <v>6178</v>
      </c>
      <c r="R3617" s="266" t="s">
        <v>6179</v>
      </c>
      <c r="S3617" s="63" t="s">
        <v>6179</v>
      </c>
      <c r="T3617" s="63" t="s">
        <v>6178</v>
      </c>
      <c r="U3617" s="63" t="s">
        <v>6178</v>
      </c>
    </row>
    <row r="3618" spans="2:21" ht="15" customHeight="1" x14ac:dyDescent="0.5">
      <c r="B3618" s="58">
        <v>708310</v>
      </c>
      <c r="C3618" s="59">
        <v>655852002810</v>
      </c>
      <c r="D3618" s="58" t="s">
        <v>3645</v>
      </c>
      <c r="E3618" s="58" t="s">
        <v>4167</v>
      </c>
      <c r="F3618" s="58">
        <v>12</v>
      </c>
      <c r="G3618" s="58">
        <v>9.5</v>
      </c>
      <c r="H3618" s="77" t="s">
        <v>177</v>
      </c>
      <c r="I3618" s="58" t="s">
        <v>27</v>
      </c>
      <c r="J3618" s="58" t="s">
        <v>14</v>
      </c>
      <c r="K3618" s="58" t="s">
        <v>6119</v>
      </c>
      <c r="L3618" s="60">
        <v>37.299999999999997</v>
      </c>
      <c r="M3618" s="38">
        <f t="shared" si="180"/>
        <v>3.1083333333333329</v>
      </c>
      <c r="N3618" s="279">
        <f t="shared" si="181"/>
        <v>5.49</v>
      </c>
      <c r="O3618" s="268">
        <f t="shared" si="182"/>
        <v>0.43381906496660605</v>
      </c>
      <c r="P3618" s="62"/>
      <c r="Q3618" s="63" t="s">
        <v>6178</v>
      </c>
      <c r="R3618" s="266" t="s">
        <v>6179</v>
      </c>
      <c r="S3618" s="63" t="s">
        <v>6179</v>
      </c>
      <c r="T3618" s="63" t="s">
        <v>6178</v>
      </c>
      <c r="U3618" s="63" t="s">
        <v>6178</v>
      </c>
    </row>
    <row r="3619" spans="2:21" ht="15" customHeight="1" x14ac:dyDescent="0.5">
      <c r="B3619" s="58">
        <v>708311</v>
      </c>
      <c r="C3619" s="59">
        <v>655852003107</v>
      </c>
      <c r="D3619" s="58" t="s">
        <v>3645</v>
      </c>
      <c r="E3619" s="58" t="s">
        <v>4168</v>
      </c>
      <c r="F3619" s="58">
        <v>12</v>
      </c>
      <c r="G3619" s="58">
        <v>10</v>
      </c>
      <c r="H3619" s="77" t="s">
        <v>177</v>
      </c>
      <c r="I3619" s="58" t="s">
        <v>27</v>
      </c>
      <c r="J3619" s="58" t="s">
        <v>14</v>
      </c>
      <c r="K3619" s="58" t="s">
        <v>6119</v>
      </c>
      <c r="L3619" s="60">
        <v>60.3</v>
      </c>
      <c r="M3619" s="38">
        <f t="shared" si="180"/>
        <v>5.0249999999999995</v>
      </c>
      <c r="N3619" s="279">
        <f t="shared" si="181"/>
        <v>8.49</v>
      </c>
      <c r="O3619" s="268">
        <f t="shared" si="182"/>
        <v>0.40812720848056544</v>
      </c>
      <c r="P3619" s="62"/>
      <c r="Q3619" s="63" t="s">
        <v>6178</v>
      </c>
      <c r="R3619" s="266" t="s">
        <v>6179</v>
      </c>
      <c r="S3619" s="63" t="s">
        <v>6178</v>
      </c>
      <c r="T3619" s="63" t="s">
        <v>6178</v>
      </c>
      <c r="U3619" s="63" t="s">
        <v>6178</v>
      </c>
    </row>
    <row r="3620" spans="2:21" ht="15" customHeight="1" x14ac:dyDescent="0.5">
      <c r="B3620" s="58">
        <v>708312</v>
      </c>
      <c r="C3620" s="59">
        <v>655852003183</v>
      </c>
      <c r="D3620" s="58" t="s">
        <v>3645</v>
      </c>
      <c r="E3620" s="58" t="s">
        <v>4169</v>
      </c>
      <c r="F3620" s="58">
        <v>12</v>
      </c>
      <c r="G3620" s="58">
        <v>9.25</v>
      </c>
      <c r="H3620" s="77" t="s">
        <v>177</v>
      </c>
      <c r="I3620" s="58" t="s">
        <v>27</v>
      </c>
      <c r="J3620" s="58" t="s">
        <v>14</v>
      </c>
      <c r="K3620" s="58" t="s">
        <v>6119</v>
      </c>
      <c r="L3620" s="60">
        <v>43.2</v>
      </c>
      <c r="M3620" s="38">
        <f t="shared" si="180"/>
        <v>3.6</v>
      </c>
      <c r="N3620" s="279">
        <f t="shared" si="181"/>
        <v>5.99</v>
      </c>
      <c r="O3620" s="268">
        <f t="shared" si="182"/>
        <v>0.39899833055091821</v>
      </c>
      <c r="P3620" s="62"/>
      <c r="Q3620" s="63" t="s">
        <v>6178</v>
      </c>
      <c r="R3620" s="266" t="s">
        <v>6179</v>
      </c>
      <c r="S3620" s="63" t="s">
        <v>6178</v>
      </c>
      <c r="T3620" s="63" t="s">
        <v>6178</v>
      </c>
      <c r="U3620" s="63" t="s">
        <v>6178</v>
      </c>
    </row>
    <row r="3621" spans="2:21" ht="15" customHeight="1" x14ac:dyDescent="0.5">
      <c r="B3621" s="58">
        <v>708313</v>
      </c>
      <c r="C3621" s="59">
        <v>655852003534</v>
      </c>
      <c r="D3621" s="58" t="s">
        <v>3645</v>
      </c>
      <c r="E3621" s="58" t="s">
        <v>4170</v>
      </c>
      <c r="F3621" s="58">
        <v>12</v>
      </c>
      <c r="G3621" s="58">
        <v>9</v>
      </c>
      <c r="H3621" s="77" t="s">
        <v>177</v>
      </c>
      <c r="I3621" s="58" t="s">
        <v>27</v>
      </c>
      <c r="J3621" s="58" t="s">
        <v>14</v>
      </c>
      <c r="K3621" s="58" t="s">
        <v>6119</v>
      </c>
      <c r="L3621" s="60">
        <v>45.2</v>
      </c>
      <c r="M3621" s="38">
        <f t="shared" si="180"/>
        <v>3.7666666666666671</v>
      </c>
      <c r="N3621" s="279">
        <f t="shared" si="181"/>
        <v>6.49</v>
      </c>
      <c r="O3621" s="268">
        <f t="shared" si="182"/>
        <v>0.41961992809450432</v>
      </c>
      <c r="P3621" s="62"/>
      <c r="Q3621" s="63" t="s">
        <v>6178</v>
      </c>
      <c r="R3621" s="266" t="s">
        <v>6179</v>
      </c>
      <c r="S3621" s="63" t="s">
        <v>6178</v>
      </c>
      <c r="T3621" s="63" t="s">
        <v>6178</v>
      </c>
      <c r="U3621" s="63" t="s">
        <v>6178</v>
      </c>
    </row>
    <row r="3622" spans="2:21" ht="15" customHeight="1" x14ac:dyDescent="0.5">
      <c r="B3622" s="58">
        <v>708314</v>
      </c>
      <c r="C3622" s="59">
        <v>655852003596</v>
      </c>
      <c r="D3622" s="58" t="s">
        <v>3645</v>
      </c>
      <c r="E3622" s="58" t="s">
        <v>4171</v>
      </c>
      <c r="F3622" s="58">
        <v>12</v>
      </c>
      <c r="G3622" s="58">
        <v>7.5</v>
      </c>
      <c r="H3622" s="77" t="s">
        <v>177</v>
      </c>
      <c r="I3622" s="58" t="s">
        <v>27</v>
      </c>
      <c r="J3622" s="58" t="s">
        <v>14</v>
      </c>
      <c r="K3622" s="58" t="s">
        <v>6119</v>
      </c>
      <c r="L3622" s="60">
        <v>41.3</v>
      </c>
      <c r="M3622" s="38">
        <f t="shared" si="180"/>
        <v>3.4416666666666664</v>
      </c>
      <c r="N3622" s="279">
        <f t="shared" si="181"/>
        <v>5.99</v>
      </c>
      <c r="O3622" s="268">
        <f t="shared" si="182"/>
        <v>0.42543127434613248</v>
      </c>
      <c r="P3622" s="62"/>
      <c r="Q3622" s="76" t="s">
        <v>6178</v>
      </c>
      <c r="R3622" s="318" t="s">
        <v>6178</v>
      </c>
      <c r="S3622" s="76" t="s">
        <v>6178</v>
      </c>
      <c r="T3622" s="76" t="s">
        <v>6178</v>
      </c>
      <c r="U3622" s="76" t="s">
        <v>6178</v>
      </c>
    </row>
    <row r="3623" spans="2:21" ht="15" customHeight="1" x14ac:dyDescent="0.5">
      <c r="B3623" s="58">
        <v>708315</v>
      </c>
      <c r="C3623" s="59">
        <v>655852003640</v>
      </c>
      <c r="D3623" s="58" t="s">
        <v>3645</v>
      </c>
      <c r="E3623" s="58" t="s">
        <v>4172</v>
      </c>
      <c r="F3623" s="58">
        <v>12</v>
      </c>
      <c r="G3623" s="58">
        <v>10</v>
      </c>
      <c r="H3623" s="77" t="s">
        <v>177</v>
      </c>
      <c r="I3623" s="58" t="s">
        <v>27</v>
      </c>
      <c r="J3623" s="58" t="s">
        <v>14</v>
      </c>
      <c r="K3623" s="58" t="s">
        <v>6119</v>
      </c>
      <c r="L3623" s="60">
        <v>53</v>
      </c>
      <c r="M3623" s="38">
        <f t="shared" si="180"/>
        <v>4.416666666666667</v>
      </c>
      <c r="N3623" s="279">
        <f t="shared" si="181"/>
        <v>7.49</v>
      </c>
      <c r="O3623" s="268">
        <f t="shared" si="182"/>
        <v>0.41032487761459724</v>
      </c>
      <c r="P3623" s="62"/>
      <c r="Q3623" s="63" t="s">
        <v>6178</v>
      </c>
      <c r="R3623" s="266" t="s">
        <v>6179</v>
      </c>
      <c r="S3623" s="63" t="s">
        <v>6178</v>
      </c>
      <c r="T3623" s="63" t="s">
        <v>6178</v>
      </c>
      <c r="U3623" s="63" t="s">
        <v>6178</v>
      </c>
    </row>
    <row r="3624" spans="2:21" ht="15" customHeight="1" x14ac:dyDescent="0.5">
      <c r="B3624" s="58">
        <v>708316</v>
      </c>
      <c r="C3624" s="59">
        <v>655852004142</v>
      </c>
      <c r="D3624" s="58" t="s">
        <v>3645</v>
      </c>
      <c r="E3624" s="58" t="s">
        <v>4173</v>
      </c>
      <c r="F3624" s="58">
        <v>12</v>
      </c>
      <c r="G3624" s="58">
        <v>10</v>
      </c>
      <c r="H3624" s="77" t="s">
        <v>177</v>
      </c>
      <c r="I3624" s="58" t="s">
        <v>27</v>
      </c>
      <c r="J3624" s="58" t="s">
        <v>14</v>
      </c>
      <c r="K3624" s="58" t="s">
        <v>6119</v>
      </c>
      <c r="L3624" s="60">
        <v>45.8</v>
      </c>
      <c r="M3624" s="38">
        <f t="shared" si="180"/>
        <v>3.8166666666666664</v>
      </c>
      <c r="N3624" s="279">
        <f t="shared" si="181"/>
        <v>6.49</v>
      </c>
      <c r="O3624" s="268">
        <f t="shared" si="182"/>
        <v>0.41191576784797129</v>
      </c>
      <c r="P3624" s="62"/>
      <c r="Q3624" s="63" t="s">
        <v>6178</v>
      </c>
      <c r="R3624" s="266" t="s">
        <v>6179</v>
      </c>
      <c r="S3624" s="63" t="s">
        <v>6178</v>
      </c>
      <c r="T3624" s="63" t="s">
        <v>6178</v>
      </c>
      <c r="U3624" s="63" t="s">
        <v>6178</v>
      </c>
    </row>
    <row r="3625" spans="2:21" ht="15" customHeight="1" x14ac:dyDescent="0.5">
      <c r="B3625" s="58">
        <v>708317</v>
      </c>
      <c r="C3625" s="59">
        <v>655852004388</v>
      </c>
      <c r="D3625" s="58" t="s">
        <v>3645</v>
      </c>
      <c r="E3625" s="58" t="s">
        <v>4174</v>
      </c>
      <c r="F3625" s="58">
        <v>12</v>
      </c>
      <c r="G3625" s="58">
        <v>9</v>
      </c>
      <c r="H3625" s="77" t="s">
        <v>177</v>
      </c>
      <c r="I3625" s="58" t="s">
        <v>27</v>
      </c>
      <c r="J3625" s="58" t="s">
        <v>14</v>
      </c>
      <c r="K3625" s="58" t="s">
        <v>6119</v>
      </c>
      <c r="L3625" s="60">
        <v>47.8</v>
      </c>
      <c r="M3625" s="38">
        <f t="shared" si="180"/>
        <v>3.9833333333333329</v>
      </c>
      <c r="N3625" s="279">
        <f t="shared" si="181"/>
        <v>6.99</v>
      </c>
      <c r="O3625" s="268">
        <f t="shared" si="182"/>
        <v>0.4301382927992371</v>
      </c>
      <c r="P3625" s="62"/>
      <c r="Q3625" s="63" t="s">
        <v>6178</v>
      </c>
      <c r="R3625" s="266" t="s">
        <v>6179</v>
      </c>
      <c r="S3625" s="63" t="s">
        <v>6178</v>
      </c>
      <c r="T3625" s="63" t="s">
        <v>6178</v>
      </c>
      <c r="U3625" s="63" t="s">
        <v>6178</v>
      </c>
    </row>
    <row r="3626" spans="2:21" ht="15" customHeight="1" x14ac:dyDescent="0.5">
      <c r="B3626" s="58">
        <v>708318</v>
      </c>
      <c r="C3626" s="59">
        <v>655852004715</v>
      </c>
      <c r="D3626" s="58" t="s">
        <v>3645</v>
      </c>
      <c r="E3626" s="58" t="s">
        <v>4175</v>
      </c>
      <c r="F3626" s="58">
        <v>12</v>
      </c>
      <c r="G3626" s="58">
        <v>6.5</v>
      </c>
      <c r="H3626" s="77" t="s">
        <v>177</v>
      </c>
      <c r="I3626" s="58" t="s">
        <v>27</v>
      </c>
      <c r="J3626" s="58" t="s">
        <v>14</v>
      </c>
      <c r="K3626" s="58" t="s">
        <v>6119</v>
      </c>
      <c r="L3626" s="60">
        <v>32.700000000000003</v>
      </c>
      <c r="M3626" s="38">
        <f t="shared" si="180"/>
        <v>2.7250000000000001</v>
      </c>
      <c r="N3626" s="279">
        <f t="shared" si="181"/>
        <v>4.99</v>
      </c>
      <c r="O3626" s="268">
        <f t="shared" si="182"/>
        <v>0.45390781563126253</v>
      </c>
      <c r="P3626" s="62"/>
      <c r="Q3626" s="63" t="s">
        <v>6178</v>
      </c>
      <c r="R3626" s="266" t="s">
        <v>6179</v>
      </c>
      <c r="S3626" s="63" t="s">
        <v>6178</v>
      </c>
      <c r="T3626" s="63" t="s">
        <v>6178</v>
      </c>
      <c r="U3626" s="63" t="s">
        <v>6178</v>
      </c>
    </row>
    <row r="3627" spans="2:21" ht="15" customHeight="1" x14ac:dyDescent="0.5">
      <c r="B3627" s="58">
        <v>708402</v>
      </c>
      <c r="C3627" s="59">
        <v>748252514707</v>
      </c>
      <c r="D3627" s="58" t="s">
        <v>4179</v>
      </c>
      <c r="E3627" s="58" t="s">
        <v>4180</v>
      </c>
      <c r="F3627" s="58">
        <v>12</v>
      </c>
      <c r="G3627" s="58">
        <v>5</v>
      </c>
      <c r="H3627" s="77" t="s">
        <v>177</v>
      </c>
      <c r="I3627" s="58" t="s">
        <v>53</v>
      </c>
      <c r="J3627" s="58" t="s">
        <v>14</v>
      </c>
      <c r="K3627" s="58" t="s">
        <v>6119</v>
      </c>
      <c r="L3627" s="60">
        <v>40.700000000000003</v>
      </c>
      <c r="M3627" s="38">
        <f t="shared" si="180"/>
        <v>3.3916666666666671</v>
      </c>
      <c r="N3627" s="279">
        <f t="shared" si="181"/>
        <v>5.99</v>
      </c>
      <c r="O3627" s="268">
        <f t="shared" si="182"/>
        <v>0.43377851975514742</v>
      </c>
      <c r="P3627" s="62"/>
      <c r="Q3627" s="63" t="s">
        <v>6178</v>
      </c>
      <c r="R3627" s="266" t="s">
        <v>6179</v>
      </c>
      <c r="S3627" s="63" t="s">
        <v>6178</v>
      </c>
      <c r="T3627" s="63" t="s">
        <v>6178</v>
      </c>
      <c r="U3627" s="63" t="s">
        <v>6178</v>
      </c>
    </row>
    <row r="3628" spans="2:21" ht="15" customHeight="1" x14ac:dyDescent="0.5">
      <c r="B3628" s="58">
        <v>708403</v>
      </c>
      <c r="C3628" s="59">
        <v>748252514608</v>
      </c>
      <c r="D3628" s="58" t="s">
        <v>4179</v>
      </c>
      <c r="E3628" s="58" t="s">
        <v>4181</v>
      </c>
      <c r="F3628" s="58">
        <v>12</v>
      </c>
      <c r="G3628" s="58">
        <v>5</v>
      </c>
      <c r="H3628" s="77" t="s">
        <v>177</v>
      </c>
      <c r="I3628" s="58" t="s">
        <v>53</v>
      </c>
      <c r="J3628" s="58" t="s">
        <v>14</v>
      </c>
      <c r="K3628" s="58" t="s">
        <v>6119</v>
      </c>
      <c r="L3628" s="60">
        <v>42.7</v>
      </c>
      <c r="M3628" s="38">
        <f t="shared" si="180"/>
        <v>3.5583333333333336</v>
      </c>
      <c r="N3628" s="279">
        <f t="shared" si="181"/>
        <v>5.99</v>
      </c>
      <c r="O3628" s="268">
        <f t="shared" si="182"/>
        <v>0.40595436839176402</v>
      </c>
      <c r="P3628" s="62"/>
      <c r="Q3628" s="76" t="s">
        <v>6178</v>
      </c>
      <c r="R3628" s="318" t="s">
        <v>6178</v>
      </c>
      <c r="S3628" s="76" t="s">
        <v>6178</v>
      </c>
      <c r="T3628" s="76" t="s">
        <v>6178</v>
      </c>
      <c r="U3628" s="76" t="s">
        <v>6178</v>
      </c>
    </row>
    <row r="3629" spans="2:21" ht="15" customHeight="1" x14ac:dyDescent="0.5">
      <c r="B3629" s="58">
        <v>708404</v>
      </c>
      <c r="C3629" s="59">
        <v>696859100277</v>
      </c>
      <c r="D3629" s="58" t="s">
        <v>4179</v>
      </c>
      <c r="E3629" s="58" t="s">
        <v>4182</v>
      </c>
      <c r="F3629" s="58">
        <v>12</v>
      </c>
      <c r="G3629" s="58">
        <v>5</v>
      </c>
      <c r="H3629" s="77" t="s">
        <v>177</v>
      </c>
      <c r="I3629" s="58" t="s">
        <v>53</v>
      </c>
      <c r="J3629" s="58" t="s">
        <v>14</v>
      </c>
      <c r="K3629" s="58" t="s">
        <v>6119</v>
      </c>
      <c r="L3629" s="60">
        <v>40.700000000000003</v>
      </c>
      <c r="M3629" s="38">
        <f t="shared" si="180"/>
        <v>3.3916666666666671</v>
      </c>
      <c r="N3629" s="279">
        <f t="shared" si="181"/>
        <v>5.99</v>
      </c>
      <c r="O3629" s="268">
        <f t="shared" si="182"/>
        <v>0.43377851975514742</v>
      </c>
      <c r="P3629" s="62"/>
      <c r="Q3629" s="63" t="s">
        <v>6178</v>
      </c>
      <c r="R3629" s="266" t="s">
        <v>6179</v>
      </c>
      <c r="S3629" s="63" t="s">
        <v>6178</v>
      </c>
      <c r="T3629" s="63" t="s">
        <v>6178</v>
      </c>
      <c r="U3629" s="63" t="s">
        <v>6178</v>
      </c>
    </row>
    <row r="3630" spans="2:21" ht="15" customHeight="1" x14ac:dyDescent="0.5">
      <c r="B3630" s="58">
        <v>708405</v>
      </c>
      <c r="C3630" s="59">
        <v>713757095532</v>
      </c>
      <c r="D3630" s="58" t="s">
        <v>4179</v>
      </c>
      <c r="E3630" s="58" t="s">
        <v>4183</v>
      </c>
      <c r="F3630" s="58">
        <v>12</v>
      </c>
      <c r="G3630" s="58">
        <v>5</v>
      </c>
      <c r="H3630" s="77" t="s">
        <v>177</v>
      </c>
      <c r="I3630" s="58" t="s">
        <v>53</v>
      </c>
      <c r="J3630" s="58" t="s">
        <v>14</v>
      </c>
      <c r="K3630" s="58" t="s">
        <v>6119</v>
      </c>
      <c r="L3630" s="60">
        <v>40.700000000000003</v>
      </c>
      <c r="M3630" s="38">
        <f t="shared" si="180"/>
        <v>3.3916666666666671</v>
      </c>
      <c r="N3630" s="279">
        <f t="shared" si="181"/>
        <v>5.99</v>
      </c>
      <c r="O3630" s="268">
        <f t="shared" si="182"/>
        <v>0.43377851975514742</v>
      </c>
      <c r="P3630" s="62"/>
      <c r="Q3630" s="63" t="s">
        <v>6178</v>
      </c>
      <c r="R3630" s="266" t="s">
        <v>6179</v>
      </c>
      <c r="S3630" s="63" t="s">
        <v>6178</v>
      </c>
      <c r="T3630" s="63" t="s">
        <v>6178</v>
      </c>
      <c r="U3630" s="63" t="s">
        <v>6178</v>
      </c>
    </row>
    <row r="3631" spans="2:21" ht="15" customHeight="1" x14ac:dyDescent="0.5">
      <c r="B3631" s="58">
        <v>708501</v>
      </c>
      <c r="C3631" s="59">
        <v>865372000009</v>
      </c>
      <c r="D3631" s="58" t="s">
        <v>4184</v>
      </c>
      <c r="E3631" s="58" t="s">
        <v>4185</v>
      </c>
      <c r="F3631" s="58">
        <v>6</v>
      </c>
      <c r="G3631" s="58">
        <v>12</v>
      </c>
      <c r="H3631" s="77" t="s">
        <v>177</v>
      </c>
      <c r="I3631" s="58" t="s">
        <v>602</v>
      </c>
      <c r="J3631" s="58" t="s">
        <v>14</v>
      </c>
      <c r="K3631" s="58" t="s">
        <v>6119</v>
      </c>
      <c r="L3631" s="60">
        <v>47.7</v>
      </c>
      <c r="M3631" s="38">
        <f t="shared" si="180"/>
        <v>7.95</v>
      </c>
      <c r="N3631" s="279">
        <f t="shared" si="181"/>
        <v>13.49</v>
      </c>
      <c r="O3631" s="268">
        <f t="shared" si="182"/>
        <v>0.41067457375833949</v>
      </c>
      <c r="P3631" s="62"/>
      <c r="Q3631" s="63" t="s">
        <v>6178</v>
      </c>
      <c r="R3631" s="266" t="s">
        <v>6178</v>
      </c>
      <c r="S3631" s="63" t="s">
        <v>6179</v>
      </c>
      <c r="T3631" s="63" t="s">
        <v>6178</v>
      </c>
      <c r="U3631" s="63" t="s">
        <v>6178</v>
      </c>
    </row>
    <row r="3632" spans="2:21" ht="15" customHeight="1" x14ac:dyDescent="0.5">
      <c r="B3632" s="58">
        <v>708503</v>
      </c>
      <c r="C3632" s="59">
        <v>850015717109</v>
      </c>
      <c r="D3632" s="58" t="s">
        <v>4184</v>
      </c>
      <c r="E3632" s="58" t="s">
        <v>4186</v>
      </c>
      <c r="F3632" s="58">
        <v>6</v>
      </c>
      <c r="G3632" s="58">
        <v>12</v>
      </c>
      <c r="H3632" s="77" t="s">
        <v>177</v>
      </c>
      <c r="I3632" s="58" t="s">
        <v>602</v>
      </c>
      <c r="J3632" s="58" t="s">
        <v>14</v>
      </c>
      <c r="K3632" s="58" t="s">
        <v>6119</v>
      </c>
      <c r="L3632" s="60">
        <v>47.7</v>
      </c>
      <c r="M3632" s="38">
        <f t="shared" ref="M3632:M3695" si="183">L3632/F3632</f>
        <v>7.95</v>
      </c>
      <c r="N3632" s="279">
        <f t="shared" ref="N3632:N3695" si="184">IF(CEILING(M3632/0.6,1)-0.51&gt;=M3632/0.6,CEILING(M3632/0.6,1)-0.51,CEILING(M3632/0.6,1)-0.01)</f>
        <v>13.49</v>
      </c>
      <c r="O3632" s="268">
        <f t="shared" ref="O3632:O3695" si="185">(N3632-M3632)/N3632</f>
        <v>0.41067457375833949</v>
      </c>
      <c r="P3632" s="62"/>
      <c r="Q3632" s="63" t="s">
        <v>6178</v>
      </c>
      <c r="R3632" s="266" t="s">
        <v>6178</v>
      </c>
      <c r="S3632" s="63" t="s">
        <v>6179</v>
      </c>
      <c r="T3632" s="63" t="s">
        <v>6178</v>
      </c>
      <c r="U3632" s="63" t="s">
        <v>6178</v>
      </c>
    </row>
    <row r="3633" spans="2:21" ht="15" customHeight="1" x14ac:dyDescent="0.5">
      <c r="B3633" s="58">
        <v>708505</v>
      </c>
      <c r="C3633" s="59">
        <v>850015717192</v>
      </c>
      <c r="D3633" s="58" t="s">
        <v>4184</v>
      </c>
      <c r="E3633" s="58" t="s">
        <v>4187</v>
      </c>
      <c r="F3633" s="58">
        <v>12</v>
      </c>
      <c r="G3633" s="58">
        <v>1.55</v>
      </c>
      <c r="H3633" s="77" t="s">
        <v>177</v>
      </c>
      <c r="I3633" s="58" t="s">
        <v>602</v>
      </c>
      <c r="J3633" s="58" t="s">
        <v>14</v>
      </c>
      <c r="K3633" s="58" t="s">
        <v>6119</v>
      </c>
      <c r="L3633" s="60">
        <v>24</v>
      </c>
      <c r="M3633" s="38">
        <f t="shared" si="183"/>
        <v>2</v>
      </c>
      <c r="N3633" s="279">
        <f t="shared" si="184"/>
        <v>3.49</v>
      </c>
      <c r="O3633" s="268">
        <f t="shared" si="185"/>
        <v>0.42693409742120347</v>
      </c>
      <c r="P3633" s="62"/>
      <c r="Q3633" s="63" t="s">
        <v>6178</v>
      </c>
      <c r="R3633" s="266" t="s">
        <v>6178</v>
      </c>
      <c r="S3633" s="63" t="s">
        <v>6179</v>
      </c>
      <c r="T3633" s="63" t="s">
        <v>6178</v>
      </c>
      <c r="U3633" s="63" t="s">
        <v>6178</v>
      </c>
    </row>
    <row r="3634" spans="2:21" ht="15" customHeight="1" x14ac:dyDescent="0.5">
      <c r="B3634" s="58">
        <v>708701</v>
      </c>
      <c r="C3634" s="59">
        <v>857730006006</v>
      </c>
      <c r="D3634" s="58" t="s">
        <v>4188</v>
      </c>
      <c r="E3634" s="58" t="s">
        <v>4189</v>
      </c>
      <c r="F3634" s="58">
        <v>6</v>
      </c>
      <c r="G3634" s="58">
        <v>3</v>
      </c>
      <c r="H3634" s="77" t="s">
        <v>177</v>
      </c>
      <c r="I3634" s="58" t="s">
        <v>239</v>
      </c>
      <c r="J3634" s="58" t="s">
        <v>14</v>
      </c>
      <c r="K3634" s="58" t="s">
        <v>6119</v>
      </c>
      <c r="L3634" s="60">
        <v>93.8</v>
      </c>
      <c r="M3634" s="38">
        <f t="shared" si="183"/>
        <v>15.633333333333333</v>
      </c>
      <c r="N3634" s="279">
        <f t="shared" si="184"/>
        <v>26.49</v>
      </c>
      <c r="O3634" s="268">
        <f t="shared" si="185"/>
        <v>0.40984019126714483</v>
      </c>
      <c r="P3634" s="62"/>
      <c r="Q3634" s="63" t="s">
        <v>6178</v>
      </c>
      <c r="R3634" s="266" t="s">
        <v>6179</v>
      </c>
      <c r="S3634" s="63" t="s">
        <v>6178</v>
      </c>
      <c r="T3634" s="63" t="s">
        <v>6178</v>
      </c>
      <c r="U3634" s="63" t="s">
        <v>6178</v>
      </c>
    </row>
    <row r="3635" spans="2:21" ht="15" customHeight="1" x14ac:dyDescent="0.5">
      <c r="B3635" s="58">
        <v>708702</v>
      </c>
      <c r="C3635" s="59">
        <v>857730006013</v>
      </c>
      <c r="D3635" s="58" t="s">
        <v>4188</v>
      </c>
      <c r="E3635" s="58" t="s">
        <v>4190</v>
      </c>
      <c r="F3635" s="58">
        <v>10</v>
      </c>
      <c r="G3635" s="58">
        <v>0.5</v>
      </c>
      <c r="H3635" s="77" t="s">
        <v>177</v>
      </c>
      <c r="I3635" s="58" t="s">
        <v>239</v>
      </c>
      <c r="J3635" s="58" t="s">
        <v>14</v>
      </c>
      <c r="K3635" s="58" t="s">
        <v>6119</v>
      </c>
      <c r="L3635" s="60">
        <v>56.4</v>
      </c>
      <c r="M3635" s="38">
        <f t="shared" si="183"/>
        <v>5.64</v>
      </c>
      <c r="N3635" s="279">
        <f t="shared" si="184"/>
        <v>9.49</v>
      </c>
      <c r="O3635" s="268">
        <f t="shared" si="185"/>
        <v>0.4056902002107482</v>
      </c>
      <c r="P3635" s="62"/>
      <c r="Q3635" s="63" t="s">
        <v>6178</v>
      </c>
      <c r="R3635" s="266" t="s">
        <v>6179</v>
      </c>
      <c r="S3635" s="63" t="s">
        <v>6178</v>
      </c>
      <c r="T3635" s="63" t="s">
        <v>6178</v>
      </c>
      <c r="U3635" s="63" t="s">
        <v>6178</v>
      </c>
    </row>
    <row r="3636" spans="2:21" ht="15" customHeight="1" x14ac:dyDescent="0.5">
      <c r="B3636" s="58">
        <v>708703</v>
      </c>
      <c r="C3636" s="59">
        <v>857730006020</v>
      </c>
      <c r="D3636" s="58" t="s">
        <v>4188</v>
      </c>
      <c r="E3636" s="58" t="s">
        <v>4191</v>
      </c>
      <c r="F3636" s="58">
        <v>6</v>
      </c>
      <c r="G3636" s="58">
        <v>2</v>
      </c>
      <c r="H3636" s="77" t="s">
        <v>177</v>
      </c>
      <c r="I3636" s="58" t="s">
        <v>239</v>
      </c>
      <c r="J3636" s="58" t="s">
        <v>14</v>
      </c>
      <c r="K3636" s="58" t="s">
        <v>6119</v>
      </c>
      <c r="L3636" s="60">
        <v>93.8</v>
      </c>
      <c r="M3636" s="38">
        <f t="shared" si="183"/>
        <v>15.633333333333333</v>
      </c>
      <c r="N3636" s="279">
        <f t="shared" si="184"/>
        <v>26.49</v>
      </c>
      <c r="O3636" s="268">
        <f t="shared" si="185"/>
        <v>0.40984019126714483</v>
      </c>
      <c r="P3636" s="62"/>
      <c r="Q3636" s="63" t="s">
        <v>6178</v>
      </c>
      <c r="R3636" s="266" t="s">
        <v>6179</v>
      </c>
      <c r="S3636" s="63" t="s">
        <v>6178</v>
      </c>
      <c r="T3636" s="63" t="s">
        <v>6178</v>
      </c>
      <c r="U3636" s="63" t="s">
        <v>6178</v>
      </c>
    </row>
    <row r="3637" spans="2:21" ht="15" customHeight="1" x14ac:dyDescent="0.5">
      <c r="B3637" s="58">
        <v>708704</v>
      </c>
      <c r="C3637" s="59">
        <v>857730006037</v>
      </c>
      <c r="D3637" s="58" t="s">
        <v>4188</v>
      </c>
      <c r="E3637" s="58" t="s">
        <v>4192</v>
      </c>
      <c r="F3637" s="58">
        <v>10</v>
      </c>
      <c r="G3637" s="58">
        <v>0.5</v>
      </c>
      <c r="H3637" s="77" t="s">
        <v>177</v>
      </c>
      <c r="I3637" s="58" t="s">
        <v>239</v>
      </c>
      <c r="J3637" s="58" t="s">
        <v>14</v>
      </c>
      <c r="K3637" s="58" t="s">
        <v>6119</v>
      </c>
      <c r="L3637" s="60">
        <v>56.4</v>
      </c>
      <c r="M3637" s="38">
        <f t="shared" si="183"/>
        <v>5.64</v>
      </c>
      <c r="N3637" s="279">
        <f t="shared" si="184"/>
        <v>9.49</v>
      </c>
      <c r="O3637" s="268">
        <f t="shared" si="185"/>
        <v>0.4056902002107482</v>
      </c>
      <c r="P3637" s="62"/>
      <c r="Q3637" s="63" t="s">
        <v>6178</v>
      </c>
      <c r="R3637" s="266" t="s">
        <v>6179</v>
      </c>
      <c r="S3637" s="63" t="s">
        <v>6178</v>
      </c>
      <c r="T3637" s="63" t="s">
        <v>6178</v>
      </c>
      <c r="U3637" s="63" t="s">
        <v>6178</v>
      </c>
    </row>
    <row r="3638" spans="2:21" ht="15" customHeight="1" x14ac:dyDescent="0.5">
      <c r="B3638" s="58">
        <v>708705</v>
      </c>
      <c r="C3638" s="59">
        <v>857730006105</v>
      </c>
      <c r="D3638" s="58" t="s">
        <v>4188</v>
      </c>
      <c r="E3638" s="58" t="s">
        <v>4193</v>
      </c>
      <c r="F3638" s="58">
        <v>6</v>
      </c>
      <c r="G3638" s="58">
        <v>3</v>
      </c>
      <c r="H3638" s="77" t="s">
        <v>177</v>
      </c>
      <c r="I3638" s="58" t="s">
        <v>239</v>
      </c>
      <c r="J3638" s="58" t="s">
        <v>14</v>
      </c>
      <c r="K3638" s="58" t="s">
        <v>6119</v>
      </c>
      <c r="L3638" s="60">
        <v>93.8</v>
      </c>
      <c r="M3638" s="38">
        <f t="shared" si="183"/>
        <v>15.633333333333333</v>
      </c>
      <c r="N3638" s="279">
        <f t="shared" si="184"/>
        <v>26.49</v>
      </c>
      <c r="O3638" s="268">
        <f t="shared" si="185"/>
        <v>0.40984019126714483</v>
      </c>
      <c r="P3638" s="62"/>
      <c r="Q3638" s="63" t="s">
        <v>6178</v>
      </c>
      <c r="R3638" s="266" t="s">
        <v>6179</v>
      </c>
      <c r="S3638" s="63" t="s">
        <v>6178</v>
      </c>
      <c r="T3638" s="63" t="s">
        <v>6178</v>
      </c>
      <c r="U3638" s="63" t="s">
        <v>6178</v>
      </c>
    </row>
    <row r="3639" spans="2:21" ht="15" customHeight="1" x14ac:dyDescent="0.5">
      <c r="B3639" s="58">
        <v>708706</v>
      </c>
      <c r="C3639" s="59">
        <v>857730006112</v>
      </c>
      <c r="D3639" s="58" t="s">
        <v>4188</v>
      </c>
      <c r="E3639" s="58" t="s">
        <v>4194</v>
      </c>
      <c r="F3639" s="58">
        <v>10</v>
      </c>
      <c r="G3639" s="58">
        <v>0.5</v>
      </c>
      <c r="H3639" s="77" t="s">
        <v>177</v>
      </c>
      <c r="I3639" s="58" t="s">
        <v>239</v>
      </c>
      <c r="J3639" s="58" t="s">
        <v>14</v>
      </c>
      <c r="K3639" s="58" t="s">
        <v>6119</v>
      </c>
      <c r="L3639" s="60">
        <v>56.4</v>
      </c>
      <c r="M3639" s="38">
        <f t="shared" si="183"/>
        <v>5.64</v>
      </c>
      <c r="N3639" s="279">
        <f t="shared" si="184"/>
        <v>9.49</v>
      </c>
      <c r="O3639" s="268">
        <f t="shared" si="185"/>
        <v>0.4056902002107482</v>
      </c>
      <c r="P3639" s="62"/>
      <c r="Q3639" s="63" t="s">
        <v>6178</v>
      </c>
      <c r="R3639" s="266" t="s">
        <v>6179</v>
      </c>
      <c r="S3639" s="63" t="s">
        <v>6178</v>
      </c>
      <c r="T3639" s="63" t="s">
        <v>6178</v>
      </c>
      <c r="U3639" s="63" t="s">
        <v>6178</v>
      </c>
    </row>
    <row r="3640" spans="2:21" ht="15" customHeight="1" x14ac:dyDescent="0.5">
      <c r="B3640" s="58">
        <v>708707</v>
      </c>
      <c r="C3640" s="59">
        <v>857730006044</v>
      </c>
      <c r="D3640" s="58" t="s">
        <v>4188</v>
      </c>
      <c r="E3640" s="58" t="s">
        <v>4195</v>
      </c>
      <c r="F3640" s="58">
        <v>6</v>
      </c>
      <c r="G3640" s="58">
        <v>3</v>
      </c>
      <c r="H3640" s="77" t="s">
        <v>177</v>
      </c>
      <c r="I3640" s="58" t="s">
        <v>239</v>
      </c>
      <c r="J3640" s="58" t="s">
        <v>14</v>
      </c>
      <c r="K3640" s="58" t="s">
        <v>6119</v>
      </c>
      <c r="L3640" s="60">
        <v>93.8</v>
      </c>
      <c r="M3640" s="38">
        <f t="shared" si="183"/>
        <v>15.633333333333333</v>
      </c>
      <c r="N3640" s="279">
        <f t="shared" si="184"/>
        <v>26.49</v>
      </c>
      <c r="O3640" s="268">
        <f t="shared" si="185"/>
        <v>0.40984019126714483</v>
      </c>
      <c r="P3640" s="62"/>
      <c r="Q3640" s="63" t="s">
        <v>6178</v>
      </c>
      <c r="R3640" s="266" t="s">
        <v>6179</v>
      </c>
      <c r="S3640" s="63" t="s">
        <v>6178</v>
      </c>
      <c r="T3640" s="63" t="s">
        <v>6178</v>
      </c>
      <c r="U3640" s="63" t="s">
        <v>6178</v>
      </c>
    </row>
    <row r="3641" spans="2:21" ht="15" customHeight="1" x14ac:dyDescent="0.5">
      <c r="B3641" s="58">
        <v>709003</v>
      </c>
      <c r="C3641" s="59">
        <v>39978033925</v>
      </c>
      <c r="D3641" s="58" t="s">
        <v>3606</v>
      </c>
      <c r="E3641" s="58" t="s">
        <v>4196</v>
      </c>
      <c r="F3641" s="58">
        <v>4</v>
      </c>
      <c r="G3641" s="58">
        <v>14</v>
      </c>
      <c r="H3641" s="77" t="s">
        <v>177</v>
      </c>
      <c r="I3641" s="58" t="s">
        <v>19</v>
      </c>
      <c r="J3641" s="58" t="s">
        <v>14</v>
      </c>
      <c r="K3641" s="58" t="s">
        <v>6119</v>
      </c>
      <c r="L3641" s="60">
        <v>14.4</v>
      </c>
      <c r="M3641" s="38">
        <f t="shared" si="183"/>
        <v>3.6</v>
      </c>
      <c r="N3641" s="279">
        <f t="shared" si="184"/>
        <v>5.99</v>
      </c>
      <c r="O3641" s="268">
        <f t="shared" si="185"/>
        <v>0.39899833055091821</v>
      </c>
      <c r="P3641" s="62"/>
      <c r="Q3641" s="63" t="s">
        <v>6178</v>
      </c>
      <c r="R3641" s="266" t="s">
        <v>6179</v>
      </c>
      <c r="S3641" s="63" t="s">
        <v>6178</v>
      </c>
      <c r="T3641" s="63" t="s">
        <v>6178</v>
      </c>
      <c r="U3641" s="63" t="s">
        <v>6178</v>
      </c>
    </row>
    <row r="3642" spans="2:21" ht="15" customHeight="1" x14ac:dyDescent="0.5">
      <c r="B3642" s="58">
        <v>709101</v>
      </c>
      <c r="C3642" s="59">
        <v>792895000028</v>
      </c>
      <c r="D3642" s="58" t="s">
        <v>4197</v>
      </c>
      <c r="E3642" s="58" t="s">
        <v>4198</v>
      </c>
      <c r="F3642" s="58">
        <v>12</v>
      </c>
      <c r="G3642" s="58">
        <v>500</v>
      </c>
      <c r="H3642" s="58" t="s">
        <v>5580</v>
      </c>
      <c r="I3642" s="58" t="s">
        <v>16</v>
      </c>
      <c r="J3642" s="58" t="s">
        <v>14</v>
      </c>
      <c r="K3642" s="58" t="s">
        <v>6119</v>
      </c>
      <c r="L3642" s="60">
        <v>265.2</v>
      </c>
      <c r="M3642" s="38">
        <f t="shared" si="183"/>
        <v>22.099999999999998</v>
      </c>
      <c r="N3642" s="279">
        <f t="shared" si="184"/>
        <v>36.99</v>
      </c>
      <c r="O3642" s="268">
        <f t="shared" si="185"/>
        <v>0.4025412273587457</v>
      </c>
      <c r="P3642" s="62"/>
      <c r="Q3642" s="63" t="s">
        <v>6178</v>
      </c>
      <c r="R3642" s="266" t="s">
        <v>6178</v>
      </c>
      <c r="S3642" s="63" t="s">
        <v>6179</v>
      </c>
      <c r="T3642" s="63" t="s">
        <v>6178</v>
      </c>
      <c r="U3642" s="63" t="s">
        <v>6178</v>
      </c>
    </row>
    <row r="3643" spans="2:21" ht="15" customHeight="1" x14ac:dyDescent="0.5">
      <c r="B3643" s="58">
        <v>709102</v>
      </c>
      <c r="C3643" s="59">
        <v>792895000011</v>
      </c>
      <c r="D3643" s="58" t="s">
        <v>4197</v>
      </c>
      <c r="E3643" s="58" t="s">
        <v>4199</v>
      </c>
      <c r="F3643" s="58">
        <v>12</v>
      </c>
      <c r="G3643" s="58">
        <v>8.4499999999999993</v>
      </c>
      <c r="H3643" s="73" t="s">
        <v>5487</v>
      </c>
      <c r="I3643" s="58" t="s">
        <v>16</v>
      </c>
      <c r="J3643" s="58" t="s">
        <v>14</v>
      </c>
      <c r="K3643" s="58" t="s">
        <v>6119</v>
      </c>
      <c r="L3643" s="60">
        <v>163.69999999999999</v>
      </c>
      <c r="M3643" s="38">
        <f t="shared" si="183"/>
        <v>13.641666666666666</v>
      </c>
      <c r="N3643" s="279">
        <f t="shared" si="184"/>
        <v>22.99</v>
      </c>
      <c r="O3643" s="268">
        <f t="shared" si="185"/>
        <v>0.40662606930549516</v>
      </c>
      <c r="P3643" s="62"/>
      <c r="Q3643" s="63" t="s">
        <v>6178</v>
      </c>
      <c r="R3643" s="266" t="s">
        <v>6178</v>
      </c>
      <c r="S3643" s="63" t="s">
        <v>6179</v>
      </c>
      <c r="T3643" s="63" t="s">
        <v>6178</v>
      </c>
      <c r="U3643" s="63" t="s">
        <v>6178</v>
      </c>
    </row>
    <row r="3644" spans="2:21" ht="15" customHeight="1" x14ac:dyDescent="0.5">
      <c r="B3644" s="58">
        <v>709304</v>
      </c>
      <c r="C3644" s="59">
        <v>94922954046</v>
      </c>
      <c r="D3644" s="58" t="s">
        <v>3608</v>
      </c>
      <c r="E3644" s="58" t="s">
        <v>4200</v>
      </c>
      <c r="F3644" s="58">
        <v>12</v>
      </c>
      <c r="G3644" s="58">
        <v>16</v>
      </c>
      <c r="H3644" s="77" t="s">
        <v>177</v>
      </c>
      <c r="I3644" s="58" t="s">
        <v>209</v>
      </c>
      <c r="J3644" s="58" t="s">
        <v>14</v>
      </c>
      <c r="K3644" s="58" t="s">
        <v>6119</v>
      </c>
      <c r="L3644" s="60">
        <v>86.1</v>
      </c>
      <c r="M3644" s="38">
        <f t="shared" si="183"/>
        <v>7.1749999999999998</v>
      </c>
      <c r="N3644" s="279">
        <f t="shared" si="184"/>
        <v>11.99</v>
      </c>
      <c r="O3644" s="268">
        <f t="shared" si="185"/>
        <v>0.40158465387823189</v>
      </c>
      <c r="P3644" s="62"/>
      <c r="Q3644" s="63" t="s">
        <v>6179</v>
      </c>
      <c r="R3644" s="266" t="s">
        <v>6179</v>
      </c>
      <c r="S3644" s="63" t="s">
        <v>6178</v>
      </c>
      <c r="T3644" s="63" t="s">
        <v>6179</v>
      </c>
      <c r="U3644" s="63" t="s">
        <v>6179</v>
      </c>
    </row>
    <row r="3645" spans="2:21" ht="15" customHeight="1" x14ac:dyDescent="0.5">
      <c r="B3645" s="58">
        <v>709306</v>
      </c>
      <c r="C3645" s="59">
        <v>94922356796</v>
      </c>
      <c r="D3645" s="58" t="s">
        <v>3608</v>
      </c>
      <c r="E3645" s="58" t="s">
        <v>4201</v>
      </c>
      <c r="F3645" s="58">
        <v>12</v>
      </c>
      <c r="G3645" s="58">
        <v>12</v>
      </c>
      <c r="H3645" s="77" t="s">
        <v>177</v>
      </c>
      <c r="I3645" s="58" t="s">
        <v>209</v>
      </c>
      <c r="J3645" s="58" t="s">
        <v>14</v>
      </c>
      <c r="K3645" s="58" t="s">
        <v>6119</v>
      </c>
      <c r="L3645" s="60">
        <v>83.5</v>
      </c>
      <c r="M3645" s="38">
        <f t="shared" si="183"/>
        <v>6.958333333333333</v>
      </c>
      <c r="N3645" s="279">
        <f t="shared" si="184"/>
        <v>11.99</v>
      </c>
      <c r="O3645" s="268">
        <f t="shared" si="185"/>
        <v>0.41965526827912153</v>
      </c>
      <c r="P3645" s="62"/>
      <c r="Q3645" s="63" t="s">
        <v>6179</v>
      </c>
      <c r="R3645" s="266" t="s">
        <v>6179</v>
      </c>
      <c r="S3645" s="63" t="s">
        <v>6178</v>
      </c>
      <c r="T3645" s="63" t="s">
        <v>6179</v>
      </c>
      <c r="U3645" s="63" t="s">
        <v>6179</v>
      </c>
    </row>
    <row r="3646" spans="2:21" ht="15" customHeight="1" x14ac:dyDescent="0.5">
      <c r="B3646" s="58">
        <v>709401</v>
      </c>
      <c r="C3646" s="59">
        <v>17500044038</v>
      </c>
      <c r="D3646" s="58" t="s">
        <v>4202</v>
      </c>
      <c r="E3646" s="58" t="s">
        <v>4203</v>
      </c>
      <c r="F3646" s="58">
        <v>12</v>
      </c>
      <c r="G3646" s="58">
        <v>14</v>
      </c>
      <c r="H3646" s="77" t="s">
        <v>177</v>
      </c>
      <c r="I3646" s="58" t="s">
        <v>328</v>
      </c>
      <c r="J3646" s="58" t="s">
        <v>14</v>
      </c>
      <c r="K3646" s="58" t="s">
        <v>6119</v>
      </c>
      <c r="L3646" s="60">
        <v>25.7</v>
      </c>
      <c r="M3646" s="38">
        <f t="shared" si="183"/>
        <v>2.1416666666666666</v>
      </c>
      <c r="N3646" s="279">
        <f t="shared" si="184"/>
        <v>3.99</v>
      </c>
      <c r="O3646" s="268">
        <f t="shared" si="185"/>
        <v>0.46324143692564751</v>
      </c>
      <c r="P3646" s="62"/>
      <c r="Q3646" s="63" t="s">
        <v>6178</v>
      </c>
      <c r="R3646" s="266" t="s">
        <v>6179</v>
      </c>
      <c r="S3646" s="63" t="s">
        <v>6178</v>
      </c>
      <c r="T3646" s="63" t="s">
        <v>6178</v>
      </c>
      <c r="U3646" s="63" t="s">
        <v>6178</v>
      </c>
    </row>
    <row r="3647" spans="2:21" ht="15" customHeight="1" x14ac:dyDescent="0.5">
      <c r="B3647" s="58">
        <v>709604</v>
      </c>
      <c r="C3647" s="59">
        <v>805426600090</v>
      </c>
      <c r="D3647" s="58" t="s">
        <v>4204</v>
      </c>
      <c r="E3647" s="58" t="s">
        <v>4205</v>
      </c>
      <c r="F3647" s="58">
        <v>6</v>
      </c>
      <c r="G3647" s="58">
        <v>25</v>
      </c>
      <c r="H3647" s="77" t="s">
        <v>177</v>
      </c>
      <c r="I3647" s="58" t="s">
        <v>117</v>
      </c>
      <c r="J3647" s="58" t="s">
        <v>14</v>
      </c>
      <c r="K3647" s="58" t="s">
        <v>6119</v>
      </c>
      <c r="L3647" s="60">
        <v>35.799999999999997</v>
      </c>
      <c r="M3647" s="38">
        <f t="shared" si="183"/>
        <v>5.9666666666666659</v>
      </c>
      <c r="N3647" s="279">
        <f t="shared" si="184"/>
        <v>9.99</v>
      </c>
      <c r="O3647" s="268">
        <f t="shared" si="185"/>
        <v>0.40273606940273615</v>
      </c>
      <c r="P3647" s="62"/>
      <c r="Q3647" s="63" t="s">
        <v>6179</v>
      </c>
      <c r="R3647" s="266" t="s">
        <v>6179</v>
      </c>
      <c r="S3647" s="63" t="s">
        <v>6178</v>
      </c>
      <c r="T3647" s="63" t="s">
        <v>6178</v>
      </c>
      <c r="U3647" s="63" t="s">
        <v>6178</v>
      </c>
    </row>
    <row r="3648" spans="2:21" ht="15" customHeight="1" x14ac:dyDescent="0.5">
      <c r="B3648" s="58">
        <v>710601</v>
      </c>
      <c r="C3648" s="59">
        <v>851973008001</v>
      </c>
      <c r="D3648" s="58" t="s">
        <v>4206</v>
      </c>
      <c r="E3648" s="58" t="s">
        <v>4207</v>
      </c>
      <c r="F3648" s="58">
        <v>12</v>
      </c>
      <c r="G3648" s="58">
        <v>1.8</v>
      </c>
      <c r="H3648" s="77" t="s">
        <v>177</v>
      </c>
      <c r="I3648" s="58" t="s">
        <v>18</v>
      </c>
      <c r="J3648" s="58" t="s">
        <v>14</v>
      </c>
      <c r="K3648" s="58" t="s">
        <v>6119</v>
      </c>
      <c r="L3648" s="60">
        <v>69.2</v>
      </c>
      <c r="M3648" s="38">
        <f t="shared" si="183"/>
        <v>5.7666666666666666</v>
      </c>
      <c r="N3648" s="279">
        <f t="shared" si="184"/>
        <v>9.99</v>
      </c>
      <c r="O3648" s="268">
        <f t="shared" si="185"/>
        <v>0.42275608942275611</v>
      </c>
      <c r="P3648" s="62"/>
      <c r="Q3648" s="63" t="s">
        <v>6179</v>
      </c>
      <c r="R3648" s="266" t="s">
        <v>6178</v>
      </c>
      <c r="S3648" s="63" t="s">
        <v>6178</v>
      </c>
      <c r="T3648" s="63" t="s">
        <v>6178</v>
      </c>
      <c r="U3648" s="63" t="s">
        <v>6178</v>
      </c>
    </row>
    <row r="3649" spans="2:21" ht="15" customHeight="1" x14ac:dyDescent="0.5">
      <c r="B3649" s="58">
        <v>710602</v>
      </c>
      <c r="C3649" s="59">
        <v>851973008599</v>
      </c>
      <c r="D3649" s="58" t="s">
        <v>4206</v>
      </c>
      <c r="E3649" s="58" t="s">
        <v>4208</v>
      </c>
      <c r="F3649" s="58">
        <v>12</v>
      </c>
      <c r="G3649" s="58">
        <v>2.8</v>
      </c>
      <c r="H3649" s="77" t="s">
        <v>177</v>
      </c>
      <c r="I3649" s="58" t="s">
        <v>18</v>
      </c>
      <c r="J3649" s="58" t="s">
        <v>14</v>
      </c>
      <c r="K3649" s="58" t="s">
        <v>6119</v>
      </c>
      <c r="L3649" s="60">
        <v>71.7</v>
      </c>
      <c r="M3649" s="38">
        <f t="shared" si="183"/>
        <v>5.9750000000000005</v>
      </c>
      <c r="N3649" s="279">
        <f t="shared" si="184"/>
        <v>9.99</v>
      </c>
      <c r="O3649" s="268">
        <f t="shared" si="185"/>
        <v>0.40190190190190184</v>
      </c>
      <c r="P3649" s="62"/>
      <c r="Q3649" s="63" t="s">
        <v>6179</v>
      </c>
      <c r="R3649" s="266" t="s">
        <v>6178</v>
      </c>
      <c r="S3649" s="63" t="s">
        <v>6178</v>
      </c>
      <c r="T3649" s="63" t="s">
        <v>6178</v>
      </c>
      <c r="U3649" s="63" t="s">
        <v>6178</v>
      </c>
    </row>
    <row r="3650" spans="2:21" ht="15" customHeight="1" x14ac:dyDescent="0.5">
      <c r="B3650" s="58">
        <v>710603</v>
      </c>
      <c r="C3650" s="59">
        <v>851973008674</v>
      </c>
      <c r="D3650" s="58" t="s">
        <v>4206</v>
      </c>
      <c r="E3650" s="58" t="s">
        <v>4209</v>
      </c>
      <c r="F3650" s="58">
        <v>12</v>
      </c>
      <c r="G3650" s="58">
        <v>1.8</v>
      </c>
      <c r="H3650" s="77" t="s">
        <v>177</v>
      </c>
      <c r="I3650" s="58" t="s">
        <v>18</v>
      </c>
      <c r="J3650" s="58" t="s">
        <v>14</v>
      </c>
      <c r="K3650" s="58" t="s">
        <v>6119</v>
      </c>
      <c r="L3650" s="60">
        <v>71.7</v>
      </c>
      <c r="M3650" s="38">
        <f t="shared" si="183"/>
        <v>5.9750000000000005</v>
      </c>
      <c r="N3650" s="279">
        <f t="shared" si="184"/>
        <v>9.99</v>
      </c>
      <c r="O3650" s="268">
        <f t="shared" si="185"/>
        <v>0.40190190190190184</v>
      </c>
      <c r="P3650" s="62"/>
      <c r="Q3650" s="63" t="s">
        <v>6179</v>
      </c>
      <c r="R3650" s="266" t="s">
        <v>6179</v>
      </c>
      <c r="S3650" s="63" t="s">
        <v>6178</v>
      </c>
      <c r="T3650" s="63" t="s">
        <v>6178</v>
      </c>
      <c r="U3650" s="63" t="s">
        <v>6178</v>
      </c>
    </row>
    <row r="3651" spans="2:21" ht="15" customHeight="1" x14ac:dyDescent="0.5">
      <c r="B3651" s="58">
        <v>710701</v>
      </c>
      <c r="C3651" s="59">
        <v>856369001574</v>
      </c>
      <c r="D3651" s="58" t="s">
        <v>4210</v>
      </c>
      <c r="E3651" s="58" t="s">
        <v>4211</v>
      </c>
      <c r="F3651" s="58">
        <v>12</v>
      </c>
      <c r="G3651" s="58">
        <v>8</v>
      </c>
      <c r="H3651" s="77" t="s">
        <v>177</v>
      </c>
      <c r="I3651" s="58" t="s">
        <v>53</v>
      </c>
      <c r="J3651" s="58" t="s">
        <v>14</v>
      </c>
      <c r="K3651" s="58" t="s">
        <v>6119</v>
      </c>
      <c r="L3651" s="60">
        <v>60.9</v>
      </c>
      <c r="M3651" s="38">
        <f t="shared" si="183"/>
        <v>5.0750000000000002</v>
      </c>
      <c r="N3651" s="279">
        <f t="shared" si="184"/>
        <v>8.49</v>
      </c>
      <c r="O3651" s="268">
        <f t="shared" si="185"/>
        <v>0.40223792697290928</v>
      </c>
      <c r="P3651" s="62"/>
      <c r="Q3651" s="76" t="s">
        <v>6178</v>
      </c>
      <c r="R3651" s="318" t="s">
        <v>6178</v>
      </c>
      <c r="S3651" s="76" t="s">
        <v>6178</v>
      </c>
      <c r="T3651" s="76" t="s">
        <v>6178</v>
      </c>
      <c r="U3651" s="76" t="s">
        <v>6178</v>
      </c>
    </row>
    <row r="3652" spans="2:21" ht="15" customHeight="1" x14ac:dyDescent="0.5">
      <c r="B3652" s="58">
        <v>710702</v>
      </c>
      <c r="C3652" s="59">
        <v>856369001697</v>
      </c>
      <c r="D3652" s="58" t="s">
        <v>4210</v>
      </c>
      <c r="E3652" s="58" t="s">
        <v>4212</v>
      </c>
      <c r="F3652" s="58">
        <v>12</v>
      </c>
      <c r="G3652" s="58">
        <v>8</v>
      </c>
      <c r="H3652" s="77" t="s">
        <v>177</v>
      </c>
      <c r="I3652" s="58" t="s">
        <v>53</v>
      </c>
      <c r="J3652" s="58" t="s">
        <v>14</v>
      </c>
      <c r="K3652" s="58" t="s">
        <v>6119</v>
      </c>
      <c r="L3652" s="60">
        <v>60.9</v>
      </c>
      <c r="M3652" s="38">
        <f t="shared" si="183"/>
        <v>5.0750000000000002</v>
      </c>
      <c r="N3652" s="279">
        <f t="shared" si="184"/>
        <v>8.49</v>
      </c>
      <c r="O3652" s="268">
        <f t="shared" si="185"/>
        <v>0.40223792697290928</v>
      </c>
      <c r="P3652" s="62"/>
      <c r="Q3652" s="76" t="s">
        <v>6178</v>
      </c>
      <c r="R3652" s="318" t="s">
        <v>6178</v>
      </c>
      <c r="S3652" s="76" t="s">
        <v>6178</v>
      </c>
      <c r="T3652" s="76" t="s">
        <v>6178</v>
      </c>
      <c r="U3652" s="76" t="s">
        <v>6178</v>
      </c>
    </row>
    <row r="3653" spans="2:21" ht="15" customHeight="1" x14ac:dyDescent="0.5">
      <c r="B3653" s="58">
        <v>710703</v>
      </c>
      <c r="C3653" s="59">
        <v>856369001628</v>
      </c>
      <c r="D3653" s="58" t="s">
        <v>4210</v>
      </c>
      <c r="E3653" s="58" t="s">
        <v>4213</v>
      </c>
      <c r="F3653" s="58">
        <v>12</v>
      </c>
      <c r="G3653" s="58">
        <v>8</v>
      </c>
      <c r="H3653" s="77" t="s">
        <v>177</v>
      </c>
      <c r="I3653" s="58" t="s">
        <v>53</v>
      </c>
      <c r="J3653" s="58" t="s">
        <v>14</v>
      </c>
      <c r="K3653" s="58" t="s">
        <v>6119</v>
      </c>
      <c r="L3653" s="60">
        <v>60.9</v>
      </c>
      <c r="M3653" s="38">
        <f t="shared" si="183"/>
        <v>5.0750000000000002</v>
      </c>
      <c r="N3653" s="279">
        <f t="shared" si="184"/>
        <v>8.49</v>
      </c>
      <c r="O3653" s="268">
        <f t="shared" si="185"/>
        <v>0.40223792697290928</v>
      </c>
      <c r="P3653" s="62"/>
      <c r="Q3653" s="63" t="s">
        <v>6178</v>
      </c>
      <c r="R3653" s="266" t="s">
        <v>6179</v>
      </c>
      <c r="S3653" s="63" t="s">
        <v>6178</v>
      </c>
      <c r="T3653" s="63" t="s">
        <v>6178</v>
      </c>
      <c r="U3653" s="63" t="s">
        <v>6178</v>
      </c>
    </row>
    <row r="3654" spans="2:21" ht="15" customHeight="1" x14ac:dyDescent="0.5">
      <c r="B3654" s="58">
        <v>710704</v>
      </c>
      <c r="C3654" s="59">
        <v>856369001611</v>
      </c>
      <c r="D3654" s="58" t="s">
        <v>4210</v>
      </c>
      <c r="E3654" s="58" t="s">
        <v>4214</v>
      </c>
      <c r="F3654" s="58">
        <v>12</v>
      </c>
      <c r="G3654" s="58">
        <v>8</v>
      </c>
      <c r="H3654" s="77" t="s">
        <v>177</v>
      </c>
      <c r="I3654" s="58" t="s">
        <v>53</v>
      </c>
      <c r="J3654" s="58" t="s">
        <v>14</v>
      </c>
      <c r="K3654" s="58" t="s">
        <v>6119</v>
      </c>
      <c r="L3654" s="60">
        <v>60.9</v>
      </c>
      <c r="M3654" s="38">
        <f t="shared" si="183"/>
        <v>5.0750000000000002</v>
      </c>
      <c r="N3654" s="279">
        <f t="shared" si="184"/>
        <v>8.49</v>
      </c>
      <c r="O3654" s="268">
        <f t="shared" si="185"/>
        <v>0.40223792697290928</v>
      </c>
      <c r="P3654" s="62"/>
      <c r="Q3654" s="76" t="s">
        <v>6178</v>
      </c>
      <c r="R3654" s="318" t="s">
        <v>6178</v>
      </c>
      <c r="S3654" s="76" t="s">
        <v>6178</v>
      </c>
      <c r="T3654" s="76" t="s">
        <v>6178</v>
      </c>
      <c r="U3654" s="76" t="s">
        <v>6178</v>
      </c>
    </row>
    <row r="3655" spans="2:21" ht="15" customHeight="1" x14ac:dyDescent="0.5">
      <c r="B3655" s="58">
        <v>710705</v>
      </c>
      <c r="C3655" s="59">
        <v>856369001673</v>
      </c>
      <c r="D3655" s="58" t="s">
        <v>4210</v>
      </c>
      <c r="E3655" s="58" t="s">
        <v>4215</v>
      </c>
      <c r="F3655" s="58">
        <v>12</v>
      </c>
      <c r="G3655" s="58">
        <v>8</v>
      </c>
      <c r="H3655" s="77" t="s">
        <v>177</v>
      </c>
      <c r="I3655" s="58" t="s">
        <v>53</v>
      </c>
      <c r="J3655" s="58" t="s">
        <v>14</v>
      </c>
      <c r="K3655" s="58" t="s">
        <v>6119</v>
      </c>
      <c r="L3655" s="60">
        <v>60.9</v>
      </c>
      <c r="M3655" s="38">
        <f t="shared" si="183"/>
        <v>5.0750000000000002</v>
      </c>
      <c r="N3655" s="279">
        <f t="shared" si="184"/>
        <v>8.49</v>
      </c>
      <c r="O3655" s="268">
        <f t="shared" si="185"/>
        <v>0.40223792697290928</v>
      </c>
      <c r="P3655" s="62"/>
      <c r="Q3655" s="76" t="s">
        <v>6178</v>
      </c>
      <c r="R3655" s="318" t="s">
        <v>6178</v>
      </c>
      <c r="S3655" s="76" t="s">
        <v>6178</v>
      </c>
      <c r="T3655" s="76" t="s">
        <v>6178</v>
      </c>
      <c r="U3655" s="76" t="s">
        <v>6178</v>
      </c>
    </row>
    <row r="3656" spans="2:21" ht="15" customHeight="1" x14ac:dyDescent="0.5">
      <c r="B3656" s="58">
        <v>710706</v>
      </c>
      <c r="C3656" s="59">
        <v>856369001352</v>
      </c>
      <c r="D3656" s="58" t="s">
        <v>4210</v>
      </c>
      <c r="E3656" s="58" t="s">
        <v>4216</v>
      </c>
      <c r="F3656" s="58">
        <v>12</v>
      </c>
      <c r="G3656" s="58">
        <v>5</v>
      </c>
      <c r="H3656" s="77" t="s">
        <v>177</v>
      </c>
      <c r="I3656" s="58" t="s">
        <v>53</v>
      </c>
      <c r="J3656" s="58" t="s">
        <v>14</v>
      </c>
      <c r="K3656" s="58" t="s">
        <v>6119</v>
      </c>
      <c r="L3656" s="60">
        <v>60.9</v>
      </c>
      <c r="M3656" s="38">
        <f t="shared" si="183"/>
        <v>5.0750000000000002</v>
      </c>
      <c r="N3656" s="279">
        <f t="shared" si="184"/>
        <v>8.49</v>
      </c>
      <c r="O3656" s="268">
        <f t="shared" si="185"/>
        <v>0.40223792697290928</v>
      </c>
      <c r="P3656" s="62"/>
      <c r="Q3656" s="63" t="s">
        <v>6178</v>
      </c>
      <c r="R3656" s="266" t="s">
        <v>6179</v>
      </c>
      <c r="S3656" s="63" t="s">
        <v>6178</v>
      </c>
      <c r="T3656" s="63" t="s">
        <v>6178</v>
      </c>
      <c r="U3656" s="63" t="s">
        <v>6178</v>
      </c>
    </row>
    <row r="3657" spans="2:21" ht="15" customHeight="1" x14ac:dyDescent="0.5">
      <c r="B3657" s="58">
        <v>710707</v>
      </c>
      <c r="C3657" s="59">
        <v>856369001383</v>
      </c>
      <c r="D3657" s="58" t="s">
        <v>4210</v>
      </c>
      <c r="E3657" s="58" t="s">
        <v>4217</v>
      </c>
      <c r="F3657" s="58">
        <v>12</v>
      </c>
      <c r="G3657" s="58">
        <v>5</v>
      </c>
      <c r="H3657" s="77" t="s">
        <v>177</v>
      </c>
      <c r="I3657" s="58" t="s">
        <v>53</v>
      </c>
      <c r="J3657" s="58" t="s">
        <v>14</v>
      </c>
      <c r="K3657" s="58" t="s">
        <v>6119</v>
      </c>
      <c r="L3657" s="60">
        <v>60.9</v>
      </c>
      <c r="M3657" s="38">
        <f t="shared" si="183"/>
        <v>5.0750000000000002</v>
      </c>
      <c r="N3657" s="279">
        <f t="shared" si="184"/>
        <v>8.49</v>
      </c>
      <c r="O3657" s="268">
        <f t="shared" si="185"/>
        <v>0.40223792697290928</v>
      </c>
      <c r="P3657" s="62"/>
      <c r="Q3657" s="63" t="s">
        <v>6178</v>
      </c>
      <c r="R3657" s="266" t="s">
        <v>6179</v>
      </c>
      <c r="S3657" s="63" t="s">
        <v>6178</v>
      </c>
      <c r="T3657" s="63" t="s">
        <v>6178</v>
      </c>
      <c r="U3657" s="63" t="s">
        <v>6178</v>
      </c>
    </row>
    <row r="3658" spans="2:21" ht="15" customHeight="1" x14ac:dyDescent="0.5">
      <c r="B3658" s="58">
        <v>710708</v>
      </c>
      <c r="C3658" s="59">
        <v>856369001420</v>
      </c>
      <c r="D3658" s="58" t="s">
        <v>4210</v>
      </c>
      <c r="E3658" s="58" t="s">
        <v>4218</v>
      </c>
      <c r="F3658" s="58">
        <v>12</v>
      </c>
      <c r="G3658" s="58">
        <v>5</v>
      </c>
      <c r="H3658" s="77" t="s">
        <v>177</v>
      </c>
      <c r="I3658" s="58" t="s">
        <v>53</v>
      </c>
      <c r="J3658" s="58" t="s">
        <v>14</v>
      </c>
      <c r="K3658" s="58" t="s">
        <v>6119</v>
      </c>
      <c r="L3658" s="60">
        <v>60.9</v>
      </c>
      <c r="M3658" s="38">
        <f t="shared" si="183"/>
        <v>5.0750000000000002</v>
      </c>
      <c r="N3658" s="279">
        <f t="shared" si="184"/>
        <v>8.49</v>
      </c>
      <c r="O3658" s="268">
        <f t="shared" si="185"/>
        <v>0.40223792697290928</v>
      </c>
      <c r="P3658" s="62"/>
      <c r="Q3658" s="63" t="s">
        <v>6178</v>
      </c>
      <c r="R3658" s="266" t="s">
        <v>6179</v>
      </c>
      <c r="S3658" s="63" t="s">
        <v>6178</v>
      </c>
      <c r="T3658" s="63" t="s">
        <v>6178</v>
      </c>
      <c r="U3658" s="63" t="s">
        <v>6178</v>
      </c>
    </row>
    <row r="3659" spans="2:21" ht="15" customHeight="1" x14ac:dyDescent="0.5">
      <c r="B3659" s="58">
        <v>710709</v>
      </c>
      <c r="C3659" s="59">
        <v>856369001390</v>
      </c>
      <c r="D3659" s="58" t="s">
        <v>4210</v>
      </c>
      <c r="E3659" s="58" t="s">
        <v>4219</v>
      </c>
      <c r="F3659" s="58">
        <v>12</v>
      </c>
      <c r="G3659" s="58">
        <v>5</v>
      </c>
      <c r="H3659" s="77" t="s">
        <v>177</v>
      </c>
      <c r="I3659" s="58" t="s">
        <v>53</v>
      </c>
      <c r="J3659" s="58" t="s">
        <v>14</v>
      </c>
      <c r="K3659" s="58" t="s">
        <v>6119</v>
      </c>
      <c r="L3659" s="60">
        <v>60.9</v>
      </c>
      <c r="M3659" s="38">
        <f t="shared" si="183"/>
        <v>5.0750000000000002</v>
      </c>
      <c r="N3659" s="279">
        <f t="shared" si="184"/>
        <v>8.49</v>
      </c>
      <c r="O3659" s="268">
        <f t="shared" si="185"/>
        <v>0.40223792697290928</v>
      </c>
      <c r="P3659" s="62"/>
      <c r="Q3659" s="63" t="s">
        <v>6178</v>
      </c>
      <c r="R3659" s="266" t="s">
        <v>6179</v>
      </c>
      <c r="S3659" s="63" t="s">
        <v>6178</v>
      </c>
      <c r="T3659" s="63" t="s">
        <v>6178</v>
      </c>
      <c r="U3659" s="63" t="s">
        <v>6178</v>
      </c>
    </row>
    <row r="3660" spans="2:21" ht="15" customHeight="1" x14ac:dyDescent="0.5">
      <c r="B3660" s="58">
        <v>710710</v>
      </c>
      <c r="C3660" s="59">
        <v>856369001581</v>
      </c>
      <c r="D3660" s="58" t="s">
        <v>4210</v>
      </c>
      <c r="E3660" s="58" t="s">
        <v>4220</v>
      </c>
      <c r="F3660" s="58">
        <v>12</v>
      </c>
      <c r="G3660" s="58">
        <v>5</v>
      </c>
      <c r="H3660" s="77" t="s">
        <v>177</v>
      </c>
      <c r="I3660" s="58" t="s">
        <v>53</v>
      </c>
      <c r="J3660" s="58" t="s">
        <v>14</v>
      </c>
      <c r="K3660" s="58" t="s">
        <v>6119</v>
      </c>
      <c r="L3660" s="60">
        <v>60.9</v>
      </c>
      <c r="M3660" s="38">
        <f t="shared" si="183"/>
        <v>5.0750000000000002</v>
      </c>
      <c r="N3660" s="279">
        <f t="shared" si="184"/>
        <v>8.49</v>
      </c>
      <c r="O3660" s="268">
        <f t="shared" si="185"/>
        <v>0.40223792697290928</v>
      </c>
      <c r="P3660" s="62"/>
      <c r="Q3660" s="63" t="s">
        <v>6178</v>
      </c>
      <c r="R3660" s="266" t="s">
        <v>6179</v>
      </c>
      <c r="S3660" s="63" t="s">
        <v>6178</v>
      </c>
      <c r="T3660" s="63" t="s">
        <v>6178</v>
      </c>
      <c r="U3660" s="63" t="s">
        <v>6178</v>
      </c>
    </row>
    <row r="3661" spans="2:21" ht="15" customHeight="1" x14ac:dyDescent="0.5">
      <c r="B3661" s="58">
        <v>710711</v>
      </c>
      <c r="C3661" s="59">
        <v>856369001536</v>
      </c>
      <c r="D3661" s="58" t="s">
        <v>4210</v>
      </c>
      <c r="E3661" s="58" t="s">
        <v>4221</v>
      </c>
      <c r="F3661" s="58">
        <v>12</v>
      </c>
      <c r="G3661" s="58">
        <v>3.4</v>
      </c>
      <c r="H3661" s="77" t="s">
        <v>177</v>
      </c>
      <c r="I3661" s="58" t="s">
        <v>13</v>
      </c>
      <c r="J3661" s="58" t="s">
        <v>14</v>
      </c>
      <c r="K3661" s="58" t="s">
        <v>6119</v>
      </c>
      <c r="L3661" s="60">
        <v>58.5</v>
      </c>
      <c r="M3661" s="38">
        <f t="shared" si="183"/>
        <v>4.875</v>
      </c>
      <c r="N3661" s="279">
        <f t="shared" si="184"/>
        <v>8.49</v>
      </c>
      <c r="O3661" s="268">
        <f t="shared" si="185"/>
        <v>0.4257950530035336</v>
      </c>
      <c r="P3661" s="62"/>
      <c r="Q3661" s="63" t="s">
        <v>6178</v>
      </c>
      <c r="R3661" s="266" t="s">
        <v>6179</v>
      </c>
      <c r="S3661" s="63" t="s">
        <v>6178</v>
      </c>
      <c r="T3661" s="63" t="s">
        <v>6178</v>
      </c>
      <c r="U3661" s="63" t="s">
        <v>6178</v>
      </c>
    </row>
    <row r="3662" spans="2:21" ht="15" customHeight="1" x14ac:dyDescent="0.5">
      <c r="B3662" s="58">
        <v>710712</v>
      </c>
      <c r="C3662" s="59">
        <v>856369001765</v>
      </c>
      <c r="D3662" s="58" t="s">
        <v>4210</v>
      </c>
      <c r="E3662" s="58" t="s">
        <v>4222</v>
      </c>
      <c r="F3662" s="58">
        <v>12</v>
      </c>
      <c r="G3662" s="58">
        <v>5</v>
      </c>
      <c r="H3662" s="77" t="s">
        <v>177</v>
      </c>
      <c r="I3662" s="58" t="s">
        <v>53</v>
      </c>
      <c r="J3662" s="58" t="s">
        <v>14</v>
      </c>
      <c r="K3662" s="58" t="s">
        <v>6119</v>
      </c>
      <c r="L3662" s="60">
        <v>60.9</v>
      </c>
      <c r="M3662" s="38">
        <f t="shared" si="183"/>
        <v>5.0750000000000002</v>
      </c>
      <c r="N3662" s="279">
        <f t="shared" si="184"/>
        <v>8.49</v>
      </c>
      <c r="O3662" s="268">
        <f t="shared" si="185"/>
        <v>0.40223792697290928</v>
      </c>
      <c r="P3662" s="62"/>
      <c r="Q3662" s="76" t="s">
        <v>6178</v>
      </c>
      <c r="R3662" s="318" t="s">
        <v>6178</v>
      </c>
      <c r="S3662" s="76" t="s">
        <v>6178</v>
      </c>
      <c r="T3662" s="76" t="s">
        <v>6178</v>
      </c>
      <c r="U3662" s="76" t="s">
        <v>6178</v>
      </c>
    </row>
    <row r="3663" spans="2:21" ht="15" customHeight="1" x14ac:dyDescent="0.5">
      <c r="B3663" s="58">
        <v>710713</v>
      </c>
      <c r="C3663" s="59">
        <v>856369001710</v>
      </c>
      <c r="D3663" s="58" t="s">
        <v>4210</v>
      </c>
      <c r="E3663" s="58" t="s">
        <v>4223</v>
      </c>
      <c r="F3663" s="58">
        <v>12</v>
      </c>
      <c r="G3663" s="58">
        <v>5</v>
      </c>
      <c r="H3663" s="77" t="s">
        <v>177</v>
      </c>
      <c r="I3663" s="58" t="s">
        <v>53</v>
      </c>
      <c r="J3663" s="58" t="s">
        <v>14</v>
      </c>
      <c r="K3663" s="58" t="s">
        <v>6119</v>
      </c>
      <c r="L3663" s="60">
        <v>60.9</v>
      </c>
      <c r="M3663" s="38">
        <f t="shared" si="183"/>
        <v>5.0750000000000002</v>
      </c>
      <c r="N3663" s="279">
        <f t="shared" si="184"/>
        <v>8.49</v>
      </c>
      <c r="O3663" s="268">
        <f t="shared" si="185"/>
        <v>0.40223792697290928</v>
      </c>
      <c r="P3663" s="62"/>
      <c r="Q3663" s="76" t="s">
        <v>6178</v>
      </c>
      <c r="R3663" s="318" t="s">
        <v>6178</v>
      </c>
      <c r="S3663" s="76" t="s">
        <v>6178</v>
      </c>
      <c r="T3663" s="76" t="s">
        <v>6178</v>
      </c>
      <c r="U3663" s="76" t="s">
        <v>6178</v>
      </c>
    </row>
    <row r="3664" spans="2:21" ht="15" customHeight="1" x14ac:dyDescent="0.5">
      <c r="B3664" s="58">
        <v>710715</v>
      </c>
      <c r="C3664" s="59">
        <v>856369001635</v>
      </c>
      <c r="D3664" s="58" t="s">
        <v>4210</v>
      </c>
      <c r="E3664" s="58" t="s">
        <v>4224</v>
      </c>
      <c r="F3664" s="58">
        <v>12</v>
      </c>
      <c r="G3664" s="58">
        <v>5</v>
      </c>
      <c r="H3664" s="77" t="s">
        <v>177</v>
      </c>
      <c r="I3664" s="58" t="s">
        <v>53</v>
      </c>
      <c r="J3664" s="58" t="s">
        <v>14</v>
      </c>
      <c r="K3664" s="58" t="s">
        <v>6119</v>
      </c>
      <c r="L3664" s="60">
        <v>60.9</v>
      </c>
      <c r="M3664" s="38">
        <f t="shared" si="183"/>
        <v>5.0750000000000002</v>
      </c>
      <c r="N3664" s="279">
        <f t="shared" si="184"/>
        <v>8.49</v>
      </c>
      <c r="O3664" s="268">
        <f t="shared" si="185"/>
        <v>0.40223792697290928</v>
      </c>
      <c r="P3664" s="62"/>
      <c r="Q3664" s="63" t="s">
        <v>6178</v>
      </c>
      <c r="R3664" s="266" t="s">
        <v>6179</v>
      </c>
      <c r="S3664" s="63" t="s">
        <v>6178</v>
      </c>
      <c r="T3664" s="63" t="s">
        <v>6178</v>
      </c>
      <c r="U3664" s="63" t="s">
        <v>6178</v>
      </c>
    </row>
    <row r="3665" spans="2:21" ht="15" customHeight="1" x14ac:dyDescent="0.5">
      <c r="B3665" s="58">
        <v>710901</v>
      </c>
      <c r="C3665" s="59">
        <v>813636021611</v>
      </c>
      <c r="D3665" s="58" t="s">
        <v>4225</v>
      </c>
      <c r="E3665" s="58" t="s">
        <v>4226</v>
      </c>
      <c r="F3665" s="58">
        <v>6</v>
      </c>
      <c r="G3665" s="58">
        <v>32</v>
      </c>
      <c r="H3665" s="77" t="s">
        <v>177</v>
      </c>
      <c r="I3665" s="58" t="s">
        <v>1590</v>
      </c>
      <c r="J3665" s="58" t="s">
        <v>14</v>
      </c>
      <c r="K3665" s="58" t="s">
        <v>6119</v>
      </c>
      <c r="L3665" s="60">
        <v>26.1</v>
      </c>
      <c r="M3665" s="38">
        <f t="shared" si="183"/>
        <v>4.3500000000000005</v>
      </c>
      <c r="N3665" s="279">
        <f t="shared" si="184"/>
        <v>7.49</v>
      </c>
      <c r="O3665" s="268">
        <f t="shared" si="185"/>
        <v>0.41922563417890513</v>
      </c>
      <c r="P3665" s="62"/>
      <c r="Q3665" s="63" t="s">
        <v>6178</v>
      </c>
      <c r="R3665" s="266" t="s">
        <v>6179</v>
      </c>
      <c r="S3665" s="63" t="s">
        <v>6178</v>
      </c>
      <c r="T3665" s="63" t="s">
        <v>6178</v>
      </c>
      <c r="U3665" s="63" t="s">
        <v>6178</v>
      </c>
    </row>
    <row r="3666" spans="2:21" ht="15" customHeight="1" x14ac:dyDescent="0.5">
      <c r="B3666" s="58">
        <v>711003</v>
      </c>
      <c r="C3666" s="59">
        <v>189588000043</v>
      </c>
      <c r="D3666" s="58" t="s">
        <v>4227</v>
      </c>
      <c r="E3666" s="58" t="s">
        <v>4228</v>
      </c>
      <c r="F3666" s="58">
        <v>6</v>
      </c>
      <c r="G3666" s="58">
        <v>500</v>
      </c>
      <c r="H3666" s="58" t="s">
        <v>5580</v>
      </c>
      <c r="I3666" s="58" t="s">
        <v>16</v>
      </c>
      <c r="J3666" s="58" t="s">
        <v>14</v>
      </c>
      <c r="K3666" s="58" t="s">
        <v>6119</v>
      </c>
      <c r="L3666" s="60">
        <v>131.19999999999999</v>
      </c>
      <c r="M3666" s="38">
        <f t="shared" si="183"/>
        <v>21.866666666666664</v>
      </c>
      <c r="N3666" s="279">
        <f t="shared" si="184"/>
        <v>36.49</v>
      </c>
      <c r="O3666" s="268">
        <f t="shared" si="185"/>
        <v>0.40074906367041208</v>
      </c>
      <c r="P3666" s="62"/>
      <c r="Q3666" s="63" t="s">
        <v>6179</v>
      </c>
      <c r="R3666" s="266" t="s">
        <v>6179</v>
      </c>
      <c r="S3666" s="63" t="s">
        <v>6179</v>
      </c>
      <c r="T3666" s="63" t="s">
        <v>6178</v>
      </c>
      <c r="U3666" s="63" t="s">
        <v>6178</v>
      </c>
    </row>
    <row r="3667" spans="2:21" ht="15" customHeight="1" x14ac:dyDescent="0.5">
      <c r="B3667" s="58">
        <v>711004</v>
      </c>
      <c r="C3667" s="59">
        <v>189588000036</v>
      </c>
      <c r="D3667" s="58" t="s">
        <v>4227</v>
      </c>
      <c r="E3667" s="58" t="s">
        <v>4229</v>
      </c>
      <c r="F3667" s="58">
        <v>6</v>
      </c>
      <c r="G3667" s="58">
        <v>500</v>
      </c>
      <c r="H3667" s="58" t="s">
        <v>5580</v>
      </c>
      <c r="I3667" s="58" t="s">
        <v>16</v>
      </c>
      <c r="J3667" s="58" t="s">
        <v>14</v>
      </c>
      <c r="K3667" s="58" t="s">
        <v>6119</v>
      </c>
      <c r="L3667" s="60">
        <v>131.19999999999999</v>
      </c>
      <c r="M3667" s="38">
        <f t="shared" si="183"/>
        <v>21.866666666666664</v>
      </c>
      <c r="N3667" s="279">
        <f t="shared" si="184"/>
        <v>36.49</v>
      </c>
      <c r="O3667" s="268">
        <f t="shared" si="185"/>
        <v>0.40074906367041208</v>
      </c>
      <c r="P3667" s="62"/>
      <c r="Q3667" s="63" t="s">
        <v>6179</v>
      </c>
      <c r="R3667" s="266" t="s">
        <v>6179</v>
      </c>
      <c r="S3667" s="63" t="s">
        <v>6179</v>
      </c>
      <c r="T3667" s="63" t="s">
        <v>6178</v>
      </c>
      <c r="U3667" s="63" t="s">
        <v>6178</v>
      </c>
    </row>
    <row r="3668" spans="2:21" ht="15" customHeight="1" x14ac:dyDescent="0.5">
      <c r="B3668" s="58">
        <v>711006</v>
      </c>
      <c r="C3668" s="59">
        <v>189588000029</v>
      </c>
      <c r="D3668" s="58" t="s">
        <v>4227</v>
      </c>
      <c r="E3668" s="58" t="s">
        <v>4230</v>
      </c>
      <c r="F3668" s="58">
        <v>6</v>
      </c>
      <c r="G3668" s="58">
        <v>17.899999999999999</v>
      </c>
      <c r="H3668" s="77" t="s">
        <v>177</v>
      </c>
      <c r="I3668" s="58" t="s">
        <v>16</v>
      </c>
      <c r="J3668" s="58" t="s">
        <v>14</v>
      </c>
      <c r="K3668" s="58" t="s">
        <v>6119</v>
      </c>
      <c r="L3668" s="60">
        <v>123.6</v>
      </c>
      <c r="M3668" s="38">
        <f t="shared" si="183"/>
        <v>20.599999999999998</v>
      </c>
      <c r="N3668" s="279">
        <f t="shared" si="184"/>
        <v>34.49</v>
      </c>
      <c r="O3668" s="268">
        <f t="shared" si="185"/>
        <v>0.40272542766019148</v>
      </c>
      <c r="P3668" s="62"/>
      <c r="Q3668" s="63" t="s">
        <v>6179</v>
      </c>
      <c r="R3668" s="266" t="s">
        <v>6179</v>
      </c>
      <c r="S3668" s="63" t="s">
        <v>6179</v>
      </c>
      <c r="T3668" s="63" t="s">
        <v>6178</v>
      </c>
      <c r="U3668" s="63" t="s">
        <v>6178</v>
      </c>
    </row>
    <row r="3669" spans="2:21" ht="15" customHeight="1" x14ac:dyDescent="0.5">
      <c r="B3669" s="58">
        <v>711007</v>
      </c>
      <c r="C3669" s="59">
        <v>189588000258</v>
      </c>
      <c r="D3669" s="58" t="s">
        <v>4227</v>
      </c>
      <c r="E3669" s="58" t="s">
        <v>4231</v>
      </c>
      <c r="F3669" s="58">
        <v>6</v>
      </c>
      <c r="G3669" s="58">
        <v>4.5999999999999996</v>
      </c>
      <c r="H3669" s="77" t="s">
        <v>177</v>
      </c>
      <c r="I3669" s="58" t="s">
        <v>124</v>
      </c>
      <c r="J3669" s="58" t="s">
        <v>14</v>
      </c>
      <c r="K3669" s="58" t="s">
        <v>6119</v>
      </c>
      <c r="L3669" s="60">
        <v>43.8</v>
      </c>
      <c r="M3669" s="38">
        <f t="shared" si="183"/>
        <v>7.3</v>
      </c>
      <c r="N3669" s="279">
        <f t="shared" si="184"/>
        <v>12.49</v>
      </c>
      <c r="O3669" s="268">
        <f t="shared" si="185"/>
        <v>0.41553242594075263</v>
      </c>
      <c r="P3669" s="62"/>
      <c r="Q3669" s="76" t="s">
        <v>6178</v>
      </c>
      <c r="R3669" s="318" t="s">
        <v>6178</v>
      </c>
      <c r="S3669" s="76" t="s">
        <v>6178</v>
      </c>
      <c r="T3669" s="76" t="s">
        <v>6178</v>
      </c>
      <c r="U3669" s="76" t="s">
        <v>6178</v>
      </c>
    </row>
    <row r="3670" spans="2:21" ht="15" customHeight="1" x14ac:dyDescent="0.5">
      <c r="B3670" s="58">
        <v>711008</v>
      </c>
      <c r="C3670" s="59">
        <v>189588000302</v>
      </c>
      <c r="D3670" s="58" t="s">
        <v>4227</v>
      </c>
      <c r="E3670" s="58" t="s">
        <v>4232</v>
      </c>
      <c r="F3670" s="58">
        <v>6</v>
      </c>
      <c r="G3670" s="58">
        <v>4.5999999999999996</v>
      </c>
      <c r="H3670" s="77" t="s">
        <v>177</v>
      </c>
      <c r="I3670" s="58" t="s">
        <v>124</v>
      </c>
      <c r="J3670" s="58" t="s">
        <v>14</v>
      </c>
      <c r="K3670" s="58" t="s">
        <v>6119</v>
      </c>
      <c r="L3670" s="60">
        <v>43.8</v>
      </c>
      <c r="M3670" s="38">
        <f t="shared" si="183"/>
        <v>7.3</v>
      </c>
      <c r="N3670" s="279">
        <f t="shared" si="184"/>
        <v>12.49</v>
      </c>
      <c r="O3670" s="268">
        <f t="shared" si="185"/>
        <v>0.41553242594075263</v>
      </c>
      <c r="P3670" s="62"/>
      <c r="Q3670" s="76" t="s">
        <v>6178</v>
      </c>
      <c r="R3670" s="318" t="s">
        <v>6178</v>
      </c>
      <c r="S3670" s="76" t="s">
        <v>6178</v>
      </c>
      <c r="T3670" s="76" t="s">
        <v>6178</v>
      </c>
      <c r="U3670" s="76" t="s">
        <v>6178</v>
      </c>
    </row>
    <row r="3671" spans="2:21" ht="15" customHeight="1" x14ac:dyDescent="0.5">
      <c r="B3671" s="58">
        <v>711009</v>
      </c>
      <c r="C3671" s="59">
        <v>189588000692</v>
      </c>
      <c r="D3671" s="58" t="s">
        <v>4227</v>
      </c>
      <c r="E3671" s="58" t="s">
        <v>4233</v>
      </c>
      <c r="F3671" s="58">
        <v>12</v>
      </c>
      <c r="G3671" s="58">
        <v>2.2999999999999998</v>
      </c>
      <c r="H3671" s="77" t="s">
        <v>177</v>
      </c>
      <c r="I3671" s="58" t="s">
        <v>18</v>
      </c>
      <c r="J3671" s="58" t="s">
        <v>14</v>
      </c>
      <c r="K3671" s="58" t="s">
        <v>6119</v>
      </c>
      <c r="L3671" s="60">
        <v>55.2</v>
      </c>
      <c r="M3671" s="38">
        <f t="shared" si="183"/>
        <v>4.6000000000000005</v>
      </c>
      <c r="N3671" s="279">
        <f t="shared" si="184"/>
        <v>7.99</v>
      </c>
      <c r="O3671" s="268">
        <f t="shared" si="185"/>
        <v>0.42428035043804752</v>
      </c>
      <c r="P3671" s="62"/>
      <c r="Q3671" s="63" t="s">
        <v>6179</v>
      </c>
      <c r="R3671" s="266" t="s">
        <v>6179</v>
      </c>
      <c r="S3671" s="63" t="s">
        <v>6178</v>
      </c>
      <c r="T3671" s="63" t="s">
        <v>6178</v>
      </c>
      <c r="U3671" s="63" t="s">
        <v>6178</v>
      </c>
    </row>
    <row r="3672" spans="2:21" ht="15" customHeight="1" x14ac:dyDescent="0.5">
      <c r="B3672" s="58">
        <v>711101</v>
      </c>
      <c r="C3672" s="59">
        <v>52092603942</v>
      </c>
      <c r="D3672" s="58" t="s">
        <v>4234</v>
      </c>
      <c r="E3672" s="58" t="s">
        <v>4235</v>
      </c>
      <c r="F3672" s="58">
        <v>9</v>
      </c>
      <c r="G3672" s="58">
        <v>2</v>
      </c>
      <c r="H3672" s="58" t="s">
        <v>3590</v>
      </c>
      <c r="I3672" s="58" t="s">
        <v>1288</v>
      </c>
      <c r="J3672" s="58" t="s">
        <v>14</v>
      </c>
      <c r="K3672" s="58" t="s">
        <v>6119</v>
      </c>
      <c r="L3672" s="60">
        <v>37.01</v>
      </c>
      <c r="M3672" s="38">
        <f t="shared" si="183"/>
        <v>4.112222222222222</v>
      </c>
      <c r="N3672" s="279">
        <f t="shared" si="184"/>
        <v>6.99</v>
      </c>
      <c r="O3672" s="268">
        <f t="shared" si="185"/>
        <v>0.4116992529009697</v>
      </c>
      <c r="P3672" s="62"/>
      <c r="Q3672" s="63" t="s">
        <v>6179</v>
      </c>
      <c r="R3672" s="266" t="s">
        <v>6178</v>
      </c>
      <c r="S3672" s="63" t="s">
        <v>6179</v>
      </c>
      <c r="T3672" s="63" t="s">
        <v>6178</v>
      </c>
      <c r="U3672" s="63" t="s">
        <v>6178</v>
      </c>
    </row>
    <row r="3673" spans="2:21" ht="15" customHeight="1" x14ac:dyDescent="0.5">
      <c r="B3673" s="58">
        <v>711102</v>
      </c>
      <c r="C3673" s="59">
        <v>52092603966</v>
      </c>
      <c r="D3673" s="58" t="s">
        <v>4234</v>
      </c>
      <c r="E3673" s="58" t="s">
        <v>4236</v>
      </c>
      <c r="F3673" s="58">
        <v>9</v>
      </c>
      <c r="G3673" s="58">
        <v>3</v>
      </c>
      <c r="H3673" s="58" t="s">
        <v>3590</v>
      </c>
      <c r="I3673" s="58" t="s">
        <v>1288</v>
      </c>
      <c r="J3673" s="58" t="s">
        <v>14</v>
      </c>
      <c r="K3673" s="58" t="s">
        <v>6119</v>
      </c>
      <c r="L3673" s="60">
        <v>32.18</v>
      </c>
      <c r="M3673" s="38">
        <f t="shared" si="183"/>
        <v>3.5755555555555554</v>
      </c>
      <c r="N3673" s="279">
        <f t="shared" si="184"/>
        <v>5.99</v>
      </c>
      <c r="O3673" s="268">
        <f t="shared" si="185"/>
        <v>0.40307920608421449</v>
      </c>
      <c r="P3673" s="62"/>
      <c r="Q3673" s="63" t="s">
        <v>6179</v>
      </c>
      <c r="R3673" s="266" t="s">
        <v>6178</v>
      </c>
      <c r="S3673" s="63" t="s">
        <v>6179</v>
      </c>
      <c r="T3673" s="63" t="s">
        <v>6178</v>
      </c>
      <c r="U3673" s="63" t="s">
        <v>6178</v>
      </c>
    </row>
    <row r="3674" spans="2:21" ht="15" customHeight="1" x14ac:dyDescent="0.5">
      <c r="B3674" s="58">
        <v>711201</v>
      </c>
      <c r="C3674" s="59">
        <v>733726200057</v>
      </c>
      <c r="D3674" s="58" t="s">
        <v>4237</v>
      </c>
      <c r="E3674" s="58" t="s">
        <v>4238</v>
      </c>
      <c r="F3674" s="58">
        <v>12</v>
      </c>
      <c r="G3674" s="58">
        <v>2.6</v>
      </c>
      <c r="H3674" s="77" t="s">
        <v>177</v>
      </c>
      <c r="I3674" s="58" t="s">
        <v>91</v>
      </c>
      <c r="J3674" s="58" t="s">
        <v>14</v>
      </c>
      <c r="K3674" s="58" t="s">
        <v>6119</v>
      </c>
      <c r="L3674" s="60">
        <v>31.4</v>
      </c>
      <c r="M3674" s="38">
        <f t="shared" si="183"/>
        <v>2.6166666666666667</v>
      </c>
      <c r="N3674" s="279">
        <f t="shared" si="184"/>
        <v>4.49</v>
      </c>
      <c r="O3674" s="268">
        <f t="shared" si="185"/>
        <v>0.4172234595397179</v>
      </c>
      <c r="P3674" s="62"/>
      <c r="Q3674" s="63" t="s">
        <v>6179</v>
      </c>
      <c r="R3674" s="266" t="s">
        <v>6179</v>
      </c>
      <c r="S3674" s="63" t="s">
        <v>6178</v>
      </c>
      <c r="T3674" s="63" t="s">
        <v>6178</v>
      </c>
      <c r="U3674" s="63" t="s">
        <v>6178</v>
      </c>
    </row>
    <row r="3675" spans="2:21" ht="15" customHeight="1" x14ac:dyDescent="0.5">
      <c r="B3675" s="58">
        <v>711202</v>
      </c>
      <c r="C3675" s="59">
        <v>733726200071</v>
      </c>
      <c r="D3675" s="58" t="s">
        <v>4237</v>
      </c>
      <c r="E3675" s="58" t="s">
        <v>4239</v>
      </c>
      <c r="F3675" s="58">
        <v>12</v>
      </c>
      <c r="G3675" s="58">
        <v>2.6</v>
      </c>
      <c r="H3675" s="77" t="s">
        <v>177</v>
      </c>
      <c r="I3675" s="58" t="s">
        <v>91</v>
      </c>
      <c r="J3675" s="58" t="s">
        <v>14</v>
      </c>
      <c r="K3675" s="58" t="s">
        <v>6119</v>
      </c>
      <c r="L3675" s="60">
        <v>31.4</v>
      </c>
      <c r="M3675" s="38">
        <f t="shared" si="183"/>
        <v>2.6166666666666667</v>
      </c>
      <c r="N3675" s="279">
        <f t="shared" si="184"/>
        <v>4.49</v>
      </c>
      <c r="O3675" s="268">
        <f t="shared" si="185"/>
        <v>0.4172234595397179</v>
      </c>
      <c r="P3675" s="62"/>
      <c r="Q3675" s="76" t="s">
        <v>6178</v>
      </c>
      <c r="R3675" s="318" t="s">
        <v>6178</v>
      </c>
      <c r="S3675" s="76" t="s">
        <v>6178</v>
      </c>
      <c r="T3675" s="76" t="s">
        <v>6178</v>
      </c>
      <c r="U3675" s="76" t="s">
        <v>6178</v>
      </c>
    </row>
    <row r="3676" spans="2:21" ht="15" customHeight="1" x14ac:dyDescent="0.5">
      <c r="B3676" s="58">
        <v>711203</v>
      </c>
      <c r="C3676" s="59">
        <v>850054680143</v>
      </c>
      <c r="D3676" s="58" t="s">
        <v>4237</v>
      </c>
      <c r="E3676" s="58" t="s">
        <v>4240</v>
      </c>
      <c r="F3676" s="58">
        <v>12</v>
      </c>
      <c r="G3676" s="58">
        <v>2.6</v>
      </c>
      <c r="H3676" s="77" t="s">
        <v>177</v>
      </c>
      <c r="I3676" s="58" t="s">
        <v>91</v>
      </c>
      <c r="J3676" s="58" t="s">
        <v>14</v>
      </c>
      <c r="K3676" s="58" t="s">
        <v>6119</v>
      </c>
      <c r="L3676" s="60">
        <v>31.4</v>
      </c>
      <c r="M3676" s="38">
        <f t="shared" si="183"/>
        <v>2.6166666666666667</v>
      </c>
      <c r="N3676" s="279">
        <f t="shared" si="184"/>
        <v>4.49</v>
      </c>
      <c r="O3676" s="268">
        <f t="shared" si="185"/>
        <v>0.4172234595397179</v>
      </c>
      <c r="P3676" s="62"/>
      <c r="Q3676" s="63" t="s">
        <v>6178</v>
      </c>
      <c r="R3676" s="266" t="s">
        <v>6179</v>
      </c>
      <c r="S3676" s="63" t="s">
        <v>6178</v>
      </c>
      <c r="T3676" s="63" t="s">
        <v>6178</v>
      </c>
      <c r="U3676" s="63" t="s">
        <v>6178</v>
      </c>
    </row>
    <row r="3677" spans="2:21" ht="15" customHeight="1" x14ac:dyDescent="0.5">
      <c r="B3677" s="58">
        <v>711205</v>
      </c>
      <c r="C3677" s="59">
        <v>733726200088</v>
      </c>
      <c r="D3677" s="58" t="s">
        <v>4237</v>
      </c>
      <c r="E3677" s="58" t="s">
        <v>4241</v>
      </c>
      <c r="F3677" s="58">
        <v>12</v>
      </c>
      <c r="G3677" s="58">
        <v>2.6</v>
      </c>
      <c r="H3677" s="77" t="s">
        <v>177</v>
      </c>
      <c r="I3677" s="58" t="s">
        <v>91</v>
      </c>
      <c r="J3677" s="58" t="s">
        <v>14</v>
      </c>
      <c r="K3677" s="58" t="s">
        <v>6119</v>
      </c>
      <c r="L3677" s="60">
        <v>31.4</v>
      </c>
      <c r="M3677" s="38">
        <f t="shared" si="183"/>
        <v>2.6166666666666667</v>
      </c>
      <c r="N3677" s="279">
        <f t="shared" si="184"/>
        <v>4.49</v>
      </c>
      <c r="O3677" s="268">
        <f t="shared" si="185"/>
        <v>0.4172234595397179</v>
      </c>
      <c r="P3677" s="62"/>
      <c r="Q3677" s="63" t="s">
        <v>6179</v>
      </c>
      <c r="R3677" s="266" t="s">
        <v>6179</v>
      </c>
      <c r="S3677" s="63" t="s">
        <v>6178</v>
      </c>
      <c r="T3677" s="63" t="s">
        <v>6178</v>
      </c>
      <c r="U3677" s="63" t="s">
        <v>6178</v>
      </c>
    </row>
    <row r="3678" spans="2:21" ht="15" customHeight="1" x14ac:dyDescent="0.5">
      <c r="B3678" s="58">
        <v>711206</v>
      </c>
      <c r="C3678" s="59">
        <v>850054680235</v>
      </c>
      <c r="D3678" s="58" t="s">
        <v>4237</v>
      </c>
      <c r="E3678" s="58" t="s">
        <v>4242</v>
      </c>
      <c r="F3678" s="58">
        <v>12</v>
      </c>
      <c r="G3678" s="58">
        <v>2.6</v>
      </c>
      <c r="H3678" s="77" t="s">
        <v>177</v>
      </c>
      <c r="I3678" s="58" t="s">
        <v>91</v>
      </c>
      <c r="J3678" s="58" t="s">
        <v>14</v>
      </c>
      <c r="K3678" s="58" t="s">
        <v>6119</v>
      </c>
      <c r="L3678" s="60">
        <v>31.4</v>
      </c>
      <c r="M3678" s="38">
        <f t="shared" si="183"/>
        <v>2.6166666666666667</v>
      </c>
      <c r="N3678" s="279">
        <f t="shared" si="184"/>
        <v>4.49</v>
      </c>
      <c r="O3678" s="268">
        <f t="shared" si="185"/>
        <v>0.4172234595397179</v>
      </c>
      <c r="P3678" s="62"/>
      <c r="Q3678" s="63" t="s">
        <v>6179</v>
      </c>
      <c r="R3678" s="266" t="s">
        <v>6179</v>
      </c>
      <c r="S3678" s="63" t="s">
        <v>6178</v>
      </c>
      <c r="T3678" s="63" t="s">
        <v>6178</v>
      </c>
      <c r="U3678" s="63" t="s">
        <v>6178</v>
      </c>
    </row>
    <row r="3679" spans="2:21" ht="15" customHeight="1" x14ac:dyDescent="0.5">
      <c r="B3679" s="58">
        <v>711502</v>
      </c>
      <c r="C3679" s="59">
        <v>850475006102</v>
      </c>
      <c r="D3679" s="58" t="s">
        <v>4243</v>
      </c>
      <c r="E3679" s="58" t="s">
        <v>4244</v>
      </c>
      <c r="F3679" s="58">
        <v>6</v>
      </c>
      <c r="G3679" s="58">
        <v>12</v>
      </c>
      <c r="H3679" s="77" t="s">
        <v>177</v>
      </c>
      <c r="I3679" s="58" t="s">
        <v>19</v>
      </c>
      <c r="J3679" s="58" t="s">
        <v>14</v>
      </c>
      <c r="K3679" s="58" t="s">
        <v>6119</v>
      </c>
      <c r="L3679" s="60">
        <v>32.700000000000003</v>
      </c>
      <c r="M3679" s="38">
        <f t="shared" si="183"/>
        <v>5.45</v>
      </c>
      <c r="N3679" s="279">
        <f t="shared" si="184"/>
        <v>9.49</v>
      </c>
      <c r="O3679" s="268">
        <f t="shared" si="185"/>
        <v>0.42571127502634354</v>
      </c>
      <c r="P3679" s="62"/>
      <c r="Q3679" s="63" t="s">
        <v>6178</v>
      </c>
      <c r="R3679" s="266" t="s">
        <v>6178</v>
      </c>
      <c r="S3679" s="63" t="s">
        <v>6179</v>
      </c>
      <c r="T3679" s="63" t="s">
        <v>6178</v>
      </c>
      <c r="U3679" s="63" t="s">
        <v>6178</v>
      </c>
    </row>
    <row r="3680" spans="2:21" ht="15" customHeight="1" x14ac:dyDescent="0.5">
      <c r="B3680" s="58">
        <v>711504</v>
      </c>
      <c r="C3680" s="59">
        <v>850475006881</v>
      </c>
      <c r="D3680" s="58" t="s">
        <v>4243</v>
      </c>
      <c r="E3680" s="58" t="s">
        <v>4245</v>
      </c>
      <c r="F3680" s="58">
        <v>6</v>
      </c>
      <c r="G3680" s="58">
        <v>10.57</v>
      </c>
      <c r="H3680" s="77" t="s">
        <v>177</v>
      </c>
      <c r="I3680" s="58" t="s">
        <v>19</v>
      </c>
      <c r="J3680" s="58" t="s">
        <v>14</v>
      </c>
      <c r="K3680" s="58" t="s">
        <v>6119</v>
      </c>
      <c r="L3680" s="60">
        <v>29.3</v>
      </c>
      <c r="M3680" s="38">
        <f t="shared" si="183"/>
        <v>4.8833333333333337</v>
      </c>
      <c r="N3680" s="279">
        <f t="shared" si="184"/>
        <v>8.49</v>
      </c>
      <c r="O3680" s="268">
        <f t="shared" si="185"/>
        <v>0.42481350608559088</v>
      </c>
      <c r="P3680" s="62"/>
      <c r="Q3680" s="63" t="s">
        <v>6178</v>
      </c>
      <c r="R3680" s="266" t="s">
        <v>6178</v>
      </c>
      <c r="S3680" s="63" t="s">
        <v>6179</v>
      </c>
      <c r="T3680" s="63" t="s">
        <v>6178</v>
      </c>
      <c r="U3680" s="63" t="s">
        <v>6178</v>
      </c>
    </row>
    <row r="3681" spans="2:21" ht="15" customHeight="1" x14ac:dyDescent="0.5">
      <c r="B3681" s="58">
        <v>711506</v>
      </c>
      <c r="C3681" s="59">
        <v>850475006898</v>
      </c>
      <c r="D3681" s="58" t="s">
        <v>4243</v>
      </c>
      <c r="E3681" s="58" t="s">
        <v>4246</v>
      </c>
      <c r="F3681" s="58">
        <v>6</v>
      </c>
      <c r="G3681" s="58">
        <v>14.67</v>
      </c>
      <c r="H3681" s="77" t="s">
        <v>177</v>
      </c>
      <c r="I3681" s="58" t="s">
        <v>19</v>
      </c>
      <c r="J3681" s="58" t="s">
        <v>14</v>
      </c>
      <c r="K3681" s="58" t="s">
        <v>6119</v>
      </c>
      <c r="L3681" s="60">
        <v>29.3</v>
      </c>
      <c r="M3681" s="38">
        <f t="shared" si="183"/>
        <v>4.8833333333333337</v>
      </c>
      <c r="N3681" s="279">
        <f t="shared" si="184"/>
        <v>8.49</v>
      </c>
      <c r="O3681" s="268">
        <f t="shared" si="185"/>
        <v>0.42481350608559088</v>
      </c>
      <c r="P3681" s="62"/>
      <c r="Q3681" s="63" t="s">
        <v>6178</v>
      </c>
      <c r="R3681" s="266" t="s">
        <v>6178</v>
      </c>
      <c r="S3681" s="63" t="s">
        <v>6179</v>
      </c>
      <c r="T3681" s="63" t="s">
        <v>6178</v>
      </c>
      <c r="U3681" s="63" t="s">
        <v>6178</v>
      </c>
    </row>
    <row r="3682" spans="2:21" ht="15" customHeight="1" x14ac:dyDescent="0.5">
      <c r="B3682" s="58">
        <v>711601</v>
      </c>
      <c r="C3682" s="59">
        <v>724111720021</v>
      </c>
      <c r="D3682" s="58" t="s">
        <v>4247</v>
      </c>
      <c r="E3682" s="58" t="s">
        <v>4248</v>
      </c>
      <c r="F3682" s="58">
        <v>8</v>
      </c>
      <c r="G3682" s="58">
        <v>5</v>
      </c>
      <c r="H3682" s="77" t="s">
        <v>177</v>
      </c>
      <c r="I3682" s="58" t="s">
        <v>91</v>
      </c>
      <c r="J3682" s="58" t="s">
        <v>14</v>
      </c>
      <c r="K3682" s="58" t="s">
        <v>6119</v>
      </c>
      <c r="L3682" s="60">
        <v>32.9</v>
      </c>
      <c r="M3682" s="38">
        <f t="shared" si="183"/>
        <v>4.1124999999999998</v>
      </c>
      <c r="N3682" s="279">
        <f t="shared" si="184"/>
        <v>6.99</v>
      </c>
      <c r="O3682" s="268">
        <f t="shared" si="185"/>
        <v>0.41165951359084413</v>
      </c>
      <c r="P3682" s="62"/>
      <c r="Q3682" s="63" t="s">
        <v>6178</v>
      </c>
      <c r="R3682" s="266" t="s">
        <v>6179</v>
      </c>
      <c r="S3682" s="63" t="s">
        <v>6178</v>
      </c>
      <c r="T3682" s="63" t="s">
        <v>6178</v>
      </c>
      <c r="U3682" s="63" t="s">
        <v>6178</v>
      </c>
    </row>
    <row r="3683" spans="2:21" ht="15" customHeight="1" x14ac:dyDescent="0.5">
      <c r="B3683" s="58">
        <v>711602</v>
      </c>
      <c r="C3683" s="59">
        <v>724111720014</v>
      </c>
      <c r="D3683" s="58" t="s">
        <v>4247</v>
      </c>
      <c r="E3683" s="58" t="s">
        <v>4249</v>
      </c>
      <c r="F3683" s="58">
        <v>8</v>
      </c>
      <c r="G3683" s="58">
        <v>5</v>
      </c>
      <c r="H3683" s="77" t="s">
        <v>177</v>
      </c>
      <c r="I3683" s="58" t="s">
        <v>91</v>
      </c>
      <c r="J3683" s="58" t="s">
        <v>14</v>
      </c>
      <c r="K3683" s="58" t="s">
        <v>6119</v>
      </c>
      <c r="L3683" s="60">
        <v>32.9</v>
      </c>
      <c r="M3683" s="38">
        <f t="shared" si="183"/>
        <v>4.1124999999999998</v>
      </c>
      <c r="N3683" s="279">
        <f t="shared" si="184"/>
        <v>6.99</v>
      </c>
      <c r="O3683" s="268">
        <f t="shared" si="185"/>
        <v>0.41165951359084413</v>
      </c>
      <c r="P3683" s="62"/>
      <c r="Q3683" s="63" t="s">
        <v>6178</v>
      </c>
      <c r="R3683" s="266" t="s">
        <v>6179</v>
      </c>
      <c r="S3683" s="63" t="s">
        <v>6178</v>
      </c>
      <c r="T3683" s="63" t="s">
        <v>6178</v>
      </c>
      <c r="U3683" s="63" t="s">
        <v>6178</v>
      </c>
    </row>
    <row r="3684" spans="2:21" ht="15" customHeight="1" x14ac:dyDescent="0.5">
      <c r="B3684" s="58">
        <v>711603</v>
      </c>
      <c r="C3684" s="59">
        <v>724111500012</v>
      </c>
      <c r="D3684" s="58" t="s">
        <v>4247</v>
      </c>
      <c r="E3684" s="58" t="s">
        <v>4250</v>
      </c>
      <c r="F3684" s="58">
        <v>8</v>
      </c>
      <c r="G3684" s="58">
        <v>5</v>
      </c>
      <c r="H3684" s="77" t="s">
        <v>177</v>
      </c>
      <c r="I3684" s="58" t="s">
        <v>91</v>
      </c>
      <c r="J3684" s="58" t="s">
        <v>14</v>
      </c>
      <c r="K3684" s="58" t="s">
        <v>6119</v>
      </c>
      <c r="L3684" s="60">
        <v>30.4</v>
      </c>
      <c r="M3684" s="38">
        <f t="shared" si="183"/>
        <v>3.8</v>
      </c>
      <c r="N3684" s="279">
        <f t="shared" si="184"/>
        <v>6.49</v>
      </c>
      <c r="O3684" s="268">
        <f t="shared" si="185"/>
        <v>0.41448382126348232</v>
      </c>
      <c r="P3684" s="62"/>
      <c r="Q3684" s="63" t="s">
        <v>6178</v>
      </c>
      <c r="R3684" s="266" t="s">
        <v>6179</v>
      </c>
      <c r="S3684" s="63" t="s">
        <v>6178</v>
      </c>
      <c r="T3684" s="63" t="s">
        <v>6178</v>
      </c>
      <c r="U3684" s="63" t="s">
        <v>6178</v>
      </c>
    </row>
    <row r="3685" spans="2:21" ht="15" customHeight="1" x14ac:dyDescent="0.5">
      <c r="B3685" s="58">
        <v>712001</v>
      </c>
      <c r="C3685" s="59">
        <v>35942957105</v>
      </c>
      <c r="D3685" s="58" t="s">
        <v>4251</v>
      </c>
      <c r="E3685" s="58" t="s">
        <v>5620</v>
      </c>
      <c r="F3685" s="58">
        <v>6</v>
      </c>
      <c r="G3685" s="58">
        <v>24</v>
      </c>
      <c r="H3685" s="77" t="s">
        <v>177</v>
      </c>
      <c r="I3685" s="58" t="s">
        <v>135</v>
      </c>
      <c r="J3685" s="58" t="s">
        <v>14</v>
      </c>
      <c r="K3685" s="58" t="s">
        <v>6119</v>
      </c>
      <c r="L3685" s="60">
        <v>22.9</v>
      </c>
      <c r="M3685" s="38">
        <f t="shared" si="183"/>
        <v>3.8166666666666664</v>
      </c>
      <c r="N3685" s="279">
        <f t="shared" si="184"/>
        <v>6.49</v>
      </c>
      <c r="O3685" s="268">
        <f t="shared" si="185"/>
        <v>0.41191576784797129</v>
      </c>
      <c r="P3685" s="62"/>
      <c r="Q3685" s="76" t="s">
        <v>6178</v>
      </c>
      <c r="R3685" s="318" t="s">
        <v>6178</v>
      </c>
      <c r="S3685" s="76" t="s">
        <v>6178</v>
      </c>
      <c r="T3685" s="76" t="s">
        <v>6178</v>
      </c>
      <c r="U3685" s="76" t="s">
        <v>6178</v>
      </c>
    </row>
    <row r="3686" spans="2:21" ht="15" customHeight="1" x14ac:dyDescent="0.5">
      <c r="B3686" s="58">
        <v>712102</v>
      </c>
      <c r="C3686" s="59">
        <v>727839348928</v>
      </c>
      <c r="D3686" s="58" t="s">
        <v>4252</v>
      </c>
      <c r="E3686" s="58" t="s">
        <v>4253</v>
      </c>
      <c r="F3686" s="58">
        <v>12</v>
      </c>
      <c r="G3686" s="58">
        <v>18</v>
      </c>
      <c r="H3686" s="77" t="s">
        <v>177</v>
      </c>
      <c r="I3686" s="58" t="s">
        <v>53</v>
      </c>
      <c r="J3686" s="58" t="s">
        <v>14</v>
      </c>
      <c r="K3686" s="58" t="s">
        <v>6119</v>
      </c>
      <c r="L3686" s="60">
        <v>58.23</v>
      </c>
      <c r="M3686" s="38">
        <f t="shared" si="183"/>
        <v>4.8525</v>
      </c>
      <c r="N3686" s="279">
        <f t="shared" si="184"/>
        <v>8.49</v>
      </c>
      <c r="O3686" s="268">
        <f t="shared" si="185"/>
        <v>0.42844522968197879</v>
      </c>
      <c r="P3686" s="62"/>
      <c r="Q3686" s="63" t="s">
        <v>6178</v>
      </c>
      <c r="R3686" s="266" t="s">
        <v>6178</v>
      </c>
      <c r="S3686" s="63" t="s">
        <v>6179</v>
      </c>
      <c r="T3686" s="63" t="s">
        <v>6178</v>
      </c>
      <c r="U3686" s="63" t="s">
        <v>6178</v>
      </c>
    </row>
    <row r="3687" spans="2:21" ht="15" customHeight="1" x14ac:dyDescent="0.5">
      <c r="B3687" s="58">
        <v>712103</v>
      </c>
      <c r="C3687" s="59">
        <v>727839348911</v>
      </c>
      <c r="D3687" s="58" t="s">
        <v>4252</v>
      </c>
      <c r="E3687" s="58" t="s">
        <v>4254</v>
      </c>
      <c r="F3687" s="58">
        <v>12</v>
      </c>
      <c r="G3687" s="58">
        <v>18</v>
      </c>
      <c r="H3687" s="77" t="s">
        <v>177</v>
      </c>
      <c r="I3687" s="58" t="s">
        <v>53</v>
      </c>
      <c r="J3687" s="58" t="s">
        <v>14</v>
      </c>
      <c r="K3687" s="58" t="s">
        <v>6119</v>
      </c>
      <c r="L3687" s="60">
        <v>58.23</v>
      </c>
      <c r="M3687" s="38">
        <f t="shared" si="183"/>
        <v>4.8525</v>
      </c>
      <c r="N3687" s="279">
        <f t="shared" si="184"/>
        <v>8.49</v>
      </c>
      <c r="O3687" s="268">
        <f t="shared" si="185"/>
        <v>0.42844522968197879</v>
      </c>
      <c r="P3687" s="62"/>
      <c r="Q3687" s="63" t="s">
        <v>6178</v>
      </c>
      <c r="R3687" s="266" t="s">
        <v>6178</v>
      </c>
      <c r="S3687" s="63" t="s">
        <v>6179</v>
      </c>
      <c r="T3687" s="63" t="s">
        <v>6178</v>
      </c>
      <c r="U3687" s="63" t="s">
        <v>6178</v>
      </c>
    </row>
    <row r="3688" spans="2:21" ht="15" customHeight="1" x14ac:dyDescent="0.5">
      <c r="B3688" s="58">
        <v>712301</v>
      </c>
      <c r="C3688" s="59">
        <v>898268002108</v>
      </c>
      <c r="D3688" s="58" t="s">
        <v>4255</v>
      </c>
      <c r="E3688" s="58" t="s">
        <v>4256</v>
      </c>
      <c r="F3688" s="58">
        <v>6</v>
      </c>
      <c r="G3688" s="58">
        <v>5</v>
      </c>
      <c r="H3688" s="77" t="s">
        <v>177</v>
      </c>
      <c r="I3688" s="58" t="s">
        <v>202</v>
      </c>
      <c r="J3688" s="58" t="s">
        <v>14</v>
      </c>
      <c r="K3688" s="58" t="s">
        <v>6119</v>
      </c>
      <c r="L3688" s="60">
        <v>27.5</v>
      </c>
      <c r="M3688" s="38">
        <f t="shared" si="183"/>
        <v>4.583333333333333</v>
      </c>
      <c r="N3688" s="279">
        <f t="shared" si="184"/>
        <v>7.99</v>
      </c>
      <c r="O3688" s="268">
        <f t="shared" si="185"/>
        <v>0.42636629119733005</v>
      </c>
      <c r="P3688" s="62"/>
      <c r="Q3688" s="63" t="s">
        <v>6178</v>
      </c>
      <c r="R3688" s="266" t="s">
        <v>6179</v>
      </c>
      <c r="S3688" s="63" t="s">
        <v>6178</v>
      </c>
      <c r="T3688" s="63" t="s">
        <v>6178</v>
      </c>
      <c r="U3688" s="63" t="s">
        <v>6178</v>
      </c>
    </row>
    <row r="3689" spans="2:21" ht="15" customHeight="1" x14ac:dyDescent="0.5">
      <c r="B3689" s="58">
        <v>712302</v>
      </c>
      <c r="C3689" s="59">
        <v>898268002009</v>
      </c>
      <c r="D3689" s="58" t="s">
        <v>4255</v>
      </c>
      <c r="E3689" s="58" t="s">
        <v>4257</v>
      </c>
      <c r="F3689" s="58">
        <v>6</v>
      </c>
      <c r="G3689" s="58">
        <v>5</v>
      </c>
      <c r="H3689" s="77" t="s">
        <v>177</v>
      </c>
      <c r="I3689" s="58" t="s">
        <v>202</v>
      </c>
      <c r="J3689" s="58" t="s">
        <v>14</v>
      </c>
      <c r="K3689" s="58" t="s">
        <v>6119</v>
      </c>
      <c r="L3689" s="60">
        <v>27.5</v>
      </c>
      <c r="M3689" s="38">
        <f t="shared" si="183"/>
        <v>4.583333333333333</v>
      </c>
      <c r="N3689" s="279">
        <f t="shared" si="184"/>
        <v>7.99</v>
      </c>
      <c r="O3689" s="268">
        <f t="shared" si="185"/>
        <v>0.42636629119733005</v>
      </c>
      <c r="P3689" s="62"/>
      <c r="Q3689" s="63" t="s">
        <v>6178</v>
      </c>
      <c r="R3689" s="266" t="s">
        <v>6179</v>
      </c>
      <c r="S3689" s="63" t="s">
        <v>6178</v>
      </c>
      <c r="T3689" s="63" t="s">
        <v>6178</v>
      </c>
      <c r="U3689" s="63" t="s">
        <v>6178</v>
      </c>
    </row>
    <row r="3690" spans="2:21" ht="15" customHeight="1" x14ac:dyDescent="0.5">
      <c r="B3690" s="58">
        <v>712303</v>
      </c>
      <c r="C3690" s="59">
        <v>898268002016</v>
      </c>
      <c r="D3690" s="58" t="s">
        <v>4255</v>
      </c>
      <c r="E3690" s="58" t="s">
        <v>4258</v>
      </c>
      <c r="F3690" s="58">
        <v>6</v>
      </c>
      <c r="G3690" s="58">
        <v>5</v>
      </c>
      <c r="H3690" s="77" t="s">
        <v>177</v>
      </c>
      <c r="I3690" s="58" t="s">
        <v>202</v>
      </c>
      <c r="J3690" s="58" t="s">
        <v>14</v>
      </c>
      <c r="K3690" s="58" t="s">
        <v>6119</v>
      </c>
      <c r="L3690" s="60">
        <v>27.5</v>
      </c>
      <c r="M3690" s="38">
        <f t="shared" si="183"/>
        <v>4.583333333333333</v>
      </c>
      <c r="N3690" s="279">
        <f t="shared" si="184"/>
        <v>7.99</v>
      </c>
      <c r="O3690" s="268">
        <f t="shared" si="185"/>
        <v>0.42636629119733005</v>
      </c>
      <c r="P3690" s="62"/>
      <c r="Q3690" s="63" t="s">
        <v>6178</v>
      </c>
      <c r="R3690" s="266" t="s">
        <v>6179</v>
      </c>
      <c r="S3690" s="63" t="s">
        <v>6178</v>
      </c>
      <c r="T3690" s="63" t="s">
        <v>6178</v>
      </c>
      <c r="U3690" s="63" t="s">
        <v>6178</v>
      </c>
    </row>
    <row r="3691" spans="2:21" ht="15" customHeight="1" x14ac:dyDescent="0.5">
      <c r="B3691" s="58">
        <v>712304</v>
      </c>
      <c r="C3691" s="59">
        <v>898268002023</v>
      </c>
      <c r="D3691" s="58" t="s">
        <v>4255</v>
      </c>
      <c r="E3691" s="58" t="s">
        <v>4259</v>
      </c>
      <c r="F3691" s="58">
        <v>6</v>
      </c>
      <c r="G3691" s="58">
        <v>5</v>
      </c>
      <c r="H3691" s="77" t="s">
        <v>177</v>
      </c>
      <c r="I3691" s="58" t="s">
        <v>202</v>
      </c>
      <c r="J3691" s="58" t="s">
        <v>14</v>
      </c>
      <c r="K3691" s="58" t="s">
        <v>6119</v>
      </c>
      <c r="L3691" s="60">
        <v>27.5</v>
      </c>
      <c r="M3691" s="38">
        <f t="shared" si="183"/>
        <v>4.583333333333333</v>
      </c>
      <c r="N3691" s="279">
        <f t="shared" si="184"/>
        <v>7.99</v>
      </c>
      <c r="O3691" s="268">
        <f t="shared" si="185"/>
        <v>0.42636629119733005</v>
      </c>
      <c r="P3691" s="62"/>
      <c r="Q3691" s="63" t="s">
        <v>6178</v>
      </c>
      <c r="R3691" s="266" t="s">
        <v>6179</v>
      </c>
      <c r="S3691" s="63" t="s">
        <v>6178</v>
      </c>
      <c r="T3691" s="63" t="s">
        <v>6178</v>
      </c>
      <c r="U3691" s="63" t="s">
        <v>6178</v>
      </c>
    </row>
    <row r="3692" spans="2:21" ht="15" customHeight="1" x14ac:dyDescent="0.5">
      <c r="B3692" s="58">
        <v>712305</v>
      </c>
      <c r="C3692" s="59">
        <v>898268002078</v>
      </c>
      <c r="D3692" s="58" t="s">
        <v>4255</v>
      </c>
      <c r="E3692" s="58" t="s">
        <v>4260</v>
      </c>
      <c r="F3692" s="58">
        <v>6</v>
      </c>
      <c r="G3692" s="58">
        <v>5</v>
      </c>
      <c r="H3692" s="77" t="s">
        <v>177</v>
      </c>
      <c r="I3692" s="58" t="s">
        <v>202</v>
      </c>
      <c r="J3692" s="58" t="s">
        <v>14</v>
      </c>
      <c r="K3692" s="58" t="s">
        <v>6119</v>
      </c>
      <c r="L3692" s="60">
        <v>27.5</v>
      </c>
      <c r="M3692" s="38">
        <f t="shared" si="183"/>
        <v>4.583333333333333</v>
      </c>
      <c r="N3692" s="279">
        <f t="shared" si="184"/>
        <v>7.99</v>
      </c>
      <c r="O3692" s="268">
        <f t="shared" si="185"/>
        <v>0.42636629119733005</v>
      </c>
      <c r="P3692" s="62"/>
      <c r="Q3692" s="63" t="s">
        <v>6179</v>
      </c>
      <c r="R3692" s="266" t="s">
        <v>6179</v>
      </c>
      <c r="S3692" s="63" t="s">
        <v>6178</v>
      </c>
      <c r="T3692" s="63" t="s">
        <v>6178</v>
      </c>
      <c r="U3692" s="63" t="s">
        <v>6178</v>
      </c>
    </row>
    <row r="3693" spans="2:21" ht="15" customHeight="1" x14ac:dyDescent="0.5">
      <c r="B3693" s="64">
        <v>712900</v>
      </c>
      <c r="C3693" s="65">
        <v>70796400094</v>
      </c>
      <c r="D3693" s="64" t="s">
        <v>4261</v>
      </c>
      <c r="E3693" s="64" t="s">
        <v>5923</v>
      </c>
      <c r="F3693" s="64">
        <v>24</v>
      </c>
      <c r="G3693" s="64">
        <v>6</v>
      </c>
      <c r="H3693" s="77" t="s">
        <v>177</v>
      </c>
      <c r="I3693" s="64" t="s">
        <v>197</v>
      </c>
      <c r="J3693" s="64" t="s">
        <v>14</v>
      </c>
      <c r="K3693" s="64" t="s">
        <v>6119</v>
      </c>
      <c r="L3693" s="60">
        <v>24.7</v>
      </c>
      <c r="M3693" s="38">
        <f t="shared" si="183"/>
        <v>1.0291666666666666</v>
      </c>
      <c r="N3693" s="279">
        <f t="shared" si="184"/>
        <v>1.99</v>
      </c>
      <c r="O3693" s="268">
        <f t="shared" si="185"/>
        <v>0.48283082077051931</v>
      </c>
      <c r="P3693" s="211"/>
      <c r="Q3693" s="63" t="s">
        <v>6179</v>
      </c>
      <c r="R3693" s="266" t="s">
        <v>6179</v>
      </c>
      <c r="S3693" s="63" t="s">
        <v>6178</v>
      </c>
      <c r="T3693" s="63" t="s">
        <v>6178</v>
      </c>
      <c r="U3693" s="63" t="s">
        <v>6178</v>
      </c>
    </row>
    <row r="3694" spans="2:21" ht="15" customHeight="1" x14ac:dyDescent="0.5">
      <c r="B3694" s="58">
        <v>712901</v>
      </c>
      <c r="C3694" s="59">
        <v>70796400049</v>
      </c>
      <c r="D3694" s="58" t="s">
        <v>4261</v>
      </c>
      <c r="E3694" s="58" t="s">
        <v>4262</v>
      </c>
      <c r="F3694" s="58">
        <v>6</v>
      </c>
      <c r="G3694" s="58">
        <v>28</v>
      </c>
      <c r="H3694" s="77" t="s">
        <v>177</v>
      </c>
      <c r="I3694" s="58" t="s">
        <v>197</v>
      </c>
      <c r="J3694" s="58" t="s">
        <v>14</v>
      </c>
      <c r="K3694" s="58" t="s">
        <v>6119</v>
      </c>
      <c r="L3694" s="60">
        <v>33</v>
      </c>
      <c r="M3694" s="38">
        <f t="shared" si="183"/>
        <v>5.5</v>
      </c>
      <c r="N3694" s="279">
        <f t="shared" si="184"/>
        <v>9.49</v>
      </c>
      <c r="O3694" s="268">
        <f t="shared" si="185"/>
        <v>0.42044257112750266</v>
      </c>
      <c r="P3694" s="62"/>
      <c r="Q3694" s="63" t="s">
        <v>6179</v>
      </c>
      <c r="R3694" s="266" t="s">
        <v>6179</v>
      </c>
      <c r="S3694" s="63" t="s">
        <v>6178</v>
      </c>
      <c r="T3694" s="63" t="s">
        <v>6178</v>
      </c>
      <c r="U3694" s="63" t="s">
        <v>6178</v>
      </c>
    </row>
    <row r="3695" spans="2:21" ht="15" customHeight="1" x14ac:dyDescent="0.5">
      <c r="B3695" s="58">
        <v>712904</v>
      </c>
      <c r="C3695" s="59">
        <v>70796400087</v>
      </c>
      <c r="D3695" s="58" t="s">
        <v>4261</v>
      </c>
      <c r="E3695" s="58" t="s">
        <v>4263</v>
      </c>
      <c r="F3695" s="58">
        <v>12</v>
      </c>
      <c r="G3695" s="58">
        <v>28</v>
      </c>
      <c r="H3695" s="77" t="s">
        <v>177</v>
      </c>
      <c r="I3695" s="58" t="s">
        <v>197</v>
      </c>
      <c r="J3695" s="58" t="s">
        <v>14</v>
      </c>
      <c r="K3695" s="58" t="s">
        <v>6119</v>
      </c>
      <c r="L3695" s="60">
        <v>50.2</v>
      </c>
      <c r="M3695" s="38">
        <f t="shared" si="183"/>
        <v>4.1833333333333336</v>
      </c>
      <c r="N3695" s="279">
        <f t="shared" si="184"/>
        <v>6.99</v>
      </c>
      <c r="O3695" s="268">
        <f t="shared" si="185"/>
        <v>0.40152598950882212</v>
      </c>
      <c r="P3695" s="62"/>
      <c r="Q3695" s="63" t="s">
        <v>6179</v>
      </c>
      <c r="R3695" s="266" t="s">
        <v>6179</v>
      </c>
      <c r="S3695" s="63" t="s">
        <v>6178</v>
      </c>
      <c r="T3695" s="63" t="s">
        <v>6178</v>
      </c>
      <c r="U3695" s="63" t="s">
        <v>6178</v>
      </c>
    </row>
    <row r="3696" spans="2:21" ht="15" customHeight="1" x14ac:dyDescent="0.5">
      <c r="B3696" s="58">
        <v>712906</v>
      </c>
      <c r="C3696" s="59">
        <v>70796300035</v>
      </c>
      <c r="D3696" s="58" t="s">
        <v>4261</v>
      </c>
      <c r="E3696" s="58" t="s">
        <v>4264</v>
      </c>
      <c r="F3696" s="58">
        <v>12</v>
      </c>
      <c r="G3696" s="58">
        <v>28</v>
      </c>
      <c r="H3696" s="77" t="s">
        <v>177</v>
      </c>
      <c r="I3696" s="58" t="s">
        <v>197</v>
      </c>
      <c r="J3696" s="58" t="s">
        <v>14</v>
      </c>
      <c r="K3696" s="58" t="s">
        <v>6119</v>
      </c>
      <c r="L3696" s="60">
        <v>33</v>
      </c>
      <c r="M3696" s="38">
        <f t="shared" ref="M3696:M3759" si="186">L3696/F3696</f>
        <v>2.75</v>
      </c>
      <c r="N3696" s="279">
        <f t="shared" ref="N3696:N3759" si="187">IF(CEILING(M3696/0.6,1)-0.51&gt;=M3696/0.6,CEILING(M3696/0.6,1)-0.51,CEILING(M3696/0.6,1)-0.01)</f>
        <v>4.99</v>
      </c>
      <c r="O3696" s="268">
        <f t="shared" ref="O3696:O3759" si="188">(N3696-M3696)/N3696</f>
        <v>0.44889779559118237</v>
      </c>
      <c r="P3696" s="62"/>
      <c r="Q3696" s="63" t="s">
        <v>6179</v>
      </c>
      <c r="R3696" s="266" t="s">
        <v>6179</v>
      </c>
      <c r="S3696" s="63" t="s">
        <v>6178</v>
      </c>
      <c r="T3696" s="63" t="s">
        <v>6178</v>
      </c>
      <c r="U3696" s="63" t="s">
        <v>6178</v>
      </c>
    </row>
    <row r="3697" spans="2:21" ht="15" customHeight="1" x14ac:dyDescent="0.5">
      <c r="B3697" s="58">
        <v>712907</v>
      </c>
      <c r="C3697" s="59">
        <v>70796601491</v>
      </c>
      <c r="D3697" s="58" t="s">
        <v>4261</v>
      </c>
      <c r="E3697" s="58" t="s">
        <v>4265</v>
      </c>
      <c r="F3697" s="58">
        <v>12</v>
      </c>
      <c r="G3697" s="58">
        <v>4</v>
      </c>
      <c r="H3697" s="77" t="s">
        <v>177</v>
      </c>
      <c r="I3697" s="58" t="s">
        <v>124</v>
      </c>
      <c r="J3697" s="58" t="s">
        <v>14</v>
      </c>
      <c r="K3697" s="58" t="s">
        <v>6119</v>
      </c>
      <c r="L3697" s="60">
        <v>27.9</v>
      </c>
      <c r="M3697" s="38">
        <f t="shared" si="186"/>
        <v>2.3249999999999997</v>
      </c>
      <c r="N3697" s="279">
        <f t="shared" si="187"/>
        <v>3.99</v>
      </c>
      <c r="O3697" s="268">
        <f t="shared" si="188"/>
        <v>0.41729323308270688</v>
      </c>
      <c r="P3697" s="62"/>
      <c r="Q3697" s="63" t="s">
        <v>6179</v>
      </c>
      <c r="R3697" s="266" t="s">
        <v>6179</v>
      </c>
      <c r="S3697" s="63" t="s">
        <v>6178</v>
      </c>
      <c r="T3697" s="63" t="s">
        <v>6178</v>
      </c>
      <c r="U3697" s="63" t="s">
        <v>6178</v>
      </c>
    </row>
    <row r="3698" spans="2:21" ht="15" customHeight="1" x14ac:dyDescent="0.5">
      <c r="B3698" s="58">
        <v>712911</v>
      </c>
      <c r="C3698" s="59">
        <v>70796400209</v>
      </c>
      <c r="D3698" s="58" t="s">
        <v>4261</v>
      </c>
      <c r="E3698" s="58" t="s">
        <v>4266</v>
      </c>
      <c r="F3698" s="58">
        <v>12</v>
      </c>
      <c r="G3698" s="58">
        <v>4.5599999999999996</v>
      </c>
      <c r="H3698" s="77" t="s">
        <v>177</v>
      </c>
      <c r="I3698" s="58" t="s">
        <v>197</v>
      </c>
      <c r="J3698" s="58" t="s">
        <v>14</v>
      </c>
      <c r="K3698" s="58" t="s">
        <v>6119</v>
      </c>
      <c r="L3698" s="60">
        <v>34.200000000000003</v>
      </c>
      <c r="M3698" s="38">
        <f t="shared" si="186"/>
        <v>2.85</v>
      </c>
      <c r="N3698" s="279">
        <f t="shared" si="187"/>
        <v>4.99</v>
      </c>
      <c r="O3698" s="268">
        <f t="shared" si="188"/>
        <v>0.42885771543086171</v>
      </c>
      <c r="P3698" s="62"/>
      <c r="Q3698" s="63" t="s">
        <v>6179</v>
      </c>
      <c r="R3698" s="266" t="s">
        <v>6179</v>
      </c>
      <c r="S3698" s="63" t="s">
        <v>6178</v>
      </c>
      <c r="T3698" s="63" t="s">
        <v>6178</v>
      </c>
      <c r="U3698" s="63" t="s">
        <v>6178</v>
      </c>
    </row>
    <row r="3699" spans="2:21" ht="15" customHeight="1" x14ac:dyDescent="0.5">
      <c r="B3699" s="58">
        <v>712913</v>
      </c>
      <c r="C3699" s="59">
        <v>70796601477</v>
      </c>
      <c r="D3699" s="58" t="s">
        <v>4261</v>
      </c>
      <c r="E3699" s="58" t="s">
        <v>4267</v>
      </c>
      <c r="F3699" s="58">
        <v>12</v>
      </c>
      <c r="G3699" s="58">
        <v>12</v>
      </c>
      <c r="H3699" s="77" t="s">
        <v>177</v>
      </c>
      <c r="I3699" s="58" t="s">
        <v>124</v>
      </c>
      <c r="J3699" s="58" t="s">
        <v>14</v>
      </c>
      <c r="K3699" s="58" t="s">
        <v>6119</v>
      </c>
      <c r="L3699" s="60">
        <v>39.299999999999997</v>
      </c>
      <c r="M3699" s="38">
        <f t="shared" si="186"/>
        <v>3.2749999999999999</v>
      </c>
      <c r="N3699" s="279">
        <f t="shared" si="187"/>
        <v>5.49</v>
      </c>
      <c r="O3699" s="268">
        <f t="shared" si="188"/>
        <v>0.40346083788706744</v>
      </c>
      <c r="P3699" s="62"/>
      <c r="Q3699" s="63" t="s">
        <v>6179</v>
      </c>
      <c r="R3699" s="266" t="s">
        <v>6179</v>
      </c>
      <c r="S3699" s="63" t="s">
        <v>6178</v>
      </c>
      <c r="T3699" s="63" t="s">
        <v>6178</v>
      </c>
      <c r="U3699" s="63" t="s">
        <v>6178</v>
      </c>
    </row>
    <row r="3700" spans="2:21" ht="15" customHeight="1" x14ac:dyDescent="0.5">
      <c r="B3700" s="58">
        <v>712916</v>
      </c>
      <c r="C3700" s="59">
        <v>70796602030</v>
      </c>
      <c r="D3700" s="58" t="s">
        <v>4268</v>
      </c>
      <c r="E3700" s="58" t="s">
        <v>4269</v>
      </c>
      <c r="F3700" s="58">
        <v>6</v>
      </c>
      <c r="G3700" s="58">
        <v>33.799999999999997</v>
      </c>
      <c r="H3700" s="73" t="s">
        <v>5487</v>
      </c>
      <c r="I3700" s="58" t="s">
        <v>16</v>
      </c>
      <c r="J3700" s="58" t="s">
        <v>14</v>
      </c>
      <c r="K3700" s="58" t="s">
        <v>6119</v>
      </c>
      <c r="L3700" s="60">
        <v>114</v>
      </c>
      <c r="M3700" s="38">
        <f t="shared" si="186"/>
        <v>19</v>
      </c>
      <c r="N3700" s="279">
        <f t="shared" si="187"/>
        <v>31.99</v>
      </c>
      <c r="O3700" s="268">
        <f t="shared" si="188"/>
        <v>0.40606439512347603</v>
      </c>
      <c r="P3700" s="62"/>
      <c r="Q3700" s="63" t="s">
        <v>6179</v>
      </c>
      <c r="R3700" s="266" t="s">
        <v>6179</v>
      </c>
      <c r="S3700" s="63" t="s">
        <v>6178</v>
      </c>
      <c r="T3700" s="63" t="s">
        <v>6178</v>
      </c>
      <c r="U3700" s="63" t="s">
        <v>6178</v>
      </c>
    </row>
    <row r="3701" spans="2:21" ht="15" customHeight="1" x14ac:dyDescent="0.5">
      <c r="B3701" s="58">
        <v>712917</v>
      </c>
      <c r="C3701" s="59">
        <v>70796602047</v>
      </c>
      <c r="D3701" s="58" t="s">
        <v>4268</v>
      </c>
      <c r="E3701" s="58" t="s">
        <v>4270</v>
      </c>
      <c r="F3701" s="58">
        <v>6</v>
      </c>
      <c r="G3701" s="58">
        <v>16.899999999999999</v>
      </c>
      <c r="H3701" s="73" t="s">
        <v>5487</v>
      </c>
      <c r="I3701" s="58" t="s">
        <v>16</v>
      </c>
      <c r="J3701" s="58" t="s">
        <v>14</v>
      </c>
      <c r="K3701" s="58" t="s">
        <v>6119</v>
      </c>
      <c r="L3701" s="60">
        <v>64.2</v>
      </c>
      <c r="M3701" s="38">
        <f t="shared" si="186"/>
        <v>10.700000000000001</v>
      </c>
      <c r="N3701" s="279">
        <f t="shared" si="187"/>
        <v>17.989999999999998</v>
      </c>
      <c r="O3701" s="268">
        <f t="shared" si="188"/>
        <v>0.40522512506948294</v>
      </c>
      <c r="P3701" s="62"/>
      <c r="Q3701" s="63" t="s">
        <v>6179</v>
      </c>
      <c r="R3701" s="266" t="s">
        <v>6179</v>
      </c>
      <c r="S3701" s="63" t="s">
        <v>6178</v>
      </c>
      <c r="T3701" s="63" t="s">
        <v>6178</v>
      </c>
      <c r="U3701" s="63" t="s">
        <v>6178</v>
      </c>
    </row>
    <row r="3702" spans="2:21" ht="15" customHeight="1" x14ac:dyDescent="0.5">
      <c r="B3702" s="58">
        <v>712919</v>
      </c>
      <c r="C3702" s="59">
        <v>70796900143</v>
      </c>
      <c r="D3702" s="58" t="s">
        <v>4261</v>
      </c>
      <c r="E3702" s="58" t="s">
        <v>4271</v>
      </c>
      <c r="F3702" s="58">
        <v>6</v>
      </c>
      <c r="G3702" s="58">
        <v>25.5</v>
      </c>
      <c r="H3702" s="77" t="s">
        <v>177</v>
      </c>
      <c r="I3702" s="58" t="s">
        <v>117</v>
      </c>
      <c r="J3702" s="58" t="s">
        <v>14</v>
      </c>
      <c r="K3702" s="58" t="s">
        <v>6119</v>
      </c>
      <c r="L3702" s="60">
        <v>34.9</v>
      </c>
      <c r="M3702" s="38">
        <f t="shared" si="186"/>
        <v>5.8166666666666664</v>
      </c>
      <c r="N3702" s="279">
        <f t="shared" si="187"/>
        <v>9.99</v>
      </c>
      <c r="O3702" s="268">
        <f t="shared" si="188"/>
        <v>0.41775108441775111</v>
      </c>
      <c r="P3702" s="62"/>
      <c r="Q3702" s="63" t="s">
        <v>6179</v>
      </c>
      <c r="R3702" s="266" t="s">
        <v>6179</v>
      </c>
      <c r="S3702" s="63" t="s">
        <v>6178</v>
      </c>
      <c r="T3702" s="63" t="s">
        <v>6178</v>
      </c>
      <c r="U3702" s="63" t="s">
        <v>6178</v>
      </c>
    </row>
    <row r="3703" spans="2:21" ht="15" customHeight="1" x14ac:dyDescent="0.5">
      <c r="B3703" s="58">
        <v>712920</v>
      </c>
      <c r="C3703" s="59">
        <v>70796900273</v>
      </c>
      <c r="D3703" s="58" t="s">
        <v>4261</v>
      </c>
      <c r="E3703" s="58" t="s">
        <v>4272</v>
      </c>
      <c r="F3703" s="58">
        <v>6</v>
      </c>
      <c r="G3703" s="58">
        <v>25.5</v>
      </c>
      <c r="H3703" s="77" t="s">
        <v>177</v>
      </c>
      <c r="I3703" s="58" t="s">
        <v>117</v>
      </c>
      <c r="J3703" s="58" t="s">
        <v>14</v>
      </c>
      <c r="K3703" s="58" t="s">
        <v>6119</v>
      </c>
      <c r="L3703" s="60">
        <v>34.9</v>
      </c>
      <c r="M3703" s="38">
        <f t="shared" si="186"/>
        <v>5.8166666666666664</v>
      </c>
      <c r="N3703" s="279">
        <f t="shared" si="187"/>
        <v>9.99</v>
      </c>
      <c r="O3703" s="268">
        <f t="shared" si="188"/>
        <v>0.41775108441775111</v>
      </c>
      <c r="P3703" s="62"/>
      <c r="Q3703" s="63" t="s">
        <v>6179</v>
      </c>
      <c r="R3703" s="266" t="s">
        <v>6179</v>
      </c>
      <c r="S3703" s="63" t="s">
        <v>6178</v>
      </c>
      <c r="T3703" s="63" t="s">
        <v>6178</v>
      </c>
      <c r="U3703" s="63" t="s">
        <v>6178</v>
      </c>
    </row>
    <row r="3704" spans="2:21" ht="15" customHeight="1" x14ac:dyDescent="0.5">
      <c r="B3704" s="58">
        <v>712921</v>
      </c>
      <c r="C3704" s="59">
        <v>70796900167</v>
      </c>
      <c r="D3704" s="58" t="s">
        <v>4261</v>
      </c>
      <c r="E3704" s="58" t="s">
        <v>4273</v>
      </c>
      <c r="F3704" s="58">
        <v>6</v>
      </c>
      <c r="G3704" s="58">
        <v>25.5</v>
      </c>
      <c r="H3704" s="77" t="s">
        <v>177</v>
      </c>
      <c r="I3704" s="58" t="s">
        <v>117</v>
      </c>
      <c r="J3704" s="58" t="s">
        <v>14</v>
      </c>
      <c r="K3704" s="58" t="s">
        <v>6119</v>
      </c>
      <c r="L3704" s="60">
        <v>34.9</v>
      </c>
      <c r="M3704" s="38">
        <f t="shared" si="186"/>
        <v>5.8166666666666664</v>
      </c>
      <c r="N3704" s="279">
        <f t="shared" si="187"/>
        <v>9.99</v>
      </c>
      <c r="O3704" s="268">
        <f t="shared" si="188"/>
        <v>0.41775108441775111</v>
      </c>
      <c r="P3704" s="62"/>
      <c r="Q3704" s="63" t="s">
        <v>6179</v>
      </c>
      <c r="R3704" s="266" t="s">
        <v>6179</v>
      </c>
      <c r="S3704" s="63" t="s">
        <v>6178</v>
      </c>
      <c r="T3704" s="63" t="s">
        <v>6178</v>
      </c>
      <c r="U3704" s="63" t="s">
        <v>6178</v>
      </c>
    </row>
    <row r="3705" spans="2:21" ht="15" customHeight="1" x14ac:dyDescent="0.5">
      <c r="B3705" s="58">
        <v>712922</v>
      </c>
      <c r="C3705" s="59">
        <v>70796900358</v>
      </c>
      <c r="D3705" s="58" t="s">
        <v>4261</v>
      </c>
      <c r="E3705" s="58" t="s">
        <v>4274</v>
      </c>
      <c r="F3705" s="58">
        <v>6</v>
      </c>
      <c r="G3705" s="58">
        <v>12</v>
      </c>
      <c r="H3705" s="77" t="s">
        <v>177</v>
      </c>
      <c r="I3705" s="58" t="s">
        <v>117</v>
      </c>
      <c r="J3705" s="58" t="s">
        <v>14</v>
      </c>
      <c r="K3705" s="58" t="s">
        <v>6119</v>
      </c>
      <c r="L3705" s="60">
        <v>17.8</v>
      </c>
      <c r="M3705" s="38">
        <f t="shared" si="186"/>
        <v>2.9666666666666668</v>
      </c>
      <c r="N3705" s="279">
        <f t="shared" si="187"/>
        <v>4.99</v>
      </c>
      <c r="O3705" s="268">
        <f t="shared" si="188"/>
        <v>0.40547762191048764</v>
      </c>
      <c r="P3705" s="62"/>
      <c r="Q3705" s="63" t="s">
        <v>6179</v>
      </c>
      <c r="R3705" s="266" t="s">
        <v>6179</v>
      </c>
      <c r="S3705" s="63" t="s">
        <v>6178</v>
      </c>
      <c r="T3705" s="63" t="s">
        <v>6178</v>
      </c>
      <c r="U3705" s="63" t="s">
        <v>6178</v>
      </c>
    </row>
    <row r="3706" spans="2:21" ht="15" customHeight="1" x14ac:dyDescent="0.5">
      <c r="B3706" s="58">
        <v>713005</v>
      </c>
      <c r="C3706" s="59">
        <v>697811001908</v>
      </c>
      <c r="D3706" s="58" t="s">
        <v>4275</v>
      </c>
      <c r="E3706" s="58" t="s">
        <v>4276</v>
      </c>
      <c r="F3706" s="58">
        <v>6</v>
      </c>
      <c r="G3706" s="58">
        <v>14</v>
      </c>
      <c r="H3706" s="77" t="s">
        <v>177</v>
      </c>
      <c r="I3706" s="58" t="s">
        <v>239</v>
      </c>
      <c r="J3706" s="58" t="s">
        <v>14</v>
      </c>
      <c r="K3706" s="58" t="s">
        <v>6119</v>
      </c>
      <c r="L3706" s="60">
        <v>38.4</v>
      </c>
      <c r="M3706" s="38">
        <f t="shared" si="186"/>
        <v>6.3999999999999995</v>
      </c>
      <c r="N3706" s="279">
        <f t="shared" si="187"/>
        <v>10.99</v>
      </c>
      <c r="O3706" s="268">
        <f t="shared" si="188"/>
        <v>0.41765241128298458</v>
      </c>
      <c r="P3706" s="62"/>
      <c r="Q3706" s="63" t="s">
        <v>6179</v>
      </c>
      <c r="R3706" s="266" t="s">
        <v>6178</v>
      </c>
      <c r="S3706" s="63" t="s">
        <v>6178</v>
      </c>
      <c r="T3706" s="63" t="s">
        <v>6178</v>
      </c>
      <c r="U3706" s="63" t="s">
        <v>6178</v>
      </c>
    </row>
    <row r="3707" spans="2:21" ht="15" customHeight="1" x14ac:dyDescent="0.5">
      <c r="B3707" s="58">
        <v>713006</v>
      </c>
      <c r="C3707" s="59">
        <v>697811001915</v>
      </c>
      <c r="D3707" s="58" t="s">
        <v>4275</v>
      </c>
      <c r="E3707" s="58" t="s">
        <v>4277</v>
      </c>
      <c r="F3707" s="58">
        <v>6</v>
      </c>
      <c r="G3707" s="58">
        <v>14</v>
      </c>
      <c r="H3707" s="77" t="s">
        <v>177</v>
      </c>
      <c r="I3707" s="58" t="s">
        <v>239</v>
      </c>
      <c r="J3707" s="58" t="s">
        <v>14</v>
      </c>
      <c r="K3707" s="58" t="s">
        <v>6119</v>
      </c>
      <c r="L3707" s="60">
        <v>38.4</v>
      </c>
      <c r="M3707" s="38">
        <f t="shared" si="186"/>
        <v>6.3999999999999995</v>
      </c>
      <c r="N3707" s="279">
        <f t="shared" si="187"/>
        <v>10.99</v>
      </c>
      <c r="O3707" s="268">
        <f t="shared" si="188"/>
        <v>0.41765241128298458</v>
      </c>
      <c r="P3707" s="62"/>
      <c r="Q3707" s="63" t="s">
        <v>6179</v>
      </c>
      <c r="R3707" s="266" t="s">
        <v>6178</v>
      </c>
      <c r="S3707" s="63" t="s">
        <v>6178</v>
      </c>
      <c r="T3707" s="63" t="s">
        <v>6178</v>
      </c>
      <c r="U3707" s="63" t="s">
        <v>6178</v>
      </c>
    </row>
    <row r="3708" spans="2:21" ht="15" customHeight="1" x14ac:dyDescent="0.5">
      <c r="B3708" s="58">
        <v>713103</v>
      </c>
      <c r="C3708" s="59">
        <v>70718000920</v>
      </c>
      <c r="D3708" s="58" t="s">
        <v>4278</v>
      </c>
      <c r="E3708" s="58" t="s">
        <v>4279</v>
      </c>
      <c r="F3708" s="58">
        <v>12</v>
      </c>
      <c r="G3708" s="58">
        <v>8</v>
      </c>
      <c r="H3708" s="77" t="s">
        <v>177</v>
      </c>
      <c r="I3708" s="58" t="s">
        <v>331</v>
      </c>
      <c r="J3708" s="58" t="s">
        <v>14</v>
      </c>
      <c r="K3708" s="58" t="s">
        <v>6119</v>
      </c>
      <c r="L3708" s="60">
        <v>29.9</v>
      </c>
      <c r="M3708" s="38">
        <f t="shared" si="186"/>
        <v>2.4916666666666667</v>
      </c>
      <c r="N3708" s="279">
        <f t="shared" si="187"/>
        <v>4.49</v>
      </c>
      <c r="O3708" s="268">
        <f t="shared" si="188"/>
        <v>0.44506310319227915</v>
      </c>
      <c r="P3708" s="62"/>
      <c r="Q3708" s="63" t="s">
        <v>6179</v>
      </c>
      <c r="R3708" s="266" t="s">
        <v>6179</v>
      </c>
      <c r="S3708" s="63" t="s">
        <v>6179</v>
      </c>
      <c r="T3708" s="63" t="s">
        <v>6178</v>
      </c>
      <c r="U3708" s="63" t="s">
        <v>6178</v>
      </c>
    </row>
    <row r="3709" spans="2:21" ht="15" customHeight="1" x14ac:dyDescent="0.5">
      <c r="B3709" s="58">
        <v>713105</v>
      </c>
      <c r="C3709" s="59">
        <v>70718000944</v>
      </c>
      <c r="D3709" s="58" t="s">
        <v>4278</v>
      </c>
      <c r="E3709" s="77" t="s">
        <v>6253</v>
      </c>
      <c r="F3709" s="58">
        <v>6</v>
      </c>
      <c r="G3709" s="58">
        <v>14.5</v>
      </c>
      <c r="H3709" s="77" t="s">
        <v>177</v>
      </c>
      <c r="I3709" s="58" t="s">
        <v>199</v>
      </c>
      <c r="J3709" s="58" t="s">
        <v>14</v>
      </c>
      <c r="K3709" s="58" t="s">
        <v>6119</v>
      </c>
      <c r="L3709" s="60">
        <v>25.9</v>
      </c>
      <c r="M3709" s="38">
        <f t="shared" si="186"/>
        <v>4.3166666666666664</v>
      </c>
      <c r="N3709" s="279">
        <f t="shared" si="187"/>
        <v>7.49</v>
      </c>
      <c r="O3709" s="268">
        <f t="shared" si="188"/>
        <v>0.42367601246105924</v>
      </c>
      <c r="P3709" s="62"/>
      <c r="Q3709" s="63" t="s">
        <v>6178</v>
      </c>
      <c r="R3709" s="266" t="s">
        <v>6178</v>
      </c>
      <c r="S3709" s="63" t="s">
        <v>6179</v>
      </c>
      <c r="T3709" s="63" t="s">
        <v>6178</v>
      </c>
      <c r="U3709" s="63" t="s">
        <v>6178</v>
      </c>
    </row>
    <row r="3710" spans="2:21" ht="15" customHeight="1" x14ac:dyDescent="0.5">
      <c r="B3710" s="58">
        <v>713107</v>
      </c>
      <c r="C3710" s="59">
        <v>70718001019</v>
      </c>
      <c r="D3710" s="58" t="s">
        <v>4278</v>
      </c>
      <c r="E3710" s="58" t="s">
        <v>4280</v>
      </c>
      <c r="F3710" s="58">
        <v>12</v>
      </c>
      <c r="G3710" s="58">
        <v>6.5</v>
      </c>
      <c r="H3710" s="77" t="s">
        <v>177</v>
      </c>
      <c r="I3710" s="58" t="s">
        <v>331</v>
      </c>
      <c r="J3710" s="58" t="s">
        <v>14</v>
      </c>
      <c r="K3710" s="58" t="s">
        <v>6119</v>
      </c>
      <c r="L3710" s="60">
        <v>46.8</v>
      </c>
      <c r="M3710" s="38">
        <f t="shared" si="186"/>
        <v>3.9</v>
      </c>
      <c r="N3710" s="279">
        <f t="shared" si="187"/>
        <v>6.99</v>
      </c>
      <c r="O3710" s="268">
        <f t="shared" si="188"/>
        <v>0.44206008583690992</v>
      </c>
      <c r="P3710" s="62"/>
      <c r="Q3710" s="63" t="s">
        <v>6178</v>
      </c>
      <c r="R3710" s="266" t="s">
        <v>6179</v>
      </c>
      <c r="S3710" s="63" t="s">
        <v>6179</v>
      </c>
      <c r="T3710" s="63" t="s">
        <v>6178</v>
      </c>
      <c r="U3710" s="63" t="s">
        <v>6178</v>
      </c>
    </row>
    <row r="3711" spans="2:21" ht="15" customHeight="1" x14ac:dyDescent="0.5">
      <c r="B3711" s="58">
        <v>713108</v>
      </c>
      <c r="C3711" s="59">
        <v>70718001187</v>
      </c>
      <c r="D3711" s="58" t="s">
        <v>4278</v>
      </c>
      <c r="E3711" s="58" t="s">
        <v>4281</v>
      </c>
      <c r="F3711" s="58">
        <v>12</v>
      </c>
      <c r="G3711" s="58">
        <v>6.7</v>
      </c>
      <c r="H3711" s="77" t="s">
        <v>177</v>
      </c>
      <c r="I3711" s="58" t="s">
        <v>331</v>
      </c>
      <c r="J3711" s="58" t="s">
        <v>14</v>
      </c>
      <c r="K3711" s="58" t="s">
        <v>6119</v>
      </c>
      <c r="L3711" s="60">
        <v>42.3</v>
      </c>
      <c r="M3711" s="38">
        <f t="shared" si="186"/>
        <v>3.5249999999999999</v>
      </c>
      <c r="N3711" s="279">
        <f t="shared" si="187"/>
        <v>5.99</v>
      </c>
      <c r="O3711" s="268">
        <f t="shared" si="188"/>
        <v>0.41151919866444076</v>
      </c>
      <c r="P3711" s="62"/>
      <c r="Q3711" s="63" t="s">
        <v>6179</v>
      </c>
      <c r="R3711" s="266" t="s">
        <v>6179</v>
      </c>
      <c r="S3711" s="63" t="s">
        <v>6179</v>
      </c>
      <c r="T3711" s="63" t="s">
        <v>6178</v>
      </c>
      <c r="U3711" s="63" t="s">
        <v>6178</v>
      </c>
    </row>
    <row r="3712" spans="2:21" ht="15" customHeight="1" x14ac:dyDescent="0.5">
      <c r="B3712" s="58">
        <v>713110</v>
      </c>
      <c r="C3712" s="59">
        <v>70718000913</v>
      </c>
      <c r="D3712" s="58" t="s">
        <v>4278</v>
      </c>
      <c r="E3712" s="58" t="s">
        <v>4282</v>
      </c>
      <c r="F3712" s="58">
        <v>12</v>
      </c>
      <c r="G3712" s="58">
        <v>6.5</v>
      </c>
      <c r="H3712" s="77" t="s">
        <v>177</v>
      </c>
      <c r="I3712" s="58" t="s">
        <v>331</v>
      </c>
      <c r="J3712" s="58" t="s">
        <v>14</v>
      </c>
      <c r="K3712" s="58" t="s">
        <v>6119</v>
      </c>
      <c r="L3712" s="60">
        <v>46.8</v>
      </c>
      <c r="M3712" s="38">
        <f t="shared" si="186"/>
        <v>3.9</v>
      </c>
      <c r="N3712" s="279">
        <f t="shared" si="187"/>
        <v>6.99</v>
      </c>
      <c r="O3712" s="268">
        <f t="shared" si="188"/>
        <v>0.44206008583690992</v>
      </c>
      <c r="P3712" s="62"/>
      <c r="Q3712" s="63" t="s">
        <v>6178</v>
      </c>
      <c r="R3712" s="266" t="s">
        <v>6178</v>
      </c>
      <c r="S3712" s="63" t="s">
        <v>6179</v>
      </c>
      <c r="T3712" s="63" t="s">
        <v>6178</v>
      </c>
      <c r="U3712" s="63" t="s">
        <v>6178</v>
      </c>
    </row>
    <row r="3713" spans="2:21" ht="15" customHeight="1" x14ac:dyDescent="0.5">
      <c r="B3713" s="64">
        <v>713114</v>
      </c>
      <c r="C3713" s="65">
        <v>70718000760</v>
      </c>
      <c r="D3713" s="64" t="s">
        <v>4278</v>
      </c>
      <c r="E3713" s="64" t="s">
        <v>5924</v>
      </c>
      <c r="F3713" s="64">
        <v>6</v>
      </c>
      <c r="G3713" s="64">
        <v>14.5</v>
      </c>
      <c r="H3713" s="77" t="s">
        <v>177</v>
      </c>
      <c r="I3713" s="64" t="s">
        <v>199</v>
      </c>
      <c r="J3713" s="64" t="s">
        <v>14</v>
      </c>
      <c r="K3713" s="64" t="s">
        <v>6119</v>
      </c>
      <c r="L3713" s="60">
        <v>25.9</v>
      </c>
      <c r="M3713" s="38">
        <f t="shared" si="186"/>
        <v>4.3166666666666664</v>
      </c>
      <c r="N3713" s="279">
        <f t="shared" si="187"/>
        <v>7.49</v>
      </c>
      <c r="O3713" s="268">
        <f t="shared" si="188"/>
        <v>0.42367601246105924</v>
      </c>
      <c r="P3713" s="211"/>
      <c r="Q3713" s="63" t="s">
        <v>6178</v>
      </c>
      <c r="R3713" s="266" t="s">
        <v>6178</v>
      </c>
      <c r="S3713" s="63" t="s">
        <v>6179</v>
      </c>
      <c r="T3713" s="63" t="s">
        <v>6178</v>
      </c>
      <c r="U3713" s="63" t="s">
        <v>6178</v>
      </c>
    </row>
    <row r="3714" spans="2:21" ht="15" customHeight="1" x14ac:dyDescent="0.5">
      <c r="B3714" s="64">
        <v>713123</v>
      </c>
      <c r="C3714" s="65">
        <v>70718001460</v>
      </c>
      <c r="D3714" s="64" t="s">
        <v>4278</v>
      </c>
      <c r="E3714" s="64" t="s">
        <v>5925</v>
      </c>
      <c r="F3714" s="64">
        <v>6</v>
      </c>
      <c r="G3714" s="64">
        <v>14.5</v>
      </c>
      <c r="H3714" s="77" t="s">
        <v>177</v>
      </c>
      <c r="I3714" s="64" t="s">
        <v>199</v>
      </c>
      <c r="J3714" s="64" t="s">
        <v>14</v>
      </c>
      <c r="K3714" s="64" t="s">
        <v>6119</v>
      </c>
      <c r="L3714" s="60">
        <v>25.9</v>
      </c>
      <c r="M3714" s="38">
        <f t="shared" si="186"/>
        <v>4.3166666666666664</v>
      </c>
      <c r="N3714" s="279">
        <f t="shared" si="187"/>
        <v>7.49</v>
      </c>
      <c r="O3714" s="268">
        <f t="shared" si="188"/>
        <v>0.42367601246105924</v>
      </c>
      <c r="P3714" s="211"/>
      <c r="Q3714" s="76" t="s">
        <v>6178</v>
      </c>
      <c r="R3714" s="318" t="s">
        <v>6178</v>
      </c>
      <c r="S3714" s="76" t="s">
        <v>6178</v>
      </c>
      <c r="T3714" s="76" t="s">
        <v>6178</v>
      </c>
      <c r="U3714" s="76" t="s">
        <v>6178</v>
      </c>
    </row>
    <row r="3715" spans="2:21" ht="15" customHeight="1" x14ac:dyDescent="0.5">
      <c r="B3715" s="58">
        <v>713301</v>
      </c>
      <c r="C3715" s="59">
        <v>736211504753</v>
      </c>
      <c r="D3715" s="58" t="s">
        <v>4283</v>
      </c>
      <c r="E3715" s="58" t="s">
        <v>4284</v>
      </c>
      <c r="F3715" s="58">
        <v>12</v>
      </c>
      <c r="G3715" s="58">
        <v>5</v>
      </c>
      <c r="H3715" s="77" t="s">
        <v>177</v>
      </c>
      <c r="I3715" s="58" t="s">
        <v>53</v>
      </c>
      <c r="J3715" s="58" t="s">
        <v>14</v>
      </c>
      <c r="K3715" s="58" t="s">
        <v>6119</v>
      </c>
      <c r="L3715" s="60">
        <v>54.5</v>
      </c>
      <c r="M3715" s="38">
        <f t="shared" si="186"/>
        <v>4.541666666666667</v>
      </c>
      <c r="N3715" s="279">
        <f t="shared" si="187"/>
        <v>7.99</v>
      </c>
      <c r="O3715" s="268">
        <f t="shared" si="188"/>
        <v>0.43158114309553608</v>
      </c>
      <c r="P3715" s="62"/>
      <c r="Q3715" s="76" t="s">
        <v>6178</v>
      </c>
      <c r="R3715" s="318" t="s">
        <v>6178</v>
      </c>
      <c r="S3715" s="76" t="s">
        <v>6178</v>
      </c>
      <c r="T3715" s="76" t="s">
        <v>6178</v>
      </c>
      <c r="U3715" s="76" t="s">
        <v>6178</v>
      </c>
    </row>
    <row r="3716" spans="2:21" ht="15" customHeight="1" x14ac:dyDescent="0.5">
      <c r="B3716" s="58">
        <v>713501</v>
      </c>
      <c r="C3716" s="59">
        <v>893007002128</v>
      </c>
      <c r="D3716" s="58" t="s">
        <v>4285</v>
      </c>
      <c r="E3716" s="58" t="s">
        <v>4286</v>
      </c>
      <c r="F3716" s="58">
        <v>12</v>
      </c>
      <c r="G3716" s="58">
        <v>5</v>
      </c>
      <c r="H3716" s="77" t="s">
        <v>177</v>
      </c>
      <c r="I3716" s="58" t="s">
        <v>18</v>
      </c>
      <c r="J3716" s="58" t="s">
        <v>14</v>
      </c>
      <c r="K3716" s="58" t="s">
        <v>6119</v>
      </c>
      <c r="L3716" s="60">
        <v>55.5</v>
      </c>
      <c r="M3716" s="38">
        <f t="shared" si="186"/>
        <v>4.625</v>
      </c>
      <c r="N3716" s="279">
        <f t="shared" si="187"/>
        <v>7.99</v>
      </c>
      <c r="O3716" s="268">
        <f t="shared" si="188"/>
        <v>0.42115143929912391</v>
      </c>
      <c r="P3716" s="62"/>
      <c r="Q3716" s="63" t="s">
        <v>6178</v>
      </c>
      <c r="R3716" s="266" t="s">
        <v>6178</v>
      </c>
      <c r="S3716" s="63" t="s">
        <v>6179</v>
      </c>
      <c r="T3716" s="63" t="s">
        <v>6178</v>
      </c>
      <c r="U3716" s="63" t="s">
        <v>6178</v>
      </c>
    </row>
    <row r="3717" spans="2:21" ht="15" customHeight="1" x14ac:dyDescent="0.5">
      <c r="B3717" s="58">
        <v>713502</v>
      </c>
      <c r="C3717" s="59">
        <v>893007002098</v>
      </c>
      <c r="D3717" s="58" t="s">
        <v>4285</v>
      </c>
      <c r="E3717" s="58" t="s">
        <v>4287</v>
      </c>
      <c r="F3717" s="58">
        <v>12</v>
      </c>
      <c r="G3717" s="58">
        <v>4</v>
      </c>
      <c r="H3717" s="77" t="s">
        <v>177</v>
      </c>
      <c r="I3717" s="58" t="s">
        <v>18</v>
      </c>
      <c r="J3717" s="58" t="s">
        <v>14</v>
      </c>
      <c r="K3717" s="58" t="s">
        <v>6119</v>
      </c>
      <c r="L3717" s="60">
        <v>55.5</v>
      </c>
      <c r="M3717" s="38">
        <f t="shared" si="186"/>
        <v>4.625</v>
      </c>
      <c r="N3717" s="279">
        <f t="shared" si="187"/>
        <v>7.99</v>
      </c>
      <c r="O3717" s="268">
        <f t="shared" si="188"/>
        <v>0.42115143929912391</v>
      </c>
      <c r="P3717" s="62"/>
      <c r="Q3717" s="63" t="s">
        <v>6178</v>
      </c>
      <c r="R3717" s="266" t="s">
        <v>6178</v>
      </c>
      <c r="S3717" s="63" t="s">
        <v>6179</v>
      </c>
      <c r="T3717" s="63" t="s">
        <v>6178</v>
      </c>
      <c r="U3717" s="63" t="s">
        <v>6178</v>
      </c>
    </row>
    <row r="3718" spans="2:21" ht="15" customHeight="1" x14ac:dyDescent="0.5">
      <c r="B3718" s="58">
        <v>713503</v>
      </c>
      <c r="C3718" s="59">
        <v>893007002036</v>
      </c>
      <c r="D3718" s="58" t="s">
        <v>4285</v>
      </c>
      <c r="E3718" s="58" t="s">
        <v>4288</v>
      </c>
      <c r="F3718" s="58">
        <v>12</v>
      </c>
      <c r="G3718" s="58">
        <v>6</v>
      </c>
      <c r="H3718" s="77" t="s">
        <v>177</v>
      </c>
      <c r="I3718" s="58" t="s">
        <v>18</v>
      </c>
      <c r="J3718" s="58" t="s">
        <v>14</v>
      </c>
      <c r="K3718" s="58" t="s">
        <v>6119</v>
      </c>
      <c r="L3718" s="60">
        <v>55.5</v>
      </c>
      <c r="M3718" s="38">
        <f t="shared" si="186"/>
        <v>4.625</v>
      </c>
      <c r="N3718" s="279">
        <f t="shared" si="187"/>
        <v>7.99</v>
      </c>
      <c r="O3718" s="268">
        <f t="shared" si="188"/>
        <v>0.42115143929912391</v>
      </c>
      <c r="P3718" s="62"/>
      <c r="Q3718" s="63" t="s">
        <v>6178</v>
      </c>
      <c r="R3718" s="266" t="s">
        <v>6178</v>
      </c>
      <c r="S3718" s="63" t="s">
        <v>6179</v>
      </c>
      <c r="T3718" s="63" t="s">
        <v>6178</v>
      </c>
      <c r="U3718" s="63" t="s">
        <v>6178</v>
      </c>
    </row>
    <row r="3719" spans="2:21" ht="15" customHeight="1" x14ac:dyDescent="0.5">
      <c r="B3719" s="58">
        <v>713504</v>
      </c>
      <c r="C3719" s="59">
        <v>893007002050</v>
      </c>
      <c r="D3719" s="58" t="s">
        <v>4285</v>
      </c>
      <c r="E3719" s="58" t="s">
        <v>4289</v>
      </c>
      <c r="F3719" s="58">
        <v>12</v>
      </c>
      <c r="G3719" s="58">
        <v>5</v>
      </c>
      <c r="H3719" s="77" t="s">
        <v>177</v>
      </c>
      <c r="I3719" s="58" t="s">
        <v>18</v>
      </c>
      <c r="J3719" s="58" t="s">
        <v>14</v>
      </c>
      <c r="K3719" s="58" t="s">
        <v>6119</v>
      </c>
      <c r="L3719" s="60">
        <v>55.5</v>
      </c>
      <c r="M3719" s="38">
        <f t="shared" si="186"/>
        <v>4.625</v>
      </c>
      <c r="N3719" s="279">
        <f t="shared" si="187"/>
        <v>7.99</v>
      </c>
      <c r="O3719" s="268">
        <f t="shared" si="188"/>
        <v>0.42115143929912391</v>
      </c>
      <c r="P3719" s="62"/>
      <c r="Q3719" s="63" t="s">
        <v>6178</v>
      </c>
      <c r="R3719" s="266" t="s">
        <v>6178</v>
      </c>
      <c r="S3719" s="63" t="s">
        <v>6179</v>
      </c>
      <c r="T3719" s="63" t="s">
        <v>6178</v>
      </c>
      <c r="U3719" s="63" t="s">
        <v>6178</v>
      </c>
    </row>
    <row r="3720" spans="2:21" ht="15" customHeight="1" x14ac:dyDescent="0.5">
      <c r="B3720" s="58">
        <v>714103</v>
      </c>
      <c r="C3720" s="59">
        <v>658842652170</v>
      </c>
      <c r="D3720" s="58" t="s">
        <v>4290</v>
      </c>
      <c r="E3720" s="58" t="s">
        <v>4291</v>
      </c>
      <c r="F3720" s="58">
        <v>12</v>
      </c>
      <c r="G3720" s="58">
        <v>17.600000000000001</v>
      </c>
      <c r="H3720" s="77" t="s">
        <v>177</v>
      </c>
      <c r="I3720" s="58" t="s">
        <v>198</v>
      </c>
      <c r="J3720" s="58" t="s">
        <v>14</v>
      </c>
      <c r="K3720" s="58" t="s">
        <v>6119</v>
      </c>
      <c r="L3720" s="60">
        <v>50.6</v>
      </c>
      <c r="M3720" s="38">
        <f t="shared" si="186"/>
        <v>4.2166666666666668</v>
      </c>
      <c r="N3720" s="279">
        <f t="shared" si="187"/>
        <v>7.49</v>
      </c>
      <c r="O3720" s="268">
        <f t="shared" si="188"/>
        <v>0.43702714730752112</v>
      </c>
      <c r="P3720" s="62"/>
      <c r="Q3720" s="63" t="s">
        <v>6179</v>
      </c>
      <c r="R3720" s="266" t="s">
        <v>6179</v>
      </c>
      <c r="S3720" s="63" t="s">
        <v>6179</v>
      </c>
      <c r="T3720" s="63" t="s">
        <v>6178</v>
      </c>
      <c r="U3720" s="63" t="s">
        <v>6178</v>
      </c>
    </row>
    <row r="3721" spans="2:21" ht="15" customHeight="1" x14ac:dyDescent="0.5">
      <c r="B3721" s="58">
        <v>714601</v>
      </c>
      <c r="C3721" s="59">
        <v>76277104130</v>
      </c>
      <c r="D3721" s="58" t="s">
        <v>4292</v>
      </c>
      <c r="E3721" s="58" t="s">
        <v>4293</v>
      </c>
      <c r="F3721" s="58">
        <v>6</v>
      </c>
      <c r="G3721" s="58">
        <v>10</v>
      </c>
      <c r="H3721" s="77" t="s">
        <v>177</v>
      </c>
      <c r="I3721" s="58" t="s">
        <v>38</v>
      </c>
      <c r="J3721" s="58" t="s">
        <v>14</v>
      </c>
      <c r="K3721" s="58" t="s">
        <v>6119</v>
      </c>
      <c r="L3721" s="60">
        <v>13.2</v>
      </c>
      <c r="M3721" s="38">
        <f t="shared" si="186"/>
        <v>2.1999999999999997</v>
      </c>
      <c r="N3721" s="279">
        <f t="shared" si="187"/>
        <v>3.99</v>
      </c>
      <c r="O3721" s="268">
        <f t="shared" si="188"/>
        <v>0.44862155388471187</v>
      </c>
      <c r="P3721" s="62"/>
      <c r="Q3721" s="63" t="s">
        <v>6178</v>
      </c>
      <c r="R3721" s="266" t="s">
        <v>6179</v>
      </c>
      <c r="S3721" s="63" t="s">
        <v>6178</v>
      </c>
      <c r="T3721" s="63" t="s">
        <v>6178</v>
      </c>
      <c r="U3721" s="63" t="s">
        <v>6178</v>
      </c>
    </row>
    <row r="3722" spans="2:21" ht="15" customHeight="1" x14ac:dyDescent="0.5">
      <c r="B3722" s="58">
        <v>714602</v>
      </c>
      <c r="C3722" s="59">
        <v>76277103911</v>
      </c>
      <c r="D3722" s="58" t="s">
        <v>4292</v>
      </c>
      <c r="E3722" s="58" t="s">
        <v>4294</v>
      </c>
      <c r="F3722" s="58">
        <v>6</v>
      </c>
      <c r="G3722" s="58">
        <v>10</v>
      </c>
      <c r="H3722" s="77" t="s">
        <v>177</v>
      </c>
      <c r="I3722" s="58" t="s">
        <v>38</v>
      </c>
      <c r="J3722" s="58" t="s">
        <v>14</v>
      </c>
      <c r="K3722" s="58" t="s">
        <v>6119</v>
      </c>
      <c r="L3722" s="60">
        <v>12.9</v>
      </c>
      <c r="M3722" s="38">
        <f t="shared" si="186"/>
        <v>2.15</v>
      </c>
      <c r="N3722" s="279">
        <f t="shared" si="187"/>
        <v>3.99</v>
      </c>
      <c r="O3722" s="268">
        <f t="shared" si="188"/>
        <v>0.46115288220551381</v>
      </c>
      <c r="P3722" s="62"/>
      <c r="Q3722" s="63" t="s">
        <v>6178</v>
      </c>
      <c r="R3722" s="266" t="s">
        <v>6179</v>
      </c>
      <c r="S3722" s="63" t="s">
        <v>6178</v>
      </c>
      <c r="T3722" s="63" t="s">
        <v>6178</v>
      </c>
      <c r="U3722" s="63" t="s">
        <v>6178</v>
      </c>
    </row>
    <row r="3723" spans="2:21" ht="15" customHeight="1" x14ac:dyDescent="0.5">
      <c r="B3723" s="58">
        <v>714703</v>
      </c>
      <c r="C3723" s="59">
        <v>768917900041</v>
      </c>
      <c r="D3723" s="58" t="s">
        <v>4295</v>
      </c>
      <c r="E3723" s="58" t="s">
        <v>4296</v>
      </c>
      <c r="F3723" s="58">
        <v>12</v>
      </c>
      <c r="G3723" s="58">
        <v>10.6</v>
      </c>
      <c r="H3723" s="77" t="s">
        <v>177</v>
      </c>
      <c r="I3723" s="58" t="s">
        <v>19</v>
      </c>
      <c r="J3723" s="58" t="s">
        <v>14</v>
      </c>
      <c r="K3723" s="58" t="s">
        <v>6119</v>
      </c>
      <c r="L3723" s="60">
        <v>97.1</v>
      </c>
      <c r="M3723" s="38">
        <f t="shared" si="186"/>
        <v>8.0916666666666668</v>
      </c>
      <c r="N3723" s="279">
        <f t="shared" si="187"/>
        <v>13.49</v>
      </c>
      <c r="O3723" s="268">
        <f t="shared" si="188"/>
        <v>0.40017296763034349</v>
      </c>
      <c r="P3723" s="62"/>
      <c r="Q3723" s="63" t="s">
        <v>6179</v>
      </c>
      <c r="R3723" s="266" t="s">
        <v>6179</v>
      </c>
      <c r="S3723" s="63" t="s">
        <v>6178</v>
      </c>
      <c r="T3723" s="63" t="s">
        <v>6178</v>
      </c>
      <c r="U3723" s="63" t="s">
        <v>6178</v>
      </c>
    </row>
    <row r="3724" spans="2:21" ht="15" customHeight="1" x14ac:dyDescent="0.5">
      <c r="B3724" s="58">
        <v>715201</v>
      </c>
      <c r="C3724" s="59">
        <v>13130006125</v>
      </c>
      <c r="D3724" s="58" t="s">
        <v>4297</v>
      </c>
      <c r="E3724" s="58" t="s">
        <v>4298</v>
      </c>
      <c r="F3724" s="58">
        <v>12</v>
      </c>
      <c r="G3724" s="58">
        <v>28</v>
      </c>
      <c r="H3724" s="77" t="s">
        <v>177</v>
      </c>
      <c r="I3724" s="58" t="s">
        <v>22</v>
      </c>
      <c r="J3724" s="58" t="s">
        <v>14</v>
      </c>
      <c r="K3724" s="58" t="s">
        <v>6119</v>
      </c>
      <c r="L3724" s="60">
        <v>67.8</v>
      </c>
      <c r="M3724" s="38">
        <f t="shared" si="186"/>
        <v>5.6499999999999995</v>
      </c>
      <c r="N3724" s="279">
        <f t="shared" si="187"/>
        <v>9.49</v>
      </c>
      <c r="O3724" s="268">
        <f t="shared" si="188"/>
        <v>0.40463645943098003</v>
      </c>
      <c r="P3724" s="62"/>
      <c r="Q3724" s="63" t="s">
        <v>6178</v>
      </c>
      <c r="R3724" s="266" t="s">
        <v>6179</v>
      </c>
      <c r="S3724" s="63" t="s">
        <v>6179</v>
      </c>
      <c r="T3724" s="63" t="s">
        <v>6178</v>
      </c>
      <c r="U3724" s="63" t="s">
        <v>6178</v>
      </c>
    </row>
    <row r="3725" spans="2:21" ht="15" customHeight="1" x14ac:dyDescent="0.5">
      <c r="B3725" s="58">
        <v>715401</v>
      </c>
      <c r="C3725" s="59">
        <v>855161001065</v>
      </c>
      <c r="D3725" s="58" t="s">
        <v>4299</v>
      </c>
      <c r="E3725" s="58" t="s">
        <v>4300</v>
      </c>
      <c r="F3725" s="58">
        <v>12</v>
      </c>
      <c r="G3725" s="58">
        <v>17</v>
      </c>
      <c r="H3725" s="77" t="s">
        <v>177</v>
      </c>
      <c r="I3725" s="58" t="s">
        <v>602</v>
      </c>
      <c r="J3725" s="58" t="s">
        <v>14</v>
      </c>
      <c r="K3725" s="58" t="s">
        <v>6119</v>
      </c>
      <c r="L3725" s="60">
        <v>82.2</v>
      </c>
      <c r="M3725" s="38">
        <f t="shared" si="186"/>
        <v>6.8500000000000005</v>
      </c>
      <c r="N3725" s="279">
        <f t="shared" si="187"/>
        <v>11.49</v>
      </c>
      <c r="O3725" s="268">
        <f t="shared" si="188"/>
        <v>0.40382941688424712</v>
      </c>
      <c r="P3725" s="62"/>
      <c r="Q3725" s="63" t="s">
        <v>6179</v>
      </c>
      <c r="R3725" s="266" t="s">
        <v>6179</v>
      </c>
      <c r="S3725" s="63" t="s">
        <v>6178</v>
      </c>
      <c r="T3725" s="63" t="s">
        <v>6178</v>
      </c>
      <c r="U3725" s="63" t="s">
        <v>6178</v>
      </c>
    </row>
    <row r="3726" spans="2:21" ht="15" customHeight="1" x14ac:dyDescent="0.5">
      <c r="B3726" s="58">
        <v>715404</v>
      </c>
      <c r="C3726" s="59">
        <v>855161001058</v>
      </c>
      <c r="D3726" s="58" t="s">
        <v>4299</v>
      </c>
      <c r="E3726" s="58" t="s">
        <v>4301</v>
      </c>
      <c r="F3726" s="58">
        <v>12</v>
      </c>
      <c r="G3726" s="58">
        <v>17</v>
      </c>
      <c r="H3726" s="77" t="s">
        <v>177</v>
      </c>
      <c r="I3726" s="58" t="s">
        <v>602</v>
      </c>
      <c r="J3726" s="58" t="s">
        <v>14</v>
      </c>
      <c r="K3726" s="58" t="s">
        <v>6119</v>
      </c>
      <c r="L3726" s="60">
        <v>82.2</v>
      </c>
      <c r="M3726" s="38">
        <f t="shared" si="186"/>
        <v>6.8500000000000005</v>
      </c>
      <c r="N3726" s="279">
        <f t="shared" si="187"/>
        <v>11.49</v>
      </c>
      <c r="O3726" s="268">
        <f t="shared" si="188"/>
        <v>0.40382941688424712</v>
      </c>
      <c r="P3726" s="62"/>
      <c r="Q3726" s="63" t="s">
        <v>6179</v>
      </c>
      <c r="R3726" s="266" t="s">
        <v>6179</v>
      </c>
      <c r="S3726" s="63" t="s">
        <v>6178</v>
      </c>
      <c r="T3726" s="63" t="s">
        <v>6178</v>
      </c>
      <c r="U3726" s="63" t="s">
        <v>6178</v>
      </c>
    </row>
    <row r="3727" spans="2:21" ht="15" customHeight="1" x14ac:dyDescent="0.5">
      <c r="B3727" s="58">
        <v>715405</v>
      </c>
      <c r="C3727" s="59">
        <v>855161001034</v>
      </c>
      <c r="D3727" s="58" t="s">
        <v>4299</v>
      </c>
      <c r="E3727" s="58" t="s">
        <v>4302</v>
      </c>
      <c r="F3727" s="58">
        <v>6</v>
      </c>
      <c r="G3727" s="58">
        <v>88</v>
      </c>
      <c r="H3727" s="77" t="s">
        <v>177</v>
      </c>
      <c r="I3727" s="58" t="s">
        <v>602</v>
      </c>
      <c r="J3727" s="58" t="s">
        <v>14</v>
      </c>
      <c r="K3727" s="58" t="s">
        <v>6119</v>
      </c>
      <c r="L3727" s="60">
        <v>159.1</v>
      </c>
      <c r="M3727" s="38">
        <f t="shared" si="186"/>
        <v>26.516666666666666</v>
      </c>
      <c r="N3727" s="279">
        <f t="shared" si="187"/>
        <v>44.49</v>
      </c>
      <c r="O3727" s="268">
        <f t="shared" si="188"/>
        <v>0.40398591443770138</v>
      </c>
      <c r="P3727" s="62"/>
      <c r="Q3727" s="63" t="s">
        <v>6179</v>
      </c>
      <c r="R3727" s="266" t="s">
        <v>6179</v>
      </c>
      <c r="S3727" s="63" t="s">
        <v>6178</v>
      </c>
      <c r="T3727" s="63" t="s">
        <v>6178</v>
      </c>
      <c r="U3727" s="63" t="s">
        <v>6178</v>
      </c>
    </row>
    <row r="3728" spans="2:21" ht="15" customHeight="1" x14ac:dyDescent="0.5">
      <c r="B3728" s="58">
        <v>715406</v>
      </c>
      <c r="C3728" s="59">
        <v>855161001089</v>
      </c>
      <c r="D3728" s="58" t="s">
        <v>4299</v>
      </c>
      <c r="E3728" s="58" t="s">
        <v>4303</v>
      </c>
      <c r="F3728" s="58">
        <v>12</v>
      </c>
      <c r="G3728" s="58">
        <v>17</v>
      </c>
      <c r="H3728" s="77" t="s">
        <v>177</v>
      </c>
      <c r="I3728" s="58" t="s">
        <v>602</v>
      </c>
      <c r="J3728" s="58" t="s">
        <v>14</v>
      </c>
      <c r="K3728" s="58" t="s">
        <v>6119</v>
      </c>
      <c r="L3728" s="60">
        <v>83.6</v>
      </c>
      <c r="M3728" s="38">
        <f t="shared" si="186"/>
        <v>6.9666666666666659</v>
      </c>
      <c r="N3728" s="279">
        <f t="shared" si="187"/>
        <v>11.99</v>
      </c>
      <c r="O3728" s="268">
        <f t="shared" si="188"/>
        <v>0.4189602446483181</v>
      </c>
      <c r="P3728" s="62"/>
      <c r="Q3728" s="63" t="s">
        <v>6179</v>
      </c>
      <c r="R3728" s="266" t="s">
        <v>6179</v>
      </c>
      <c r="S3728" s="63" t="s">
        <v>6178</v>
      </c>
      <c r="T3728" s="63" t="s">
        <v>6178</v>
      </c>
      <c r="U3728" s="63" t="s">
        <v>6178</v>
      </c>
    </row>
    <row r="3729" spans="2:21" ht="15" customHeight="1" x14ac:dyDescent="0.5">
      <c r="B3729" s="58">
        <v>715505</v>
      </c>
      <c r="C3729" s="59">
        <v>740913001922</v>
      </c>
      <c r="D3729" s="58" t="s">
        <v>4304</v>
      </c>
      <c r="E3729" s="58" t="s">
        <v>4305</v>
      </c>
      <c r="F3729" s="58">
        <v>6</v>
      </c>
      <c r="G3729" s="58">
        <v>6.5</v>
      </c>
      <c r="H3729" s="77" t="s">
        <v>177</v>
      </c>
      <c r="I3729" s="58" t="s">
        <v>12</v>
      </c>
      <c r="J3729" s="58" t="s">
        <v>14</v>
      </c>
      <c r="K3729" s="58" t="s">
        <v>6119</v>
      </c>
      <c r="L3729" s="60">
        <v>51.3</v>
      </c>
      <c r="M3729" s="38">
        <f t="shared" si="186"/>
        <v>8.5499999999999989</v>
      </c>
      <c r="N3729" s="279">
        <f t="shared" si="187"/>
        <v>14.49</v>
      </c>
      <c r="O3729" s="268">
        <f t="shared" si="188"/>
        <v>0.40993788819875787</v>
      </c>
      <c r="P3729" s="62"/>
      <c r="Q3729" s="63" t="s">
        <v>6178</v>
      </c>
      <c r="R3729" s="266" t="s">
        <v>6179</v>
      </c>
      <c r="S3729" s="63" t="s">
        <v>6178</v>
      </c>
      <c r="T3729" s="63" t="s">
        <v>6178</v>
      </c>
      <c r="U3729" s="63" t="s">
        <v>6178</v>
      </c>
    </row>
    <row r="3730" spans="2:21" ht="15" customHeight="1" x14ac:dyDescent="0.5">
      <c r="B3730" s="58">
        <v>715601</v>
      </c>
      <c r="C3730" s="59">
        <v>8851381540010</v>
      </c>
      <c r="D3730" s="58" t="s">
        <v>4306</v>
      </c>
      <c r="E3730" s="58" t="s">
        <v>4307</v>
      </c>
      <c r="F3730" s="58">
        <v>24</v>
      </c>
      <c r="G3730" s="58">
        <v>14</v>
      </c>
      <c r="H3730" s="77" t="s">
        <v>177</v>
      </c>
      <c r="I3730" s="58" t="s">
        <v>12</v>
      </c>
      <c r="J3730" s="58" t="s">
        <v>14</v>
      </c>
      <c r="K3730" s="58" t="s">
        <v>6119</v>
      </c>
      <c r="L3730" s="60">
        <v>68.599999999999994</v>
      </c>
      <c r="M3730" s="38">
        <f t="shared" si="186"/>
        <v>2.8583333333333329</v>
      </c>
      <c r="N3730" s="279">
        <f t="shared" si="187"/>
        <v>4.99</v>
      </c>
      <c r="O3730" s="268">
        <f t="shared" si="188"/>
        <v>0.42718770875083512</v>
      </c>
      <c r="P3730" s="62"/>
      <c r="Q3730" s="63" t="s">
        <v>6178</v>
      </c>
      <c r="R3730" s="266" t="s">
        <v>6179</v>
      </c>
      <c r="S3730" s="63" t="s">
        <v>6178</v>
      </c>
      <c r="T3730" s="63" t="s">
        <v>6178</v>
      </c>
      <c r="U3730" s="63" t="s">
        <v>6178</v>
      </c>
    </row>
    <row r="3731" spans="2:21" ht="15" customHeight="1" x14ac:dyDescent="0.5">
      <c r="B3731" s="58">
        <v>715701</v>
      </c>
      <c r="C3731" s="59">
        <v>858687004053</v>
      </c>
      <c r="D3731" s="58" t="s">
        <v>4308</v>
      </c>
      <c r="E3731" s="58" t="s">
        <v>4309</v>
      </c>
      <c r="F3731" s="58">
        <v>6</v>
      </c>
      <c r="G3731" s="58">
        <v>12</v>
      </c>
      <c r="H3731" s="77" t="s">
        <v>177</v>
      </c>
      <c r="I3731" s="58" t="s">
        <v>16</v>
      </c>
      <c r="J3731" s="58" t="s">
        <v>14</v>
      </c>
      <c r="K3731" s="58" t="s">
        <v>6119</v>
      </c>
      <c r="L3731" s="60">
        <v>69</v>
      </c>
      <c r="M3731" s="38">
        <f t="shared" si="186"/>
        <v>11.5</v>
      </c>
      <c r="N3731" s="279">
        <f t="shared" si="187"/>
        <v>19.489999999999998</v>
      </c>
      <c r="O3731" s="268">
        <f t="shared" si="188"/>
        <v>0.40995382247306306</v>
      </c>
      <c r="P3731" s="62"/>
      <c r="Q3731" s="63" t="s">
        <v>6178</v>
      </c>
      <c r="R3731" s="266" t="s">
        <v>6179</v>
      </c>
      <c r="S3731" s="63" t="s">
        <v>6178</v>
      </c>
      <c r="T3731" s="63" t="s">
        <v>6178</v>
      </c>
      <c r="U3731" s="63" t="s">
        <v>6178</v>
      </c>
    </row>
    <row r="3732" spans="2:21" ht="15" customHeight="1" x14ac:dyDescent="0.5">
      <c r="B3732" s="58">
        <v>715704</v>
      </c>
      <c r="C3732" s="59">
        <v>858687004077</v>
      </c>
      <c r="D3732" s="58" t="s">
        <v>4308</v>
      </c>
      <c r="E3732" s="58" t="s">
        <v>4310</v>
      </c>
      <c r="F3732" s="58">
        <v>6</v>
      </c>
      <c r="G3732" s="58">
        <v>12</v>
      </c>
      <c r="H3732" s="77" t="s">
        <v>177</v>
      </c>
      <c r="I3732" s="58" t="s">
        <v>16</v>
      </c>
      <c r="J3732" s="58" t="s">
        <v>14</v>
      </c>
      <c r="K3732" s="58" t="s">
        <v>6119</v>
      </c>
      <c r="L3732" s="60">
        <v>69</v>
      </c>
      <c r="M3732" s="38">
        <f t="shared" si="186"/>
        <v>11.5</v>
      </c>
      <c r="N3732" s="279">
        <f t="shared" si="187"/>
        <v>19.489999999999998</v>
      </c>
      <c r="O3732" s="268">
        <f t="shared" si="188"/>
        <v>0.40995382247306306</v>
      </c>
      <c r="P3732" s="62"/>
      <c r="Q3732" s="63" t="s">
        <v>6178</v>
      </c>
      <c r="R3732" s="266" t="s">
        <v>6179</v>
      </c>
      <c r="S3732" s="63" t="s">
        <v>6178</v>
      </c>
      <c r="T3732" s="63" t="s">
        <v>6178</v>
      </c>
      <c r="U3732" s="63" t="s">
        <v>6178</v>
      </c>
    </row>
    <row r="3733" spans="2:21" ht="15" customHeight="1" x14ac:dyDescent="0.5">
      <c r="B3733" s="58">
        <v>715705</v>
      </c>
      <c r="C3733" s="59">
        <v>858687004114</v>
      </c>
      <c r="D3733" s="58" t="s">
        <v>4308</v>
      </c>
      <c r="E3733" s="58" t="s">
        <v>4311</v>
      </c>
      <c r="F3733" s="58">
        <v>6</v>
      </c>
      <c r="G3733" s="58">
        <v>5.5</v>
      </c>
      <c r="H3733" s="77" t="s">
        <v>177</v>
      </c>
      <c r="I3733" s="77" t="s">
        <v>574</v>
      </c>
      <c r="J3733" s="58" t="s">
        <v>14</v>
      </c>
      <c r="K3733" s="58" t="s">
        <v>6119</v>
      </c>
      <c r="L3733" s="60">
        <v>34.799999999999997</v>
      </c>
      <c r="M3733" s="38">
        <f t="shared" si="186"/>
        <v>5.8</v>
      </c>
      <c r="N3733" s="279">
        <f t="shared" si="187"/>
        <v>9.99</v>
      </c>
      <c r="O3733" s="268">
        <f t="shared" si="188"/>
        <v>0.41941941941941946</v>
      </c>
      <c r="P3733" s="62"/>
      <c r="Q3733" s="63" t="s">
        <v>6178</v>
      </c>
      <c r="R3733" s="266" t="s">
        <v>6179</v>
      </c>
      <c r="S3733" s="63" t="s">
        <v>6178</v>
      </c>
      <c r="T3733" s="63" t="s">
        <v>6178</v>
      </c>
      <c r="U3733" s="63" t="s">
        <v>6178</v>
      </c>
    </row>
    <row r="3734" spans="2:21" ht="15" customHeight="1" x14ac:dyDescent="0.5">
      <c r="B3734" s="58">
        <v>715706</v>
      </c>
      <c r="C3734" s="59">
        <v>858687004107</v>
      </c>
      <c r="D3734" s="58" t="s">
        <v>4308</v>
      </c>
      <c r="E3734" s="58" t="s">
        <v>4312</v>
      </c>
      <c r="F3734" s="58">
        <v>6</v>
      </c>
      <c r="G3734" s="58">
        <v>5.5</v>
      </c>
      <c r="H3734" s="77" t="s">
        <v>177</v>
      </c>
      <c r="I3734" s="58" t="s">
        <v>38</v>
      </c>
      <c r="J3734" s="58" t="s">
        <v>14</v>
      </c>
      <c r="K3734" s="58" t="s">
        <v>6119</v>
      </c>
      <c r="L3734" s="60">
        <v>34.799999999999997</v>
      </c>
      <c r="M3734" s="38">
        <f t="shared" si="186"/>
        <v>5.8</v>
      </c>
      <c r="N3734" s="279">
        <f t="shared" si="187"/>
        <v>9.99</v>
      </c>
      <c r="O3734" s="268">
        <f t="shared" si="188"/>
        <v>0.41941941941941946</v>
      </c>
      <c r="P3734" s="62"/>
      <c r="Q3734" s="63" t="s">
        <v>6178</v>
      </c>
      <c r="R3734" s="266" t="s">
        <v>6179</v>
      </c>
      <c r="S3734" s="63" t="s">
        <v>6178</v>
      </c>
      <c r="T3734" s="63" t="s">
        <v>6178</v>
      </c>
      <c r="U3734" s="63" t="s">
        <v>6178</v>
      </c>
    </row>
    <row r="3735" spans="2:21" ht="15" customHeight="1" x14ac:dyDescent="0.5">
      <c r="B3735" s="58">
        <v>715707</v>
      </c>
      <c r="C3735" s="59">
        <v>858687004206</v>
      </c>
      <c r="D3735" s="58" t="s">
        <v>4308</v>
      </c>
      <c r="E3735" s="58" t="s">
        <v>4313</v>
      </c>
      <c r="F3735" s="58">
        <v>6</v>
      </c>
      <c r="G3735" s="58">
        <v>12</v>
      </c>
      <c r="H3735" s="77" t="s">
        <v>177</v>
      </c>
      <c r="I3735" s="58" t="s">
        <v>16</v>
      </c>
      <c r="J3735" s="58" t="s">
        <v>14</v>
      </c>
      <c r="K3735" s="58" t="s">
        <v>6119</v>
      </c>
      <c r="L3735" s="60">
        <v>69.2</v>
      </c>
      <c r="M3735" s="38">
        <f t="shared" si="186"/>
        <v>11.533333333333333</v>
      </c>
      <c r="N3735" s="279">
        <f t="shared" si="187"/>
        <v>19.489999999999998</v>
      </c>
      <c r="O3735" s="268">
        <f t="shared" si="188"/>
        <v>0.40824354369762267</v>
      </c>
      <c r="P3735" s="62"/>
      <c r="Q3735" s="63" t="s">
        <v>6178</v>
      </c>
      <c r="R3735" s="266" t="s">
        <v>6179</v>
      </c>
      <c r="S3735" s="63" t="s">
        <v>6178</v>
      </c>
      <c r="T3735" s="63" t="s">
        <v>6178</v>
      </c>
      <c r="U3735" s="63" t="s">
        <v>6178</v>
      </c>
    </row>
    <row r="3736" spans="2:21" ht="15" customHeight="1" x14ac:dyDescent="0.5">
      <c r="B3736" s="58">
        <v>715901</v>
      </c>
      <c r="C3736" s="59">
        <v>687080072280</v>
      </c>
      <c r="D3736" s="58" t="s">
        <v>3708</v>
      </c>
      <c r="E3736" s="58" t="s">
        <v>4314</v>
      </c>
      <c r="F3736" s="58">
        <v>12</v>
      </c>
      <c r="G3736" s="58">
        <v>12</v>
      </c>
      <c r="H3736" s="77" t="s">
        <v>177</v>
      </c>
      <c r="I3736" s="58" t="s">
        <v>581</v>
      </c>
      <c r="J3736" s="58" t="s">
        <v>14</v>
      </c>
      <c r="K3736" s="58" t="s">
        <v>6119</v>
      </c>
      <c r="L3736" s="60">
        <v>31.1</v>
      </c>
      <c r="M3736" s="38">
        <f t="shared" si="186"/>
        <v>2.5916666666666668</v>
      </c>
      <c r="N3736" s="279">
        <f t="shared" si="187"/>
        <v>4.49</v>
      </c>
      <c r="O3736" s="268">
        <f t="shared" si="188"/>
        <v>0.42279138827023016</v>
      </c>
      <c r="P3736" s="62"/>
      <c r="Q3736" s="63" t="s">
        <v>6179</v>
      </c>
      <c r="R3736" s="266" t="s">
        <v>6179</v>
      </c>
      <c r="S3736" s="63" t="s">
        <v>6178</v>
      </c>
      <c r="T3736" s="63" t="s">
        <v>6178</v>
      </c>
      <c r="U3736" s="63" t="s">
        <v>6178</v>
      </c>
    </row>
    <row r="3737" spans="2:21" ht="15" customHeight="1" x14ac:dyDescent="0.5">
      <c r="B3737" s="58">
        <v>715903</v>
      </c>
      <c r="C3737" s="59">
        <v>687080000917</v>
      </c>
      <c r="D3737" s="58" t="s">
        <v>3708</v>
      </c>
      <c r="E3737" s="58" t="s">
        <v>4315</v>
      </c>
      <c r="F3737" s="58">
        <v>12</v>
      </c>
      <c r="G3737" s="58">
        <v>12</v>
      </c>
      <c r="H3737" s="77" t="s">
        <v>177</v>
      </c>
      <c r="I3737" s="58" t="s">
        <v>581</v>
      </c>
      <c r="J3737" s="58" t="s">
        <v>14</v>
      </c>
      <c r="K3737" s="58" t="s">
        <v>6119</v>
      </c>
      <c r="L3737" s="60">
        <v>32.4</v>
      </c>
      <c r="M3737" s="38">
        <f t="shared" si="186"/>
        <v>2.6999999999999997</v>
      </c>
      <c r="N3737" s="279">
        <f t="shared" si="187"/>
        <v>4.99</v>
      </c>
      <c r="O3737" s="268">
        <f t="shared" si="188"/>
        <v>0.45891783567134276</v>
      </c>
      <c r="P3737" s="62"/>
      <c r="Q3737" s="63" t="s">
        <v>6179</v>
      </c>
      <c r="R3737" s="266" t="s">
        <v>6179</v>
      </c>
      <c r="S3737" s="63" t="s">
        <v>6178</v>
      </c>
      <c r="T3737" s="63" t="s">
        <v>6178</v>
      </c>
      <c r="U3737" s="63" t="s">
        <v>6178</v>
      </c>
    </row>
    <row r="3738" spans="2:21" ht="15" customHeight="1" x14ac:dyDescent="0.5">
      <c r="B3738" s="58">
        <v>715904</v>
      </c>
      <c r="C3738" s="59">
        <v>687080000887</v>
      </c>
      <c r="D3738" s="58" t="s">
        <v>3708</v>
      </c>
      <c r="E3738" s="58" t="s">
        <v>4316</v>
      </c>
      <c r="F3738" s="58">
        <v>12</v>
      </c>
      <c r="G3738" s="58">
        <v>12</v>
      </c>
      <c r="H3738" s="77" t="s">
        <v>177</v>
      </c>
      <c r="I3738" s="58" t="s">
        <v>581</v>
      </c>
      <c r="J3738" s="58" t="s">
        <v>14</v>
      </c>
      <c r="K3738" s="58" t="s">
        <v>6119</v>
      </c>
      <c r="L3738" s="60">
        <v>40.6</v>
      </c>
      <c r="M3738" s="38">
        <f t="shared" si="186"/>
        <v>3.3833333333333333</v>
      </c>
      <c r="N3738" s="279">
        <f t="shared" si="187"/>
        <v>5.99</v>
      </c>
      <c r="O3738" s="268">
        <f t="shared" si="188"/>
        <v>0.43516972732331666</v>
      </c>
      <c r="P3738" s="62"/>
      <c r="Q3738" s="63" t="s">
        <v>6179</v>
      </c>
      <c r="R3738" s="266" t="s">
        <v>6179</v>
      </c>
      <c r="S3738" s="63" t="s">
        <v>6178</v>
      </c>
      <c r="T3738" s="63" t="s">
        <v>6178</v>
      </c>
      <c r="U3738" s="63" t="s">
        <v>6178</v>
      </c>
    </row>
    <row r="3739" spans="2:21" ht="15" customHeight="1" x14ac:dyDescent="0.5">
      <c r="B3739" s="58">
        <v>715905</v>
      </c>
      <c r="C3739" s="59">
        <v>687080000863</v>
      </c>
      <c r="D3739" s="58" t="s">
        <v>3708</v>
      </c>
      <c r="E3739" s="58" t="s">
        <v>4317</v>
      </c>
      <c r="F3739" s="58">
        <v>12</v>
      </c>
      <c r="G3739" s="58">
        <v>12</v>
      </c>
      <c r="H3739" s="77" t="s">
        <v>177</v>
      </c>
      <c r="I3739" s="58" t="s">
        <v>581</v>
      </c>
      <c r="J3739" s="58" t="s">
        <v>14</v>
      </c>
      <c r="K3739" s="58" t="s">
        <v>6119</v>
      </c>
      <c r="L3739" s="60">
        <v>40</v>
      </c>
      <c r="M3739" s="38">
        <f t="shared" si="186"/>
        <v>3.3333333333333335</v>
      </c>
      <c r="N3739" s="279">
        <f t="shared" si="187"/>
        <v>5.99</v>
      </c>
      <c r="O3739" s="268">
        <f t="shared" si="188"/>
        <v>0.44351697273233165</v>
      </c>
      <c r="P3739" s="62"/>
      <c r="Q3739" s="63" t="s">
        <v>6179</v>
      </c>
      <c r="R3739" s="266" t="s">
        <v>6179</v>
      </c>
      <c r="S3739" s="63" t="s">
        <v>6178</v>
      </c>
      <c r="T3739" s="63" t="s">
        <v>6178</v>
      </c>
      <c r="U3739" s="63" t="s">
        <v>6178</v>
      </c>
    </row>
    <row r="3740" spans="2:21" ht="15" customHeight="1" x14ac:dyDescent="0.5">
      <c r="B3740" s="58">
        <v>715906</v>
      </c>
      <c r="C3740" s="59">
        <v>687080002270</v>
      </c>
      <c r="D3740" s="58" t="s">
        <v>3708</v>
      </c>
      <c r="E3740" s="58" t="s">
        <v>4318</v>
      </c>
      <c r="F3740" s="58">
        <v>12</v>
      </c>
      <c r="G3740" s="58">
        <v>12</v>
      </c>
      <c r="H3740" s="77" t="s">
        <v>177</v>
      </c>
      <c r="I3740" s="58" t="s">
        <v>581</v>
      </c>
      <c r="J3740" s="58" t="s">
        <v>14</v>
      </c>
      <c r="K3740" s="58" t="s">
        <v>6119</v>
      </c>
      <c r="L3740" s="60">
        <v>37.5</v>
      </c>
      <c r="M3740" s="38">
        <f t="shared" si="186"/>
        <v>3.125</v>
      </c>
      <c r="N3740" s="279">
        <f t="shared" si="187"/>
        <v>5.49</v>
      </c>
      <c r="O3740" s="268">
        <f t="shared" si="188"/>
        <v>0.43078324225865211</v>
      </c>
      <c r="P3740" s="62"/>
      <c r="Q3740" s="63" t="s">
        <v>6179</v>
      </c>
      <c r="R3740" s="266" t="s">
        <v>6179</v>
      </c>
      <c r="S3740" s="63" t="s">
        <v>6178</v>
      </c>
      <c r="T3740" s="63" t="s">
        <v>6178</v>
      </c>
      <c r="U3740" s="63" t="s">
        <v>6178</v>
      </c>
    </row>
    <row r="3741" spans="2:21" ht="15" customHeight="1" x14ac:dyDescent="0.5">
      <c r="B3741" s="58">
        <v>715907</v>
      </c>
      <c r="C3741" s="59">
        <v>687080027167</v>
      </c>
      <c r="D3741" s="58" t="s">
        <v>3708</v>
      </c>
      <c r="E3741" s="58" t="s">
        <v>4319</v>
      </c>
      <c r="F3741" s="58">
        <v>12</v>
      </c>
      <c r="G3741" s="58">
        <v>12</v>
      </c>
      <c r="H3741" s="77" t="s">
        <v>177</v>
      </c>
      <c r="I3741" s="58" t="s">
        <v>581</v>
      </c>
      <c r="J3741" s="58" t="s">
        <v>14</v>
      </c>
      <c r="K3741" s="58" t="s">
        <v>6119</v>
      </c>
      <c r="L3741" s="60">
        <v>47.6</v>
      </c>
      <c r="M3741" s="38">
        <f t="shared" si="186"/>
        <v>3.9666666666666668</v>
      </c>
      <c r="N3741" s="279">
        <f t="shared" si="187"/>
        <v>6.99</v>
      </c>
      <c r="O3741" s="268">
        <f t="shared" si="188"/>
        <v>0.4325226514067716</v>
      </c>
      <c r="P3741" s="62"/>
      <c r="Q3741" s="63" t="s">
        <v>6179</v>
      </c>
      <c r="R3741" s="266" t="s">
        <v>6179</v>
      </c>
      <c r="S3741" s="63" t="s">
        <v>6178</v>
      </c>
      <c r="T3741" s="63" t="s">
        <v>6178</v>
      </c>
      <c r="U3741" s="63" t="s">
        <v>6178</v>
      </c>
    </row>
    <row r="3742" spans="2:21" ht="15" customHeight="1" x14ac:dyDescent="0.5">
      <c r="B3742" s="58">
        <v>715908</v>
      </c>
      <c r="C3742" s="59">
        <v>687080599701</v>
      </c>
      <c r="D3742" s="58" t="s">
        <v>3708</v>
      </c>
      <c r="E3742" s="58" t="s">
        <v>4320</v>
      </c>
      <c r="F3742" s="58">
        <v>8</v>
      </c>
      <c r="G3742" s="58">
        <v>16</v>
      </c>
      <c r="H3742" s="77" t="s">
        <v>177</v>
      </c>
      <c r="I3742" s="58" t="s">
        <v>12</v>
      </c>
      <c r="J3742" s="58" t="s">
        <v>14</v>
      </c>
      <c r="K3742" s="58" t="s">
        <v>6119</v>
      </c>
      <c r="L3742" s="60">
        <v>64.400000000000006</v>
      </c>
      <c r="M3742" s="38">
        <f t="shared" si="186"/>
        <v>8.0500000000000007</v>
      </c>
      <c r="N3742" s="279">
        <f t="shared" si="187"/>
        <v>13.49</v>
      </c>
      <c r="O3742" s="268">
        <f t="shared" si="188"/>
        <v>0.40326167531504814</v>
      </c>
      <c r="P3742" s="62"/>
      <c r="Q3742" s="63" t="s">
        <v>6178</v>
      </c>
      <c r="R3742" s="266" t="s">
        <v>6179</v>
      </c>
      <c r="S3742" s="63" t="s">
        <v>6178</v>
      </c>
      <c r="T3742" s="63" t="s">
        <v>6178</v>
      </c>
      <c r="U3742" s="63" t="s">
        <v>6178</v>
      </c>
    </row>
    <row r="3743" spans="2:21" ht="15" customHeight="1" x14ac:dyDescent="0.5">
      <c r="B3743" s="58">
        <v>716201</v>
      </c>
      <c r="C3743" s="59">
        <v>850668000511</v>
      </c>
      <c r="D3743" s="58" t="s">
        <v>4321</v>
      </c>
      <c r="E3743" s="58" t="s">
        <v>4322</v>
      </c>
      <c r="F3743" s="58">
        <v>24</v>
      </c>
      <c r="G3743" s="58">
        <v>2</v>
      </c>
      <c r="H3743" s="77" t="s">
        <v>177</v>
      </c>
      <c r="I3743" s="58" t="s">
        <v>9</v>
      </c>
      <c r="J3743" s="58" t="s">
        <v>14</v>
      </c>
      <c r="K3743" s="58" t="s">
        <v>6119</v>
      </c>
      <c r="L3743" s="60">
        <v>25.7</v>
      </c>
      <c r="M3743" s="38">
        <f t="shared" si="186"/>
        <v>1.0708333333333333</v>
      </c>
      <c r="N3743" s="279">
        <f t="shared" si="187"/>
        <v>1.99</v>
      </c>
      <c r="O3743" s="268">
        <f t="shared" si="188"/>
        <v>0.46189279731993299</v>
      </c>
      <c r="P3743" s="62"/>
      <c r="Q3743" s="63" t="s">
        <v>6178</v>
      </c>
      <c r="R3743" s="266" t="s">
        <v>6179</v>
      </c>
      <c r="S3743" s="63" t="s">
        <v>6178</v>
      </c>
      <c r="T3743" s="63" t="s">
        <v>6178</v>
      </c>
      <c r="U3743" s="63" t="s">
        <v>6178</v>
      </c>
    </row>
    <row r="3744" spans="2:21" ht="15" customHeight="1" x14ac:dyDescent="0.5">
      <c r="B3744" s="58">
        <v>716202</v>
      </c>
      <c r="C3744" s="59">
        <v>850668000405</v>
      </c>
      <c r="D3744" s="58" t="s">
        <v>4321</v>
      </c>
      <c r="E3744" s="58" t="s">
        <v>4323</v>
      </c>
      <c r="F3744" s="58">
        <v>24</v>
      </c>
      <c r="G3744" s="58">
        <v>2</v>
      </c>
      <c r="H3744" s="77" t="s">
        <v>177</v>
      </c>
      <c r="I3744" s="58" t="s">
        <v>9</v>
      </c>
      <c r="J3744" s="58" t="s">
        <v>14</v>
      </c>
      <c r="K3744" s="58" t="s">
        <v>6119</v>
      </c>
      <c r="L3744" s="60">
        <v>25.7</v>
      </c>
      <c r="M3744" s="38">
        <f t="shared" si="186"/>
        <v>1.0708333333333333</v>
      </c>
      <c r="N3744" s="279">
        <f t="shared" si="187"/>
        <v>1.99</v>
      </c>
      <c r="O3744" s="268">
        <f t="shared" si="188"/>
        <v>0.46189279731993299</v>
      </c>
      <c r="P3744" s="62"/>
      <c r="Q3744" s="63" t="s">
        <v>6178</v>
      </c>
      <c r="R3744" s="266" t="s">
        <v>6179</v>
      </c>
      <c r="S3744" s="63" t="s">
        <v>6178</v>
      </c>
      <c r="T3744" s="63" t="s">
        <v>6178</v>
      </c>
      <c r="U3744" s="63" t="s">
        <v>6178</v>
      </c>
    </row>
    <row r="3745" spans="2:21" ht="15" customHeight="1" x14ac:dyDescent="0.5">
      <c r="B3745" s="58">
        <v>716203</v>
      </c>
      <c r="C3745" s="59">
        <v>850668000412</v>
      </c>
      <c r="D3745" s="58" t="s">
        <v>4321</v>
      </c>
      <c r="E3745" s="58" t="s">
        <v>4324</v>
      </c>
      <c r="F3745" s="58">
        <v>24</v>
      </c>
      <c r="G3745" s="58">
        <v>2</v>
      </c>
      <c r="H3745" s="77" t="s">
        <v>177</v>
      </c>
      <c r="I3745" s="58" t="s">
        <v>9</v>
      </c>
      <c r="J3745" s="58" t="s">
        <v>14</v>
      </c>
      <c r="K3745" s="58" t="s">
        <v>6119</v>
      </c>
      <c r="L3745" s="60">
        <v>25.7</v>
      </c>
      <c r="M3745" s="38">
        <f t="shared" si="186"/>
        <v>1.0708333333333333</v>
      </c>
      <c r="N3745" s="279">
        <f t="shared" si="187"/>
        <v>1.99</v>
      </c>
      <c r="O3745" s="268">
        <f t="shared" si="188"/>
        <v>0.46189279731993299</v>
      </c>
      <c r="P3745" s="62"/>
      <c r="Q3745" s="63" t="s">
        <v>6178</v>
      </c>
      <c r="R3745" s="266" t="s">
        <v>6179</v>
      </c>
      <c r="S3745" s="63" t="s">
        <v>6178</v>
      </c>
      <c r="T3745" s="63" t="s">
        <v>6178</v>
      </c>
      <c r="U3745" s="63" t="s">
        <v>6178</v>
      </c>
    </row>
    <row r="3746" spans="2:21" ht="15" customHeight="1" x14ac:dyDescent="0.5">
      <c r="B3746" s="58">
        <v>716204</v>
      </c>
      <c r="C3746" s="59">
        <v>850668000429</v>
      </c>
      <c r="D3746" s="58" t="s">
        <v>4321</v>
      </c>
      <c r="E3746" s="58" t="s">
        <v>4325</v>
      </c>
      <c r="F3746" s="58">
        <v>24</v>
      </c>
      <c r="G3746" s="58">
        <v>2</v>
      </c>
      <c r="H3746" s="77" t="s">
        <v>177</v>
      </c>
      <c r="I3746" s="58" t="s">
        <v>9</v>
      </c>
      <c r="J3746" s="58" t="s">
        <v>14</v>
      </c>
      <c r="K3746" s="58" t="s">
        <v>6119</v>
      </c>
      <c r="L3746" s="60">
        <v>25.7</v>
      </c>
      <c r="M3746" s="38">
        <f t="shared" si="186"/>
        <v>1.0708333333333333</v>
      </c>
      <c r="N3746" s="279">
        <f t="shared" si="187"/>
        <v>1.99</v>
      </c>
      <c r="O3746" s="268">
        <f t="shared" si="188"/>
        <v>0.46189279731993299</v>
      </c>
      <c r="P3746" s="62"/>
      <c r="Q3746" s="63" t="s">
        <v>6178</v>
      </c>
      <c r="R3746" s="266" t="s">
        <v>6179</v>
      </c>
      <c r="S3746" s="63" t="s">
        <v>6178</v>
      </c>
      <c r="T3746" s="63" t="s">
        <v>6178</v>
      </c>
      <c r="U3746" s="63" t="s">
        <v>6178</v>
      </c>
    </row>
    <row r="3747" spans="2:21" ht="15" customHeight="1" x14ac:dyDescent="0.5">
      <c r="B3747" s="58">
        <v>716205</v>
      </c>
      <c r="C3747" s="59">
        <v>850668000436</v>
      </c>
      <c r="D3747" s="58" t="s">
        <v>4321</v>
      </c>
      <c r="E3747" s="58" t="s">
        <v>4326</v>
      </c>
      <c r="F3747" s="58">
        <v>24</v>
      </c>
      <c r="G3747" s="58">
        <v>2</v>
      </c>
      <c r="H3747" s="77" t="s">
        <v>177</v>
      </c>
      <c r="I3747" s="58" t="s">
        <v>9</v>
      </c>
      <c r="J3747" s="58" t="s">
        <v>14</v>
      </c>
      <c r="K3747" s="58" t="s">
        <v>6119</v>
      </c>
      <c r="L3747" s="60">
        <v>25.7</v>
      </c>
      <c r="M3747" s="38">
        <f t="shared" si="186"/>
        <v>1.0708333333333333</v>
      </c>
      <c r="N3747" s="279">
        <f t="shared" si="187"/>
        <v>1.99</v>
      </c>
      <c r="O3747" s="268">
        <f t="shared" si="188"/>
        <v>0.46189279731993299</v>
      </c>
      <c r="P3747" s="62"/>
      <c r="Q3747" s="63" t="s">
        <v>6178</v>
      </c>
      <c r="R3747" s="266" t="s">
        <v>6179</v>
      </c>
      <c r="S3747" s="63" t="s">
        <v>6178</v>
      </c>
      <c r="T3747" s="63" t="s">
        <v>6178</v>
      </c>
      <c r="U3747" s="63" t="s">
        <v>6178</v>
      </c>
    </row>
    <row r="3748" spans="2:21" ht="15" customHeight="1" x14ac:dyDescent="0.5">
      <c r="B3748" s="58">
        <v>716206</v>
      </c>
      <c r="C3748" s="59">
        <v>850668000443</v>
      </c>
      <c r="D3748" s="58" t="s">
        <v>4321</v>
      </c>
      <c r="E3748" s="58" t="s">
        <v>4327</v>
      </c>
      <c r="F3748" s="58">
        <v>24</v>
      </c>
      <c r="G3748" s="58">
        <v>2</v>
      </c>
      <c r="H3748" s="77" t="s">
        <v>177</v>
      </c>
      <c r="I3748" s="58" t="s">
        <v>9</v>
      </c>
      <c r="J3748" s="58" t="s">
        <v>14</v>
      </c>
      <c r="K3748" s="58" t="s">
        <v>6119</v>
      </c>
      <c r="L3748" s="60">
        <v>25.7</v>
      </c>
      <c r="M3748" s="38">
        <f t="shared" si="186"/>
        <v>1.0708333333333333</v>
      </c>
      <c r="N3748" s="279">
        <f t="shared" si="187"/>
        <v>1.99</v>
      </c>
      <c r="O3748" s="268">
        <f t="shared" si="188"/>
        <v>0.46189279731993299</v>
      </c>
      <c r="P3748" s="62"/>
      <c r="Q3748" s="63" t="s">
        <v>6178</v>
      </c>
      <c r="R3748" s="266" t="s">
        <v>6179</v>
      </c>
      <c r="S3748" s="63" t="s">
        <v>6178</v>
      </c>
      <c r="T3748" s="63" t="s">
        <v>6178</v>
      </c>
      <c r="U3748" s="63" t="s">
        <v>6178</v>
      </c>
    </row>
    <row r="3749" spans="2:21" ht="15" customHeight="1" x14ac:dyDescent="0.5">
      <c r="B3749" s="58">
        <v>716207</v>
      </c>
      <c r="C3749" s="59">
        <v>850668000450</v>
      </c>
      <c r="D3749" s="58" t="s">
        <v>4321</v>
      </c>
      <c r="E3749" s="58" t="s">
        <v>4328</v>
      </c>
      <c r="F3749" s="58">
        <v>24</v>
      </c>
      <c r="G3749" s="58">
        <v>2</v>
      </c>
      <c r="H3749" s="77" t="s">
        <v>177</v>
      </c>
      <c r="I3749" s="58" t="s">
        <v>9</v>
      </c>
      <c r="J3749" s="58" t="s">
        <v>14</v>
      </c>
      <c r="K3749" s="58" t="s">
        <v>6119</v>
      </c>
      <c r="L3749" s="60">
        <v>25.7</v>
      </c>
      <c r="M3749" s="38">
        <f t="shared" si="186"/>
        <v>1.0708333333333333</v>
      </c>
      <c r="N3749" s="279">
        <f t="shared" si="187"/>
        <v>1.99</v>
      </c>
      <c r="O3749" s="268">
        <f t="shared" si="188"/>
        <v>0.46189279731993299</v>
      </c>
      <c r="P3749" s="62"/>
      <c r="Q3749" s="63" t="s">
        <v>6178</v>
      </c>
      <c r="R3749" s="266" t="s">
        <v>6179</v>
      </c>
      <c r="S3749" s="63" t="s">
        <v>6178</v>
      </c>
      <c r="T3749" s="63" t="s">
        <v>6178</v>
      </c>
      <c r="U3749" s="63" t="s">
        <v>6178</v>
      </c>
    </row>
    <row r="3750" spans="2:21" ht="15" customHeight="1" x14ac:dyDescent="0.5">
      <c r="B3750" s="58">
        <v>716208</v>
      </c>
      <c r="C3750" s="59">
        <v>850668000467</v>
      </c>
      <c r="D3750" s="58" t="s">
        <v>4321</v>
      </c>
      <c r="E3750" s="58" t="s">
        <v>4329</v>
      </c>
      <c r="F3750" s="58">
        <v>24</v>
      </c>
      <c r="G3750" s="58">
        <v>2</v>
      </c>
      <c r="H3750" s="77" t="s">
        <v>177</v>
      </c>
      <c r="I3750" s="58" t="s">
        <v>9</v>
      </c>
      <c r="J3750" s="58" t="s">
        <v>14</v>
      </c>
      <c r="K3750" s="58" t="s">
        <v>6119</v>
      </c>
      <c r="L3750" s="60">
        <v>25.7</v>
      </c>
      <c r="M3750" s="38">
        <f t="shared" si="186"/>
        <v>1.0708333333333333</v>
      </c>
      <c r="N3750" s="279">
        <f t="shared" si="187"/>
        <v>1.99</v>
      </c>
      <c r="O3750" s="268">
        <f t="shared" si="188"/>
        <v>0.46189279731993299</v>
      </c>
      <c r="P3750" s="62"/>
      <c r="Q3750" s="63" t="s">
        <v>6178</v>
      </c>
      <c r="R3750" s="266" t="s">
        <v>6179</v>
      </c>
      <c r="S3750" s="63" t="s">
        <v>6178</v>
      </c>
      <c r="T3750" s="63" t="s">
        <v>6178</v>
      </c>
      <c r="U3750" s="63" t="s">
        <v>6178</v>
      </c>
    </row>
    <row r="3751" spans="2:21" ht="15" customHeight="1" x14ac:dyDescent="0.5">
      <c r="B3751" s="58">
        <v>716209</v>
      </c>
      <c r="C3751" s="59">
        <v>850668000818</v>
      </c>
      <c r="D3751" s="58" t="s">
        <v>4321</v>
      </c>
      <c r="E3751" s="58" t="s">
        <v>4330</v>
      </c>
      <c r="F3751" s="58">
        <v>12</v>
      </c>
      <c r="G3751" s="58">
        <v>5</v>
      </c>
      <c r="H3751" s="77" t="s">
        <v>177</v>
      </c>
      <c r="I3751" s="58" t="s">
        <v>9</v>
      </c>
      <c r="J3751" s="58" t="s">
        <v>14</v>
      </c>
      <c r="K3751" s="58" t="s">
        <v>6119</v>
      </c>
      <c r="L3751" s="60">
        <v>32.700000000000003</v>
      </c>
      <c r="M3751" s="38">
        <f t="shared" si="186"/>
        <v>2.7250000000000001</v>
      </c>
      <c r="N3751" s="279">
        <f t="shared" si="187"/>
        <v>4.99</v>
      </c>
      <c r="O3751" s="268">
        <f t="shared" si="188"/>
        <v>0.45390781563126253</v>
      </c>
      <c r="P3751" s="62"/>
      <c r="Q3751" s="63" t="s">
        <v>6178</v>
      </c>
      <c r="R3751" s="266" t="s">
        <v>6179</v>
      </c>
      <c r="S3751" s="63" t="s">
        <v>6178</v>
      </c>
      <c r="T3751" s="63" t="s">
        <v>6178</v>
      </c>
      <c r="U3751" s="63" t="s">
        <v>6178</v>
      </c>
    </row>
    <row r="3752" spans="2:21" ht="15" customHeight="1" x14ac:dyDescent="0.5">
      <c r="B3752" s="58">
        <v>716211</v>
      </c>
      <c r="C3752" s="59">
        <v>850668000832</v>
      </c>
      <c r="D3752" s="58" t="s">
        <v>4321</v>
      </c>
      <c r="E3752" s="58" t="s">
        <v>4331</v>
      </c>
      <c r="F3752" s="58">
        <v>12</v>
      </c>
      <c r="G3752" s="58">
        <v>5</v>
      </c>
      <c r="H3752" s="77" t="s">
        <v>177</v>
      </c>
      <c r="I3752" s="58" t="s">
        <v>9</v>
      </c>
      <c r="J3752" s="58" t="s">
        <v>14</v>
      </c>
      <c r="K3752" s="58" t="s">
        <v>6119</v>
      </c>
      <c r="L3752" s="60">
        <v>32.700000000000003</v>
      </c>
      <c r="M3752" s="38">
        <f t="shared" si="186"/>
        <v>2.7250000000000001</v>
      </c>
      <c r="N3752" s="279">
        <f t="shared" si="187"/>
        <v>4.99</v>
      </c>
      <c r="O3752" s="268">
        <f t="shared" si="188"/>
        <v>0.45390781563126253</v>
      </c>
      <c r="P3752" s="62"/>
      <c r="Q3752" s="63" t="s">
        <v>6178</v>
      </c>
      <c r="R3752" s="266" t="s">
        <v>6179</v>
      </c>
      <c r="S3752" s="63" t="s">
        <v>6178</v>
      </c>
      <c r="T3752" s="63" t="s">
        <v>6178</v>
      </c>
      <c r="U3752" s="63" t="s">
        <v>6178</v>
      </c>
    </row>
    <row r="3753" spans="2:21" ht="15" customHeight="1" x14ac:dyDescent="0.5">
      <c r="B3753" s="58">
        <v>716212</v>
      </c>
      <c r="C3753" s="59">
        <v>850668000856</v>
      </c>
      <c r="D3753" s="58" t="s">
        <v>4321</v>
      </c>
      <c r="E3753" s="58" t="s">
        <v>4332</v>
      </c>
      <c r="F3753" s="58">
        <v>12</v>
      </c>
      <c r="G3753" s="58">
        <v>5</v>
      </c>
      <c r="H3753" s="77" t="s">
        <v>177</v>
      </c>
      <c r="I3753" s="58" t="s">
        <v>9</v>
      </c>
      <c r="J3753" s="58" t="s">
        <v>14</v>
      </c>
      <c r="K3753" s="58" t="s">
        <v>6119</v>
      </c>
      <c r="L3753" s="60">
        <v>32.700000000000003</v>
      </c>
      <c r="M3753" s="38">
        <f t="shared" si="186"/>
        <v>2.7250000000000001</v>
      </c>
      <c r="N3753" s="279">
        <f t="shared" si="187"/>
        <v>4.99</v>
      </c>
      <c r="O3753" s="268">
        <f t="shared" si="188"/>
        <v>0.45390781563126253</v>
      </c>
      <c r="P3753" s="62"/>
      <c r="Q3753" s="63" t="s">
        <v>6178</v>
      </c>
      <c r="R3753" s="266" t="s">
        <v>6179</v>
      </c>
      <c r="S3753" s="63" t="s">
        <v>6178</v>
      </c>
      <c r="T3753" s="63" t="s">
        <v>6178</v>
      </c>
      <c r="U3753" s="63" t="s">
        <v>6178</v>
      </c>
    </row>
    <row r="3754" spans="2:21" ht="15" customHeight="1" x14ac:dyDescent="0.5">
      <c r="B3754" s="58">
        <v>716213</v>
      </c>
      <c r="C3754" s="59">
        <v>850668000863</v>
      </c>
      <c r="D3754" s="58" t="s">
        <v>4321</v>
      </c>
      <c r="E3754" s="58" t="s">
        <v>4333</v>
      </c>
      <c r="F3754" s="58">
        <v>12</v>
      </c>
      <c r="G3754" s="58">
        <v>5</v>
      </c>
      <c r="H3754" s="77" t="s">
        <v>177</v>
      </c>
      <c r="I3754" s="58" t="s">
        <v>9</v>
      </c>
      <c r="J3754" s="58" t="s">
        <v>14</v>
      </c>
      <c r="K3754" s="58" t="s">
        <v>6119</v>
      </c>
      <c r="L3754" s="60">
        <v>32.700000000000003</v>
      </c>
      <c r="M3754" s="38">
        <f t="shared" si="186"/>
        <v>2.7250000000000001</v>
      </c>
      <c r="N3754" s="279">
        <f t="shared" si="187"/>
        <v>4.99</v>
      </c>
      <c r="O3754" s="268">
        <f t="shared" si="188"/>
        <v>0.45390781563126253</v>
      </c>
      <c r="P3754" s="62"/>
      <c r="Q3754" s="63" t="s">
        <v>6178</v>
      </c>
      <c r="R3754" s="266" t="s">
        <v>6179</v>
      </c>
      <c r="S3754" s="63" t="s">
        <v>6178</v>
      </c>
      <c r="T3754" s="63" t="s">
        <v>6178</v>
      </c>
      <c r="U3754" s="63" t="s">
        <v>6178</v>
      </c>
    </row>
    <row r="3755" spans="2:21" ht="15" customHeight="1" x14ac:dyDescent="0.5">
      <c r="B3755" s="58">
        <v>716214</v>
      </c>
      <c r="C3755" s="59">
        <v>850668000498</v>
      </c>
      <c r="D3755" s="58" t="s">
        <v>4321</v>
      </c>
      <c r="E3755" s="58" t="s">
        <v>4334</v>
      </c>
      <c r="F3755" s="58">
        <v>24</v>
      </c>
      <c r="G3755" s="58">
        <v>2</v>
      </c>
      <c r="H3755" s="77" t="s">
        <v>177</v>
      </c>
      <c r="I3755" s="58" t="s">
        <v>9</v>
      </c>
      <c r="J3755" s="58" t="s">
        <v>14</v>
      </c>
      <c r="K3755" s="58" t="s">
        <v>6119</v>
      </c>
      <c r="L3755" s="60">
        <v>25.7</v>
      </c>
      <c r="M3755" s="38">
        <f t="shared" si="186"/>
        <v>1.0708333333333333</v>
      </c>
      <c r="N3755" s="279">
        <f t="shared" si="187"/>
        <v>1.99</v>
      </c>
      <c r="O3755" s="268">
        <f t="shared" si="188"/>
        <v>0.46189279731993299</v>
      </c>
      <c r="P3755" s="62"/>
      <c r="Q3755" s="63" t="s">
        <v>6178</v>
      </c>
      <c r="R3755" s="266" t="s">
        <v>6179</v>
      </c>
      <c r="S3755" s="63" t="s">
        <v>6178</v>
      </c>
      <c r="T3755" s="63" t="s">
        <v>6178</v>
      </c>
      <c r="U3755" s="63" t="s">
        <v>6178</v>
      </c>
    </row>
    <row r="3756" spans="2:21" ht="15" customHeight="1" x14ac:dyDescent="0.5">
      <c r="B3756" s="58">
        <v>716401</v>
      </c>
      <c r="C3756" s="59">
        <v>48789418609</v>
      </c>
      <c r="D3756" s="58" t="s">
        <v>4335</v>
      </c>
      <c r="E3756" s="58" t="s">
        <v>4336</v>
      </c>
      <c r="F3756" s="58">
        <v>24</v>
      </c>
      <c r="G3756" s="58">
        <v>250</v>
      </c>
      <c r="H3756" s="58" t="s">
        <v>3590</v>
      </c>
      <c r="I3756" s="58" t="s">
        <v>1288</v>
      </c>
      <c r="J3756" s="58" t="s">
        <v>14</v>
      </c>
      <c r="K3756" s="58" t="s">
        <v>6119</v>
      </c>
      <c r="L3756" s="60">
        <v>35.1</v>
      </c>
      <c r="M3756" s="38">
        <f t="shared" si="186"/>
        <v>1.4625000000000001</v>
      </c>
      <c r="N3756" s="279">
        <f t="shared" si="187"/>
        <v>2.4900000000000002</v>
      </c>
      <c r="O3756" s="268">
        <f t="shared" si="188"/>
        <v>0.41265060240963858</v>
      </c>
      <c r="P3756" s="62"/>
      <c r="Q3756" s="63" t="s">
        <v>6178</v>
      </c>
      <c r="R3756" s="266" t="s">
        <v>6179</v>
      </c>
      <c r="S3756" s="63" t="s">
        <v>6178</v>
      </c>
      <c r="T3756" s="63" t="s">
        <v>6178</v>
      </c>
      <c r="U3756" s="63" t="s">
        <v>6178</v>
      </c>
    </row>
    <row r="3757" spans="2:21" ht="15" customHeight="1" x14ac:dyDescent="0.5">
      <c r="B3757" s="58">
        <v>716601</v>
      </c>
      <c r="C3757" s="59">
        <v>631723200455</v>
      </c>
      <c r="D3757" s="58" t="s">
        <v>3711</v>
      </c>
      <c r="E3757" s="58" t="s">
        <v>4337</v>
      </c>
      <c r="F3757" s="58">
        <v>6</v>
      </c>
      <c r="G3757" s="58">
        <v>13.4</v>
      </c>
      <c r="H3757" s="77" t="s">
        <v>177</v>
      </c>
      <c r="I3757" s="58" t="s">
        <v>124</v>
      </c>
      <c r="J3757" s="58" t="s">
        <v>14</v>
      </c>
      <c r="K3757" s="58" t="s">
        <v>6119</v>
      </c>
      <c r="L3757" s="60">
        <v>32.799999999999997</v>
      </c>
      <c r="M3757" s="38">
        <f t="shared" si="186"/>
        <v>5.4666666666666659</v>
      </c>
      <c r="N3757" s="279">
        <f t="shared" si="187"/>
        <v>9.49</v>
      </c>
      <c r="O3757" s="268">
        <f t="shared" si="188"/>
        <v>0.42395504039339665</v>
      </c>
      <c r="P3757" s="62"/>
      <c r="Q3757" s="63" t="s">
        <v>6179</v>
      </c>
      <c r="R3757" s="266" t="s">
        <v>6179</v>
      </c>
      <c r="S3757" s="63" t="s">
        <v>6178</v>
      </c>
      <c r="T3757" s="63" t="s">
        <v>6178</v>
      </c>
      <c r="U3757" s="63" t="s">
        <v>6178</v>
      </c>
    </row>
    <row r="3758" spans="2:21" ht="15" customHeight="1" x14ac:dyDescent="0.5">
      <c r="B3758" s="58">
        <v>716602</v>
      </c>
      <c r="C3758" s="59">
        <v>631723200400</v>
      </c>
      <c r="D3758" s="58" t="s">
        <v>3711</v>
      </c>
      <c r="E3758" s="58" t="s">
        <v>4338</v>
      </c>
      <c r="F3758" s="58">
        <v>6</v>
      </c>
      <c r="G3758" s="58">
        <v>12.9</v>
      </c>
      <c r="H3758" s="77" t="s">
        <v>177</v>
      </c>
      <c r="I3758" s="58" t="s">
        <v>124</v>
      </c>
      <c r="J3758" s="58" t="s">
        <v>14</v>
      </c>
      <c r="K3758" s="58" t="s">
        <v>6119</v>
      </c>
      <c r="L3758" s="60">
        <v>32.700000000000003</v>
      </c>
      <c r="M3758" s="38">
        <f t="shared" si="186"/>
        <v>5.45</v>
      </c>
      <c r="N3758" s="279">
        <f t="shared" si="187"/>
        <v>9.49</v>
      </c>
      <c r="O3758" s="268">
        <f t="shared" si="188"/>
        <v>0.42571127502634354</v>
      </c>
      <c r="P3758" s="62"/>
      <c r="Q3758" s="63" t="s">
        <v>6179</v>
      </c>
      <c r="R3758" s="266" t="s">
        <v>6179</v>
      </c>
      <c r="S3758" s="63" t="s">
        <v>6178</v>
      </c>
      <c r="T3758" s="63" t="s">
        <v>6179</v>
      </c>
      <c r="U3758" s="63" t="s">
        <v>6178</v>
      </c>
    </row>
    <row r="3759" spans="2:21" ht="15" customHeight="1" x14ac:dyDescent="0.5">
      <c r="B3759" s="58">
        <v>716603</v>
      </c>
      <c r="C3759" s="59">
        <v>631723202206</v>
      </c>
      <c r="D3759" s="58" t="s">
        <v>3711</v>
      </c>
      <c r="E3759" s="58" t="s">
        <v>4339</v>
      </c>
      <c r="F3759" s="58">
        <v>6</v>
      </c>
      <c r="G3759" s="58">
        <v>10.199999999999999</v>
      </c>
      <c r="H3759" s="77" t="s">
        <v>177</v>
      </c>
      <c r="I3759" s="58" t="s">
        <v>124</v>
      </c>
      <c r="J3759" s="58" t="s">
        <v>14</v>
      </c>
      <c r="K3759" s="58" t="s">
        <v>6119</v>
      </c>
      <c r="L3759" s="60">
        <v>25.1</v>
      </c>
      <c r="M3759" s="38">
        <f t="shared" si="186"/>
        <v>4.1833333333333336</v>
      </c>
      <c r="N3759" s="279">
        <f t="shared" si="187"/>
        <v>6.99</v>
      </c>
      <c r="O3759" s="268">
        <f t="shared" si="188"/>
        <v>0.40152598950882212</v>
      </c>
      <c r="P3759" s="62"/>
      <c r="Q3759" s="63" t="s">
        <v>6179</v>
      </c>
      <c r="R3759" s="266" t="s">
        <v>6179</v>
      </c>
      <c r="S3759" s="63" t="s">
        <v>6178</v>
      </c>
      <c r="T3759" s="63" t="s">
        <v>6178</v>
      </c>
      <c r="U3759" s="63" t="s">
        <v>6178</v>
      </c>
    </row>
    <row r="3760" spans="2:21" ht="15" customHeight="1" x14ac:dyDescent="0.5">
      <c r="B3760" s="58">
        <v>716604</v>
      </c>
      <c r="C3760" s="59">
        <v>631723202916</v>
      </c>
      <c r="D3760" s="58" t="s">
        <v>3711</v>
      </c>
      <c r="E3760" s="58" t="s">
        <v>4340</v>
      </c>
      <c r="F3760" s="58">
        <v>6</v>
      </c>
      <c r="G3760" s="58">
        <v>10.199999999999999</v>
      </c>
      <c r="H3760" s="77" t="s">
        <v>177</v>
      </c>
      <c r="I3760" s="58" t="s">
        <v>124</v>
      </c>
      <c r="J3760" s="58" t="s">
        <v>14</v>
      </c>
      <c r="K3760" s="58" t="s">
        <v>6119</v>
      </c>
      <c r="L3760" s="60">
        <v>25.8</v>
      </c>
      <c r="M3760" s="38">
        <f t="shared" ref="M3760:M3823" si="189">L3760/F3760</f>
        <v>4.3</v>
      </c>
      <c r="N3760" s="279">
        <f t="shared" ref="N3760:N3823" si="190">IF(CEILING(M3760/0.6,1)-0.51&gt;=M3760/0.6,CEILING(M3760/0.6,1)-0.51,CEILING(M3760/0.6,1)-0.01)</f>
        <v>7.49</v>
      </c>
      <c r="O3760" s="268">
        <f t="shared" ref="O3760:O3823" si="191">(N3760-M3760)/N3760</f>
        <v>0.42590120160213624</v>
      </c>
      <c r="P3760" s="62"/>
      <c r="Q3760" s="63" t="s">
        <v>6179</v>
      </c>
      <c r="R3760" s="266" t="s">
        <v>6179</v>
      </c>
      <c r="S3760" s="63" t="s">
        <v>6178</v>
      </c>
      <c r="T3760" s="63" t="s">
        <v>6178</v>
      </c>
      <c r="U3760" s="63" t="s">
        <v>6178</v>
      </c>
    </row>
    <row r="3761" spans="2:21" ht="15" customHeight="1" x14ac:dyDescent="0.5">
      <c r="B3761" s="58">
        <v>716605</v>
      </c>
      <c r="C3761" s="59">
        <v>631723202756</v>
      </c>
      <c r="D3761" s="58" t="s">
        <v>3711</v>
      </c>
      <c r="E3761" s="58" t="s">
        <v>4341</v>
      </c>
      <c r="F3761" s="58">
        <v>6</v>
      </c>
      <c r="G3761" s="58">
        <v>13.4</v>
      </c>
      <c r="H3761" s="77" t="s">
        <v>177</v>
      </c>
      <c r="I3761" s="58" t="s">
        <v>124</v>
      </c>
      <c r="J3761" s="58" t="s">
        <v>14</v>
      </c>
      <c r="K3761" s="58" t="s">
        <v>6119</v>
      </c>
      <c r="L3761" s="60">
        <v>25.8</v>
      </c>
      <c r="M3761" s="38">
        <f t="shared" si="189"/>
        <v>4.3</v>
      </c>
      <c r="N3761" s="279">
        <f t="shared" si="190"/>
        <v>7.49</v>
      </c>
      <c r="O3761" s="268">
        <f t="shared" si="191"/>
        <v>0.42590120160213624</v>
      </c>
      <c r="P3761" s="62"/>
      <c r="Q3761" s="63" t="s">
        <v>6179</v>
      </c>
      <c r="R3761" s="266" t="s">
        <v>6179</v>
      </c>
      <c r="S3761" s="63" t="s">
        <v>6178</v>
      </c>
      <c r="T3761" s="63" t="s">
        <v>6179</v>
      </c>
      <c r="U3761" s="63" t="s">
        <v>6178</v>
      </c>
    </row>
    <row r="3762" spans="2:21" ht="15" customHeight="1" x14ac:dyDescent="0.5">
      <c r="B3762" s="58">
        <v>716606</v>
      </c>
      <c r="C3762" s="59">
        <v>631723202787</v>
      </c>
      <c r="D3762" s="58" t="s">
        <v>3711</v>
      </c>
      <c r="E3762" s="58" t="s">
        <v>4342</v>
      </c>
      <c r="F3762" s="58">
        <v>6</v>
      </c>
      <c r="G3762" s="58">
        <v>13.4</v>
      </c>
      <c r="H3762" s="77" t="s">
        <v>177</v>
      </c>
      <c r="I3762" s="58" t="s">
        <v>124</v>
      </c>
      <c r="J3762" s="58" t="s">
        <v>14</v>
      </c>
      <c r="K3762" s="58" t="s">
        <v>6119</v>
      </c>
      <c r="L3762" s="60">
        <v>25.8</v>
      </c>
      <c r="M3762" s="38">
        <f t="shared" si="189"/>
        <v>4.3</v>
      </c>
      <c r="N3762" s="279">
        <f t="shared" si="190"/>
        <v>7.49</v>
      </c>
      <c r="O3762" s="268">
        <f t="shared" si="191"/>
        <v>0.42590120160213624</v>
      </c>
      <c r="P3762" s="62"/>
      <c r="Q3762" s="63" t="s">
        <v>6179</v>
      </c>
      <c r="R3762" s="266" t="s">
        <v>6179</v>
      </c>
      <c r="S3762" s="63" t="s">
        <v>6178</v>
      </c>
      <c r="T3762" s="63" t="s">
        <v>6179</v>
      </c>
      <c r="U3762" s="63" t="s">
        <v>6178</v>
      </c>
    </row>
    <row r="3763" spans="2:21" ht="15" customHeight="1" x14ac:dyDescent="0.5">
      <c r="B3763" s="58">
        <v>716607</v>
      </c>
      <c r="C3763" s="59">
        <v>631723006002</v>
      </c>
      <c r="D3763" s="58" t="s">
        <v>3711</v>
      </c>
      <c r="E3763" s="58" t="s">
        <v>4343</v>
      </c>
      <c r="F3763" s="58">
        <v>12</v>
      </c>
      <c r="G3763" s="58">
        <v>7</v>
      </c>
      <c r="H3763" s="77" t="s">
        <v>177</v>
      </c>
      <c r="I3763" s="58" t="s">
        <v>124</v>
      </c>
      <c r="J3763" s="58" t="s">
        <v>14</v>
      </c>
      <c r="K3763" s="58" t="s">
        <v>6119</v>
      </c>
      <c r="L3763" s="60">
        <v>40.4</v>
      </c>
      <c r="M3763" s="38">
        <f t="shared" si="189"/>
        <v>3.3666666666666667</v>
      </c>
      <c r="N3763" s="279">
        <f t="shared" si="190"/>
        <v>5.99</v>
      </c>
      <c r="O3763" s="268">
        <f t="shared" si="191"/>
        <v>0.43795214245965497</v>
      </c>
      <c r="P3763" s="62"/>
      <c r="Q3763" s="63" t="s">
        <v>6179</v>
      </c>
      <c r="R3763" s="266" t="s">
        <v>6179</v>
      </c>
      <c r="S3763" s="63" t="s">
        <v>6178</v>
      </c>
      <c r="T3763" s="63" t="s">
        <v>6178</v>
      </c>
      <c r="U3763" s="63" t="s">
        <v>6178</v>
      </c>
    </row>
    <row r="3764" spans="2:21" ht="15" customHeight="1" x14ac:dyDescent="0.5">
      <c r="B3764" s="58">
        <v>716609</v>
      </c>
      <c r="C3764" s="59">
        <v>631723207027</v>
      </c>
      <c r="D3764" s="58" t="s">
        <v>3711</v>
      </c>
      <c r="E3764" s="58" t="s">
        <v>4344</v>
      </c>
      <c r="F3764" s="58">
        <v>6</v>
      </c>
      <c r="G3764" s="58">
        <v>10</v>
      </c>
      <c r="H3764" s="77" t="s">
        <v>177</v>
      </c>
      <c r="I3764" s="58" t="s">
        <v>124</v>
      </c>
      <c r="J3764" s="58" t="s">
        <v>14</v>
      </c>
      <c r="K3764" s="58" t="s">
        <v>6119</v>
      </c>
      <c r="L3764" s="60">
        <v>39.200000000000003</v>
      </c>
      <c r="M3764" s="38">
        <f t="shared" si="189"/>
        <v>6.5333333333333341</v>
      </c>
      <c r="N3764" s="279">
        <f t="shared" si="190"/>
        <v>10.99</v>
      </c>
      <c r="O3764" s="268">
        <f t="shared" si="191"/>
        <v>0.40552016985138001</v>
      </c>
      <c r="P3764" s="62"/>
      <c r="Q3764" s="76" t="s">
        <v>6178</v>
      </c>
      <c r="R3764" s="318" t="s">
        <v>6178</v>
      </c>
      <c r="S3764" s="76" t="s">
        <v>6178</v>
      </c>
      <c r="T3764" s="76" t="s">
        <v>6178</v>
      </c>
      <c r="U3764" s="76" t="s">
        <v>6178</v>
      </c>
    </row>
    <row r="3765" spans="2:21" ht="15" customHeight="1" x14ac:dyDescent="0.5">
      <c r="B3765" s="58">
        <v>716610</v>
      </c>
      <c r="C3765" s="59">
        <v>631723212700</v>
      </c>
      <c r="D3765" s="58" t="s">
        <v>3711</v>
      </c>
      <c r="E3765" s="58" t="s">
        <v>4345</v>
      </c>
      <c r="F3765" s="58">
        <v>6</v>
      </c>
      <c r="G3765" s="58">
        <v>10.199999999999999</v>
      </c>
      <c r="H3765" s="77" t="s">
        <v>177</v>
      </c>
      <c r="I3765" s="58" t="s">
        <v>124</v>
      </c>
      <c r="J3765" s="58" t="s">
        <v>14</v>
      </c>
      <c r="K3765" s="58" t="s">
        <v>6119</v>
      </c>
      <c r="L3765" s="60">
        <v>25.8</v>
      </c>
      <c r="M3765" s="38">
        <f t="shared" si="189"/>
        <v>4.3</v>
      </c>
      <c r="N3765" s="279">
        <f t="shared" si="190"/>
        <v>7.49</v>
      </c>
      <c r="O3765" s="268">
        <f t="shared" si="191"/>
        <v>0.42590120160213624</v>
      </c>
      <c r="P3765" s="62"/>
      <c r="Q3765" s="63" t="s">
        <v>6179</v>
      </c>
      <c r="R3765" s="266" t="s">
        <v>6179</v>
      </c>
      <c r="S3765" s="63" t="s">
        <v>6178</v>
      </c>
      <c r="T3765" s="63" t="s">
        <v>6178</v>
      </c>
      <c r="U3765" s="63" t="s">
        <v>6178</v>
      </c>
    </row>
    <row r="3766" spans="2:21" ht="15" customHeight="1" x14ac:dyDescent="0.5">
      <c r="B3766" s="58">
        <v>716611</v>
      </c>
      <c r="C3766" s="59">
        <v>631723202619</v>
      </c>
      <c r="D3766" s="58" t="s">
        <v>3711</v>
      </c>
      <c r="E3766" s="58" t="s">
        <v>4346</v>
      </c>
      <c r="F3766" s="58">
        <v>6</v>
      </c>
      <c r="G3766" s="58">
        <v>10.199999999999999</v>
      </c>
      <c r="H3766" s="77" t="s">
        <v>177</v>
      </c>
      <c r="I3766" s="58" t="s">
        <v>124</v>
      </c>
      <c r="J3766" s="58" t="s">
        <v>14</v>
      </c>
      <c r="K3766" s="58" t="s">
        <v>6119</v>
      </c>
      <c r="L3766" s="60">
        <v>25.8</v>
      </c>
      <c r="M3766" s="38">
        <f t="shared" si="189"/>
        <v>4.3</v>
      </c>
      <c r="N3766" s="279">
        <f t="shared" si="190"/>
        <v>7.49</v>
      </c>
      <c r="O3766" s="268">
        <f t="shared" si="191"/>
        <v>0.42590120160213624</v>
      </c>
      <c r="P3766" s="62"/>
      <c r="Q3766" s="76" t="s">
        <v>6178</v>
      </c>
      <c r="R3766" s="318" t="s">
        <v>6178</v>
      </c>
      <c r="S3766" s="76" t="s">
        <v>6178</v>
      </c>
      <c r="T3766" s="76" t="s">
        <v>6178</v>
      </c>
      <c r="U3766" s="76" t="s">
        <v>6178</v>
      </c>
    </row>
    <row r="3767" spans="2:21" ht="15" customHeight="1" x14ac:dyDescent="0.5">
      <c r="B3767" s="58">
        <v>716612</v>
      </c>
      <c r="C3767" s="59">
        <v>631723201049</v>
      </c>
      <c r="D3767" s="58" t="s">
        <v>3711</v>
      </c>
      <c r="E3767" s="58" t="s">
        <v>4347</v>
      </c>
      <c r="F3767" s="58">
        <v>6</v>
      </c>
      <c r="G3767" s="58">
        <v>10.6</v>
      </c>
      <c r="H3767" s="77" t="s">
        <v>177</v>
      </c>
      <c r="I3767" s="58" t="s">
        <v>124</v>
      </c>
      <c r="J3767" s="58" t="s">
        <v>14</v>
      </c>
      <c r="K3767" s="58" t="s">
        <v>6119</v>
      </c>
      <c r="L3767" s="60">
        <v>25.7</v>
      </c>
      <c r="M3767" s="38">
        <f t="shared" si="189"/>
        <v>4.2833333333333332</v>
      </c>
      <c r="N3767" s="279">
        <f t="shared" si="190"/>
        <v>7.49</v>
      </c>
      <c r="O3767" s="268">
        <f t="shared" si="191"/>
        <v>0.42812639074321318</v>
      </c>
      <c r="P3767" s="62"/>
      <c r="Q3767" s="76" t="s">
        <v>6178</v>
      </c>
      <c r="R3767" s="318" t="s">
        <v>6178</v>
      </c>
      <c r="S3767" s="76" t="s">
        <v>6178</v>
      </c>
      <c r="T3767" s="76" t="s">
        <v>6178</v>
      </c>
      <c r="U3767" s="76" t="s">
        <v>6178</v>
      </c>
    </row>
    <row r="3768" spans="2:21" ht="15" customHeight="1" x14ac:dyDescent="0.5">
      <c r="B3768" s="58">
        <v>716613</v>
      </c>
      <c r="C3768" s="59">
        <v>631723202114</v>
      </c>
      <c r="D3768" s="58" t="s">
        <v>3711</v>
      </c>
      <c r="E3768" s="58" t="s">
        <v>4348</v>
      </c>
      <c r="F3768" s="58">
        <v>6</v>
      </c>
      <c r="G3768" s="58">
        <v>6.7</v>
      </c>
      <c r="H3768" s="77" t="s">
        <v>177</v>
      </c>
      <c r="I3768" s="58" t="s">
        <v>124</v>
      </c>
      <c r="J3768" s="58" t="s">
        <v>14</v>
      </c>
      <c r="K3768" s="58" t="s">
        <v>6119</v>
      </c>
      <c r="L3768" s="60">
        <v>32.5</v>
      </c>
      <c r="M3768" s="38">
        <f t="shared" si="189"/>
        <v>5.416666666666667</v>
      </c>
      <c r="N3768" s="279">
        <f t="shared" si="190"/>
        <v>9.49</v>
      </c>
      <c r="O3768" s="268">
        <f t="shared" si="191"/>
        <v>0.42922374429223742</v>
      </c>
      <c r="P3768" s="62"/>
      <c r="Q3768" s="63" t="s">
        <v>6179</v>
      </c>
      <c r="R3768" s="266" t="s">
        <v>6179</v>
      </c>
      <c r="S3768" s="63" t="s">
        <v>6178</v>
      </c>
      <c r="T3768" s="63" t="s">
        <v>6179</v>
      </c>
      <c r="U3768" s="63" t="s">
        <v>6179</v>
      </c>
    </row>
    <row r="3769" spans="2:21" ht="15" customHeight="1" x14ac:dyDescent="0.5">
      <c r="B3769" s="58">
        <v>716614</v>
      </c>
      <c r="C3769" s="59">
        <v>631723202480</v>
      </c>
      <c r="D3769" s="58" t="s">
        <v>3711</v>
      </c>
      <c r="E3769" s="58" t="s">
        <v>4349</v>
      </c>
      <c r="F3769" s="58">
        <v>6</v>
      </c>
      <c r="G3769" s="58">
        <v>13</v>
      </c>
      <c r="H3769" s="77" t="s">
        <v>177</v>
      </c>
      <c r="I3769" s="58" t="s">
        <v>124</v>
      </c>
      <c r="J3769" s="58" t="s">
        <v>14</v>
      </c>
      <c r="K3769" s="58" t="s">
        <v>6119</v>
      </c>
      <c r="L3769" s="60">
        <v>29.4</v>
      </c>
      <c r="M3769" s="38">
        <f t="shared" si="189"/>
        <v>4.8999999999999995</v>
      </c>
      <c r="N3769" s="279">
        <f t="shared" si="190"/>
        <v>8.49</v>
      </c>
      <c r="O3769" s="268">
        <f t="shared" si="191"/>
        <v>0.4228504122497056</v>
      </c>
      <c r="P3769" s="62"/>
      <c r="Q3769" s="63" t="s">
        <v>6179</v>
      </c>
      <c r="R3769" s="266" t="s">
        <v>6179</v>
      </c>
      <c r="S3769" s="63" t="s">
        <v>6178</v>
      </c>
      <c r="T3769" s="63" t="s">
        <v>6178</v>
      </c>
      <c r="U3769" s="63" t="s">
        <v>6178</v>
      </c>
    </row>
    <row r="3770" spans="2:21" ht="15" customHeight="1" x14ac:dyDescent="0.5">
      <c r="B3770" s="58">
        <v>716615</v>
      </c>
      <c r="C3770" s="59">
        <v>631723202169</v>
      </c>
      <c r="D3770" s="58" t="s">
        <v>3711</v>
      </c>
      <c r="E3770" s="58" t="s">
        <v>4350</v>
      </c>
      <c r="F3770" s="58">
        <v>6</v>
      </c>
      <c r="G3770" s="58">
        <v>13.7</v>
      </c>
      <c r="H3770" s="77" t="s">
        <v>177</v>
      </c>
      <c r="I3770" s="58" t="s">
        <v>124</v>
      </c>
      <c r="J3770" s="58" t="s">
        <v>14</v>
      </c>
      <c r="K3770" s="58" t="s">
        <v>6119</v>
      </c>
      <c r="L3770" s="60">
        <v>29.5</v>
      </c>
      <c r="M3770" s="38">
        <f t="shared" si="189"/>
        <v>4.916666666666667</v>
      </c>
      <c r="N3770" s="279">
        <f t="shared" si="190"/>
        <v>8.49</v>
      </c>
      <c r="O3770" s="268">
        <f t="shared" si="191"/>
        <v>0.42088731841382016</v>
      </c>
      <c r="P3770" s="62"/>
      <c r="Q3770" s="63" t="s">
        <v>6179</v>
      </c>
      <c r="R3770" s="266" t="s">
        <v>6179</v>
      </c>
      <c r="S3770" s="63" t="s">
        <v>6178</v>
      </c>
      <c r="T3770" s="63" t="s">
        <v>6178</v>
      </c>
      <c r="U3770" s="63" t="s">
        <v>6178</v>
      </c>
    </row>
    <row r="3771" spans="2:21" ht="15" customHeight="1" x14ac:dyDescent="0.5">
      <c r="B3771" s="58">
        <v>716617</v>
      </c>
      <c r="C3771" s="59">
        <v>631723209151</v>
      </c>
      <c r="D3771" s="58" t="s">
        <v>3711</v>
      </c>
      <c r="E3771" s="58" t="s">
        <v>4351</v>
      </c>
      <c r="F3771" s="58">
        <v>6</v>
      </c>
      <c r="G3771" s="58">
        <v>10.6</v>
      </c>
      <c r="H3771" s="77" t="s">
        <v>177</v>
      </c>
      <c r="I3771" s="58" t="s">
        <v>124</v>
      </c>
      <c r="J3771" s="58" t="s">
        <v>14</v>
      </c>
      <c r="K3771" s="58" t="s">
        <v>6119</v>
      </c>
      <c r="L3771" s="60">
        <v>19</v>
      </c>
      <c r="M3771" s="38">
        <f t="shared" si="189"/>
        <v>3.1666666666666665</v>
      </c>
      <c r="N3771" s="279">
        <f t="shared" si="190"/>
        <v>5.49</v>
      </c>
      <c r="O3771" s="268">
        <f t="shared" si="191"/>
        <v>0.42319368548876751</v>
      </c>
      <c r="P3771" s="62"/>
      <c r="Q3771" s="63" t="s">
        <v>6179</v>
      </c>
      <c r="R3771" s="266" t="s">
        <v>6179</v>
      </c>
      <c r="S3771" s="63" t="s">
        <v>6178</v>
      </c>
      <c r="T3771" s="63" t="s">
        <v>6178</v>
      </c>
      <c r="U3771" s="63" t="s">
        <v>6178</v>
      </c>
    </row>
    <row r="3772" spans="2:21" ht="15" customHeight="1" x14ac:dyDescent="0.5">
      <c r="B3772" s="58">
        <v>716618</v>
      </c>
      <c r="C3772" s="59">
        <v>631723212403</v>
      </c>
      <c r="D3772" s="58" t="s">
        <v>3711</v>
      </c>
      <c r="E3772" s="58" t="s">
        <v>4352</v>
      </c>
      <c r="F3772" s="58">
        <v>6</v>
      </c>
      <c r="G3772" s="58">
        <v>5.3</v>
      </c>
      <c r="H3772" s="77" t="s">
        <v>177</v>
      </c>
      <c r="I3772" s="58" t="s">
        <v>124</v>
      </c>
      <c r="J3772" s="58" t="s">
        <v>14</v>
      </c>
      <c r="K3772" s="58" t="s">
        <v>6119</v>
      </c>
      <c r="L3772" s="60">
        <v>25.7</v>
      </c>
      <c r="M3772" s="38">
        <f t="shared" si="189"/>
        <v>4.2833333333333332</v>
      </c>
      <c r="N3772" s="279">
        <f t="shared" si="190"/>
        <v>7.49</v>
      </c>
      <c r="O3772" s="268">
        <f t="shared" si="191"/>
        <v>0.42812639074321318</v>
      </c>
      <c r="P3772" s="62"/>
      <c r="Q3772" s="63" t="s">
        <v>6179</v>
      </c>
      <c r="R3772" s="266" t="s">
        <v>6179</v>
      </c>
      <c r="S3772" s="63" t="s">
        <v>6178</v>
      </c>
      <c r="T3772" s="63" t="s">
        <v>6178</v>
      </c>
      <c r="U3772" s="63" t="s">
        <v>6178</v>
      </c>
    </row>
    <row r="3773" spans="2:21" ht="15" customHeight="1" x14ac:dyDescent="0.5">
      <c r="B3773" s="58">
        <v>716619</v>
      </c>
      <c r="C3773" s="59">
        <v>631723203876</v>
      </c>
      <c r="D3773" s="58" t="s">
        <v>3711</v>
      </c>
      <c r="E3773" s="58" t="s">
        <v>4353</v>
      </c>
      <c r="F3773" s="58">
        <v>12</v>
      </c>
      <c r="G3773" s="58">
        <v>8.5</v>
      </c>
      <c r="H3773" s="77" t="s">
        <v>177</v>
      </c>
      <c r="I3773" s="58" t="s">
        <v>124</v>
      </c>
      <c r="J3773" s="58" t="s">
        <v>14</v>
      </c>
      <c r="K3773" s="58" t="s">
        <v>6119</v>
      </c>
      <c r="L3773" s="60">
        <v>40.6</v>
      </c>
      <c r="M3773" s="38">
        <f t="shared" si="189"/>
        <v>3.3833333333333333</v>
      </c>
      <c r="N3773" s="279">
        <f t="shared" si="190"/>
        <v>5.99</v>
      </c>
      <c r="O3773" s="268">
        <f t="shared" si="191"/>
        <v>0.43516972732331666</v>
      </c>
      <c r="P3773" s="62"/>
      <c r="Q3773" s="63" t="s">
        <v>6179</v>
      </c>
      <c r="R3773" s="266" t="s">
        <v>6179</v>
      </c>
      <c r="S3773" s="63" t="s">
        <v>6178</v>
      </c>
      <c r="T3773" s="63" t="s">
        <v>6179</v>
      </c>
      <c r="U3773" s="63" t="s">
        <v>6178</v>
      </c>
    </row>
    <row r="3774" spans="2:21" ht="15" customHeight="1" x14ac:dyDescent="0.5">
      <c r="B3774" s="58">
        <v>716620</v>
      </c>
      <c r="C3774" s="59">
        <v>631723203883</v>
      </c>
      <c r="D3774" s="58" t="s">
        <v>3711</v>
      </c>
      <c r="E3774" s="58" t="s">
        <v>4354</v>
      </c>
      <c r="F3774" s="58">
        <v>12</v>
      </c>
      <c r="G3774" s="58">
        <v>7.6</v>
      </c>
      <c r="H3774" s="77" t="s">
        <v>177</v>
      </c>
      <c r="I3774" s="58" t="s">
        <v>124</v>
      </c>
      <c r="J3774" s="58" t="s">
        <v>14</v>
      </c>
      <c r="K3774" s="58" t="s">
        <v>6119</v>
      </c>
      <c r="L3774" s="60">
        <v>40.5</v>
      </c>
      <c r="M3774" s="38">
        <f t="shared" si="189"/>
        <v>3.375</v>
      </c>
      <c r="N3774" s="279">
        <f t="shared" si="190"/>
        <v>5.99</v>
      </c>
      <c r="O3774" s="268">
        <f t="shared" si="191"/>
        <v>0.43656093489148584</v>
      </c>
      <c r="P3774" s="62"/>
      <c r="Q3774" s="63" t="s">
        <v>6179</v>
      </c>
      <c r="R3774" s="266" t="s">
        <v>6179</v>
      </c>
      <c r="S3774" s="63" t="s">
        <v>6178</v>
      </c>
      <c r="T3774" s="63" t="s">
        <v>6179</v>
      </c>
      <c r="U3774" s="63" t="s">
        <v>6178</v>
      </c>
    </row>
    <row r="3775" spans="2:21" ht="15" customHeight="1" x14ac:dyDescent="0.5">
      <c r="B3775" s="58">
        <v>716621</v>
      </c>
      <c r="C3775" s="59">
        <v>631723211109</v>
      </c>
      <c r="D3775" s="58" t="s">
        <v>3711</v>
      </c>
      <c r="E3775" s="58" t="s">
        <v>4355</v>
      </c>
      <c r="F3775" s="58">
        <v>6</v>
      </c>
      <c r="G3775" s="58">
        <v>16.399999999999999</v>
      </c>
      <c r="H3775" s="77" t="s">
        <v>177</v>
      </c>
      <c r="I3775" s="58" t="s">
        <v>124</v>
      </c>
      <c r="J3775" s="58" t="s">
        <v>14</v>
      </c>
      <c r="K3775" s="58" t="s">
        <v>6119</v>
      </c>
      <c r="L3775" s="60">
        <v>29.4</v>
      </c>
      <c r="M3775" s="38">
        <f t="shared" si="189"/>
        <v>4.8999999999999995</v>
      </c>
      <c r="N3775" s="279">
        <f t="shared" si="190"/>
        <v>8.49</v>
      </c>
      <c r="O3775" s="268">
        <f t="shared" si="191"/>
        <v>0.4228504122497056</v>
      </c>
      <c r="P3775" s="62"/>
      <c r="Q3775" s="63" t="s">
        <v>6179</v>
      </c>
      <c r="R3775" s="266" t="s">
        <v>6178</v>
      </c>
      <c r="S3775" s="63" t="s">
        <v>6178</v>
      </c>
      <c r="T3775" s="63" t="s">
        <v>6178</v>
      </c>
      <c r="U3775" s="63" t="s">
        <v>6178</v>
      </c>
    </row>
    <row r="3776" spans="2:21" ht="15" customHeight="1" x14ac:dyDescent="0.5">
      <c r="B3776" s="58">
        <v>716623</v>
      </c>
      <c r="C3776" s="59">
        <v>631723211048</v>
      </c>
      <c r="D3776" s="58" t="s">
        <v>3711</v>
      </c>
      <c r="E3776" s="58" t="s">
        <v>4356</v>
      </c>
      <c r="F3776" s="58">
        <v>6</v>
      </c>
      <c r="G3776" s="58">
        <v>10.6</v>
      </c>
      <c r="H3776" s="77" t="s">
        <v>177</v>
      </c>
      <c r="I3776" s="58" t="s">
        <v>124</v>
      </c>
      <c r="J3776" s="58" t="s">
        <v>14</v>
      </c>
      <c r="K3776" s="58" t="s">
        <v>6119</v>
      </c>
      <c r="L3776" s="60">
        <v>29.4</v>
      </c>
      <c r="M3776" s="38">
        <f t="shared" si="189"/>
        <v>4.8999999999999995</v>
      </c>
      <c r="N3776" s="279">
        <f t="shared" si="190"/>
        <v>8.49</v>
      </c>
      <c r="O3776" s="268">
        <f t="shared" si="191"/>
        <v>0.4228504122497056</v>
      </c>
      <c r="P3776" s="62"/>
      <c r="Q3776" s="63" t="s">
        <v>6179</v>
      </c>
      <c r="R3776" s="266" t="s">
        <v>6179</v>
      </c>
      <c r="S3776" s="63" t="s">
        <v>6178</v>
      </c>
      <c r="T3776" s="63" t="s">
        <v>6178</v>
      </c>
      <c r="U3776" s="63" t="s">
        <v>6178</v>
      </c>
    </row>
    <row r="3777" spans="2:21" ht="15" customHeight="1" x14ac:dyDescent="0.5">
      <c r="B3777" s="58">
        <v>716624</v>
      </c>
      <c r="C3777" s="59">
        <v>631723200547</v>
      </c>
      <c r="D3777" s="58" t="s">
        <v>3711</v>
      </c>
      <c r="E3777" s="58" t="s">
        <v>4357</v>
      </c>
      <c r="F3777" s="58">
        <v>6</v>
      </c>
      <c r="G3777" s="58">
        <v>7.8</v>
      </c>
      <c r="H3777" s="77" t="s">
        <v>177</v>
      </c>
      <c r="I3777" s="58" t="s">
        <v>124</v>
      </c>
      <c r="J3777" s="58" t="s">
        <v>14</v>
      </c>
      <c r="K3777" s="58" t="s">
        <v>6119</v>
      </c>
      <c r="L3777" s="60">
        <v>32.6</v>
      </c>
      <c r="M3777" s="38">
        <f t="shared" si="189"/>
        <v>5.4333333333333336</v>
      </c>
      <c r="N3777" s="279">
        <f t="shared" si="190"/>
        <v>9.49</v>
      </c>
      <c r="O3777" s="268">
        <f t="shared" si="191"/>
        <v>0.42746750965929048</v>
      </c>
      <c r="P3777" s="62"/>
      <c r="Q3777" s="63" t="s">
        <v>6179</v>
      </c>
      <c r="R3777" s="266" t="s">
        <v>6179</v>
      </c>
      <c r="S3777" s="63" t="s">
        <v>6178</v>
      </c>
      <c r="T3777" s="63" t="s">
        <v>6179</v>
      </c>
      <c r="U3777" s="63" t="s">
        <v>6178</v>
      </c>
    </row>
    <row r="3778" spans="2:21" ht="15" customHeight="1" x14ac:dyDescent="0.5">
      <c r="B3778" s="58">
        <v>716625</v>
      </c>
      <c r="C3778" s="59">
        <v>631723201261</v>
      </c>
      <c r="D3778" s="58" t="s">
        <v>3711</v>
      </c>
      <c r="E3778" s="58" t="s">
        <v>4358</v>
      </c>
      <c r="F3778" s="58">
        <v>6</v>
      </c>
      <c r="G3778" s="58">
        <v>10.199999999999999</v>
      </c>
      <c r="H3778" s="77" t="s">
        <v>177</v>
      </c>
      <c r="I3778" s="58" t="s">
        <v>124</v>
      </c>
      <c r="J3778" s="58" t="s">
        <v>14</v>
      </c>
      <c r="K3778" s="58" t="s">
        <v>6119</v>
      </c>
      <c r="L3778" s="60">
        <v>32.799999999999997</v>
      </c>
      <c r="M3778" s="38">
        <f t="shared" si="189"/>
        <v>5.4666666666666659</v>
      </c>
      <c r="N3778" s="279">
        <f t="shared" si="190"/>
        <v>9.49</v>
      </c>
      <c r="O3778" s="268">
        <f t="shared" si="191"/>
        <v>0.42395504039339665</v>
      </c>
      <c r="P3778" s="62"/>
      <c r="Q3778" s="63" t="s">
        <v>6179</v>
      </c>
      <c r="R3778" s="266" t="s">
        <v>6179</v>
      </c>
      <c r="S3778" s="63" t="s">
        <v>6178</v>
      </c>
      <c r="T3778" s="63" t="s">
        <v>6178</v>
      </c>
      <c r="U3778" s="63" t="s">
        <v>6178</v>
      </c>
    </row>
    <row r="3779" spans="2:21" ht="15" customHeight="1" x14ac:dyDescent="0.5">
      <c r="B3779" s="58">
        <v>716626</v>
      </c>
      <c r="C3779" s="59">
        <v>631723211024</v>
      </c>
      <c r="D3779" s="58" t="s">
        <v>3711</v>
      </c>
      <c r="E3779" s="58" t="s">
        <v>4359</v>
      </c>
      <c r="F3779" s="58">
        <v>6</v>
      </c>
      <c r="G3779" s="58">
        <v>10.6</v>
      </c>
      <c r="H3779" s="77" t="s">
        <v>177</v>
      </c>
      <c r="I3779" s="58" t="s">
        <v>124</v>
      </c>
      <c r="J3779" s="58" t="s">
        <v>14</v>
      </c>
      <c r="K3779" s="58" t="s">
        <v>6119</v>
      </c>
      <c r="L3779" s="60">
        <v>29.4</v>
      </c>
      <c r="M3779" s="38">
        <f t="shared" si="189"/>
        <v>4.8999999999999995</v>
      </c>
      <c r="N3779" s="279">
        <f t="shared" si="190"/>
        <v>8.49</v>
      </c>
      <c r="O3779" s="268">
        <f t="shared" si="191"/>
        <v>0.4228504122497056</v>
      </c>
      <c r="P3779" s="62"/>
      <c r="Q3779" s="63" t="s">
        <v>6179</v>
      </c>
      <c r="R3779" s="266" t="s">
        <v>6179</v>
      </c>
      <c r="S3779" s="63" t="s">
        <v>6178</v>
      </c>
      <c r="T3779" s="63" t="s">
        <v>6178</v>
      </c>
      <c r="U3779" s="63" t="s">
        <v>6178</v>
      </c>
    </row>
    <row r="3780" spans="2:21" ht="15" customHeight="1" x14ac:dyDescent="0.5">
      <c r="B3780" s="58">
        <v>716627</v>
      </c>
      <c r="C3780" s="59">
        <v>631723201902</v>
      </c>
      <c r="D3780" s="58" t="s">
        <v>3711</v>
      </c>
      <c r="E3780" s="58" t="s">
        <v>4360</v>
      </c>
      <c r="F3780" s="58">
        <v>6</v>
      </c>
      <c r="G3780" s="58">
        <v>10.6</v>
      </c>
      <c r="H3780" s="77" t="s">
        <v>177</v>
      </c>
      <c r="I3780" s="58" t="s">
        <v>124</v>
      </c>
      <c r="J3780" s="58" t="s">
        <v>14</v>
      </c>
      <c r="K3780" s="58" t="s">
        <v>6119</v>
      </c>
      <c r="L3780" s="60">
        <v>25.8</v>
      </c>
      <c r="M3780" s="38">
        <f t="shared" si="189"/>
        <v>4.3</v>
      </c>
      <c r="N3780" s="279">
        <f t="shared" si="190"/>
        <v>7.49</v>
      </c>
      <c r="O3780" s="268">
        <f t="shared" si="191"/>
        <v>0.42590120160213624</v>
      </c>
      <c r="P3780" s="62"/>
      <c r="Q3780" s="63" t="s">
        <v>6179</v>
      </c>
      <c r="R3780" s="266" t="s">
        <v>6179</v>
      </c>
      <c r="S3780" s="63" t="s">
        <v>6178</v>
      </c>
      <c r="T3780" s="63" t="s">
        <v>6178</v>
      </c>
      <c r="U3780" s="63" t="s">
        <v>6178</v>
      </c>
    </row>
    <row r="3781" spans="2:21" ht="15" customHeight="1" x14ac:dyDescent="0.5">
      <c r="B3781" s="58">
        <v>716628</v>
      </c>
      <c r="C3781" s="59">
        <v>631723201919</v>
      </c>
      <c r="D3781" s="58" t="s">
        <v>3711</v>
      </c>
      <c r="E3781" s="58" t="s">
        <v>4361</v>
      </c>
      <c r="F3781" s="58">
        <v>6</v>
      </c>
      <c r="G3781" s="58">
        <v>10.6</v>
      </c>
      <c r="H3781" s="77" t="s">
        <v>177</v>
      </c>
      <c r="I3781" s="58" t="s">
        <v>124</v>
      </c>
      <c r="J3781" s="58" t="s">
        <v>14</v>
      </c>
      <c r="K3781" s="58" t="s">
        <v>6119</v>
      </c>
      <c r="L3781" s="60">
        <v>25.8</v>
      </c>
      <c r="M3781" s="38">
        <f t="shared" si="189"/>
        <v>4.3</v>
      </c>
      <c r="N3781" s="279">
        <f t="shared" si="190"/>
        <v>7.49</v>
      </c>
      <c r="O3781" s="268">
        <f t="shared" si="191"/>
        <v>0.42590120160213624</v>
      </c>
      <c r="P3781" s="62"/>
      <c r="Q3781" s="63" t="s">
        <v>6179</v>
      </c>
      <c r="R3781" s="266" t="s">
        <v>6179</v>
      </c>
      <c r="S3781" s="63" t="s">
        <v>6178</v>
      </c>
      <c r="T3781" s="63" t="s">
        <v>6178</v>
      </c>
      <c r="U3781" s="63" t="s">
        <v>6178</v>
      </c>
    </row>
    <row r="3782" spans="2:21" ht="15" customHeight="1" x14ac:dyDescent="0.5">
      <c r="B3782" s="58">
        <v>716629</v>
      </c>
      <c r="C3782" s="59">
        <v>631723202923</v>
      </c>
      <c r="D3782" s="58" t="s">
        <v>3711</v>
      </c>
      <c r="E3782" s="58" t="s">
        <v>4362</v>
      </c>
      <c r="F3782" s="58">
        <v>6</v>
      </c>
      <c r="G3782" s="58">
        <v>10.199999999999999</v>
      </c>
      <c r="H3782" s="77" t="s">
        <v>177</v>
      </c>
      <c r="I3782" s="58" t="s">
        <v>124</v>
      </c>
      <c r="J3782" s="58" t="s">
        <v>14</v>
      </c>
      <c r="K3782" s="58" t="s">
        <v>6119</v>
      </c>
      <c r="L3782" s="60">
        <v>25.9</v>
      </c>
      <c r="M3782" s="38">
        <f t="shared" si="189"/>
        <v>4.3166666666666664</v>
      </c>
      <c r="N3782" s="279">
        <f t="shared" si="190"/>
        <v>7.49</v>
      </c>
      <c r="O3782" s="268">
        <f t="shared" si="191"/>
        <v>0.42367601246105924</v>
      </c>
      <c r="P3782" s="62"/>
      <c r="Q3782" s="63" t="s">
        <v>6179</v>
      </c>
      <c r="R3782" s="266" t="s">
        <v>6179</v>
      </c>
      <c r="S3782" s="63" t="s">
        <v>6178</v>
      </c>
      <c r="T3782" s="63" t="s">
        <v>6178</v>
      </c>
      <c r="U3782" s="63" t="s">
        <v>6178</v>
      </c>
    </row>
    <row r="3783" spans="2:21" ht="15" customHeight="1" x14ac:dyDescent="0.5">
      <c r="B3783" s="58">
        <v>716630</v>
      </c>
      <c r="C3783" s="59">
        <v>631723203807</v>
      </c>
      <c r="D3783" s="58" t="s">
        <v>3711</v>
      </c>
      <c r="E3783" s="58" t="s">
        <v>4363</v>
      </c>
      <c r="F3783" s="58">
        <v>12</v>
      </c>
      <c r="G3783" s="58">
        <v>9</v>
      </c>
      <c r="H3783" s="77" t="s">
        <v>177</v>
      </c>
      <c r="I3783" s="58" t="s">
        <v>136</v>
      </c>
      <c r="J3783" s="58" t="s">
        <v>14</v>
      </c>
      <c r="K3783" s="58" t="s">
        <v>6119</v>
      </c>
      <c r="L3783" s="60">
        <v>41.1</v>
      </c>
      <c r="M3783" s="38">
        <f t="shared" si="189"/>
        <v>3.4250000000000003</v>
      </c>
      <c r="N3783" s="279">
        <f t="shared" si="190"/>
        <v>5.99</v>
      </c>
      <c r="O3783" s="268">
        <f t="shared" si="191"/>
        <v>0.42821368948247074</v>
      </c>
      <c r="P3783" s="62"/>
      <c r="Q3783" s="63" t="s">
        <v>6179</v>
      </c>
      <c r="R3783" s="266" t="s">
        <v>6179</v>
      </c>
      <c r="S3783" s="63" t="s">
        <v>6178</v>
      </c>
      <c r="T3783" s="63" t="s">
        <v>6179</v>
      </c>
      <c r="U3783" s="63" t="s">
        <v>6179</v>
      </c>
    </row>
    <row r="3784" spans="2:21" ht="15" customHeight="1" x14ac:dyDescent="0.5">
      <c r="B3784" s="58">
        <v>716631</v>
      </c>
      <c r="C3784" s="59">
        <v>631723203814</v>
      </c>
      <c r="D3784" s="58" t="s">
        <v>3711</v>
      </c>
      <c r="E3784" s="58" t="s">
        <v>4364</v>
      </c>
      <c r="F3784" s="58">
        <v>12</v>
      </c>
      <c r="G3784" s="58">
        <v>9</v>
      </c>
      <c r="H3784" s="77" t="s">
        <v>177</v>
      </c>
      <c r="I3784" s="58" t="s">
        <v>136</v>
      </c>
      <c r="J3784" s="58" t="s">
        <v>14</v>
      </c>
      <c r="K3784" s="58" t="s">
        <v>6119</v>
      </c>
      <c r="L3784" s="60">
        <v>41.1</v>
      </c>
      <c r="M3784" s="38">
        <f t="shared" si="189"/>
        <v>3.4250000000000003</v>
      </c>
      <c r="N3784" s="279">
        <f t="shared" si="190"/>
        <v>5.99</v>
      </c>
      <c r="O3784" s="268">
        <f t="shared" si="191"/>
        <v>0.42821368948247074</v>
      </c>
      <c r="P3784" s="62"/>
      <c r="Q3784" s="63" t="s">
        <v>6179</v>
      </c>
      <c r="R3784" s="266" t="s">
        <v>6179</v>
      </c>
      <c r="S3784" s="63" t="s">
        <v>6178</v>
      </c>
      <c r="T3784" s="63" t="s">
        <v>6178</v>
      </c>
      <c r="U3784" s="63" t="s">
        <v>6178</v>
      </c>
    </row>
    <row r="3785" spans="2:21" ht="15" customHeight="1" x14ac:dyDescent="0.5">
      <c r="B3785" s="58">
        <v>716632</v>
      </c>
      <c r="C3785" s="59">
        <v>631723203890</v>
      </c>
      <c r="D3785" s="58" t="s">
        <v>3711</v>
      </c>
      <c r="E3785" s="58" t="s">
        <v>4365</v>
      </c>
      <c r="F3785" s="58">
        <v>12</v>
      </c>
      <c r="G3785" s="58">
        <v>9</v>
      </c>
      <c r="H3785" s="77" t="s">
        <v>177</v>
      </c>
      <c r="I3785" s="58" t="s">
        <v>124</v>
      </c>
      <c r="J3785" s="58" t="s">
        <v>14</v>
      </c>
      <c r="K3785" s="58" t="s">
        <v>6119</v>
      </c>
      <c r="L3785" s="60">
        <v>41.1</v>
      </c>
      <c r="M3785" s="38">
        <f t="shared" si="189"/>
        <v>3.4250000000000003</v>
      </c>
      <c r="N3785" s="279">
        <f t="shared" si="190"/>
        <v>5.99</v>
      </c>
      <c r="O3785" s="268">
        <f t="shared" si="191"/>
        <v>0.42821368948247074</v>
      </c>
      <c r="P3785" s="62"/>
      <c r="Q3785" s="63" t="s">
        <v>6179</v>
      </c>
      <c r="R3785" s="266" t="s">
        <v>6179</v>
      </c>
      <c r="S3785" s="63" t="s">
        <v>6178</v>
      </c>
      <c r="T3785" s="63" t="s">
        <v>6179</v>
      </c>
      <c r="U3785" s="63" t="s">
        <v>6179</v>
      </c>
    </row>
    <row r="3786" spans="2:21" ht="15" customHeight="1" x14ac:dyDescent="0.5">
      <c r="B3786" s="58">
        <v>716633</v>
      </c>
      <c r="C3786" s="59">
        <v>631723203838</v>
      </c>
      <c r="D3786" s="58" t="s">
        <v>3711</v>
      </c>
      <c r="E3786" s="58" t="s">
        <v>4366</v>
      </c>
      <c r="F3786" s="58">
        <v>12</v>
      </c>
      <c r="G3786" s="58">
        <v>7</v>
      </c>
      <c r="H3786" s="77" t="s">
        <v>177</v>
      </c>
      <c r="I3786" s="58" t="s">
        <v>124</v>
      </c>
      <c r="J3786" s="58" t="s">
        <v>14</v>
      </c>
      <c r="K3786" s="58" t="s">
        <v>6119</v>
      </c>
      <c r="L3786" s="60">
        <v>40.9</v>
      </c>
      <c r="M3786" s="38">
        <f t="shared" si="189"/>
        <v>3.4083333333333332</v>
      </c>
      <c r="N3786" s="279">
        <f t="shared" si="190"/>
        <v>5.99</v>
      </c>
      <c r="O3786" s="268">
        <f t="shared" si="191"/>
        <v>0.43099610461880916</v>
      </c>
      <c r="P3786" s="62"/>
      <c r="Q3786" s="76" t="s">
        <v>6178</v>
      </c>
      <c r="R3786" s="318" t="s">
        <v>6178</v>
      </c>
      <c r="S3786" s="76" t="s">
        <v>6178</v>
      </c>
      <c r="T3786" s="76" t="s">
        <v>6178</v>
      </c>
      <c r="U3786" s="76" t="s">
        <v>6178</v>
      </c>
    </row>
    <row r="3787" spans="2:21" ht="15" customHeight="1" x14ac:dyDescent="0.5">
      <c r="B3787" s="58">
        <v>716634</v>
      </c>
      <c r="C3787" s="59">
        <v>631723212465</v>
      </c>
      <c r="D3787" s="58" t="s">
        <v>3711</v>
      </c>
      <c r="E3787" s="58" t="s">
        <v>4367</v>
      </c>
      <c r="F3787" s="58">
        <v>6</v>
      </c>
      <c r="G3787" s="58">
        <v>8.1</v>
      </c>
      <c r="H3787" s="77" t="s">
        <v>177</v>
      </c>
      <c r="I3787" s="58" t="s">
        <v>124</v>
      </c>
      <c r="J3787" s="58" t="s">
        <v>14</v>
      </c>
      <c r="K3787" s="58" t="s">
        <v>6119</v>
      </c>
      <c r="L3787" s="60">
        <v>25.5</v>
      </c>
      <c r="M3787" s="38">
        <f t="shared" si="189"/>
        <v>4.25</v>
      </c>
      <c r="N3787" s="279">
        <f t="shared" si="190"/>
        <v>7.49</v>
      </c>
      <c r="O3787" s="268">
        <f t="shared" si="191"/>
        <v>0.43257676902536718</v>
      </c>
      <c r="P3787" s="62"/>
      <c r="Q3787" s="63" t="s">
        <v>6179</v>
      </c>
      <c r="R3787" s="266" t="s">
        <v>6179</v>
      </c>
      <c r="S3787" s="63" t="s">
        <v>6178</v>
      </c>
      <c r="T3787" s="63" t="s">
        <v>6178</v>
      </c>
      <c r="U3787" s="63" t="s">
        <v>6178</v>
      </c>
    </row>
    <row r="3788" spans="2:21" ht="15" customHeight="1" x14ac:dyDescent="0.5">
      <c r="B3788" s="58">
        <v>716635</v>
      </c>
      <c r="C3788" s="59">
        <v>631723214001</v>
      </c>
      <c r="D3788" s="58" t="s">
        <v>3711</v>
      </c>
      <c r="E3788" s="58" t="s">
        <v>4368</v>
      </c>
      <c r="F3788" s="58">
        <v>12</v>
      </c>
      <c r="G3788" s="58">
        <v>3.5</v>
      </c>
      <c r="H3788" s="77" t="s">
        <v>177</v>
      </c>
      <c r="I3788" s="58" t="s">
        <v>124</v>
      </c>
      <c r="J3788" s="58" t="s">
        <v>14</v>
      </c>
      <c r="K3788" s="58" t="s">
        <v>6119</v>
      </c>
      <c r="L3788" s="60">
        <v>29.1</v>
      </c>
      <c r="M3788" s="38">
        <f t="shared" si="189"/>
        <v>2.4250000000000003</v>
      </c>
      <c r="N3788" s="279">
        <f t="shared" si="190"/>
        <v>4.49</v>
      </c>
      <c r="O3788" s="268">
        <f t="shared" si="191"/>
        <v>0.45991091314031179</v>
      </c>
      <c r="P3788" s="62"/>
      <c r="Q3788" s="63" t="s">
        <v>6179</v>
      </c>
      <c r="R3788" s="266" t="s">
        <v>6179</v>
      </c>
      <c r="S3788" s="63" t="s">
        <v>6178</v>
      </c>
      <c r="T3788" s="63" t="s">
        <v>6178</v>
      </c>
      <c r="U3788" s="63" t="s">
        <v>6178</v>
      </c>
    </row>
    <row r="3789" spans="2:21" ht="15" customHeight="1" x14ac:dyDescent="0.5">
      <c r="B3789" s="58">
        <v>716636</v>
      </c>
      <c r="C3789" s="59">
        <v>631723202145</v>
      </c>
      <c r="D3789" s="58" t="s">
        <v>3711</v>
      </c>
      <c r="E3789" s="58" t="s">
        <v>4369</v>
      </c>
      <c r="F3789" s="58">
        <v>6</v>
      </c>
      <c r="G3789" s="58">
        <v>7.8</v>
      </c>
      <c r="H3789" s="77" t="s">
        <v>177</v>
      </c>
      <c r="I3789" s="58" t="s">
        <v>124</v>
      </c>
      <c r="J3789" s="58" t="s">
        <v>14</v>
      </c>
      <c r="K3789" s="58" t="s">
        <v>6119</v>
      </c>
      <c r="L3789" s="60">
        <v>32.799999999999997</v>
      </c>
      <c r="M3789" s="38">
        <f t="shared" si="189"/>
        <v>5.4666666666666659</v>
      </c>
      <c r="N3789" s="279">
        <f t="shared" si="190"/>
        <v>9.49</v>
      </c>
      <c r="O3789" s="268">
        <f t="shared" si="191"/>
        <v>0.42395504039339665</v>
      </c>
      <c r="P3789" s="62"/>
      <c r="Q3789" s="63" t="s">
        <v>6179</v>
      </c>
      <c r="R3789" s="266" t="s">
        <v>6179</v>
      </c>
      <c r="S3789" s="63" t="s">
        <v>6178</v>
      </c>
      <c r="T3789" s="63" t="s">
        <v>6179</v>
      </c>
      <c r="U3789" s="63" t="s">
        <v>6179</v>
      </c>
    </row>
    <row r="3790" spans="2:21" ht="15" customHeight="1" x14ac:dyDescent="0.5">
      <c r="B3790" s="58">
        <v>716639</v>
      </c>
      <c r="C3790" s="59">
        <v>631723141000</v>
      </c>
      <c r="D3790" s="58" t="s">
        <v>3711</v>
      </c>
      <c r="E3790" s="58" t="s">
        <v>4370</v>
      </c>
      <c r="F3790" s="58">
        <v>6</v>
      </c>
      <c r="G3790" s="58">
        <v>9.9</v>
      </c>
      <c r="H3790" s="77" t="s">
        <v>177</v>
      </c>
      <c r="I3790" s="58" t="s">
        <v>124</v>
      </c>
      <c r="J3790" s="58" t="s">
        <v>14</v>
      </c>
      <c r="K3790" s="58" t="s">
        <v>6119</v>
      </c>
      <c r="L3790" s="60">
        <v>31</v>
      </c>
      <c r="M3790" s="38">
        <f t="shared" si="189"/>
        <v>5.166666666666667</v>
      </c>
      <c r="N3790" s="279">
        <f t="shared" si="190"/>
        <v>8.99</v>
      </c>
      <c r="O3790" s="268">
        <f t="shared" si="191"/>
        <v>0.42528735632183906</v>
      </c>
      <c r="P3790" s="62"/>
      <c r="Q3790" s="63" t="s">
        <v>6178</v>
      </c>
      <c r="R3790" s="266" t="s">
        <v>6178</v>
      </c>
      <c r="S3790" s="63" t="s">
        <v>6178</v>
      </c>
      <c r="T3790" s="63" t="s">
        <v>6179</v>
      </c>
      <c r="U3790" s="63" t="s">
        <v>6178</v>
      </c>
    </row>
    <row r="3791" spans="2:21" ht="15" customHeight="1" x14ac:dyDescent="0.5">
      <c r="B3791" s="58">
        <v>716640</v>
      </c>
      <c r="C3791" s="59">
        <v>631723202152</v>
      </c>
      <c r="D3791" s="58" t="s">
        <v>3711</v>
      </c>
      <c r="E3791" s="58" t="s">
        <v>4371</v>
      </c>
      <c r="F3791" s="58">
        <v>6</v>
      </c>
      <c r="G3791" s="58">
        <v>12.7</v>
      </c>
      <c r="H3791" s="77" t="s">
        <v>177</v>
      </c>
      <c r="I3791" s="58" t="s">
        <v>124</v>
      </c>
      <c r="J3791" s="58" t="s">
        <v>14</v>
      </c>
      <c r="K3791" s="58" t="s">
        <v>6119</v>
      </c>
      <c r="L3791" s="60">
        <v>33.1</v>
      </c>
      <c r="M3791" s="38">
        <f t="shared" si="189"/>
        <v>5.5166666666666666</v>
      </c>
      <c r="N3791" s="279">
        <f t="shared" si="190"/>
        <v>9.49</v>
      </c>
      <c r="O3791" s="268">
        <f t="shared" si="191"/>
        <v>0.41868633649455567</v>
      </c>
      <c r="P3791" s="62"/>
      <c r="Q3791" s="63" t="s">
        <v>6178</v>
      </c>
      <c r="R3791" s="266" t="s">
        <v>6178</v>
      </c>
      <c r="S3791" s="63" t="s">
        <v>6178</v>
      </c>
      <c r="T3791" s="63" t="s">
        <v>6179</v>
      </c>
      <c r="U3791" s="63" t="s">
        <v>6178</v>
      </c>
    </row>
    <row r="3792" spans="2:21" ht="15" customHeight="1" x14ac:dyDescent="0.5">
      <c r="B3792" s="58">
        <v>716642</v>
      </c>
      <c r="C3792" s="59">
        <v>631723142762</v>
      </c>
      <c r="D3792" s="58" t="s">
        <v>3711</v>
      </c>
      <c r="E3792" s="58" t="s">
        <v>4372</v>
      </c>
      <c r="F3792" s="58">
        <v>6</v>
      </c>
      <c r="G3792" s="58">
        <v>6.3</v>
      </c>
      <c r="H3792" s="77" t="s">
        <v>177</v>
      </c>
      <c r="I3792" s="58" t="s">
        <v>124</v>
      </c>
      <c r="J3792" s="58" t="s">
        <v>14</v>
      </c>
      <c r="K3792" s="58" t="s">
        <v>6119</v>
      </c>
      <c r="L3792" s="60">
        <v>26.3</v>
      </c>
      <c r="M3792" s="38">
        <f t="shared" si="189"/>
        <v>4.3833333333333337</v>
      </c>
      <c r="N3792" s="279">
        <f t="shared" si="190"/>
        <v>7.49</v>
      </c>
      <c r="O3792" s="268">
        <f t="shared" si="191"/>
        <v>0.41477525589675118</v>
      </c>
      <c r="P3792" s="62"/>
      <c r="Q3792" s="63" t="s">
        <v>6178</v>
      </c>
      <c r="R3792" s="266" t="s">
        <v>6178</v>
      </c>
      <c r="S3792" s="63" t="s">
        <v>6178</v>
      </c>
      <c r="T3792" s="63" t="s">
        <v>6179</v>
      </c>
      <c r="U3792" s="63" t="s">
        <v>6178</v>
      </c>
    </row>
    <row r="3793" spans="2:21" ht="15" customHeight="1" x14ac:dyDescent="0.5">
      <c r="B3793" s="58">
        <v>716643</v>
      </c>
      <c r="D3793" s="58" t="s">
        <v>3711</v>
      </c>
      <c r="E3793" s="58" t="s">
        <v>4373</v>
      </c>
      <c r="F3793" s="58">
        <v>6</v>
      </c>
      <c r="G3793" s="58">
        <v>7.8</v>
      </c>
      <c r="H3793" s="77" t="s">
        <v>177</v>
      </c>
      <c r="I3793" s="58" t="s">
        <v>124</v>
      </c>
      <c r="J3793" s="58" t="s">
        <v>14</v>
      </c>
      <c r="K3793" s="58" t="s">
        <v>6119</v>
      </c>
      <c r="L3793" s="60">
        <v>32.799999999999997</v>
      </c>
      <c r="M3793" s="38">
        <f t="shared" si="189"/>
        <v>5.4666666666666659</v>
      </c>
      <c r="N3793" s="279">
        <f t="shared" si="190"/>
        <v>9.49</v>
      </c>
      <c r="O3793" s="268">
        <f t="shared" si="191"/>
        <v>0.42395504039339665</v>
      </c>
      <c r="P3793" s="62"/>
      <c r="Q3793" s="63" t="s">
        <v>6178</v>
      </c>
      <c r="R3793" s="266" t="s">
        <v>6178</v>
      </c>
      <c r="S3793" s="63" t="s">
        <v>6178</v>
      </c>
      <c r="T3793" s="63" t="s">
        <v>6179</v>
      </c>
      <c r="U3793" s="63" t="s">
        <v>6178</v>
      </c>
    </row>
    <row r="3794" spans="2:21" ht="15" customHeight="1" x14ac:dyDescent="0.5">
      <c r="B3794" s="58">
        <v>716701</v>
      </c>
      <c r="C3794" s="59">
        <v>819529006253</v>
      </c>
      <c r="D3794" s="58" t="s">
        <v>4374</v>
      </c>
      <c r="E3794" s="58" t="s">
        <v>4375</v>
      </c>
      <c r="F3794" s="58">
        <v>12</v>
      </c>
      <c r="G3794" s="58">
        <v>3</v>
      </c>
      <c r="H3794" s="77" t="s">
        <v>177</v>
      </c>
      <c r="I3794" s="58" t="s">
        <v>13</v>
      </c>
      <c r="J3794" s="58" t="s">
        <v>14</v>
      </c>
      <c r="K3794" s="58" t="s">
        <v>6119</v>
      </c>
      <c r="L3794" s="60">
        <v>20.7</v>
      </c>
      <c r="M3794" s="38">
        <f t="shared" si="189"/>
        <v>1.7249999999999999</v>
      </c>
      <c r="N3794" s="279">
        <f t="shared" si="190"/>
        <v>2.99</v>
      </c>
      <c r="O3794" s="268">
        <f t="shared" si="191"/>
        <v>0.42307692307692318</v>
      </c>
      <c r="P3794" s="62"/>
      <c r="Q3794" s="63" t="s">
        <v>6178</v>
      </c>
      <c r="R3794" s="266" t="s">
        <v>6179</v>
      </c>
      <c r="S3794" s="63" t="s">
        <v>6178</v>
      </c>
      <c r="T3794" s="63" t="s">
        <v>6178</v>
      </c>
      <c r="U3794" s="63" t="s">
        <v>6178</v>
      </c>
    </row>
    <row r="3795" spans="2:21" ht="15" customHeight="1" x14ac:dyDescent="0.5">
      <c r="B3795" s="58">
        <v>716702</v>
      </c>
      <c r="C3795" s="59">
        <v>819529006147</v>
      </c>
      <c r="D3795" s="58" t="s">
        <v>4374</v>
      </c>
      <c r="E3795" s="58" t="s">
        <v>4376</v>
      </c>
      <c r="F3795" s="58">
        <v>12</v>
      </c>
      <c r="G3795" s="58">
        <v>3</v>
      </c>
      <c r="H3795" s="77" t="s">
        <v>177</v>
      </c>
      <c r="I3795" s="58" t="s">
        <v>13</v>
      </c>
      <c r="J3795" s="58" t="s">
        <v>14</v>
      </c>
      <c r="K3795" s="58" t="s">
        <v>6119</v>
      </c>
      <c r="L3795" s="60">
        <v>20.7</v>
      </c>
      <c r="M3795" s="38">
        <f t="shared" si="189"/>
        <v>1.7249999999999999</v>
      </c>
      <c r="N3795" s="279">
        <f t="shared" si="190"/>
        <v>2.99</v>
      </c>
      <c r="O3795" s="268">
        <f t="shared" si="191"/>
        <v>0.42307692307692318</v>
      </c>
      <c r="P3795" s="62"/>
      <c r="Q3795" s="63" t="s">
        <v>6178</v>
      </c>
      <c r="R3795" s="266" t="s">
        <v>6179</v>
      </c>
      <c r="S3795" s="63" t="s">
        <v>6178</v>
      </c>
      <c r="T3795" s="63" t="s">
        <v>6178</v>
      </c>
      <c r="U3795" s="63" t="s">
        <v>6178</v>
      </c>
    </row>
    <row r="3796" spans="2:21" ht="15" customHeight="1" x14ac:dyDescent="0.5">
      <c r="B3796" s="58">
        <v>716703</v>
      </c>
      <c r="C3796" s="59">
        <v>819529006154</v>
      </c>
      <c r="D3796" s="58" t="s">
        <v>4374</v>
      </c>
      <c r="E3796" s="58" t="s">
        <v>4377</v>
      </c>
      <c r="F3796" s="58">
        <v>12</v>
      </c>
      <c r="G3796" s="58">
        <v>3</v>
      </c>
      <c r="H3796" s="77" t="s">
        <v>177</v>
      </c>
      <c r="I3796" s="58" t="s">
        <v>13</v>
      </c>
      <c r="J3796" s="58" t="s">
        <v>14</v>
      </c>
      <c r="K3796" s="58" t="s">
        <v>6119</v>
      </c>
      <c r="L3796" s="60">
        <v>20.7</v>
      </c>
      <c r="M3796" s="38">
        <f t="shared" si="189"/>
        <v>1.7249999999999999</v>
      </c>
      <c r="N3796" s="279">
        <f t="shared" si="190"/>
        <v>2.99</v>
      </c>
      <c r="O3796" s="268">
        <f t="shared" si="191"/>
        <v>0.42307692307692318</v>
      </c>
      <c r="P3796" s="62"/>
      <c r="Q3796" s="63" t="s">
        <v>6178</v>
      </c>
      <c r="R3796" s="266" t="s">
        <v>6179</v>
      </c>
      <c r="S3796" s="63" t="s">
        <v>6178</v>
      </c>
      <c r="T3796" s="63" t="s">
        <v>6178</v>
      </c>
      <c r="U3796" s="63" t="s">
        <v>6178</v>
      </c>
    </row>
    <row r="3797" spans="2:21" ht="15" customHeight="1" x14ac:dyDescent="0.5">
      <c r="B3797" s="58">
        <v>716704</v>
      </c>
      <c r="C3797" s="59">
        <v>819529006161</v>
      </c>
      <c r="D3797" s="58" t="s">
        <v>4374</v>
      </c>
      <c r="E3797" s="58" t="s">
        <v>4378</v>
      </c>
      <c r="F3797" s="58">
        <v>12</v>
      </c>
      <c r="G3797" s="58">
        <v>3</v>
      </c>
      <c r="H3797" s="77" t="s">
        <v>177</v>
      </c>
      <c r="I3797" s="58" t="s">
        <v>13</v>
      </c>
      <c r="J3797" s="58" t="s">
        <v>14</v>
      </c>
      <c r="K3797" s="58" t="s">
        <v>6119</v>
      </c>
      <c r="L3797" s="60">
        <v>20.7</v>
      </c>
      <c r="M3797" s="38">
        <f t="shared" si="189"/>
        <v>1.7249999999999999</v>
      </c>
      <c r="N3797" s="279">
        <f t="shared" si="190"/>
        <v>2.99</v>
      </c>
      <c r="O3797" s="268">
        <f t="shared" si="191"/>
        <v>0.42307692307692318</v>
      </c>
      <c r="P3797" s="62"/>
      <c r="Q3797" s="63" t="s">
        <v>6178</v>
      </c>
      <c r="R3797" s="266" t="s">
        <v>6179</v>
      </c>
      <c r="S3797" s="63" t="s">
        <v>6178</v>
      </c>
      <c r="T3797" s="63" t="s">
        <v>6178</v>
      </c>
      <c r="U3797" s="63" t="s">
        <v>6178</v>
      </c>
    </row>
    <row r="3798" spans="2:21" ht="15" customHeight="1" x14ac:dyDescent="0.5">
      <c r="B3798" s="58">
        <v>716705</v>
      </c>
      <c r="C3798" s="59">
        <v>819529002804</v>
      </c>
      <c r="D3798" s="58" t="s">
        <v>4374</v>
      </c>
      <c r="E3798" s="58" t="s">
        <v>4379</v>
      </c>
      <c r="F3798" s="58">
        <v>12</v>
      </c>
      <c r="G3798" s="58">
        <v>5.3</v>
      </c>
      <c r="H3798" s="77" t="s">
        <v>177</v>
      </c>
      <c r="I3798" s="58" t="s">
        <v>202</v>
      </c>
      <c r="J3798" s="58" t="s">
        <v>14</v>
      </c>
      <c r="K3798" s="58" t="s">
        <v>6119</v>
      </c>
      <c r="L3798" s="60">
        <v>33.9</v>
      </c>
      <c r="M3798" s="38">
        <f t="shared" si="189"/>
        <v>2.8249999999999997</v>
      </c>
      <c r="N3798" s="279">
        <f t="shared" si="190"/>
        <v>4.99</v>
      </c>
      <c r="O3798" s="268">
        <f t="shared" si="191"/>
        <v>0.43386773547094198</v>
      </c>
      <c r="P3798" s="62"/>
      <c r="Q3798" s="63" t="s">
        <v>6178</v>
      </c>
      <c r="R3798" s="266" t="s">
        <v>6179</v>
      </c>
      <c r="S3798" s="63" t="s">
        <v>6178</v>
      </c>
      <c r="T3798" s="63" t="s">
        <v>6178</v>
      </c>
      <c r="U3798" s="63" t="s">
        <v>6178</v>
      </c>
    </row>
    <row r="3799" spans="2:21" ht="15" customHeight="1" x14ac:dyDescent="0.5">
      <c r="B3799" s="58">
        <v>716706</v>
      </c>
      <c r="C3799" s="59">
        <v>819529002811</v>
      </c>
      <c r="D3799" s="58" t="s">
        <v>4374</v>
      </c>
      <c r="E3799" s="58" t="s">
        <v>4380</v>
      </c>
      <c r="F3799" s="58">
        <v>12</v>
      </c>
      <c r="G3799" s="58">
        <v>5.3</v>
      </c>
      <c r="H3799" s="77" t="s">
        <v>177</v>
      </c>
      <c r="I3799" s="58" t="s">
        <v>202</v>
      </c>
      <c r="J3799" s="58" t="s">
        <v>14</v>
      </c>
      <c r="K3799" s="58" t="s">
        <v>6119</v>
      </c>
      <c r="L3799" s="60">
        <v>33.9</v>
      </c>
      <c r="M3799" s="38">
        <f t="shared" si="189"/>
        <v>2.8249999999999997</v>
      </c>
      <c r="N3799" s="279">
        <f t="shared" si="190"/>
        <v>4.99</v>
      </c>
      <c r="O3799" s="268">
        <f t="shared" si="191"/>
        <v>0.43386773547094198</v>
      </c>
      <c r="P3799" s="62"/>
      <c r="Q3799" s="63" t="s">
        <v>6178</v>
      </c>
      <c r="R3799" s="266" t="s">
        <v>6179</v>
      </c>
      <c r="S3799" s="63" t="s">
        <v>6178</v>
      </c>
      <c r="T3799" s="63" t="s">
        <v>6178</v>
      </c>
      <c r="U3799" s="63" t="s">
        <v>6178</v>
      </c>
    </row>
    <row r="3800" spans="2:21" ht="15" customHeight="1" x14ac:dyDescent="0.5">
      <c r="B3800" s="58">
        <v>716707</v>
      </c>
      <c r="C3800" s="59">
        <v>819529002835</v>
      </c>
      <c r="D3800" s="58" t="s">
        <v>4374</v>
      </c>
      <c r="E3800" s="58" t="s">
        <v>4381</v>
      </c>
      <c r="F3800" s="58">
        <v>12</v>
      </c>
      <c r="G3800" s="58">
        <v>5.3</v>
      </c>
      <c r="H3800" s="77" t="s">
        <v>177</v>
      </c>
      <c r="I3800" s="58" t="s">
        <v>202</v>
      </c>
      <c r="J3800" s="58" t="s">
        <v>14</v>
      </c>
      <c r="K3800" s="58" t="s">
        <v>6119</v>
      </c>
      <c r="L3800" s="60">
        <v>33.9</v>
      </c>
      <c r="M3800" s="38">
        <f t="shared" si="189"/>
        <v>2.8249999999999997</v>
      </c>
      <c r="N3800" s="279">
        <f t="shared" si="190"/>
        <v>4.99</v>
      </c>
      <c r="O3800" s="268">
        <f t="shared" si="191"/>
        <v>0.43386773547094198</v>
      </c>
      <c r="P3800" s="62"/>
      <c r="Q3800" s="63" t="s">
        <v>6178</v>
      </c>
      <c r="R3800" s="266" t="s">
        <v>6179</v>
      </c>
      <c r="S3800" s="63" t="s">
        <v>6178</v>
      </c>
      <c r="T3800" s="63" t="s">
        <v>6178</v>
      </c>
      <c r="U3800" s="63" t="s">
        <v>6178</v>
      </c>
    </row>
    <row r="3801" spans="2:21" ht="15" customHeight="1" x14ac:dyDescent="0.5">
      <c r="B3801" s="58">
        <v>716710</v>
      </c>
      <c r="C3801" s="59">
        <v>819529002859</v>
      </c>
      <c r="D3801" s="58" t="s">
        <v>4374</v>
      </c>
      <c r="E3801" s="58" t="s">
        <v>4382</v>
      </c>
      <c r="F3801" s="58">
        <v>12</v>
      </c>
      <c r="G3801" s="58">
        <v>5.3</v>
      </c>
      <c r="H3801" s="77" t="s">
        <v>177</v>
      </c>
      <c r="I3801" s="58" t="s">
        <v>202</v>
      </c>
      <c r="J3801" s="58" t="s">
        <v>14</v>
      </c>
      <c r="K3801" s="58" t="s">
        <v>6119</v>
      </c>
      <c r="L3801" s="60">
        <v>33.9</v>
      </c>
      <c r="M3801" s="38">
        <f t="shared" si="189"/>
        <v>2.8249999999999997</v>
      </c>
      <c r="N3801" s="279">
        <f t="shared" si="190"/>
        <v>4.99</v>
      </c>
      <c r="O3801" s="268">
        <f t="shared" si="191"/>
        <v>0.43386773547094198</v>
      </c>
      <c r="P3801" s="62"/>
      <c r="Q3801" s="63" t="s">
        <v>6178</v>
      </c>
      <c r="R3801" s="266" t="s">
        <v>6179</v>
      </c>
      <c r="S3801" s="63" t="s">
        <v>6178</v>
      </c>
      <c r="T3801" s="63" t="s">
        <v>6178</v>
      </c>
      <c r="U3801" s="63" t="s">
        <v>6178</v>
      </c>
    </row>
    <row r="3802" spans="2:21" ht="15" customHeight="1" x14ac:dyDescent="0.5">
      <c r="B3802" s="58">
        <v>716801</v>
      </c>
      <c r="C3802" s="59">
        <v>876314000261</v>
      </c>
      <c r="D3802" s="58" t="s">
        <v>4383</v>
      </c>
      <c r="E3802" s="58" t="s">
        <v>4384</v>
      </c>
      <c r="F3802" s="58">
        <v>6</v>
      </c>
      <c r="G3802" s="58">
        <v>12.3</v>
      </c>
      <c r="H3802" s="77" t="s">
        <v>177</v>
      </c>
      <c r="I3802" s="58" t="s">
        <v>124</v>
      </c>
      <c r="J3802" s="58" t="s">
        <v>14</v>
      </c>
      <c r="K3802" s="58" t="s">
        <v>6119</v>
      </c>
      <c r="L3802" s="60">
        <v>18.8</v>
      </c>
      <c r="M3802" s="38">
        <f t="shared" si="189"/>
        <v>3.1333333333333333</v>
      </c>
      <c r="N3802" s="279">
        <f t="shared" si="190"/>
        <v>5.49</v>
      </c>
      <c r="O3802" s="268">
        <f t="shared" si="191"/>
        <v>0.42926533090467517</v>
      </c>
      <c r="P3802" s="62"/>
      <c r="Q3802" s="63" t="s">
        <v>6179</v>
      </c>
      <c r="R3802" s="266" t="s">
        <v>6179</v>
      </c>
      <c r="S3802" s="63" t="s">
        <v>6178</v>
      </c>
      <c r="T3802" s="63" t="s">
        <v>6178</v>
      </c>
      <c r="U3802" s="63" t="s">
        <v>6178</v>
      </c>
    </row>
    <row r="3803" spans="2:21" ht="15" customHeight="1" x14ac:dyDescent="0.5">
      <c r="B3803" s="58">
        <v>718102</v>
      </c>
      <c r="C3803" s="59">
        <v>7114640151812</v>
      </c>
      <c r="D3803" s="58" t="s">
        <v>4385</v>
      </c>
      <c r="E3803" s="58" t="s">
        <v>4386</v>
      </c>
      <c r="F3803" s="58">
        <v>12</v>
      </c>
      <c r="G3803" s="58">
        <v>5</v>
      </c>
      <c r="H3803" s="77" t="s">
        <v>177</v>
      </c>
      <c r="I3803" s="58" t="s">
        <v>12</v>
      </c>
      <c r="J3803" s="58" t="s">
        <v>14</v>
      </c>
      <c r="K3803" s="58" t="s">
        <v>6119</v>
      </c>
      <c r="L3803" s="60">
        <v>26.73</v>
      </c>
      <c r="M3803" s="38">
        <f t="shared" si="189"/>
        <v>2.2275</v>
      </c>
      <c r="N3803" s="279">
        <f t="shared" si="190"/>
        <v>3.99</v>
      </c>
      <c r="O3803" s="268">
        <f t="shared" si="191"/>
        <v>0.44172932330827069</v>
      </c>
      <c r="P3803" s="62"/>
      <c r="Q3803" s="63" t="s">
        <v>6178</v>
      </c>
      <c r="R3803" s="266" t="s">
        <v>6178</v>
      </c>
      <c r="S3803" s="63" t="s">
        <v>6179</v>
      </c>
      <c r="T3803" s="63" t="s">
        <v>6178</v>
      </c>
      <c r="U3803" s="63" t="s">
        <v>6178</v>
      </c>
    </row>
    <row r="3804" spans="2:21" ht="15" customHeight="1" x14ac:dyDescent="0.5">
      <c r="B3804" s="58">
        <v>718206</v>
      </c>
      <c r="C3804" s="59">
        <v>857360004939</v>
      </c>
      <c r="D3804" s="58" t="s">
        <v>4387</v>
      </c>
      <c r="E3804" s="58" t="s">
        <v>4388</v>
      </c>
      <c r="F3804" s="58">
        <v>8</v>
      </c>
      <c r="G3804" s="58">
        <v>3</v>
      </c>
      <c r="H3804" s="77" t="s">
        <v>177</v>
      </c>
      <c r="I3804" s="58" t="s">
        <v>9</v>
      </c>
      <c r="J3804" s="58" t="s">
        <v>14</v>
      </c>
      <c r="K3804" s="58" t="s">
        <v>6119</v>
      </c>
      <c r="L3804" s="60">
        <v>27.8</v>
      </c>
      <c r="M3804" s="38">
        <f t="shared" si="189"/>
        <v>3.4750000000000001</v>
      </c>
      <c r="N3804" s="279">
        <f t="shared" si="190"/>
        <v>5.99</v>
      </c>
      <c r="O3804" s="268">
        <f t="shared" si="191"/>
        <v>0.41986644407345575</v>
      </c>
      <c r="P3804" s="62"/>
      <c r="Q3804" s="63" t="s">
        <v>6178</v>
      </c>
      <c r="R3804" s="266" t="s">
        <v>6179</v>
      </c>
      <c r="S3804" s="63" t="s">
        <v>6178</v>
      </c>
      <c r="T3804" s="63" t="s">
        <v>6178</v>
      </c>
      <c r="U3804" s="63" t="s">
        <v>6178</v>
      </c>
    </row>
    <row r="3805" spans="2:21" ht="15" customHeight="1" x14ac:dyDescent="0.5">
      <c r="B3805" s="58">
        <v>718207</v>
      </c>
      <c r="C3805" s="59">
        <v>857360004960</v>
      </c>
      <c r="D3805" s="58" t="s">
        <v>4387</v>
      </c>
      <c r="E3805" s="58" t="s">
        <v>4389</v>
      </c>
      <c r="F3805" s="58">
        <v>8</v>
      </c>
      <c r="G3805" s="58">
        <v>3</v>
      </c>
      <c r="H3805" s="77" t="s">
        <v>177</v>
      </c>
      <c r="I3805" s="58" t="s">
        <v>9</v>
      </c>
      <c r="J3805" s="58" t="s">
        <v>14</v>
      </c>
      <c r="K3805" s="58" t="s">
        <v>6119</v>
      </c>
      <c r="L3805" s="60">
        <v>27.8</v>
      </c>
      <c r="M3805" s="38">
        <f t="shared" si="189"/>
        <v>3.4750000000000001</v>
      </c>
      <c r="N3805" s="279">
        <f t="shared" si="190"/>
        <v>5.99</v>
      </c>
      <c r="O3805" s="268">
        <f t="shared" si="191"/>
        <v>0.41986644407345575</v>
      </c>
      <c r="P3805" s="62"/>
      <c r="Q3805" s="63" t="s">
        <v>6178</v>
      </c>
      <c r="R3805" s="266" t="s">
        <v>6179</v>
      </c>
      <c r="S3805" s="63" t="s">
        <v>6178</v>
      </c>
      <c r="T3805" s="63" t="s">
        <v>6178</v>
      </c>
      <c r="U3805" s="63" t="s">
        <v>6178</v>
      </c>
    </row>
    <row r="3806" spans="2:21" ht="15" customHeight="1" x14ac:dyDescent="0.5">
      <c r="B3806" s="58">
        <v>718208</v>
      </c>
      <c r="C3806" s="59">
        <v>850037405084</v>
      </c>
      <c r="D3806" s="58" t="s">
        <v>4387</v>
      </c>
      <c r="E3806" s="58" t="s">
        <v>4390</v>
      </c>
      <c r="F3806" s="58">
        <v>8</v>
      </c>
      <c r="G3806" s="58">
        <v>3</v>
      </c>
      <c r="H3806" s="77" t="s">
        <v>177</v>
      </c>
      <c r="I3806" s="58" t="s">
        <v>9</v>
      </c>
      <c r="J3806" s="58" t="s">
        <v>14</v>
      </c>
      <c r="K3806" s="58" t="s">
        <v>6119</v>
      </c>
      <c r="L3806" s="60">
        <v>27.8</v>
      </c>
      <c r="M3806" s="38">
        <f t="shared" si="189"/>
        <v>3.4750000000000001</v>
      </c>
      <c r="N3806" s="279">
        <f t="shared" si="190"/>
        <v>5.99</v>
      </c>
      <c r="O3806" s="268">
        <f t="shared" si="191"/>
        <v>0.41986644407345575</v>
      </c>
      <c r="P3806" s="62"/>
      <c r="Q3806" s="63" t="s">
        <v>6178</v>
      </c>
      <c r="R3806" s="266" t="s">
        <v>6179</v>
      </c>
      <c r="S3806" s="63" t="s">
        <v>6178</v>
      </c>
      <c r="T3806" s="63" t="s">
        <v>6178</v>
      </c>
      <c r="U3806" s="63" t="s">
        <v>6178</v>
      </c>
    </row>
    <row r="3807" spans="2:21" ht="15" customHeight="1" x14ac:dyDescent="0.5">
      <c r="B3807" s="58">
        <v>718301</v>
      </c>
      <c r="C3807" s="59">
        <v>18944000505</v>
      </c>
      <c r="D3807" s="58" t="s">
        <v>4391</v>
      </c>
      <c r="E3807" s="58" t="s">
        <v>4392</v>
      </c>
      <c r="F3807" s="58">
        <v>6</v>
      </c>
      <c r="G3807" s="58">
        <v>32</v>
      </c>
      <c r="H3807" s="77" t="s">
        <v>177</v>
      </c>
      <c r="I3807" s="58" t="s">
        <v>1590</v>
      </c>
      <c r="J3807" s="58" t="s">
        <v>14</v>
      </c>
      <c r="K3807" s="58" t="s">
        <v>6119</v>
      </c>
      <c r="L3807" s="60">
        <v>29.6</v>
      </c>
      <c r="M3807" s="38">
        <f t="shared" si="189"/>
        <v>4.9333333333333336</v>
      </c>
      <c r="N3807" s="279">
        <f t="shared" si="190"/>
        <v>8.49</v>
      </c>
      <c r="O3807" s="268">
        <f t="shared" si="191"/>
        <v>0.41892422457793482</v>
      </c>
      <c r="P3807" s="62"/>
      <c r="Q3807" s="76" t="s">
        <v>6178</v>
      </c>
      <c r="R3807" s="318" t="s">
        <v>6178</v>
      </c>
      <c r="S3807" s="76" t="s">
        <v>6178</v>
      </c>
      <c r="T3807" s="76" t="s">
        <v>6178</v>
      </c>
      <c r="U3807" s="76" t="s">
        <v>6178</v>
      </c>
    </row>
    <row r="3808" spans="2:21" ht="15" customHeight="1" x14ac:dyDescent="0.5">
      <c r="B3808" s="58">
        <v>718509</v>
      </c>
      <c r="C3808" s="59">
        <v>700360003030</v>
      </c>
      <c r="D3808" s="58" t="s">
        <v>4393</v>
      </c>
      <c r="E3808" s="58" t="s">
        <v>4394</v>
      </c>
      <c r="F3808" s="58">
        <v>6</v>
      </c>
      <c r="G3808" s="58">
        <v>0.5</v>
      </c>
      <c r="H3808" s="77" t="s">
        <v>177</v>
      </c>
      <c r="I3808" s="58" t="s">
        <v>12</v>
      </c>
      <c r="J3808" s="58" t="s">
        <v>14</v>
      </c>
      <c r="K3808" s="58" t="s">
        <v>6119</v>
      </c>
      <c r="L3808" s="60">
        <v>28.39</v>
      </c>
      <c r="M3808" s="38">
        <f t="shared" si="189"/>
        <v>4.7316666666666665</v>
      </c>
      <c r="N3808" s="279">
        <f t="shared" si="190"/>
        <v>7.99</v>
      </c>
      <c r="O3808" s="268">
        <f t="shared" si="191"/>
        <v>0.40780141843971635</v>
      </c>
      <c r="P3808" s="62"/>
      <c r="Q3808" s="63" t="s">
        <v>6178</v>
      </c>
      <c r="R3808" s="266" t="s">
        <v>6179</v>
      </c>
      <c r="S3808" s="63" t="s">
        <v>6179</v>
      </c>
      <c r="T3808" s="63" t="s">
        <v>6178</v>
      </c>
      <c r="U3808" s="63" t="s">
        <v>6178</v>
      </c>
    </row>
    <row r="3809" spans="2:21" ht="15" customHeight="1" x14ac:dyDescent="0.5">
      <c r="B3809" s="58">
        <v>718510</v>
      </c>
      <c r="C3809" s="59">
        <v>700360003047</v>
      </c>
      <c r="D3809" s="58" t="s">
        <v>4393</v>
      </c>
      <c r="E3809" s="58" t="s">
        <v>4395</v>
      </c>
      <c r="F3809" s="58">
        <v>6</v>
      </c>
      <c r="G3809" s="58">
        <v>0.5</v>
      </c>
      <c r="H3809" s="77" t="s">
        <v>177</v>
      </c>
      <c r="I3809" s="58" t="s">
        <v>12</v>
      </c>
      <c r="J3809" s="58" t="s">
        <v>14</v>
      </c>
      <c r="K3809" s="58" t="s">
        <v>6119</v>
      </c>
      <c r="L3809" s="60">
        <v>28.39</v>
      </c>
      <c r="M3809" s="38">
        <f t="shared" si="189"/>
        <v>4.7316666666666665</v>
      </c>
      <c r="N3809" s="279">
        <f t="shared" si="190"/>
        <v>7.99</v>
      </c>
      <c r="O3809" s="268">
        <f t="shared" si="191"/>
        <v>0.40780141843971635</v>
      </c>
      <c r="P3809" s="62"/>
      <c r="Q3809" s="63" t="s">
        <v>6178</v>
      </c>
      <c r="R3809" s="266" t="s">
        <v>6179</v>
      </c>
      <c r="S3809" s="63" t="s">
        <v>6179</v>
      </c>
      <c r="T3809" s="63" t="s">
        <v>6178</v>
      </c>
      <c r="U3809" s="63" t="s">
        <v>6178</v>
      </c>
    </row>
    <row r="3810" spans="2:21" ht="15" customHeight="1" x14ac:dyDescent="0.5">
      <c r="B3810" s="58">
        <v>718511</v>
      </c>
      <c r="C3810" s="59">
        <v>700360003115</v>
      </c>
      <c r="D3810" s="58" t="s">
        <v>4393</v>
      </c>
      <c r="E3810" s="58" t="s">
        <v>4396</v>
      </c>
      <c r="F3810" s="58">
        <v>6</v>
      </c>
      <c r="G3810" s="58">
        <v>0.5</v>
      </c>
      <c r="H3810" s="77" t="s">
        <v>177</v>
      </c>
      <c r="I3810" s="58" t="s">
        <v>12</v>
      </c>
      <c r="J3810" s="58" t="s">
        <v>14</v>
      </c>
      <c r="K3810" s="58" t="s">
        <v>6119</v>
      </c>
      <c r="L3810" s="60">
        <v>16.28</v>
      </c>
      <c r="M3810" s="38">
        <f t="shared" si="189"/>
        <v>2.7133333333333334</v>
      </c>
      <c r="N3810" s="279">
        <f t="shared" si="190"/>
        <v>4.99</v>
      </c>
      <c r="O3810" s="268">
        <f t="shared" si="191"/>
        <v>0.45624582498329996</v>
      </c>
      <c r="P3810" s="62"/>
      <c r="Q3810" s="63" t="s">
        <v>6178</v>
      </c>
      <c r="R3810" s="266" t="s">
        <v>6179</v>
      </c>
      <c r="S3810" s="63" t="s">
        <v>6179</v>
      </c>
      <c r="T3810" s="63" t="s">
        <v>6178</v>
      </c>
      <c r="U3810" s="63" t="s">
        <v>6178</v>
      </c>
    </row>
    <row r="3811" spans="2:21" ht="15" customHeight="1" x14ac:dyDescent="0.5">
      <c r="B3811" s="58">
        <v>718512</v>
      </c>
      <c r="C3811" s="59">
        <v>700360003122</v>
      </c>
      <c r="D3811" s="58" t="s">
        <v>4393</v>
      </c>
      <c r="E3811" s="58" t="s">
        <v>4397</v>
      </c>
      <c r="F3811" s="58">
        <v>6</v>
      </c>
      <c r="G3811" s="58">
        <v>0.5</v>
      </c>
      <c r="H3811" s="77" t="s">
        <v>177</v>
      </c>
      <c r="I3811" s="58" t="s">
        <v>12</v>
      </c>
      <c r="J3811" s="58" t="s">
        <v>14</v>
      </c>
      <c r="K3811" s="58" t="s">
        <v>6119</v>
      </c>
      <c r="L3811" s="60">
        <v>19.47</v>
      </c>
      <c r="M3811" s="38">
        <f t="shared" si="189"/>
        <v>3.2449999999999997</v>
      </c>
      <c r="N3811" s="279">
        <f t="shared" si="190"/>
        <v>5.49</v>
      </c>
      <c r="O3811" s="268">
        <f t="shared" si="191"/>
        <v>0.40892531876138444</v>
      </c>
      <c r="P3811" s="62"/>
      <c r="Q3811" s="63" t="s">
        <v>6178</v>
      </c>
      <c r="R3811" s="266" t="s">
        <v>6179</v>
      </c>
      <c r="S3811" s="63" t="s">
        <v>6179</v>
      </c>
      <c r="T3811" s="63" t="s">
        <v>6178</v>
      </c>
      <c r="U3811" s="63" t="s">
        <v>6178</v>
      </c>
    </row>
    <row r="3812" spans="2:21" ht="15" customHeight="1" x14ac:dyDescent="0.5">
      <c r="B3812" s="58">
        <v>718514</v>
      </c>
      <c r="C3812" s="59">
        <v>700360007144</v>
      </c>
      <c r="D3812" s="58" t="s">
        <v>4393</v>
      </c>
      <c r="E3812" s="58" t="s">
        <v>4398</v>
      </c>
      <c r="F3812" s="58">
        <v>6</v>
      </c>
      <c r="G3812" s="58">
        <v>2</v>
      </c>
      <c r="H3812" s="77" t="s">
        <v>177</v>
      </c>
      <c r="I3812" s="58" t="s">
        <v>18</v>
      </c>
      <c r="J3812" s="58" t="s">
        <v>14</v>
      </c>
      <c r="K3812" s="58" t="s">
        <v>6119</v>
      </c>
      <c r="L3812" s="60">
        <v>23.94</v>
      </c>
      <c r="M3812" s="38">
        <f t="shared" si="189"/>
        <v>3.99</v>
      </c>
      <c r="N3812" s="279">
        <f t="shared" si="190"/>
        <v>6.99</v>
      </c>
      <c r="O3812" s="268">
        <f t="shared" si="191"/>
        <v>0.42918454935622319</v>
      </c>
      <c r="P3812" s="62"/>
      <c r="Q3812" s="63" t="s">
        <v>6178</v>
      </c>
      <c r="R3812" s="266" t="s">
        <v>6179</v>
      </c>
      <c r="S3812" s="63" t="s">
        <v>6179</v>
      </c>
      <c r="T3812" s="63" t="s">
        <v>6178</v>
      </c>
      <c r="U3812" s="63" t="s">
        <v>6178</v>
      </c>
    </row>
    <row r="3813" spans="2:21" ht="15" customHeight="1" x14ac:dyDescent="0.5">
      <c r="B3813" s="58">
        <v>718601</v>
      </c>
      <c r="C3813" s="59">
        <v>687080709926</v>
      </c>
      <c r="D3813" s="58" t="s">
        <v>4399</v>
      </c>
      <c r="E3813" s="58" t="s">
        <v>4400</v>
      </c>
      <c r="F3813" s="58">
        <v>6</v>
      </c>
      <c r="G3813" s="58">
        <v>28</v>
      </c>
      <c r="H3813" s="77" t="s">
        <v>177</v>
      </c>
      <c r="I3813" s="58" t="s">
        <v>581</v>
      </c>
      <c r="J3813" s="58" t="s">
        <v>14</v>
      </c>
      <c r="K3813" s="58" t="s">
        <v>6119</v>
      </c>
      <c r="L3813" s="60">
        <v>34.299999999999997</v>
      </c>
      <c r="M3813" s="38">
        <f t="shared" si="189"/>
        <v>5.7166666666666659</v>
      </c>
      <c r="N3813" s="279">
        <f t="shared" si="190"/>
        <v>9.99</v>
      </c>
      <c r="O3813" s="268">
        <f t="shared" si="191"/>
        <v>0.42776109442776117</v>
      </c>
      <c r="P3813" s="62"/>
      <c r="Q3813" s="76" t="s">
        <v>6178</v>
      </c>
      <c r="R3813" s="318" t="s">
        <v>6178</v>
      </c>
      <c r="S3813" s="76" t="s">
        <v>6178</v>
      </c>
      <c r="T3813" s="76" t="s">
        <v>6178</v>
      </c>
      <c r="U3813" s="76" t="s">
        <v>6178</v>
      </c>
    </row>
    <row r="3814" spans="2:21" ht="15" customHeight="1" x14ac:dyDescent="0.5">
      <c r="B3814" s="58">
        <v>718602</v>
      </c>
      <c r="C3814" s="59">
        <v>687080709971</v>
      </c>
      <c r="D3814" s="58" t="s">
        <v>4399</v>
      </c>
      <c r="E3814" s="58" t="s">
        <v>4401</v>
      </c>
      <c r="F3814" s="58">
        <v>6</v>
      </c>
      <c r="G3814" s="58">
        <v>28</v>
      </c>
      <c r="H3814" s="77" t="s">
        <v>177</v>
      </c>
      <c r="I3814" s="58" t="s">
        <v>581</v>
      </c>
      <c r="J3814" s="58" t="s">
        <v>14</v>
      </c>
      <c r="K3814" s="58" t="s">
        <v>6119</v>
      </c>
      <c r="L3814" s="60">
        <v>34.299999999999997</v>
      </c>
      <c r="M3814" s="38">
        <f t="shared" si="189"/>
        <v>5.7166666666666659</v>
      </c>
      <c r="N3814" s="279">
        <f t="shared" si="190"/>
        <v>9.99</v>
      </c>
      <c r="O3814" s="268">
        <f t="shared" si="191"/>
        <v>0.42776109442776117</v>
      </c>
      <c r="P3814" s="62"/>
      <c r="Q3814" s="76" t="s">
        <v>6178</v>
      </c>
      <c r="R3814" s="318" t="s">
        <v>6178</v>
      </c>
      <c r="S3814" s="76" t="s">
        <v>6178</v>
      </c>
      <c r="T3814" s="76" t="s">
        <v>6178</v>
      </c>
      <c r="U3814" s="76" t="s">
        <v>6178</v>
      </c>
    </row>
    <row r="3815" spans="2:21" ht="15" customHeight="1" x14ac:dyDescent="0.5">
      <c r="B3815" s="58">
        <v>718801</v>
      </c>
      <c r="C3815" s="59">
        <v>55104001095</v>
      </c>
      <c r="D3815" s="58" t="s">
        <v>4402</v>
      </c>
      <c r="E3815" s="58" t="s">
        <v>4403</v>
      </c>
      <c r="F3815" s="58">
        <v>30</v>
      </c>
      <c r="G3815" s="58">
        <v>1</v>
      </c>
      <c r="H3815" s="58" t="s">
        <v>569</v>
      </c>
      <c r="I3815" s="58" t="s">
        <v>12</v>
      </c>
      <c r="J3815" s="58" t="s">
        <v>14</v>
      </c>
      <c r="K3815" s="58" t="s">
        <v>6119</v>
      </c>
      <c r="L3815" s="60">
        <v>8.5</v>
      </c>
      <c r="M3815" s="38">
        <f t="shared" si="189"/>
        <v>0.28333333333333333</v>
      </c>
      <c r="N3815" s="279">
        <f t="shared" si="190"/>
        <v>0.49</v>
      </c>
      <c r="O3815" s="268">
        <f t="shared" si="191"/>
        <v>0.42176870748299322</v>
      </c>
      <c r="P3815" s="62"/>
      <c r="Q3815" s="63" t="s">
        <v>6179</v>
      </c>
      <c r="R3815" s="266" t="s">
        <v>6179</v>
      </c>
      <c r="S3815" s="63" t="s">
        <v>6178</v>
      </c>
      <c r="T3815" s="63" t="s">
        <v>6178</v>
      </c>
      <c r="U3815" s="63" t="s">
        <v>6178</v>
      </c>
    </row>
    <row r="3816" spans="2:21" ht="15" customHeight="1" x14ac:dyDescent="0.5">
      <c r="B3816" s="58">
        <v>718802</v>
      </c>
      <c r="C3816" s="59">
        <v>55104001064</v>
      </c>
      <c r="D3816" s="58" t="s">
        <v>4402</v>
      </c>
      <c r="E3816" s="58" t="s">
        <v>4404</v>
      </c>
      <c r="F3816" s="58">
        <v>30</v>
      </c>
      <c r="G3816" s="58">
        <v>16</v>
      </c>
      <c r="H3816" s="77" t="s">
        <v>177</v>
      </c>
      <c r="I3816" s="58" t="s">
        <v>12</v>
      </c>
      <c r="J3816" s="58" t="s">
        <v>14</v>
      </c>
      <c r="K3816" s="58" t="s">
        <v>6119</v>
      </c>
      <c r="L3816" s="60">
        <v>41.77</v>
      </c>
      <c r="M3816" s="38">
        <f t="shared" si="189"/>
        <v>1.3923333333333334</v>
      </c>
      <c r="N3816" s="279">
        <f t="shared" si="190"/>
        <v>2.4900000000000002</v>
      </c>
      <c r="O3816" s="268">
        <f t="shared" si="191"/>
        <v>0.44082998661311917</v>
      </c>
      <c r="P3816" s="62"/>
      <c r="Q3816" s="63" t="s">
        <v>6178</v>
      </c>
      <c r="R3816" s="266" t="s">
        <v>6179</v>
      </c>
      <c r="S3816" s="63" t="s">
        <v>6178</v>
      </c>
      <c r="T3816" s="63" t="s">
        <v>6178</v>
      </c>
      <c r="U3816" s="63" t="s">
        <v>6178</v>
      </c>
    </row>
    <row r="3817" spans="2:21" ht="15" customHeight="1" x14ac:dyDescent="0.5">
      <c r="B3817" s="58">
        <v>718803</v>
      </c>
      <c r="C3817" s="59">
        <v>55104001033</v>
      </c>
      <c r="D3817" s="58" t="s">
        <v>4402</v>
      </c>
      <c r="E3817" s="58" t="s">
        <v>5684</v>
      </c>
      <c r="F3817" s="58">
        <v>30</v>
      </c>
      <c r="G3817" s="58">
        <v>16</v>
      </c>
      <c r="H3817" s="77" t="s">
        <v>177</v>
      </c>
      <c r="I3817" s="58" t="s">
        <v>12</v>
      </c>
      <c r="J3817" s="58" t="s">
        <v>14</v>
      </c>
      <c r="K3817" s="58" t="s">
        <v>6119</v>
      </c>
      <c r="L3817" s="60">
        <v>41.8</v>
      </c>
      <c r="M3817" s="38">
        <f t="shared" si="189"/>
        <v>1.3933333333333333</v>
      </c>
      <c r="N3817" s="279">
        <f t="shared" si="190"/>
        <v>2.4900000000000002</v>
      </c>
      <c r="O3817" s="268">
        <f t="shared" si="191"/>
        <v>0.44042838018741637</v>
      </c>
      <c r="P3817" s="62"/>
      <c r="Q3817" s="63" t="s">
        <v>6178</v>
      </c>
      <c r="R3817" s="266" t="s">
        <v>6179</v>
      </c>
      <c r="S3817" s="63" t="s">
        <v>6178</v>
      </c>
      <c r="T3817" s="63" t="s">
        <v>6178</v>
      </c>
      <c r="U3817" s="63" t="s">
        <v>6178</v>
      </c>
    </row>
    <row r="3818" spans="2:21" ht="15" customHeight="1" x14ac:dyDescent="0.5">
      <c r="B3818" s="58">
        <v>719001</v>
      </c>
      <c r="C3818" s="59">
        <v>187132007005</v>
      </c>
      <c r="D3818" s="58" t="s">
        <v>3953</v>
      </c>
      <c r="E3818" s="58" t="s">
        <v>4405</v>
      </c>
      <c r="F3818" s="58">
        <v>6</v>
      </c>
      <c r="G3818" s="58">
        <v>32</v>
      </c>
      <c r="H3818" s="77" t="s">
        <v>177</v>
      </c>
      <c r="I3818" s="58" t="s">
        <v>356</v>
      </c>
      <c r="J3818" s="58" t="s">
        <v>111</v>
      </c>
      <c r="K3818" s="58" t="s">
        <v>6119</v>
      </c>
      <c r="L3818" s="60">
        <v>54.4</v>
      </c>
      <c r="M3818" s="38">
        <f t="shared" si="189"/>
        <v>9.0666666666666664</v>
      </c>
      <c r="N3818" s="279">
        <f t="shared" si="190"/>
        <v>15.49</v>
      </c>
      <c r="O3818" s="268">
        <f t="shared" si="191"/>
        <v>0.4146761351409512</v>
      </c>
      <c r="P3818" s="62"/>
      <c r="Q3818" s="63" t="s">
        <v>6179</v>
      </c>
      <c r="R3818" s="266" t="s">
        <v>6179</v>
      </c>
      <c r="S3818" s="63" t="s">
        <v>6178</v>
      </c>
      <c r="T3818" s="63" t="s">
        <v>6178</v>
      </c>
      <c r="U3818" s="63" t="s">
        <v>6178</v>
      </c>
    </row>
    <row r="3819" spans="2:21" ht="15" customHeight="1" x14ac:dyDescent="0.5">
      <c r="B3819" s="58">
        <v>719002</v>
      </c>
      <c r="C3819" s="59">
        <v>187132007104</v>
      </c>
      <c r="D3819" s="58" t="s">
        <v>3953</v>
      </c>
      <c r="E3819" s="58" t="s">
        <v>4406</v>
      </c>
      <c r="F3819" s="58">
        <v>6</v>
      </c>
      <c r="G3819" s="58">
        <v>32</v>
      </c>
      <c r="H3819" s="77" t="s">
        <v>177</v>
      </c>
      <c r="I3819" s="58" t="s">
        <v>356</v>
      </c>
      <c r="J3819" s="58" t="s">
        <v>111</v>
      </c>
      <c r="K3819" s="58" t="s">
        <v>6119</v>
      </c>
      <c r="L3819" s="60">
        <v>54.4</v>
      </c>
      <c r="M3819" s="38">
        <f t="shared" si="189"/>
        <v>9.0666666666666664</v>
      </c>
      <c r="N3819" s="279">
        <f t="shared" si="190"/>
        <v>15.49</v>
      </c>
      <c r="O3819" s="268">
        <f t="shared" si="191"/>
        <v>0.4146761351409512</v>
      </c>
      <c r="P3819" s="62"/>
      <c r="Q3819" s="63" t="s">
        <v>6179</v>
      </c>
      <c r="R3819" s="266" t="s">
        <v>6179</v>
      </c>
      <c r="S3819" s="63" t="s">
        <v>6178</v>
      </c>
      <c r="T3819" s="63" t="s">
        <v>6178</v>
      </c>
      <c r="U3819" s="63" t="s">
        <v>6178</v>
      </c>
    </row>
    <row r="3820" spans="2:21" ht="15" customHeight="1" x14ac:dyDescent="0.5">
      <c r="B3820" s="58">
        <v>719003</v>
      </c>
      <c r="C3820" s="59">
        <v>187132007203</v>
      </c>
      <c r="D3820" s="58" t="s">
        <v>3953</v>
      </c>
      <c r="E3820" s="58" t="s">
        <v>4407</v>
      </c>
      <c r="F3820" s="58">
        <v>6</v>
      </c>
      <c r="G3820" s="58">
        <v>32</v>
      </c>
      <c r="H3820" s="77" t="s">
        <v>177</v>
      </c>
      <c r="I3820" s="58" t="s">
        <v>878</v>
      </c>
      <c r="J3820" s="58" t="s">
        <v>111</v>
      </c>
      <c r="K3820" s="58" t="s">
        <v>6119</v>
      </c>
      <c r="L3820" s="60">
        <v>54.4</v>
      </c>
      <c r="M3820" s="38">
        <f t="shared" si="189"/>
        <v>9.0666666666666664</v>
      </c>
      <c r="N3820" s="279">
        <f t="shared" si="190"/>
        <v>15.49</v>
      </c>
      <c r="O3820" s="268">
        <f t="shared" si="191"/>
        <v>0.4146761351409512</v>
      </c>
      <c r="P3820" s="62"/>
      <c r="Q3820" s="63" t="s">
        <v>6179</v>
      </c>
      <c r="R3820" s="266" t="s">
        <v>6179</v>
      </c>
      <c r="S3820" s="63" t="s">
        <v>6178</v>
      </c>
      <c r="T3820" s="63" t="s">
        <v>6178</v>
      </c>
      <c r="U3820" s="63" t="s">
        <v>6178</v>
      </c>
    </row>
    <row r="3821" spans="2:21" ht="15" customHeight="1" x14ac:dyDescent="0.5">
      <c r="B3821" s="58">
        <v>719004</v>
      </c>
      <c r="C3821" s="59">
        <v>187132007302</v>
      </c>
      <c r="D3821" s="58" t="s">
        <v>3953</v>
      </c>
      <c r="E3821" s="58" t="s">
        <v>4408</v>
      </c>
      <c r="F3821" s="58">
        <v>6</v>
      </c>
      <c r="G3821" s="58">
        <v>32</v>
      </c>
      <c r="H3821" s="77" t="s">
        <v>177</v>
      </c>
      <c r="I3821" s="58" t="s">
        <v>878</v>
      </c>
      <c r="J3821" s="58" t="s">
        <v>111</v>
      </c>
      <c r="K3821" s="58" t="s">
        <v>6119</v>
      </c>
      <c r="L3821" s="60">
        <v>54.4</v>
      </c>
      <c r="M3821" s="38">
        <f t="shared" si="189"/>
        <v>9.0666666666666664</v>
      </c>
      <c r="N3821" s="279">
        <f t="shared" si="190"/>
        <v>15.49</v>
      </c>
      <c r="O3821" s="268">
        <f t="shared" si="191"/>
        <v>0.4146761351409512</v>
      </c>
      <c r="P3821" s="62"/>
      <c r="Q3821" s="63" t="s">
        <v>6179</v>
      </c>
      <c r="R3821" s="266" t="s">
        <v>6179</v>
      </c>
      <c r="S3821" s="63" t="s">
        <v>6178</v>
      </c>
      <c r="T3821" s="63" t="s">
        <v>6178</v>
      </c>
      <c r="U3821" s="63" t="s">
        <v>6178</v>
      </c>
    </row>
    <row r="3822" spans="2:21" ht="15" customHeight="1" x14ac:dyDescent="0.5">
      <c r="B3822" s="58">
        <v>719009</v>
      </c>
      <c r="C3822" s="59">
        <v>841320102131</v>
      </c>
      <c r="D3822" s="58" t="s">
        <v>3953</v>
      </c>
      <c r="E3822" s="58" t="s">
        <v>4409</v>
      </c>
      <c r="F3822" s="58">
        <v>6</v>
      </c>
      <c r="G3822" s="58">
        <v>32</v>
      </c>
      <c r="H3822" s="77" t="s">
        <v>177</v>
      </c>
      <c r="I3822" s="58" t="s">
        <v>356</v>
      </c>
      <c r="J3822" s="58" t="s">
        <v>111</v>
      </c>
      <c r="K3822" s="58" t="s">
        <v>6119</v>
      </c>
      <c r="L3822" s="60">
        <v>51.3</v>
      </c>
      <c r="M3822" s="38">
        <f t="shared" si="189"/>
        <v>8.5499999999999989</v>
      </c>
      <c r="N3822" s="279">
        <f t="shared" si="190"/>
        <v>14.49</v>
      </c>
      <c r="O3822" s="268">
        <f t="shared" si="191"/>
        <v>0.40993788819875787</v>
      </c>
      <c r="P3822" s="62"/>
      <c r="Q3822" s="63" t="s">
        <v>6179</v>
      </c>
      <c r="R3822" s="266" t="s">
        <v>6179</v>
      </c>
      <c r="S3822" s="63" t="s">
        <v>6178</v>
      </c>
      <c r="T3822" s="63" t="s">
        <v>6178</v>
      </c>
      <c r="U3822" s="63" t="s">
        <v>6178</v>
      </c>
    </row>
    <row r="3823" spans="2:21" ht="15" customHeight="1" x14ac:dyDescent="0.5">
      <c r="B3823" s="58">
        <v>719201</v>
      </c>
      <c r="C3823" s="59">
        <v>87132005001</v>
      </c>
      <c r="D3823" s="58" t="s">
        <v>3953</v>
      </c>
      <c r="E3823" s="58" t="s">
        <v>4410</v>
      </c>
      <c r="F3823" s="58">
        <v>6</v>
      </c>
      <c r="G3823" s="58">
        <v>32</v>
      </c>
      <c r="H3823" s="77" t="s">
        <v>177</v>
      </c>
      <c r="I3823" s="58" t="s">
        <v>356</v>
      </c>
      <c r="J3823" s="58" t="s">
        <v>111</v>
      </c>
      <c r="K3823" s="58" t="s">
        <v>6119</v>
      </c>
      <c r="L3823" s="60">
        <v>54.4</v>
      </c>
      <c r="M3823" s="38">
        <f t="shared" si="189"/>
        <v>9.0666666666666664</v>
      </c>
      <c r="N3823" s="279">
        <f t="shared" si="190"/>
        <v>15.49</v>
      </c>
      <c r="O3823" s="268">
        <f t="shared" si="191"/>
        <v>0.4146761351409512</v>
      </c>
      <c r="P3823" s="62"/>
      <c r="Q3823" s="63" t="s">
        <v>6179</v>
      </c>
      <c r="R3823" s="266" t="s">
        <v>6179</v>
      </c>
      <c r="S3823" s="63" t="s">
        <v>6178</v>
      </c>
      <c r="T3823" s="63" t="s">
        <v>6178</v>
      </c>
      <c r="U3823" s="63" t="s">
        <v>6178</v>
      </c>
    </row>
    <row r="3824" spans="2:21" ht="15" customHeight="1" x14ac:dyDescent="0.5">
      <c r="B3824" s="58">
        <v>719202</v>
      </c>
      <c r="C3824" s="59">
        <v>87132005018</v>
      </c>
      <c r="D3824" s="58" t="s">
        <v>3953</v>
      </c>
      <c r="E3824" s="58" t="s">
        <v>4411</v>
      </c>
      <c r="F3824" s="58">
        <v>6</v>
      </c>
      <c r="G3824" s="58">
        <v>32</v>
      </c>
      <c r="H3824" s="77" t="s">
        <v>177</v>
      </c>
      <c r="I3824" s="58" t="s">
        <v>356</v>
      </c>
      <c r="J3824" s="58" t="s">
        <v>111</v>
      </c>
      <c r="K3824" s="58" t="s">
        <v>6119</v>
      </c>
      <c r="L3824" s="60">
        <v>54.4</v>
      </c>
      <c r="M3824" s="38">
        <f t="shared" ref="M3824:M3887" si="192">L3824/F3824</f>
        <v>9.0666666666666664</v>
      </c>
      <c r="N3824" s="279">
        <f t="shared" ref="N3824:N3887" si="193">IF(CEILING(M3824/0.6,1)-0.51&gt;=M3824/0.6,CEILING(M3824/0.6,1)-0.51,CEILING(M3824/0.6,1)-0.01)</f>
        <v>15.49</v>
      </c>
      <c r="O3824" s="268">
        <f t="shared" ref="O3824:O3887" si="194">(N3824-M3824)/N3824</f>
        <v>0.4146761351409512</v>
      </c>
      <c r="P3824" s="62"/>
      <c r="Q3824" s="63" t="s">
        <v>6179</v>
      </c>
      <c r="R3824" s="266" t="s">
        <v>6179</v>
      </c>
      <c r="S3824" s="63" t="s">
        <v>6178</v>
      </c>
      <c r="T3824" s="63" t="s">
        <v>6178</v>
      </c>
      <c r="U3824" s="63" t="s">
        <v>6178</v>
      </c>
    </row>
    <row r="3825" spans="2:21" ht="15" customHeight="1" x14ac:dyDescent="0.5">
      <c r="B3825" s="58">
        <v>719203</v>
      </c>
      <c r="C3825" s="59">
        <v>87132005056</v>
      </c>
      <c r="D3825" s="58" t="s">
        <v>3953</v>
      </c>
      <c r="E3825" s="58" t="s">
        <v>4412</v>
      </c>
      <c r="F3825" s="58">
        <v>6</v>
      </c>
      <c r="G3825" s="58">
        <v>32</v>
      </c>
      <c r="H3825" s="77" t="s">
        <v>177</v>
      </c>
      <c r="I3825" s="58" t="s">
        <v>356</v>
      </c>
      <c r="J3825" s="58" t="s">
        <v>111</v>
      </c>
      <c r="K3825" s="58" t="s">
        <v>6119</v>
      </c>
      <c r="L3825" s="60">
        <v>54.4</v>
      </c>
      <c r="M3825" s="38">
        <f t="shared" si="192"/>
        <v>9.0666666666666664</v>
      </c>
      <c r="N3825" s="279">
        <f t="shared" si="193"/>
        <v>15.49</v>
      </c>
      <c r="O3825" s="268">
        <f t="shared" si="194"/>
        <v>0.4146761351409512</v>
      </c>
      <c r="P3825" s="62"/>
      <c r="Q3825" s="63" t="s">
        <v>6179</v>
      </c>
      <c r="R3825" s="266" t="s">
        <v>6179</v>
      </c>
      <c r="S3825" s="63" t="s">
        <v>6178</v>
      </c>
      <c r="T3825" s="63" t="s">
        <v>6178</v>
      </c>
      <c r="U3825" s="63" t="s">
        <v>6178</v>
      </c>
    </row>
    <row r="3826" spans="2:21" ht="15" customHeight="1" x14ac:dyDescent="0.5">
      <c r="B3826" s="58">
        <v>719204</v>
      </c>
      <c r="C3826" s="59">
        <v>87132005063</v>
      </c>
      <c r="D3826" s="58" t="s">
        <v>3953</v>
      </c>
      <c r="E3826" s="58" t="s">
        <v>4413</v>
      </c>
      <c r="F3826" s="58">
        <v>6</v>
      </c>
      <c r="G3826" s="58">
        <v>32</v>
      </c>
      <c r="H3826" s="77" t="s">
        <v>177</v>
      </c>
      <c r="I3826" s="58" t="s">
        <v>356</v>
      </c>
      <c r="J3826" s="58" t="s">
        <v>111</v>
      </c>
      <c r="K3826" s="58" t="s">
        <v>6119</v>
      </c>
      <c r="L3826" s="60">
        <v>54.4</v>
      </c>
      <c r="M3826" s="38">
        <f t="shared" si="192"/>
        <v>9.0666666666666664</v>
      </c>
      <c r="N3826" s="279">
        <f t="shared" si="193"/>
        <v>15.49</v>
      </c>
      <c r="O3826" s="268">
        <f t="shared" si="194"/>
        <v>0.4146761351409512</v>
      </c>
      <c r="P3826" s="62"/>
      <c r="Q3826" s="63" t="s">
        <v>6179</v>
      </c>
      <c r="R3826" s="266" t="s">
        <v>6179</v>
      </c>
      <c r="S3826" s="63" t="s">
        <v>6178</v>
      </c>
      <c r="T3826" s="63" t="s">
        <v>6178</v>
      </c>
      <c r="U3826" s="63" t="s">
        <v>6178</v>
      </c>
    </row>
    <row r="3827" spans="2:21" ht="15" customHeight="1" x14ac:dyDescent="0.5">
      <c r="B3827" s="58">
        <v>719207</v>
      </c>
      <c r="C3827" s="59">
        <v>87132005209</v>
      </c>
      <c r="D3827" s="58" t="s">
        <v>3953</v>
      </c>
      <c r="E3827" s="58" t="s">
        <v>4414</v>
      </c>
      <c r="F3827" s="58">
        <v>6</v>
      </c>
      <c r="G3827" s="58">
        <v>32</v>
      </c>
      <c r="H3827" s="77" t="s">
        <v>177</v>
      </c>
      <c r="I3827" s="58" t="s">
        <v>878</v>
      </c>
      <c r="J3827" s="58" t="s">
        <v>111</v>
      </c>
      <c r="K3827" s="58" t="s">
        <v>6119</v>
      </c>
      <c r="L3827" s="60">
        <v>54.4</v>
      </c>
      <c r="M3827" s="38">
        <f t="shared" si="192"/>
        <v>9.0666666666666664</v>
      </c>
      <c r="N3827" s="279">
        <f t="shared" si="193"/>
        <v>15.49</v>
      </c>
      <c r="O3827" s="268">
        <f t="shared" si="194"/>
        <v>0.4146761351409512</v>
      </c>
      <c r="P3827" s="62"/>
      <c r="Q3827" s="63" t="s">
        <v>6179</v>
      </c>
      <c r="R3827" s="266" t="s">
        <v>6179</v>
      </c>
      <c r="S3827" s="63" t="s">
        <v>6178</v>
      </c>
      <c r="T3827" s="63" t="s">
        <v>6178</v>
      </c>
      <c r="U3827" s="63" t="s">
        <v>6178</v>
      </c>
    </row>
    <row r="3828" spans="2:21" ht="15" customHeight="1" x14ac:dyDescent="0.5">
      <c r="B3828" s="58">
        <v>719208</v>
      </c>
      <c r="C3828" s="59">
        <v>187132005216</v>
      </c>
      <c r="D3828" s="58" t="s">
        <v>3953</v>
      </c>
      <c r="E3828" s="58" t="s">
        <v>4415</v>
      </c>
      <c r="F3828" s="58">
        <v>6</v>
      </c>
      <c r="G3828" s="58">
        <v>32</v>
      </c>
      <c r="H3828" s="77" t="s">
        <v>177</v>
      </c>
      <c r="I3828" s="58" t="s">
        <v>878</v>
      </c>
      <c r="J3828" s="58" t="s">
        <v>111</v>
      </c>
      <c r="K3828" s="58" t="s">
        <v>6119</v>
      </c>
      <c r="L3828" s="60">
        <v>54.4</v>
      </c>
      <c r="M3828" s="38">
        <f t="shared" si="192"/>
        <v>9.0666666666666664</v>
      </c>
      <c r="N3828" s="279">
        <f t="shared" si="193"/>
        <v>15.49</v>
      </c>
      <c r="O3828" s="268">
        <f t="shared" si="194"/>
        <v>0.4146761351409512</v>
      </c>
      <c r="P3828" s="62"/>
      <c r="Q3828" s="63" t="s">
        <v>6179</v>
      </c>
      <c r="R3828" s="266" t="s">
        <v>6179</v>
      </c>
      <c r="S3828" s="63" t="s">
        <v>6178</v>
      </c>
      <c r="T3828" s="63" t="s">
        <v>6178</v>
      </c>
      <c r="U3828" s="63" t="s">
        <v>6178</v>
      </c>
    </row>
    <row r="3829" spans="2:21" ht="15" customHeight="1" x14ac:dyDescent="0.5">
      <c r="B3829" s="58">
        <v>719209</v>
      </c>
      <c r="C3829" s="59">
        <v>187132005223</v>
      </c>
      <c r="D3829" s="58" t="s">
        <v>3953</v>
      </c>
      <c r="E3829" s="58" t="s">
        <v>4416</v>
      </c>
      <c r="F3829" s="58">
        <v>6</v>
      </c>
      <c r="G3829" s="58">
        <v>32</v>
      </c>
      <c r="H3829" s="77" t="s">
        <v>177</v>
      </c>
      <c r="I3829" s="58" t="s">
        <v>878</v>
      </c>
      <c r="J3829" s="58" t="s">
        <v>111</v>
      </c>
      <c r="K3829" s="58" t="s">
        <v>6119</v>
      </c>
      <c r="L3829" s="60">
        <v>54.4</v>
      </c>
      <c r="M3829" s="38">
        <f t="shared" si="192"/>
        <v>9.0666666666666664</v>
      </c>
      <c r="N3829" s="279">
        <f t="shared" si="193"/>
        <v>15.49</v>
      </c>
      <c r="O3829" s="268">
        <f t="shared" si="194"/>
        <v>0.4146761351409512</v>
      </c>
      <c r="P3829" s="62"/>
      <c r="Q3829" s="63" t="s">
        <v>6179</v>
      </c>
      <c r="R3829" s="266" t="s">
        <v>6179</v>
      </c>
      <c r="S3829" s="63" t="s">
        <v>6178</v>
      </c>
      <c r="T3829" s="63" t="s">
        <v>6178</v>
      </c>
      <c r="U3829" s="63" t="s">
        <v>6178</v>
      </c>
    </row>
    <row r="3830" spans="2:21" ht="15" customHeight="1" x14ac:dyDescent="0.5">
      <c r="B3830" s="58">
        <v>719210</v>
      </c>
      <c r="C3830" s="59">
        <v>187132005230</v>
      </c>
      <c r="D3830" s="58" t="s">
        <v>3953</v>
      </c>
      <c r="E3830" s="58" t="s">
        <v>4417</v>
      </c>
      <c r="F3830" s="58">
        <v>6</v>
      </c>
      <c r="G3830" s="58">
        <v>32</v>
      </c>
      <c r="H3830" s="77" t="s">
        <v>177</v>
      </c>
      <c r="I3830" s="58" t="s">
        <v>878</v>
      </c>
      <c r="J3830" s="58" t="s">
        <v>111</v>
      </c>
      <c r="K3830" s="58" t="s">
        <v>6119</v>
      </c>
      <c r="L3830" s="60">
        <v>54.4</v>
      </c>
      <c r="M3830" s="38">
        <f t="shared" si="192"/>
        <v>9.0666666666666664</v>
      </c>
      <c r="N3830" s="279">
        <f t="shared" si="193"/>
        <v>15.49</v>
      </c>
      <c r="O3830" s="268">
        <f t="shared" si="194"/>
        <v>0.4146761351409512</v>
      </c>
      <c r="P3830" s="62"/>
      <c r="Q3830" s="63" t="s">
        <v>6179</v>
      </c>
      <c r="R3830" s="266" t="s">
        <v>6179</v>
      </c>
      <c r="S3830" s="63" t="s">
        <v>6178</v>
      </c>
      <c r="T3830" s="63" t="s">
        <v>6178</v>
      </c>
      <c r="U3830" s="63" t="s">
        <v>6178</v>
      </c>
    </row>
    <row r="3831" spans="2:21" ht="15" customHeight="1" x14ac:dyDescent="0.5">
      <c r="B3831" s="58">
        <v>719211</v>
      </c>
      <c r="C3831" s="59">
        <v>187132005452</v>
      </c>
      <c r="D3831" s="58" t="s">
        <v>3953</v>
      </c>
      <c r="E3831" s="58" t="s">
        <v>4418</v>
      </c>
      <c r="F3831" s="58">
        <v>6</v>
      </c>
      <c r="G3831" s="58">
        <v>11</v>
      </c>
      <c r="H3831" s="77" t="s">
        <v>177</v>
      </c>
      <c r="I3831" s="58" t="s">
        <v>356</v>
      </c>
      <c r="J3831" s="58" t="s">
        <v>111</v>
      </c>
      <c r="K3831" s="58" t="s">
        <v>6119</v>
      </c>
      <c r="L3831" s="60">
        <v>50.9</v>
      </c>
      <c r="M3831" s="38">
        <f t="shared" si="192"/>
        <v>8.4833333333333325</v>
      </c>
      <c r="N3831" s="279">
        <f t="shared" si="193"/>
        <v>14.49</v>
      </c>
      <c r="O3831" s="268">
        <f t="shared" si="194"/>
        <v>0.41453876236484938</v>
      </c>
      <c r="P3831" s="62"/>
      <c r="Q3831" s="63" t="s">
        <v>6179</v>
      </c>
      <c r="R3831" s="266" t="s">
        <v>6179</v>
      </c>
      <c r="S3831" s="63" t="s">
        <v>6178</v>
      </c>
      <c r="T3831" s="63" t="s">
        <v>6178</v>
      </c>
      <c r="U3831" s="63" t="s">
        <v>6178</v>
      </c>
    </row>
    <row r="3832" spans="2:21" ht="15" customHeight="1" x14ac:dyDescent="0.5">
      <c r="B3832" s="58">
        <v>719213</v>
      </c>
      <c r="C3832" s="59">
        <v>87132005773</v>
      </c>
      <c r="D3832" s="58" t="s">
        <v>3953</v>
      </c>
      <c r="E3832" s="58" t="s">
        <v>4419</v>
      </c>
      <c r="F3832" s="58">
        <v>6</v>
      </c>
      <c r="G3832" s="58">
        <v>32</v>
      </c>
      <c r="H3832" s="77" t="s">
        <v>177</v>
      </c>
      <c r="I3832" s="58" t="s">
        <v>356</v>
      </c>
      <c r="J3832" s="58" t="s">
        <v>111</v>
      </c>
      <c r="K3832" s="58" t="s">
        <v>6119</v>
      </c>
      <c r="L3832" s="60">
        <v>54.4</v>
      </c>
      <c r="M3832" s="38">
        <f t="shared" si="192"/>
        <v>9.0666666666666664</v>
      </c>
      <c r="N3832" s="279">
        <f t="shared" si="193"/>
        <v>15.49</v>
      </c>
      <c r="O3832" s="268">
        <f t="shared" si="194"/>
        <v>0.4146761351409512</v>
      </c>
      <c r="P3832" s="62"/>
      <c r="Q3832" s="63" t="s">
        <v>6179</v>
      </c>
      <c r="R3832" s="266" t="s">
        <v>6179</v>
      </c>
      <c r="S3832" s="63" t="s">
        <v>6178</v>
      </c>
      <c r="T3832" s="63" t="s">
        <v>6178</v>
      </c>
      <c r="U3832" s="63" t="s">
        <v>6178</v>
      </c>
    </row>
    <row r="3833" spans="2:21" ht="15" customHeight="1" x14ac:dyDescent="0.5">
      <c r="B3833" s="58">
        <v>719501</v>
      </c>
      <c r="C3833" s="59">
        <v>655273001249</v>
      </c>
      <c r="D3833" s="58" t="s">
        <v>4420</v>
      </c>
      <c r="E3833" s="58" t="s">
        <v>4421</v>
      </c>
      <c r="F3833" s="58">
        <v>6</v>
      </c>
      <c r="G3833" s="58">
        <v>9.1999999999999993</v>
      </c>
      <c r="H3833" s="77" t="s">
        <v>177</v>
      </c>
      <c r="I3833" s="58" t="s">
        <v>53</v>
      </c>
      <c r="J3833" s="58" t="s">
        <v>14</v>
      </c>
      <c r="K3833" s="58" t="s">
        <v>6119</v>
      </c>
      <c r="L3833" s="60">
        <v>21.4</v>
      </c>
      <c r="M3833" s="38">
        <f t="shared" si="192"/>
        <v>3.5666666666666664</v>
      </c>
      <c r="N3833" s="279">
        <f t="shared" si="193"/>
        <v>5.99</v>
      </c>
      <c r="O3833" s="268">
        <f t="shared" si="194"/>
        <v>0.40456316082359495</v>
      </c>
      <c r="P3833" s="62"/>
      <c r="Q3833" s="63" t="s">
        <v>6179</v>
      </c>
      <c r="R3833" s="266" t="s">
        <v>6179</v>
      </c>
      <c r="S3833" s="63" t="s">
        <v>6179</v>
      </c>
      <c r="T3833" s="63" t="s">
        <v>6178</v>
      </c>
      <c r="U3833" s="63" t="s">
        <v>6178</v>
      </c>
    </row>
    <row r="3834" spans="2:21" ht="15" customHeight="1" x14ac:dyDescent="0.5">
      <c r="B3834" s="58">
        <v>719502</v>
      </c>
      <c r="C3834" s="59">
        <v>655273001232</v>
      </c>
      <c r="D3834" s="58" t="s">
        <v>4420</v>
      </c>
      <c r="E3834" s="58" t="s">
        <v>4422</v>
      </c>
      <c r="F3834" s="58">
        <v>6</v>
      </c>
      <c r="G3834" s="58">
        <v>9.1999999999999993</v>
      </c>
      <c r="H3834" s="77" t="s">
        <v>177</v>
      </c>
      <c r="I3834" s="58" t="s">
        <v>53</v>
      </c>
      <c r="J3834" s="58" t="s">
        <v>14</v>
      </c>
      <c r="K3834" s="58" t="s">
        <v>6119</v>
      </c>
      <c r="L3834" s="60">
        <v>21.4</v>
      </c>
      <c r="M3834" s="38">
        <f t="shared" si="192"/>
        <v>3.5666666666666664</v>
      </c>
      <c r="N3834" s="279">
        <f t="shared" si="193"/>
        <v>5.99</v>
      </c>
      <c r="O3834" s="268">
        <f t="shared" si="194"/>
        <v>0.40456316082359495</v>
      </c>
      <c r="P3834" s="62"/>
      <c r="Q3834" s="63" t="s">
        <v>6179</v>
      </c>
      <c r="R3834" s="266" t="s">
        <v>6179</v>
      </c>
      <c r="S3834" s="63" t="s">
        <v>6179</v>
      </c>
      <c r="T3834" s="63" t="s">
        <v>6178</v>
      </c>
      <c r="U3834" s="63" t="s">
        <v>6178</v>
      </c>
    </row>
    <row r="3835" spans="2:21" ht="15" customHeight="1" x14ac:dyDescent="0.5">
      <c r="B3835" s="58">
        <v>719505</v>
      </c>
      <c r="C3835" s="59">
        <v>655273001256</v>
      </c>
      <c r="D3835" s="58" t="s">
        <v>4420</v>
      </c>
      <c r="E3835" s="58" t="s">
        <v>4423</v>
      </c>
      <c r="F3835" s="58">
        <v>6</v>
      </c>
      <c r="G3835" s="58">
        <v>9.1999999999999993</v>
      </c>
      <c r="H3835" s="77" t="s">
        <v>177</v>
      </c>
      <c r="I3835" s="58" t="s">
        <v>53</v>
      </c>
      <c r="J3835" s="58" t="s">
        <v>14</v>
      </c>
      <c r="K3835" s="58" t="s">
        <v>6119</v>
      </c>
      <c r="L3835" s="60">
        <v>21.4</v>
      </c>
      <c r="M3835" s="38">
        <f t="shared" si="192"/>
        <v>3.5666666666666664</v>
      </c>
      <c r="N3835" s="279">
        <f t="shared" si="193"/>
        <v>5.99</v>
      </c>
      <c r="O3835" s="268">
        <f t="shared" si="194"/>
        <v>0.40456316082359495</v>
      </c>
      <c r="P3835" s="62"/>
      <c r="Q3835" s="63" t="s">
        <v>6179</v>
      </c>
      <c r="R3835" s="266" t="s">
        <v>6179</v>
      </c>
      <c r="S3835" s="63" t="s">
        <v>6179</v>
      </c>
      <c r="T3835" s="63" t="s">
        <v>6178</v>
      </c>
      <c r="U3835" s="63" t="s">
        <v>6178</v>
      </c>
    </row>
    <row r="3836" spans="2:21" ht="15" customHeight="1" x14ac:dyDescent="0.5">
      <c r="B3836" s="58">
        <v>719701</v>
      </c>
      <c r="C3836" s="59">
        <v>667450000013</v>
      </c>
      <c r="D3836" s="58" t="s">
        <v>4424</v>
      </c>
      <c r="E3836" s="58" t="s">
        <v>4425</v>
      </c>
      <c r="F3836" s="58">
        <v>6</v>
      </c>
      <c r="G3836" s="58">
        <v>275</v>
      </c>
      <c r="H3836" s="58" t="s">
        <v>5580</v>
      </c>
      <c r="I3836" s="58" t="s">
        <v>487</v>
      </c>
      <c r="J3836" s="58" t="s">
        <v>14</v>
      </c>
      <c r="K3836" s="58" t="s">
        <v>6119</v>
      </c>
      <c r="L3836" s="60">
        <v>36.9</v>
      </c>
      <c r="M3836" s="38">
        <f t="shared" si="192"/>
        <v>6.1499999999999995</v>
      </c>
      <c r="N3836" s="279">
        <f t="shared" si="193"/>
        <v>10.49</v>
      </c>
      <c r="O3836" s="268">
        <f t="shared" si="194"/>
        <v>0.41372735938989519</v>
      </c>
      <c r="P3836" s="62"/>
      <c r="Q3836" s="63" t="s">
        <v>6178</v>
      </c>
      <c r="R3836" s="266" t="s">
        <v>6179</v>
      </c>
      <c r="S3836" s="63" t="s">
        <v>6178</v>
      </c>
      <c r="T3836" s="63" t="s">
        <v>6178</v>
      </c>
      <c r="U3836" s="63" t="s">
        <v>6178</v>
      </c>
    </row>
    <row r="3837" spans="2:21" ht="15" customHeight="1" x14ac:dyDescent="0.5">
      <c r="B3837" s="58">
        <v>719702</v>
      </c>
      <c r="C3837" s="59">
        <v>667450000020</v>
      </c>
      <c r="D3837" s="58" t="s">
        <v>4424</v>
      </c>
      <c r="E3837" s="58" t="s">
        <v>4426</v>
      </c>
      <c r="F3837" s="58">
        <v>6</v>
      </c>
      <c r="G3837" s="58">
        <v>275</v>
      </c>
      <c r="H3837" s="58" t="s">
        <v>5580</v>
      </c>
      <c r="I3837" s="58" t="s">
        <v>487</v>
      </c>
      <c r="J3837" s="58" t="s">
        <v>14</v>
      </c>
      <c r="K3837" s="58" t="s">
        <v>6119</v>
      </c>
      <c r="L3837" s="60">
        <v>36.9</v>
      </c>
      <c r="M3837" s="38">
        <f t="shared" si="192"/>
        <v>6.1499999999999995</v>
      </c>
      <c r="N3837" s="279">
        <f t="shared" si="193"/>
        <v>10.49</v>
      </c>
      <c r="O3837" s="268">
        <f t="shared" si="194"/>
        <v>0.41372735938989519</v>
      </c>
      <c r="P3837" s="62"/>
      <c r="Q3837" s="63" t="s">
        <v>6178</v>
      </c>
      <c r="R3837" s="266" t="s">
        <v>6179</v>
      </c>
      <c r="S3837" s="63" t="s">
        <v>6178</v>
      </c>
      <c r="T3837" s="63" t="s">
        <v>6178</v>
      </c>
      <c r="U3837" s="63" t="s">
        <v>6178</v>
      </c>
    </row>
    <row r="3838" spans="2:21" ht="15" customHeight="1" x14ac:dyDescent="0.5">
      <c r="B3838" s="58">
        <v>719703</v>
      </c>
      <c r="C3838" s="59">
        <v>667450000082</v>
      </c>
      <c r="D3838" s="58" t="s">
        <v>4424</v>
      </c>
      <c r="E3838" s="58" t="s">
        <v>4427</v>
      </c>
      <c r="F3838" s="58">
        <v>6</v>
      </c>
      <c r="G3838" s="58">
        <v>275</v>
      </c>
      <c r="H3838" s="58" t="s">
        <v>5580</v>
      </c>
      <c r="I3838" s="58" t="s">
        <v>487</v>
      </c>
      <c r="J3838" s="58" t="s">
        <v>14</v>
      </c>
      <c r="K3838" s="58" t="s">
        <v>6119</v>
      </c>
      <c r="L3838" s="60">
        <v>36.9</v>
      </c>
      <c r="M3838" s="38">
        <f t="shared" si="192"/>
        <v>6.1499999999999995</v>
      </c>
      <c r="N3838" s="279">
        <f t="shared" si="193"/>
        <v>10.49</v>
      </c>
      <c r="O3838" s="268">
        <f t="shared" si="194"/>
        <v>0.41372735938989519</v>
      </c>
      <c r="P3838" s="62"/>
      <c r="Q3838" s="63" t="s">
        <v>6178</v>
      </c>
      <c r="R3838" s="266" t="s">
        <v>6179</v>
      </c>
      <c r="S3838" s="63" t="s">
        <v>6178</v>
      </c>
      <c r="T3838" s="63" t="s">
        <v>6178</v>
      </c>
      <c r="U3838" s="63" t="s">
        <v>6178</v>
      </c>
    </row>
    <row r="3839" spans="2:21" ht="15" customHeight="1" x14ac:dyDescent="0.5">
      <c r="B3839" s="58">
        <v>719704</v>
      </c>
      <c r="C3839" s="59">
        <v>667450000563</v>
      </c>
      <c r="D3839" s="58" t="s">
        <v>4424</v>
      </c>
      <c r="E3839" s="58" t="s">
        <v>4428</v>
      </c>
      <c r="F3839" s="58">
        <v>6</v>
      </c>
      <c r="G3839" s="58">
        <v>200</v>
      </c>
      <c r="H3839" s="58" t="s">
        <v>5580</v>
      </c>
      <c r="I3839" s="58" t="s">
        <v>487</v>
      </c>
      <c r="J3839" s="58" t="s">
        <v>14</v>
      </c>
      <c r="K3839" s="58" t="s">
        <v>6119</v>
      </c>
      <c r="L3839" s="60">
        <v>25.8</v>
      </c>
      <c r="M3839" s="38">
        <f t="shared" si="192"/>
        <v>4.3</v>
      </c>
      <c r="N3839" s="279">
        <f t="shared" si="193"/>
        <v>7.49</v>
      </c>
      <c r="O3839" s="268">
        <f t="shared" si="194"/>
        <v>0.42590120160213624</v>
      </c>
      <c r="P3839" s="62"/>
      <c r="Q3839" s="76" t="s">
        <v>6178</v>
      </c>
      <c r="R3839" s="318" t="s">
        <v>6178</v>
      </c>
      <c r="S3839" s="76" t="s">
        <v>6178</v>
      </c>
      <c r="T3839" s="76" t="s">
        <v>6178</v>
      </c>
      <c r="U3839" s="76" t="s">
        <v>6178</v>
      </c>
    </row>
    <row r="3840" spans="2:21" ht="15" customHeight="1" x14ac:dyDescent="0.5">
      <c r="B3840" s="58">
        <v>719705</v>
      </c>
      <c r="C3840" s="59">
        <v>667450000532</v>
      </c>
      <c r="D3840" s="58" t="s">
        <v>4424</v>
      </c>
      <c r="E3840" s="58" t="s">
        <v>4429</v>
      </c>
      <c r="F3840" s="58">
        <v>6</v>
      </c>
      <c r="G3840" s="58">
        <v>200</v>
      </c>
      <c r="H3840" s="58" t="s">
        <v>5580</v>
      </c>
      <c r="I3840" s="58" t="s">
        <v>487</v>
      </c>
      <c r="J3840" s="58" t="s">
        <v>14</v>
      </c>
      <c r="K3840" s="58" t="s">
        <v>6119</v>
      </c>
      <c r="L3840" s="60">
        <v>25.8</v>
      </c>
      <c r="M3840" s="38">
        <f t="shared" si="192"/>
        <v>4.3</v>
      </c>
      <c r="N3840" s="279">
        <f t="shared" si="193"/>
        <v>7.49</v>
      </c>
      <c r="O3840" s="268">
        <f t="shared" si="194"/>
        <v>0.42590120160213624</v>
      </c>
      <c r="P3840" s="62"/>
      <c r="Q3840" s="63" t="s">
        <v>6178</v>
      </c>
      <c r="R3840" s="266" t="s">
        <v>6179</v>
      </c>
      <c r="S3840" s="63" t="s">
        <v>6178</v>
      </c>
      <c r="T3840" s="63" t="s">
        <v>6178</v>
      </c>
      <c r="U3840" s="63" t="s">
        <v>6178</v>
      </c>
    </row>
    <row r="3841" spans="2:21" ht="15" customHeight="1" x14ac:dyDescent="0.5">
      <c r="B3841" s="58">
        <v>719706</v>
      </c>
      <c r="C3841" s="59">
        <v>667450000600</v>
      </c>
      <c r="D3841" s="58" t="s">
        <v>4424</v>
      </c>
      <c r="E3841" s="58" t="s">
        <v>4430</v>
      </c>
      <c r="F3841" s="58">
        <v>6</v>
      </c>
      <c r="G3841" s="58">
        <v>200</v>
      </c>
      <c r="H3841" s="58" t="s">
        <v>5580</v>
      </c>
      <c r="I3841" s="58" t="s">
        <v>487</v>
      </c>
      <c r="J3841" s="58" t="s">
        <v>14</v>
      </c>
      <c r="K3841" s="58" t="s">
        <v>6119</v>
      </c>
      <c r="L3841" s="60">
        <v>25.8</v>
      </c>
      <c r="M3841" s="38">
        <f t="shared" si="192"/>
        <v>4.3</v>
      </c>
      <c r="N3841" s="279">
        <f t="shared" si="193"/>
        <v>7.49</v>
      </c>
      <c r="O3841" s="268">
        <f t="shared" si="194"/>
        <v>0.42590120160213624</v>
      </c>
      <c r="P3841" s="62"/>
      <c r="Q3841" s="63" t="s">
        <v>6178</v>
      </c>
      <c r="R3841" s="266" t="s">
        <v>6179</v>
      </c>
      <c r="S3841" s="63" t="s">
        <v>6178</v>
      </c>
      <c r="T3841" s="63" t="s">
        <v>6178</v>
      </c>
      <c r="U3841" s="63" t="s">
        <v>6178</v>
      </c>
    </row>
    <row r="3842" spans="2:21" ht="15" customHeight="1" x14ac:dyDescent="0.5">
      <c r="B3842" s="58">
        <v>719707</v>
      </c>
      <c r="C3842" s="59">
        <v>667450000372</v>
      </c>
      <c r="D3842" s="58" t="s">
        <v>4424</v>
      </c>
      <c r="E3842" s="58" t="s">
        <v>4431</v>
      </c>
      <c r="F3842" s="58">
        <v>6</v>
      </c>
      <c r="G3842" s="58">
        <v>275</v>
      </c>
      <c r="H3842" s="58" t="s">
        <v>5580</v>
      </c>
      <c r="I3842" s="58" t="s">
        <v>487</v>
      </c>
      <c r="J3842" s="58" t="s">
        <v>14</v>
      </c>
      <c r="K3842" s="58" t="s">
        <v>6119</v>
      </c>
      <c r="L3842" s="60">
        <v>36.5</v>
      </c>
      <c r="M3842" s="38">
        <f t="shared" si="192"/>
        <v>6.083333333333333</v>
      </c>
      <c r="N3842" s="279">
        <f t="shared" si="193"/>
        <v>10.49</v>
      </c>
      <c r="O3842" s="268">
        <f t="shared" si="194"/>
        <v>0.42008261836669847</v>
      </c>
      <c r="P3842" s="62"/>
      <c r="Q3842" s="63" t="s">
        <v>6178</v>
      </c>
      <c r="R3842" s="266" t="s">
        <v>6179</v>
      </c>
      <c r="S3842" s="63" t="s">
        <v>6178</v>
      </c>
      <c r="T3842" s="63" t="s">
        <v>6178</v>
      </c>
      <c r="U3842" s="63" t="s">
        <v>6178</v>
      </c>
    </row>
    <row r="3843" spans="2:21" ht="15" customHeight="1" x14ac:dyDescent="0.5">
      <c r="B3843" s="58">
        <v>719708</v>
      </c>
      <c r="C3843" s="59">
        <v>667450000211</v>
      </c>
      <c r="D3843" s="58" t="s">
        <v>4424</v>
      </c>
      <c r="E3843" s="58" t="s">
        <v>4432</v>
      </c>
      <c r="F3843" s="58">
        <v>6</v>
      </c>
      <c r="G3843" s="58">
        <v>275</v>
      </c>
      <c r="H3843" s="58" t="s">
        <v>5580</v>
      </c>
      <c r="I3843" s="58" t="s">
        <v>487</v>
      </c>
      <c r="J3843" s="58" t="s">
        <v>14</v>
      </c>
      <c r="K3843" s="58" t="s">
        <v>6119</v>
      </c>
      <c r="L3843" s="60">
        <v>36.9</v>
      </c>
      <c r="M3843" s="38">
        <f t="shared" si="192"/>
        <v>6.1499999999999995</v>
      </c>
      <c r="N3843" s="279">
        <f t="shared" si="193"/>
        <v>10.49</v>
      </c>
      <c r="O3843" s="268">
        <f t="shared" si="194"/>
        <v>0.41372735938989519</v>
      </c>
      <c r="P3843" s="62"/>
      <c r="Q3843" s="63" t="s">
        <v>6178</v>
      </c>
      <c r="R3843" s="266" t="s">
        <v>6179</v>
      </c>
      <c r="S3843" s="63" t="s">
        <v>6178</v>
      </c>
      <c r="T3843" s="63" t="s">
        <v>6178</v>
      </c>
      <c r="U3843" s="63" t="s">
        <v>6178</v>
      </c>
    </row>
    <row r="3844" spans="2:21" ht="15" customHeight="1" x14ac:dyDescent="0.5">
      <c r="B3844" s="58">
        <v>719801</v>
      </c>
      <c r="C3844" s="59">
        <v>71403000041</v>
      </c>
      <c r="D3844" s="58" t="s">
        <v>4433</v>
      </c>
      <c r="E3844" s="58" t="s">
        <v>4434</v>
      </c>
      <c r="F3844" s="58">
        <v>12</v>
      </c>
      <c r="G3844" s="58">
        <v>2</v>
      </c>
      <c r="H3844" s="77" t="s">
        <v>177</v>
      </c>
      <c r="I3844" s="58" t="s">
        <v>32</v>
      </c>
      <c r="J3844" s="58" t="s">
        <v>14</v>
      </c>
      <c r="K3844" s="58" t="s">
        <v>6119</v>
      </c>
      <c r="L3844" s="60">
        <v>31.3</v>
      </c>
      <c r="M3844" s="38">
        <f t="shared" si="192"/>
        <v>2.6083333333333334</v>
      </c>
      <c r="N3844" s="279">
        <f t="shared" si="193"/>
        <v>4.49</v>
      </c>
      <c r="O3844" s="268">
        <f t="shared" si="194"/>
        <v>0.41907943578322199</v>
      </c>
      <c r="P3844" s="62"/>
      <c r="Q3844" s="63" t="s">
        <v>6178</v>
      </c>
      <c r="R3844" s="266" t="s">
        <v>6179</v>
      </c>
      <c r="S3844" s="63" t="s">
        <v>6178</v>
      </c>
      <c r="T3844" s="63" t="s">
        <v>6178</v>
      </c>
      <c r="U3844" s="63" t="s">
        <v>6178</v>
      </c>
    </row>
    <row r="3845" spans="2:21" ht="15" customHeight="1" x14ac:dyDescent="0.5">
      <c r="B3845" s="58">
        <v>720001</v>
      </c>
      <c r="C3845" s="59">
        <v>652642005501</v>
      </c>
      <c r="D3845" s="58" t="s">
        <v>4435</v>
      </c>
      <c r="E3845" s="58" t="s">
        <v>4436</v>
      </c>
      <c r="F3845" s="58">
        <v>6</v>
      </c>
      <c r="G3845" s="58">
        <v>8.82</v>
      </c>
      <c r="H3845" s="77" t="s">
        <v>177</v>
      </c>
      <c r="I3845" s="58" t="s">
        <v>136</v>
      </c>
      <c r="J3845" s="58" t="s">
        <v>14</v>
      </c>
      <c r="K3845" s="58" t="s">
        <v>6119</v>
      </c>
      <c r="L3845" s="60">
        <v>23</v>
      </c>
      <c r="M3845" s="38">
        <f t="shared" si="192"/>
        <v>3.8333333333333335</v>
      </c>
      <c r="N3845" s="279">
        <f t="shared" si="193"/>
        <v>6.49</v>
      </c>
      <c r="O3845" s="268">
        <f t="shared" si="194"/>
        <v>0.40934771443246021</v>
      </c>
      <c r="P3845" s="62"/>
      <c r="Q3845" s="63" t="s">
        <v>6179</v>
      </c>
      <c r="R3845" s="266" t="s">
        <v>6179</v>
      </c>
      <c r="S3845" s="63" t="s">
        <v>6178</v>
      </c>
      <c r="T3845" s="63" t="s">
        <v>6178</v>
      </c>
      <c r="U3845" s="63" t="s">
        <v>6178</v>
      </c>
    </row>
    <row r="3846" spans="2:21" ht="15" customHeight="1" x14ac:dyDescent="0.5">
      <c r="B3846" s="58">
        <v>720002</v>
      </c>
      <c r="C3846" s="59">
        <v>652642005808</v>
      </c>
      <c r="D3846" s="58" t="s">
        <v>4435</v>
      </c>
      <c r="E3846" s="58" t="s">
        <v>4437</v>
      </c>
      <c r="F3846" s="58">
        <v>6</v>
      </c>
      <c r="G3846" s="58">
        <v>8.82</v>
      </c>
      <c r="H3846" s="77" t="s">
        <v>177</v>
      </c>
      <c r="I3846" s="58" t="s">
        <v>136</v>
      </c>
      <c r="J3846" s="58" t="s">
        <v>14</v>
      </c>
      <c r="K3846" s="58" t="s">
        <v>6119</v>
      </c>
      <c r="L3846" s="60">
        <v>23</v>
      </c>
      <c r="M3846" s="38">
        <f t="shared" si="192"/>
        <v>3.8333333333333335</v>
      </c>
      <c r="N3846" s="279">
        <f t="shared" si="193"/>
        <v>6.49</v>
      </c>
      <c r="O3846" s="268">
        <f t="shared" si="194"/>
        <v>0.40934771443246021</v>
      </c>
      <c r="P3846" s="62"/>
      <c r="Q3846" s="63" t="s">
        <v>6179</v>
      </c>
      <c r="R3846" s="266" t="s">
        <v>6179</v>
      </c>
      <c r="S3846" s="63" t="s">
        <v>6178</v>
      </c>
      <c r="T3846" s="63" t="s">
        <v>6178</v>
      </c>
      <c r="U3846" s="63" t="s">
        <v>6178</v>
      </c>
    </row>
    <row r="3847" spans="2:21" ht="15" customHeight="1" x14ac:dyDescent="0.5">
      <c r="B3847" s="58">
        <v>720003</v>
      </c>
      <c r="C3847" s="59">
        <v>652642005006</v>
      </c>
      <c r="D3847" s="58" t="s">
        <v>4435</v>
      </c>
      <c r="E3847" s="58" t="s">
        <v>4438</v>
      </c>
      <c r="F3847" s="58">
        <v>6</v>
      </c>
      <c r="G3847" s="58">
        <v>8.82</v>
      </c>
      <c r="H3847" s="77" t="s">
        <v>177</v>
      </c>
      <c r="I3847" s="58" t="s">
        <v>136</v>
      </c>
      <c r="J3847" s="58" t="s">
        <v>14</v>
      </c>
      <c r="K3847" s="58" t="s">
        <v>6119</v>
      </c>
      <c r="L3847" s="60">
        <v>23</v>
      </c>
      <c r="M3847" s="38">
        <f t="shared" si="192"/>
        <v>3.8333333333333335</v>
      </c>
      <c r="N3847" s="279">
        <f t="shared" si="193"/>
        <v>6.49</v>
      </c>
      <c r="O3847" s="268">
        <f t="shared" si="194"/>
        <v>0.40934771443246021</v>
      </c>
      <c r="P3847" s="62"/>
      <c r="Q3847" s="63" t="s">
        <v>6179</v>
      </c>
      <c r="R3847" s="266" t="s">
        <v>6179</v>
      </c>
      <c r="S3847" s="63" t="s">
        <v>6178</v>
      </c>
      <c r="T3847" s="63" t="s">
        <v>6178</v>
      </c>
      <c r="U3847" s="63" t="s">
        <v>6178</v>
      </c>
    </row>
    <row r="3848" spans="2:21" ht="15" customHeight="1" x14ac:dyDescent="0.5">
      <c r="B3848" s="58">
        <v>720004</v>
      </c>
      <c r="C3848" s="59">
        <v>652642005303</v>
      </c>
      <c r="D3848" s="58" t="s">
        <v>4435</v>
      </c>
      <c r="E3848" s="58" t="s">
        <v>4439</v>
      </c>
      <c r="F3848" s="58">
        <v>6</v>
      </c>
      <c r="G3848" s="58">
        <v>8.82</v>
      </c>
      <c r="H3848" s="77" t="s">
        <v>177</v>
      </c>
      <c r="I3848" s="58" t="s">
        <v>136</v>
      </c>
      <c r="J3848" s="58" t="s">
        <v>14</v>
      </c>
      <c r="K3848" s="58" t="s">
        <v>6119</v>
      </c>
      <c r="L3848" s="60">
        <v>23</v>
      </c>
      <c r="M3848" s="38">
        <f t="shared" si="192"/>
        <v>3.8333333333333335</v>
      </c>
      <c r="N3848" s="279">
        <f t="shared" si="193"/>
        <v>6.49</v>
      </c>
      <c r="O3848" s="268">
        <f t="shared" si="194"/>
        <v>0.40934771443246021</v>
      </c>
      <c r="P3848" s="62"/>
      <c r="Q3848" s="63" t="s">
        <v>6179</v>
      </c>
      <c r="R3848" s="266" t="s">
        <v>6179</v>
      </c>
      <c r="S3848" s="63" t="s">
        <v>6178</v>
      </c>
      <c r="T3848" s="63" t="s">
        <v>6178</v>
      </c>
      <c r="U3848" s="63" t="s">
        <v>6178</v>
      </c>
    </row>
    <row r="3849" spans="2:21" ht="15" customHeight="1" x14ac:dyDescent="0.5">
      <c r="B3849" s="58">
        <v>720005</v>
      </c>
      <c r="C3849" s="59">
        <v>652642005402</v>
      </c>
      <c r="D3849" s="58" t="s">
        <v>4435</v>
      </c>
      <c r="E3849" s="58" t="s">
        <v>4440</v>
      </c>
      <c r="F3849" s="58">
        <v>6</v>
      </c>
      <c r="G3849" s="58">
        <v>8.82</v>
      </c>
      <c r="H3849" s="77" t="s">
        <v>177</v>
      </c>
      <c r="I3849" s="58" t="s">
        <v>136</v>
      </c>
      <c r="J3849" s="58" t="s">
        <v>14</v>
      </c>
      <c r="K3849" s="58" t="s">
        <v>6119</v>
      </c>
      <c r="L3849" s="60">
        <v>23</v>
      </c>
      <c r="M3849" s="38">
        <f t="shared" si="192"/>
        <v>3.8333333333333335</v>
      </c>
      <c r="N3849" s="279">
        <f t="shared" si="193"/>
        <v>6.49</v>
      </c>
      <c r="O3849" s="268">
        <f t="shared" si="194"/>
        <v>0.40934771443246021</v>
      </c>
      <c r="P3849" s="62"/>
      <c r="Q3849" s="63" t="s">
        <v>6179</v>
      </c>
      <c r="R3849" s="266" t="s">
        <v>6179</v>
      </c>
      <c r="S3849" s="63" t="s">
        <v>6178</v>
      </c>
      <c r="T3849" s="63" t="s">
        <v>6178</v>
      </c>
      <c r="U3849" s="63" t="s">
        <v>6178</v>
      </c>
    </row>
    <row r="3850" spans="2:21" ht="15" customHeight="1" x14ac:dyDescent="0.5">
      <c r="B3850" s="58">
        <v>720006</v>
      </c>
      <c r="C3850" s="59">
        <v>652642006102</v>
      </c>
      <c r="D3850" s="58" t="s">
        <v>4435</v>
      </c>
      <c r="E3850" s="58" t="s">
        <v>4441</v>
      </c>
      <c r="F3850" s="58">
        <v>6</v>
      </c>
      <c r="G3850" s="58">
        <v>8.82</v>
      </c>
      <c r="H3850" s="77" t="s">
        <v>177</v>
      </c>
      <c r="I3850" s="58" t="s">
        <v>136</v>
      </c>
      <c r="J3850" s="58" t="s">
        <v>14</v>
      </c>
      <c r="K3850" s="58" t="s">
        <v>6119</v>
      </c>
      <c r="L3850" s="60">
        <v>23</v>
      </c>
      <c r="M3850" s="38">
        <f t="shared" si="192"/>
        <v>3.8333333333333335</v>
      </c>
      <c r="N3850" s="279">
        <f t="shared" si="193"/>
        <v>6.49</v>
      </c>
      <c r="O3850" s="268">
        <f t="shared" si="194"/>
        <v>0.40934771443246021</v>
      </c>
      <c r="P3850" s="62"/>
      <c r="Q3850" s="63" t="s">
        <v>6179</v>
      </c>
      <c r="R3850" s="266" t="s">
        <v>6179</v>
      </c>
      <c r="S3850" s="63" t="s">
        <v>6178</v>
      </c>
      <c r="T3850" s="63" t="s">
        <v>6178</v>
      </c>
      <c r="U3850" s="63" t="s">
        <v>6178</v>
      </c>
    </row>
    <row r="3851" spans="2:21" ht="15" customHeight="1" x14ac:dyDescent="0.5">
      <c r="B3851" s="58">
        <v>720007</v>
      </c>
      <c r="C3851" s="59">
        <v>652642006706</v>
      </c>
      <c r="D3851" s="58" t="s">
        <v>4435</v>
      </c>
      <c r="E3851" s="58" t="s">
        <v>4442</v>
      </c>
      <c r="F3851" s="58">
        <v>6</v>
      </c>
      <c r="G3851" s="58">
        <v>9.17</v>
      </c>
      <c r="H3851" s="77" t="s">
        <v>177</v>
      </c>
      <c r="I3851" s="58" t="s">
        <v>136</v>
      </c>
      <c r="J3851" s="58" t="s">
        <v>14</v>
      </c>
      <c r="K3851" s="58" t="s">
        <v>6119</v>
      </c>
      <c r="L3851" s="60">
        <v>23</v>
      </c>
      <c r="M3851" s="38">
        <f t="shared" si="192"/>
        <v>3.8333333333333335</v>
      </c>
      <c r="N3851" s="279">
        <f t="shared" si="193"/>
        <v>6.49</v>
      </c>
      <c r="O3851" s="268">
        <f t="shared" si="194"/>
        <v>0.40934771443246021</v>
      </c>
      <c r="P3851" s="62"/>
      <c r="Q3851" s="63" t="s">
        <v>6179</v>
      </c>
      <c r="R3851" s="266" t="s">
        <v>6179</v>
      </c>
      <c r="S3851" s="63" t="s">
        <v>6178</v>
      </c>
      <c r="T3851" s="63" t="s">
        <v>6178</v>
      </c>
      <c r="U3851" s="63" t="s">
        <v>6178</v>
      </c>
    </row>
    <row r="3852" spans="2:21" ht="15" customHeight="1" x14ac:dyDescent="0.5">
      <c r="B3852" s="58">
        <v>720008</v>
      </c>
      <c r="C3852" s="59">
        <v>652642005709</v>
      </c>
      <c r="D3852" s="58" t="s">
        <v>4435</v>
      </c>
      <c r="E3852" s="58" t="s">
        <v>4443</v>
      </c>
      <c r="F3852" s="58">
        <v>6</v>
      </c>
      <c r="G3852" s="58">
        <v>8.82</v>
      </c>
      <c r="H3852" s="77" t="s">
        <v>177</v>
      </c>
      <c r="I3852" s="58" t="s">
        <v>136</v>
      </c>
      <c r="J3852" s="58" t="s">
        <v>14</v>
      </c>
      <c r="K3852" s="58" t="s">
        <v>6119</v>
      </c>
      <c r="L3852" s="60">
        <v>23</v>
      </c>
      <c r="M3852" s="38">
        <f t="shared" si="192"/>
        <v>3.8333333333333335</v>
      </c>
      <c r="N3852" s="279">
        <f t="shared" si="193"/>
        <v>6.49</v>
      </c>
      <c r="O3852" s="268">
        <f t="shared" si="194"/>
        <v>0.40934771443246021</v>
      </c>
      <c r="P3852" s="62"/>
      <c r="Q3852" s="63" t="s">
        <v>6179</v>
      </c>
      <c r="R3852" s="266" t="s">
        <v>6179</v>
      </c>
      <c r="S3852" s="63" t="s">
        <v>6178</v>
      </c>
      <c r="T3852" s="63" t="s">
        <v>6178</v>
      </c>
      <c r="U3852" s="63" t="s">
        <v>6178</v>
      </c>
    </row>
    <row r="3853" spans="2:21" ht="15" customHeight="1" x14ac:dyDescent="0.5">
      <c r="B3853" s="58">
        <v>720111</v>
      </c>
      <c r="C3853" s="59">
        <v>815893000019</v>
      </c>
      <c r="D3853" s="58" t="s">
        <v>4444</v>
      </c>
      <c r="E3853" s="58" t="s">
        <v>4445</v>
      </c>
      <c r="F3853" s="58">
        <v>6</v>
      </c>
      <c r="G3853" s="58">
        <v>4</v>
      </c>
      <c r="H3853" s="77" t="s">
        <v>177</v>
      </c>
      <c r="I3853" s="58" t="s">
        <v>18</v>
      </c>
      <c r="J3853" s="58" t="s">
        <v>14</v>
      </c>
      <c r="K3853" s="58" t="s">
        <v>6119</v>
      </c>
      <c r="L3853" s="60">
        <v>31.8</v>
      </c>
      <c r="M3853" s="38">
        <f t="shared" si="192"/>
        <v>5.3</v>
      </c>
      <c r="N3853" s="279">
        <f t="shared" si="193"/>
        <v>8.99</v>
      </c>
      <c r="O3853" s="268">
        <f t="shared" si="194"/>
        <v>0.41045606229143494</v>
      </c>
      <c r="P3853" s="62"/>
      <c r="Q3853" s="63" t="s">
        <v>6178</v>
      </c>
      <c r="R3853" s="266" t="s">
        <v>6179</v>
      </c>
      <c r="S3853" s="63" t="s">
        <v>6179</v>
      </c>
      <c r="T3853" s="63" t="s">
        <v>6178</v>
      </c>
      <c r="U3853" s="63" t="s">
        <v>6178</v>
      </c>
    </row>
    <row r="3854" spans="2:21" ht="15" customHeight="1" x14ac:dyDescent="0.5">
      <c r="B3854" s="58">
        <v>720112</v>
      </c>
      <c r="C3854" s="59">
        <v>815893000026</v>
      </c>
      <c r="D3854" s="58" t="s">
        <v>4444</v>
      </c>
      <c r="E3854" s="58" t="s">
        <v>4446</v>
      </c>
      <c r="F3854" s="58">
        <v>6</v>
      </c>
      <c r="G3854" s="58">
        <v>4</v>
      </c>
      <c r="H3854" s="77" t="s">
        <v>177</v>
      </c>
      <c r="I3854" s="58" t="s">
        <v>18</v>
      </c>
      <c r="J3854" s="58" t="s">
        <v>14</v>
      </c>
      <c r="K3854" s="58" t="s">
        <v>6119</v>
      </c>
      <c r="L3854" s="60">
        <v>31.8</v>
      </c>
      <c r="M3854" s="38">
        <f t="shared" si="192"/>
        <v>5.3</v>
      </c>
      <c r="N3854" s="279">
        <f t="shared" si="193"/>
        <v>8.99</v>
      </c>
      <c r="O3854" s="268">
        <f t="shared" si="194"/>
        <v>0.41045606229143494</v>
      </c>
      <c r="P3854" s="62"/>
      <c r="Q3854" s="63" t="s">
        <v>6178</v>
      </c>
      <c r="R3854" s="266" t="s">
        <v>6179</v>
      </c>
      <c r="S3854" s="63" t="s">
        <v>6179</v>
      </c>
      <c r="T3854" s="63" t="s">
        <v>6178</v>
      </c>
      <c r="U3854" s="63" t="s">
        <v>6178</v>
      </c>
    </row>
    <row r="3855" spans="2:21" ht="15" customHeight="1" x14ac:dyDescent="0.5">
      <c r="B3855" s="58">
        <v>720114</v>
      </c>
      <c r="C3855" s="59">
        <v>815893000156</v>
      </c>
      <c r="D3855" s="58" t="s">
        <v>4444</v>
      </c>
      <c r="E3855" s="58" t="s">
        <v>4447</v>
      </c>
      <c r="F3855" s="58">
        <v>6</v>
      </c>
      <c r="G3855" s="58">
        <v>4</v>
      </c>
      <c r="H3855" s="77" t="s">
        <v>177</v>
      </c>
      <c r="I3855" s="58" t="s">
        <v>18</v>
      </c>
      <c r="J3855" s="58" t="s">
        <v>14</v>
      </c>
      <c r="K3855" s="58" t="s">
        <v>6119</v>
      </c>
      <c r="L3855" s="60">
        <v>31.8</v>
      </c>
      <c r="M3855" s="38">
        <f t="shared" si="192"/>
        <v>5.3</v>
      </c>
      <c r="N3855" s="279">
        <f t="shared" si="193"/>
        <v>8.99</v>
      </c>
      <c r="O3855" s="268">
        <f t="shared" si="194"/>
        <v>0.41045606229143494</v>
      </c>
      <c r="P3855" s="62"/>
      <c r="Q3855" s="63" t="s">
        <v>6178</v>
      </c>
      <c r="R3855" s="266" t="s">
        <v>6179</v>
      </c>
      <c r="S3855" s="63" t="s">
        <v>6179</v>
      </c>
      <c r="T3855" s="63" t="s">
        <v>6178</v>
      </c>
      <c r="U3855" s="63" t="s">
        <v>6178</v>
      </c>
    </row>
    <row r="3856" spans="2:21" ht="15" customHeight="1" x14ac:dyDescent="0.5">
      <c r="B3856" s="58">
        <v>720116</v>
      </c>
      <c r="C3856" s="59">
        <v>815893000613</v>
      </c>
      <c r="D3856" s="58" t="s">
        <v>4444</v>
      </c>
      <c r="E3856" s="58" t="s">
        <v>4448</v>
      </c>
      <c r="F3856" s="58">
        <v>6</v>
      </c>
      <c r="G3856" s="58">
        <v>3.2</v>
      </c>
      <c r="H3856" s="77" t="s">
        <v>177</v>
      </c>
      <c r="I3856" s="58" t="s">
        <v>18</v>
      </c>
      <c r="J3856" s="58" t="s">
        <v>14</v>
      </c>
      <c r="K3856" s="58" t="s">
        <v>6119</v>
      </c>
      <c r="L3856" s="60">
        <v>31.8</v>
      </c>
      <c r="M3856" s="38">
        <f t="shared" si="192"/>
        <v>5.3</v>
      </c>
      <c r="N3856" s="279">
        <f t="shared" si="193"/>
        <v>8.99</v>
      </c>
      <c r="O3856" s="268">
        <f t="shared" si="194"/>
        <v>0.41045606229143494</v>
      </c>
      <c r="P3856" s="62"/>
      <c r="Q3856" s="63" t="s">
        <v>6178</v>
      </c>
      <c r="R3856" s="266" t="s">
        <v>6179</v>
      </c>
      <c r="S3856" s="63" t="s">
        <v>6179</v>
      </c>
      <c r="T3856" s="63" t="s">
        <v>6178</v>
      </c>
      <c r="U3856" s="63" t="s">
        <v>6178</v>
      </c>
    </row>
    <row r="3857" spans="2:21" ht="15" customHeight="1" x14ac:dyDescent="0.5">
      <c r="B3857" s="58">
        <v>720201</v>
      </c>
      <c r="C3857" s="59">
        <v>868612000005</v>
      </c>
      <c r="D3857" s="58" t="s">
        <v>4449</v>
      </c>
      <c r="E3857" s="58" t="s">
        <v>4450</v>
      </c>
      <c r="F3857" s="58">
        <v>12</v>
      </c>
      <c r="G3857" s="58">
        <v>17</v>
      </c>
      <c r="H3857" s="77" t="s">
        <v>177</v>
      </c>
      <c r="I3857" s="58" t="s">
        <v>12</v>
      </c>
      <c r="J3857" s="58" t="s">
        <v>14</v>
      </c>
      <c r="K3857" s="58" t="s">
        <v>6119</v>
      </c>
      <c r="L3857" s="60">
        <v>72.900000000000006</v>
      </c>
      <c r="M3857" s="38">
        <f t="shared" si="192"/>
        <v>6.0750000000000002</v>
      </c>
      <c r="N3857" s="279">
        <f t="shared" si="193"/>
        <v>10.49</v>
      </c>
      <c r="O3857" s="268">
        <f t="shared" si="194"/>
        <v>0.42087702573879887</v>
      </c>
      <c r="P3857" s="62"/>
      <c r="Q3857" s="63" t="s">
        <v>6179</v>
      </c>
      <c r="R3857" s="266" t="s">
        <v>6178</v>
      </c>
      <c r="S3857" s="63" t="s">
        <v>6178</v>
      </c>
      <c r="T3857" s="63" t="s">
        <v>6178</v>
      </c>
      <c r="U3857" s="63" t="s">
        <v>6178</v>
      </c>
    </row>
    <row r="3858" spans="2:21" ht="15" customHeight="1" x14ac:dyDescent="0.5">
      <c r="B3858" s="58">
        <v>720401</v>
      </c>
      <c r="C3858" s="59">
        <v>40100007219</v>
      </c>
      <c r="D3858" s="58" t="s">
        <v>4451</v>
      </c>
      <c r="E3858" s="58" t="s">
        <v>4452</v>
      </c>
      <c r="F3858" s="58">
        <v>8</v>
      </c>
      <c r="G3858" s="58">
        <v>4</v>
      </c>
      <c r="H3858" s="77" t="s">
        <v>177</v>
      </c>
      <c r="I3858" s="58" t="s">
        <v>19</v>
      </c>
      <c r="J3858" s="58" t="s">
        <v>14</v>
      </c>
      <c r="K3858" s="58" t="s">
        <v>6119</v>
      </c>
      <c r="L3858" s="60">
        <v>58.4</v>
      </c>
      <c r="M3858" s="38">
        <f t="shared" si="192"/>
        <v>7.3</v>
      </c>
      <c r="N3858" s="279">
        <f t="shared" si="193"/>
        <v>12.49</v>
      </c>
      <c r="O3858" s="268">
        <f t="shared" si="194"/>
        <v>0.41553242594075263</v>
      </c>
      <c r="P3858" s="62"/>
      <c r="Q3858" s="63" t="s">
        <v>6178</v>
      </c>
      <c r="R3858" s="266" t="s">
        <v>6179</v>
      </c>
      <c r="S3858" s="63" t="s">
        <v>6178</v>
      </c>
      <c r="T3858" s="63" t="s">
        <v>6178</v>
      </c>
      <c r="U3858" s="63" t="s">
        <v>6178</v>
      </c>
    </row>
    <row r="3859" spans="2:21" ht="15" customHeight="1" x14ac:dyDescent="0.5">
      <c r="B3859" s="58">
        <v>720402</v>
      </c>
      <c r="C3859" s="59">
        <v>40100009282</v>
      </c>
      <c r="D3859" s="58" t="s">
        <v>4451</v>
      </c>
      <c r="E3859" s="58" t="s">
        <v>4453</v>
      </c>
      <c r="F3859" s="58">
        <v>2</v>
      </c>
      <c r="G3859" s="58">
        <v>3</v>
      </c>
      <c r="H3859" s="58" t="s">
        <v>3590</v>
      </c>
      <c r="I3859" s="58" t="s">
        <v>19</v>
      </c>
      <c r="J3859" s="58" t="s">
        <v>14</v>
      </c>
      <c r="K3859" s="58" t="s">
        <v>6119</v>
      </c>
      <c r="L3859" s="60">
        <v>43.7</v>
      </c>
      <c r="M3859" s="38">
        <f t="shared" si="192"/>
        <v>21.85</v>
      </c>
      <c r="N3859" s="279">
        <f t="shared" si="193"/>
        <v>36.49</v>
      </c>
      <c r="O3859" s="268">
        <f t="shared" si="194"/>
        <v>0.40120580981090709</v>
      </c>
      <c r="P3859" s="62"/>
      <c r="Q3859" s="63" t="s">
        <v>6178</v>
      </c>
      <c r="R3859" s="266" t="s">
        <v>6179</v>
      </c>
      <c r="S3859" s="63" t="s">
        <v>6178</v>
      </c>
      <c r="T3859" s="63" t="s">
        <v>6178</v>
      </c>
      <c r="U3859" s="63" t="s">
        <v>6178</v>
      </c>
    </row>
    <row r="3860" spans="2:21" ht="15" customHeight="1" x14ac:dyDescent="0.5">
      <c r="B3860" s="58">
        <v>720503</v>
      </c>
      <c r="C3860" s="59">
        <v>817252010301</v>
      </c>
      <c r="D3860" s="58" t="s">
        <v>4454</v>
      </c>
      <c r="E3860" s="58" t="s">
        <v>5806</v>
      </c>
      <c r="F3860" s="58">
        <v>12</v>
      </c>
      <c r="G3860" s="58">
        <v>3.5</v>
      </c>
      <c r="H3860" s="77" t="s">
        <v>177</v>
      </c>
      <c r="I3860" s="58" t="s">
        <v>13</v>
      </c>
      <c r="J3860" s="58" t="s">
        <v>14</v>
      </c>
      <c r="K3860" s="58" t="s">
        <v>6119</v>
      </c>
      <c r="L3860" s="60">
        <v>28.5</v>
      </c>
      <c r="M3860" s="38">
        <f t="shared" si="192"/>
        <v>2.375</v>
      </c>
      <c r="N3860" s="279">
        <f t="shared" si="193"/>
        <v>3.99</v>
      </c>
      <c r="O3860" s="268">
        <f t="shared" si="194"/>
        <v>0.40476190476190477</v>
      </c>
      <c r="P3860" s="62"/>
      <c r="Q3860" s="63" t="s">
        <v>6179</v>
      </c>
      <c r="R3860" s="266" t="s">
        <v>6179</v>
      </c>
      <c r="S3860" s="63" t="s">
        <v>6179</v>
      </c>
      <c r="T3860" s="63" t="s">
        <v>6178</v>
      </c>
      <c r="U3860" s="63" t="s">
        <v>6178</v>
      </c>
    </row>
    <row r="3861" spans="2:21" ht="15" customHeight="1" x14ac:dyDescent="0.5">
      <c r="B3861" s="58">
        <v>720505</v>
      </c>
      <c r="C3861" s="59">
        <v>817252010288</v>
      </c>
      <c r="D3861" s="58" t="s">
        <v>4454</v>
      </c>
      <c r="E3861" s="58" t="s">
        <v>5807</v>
      </c>
      <c r="F3861" s="58">
        <v>8</v>
      </c>
      <c r="G3861" s="58">
        <v>3.5</v>
      </c>
      <c r="H3861" s="77" t="s">
        <v>177</v>
      </c>
      <c r="I3861" s="58" t="s">
        <v>13</v>
      </c>
      <c r="J3861" s="58" t="s">
        <v>14</v>
      </c>
      <c r="K3861" s="58" t="s">
        <v>6119</v>
      </c>
      <c r="L3861" s="60">
        <v>30.3</v>
      </c>
      <c r="M3861" s="38">
        <f t="shared" si="192"/>
        <v>3.7875000000000001</v>
      </c>
      <c r="N3861" s="279">
        <f t="shared" si="193"/>
        <v>6.49</v>
      </c>
      <c r="O3861" s="268">
        <f t="shared" si="194"/>
        <v>0.41640986132511559</v>
      </c>
      <c r="P3861" s="62"/>
      <c r="Q3861" s="63" t="s">
        <v>6179</v>
      </c>
      <c r="R3861" s="266" t="s">
        <v>6179</v>
      </c>
      <c r="S3861" s="63" t="s">
        <v>6179</v>
      </c>
      <c r="T3861" s="63" t="s">
        <v>6178</v>
      </c>
      <c r="U3861" s="63" t="s">
        <v>6178</v>
      </c>
    </row>
    <row r="3862" spans="2:21" ht="15" customHeight="1" x14ac:dyDescent="0.5">
      <c r="B3862" s="58">
        <v>720509</v>
      </c>
      <c r="C3862" s="59">
        <v>817252011698</v>
      </c>
      <c r="D3862" s="58" t="s">
        <v>4454</v>
      </c>
      <c r="E3862" s="58" t="s">
        <v>4455</v>
      </c>
      <c r="F3862" s="58">
        <v>6</v>
      </c>
      <c r="G3862" s="58">
        <v>22</v>
      </c>
      <c r="H3862" s="77" t="s">
        <v>177</v>
      </c>
      <c r="I3862" s="58" t="s">
        <v>135</v>
      </c>
      <c r="J3862" s="58" t="s">
        <v>14</v>
      </c>
      <c r="K3862" s="58" t="s">
        <v>6119</v>
      </c>
      <c r="L3862" s="60">
        <v>30.1</v>
      </c>
      <c r="M3862" s="38">
        <f t="shared" si="192"/>
        <v>5.0166666666666666</v>
      </c>
      <c r="N3862" s="279">
        <f t="shared" si="193"/>
        <v>8.49</v>
      </c>
      <c r="O3862" s="268">
        <f t="shared" si="194"/>
        <v>0.40910875539850805</v>
      </c>
      <c r="P3862" s="62"/>
      <c r="Q3862" s="63" t="s">
        <v>6179</v>
      </c>
      <c r="R3862" s="266" t="s">
        <v>6179</v>
      </c>
      <c r="S3862" s="63" t="s">
        <v>6179</v>
      </c>
      <c r="T3862" s="63" t="s">
        <v>6178</v>
      </c>
      <c r="U3862" s="63" t="s">
        <v>6178</v>
      </c>
    </row>
    <row r="3863" spans="2:21" ht="15" customHeight="1" x14ac:dyDescent="0.5">
      <c r="B3863" s="58">
        <v>720510</v>
      </c>
      <c r="C3863" s="59">
        <v>817252011704</v>
      </c>
      <c r="D3863" s="58" t="s">
        <v>4454</v>
      </c>
      <c r="E3863" s="58" t="s">
        <v>4456</v>
      </c>
      <c r="F3863" s="58">
        <v>6</v>
      </c>
      <c r="G3863" s="58">
        <v>22</v>
      </c>
      <c r="H3863" s="77" t="s">
        <v>177</v>
      </c>
      <c r="I3863" s="58" t="s">
        <v>135</v>
      </c>
      <c r="J3863" s="58" t="s">
        <v>14</v>
      </c>
      <c r="K3863" s="58" t="s">
        <v>6119</v>
      </c>
      <c r="L3863" s="60">
        <v>33.299999999999997</v>
      </c>
      <c r="M3863" s="38">
        <f t="shared" si="192"/>
        <v>5.55</v>
      </c>
      <c r="N3863" s="279">
        <f t="shared" si="193"/>
        <v>9.49</v>
      </c>
      <c r="O3863" s="268">
        <f t="shared" si="194"/>
        <v>0.41517386722866179</v>
      </c>
      <c r="P3863" s="62"/>
      <c r="Q3863" s="63" t="s">
        <v>6179</v>
      </c>
      <c r="R3863" s="266" t="s">
        <v>6179</v>
      </c>
      <c r="S3863" s="63" t="s">
        <v>6179</v>
      </c>
      <c r="T3863" s="63" t="s">
        <v>6178</v>
      </c>
      <c r="U3863" s="63" t="s">
        <v>6178</v>
      </c>
    </row>
    <row r="3864" spans="2:21" ht="15" customHeight="1" x14ac:dyDescent="0.5">
      <c r="B3864" s="58">
        <v>721105</v>
      </c>
      <c r="C3864" s="59">
        <v>854906008031</v>
      </c>
      <c r="D3864" s="58" t="s">
        <v>4457</v>
      </c>
      <c r="E3864" s="58" t="s">
        <v>4458</v>
      </c>
      <c r="F3864" s="58">
        <v>6</v>
      </c>
      <c r="G3864" s="58">
        <v>100</v>
      </c>
      <c r="H3864" s="58" t="s">
        <v>5580</v>
      </c>
      <c r="I3864" s="58" t="s">
        <v>53</v>
      </c>
      <c r="J3864" s="58" t="s">
        <v>14</v>
      </c>
      <c r="K3864" s="58" t="s">
        <v>6119</v>
      </c>
      <c r="L3864" s="60">
        <v>44.3</v>
      </c>
      <c r="M3864" s="38">
        <f t="shared" si="192"/>
        <v>7.3833333333333329</v>
      </c>
      <c r="N3864" s="279">
        <f t="shared" si="193"/>
        <v>12.49</v>
      </c>
      <c r="O3864" s="268">
        <f t="shared" si="194"/>
        <v>0.40886042167066994</v>
      </c>
      <c r="P3864" s="62"/>
      <c r="Q3864" s="63" t="s">
        <v>6178</v>
      </c>
      <c r="R3864" s="266" t="s">
        <v>6178</v>
      </c>
      <c r="S3864" s="63" t="s">
        <v>6178</v>
      </c>
      <c r="T3864" s="63" t="s">
        <v>6179</v>
      </c>
      <c r="U3864" s="63" t="s">
        <v>6178</v>
      </c>
    </row>
    <row r="3865" spans="2:21" ht="15" customHeight="1" x14ac:dyDescent="0.5">
      <c r="B3865" s="58">
        <v>721106</v>
      </c>
      <c r="C3865" s="59">
        <v>855783004048</v>
      </c>
      <c r="D3865" s="58" t="s">
        <v>4457</v>
      </c>
      <c r="E3865" s="58" t="s">
        <v>4459</v>
      </c>
      <c r="F3865" s="58">
        <v>6</v>
      </c>
      <c r="G3865" s="58">
        <v>3.5</v>
      </c>
      <c r="H3865" s="77" t="s">
        <v>177</v>
      </c>
      <c r="I3865" s="58" t="s">
        <v>18</v>
      </c>
      <c r="J3865" s="58" t="s">
        <v>14</v>
      </c>
      <c r="K3865" s="58" t="s">
        <v>6119</v>
      </c>
      <c r="L3865" s="60">
        <v>38.299999999999997</v>
      </c>
      <c r="M3865" s="38">
        <f t="shared" si="192"/>
        <v>6.3833333333333329</v>
      </c>
      <c r="N3865" s="279">
        <f t="shared" si="193"/>
        <v>10.99</v>
      </c>
      <c r="O3865" s="268">
        <f t="shared" si="194"/>
        <v>0.41916894146193517</v>
      </c>
      <c r="P3865" s="62"/>
      <c r="Q3865" s="63" t="s">
        <v>6178</v>
      </c>
      <c r="R3865" s="266" t="s">
        <v>6178</v>
      </c>
      <c r="S3865" s="63" t="s">
        <v>6178</v>
      </c>
      <c r="T3865" s="63" t="s">
        <v>6179</v>
      </c>
      <c r="U3865" s="63" t="s">
        <v>6178</v>
      </c>
    </row>
    <row r="3866" spans="2:21" ht="15" customHeight="1" x14ac:dyDescent="0.5">
      <c r="B3866" s="58">
        <v>721107</v>
      </c>
      <c r="C3866" s="59">
        <v>855783004277</v>
      </c>
      <c r="D3866" s="58" t="s">
        <v>4457</v>
      </c>
      <c r="E3866" s="58" t="s">
        <v>4460</v>
      </c>
      <c r="F3866" s="58">
        <v>6</v>
      </c>
      <c r="G3866" s="58">
        <v>5</v>
      </c>
      <c r="H3866" s="77" t="s">
        <v>177</v>
      </c>
      <c r="I3866" s="58" t="s">
        <v>18</v>
      </c>
      <c r="J3866" s="58" t="s">
        <v>14</v>
      </c>
      <c r="K3866" s="58" t="s">
        <v>6119</v>
      </c>
      <c r="L3866" s="60">
        <v>38.299999999999997</v>
      </c>
      <c r="M3866" s="38">
        <f t="shared" si="192"/>
        <v>6.3833333333333329</v>
      </c>
      <c r="N3866" s="279">
        <f t="shared" si="193"/>
        <v>10.99</v>
      </c>
      <c r="O3866" s="268">
        <f t="shared" si="194"/>
        <v>0.41916894146193517</v>
      </c>
      <c r="P3866" s="62"/>
      <c r="Q3866" s="63" t="s">
        <v>6178</v>
      </c>
      <c r="R3866" s="266" t="s">
        <v>6178</v>
      </c>
      <c r="S3866" s="63" t="s">
        <v>6178</v>
      </c>
      <c r="T3866" s="63" t="s">
        <v>6179</v>
      </c>
      <c r="U3866" s="63" t="s">
        <v>6178</v>
      </c>
    </row>
    <row r="3867" spans="2:21" ht="15" customHeight="1" x14ac:dyDescent="0.5">
      <c r="B3867" s="58">
        <v>721110</v>
      </c>
      <c r="C3867" s="59">
        <v>855783004550</v>
      </c>
      <c r="D3867" s="58" t="s">
        <v>4457</v>
      </c>
      <c r="E3867" s="58" t="s">
        <v>4461</v>
      </c>
      <c r="F3867" s="58">
        <v>6</v>
      </c>
      <c r="G3867" s="58">
        <v>375</v>
      </c>
      <c r="H3867" s="58" t="s">
        <v>5580</v>
      </c>
      <c r="I3867" s="58" t="s">
        <v>53</v>
      </c>
      <c r="J3867" s="58" t="s">
        <v>14</v>
      </c>
      <c r="K3867" s="58" t="s">
        <v>6119</v>
      </c>
      <c r="L3867" s="60">
        <v>44.3</v>
      </c>
      <c r="M3867" s="38">
        <f t="shared" si="192"/>
        <v>7.3833333333333329</v>
      </c>
      <c r="N3867" s="279">
        <f t="shared" si="193"/>
        <v>12.49</v>
      </c>
      <c r="O3867" s="268">
        <f t="shared" si="194"/>
        <v>0.40886042167066994</v>
      </c>
      <c r="P3867" s="62"/>
      <c r="Q3867" s="63" t="s">
        <v>6178</v>
      </c>
      <c r="R3867" s="266" t="s">
        <v>6178</v>
      </c>
      <c r="S3867" s="63" t="s">
        <v>6178</v>
      </c>
      <c r="T3867" s="63" t="s">
        <v>6179</v>
      </c>
      <c r="U3867" s="63" t="s">
        <v>6179</v>
      </c>
    </row>
    <row r="3868" spans="2:21" ht="15" customHeight="1" x14ac:dyDescent="0.5">
      <c r="B3868" s="58">
        <v>721302</v>
      </c>
      <c r="C3868" s="59">
        <v>851755004047</v>
      </c>
      <c r="D3868" s="58" t="s">
        <v>4462</v>
      </c>
      <c r="E3868" s="58" t="s">
        <v>4463</v>
      </c>
      <c r="F3868" s="58">
        <v>6</v>
      </c>
      <c r="G3868" s="58">
        <v>12</v>
      </c>
      <c r="H3868" s="77" t="s">
        <v>177</v>
      </c>
      <c r="I3868" s="58" t="s">
        <v>209</v>
      </c>
      <c r="J3868" s="58" t="s">
        <v>14</v>
      </c>
      <c r="K3868" s="58" t="s">
        <v>6119</v>
      </c>
      <c r="L3868" s="60">
        <v>32.5</v>
      </c>
      <c r="M3868" s="38">
        <f t="shared" si="192"/>
        <v>5.416666666666667</v>
      </c>
      <c r="N3868" s="279">
        <f t="shared" si="193"/>
        <v>9.49</v>
      </c>
      <c r="O3868" s="268">
        <f t="shared" si="194"/>
        <v>0.42922374429223742</v>
      </c>
      <c r="P3868" s="62"/>
      <c r="Q3868" s="63" t="s">
        <v>6179</v>
      </c>
      <c r="R3868" s="266" t="s">
        <v>6179</v>
      </c>
      <c r="S3868" s="63" t="s">
        <v>6178</v>
      </c>
      <c r="T3868" s="63" t="s">
        <v>6178</v>
      </c>
      <c r="U3868" s="63" t="s">
        <v>6178</v>
      </c>
    </row>
    <row r="3869" spans="2:21" ht="15" customHeight="1" x14ac:dyDescent="0.5">
      <c r="B3869" s="58">
        <v>721303</v>
      </c>
      <c r="C3869" s="59">
        <v>851755004061</v>
      </c>
      <c r="D3869" s="58" t="s">
        <v>4462</v>
      </c>
      <c r="E3869" s="58" t="s">
        <v>4464</v>
      </c>
      <c r="F3869" s="58">
        <v>6</v>
      </c>
      <c r="G3869" s="58">
        <v>12</v>
      </c>
      <c r="H3869" s="77" t="s">
        <v>177</v>
      </c>
      <c r="I3869" s="58" t="s">
        <v>209</v>
      </c>
      <c r="J3869" s="58" t="s">
        <v>14</v>
      </c>
      <c r="K3869" s="58" t="s">
        <v>6119</v>
      </c>
      <c r="L3869" s="60">
        <v>32.5</v>
      </c>
      <c r="M3869" s="38">
        <f t="shared" si="192"/>
        <v>5.416666666666667</v>
      </c>
      <c r="N3869" s="279">
        <f t="shared" si="193"/>
        <v>9.49</v>
      </c>
      <c r="O3869" s="268">
        <f t="shared" si="194"/>
        <v>0.42922374429223742</v>
      </c>
      <c r="P3869" s="62"/>
      <c r="Q3869" s="63" t="s">
        <v>6179</v>
      </c>
      <c r="R3869" s="266" t="s">
        <v>6179</v>
      </c>
      <c r="S3869" s="63" t="s">
        <v>6178</v>
      </c>
      <c r="T3869" s="63" t="s">
        <v>6178</v>
      </c>
      <c r="U3869" s="63" t="s">
        <v>6178</v>
      </c>
    </row>
    <row r="3870" spans="2:21" ht="15" customHeight="1" x14ac:dyDescent="0.5">
      <c r="B3870" s="58">
        <v>721304</v>
      </c>
      <c r="C3870" s="59">
        <v>851755004085</v>
      </c>
      <c r="D3870" s="58" t="s">
        <v>4462</v>
      </c>
      <c r="E3870" s="58" t="s">
        <v>4465</v>
      </c>
      <c r="F3870" s="58">
        <v>6</v>
      </c>
      <c r="G3870" s="58">
        <v>12</v>
      </c>
      <c r="H3870" s="77" t="s">
        <v>177</v>
      </c>
      <c r="I3870" s="58" t="s">
        <v>209</v>
      </c>
      <c r="J3870" s="58" t="s">
        <v>14</v>
      </c>
      <c r="K3870" s="58" t="s">
        <v>6119</v>
      </c>
      <c r="L3870" s="60">
        <v>32.5</v>
      </c>
      <c r="M3870" s="38">
        <f t="shared" si="192"/>
        <v>5.416666666666667</v>
      </c>
      <c r="N3870" s="279">
        <f t="shared" si="193"/>
        <v>9.49</v>
      </c>
      <c r="O3870" s="268">
        <f t="shared" si="194"/>
        <v>0.42922374429223742</v>
      </c>
      <c r="P3870" s="62"/>
      <c r="Q3870" s="63" t="s">
        <v>6179</v>
      </c>
      <c r="R3870" s="266" t="s">
        <v>6179</v>
      </c>
      <c r="S3870" s="63" t="s">
        <v>6178</v>
      </c>
      <c r="T3870" s="63" t="s">
        <v>6178</v>
      </c>
      <c r="U3870" s="63" t="s">
        <v>6178</v>
      </c>
    </row>
    <row r="3871" spans="2:21" ht="15" customHeight="1" x14ac:dyDescent="0.5">
      <c r="B3871" s="58">
        <v>721403</v>
      </c>
      <c r="C3871" s="59">
        <v>850325003008</v>
      </c>
      <c r="D3871" s="58" t="s">
        <v>4466</v>
      </c>
      <c r="E3871" s="58" t="s">
        <v>4467</v>
      </c>
      <c r="F3871" s="58">
        <v>6</v>
      </c>
      <c r="G3871" s="58">
        <v>12</v>
      </c>
      <c r="H3871" s="77" t="s">
        <v>177</v>
      </c>
      <c r="I3871" s="58" t="s">
        <v>124</v>
      </c>
      <c r="J3871" s="58" t="s">
        <v>14</v>
      </c>
      <c r="K3871" s="58" t="s">
        <v>6119</v>
      </c>
      <c r="L3871" s="60">
        <v>24.7</v>
      </c>
      <c r="M3871" s="38">
        <f t="shared" si="192"/>
        <v>4.1166666666666663</v>
      </c>
      <c r="N3871" s="279">
        <f t="shared" si="193"/>
        <v>6.99</v>
      </c>
      <c r="O3871" s="268">
        <f t="shared" si="194"/>
        <v>0.4110634239389605</v>
      </c>
      <c r="P3871" s="62"/>
      <c r="Q3871" s="63" t="s">
        <v>6179</v>
      </c>
      <c r="R3871" s="266" t="s">
        <v>6179</v>
      </c>
      <c r="S3871" s="63" t="s">
        <v>6178</v>
      </c>
      <c r="T3871" s="63" t="s">
        <v>6178</v>
      </c>
      <c r="U3871" s="63" t="s">
        <v>6178</v>
      </c>
    </row>
    <row r="3872" spans="2:21" ht="15" customHeight="1" x14ac:dyDescent="0.5">
      <c r="B3872" s="58">
        <v>721404</v>
      </c>
      <c r="C3872" s="59">
        <v>850325003015</v>
      </c>
      <c r="D3872" s="58" t="s">
        <v>4466</v>
      </c>
      <c r="E3872" s="58" t="s">
        <v>4468</v>
      </c>
      <c r="F3872" s="58">
        <v>6</v>
      </c>
      <c r="G3872" s="58">
        <v>12</v>
      </c>
      <c r="H3872" s="77" t="s">
        <v>177</v>
      </c>
      <c r="I3872" s="58" t="s">
        <v>124</v>
      </c>
      <c r="J3872" s="58" t="s">
        <v>14</v>
      </c>
      <c r="K3872" s="58" t="s">
        <v>6119</v>
      </c>
      <c r="L3872" s="60">
        <v>24.7</v>
      </c>
      <c r="M3872" s="38">
        <f t="shared" si="192"/>
        <v>4.1166666666666663</v>
      </c>
      <c r="N3872" s="279">
        <f t="shared" si="193"/>
        <v>6.99</v>
      </c>
      <c r="O3872" s="268">
        <f t="shared" si="194"/>
        <v>0.4110634239389605</v>
      </c>
      <c r="P3872" s="62"/>
      <c r="Q3872" s="63" t="s">
        <v>6179</v>
      </c>
      <c r="R3872" s="266" t="s">
        <v>6179</v>
      </c>
      <c r="S3872" s="63" t="s">
        <v>6178</v>
      </c>
      <c r="T3872" s="63" t="s">
        <v>6178</v>
      </c>
      <c r="U3872" s="63" t="s">
        <v>6178</v>
      </c>
    </row>
    <row r="3873" spans="2:21" ht="15" customHeight="1" x14ac:dyDescent="0.5">
      <c r="B3873" s="58">
        <v>721601</v>
      </c>
      <c r="C3873" s="59">
        <v>863505000391</v>
      </c>
      <c r="D3873" s="58" t="s">
        <v>4469</v>
      </c>
      <c r="E3873" s="58" t="s">
        <v>4470</v>
      </c>
      <c r="F3873" s="58">
        <v>12</v>
      </c>
      <c r="G3873" s="58">
        <v>6.1</v>
      </c>
      <c r="H3873" s="77" t="s">
        <v>177</v>
      </c>
      <c r="I3873" s="58" t="s">
        <v>12</v>
      </c>
      <c r="J3873" s="58" t="s">
        <v>14</v>
      </c>
      <c r="K3873" s="58" t="s">
        <v>6119</v>
      </c>
      <c r="L3873" s="60">
        <v>70.5</v>
      </c>
      <c r="M3873" s="38">
        <f t="shared" si="192"/>
        <v>5.875</v>
      </c>
      <c r="N3873" s="279">
        <f t="shared" si="193"/>
        <v>9.99</v>
      </c>
      <c r="O3873" s="268">
        <f t="shared" si="194"/>
        <v>0.4119119119119119</v>
      </c>
      <c r="P3873" s="62"/>
      <c r="Q3873" s="63" t="s">
        <v>6178</v>
      </c>
      <c r="R3873" s="266" t="s">
        <v>6179</v>
      </c>
      <c r="S3873" s="63" t="s">
        <v>6178</v>
      </c>
      <c r="T3873" s="63" t="s">
        <v>6178</v>
      </c>
      <c r="U3873" s="63" t="s">
        <v>6178</v>
      </c>
    </row>
    <row r="3874" spans="2:21" ht="15" customHeight="1" x14ac:dyDescent="0.5">
      <c r="B3874" s="58">
        <v>721602</v>
      </c>
      <c r="C3874" s="59">
        <v>863505000308</v>
      </c>
      <c r="D3874" s="58" t="s">
        <v>4469</v>
      </c>
      <c r="E3874" s="58" t="s">
        <v>4471</v>
      </c>
      <c r="F3874" s="58">
        <v>12</v>
      </c>
      <c r="G3874" s="58">
        <v>6.3</v>
      </c>
      <c r="H3874" s="77" t="s">
        <v>177</v>
      </c>
      <c r="I3874" s="58" t="s">
        <v>12</v>
      </c>
      <c r="J3874" s="58" t="s">
        <v>14</v>
      </c>
      <c r="K3874" s="58" t="s">
        <v>6119</v>
      </c>
      <c r="L3874" s="60">
        <v>70.5</v>
      </c>
      <c r="M3874" s="38">
        <f t="shared" si="192"/>
        <v>5.875</v>
      </c>
      <c r="N3874" s="279">
        <f t="shared" si="193"/>
        <v>9.99</v>
      </c>
      <c r="O3874" s="268">
        <f t="shared" si="194"/>
        <v>0.4119119119119119</v>
      </c>
      <c r="P3874" s="62"/>
      <c r="Q3874" s="63" t="s">
        <v>6178</v>
      </c>
      <c r="R3874" s="266" t="s">
        <v>6179</v>
      </c>
      <c r="S3874" s="63" t="s">
        <v>6178</v>
      </c>
      <c r="T3874" s="63" t="s">
        <v>6178</v>
      </c>
      <c r="U3874" s="63" t="s">
        <v>6178</v>
      </c>
    </row>
    <row r="3875" spans="2:21" ht="15" customHeight="1" x14ac:dyDescent="0.5">
      <c r="B3875" s="58">
        <v>721603</v>
      </c>
      <c r="C3875" s="59">
        <v>863505000322</v>
      </c>
      <c r="D3875" s="58" t="s">
        <v>4469</v>
      </c>
      <c r="E3875" s="58" t="s">
        <v>5621</v>
      </c>
      <c r="F3875" s="58">
        <v>12</v>
      </c>
      <c r="G3875" s="58">
        <v>6.3</v>
      </c>
      <c r="H3875" s="77" t="s">
        <v>177</v>
      </c>
      <c r="I3875" s="58" t="s">
        <v>12</v>
      </c>
      <c r="J3875" s="58" t="s">
        <v>14</v>
      </c>
      <c r="K3875" s="58" t="s">
        <v>6119</v>
      </c>
      <c r="L3875" s="60">
        <v>70.5</v>
      </c>
      <c r="M3875" s="38">
        <f t="shared" si="192"/>
        <v>5.875</v>
      </c>
      <c r="N3875" s="279">
        <f t="shared" si="193"/>
        <v>9.99</v>
      </c>
      <c r="O3875" s="268">
        <f t="shared" si="194"/>
        <v>0.4119119119119119</v>
      </c>
      <c r="P3875" s="62"/>
      <c r="Q3875" s="76" t="s">
        <v>6178</v>
      </c>
      <c r="R3875" s="318" t="s">
        <v>6178</v>
      </c>
      <c r="S3875" s="76" t="s">
        <v>6178</v>
      </c>
      <c r="T3875" s="76" t="s">
        <v>6178</v>
      </c>
      <c r="U3875" s="76" t="s">
        <v>6178</v>
      </c>
    </row>
    <row r="3876" spans="2:21" ht="15" customHeight="1" x14ac:dyDescent="0.5">
      <c r="B3876" s="58">
        <v>721806</v>
      </c>
      <c r="C3876" s="59">
        <v>845172000799</v>
      </c>
      <c r="D3876" s="58" t="s">
        <v>4472</v>
      </c>
      <c r="E3876" s="58" t="s">
        <v>4473</v>
      </c>
      <c r="F3876" s="58">
        <v>10</v>
      </c>
      <c r="G3876" s="58">
        <v>1.5</v>
      </c>
      <c r="H3876" s="77" t="s">
        <v>177</v>
      </c>
      <c r="I3876" s="58" t="s">
        <v>12</v>
      </c>
      <c r="J3876" s="58" t="s">
        <v>14</v>
      </c>
      <c r="K3876" s="58" t="s">
        <v>6119</v>
      </c>
      <c r="L3876" s="60">
        <v>25.2</v>
      </c>
      <c r="M3876" s="38">
        <f t="shared" si="192"/>
        <v>2.52</v>
      </c>
      <c r="N3876" s="279">
        <f t="shared" si="193"/>
        <v>4.49</v>
      </c>
      <c r="O3876" s="268">
        <f t="shared" si="194"/>
        <v>0.43875278396436529</v>
      </c>
      <c r="P3876" s="62"/>
      <c r="Q3876" s="63" t="s">
        <v>6179</v>
      </c>
      <c r="R3876" s="266" t="s">
        <v>6179</v>
      </c>
      <c r="S3876" s="63" t="s">
        <v>6178</v>
      </c>
      <c r="T3876" s="63" t="s">
        <v>6178</v>
      </c>
      <c r="U3876" s="63" t="s">
        <v>6178</v>
      </c>
    </row>
    <row r="3877" spans="2:21" ht="15" customHeight="1" x14ac:dyDescent="0.5">
      <c r="B3877" s="58">
        <v>721808</v>
      </c>
      <c r="C3877" s="59">
        <v>845172000386</v>
      </c>
      <c r="D3877" s="58" t="s">
        <v>4472</v>
      </c>
      <c r="E3877" s="58" t="s">
        <v>4474</v>
      </c>
      <c r="F3877" s="58">
        <v>6</v>
      </c>
      <c r="G3877" s="58">
        <v>3.2</v>
      </c>
      <c r="H3877" s="77" t="s">
        <v>177</v>
      </c>
      <c r="I3877" s="58" t="s">
        <v>12</v>
      </c>
      <c r="J3877" s="58" t="s">
        <v>14</v>
      </c>
      <c r="K3877" s="58" t="s">
        <v>6119</v>
      </c>
      <c r="L3877" s="60">
        <v>28.9</v>
      </c>
      <c r="M3877" s="38">
        <f t="shared" si="192"/>
        <v>4.8166666666666664</v>
      </c>
      <c r="N3877" s="279">
        <f t="shared" si="193"/>
        <v>8.49</v>
      </c>
      <c r="O3877" s="268">
        <f t="shared" si="194"/>
        <v>0.43266588142913237</v>
      </c>
      <c r="P3877" s="62"/>
      <c r="Q3877" s="63" t="s">
        <v>6179</v>
      </c>
      <c r="R3877" s="266" t="s">
        <v>6178</v>
      </c>
      <c r="S3877" s="63" t="s">
        <v>6178</v>
      </c>
      <c r="T3877" s="63" t="s">
        <v>6178</v>
      </c>
      <c r="U3877" s="63" t="s">
        <v>6178</v>
      </c>
    </row>
    <row r="3878" spans="2:21" ht="15" customHeight="1" x14ac:dyDescent="0.5">
      <c r="B3878" s="58">
        <v>721811</v>
      </c>
      <c r="C3878" s="59">
        <v>845172000195</v>
      </c>
      <c r="D3878" s="58" t="s">
        <v>4472</v>
      </c>
      <c r="E3878" s="58" t="s">
        <v>4475</v>
      </c>
      <c r="F3878" s="58">
        <v>6</v>
      </c>
      <c r="G3878" s="58">
        <v>5.2</v>
      </c>
      <c r="H3878" s="77" t="s">
        <v>177</v>
      </c>
      <c r="I3878" s="58" t="s">
        <v>12</v>
      </c>
      <c r="J3878" s="58" t="s">
        <v>14</v>
      </c>
      <c r="K3878" s="58" t="s">
        <v>6119</v>
      </c>
      <c r="L3878" s="60">
        <v>19.600000000000001</v>
      </c>
      <c r="M3878" s="38">
        <f t="shared" si="192"/>
        <v>3.2666666666666671</v>
      </c>
      <c r="N3878" s="279">
        <f t="shared" si="193"/>
        <v>5.49</v>
      </c>
      <c r="O3878" s="268">
        <f t="shared" si="194"/>
        <v>0.40497874924104427</v>
      </c>
      <c r="P3878" s="62"/>
      <c r="Q3878" s="63" t="s">
        <v>6179</v>
      </c>
      <c r="R3878" s="266" t="s">
        <v>6178</v>
      </c>
      <c r="S3878" s="63" t="s">
        <v>6178</v>
      </c>
      <c r="T3878" s="63" t="s">
        <v>6178</v>
      </c>
      <c r="U3878" s="63" t="s">
        <v>6178</v>
      </c>
    </row>
    <row r="3879" spans="2:21" ht="15" customHeight="1" x14ac:dyDescent="0.5">
      <c r="B3879" s="58">
        <v>721812</v>
      </c>
      <c r="C3879" s="59">
        <v>845172000201</v>
      </c>
      <c r="D3879" s="58" t="s">
        <v>4472</v>
      </c>
      <c r="E3879" s="58" t="s">
        <v>4476</v>
      </c>
      <c r="F3879" s="58">
        <v>6</v>
      </c>
      <c r="G3879" s="58">
        <v>5.2</v>
      </c>
      <c r="H3879" s="77" t="s">
        <v>177</v>
      </c>
      <c r="I3879" s="58" t="s">
        <v>12</v>
      </c>
      <c r="J3879" s="58" t="s">
        <v>14</v>
      </c>
      <c r="K3879" s="58" t="s">
        <v>6119</v>
      </c>
      <c r="L3879" s="60">
        <v>19.600000000000001</v>
      </c>
      <c r="M3879" s="38">
        <f t="shared" si="192"/>
        <v>3.2666666666666671</v>
      </c>
      <c r="N3879" s="279">
        <f t="shared" si="193"/>
        <v>5.49</v>
      </c>
      <c r="O3879" s="268">
        <f t="shared" si="194"/>
        <v>0.40497874924104427</v>
      </c>
      <c r="P3879" s="62"/>
      <c r="Q3879" s="63" t="s">
        <v>6179</v>
      </c>
      <c r="R3879" s="266" t="s">
        <v>6179</v>
      </c>
      <c r="S3879" s="63" t="s">
        <v>6178</v>
      </c>
      <c r="T3879" s="63" t="s">
        <v>6178</v>
      </c>
      <c r="U3879" s="63" t="s">
        <v>6178</v>
      </c>
    </row>
    <row r="3880" spans="2:21" ht="15" customHeight="1" x14ac:dyDescent="0.5">
      <c r="B3880" s="58">
        <v>721813</v>
      </c>
      <c r="C3880" s="59">
        <v>845172000218</v>
      </c>
      <c r="D3880" s="58" t="s">
        <v>4472</v>
      </c>
      <c r="E3880" s="58" t="s">
        <v>4477</v>
      </c>
      <c r="F3880" s="58">
        <v>6</v>
      </c>
      <c r="G3880" s="58">
        <v>5.2</v>
      </c>
      <c r="H3880" s="77" t="s">
        <v>177</v>
      </c>
      <c r="I3880" s="58" t="s">
        <v>12</v>
      </c>
      <c r="J3880" s="58" t="s">
        <v>14</v>
      </c>
      <c r="K3880" s="58" t="s">
        <v>6119</v>
      </c>
      <c r="L3880" s="60">
        <v>19.600000000000001</v>
      </c>
      <c r="M3880" s="38">
        <f t="shared" si="192"/>
        <v>3.2666666666666671</v>
      </c>
      <c r="N3880" s="279">
        <f t="shared" si="193"/>
        <v>5.49</v>
      </c>
      <c r="O3880" s="268">
        <f t="shared" si="194"/>
        <v>0.40497874924104427</v>
      </c>
      <c r="P3880" s="62"/>
      <c r="Q3880" s="63" t="s">
        <v>6179</v>
      </c>
      <c r="R3880" s="266" t="s">
        <v>6179</v>
      </c>
      <c r="S3880" s="63" t="s">
        <v>6178</v>
      </c>
      <c r="T3880" s="63" t="s">
        <v>6178</v>
      </c>
      <c r="U3880" s="63" t="s">
        <v>6178</v>
      </c>
    </row>
    <row r="3881" spans="2:21" ht="15" customHeight="1" x14ac:dyDescent="0.5">
      <c r="B3881" s="58">
        <v>721901</v>
      </c>
      <c r="C3881" s="59">
        <v>817142020007</v>
      </c>
      <c r="D3881" s="58" t="s">
        <v>4478</v>
      </c>
      <c r="E3881" s="58" t="s">
        <v>5639</v>
      </c>
      <c r="F3881" s="58">
        <v>6</v>
      </c>
      <c r="G3881" s="58">
        <v>7.1</v>
      </c>
      <c r="H3881" s="77" t="s">
        <v>177</v>
      </c>
      <c r="I3881" s="58" t="s">
        <v>38</v>
      </c>
      <c r="J3881" s="58" t="s">
        <v>14</v>
      </c>
      <c r="K3881" s="58" t="s">
        <v>6119</v>
      </c>
      <c r="L3881" s="60">
        <v>16.8</v>
      </c>
      <c r="M3881" s="38">
        <f t="shared" si="192"/>
        <v>2.8000000000000003</v>
      </c>
      <c r="N3881" s="279">
        <f t="shared" si="193"/>
        <v>4.99</v>
      </c>
      <c r="O3881" s="268">
        <f t="shared" si="194"/>
        <v>0.43887775551102204</v>
      </c>
      <c r="P3881" s="62"/>
      <c r="Q3881" s="76" t="s">
        <v>6178</v>
      </c>
      <c r="R3881" s="318" t="s">
        <v>6178</v>
      </c>
      <c r="S3881" s="76" t="s">
        <v>6178</v>
      </c>
      <c r="T3881" s="76" t="s">
        <v>6178</v>
      </c>
      <c r="U3881" s="76" t="s">
        <v>6178</v>
      </c>
    </row>
    <row r="3882" spans="2:21" ht="15" customHeight="1" x14ac:dyDescent="0.5">
      <c r="B3882" s="58">
        <v>721902</v>
      </c>
      <c r="C3882" s="59">
        <v>817142020168</v>
      </c>
      <c r="D3882" s="58" t="s">
        <v>4478</v>
      </c>
      <c r="E3882" s="58" t="s">
        <v>4479</v>
      </c>
      <c r="F3882" s="58">
        <v>6</v>
      </c>
      <c r="G3882" s="58">
        <v>7.1</v>
      </c>
      <c r="H3882" s="77" t="s">
        <v>177</v>
      </c>
      <c r="I3882" s="58" t="s">
        <v>38</v>
      </c>
      <c r="J3882" s="58" t="s">
        <v>14</v>
      </c>
      <c r="K3882" s="58" t="s">
        <v>6119</v>
      </c>
      <c r="L3882" s="60">
        <v>16.8</v>
      </c>
      <c r="M3882" s="38">
        <f t="shared" si="192"/>
        <v>2.8000000000000003</v>
      </c>
      <c r="N3882" s="279">
        <f t="shared" si="193"/>
        <v>4.99</v>
      </c>
      <c r="O3882" s="268">
        <f t="shared" si="194"/>
        <v>0.43887775551102204</v>
      </c>
      <c r="P3882" s="62"/>
      <c r="Q3882" s="63" t="s">
        <v>6179</v>
      </c>
      <c r="R3882" s="266" t="s">
        <v>6179</v>
      </c>
      <c r="S3882" s="63" t="s">
        <v>6178</v>
      </c>
      <c r="T3882" s="63" t="s">
        <v>6178</v>
      </c>
      <c r="U3882" s="63" t="s">
        <v>6178</v>
      </c>
    </row>
    <row r="3883" spans="2:21" ht="15" customHeight="1" x14ac:dyDescent="0.5">
      <c r="B3883" s="58">
        <v>721903</v>
      </c>
      <c r="C3883" s="59">
        <v>817142020410</v>
      </c>
      <c r="D3883" s="58" t="s">
        <v>4478</v>
      </c>
      <c r="E3883" s="58" t="s">
        <v>5640</v>
      </c>
      <c r="F3883" s="58">
        <v>6</v>
      </c>
      <c r="G3883" s="58">
        <v>6.7</v>
      </c>
      <c r="H3883" s="77" t="s">
        <v>177</v>
      </c>
      <c r="I3883" s="58" t="s">
        <v>38</v>
      </c>
      <c r="J3883" s="58" t="s">
        <v>14</v>
      </c>
      <c r="K3883" s="58" t="s">
        <v>6119</v>
      </c>
      <c r="L3883" s="60">
        <v>16.8</v>
      </c>
      <c r="M3883" s="38">
        <f t="shared" si="192"/>
        <v>2.8000000000000003</v>
      </c>
      <c r="N3883" s="279">
        <f t="shared" si="193"/>
        <v>4.99</v>
      </c>
      <c r="O3883" s="268">
        <f t="shared" si="194"/>
        <v>0.43887775551102204</v>
      </c>
      <c r="P3883" s="62"/>
      <c r="Q3883" s="76" t="s">
        <v>6178</v>
      </c>
      <c r="R3883" s="318" t="s">
        <v>6178</v>
      </c>
      <c r="S3883" s="76" t="s">
        <v>6178</v>
      </c>
      <c r="T3883" s="76" t="s">
        <v>6178</v>
      </c>
      <c r="U3883" s="76" t="s">
        <v>6178</v>
      </c>
    </row>
    <row r="3884" spans="2:21" ht="15" customHeight="1" x14ac:dyDescent="0.5">
      <c r="B3884" s="58">
        <v>722102</v>
      </c>
      <c r="C3884" s="59">
        <v>27271113284</v>
      </c>
      <c r="D3884" s="58" t="s">
        <v>4480</v>
      </c>
      <c r="E3884" s="58" t="s">
        <v>4481</v>
      </c>
      <c r="F3884" s="58">
        <v>6</v>
      </c>
      <c r="G3884" s="58">
        <v>12</v>
      </c>
      <c r="H3884" s="73" t="s">
        <v>5487</v>
      </c>
      <c r="I3884" s="58" t="s">
        <v>53</v>
      </c>
      <c r="J3884" s="58" t="s">
        <v>14</v>
      </c>
      <c r="K3884" s="58" t="s">
        <v>6119</v>
      </c>
      <c r="L3884" s="60">
        <v>18.53</v>
      </c>
      <c r="M3884" s="38">
        <f t="shared" si="192"/>
        <v>3.0883333333333334</v>
      </c>
      <c r="N3884" s="279">
        <f t="shared" si="193"/>
        <v>5.49</v>
      </c>
      <c r="O3884" s="268">
        <f t="shared" si="194"/>
        <v>0.43746205221615059</v>
      </c>
      <c r="P3884" s="62"/>
      <c r="Q3884" s="63" t="s">
        <v>6178</v>
      </c>
      <c r="R3884" s="266" t="s">
        <v>6178</v>
      </c>
      <c r="S3884" s="63" t="s">
        <v>6179</v>
      </c>
      <c r="T3884" s="63" t="s">
        <v>6178</v>
      </c>
      <c r="U3884" s="63" t="s">
        <v>6178</v>
      </c>
    </row>
    <row r="3885" spans="2:21" ht="15" customHeight="1" x14ac:dyDescent="0.5">
      <c r="B3885" s="58">
        <v>722103</v>
      </c>
      <c r="C3885" s="59">
        <v>27271115288</v>
      </c>
      <c r="D3885" s="58" t="s">
        <v>4480</v>
      </c>
      <c r="E3885" s="58" t="s">
        <v>4482</v>
      </c>
      <c r="F3885" s="58">
        <v>6</v>
      </c>
      <c r="G3885" s="58">
        <v>12</v>
      </c>
      <c r="H3885" s="73" t="s">
        <v>5487</v>
      </c>
      <c r="I3885" s="58" t="s">
        <v>53</v>
      </c>
      <c r="J3885" s="58" t="s">
        <v>14</v>
      </c>
      <c r="K3885" s="58" t="s">
        <v>6119</v>
      </c>
      <c r="L3885" s="60">
        <v>18.53</v>
      </c>
      <c r="M3885" s="38">
        <f t="shared" si="192"/>
        <v>3.0883333333333334</v>
      </c>
      <c r="N3885" s="279">
        <f t="shared" si="193"/>
        <v>5.49</v>
      </c>
      <c r="O3885" s="268">
        <f t="shared" si="194"/>
        <v>0.43746205221615059</v>
      </c>
      <c r="P3885" s="62"/>
      <c r="Q3885" s="63" t="s">
        <v>6178</v>
      </c>
      <c r="R3885" s="266" t="s">
        <v>6178</v>
      </c>
      <c r="S3885" s="63" t="s">
        <v>6179</v>
      </c>
      <c r="T3885" s="63" t="s">
        <v>6178</v>
      </c>
      <c r="U3885" s="63" t="s">
        <v>6178</v>
      </c>
    </row>
    <row r="3886" spans="2:21" ht="15" customHeight="1" x14ac:dyDescent="0.5">
      <c r="B3886" s="58">
        <v>722104</v>
      </c>
      <c r="C3886" s="59">
        <v>27271117282</v>
      </c>
      <c r="D3886" s="58" t="s">
        <v>4480</v>
      </c>
      <c r="E3886" s="58" t="s">
        <v>4483</v>
      </c>
      <c r="F3886" s="58">
        <v>6</v>
      </c>
      <c r="G3886" s="58">
        <v>12</v>
      </c>
      <c r="H3886" s="73" t="s">
        <v>5487</v>
      </c>
      <c r="I3886" s="58" t="s">
        <v>53</v>
      </c>
      <c r="J3886" s="58" t="s">
        <v>14</v>
      </c>
      <c r="K3886" s="58" t="s">
        <v>6119</v>
      </c>
      <c r="L3886" s="60">
        <v>18.53</v>
      </c>
      <c r="M3886" s="38">
        <f t="shared" si="192"/>
        <v>3.0883333333333334</v>
      </c>
      <c r="N3886" s="279">
        <f t="shared" si="193"/>
        <v>5.49</v>
      </c>
      <c r="O3886" s="268">
        <f t="shared" si="194"/>
        <v>0.43746205221615059</v>
      </c>
      <c r="P3886" s="62"/>
      <c r="Q3886" s="63" t="s">
        <v>6178</v>
      </c>
      <c r="R3886" s="266" t="s">
        <v>6178</v>
      </c>
      <c r="S3886" s="63" t="s">
        <v>6179</v>
      </c>
      <c r="T3886" s="63" t="s">
        <v>6178</v>
      </c>
      <c r="U3886" s="63" t="s">
        <v>6178</v>
      </c>
    </row>
    <row r="3887" spans="2:21" ht="15" customHeight="1" x14ac:dyDescent="0.5">
      <c r="B3887" s="58">
        <v>722201</v>
      </c>
      <c r="C3887" s="59">
        <v>27271103049</v>
      </c>
      <c r="D3887" s="58" t="s">
        <v>4480</v>
      </c>
      <c r="E3887" s="58" t="s">
        <v>4484</v>
      </c>
      <c r="F3887" s="58">
        <v>6</v>
      </c>
      <c r="G3887" s="58">
        <v>10</v>
      </c>
      <c r="H3887" s="77" t="s">
        <v>177</v>
      </c>
      <c r="I3887" s="58" t="s">
        <v>53</v>
      </c>
      <c r="J3887" s="58" t="s">
        <v>14</v>
      </c>
      <c r="K3887" s="58" t="s">
        <v>6119</v>
      </c>
      <c r="L3887" s="60">
        <v>22.41</v>
      </c>
      <c r="M3887" s="38">
        <f t="shared" si="192"/>
        <v>3.7349999999999999</v>
      </c>
      <c r="N3887" s="279">
        <f t="shared" si="193"/>
        <v>6.49</v>
      </c>
      <c r="O3887" s="268">
        <f t="shared" si="194"/>
        <v>0.4244992295839754</v>
      </c>
      <c r="P3887" s="62"/>
      <c r="Q3887" s="63" t="s">
        <v>6178</v>
      </c>
      <c r="R3887" s="266" t="s">
        <v>6178</v>
      </c>
      <c r="S3887" s="63" t="s">
        <v>6179</v>
      </c>
      <c r="T3887" s="63" t="s">
        <v>6178</v>
      </c>
      <c r="U3887" s="63" t="s">
        <v>6178</v>
      </c>
    </row>
    <row r="3888" spans="2:21" ht="15" customHeight="1" x14ac:dyDescent="0.5">
      <c r="B3888" s="58">
        <v>722202</v>
      </c>
      <c r="C3888" s="59">
        <v>27271103032</v>
      </c>
      <c r="D3888" s="58" t="s">
        <v>4480</v>
      </c>
      <c r="E3888" s="58" t="s">
        <v>4485</v>
      </c>
      <c r="F3888" s="58">
        <v>6</v>
      </c>
      <c r="G3888" s="58">
        <v>10</v>
      </c>
      <c r="H3888" s="77" t="s">
        <v>177</v>
      </c>
      <c r="I3888" s="58" t="s">
        <v>53</v>
      </c>
      <c r="J3888" s="58" t="s">
        <v>14</v>
      </c>
      <c r="K3888" s="58" t="s">
        <v>6119</v>
      </c>
      <c r="L3888" s="60">
        <v>22.41</v>
      </c>
      <c r="M3888" s="38">
        <f t="shared" ref="M3888:M3951" si="195">L3888/F3888</f>
        <v>3.7349999999999999</v>
      </c>
      <c r="N3888" s="279">
        <f t="shared" ref="N3888:N3951" si="196">IF(CEILING(M3888/0.6,1)-0.51&gt;=M3888/0.6,CEILING(M3888/0.6,1)-0.51,CEILING(M3888/0.6,1)-0.01)</f>
        <v>6.49</v>
      </c>
      <c r="O3888" s="268">
        <f t="shared" ref="O3888:O3951" si="197">(N3888-M3888)/N3888</f>
        <v>0.4244992295839754</v>
      </c>
      <c r="P3888" s="62"/>
      <c r="Q3888" s="63" t="s">
        <v>6178</v>
      </c>
      <c r="R3888" s="266" t="s">
        <v>6178</v>
      </c>
      <c r="S3888" s="63" t="s">
        <v>6179</v>
      </c>
      <c r="T3888" s="63" t="s">
        <v>6178</v>
      </c>
      <c r="U3888" s="63" t="s">
        <v>6178</v>
      </c>
    </row>
    <row r="3889" spans="2:21" ht="15" customHeight="1" x14ac:dyDescent="0.5">
      <c r="B3889" s="58">
        <v>722203</v>
      </c>
      <c r="C3889" s="59">
        <v>27271103056</v>
      </c>
      <c r="D3889" s="58" t="s">
        <v>4480</v>
      </c>
      <c r="E3889" s="58" t="s">
        <v>4486</v>
      </c>
      <c r="F3889" s="58">
        <v>6</v>
      </c>
      <c r="G3889" s="58">
        <v>10</v>
      </c>
      <c r="H3889" s="77" t="s">
        <v>177</v>
      </c>
      <c r="I3889" s="58" t="s">
        <v>53</v>
      </c>
      <c r="J3889" s="58" t="s">
        <v>14</v>
      </c>
      <c r="K3889" s="58" t="s">
        <v>6119</v>
      </c>
      <c r="L3889" s="60">
        <v>22.41</v>
      </c>
      <c r="M3889" s="38">
        <f t="shared" si="195"/>
        <v>3.7349999999999999</v>
      </c>
      <c r="N3889" s="279">
        <f t="shared" si="196"/>
        <v>6.49</v>
      </c>
      <c r="O3889" s="268">
        <f t="shared" si="197"/>
        <v>0.4244992295839754</v>
      </c>
      <c r="P3889" s="62"/>
      <c r="Q3889" s="63" t="s">
        <v>6178</v>
      </c>
      <c r="R3889" s="266" t="s">
        <v>6178</v>
      </c>
      <c r="S3889" s="63" t="s">
        <v>6179</v>
      </c>
      <c r="T3889" s="63" t="s">
        <v>6178</v>
      </c>
      <c r="U3889" s="63" t="s">
        <v>6178</v>
      </c>
    </row>
    <row r="3890" spans="2:21" ht="15" customHeight="1" x14ac:dyDescent="0.5">
      <c r="B3890" s="58">
        <v>722204</v>
      </c>
      <c r="C3890" s="59">
        <v>27271103018</v>
      </c>
      <c r="D3890" s="58" t="s">
        <v>4480</v>
      </c>
      <c r="E3890" s="58" t="s">
        <v>5719</v>
      </c>
      <c r="F3890" s="58">
        <v>6</v>
      </c>
      <c r="G3890" s="58">
        <v>10</v>
      </c>
      <c r="H3890" s="77" t="s">
        <v>177</v>
      </c>
      <c r="I3890" s="58" t="s">
        <v>53</v>
      </c>
      <c r="J3890" s="58" t="s">
        <v>14</v>
      </c>
      <c r="K3890" s="58" t="s">
        <v>6119</v>
      </c>
      <c r="L3890" s="60">
        <v>22.41</v>
      </c>
      <c r="M3890" s="38">
        <f t="shared" si="195"/>
        <v>3.7349999999999999</v>
      </c>
      <c r="N3890" s="279">
        <f t="shared" si="196"/>
        <v>6.49</v>
      </c>
      <c r="O3890" s="268">
        <f t="shared" si="197"/>
        <v>0.4244992295839754</v>
      </c>
      <c r="P3890" s="62"/>
      <c r="Q3890" s="63" t="s">
        <v>6178</v>
      </c>
      <c r="R3890" s="266" t="s">
        <v>6178</v>
      </c>
      <c r="S3890" s="63" t="s">
        <v>6179</v>
      </c>
      <c r="T3890" s="63" t="s">
        <v>6178</v>
      </c>
      <c r="U3890" s="63" t="s">
        <v>6178</v>
      </c>
    </row>
    <row r="3891" spans="2:21" ht="15" customHeight="1" x14ac:dyDescent="0.5">
      <c r="B3891" s="58">
        <v>722205</v>
      </c>
      <c r="C3891" s="59">
        <v>27271121401</v>
      </c>
      <c r="D3891" s="58" t="s">
        <v>4480</v>
      </c>
      <c r="E3891" s="58" t="s">
        <v>4487</v>
      </c>
      <c r="F3891" s="58">
        <v>6</v>
      </c>
      <c r="G3891" s="58">
        <v>10</v>
      </c>
      <c r="H3891" s="77" t="s">
        <v>177</v>
      </c>
      <c r="I3891" s="58" t="s">
        <v>53</v>
      </c>
      <c r="J3891" s="58" t="s">
        <v>14</v>
      </c>
      <c r="K3891" s="58" t="s">
        <v>6119</v>
      </c>
      <c r="L3891" s="60">
        <v>23.4</v>
      </c>
      <c r="M3891" s="38">
        <f t="shared" si="195"/>
        <v>3.9</v>
      </c>
      <c r="N3891" s="279">
        <f t="shared" si="196"/>
        <v>6.99</v>
      </c>
      <c r="O3891" s="268">
        <f t="shared" si="197"/>
        <v>0.44206008583690992</v>
      </c>
      <c r="P3891" s="62"/>
      <c r="Q3891" s="63" t="s">
        <v>6178</v>
      </c>
      <c r="R3891" s="266" t="s">
        <v>6178</v>
      </c>
      <c r="S3891" s="63" t="s">
        <v>6179</v>
      </c>
      <c r="T3891" s="63" t="s">
        <v>6178</v>
      </c>
      <c r="U3891" s="63" t="s">
        <v>6178</v>
      </c>
    </row>
    <row r="3892" spans="2:21" ht="15" customHeight="1" x14ac:dyDescent="0.5">
      <c r="B3892" s="58">
        <v>722206</v>
      </c>
      <c r="C3892" s="59">
        <v>27271121418</v>
      </c>
      <c r="D3892" s="58" t="s">
        <v>4480</v>
      </c>
      <c r="E3892" s="58" t="s">
        <v>4488</v>
      </c>
      <c r="F3892" s="58">
        <v>6</v>
      </c>
      <c r="G3892" s="58">
        <v>10</v>
      </c>
      <c r="H3892" s="77" t="s">
        <v>177</v>
      </c>
      <c r="I3892" s="58" t="s">
        <v>53</v>
      </c>
      <c r="J3892" s="58" t="s">
        <v>14</v>
      </c>
      <c r="K3892" s="58" t="s">
        <v>6119</v>
      </c>
      <c r="L3892" s="60">
        <v>23.4</v>
      </c>
      <c r="M3892" s="38">
        <f t="shared" si="195"/>
        <v>3.9</v>
      </c>
      <c r="N3892" s="279">
        <f t="shared" si="196"/>
        <v>6.99</v>
      </c>
      <c r="O3892" s="268">
        <f t="shared" si="197"/>
        <v>0.44206008583690992</v>
      </c>
      <c r="P3892" s="62"/>
      <c r="Q3892" s="63" t="s">
        <v>6178</v>
      </c>
      <c r="R3892" s="266" t="s">
        <v>6178</v>
      </c>
      <c r="S3892" s="63" t="s">
        <v>6179</v>
      </c>
      <c r="T3892" s="63" t="s">
        <v>6178</v>
      </c>
      <c r="U3892" s="63" t="s">
        <v>6178</v>
      </c>
    </row>
    <row r="3893" spans="2:21" ht="15" customHeight="1" x14ac:dyDescent="0.5">
      <c r="B3893" s="58">
        <v>722207</v>
      </c>
      <c r="C3893" s="59">
        <v>27271121425</v>
      </c>
      <c r="D3893" s="58" t="s">
        <v>4480</v>
      </c>
      <c r="E3893" s="58" t="s">
        <v>4489</v>
      </c>
      <c r="F3893" s="58">
        <v>6</v>
      </c>
      <c r="G3893" s="58">
        <v>10</v>
      </c>
      <c r="H3893" s="77" t="s">
        <v>177</v>
      </c>
      <c r="I3893" s="58" t="s">
        <v>53</v>
      </c>
      <c r="J3893" s="58" t="s">
        <v>14</v>
      </c>
      <c r="K3893" s="58" t="s">
        <v>6119</v>
      </c>
      <c r="L3893" s="60">
        <v>23.4</v>
      </c>
      <c r="M3893" s="38">
        <f t="shared" si="195"/>
        <v>3.9</v>
      </c>
      <c r="N3893" s="279">
        <f t="shared" si="196"/>
        <v>6.99</v>
      </c>
      <c r="O3893" s="268">
        <f t="shared" si="197"/>
        <v>0.44206008583690992</v>
      </c>
      <c r="P3893" s="62"/>
      <c r="Q3893" s="63" t="s">
        <v>6178</v>
      </c>
      <c r="R3893" s="266" t="s">
        <v>6178</v>
      </c>
      <c r="S3893" s="63" t="s">
        <v>6179</v>
      </c>
      <c r="T3893" s="63" t="s">
        <v>6178</v>
      </c>
      <c r="U3893" s="63" t="s">
        <v>6178</v>
      </c>
    </row>
    <row r="3894" spans="2:21" ht="15" customHeight="1" x14ac:dyDescent="0.5">
      <c r="B3894" s="58">
        <v>722208</v>
      </c>
      <c r="C3894" s="59">
        <v>27271121449</v>
      </c>
      <c r="D3894" s="58" t="s">
        <v>4480</v>
      </c>
      <c r="E3894" s="58" t="s">
        <v>4490</v>
      </c>
      <c r="F3894" s="58">
        <v>6</v>
      </c>
      <c r="G3894" s="58">
        <v>10</v>
      </c>
      <c r="H3894" s="77" t="s">
        <v>177</v>
      </c>
      <c r="I3894" s="58" t="s">
        <v>53</v>
      </c>
      <c r="J3894" s="58" t="s">
        <v>14</v>
      </c>
      <c r="K3894" s="58" t="s">
        <v>6119</v>
      </c>
      <c r="L3894" s="60">
        <v>23.4</v>
      </c>
      <c r="M3894" s="38">
        <f t="shared" si="195"/>
        <v>3.9</v>
      </c>
      <c r="N3894" s="279">
        <f t="shared" si="196"/>
        <v>6.99</v>
      </c>
      <c r="O3894" s="268">
        <f t="shared" si="197"/>
        <v>0.44206008583690992</v>
      </c>
      <c r="P3894" s="62"/>
      <c r="Q3894" s="63" t="s">
        <v>6178</v>
      </c>
      <c r="R3894" s="266" t="s">
        <v>6178</v>
      </c>
      <c r="S3894" s="63" t="s">
        <v>6179</v>
      </c>
      <c r="T3894" s="63" t="s">
        <v>6178</v>
      </c>
      <c r="U3894" s="63" t="s">
        <v>6178</v>
      </c>
    </row>
    <row r="3895" spans="2:21" ht="15" customHeight="1" x14ac:dyDescent="0.5">
      <c r="B3895" s="58">
        <v>722301</v>
      </c>
      <c r="C3895" s="59">
        <v>854598005202</v>
      </c>
      <c r="D3895" s="58" t="s">
        <v>4491</v>
      </c>
      <c r="E3895" s="58" t="s">
        <v>4492</v>
      </c>
      <c r="F3895" s="58">
        <v>8</v>
      </c>
      <c r="G3895" s="58">
        <v>6</v>
      </c>
      <c r="H3895" s="77" t="s">
        <v>177</v>
      </c>
      <c r="I3895" s="58" t="s">
        <v>38</v>
      </c>
      <c r="J3895" s="58" t="s">
        <v>14</v>
      </c>
      <c r="K3895" s="58" t="s">
        <v>6119</v>
      </c>
      <c r="L3895" s="60">
        <v>18.7</v>
      </c>
      <c r="M3895" s="38">
        <f t="shared" si="195"/>
        <v>2.3374999999999999</v>
      </c>
      <c r="N3895" s="279">
        <f t="shared" si="196"/>
        <v>3.99</v>
      </c>
      <c r="O3895" s="268">
        <f t="shared" si="197"/>
        <v>0.41416040100250634</v>
      </c>
      <c r="P3895" s="62"/>
      <c r="Q3895" s="63" t="s">
        <v>6179</v>
      </c>
      <c r="R3895" s="266" t="s">
        <v>6179</v>
      </c>
      <c r="S3895" s="63" t="s">
        <v>6178</v>
      </c>
      <c r="T3895" s="63" t="s">
        <v>6178</v>
      </c>
      <c r="U3895" s="63" t="s">
        <v>6178</v>
      </c>
    </row>
    <row r="3896" spans="2:21" ht="15" customHeight="1" x14ac:dyDescent="0.5">
      <c r="B3896" s="58">
        <v>722512</v>
      </c>
      <c r="C3896" s="59">
        <v>860008656438</v>
      </c>
      <c r="D3896" s="58" t="s">
        <v>4493</v>
      </c>
      <c r="E3896" s="58" t="s">
        <v>4494</v>
      </c>
      <c r="F3896" s="58">
        <v>6</v>
      </c>
      <c r="G3896" s="58">
        <v>27</v>
      </c>
      <c r="H3896" s="73" t="s">
        <v>5487</v>
      </c>
      <c r="I3896" s="58" t="s">
        <v>487</v>
      </c>
      <c r="J3896" s="58" t="s">
        <v>14</v>
      </c>
      <c r="K3896" s="58" t="s">
        <v>6119</v>
      </c>
      <c r="L3896" s="60">
        <v>29.3</v>
      </c>
      <c r="M3896" s="38">
        <f t="shared" si="195"/>
        <v>4.8833333333333337</v>
      </c>
      <c r="N3896" s="279">
        <f t="shared" si="196"/>
        <v>8.49</v>
      </c>
      <c r="O3896" s="268">
        <f t="shared" si="197"/>
        <v>0.42481350608559088</v>
      </c>
      <c r="P3896" s="62"/>
      <c r="Q3896" s="63" t="s">
        <v>6178</v>
      </c>
      <c r="R3896" s="266" t="s">
        <v>6178</v>
      </c>
      <c r="S3896" s="63" t="s">
        <v>6179</v>
      </c>
      <c r="T3896" s="63" t="s">
        <v>6179</v>
      </c>
      <c r="U3896" s="63" t="s">
        <v>6178</v>
      </c>
    </row>
    <row r="3897" spans="2:21" ht="15" customHeight="1" x14ac:dyDescent="0.5">
      <c r="B3897" s="58">
        <v>722513</v>
      </c>
      <c r="C3897" s="59">
        <v>860008656452</v>
      </c>
      <c r="D3897" s="58" t="s">
        <v>4493</v>
      </c>
      <c r="E3897" s="58" t="s">
        <v>4495</v>
      </c>
      <c r="F3897" s="58">
        <v>6</v>
      </c>
      <c r="G3897" s="58">
        <v>27</v>
      </c>
      <c r="H3897" s="73" t="s">
        <v>5487</v>
      </c>
      <c r="I3897" s="58" t="s">
        <v>487</v>
      </c>
      <c r="J3897" s="58" t="s">
        <v>14</v>
      </c>
      <c r="K3897" s="58" t="s">
        <v>6119</v>
      </c>
      <c r="L3897" s="60">
        <v>29.3</v>
      </c>
      <c r="M3897" s="38">
        <f t="shared" si="195"/>
        <v>4.8833333333333337</v>
      </c>
      <c r="N3897" s="279">
        <f t="shared" si="196"/>
        <v>8.49</v>
      </c>
      <c r="O3897" s="268">
        <f t="shared" si="197"/>
        <v>0.42481350608559088</v>
      </c>
      <c r="P3897" s="62"/>
      <c r="Q3897" s="63" t="s">
        <v>6178</v>
      </c>
      <c r="R3897" s="266" t="s">
        <v>6178</v>
      </c>
      <c r="S3897" s="63" t="s">
        <v>6179</v>
      </c>
      <c r="T3897" s="63" t="s">
        <v>6179</v>
      </c>
      <c r="U3897" s="63" t="s">
        <v>6178</v>
      </c>
    </row>
    <row r="3898" spans="2:21" ht="15" customHeight="1" x14ac:dyDescent="0.5">
      <c r="B3898" s="58">
        <v>722514</v>
      </c>
      <c r="C3898" s="59">
        <v>850055408012</v>
      </c>
      <c r="D3898" s="58" t="s">
        <v>4493</v>
      </c>
      <c r="E3898" s="58" t="s">
        <v>4496</v>
      </c>
      <c r="F3898" s="58">
        <v>6</v>
      </c>
      <c r="G3898" s="58">
        <v>27</v>
      </c>
      <c r="H3898" s="73" t="s">
        <v>5487</v>
      </c>
      <c r="I3898" s="58" t="s">
        <v>487</v>
      </c>
      <c r="J3898" s="58" t="s">
        <v>14</v>
      </c>
      <c r="K3898" s="58" t="s">
        <v>6119</v>
      </c>
      <c r="L3898" s="60">
        <v>29.3</v>
      </c>
      <c r="M3898" s="38">
        <f t="shared" si="195"/>
        <v>4.8833333333333337</v>
      </c>
      <c r="N3898" s="279">
        <f t="shared" si="196"/>
        <v>8.49</v>
      </c>
      <c r="O3898" s="268">
        <f t="shared" si="197"/>
        <v>0.42481350608559088</v>
      </c>
      <c r="P3898" s="62"/>
      <c r="Q3898" s="63" t="s">
        <v>6178</v>
      </c>
      <c r="R3898" s="266" t="s">
        <v>6178</v>
      </c>
      <c r="S3898" s="63" t="s">
        <v>6179</v>
      </c>
      <c r="T3898" s="63" t="s">
        <v>6179</v>
      </c>
      <c r="U3898" s="63" t="s">
        <v>6178</v>
      </c>
    </row>
    <row r="3899" spans="2:21" ht="15" customHeight="1" x14ac:dyDescent="0.5">
      <c r="B3899" s="58">
        <v>722515</v>
      </c>
      <c r="C3899" s="59">
        <v>860008656476</v>
      </c>
      <c r="D3899" s="58" t="s">
        <v>4493</v>
      </c>
      <c r="E3899" s="58" t="s">
        <v>4497</v>
      </c>
      <c r="F3899" s="58">
        <v>6</v>
      </c>
      <c r="G3899" s="58">
        <v>27</v>
      </c>
      <c r="H3899" s="73" t="s">
        <v>5487</v>
      </c>
      <c r="I3899" s="58" t="s">
        <v>487</v>
      </c>
      <c r="J3899" s="58" t="s">
        <v>14</v>
      </c>
      <c r="K3899" s="58" t="s">
        <v>6119</v>
      </c>
      <c r="L3899" s="60">
        <v>29.3</v>
      </c>
      <c r="M3899" s="38">
        <f t="shared" si="195"/>
        <v>4.8833333333333337</v>
      </c>
      <c r="N3899" s="279">
        <f t="shared" si="196"/>
        <v>8.49</v>
      </c>
      <c r="O3899" s="268">
        <f t="shared" si="197"/>
        <v>0.42481350608559088</v>
      </c>
      <c r="P3899" s="62"/>
      <c r="Q3899" s="63" t="s">
        <v>6178</v>
      </c>
      <c r="R3899" s="266" t="s">
        <v>6178</v>
      </c>
      <c r="S3899" s="63" t="s">
        <v>6179</v>
      </c>
      <c r="T3899" s="63" t="s">
        <v>6179</v>
      </c>
      <c r="U3899" s="63" t="s">
        <v>6178</v>
      </c>
    </row>
    <row r="3900" spans="2:21" ht="15" customHeight="1" x14ac:dyDescent="0.5">
      <c r="B3900" s="58">
        <v>722516</v>
      </c>
      <c r="C3900" s="59">
        <v>850055408036</v>
      </c>
      <c r="D3900" s="58" t="s">
        <v>4493</v>
      </c>
      <c r="E3900" s="58" t="s">
        <v>4498</v>
      </c>
      <c r="F3900" s="58">
        <v>6</v>
      </c>
      <c r="G3900" s="58">
        <v>27</v>
      </c>
      <c r="H3900" s="73" t="s">
        <v>5487</v>
      </c>
      <c r="I3900" s="58" t="s">
        <v>487</v>
      </c>
      <c r="J3900" s="58" t="s">
        <v>14</v>
      </c>
      <c r="K3900" s="58" t="s">
        <v>6119</v>
      </c>
      <c r="L3900" s="60">
        <v>29.3</v>
      </c>
      <c r="M3900" s="38">
        <f t="shared" si="195"/>
        <v>4.8833333333333337</v>
      </c>
      <c r="N3900" s="279">
        <f t="shared" si="196"/>
        <v>8.49</v>
      </c>
      <c r="O3900" s="268">
        <f t="shared" si="197"/>
        <v>0.42481350608559088</v>
      </c>
      <c r="P3900" s="62"/>
      <c r="Q3900" s="63" t="s">
        <v>6178</v>
      </c>
      <c r="R3900" s="266" t="s">
        <v>6178</v>
      </c>
      <c r="S3900" s="63" t="s">
        <v>6179</v>
      </c>
      <c r="T3900" s="63" t="s">
        <v>6179</v>
      </c>
      <c r="U3900" s="63" t="s">
        <v>6178</v>
      </c>
    </row>
    <row r="3901" spans="2:21" ht="15" customHeight="1" x14ac:dyDescent="0.5">
      <c r="B3901" s="58">
        <v>722518</v>
      </c>
      <c r="C3901" s="59">
        <v>850055408074</v>
      </c>
      <c r="D3901" s="58" t="s">
        <v>4493</v>
      </c>
      <c r="E3901" s="58" t="s">
        <v>4499</v>
      </c>
      <c r="F3901" s="58">
        <v>6</v>
      </c>
      <c r="G3901" s="58">
        <v>27</v>
      </c>
      <c r="H3901" s="73" t="s">
        <v>5487</v>
      </c>
      <c r="I3901" s="58" t="s">
        <v>487</v>
      </c>
      <c r="J3901" s="58" t="s">
        <v>14</v>
      </c>
      <c r="K3901" s="58" t="s">
        <v>6119</v>
      </c>
      <c r="L3901" s="60">
        <v>29.3</v>
      </c>
      <c r="M3901" s="38">
        <f t="shared" si="195"/>
        <v>4.8833333333333337</v>
      </c>
      <c r="N3901" s="279">
        <f t="shared" si="196"/>
        <v>8.49</v>
      </c>
      <c r="O3901" s="268">
        <f t="shared" si="197"/>
        <v>0.42481350608559088</v>
      </c>
      <c r="P3901" s="62"/>
      <c r="Q3901" s="63" t="s">
        <v>6178</v>
      </c>
      <c r="R3901" s="266" t="s">
        <v>6178</v>
      </c>
      <c r="S3901" s="63" t="s">
        <v>6179</v>
      </c>
      <c r="T3901" s="63" t="s">
        <v>6178</v>
      </c>
      <c r="U3901" s="63" t="s">
        <v>6178</v>
      </c>
    </row>
    <row r="3902" spans="2:21" ht="15" customHeight="1" x14ac:dyDescent="0.5">
      <c r="B3902" s="58">
        <v>722519</v>
      </c>
      <c r="C3902" s="59">
        <v>860008656490</v>
      </c>
      <c r="D3902" s="58" t="s">
        <v>4493</v>
      </c>
      <c r="E3902" s="58" t="s">
        <v>4500</v>
      </c>
      <c r="F3902" s="58">
        <v>6</v>
      </c>
      <c r="G3902" s="58">
        <v>27</v>
      </c>
      <c r="H3902" s="73" t="s">
        <v>5487</v>
      </c>
      <c r="I3902" s="58" t="s">
        <v>487</v>
      </c>
      <c r="J3902" s="58" t="s">
        <v>14</v>
      </c>
      <c r="K3902" s="58" t="s">
        <v>6119</v>
      </c>
      <c r="L3902" s="60">
        <v>29.3</v>
      </c>
      <c r="M3902" s="38">
        <f t="shared" si="195"/>
        <v>4.8833333333333337</v>
      </c>
      <c r="N3902" s="279">
        <f t="shared" si="196"/>
        <v>8.49</v>
      </c>
      <c r="O3902" s="268">
        <f t="shared" si="197"/>
        <v>0.42481350608559088</v>
      </c>
      <c r="P3902" s="62"/>
      <c r="Q3902" s="76" t="s">
        <v>6178</v>
      </c>
      <c r="R3902" s="318" t="s">
        <v>6178</v>
      </c>
      <c r="S3902" s="76" t="s">
        <v>6178</v>
      </c>
      <c r="T3902" s="76" t="s">
        <v>6178</v>
      </c>
      <c r="U3902" s="76" t="s">
        <v>6178</v>
      </c>
    </row>
    <row r="3903" spans="2:21" ht="15" customHeight="1" x14ac:dyDescent="0.5">
      <c r="B3903" s="58">
        <v>722701</v>
      </c>
      <c r="C3903" s="59">
        <v>852041007100</v>
      </c>
      <c r="D3903" s="58" t="s">
        <v>4501</v>
      </c>
      <c r="E3903" s="58" t="s">
        <v>4502</v>
      </c>
      <c r="F3903" s="58">
        <v>6</v>
      </c>
      <c r="G3903" s="58">
        <v>8</v>
      </c>
      <c r="H3903" s="77" t="s">
        <v>177</v>
      </c>
      <c r="I3903" s="58" t="s">
        <v>209</v>
      </c>
      <c r="J3903" s="58" t="s">
        <v>14</v>
      </c>
      <c r="K3903" s="58" t="s">
        <v>6119</v>
      </c>
      <c r="L3903" s="60">
        <v>40.700000000000003</v>
      </c>
      <c r="M3903" s="38">
        <f t="shared" si="195"/>
        <v>6.7833333333333341</v>
      </c>
      <c r="N3903" s="279">
        <f t="shared" si="196"/>
        <v>11.49</v>
      </c>
      <c r="O3903" s="268">
        <f t="shared" si="197"/>
        <v>0.40963156367856102</v>
      </c>
      <c r="P3903" s="62"/>
      <c r="Q3903" s="63" t="s">
        <v>6179</v>
      </c>
      <c r="R3903" s="266" t="s">
        <v>6179</v>
      </c>
      <c r="S3903" s="63" t="s">
        <v>6178</v>
      </c>
      <c r="T3903" s="63" t="s">
        <v>6178</v>
      </c>
      <c r="U3903" s="63" t="s">
        <v>6178</v>
      </c>
    </row>
    <row r="3904" spans="2:21" ht="15" customHeight="1" x14ac:dyDescent="0.5">
      <c r="B3904" s="58">
        <v>722702</v>
      </c>
      <c r="C3904" s="59">
        <v>852041007209</v>
      </c>
      <c r="D3904" s="58" t="s">
        <v>4501</v>
      </c>
      <c r="E3904" s="58" t="s">
        <v>4503</v>
      </c>
      <c r="F3904" s="58">
        <v>6</v>
      </c>
      <c r="G3904" s="58">
        <v>8</v>
      </c>
      <c r="H3904" s="77" t="s">
        <v>177</v>
      </c>
      <c r="I3904" s="58" t="s">
        <v>209</v>
      </c>
      <c r="J3904" s="58" t="s">
        <v>14</v>
      </c>
      <c r="K3904" s="58" t="s">
        <v>6119</v>
      </c>
      <c r="L3904" s="60">
        <v>40.700000000000003</v>
      </c>
      <c r="M3904" s="38">
        <f t="shared" si="195"/>
        <v>6.7833333333333341</v>
      </c>
      <c r="N3904" s="279">
        <f t="shared" si="196"/>
        <v>11.49</v>
      </c>
      <c r="O3904" s="268">
        <f t="shared" si="197"/>
        <v>0.40963156367856102</v>
      </c>
      <c r="P3904" s="62"/>
      <c r="Q3904" s="63" t="s">
        <v>6179</v>
      </c>
      <c r="R3904" s="266" t="s">
        <v>6179</v>
      </c>
      <c r="S3904" s="63" t="s">
        <v>6178</v>
      </c>
      <c r="T3904" s="63" t="s">
        <v>6178</v>
      </c>
      <c r="U3904" s="63" t="s">
        <v>6178</v>
      </c>
    </row>
    <row r="3905" spans="2:21" ht="15" customHeight="1" x14ac:dyDescent="0.5">
      <c r="B3905" s="58">
        <v>722703</v>
      </c>
      <c r="C3905" s="59">
        <v>852041007216</v>
      </c>
      <c r="D3905" s="58" t="s">
        <v>4501</v>
      </c>
      <c r="E3905" s="58" t="s">
        <v>5772</v>
      </c>
      <c r="F3905" s="58">
        <v>6</v>
      </c>
      <c r="G3905" s="58">
        <v>8</v>
      </c>
      <c r="H3905" s="77" t="s">
        <v>177</v>
      </c>
      <c r="I3905" s="58" t="s">
        <v>209</v>
      </c>
      <c r="J3905" s="58" t="s">
        <v>14</v>
      </c>
      <c r="K3905" s="58" t="s">
        <v>6119</v>
      </c>
      <c r="L3905" s="60">
        <v>40.700000000000003</v>
      </c>
      <c r="M3905" s="38">
        <f t="shared" si="195"/>
        <v>6.7833333333333341</v>
      </c>
      <c r="N3905" s="279">
        <f t="shared" si="196"/>
        <v>11.49</v>
      </c>
      <c r="O3905" s="268">
        <f t="shared" si="197"/>
        <v>0.40963156367856102</v>
      </c>
      <c r="P3905" s="62"/>
      <c r="Q3905" s="63" t="s">
        <v>6179</v>
      </c>
      <c r="R3905" s="266" t="s">
        <v>6178</v>
      </c>
      <c r="S3905" s="63" t="s">
        <v>6178</v>
      </c>
      <c r="T3905" s="63" t="s">
        <v>6178</v>
      </c>
      <c r="U3905" s="63" t="s">
        <v>6178</v>
      </c>
    </row>
    <row r="3906" spans="2:21" ht="15" customHeight="1" x14ac:dyDescent="0.5">
      <c r="B3906" s="58">
        <v>722801</v>
      </c>
      <c r="C3906" s="59">
        <v>5021185201223</v>
      </c>
      <c r="D3906" s="58" t="s">
        <v>4504</v>
      </c>
      <c r="E3906" s="58" t="s">
        <v>4505</v>
      </c>
      <c r="F3906" s="58">
        <v>6</v>
      </c>
      <c r="G3906" s="58">
        <v>10.5</v>
      </c>
      <c r="H3906" s="77" t="s">
        <v>177</v>
      </c>
      <c r="I3906" s="58" t="s">
        <v>12</v>
      </c>
      <c r="J3906" s="58" t="s">
        <v>14</v>
      </c>
      <c r="K3906" s="58" t="s">
        <v>6119</v>
      </c>
      <c r="L3906" s="60">
        <v>20.8</v>
      </c>
      <c r="M3906" s="38">
        <f t="shared" si="195"/>
        <v>3.4666666666666668</v>
      </c>
      <c r="N3906" s="279">
        <f t="shared" si="196"/>
        <v>5.99</v>
      </c>
      <c r="O3906" s="268">
        <f t="shared" si="197"/>
        <v>0.42125765164162493</v>
      </c>
      <c r="P3906" s="62"/>
      <c r="Q3906" s="63" t="s">
        <v>6179</v>
      </c>
      <c r="R3906" s="266" t="s">
        <v>6179</v>
      </c>
      <c r="S3906" s="63" t="s">
        <v>6178</v>
      </c>
      <c r="T3906" s="63" t="s">
        <v>6178</v>
      </c>
      <c r="U3906" s="63" t="s">
        <v>6178</v>
      </c>
    </row>
    <row r="3907" spans="2:21" ht="15" customHeight="1" x14ac:dyDescent="0.5">
      <c r="B3907" s="58">
        <v>723001</v>
      </c>
      <c r="C3907" s="59">
        <v>16000275676</v>
      </c>
      <c r="D3907" s="58" t="s">
        <v>4506</v>
      </c>
      <c r="E3907" s="58" t="s">
        <v>4507</v>
      </c>
      <c r="F3907" s="58">
        <v>14</v>
      </c>
      <c r="G3907" s="58">
        <v>12</v>
      </c>
      <c r="H3907" s="77" t="s">
        <v>177</v>
      </c>
      <c r="I3907" s="58" t="s">
        <v>209</v>
      </c>
      <c r="J3907" s="58" t="s">
        <v>14</v>
      </c>
      <c r="K3907" s="58" t="s">
        <v>6119</v>
      </c>
      <c r="L3907" s="60">
        <v>88.8</v>
      </c>
      <c r="M3907" s="38">
        <f t="shared" si="195"/>
        <v>6.3428571428571425</v>
      </c>
      <c r="N3907" s="279">
        <f t="shared" si="196"/>
        <v>10.99</v>
      </c>
      <c r="O3907" s="268">
        <f t="shared" si="197"/>
        <v>0.42285194332510079</v>
      </c>
      <c r="P3907" s="62"/>
      <c r="Q3907" s="63" t="s">
        <v>6178</v>
      </c>
      <c r="R3907" s="266" t="s">
        <v>6179</v>
      </c>
      <c r="S3907" s="63" t="s">
        <v>6178</v>
      </c>
      <c r="T3907" s="63" t="s">
        <v>6178</v>
      </c>
      <c r="U3907" s="63" t="s">
        <v>6178</v>
      </c>
    </row>
    <row r="3908" spans="2:21" ht="15" customHeight="1" x14ac:dyDescent="0.5">
      <c r="B3908" s="58">
        <v>723401</v>
      </c>
      <c r="C3908" s="59">
        <v>8887133343219</v>
      </c>
      <c r="D3908" s="58" t="s">
        <v>4508</v>
      </c>
      <c r="E3908" s="58" t="s">
        <v>4509</v>
      </c>
      <c r="F3908" s="58">
        <v>12</v>
      </c>
      <c r="G3908" s="58">
        <v>300</v>
      </c>
      <c r="H3908" s="58" t="s">
        <v>5576</v>
      </c>
      <c r="I3908" s="58" t="s">
        <v>581</v>
      </c>
      <c r="J3908" s="58" t="s">
        <v>14</v>
      </c>
      <c r="K3908" s="58" t="s">
        <v>6119</v>
      </c>
      <c r="L3908" s="60">
        <v>27</v>
      </c>
      <c r="M3908" s="38">
        <f t="shared" si="195"/>
        <v>2.25</v>
      </c>
      <c r="N3908" s="279">
        <f t="shared" si="196"/>
        <v>3.99</v>
      </c>
      <c r="O3908" s="268">
        <f t="shared" si="197"/>
        <v>0.43609022556390981</v>
      </c>
      <c r="P3908" s="62"/>
      <c r="Q3908" s="63" t="s">
        <v>6178</v>
      </c>
      <c r="R3908" s="266" t="s">
        <v>6179</v>
      </c>
      <c r="S3908" s="63" t="s">
        <v>6178</v>
      </c>
      <c r="T3908" s="63" t="s">
        <v>6178</v>
      </c>
      <c r="U3908" s="63" t="s">
        <v>6178</v>
      </c>
    </row>
    <row r="3909" spans="2:21" ht="15" customHeight="1" x14ac:dyDescent="0.5">
      <c r="B3909" s="58">
        <v>723803</v>
      </c>
      <c r="C3909" s="59">
        <v>734027901605</v>
      </c>
      <c r="D3909" s="58" t="s">
        <v>3714</v>
      </c>
      <c r="E3909" s="58" t="s">
        <v>4512</v>
      </c>
      <c r="F3909" s="58">
        <v>12</v>
      </c>
      <c r="G3909" s="58">
        <v>5</v>
      </c>
      <c r="H3909" s="77" t="s">
        <v>177</v>
      </c>
      <c r="I3909" s="58" t="s">
        <v>12</v>
      </c>
      <c r="J3909" s="58" t="s">
        <v>14</v>
      </c>
      <c r="K3909" s="58" t="s">
        <v>6119</v>
      </c>
      <c r="L3909" s="60">
        <v>48.4</v>
      </c>
      <c r="M3909" s="38">
        <f t="shared" si="195"/>
        <v>4.0333333333333332</v>
      </c>
      <c r="N3909" s="279">
        <f t="shared" si="196"/>
        <v>6.99</v>
      </c>
      <c r="O3909" s="268">
        <f t="shared" si="197"/>
        <v>0.42298521697663333</v>
      </c>
      <c r="P3909" s="62"/>
      <c r="Q3909" s="63" t="s">
        <v>6179</v>
      </c>
      <c r="R3909" s="266" t="s">
        <v>6179</v>
      </c>
      <c r="S3909" s="63" t="s">
        <v>6178</v>
      </c>
      <c r="T3909" s="63" t="s">
        <v>6178</v>
      </c>
      <c r="U3909" s="63" t="s">
        <v>6178</v>
      </c>
    </row>
    <row r="3910" spans="2:21" ht="15" customHeight="1" x14ac:dyDescent="0.5">
      <c r="B3910" s="58">
        <v>723806</v>
      </c>
      <c r="C3910" s="59">
        <v>734027905023</v>
      </c>
      <c r="D3910" s="58" t="s">
        <v>3714</v>
      </c>
      <c r="E3910" s="58" t="s">
        <v>4513</v>
      </c>
      <c r="F3910" s="58">
        <v>12</v>
      </c>
      <c r="G3910" s="58">
        <v>3</v>
      </c>
      <c r="H3910" s="77" t="s">
        <v>177</v>
      </c>
      <c r="I3910" s="58" t="s">
        <v>91</v>
      </c>
      <c r="J3910" s="58" t="s">
        <v>14</v>
      </c>
      <c r="K3910" s="58" t="s">
        <v>6119</v>
      </c>
      <c r="L3910" s="60">
        <v>30.1</v>
      </c>
      <c r="M3910" s="38">
        <f t="shared" si="195"/>
        <v>2.5083333333333333</v>
      </c>
      <c r="N3910" s="279">
        <f t="shared" si="196"/>
        <v>4.49</v>
      </c>
      <c r="O3910" s="268">
        <f t="shared" si="197"/>
        <v>0.44135115070527098</v>
      </c>
      <c r="P3910" s="62"/>
      <c r="Q3910" s="63" t="s">
        <v>6179</v>
      </c>
      <c r="R3910" s="266" t="s">
        <v>6179</v>
      </c>
      <c r="S3910" s="63" t="s">
        <v>6178</v>
      </c>
      <c r="T3910" s="63" t="s">
        <v>6178</v>
      </c>
      <c r="U3910" s="63" t="s">
        <v>6178</v>
      </c>
    </row>
    <row r="3911" spans="2:21" ht="15" customHeight="1" x14ac:dyDescent="0.5">
      <c r="B3911" s="58">
        <v>723807</v>
      </c>
      <c r="C3911" s="59">
        <v>734027905054</v>
      </c>
      <c r="D3911" s="58" t="s">
        <v>3714</v>
      </c>
      <c r="E3911" s="58" t="s">
        <v>4514</v>
      </c>
      <c r="F3911" s="58">
        <v>12</v>
      </c>
      <c r="G3911" s="58">
        <v>3</v>
      </c>
      <c r="H3911" s="77" t="s">
        <v>177</v>
      </c>
      <c r="I3911" s="58" t="s">
        <v>91</v>
      </c>
      <c r="J3911" s="58" t="s">
        <v>14</v>
      </c>
      <c r="K3911" s="58" t="s">
        <v>6119</v>
      </c>
      <c r="L3911" s="60">
        <v>28.7</v>
      </c>
      <c r="M3911" s="38">
        <f t="shared" si="195"/>
        <v>2.3916666666666666</v>
      </c>
      <c r="N3911" s="279">
        <f t="shared" si="196"/>
        <v>3.99</v>
      </c>
      <c r="O3911" s="268">
        <f t="shared" si="197"/>
        <v>0.40058479532163749</v>
      </c>
      <c r="P3911" s="62"/>
      <c r="Q3911" s="63" t="s">
        <v>6178</v>
      </c>
      <c r="R3911" s="266" t="s">
        <v>6179</v>
      </c>
      <c r="S3911" s="63" t="s">
        <v>6178</v>
      </c>
      <c r="T3911" s="63" t="s">
        <v>6178</v>
      </c>
      <c r="U3911" s="63" t="s">
        <v>6178</v>
      </c>
    </row>
    <row r="3912" spans="2:21" ht="15" customHeight="1" x14ac:dyDescent="0.5">
      <c r="B3912" s="58">
        <v>723808</v>
      </c>
      <c r="C3912" s="59">
        <v>734027902053</v>
      </c>
      <c r="D3912" s="58" t="s">
        <v>3714</v>
      </c>
      <c r="E3912" s="58" t="s">
        <v>4515</v>
      </c>
      <c r="F3912" s="58">
        <v>12</v>
      </c>
      <c r="G3912" s="58">
        <v>1.6</v>
      </c>
      <c r="H3912" s="77" t="s">
        <v>177</v>
      </c>
      <c r="I3912" s="58" t="s">
        <v>91</v>
      </c>
      <c r="J3912" s="58" t="s">
        <v>14</v>
      </c>
      <c r="K3912" s="58" t="s">
        <v>6119</v>
      </c>
      <c r="L3912" s="60">
        <v>37.700000000000003</v>
      </c>
      <c r="M3912" s="38">
        <f t="shared" si="195"/>
        <v>3.1416666666666671</v>
      </c>
      <c r="N3912" s="279">
        <f t="shared" si="196"/>
        <v>5.49</v>
      </c>
      <c r="O3912" s="268">
        <f t="shared" si="197"/>
        <v>0.42774741955069817</v>
      </c>
      <c r="P3912" s="62"/>
      <c r="Q3912" s="63" t="s">
        <v>6178</v>
      </c>
      <c r="R3912" s="266" t="s">
        <v>6179</v>
      </c>
      <c r="S3912" s="63" t="s">
        <v>6178</v>
      </c>
      <c r="T3912" s="63" t="s">
        <v>6178</v>
      </c>
      <c r="U3912" s="63" t="s">
        <v>6178</v>
      </c>
    </row>
    <row r="3913" spans="2:21" ht="15" customHeight="1" x14ac:dyDescent="0.5">
      <c r="B3913" s="58">
        <v>723816</v>
      </c>
      <c r="C3913" s="59">
        <v>734027904149</v>
      </c>
      <c r="D3913" s="58" t="s">
        <v>3714</v>
      </c>
      <c r="E3913" s="58" t="s">
        <v>4516</v>
      </c>
      <c r="F3913" s="58">
        <v>12</v>
      </c>
      <c r="G3913" s="58">
        <v>8.5</v>
      </c>
      <c r="H3913" s="77" t="s">
        <v>177</v>
      </c>
      <c r="I3913" s="58" t="s">
        <v>12</v>
      </c>
      <c r="J3913" s="58" t="s">
        <v>14</v>
      </c>
      <c r="K3913" s="58" t="s">
        <v>6119</v>
      </c>
      <c r="L3913" s="60">
        <v>49.6</v>
      </c>
      <c r="M3913" s="38">
        <f t="shared" si="195"/>
        <v>4.1333333333333337</v>
      </c>
      <c r="N3913" s="279">
        <f t="shared" si="196"/>
        <v>6.99</v>
      </c>
      <c r="O3913" s="268">
        <f t="shared" si="197"/>
        <v>0.40867906533142578</v>
      </c>
      <c r="P3913" s="62"/>
      <c r="Q3913" s="63" t="s">
        <v>6178</v>
      </c>
      <c r="R3913" s="266" t="s">
        <v>6179</v>
      </c>
      <c r="S3913" s="63" t="s">
        <v>6178</v>
      </c>
      <c r="T3913" s="63" t="s">
        <v>6178</v>
      </c>
      <c r="U3913" s="63" t="s">
        <v>6178</v>
      </c>
    </row>
    <row r="3914" spans="2:21" ht="15" customHeight="1" x14ac:dyDescent="0.5">
      <c r="B3914" s="58">
        <v>723904</v>
      </c>
      <c r="C3914" s="59">
        <v>628451529941</v>
      </c>
      <c r="D3914" s="58" t="s">
        <v>4517</v>
      </c>
      <c r="E3914" s="58" t="s">
        <v>4518</v>
      </c>
      <c r="F3914" s="58">
        <v>12</v>
      </c>
      <c r="G3914" s="58">
        <v>4.9000000000000004</v>
      </c>
      <c r="H3914" s="77" t="s">
        <v>177</v>
      </c>
      <c r="I3914" s="58" t="s">
        <v>209</v>
      </c>
      <c r="J3914" s="58" t="s">
        <v>14</v>
      </c>
      <c r="K3914" s="58" t="s">
        <v>6119</v>
      </c>
      <c r="L3914" s="60">
        <v>60.7</v>
      </c>
      <c r="M3914" s="38">
        <f t="shared" si="195"/>
        <v>5.0583333333333336</v>
      </c>
      <c r="N3914" s="279">
        <f t="shared" si="196"/>
        <v>8.49</v>
      </c>
      <c r="O3914" s="268">
        <f t="shared" si="197"/>
        <v>0.40420102080879466</v>
      </c>
      <c r="P3914" s="62"/>
      <c r="Q3914" s="63" t="s">
        <v>6179</v>
      </c>
      <c r="R3914" s="266" t="s">
        <v>6178</v>
      </c>
      <c r="S3914" s="63" t="s">
        <v>6178</v>
      </c>
      <c r="T3914" s="63" t="s">
        <v>6178</v>
      </c>
      <c r="U3914" s="63" t="s">
        <v>6178</v>
      </c>
    </row>
    <row r="3915" spans="2:21" ht="15" customHeight="1" x14ac:dyDescent="0.5">
      <c r="B3915" s="58">
        <v>723905</v>
      </c>
      <c r="C3915" s="59">
        <v>628451529477</v>
      </c>
      <c r="D3915" s="58" t="s">
        <v>4517</v>
      </c>
      <c r="E3915" s="58" t="s">
        <v>4519</v>
      </c>
      <c r="F3915" s="58">
        <v>12</v>
      </c>
      <c r="G3915" s="58">
        <v>4.9000000000000004</v>
      </c>
      <c r="H3915" s="77" t="s">
        <v>177</v>
      </c>
      <c r="I3915" s="58" t="s">
        <v>209</v>
      </c>
      <c r="J3915" s="58" t="s">
        <v>14</v>
      </c>
      <c r="K3915" s="58" t="s">
        <v>6119</v>
      </c>
      <c r="L3915" s="60">
        <v>60.7</v>
      </c>
      <c r="M3915" s="38">
        <f t="shared" si="195"/>
        <v>5.0583333333333336</v>
      </c>
      <c r="N3915" s="279">
        <f t="shared" si="196"/>
        <v>8.49</v>
      </c>
      <c r="O3915" s="268">
        <f t="shared" si="197"/>
        <v>0.40420102080879466</v>
      </c>
      <c r="P3915" s="62"/>
      <c r="Q3915" s="63" t="s">
        <v>6179</v>
      </c>
      <c r="R3915" s="266" t="s">
        <v>6178</v>
      </c>
      <c r="S3915" s="63" t="s">
        <v>6178</v>
      </c>
      <c r="T3915" s="63" t="s">
        <v>6178</v>
      </c>
      <c r="U3915" s="63" t="s">
        <v>6178</v>
      </c>
    </row>
    <row r="3916" spans="2:21" ht="15" customHeight="1" x14ac:dyDescent="0.5">
      <c r="B3916" s="58">
        <v>724201</v>
      </c>
      <c r="C3916" s="59">
        <v>665872210041</v>
      </c>
      <c r="D3916" s="58" t="s">
        <v>4520</v>
      </c>
      <c r="E3916" s="58" t="s">
        <v>4521</v>
      </c>
      <c r="F3916" s="58">
        <v>12</v>
      </c>
      <c r="G3916" s="58">
        <v>23</v>
      </c>
      <c r="H3916" s="77" t="s">
        <v>177</v>
      </c>
      <c r="I3916" s="58" t="s">
        <v>12</v>
      </c>
      <c r="J3916" s="58" t="s">
        <v>14</v>
      </c>
      <c r="K3916" s="58" t="s">
        <v>6119</v>
      </c>
      <c r="L3916" s="60">
        <v>27.9</v>
      </c>
      <c r="M3916" s="38">
        <f t="shared" si="195"/>
        <v>2.3249999999999997</v>
      </c>
      <c r="N3916" s="279">
        <f t="shared" si="196"/>
        <v>3.99</v>
      </c>
      <c r="O3916" s="268">
        <f t="shared" si="197"/>
        <v>0.41729323308270688</v>
      </c>
      <c r="P3916" s="62"/>
      <c r="Q3916" s="63" t="s">
        <v>6179</v>
      </c>
      <c r="R3916" s="266" t="s">
        <v>6179</v>
      </c>
      <c r="S3916" s="63" t="s">
        <v>6178</v>
      </c>
      <c r="T3916" s="63" t="s">
        <v>6178</v>
      </c>
      <c r="U3916" s="63" t="s">
        <v>6178</v>
      </c>
    </row>
    <row r="3917" spans="2:21" ht="15" customHeight="1" x14ac:dyDescent="0.5">
      <c r="B3917" s="58">
        <v>724301</v>
      </c>
      <c r="C3917" s="59">
        <v>707881600069</v>
      </c>
      <c r="D3917" s="58" t="s">
        <v>4522</v>
      </c>
      <c r="E3917" s="58" t="s">
        <v>4523</v>
      </c>
      <c r="F3917" s="58">
        <v>12</v>
      </c>
      <c r="G3917" s="58">
        <v>16</v>
      </c>
      <c r="H3917" s="77" t="s">
        <v>177</v>
      </c>
      <c r="I3917" s="58" t="s">
        <v>12</v>
      </c>
      <c r="J3917" s="58" t="s">
        <v>14</v>
      </c>
      <c r="K3917" s="58" t="s">
        <v>6119</v>
      </c>
      <c r="L3917" s="60">
        <v>54.9</v>
      </c>
      <c r="M3917" s="38">
        <f t="shared" si="195"/>
        <v>4.5750000000000002</v>
      </c>
      <c r="N3917" s="279">
        <f t="shared" si="196"/>
        <v>7.99</v>
      </c>
      <c r="O3917" s="268">
        <f t="shared" si="197"/>
        <v>0.42740926157697123</v>
      </c>
      <c r="P3917" s="62"/>
      <c r="Q3917" s="63" t="s">
        <v>6179</v>
      </c>
      <c r="R3917" s="266" t="s">
        <v>6178</v>
      </c>
      <c r="S3917" s="63" t="s">
        <v>6178</v>
      </c>
      <c r="T3917" s="63" t="s">
        <v>6178</v>
      </c>
      <c r="U3917" s="63" t="s">
        <v>6178</v>
      </c>
    </row>
    <row r="3918" spans="2:21" ht="15" customHeight="1" x14ac:dyDescent="0.5">
      <c r="B3918" s="58">
        <v>724502</v>
      </c>
      <c r="C3918" s="59">
        <v>11152285894</v>
      </c>
      <c r="D3918" s="58" t="s">
        <v>4524</v>
      </c>
      <c r="E3918" s="58" t="s">
        <v>4525</v>
      </c>
      <c r="F3918" s="58">
        <v>8</v>
      </c>
      <c r="G3918" s="58">
        <v>5</v>
      </c>
      <c r="H3918" s="58" t="s">
        <v>569</v>
      </c>
      <c r="I3918" s="58" t="s">
        <v>581</v>
      </c>
      <c r="J3918" s="58" t="s">
        <v>14</v>
      </c>
      <c r="K3918" s="58" t="s">
        <v>6119</v>
      </c>
      <c r="L3918" s="60">
        <v>63.7</v>
      </c>
      <c r="M3918" s="38">
        <f t="shared" si="195"/>
        <v>7.9625000000000004</v>
      </c>
      <c r="N3918" s="279">
        <f t="shared" si="196"/>
        <v>13.49</v>
      </c>
      <c r="O3918" s="268">
        <f t="shared" si="197"/>
        <v>0.40974796145292808</v>
      </c>
      <c r="P3918" s="62"/>
      <c r="Q3918" s="63" t="s">
        <v>6179</v>
      </c>
      <c r="R3918" s="266" t="s">
        <v>6179</v>
      </c>
      <c r="S3918" s="63" t="s">
        <v>6179</v>
      </c>
      <c r="T3918" s="63" t="s">
        <v>6178</v>
      </c>
      <c r="U3918" s="63" t="s">
        <v>6178</v>
      </c>
    </row>
    <row r="3919" spans="2:21" ht="15" customHeight="1" x14ac:dyDescent="0.5">
      <c r="B3919" s="58">
        <v>724601</v>
      </c>
      <c r="C3919" s="59">
        <v>899033002057</v>
      </c>
      <c r="D3919" s="58" t="s">
        <v>4527</v>
      </c>
      <c r="E3919" s="58" t="s">
        <v>4528</v>
      </c>
      <c r="F3919" s="58">
        <v>12</v>
      </c>
      <c r="G3919" s="58">
        <v>1.75</v>
      </c>
      <c r="H3919" s="77" t="s">
        <v>177</v>
      </c>
      <c r="I3919" s="58" t="s">
        <v>91</v>
      </c>
      <c r="J3919" s="58" t="s">
        <v>14</v>
      </c>
      <c r="K3919" s="58" t="s">
        <v>6119</v>
      </c>
      <c r="L3919" s="60">
        <v>20.6</v>
      </c>
      <c r="M3919" s="38">
        <f t="shared" si="195"/>
        <v>1.7166666666666668</v>
      </c>
      <c r="N3919" s="279">
        <f t="shared" si="196"/>
        <v>2.99</v>
      </c>
      <c r="O3919" s="268">
        <f t="shared" si="197"/>
        <v>0.4258639910813824</v>
      </c>
      <c r="P3919" s="62"/>
      <c r="Q3919" s="63" t="s">
        <v>6178</v>
      </c>
      <c r="R3919" s="266" t="s">
        <v>6179</v>
      </c>
      <c r="S3919" s="63" t="s">
        <v>6178</v>
      </c>
      <c r="T3919" s="63" t="s">
        <v>6178</v>
      </c>
      <c r="U3919" s="63" t="s">
        <v>6178</v>
      </c>
    </row>
    <row r="3920" spans="2:21" ht="15" customHeight="1" x14ac:dyDescent="0.5">
      <c r="B3920" s="58">
        <v>724602</v>
      </c>
      <c r="C3920" s="59">
        <v>899033002002</v>
      </c>
      <c r="D3920" s="58" t="s">
        <v>4527</v>
      </c>
      <c r="E3920" s="58" t="s">
        <v>4529</v>
      </c>
      <c r="F3920" s="58">
        <v>12</v>
      </c>
      <c r="G3920" s="58">
        <v>2.1</v>
      </c>
      <c r="H3920" s="77" t="s">
        <v>177</v>
      </c>
      <c r="I3920" s="58" t="s">
        <v>91</v>
      </c>
      <c r="J3920" s="58" t="s">
        <v>14</v>
      </c>
      <c r="K3920" s="58" t="s">
        <v>6119</v>
      </c>
      <c r="L3920" s="60">
        <v>20.6</v>
      </c>
      <c r="M3920" s="38">
        <f t="shared" si="195"/>
        <v>1.7166666666666668</v>
      </c>
      <c r="N3920" s="279">
        <f t="shared" si="196"/>
        <v>2.99</v>
      </c>
      <c r="O3920" s="268">
        <f t="shared" si="197"/>
        <v>0.4258639910813824</v>
      </c>
      <c r="P3920" s="62"/>
      <c r="Q3920" s="63" t="s">
        <v>6178</v>
      </c>
      <c r="R3920" s="266" t="s">
        <v>6179</v>
      </c>
      <c r="S3920" s="63" t="s">
        <v>6178</v>
      </c>
      <c r="T3920" s="63" t="s">
        <v>6178</v>
      </c>
      <c r="U3920" s="63" t="s">
        <v>6178</v>
      </c>
    </row>
    <row r="3921" spans="2:21" ht="15" customHeight="1" x14ac:dyDescent="0.5">
      <c r="B3921" s="58">
        <v>724603</v>
      </c>
      <c r="C3921" s="59">
        <v>899033002019</v>
      </c>
      <c r="D3921" s="58" t="s">
        <v>4527</v>
      </c>
      <c r="E3921" s="58" t="s">
        <v>4530</v>
      </c>
      <c r="F3921" s="58">
        <v>12</v>
      </c>
      <c r="G3921" s="58">
        <v>2.1</v>
      </c>
      <c r="H3921" s="77" t="s">
        <v>177</v>
      </c>
      <c r="I3921" s="58" t="s">
        <v>91</v>
      </c>
      <c r="J3921" s="58" t="s">
        <v>14</v>
      </c>
      <c r="K3921" s="58" t="s">
        <v>6119</v>
      </c>
      <c r="L3921" s="60">
        <v>20.6</v>
      </c>
      <c r="M3921" s="38">
        <f t="shared" si="195"/>
        <v>1.7166666666666668</v>
      </c>
      <c r="N3921" s="279">
        <f t="shared" si="196"/>
        <v>2.99</v>
      </c>
      <c r="O3921" s="268">
        <f t="shared" si="197"/>
        <v>0.4258639910813824</v>
      </c>
      <c r="P3921" s="62"/>
      <c r="Q3921" s="63" t="s">
        <v>6178</v>
      </c>
      <c r="R3921" s="266" t="s">
        <v>6179</v>
      </c>
      <c r="S3921" s="63" t="s">
        <v>6178</v>
      </c>
      <c r="T3921" s="63" t="s">
        <v>6178</v>
      </c>
      <c r="U3921" s="63" t="s">
        <v>6178</v>
      </c>
    </row>
    <row r="3922" spans="2:21" ht="15" customHeight="1" x14ac:dyDescent="0.5">
      <c r="B3922" s="58">
        <v>724604</v>
      </c>
      <c r="C3922" s="59">
        <v>899033002026</v>
      </c>
      <c r="D3922" s="58" t="s">
        <v>4527</v>
      </c>
      <c r="E3922" s="58" t="s">
        <v>4531</v>
      </c>
      <c r="F3922" s="58">
        <v>12</v>
      </c>
      <c r="G3922" s="58">
        <v>2.1</v>
      </c>
      <c r="H3922" s="77" t="s">
        <v>177</v>
      </c>
      <c r="I3922" s="58" t="s">
        <v>91</v>
      </c>
      <c r="J3922" s="58" t="s">
        <v>14</v>
      </c>
      <c r="K3922" s="58" t="s">
        <v>6119</v>
      </c>
      <c r="L3922" s="60">
        <v>20.6</v>
      </c>
      <c r="M3922" s="38">
        <f t="shared" si="195"/>
        <v>1.7166666666666668</v>
      </c>
      <c r="N3922" s="279">
        <f t="shared" si="196"/>
        <v>2.99</v>
      </c>
      <c r="O3922" s="268">
        <f t="shared" si="197"/>
        <v>0.4258639910813824</v>
      </c>
      <c r="P3922" s="62"/>
      <c r="Q3922" s="63" t="s">
        <v>6178</v>
      </c>
      <c r="R3922" s="266" t="s">
        <v>6179</v>
      </c>
      <c r="S3922" s="63" t="s">
        <v>6178</v>
      </c>
      <c r="T3922" s="63" t="s">
        <v>6178</v>
      </c>
      <c r="U3922" s="63" t="s">
        <v>6178</v>
      </c>
    </row>
    <row r="3923" spans="2:21" ht="15" customHeight="1" x14ac:dyDescent="0.5">
      <c r="B3923" s="58">
        <v>724605</v>
      </c>
      <c r="C3923" s="59">
        <v>899033002033</v>
      </c>
      <c r="D3923" s="58" t="s">
        <v>4527</v>
      </c>
      <c r="E3923" s="58" t="s">
        <v>4532</v>
      </c>
      <c r="F3923" s="58">
        <v>12</v>
      </c>
      <c r="G3923" s="58">
        <v>2.1</v>
      </c>
      <c r="H3923" s="77" t="s">
        <v>177</v>
      </c>
      <c r="I3923" s="58" t="s">
        <v>91</v>
      </c>
      <c r="J3923" s="58" t="s">
        <v>14</v>
      </c>
      <c r="K3923" s="58" t="s">
        <v>6119</v>
      </c>
      <c r="L3923" s="60">
        <v>20.6</v>
      </c>
      <c r="M3923" s="38">
        <f t="shared" si="195"/>
        <v>1.7166666666666668</v>
      </c>
      <c r="N3923" s="279">
        <f t="shared" si="196"/>
        <v>2.99</v>
      </c>
      <c r="O3923" s="268">
        <f t="shared" si="197"/>
        <v>0.4258639910813824</v>
      </c>
      <c r="P3923" s="62"/>
      <c r="Q3923" s="63" t="s">
        <v>6178</v>
      </c>
      <c r="R3923" s="266" t="s">
        <v>6179</v>
      </c>
      <c r="S3923" s="63" t="s">
        <v>6178</v>
      </c>
      <c r="T3923" s="63" t="s">
        <v>6178</v>
      </c>
      <c r="U3923" s="63" t="s">
        <v>6178</v>
      </c>
    </row>
    <row r="3924" spans="2:21" ht="15" customHeight="1" x14ac:dyDescent="0.5">
      <c r="B3924" s="58">
        <v>724606</v>
      </c>
      <c r="C3924" s="59">
        <v>899033002040</v>
      </c>
      <c r="D3924" s="58" t="s">
        <v>4527</v>
      </c>
      <c r="E3924" s="58" t="s">
        <v>4533</v>
      </c>
      <c r="F3924" s="58">
        <v>12</v>
      </c>
      <c r="G3924" s="58">
        <v>1.5</v>
      </c>
      <c r="H3924" s="77" t="s">
        <v>177</v>
      </c>
      <c r="I3924" s="58" t="s">
        <v>91</v>
      </c>
      <c r="J3924" s="58" t="s">
        <v>14</v>
      </c>
      <c r="K3924" s="58" t="s">
        <v>6119</v>
      </c>
      <c r="L3924" s="60">
        <v>20.6</v>
      </c>
      <c r="M3924" s="38">
        <f t="shared" si="195"/>
        <v>1.7166666666666668</v>
      </c>
      <c r="N3924" s="279">
        <f t="shared" si="196"/>
        <v>2.99</v>
      </c>
      <c r="O3924" s="268">
        <f t="shared" si="197"/>
        <v>0.4258639910813824</v>
      </c>
      <c r="P3924" s="62"/>
      <c r="Q3924" s="63" t="s">
        <v>6178</v>
      </c>
      <c r="R3924" s="266" t="s">
        <v>6179</v>
      </c>
      <c r="S3924" s="63" t="s">
        <v>6178</v>
      </c>
      <c r="T3924" s="63" t="s">
        <v>6178</v>
      </c>
      <c r="U3924" s="63" t="s">
        <v>6178</v>
      </c>
    </row>
    <row r="3925" spans="2:21" ht="15" customHeight="1" x14ac:dyDescent="0.5">
      <c r="B3925" s="58">
        <v>724607</v>
      </c>
      <c r="C3925" s="59">
        <v>899033002064</v>
      </c>
      <c r="D3925" s="58" t="s">
        <v>4527</v>
      </c>
      <c r="E3925" s="58" t="s">
        <v>4534</v>
      </c>
      <c r="F3925" s="58">
        <v>12</v>
      </c>
      <c r="G3925" s="58">
        <v>1.3</v>
      </c>
      <c r="H3925" s="77" t="s">
        <v>177</v>
      </c>
      <c r="I3925" s="58" t="s">
        <v>91</v>
      </c>
      <c r="J3925" s="58" t="s">
        <v>14</v>
      </c>
      <c r="K3925" s="58" t="s">
        <v>6119</v>
      </c>
      <c r="L3925" s="60">
        <v>20.6</v>
      </c>
      <c r="M3925" s="38">
        <f t="shared" si="195"/>
        <v>1.7166666666666668</v>
      </c>
      <c r="N3925" s="279">
        <f t="shared" si="196"/>
        <v>2.99</v>
      </c>
      <c r="O3925" s="268">
        <f t="shared" si="197"/>
        <v>0.4258639910813824</v>
      </c>
      <c r="P3925" s="62"/>
      <c r="Q3925" s="63" t="s">
        <v>6178</v>
      </c>
      <c r="R3925" s="266" t="s">
        <v>6179</v>
      </c>
      <c r="S3925" s="63" t="s">
        <v>6178</v>
      </c>
      <c r="T3925" s="63" t="s">
        <v>6178</v>
      </c>
      <c r="U3925" s="63" t="s">
        <v>6178</v>
      </c>
    </row>
    <row r="3926" spans="2:21" ht="15" customHeight="1" x14ac:dyDescent="0.5">
      <c r="B3926" s="58">
        <v>724608</v>
      </c>
      <c r="C3926" s="59">
        <v>899033002101</v>
      </c>
      <c r="D3926" s="58" t="s">
        <v>4527</v>
      </c>
      <c r="E3926" s="58" t="s">
        <v>4535</v>
      </c>
      <c r="F3926" s="58">
        <v>12</v>
      </c>
      <c r="G3926" s="58">
        <v>1.5</v>
      </c>
      <c r="H3926" s="77" t="s">
        <v>177</v>
      </c>
      <c r="I3926" s="58" t="s">
        <v>91</v>
      </c>
      <c r="J3926" s="58" t="s">
        <v>14</v>
      </c>
      <c r="K3926" s="58" t="s">
        <v>6119</v>
      </c>
      <c r="L3926" s="60">
        <v>20.6</v>
      </c>
      <c r="M3926" s="38">
        <f t="shared" si="195"/>
        <v>1.7166666666666668</v>
      </c>
      <c r="N3926" s="279">
        <f t="shared" si="196"/>
        <v>2.99</v>
      </c>
      <c r="O3926" s="268">
        <f t="shared" si="197"/>
        <v>0.4258639910813824</v>
      </c>
      <c r="P3926" s="62"/>
      <c r="Q3926" s="63" t="s">
        <v>6178</v>
      </c>
      <c r="R3926" s="266" t="s">
        <v>6179</v>
      </c>
      <c r="S3926" s="63" t="s">
        <v>6178</v>
      </c>
      <c r="T3926" s="63" t="s">
        <v>6178</v>
      </c>
      <c r="U3926" s="63" t="s">
        <v>6178</v>
      </c>
    </row>
    <row r="3927" spans="2:21" ht="15" customHeight="1" x14ac:dyDescent="0.5">
      <c r="B3927" s="58">
        <v>724609</v>
      </c>
      <c r="C3927" s="59">
        <v>899033002132</v>
      </c>
      <c r="D3927" s="58" t="s">
        <v>4527</v>
      </c>
      <c r="E3927" s="58" t="s">
        <v>4536</v>
      </c>
      <c r="F3927" s="58">
        <v>12</v>
      </c>
      <c r="G3927" s="58">
        <v>1.5</v>
      </c>
      <c r="H3927" s="77" t="s">
        <v>177</v>
      </c>
      <c r="I3927" s="58" t="s">
        <v>91</v>
      </c>
      <c r="J3927" s="58" t="s">
        <v>14</v>
      </c>
      <c r="K3927" s="58" t="s">
        <v>6119</v>
      </c>
      <c r="L3927" s="60">
        <v>20.6</v>
      </c>
      <c r="M3927" s="38">
        <f t="shared" si="195"/>
        <v>1.7166666666666668</v>
      </c>
      <c r="N3927" s="279">
        <f t="shared" si="196"/>
        <v>2.99</v>
      </c>
      <c r="O3927" s="268">
        <f t="shared" si="197"/>
        <v>0.4258639910813824</v>
      </c>
      <c r="P3927" s="62"/>
      <c r="Q3927" s="63" t="s">
        <v>6178</v>
      </c>
      <c r="R3927" s="266" t="s">
        <v>6179</v>
      </c>
      <c r="S3927" s="63" t="s">
        <v>6178</v>
      </c>
      <c r="T3927" s="63" t="s">
        <v>6178</v>
      </c>
      <c r="U3927" s="63" t="s">
        <v>6178</v>
      </c>
    </row>
    <row r="3928" spans="2:21" ht="15" customHeight="1" x14ac:dyDescent="0.5">
      <c r="B3928" s="58">
        <v>724801</v>
      </c>
      <c r="C3928" s="59">
        <v>858532002029</v>
      </c>
      <c r="D3928" s="58" t="s">
        <v>4537</v>
      </c>
      <c r="E3928" s="58" t="s">
        <v>4538</v>
      </c>
      <c r="F3928" s="58">
        <v>12</v>
      </c>
      <c r="G3928" s="58">
        <v>4</v>
      </c>
      <c r="H3928" s="77" t="s">
        <v>177</v>
      </c>
      <c r="I3928" s="58" t="s">
        <v>225</v>
      </c>
      <c r="J3928" s="58" t="s">
        <v>14</v>
      </c>
      <c r="K3928" s="58" t="s">
        <v>6119</v>
      </c>
      <c r="L3928" s="60">
        <v>125.1</v>
      </c>
      <c r="M3928" s="38">
        <f t="shared" si="195"/>
        <v>10.424999999999999</v>
      </c>
      <c r="N3928" s="279">
        <f t="shared" si="196"/>
        <v>17.489999999999998</v>
      </c>
      <c r="O3928" s="268">
        <f t="shared" si="197"/>
        <v>0.40394511149228129</v>
      </c>
      <c r="P3928" s="62"/>
      <c r="Q3928" s="63" t="s">
        <v>6178</v>
      </c>
      <c r="R3928" s="266" t="s">
        <v>6179</v>
      </c>
      <c r="S3928" s="63" t="s">
        <v>6178</v>
      </c>
      <c r="T3928" s="63" t="s">
        <v>6178</v>
      </c>
      <c r="U3928" s="63" t="s">
        <v>6178</v>
      </c>
    </row>
    <row r="3929" spans="2:21" ht="15" customHeight="1" x14ac:dyDescent="0.5">
      <c r="B3929" s="58">
        <v>724802</v>
      </c>
      <c r="C3929" s="59">
        <v>858532002050</v>
      </c>
      <c r="D3929" s="58" t="s">
        <v>4537</v>
      </c>
      <c r="E3929" s="58" t="s">
        <v>4539</v>
      </c>
      <c r="F3929" s="58">
        <v>12</v>
      </c>
      <c r="G3929" s="58">
        <v>8</v>
      </c>
      <c r="H3929" s="77" t="s">
        <v>177</v>
      </c>
      <c r="I3929" s="58" t="s">
        <v>225</v>
      </c>
      <c r="J3929" s="58" t="s">
        <v>14</v>
      </c>
      <c r="K3929" s="58" t="s">
        <v>6119</v>
      </c>
      <c r="L3929" s="60">
        <v>117.2</v>
      </c>
      <c r="M3929" s="38">
        <f t="shared" si="195"/>
        <v>9.7666666666666675</v>
      </c>
      <c r="N3929" s="279">
        <f t="shared" si="196"/>
        <v>16.489999999999998</v>
      </c>
      <c r="O3929" s="268">
        <f t="shared" si="197"/>
        <v>0.40772185162724872</v>
      </c>
      <c r="P3929" s="62"/>
      <c r="Q3929" s="63" t="s">
        <v>6178</v>
      </c>
      <c r="R3929" s="266" t="s">
        <v>6179</v>
      </c>
      <c r="S3929" s="63" t="s">
        <v>6178</v>
      </c>
      <c r="T3929" s="63" t="s">
        <v>6178</v>
      </c>
      <c r="U3929" s="63" t="s">
        <v>6178</v>
      </c>
    </row>
    <row r="3930" spans="2:21" ht="15" customHeight="1" x14ac:dyDescent="0.5">
      <c r="B3930" s="58">
        <v>724803</v>
      </c>
      <c r="C3930" s="59">
        <v>858532002012</v>
      </c>
      <c r="D3930" s="58" t="s">
        <v>4537</v>
      </c>
      <c r="E3930" s="58" t="s">
        <v>4540</v>
      </c>
      <c r="F3930" s="58">
        <v>12</v>
      </c>
      <c r="G3930" s="58">
        <v>8</v>
      </c>
      <c r="H3930" s="77" t="s">
        <v>177</v>
      </c>
      <c r="I3930" s="58" t="s">
        <v>225</v>
      </c>
      <c r="J3930" s="58" t="s">
        <v>14</v>
      </c>
      <c r="K3930" s="58" t="s">
        <v>6119</v>
      </c>
      <c r="L3930" s="60">
        <v>117.2</v>
      </c>
      <c r="M3930" s="38">
        <f t="shared" si="195"/>
        <v>9.7666666666666675</v>
      </c>
      <c r="N3930" s="279">
        <f t="shared" si="196"/>
        <v>16.489999999999998</v>
      </c>
      <c r="O3930" s="268">
        <f t="shared" si="197"/>
        <v>0.40772185162724872</v>
      </c>
      <c r="P3930" s="62"/>
      <c r="Q3930" s="63" t="s">
        <v>6178</v>
      </c>
      <c r="R3930" s="266" t="s">
        <v>6179</v>
      </c>
      <c r="S3930" s="63" t="s">
        <v>6178</v>
      </c>
      <c r="T3930" s="63" t="s">
        <v>6178</v>
      </c>
      <c r="U3930" s="63" t="s">
        <v>6178</v>
      </c>
    </row>
    <row r="3931" spans="2:21" ht="15" customHeight="1" x14ac:dyDescent="0.5">
      <c r="B3931" s="58">
        <v>724804</v>
      </c>
      <c r="C3931" s="59">
        <v>858532002067</v>
      </c>
      <c r="D3931" s="58" t="s">
        <v>4537</v>
      </c>
      <c r="E3931" s="58" t="s">
        <v>4541</v>
      </c>
      <c r="F3931" s="58">
        <v>12</v>
      </c>
      <c r="G3931" s="58">
        <v>8</v>
      </c>
      <c r="H3931" s="77" t="s">
        <v>177</v>
      </c>
      <c r="I3931" s="58" t="s">
        <v>225</v>
      </c>
      <c r="J3931" s="58" t="s">
        <v>14</v>
      </c>
      <c r="K3931" s="58" t="s">
        <v>6119</v>
      </c>
      <c r="L3931" s="60">
        <v>117.2</v>
      </c>
      <c r="M3931" s="38">
        <f t="shared" si="195"/>
        <v>9.7666666666666675</v>
      </c>
      <c r="N3931" s="279">
        <f t="shared" si="196"/>
        <v>16.489999999999998</v>
      </c>
      <c r="O3931" s="268">
        <f t="shared" si="197"/>
        <v>0.40772185162724872</v>
      </c>
      <c r="P3931" s="62"/>
      <c r="Q3931" s="63" t="s">
        <v>6178</v>
      </c>
      <c r="R3931" s="266" t="s">
        <v>6179</v>
      </c>
      <c r="S3931" s="63" t="s">
        <v>6178</v>
      </c>
      <c r="T3931" s="63" t="s">
        <v>6178</v>
      </c>
      <c r="U3931" s="63" t="s">
        <v>6178</v>
      </c>
    </row>
    <row r="3932" spans="2:21" ht="15" customHeight="1" x14ac:dyDescent="0.5">
      <c r="B3932" s="58">
        <v>725201</v>
      </c>
      <c r="C3932" s="59">
        <v>858009002170</v>
      </c>
      <c r="D3932" s="58" t="s">
        <v>4542</v>
      </c>
      <c r="E3932" s="58" t="s">
        <v>4543</v>
      </c>
      <c r="F3932" s="58">
        <v>6</v>
      </c>
      <c r="G3932" s="58">
        <v>12</v>
      </c>
      <c r="H3932" s="77" t="s">
        <v>177</v>
      </c>
      <c r="I3932" s="58" t="s">
        <v>515</v>
      </c>
      <c r="J3932" s="58" t="s">
        <v>14</v>
      </c>
      <c r="K3932" s="58" t="s">
        <v>6119</v>
      </c>
      <c r="L3932" s="60">
        <v>40.9</v>
      </c>
      <c r="M3932" s="38">
        <f t="shared" si="195"/>
        <v>6.8166666666666664</v>
      </c>
      <c r="N3932" s="279">
        <f t="shared" si="196"/>
        <v>11.49</v>
      </c>
      <c r="O3932" s="268">
        <f t="shared" si="197"/>
        <v>0.40673049028140418</v>
      </c>
      <c r="P3932" s="62"/>
      <c r="Q3932" s="63" t="s">
        <v>6178</v>
      </c>
      <c r="R3932" s="266" t="s">
        <v>6179</v>
      </c>
      <c r="S3932" s="63" t="s">
        <v>6178</v>
      </c>
      <c r="T3932" s="63" t="s">
        <v>6179</v>
      </c>
      <c r="U3932" s="63" t="s">
        <v>6179</v>
      </c>
    </row>
    <row r="3933" spans="2:21" ht="15" customHeight="1" x14ac:dyDescent="0.5">
      <c r="B3933" s="58">
        <v>725202</v>
      </c>
      <c r="C3933" s="59">
        <v>858009002064</v>
      </c>
      <c r="D3933" s="58" t="s">
        <v>4542</v>
      </c>
      <c r="E3933" s="58" t="s">
        <v>4544</v>
      </c>
      <c r="F3933" s="58">
        <v>24</v>
      </c>
      <c r="G3933" s="58">
        <v>12</v>
      </c>
      <c r="H3933" s="77" t="s">
        <v>177</v>
      </c>
      <c r="I3933" s="58" t="s">
        <v>515</v>
      </c>
      <c r="J3933" s="58" t="s">
        <v>14</v>
      </c>
      <c r="K3933" s="58" t="s">
        <v>6119</v>
      </c>
      <c r="L3933" s="60">
        <v>41.1</v>
      </c>
      <c r="M3933" s="38">
        <f t="shared" si="195"/>
        <v>1.7125000000000001</v>
      </c>
      <c r="N3933" s="279">
        <f t="shared" si="196"/>
        <v>2.99</v>
      </c>
      <c r="O3933" s="268">
        <f t="shared" si="197"/>
        <v>0.42725752508361203</v>
      </c>
      <c r="P3933" s="62"/>
      <c r="Q3933" s="63" t="s">
        <v>6178</v>
      </c>
      <c r="R3933" s="266" t="s">
        <v>6179</v>
      </c>
      <c r="S3933" s="63" t="s">
        <v>6179</v>
      </c>
      <c r="T3933" s="63" t="s">
        <v>6179</v>
      </c>
      <c r="U3933" s="63" t="s">
        <v>6179</v>
      </c>
    </row>
    <row r="3934" spans="2:21" ht="15" customHeight="1" x14ac:dyDescent="0.5">
      <c r="B3934" s="58">
        <v>725203</v>
      </c>
      <c r="C3934" s="59">
        <v>858009002026</v>
      </c>
      <c r="D3934" s="58" t="s">
        <v>4542</v>
      </c>
      <c r="E3934" s="58" t="s">
        <v>4545</v>
      </c>
      <c r="F3934" s="58">
        <v>24</v>
      </c>
      <c r="G3934" s="58">
        <v>12</v>
      </c>
      <c r="H3934" s="77" t="s">
        <v>177</v>
      </c>
      <c r="I3934" s="58" t="s">
        <v>515</v>
      </c>
      <c r="J3934" s="58" t="s">
        <v>14</v>
      </c>
      <c r="K3934" s="58" t="s">
        <v>6119</v>
      </c>
      <c r="L3934" s="60">
        <v>41.1</v>
      </c>
      <c r="M3934" s="38">
        <f t="shared" si="195"/>
        <v>1.7125000000000001</v>
      </c>
      <c r="N3934" s="279">
        <f t="shared" si="196"/>
        <v>2.99</v>
      </c>
      <c r="O3934" s="268">
        <f t="shared" si="197"/>
        <v>0.42725752508361203</v>
      </c>
      <c r="P3934" s="62"/>
      <c r="Q3934" s="63" t="s">
        <v>6178</v>
      </c>
      <c r="R3934" s="266" t="s">
        <v>6179</v>
      </c>
      <c r="S3934" s="63" t="s">
        <v>6179</v>
      </c>
      <c r="T3934" s="63" t="s">
        <v>6179</v>
      </c>
      <c r="U3934" s="63" t="s">
        <v>6179</v>
      </c>
    </row>
    <row r="3935" spans="2:21" ht="15" customHeight="1" x14ac:dyDescent="0.5">
      <c r="B3935" s="58">
        <v>725204</v>
      </c>
      <c r="C3935" s="59">
        <v>858009002095</v>
      </c>
      <c r="D3935" s="58" t="s">
        <v>4542</v>
      </c>
      <c r="E3935" s="58" t="s">
        <v>4546</v>
      </c>
      <c r="F3935" s="58">
        <v>6</v>
      </c>
      <c r="G3935" s="58">
        <v>12</v>
      </c>
      <c r="H3935" s="77" t="s">
        <v>177</v>
      </c>
      <c r="I3935" s="58" t="s">
        <v>515</v>
      </c>
      <c r="J3935" s="58" t="s">
        <v>14</v>
      </c>
      <c r="K3935" s="58" t="s">
        <v>6119</v>
      </c>
      <c r="L3935" s="60">
        <v>41.1</v>
      </c>
      <c r="M3935" s="38">
        <f t="shared" si="195"/>
        <v>6.8500000000000005</v>
      </c>
      <c r="N3935" s="279">
        <f t="shared" si="196"/>
        <v>11.49</v>
      </c>
      <c r="O3935" s="268">
        <f t="shared" si="197"/>
        <v>0.40382941688424712</v>
      </c>
      <c r="P3935" s="62"/>
      <c r="Q3935" s="63" t="s">
        <v>6178</v>
      </c>
      <c r="R3935" s="266" t="s">
        <v>6179</v>
      </c>
      <c r="S3935" s="63" t="s">
        <v>6178</v>
      </c>
      <c r="T3935" s="63" t="s">
        <v>6179</v>
      </c>
      <c r="U3935" s="63" t="s">
        <v>6179</v>
      </c>
    </row>
    <row r="3936" spans="2:21" ht="15" customHeight="1" x14ac:dyDescent="0.5">
      <c r="B3936" s="58">
        <v>725205</v>
      </c>
      <c r="C3936" s="59">
        <v>858009002040</v>
      </c>
      <c r="D3936" s="58" t="s">
        <v>4542</v>
      </c>
      <c r="E3936" s="58" t="s">
        <v>4547</v>
      </c>
      <c r="F3936" s="58">
        <v>24</v>
      </c>
      <c r="G3936" s="58">
        <v>12</v>
      </c>
      <c r="H3936" s="77" t="s">
        <v>177</v>
      </c>
      <c r="I3936" s="58" t="s">
        <v>515</v>
      </c>
      <c r="J3936" s="58" t="s">
        <v>14</v>
      </c>
      <c r="K3936" s="58" t="s">
        <v>6119</v>
      </c>
      <c r="L3936" s="60">
        <v>41.1</v>
      </c>
      <c r="M3936" s="38">
        <f t="shared" si="195"/>
        <v>1.7125000000000001</v>
      </c>
      <c r="N3936" s="279">
        <f t="shared" si="196"/>
        <v>2.99</v>
      </c>
      <c r="O3936" s="268">
        <f t="shared" si="197"/>
        <v>0.42725752508361203</v>
      </c>
      <c r="P3936" s="62"/>
      <c r="Q3936" s="63" t="s">
        <v>6178</v>
      </c>
      <c r="R3936" s="266" t="s">
        <v>6179</v>
      </c>
      <c r="S3936" s="63" t="s">
        <v>6179</v>
      </c>
      <c r="T3936" s="63" t="s">
        <v>6179</v>
      </c>
      <c r="U3936" s="63" t="s">
        <v>6179</v>
      </c>
    </row>
    <row r="3937" spans="2:21" ht="15" customHeight="1" x14ac:dyDescent="0.5">
      <c r="B3937" s="58">
        <v>725206</v>
      </c>
      <c r="C3937" s="59">
        <v>858009002125</v>
      </c>
      <c r="D3937" s="58" t="s">
        <v>4542</v>
      </c>
      <c r="E3937" s="58" t="s">
        <v>4548</v>
      </c>
      <c r="F3937" s="58">
        <v>24</v>
      </c>
      <c r="G3937" s="58">
        <v>12</v>
      </c>
      <c r="H3937" s="77" t="s">
        <v>177</v>
      </c>
      <c r="I3937" s="58" t="s">
        <v>515</v>
      </c>
      <c r="J3937" s="58" t="s">
        <v>14</v>
      </c>
      <c r="K3937" s="58" t="s">
        <v>6119</v>
      </c>
      <c r="L3937" s="60">
        <v>39</v>
      </c>
      <c r="M3937" s="38">
        <f t="shared" si="195"/>
        <v>1.625</v>
      </c>
      <c r="N3937" s="279">
        <f t="shared" si="196"/>
        <v>2.99</v>
      </c>
      <c r="O3937" s="268">
        <f t="shared" si="197"/>
        <v>0.45652173913043481</v>
      </c>
      <c r="P3937" s="62"/>
      <c r="Q3937" s="63" t="s">
        <v>6179</v>
      </c>
      <c r="R3937" s="266" t="s">
        <v>6179</v>
      </c>
      <c r="S3937" s="63" t="s">
        <v>6178</v>
      </c>
      <c r="T3937" s="63" t="s">
        <v>6178</v>
      </c>
      <c r="U3937" s="63" t="s">
        <v>6178</v>
      </c>
    </row>
    <row r="3938" spans="2:21" ht="15" customHeight="1" x14ac:dyDescent="0.5">
      <c r="B3938" s="58">
        <v>725207</v>
      </c>
      <c r="C3938" s="59">
        <v>858009002149</v>
      </c>
      <c r="D3938" s="58" t="s">
        <v>4542</v>
      </c>
      <c r="E3938" s="58" t="s">
        <v>4549</v>
      </c>
      <c r="F3938" s="58">
        <v>24</v>
      </c>
      <c r="G3938" s="58">
        <v>12</v>
      </c>
      <c r="H3938" s="77" t="s">
        <v>177</v>
      </c>
      <c r="I3938" s="58" t="s">
        <v>515</v>
      </c>
      <c r="J3938" s="58" t="s">
        <v>14</v>
      </c>
      <c r="K3938" s="58" t="s">
        <v>6119</v>
      </c>
      <c r="L3938" s="60">
        <v>39</v>
      </c>
      <c r="M3938" s="38">
        <f t="shared" si="195"/>
        <v>1.625</v>
      </c>
      <c r="N3938" s="279">
        <f t="shared" si="196"/>
        <v>2.99</v>
      </c>
      <c r="O3938" s="268">
        <f t="shared" si="197"/>
        <v>0.45652173913043481</v>
      </c>
      <c r="P3938" s="62"/>
      <c r="Q3938" s="63" t="s">
        <v>6178</v>
      </c>
      <c r="R3938" s="266" t="s">
        <v>6179</v>
      </c>
      <c r="S3938" s="63" t="s">
        <v>6178</v>
      </c>
      <c r="T3938" s="63" t="s">
        <v>6178</v>
      </c>
      <c r="U3938" s="63" t="s">
        <v>6178</v>
      </c>
    </row>
    <row r="3939" spans="2:21" ht="15" customHeight="1" x14ac:dyDescent="0.5">
      <c r="B3939" s="58">
        <v>725208</v>
      </c>
      <c r="C3939" s="59">
        <v>858009002132</v>
      </c>
      <c r="D3939" s="58" t="s">
        <v>4542</v>
      </c>
      <c r="E3939" s="58" t="s">
        <v>4550</v>
      </c>
      <c r="F3939" s="58">
        <v>24</v>
      </c>
      <c r="G3939" s="58">
        <v>12</v>
      </c>
      <c r="H3939" s="77" t="s">
        <v>177</v>
      </c>
      <c r="I3939" s="58" t="s">
        <v>515</v>
      </c>
      <c r="J3939" s="58" t="s">
        <v>14</v>
      </c>
      <c r="K3939" s="58" t="s">
        <v>6119</v>
      </c>
      <c r="L3939" s="60">
        <v>39</v>
      </c>
      <c r="M3939" s="38">
        <f t="shared" si="195"/>
        <v>1.625</v>
      </c>
      <c r="N3939" s="279">
        <f t="shared" si="196"/>
        <v>2.99</v>
      </c>
      <c r="O3939" s="268">
        <f t="shared" si="197"/>
        <v>0.45652173913043481</v>
      </c>
      <c r="P3939" s="62"/>
      <c r="Q3939" s="63" t="s">
        <v>6179</v>
      </c>
      <c r="R3939" s="266" t="s">
        <v>6179</v>
      </c>
      <c r="S3939" s="63" t="s">
        <v>6178</v>
      </c>
      <c r="T3939" s="63" t="s">
        <v>6178</v>
      </c>
      <c r="U3939" s="63" t="s">
        <v>6178</v>
      </c>
    </row>
    <row r="3940" spans="2:21" ht="15" customHeight="1" x14ac:dyDescent="0.5">
      <c r="B3940" s="58">
        <v>725601</v>
      </c>
      <c r="C3940" s="59">
        <v>53852002005</v>
      </c>
      <c r="D3940" s="58" t="s">
        <v>4551</v>
      </c>
      <c r="E3940" s="58" t="s">
        <v>4552</v>
      </c>
      <c r="F3940" s="58">
        <v>12</v>
      </c>
      <c r="G3940" s="58">
        <v>16</v>
      </c>
      <c r="H3940" s="77" t="s">
        <v>177</v>
      </c>
      <c r="I3940" s="58" t="s">
        <v>120</v>
      </c>
      <c r="J3940" s="58" t="s">
        <v>14</v>
      </c>
      <c r="K3940" s="58" t="s">
        <v>6119</v>
      </c>
      <c r="L3940" s="60">
        <v>51.8</v>
      </c>
      <c r="M3940" s="38">
        <f t="shared" si="195"/>
        <v>4.3166666666666664</v>
      </c>
      <c r="N3940" s="279">
        <f t="shared" si="196"/>
        <v>7.49</v>
      </c>
      <c r="O3940" s="268">
        <f t="shared" si="197"/>
        <v>0.42367601246105924</v>
      </c>
      <c r="P3940" s="62"/>
      <c r="Q3940" s="63" t="s">
        <v>6178</v>
      </c>
      <c r="R3940" s="266" t="s">
        <v>6179</v>
      </c>
      <c r="S3940" s="63" t="s">
        <v>6178</v>
      </c>
      <c r="T3940" s="63" t="s">
        <v>6178</v>
      </c>
      <c r="U3940" s="63" t="s">
        <v>6178</v>
      </c>
    </row>
    <row r="3941" spans="2:21" ht="15" customHeight="1" x14ac:dyDescent="0.5">
      <c r="B3941" s="58">
        <v>725602</v>
      </c>
      <c r="C3941" s="59">
        <v>53852004009</v>
      </c>
      <c r="D3941" s="58" t="s">
        <v>4551</v>
      </c>
      <c r="E3941" s="58" t="s">
        <v>4553</v>
      </c>
      <c r="F3941" s="58">
        <v>12</v>
      </c>
      <c r="G3941" s="58">
        <v>16</v>
      </c>
      <c r="H3941" s="77" t="s">
        <v>177</v>
      </c>
      <c r="I3941" s="58" t="s">
        <v>120</v>
      </c>
      <c r="J3941" s="58" t="s">
        <v>14</v>
      </c>
      <c r="K3941" s="58" t="s">
        <v>6119</v>
      </c>
      <c r="L3941" s="60">
        <v>51.8</v>
      </c>
      <c r="M3941" s="38">
        <f t="shared" si="195"/>
        <v>4.3166666666666664</v>
      </c>
      <c r="N3941" s="279">
        <f t="shared" si="196"/>
        <v>7.49</v>
      </c>
      <c r="O3941" s="268">
        <f t="shared" si="197"/>
        <v>0.42367601246105924</v>
      </c>
      <c r="P3941" s="62"/>
      <c r="Q3941" s="63" t="s">
        <v>6178</v>
      </c>
      <c r="R3941" s="266" t="s">
        <v>6179</v>
      </c>
      <c r="S3941" s="63" t="s">
        <v>6178</v>
      </c>
      <c r="T3941" s="63" t="s">
        <v>6178</v>
      </c>
      <c r="U3941" s="63" t="s">
        <v>6178</v>
      </c>
    </row>
    <row r="3942" spans="2:21" ht="15" customHeight="1" x14ac:dyDescent="0.5">
      <c r="B3942" s="58">
        <v>725603</v>
      </c>
      <c r="C3942" s="59">
        <v>53852001008</v>
      </c>
      <c r="D3942" s="58" t="s">
        <v>4551</v>
      </c>
      <c r="E3942" s="58" t="s">
        <v>4554</v>
      </c>
      <c r="F3942" s="58">
        <v>12</v>
      </c>
      <c r="G3942" s="58">
        <v>16</v>
      </c>
      <c r="H3942" s="77" t="s">
        <v>177</v>
      </c>
      <c r="I3942" s="58" t="s">
        <v>120</v>
      </c>
      <c r="J3942" s="58" t="s">
        <v>14</v>
      </c>
      <c r="K3942" s="58" t="s">
        <v>6119</v>
      </c>
      <c r="L3942" s="60">
        <v>51.8</v>
      </c>
      <c r="M3942" s="38">
        <f t="shared" si="195"/>
        <v>4.3166666666666664</v>
      </c>
      <c r="N3942" s="279">
        <f t="shared" si="196"/>
        <v>7.49</v>
      </c>
      <c r="O3942" s="268">
        <f t="shared" si="197"/>
        <v>0.42367601246105924</v>
      </c>
      <c r="P3942" s="62"/>
      <c r="Q3942" s="63" t="s">
        <v>6178</v>
      </c>
      <c r="R3942" s="266" t="s">
        <v>6179</v>
      </c>
      <c r="S3942" s="63" t="s">
        <v>6178</v>
      </c>
      <c r="T3942" s="63" t="s">
        <v>6178</v>
      </c>
      <c r="U3942" s="63" t="s">
        <v>6178</v>
      </c>
    </row>
    <row r="3943" spans="2:21" ht="15" customHeight="1" x14ac:dyDescent="0.5">
      <c r="B3943" s="58">
        <v>725604</v>
      </c>
      <c r="C3943" s="59">
        <v>53852003002</v>
      </c>
      <c r="D3943" s="58" t="s">
        <v>4551</v>
      </c>
      <c r="E3943" s="58" t="s">
        <v>4555</v>
      </c>
      <c r="F3943" s="58">
        <v>12</v>
      </c>
      <c r="G3943" s="58">
        <v>8</v>
      </c>
      <c r="H3943" s="77" t="s">
        <v>177</v>
      </c>
      <c r="I3943" s="58" t="s">
        <v>9</v>
      </c>
      <c r="J3943" s="58" t="s">
        <v>14</v>
      </c>
      <c r="K3943" s="58" t="s">
        <v>6119</v>
      </c>
      <c r="L3943" s="60">
        <v>27.9</v>
      </c>
      <c r="M3943" s="38">
        <f t="shared" si="195"/>
        <v>2.3249999999999997</v>
      </c>
      <c r="N3943" s="279">
        <f t="shared" si="196"/>
        <v>3.99</v>
      </c>
      <c r="O3943" s="268">
        <f t="shared" si="197"/>
        <v>0.41729323308270688</v>
      </c>
      <c r="P3943" s="62"/>
      <c r="Q3943" s="63" t="s">
        <v>6178</v>
      </c>
      <c r="R3943" s="266" t="s">
        <v>6179</v>
      </c>
      <c r="S3943" s="63" t="s">
        <v>6178</v>
      </c>
      <c r="T3943" s="63" t="s">
        <v>6178</v>
      </c>
      <c r="U3943" s="63" t="s">
        <v>6178</v>
      </c>
    </row>
    <row r="3944" spans="2:21" ht="15" customHeight="1" x14ac:dyDescent="0.5">
      <c r="B3944" s="58">
        <v>725605</v>
      </c>
      <c r="C3944" s="59">
        <v>53852006003</v>
      </c>
      <c r="D3944" s="58" t="s">
        <v>4551</v>
      </c>
      <c r="E3944" s="58" t="s">
        <v>4556</v>
      </c>
      <c r="F3944" s="58">
        <v>12</v>
      </c>
      <c r="G3944" s="58">
        <v>16</v>
      </c>
      <c r="H3944" s="77" t="s">
        <v>177</v>
      </c>
      <c r="I3944" s="58" t="s">
        <v>120</v>
      </c>
      <c r="J3944" s="58" t="s">
        <v>14</v>
      </c>
      <c r="K3944" s="58" t="s">
        <v>6119</v>
      </c>
      <c r="L3944" s="60">
        <v>51.8</v>
      </c>
      <c r="M3944" s="38">
        <f t="shared" si="195"/>
        <v>4.3166666666666664</v>
      </c>
      <c r="N3944" s="279">
        <f t="shared" si="196"/>
        <v>7.49</v>
      </c>
      <c r="O3944" s="268">
        <f t="shared" si="197"/>
        <v>0.42367601246105924</v>
      </c>
      <c r="P3944" s="62"/>
      <c r="Q3944" s="63" t="s">
        <v>6178</v>
      </c>
      <c r="R3944" s="266" t="s">
        <v>6179</v>
      </c>
      <c r="S3944" s="63" t="s">
        <v>6178</v>
      </c>
      <c r="T3944" s="63" t="s">
        <v>6178</v>
      </c>
      <c r="U3944" s="63" t="s">
        <v>6178</v>
      </c>
    </row>
    <row r="3945" spans="2:21" ht="15" customHeight="1" x14ac:dyDescent="0.5">
      <c r="B3945" s="58">
        <v>725607</v>
      </c>
      <c r="C3945" s="59">
        <v>53852004405</v>
      </c>
      <c r="D3945" s="58" t="s">
        <v>4551</v>
      </c>
      <c r="E3945" s="58" t="s">
        <v>4557</v>
      </c>
      <c r="F3945" s="58">
        <v>12</v>
      </c>
      <c r="G3945" s="58">
        <v>8</v>
      </c>
      <c r="H3945" s="77" t="s">
        <v>177</v>
      </c>
      <c r="I3945" s="58" t="s">
        <v>9</v>
      </c>
      <c r="J3945" s="58" t="s">
        <v>14</v>
      </c>
      <c r="K3945" s="58" t="s">
        <v>6119</v>
      </c>
      <c r="L3945" s="60">
        <v>37.200000000000003</v>
      </c>
      <c r="M3945" s="38">
        <f t="shared" si="195"/>
        <v>3.1</v>
      </c>
      <c r="N3945" s="279">
        <f t="shared" si="196"/>
        <v>5.49</v>
      </c>
      <c r="O3945" s="268">
        <f t="shared" si="197"/>
        <v>0.43533697632058288</v>
      </c>
      <c r="P3945" s="62"/>
      <c r="Q3945" s="63" t="s">
        <v>6178</v>
      </c>
      <c r="R3945" s="266" t="s">
        <v>6179</v>
      </c>
      <c r="S3945" s="63" t="s">
        <v>6178</v>
      </c>
      <c r="T3945" s="63" t="s">
        <v>6178</v>
      </c>
      <c r="U3945" s="63" t="s">
        <v>6178</v>
      </c>
    </row>
    <row r="3946" spans="2:21" ht="15" customHeight="1" x14ac:dyDescent="0.5">
      <c r="B3946" s="58">
        <v>725608</v>
      </c>
      <c r="C3946" s="59">
        <v>53852002203</v>
      </c>
      <c r="D3946" s="58" t="s">
        <v>4551</v>
      </c>
      <c r="E3946" s="58" t="s">
        <v>4558</v>
      </c>
      <c r="F3946" s="58">
        <v>12</v>
      </c>
      <c r="G3946" s="58">
        <v>8</v>
      </c>
      <c r="H3946" s="77" t="s">
        <v>177</v>
      </c>
      <c r="I3946" s="58" t="s">
        <v>9</v>
      </c>
      <c r="J3946" s="58" t="s">
        <v>14</v>
      </c>
      <c r="K3946" s="58" t="s">
        <v>6119</v>
      </c>
      <c r="L3946" s="60">
        <v>37.200000000000003</v>
      </c>
      <c r="M3946" s="38">
        <f t="shared" si="195"/>
        <v>3.1</v>
      </c>
      <c r="N3946" s="279">
        <f t="shared" si="196"/>
        <v>5.49</v>
      </c>
      <c r="O3946" s="268">
        <f t="shared" si="197"/>
        <v>0.43533697632058288</v>
      </c>
      <c r="P3946" s="62"/>
      <c r="Q3946" s="63" t="s">
        <v>6178</v>
      </c>
      <c r="R3946" s="266" t="s">
        <v>6179</v>
      </c>
      <c r="S3946" s="63" t="s">
        <v>6178</v>
      </c>
      <c r="T3946" s="63" t="s">
        <v>6178</v>
      </c>
      <c r="U3946" s="63" t="s">
        <v>6178</v>
      </c>
    </row>
    <row r="3947" spans="2:21" ht="15" customHeight="1" x14ac:dyDescent="0.5">
      <c r="B3947" s="58">
        <v>725801</v>
      </c>
      <c r="C3947" s="59">
        <v>54400000245</v>
      </c>
      <c r="D3947" s="58" t="s">
        <v>4559</v>
      </c>
      <c r="E3947" s="58" t="s">
        <v>4560</v>
      </c>
      <c r="F3947" s="58">
        <v>12</v>
      </c>
      <c r="G3947" s="58">
        <v>8</v>
      </c>
      <c r="H3947" s="77" t="s">
        <v>177</v>
      </c>
      <c r="I3947" s="58" t="s">
        <v>53</v>
      </c>
      <c r="J3947" s="58" t="s">
        <v>14</v>
      </c>
      <c r="K3947" s="58" t="s">
        <v>6119</v>
      </c>
      <c r="L3947" s="60">
        <v>44.5</v>
      </c>
      <c r="M3947" s="38">
        <f t="shared" si="195"/>
        <v>3.7083333333333335</v>
      </c>
      <c r="N3947" s="279">
        <f t="shared" si="196"/>
        <v>6.49</v>
      </c>
      <c r="O3947" s="268">
        <f t="shared" si="197"/>
        <v>0.42860811504879304</v>
      </c>
      <c r="P3947" s="62"/>
      <c r="Q3947" s="63" t="s">
        <v>6179</v>
      </c>
      <c r="R3947" s="266" t="s">
        <v>6179</v>
      </c>
      <c r="S3947" s="63" t="s">
        <v>6178</v>
      </c>
      <c r="T3947" s="63" t="s">
        <v>6178</v>
      </c>
      <c r="U3947" s="63" t="s">
        <v>6178</v>
      </c>
    </row>
    <row r="3948" spans="2:21" ht="15" customHeight="1" x14ac:dyDescent="0.5">
      <c r="B3948" s="58">
        <v>725802</v>
      </c>
      <c r="C3948" s="59">
        <v>54400000405</v>
      </c>
      <c r="D3948" s="58" t="s">
        <v>4559</v>
      </c>
      <c r="E3948" s="58" t="s">
        <v>4561</v>
      </c>
      <c r="F3948" s="58">
        <v>12</v>
      </c>
      <c r="G3948" s="58">
        <v>8</v>
      </c>
      <c r="H3948" s="77" t="s">
        <v>177</v>
      </c>
      <c r="I3948" s="58" t="s">
        <v>53</v>
      </c>
      <c r="J3948" s="58" t="s">
        <v>14</v>
      </c>
      <c r="K3948" s="58" t="s">
        <v>6119</v>
      </c>
      <c r="L3948" s="60">
        <v>44.5</v>
      </c>
      <c r="M3948" s="38">
        <f t="shared" si="195"/>
        <v>3.7083333333333335</v>
      </c>
      <c r="N3948" s="279">
        <f t="shared" si="196"/>
        <v>6.49</v>
      </c>
      <c r="O3948" s="268">
        <f t="shared" si="197"/>
        <v>0.42860811504879304</v>
      </c>
      <c r="P3948" s="62"/>
      <c r="Q3948" s="63" t="s">
        <v>6179</v>
      </c>
      <c r="R3948" s="266" t="s">
        <v>6179</v>
      </c>
      <c r="S3948" s="63" t="s">
        <v>6178</v>
      </c>
      <c r="T3948" s="63" t="s">
        <v>6178</v>
      </c>
      <c r="U3948" s="63" t="s">
        <v>6178</v>
      </c>
    </row>
    <row r="3949" spans="2:21" ht="15" customHeight="1" x14ac:dyDescent="0.5">
      <c r="B3949" s="58">
        <v>725901</v>
      </c>
      <c r="C3949" s="59">
        <v>64144321605</v>
      </c>
      <c r="D3949" s="58" t="s">
        <v>4562</v>
      </c>
      <c r="E3949" s="58" t="s">
        <v>4563</v>
      </c>
      <c r="F3949" s="58">
        <v>12</v>
      </c>
      <c r="G3949" s="58">
        <v>12</v>
      </c>
      <c r="H3949" s="77" t="s">
        <v>177</v>
      </c>
      <c r="I3949" s="58" t="s">
        <v>53</v>
      </c>
      <c r="J3949" s="58" t="s">
        <v>14</v>
      </c>
      <c r="K3949" s="58" t="s">
        <v>6119</v>
      </c>
      <c r="L3949" s="60">
        <v>26.5</v>
      </c>
      <c r="M3949" s="38">
        <f t="shared" si="195"/>
        <v>2.2083333333333335</v>
      </c>
      <c r="N3949" s="279">
        <f t="shared" si="196"/>
        <v>3.99</v>
      </c>
      <c r="O3949" s="268">
        <f t="shared" si="197"/>
        <v>0.44653299916457811</v>
      </c>
      <c r="P3949" s="62"/>
      <c r="Q3949" s="63" t="s">
        <v>6178</v>
      </c>
      <c r="R3949" s="266" t="s">
        <v>6179</v>
      </c>
      <c r="S3949" s="63" t="s">
        <v>6178</v>
      </c>
      <c r="T3949" s="63" t="s">
        <v>6178</v>
      </c>
      <c r="U3949" s="63" t="s">
        <v>6178</v>
      </c>
    </row>
    <row r="3950" spans="2:21" ht="15" customHeight="1" x14ac:dyDescent="0.5">
      <c r="B3950" s="58">
        <v>726001</v>
      </c>
      <c r="C3950" s="59">
        <v>890763000047</v>
      </c>
      <c r="D3950" s="58" t="s">
        <v>4564</v>
      </c>
      <c r="E3950" s="58" t="s">
        <v>5743</v>
      </c>
      <c r="F3950" s="58">
        <v>24</v>
      </c>
      <c r="G3950" s="58">
        <v>12</v>
      </c>
      <c r="H3950" s="77" t="s">
        <v>177</v>
      </c>
      <c r="I3950" s="58" t="s">
        <v>515</v>
      </c>
      <c r="J3950" s="58" t="s">
        <v>14</v>
      </c>
      <c r="K3950" s="58" t="s">
        <v>6119</v>
      </c>
      <c r="L3950" s="60">
        <v>32.6</v>
      </c>
      <c r="M3950" s="38">
        <f t="shared" si="195"/>
        <v>1.3583333333333334</v>
      </c>
      <c r="N3950" s="279">
        <f t="shared" si="196"/>
        <v>2.4900000000000002</v>
      </c>
      <c r="O3950" s="268">
        <f t="shared" si="197"/>
        <v>0.45448460508701477</v>
      </c>
      <c r="P3950" s="62"/>
      <c r="Q3950" s="63" t="s">
        <v>6179</v>
      </c>
      <c r="R3950" s="266" t="s">
        <v>6179</v>
      </c>
      <c r="S3950" s="63" t="s">
        <v>6178</v>
      </c>
      <c r="T3950" s="63" t="s">
        <v>6178</v>
      </c>
      <c r="U3950" s="63" t="s">
        <v>6178</v>
      </c>
    </row>
    <row r="3951" spans="2:21" ht="15" customHeight="1" x14ac:dyDescent="0.5">
      <c r="B3951" s="58">
        <v>726002</v>
      </c>
      <c r="C3951" s="59">
        <v>890763000030</v>
      </c>
      <c r="D3951" s="58" t="s">
        <v>4564</v>
      </c>
      <c r="E3951" s="58" t="s">
        <v>5744</v>
      </c>
      <c r="F3951" s="58">
        <v>24</v>
      </c>
      <c r="G3951" s="58">
        <v>12</v>
      </c>
      <c r="H3951" s="77" t="s">
        <v>177</v>
      </c>
      <c r="I3951" s="58" t="s">
        <v>515</v>
      </c>
      <c r="J3951" s="58" t="s">
        <v>14</v>
      </c>
      <c r="K3951" s="58" t="s">
        <v>6119</v>
      </c>
      <c r="L3951" s="60">
        <v>32.6</v>
      </c>
      <c r="M3951" s="38">
        <f t="shared" si="195"/>
        <v>1.3583333333333334</v>
      </c>
      <c r="N3951" s="279">
        <f t="shared" si="196"/>
        <v>2.4900000000000002</v>
      </c>
      <c r="O3951" s="268">
        <f t="shared" si="197"/>
        <v>0.45448460508701477</v>
      </c>
      <c r="P3951" s="62"/>
      <c r="Q3951" s="63" t="s">
        <v>6178</v>
      </c>
      <c r="R3951" s="266" t="s">
        <v>6179</v>
      </c>
      <c r="S3951" s="63" t="s">
        <v>6178</v>
      </c>
      <c r="T3951" s="63" t="s">
        <v>6178</v>
      </c>
      <c r="U3951" s="63" t="s">
        <v>6178</v>
      </c>
    </row>
    <row r="3952" spans="2:21" ht="15" customHeight="1" x14ac:dyDescent="0.5">
      <c r="B3952" s="58">
        <v>726003</v>
      </c>
      <c r="C3952" s="59">
        <v>890763000016</v>
      </c>
      <c r="D3952" s="58" t="s">
        <v>4564</v>
      </c>
      <c r="E3952" s="58" t="s">
        <v>5745</v>
      </c>
      <c r="F3952" s="58">
        <v>24</v>
      </c>
      <c r="G3952" s="58">
        <v>12</v>
      </c>
      <c r="H3952" s="77" t="s">
        <v>177</v>
      </c>
      <c r="I3952" s="58" t="s">
        <v>515</v>
      </c>
      <c r="J3952" s="58" t="s">
        <v>14</v>
      </c>
      <c r="K3952" s="58" t="s">
        <v>6119</v>
      </c>
      <c r="L3952" s="60">
        <v>32.6</v>
      </c>
      <c r="M3952" s="38">
        <f t="shared" ref="M3952:M4015" si="198">L3952/F3952</f>
        <v>1.3583333333333334</v>
      </c>
      <c r="N3952" s="279">
        <f t="shared" ref="N3952:N4015" si="199">IF(CEILING(M3952/0.6,1)-0.51&gt;=M3952/0.6,CEILING(M3952/0.6,1)-0.51,CEILING(M3952/0.6,1)-0.01)</f>
        <v>2.4900000000000002</v>
      </c>
      <c r="O3952" s="268">
        <f t="shared" ref="O3952:O4015" si="200">(N3952-M3952)/N3952</f>
        <v>0.45448460508701477</v>
      </c>
      <c r="P3952" s="62"/>
      <c r="Q3952" s="63" t="s">
        <v>6178</v>
      </c>
      <c r="R3952" s="266" t="s">
        <v>6179</v>
      </c>
      <c r="S3952" s="63" t="s">
        <v>6178</v>
      </c>
      <c r="T3952" s="63" t="s">
        <v>6178</v>
      </c>
      <c r="U3952" s="63" t="s">
        <v>6178</v>
      </c>
    </row>
    <row r="3953" spans="2:21" ht="15" customHeight="1" x14ac:dyDescent="0.5">
      <c r="B3953" s="58">
        <v>726004</v>
      </c>
      <c r="C3953" s="59">
        <v>890763000023</v>
      </c>
      <c r="D3953" s="58" t="s">
        <v>4564</v>
      </c>
      <c r="E3953" s="58" t="s">
        <v>5746</v>
      </c>
      <c r="F3953" s="58">
        <v>24</v>
      </c>
      <c r="G3953" s="58">
        <v>12</v>
      </c>
      <c r="H3953" s="77" t="s">
        <v>177</v>
      </c>
      <c r="I3953" s="58" t="s">
        <v>515</v>
      </c>
      <c r="J3953" s="58" t="s">
        <v>14</v>
      </c>
      <c r="K3953" s="58" t="s">
        <v>6119</v>
      </c>
      <c r="L3953" s="60">
        <v>32.6</v>
      </c>
      <c r="M3953" s="38">
        <f t="shared" si="198"/>
        <v>1.3583333333333334</v>
      </c>
      <c r="N3953" s="279">
        <f t="shared" si="199"/>
        <v>2.4900000000000002</v>
      </c>
      <c r="O3953" s="268">
        <f t="shared" si="200"/>
        <v>0.45448460508701477</v>
      </c>
      <c r="P3953" s="62"/>
      <c r="Q3953" s="63" t="s">
        <v>6178</v>
      </c>
      <c r="R3953" s="266" t="s">
        <v>6179</v>
      </c>
      <c r="S3953" s="63" t="s">
        <v>6178</v>
      </c>
      <c r="T3953" s="63" t="s">
        <v>6178</v>
      </c>
      <c r="U3953" s="63" t="s">
        <v>6178</v>
      </c>
    </row>
    <row r="3954" spans="2:21" ht="15" customHeight="1" x14ac:dyDescent="0.5">
      <c r="B3954" s="58">
        <v>726005</v>
      </c>
      <c r="C3954" s="59">
        <v>890763000115</v>
      </c>
      <c r="D3954" s="58" t="s">
        <v>4564</v>
      </c>
      <c r="E3954" s="58" t="s">
        <v>5747</v>
      </c>
      <c r="F3954" s="58">
        <v>24</v>
      </c>
      <c r="G3954" s="58">
        <v>12</v>
      </c>
      <c r="H3954" s="77" t="s">
        <v>177</v>
      </c>
      <c r="I3954" s="58" t="s">
        <v>515</v>
      </c>
      <c r="J3954" s="58" t="s">
        <v>14</v>
      </c>
      <c r="K3954" s="58" t="s">
        <v>6119</v>
      </c>
      <c r="L3954" s="60">
        <v>32.6</v>
      </c>
      <c r="M3954" s="38">
        <f t="shared" si="198"/>
        <v>1.3583333333333334</v>
      </c>
      <c r="N3954" s="279">
        <f t="shared" si="199"/>
        <v>2.4900000000000002</v>
      </c>
      <c r="O3954" s="268">
        <f t="shared" si="200"/>
        <v>0.45448460508701477</v>
      </c>
      <c r="P3954" s="62"/>
      <c r="Q3954" s="63" t="s">
        <v>6178</v>
      </c>
      <c r="R3954" s="266" t="s">
        <v>6179</v>
      </c>
      <c r="S3954" s="63" t="s">
        <v>6178</v>
      </c>
      <c r="T3954" s="63" t="s">
        <v>6178</v>
      </c>
      <c r="U3954" s="63" t="s">
        <v>6178</v>
      </c>
    </row>
    <row r="3955" spans="2:21" ht="15" customHeight="1" x14ac:dyDescent="0.5">
      <c r="B3955" s="58">
        <v>726006</v>
      </c>
      <c r="C3955" s="59">
        <v>890763000153</v>
      </c>
      <c r="D3955" s="58" t="s">
        <v>4564</v>
      </c>
      <c r="E3955" s="58" t="s">
        <v>5748</v>
      </c>
      <c r="F3955" s="58">
        <v>24</v>
      </c>
      <c r="G3955" s="58">
        <v>12</v>
      </c>
      <c r="H3955" s="77" t="s">
        <v>177</v>
      </c>
      <c r="I3955" s="58" t="s">
        <v>515</v>
      </c>
      <c r="J3955" s="58" t="s">
        <v>14</v>
      </c>
      <c r="K3955" s="58" t="s">
        <v>6119</v>
      </c>
      <c r="L3955" s="60">
        <v>32.6</v>
      </c>
      <c r="M3955" s="38">
        <f t="shared" si="198"/>
        <v>1.3583333333333334</v>
      </c>
      <c r="N3955" s="279">
        <f t="shared" si="199"/>
        <v>2.4900000000000002</v>
      </c>
      <c r="O3955" s="268">
        <f t="shared" si="200"/>
        <v>0.45448460508701477</v>
      </c>
      <c r="P3955" s="62"/>
      <c r="Q3955" s="63" t="s">
        <v>6178</v>
      </c>
      <c r="R3955" s="266" t="s">
        <v>6179</v>
      </c>
      <c r="S3955" s="63" t="s">
        <v>6178</v>
      </c>
      <c r="T3955" s="63" t="s">
        <v>6178</v>
      </c>
      <c r="U3955" s="63" t="s">
        <v>6178</v>
      </c>
    </row>
    <row r="3956" spans="2:21" ht="15" customHeight="1" x14ac:dyDescent="0.5">
      <c r="B3956" s="58">
        <v>726007</v>
      </c>
      <c r="C3956" s="59">
        <v>890763000139</v>
      </c>
      <c r="D3956" s="58" t="s">
        <v>4564</v>
      </c>
      <c r="E3956" s="58" t="s">
        <v>5749</v>
      </c>
      <c r="F3956" s="58">
        <v>24</v>
      </c>
      <c r="G3956" s="58">
        <v>12</v>
      </c>
      <c r="H3956" s="77" t="s">
        <v>177</v>
      </c>
      <c r="I3956" s="58" t="s">
        <v>515</v>
      </c>
      <c r="J3956" s="58" t="s">
        <v>14</v>
      </c>
      <c r="K3956" s="58" t="s">
        <v>6119</v>
      </c>
      <c r="L3956" s="60">
        <v>32.6</v>
      </c>
      <c r="M3956" s="38">
        <f t="shared" si="198"/>
        <v>1.3583333333333334</v>
      </c>
      <c r="N3956" s="279">
        <f t="shared" si="199"/>
        <v>2.4900000000000002</v>
      </c>
      <c r="O3956" s="268">
        <f t="shared" si="200"/>
        <v>0.45448460508701477</v>
      </c>
      <c r="P3956" s="62"/>
      <c r="Q3956" s="63" t="s">
        <v>6178</v>
      </c>
      <c r="R3956" s="266" t="s">
        <v>6179</v>
      </c>
      <c r="S3956" s="63" t="s">
        <v>6178</v>
      </c>
      <c r="T3956" s="63" t="s">
        <v>6178</v>
      </c>
      <c r="U3956" s="63" t="s">
        <v>6178</v>
      </c>
    </row>
    <row r="3957" spans="2:21" ht="15" customHeight="1" x14ac:dyDescent="0.5">
      <c r="B3957" s="58">
        <v>726008</v>
      </c>
      <c r="C3957" s="59">
        <v>890763000214</v>
      </c>
      <c r="D3957" s="58" t="s">
        <v>4564</v>
      </c>
      <c r="E3957" s="58" t="s">
        <v>4565</v>
      </c>
      <c r="F3957" s="58">
        <v>24</v>
      </c>
      <c r="G3957" s="58">
        <v>12</v>
      </c>
      <c r="H3957" s="77" t="s">
        <v>177</v>
      </c>
      <c r="I3957" s="58" t="s">
        <v>515</v>
      </c>
      <c r="J3957" s="58" t="s">
        <v>14</v>
      </c>
      <c r="K3957" s="58" t="s">
        <v>6119</v>
      </c>
      <c r="L3957" s="60">
        <v>33.5</v>
      </c>
      <c r="M3957" s="38">
        <f t="shared" si="198"/>
        <v>1.3958333333333333</v>
      </c>
      <c r="N3957" s="279">
        <f t="shared" si="199"/>
        <v>2.4900000000000002</v>
      </c>
      <c r="O3957" s="268">
        <f t="shared" si="200"/>
        <v>0.43942436412315938</v>
      </c>
      <c r="P3957" s="62"/>
      <c r="Q3957" s="63" t="s">
        <v>6178</v>
      </c>
      <c r="R3957" s="266" t="s">
        <v>6179</v>
      </c>
      <c r="S3957" s="63" t="s">
        <v>6178</v>
      </c>
      <c r="T3957" s="63" t="s">
        <v>6178</v>
      </c>
      <c r="U3957" s="63" t="s">
        <v>6178</v>
      </c>
    </row>
    <row r="3958" spans="2:21" ht="15" customHeight="1" x14ac:dyDescent="0.5">
      <c r="B3958" s="58">
        <v>726009</v>
      </c>
      <c r="C3958" s="59">
        <v>890763000238</v>
      </c>
      <c r="D3958" s="58" t="s">
        <v>4564</v>
      </c>
      <c r="E3958" s="58" t="s">
        <v>4566</v>
      </c>
      <c r="F3958" s="58">
        <v>24</v>
      </c>
      <c r="G3958" s="58">
        <v>12</v>
      </c>
      <c r="H3958" s="77" t="s">
        <v>177</v>
      </c>
      <c r="I3958" s="58" t="s">
        <v>515</v>
      </c>
      <c r="J3958" s="58" t="s">
        <v>14</v>
      </c>
      <c r="K3958" s="58" t="s">
        <v>6119</v>
      </c>
      <c r="L3958" s="60">
        <v>33.5</v>
      </c>
      <c r="M3958" s="38">
        <f t="shared" si="198"/>
        <v>1.3958333333333333</v>
      </c>
      <c r="N3958" s="279">
        <f t="shared" si="199"/>
        <v>2.4900000000000002</v>
      </c>
      <c r="O3958" s="268">
        <f t="shared" si="200"/>
        <v>0.43942436412315938</v>
      </c>
      <c r="P3958" s="62"/>
      <c r="Q3958" s="63" t="s">
        <v>6178</v>
      </c>
      <c r="R3958" s="266" t="s">
        <v>6179</v>
      </c>
      <c r="S3958" s="63" t="s">
        <v>6178</v>
      </c>
      <c r="T3958" s="63" t="s">
        <v>6178</v>
      </c>
      <c r="U3958" s="63" t="s">
        <v>6178</v>
      </c>
    </row>
    <row r="3959" spans="2:21" ht="15" customHeight="1" x14ac:dyDescent="0.5">
      <c r="B3959" s="58">
        <v>726101</v>
      </c>
      <c r="C3959" s="59">
        <v>50000010110</v>
      </c>
      <c r="D3959" s="58" t="s">
        <v>4567</v>
      </c>
      <c r="E3959" s="58" t="s">
        <v>4568</v>
      </c>
      <c r="F3959" s="58">
        <v>24</v>
      </c>
      <c r="G3959" s="58">
        <v>12</v>
      </c>
      <c r="H3959" s="77" t="s">
        <v>177</v>
      </c>
      <c r="I3959" s="58" t="s">
        <v>19</v>
      </c>
      <c r="J3959" s="58" t="s">
        <v>14</v>
      </c>
      <c r="K3959" s="58" t="s">
        <v>6119</v>
      </c>
      <c r="L3959" s="60">
        <v>53.8</v>
      </c>
      <c r="M3959" s="38">
        <f t="shared" si="198"/>
        <v>2.2416666666666667</v>
      </c>
      <c r="N3959" s="279">
        <f t="shared" si="199"/>
        <v>3.99</v>
      </c>
      <c r="O3959" s="268">
        <f t="shared" si="200"/>
        <v>0.43817878028404345</v>
      </c>
      <c r="P3959" s="62"/>
      <c r="Q3959" s="63" t="s">
        <v>6178</v>
      </c>
      <c r="R3959" s="266" t="s">
        <v>6179</v>
      </c>
      <c r="S3959" s="63" t="s">
        <v>6179</v>
      </c>
      <c r="T3959" s="63" t="s">
        <v>6178</v>
      </c>
      <c r="U3959" s="63" t="s">
        <v>6178</v>
      </c>
    </row>
    <row r="3960" spans="2:21" ht="15" customHeight="1" x14ac:dyDescent="0.5">
      <c r="B3960" s="58">
        <v>726102</v>
      </c>
      <c r="C3960" s="59">
        <v>50000110810</v>
      </c>
      <c r="D3960" s="58" t="s">
        <v>4567</v>
      </c>
      <c r="E3960" s="58" t="s">
        <v>4569</v>
      </c>
      <c r="F3960" s="58">
        <v>24</v>
      </c>
      <c r="G3960" s="58">
        <v>14</v>
      </c>
      <c r="H3960" s="77" t="s">
        <v>177</v>
      </c>
      <c r="I3960" s="58" t="s">
        <v>19</v>
      </c>
      <c r="J3960" s="58" t="s">
        <v>14</v>
      </c>
      <c r="K3960" s="58" t="s">
        <v>6119</v>
      </c>
      <c r="L3960" s="60">
        <v>76.900000000000006</v>
      </c>
      <c r="M3960" s="38">
        <f t="shared" si="198"/>
        <v>3.2041666666666671</v>
      </c>
      <c r="N3960" s="279">
        <f t="shared" si="199"/>
        <v>5.49</v>
      </c>
      <c r="O3960" s="268">
        <f t="shared" si="200"/>
        <v>0.41636308439587122</v>
      </c>
      <c r="P3960" s="62"/>
      <c r="Q3960" s="63" t="s">
        <v>6178</v>
      </c>
      <c r="R3960" s="266" t="s">
        <v>6179</v>
      </c>
      <c r="S3960" s="63" t="s">
        <v>6179</v>
      </c>
      <c r="T3960" s="63" t="s">
        <v>6178</v>
      </c>
      <c r="U3960" s="63" t="s">
        <v>6178</v>
      </c>
    </row>
    <row r="3961" spans="2:21" ht="15" customHeight="1" x14ac:dyDescent="0.5">
      <c r="B3961" s="58">
        <v>726301</v>
      </c>
      <c r="C3961" s="59">
        <v>850006265473</v>
      </c>
      <c r="D3961" s="58" t="s">
        <v>4570</v>
      </c>
      <c r="E3961" s="58" t="s">
        <v>4571</v>
      </c>
      <c r="F3961" s="58">
        <v>6</v>
      </c>
      <c r="G3961" s="58">
        <v>14.3</v>
      </c>
      <c r="H3961" s="77" t="s">
        <v>177</v>
      </c>
      <c r="I3961" s="58" t="s">
        <v>53</v>
      </c>
      <c r="J3961" s="58" t="s">
        <v>14</v>
      </c>
      <c r="K3961" s="58" t="s">
        <v>6119</v>
      </c>
      <c r="L3961" s="60">
        <v>30</v>
      </c>
      <c r="M3961" s="38">
        <f t="shared" si="198"/>
        <v>5</v>
      </c>
      <c r="N3961" s="279">
        <f t="shared" si="199"/>
        <v>8.49</v>
      </c>
      <c r="O3961" s="268">
        <f t="shared" si="200"/>
        <v>0.41107184923439344</v>
      </c>
      <c r="P3961" s="62"/>
      <c r="Q3961" s="76" t="s">
        <v>6178</v>
      </c>
      <c r="R3961" s="318" t="s">
        <v>6178</v>
      </c>
      <c r="S3961" s="76" t="s">
        <v>6178</v>
      </c>
      <c r="T3961" s="76" t="s">
        <v>6178</v>
      </c>
      <c r="U3961" s="76" t="s">
        <v>6178</v>
      </c>
    </row>
    <row r="3962" spans="2:21" ht="15" customHeight="1" x14ac:dyDescent="0.5">
      <c r="B3962" s="58">
        <v>726302</v>
      </c>
      <c r="C3962" s="59">
        <v>850006265527</v>
      </c>
      <c r="D3962" s="58" t="s">
        <v>4570</v>
      </c>
      <c r="E3962" s="58" t="s">
        <v>4572</v>
      </c>
      <c r="F3962" s="58">
        <v>6</v>
      </c>
      <c r="G3962" s="58">
        <v>14.3</v>
      </c>
      <c r="H3962" s="77" t="s">
        <v>177</v>
      </c>
      <c r="I3962" s="58" t="s">
        <v>53</v>
      </c>
      <c r="J3962" s="58" t="s">
        <v>14</v>
      </c>
      <c r="K3962" s="58" t="s">
        <v>6119</v>
      </c>
      <c r="L3962" s="60">
        <v>30</v>
      </c>
      <c r="M3962" s="38">
        <f t="shared" si="198"/>
        <v>5</v>
      </c>
      <c r="N3962" s="279">
        <f t="shared" si="199"/>
        <v>8.49</v>
      </c>
      <c r="O3962" s="268">
        <f t="shared" si="200"/>
        <v>0.41107184923439344</v>
      </c>
      <c r="P3962" s="62"/>
      <c r="Q3962" s="63" t="s">
        <v>6179</v>
      </c>
      <c r="R3962" s="266" t="s">
        <v>6179</v>
      </c>
      <c r="S3962" s="63" t="s">
        <v>6178</v>
      </c>
      <c r="T3962" s="63" t="s">
        <v>6178</v>
      </c>
      <c r="U3962" s="63" t="s">
        <v>6178</v>
      </c>
    </row>
    <row r="3963" spans="2:21" ht="15" customHeight="1" x14ac:dyDescent="0.5">
      <c r="B3963" s="58">
        <v>726303</v>
      </c>
      <c r="C3963" s="59">
        <v>850006265510</v>
      </c>
      <c r="D3963" s="58" t="s">
        <v>4570</v>
      </c>
      <c r="E3963" s="58" t="s">
        <v>4573</v>
      </c>
      <c r="F3963" s="58">
        <v>6</v>
      </c>
      <c r="G3963" s="58">
        <v>14.3</v>
      </c>
      <c r="H3963" s="77" t="s">
        <v>177</v>
      </c>
      <c r="I3963" s="58" t="s">
        <v>53</v>
      </c>
      <c r="J3963" s="58" t="s">
        <v>14</v>
      </c>
      <c r="K3963" s="58" t="s">
        <v>6119</v>
      </c>
      <c r="L3963" s="60">
        <v>30</v>
      </c>
      <c r="M3963" s="38">
        <f t="shared" si="198"/>
        <v>5</v>
      </c>
      <c r="N3963" s="279">
        <f t="shared" si="199"/>
        <v>8.49</v>
      </c>
      <c r="O3963" s="268">
        <f t="shared" si="200"/>
        <v>0.41107184923439344</v>
      </c>
      <c r="P3963" s="62"/>
      <c r="Q3963" s="76" t="s">
        <v>6178</v>
      </c>
      <c r="R3963" s="318" t="s">
        <v>6178</v>
      </c>
      <c r="S3963" s="76" t="s">
        <v>6178</v>
      </c>
      <c r="T3963" s="76" t="s">
        <v>6178</v>
      </c>
      <c r="U3963" s="76" t="s">
        <v>6178</v>
      </c>
    </row>
    <row r="3964" spans="2:21" ht="15" customHeight="1" x14ac:dyDescent="0.5">
      <c r="B3964" s="58">
        <v>726401</v>
      </c>
      <c r="C3964" s="59">
        <v>87303857289</v>
      </c>
      <c r="D3964" s="58" t="s">
        <v>4574</v>
      </c>
      <c r="E3964" s="58" t="s">
        <v>5622</v>
      </c>
      <c r="F3964" s="58">
        <v>6</v>
      </c>
      <c r="G3964" s="58">
        <v>13</v>
      </c>
      <c r="H3964" s="77" t="s">
        <v>177</v>
      </c>
      <c r="I3964" s="58" t="s">
        <v>12</v>
      </c>
      <c r="J3964" s="58" t="s">
        <v>14</v>
      </c>
      <c r="K3964" s="58" t="s">
        <v>6119</v>
      </c>
      <c r="L3964" s="60">
        <v>21.4</v>
      </c>
      <c r="M3964" s="38">
        <f t="shared" si="198"/>
        <v>3.5666666666666664</v>
      </c>
      <c r="N3964" s="279">
        <f t="shared" si="199"/>
        <v>5.99</v>
      </c>
      <c r="O3964" s="268">
        <f t="shared" si="200"/>
        <v>0.40456316082359495</v>
      </c>
      <c r="P3964" s="62"/>
      <c r="Q3964" s="76" t="s">
        <v>6178</v>
      </c>
      <c r="R3964" s="318" t="s">
        <v>6178</v>
      </c>
      <c r="S3964" s="76" t="s">
        <v>6178</v>
      </c>
      <c r="T3964" s="76" t="s">
        <v>6178</v>
      </c>
      <c r="U3964" s="76" t="s">
        <v>6178</v>
      </c>
    </row>
    <row r="3965" spans="2:21" ht="15" customHeight="1" x14ac:dyDescent="0.5">
      <c r="B3965" s="58">
        <v>726502</v>
      </c>
      <c r="C3965" s="59">
        <v>70650000064</v>
      </c>
      <c r="D3965" s="58" t="s">
        <v>4575</v>
      </c>
      <c r="E3965" s="58" t="s">
        <v>4576</v>
      </c>
      <c r="F3965" s="58">
        <v>12</v>
      </c>
      <c r="G3965" s="58">
        <v>7</v>
      </c>
      <c r="H3965" s="77" t="s">
        <v>177</v>
      </c>
      <c r="I3965" s="58" t="s">
        <v>19</v>
      </c>
      <c r="J3965" s="58" t="s">
        <v>14</v>
      </c>
      <c r="K3965" s="58" t="s">
        <v>6119</v>
      </c>
      <c r="L3965" s="60">
        <v>54.23</v>
      </c>
      <c r="M3965" s="38">
        <f t="shared" si="198"/>
        <v>4.5191666666666661</v>
      </c>
      <c r="N3965" s="279">
        <f t="shared" si="199"/>
        <v>7.99</v>
      </c>
      <c r="O3965" s="268">
        <f t="shared" si="200"/>
        <v>0.43439716312056748</v>
      </c>
      <c r="P3965" s="62"/>
      <c r="Q3965" s="63" t="s">
        <v>6178</v>
      </c>
      <c r="R3965" s="266" t="s">
        <v>6178</v>
      </c>
      <c r="S3965" s="63" t="s">
        <v>6179</v>
      </c>
      <c r="T3965" s="63" t="s">
        <v>6178</v>
      </c>
      <c r="U3965" s="63" t="s">
        <v>6178</v>
      </c>
    </row>
    <row r="3966" spans="2:21" ht="15" customHeight="1" x14ac:dyDescent="0.5">
      <c r="B3966" s="58">
        <v>726701</v>
      </c>
      <c r="C3966" s="59">
        <v>854775002079</v>
      </c>
      <c r="D3966" s="58" t="s">
        <v>4577</v>
      </c>
      <c r="E3966" s="58" t="s">
        <v>4578</v>
      </c>
      <c r="F3966" s="58">
        <v>6</v>
      </c>
      <c r="G3966" s="58">
        <v>8</v>
      </c>
      <c r="H3966" s="77" t="s">
        <v>177</v>
      </c>
      <c r="I3966" s="58" t="s">
        <v>12</v>
      </c>
      <c r="J3966" s="58" t="s">
        <v>14</v>
      </c>
      <c r="K3966" s="58" t="s">
        <v>6119</v>
      </c>
      <c r="L3966" s="60">
        <v>16.5</v>
      </c>
      <c r="M3966" s="38">
        <f t="shared" si="198"/>
        <v>2.75</v>
      </c>
      <c r="N3966" s="279">
        <f t="shared" si="199"/>
        <v>4.99</v>
      </c>
      <c r="O3966" s="268">
        <f t="shared" si="200"/>
        <v>0.44889779559118237</v>
      </c>
      <c r="P3966" s="62"/>
      <c r="Q3966" s="63" t="s">
        <v>6179</v>
      </c>
      <c r="R3966" s="266" t="s">
        <v>6179</v>
      </c>
      <c r="S3966" s="63" t="s">
        <v>6178</v>
      </c>
      <c r="T3966" s="63" t="s">
        <v>6178</v>
      </c>
      <c r="U3966" s="63" t="s">
        <v>6178</v>
      </c>
    </row>
    <row r="3967" spans="2:21" ht="15" customHeight="1" x14ac:dyDescent="0.5">
      <c r="B3967" s="58">
        <v>727202</v>
      </c>
      <c r="C3967" s="59">
        <v>5200134160211</v>
      </c>
      <c r="D3967" s="58" t="s">
        <v>4579</v>
      </c>
      <c r="E3967" s="58" t="s">
        <v>4580</v>
      </c>
      <c r="F3967" s="58">
        <v>12</v>
      </c>
      <c r="G3967" s="58">
        <v>6.4</v>
      </c>
      <c r="H3967" s="77" t="s">
        <v>177</v>
      </c>
      <c r="I3967" s="58" t="s">
        <v>1573</v>
      </c>
      <c r="J3967" s="58" t="s">
        <v>484</v>
      </c>
      <c r="K3967" s="58" t="s">
        <v>6119</v>
      </c>
      <c r="L3967" s="60">
        <v>67.8</v>
      </c>
      <c r="M3967" s="38">
        <f t="shared" si="198"/>
        <v>5.6499999999999995</v>
      </c>
      <c r="N3967" s="279">
        <f t="shared" si="199"/>
        <v>9.49</v>
      </c>
      <c r="O3967" s="268">
        <f t="shared" si="200"/>
        <v>0.40463645943098003</v>
      </c>
      <c r="P3967" s="62"/>
      <c r="Q3967" s="63" t="s">
        <v>6179</v>
      </c>
      <c r="R3967" s="266" t="s">
        <v>6179</v>
      </c>
      <c r="S3967" s="63" t="s">
        <v>6178</v>
      </c>
      <c r="T3967" s="63" t="s">
        <v>6178</v>
      </c>
      <c r="U3967" s="63" t="s">
        <v>6178</v>
      </c>
    </row>
    <row r="3968" spans="2:21" ht="15" customHeight="1" x14ac:dyDescent="0.5">
      <c r="B3968" s="58">
        <v>727203</v>
      </c>
      <c r="C3968" s="59">
        <v>5200134160204</v>
      </c>
      <c r="D3968" s="58" t="s">
        <v>4579</v>
      </c>
      <c r="E3968" s="58" t="s">
        <v>4581</v>
      </c>
      <c r="F3968" s="58">
        <v>12</v>
      </c>
      <c r="G3968" s="58">
        <v>6.4</v>
      </c>
      <c r="H3968" s="77" t="s">
        <v>177</v>
      </c>
      <c r="I3968" s="58" t="s">
        <v>1573</v>
      </c>
      <c r="J3968" s="58" t="s">
        <v>484</v>
      </c>
      <c r="K3968" s="58" t="s">
        <v>6119</v>
      </c>
      <c r="L3968" s="60">
        <v>67.8</v>
      </c>
      <c r="M3968" s="38">
        <f t="shared" si="198"/>
        <v>5.6499999999999995</v>
      </c>
      <c r="N3968" s="279">
        <f t="shared" si="199"/>
        <v>9.49</v>
      </c>
      <c r="O3968" s="268">
        <f t="shared" si="200"/>
        <v>0.40463645943098003</v>
      </c>
      <c r="P3968" s="62"/>
      <c r="Q3968" s="63" t="s">
        <v>6179</v>
      </c>
      <c r="R3968" s="266" t="s">
        <v>6179</v>
      </c>
      <c r="S3968" s="63" t="s">
        <v>6178</v>
      </c>
      <c r="T3968" s="63" t="s">
        <v>6178</v>
      </c>
      <c r="U3968" s="63" t="s">
        <v>6178</v>
      </c>
    </row>
    <row r="3969" spans="2:21" ht="15" customHeight="1" x14ac:dyDescent="0.5">
      <c r="B3969" s="58">
        <v>727204</v>
      </c>
      <c r="C3969" s="59">
        <v>5200134160174</v>
      </c>
      <c r="D3969" s="58" t="s">
        <v>4579</v>
      </c>
      <c r="E3969" s="58" t="s">
        <v>4582</v>
      </c>
      <c r="F3969" s="58">
        <v>12</v>
      </c>
      <c r="G3969" s="58">
        <v>6.3</v>
      </c>
      <c r="H3969" s="77" t="s">
        <v>177</v>
      </c>
      <c r="I3969" s="58" t="s">
        <v>1573</v>
      </c>
      <c r="J3969" s="58" t="s">
        <v>484</v>
      </c>
      <c r="K3969" s="58" t="s">
        <v>6119</v>
      </c>
      <c r="L3969" s="60">
        <v>68.099999999999994</v>
      </c>
      <c r="M3969" s="38">
        <f t="shared" si="198"/>
        <v>5.6749999999999998</v>
      </c>
      <c r="N3969" s="279">
        <f t="shared" si="199"/>
        <v>9.49</v>
      </c>
      <c r="O3969" s="268">
        <f t="shared" si="200"/>
        <v>0.40200210748155957</v>
      </c>
      <c r="P3969" s="62"/>
      <c r="Q3969" s="63" t="s">
        <v>6179</v>
      </c>
      <c r="R3969" s="266" t="s">
        <v>6179</v>
      </c>
      <c r="S3969" s="63" t="s">
        <v>6178</v>
      </c>
      <c r="T3969" s="63" t="s">
        <v>6178</v>
      </c>
      <c r="U3969" s="63" t="s">
        <v>6178</v>
      </c>
    </row>
    <row r="3970" spans="2:21" ht="15" customHeight="1" x14ac:dyDescent="0.5">
      <c r="B3970" s="58">
        <v>727205</v>
      </c>
      <c r="C3970" s="59">
        <v>5200134160181</v>
      </c>
      <c r="D3970" s="58" t="s">
        <v>4579</v>
      </c>
      <c r="E3970" s="58" t="s">
        <v>4583</v>
      </c>
      <c r="F3970" s="58">
        <v>12</v>
      </c>
      <c r="G3970" s="58">
        <v>6.3</v>
      </c>
      <c r="H3970" s="77" t="s">
        <v>177</v>
      </c>
      <c r="I3970" s="58" t="s">
        <v>1573</v>
      </c>
      <c r="J3970" s="58" t="s">
        <v>484</v>
      </c>
      <c r="K3970" s="58" t="s">
        <v>6119</v>
      </c>
      <c r="L3970" s="60">
        <v>68.099999999999994</v>
      </c>
      <c r="M3970" s="38">
        <f t="shared" si="198"/>
        <v>5.6749999999999998</v>
      </c>
      <c r="N3970" s="279">
        <f t="shared" si="199"/>
        <v>9.49</v>
      </c>
      <c r="O3970" s="268">
        <f t="shared" si="200"/>
        <v>0.40200210748155957</v>
      </c>
      <c r="P3970" s="62"/>
      <c r="Q3970" s="63" t="s">
        <v>6179</v>
      </c>
      <c r="R3970" s="266" t="s">
        <v>6179</v>
      </c>
      <c r="S3970" s="63" t="s">
        <v>6178</v>
      </c>
      <c r="T3970" s="63" t="s">
        <v>6178</v>
      </c>
      <c r="U3970" s="63" t="s">
        <v>6178</v>
      </c>
    </row>
    <row r="3971" spans="2:21" ht="15" customHeight="1" x14ac:dyDescent="0.5">
      <c r="B3971" s="58">
        <v>727206</v>
      </c>
      <c r="C3971" s="59">
        <v>5200134160198</v>
      </c>
      <c r="D3971" s="58" t="s">
        <v>4579</v>
      </c>
      <c r="E3971" s="58" t="s">
        <v>4584</v>
      </c>
      <c r="F3971" s="58">
        <v>12</v>
      </c>
      <c r="G3971" s="58">
        <v>6.3</v>
      </c>
      <c r="H3971" s="77" t="s">
        <v>177</v>
      </c>
      <c r="I3971" s="58" t="s">
        <v>1573</v>
      </c>
      <c r="J3971" s="58" t="s">
        <v>484</v>
      </c>
      <c r="K3971" s="58" t="s">
        <v>6119</v>
      </c>
      <c r="L3971" s="60">
        <v>68.099999999999994</v>
      </c>
      <c r="M3971" s="38">
        <f t="shared" si="198"/>
        <v>5.6749999999999998</v>
      </c>
      <c r="N3971" s="279">
        <f t="shared" si="199"/>
        <v>9.49</v>
      </c>
      <c r="O3971" s="268">
        <f t="shared" si="200"/>
        <v>0.40200210748155957</v>
      </c>
      <c r="P3971" s="62"/>
      <c r="Q3971" s="63" t="s">
        <v>6179</v>
      </c>
      <c r="R3971" s="266" t="s">
        <v>6179</v>
      </c>
      <c r="S3971" s="63" t="s">
        <v>6178</v>
      </c>
      <c r="T3971" s="63" t="s">
        <v>6178</v>
      </c>
      <c r="U3971" s="63" t="s">
        <v>6178</v>
      </c>
    </row>
    <row r="3972" spans="2:21" ht="15" customHeight="1" x14ac:dyDescent="0.5">
      <c r="B3972" s="58">
        <v>727301</v>
      </c>
      <c r="C3972" s="59">
        <v>868963000167</v>
      </c>
      <c r="D3972" s="58" t="s">
        <v>4585</v>
      </c>
      <c r="E3972" s="58" t="s">
        <v>4586</v>
      </c>
      <c r="F3972" s="58">
        <v>12</v>
      </c>
      <c r="G3972" s="58">
        <v>8</v>
      </c>
      <c r="H3972" s="77" t="s">
        <v>177</v>
      </c>
      <c r="I3972" s="58" t="s">
        <v>110</v>
      </c>
      <c r="J3972" s="58" t="s">
        <v>111</v>
      </c>
      <c r="K3972" s="58" t="s">
        <v>6119</v>
      </c>
      <c r="L3972" s="60">
        <v>133</v>
      </c>
      <c r="M3972" s="38">
        <f t="shared" si="198"/>
        <v>11.083333333333334</v>
      </c>
      <c r="N3972" s="279">
        <f t="shared" si="199"/>
        <v>18.489999999999998</v>
      </c>
      <c r="O3972" s="268">
        <f t="shared" si="200"/>
        <v>0.40057688840814848</v>
      </c>
      <c r="P3972" s="62"/>
      <c r="Q3972" s="63" t="s">
        <v>6178</v>
      </c>
      <c r="R3972" s="266" t="s">
        <v>6179</v>
      </c>
      <c r="S3972" s="63" t="s">
        <v>6178</v>
      </c>
      <c r="T3972" s="63" t="s">
        <v>6178</v>
      </c>
      <c r="U3972" s="63" t="s">
        <v>6178</v>
      </c>
    </row>
    <row r="3973" spans="2:21" ht="15" customHeight="1" x14ac:dyDescent="0.5">
      <c r="B3973" s="58">
        <v>727306</v>
      </c>
      <c r="C3973" s="59">
        <v>850045290030</v>
      </c>
      <c r="D3973" s="58" t="s">
        <v>4585</v>
      </c>
      <c r="E3973" s="58" t="s">
        <v>4587</v>
      </c>
      <c r="F3973" s="58">
        <v>12</v>
      </c>
      <c r="G3973" s="58">
        <v>8</v>
      </c>
      <c r="H3973" s="77" t="s">
        <v>177</v>
      </c>
      <c r="I3973" s="58" t="s">
        <v>110</v>
      </c>
      <c r="J3973" s="58" t="s">
        <v>111</v>
      </c>
      <c r="K3973" s="58" t="s">
        <v>6119</v>
      </c>
      <c r="L3973" s="60">
        <v>133</v>
      </c>
      <c r="M3973" s="38">
        <f t="shared" si="198"/>
        <v>11.083333333333334</v>
      </c>
      <c r="N3973" s="279">
        <f t="shared" si="199"/>
        <v>18.489999999999998</v>
      </c>
      <c r="O3973" s="268">
        <f t="shared" si="200"/>
        <v>0.40057688840814848</v>
      </c>
      <c r="P3973" s="62"/>
      <c r="Q3973" s="63" t="s">
        <v>6178</v>
      </c>
      <c r="R3973" s="266" t="s">
        <v>6179</v>
      </c>
      <c r="S3973" s="63" t="s">
        <v>6178</v>
      </c>
      <c r="T3973" s="63" t="s">
        <v>6178</v>
      </c>
      <c r="U3973" s="63" t="s">
        <v>6178</v>
      </c>
    </row>
    <row r="3974" spans="2:21" ht="15" customHeight="1" x14ac:dyDescent="0.5">
      <c r="B3974" s="58">
        <v>727401</v>
      </c>
      <c r="C3974" s="59">
        <v>605712001002</v>
      </c>
      <c r="D3974" s="58" t="s">
        <v>4588</v>
      </c>
      <c r="E3974" s="58" t="s">
        <v>5613</v>
      </c>
      <c r="F3974" s="58">
        <v>12</v>
      </c>
      <c r="G3974" s="58">
        <v>10</v>
      </c>
      <c r="H3974" s="77" t="s">
        <v>177</v>
      </c>
      <c r="I3974" s="58" t="s">
        <v>19</v>
      </c>
      <c r="J3974" s="58" t="s">
        <v>14</v>
      </c>
      <c r="K3974" s="58" t="s">
        <v>6119</v>
      </c>
      <c r="L3974" s="60">
        <v>86.6</v>
      </c>
      <c r="M3974" s="38">
        <f t="shared" si="198"/>
        <v>7.2166666666666659</v>
      </c>
      <c r="N3974" s="279">
        <f t="shared" si="199"/>
        <v>12.49</v>
      </c>
      <c r="O3974" s="268">
        <f t="shared" si="200"/>
        <v>0.42220443021083542</v>
      </c>
      <c r="P3974" s="62"/>
      <c r="Q3974" s="63" t="s">
        <v>6178</v>
      </c>
      <c r="R3974" s="266" t="s">
        <v>6179</v>
      </c>
      <c r="S3974" s="63" t="s">
        <v>6178</v>
      </c>
      <c r="T3974" s="63" t="s">
        <v>6178</v>
      </c>
      <c r="U3974" s="63" t="s">
        <v>6178</v>
      </c>
    </row>
    <row r="3975" spans="2:21" ht="15" customHeight="1" x14ac:dyDescent="0.5">
      <c r="B3975" s="58">
        <v>727402</v>
      </c>
      <c r="C3975" s="59">
        <v>605712001101</v>
      </c>
      <c r="D3975" s="58" t="s">
        <v>4588</v>
      </c>
      <c r="E3975" s="58" t="s">
        <v>4589</v>
      </c>
      <c r="F3975" s="58">
        <v>12</v>
      </c>
      <c r="G3975" s="58">
        <v>10</v>
      </c>
      <c r="H3975" s="77" t="s">
        <v>177</v>
      </c>
      <c r="I3975" s="58" t="s">
        <v>19</v>
      </c>
      <c r="J3975" s="58" t="s">
        <v>14</v>
      </c>
      <c r="K3975" s="58" t="s">
        <v>6119</v>
      </c>
      <c r="L3975" s="60">
        <v>86.6</v>
      </c>
      <c r="M3975" s="38">
        <f t="shared" si="198"/>
        <v>7.2166666666666659</v>
      </c>
      <c r="N3975" s="279">
        <f t="shared" si="199"/>
        <v>12.49</v>
      </c>
      <c r="O3975" s="268">
        <f t="shared" si="200"/>
        <v>0.42220443021083542</v>
      </c>
      <c r="P3975" s="62"/>
      <c r="Q3975" s="63" t="s">
        <v>6178</v>
      </c>
      <c r="R3975" s="266" t="s">
        <v>6179</v>
      </c>
      <c r="S3975" s="63" t="s">
        <v>6178</v>
      </c>
      <c r="T3975" s="63" t="s">
        <v>6178</v>
      </c>
      <c r="U3975" s="63" t="s">
        <v>6178</v>
      </c>
    </row>
    <row r="3976" spans="2:21" ht="15" customHeight="1" x14ac:dyDescent="0.5">
      <c r="B3976" s="58">
        <v>727403</v>
      </c>
      <c r="C3976" s="59">
        <v>605712000005</v>
      </c>
      <c r="D3976" s="58" t="s">
        <v>4588</v>
      </c>
      <c r="E3976" s="58" t="s">
        <v>4590</v>
      </c>
      <c r="F3976" s="58">
        <v>12</v>
      </c>
      <c r="G3976" s="58">
        <v>10</v>
      </c>
      <c r="H3976" s="77" t="s">
        <v>177</v>
      </c>
      <c r="I3976" s="58" t="s">
        <v>19</v>
      </c>
      <c r="J3976" s="58" t="s">
        <v>14</v>
      </c>
      <c r="K3976" s="58" t="s">
        <v>6119</v>
      </c>
      <c r="L3976" s="60">
        <v>86.6</v>
      </c>
      <c r="M3976" s="38">
        <f t="shared" si="198"/>
        <v>7.2166666666666659</v>
      </c>
      <c r="N3976" s="279">
        <f t="shared" si="199"/>
        <v>12.49</v>
      </c>
      <c r="O3976" s="268">
        <f t="shared" si="200"/>
        <v>0.42220443021083542</v>
      </c>
      <c r="P3976" s="62"/>
      <c r="Q3976" s="63" t="s">
        <v>6178</v>
      </c>
      <c r="R3976" s="266" t="s">
        <v>6179</v>
      </c>
      <c r="S3976" s="63" t="s">
        <v>6178</v>
      </c>
      <c r="T3976" s="63" t="s">
        <v>6178</v>
      </c>
      <c r="U3976" s="63" t="s">
        <v>6178</v>
      </c>
    </row>
    <row r="3977" spans="2:21" ht="15" customHeight="1" x14ac:dyDescent="0.5">
      <c r="B3977" s="58">
        <v>727501</v>
      </c>
      <c r="C3977" s="59">
        <v>854850001034</v>
      </c>
      <c r="D3977" s="58" t="s">
        <v>4591</v>
      </c>
      <c r="E3977" s="58" t="s">
        <v>4592</v>
      </c>
      <c r="F3977" s="58">
        <v>12</v>
      </c>
      <c r="G3977" s="58">
        <v>500</v>
      </c>
      <c r="H3977" s="58" t="s">
        <v>5580</v>
      </c>
      <c r="I3977" s="58" t="s">
        <v>16</v>
      </c>
      <c r="J3977" s="58" t="s">
        <v>14</v>
      </c>
      <c r="K3977" s="58" t="s">
        <v>6119</v>
      </c>
      <c r="L3977" s="60">
        <v>184.5</v>
      </c>
      <c r="M3977" s="38">
        <f t="shared" si="198"/>
        <v>15.375</v>
      </c>
      <c r="N3977" s="279">
        <f t="shared" si="199"/>
        <v>25.99</v>
      </c>
      <c r="O3977" s="268">
        <f t="shared" si="200"/>
        <v>0.40842631781454403</v>
      </c>
      <c r="P3977" s="62"/>
      <c r="Q3977" s="63" t="s">
        <v>6178</v>
      </c>
      <c r="R3977" s="266" t="s">
        <v>6179</v>
      </c>
      <c r="S3977" s="63" t="s">
        <v>6179</v>
      </c>
      <c r="T3977" s="63" t="s">
        <v>6178</v>
      </c>
      <c r="U3977" s="63" t="s">
        <v>6178</v>
      </c>
    </row>
    <row r="3978" spans="2:21" ht="15" customHeight="1" x14ac:dyDescent="0.5">
      <c r="B3978" s="58">
        <v>727502</v>
      </c>
      <c r="C3978" s="59">
        <v>854850001027</v>
      </c>
      <c r="D3978" s="58" t="s">
        <v>4591</v>
      </c>
      <c r="E3978" s="58" t="s">
        <v>4593</v>
      </c>
      <c r="F3978" s="58">
        <v>6</v>
      </c>
      <c r="G3978" s="58">
        <v>750</v>
      </c>
      <c r="H3978" s="58" t="s">
        <v>5580</v>
      </c>
      <c r="I3978" s="58" t="s">
        <v>16</v>
      </c>
      <c r="J3978" s="58" t="s">
        <v>14</v>
      </c>
      <c r="K3978" s="58" t="s">
        <v>6119</v>
      </c>
      <c r="L3978" s="60">
        <v>118.7</v>
      </c>
      <c r="M3978" s="38">
        <f t="shared" si="198"/>
        <v>19.783333333333335</v>
      </c>
      <c r="N3978" s="279">
        <f t="shared" si="199"/>
        <v>32.99</v>
      </c>
      <c r="O3978" s="268">
        <f t="shared" si="200"/>
        <v>0.40032333030211176</v>
      </c>
      <c r="P3978" s="62"/>
      <c r="Q3978" s="63" t="s">
        <v>6178</v>
      </c>
      <c r="R3978" s="266" t="s">
        <v>6179</v>
      </c>
      <c r="S3978" s="63" t="s">
        <v>6179</v>
      </c>
      <c r="T3978" s="63" t="s">
        <v>6178</v>
      </c>
      <c r="U3978" s="63" t="s">
        <v>6178</v>
      </c>
    </row>
    <row r="3979" spans="2:21" ht="15" customHeight="1" x14ac:dyDescent="0.5">
      <c r="B3979" s="58">
        <v>727802</v>
      </c>
      <c r="C3979" s="59">
        <v>740537053208</v>
      </c>
      <c r="D3979" s="58" t="s">
        <v>4594</v>
      </c>
      <c r="E3979" s="58" t="s">
        <v>4595</v>
      </c>
      <c r="F3979" s="58">
        <v>6</v>
      </c>
      <c r="G3979" s="58">
        <v>32</v>
      </c>
      <c r="H3979" s="77" t="s">
        <v>177</v>
      </c>
      <c r="I3979" s="58" t="s">
        <v>602</v>
      </c>
      <c r="J3979" s="58" t="s">
        <v>14</v>
      </c>
      <c r="K3979" s="58" t="s">
        <v>6119</v>
      </c>
      <c r="L3979" s="60">
        <v>128.30000000000001</v>
      </c>
      <c r="M3979" s="38">
        <f t="shared" si="198"/>
        <v>21.383333333333336</v>
      </c>
      <c r="N3979" s="279">
        <f t="shared" si="199"/>
        <v>35.99</v>
      </c>
      <c r="O3979" s="268">
        <f t="shared" si="200"/>
        <v>0.40585347781791231</v>
      </c>
      <c r="P3979" s="62"/>
      <c r="Q3979" s="63" t="s">
        <v>6178</v>
      </c>
      <c r="R3979" s="266" t="s">
        <v>6179</v>
      </c>
      <c r="S3979" s="63" t="s">
        <v>6178</v>
      </c>
      <c r="T3979" s="63" t="s">
        <v>6178</v>
      </c>
      <c r="U3979" s="63" t="s">
        <v>6178</v>
      </c>
    </row>
    <row r="3980" spans="2:21" ht="15" customHeight="1" x14ac:dyDescent="0.5">
      <c r="B3980" s="58">
        <v>727804</v>
      </c>
      <c r="C3980" s="59">
        <v>740537910013</v>
      </c>
      <c r="D3980" s="58" t="s">
        <v>4594</v>
      </c>
      <c r="E3980" s="58" t="s">
        <v>4596</v>
      </c>
      <c r="F3980" s="58">
        <v>12</v>
      </c>
      <c r="G3980" s="58">
        <v>24</v>
      </c>
      <c r="H3980" s="77" t="s">
        <v>177</v>
      </c>
      <c r="I3980" s="58" t="s">
        <v>19</v>
      </c>
      <c r="J3980" s="58" t="s">
        <v>14</v>
      </c>
      <c r="K3980" s="58" t="s">
        <v>6119</v>
      </c>
      <c r="L3980" s="60">
        <v>89.7</v>
      </c>
      <c r="M3980" s="38">
        <f t="shared" si="198"/>
        <v>7.4750000000000005</v>
      </c>
      <c r="N3980" s="279">
        <f t="shared" si="199"/>
        <v>12.49</v>
      </c>
      <c r="O3980" s="268">
        <f t="shared" si="200"/>
        <v>0.40152121697357884</v>
      </c>
      <c r="P3980" s="62"/>
      <c r="Q3980" s="63" t="s">
        <v>6178</v>
      </c>
      <c r="R3980" s="266" t="s">
        <v>6179</v>
      </c>
      <c r="S3980" s="63" t="s">
        <v>6178</v>
      </c>
      <c r="T3980" s="63" t="s">
        <v>6178</v>
      </c>
      <c r="U3980" s="63" t="s">
        <v>6178</v>
      </c>
    </row>
    <row r="3981" spans="2:21" ht="15" customHeight="1" x14ac:dyDescent="0.5">
      <c r="B3981" s="58">
        <v>727805</v>
      </c>
      <c r="C3981" s="59">
        <v>740537222086</v>
      </c>
      <c r="D3981" s="58" t="s">
        <v>4594</v>
      </c>
      <c r="E3981" s="58" t="s">
        <v>4597</v>
      </c>
      <c r="F3981" s="58">
        <v>12</v>
      </c>
      <c r="G3981" s="58">
        <v>12</v>
      </c>
      <c r="H3981" s="77" t="s">
        <v>177</v>
      </c>
      <c r="I3981" s="58" t="s">
        <v>602</v>
      </c>
      <c r="J3981" s="58" t="s">
        <v>14</v>
      </c>
      <c r="K3981" s="58" t="s">
        <v>6119</v>
      </c>
      <c r="L3981" s="60">
        <v>112.2</v>
      </c>
      <c r="M3981" s="38">
        <f t="shared" si="198"/>
        <v>9.35</v>
      </c>
      <c r="N3981" s="279">
        <f t="shared" si="199"/>
        <v>15.99</v>
      </c>
      <c r="O3981" s="268">
        <f t="shared" si="200"/>
        <v>0.41525953721075676</v>
      </c>
      <c r="P3981" s="62"/>
      <c r="Q3981" s="63" t="s">
        <v>6178</v>
      </c>
      <c r="R3981" s="266" t="s">
        <v>6179</v>
      </c>
      <c r="S3981" s="63" t="s">
        <v>6178</v>
      </c>
      <c r="T3981" s="63" t="s">
        <v>6178</v>
      </c>
      <c r="U3981" s="63" t="s">
        <v>6178</v>
      </c>
    </row>
    <row r="3982" spans="2:21" ht="15" customHeight="1" x14ac:dyDescent="0.5">
      <c r="B3982" s="58">
        <v>727807</v>
      </c>
      <c r="C3982" s="59">
        <v>740537900007</v>
      </c>
      <c r="D3982" s="58" t="s">
        <v>4594</v>
      </c>
      <c r="E3982" s="58" t="s">
        <v>4598</v>
      </c>
      <c r="F3982" s="58">
        <v>12</v>
      </c>
      <c r="G3982" s="58">
        <v>24</v>
      </c>
      <c r="H3982" s="77" t="s">
        <v>177</v>
      </c>
      <c r="I3982" s="58" t="s">
        <v>19</v>
      </c>
      <c r="J3982" s="58" t="s">
        <v>14</v>
      </c>
      <c r="K3982" s="58" t="s">
        <v>6119</v>
      </c>
      <c r="L3982" s="60">
        <v>63.6</v>
      </c>
      <c r="M3982" s="38">
        <f t="shared" si="198"/>
        <v>5.3</v>
      </c>
      <c r="N3982" s="279">
        <f t="shared" si="199"/>
        <v>8.99</v>
      </c>
      <c r="O3982" s="268">
        <f t="shared" si="200"/>
        <v>0.41045606229143494</v>
      </c>
      <c r="P3982" s="62"/>
      <c r="Q3982" s="63" t="s">
        <v>6178</v>
      </c>
      <c r="R3982" s="266" t="s">
        <v>6179</v>
      </c>
      <c r="S3982" s="63" t="s">
        <v>6178</v>
      </c>
      <c r="T3982" s="63" t="s">
        <v>6178</v>
      </c>
      <c r="U3982" s="63" t="s">
        <v>6178</v>
      </c>
    </row>
    <row r="3983" spans="2:21" ht="15" customHeight="1" x14ac:dyDescent="0.5">
      <c r="B3983" s="58">
        <v>727901</v>
      </c>
      <c r="C3983" s="59">
        <v>858764000220</v>
      </c>
      <c r="D3983" s="58" t="s">
        <v>4599</v>
      </c>
      <c r="E3983" s="58" t="s">
        <v>4600</v>
      </c>
      <c r="F3983" s="58">
        <v>12</v>
      </c>
      <c r="G3983" s="58">
        <v>10</v>
      </c>
      <c r="H3983" s="77" t="s">
        <v>177</v>
      </c>
      <c r="I3983" s="58" t="s">
        <v>12</v>
      </c>
      <c r="J3983" s="58" t="s">
        <v>14</v>
      </c>
      <c r="K3983" s="58" t="s">
        <v>6119</v>
      </c>
      <c r="L3983" s="60">
        <v>75.5</v>
      </c>
      <c r="M3983" s="38">
        <f t="shared" si="198"/>
        <v>6.291666666666667</v>
      </c>
      <c r="N3983" s="279">
        <f t="shared" si="199"/>
        <v>10.49</v>
      </c>
      <c r="O3983" s="268">
        <f t="shared" si="200"/>
        <v>0.40022243406418812</v>
      </c>
      <c r="P3983" s="62"/>
      <c r="Q3983" s="63" t="s">
        <v>6178</v>
      </c>
      <c r="R3983" s="266" t="s">
        <v>6179</v>
      </c>
      <c r="S3983" s="63" t="s">
        <v>6178</v>
      </c>
      <c r="T3983" s="63" t="s">
        <v>6178</v>
      </c>
      <c r="U3983" s="63" t="s">
        <v>6178</v>
      </c>
    </row>
    <row r="3984" spans="2:21" ht="15" customHeight="1" x14ac:dyDescent="0.5">
      <c r="B3984" s="58">
        <v>728011</v>
      </c>
      <c r="C3984" s="59">
        <v>861899000416</v>
      </c>
      <c r="D3984" s="58" t="s">
        <v>4601</v>
      </c>
      <c r="E3984" s="58" t="s">
        <v>4602</v>
      </c>
      <c r="F3984" s="58">
        <v>6</v>
      </c>
      <c r="G3984" s="58">
        <v>5</v>
      </c>
      <c r="H3984" s="73" t="s">
        <v>5487</v>
      </c>
      <c r="I3984" s="58" t="s">
        <v>574</v>
      </c>
      <c r="J3984" s="58" t="s">
        <v>14</v>
      </c>
      <c r="K3984" s="58" t="s">
        <v>6119</v>
      </c>
      <c r="L3984" s="60">
        <v>32.9</v>
      </c>
      <c r="M3984" s="38">
        <f t="shared" si="198"/>
        <v>5.4833333333333334</v>
      </c>
      <c r="N3984" s="279">
        <f t="shared" si="199"/>
        <v>9.49</v>
      </c>
      <c r="O3984" s="268">
        <f t="shared" si="200"/>
        <v>0.4221988057604496</v>
      </c>
      <c r="P3984" s="62"/>
      <c r="Q3984" s="76" t="s">
        <v>6178</v>
      </c>
      <c r="R3984" s="318" t="s">
        <v>6178</v>
      </c>
      <c r="S3984" s="76" t="s">
        <v>6178</v>
      </c>
      <c r="T3984" s="76" t="s">
        <v>6178</v>
      </c>
      <c r="U3984" s="76" t="s">
        <v>6178</v>
      </c>
    </row>
    <row r="3985" spans="2:21" ht="15" customHeight="1" x14ac:dyDescent="0.5">
      <c r="B3985" s="58">
        <v>728012</v>
      </c>
      <c r="C3985" s="59">
        <v>861899000409</v>
      </c>
      <c r="D3985" s="58" t="s">
        <v>4601</v>
      </c>
      <c r="E3985" s="58" t="s">
        <v>4603</v>
      </c>
      <c r="F3985" s="58">
        <v>6</v>
      </c>
      <c r="G3985" s="58">
        <v>5</v>
      </c>
      <c r="H3985" s="73" t="s">
        <v>5487</v>
      </c>
      <c r="I3985" s="58" t="s">
        <v>574</v>
      </c>
      <c r="J3985" s="58" t="s">
        <v>14</v>
      </c>
      <c r="K3985" s="58" t="s">
        <v>6119</v>
      </c>
      <c r="L3985" s="60">
        <v>32.9</v>
      </c>
      <c r="M3985" s="38">
        <f t="shared" si="198"/>
        <v>5.4833333333333334</v>
      </c>
      <c r="N3985" s="279">
        <f t="shared" si="199"/>
        <v>9.49</v>
      </c>
      <c r="O3985" s="268">
        <f t="shared" si="200"/>
        <v>0.4221988057604496</v>
      </c>
      <c r="P3985" s="62"/>
      <c r="Q3985" s="76" t="s">
        <v>6178</v>
      </c>
      <c r="R3985" s="318" t="s">
        <v>6178</v>
      </c>
      <c r="S3985" s="76" t="s">
        <v>6178</v>
      </c>
      <c r="T3985" s="76" t="s">
        <v>6178</v>
      </c>
      <c r="U3985" s="76" t="s">
        <v>6178</v>
      </c>
    </row>
    <row r="3986" spans="2:21" ht="15" customHeight="1" x14ac:dyDescent="0.5">
      <c r="B3986" s="58">
        <v>728013</v>
      </c>
      <c r="C3986" s="59">
        <v>861899000423</v>
      </c>
      <c r="D3986" s="58" t="s">
        <v>4601</v>
      </c>
      <c r="E3986" s="58" t="s">
        <v>4604</v>
      </c>
      <c r="F3986" s="58">
        <v>6</v>
      </c>
      <c r="G3986" s="58">
        <v>5</v>
      </c>
      <c r="H3986" s="73" t="s">
        <v>5487</v>
      </c>
      <c r="I3986" s="58" t="s">
        <v>574</v>
      </c>
      <c r="J3986" s="58" t="s">
        <v>14</v>
      </c>
      <c r="K3986" s="58" t="s">
        <v>6119</v>
      </c>
      <c r="L3986" s="60">
        <v>32.9</v>
      </c>
      <c r="M3986" s="38">
        <f t="shared" si="198"/>
        <v>5.4833333333333334</v>
      </c>
      <c r="N3986" s="279">
        <f t="shared" si="199"/>
        <v>9.49</v>
      </c>
      <c r="O3986" s="268">
        <f t="shared" si="200"/>
        <v>0.4221988057604496</v>
      </c>
      <c r="P3986" s="62"/>
      <c r="Q3986" s="63" t="s">
        <v>6179</v>
      </c>
      <c r="R3986" s="266" t="s">
        <v>6179</v>
      </c>
      <c r="S3986" s="63" t="s">
        <v>6178</v>
      </c>
      <c r="T3986" s="63" t="s">
        <v>6178</v>
      </c>
      <c r="U3986" s="63" t="s">
        <v>6178</v>
      </c>
    </row>
    <row r="3987" spans="2:21" ht="15" customHeight="1" x14ac:dyDescent="0.5">
      <c r="B3987" s="58">
        <v>728014</v>
      </c>
      <c r="C3987" s="59">
        <v>861899000478</v>
      </c>
      <c r="D3987" s="58" t="s">
        <v>4601</v>
      </c>
      <c r="E3987" s="58" t="s">
        <v>4605</v>
      </c>
      <c r="F3987" s="58">
        <v>6</v>
      </c>
      <c r="G3987" s="58">
        <v>6.5</v>
      </c>
      <c r="H3987" s="73" t="s">
        <v>5487</v>
      </c>
      <c r="I3987" s="58" t="s">
        <v>574</v>
      </c>
      <c r="J3987" s="58" t="s">
        <v>14</v>
      </c>
      <c r="K3987" s="58" t="s">
        <v>6119</v>
      </c>
      <c r="L3987" s="60">
        <v>36.700000000000003</v>
      </c>
      <c r="M3987" s="38">
        <f t="shared" si="198"/>
        <v>6.1166666666666671</v>
      </c>
      <c r="N3987" s="279">
        <f t="shared" si="199"/>
        <v>10.49</v>
      </c>
      <c r="O3987" s="268">
        <f t="shared" si="200"/>
        <v>0.41690498887829675</v>
      </c>
      <c r="P3987" s="62"/>
      <c r="Q3987" s="76" t="s">
        <v>6178</v>
      </c>
      <c r="R3987" s="318" t="s">
        <v>6178</v>
      </c>
      <c r="S3987" s="76" t="s">
        <v>6178</v>
      </c>
      <c r="T3987" s="76" t="s">
        <v>6178</v>
      </c>
      <c r="U3987" s="76" t="s">
        <v>6178</v>
      </c>
    </row>
    <row r="3988" spans="2:21" ht="15" customHeight="1" x14ac:dyDescent="0.5">
      <c r="B3988" s="58">
        <v>728015</v>
      </c>
      <c r="C3988" s="59">
        <v>861899000461</v>
      </c>
      <c r="D3988" s="58" t="s">
        <v>4601</v>
      </c>
      <c r="E3988" s="58" t="s">
        <v>4606</v>
      </c>
      <c r="F3988" s="58">
        <v>6</v>
      </c>
      <c r="G3988" s="58">
        <v>6.5</v>
      </c>
      <c r="H3988" s="73" t="s">
        <v>5487</v>
      </c>
      <c r="I3988" s="58" t="s">
        <v>574</v>
      </c>
      <c r="J3988" s="58" t="s">
        <v>14</v>
      </c>
      <c r="K3988" s="58" t="s">
        <v>6119</v>
      </c>
      <c r="L3988" s="60">
        <v>36.700000000000003</v>
      </c>
      <c r="M3988" s="38">
        <f t="shared" si="198"/>
        <v>6.1166666666666671</v>
      </c>
      <c r="N3988" s="279">
        <f t="shared" si="199"/>
        <v>10.49</v>
      </c>
      <c r="O3988" s="268">
        <f t="shared" si="200"/>
        <v>0.41690498887829675</v>
      </c>
      <c r="P3988" s="62"/>
      <c r="Q3988" s="76" t="s">
        <v>6178</v>
      </c>
      <c r="R3988" s="318" t="s">
        <v>6178</v>
      </c>
      <c r="S3988" s="76" t="s">
        <v>6178</v>
      </c>
      <c r="T3988" s="76" t="s">
        <v>6178</v>
      </c>
      <c r="U3988" s="76" t="s">
        <v>6178</v>
      </c>
    </row>
    <row r="3989" spans="2:21" ht="15" customHeight="1" x14ac:dyDescent="0.5">
      <c r="B3989" s="58">
        <v>728301</v>
      </c>
      <c r="C3989" s="59">
        <v>635349000512</v>
      </c>
      <c r="D3989" s="58" t="s">
        <v>4607</v>
      </c>
      <c r="E3989" s="58" t="s">
        <v>4608</v>
      </c>
      <c r="F3989" s="58">
        <v>12</v>
      </c>
      <c r="G3989" s="58">
        <v>16</v>
      </c>
      <c r="H3989" s="77" t="s">
        <v>177</v>
      </c>
      <c r="I3989" s="58" t="s">
        <v>602</v>
      </c>
      <c r="J3989" s="58" t="s">
        <v>14</v>
      </c>
      <c r="K3989" s="58" t="s">
        <v>6119</v>
      </c>
      <c r="L3989" s="60">
        <v>95.2</v>
      </c>
      <c r="M3989" s="38">
        <f t="shared" si="198"/>
        <v>7.9333333333333336</v>
      </c>
      <c r="N3989" s="279">
        <f t="shared" si="199"/>
        <v>13.49</v>
      </c>
      <c r="O3989" s="268">
        <f t="shared" si="200"/>
        <v>0.41191005683222137</v>
      </c>
      <c r="P3989" s="62"/>
      <c r="Q3989" s="63" t="s">
        <v>6179</v>
      </c>
      <c r="R3989" s="266" t="s">
        <v>6179</v>
      </c>
      <c r="S3989" s="63" t="s">
        <v>6178</v>
      </c>
      <c r="T3989" s="63" t="s">
        <v>6178</v>
      </c>
      <c r="U3989" s="63" t="s">
        <v>6178</v>
      </c>
    </row>
    <row r="3990" spans="2:21" ht="15" customHeight="1" x14ac:dyDescent="0.5">
      <c r="B3990" s="58">
        <v>728302</v>
      </c>
      <c r="C3990" s="59">
        <v>635349000529</v>
      </c>
      <c r="D3990" s="58" t="s">
        <v>4607</v>
      </c>
      <c r="E3990" s="58" t="s">
        <v>4609</v>
      </c>
      <c r="F3990" s="58">
        <v>12</v>
      </c>
      <c r="G3990" s="58">
        <v>2</v>
      </c>
      <c r="H3990" s="58" t="s">
        <v>569</v>
      </c>
      <c r="I3990" s="58" t="s">
        <v>602</v>
      </c>
      <c r="J3990" s="58" t="s">
        <v>14</v>
      </c>
      <c r="K3990" s="58" t="s">
        <v>6119</v>
      </c>
      <c r="L3990" s="60">
        <v>174.8</v>
      </c>
      <c r="M3990" s="38">
        <f t="shared" si="198"/>
        <v>14.566666666666668</v>
      </c>
      <c r="N3990" s="279">
        <f t="shared" si="199"/>
        <v>24.49</v>
      </c>
      <c r="O3990" s="268">
        <f t="shared" si="200"/>
        <v>0.4051994011161017</v>
      </c>
      <c r="P3990" s="62"/>
      <c r="Q3990" s="63" t="s">
        <v>6179</v>
      </c>
      <c r="R3990" s="266" t="s">
        <v>6179</v>
      </c>
      <c r="S3990" s="63" t="s">
        <v>6178</v>
      </c>
      <c r="T3990" s="63" t="s">
        <v>6178</v>
      </c>
      <c r="U3990" s="63" t="s">
        <v>6178</v>
      </c>
    </row>
    <row r="3991" spans="2:21" ht="15" customHeight="1" x14ac:dyDescent="0.5">
      <c r="B3991" s="58">
        <v>728701</v>
      </c>
      <c r="C3991" s="59">
        <v>861620000401</v>
      </c>
      <c r="D3991" s="58" t="s">
        <v>4610</v>
      </c>
      <c r="E3991" s="58" t="s">
        <v>4611</v>
      </c>
      <c r="F3991" s="58">
        <v>6</v>
      </c>
      <c r="G3991" s="58">
        <v>8.5</v>
      </c>
      <c r="H3991" s="77" t="s">
        <v>177</v>
      </c>
      <c r="I3991" s="58" t="s">
        <v>16</v>
      </c>
      <c r="J3991" s="58" t="s">
        <v>14</v>
      </c>
      <c r="K3991" s="58" t="s">
        <v>6119</v>
      </c>
      <c r="L3991" s="60">
        <v>51.1</v>
      </c>
      <c r="M3991" s="38">
        <f t="shared" si="198"/>
        <v>8.5166666666666675</v>
      </c>
      <c r="N3991" s="279">
        <f t="shared" si="199"/>
        <v>14.49</v>
      </c>
      <c r="O3991" s="268">
        <f t="shared" si="200"/>
        <v>0.41223832528180349</v>
      </c>
      <c r="P3991" s="62"/>
      <c r="Q3991" s="63" t="s">
        <v>6179</v>
      </c>
      <c r="R3991" s="266" t="s">
        <v>6178</v>
      </c>
      <c r="S3991" s="63" t="s">
        <v>6178</v>
      </c>
      <c r="T3991" s="63" t="s">
        <v>6179</v>
      </c>
      <c r="U3991" s="63" t="s">
        <v>6178</v>
      </c>
    </row>
    <row r="3992" spans="2:21" ht="15" customHeight="1" x14ac:dyDescent="0.5">
      <c r="B3992" s="58">
        <v>728702</v>
      </c>
      <c r="C3992" s="59">
        <v>14567267912</v>
      </c>
      <c r="D3992" s="58" t="s">
        <v>4610</v>
      </c>
      <c r="E3992" s="58" t="s">
        <v>4612</v>
      </c>
      <c r="F3992" s="58">
        <v>12</v>
      </c>
      <c r="G3992" s="58">
        <v>12</v>
      </c>
      <c r="H3992" s="77" t="s">
        <v>177</v>
      </c>
      <c r="I3992" s="58" t="s">
        <v>602</v>
      </c>
      <c r="J3992" s="58" t="s">
        <v>14</v>
      </c>
      <c r="K3992" s="58" t="s">
        <v>6119</v>
      </c>
      <c r="L3992" s="60">
        <v>100.7</v>
      </c>
      <c r="M3992" s="38">
        <f t="shared" si="198"/>
        <v>8.3916666666666675</v>
      </c>
      <c r="N3992" s="279">
        <f t="shared" si="199"/>
        <v>13.99</v>
      </c>
      <c r="O3992" s="268">
        <f t="shared" si="200"/>
        <v>0.40016678579938048</v>
      </c>
      <c r="P3992" s="62"/>
      <c r="Q3992" s="63" t="s">
        <v>6178</v>
      </c>
      <c r="R3992" s="266" t="s">
        <v>6178</v>
      </c>
      <c r="S3992" s="63" t="s">
        <v>6178</v>
      </c>
      <c r="T3992" s="63" t="s">
        <v>6179</v>
      </c>
      <c r="U3992" s="63" t="s">
        <v>6178</v>
      </c>
    </row>
    <row r="3993" spans="2:21" ht="15" customHeight="1" x14ac:dyDescent="0.5">
      <c r="B3993" s="58">
        <v>728704</v>
      </c>
      <c r="C3993" s="59">
        <v>14567267950</v>
      </c>
      <c r="D3993" s="58" t="s">
        <v>4610</v>
      </c>
      <c r="E3993" s="58" t="s">
        <v>4613</v>
      </c>
      <c r="F3993" s="58">
        <v>12</v>
      </c>
      <c r="G3993" s="58">
        <v>1.7</v>
      </c>
      <c r="H3993" s="77" t="s">
        <v>177</v>
      </c>
      <c r="I3993" s="58" t="s">
        <v>18</v>
      </c>
      <c r="J3993" s="58" t="s">
        <v>14</v>
      </c>
      <c r="K3993" s="58" t="s">
        <v>6119</v>
      </c>
      <c r="L3993" s="60">
        <v>80.599999999999994</v>
      </c>
      <c r="M3993" s="38">
        <f t="shared" si="198"/>
        <v>6.7166666666666659</v>
      </c>
      <c r="N3993" s="279">
        <f t="shared" si="199"/>
        <v>11.49</v>
      </c>
      <c r="O3993" s="268">
        <f t="shared" si="200"/>
        <v>0.41543371047287503</v>
      </c>
      <c r="P3993" s="62"/>
      <c r="Q3993" s="63" t="s">
        <v>6178</v>
      </c>
      <c r="R3993" s="266" t="s">
        <v>6178</v>
      </c>
      <c r="S3993" s="63" t="s">
        <v>6178</v>
      </c>
      <c r="T3993" s="63" t="s">
        <v>6179</v>
      </c>
      <c r="U3993" s="63" t="s">
        <v>6178</v>
      </c>
    </row>
    <row r="3994" spans="2:21" ht="15" customHeight="1" x14ac:dyDescent="0.5">
      <c r="B3994" s="58">
        <v>728705</v>
      </c>
      <c r="C3994" s="59">
        <v>14567267967</v>
      </c>
      <c r="D3994" s="58" t="s">
        <v>4610</v>
      </c>
      <c r="E3994" s="58" t="s">
        <v>4614</v>
      </c>
      <c r="F3994" s="58">
        <v>12</v>
      </c>
      <c r="G3994" s="58">
        <v>3.5</v>
      </c>
      <c r="H3994" s="77" t="s">
        <v>177</v>
      </c>
      <c r="I3994" s="58" t="s">
        <v>18</v>
      </c>
      <c r="J3994" s="58" t="s">
        <v>14</v>
      </c>
      <c r="K3994" s="58" t="s">
        <v>6119</v>
      </c>
      <c r="L3994" s="60">
        <v>80.599999999999994</v>
      </c>
      <c r="M3994" s="38">
        <f t="shared" si="198"/>
        <v>6.7166666666666659</v>
      </c>
      <c r="N3994" s="279">
        <f t="shared" si="199"/>
        <v>11.49</v>
      </c>
      <c r="O3994" s="268">
        <f t="shared" si="200"/>
        <v>0.41543371047287503</v>
      </c>
      <c r="P3994" s="62"/>
      <c r="Q3994" s="63" t="s">
        <v>6178</v>
      </c>
      <c r="R3994" s="266" t="s">
        <v>6178</v>
      </c>
      <c r="S3994" s="63" t="s">
        <v>6178</v>
      </c>
      <c r="T3994" s="63" t="s">
        <v>6179</v>
      </c>
      <c r="U3994" s="63" t="s">
        <v>6178</v>
      </c>
    </row>
    <row r="3995" spans="2:21" ht="15" customHeight="1" x14ac:dyDescent="0.5">
      <c r="B3995" s="58">
        <v>728801</v>
      </c>
      <c r="C3995" s="59">
        <v>857313001756</v>
      </c>
      <c r="D3995" s="58" t="s">
        <v>4615</v>
      </c>
      <c r="E3995" s="58" t="s">
        <v>4616</v>
      </c>
      <c r="F3995" s="58">
        <v>6</v>
      </c>
      <c r="G3995" s="58">
        <v>5</v>
      </c>
      <c r="H3995" s="77" t="s">
        <v>177</v>
      </c>
      <c r="I3995" s="58" t="s">
        <v>13</v>
      </c>
      <c r="J3995" s="58" t="s">
        <v>14</v>
      </c>
      <c r="K3995" s="58" t="s">
        <v>6119</v>
      </c>
      <c r="L3995" s="60">
        <v>24.6</v>
      </c>
      <c r="M3995" s="38">
        <f t="shared" si="198"/>
        <v>4.1000000000000005</v>
      </c>
      <c r="N3995" s="279">
        <f t="shared" si="199"/>
        <v>6.99</v>
      </c>
      <c r="O3995" s="268">
        <f t="shared" si="200"/>
        <v>0.41344778254649495</v>
      </c>
      <c r="P3995" s="62"/>
      <c r="Q3995" s="63" t="s">
        <v>6178</v>
      </c>
      <c r="R3995" s="266" t="s">
        <v>6179</v>
      </c>
      <c r="S3995" s="63" t="s">
        <v>6178</v>
      </c>
      <c r="T3995" s="63" t="s">
        <v>6178</v>
      </c>
      <c r="U3995" s="63" t="s">
        <v>6178</v>
      </c>
    </row>
    <row r="3996" spans="2:21" ht="15" customHeight="1" x14ac:dyDescent="0.5">
      <c r="B3996" s="58">
        <v>728802</v>
      </c>
      <c r="C3996" s="59">
        <v>857313001763</v>
      </c>
      <c r="D3996" s="58" t="s">
        <v>4615</v>
      </c>
      <c r="E3996" s="58" t="s">
        <v>4617</v>
      </c>
      <c r="F3996" s="58">
        <v>6</v>
      </c>
      <c r="G3996" s="58">
        <v>5</v>
      </c>
      <c r="H3996" s="77" t="s">
        <v>177</v>
      </c>
      <c r="I3996" s="58" t="s">
        <v>13</v>
      </c>
      <c r="J3996" s="58" t="s">
        <v>14</v>
      </c>
      <c r="K3996" s="58" t="s">
        <v>6119</v>
      </c>
      <c r="L3996" s="60">
        <v>24.6</v>
      </c>
      <c r="M3996" s="38">
        <f t="shared" si="198"/>
        <v>4.1000000000000005</v>
      </c>
      <c r="N3996" s="279">
        <f t="shared" si="199"/>
        <v>6.99</v>
      </c>
      <c r="O3996" s="268">
        <f t="shared" si="200"/>
        <v>0.41344778254649495</v>
      </c>
      <c r="P3996" s="62"/>
      <c r="Q3996" s="63" t="s">
        <v>6178</v>
      </c>
      <c r="R3996" s="266" t="s">
        <v>6179</v>
      </c>
      <c r="S3996" s="63" t="s">
        <v>6178</v>
      </c>
      <c r="T3996" s="63" t="s">
        <v>6178</v>
      </c>
      <c r="U3996" s="63" t="s">
        <v>6178</v>
      </c>
    </row>
    <row r="3997" spans="2:21" ht="15" customHeight="1" x14ac:dyDescent="0.5">
      <c r="B3997" s="58">
        <v>729301</v>
      </c>
      <c r="C3997" s="59">
        <v>789968000511</v>
      </c>
      <c r="D3997" s="58" t="s">
        <v>4618</v>
      </c>
      <c r="E3997" s="58" t="s">
        <v>4619</v>
      </c>
      <c r="F3997" s="58">
        <v>12</v>
      </c>
      <c r="G3997" s="58">
        <v>9</v>
      </c>
      <c r="H3997" s="77" t="s">
        <v>177</v>
      </c>
      <c r="I3997" s="58" t="s">
        <v>53</v>
      </c>
      <c r="J3997" s="58" t="s">
        <v>14</v>
      </c>
      <c r="K3997" s="58" t="s">
        <v>6119</v>
      </c>
      <c r="L3997" s="60">
        <v>48.2</v>
      </c>
      <c r="M3997" s="38">
        <f t="shared" si="198"/>
        <v>4.0166666666666666</v>
      </c>
      <c r="N3997" s="279">
        <f t="shared" si="199"/>
        <v>6.99</v>
      </c>
      <c r="O3997" s="268">
        <f t="shared" si="200"/>
        <v>0.42536957558416788</v>
      </c>
      <c r="P3997" s="62"/>
      <c r="Q3997" s="63" t="s">
        <v>6179</v>
      </c>
      <c r="R3997" s="266" t="s">
        <v>6178</v>
      </c>
      <c r="S3997" s="63" t="s">
        <v>6178</v>
      </c>
      <c r="T3997" s="63" t="s">
        <v>6178</v>
      </c>
      <c r="U3997" s="63" t="s">
        <v>6178</v>
      </c>
    </row>
    <row r="3998" spans="2:21" ht="15" customHeight="1" x14ac:dyDescent="0.5">
      <c r="B3998" s="58">
        <v>729401</v>
      </c>
      <c r="C3998" s="59">
        <v>762155120179</v>
      </c>
      <c r="D3998" s="58" t="s">
        <v>3722</v>
      </c>
      <c r="E3998" s="58" t="s">
        <v>4620</v>
      </c>
      <c r="F3998" s="58">
        <v>12</v>
      </c>
      <c r="G3998" s="58">
        <v>12</v>
      </c>
      <c r="H3998" s="77" t="s">
        <v>177</v>
      </c>
      <c r="I3998" s="58" t="s">
        <v>27</v>
      </c>
      <c r="J3998" s="58" t="s">
        <v>14</v>
      </c>
      <c r="K3998" s="58" t="s">
        <v>6119</v>
      </c>
      <c r="L3998" s="60">
        <v>71.2</v>
      </c>
      <c r="M3998" s="38">
        <f t="shared" si="198"/>
        <v>5.9333333333333336</v>
      </c>
      <c r="N3998" s="279">
        <f t="shared" si="199"/>
        <v>9.99</v>
      </c>
      <c r="O3998" s="268">
        <f t="shared" si="200"/>
        <v>0.40607273940607275</v>
      </c>
      <c r="P3998" s="62"/>
      <c r="Q3998" s="63" t="s">
        <v>6178</v>
      </c>
      <c r="R3998" s="266" t="s">
        <v>6179</v>
      </c>
      <c r="S3998" s="63" t="s">
        <v>6178</v>
      </c>
      <c r="T3998" s="63" t="s">
        <v>6179</v>
      </c>
      <c r="U3998" s="63" t="s">
        <v>6178</v>
      </c>
    </row>
    <row r="3999" spans="2:21" ht="15" customHeight="1" x14ac:dyDescent="0.5">
      <c r="B3999" s="58">
        <v>729402</v>
      </c>
      <c r="C3999" s="59">
        <v>762155120186</v>
      </c>
      <c r="D3999" s="58" t="s">
        <v>3722</v>
      </c>
      <c r="E3999" s="58" t="s">
        <v>4621</v>
      </c>
      <c r="F3999" s="58">
        <v>12</v>
      </c>
      <c r="G3999" s="58">
        <v>12</v>
      </c>
      <c r="H3999" s="77" t="s">
        <v>177</v>
      </c>
      <c r="I3999" s="58" t="s">
        <v>27</v>
      </c>
      <c r="J3999" s="58" t="s">
        <v>14</v>
      </c>
      <c r="K3999" s="58" t="s">
        <v>6119</v>
      </c>
      <c r="L3999" s="60">
        <v>71.2</v>
      </c>
      <c r="M3999" s="38">
        <f t="shared" si="198"/>
        <v>5.9333333333333336</v>
      </c>
      <c r="N3999" s="279">
        <f t="shared" si="199"/>
        <v>9.99</v>
      </c>
      <c r="O3999" s="268">
        <f t="shared" si="200"/>
        <v>0.40607273940607275</v>
      </c>
      <c r="P3999" s="62"/>
      <c r="Q3999" s="63" t="s">
        <v>6178</v>
      </c>
      <c r="R3999" s="266" t="s">
        <v>6179</v>
      </c>
      <c r="S3999" s="63" t="s">
        <v>6178</v>
      </c>
      <c r="T3999" s="63" t="s">
        <v>6179</v>
      </c>
      <c r="U3999" s="63" t="s">
        <v>6178</v>
      </c>
    </row>
    <row r="4000" spans="2:21" ht="15" customHeight="1" x14ac:dyDescent="0.5">
      <c r="B4000" s="58">
        <v>729403</v>
      </c>
      <c r="C4000" s="59">
        <v>762155120155</v>
      </c>
      <c r="D4000" s="58" t="s">
        <v>3722</v>
      </c>
      <c r="E4000" s="58" t="s">
        <v>4622</v>
      </c>
      <c r="F4000" s="58">
        <v>12</v>
      </c>
      <c r="G4000" s="58">
        <v>12</v>
      </c>
      <c r="H4000" s="77" t="s">
        <v>177</v>
      </c>
      <c r="I4000" s="58" t="s">
        <v>27</v>
      </c>
      <c r="J4000" s="58" t="s">
        <v>14</v>
      </c>
      <c r="K4000" s="58" t="s">
        <v>6119</v>
      </c>
      <c r="L4000" s="60">
        <v>71.2</v>
      </c>
      <c r="M4000" s="38">
        <f t="shared" si="198"/>
        <v>5.9333333333333336</v>
      </c>
      <c r="N4000" s="279">
        <f t="shared" si="199"/>
        <v>9.99</v>
      </c>
      <c r="O4000" s="268">
        <f t="shared" si="200"/>
        <v>0.40607273940607275</v>
      </c>
      <c r="P4000" s="62"/>
      <c r="Q4000" s="63" t="s">
        <v>6178</v>
      </c>
      <c r="R4000" s="266" t="s">
        <v>6179</v>
      </c>
      <c r="S4000" s="63" t="s">
        <v>6178</v>
      </c>
      <c r="T4000" s="63" t="s">
        <v>6179</v>
      </c>
      <c r="U4000" s="63" t="s">
        <v>6178</v>
      </c>
    </row>
    <row r="4001" spans="2:21" ht="15" customHeight="1" x14ac:dyDescent="0.5">
      <c r="B4001" s="58">
        <v>729406</v>
      </c>
      <c r="C4001" s="59">
        <v>762155120100</v>
      </c>
      <c r="D4001" s="58" t="s">
        <v>3722</v>
      </c>
      <c r="E4001" s="58" t="s">
        <v>4623</v>
      </c>
      <c r="F4001" s="58">
        <v>12</v>
      </c>
      <c r="G4001" s="58">
        <v>12</v>
      </c>
      <c r="H4001" s="77" t="s">
        <v>177</v>
      </c>
      <c r="I4001" s="58" t="s">
        <v>27</v>
      </c>
      <c r="J4001" s="58" t="s">
        <v>14</v>
      </c>
      <c r="K4001" s="58" t="s">
        <v>6119</v>
      </c>
      <c r="L4001" s="60">
        <v>71.2</v>
      </c>
      <c r="M4001" s="38">
        <f t="shared" si="198"/>
        <v>5.9333333333333336</v>
      </c>
      <c r="N4001" s="279">
        <f t="shared" si="199"/>
        <v>9.99</v>
      </c>
      <c r="O4001" s="268">
        <f t="shared" si="200"/>
        <v>0.40607273940607275</v>
      </c>
      <c r="P4001" s="62"/>
      <c r="Q4001" s="63" t="s">
        <v>6178</v>
      </c>
      <c r="R4001" s="266" t="s">
        <v>6179</v>
      </c>
      <c r="S4001" s="63" t="s">
        <v>6178</v>
      </c>
      <c r="T4001" s="63" t="s">
        <v>6179</v>
      </c>
      <c r="U4001" s="63" t="s">
        <v>6178</v>
      </c>
    </row>
    <row r="4002" spans="2:21" ht="15" customHeight="1" x14ac:dyDescent="0.5">
      <c r="B4002" s="58">
        <v>730401</v>
      </c>
      <c r="C4002" s="59">
        <v>73214007417</v>
      </c>
      <c r="D4002" s="58" t="s">
        <v>4624</v>
      </c>
      <c r="E4002" s="58" t="s">
        <v>4625</v>
      </c>
      <c r="F4002" s="58">
        <v>6</v>
      </c>
      <c r="G4002" s="58">
        <v>12</v>
      </c>
      <c r="H4002" s="77" t="s">
        <v>177</v>
      </c>
      <c r="I4002" s="58" t="s">
        <v>124</v>
      </c>
      <c r="J4002" s="58" t="s">
        <v>14</v>
      </c>
      <c r="K4002" s="58" t="s">
        <v>6119</v>
      </c>
      <c r="L4002" s="60">
        <v>18.3</v>
      </c>
      <c r="M4002" s="38">
        <f t="shared" si="198"/>
        <v>3.0500000000000003</v>
      </c>
      <c r="N4002" s="279">
        <f t="shared" si="199"/>
        <v>5.49</v>
      </c>
      <c r="O4002" s="268">
        <f t="shared" si="200"/>
        <v>0.44444444444444442</v>
      </c>
      <c r="P4002" s="62"/>
      <c r="Q4002" s="63" t="s">
        <v>6179</v>
      </c>
      <c r="R4002" s="266" t="s">
        <v>6179</v>
      </c>
      <c r="S4002" s="63" t="s">
        <v>6178</v>
      </c>
      <c r="T4002" s="63" t="s">
        <v>6178</v>
      </c>
      <c r="U4002" s="63" t="s">
        <v>6178</v>
      </c>
    </row>
    <row r="4003" spans="2:21" ht="15" customHeight="1" x14ac:dyDescent="0.5">
      <c r="B4003" s="58">
        <v>730402</v>
      </c>
      <c r="C4003" s="59">
        <v>73214007509</v>
      </c>
      <c r="D4003" s="58" t="s">
        <v>4624</v>
      </c>
      <c r="E4003" s="58" t="s">
        <v>4626</v>
      </c>
      <c r="F4003" s="58">
        <v>6</v>
      </c>
      <c r="G4003" s="58">
        <v>6</v>
      </c>
      <c r="H4003" s="77" t="s">
        <v>177</v>
      </c>
      <c r="I4003" s="58" t="s">
        <v>124</v>
      </c>
      <c r="J4003" s="58" t="s">
        <v>14</v>
      </c>
      <c r="K4003" s="58" t="s">
        <v>6119</v>
      </c>
      <c r="L4003" s="60">
        <v>18.8</v>
      </c>
      <c r="M4003" s="38">
        <f t="shared" si="198"/>
        <v>3.1333333333333333</v>
      </c>
      <c r="N4003" s="279">
        <f t="shared" si="199"/>
        <v>5.49</v>
      </c>
      <c r="O4003" s="268">
        <f t="shared" si="200"/>
        <v>0.42926533090467517</v>
      </c>
      <c r="P4003" s="62"/>
      <c r="Q4003" s="63" t="s">
        <v>6179</v>
      </c>
      <c r="R4003" s="266" t="s">
        <v>6179</v>
      </c>
      <c r="S4003" s="63" t="s">
        <v>6178</v>
      </c>
      <c r="T4003" s="63" t="s">
        <v>6178</v>
      </c>
      <c r="U4003" s="63" t="s">
        <v>6178</v>
      </c>
    </row>
    <row r="4004" spans="2:21" ht="15" customHeight="1" x14ac:dyDescent="0.5">
      <c r="B4004" s="58">
        <v>730403</v>
      </c>
      <c r="C4004" s="59">
        <v>73214007448</v>
      </c>
      <c r="D4004" s="58" t="s">
        <v>4624</v>
      </c>
      <c r="E4004" s="58" t="s">
        <v>4627</v>
      </c>
      <c r="F4004" s="58">
        <v>6</v>
      </c>
      <c r="G4004" s="58">
        <v>12</v>
      </c>
      <c r="H4004" s="77" t="s">
        <v>177</v>
      </c>
      <c r="I4004" s="58" t="s">
        <v>124</v>
      </c>
      <c r="J4004" s="58" t="s">
        <v>14</v>
      </c>
      <c r="K4004" s="58" t="s">
        <v>6119</v>
      </c>
      <c r="L4004" s="60">
        <v>19.5</v>
      </c>
      <c r="M4004" s="38">
        <f t="shared" si="198"/>
        <v>3.25</v>
      </c>
      <c r="N4004" s="279">
        <f t="shared" si="199"/>
        <v>5.49</v>
      </c>
      <c r="O4004" s="268">
        <f t="shared" si="200"/>
        <v>0.40801457194899821</v>
      </c>
      <c r="P4004" s="62"/>
      <c r="Q4004" s="63" t="s">
        <v>6179</v>
      </c>
      <c r="R4004" s="266" t="s">
        <v>6179</v>
      </c>
      <c r="S4004" s="63" t="s">
        <v>6178</v>
      </c>
      <c r="T4004" s="63" t="s">
        <v>6178</v>
      </c>
      <c r="U4004" s="63" t="s">
        <v>6178</v>
      </c>
    </row>
    <row r="4005" spans="2:21" ht="15" customHeight="1" x14ac:dyDescent="0.5">
      <c r="B4005" s="58">
        <v>730404</v>
      </c>
      <c r="C4005" s="59">
        <v>73214007424</v>
      </c>
      <c r="D4005" s="58" t="s">
        <v>4624</v>
      </c>
      <c r="E4005" s="58" t="s">
        <v>4628</v>
      </c>
      <c r="F4005" s="58">
        <v>6</v>
      </c>
      <c r="G4005" s="58">
        <v>12</v>
      </c>
      <c r="H4005" s="77" t="s">
        <v>177</v>
      </c>
      <c r="I4005" s="58" t="s">
        <v>124</v>
      </c>
      <c r="J4005" s="58" t="s">
        <v>14</v>
      </c>
      <c r="K4005" s="58" t="s">
        <v>6119</v>
      </c>
      <c r="L4005" s="60">
        <v>18.3</v>
      </c>
      <c r="M4005" s="38">
        <f t="shared" si="198"/>
        <v>3.0500000000000003</v>
      </c>
      <c r="N4005" s="279">
        <f t="shared" si="199"/>
        <v>5.49</v>
      </c>
      <c r="O4005" s="268">
        <f t="shared" si="200"/>
        <v>0.44444444444444442</v>
      </c>
      <c r="P4005" s="62"/>
      <c r="Q4005" s="63" t="s">
        <v>6179</v>
      </c>
      <c r="R4005" s="266" t="s">
        <v>6179</v>
      </c>
      <c r="S4005" s="63" t="s">
        <v>6178</v>
      </c>
      <c r="T4005" s="63" t="s">
        <v>6178</v>
      </c>
      <c r="U4005" s="63" t="s">
        <v>6178</v>
      </c>
    </row>
    <row r="4006" spans="2:21" ht="15" customHeight="1" x14ac:dyDescent="0.5">
      <c r="B4006" s="58">
        <v>730405</v>
      </c>
      <c r="C4006" s="59">
        <v>73214008131</v>
      </c>
      <c r="D4006" s="58" t="s">
        <v>4624</v>
      </c>
      <c r="E4006" s="58" t="s">
        <v>4629</v>
      </c>
      <c r="F4006" s="58">
        <v>6</v>
      </c>
      <c r="G4006" s="58">
        <v>12</v>
      </c>
      <c r="H4006" s="77" t="s">
        <v>177</v>
      </c>
      <c r="I4006" s="58" t="s">
        <v>124</v>
      </c>
      <c r="J4006" s="58" t="s">
        <v>14</v>
      </c>
      <c r="K4006" s="58" t="s">
        <v>6119</v>
      </c>
      <c r="L4006" s="60">
        <v>14.3</v>
      </c>
      <c r="M4006" s="38">
        <f t="shared" si="198"/>
        <v>2.3833333333333333</v>
      </c>
      <c r="N4006" s="279">
        <f t="shared" si="199"/>
        <v>3.99</v>
      </c>
      <c r="O4006" s="268">
        <f t="shared" si="200"/>
        <v>0.40267335004177113</v>
      </c>
      <c r="P4006" s="62"/>
      <c r="Q4006" s="63" t="s">
        <v>6179</v>
      </c>
      <c r="R4006" s="266" t="s">
        <v>6179</v>
      </c>
      <c r="S4006" s="63" t="s">
        <v>6179</v>
      </c>
      <c r="T4006" s="63" t="s">
        <v>6178</v>
      </c>
      <c r="U4006" s="63" t="s">
        <v>6178</v>
      </c>
    </row>
    <row r="4007" spans="2:21" ht="15" customHeight="1" x14ac:dyDescent="0.5">
      <c r="B4007" s="58">
        <v>730406</v>
      </c>
      <c r="C4007" s="59">
        <v>73214007400</v>
      </c>
      <c r="D4007" s="58" t="s">
        <v>4624</v>
      </c>
      <c r="E4007" s="58" t="s">
        <v>4630</v>
      </c>
      <c r="F4007" s="58">
        <v>6</v>
      </c>
      <c r="G4007" s="58">
        <v>12</v>
      </c>
      <c r="H4007" s="77" t="s">
        <v>177</v>
      </c>
      <c r="I4007" s="58" t="s">
        <v>124</v>
      </c>
      <c r="J4007" s="58" t="s">
        <v>14</v>
      </c>
      <c r="K4007" s="58" t="s">
        <v>6119</v>
      </c>
      <c r="L4007" s="60">
        <v>14.3</v>
      </c>
      <c r="M4007" s="38">
        <f t="shared" si="198"/>
        <v>2.3833333333333333</v>
      </c>
      <c r="N4007" s="279">
        <f t="shared" si="199"/>
        <v>3.99</v>
      </c>
      <c r="O4007" s="268">
        <f t="shared" si="200"/>
        <v>0.40267335004177113</v>
      </c>
      <c r="P4007" s="62"/>
      <c r="Q4007" s="63" t="s">
        <v>6179</v>
      </c>
      <c r="R4007" s="266" t="s">
        <v>6179</v>
      </c>
      <c r="S4007" s="63" t="s">
        <v>6178</v>
      </c>
      <c r="T4007" s="63" t="s">
        <v>6178</v>
      </c>
      <c r="U4007" s="63" t="s">
        <v>6178</v>
      </c>
    </row>
    <row r="4008" spans="2:21" ht="15" customHeight="1" x14ac:dyDescent="0.5">
      <c r="B4008" s="58">
        <v>730407</v>
      </c>
      <c r="C4008" s="59">
        <v>73214007431</v>
      </c>
      <c r="D4008" s="58" t="s">
        <v>4624</v>
      </c>
      <c r="E4008" s="58" t="s">
        <v>4631</v>
      </c>
      <c r="F4008" s="58">
        <v>6</v>
      </c>
      <c r="G4008" s="58">
        <v>12</v>
      </c>
      <c r="H4008" s="77" t="s">
        <v>177</v>
      </c>
      <c r="I4008" s="58" t="s">
        <v>124</v>
      </c>
      <c r="J4008" s="58" t="s">
        <v>14</v>
      </c>
      <c r="K4008" s="58" t="s">
        <v>6119</v>
      </c>
      <c r="L4008" s="60">
        <v>14.3</v>
      </c>
      <c r="M4008" s="38">
        <f t="shared" si="198"/>
        <v>2.3833333333333333</v>
      </c>
      <c r="N4008" s="279">
        <f t="shared" si="199"/>
        <v>3.99</v>
      </c>
      <c r="O4008" s="268">
        <f t="shared" si="200"/>
        <v>0.40267335004177113</v>
      </c>
      <c r="P4008" s="62"/>
      <c r="Q4008" s="63" t="s">
        <v>6179</v>
      </c>
      <c r="R4008" s="266" t="s">
        <v>6179</v>
      </c>
      <c r="S4008" s="63" t="s">
        <v>6178</v>
      </c>
      <c r="T4008" s="63" t="s">
        <v>6178</v>
      </c>
      <c r="U4008" s="63" t="s">
        <v>6178</v>
      </c>
    </row>
    <row r="4009" spans="2:21" ht="15" customHeight="1" x14ac:dyDescent="0.5">
      <c r="B4009" s="58">
        <v>730408</v>
      </c>
      <c r="C4009" s="59">
        <v>73214007240</v>
      </c>
      <c r="D4009" s="58" t="s">
        <v>4624</v>
      </c>
      <c r="E4009" s="58" t="s">
        <v>4632</v>
      </c>
      <c r="F4009" s="58">
        <v>6</v>
      </c>
      <c r="G4009" s="58">
        <v>12</v>
      </c>
      <c r="H4009" s="77" t="s">
        <v>177</v>
      </c>
      <c r="I4009" s="58" t="s">
        <v>124</v>
      </c>
      <c r="J4009" s="58" t="s">
        <v>14</v>
      </c>
      <c r="K4009" s="58" t="s">
        <v>6119</v>
      </c>
      <c r="L4009" s="60">
        <v>16.5</v>
      </c>
      <c r="M4009" s="38">
        <f t="shared" si="198"/>
        <v>2.75</v>
      </c>
      <c r="N4009" s="279">
        <f t="shared" si="199"/>
        <v>4.99</v>
      </c>
      <c r="O4009" s="268">
        <f t="shared" si="200"/>
        <v>0.44889779559118237</v>
      </c>
      <c r="P4009" s="62"/>
      <c r="Q4009" s="63" t="s">
        <v>6179</v>
      </c>
      <c r="R4009" s="266" t="s">
        <v>6179</v>
      </c>
      <c r="S4009" s="63" t="s">
        <v>6178</v>
      </c>
      <c r="T4009" s="63" t="s">
        <v>6178</v>
      </c>
      <c r="U4009" s="63" t="s">
        <v>6178</v>
      </c>
    </row>
    <row r="4010" spans="2:21" ht="15" customHeight="1" x14ac:dyDescent="0.5">
      <c r="B4010" s="58">
        <v>730409</v>
      </c>
      <c r="C4010" s="59">
        <v>73214007271</v>
      </c>
      <c r="D4010" s="58" t="s">
        <v>4624</v>
      </c>
      <c r="E4010" s="58" t="s">
        <v>4633</v>
      </c>
      <c r="F4010" s="58">
        <v>6</v>
      </c>
      <c r="G4010" s="58">
        <v>12</v>
      </c>
      <c r="H4010" s="77" t="s">
        <v>177</v>
      </c>
      <c r="I4010" s="58" t="s">
        <v>124</v>
      </c>
      <c r="J4010" s="58" t="s">
        <v>14</v>
      </c>
      <c r="K4010" s="58" t="s">
        <v>6119</v>
      </c>
      <c r="L4010" s="60">
        <v>24.2</v>
      </c>
      <c r="M4010" s="38">
        <f t="shared" si="198"/>
        <v>4.0333333333333332</v>
      </c>
      <c r="N4010" s="279">
        <f t="shared" si="199"/>
        <v>6.99</v>
      </c>
      <c r="O4010" s="268">
        <f t="shared" si="200"/>
        <v>0.42298521697663333</v>
      </c>
      <c r="P4010" s="62"/>
      <c r="Q4010" s="63" t="s">
        <v>6179</v>
      </c>
      <c r="R4010" s="266" t="s">
        <v>6179</v>
      </c>
      <c r="S4010" s="63" t="s">
        <v>6178</v>
      </c>
      <c r="T4010" s="63" t="s">
        <v>6178</v>
      </c>
      <c r="U4010" s="63" t="s">
        <v>6178</v>
      </c>
    </row>
    <row r="4011" spans="2:21" ht="15" customHeight="1" x14ac:dyDescent="0.5">
      <c r="B4011" s="58">
        <v>730410</v>
      </c>
      <c r="C4011" s="59">
        <v>73214008377</v>
      </c>
      <c r="D4011" s="58" t="s">
        <v>4624</v>
      </c>
      <c r="E4011" s="58" t="s">
        <v>4634</v>
      </c>
      <c r="F4011" s="58">
        <v>6</v>
      </c>
      <c r="G4011" s="58">
        <v>12</v>
      </c>
      <c r="H4011" s="77" t="s">
        <v>177</v>
      </c>
      <c r="I4011" s="58" t="s">
        <v>124</v>
      </c>
      <c r="J4011" s="58" t="s">
        <v>14</v>
      </c>
      <c r="K4011" s="58" t="s">
        <v>6119</v>
      </c>
      <c r="L4011" s="60">
        <v>14.3</v>
      </c>
      <c r="M4011" s="38">
        <f t="shared" si="198"/>
        <v>2.3833333333333333</v>
      </c>
      <c r="N4011" s="279">
        <f t="shared" si="199"/>
        <v>3.99</v>
      </c>
      <c r="O4011" s="268">
        <f t="shared" si="200"/>
        <v>0.40267335004177113</v>
      </c>
      <c r="P4011" s="62"/>
      <c r="Q4011" s="63" t="s">
        <v>6179</v>
      </c>
      <c r="R4011" s="266" t="s">
        <v>6179</v>
      </c>
      <c r="S4011" s="63" t="s">
        <v>6178</v>
      </c>
      <c r="T4011" s="63" t="s">
        <v>6178</v>
      </c>
      <c r="U4011" s="63" t="s">
        <v>6178</v>
      </c>
    </row>
    <row r="4012" spans="2:21" ht="15" customHeight="1" x14ac:dyDescent="0.5">
      <c r="B4012" s="58">
        <v>730601</v>
      </c>
      <c r="C4012" s="59">
        <v>63783577053</v>
      </c>
      <c r="D4012" s="58" t="s">
        <v>4635</v>
      </c>
      <c r="E4012" s="58" t="s">
        <v>4636</v>
      </c>
      <c r="F4012" s="58">
        <v>8</v>
      </c>
      <c r="G4012" s="58">
        <v>3.52</v>
      </c>
      <c r="H4012" s="77" t="s">
        <v>177</v>
      </c>
      <c r="I4012" s="58" t="s">
        <v>91</v>
      </c>
      <c r="J4012" s="58" t="s">
        <v>484</v>
      </c>
      <c r="K4012" s="58" t="s">
        <v>6119</v>
      </c>
      <c r="L4012" s="60">
        <v>39.700000000000003</v>
      </c>
      <c r="M4012" s="38">
        <f t="shared" si="198"/>
        <v>4.9625000000000004</v>
      </c>
      <c r="N4012" s="279">
        <f t="shared" si="199"/>
        <v>8.49</v>
      </c>
      <c r="O4012" s="268">
        <f t="shared" si="200"/>
        <v>0.41548881036513541</v>
      </c>
      <c r="P4012" s="62"/>
      <c r="Q4012" s="63" t="s">
        <v>6179</v>
      </c>
      <c r="R4012" s="266" t="s">
        <v>6179</v>
      </c>
      <c r="S4012" s="63" t="s">
        <v>6179</v>
      </c>
      <c r="T4012" s="63" t="s">
        <v>6178</v>
      </c>
      <c r="U4012" s="63" t="s">
        <v>6178</v>
      </c>
    </row>
    <row r="4013" spans="2:21" ht="15" customHeight="1" x14ac:dyDescent="0.5">
      <c r="B4013" s="58">
        <v>730602</v>
      </c>
      <c r="C4013" s="59">
        <v>63783577060</v>
      </c>
      <c r="D4013" s="58" t="s">
        <v>4635</v>
      </c>
      <c r="E4013" s="58" t="s">
        <v>4637</v>
      </c>
      <c r="F4013" s="58">
        <v>8</v>
      </c>
      <c r="G4013" s="58">
        <v>3.52</v>
      </c>
      <c r="H4013" s="77" t="s">
        <v>177</v>
      </c>
      <c r="I4013" s="58" t="s">
        <v>91</v>
      </c>
      <c r="J4013" s="58" t="s">
        <v>484</v>
      </c>
      <c r="K4013" s="58" t="s">
        <v>6119</v>
      </c>
      <c r="L4013" s="60">
        <v>39.700000000000003</v>
      </c>
      <c r="M4013" s="38">
        <f t="shared" si="198"/>
        <v>4.9625000000000004</v>
      </c>
      <c r="N4013" s="279">
        <f t="shared" si="199"/>
        <v>8.49</v>
      </c>
      <c r="O4013" s="268">
        <f t="shared" si="200"/>
        <v>0.41548881036513541</v>
      </c>
      <c r="P4013" s="62"/>
      <c r="Q4013" s="63" t="s">
        <v>6179</v>
      </c>
      <c r="R4013" s="266" t="s">
        <v>6179</v>
      </c>
      <c r="S4013" s="63" t="s">
        <v>6179</v>
      </c>
      <c r="T4013" s="63" t="s">
        <v>6178</v>
      </c>
      <c r="U4013" s="63" t="s">
        <v>6178</v>
      </c>
    </row>
    <row r="4014" spans="2:21" ht="15" customHeight="1" x14ac:dyDescent="0.5">
      <c r="B4014" s="58">
        <v>730603</v>
      </c>
      <c r="C4014" s="59">
        <v>63783577084</v>
      </c>
      <c r="D4014" s="58" t="s">
        <v>4635</v>
      </c>
      <c r="E4014" s="58" t="s">
        <v>4638</v>
      </c>
      <c r="F4014" s="58">
        <v>8</v>
      </c>
      <c r="G4014" s="58">
        <v>3.52</v>
      </c>
      <c r="H4014" s="77" t="s">
        <v>177</v>
      </c>
      <c r="I4014" s="58" t="s">
        <v>91</v>
      </c>
      <c r="J4014" s="58" t="s">
        <v>484</v>
      </c>
      <c r="K4014" s="58" t="s">
        <v>6119</v>
      </c>
      <c r="L4014" s="60">
        <v>39.700000000000003</v>
      </c>
      <c r="M4014" s="38">
        <f t="shared" si="198"/>
        <v>4.9625000000000004</v>
      </c>
      <c r="N4014" s="279">
        <f t="shared" si="199"/>
        <v>8.49</v>
      </c>
      <c r="O4014" s="268">
        <f t="shared" si="200"/>
        <v>0.41548881036513541</v>
      </c>
      <c r="P4014" s="62"/>
      <c r="Q4014" s="63" t="s">
        <v>6179</v>
      </c>
      <c r="R4014" s="266" t="s">
        <v>6179</v>
      </c>
      <c r="S4014" s="63" t="s">
        <v>6179</v>
      </c>
      <c r="T4014" s="63" t="s">
        <v>6178</v>
      </c>
      <c r="U4014" s="63" t="s">
        <v>6178</v>
      </c>
    </row>
    <row r="4015" spans="2:21" ht="15" customHeight="1" x14ac:dyDescent="0.5">
      <c r="B4015" s="58">
        <v>730605</v>
      </c>
      <c r="C4015" s="59">
        <v>63783577152</v>
      </c>
      <c r="D4015" s="58" t="s">
        <v>4635</v>
      </c>
      <c r="E4015" s="58" t="s">
        <v>4639</v>
      </c>
      <c r="F4015" s="58">
        <v>8</v>
      </c>
      <c r="G4015" s="58">
        <v>3.52</v>
      </c>
      <c r="H4015" s="77" t="s">
        <v>177</v>
      </c>
      <c r="I4015" s="58" t="s">
        <v>91</v>
      </c>
      <c r="J4015" s="58" t="s">
        <v>484</v>
      </c>
      <c r="K4015" s="58" t="s">
        <v>6119</v>
      </c>
      <c r="L4015" s="60">
        <v>39.700000000000003</v>
      </c>
      <c r="M4015" s="38">
        <f t="shared" si="198"/>
        <v>4.9625000000000004</v>
      </c>
      <c r="N4015" s="279">
        <f t="shared" si="199"/>
        <v>8.49</v>
      </c>
      <c r="O4015" s="268">
        <f t="shared" si="200"/>
        <v>0.41548881036513541</v>
      </c>
      <c r="P4015" s="62"/>
      <c r="Q4015" s="63" t="s">
        <v>6179</v>
      </c>
      <c r="R4015" s="266" t="s">
        <v>6179</v>
      </c>
      <c r="S4015" s="63" t="s">
        <v>6179</v>
      </c>
      <c r="T4015" s="63" t="s">
        <v>6178</v>
      </c>
      <c r="U4015" s="63" t="s">
        <v>6178</v>
      </c>
    </row>
    <row r="4016" spans="2:21" ht="15" customHeight="1" x14ac:dyDescent="0.5">
      <c r="B4016" s="58">
        <v>730610</v>
      </c>
      <c r="C4016" s="59">
        <v>63783577039</v>
      </c>
      <c r="D4016" s="58" t="s">
        <v>4635</v>
      </c>
      <c r="E4016" s="58" t="s">
        <v>4640</v>
      </c>
      <c r="F4016" s="58">
        <v>8</v>
      </c>
      <c r="G4016" s="58">
        <v>3.52</v>
      </c>
      <c r="H4016" s="77" t="s">
        <v>177</v>
      </c>
      <c r="I4016" s="58" t="s">
        <v>91</v>
      </c>
      <c r="J4016" s="58" t="s">
        <v>484</v>
      </c>
      <c r="K4016" s="58" t="s">
        <v>6119</v>
      </c>
      <c r="L4016" s="60">
        <v>39.700000000000003</v>
      </c>
      <c r="M4016" s="38">
        <f t="shared" ref="M4016:M4074" si="201">L4016/F4016</f>
        <v>4.9625000000000004</v>
      </c>
      <c r="N4016" s="279">
        <f t="shared" ref="N4016:N4074" si="202">IF(CEILING(M4016/0.6,1)-0.51&gt;=M4016/0.6,CEILING(M4016/0.6,1)-0.51,CEILING(M4016/0.6,1)-0.01)</f>
        <v>8.49</v>
      </c>
      <c r="O4016" s="268">
        <f t="shared" ref="O4016:O4074" si="203">(N4016-M4016)/N4016</f>
        <v>0.41548881036513541</v>
      </c>
      <c r="P4016" s="62"/>
      <c r="Q4016" s="63" t="s">
        <v>6179</v>
      </c>
      <c r="R4016" s="266" t="s">
        <v>6179</v>
      </c>
      <c r="S4016" s="63" t="s">
        <v>6178</v>
      </c>
      <c r="T4016" s="63" t="s">
        <v>6178</v>
      </c>
      <c r="U4016" s="63" t="s">
        <v>6178</v>
      </c>
    </row>
    <row r="4017" spans="2:21" ht="15" customHeight="1" x14ac:dyDescent="0.5">
      <c r="B4017" s="58">
        <v>730701</v>
      </c>
      <c r="C4017" s="59">
        <v>670541583289</v>
      </c>
      <c r="D4017" s="58" t="s">
        <v>4641</v>
      </c>
      <c r="E4017" s="58" t="s">
        <v>4642</v>
      </c>
      <c r="F4017" s="58">
        <v>12</v>
      </c>
      <c r="G4017" s="58">
        <v>24</v>
      </c>
      <c r="H4017" s="77" t="s">
        <v>177</v>
      </c>
      <c r="I4017" s="58" t="s">
        <v>117</v>
      </c>
      <c r="J4017" s="58" t="s">
        <v>14</v>
      </c>
      <c r="K4017" s="58" t="s">
        <v>6119</v>
      </c>
      <c r="L4017" s="60">
        <v>81.5</v>
      </c>
      <c r="M4017" s="38">
        <f t="shared" si="201"/>
        <v>6.791666666666667</v>
      </c>
      <c r="N4017" s="279">
        <f t="shared" si="202"/>
        <v>11.49</v>
      </c>
      <c r="O4017" s="268">
        <f t="shared" si="203"/>
        <v>0.40890629532927181</v>
      </c>
      <c r="P4017" s="62"/>
      <c r="Q4017" s="63" t="s">
        <v>6179</v>
      </c>
      <c r="R4017" s="266" t="s">
        <v>6178</v>
      </c>
      <c r="S4017" s="63" t="s">
        <v>6178</v>
      </c>
      <c r="T4017" s="63" t="s">
        <v>6178</v>
      </c>
      <c r="U4017" s="63" t="s">
        <v>6178</v>
      </c>
    </row>
    <row r="4018" spans="2:21" ht="15" customHeight="1" x14ac:dyDescent="0.5">
      <c r="B4018" s="58">
        <v>730702</v>
      </c>
      <c r="C4018" s="59">
        <v>712392799553</v>
      </c>
      <c r="D4018" s="58" t="s">
        <v>4641</v>
      </c>
      <c r="E4018" s="58" t="s">
        <v>4643</v>
      </c>
      <c r="F4018" s="58">
        <v>12</v>
      </c>
      <c r="G4018" s="58">
        <v>24</v>
      </c>
      <c r="H4018" s="77" t="s">
        <v>177</v>
      </c>
      <c r="I4018" s="58" t="s">
        <v>117</v>
      </c>
      <c r="J4018" s="58" t="s">
        <v>14</v>
      </c>
      <c r="K4018" s="58" t="s">
        <v>6119</v>
      </c>
      <c r="L4018" s="60">
        <v>81.5</v>
      </c>
      <c r="M4018" s="38">
        <f t="shared" si="201"/>
        <v>6.791666666666667</v>
      </c>
      <c r="N4018" s="279">
        <f t="shared" si="202"/>
        <v>11.49</v>
      </c>
      <c r="O4018" s="268">
        <f t="shared" si="203"/>
        <v>0.40890629532927181</v>
      </c>
      <c r="P4018" s="62"/>
      <c r="Q4018" s="63" t="s">
        <v>6179</v>
      </c>
      <c r="R4018" s="266" t="s">
        <v>6179</v>
      </c>
      <c r="S4018" s="63" t="s">
        <v>6178</v>
      </c>
      <c r="T4018" s="63" t="s">
        <v>6178</v>
      </c>
      <c r="U4018" s="63" t="s">
        <v>6178</v>
      </c>
    </row>
    <row r="4019" spans="2:21" ht="15" customHeight="1" x14ac:dyDescent="0.5">
      <c r="B4019" s="58">
        <v>730703</v>
      </c>
      <c r="C4019" s="59">
        <v>782301236943</v>
      </c>
      <c r="D4019" s="58" t="s">
        <v>4641</v>
      </c>
      <c r="E4019" s="58" t="s">
        <v>4644</v>
      </c>
      <c r="F4019" s="58">
        <v>12</v>
      </c>
      <c r="G4019" s="58">
        <v>24</v>
      </c>
      <c r="H4019" s="77" t="s">
        <v>177</v>
      </c>
      <c r="I4019" s="58" t="s">
        <v>117</v>
      </c>
      <c r="J4019" s="58" t="s">
        <v>14</v>
      </c>
      <c r="K4019" s="58" t="s">
        <v>6119</v>
      </c>
      <c r="L4019" s="60">
        <v>81.5</v>
      </c>
      <c r="M4019" s="38">
        <f t="shared" si="201"/>
        <v>6.791666666666667</v>
      </c>
      <c r="N4019" s="279">
        <f t="shared" si="202"/>
        <v>11.49</v>
      </c>
      <c r="O4019" s="268">
        <f t="shared" si="203"/>
        <v>0.40890629532927181</v>
      </c>
      <c r="P4019" s="62"/>
      <c r="Q4019" s="63" t="s">
        <v>6179</v>
      </c>
      <c r="R4019" s="266" t="s">
        <v>6179</v>
      </c>
      <c r="S4019" s="63" t="s">
        <v>6178</v>
      </c>
      <c r="T4019" s="63" t="s">
        <v>6178</v>
      </c>
      <c r="U4019" s="63" t="s">
        <v>6178</v>
      </c>
    </row>
    <row r="4020" spans="2:21" ht="15" customHeight="1" x14ac:dyDescent="0.5">
      <c r="B4020" s="58">
        <v>730808</v>
      </c>
      <c r="C4020" s="59">
        <v>815421011944</v>
      </c>
      <c r="D4020" s="58" t="s">
        <v>4645</v>
      </c>
      <c r="E4020" s="58" t="s">
        <v>4646</v>
      </c>
      <c r="F4020" s="58">
        <v>6</v>
      </c>
      <c r="G4020" s="58">
        <v>8</v>
      </c>
      <c r="H4020" s="77" t="s">
        <v>177</v>
      </c>
      <c r="I4020" s="58" t="s">
        <v>763</v>
      </c>
      <c r="J4020" s="58" t="s">
        <v>14</v>
      </c>
      <c r="K4020" s="58" t="s">
        <v>6119</v>
      </c>
      <c r="L4020" s="60">
        <v>19.2</v>
      </c>
      <c r="M4020" s="38">
        <f t="shared" si="201"/>
        <v>3.1999999999999997</v>
      </c>
      <c r="N4020" s="279">
        <f t="shared" si="202"/>
        <v>5.49</v>
      </c>
      <c r="O4020" s="268">
        <f t="shared" si="203"/>
        <v>0.4171220400728598</v>
      </c>
      <c r="P4020" s="62"/>
      <c r="Q4020" s="63" t="s">
        <v>6178</v>
      </c>
      <c r="R4020" s="266" t="s">
        <v>6179</v>
      </c>
      <c r="S4020" s="63" t="s">
        <v>6178</v>
      </c>
      <c r="T4020" s="63" t="s">
        <v>6178</v>
      </c>
      <c r="U4020" s="63" t="s">
        <v>6178</v>
      </c>
    </row>
    <row r="4021" spans="2:21" ht="15" customHeight="1" x14ac:dyDescent="0.5">
      <c r="B4021" s="58">
        <v>730814</v>
      </c>
      <c r="C4021" s="59">
        <v>815421011272</v>
      </c>
      <c r="D4021" s="58" t="s">
        <v>4645</v>
      </c>
      <c r="E4021" s="58" t="s">
        <v>4647</v>
      </c>
      <c r="F4021" s="58">
        <v>12</v>
      </c>
      <c r="G4021" s="58">
        <v>12</v>
      </c>
      <c r="H4021" s="77" t="s">
        <v>177</v>
      </c>
      <c r="I4021" s="58" t="s">
        <v>763</v>
      </c>
      <c r="J4021" s="58" t="s">
        <v>14</v>
      </c>
      <c r="K4021" s="58" t="s">
        <v>6119</v>
      </c>
      <c r="L4021" s="60">
        <v>42.8</v>
      </c>
      <c r="M4021" s="38">
        <f t="shared" si="201"/>
        <v>3.5666666666666664</v>
      </c>
      <c r="N4021" s="279">
        <f t="shared" si="202"/>
        <v>5.99</v>
      </c>
      <c r="O4021" s="268">
        <f t="shared" si="203"/>
        <v>0.40456316082359495</v>
      </c>
      <c r="P4021" s="62"/>
      <c r="Q4021" s="76" t="s">
        <v>6178</v>
      </c>
      <c r="R4021" s="318" t="s">
        <v>6178</v>
      </c>
      <c r="S4021" s="76" t="s">
        <v>6178</v>
      </c>
      <c r="T4021" s="76" t="s">
        <v>6178</v>
      </c>
      <c r="U4021" s="76" t="s">
        <v>6178</v>
      </c>
    </row>
    <row r="4022" spans="2:21" ht="15" customHeight="1" x14ac:dyDescent="0.5">
      <c r="B4022" s="58">
        <v>730901</v>
      </c>
      <c r="C4022" s="59">
        <v>857571005039</v>
      </c>
      <c r="D4022" s="58" t="s">
        <v>4648</v>
      </c>
      <c r="E4022" s="58" t="s">
        <v>4649</v>
      </c>
      <c r="F4022" s="58">
        <v>12</v>
      </c>
      <c r="G4022" s="58">
        <v>4.5</v>
      </c>
      <c r="H4022" s="77" t="s">
        <v>177</v>
      </c>
      <c r="I4022" s="58" t="s">
        <v>356</v>
      </c>
      <c r="J4022" s="58" t="s">
        <v>111</v>
      </c>
      <c r="K4022" s="58" t="s">
        <v>6119</v>
      </c>
      <c r="L4022" s="60">
        <v>45.7</v>
      </c>
      <c r="M4022" s="38">
        <f t="shared" si="201"/>
        <v>3.8083333333333336</v>
      </c>
      <c r="N4022" s="279">
        <f t="shared" si="202"/>
        <v>6.49</v>
      </c>
      <c r="O4022" s="268">
        <f t="shared" si="203"/>
        <v>0.41319979455572675</v>
      </c>
      <c r="P4022" s="62"/>
      <c r="Q4022" s="63" t="s">
        <v>6178</v>
      </c>
      <c r="R4022" s="266" t="s">
        <v>6179</v>
      </c>
      <c r="S4022" s="63" t="s">
        <v>6178</v>
      </c>
      <c r="T4022" s="63" t="s">
        <v>6178</v>
      </c>
      <c r="U4022" s="63" t="s">
        <v>6178</v>
      </c>
    </row>
    <row r="4023" spans="2:21" ht="15" customHeight="1" x14ac:dyDescent="0.5">
      <c r="B4023" s="58">
        <v>730902</v>
      </c>
      <c r="C4023" s="59">
        <v>857571005008</v>
      </c>
      <c r="D4023" s="58" t="s">
        <v>4648</v>
      </c>
      <c r="E4023" s="58" t="s">
        <v>4650</v>
      </c>
      <c r="F4023" s="58">
        <v>12</v>
      </c>
      <c r="G4023" s="58">
        <v>4.5</v>
      </c>
      <c r="H4023" s="77" t="s">
        <v>177</v>
      </c>
      <c r="I4023" s="58" t="s">
        <v>356</v>
      </c>
      <c r="J4023" s="58" t="s">
        <v>111</v>
      </c>
      <c r="K4023" s="58" t="s">
        <v>6119</v>
      </c>
      <c r="L4023" s="60">
        <v>45.7</v>
      </c>
      <c r="M4023" s="38">
        <f t="shared" si="201"/>
        <v>3.8083333333333336</v>
      </c>
      <c r="N4023" s="279">
        <f t="shared" si="202"/>
        <v>6.49</v>
      </c>
      <c r="O4023" s="268">
        <f t="shared" si="203"/>
        <v>0.41319979455572675</v>
      </c>
      <c r="P4023" s="62"/>
      <c r="Q4023" s="76" t="s">
        <v>6178</v>
      </c>
      <c r="R4023" s="318" t="s">
        <v>6178</v>
      </c>
      <c r="S4023" s="76" t="s">
        <v>6178</v>
      </c>
      <c r="T4023" s="76" t="s">
        <v>6178</v>
      </c>
      <c r="U4023" s="76" t="s">
        <v>6178</v>
      </c>
    </row>
    <row r="4024" spans="2:21" ht="15" customHeight="1" x14ac:dyDescent="0.5">
      <c r="B4024" s="58">
        <v>730903</v>
      </c>
      <c r="C4024" s="59">
        <v>857571005022</v>
      </c>
      <c r="D4024" s="58" t="s">
        <v>4648</v>
      </c>
      <c r="E4024" s="58" t="s">
        <v>4651</v>
      </c>
      <c r="F4024" s="58">
        <v>12</v>
      </c>
      <c r="G4024" s="58">
        <v>4.5</v>
      </c>
      <c r="H4024" s="77" t="s">
        <v>177</v>
      </c>
      <c r="I4024" s="58" t="s">
        <v>356</v>
      </c>
      <c r="J4024" s="58" t="s">
        <v>111</v>
      </c>
      <c r="K4024" s="58" t="s">
        <v>6119</v>
      </c>
      <c r="L4024" s="60">
        <v>45.7</v>
      </c>
      <c r="M4024" s="38">
        <f t="shared" si="201"/>
        <v>3.8083333333333336</v>
      </c>
      <c r="N4024" s="279">
        <f t="shared" si="202"/>
        <v>6.49</v>
      </c>
      <c r="O4024" s="268">
        <f t="shared" si="203"/>
        <v>0.41319979455572675</v>
      </c>
      <c r="P4024" s="62"/>
      <c r="Q4024" s="76" t="s">
        <v>6178</v>
      </c>
      <c r="R4024" s="318" t="s">
        <v>6178</v>
      </c>
      <c r="S4024" s="76" t="s">
        <v>6178</v>
      </c>
      <c r="T4024" s="76" t="s">
        <v>6178</v>
      </c>
      <c r="U4024" s="76" t="s">
        <v>6178</v>
      </c>
    </row>
    <row r="4025" spans="2:21" ht="15" customHeight="1" x14ac:dyDescent="0.5">
      <c r="B4025" s="58">
        <v>730905</v>
      </c>
      <c r="C4025" s="59">
        <v>857571005046</v>
      </c>
      <c r="D4025" s="58" t="s">
        <v>4648</v>
      </c>
      <c r="E4025" s="58" t="s">
        <v>4652</v>
      </c>
      <c r="F4025" s="58">
        <v>12</v>
      </c>
      <c r="G4025" s="58">
        <v>4.5</v>
      </c>
      <c r="H4025" s="77" t="s">
        <v>177</v>
      </c>
      <c r="I4025" s="58" t="s">
        <v>356</v>
      </c>
      <c r="J4025" s="58" t="s">
        <v>111</v>
      </c>
      <c r="K4025" s="58" t="s">
        <v>6119</v>
      </c>
      <c r="L4025" s="60">
        <v>45.7</v>
      </c>
      <c r="M4025" s="38">
        <f t="shared" si="201"/>
        <v>3.8083333333333336</v>
      </c>
      <c r="N4025" s="279">
        <f t="shared" si="202"/>
        <v>6.49</v>
      </c>
      <c r="O4025" s="268">
        <f t="shared" si="203"/>
        <v>0.41319979455572675</v>
      </c>
      <c r="P4025" s="62"/>
      <c r="Q4025" s="63" t="s">
        <v>6178</v>
      </c>
      <c r="R4025" s="266" t="s">
        <v>6179</v>
      </c>
      <c r="S4025" s="63" t="s">
        <v>6178</v>
      </c>
      <c r="T4025" s="63" t="s">
        <v>6178</v>
      </c>
      <c r="U4025" s="63" t="s">
        <v>6178</v>
      </c>
    </row>
    <row r="4026" spans="2:21" ht="15" customHeight="1" x14ac:dyDescent="0.5">
      <c r="B4026" s="58">
        <v>730906</v>
      </c>
      <c r="C4026" s="59">
        <v>857571005114</v>
      </c>
      <c r="D4026" s="58" t="s">
        <v>4648</v>
      </c>
      <c r="E4026" s="58" t="s">
        <v>4653</v>
      </c>
      <c r="F4026" s="58">
        <v>12</v>
      </c>
      <c r="G4026" s="58">
        <v>4.5</v>
      </c>
      <c r="H4026" s="77" t="s">
        <v>177</v>
      </c>
      <c r="I4026" s="58" t="s">
        <v>356</v>
      </c>
      <c r="J4026" s="58" t="s">
        <v>111</v>
      </c>
      <c r="K4026" s="58" t="s">
        <v>6119</v>
      </c>
      <c r="L4026" s="60">
        <v>45.7</v>
      </c>
      <c r="M4026" s="38">
        <f t="shared" si="201"/>
        <v>3.8083333333333336</v>
      </c>
      <c r="N4026" s="279">
        <f t="shared" si="202"/>
        <v>6.49</v>
      </c>
      <c r="O4026" s="268">
        <f t="shared" si="203"/>
        <v>0.41319979455572675</v>
      </c>
      <c r="P4026" s="62"/>
      <c r="Q4026" s="63" t="s">
        <v>6178</v>
      </c>
      <c r="R4026" s="266" t="s">
        <v>6179</v>
      </c>
      <c r="S4026" s="63" t="s">
        <v>6178</v>
      </c>
      <c r="T4026" s="63" t="s">
        <v>6178</v>
      </c>
      <c r="U4026" s="63" t="s">
        <v>6178</v>
      </c>
    </row>
    <row r="4027" spans="2:21" ht="15" customHeight="1" x14ac:dyDescent="0.5">
      <c r="B4027" s="58">
        <v>730907</v>
      </c>
      <c r="C4027" s="59">
        <v>857571005053</v>
      </c>
      <c r="D4027" s="58" t="s">
        <v>4648</v>
      </c>
      <c r="E4027" s="58" t="s">
        <v>4654</v>
      </c>
      <c r="F4027" s="58">
        <v>12</v>
      </c>
      <c r="G4027" s="58">
        <v>4.5</v>
      </c>
      <c r="H4027" s="77" t="s">
        <v>177</v>
      </c>
      <c r="I4027" s="58" t="s">
        <v>356</v>
      </c>
      <c r="J4027" s="58" t="s">
        <v>111</v>
      </c>
      <c r="K4027" s="58" t="s">
        <v>6119</v>
      </c>
      <c r="L4027" s="60">
        <v>45.7</v>
      </c>
      <c r="M4027" s="38">
        <f t="shared" si="201"/>
        <v>3.8083333333333336</v>
      </c>
      <c r="N4027" s="279">
        <f t="shared" si="202"/>
        <v>6.49</v>
      </c>
      <c r="O4027" s="268">
        <f t="shared" si="203"/>
        <v>0.41319979455572675</v>
      </c>
      <c r="P4027" s="62"/>
      <c r="Q4027" s="76" t="s">
        <v>6178</v>
      </c>
      <c r="R4027" s="318" t="s">
        <v>6178</v>
      </c>
      <c r="S4027" s="76" t="s">
        <v>6178</v>
      </c>
      <c r="T4027" s="76" t="s">
        <v>6178</v>
      </c>
      <c r="U4027" s="76" t="s">
        <v>6178</v>
      </c>
    </row>
    <row r="4028" spans="2:21" ht="15" customHeight="1" x14ac:dyDescent="0.5">
      <c r="B4028" s="58">
        <v>731401</v>
      </c>
      <c r="C4028" s="59">
        <v>12822009062</v>
      </c>
      <c r="D4028" s="58" t="s">
        <v>4655</v>
      </c>
      <c r="E4028" s="58" t="s">
        <v>4656</v>
      </c>
      <c r="F4028" s="58">
        <v>12</v>
      </c>
      <c r="G4028" s="58">
        <v>11</v>
      </c>
      <c r="H4028" s="77" t="s">
        <v>177</v>
      </c>
      <c r="I4028" s="58" t="s">
        <v>12</v>
      </c>
      <c r="J4028" s="58" t="s">
        <v>14</v>
      </c>
      <c r="K4028" s="58" t="s">
        <v>6119</v>
      </c>
      <c r="L4028" s="60">
        <v>61.9</v>
      </c>
      <c r="M4028" s="38">
        <f t="shared" si="201"/>
        <v>5.1583333333333332</v>
      </c>
      <c r="N4028" s="279">
        <f t="shared" si="202"/>
        <v>8.99</v>
      </c>
      <c r="O4028" s="268">
        <f t="shared" si="203"/>
        <v>0.42621431219873934</v>
      </c>
      <c r="P4028" s="62"/>
      <c r="Q4028" s="76" t="s">
        <v>6178</v>
      </c>
      <c r="R4028" s="318" t="s">
        <v>6178</v>
      </c>
      <c r="S4028" s="76" t="s">
        <v>6178</v>
      </c>
      <c r="T4028" s="76" t="s">
        <v>6178</v>
      </c>
      <c r="U4028" s="76" t="s">
        <v>6178</v>
      </c>
    </row>
    <row r="4029" spans="2:21" ht="15" customHeight="1" x14ac:dyDescent="0.5">
      <c r="B4029" s="58">
        <v>731404</v>
      </c>
      <c r="C4029" s="59">
        <v>12822009079</v>
      </c>
      <c r="D4029" s="58" t="s">
        <v>4655</v>
      </c>
      <c r="E4029" s="58" t="s">
        <v>4658</v>
      </c>
      <c r="F4029" s="58">
        <v>24</v>
      </c>
      <c r="G4029" s="58">
        <v>5.5</v>
      </c>
      <c r="H4029" s="77" t="s">
        <v>177</v>
      </c>
      <c r="I4029" s="58" t="s">
        <v>12</v>
      </c>
      <c r="J4029" s="58" t="s">
        <v>14</v>
      </c>
      <c r="K4029" s="58" t="s">
        <v>6119</v>
      </c>
      <c r="L4029" s="60">
        <v>86.3</v>
      </c>
      <c r="M4029" s="38">
        <f t="shared" si="201"/>
        <v>3.5958333333333332</v>
      </c>
      <c r="N4029" s="279">
        <f t="shared" si="202"/>
        <v>5.99</v>
      </c>
      <c r="O4029" s="268">
        <f t="shared" si="203"/>
        <v>0.39969393433500283</v>
      </c>
      <c r="P4029" s="62"/>
      <c r="Q4029" s="76" t="s">
        <v>6178</v>
      </c>
      <c r="R4029" s="318" t="s">
        <v>6178</v>
      </c>
      <c r="S4029" s="76" t="s">
        <v>6178</v>
      </c>
      <c r="T4029" s="76" t="s">
        <v>6178</v>
      </c>
      <c r="U4029" s="76" t="s">
        <v>6178</v>
      </c>
    </row>
    <row r="4030" spans="2:21" ht="15" customHeight="1" x14ac:dyDescent="0.5">
      <c r="B4030" s="58">
        <v>731903</v>
      </c>
      <c r="C4030" s="59">
        <v>816536011171</v>
      </c>
      <c r="D4030" s="58" t="s">
        <v>4659</v>
      </c>
      <c r="E4030" s="58" t="s">
        <v>4660</v>
      </c>
      <c r="F4030" s="58">
        <v>12</v>
      </c>
      <c r="G4030" s="58">
        <v>12</v>
      </c>
      <c r="H4030" s="77" t="s">
        <v>177</v>
      </c>
      <c r="I4030" s="58" t="s">
        <v>756</v>
      </c>
      <c r="J4030" s="58" t="s">
        <v>14</v>
      </c>
      <c r="K4030" s="58" t="s">
        <v>6119</v>
      </c>
      <c r="L4030" s="60">
        <v>78.3</v>
      </c>
      <c r="M4030" s="38">
        <f t="shared" si="201"/>
        <v>6.5249999999999995</v>
      </c>
      <c r="N4030" s="279">
        <f t="shared" si="202"/>
        <v>10.99</v>
      </c>
      <c r="O4030" s="268">
        <f t="shared" si="203"/>
        <v>0.40627843494085536</v>
      </c>
      <c r="P4030" s="62"/>
      <c r="Q4030" s="63" t="s">
        <v>6179</v>
      </c>
      <c r="R4030" s="266" t="s">
        <v>6179</v>
      </c>
      <c r="S4030" s="63" t="s">
        <v>6178</v>
      </c>
      <c r="T4030" s="63" t="s">
        <v>6178</v>
      </c>
      <c r="U4030" s="63" t="s">
        <v>6178</v>
      </c>
    </row>
    <row r="4031" spans="2:21" ht="15" customHeight="1" x14ac:dyDescent="0.5">
      <c r="B4031" s="58">
        <v>732000</v>
      </c>
      <c r="C4031" s="59">
        <v>41390021077</v>
      </c>
      <c r="D4031" s="58" t="s">
        <v>4661</v>
      </c>
      <c r="E4031" s="58" t="s">
        <v>4662</v>
      </c>
      <c r="F4031" s="58">
        <v>6</v>
      </c>
      <c r="G4031" s="58">
        <v>10</v>
      </c>
      <c r="H4031" s="73" t="s">
        <v>5487</v>
      </c>
      <c r="I4031" s="58" t="s">
        <v>12</v>
      </c>
      <c r="J4031" s="58" t="s">
        <v>14</v>
      </c>
      <c r="K4031" s="58" t="s">
        <v>6119</v>
      </c>
      <c r="L4031" s="60">
        <v>40</v>
      </c>
      <c r="M4031" s="38">
        <f t="shared" si="201"/>
        <v>6.666666666666667</v>
      </c>
      <c r="N4031" s="279">
        <f t="shared" si="202"/>
        <v>11.49</v>
      </c>
      <c r="O4031" s="268">
        <f t="shared" si="203"/>
        <v>0.4197853205686104</v>
      </c>
      <c r="P4031" s="62"/>
      <c r="Q4031" s="63" t="s">
        <v>6179</v>
      </c>
      <c r="R4031" s="266" t="s">
        <v>6179</v>
      </c>
      <c r="S4031" s="63" t="s">
        <v>6178</v>
      </c>
      <c r="T4031" s="63" t="s">
        <v>6178</v>
      </c>
      <c r="U4031" s="63" t="s">
        <v>6178</v>
      </c>
    </row>
    <row r="4032" spans="2:21" ht="15" customHeight="1" x14ac:dyDescent="0.5">
      <c r="B4032" s="58">
        <v>732004</v>
      </c>
      <c r="C4032" s="59">
        <v>11152263373</v>
      </c>
      <c r="D4032" s="58" t="s">
        <v>4661</v>
      </c>
      <c r="E4032" s="58" t="s">
        <v>4663</v>
      </c>
      <c r="F4032" s="58">
        <v>12</v>
      </c>
      <c r="G4032" s="58">
        <v>17</v>
      </c>
      <c r="H4032" s="77" t="s">
        <v>177</v>
      </c>
      <c r="I4032" s="58" t="s">
        <v>12</v>
      </c>
      <c r="J4032" s="58" t="s">
        <v>14</v>
      </c>
      <c r="K4032" s="58" t="s">
        <v>6119</v>
      </c>
      <c r="L4032" s="60">
        <v>56.1</v>
      </c>
      <c r="M4032" s="38">
        <f t="shared" si="201"/>
        <v>4.6749999999999998</v>
      </c>
      <c r="N4032" s="279">
        <f t="shared" si="202"/>
        <v>7.99</v>
      </c>
      <c r="O4032" s="268">
        <f t="shared" si="203"/>
        <v>0.41489361702127664</v>
      </c>
      <c r="P4032" s="62"/>
      <c r="Q4032" s="63" t="s">
        <v>6178</v>
      </c>
      <c r="R4032" s="266" t="s">
        <v>6179</v>
      </c>
      <c r="S4032" s="63" t="s">
        <v>6178</v>
      </c>
      <c r="T4032" s="63" t="s">
        <v>6178</v>
      </c>
      <c r="U4032" s="63" t="s">
        <v>6178</v>
      </c>
    </row>
    <row r="4033" spans="2:21" ht="15" customHeight="1" x14ac:dyDescent="0.5">
      <c r="B4033" s="58">
        <v>732005</v>
      </c>
      <c r="C4033" s="59">
        <v>41390050046</v>
      </c>
      <c r="D4033" s="58" t="s">
        <v>4661</v>
      </c>
      <c r="E4033" s="58" t="s">
        <v>4664</v>
      </c>
      <c r="F4033" s="58">
        <v>12</v>
      </c>
      <c r="G4033" s="58">
        <v>8</v>
      </c>
      <c r="H4033" s="77" t="s">
        <v>177</v>
      </c>
      <c r="I4033" s="58" t="s">
        <v>19</v>
      </c>
      <c r="J4033" s="58" t="s">
        <v>14</v>
      </c>
      <c r="K4033" s="58" t="s">
        <v>6119</v>
      </c>
      <c r="L4033" s="60">
        <v>22.4</v>
      </c>
      <c r="M4033" s="38">
        <f t="shared" si="201"/>
        <v>1.8666666666666665</v>
      </c>
      <c r="N4033" s="279">
        <f t="shared" si="202"/>
        <v>3.49</v>
      </c>
      <c r="O4033" s="268">
        <f t="shared" si="203"/>
        <v>0.46513849092645665</v>
      </c>
      <c r="P4033" s="62"/>
      <c r="Q4033" s="63" t="s">
        <v>6179</v>
      </c>
      <c r="R4033" s="266" t="s">
        <v>6179</v>
      </c>
      <c r="S4033" s="63" t="s">
        <v>6178</v>
      </c>
      <c r="T4033" s="63" t="s">
        <v>6178</v>
      </c>
      <c r="U4033" s="63" t="s">
        <v>6178</v>
      </c>
    </row>
    <row r="4034" spans="2:21" ht="15" customHeight="1" x14ac:dyDescent="0.5">
      <c r="B4034" s="58">
        <v>732009</v>
      </c>
      <c r="C4034" s="59">
        <v>41390008085</v>
      </c>
      <c r="D4034" s="58" t="s">
        <v>4661</v>
      </c>
      <c r="E4034" s="58" t="s">
        <v>4665</v>
      </c>
      <c r="F4034" s="58">
        <v>6</v>
      </c>
      <c r="G4034" s="58">
        <v>10</v>
      </c>
      <c r="H4034" s="77" t="s">
        <v>177</v>
      </c>
      <c r="I4034" s="58" t="s">
        <v>12</v>
      </c>
      <c r="J4034" s="58" t="s">
        <v>14</v>
      </c>
      <c r="K4034" s="58" t="s">
        <v>6119</v>
      </c>
      <c r="L4034" s="60">
        <v>18.7</v>
      </c>
      <c r="M4034" s="38">
        <f t="shared" si="201"/>
        <v>3.1166666666666667</v>
      </c>
      <c r="N4034" s="279">
        <f t="shared" si="202"/>
        <v>5.49</v>
      </c>
      <c r="O4034" s="268">
        <f t="shared" si="203"/>
        <v>0.43230115361262905</v>
      </c>
      <c r="P4034" s="62"/>
      <c r="Q4034" s="63" t="s">
        <v>6179</v>
      </c>
      <c r="R4034" s="266" t="s">
        <v>6179</v>
      </c>
      <c r="S4034" s="63" t="s">
        <v>6178</v>
      </c>
      <c r="T4034" s="63" t="s">
        <v>6178</v>
      </c>
      <c r="U4034" s="63" t="s">
        <v>6178</v>
      </c>
    </row>
    <row r="4035" spans="2:21" ht="15" customHeight="1" x14ac:dyDescent="0.5">
      <c r="B4035" s="58">
        <v>732010</v>
      </c>
      <c r="C4035" s="59">
        <v>41390000027</v>
      </c>
      <c r="D4035" s="58" t="s">
        <v>4661</v>
      </c>
      <c r="E4035" s="58" t="s">
        <v>4666</v>
      </c>
      <c r="F4035" s="58">
        <v>12</v>
      </c>
      <c r="G4035" s="58">
        <v>10</v>
      </c>
      <c r="H4035" s="77" t="s">
        <v>177</v>
      </c>
      <c r="I4035" s="58" t="s">
        <v>12</v>
      </c>
      <c r="J4035" s="58" t="s">
        <v>14</v>
      </c>
      <c r="K4035" s="58" t="s">
        <v>6119</v>
      </c>
      <c r="L4035" s="60">
        <v>29.8</v>
      </c>
      <c r="M4035" s="38">
        <f t="shared" si="201"/>
        <v>2.4833333333333334</v>
      </c>
      <c r="N4035" s="279">
        <f t="shared" si="202"/>
        <v>4.49</v>
      </c>
      <c r="O4035" s="268">
        <f t="shared" si="203"/>
        <v>0.44691907943578324</v>
      </c>
      <c r="P4035" s="62"/>
      <c r="Q4035" s="63" t="s">
        <v>6179</v>
      </c>
      <c r="R4035" s="266" t="s">
        <v>6179</v>
      </c>
      <c r="S4035" s="63" t="s">
        <v>6178</v>
      </c>
      <c r="T4035" s="63" t="s">
        <v>6178</v>
      </c>
      <c r="U4035" s="63" t="s">
        <v>6178</v>
      </c>
    </row>
    <row r="4036" spans="2:21" ht="15" customHeight="1" x14ac:dyDescent="0.5">
      <c r="B4036" s="58">
        <v>732011</v>
      </c>
      <c r="C4036" s="59">
        <v>41390000904</v>
      </c>
      <c r="D4036" s="58" t="s">
        <v>4661</v>
      </c>
      <c r="E4036" s="58" t="s">
        <v>4667</v>
      </c>
      <c r="F4036" s="58">
        <v>12</v>
      </c>
      <c r="G4036" s="58">
        <v>15</v>
      </c>
      <c r="H4036" s="77" t="s">
        <v>177</v>
      </c>
      <c r="I4036" s="58" t="s">
        <v>12</v>
      </c>
      <c r="J4036" s="58" t="s">
        <v>14</v>
      </c>
      <c r="K4036" s="58" t="s">
        <v>6119</v>
      </c>
      <c r="L4036" s="60">
        <v>40.299999999999997</v>
      </c>
      <c r="M4036" s="38">
        <f t="shared" si="201"/>
        <v>3.3583333333333329</v>
      </c>
      <c r="N4036" s="279">
        <f t="shared" si="202"/>
        <v>5.99</v>
      </c>
      <c r="O4036" s="268">
        <f t="shared" si="203"/>
        <v>0.43934335002782421</v>
      </c>
      <c r="P4036" s="62"/>
      <c r="Q4036" s="63" t="s">
        <v>6179</v>
      </c>
      <c r="R4036" s="266" t="s">
        <v>6179</v>
      </c>
      <c r="S4036" s="63" t="s">
        <v>6178</v>
      </c>
      <c r="T4036" s="63" t="s">
        <v>6178</v>
      </c>
      <c r="U4036" s="63" t="s">
        <v>6178</v>
      </c>
    </row>
    <row r="4037" spans="2:21" ht="15" customHeight="1" x14ac:dyDescent="0.5">
      <c r="B4037" s="58">
        <v>732012</v>
      </c>
      <c r="C4037" s="59">
        <v>41390000645</v>
      </c>
      <c r="D4037" s="58" t="s">
        <v>4661</v>
      </c>
      <c r="E4037" s="58" t="s">
        <v>4668</v>
      </c>
      <c r="F4037" s="58">
        <v>6</v>
      </c>
      <c r="G4037" s="58">
        <v>10</v>
      </c>
      <c r="H4037" s="77" t="s">
        <v>177</v>
      </c>
      <c r="I4037" s="58" t="s">
        <v>12</v>
      </c>
      <c r="J4037" s="58" t="s">
        <v>14</v>
      </c>
      <c r="K4037" s="58" t="s">
        <v>6119</v>
      </c>
      <c r="L4037" s="60">
        <v>22.5</v>
      </c>
      <c r="M4037" s="38">
        <f t="shared" si="201"/>
        <v>3.75</v>
      </c>
      <c r="N4037" s="279">
        <f t="shared" si="202"/>
        <v>6.49</v>
      </c>
      <c r="O4037" s="268">
        <f t="shared" si="203"/>
        <v>0.42218798151001541</v>
      </c>
      <c r="P4037" s="62"/>
      <c r="Q4037" s="63" t="s">
        <v>6179</v>
      </c>
      <c r="R4037" s="266" t="s">
        <v>6179</v>
      </c>
      <c r="S4037" s="63" t="s">
        <v>6178</v>
      </c>
      <c r="T4037" s="63" t="s">
        <v>6178</v>
      </c>
      <c r="U4037" s="63" t="s">
        <v>6178</v>
      </c>
    </row>
    <row r="4038" spans="2:21" ht="15" customHeight="1" x14ac:dyDescent="0.5">
      <c r="B4038" s="58">
        <v>732101</v>
      </c>
      <c r="C4038" s="59">
        <v>7386650000349</v>
      </c>
      <c r="D4038" s="58" t="s">
        <v>4669</v>
      </c>
      <c r="E4038" s="58" t="s">
        <v>4670</v>
      </c>
      <c r="F4038" s="58">
        <v>75</v>
      </c>
      <c r="G4038" s="58">
        <v>1</v>
      </c>
      <c r="H4038" s="58" t="s">
        <v>5547</v>
      </c>
      <c r="I4038" s="58" t="s">
        <v>1288</v>
      </c>
      <c r="J4038" s="58" t="s">
        <v>14</v>
      </c>
      <c r="K4038" s="58" t="s">
        <v>6119</v>
      </c>
      <c r="L4038" s="60">
        <v>420</v>
      </c>
      <c r="M4038" s="38">
        <f t="shared" si="201"/>
        <v>5.6</v>
      </c>
      <c r="N4038" s="279">
        <f t="shared" si="202"/>
        <v>9.49</v>
      </c>
      <c r="O4038" s="268">
        <f t="shared" si="203"/>
        <v>0.40990516332982091</v>
      </c>
      <c r="P4038" s="62"/>
      <c r="Q4038" s="63" t="s">
        <v>6179</v>
      </c>
      <c r="R4038" s="266" t="s">
        <v>6178</v>
      </c>
      <c r="S4038" s="63" t="s">
        <v>6179</v>
      </c>
      <c r="T4038" s="63" t="s">
        <v>6178</v>
      </c>
      <c r="U4038" s="63" t="s">
        <v>6178</v>
      </c>
    </row>
    <row r="4039" spans="2:21" ht="15" customHeight="1" x14ac:dyDescent="0.5">
      <c r="B4039" s="58">
        <v>732401</v>
      </c>
      <c r="C4039" s="59">
        <v>850004955024</v>
      </c>
      <c r="D4039" s="58" t="s">
        <v>4671</v>
      </c>
      <c r="E4039" s="58" t="s">
        <v>4672</v>
      </c>
      <c r="F4039" s="58">
        <v>12</v>
      </c>
      <c r="G4039" s="58">
        <v>19.600000000000001</v>
      </c>
      <c r="H4039" s="77" t="s">
        <v>177</v>
      </c>
      <c r="I4039" s="58" t="s">
        <v>124</v>
      </c>
      <c r="J4039" s="58" t="s">
        <v>14</v>
      </c>
      <c r="K4039" s="58" t="s">
        <v>6119</v>
      </c>
      <c r="L4039" s="60">
        <v>97.8</v>
      </c>
      <c r="M4039" s="38">
        <f t="shared" si="201"/>
        <v>8.15</v>
      </c>
      <c r="N4039" s="279">
        <f t="shared" si="202"/>
        <v>13.99</v>
      </c>
      <c r="O4039" s="268">
        <f t="shared" si="203"/>
        <v>0.41744102930664762</v>
      </c>
      <c r="P4039" s="62"/>
      <c r="Q4039" s="63" t="s">
        <v>6178</v>
      </c>
      <c r="R4039" s="266" t="s">
        <v>6179</v>
      </c>
      <c r="S4039" s="63" t="s">
        <v>6178</v>
      </c>
      <c r="T4039" s="63" t="s">
        <v>6178</v>
      </c>
      <c r="U4039" s="63" t="s">
        <v>6178</v>
      </c>
    </row>
    <row r="4040" spans="2:21" ht="15" customHeight="1" x14ac:dyDescent="0.5">
      <c r="B4040" s="58">
        <v>732402</v>
      </c>
      <c r="C4040" s="59">
        <v>850004955079</v>
      </c>
      <c r="D4040" s="58" t="s">
        <v>4671</v>
      </c>
      <c r="E4040" s="58" t="s">
        <v>4673</v>
      </c>
      <c r="F4040" s="58">
        <v>12</v>
      </c>
      <c r="G4040" s="58">
        <v>1</v>
      </c>
      <c r="H4040" s="77" t="s">
        <v>177</v>
      </c>
      <c r="I4040" s="58" t="s">
        <v>12</v>
      </c>
      <c r="J4040" s="58" t="s">
        <v>14</v>
      </c>
      <c r="K4040" s="58" t="s">
        <v>6119</v>
      </c>
      <c r="L4040" s="60">
        <v>56.8</v>
      </c>
      <c r="M4040" s="38">
        <f t="shared" si="201"/>
        <v>4.7333333333333334</v>
      </c>
      <c r="N4040" s="279">
        <f t="shared" si="202"/>
        <v>7.99</v>
      </c>
      <c r="O4040" s="268">
        <f t="shared" si="203"/>
        <v>0.40759282436378808</v>
      </c>
      <c r="P4040" s="62"/>
      <c r="Q4040" s="63" t="s">
        <v>6178</v>
      </c>
      <c r="R4040" s="266" t="s">
        <v>6179</v>
      </c>
      <c r="S4040" s="63" t="s">
        <v>6178</v>
      </c>
      <c r="T4040" s="63" t="s">
        <v>6178</v>
      </c>
      <c r="U4040" s="63" t="s">
        <v>6178</v>
      </c>
    </row>
    <row r="4041" spans="2:21" ht="15" customHeight="1" x14ac:dyDescent="0.5">
      <c r="B4041" s="58">
        <v>732403</v>
      </c>
      <c r="C4041" s="59">
        <v>850004955086</v>
      </c>
      <c r="D4041" s="58" t="s">
        <v>4671</v>
      </c>
      <c r="E4041" s="58" t="s">
        <v>4674</v>
      </c>
      <c r="F4041" s="58">
        <v>12</v>
      </c>
      <c r="G4041" s="58">
        <v>1</v>
      </c>
      <c r="H4041" s="77" t="s">
        <v>177</v>
      </c>
      <c r="I4041" s="58" t="s">
        <v>12</v>
      </c>
      <c r="J4041" s="58" t="s">
        <v>14</v>
      </c>
      <c r="K4041" s="58" t="s">
        <v>6119</v>
      </c>
      <c r="L4041" s="60">
        <v>56.8</v>
      </c>
      <c r="M4041" s="38">
        <f t="shared" si="201"/>
        <v>4.7333333333333334</v>
      </c>
      <c r="N4041" s="279">
        <f t="shared" si="202"/>
        <v>7.99</v>
      </c>
      <c r="O4041" s="268">
        <f t="shared" si="203"/>
        <v>0.40759282436378808</v>
      </c>
      <c r="P4041" s="62"/>
      <c r="Q4041" s="63" t="s">
        <v>6178</v>
      </c>
      <c r="R4041" s="266" t="s">
        <v>6179</v>
      </c>
      <c r="S4041" s="63" t="s">
        <v>6178</v>
      </c>
      <c r="T4041" s="63" t="s">
        <v>6178</v>
      </c>
      <c r="U4041" s="63" t="s">
        <v>6178</v>
      </c>
    </row>
    <row r="4042" spans="2:21" ht="15" customHeight="1" x14ac:dyDescent="0.5">
      <c r="B4042" s="58">
        <v>732404</v>
      </c>
      <c r="C4042" s="59">
        <v>850004955147</v>
      </c>
      <c r="D4042" s="58" t="s">
        <v>4671</v>
      </c>
      <c r="E4042" s="58" t="s">
        <v>4675</v>
      </c>
      <c r="F4042" s="58">
        <v>12</v>
      </c>
      <c r="G4042" s="58">
        <v>1</v>
      </c>
      <c r="H4042" s="77" t="s">
        <v>177</v>
      </c>
      <c r="I4042" s="58" t="s">
        <v>12</v>
      </c>
      <c r="J4042" s="58" t="s">
        <v>14</v>
      </c>
      <c r="K4042" s="58" t="s">
        <v>6119</v>
      </c>
      <c r="L4042" s="60">
        <v>56.8</v>
      </c>
      <c r="M4042" s="38">
        <f t="shared" si="201"/>
        <v>4.7333333333333334</v>
      </c>
      <c r="N4042" s="279">
        <f t="shared" si="202"/>
        <v>7.99</v>
      </c>
      <c r="O4042" s="268">
        <f t="shared" si="203"/>
        <v>0.40759282436378808</v>
      </c>
      <c r="P4042" s="62"/>
      <c r="Q4042" s="63" t="s">
        <v>6178</v>
      </c>
      <c r="R4042" s="266" t="s">
        <v>6179</v>
      </c>
      <c r="S4042" s="63" t="s">
        <v>6178</v>
      </c>
      <c r="T4042" s="63" t="s">
        <v>6178</v>
      </c>
      <c r="U4042" s="63" t="s">
        <v>6178</v>
      </c>
    </row>
    <row r="4043" spans="2:21" ht="15" customHeight="1" x14ac:dyDescent="0.5">
      <c r="B4043" s="58">
        <v>732405</v>
      </c>
      <c r="C4043" s="59">
        <v>850004955109</v>
      </c>
      <c r="D4043" s="58" t="s">
        <v>4671</v>
      </c>
      <c r="E4043" s="58" t="s">
        <v>4676</v>
      </c>
      <c r="F4043" s="58">
        <v>12</v>
      </c>
      <c r="G4043" s="58">
        <v>1</v>
      </c>
      <c r="H4043" s="77" t="s">
        <v>177</v>
      </c>
      <c r="I4043" s="58" t="s">
        <v>12</v>
      </c>
      <c r="J4043" s="58" t="s">
        <v>14</v>
      </c>
      <c r="K4043" s="58" t="s">
        <v>6119</v>
      </c>
      <c r="L4043" s="60">
        <v>56.8</v>
      </c>
      <c r="M4043" s="38">
        <f t="shared" si="201"/>
        <v>4.7333333333333334</v>
      </c>
      <c r="N4043" s="279">
        <f t="shared" si="202"/>
        <v>7.99</v>
      </c>
      <c r="O4043" s="268">
        <f t="shared" si="203"/>
        <v>0.40759282436378808</v>
      </c>
      <c r="P4043" s="62"/>
      <c r="Q4043" s="63" t="s">
        <v>6178</v>
      </c>
      <c r="R4043" s="266" t="s">
        <v>6179</v>
      </c>
      <c r="S4043" s="63" t="s">
        <v>6178</v>
      </c>
      <c r="T4043" s="63" t="s">
        <v>6178</v>
      </c>
      <c r="U4043" s="63" t="s">
        <v>6178</v>
      </c>
    </row>
    <row r="4044" spans="2:21" ht="15" customHeight="1" x14ac:dyDescent="0.5">
      <c r="B4044" s="58">
        <v>732406</v>
      </c>
      <c r="C4044" s="59">
        <v>850004955130</v>
      </c>
      <c r="D4044" s="58" t="s">
        <v>4671</v>
      </c>
      <c r="E4044" s="58" t="s">
        <v>4677</v>
      </c>
      <c r="F4044" s="58">
        <v>12</v>
      </c>
      <c r="G4044" s="58">
        <v>1</v>
      </c>
      <c r="H4044" s="77" t="s">
        <v>177</v>
      </c>
      <c r="I4044" s="58" t="s">
        <v>12</v>
      </c>
      <c r="J4044" s="58" t="s">
        <v>14</v>
      </c>
      <c r="K4044" s="58" t="s">
        <v>6119</v>
      </c>
      <c r="L4044" s="60">
        <v>56.8</v>
      </c>
      <c r="M4044" s="38">
        <f t="shared" si="201"/>
        <v>4.7333333333333334</v>
      </c>
      <c r="N4044" s="279">
        <f t="shared" si="202"/>
        <v>7.99</v>
      </c>
      <c r="O4044" s="268">
        <f t="shared" si="203"/>
        <v>0.40759282436378808</v>
      </c>
      <c r="P4044" s="62"/>
      <c r="Q4044" s="63" t="s">
        <v>6178</v>
      </c>
      <c r="R4044" s="266" t="s">
        <v>6179</v>
      </c>
      <c r="S4044" s="63" t="s">
        <v>6178</v>
      </c>
      <c r="T4044" s="63" t="s">
        <v>6178</v>
      </c>
      <c r="U4044" s="63" t="s">
        <v>6178</v>
      </c>
    </row>
    <row r="4045" spans="2:21" ht="15" customHeight="1" x14ac:dyDescent="0.5">
      <c r="B4045" s="58">
        <v>732407</v>
      </c>
      <c r="C4045" s="59">
        <v>860953000102</v>
      </c>
      <c r="D4045" s="58" t="s">
        <v>4671</v>
      </c>
      <c r="E4045" s="58" t="s">
        <v>4678</v>
      </c>
      <c r="F4045" s="58">
        <v>12</v>
      </c>
      <c r="G4045" s="58">
        <v>8</v>
      </c>
      <c r="H4045" s="77" t="s">
        <v>177</v>
      </c>
      <c r="I4045" s="58" t="s">
        <v>12</v>
      </c>
      <c r="J4045" s="58" t="s">
        <v>14</v>
      </c>
      <c r="K4045" s="58" t="s">
        <v>6119</v>
      </c>
      <c r="L4045" s="60">
        <v>80.900000000000006</v>
      </c>
      <c r="M4045" s="38">
        <f t="shared" si="201"/>
        <v>6.7416666666666671</v>
      </c>
      <c r="N4045" s="279">
        <f t="shared" si="202"/>
        <v>11.49</v>
      </c>
      <c r="O4045" s="268">
        <f t="shared" si="203"/>
        <v>0.41325790542500723</v>
      </c>
      <c r="P4045" s="62"/>
      <c r="Q4045" s="63" t="s">
        <v>6179</v>
      </c>
      <c r="R4045" s="266" t="s">
        <v>6179</v>
      </c>
      <c r="S4045" s="63" t="s">
        <v>6178</v>
      </c>
      <c r="T4045" s="63" t="s">
        <v>6178</v>
      </c>
      <c r="U4045" s="63" t="s">
        <v>6178</v>
      </c>
    </row>
    <row r="4046" spans="2:21" ht="15" customHeight="1" x14ac:dyDescent="0.5">
      <c r="B4046" s="58">
        <v>732408</v>
      </c>
      <c r="C4046" s="59">
        <v>860953000119</v>
      </c>
      <c r="D4046" s="58" t="s">
        <v>4671</v>
      </c>
      <c r="E4046" s="58" t="s">
        <v>4679</v>
      </c>
      <c r="F4046" s="58">
        <v>12</v>
      </c>
      <c r="G4046" s="58">
        <v>8</v>
      </c>
      <c r="H4046" s="77" t="s">
        <v>177</v>
      </c>
      <c r="I4046" s="58" t="s">
        <v>12</v>
      </c>
      <c r="J4046" s="58" t="s">
        <v>14</v>
      </c>
      <c r="K4046" s="58" t="s">
        <v>6119</v>
      </c>
      <c r="L4046" s="60">
        <v>80.900000000000006</v>
      </c>
      <c r="M4046" s="38">
        <f t="shared" si="201"/>
        <v>6.7416666666666671</v>
      </c>
      <c r="N4046" s="279">
        <f t="shared" si="202"/>
        <v>11.49</v>
      </c>
      <c r="O4046" s="268">
        <f t="shared" si="203"/>
        <v>0.41325790542500723</v>
      </c>
      <c r="P4046" s="62"/>
      <c r="Q4046" s="63" t="s">
        <v>6178</v>
      </c>
      <c r="R4046" s="266" t="s">
        <v>6179</v>
      </c>
      <c r="S4046" s="63" t="s">
        <v>6178</v>
      </c>
      <c r="T4046" s="63" t="s">
        <v>6178</v>
      </c>
      <c r="U4046" s="63" t="s">
        <v>6178</v>
      </c>
    </row>
    <row r="4047" spans="2:21" ht="15" customHeight="1" x14ac:dyDescent="0.5">
      <c r="B4047" s="58">
        <v>732409</v>
      </c>
      <c r="C4047" s="59">
        <v>860953000140</v>
      </c>
      <c r="D4047" s="58" t="s">
        <v>4671</v>
      </c>
      <c r="E4047" s="58" t="s">
        <v>4680</v>
      </c>
      <c r="F4047" s="58">
        <v>12</v>
      </c>
      <c r="G4047" s="58">
        <v>8</v>
      </c>
      <c r="H4047" s="77" t="s">
        <v>177</v>
      </c>
      <c r="I4047" s="58" t="s">
        <v>12</v>
      </c>
      <c r="J4047" s="58" t="s">
        <v>14</v>
      </c>
      <c r="K4047" s="58" t="s">
        <v>6119</v>
      </c>
      <c r="L4047" s="60">
        <v>97.8</v>
      </c>
      <c r="M4047" s="38">
        <f t="shared" si="201"/>
        <v>8.15</v>
      </c>
      <c r="N4047" s="279">
        <f t="shared" si="202"/>
        <v>13.99</v>
      </c>
      <c r="O4047" s="268">
        <f t="shared" si="203"/>
        <v>0.41744102930664762</v>
      </c>
      <c r="P4047" s="62"/>
      <c r="Q4047" s="63" t="s">
        <v>6178</v>
      </c>
      <c r="R4047" s="266" t="s">
        <v>6179</v>
      </c>
      <c r="S4047" s="63" t="s">
        <v>6178</v>
      </c>
      <c r="T4047" s="63" t="s">
        <v>6178</v>
      </c>
      <c r="U4047" s="63" t="s">
        <v>6178</v>
      </c>
    </row>
    <row r="4048" spans="2:21" ht="15" customHeight="1" x14ac:dyDescent="0.5">
      <c r="B4048" s="58">
        <v>732410</v>
      </c>
      <c r="C4048" s="59">
        <v>860953000126</v>
      </c>
      <c r="D4048" s="58" t="s">
        <v>4671</v>
      </c>
      <c r="E4048" s="58" t="s">
        <v>4681</v>
      </c>
      <c r="F4048" s="58">
        <v>12</v>
      </c>
      <c r="G4048" s="58">
        <v>11</v>
      </c>
      <c r="H4048" s="77" t="s">
        <v>177</v>
      </c>
      <c r="I4048" s="58" t="s">
        <v>120</v>
      </c>
      <c r="J4048" s="58" t="s">
        <v>14</v>
      </c>
      <c r="K4048" s="58" t="s">
        <v>6119</v>
      </c>
      <c r="L4048" s="60">
        <v>80.900000000000006</v>
      </c>
      <c r="M4048" s="38">
        <f t="shared" si="201"/>
        <v>6.7416666666666671</v>
      </c>
      <c r="N4048" s="279">
        <f t="shared" si="202"/>
        <v>11.49</v>
      </c>
      <c r="O4048" s="268">
        <f t="shared" si="203"/>
        <v>0.41325790542500723</v>
      </c>
      <c r="P4048" s="62"/>
      <c r="Q4048" s="63" t="s">
        <v>6179</v>
      </c>
      <c r="R4048" s="266" t="s">
        <v>6179</v>
      </c>
      <c r="S4048" s="63" t="s">
        <v>6178</v>
      </c>
      <c r="T4048" s="63" t="s">
        <v>6178</v>
      </c>
      <c r="U4048" s="63" t="s">
        <v>6178</v>
      </c>
    </row>
    <row r="4049" spans="2:21" ht="15" customHeight="1" x14ac:dyDescent="0.5">
      <c r="B4049" s="58">
        <v>732411</v>
      </c>
      <c r="C4049" s="59">
        <v>860953000133</v>
      </c>
      <c r="D4049" s="58" t="s">
        <v>4671</v>
      </c>
      <c r="E4049" s="58" t="s">
        <v>5808</v>
      </c>
      <c r="F4049" s="58">
        <v>12</v>
      </c>
      <c r="G4049" s="58">
        <v>11</v>
      </c>
      <c r="H4049" s="77" t="s">
        <v>177</v>
      </c>
      <c r="I4049" s="58" t="s">
        <v>120</v>
      </c>
      <c r="J4049" s="58" t="s">
        <v>14</v>
      </c>
      <c r="K4049" s="58" t="s">
        <v>6119</v>
      </c>
      <c r="L4049" s="60">
        <v>80.900000000000006</v>
      </c>
      <c r="M4049" s="38">
        <f t="shared" si="201"/>
        <v>6.7416666666666671</v>
      </c>
      <c r="N4049" s="279">
        <f t="shared" si="202"/>
        <v>11.49</v>
      </c>
      <c r="O4049" s="268">
        <f t="shared" si="203"/>
        <v>0.41325790542500723</v>
      </c>
      <c r="P4049" s="62"/>
      <c r="Q4049" s="63" t="s">
        <v>6179</v>
      </c>
      <c r="R4049" s="266" t="s">
        <v>6179</v>
      </c>
      <c r="S4049" s="63" t="s">
        <v>6178</v>
      </c>
      <c r="T4049" s="63" t="s">
        <v>6178</v>
      </c>
      <c r="U4049" s="63" t="s">
        <v>6178</v>
      </c>
    </row>
    <row r="4050" spans="2:21" ht="15" customHeight="1" x14ac:dyDescent="0.5">
      <c r="B4050" s="58">
        <v>732601</v>
      </c>
      <c r="C4050" s="59">
        <v>43000048689</v>
      </c>
      <c r="D4050" s="58" t="s">
        <v>4682</v>
      </c>
      <c r="E4050" s="58" t="s">
        <v>4683</v>
      </c>
      <c r="F4050" s="58">
        <v>12</v>
      </c>
      <c r="G4050" s="58">
        <v>1</v>
      </c>
      <c r="H4050" s="77" t="s">
        <v>177</v>
      </c>
      <c r="I4050" s="58" t="s">
        <v>19</v>
      </c>
      <c r="J4050" s="58" t="s">
        <v>14</v>
      </c>
      <c r="K4050" s="58" t="s">
        <v>6119</v>
      </c>
      <c r="L4050" s="60">
        <v>33.5</v>
      </c>
      <c r="M4050" s="38">
        <f t="shared" si="201"/>
        <v>2.7916666666666665</v>
      </c>
      <c r="N4050" s="279">
        <f t="shared" si="202"/>
        <v>4.99</v>
      </c>
      <c r="O4050" s="268">
        <f t="shared" si="203"/>
        <v>0.4405477621910488</v>
      </c>
      <c r="P4050" s="62"/>
      <c r="Q4050" s="63" t="s">
        <v>6179</v>
      </c>
      <c r="R4050" s="266" t="s">
        <v>6179</v>
      </c>
      <c r="S4050" s="63" t="s">
        <v>6178</v>
      </c>
      <c r="T4050" s="63" t="s">
        <v>6178</v>
      </c>
      <c r="U4050" s="63" t="s">
        <v>6178</v>
      </c>
    </row>
    <row r="4051" spans="2:21" ht="15" customHeight="1" x14ac:dyDescent="0.5">
      <c r="B4051" s="58">
        <v>732801</v>
      </c>
      <c r="C4051" s="59">
        <v>638845183376</v>
      </c>
      <c r="D4051" s="58" t="s">
        <v>4684</v>
      </c>
      <c r="E4051" s="58" t="s">
        <v>4685</v>
      </c>
      <c r="F4051" s="58">
        <v>12</v>
      </c>
      <c r="G4051" s="58">
        <v>4.5</v>
      </c>
      <c r="H4051" s="77" t="s">
        <v>177</v>
      </c>
      <c r="I4051" s="58" t="s">
        <v>19</v>
      </c>
      <c r="J4051" s="58" t="s">
        <v>14</v>
      </c>
      <c r="K4051" s="58" t="s">
        <v>6119</v>
      </c>
      <c r="L4051" s="60">
        <v>77.3</v>
      </c>
      <c r="M4051" s="38">
        <f t="shared" si="201"/>
        <v>6.4416666666666664</v>
      </c>
      <c r="N4051" s="279">
        <f t="shared" si="202"/>
        <v>10.99</v>
      </c>
      <c r="O4051" s="268">
        <f t="shared" si="203"/>
        <v>0.41386108583560816</v>
      </c>
      <c r="P4051" s="62"/>
      <c r="Q4051" s="63" t="s">
        <v>6179</v>
      </c>
      <c r="R4051" s="266" t="s">
        <v>6179</v>
      </c>
      <c r="S4051" s="63" t="s">
        <v>6179</v>
      </c>
      <c r="T4051" s="63" t="s">
        <v>6178</v>
      </c>
      <c r="U4051" s="63" t="s">
        <v>6178</v>
      </c>
    </row>
    <row r="4052" spans="2:21" ht="15" customHeight="1" x14ac:dyDescent="0.5">
      <c r="B4052" s="58">
        <v>732802</v>
      </c>
      <c r="C4052" s="59">
        <v>638845183147</v>
      </c>
      <c r="D4052" s="58" t="s">
        <v>4684</v>
      </c>
      <c r="E4052" s="58" t="s">
        <v>4686</v>
      </c>
      <c r="F4052" s="58">
        <v>12</v>
      </c>
      <c r="G4052" s="58">
        <v>4.5</v>
      </c>
      <c r="H4052" s="77" t="s">
        <v>177</v>
      </c>
      <c r="I4052" s="58" t="s">
        <v>19</v>
      </c>
      <c r="J4052" s="58" t="s">
        <v>14</v>
      </c>
      <c r="K4052" s="58" t="s">
        <v>6119</v>
      </c>
      <c r="L4052" s="60">
        <v>77.3</v>
      </c>
      <c r="M4052" s="38">
        <f t="shared" si="201"/>
        <v>6.4416666666666664</v>
      </c>
      <c r="N4052" s="279">
        <f t="shared" si="202"/>
        <v>10.99</v>
      </c>
      <c r="O4052" s="268">
        <f t="shared" si="203"/>
        <v>0.41386108583560816</v>
      </c>
      <c r="P4052" s="62"/>
      <c r="Q4052" s="63" t="s">
        <v>6179</v>
      </c>
      <c r="R4052" s="266" t="s">
        <v>6179</v>
      </c>
      <c r="S4052" s="63" t="s">
        <v>6179</v>
      </c>
      <c r="T4052" s="63" t="s">
        <v>6178</v>
      </c>
      <c r="U4052" s="63" t="s">
        <v>6178</v>
      </c>
    </row>
    <row r="4053" spans="2:21" ht="15" customHeight="1" x14ac:dyDescent="0.5">
      <c r="B4053" s="58">
        <v>732803</v>
      </c>
      <c r="C4053" s="59">
        <v>638845183130</v>
      </c>
      <c r="D4053" s="58" t="s">
        <v>4684</v>
      </c>
      <c r="E4053" s="58" t="s">
        <v>4687</v>
      </c>
      <c r="F4053" s="58">
        <v>12</v>
      </c>
      <c r="G4053" s="58">
        <v>4.5</v>
      </c>
      <c r="H4053" s="77" t="s">
        <v>177</v>
      </c>
      <c r="I4053" s="58" t="s">
        <v>19</v>
      </c>
      <c r="J4053" s="58" t="s">
        <v>14</v>
      </c>
      <c r="K4053" s="58" t="s">
        <v>6119</v>
      </c>
      <c r="L4053" s="60">
        <v>77.3</v>
      </c>
      <c r="M4053" s="38">
        <f t="shared" si="201"/>
        <v>6.4416666666666664</v>
      </c>
      <c r="N4053" s="279">
        <f t="shared" si="202"/>
        <v>10.99</v>
      </c>
      <c r="O4053" s="268">
        <f t="shared" si="203"/>
        <v>0.41386108583560816</v>
      </c>
      <c r="P4053" s="62"/>
      <c r="Q4053" s="63" t="s">
        <v>6179</v>
      </c>
      <c r="R4053" s="266" t="s">
        <v>6179</v>
      </c>
      <c r="S4053" s="63" t="s">
        <v>6179</v>
      </c>
      <c r="T4053" s="63" t="s">
        <v>6178</v>
      </c>
      <c r="U4053" s="63" t="s">
        <v>6178</v>
      </c>
    </row>
    <row r="4054" spans="2:21" ht="15" customHeight="1" x14ac:dyDescent="0.5">
      <c r="B4054" s="58">
        <v>732804</v>
      </c>
      <c r="C4054" s="59">
        <v>638845183109</v>
      </c>
      <c r="D4054" s="58" t="s">
        <v>4684</v>
      </c>
      <c r="E4054" s="58" t="s">
        <v>4688</v>
      </c>
      <c r="F4054" s="58">
        <v>12</v>
      </c>
      <c r="G4054" s="58">
        <v>4.5</v>
      </c>
      <c r="H4054" s="77" t="s">
        <v>177</v>
      </c>
      <c r="I4054" s="58" t="s">
        <v>19</v>
      </c>
      <c r="J4054" s="58" t="s">
        <v>14</v>
      </c>
      <c r="K4054" s="58" t="s">
        <v>6119</v>
      </c>
      <c r="L4054" s="60">
        <v>77.3</v>
      </c>
      <c r="M4054" s="38">
        <f t="shared" si="201"/>
        <v>6.4416666666666664</v>
      </c>
      <c r="N4054" s="279">
        <f t="shared" si="202"/>
        <v>10.99</v>
      </c>
      <c r="O4054" s="268">
        <f t="shared" si="203"/>
        <v>0.41386108583560816</v>
      </c>
      <c r="P4054" s="62"/>
      <c r="Q4054" s="63" t="s">
        <v>6179</v>
      </c>
      <c r="R4054" s="266" t="s">
        <v>6179</v>
      </c>
      <c r="S4054" s="63" t="s">
        <v>6179</v>
      </c>
      <c r="T4054" s="63" t="s">
        <v>6178</v>
      </c>
      <c r="U4054" s="63" t="s">
        <v>6178</v>
      </c>
    </row>
    <row r="4055" spans="2:21" ht="15" customHeight="1" x14ac:dyDescent="0.5">
      <c r="B4055" s="58">
        <v>732901</v>
      </c>
      <c r="C4055" s="59">
        <v>20717230156</v>
      </c>
      <c r="D4055" s="58" t="s">
        <v>4689</v>
      </c>
      <c r="E4055" s="58" t="s">
        <v>4690</v>
      </c>
      <c r="F4055" s="58">
        <v>24</v>
      </c>
      <c r="G4055" s="58">
        <v>15</v>
      </c>
      <c r="H4055" s="77" t="s">
        <v>177</v>
      </c>
      <c r="I4055" s="58" t="s">
        <v>12</v>
      </c>
      <c r="J4055" s="58" t="s">
        <v>14</v>
      </c>
      <c r="K4055" s="58" t="s">
        <v>6119</v>
      </c>
      <c r="L4055" s="60">
        <v>62</v>
      </c>
      <c r="M4055" s="38">
        <f t="shared" si="201"/>
        <v>2.5833333333333335</v>
      </c>
      <c r="N4055" s="279">
        <f t="shared" si="202"/>
        <v>4.49</v>
      </c>
      <c r="O4055" s="268">
        <f t="shared" si="203"/>
        <v>0.42464736451373419</v>
      </c>
      <c r="P4055" s="62"/>
      <c r="Q4055" s="63" t="s">
        <v>6178</v>
      </c>
      <c r="R4055" s="266" t="s">
        <v>6179</v>
      </c>
      <c r="S4055" s="63" t="s">
        <v>6178</v>
      </c>
      <c r="T4055" s="63" t="s">
        <v>6178</v>
      </c>
      <c r="U4055" s="63" t="s">
        <v>6178</v>
      </c>
    </row>
    <row r="4056" spans="2:21" ht="15" customHeight="1" x14ac:dyDescent="0.5">
      <c r="B4056" s="58">
        <v>733102</v>
      </c>
      <c r="C4056" s="59">
        <v>897581000365</v>
      </c>
      <c r="D4056" s="58" t="s">
        <v>4691</v>
      </c>
      <c r="E4056" s="58" t="s">
        <v>4692</v>
      </c>
      <c r="F4056" s="58">
        <v>12</v>
      </c>
      <c r="G4056" s="58">
        <v>10</v>
      </c>
      <c r="H4056" s="77" t="s">
        <v>177</v>
      </c>
      <c r="I4056" s="58" t="s">
        <v>19</v>
      </c>
      <c r="J4056" s="58" t="s">
        <v>14</v>
      </c>
      <c r="K4056" s="58" t="s">
        <v>6119</v>
      </c>
      <c r="L4056" s="60">
        <v>42</v>
      </c>
      <c r="M4056" s="38">
        <f t="shared" si="201"/>
        <v>3.5</v>
      </c>
      <c r="N4056" s="279">
        <f t="shared" si="202"/>
        <v>5.99</v>
      </c>
      <c r="O4056" s="268">
        <f t="shared" si="203"/>
        <v>0.41569282136894825</v>
      </c>
      <c r="P4056" s="62"/>
      <c r="Q4056" s="63" t="s">
        <v>6179</v>
      </c>
      <c r="R4056" s="266" t="s">
        <v>6178</v>
      </c>
      <c r="S4056" s="63" t="s">
        <v>6179</v>
      </c>
      <c r="T4056" s="63" t="s">
        <v>6178</v>
      </c>
      <c r="U4056" s="63" t="s">
        <v>6178</v>
      </c>
    </row>
    <row r="4057" spans="2:21" ht="15" customHeight="1" x14ac:dyDescent="0.5">
      <c r="B4057" s="58">
        <v>733103</v>
      </c>
      <c r="C4057" s="59">
        <v>897581000372</v>
      </c>
      <c r="D4057" s="58" t="s">
        <v>4691</v>
      </c>
      <c r="E4057" s="58" t="s">
        <v>4693</v>
      </c>
      <c r="F4057" s="58">
        <v>12</v>
      </c>
      <c r="G4057" s="58">
        <v>10</v>
      </c>
      <c r="H4057" s="77" t="s">
        <v>177</v>
      </c>
      <c r="I4057" s="58" t="s">
        <v>19</v>
      </c>
      <c r="J4057" s="58" t="s">
        <v>14</v>
      </c>
      <c r="K4057" s="58" t="s">
        <v>6119</v>
      </c>
      <c r="L4057" s="60">
        <v>42</v>
      </c>
      <c r="M4057" s="38">
        <f t="shared" si="201"/>
        <v>3.5</v>
      </c>
      <c r="N4057" s="279">
        <f t="shared" si="202"/>
        <v>5.99</v>
      </c>
      <c r="O4057" s="268">
        <f t="shared" si="203"/>
        <v>0.41569282136894825</v>
      </c>
      <c r="P4057" s="62"/>
      <c r="Q4057" s="63" t="s">
        <v>6178</v>
      </c>
      <c r="R4057" s="266" t="s">
        <v>6178</v>
      </c>
      <c r="S4057" s="63" t="s">
        <v>6179</v>
      </c>
      <c r="T4057" s="63" t="s">
        <v>6178</v>
      </c>
      <c r="U4057" s="63" t="s">
        <v>6178</v>
      </c>
    </row>
    <row r="4058" spans="2:21" ht="15" customHeight="1" x14ac:dyDescent="0.5">
      <c r="B4058" s="58">
        <v>733201</v>
      </c>
      <c r="C4058" s="59">
        <v>794811373780</v>
      </c>
      <c r="D4058" s="58" t="s">
        <v>4694</v>
      </c>
      <c r="E4058" s="58" t="s">
        <v>5685</v>
      </c>
      <c r="F4058" s="58">
        <v>12</v>
      </c>
      <c r="G4058" s="58">
        <v>11.3</v>
      </c>
      <c r="H4058" s="77" t="s">
        <v>177</v>
      </c>
      <c r="I4058" s="58" t="s">
        <v>124</v>
      </c>
      <c r="J4058" s="58" t="s">
        <v>14</v>
      </c>
      <c r="K4058" s="58" t="s">
        <v>6119</v>
      </c>
      <c r="L4058" s="60">
        <v>71.8</v>
      </c>
      <c r="M4058" s="38">
        <f t="shared" si="201"/>
        <v>5.9833333333333334</v>
      </c>
      <c r="N4058" s="279">
        <f t="shared" si="202"/>
        <v>9.99</v>
      </c>
      <c r="O4058" s="268">
        <f t="shared" si="203"/>
        <v>0.40106773440106774</v>
      </c>
      <c r="P4058" s="62"/>
      <c r="Q4058" s="76" t="s">
        <v>6178</v>
      </c>
      <c r="R4058" s="318" t="s">
        <v>6178</v>
      </c>
      <c r="S4058" s="76" t="s">
        <v>6178</v>
      </c>
      <c r="T4058" s="76" t="s">
        <v>6178</v>
      </c>
      <c r="U4058" s="76" t="s">
        <v>6178</v>
      </c>
    </row>
    <row r="4059" spans="2:21" ht="15" customHeight="1" x14ac:dyDescent="0.5">
      <c r="B4059" s="58">
        <v>733801</v>
      </c>
      <c r="C4059" s="59">
        <v>41755001065</v>
      </c>
      <c r="D4059" s="58" t="s">
        <v>4695</v>
      </c>
      <c r="E4059" s="58" t="s">
        <v>4696</v>
      </c>
      <c r="F4059" s="58">
        <v>8</v>
      </c>
      <c r="G4059" s="58">
        <v>64</v>
      </c>
      <c r="H4059" s="77" t="s">
        <v>177</v>
      </c>
      <c r="I4059" s="58" t="s">
        <v>607</v>
      </c>
      <c r="J4059" s="58" t="s">
        <v>14</v>
      </c>
      <c r="K4059" s="58" t="s">
        <v>6119</v>
      </c>
      <c r="L4059" s="60">
        <v>23.5</v>
      </c>
      <c r="M4059" s="38">
        <f t="shared" si="201"/>
        <v>2.9375</v>
      </c>
      <c r="N4059" s="279">
        <f t="shared" si="202"/>
        <v>4.99</v>
      </c>
      <c r="O4059" s="268">
        <f t="shared" si="203"/>
        <v>0.41132264529058121</v>
      </c>
      <c r="P4059" s="62"/>
      <c r="Q4059" s="63" t="s">
        <v>6178</v>
      </c>
      <c r="R4059" s="266" t="s">
        <v>6179</v>
      </c>
      <c r="S4059" s="63" t="s">
        <v>6178</v>
      </c>
      <c r="T4059" s="63" t="s">
        <v>6178</v>
      </c>
      <c r="U4059" s="63" t="s">
        <v>6178</v>
      </c>
    </row>
    <row r="4060" spans="2:21" ht="15" customHeight="1" x14ac:dyDescent="0.5">
      <c r="B4060" s="58">
        <v>733903</v>
      </c>
      <c r="C4060" s="59">
        <v>71524159710</v>
      </c>
      <c r="D4060" s="58" t="s">
        <v>4697</v>
      </c>
      <c r="E4060" s="58" t="s">
        <v>4698</v>
      </c>
      <c r="F4060" s="58">
        <v>12</v>
      </c>
      <c r="G4060" s="58">
        <v>1</v>
      </c>
      <c r="H4060" s="77" t="s">
        <v>177</v>
      </c>
      <c r="I4060" s="58" t="s">
        <v>12</v>
      </c>
      <c r="J4060" s="58" t="s">
        <v>14</v>
      </c>
      <c r="K4060" s="58" t="s">
        <v>6119</v>
      </c>
      <c r="L4060" s="60">
        <v>19.899999999999999</v>
      </c>
      <c r="M4060" s="38">
        <f t="shared" si="201"/>
        <v>1.6583333333333332</v>
      </c>
      <c r="N4060" s="279">
        <f t="shared" si="202"/>
        <v>2.99</v>
      </c>
      <c r="O4060" s="268">
        <f t="shared" si="203"/>
        <v>0.44537346711259762</v>
      </c>
      <c r="P4060" s="62"/>
      <c r="Q4060" s="63" t="s">
        <v>6179</v>
      </c>
      <c r="R4060" s="266" t="s">
        <v>6179</v>
      </c>
      <c r="S4060" s="63" t="s">
        <v>6178</v>
      </c>
      <c r="T4060" s="63" t="s">
        <v>6178</v>
      </c>
      <c r="U4060" s="63" t="s">
        <v>6178</v>
      </c>
    </row>
    <row r="4061" spans="2:21" ht="15" customHeight="1" x14ac:dyDescent="0.5">
      <c r="B4061" s="58">
        <v>733904</v>
      </c>
      <c r="C4061" s="59">
        <v>71524159727</v>
      </c>
      <c r="D4061" s="58" t="s">
        <v>4697</v>
      </c>
      <c r="E4061" s="58" t="s">
        <v>4699</v>
      </c>
      <c r="F4061" s="58">
        <v>12</v>
      </c>
      <c r="G4061" s="58">
        <v>1</v>
      </c>
      <c r="H4061" s="77" t="s">
        <v>177</v>
      </c>
      <c r="I4061" s="58" t="s">
        <v>12</v>
      </c>
      <c r="J4061" s="58" t="s">
        <v>14</v>
      </c>
      <c r="K4061" s="58" t="s">
        <v>6119</v>
      </c>
      <c r="L4061" s="60">
        <v>21.5</v>
      </c>
      <c r="M4061" s="38">
        <f t="shared" si="201"/>
        <v>1.7916666666666667</v>
      </c>
      <c r="N4061" s="279">
        <f t="shared" si="202"/>
        <v>2.99</v>
      </c>
      <c r="O4061" s="268">
        <f t="shared" si="203"/>
        <v>0.40078037904124864</v>
      </c>
      <c r="P4061" s="62"/>
      <c r="Q4061" s="76" t="s">
        <v>6178</v>
      </c>
      <c r="R4061" s="318" t="s">
        <v>6178</v>
      </c>
      <c r="S4061" s="76" t="s">
        <v>6178</v>
      </c>
      <c r="T4061" s="76" t="s">
        <v>6178</v>
      </c>
      <c r="U4061" s="76" t="s">
        <v>6178</v>
      </c>
    </row>
    <row r="4062" spans="2:21" ht="15" customHeight="1" x14ac:dyDescent="0.5">
      <c r="B4062" s="58">
        <v>733911</v>
      </c>
      <c r="C4062" s="59">
        <v>71524159130</v>
      </c>
      <c r="D4062" s="58" t="s">
        <v>4697</v>
      </c>
      <c r="E4062" s="58" t="s">
        <v>4700</v>
      </c>
      <c r="F4062" s="58">
        <v>12</v>
      </c>
      <c r="G4062" s="58">
        <v>4</v>
      </c>
      <c r="H4062" s="77" t="s">
        <v>177</v>
      </c>
      <c r="I4062" s="58" t="s">
        <v>12</v>
      </c>
      <c r="J4062" s="58" t="s">
        <v>14</v>
      </c>
      <c r="K4062" s="58" t="s">
        <v>6119</v>
      </c>
      <c r="L4062" s="60">
        <v>19.8</v>
      </c>
      <c r="M4062" s="38">
        <f t="shared" si="201"/>
        <v>1.6500000000000001</v>
      </c>
      <c r="N4062" s="279">
        <f t="shared" si="202"/>
        <v>2.99</v>
      </c>
      <c r="O4062" s="268">
        <f t="shared" si="203"/>
        <v>0.44816053511705684</v>
      </c>
      <c r="P4062" s="62"/>
      <c r="Q4062" s="63" t="s">
        <v>6179</v>
      </c>
      <c r="R4062" s="266" t="s">
        <v>6179</v>
      </c>
      <c r="S4062" s="63" t="s">
        <v>6178</v>
      </c>
      <c r="T4062" s="63" t="s">
        <v>6178</v>
      </c>
      <c r="U4062" s="63" t="s">
        <v>6178</v>
      </c>
    </row>
    <row r="4063" spans="2:21" ht="15" customHeight="1" x14ac:dyDescent="0.5">
      <c r="B4063" s="58">
        <v>733913</v>
      </c>
      <c r="C4063" s="59">
        <v>71524160709</v>
      </c>
      <c r="D4063" s="58" t="s">
        <v>4697</v>
      </c>
      <c r="E4063" s="58" t="s">
        <v>4701</v>
      </c>
      <c r="F4063" s="58">
        <v>12</v>
      </c>
      <c r="G4063" s="58">
        <v>7</v>
      </c>
      <c r="H4063" s="77" t="s">
        <v>177</v>
      </c>
      <c r="I4063" s="58" t="s">
        <v>12</v>
      </c>
      <c r="J4063" s="58" t="s">
        <v>14</v>
      </c>
      <c r="K4063" s="58" t="s">
        <v>6119</v>
      </c>
      <c r="L4063" s="60">
        <v>25.6</v>
      </c>
      <c r="M4063" s="38">
        <f t="shared" si="201"/>
        <v>2.1333333333333333</v>
      </c>
      <c r="N4063" s="279">
        <f t="shared" si="202"/>
        <v>3.99</v>
      </c>
      <c r="O4063" s="268">
        <f t="shared" si="203"/>
        <v>0.46532999164578115</v>
      </c>
      <c r="P4063" s="62"/>
      <c r="Q4063" s="76" t="s">
        <v>6178</v>
      </c>
      <c r="R4063" s="318" t="s">
        <v>6178</v>
      </c>
      <c r="S4063" s="76" t="s">
        <v>6178</v>
      </c>
      <c r="T4063" s="76" t="s">
        <v>6178</v>
      </c>
      <c r="U4063" s="76" t="s">
        <v>6178</v>
      </c>
    </row>
    <row r="4064" spans="2:21" ht="15" customHeight="1" x14ac:dyDescent="0.5">
      <c r="B4064" s="58">
        <v>733916</v>
      </c>
      <c r="C4064" s="59">
        <v>71524400034</v>
      </c>
      <c r="D4064" s="58" t="s">
        <v>4697</v>
      </c>
      <c r="E4064" s="58" t="s">
        <v>4702</v>
      </c>
      <c r="F4064" s="58">
        <v>10</v>
      </c>
      <c r="G4064" s="58">
        <v>12</v>
      </c>
      <c r="H4064" s="77" t="s">
        <v>177</v>
      </c>
      <c r="I4064" s="58" t="s">
        <v>12</v>
      </c>
      <c r="J4064" s="58" t="s">
        <v>14</v>
      </c>
      <c r="K4064" s="58" t="s">
        <v>6119</v>
      </c>
      <c r="L4064" s="60">
        <v>37.5</v>
      </c>
      <c r="M4064" s="38">
        <f t="shared" si="201"/>
        <v>3.75</v>
      </c>
      <c r="N4064" s="279">
        <f t="shared" si="202"/>
        <v>6.49</v>
      </c>
      <c r="O4064" s="268">
        <f t="shared" si="203"/>
        <v>0.42218798151001541</v>
      </c>
      <c r="P4064" s="62"/>
      <c r="Q4064" s="76" t="s">
        <v>6178</v>
      </c>
      <c r="R4064" s="318" t="s">
        <v>6178</v>
      </c>
      <c r="S4064" s="76" t="s">
        <v>6178</v>
      </c>
      <c r="T4064" s="76" t="s">
        <v>6178</v>
      </c>
      <c r="U4064" s="76" t="s">
        <v>6178</v>
      </c>
    </row>
    <row r="4065" spans="2:21" ht="15" customHeight="1" x14ac:dyDescent="0.5">
      <c r="B4065" s="58">
        <v>734101</v>
      </c>
      <c r="C4065" s="59">
        <v>811737007503</v>
      </c>
      <c r="D4065" s="58" t="s">
        <v>4703</v>
      </c>
      <c r="E4065" s="58" t="s">
        <v>4704</v>
      </c>
      <c r="F4065" s="58">
        <v>8</v>
      </c>
      <c r="G4065" s="58">
        <v>7</v>
      </c>
      <c r="H4065" s="77" t="s">
        <v>177</v>
      </c>
      <c r="I4065" s="58" t="s">
        <v>91</v>
      </c>
      <c r="J4065" s="58" t="s">
        <v>14</v>
      </c>
      <c r="K4065" s="58" t="s">
        <v>6119</v>
      </c>
      <c r="L4065" s="60">
        <v>19.600000000000001</v>
      </c>
      <c r="M4065" s="38">
        <f t="shared" si="201"/>
        <v>2.4500000000000002</v>
      </c>
      <c r="N4065" s="279">
        <f t="shared" si="202"/>
        <v>4.49</v>
      </c>
      <c r="O4065" s="268">
        <f t="shared" si="203"/>
        <v>0.45434298440979953</v>
      </c>
      <c r="P4065" s="62"/>
      <c r="Q4065" s="63" t="s">
        <v>6178</v>
      </c>
      <c r="R4065" s="266" t="s">
        <v>6178</v>
      </c>
      <c r="S4065" s="63" t="s">
        <v>6179</v>
      </c>
      <c r="T4065" s="63" t="s">
        <v>6179</v>
      </c>
      <c r="U4065" s="63" t="s">
        <v>6178</v>
      </c>
    </row>
    <row r="4066" spans="2:21" ht="15" customHeight="1" x14ac:dyDescent="0.5">
      <c r="B4066" s="58">
        <v>734102</v>
      </c>
      <c r="C4066" s="59">
        <v>811737007510</v>
      </c>
      <c r="D4066" s="58" t="s">
        <v>4703</v>
      </c>
      <c r="E4066" s="58" t="s">
        <v>4705</v>
      </c>
      <c r="F4066" s="58">
        <v>8</v>
      </c>
      <c r="G4066" s="58">
        <v>7</v>
      </c>
      <c r="H4066" s="77" t="s">
        <v>177</v>
      </c>
      <c r="I4066" s="58" t="s">
        <v>91</v>
      </c>
      <c r="J4066" s="58" t="s">
        <v>14</v>
      </c>
      <c r="K4066" s="58" t="s">
        <v>6119</v>
      </c>
      <c r="L4066" s="60">
        <v>19.600000000000001</v>
      </c>
      <c r="M4066" s="38">
        <f t="shared" si="201"/>
        <v>2.4500000000000002</v>
      </c>
      <c r="N4066" s="279">
        <f t="shared" si="202"/>
        <v>4.49</v>
      </c>
      <c r="O4066" s="268">
        <f t="shared" si="203"/>
        <v>0.45434298440979953</v>
      </c>
      <c r="P4066" s="62"/>
      <c r="Q4066" s="63" t="s">
        <v>6178</v>
      </c>
      <c r="R4066" s="266" t="s">
        <v>6178</v>
      </c>
      <c r="S4066" s="63" t="s">
        <v>6179</v>
      </c>
      <c r="T4066" s="63" t="s">
        <v>6179</v>
      </c>
      <c r="U4066" s="63" t="s">
        <v>6179</v>
      </c>
    </row>
    <row r="4067" spans="2:21" ht="15" customHeight="1" x14ac:dyDescent="0.5">
      <c r="B4067" s="58">
        <v>734104</v>
      </c>
      <c r="C4067" s="59">
        <v>811737089318</v>
      </c>
      <c r="D4067" s="58" t="s">
        <v>4703</v>
      </c>
      <c r="E4067" s="58" t="s">
        <v>4706</v>
      </c>
      <c r="F4067" s="58">
        <v>8</v>
      </c>
      <c r="G4067" s="58">
        <v>7</v>
      </c>
      <c r="H4067" s="77" t="s">
        <v>177</v>
      </c>
      <c r="I4067" s="58" t="s">
        <v>91</v>
      </c>
      <c r="J4067" s="58" t="s">
        <v>14</v>
      </c>
      <c r="K4067" s="58" t="s">
        <v>6119</v>
      </c>
      <c r="L4067" s="60">
        <v>19.600000000000001</v>
      </c>
      <c r="M4067" s="38">
        <f t="shared" si="201"/>
        <v>2.4500000000000002</v>
      </c>
      <c r="N4067" s="279">
        <f t="shared" si="202"/>
        <v>4.49</v>
      </c>
      <c r="O4067" s="268">
        <f t="shared" si="203"/>
        <v>0.45434298440979953</v>
      </c>
      <c r="P4067" s="62"/>
      <c r="Q4067" s="63" t="s">
        <v>6178</v>
      </c>
      <c r="R4067" s="266" t="s">
        <v>6178</v>
      </c>
      <c r="S4067" s="63" t="s">
        <v>6179</v>
      </c>
      <c r="T4067" s="63" t="s">
        <v>6178</v>
      </c>
      <c r="U4067" s="63" t="s">
        <v>6178</v>
      </c>
    </row>
    <row r="4068" spans="2:21" ht="15" customHeight="1" x14ac:dyDescent="0.5">
      <c r="B4068" s="58">
        <v>734301</v>
      </c>
      <c r="C4068" s="59">
        <v>742812730712</v>
      </c>
      <c r="D4068" s="58" t="s">
        <v>3838</v>
      </c>
      <c r="E4068" s="58" t="s">
        <v>4707</v>
      </c>
      <c r="F4068" s="58">
        <v>12</v>
      </c>
      <c r="G4068" s="58">
        <v>18</v>
      </c>
      <c r="H4068" s="77" t="s">
        <v>177</v>
      </c>
      <c r="I4068" s="58" t="s">
        <v>12</v>
      </c>
      <c r="J4068" s="58" t="s">
        <v>14</v>
      </c>
      <c r="K4068" s="58" t="s">
        <v>6119</v>
      </c>
      <c r="L4068" s="60">
        <v>39.700000000000003</v>
      </c>
      <c r="M4068" s="38">
        <f t="shared" si="201"/>
        <v>3.3083333333333336</v>
      </c>
      <c r="N4068" s="279">
        <f t="shared" si="202"/>
        <v>5.99</v>
      </c>
      <c r="O4068" s="268">
        <f t="shared" si="203"/>
        <v>0.44769059543683914</v>
      </c>
      <c r="P4068" s="62"/>
      <c r="Q4068" s="63" t="s">
        <v>6179</v>
      </c>
      <c r="R4068" s="266" t="s">
        <v>6179</v>
      </c>
      <c r="S4068" s="63" t="s">
        <v>6178</v>
      </c>
      <c r="T4068" s="63" t="s">
        <v>6178</v>
      </c>
      <c r="U4068" s="63" t="s">
        <v>6178</v>
      </c>
    </row>
    <row r="4069" spans="2:21" ht="15" customHeight="1" x14ac:dyDescent="0.5">
      <c r="B4069" s="58">
        <v>734303</v>
      </c>
      <c r="C4069" s="59">
        <v>78895770018</v>
      </c>
      <c r="D4069" s="58" t="s">
        <v>3838</v>
      </c>
      <c r="E4069" s="58" t="s">
        <v>4708</v>
      </c>
      <c r="F4069" s="58">
        <v>6</v>
      </c>
      <c r="G4069" s="58">
        <v>8</v>
      </c>
      <c r="H4069" s="77" t="s">
        <v>177</v>
      </c>
      <c r="I4069" s="58" t="s">
        <v>12</v>
      </c>
      <c r="J4069" s="58" t="s">
        <v>14</v>
      </c>
      <c r="K4069" s="58" t="s">
        <v>6119</v>
      </c>
      <c r="L4069" s="60">
        <v>18.2</v>
      </c>
      <c r="M4069" s="38">
        <f t="shared" si="201"/>
        <v>3.0333333333333332</v>
      </c>
      <c r="N4069" s="279">
        <f t="shared" si="202"/>
        <v>5.49</v>
      </c>
      <c r="O4069" s="268">
        <f t="shared" si="203"/>
        <v>0.44748026715239836</v>
      </c>
      <c r="P4069" s="62"/>
      <c r="Q4069" s="63" t="s">
        <v>6179</v>
      </c>
      <c r="R4069" s="266" t="s">
        <v>6179</v>
      </c>
      <c r="S4069" s="63" t="s">
        <v>6178</v>
      </c>
      <c r="T4069" s="63" t="s">
        <v>6178</v>
      </c>
      <c r="U4069" s="63" t="s">
        <v>6178</v>
      </c>
    </row>
    <row r="4070" spans="2:21" ht="15" customHeight="1" x14ac:dyDescent="0.5">
      <c r="B4070" s="58">
        <v>734304</v>
      </c>
      <c r="C4070" s="59">
        <v>78895122565</v>
      </c>
      <c r="D4070" s="58" t="s">
        <v>3838</v>
      </c>
      <c r="E4070" s="58" t="s">
        <v>4709</v>
      </c>
      <c r="F4070" s="58">
        <v>6</v>
      </c>
      <c r="G4070" s="58">
        <v>9.1999999999999993</v>
      </c>
      <c r="H4070" s="77" t="s">
        <v>177</v>
      </c>
      <c r="I4070" s="58" t="s">
        <v>12</v>
      </c>
      <c r="J4070" s="58" t="s">
        <v>14</v>
      </c>
      <c r="K4070" s="58" t="s">
        <v>6119</v>
      </c>
      <c r="L4070" s="60">
        <v>18.5</v>
      </c>
      <c r="M4070" s="38">
        <f t="shared" si="201"/>
        <v>3.0833333333333335</v>
      </c>
      <c r="N4070" s="279">
        <f t="shared" si="202"/>
        <v>5.49</v>
      </c>
      <c r="O4070" s="268">
        <f t="shared" si="203"/>
        <v>0.43837279902853671</v>
      </c>
      <c r="P4070" s="62"/>
      <c r="Q4070" s="63" t="s">
        <v>6179</v>
      </c>
      <c r="R4070" s="266" t="s">
        <v>6179</v>
      </c>
      <c r="S4070" s="63" t="s">
        <v>6178</v>
      </c>
      <c r="T4070" s="63" t="s">
        <v>6178</v>
      </c>
      <c r="U4070" s="63" t="s">
        <v>6178</v>
      </c>
    </row>
    <row r="4071" spans="2:21" ht="15" customHeight="1" x14ac:dyDescent="0.5">
      <c r="B4071" s="58">
        <v>734502</v>
      </c>
      <c r="C4071" s="59">
        <v>13964497144</v>
      </c>
      <c r="D4071" s="58" t="s">
        <v>4710</v>
      </c>
      <c r="E4071" s="58" t="s">
        <v>5700</v>
      </c>
      <c r="F4071" s="58">
        <v>6</v>
      </c>
      <c r="G4071" s="58">
        <v>10</v>
      </c>
      <c r="H4071" s="77" t="s">
        <v>177</v>
      </c>
      <c r="I4071" s="58" t="s">
        <v>209</v>
      </c>
      <c r="J4071" s="58" t="s">
        <v>14</v>
      </c>
      <c r="K4071" s="58" t="s">
        <v>6119</v>
      </c>
      <c r="L4071" s="60">
        <v>43.61</v>
      </c>
      <c r="M4071" s="38">
        <f t="shared" si="201"/>
        <v>7.2683333333333335</v>
      </c>
      <c r="N4071" s="279">
        <f t="shared" si="202"/>
        <v>12.49</v>
      </c>
      <c r="O4071" s="268">
        <f t="shared" si="203"/>
        <v>0.41806778756338403</v>
      </c>
      <c r="P4071" s="62"/>
      <c r="Q4071" s="63" t="s">
        <v>6179</v>
      </c>
      <c r="R4071" s="266" t="s">
        <v>6178</v>
      </c>
      <c r="S4071" s="63" t="s">
        <v>6179</v>
      </c>
      <c r="T4071" s="63" t="s">
        <v>6178</v>
      </c>
      <c r="U4071" s="63" t="s">
        <v>6178</v>
      </c>
    </row>
    <row r="4072" spans="2:21" ht="15" customHeight="1" x14ac:dyDescent="0.5">
      <c r="B4072" s="58">
        <v>734505</v>
      </c>
      <c r="C4072" s="59">
        <v>850011938157</v>
      </c>
      <c r="D4072" s="58" t="s">
        <v>4710</v>
      </c>
      <c r="E4072" s="58" t="s">
        <v>4711</v>
      </c>
      <c r="F4072" s="58">
        <v>6</v>
      </c>
      <c r="G4072" s="58">
        <v>10</v>
      </c>
      <c r="H4072" s="77" t="s">
        <v>177</v>
      </c>
      <c r="I4072" s="58" t="s">
        <v>209</v>
      </c>
      <c r="J4072" s="58" t="s">
        <v>14</v>
      </c>
      <c r="K4072" s="58" t="s">
        <v>6119</v>
      </c>
      <c r="L4072" s="60">
        <v>43.7</v>
      </c>
      <c r="M4072" s="38">
        <f t="shared" si="201"/>
        <v>7.2833333333333341</v>
      </c>
      <c r="N4072" s="279">
        <f t="shared" si="202"/>
        <v>12.49</v>
      </c>
      <c r="O4072" s="268">
        <f t="shared" si="203"/>
        <v>0.41686682679476911</v>
      </c>
      <c r="P4072" s="62"/>
      <c r="Q4072" s="63" t="s">
        <v>6179</v>
      </c>
      <c r="R4072" s="266" t="s">
        <v>6178</v>
      </c>
      <c r="S4072" s="63" t="s">
        <v>6178</v>
      </c>
      <c r="T4072" s="63" t="s">
        <v>6178</v>
      </c>
      <c r="U4072" s="63" t="s">
        <v>6178</v>
      </c>
    </row>
    <row r="4073" spans="2:21" ht="15" customHeight="1" x14ac:dyDescent="0.5">
      <c r="B4073" s="58">
        <v>735209</v>
      </c>
      <c r="C4073" s="59">
        <v>893708001185</v>
      </c>
      <c r="D4073" s="58" t="s">
        <v>4712</v>
      </c>
      <c r="E4073" s="58" t="s">
        <v>4713</v>
      </c>
      <c r="F4073" s="58">
        <v>6</v>
      </c>
      <c r="G4073" s="58">
        <v>6</v>
      </c>
      <c r="H4073" s="77" t="s">
        <v>177</v>
      </c>
      <c r="I4073" s="58" t="s">
        <v>9</v>
      </c>
      <c r="J4073" s="58" t="s">
        <v>14</v>
      </c>
      <c r="K4073" s="58" t="s">
        <v>6119</v>
      </c>
      <c r="L4073" s="60">
        <v>16.7</v>
      </c>
      <c r="M4073" s="38">
        <f t="shared" si="201"/>
        <v>2.7833333333333332</v>
      </c>
      <c r="N4073" s="279">
        <f t="shared" si="202"/>
        <v>4.99</v>
      </c>
      <c r="O4073" s="268">
        <f t="shared" si="203"/>
        <v>0.44221776887107556</v>
      </c>
      <c r="P4073" s="62"/>
      <c r="Q4073" s="63" t="s">
        <v>6178</v>
      </c>
      <c r="R4073" s="266" t="s">
        <v>6179</v>
      </c>
      <c r="S4073" s="63" t="s">
        <v>6178</v>
      </c>
      <c r="T4073" s="63" t="s">
        <v>6178</v>
      </c>
      <c r="U4073" s="63" t="s">
        <v>6178</v>
      </c>
    </row>
    <row r="4074" spans="2:21" ht="15" customHeight="1" x14ac:dyDescent="0.5">
      <c r="B4074" s="58">
        <v>735210</v>
      </c>
      <c r="C4074" s="59">
        <v>893708001598</v>
      </c>
      <c r="D4074" s="58" t="s">
        <v>4712</v>
      </c>
      <c r="E4074" s="58" t="s">
        <v>4714</v>
      </c>
      <c r="F4074" s="58">
        <v>6</v>
      </c>
      <c r="G4074" s="58">
        <v>14</v>
      </c>
      <c r="H4074" s="77" t="s">
        <v>177</v>
      </c>
      <c r="I4074" s="58" t="s">
        <v>9</v>
      </c>
      <c r="J4074" s="58" t="s">
        <v>14</v>
      </c>
      <c r="K4074" s="58" t="s">
        <v>6119</v>
      </c>
      <c r="L4074" s="60">
        <v>31.3</v>
      </c>
      <c r="M4074" s="38">
        <f t="shared" si="201"/>
        <v>5.2166666666666668</v>
      </c>
      <c r="N4074" s="279">
        <f t="shared" si="202"/>
        <v>8.99</v>
      </c>
      <c r="O4074" s="268">
        <f t="shared" si="203"/>
        <v>0.41972562106043754</v>
      </c>
      <c r="P4074" s="62"/>
      <c r="Q4074" s="63" t="s">
        <v>6178</v>
      </c>
      <c r="R4074" s="266" t="s">
        <v>6179</v>
      </c>
      <c r="S4074" s="63" t="s">
        <v>6178</v>
      </c>
      <c r="T4074" s="63" t="s">
        <v>6178</v>
      </c>
      <c r="U4074" s="63" t="s">
        <v>6178</v>
      </c>
    </row>
    <row r="4075" spans="2:21" ht="15" customHeight="1" x14ac:dyDescent="0.5">
      <c r="B4075" s="58">
        <v>735211</v>
      </c>
      <c r="C4075" s="59">
        <v>893708001260</v>
      </c>
      <c r="D4075" s="58" t="s">
        <v>4712</v>
      </c>
      <c r="E4075" s="58" t="s">
        <v>4715</v>
      </c>
      <c r="F4075" s="58">
        <v>20</v>
      </c>
      <c r="G4075" s="58">
        <v>1.5</v>
      </c>
      <c r="H4075" s="77" t="s">
        <v>177</v>
      </c>
      <c r="I4075" s="58" t="s">
        <v>9</v>
      </c>
      <c r="J4075" s="58" t="s">
        <v>14</v>
      </c>
      <c r="K4075" s="58" t="s">
        <v>6119</v>
      </c>
      <c r="L4075" s="60">
        <v>26.6</v>
      </c>
      <c r="M4075" s="38">
        <f t="shared" ref="M4075:M4138" si="204">L4075/F4075</f>
        <v>1.33</v>
      </c>
      <c r="N4075" s="279">
        <f t="shared" ref="N4075:N4138" si="205">IF(CEILING(M4075/0.6,1)-0.51&gt;=M4075/0.6,CEILING(M4075/0.6,1)-0.51,CEILING(M4075/0.6,1)-0.01)</f>
        <v>2.4900000000000002</v>
      </c>
      <c r="O4075" s="268">
        <f t="shared" ref="O4075:O4138" si="206">(N4075-M4075)/N4075</f>
        <v>0.46586345381526106</v>
      </c>
      <c r="P4075" s="62"/>
      <c r="Q4075" s="63" t="s">
        <v>6178</v>
      </c>
      <c r="R4075" s="266" t="s">
        <v>6179</v>
      </c>
      <c r="S4075" s="63" t="s">
        <v>6178</v>
      </c>
      <c r="T4075" s="63" t="s">
        <v>6178</v>
      </c>
      <c r="U4075" s="63" t="s">
        <v>6178</v>
      </c>
    </row>
    <row r="4076" spans="2:21" ht="15" customHeight="1" x14ac:dyDescent="0.5">
      <c r="B4076" s="58">
        <v>735212</v>
      </c>
      <c r="C4076" s="59">
        <v>893708001543</v>
      </c>
      <c r="D4076" s="58" t="s">
        <v>4712</v>
      </c>
      <c r="E4076" s="58" t="s">
        <v>4716</v>
      </c>
      <c r="F4076" s="58">
        <v>20</v>
      </c>
      <c r="G4076" s="58">
        <v>1.4</v>
      </c>
      <c r="H4076" s="77" t="s">
        <v>177</v>
      </c>
      <c r="I4076" s="58" t="s">
        <v>9</v>
      </c>
      <c r="J4076" s="58" t="s">
        <v>14</v>
      </c>
      <c r="K4076" s="58" t="s">
        <v>6119</v>
      </c>
      <c r="L4076" s="60">
        <v>26.6</v>
      </c>
      <c r="M4076" s="38">
        <f t="shared" si="204"/>
        <v>1.33</v>
      </c>
      <c r="N4076" s="279">
        <f t="shared" si="205"/>
        <v>2.4900000000000002</v>
      </c>
      <c r="O4076" s="268">
        <f t="shared" si="206"/>
        <v>0.46586345381526106</v>
      </c>
      <c r="P4076" s="62"/>
      <c r="Q4076" s="63" t="s">
        <v>6178</v>
      </c>
      <c r="R4076" s="266" t="s">
        <v>6179</v>
      </c>
      <c r="S4076" s="63" t="s">
        <v>6178</v>
      </c>
      <c r="T4076" s="63" t="s">
        <v>6178</v>
      </c>
      <c r="U4076" s="63" t="s">
        <v>6178</v>
      </c>
    </row>
    <row r="4077" spans="2:21" ht="15" customHeight="1" x14ac:dyDescent="0.5">
      <c r="B4077" s="58">
        <v>735213</v>
      </c>
      <c r="C4077" s="59">
        <v>893708001529</v>
      </c>
      <c r="D4077" s="58" t="s">
        <v>4712</v>
      </c>
      <c r="E4077" s="58" t="s">
        <v>4717</v>
      </c>
      <c r="F4077" s="58">
        <v>20</v>
      </c>
      <c r="G4077" s="58">
        <v>1.4</v>
      </c>
      <c r="H4077" s="77" t="s">
        <v>177</v>
      </c>
      <c r="I4077" s="58" t="s">
        <v>9</v>
      </c>
      <c r="J4077" s="58" t="s">
        <v>14</v>
      </c>
      <c r="K4077" s="58" t="s">
        <v>6119</v>
      </c>
      <c r="L4077" s="60">
        <v>26.6</v>
      </c>
      <c r="M4077" s="38">
        <f t="shared" si="204"/>
        <v>1.33</v>
      </c>
      <c r="N4077" s="279">
        <f t="shared" si="205"/>
        <v>2.4900000000000002</v>
      </c>
      <c r="O4077" s="268">
        <f t="shared" si="206"/>
        <v>0.46586345381526106</v>
      </c>
      <c r="P4077" s="62"/>
      <c r="Q4077" s="63" t="s">
        <v>6178</v>
      </c>
      <c r="R4077" s="266" t="s">
        <v>6179</v>
      </c>
      <c r="S4077" s="63" t="s">
        <v>6178</v>
      </c>
      <c r="T4077" s="63" t="s">
        <v>6178</v>
      </c>
      <c r="U4077" s="63" t="s">
        <v>6178</v>
      </c>
    </row>
    <row r="4078" spans="2:21" ht="15" customHeight="1" x14ac:dyDescent="0.5">
      <c r="B4078" s="64">
        <v>735214</v>
      </c>
      <c r="C4078" s="65">
        <v>893708001536</v>
      </c>
      <c r="D4078" s="64" t="s">
        <v>4712</v>
      </c>
      <c r="E4078" s="64" t="s">
        <v>5926</v>
      </c>
      <c r="F4078" s="64">
        <v>6</v>
      </c>
      <c r="G4078" s="64">
        <v>5.4</v>
      </c>
      <c r="H4078" s="77" t="s">
        <v>177</v>
      </c>
      <c r="I4078" s="64" t="s">
        <v>9</v>
      </c>
      <c r="J4078" s="64" t="s">
        <v>14</v>
      </c>
      <c r="K4078" s="64" t="s">
        <v>6119</v>
      </c>
      <c r="L4078" s="60">
        <v>16.7</v>
      </c>
      <c r="M4078" s="38">
        <f t="shared" si="204"/>
        <v>2.7833333333333332</v>
      </c>
      <c r="N4078" s="279">
        <f t="shared" si="205"/>
        <v>4.99</v>
      </c>
      <c r="O4078" s="268">
        <f t="shared" si="206"/>
        <v>0.44221776887107556</v>
      </c>
      <c r="P4078" s="211"/>
      <c r="Q4078" s="76" t="s">
        <v>6178</v>
      </c>
      <c r="R4078" s="318" t="s">
        <v>6178</v>
      </c>
      <c r="S4078" s="76" t="s">
        <v>6178</v>
      </c>
      <c r="T4078" s="76" t="s">
        <v>6178</v>
      </c>
      <c r="U4078" s="76" t="s">
        <v>6178</v>
      </c>
    </row>
    <row r="4079" spans="2:21" ht="15" customHeight="1" x14ac:dyDescent="0.5">
      <c r="B4079" s="64">
        <v>735215</v>
      </c>
      <c r="C4079" s="65">
        <v>893708001659</v>
      </c>
      <c r="D4079" s="64" t="s">
        <v>4712</v>
      </c>
      <c r="E4079" s="64" t="s">
        <v>5927</v>
      </c>
      <c r="F4079" s="64">
        <v>6</v>
      </c>
      <c r="G4079" s="64">
        <v>5.4</v>
      </c>
      <c r="H4079" s="77" t="s">
        <v>177</v>
      </c>
      <c r="I4079" s="64" t="s">
        <v>9</v>
      </c>
      <c r="J4079" s="64" t="s">
        <v>14</v>
      </c>
      <c r="K4079" s="64" t="s">
        <v>6119</v>
      </c>
      <c r="L4079" s="60">
        <v>16.7</v>
      </c>
      <c r="M4079" s="38">
        <f t="shared" si="204"/>
        <v>2.7833333333333332</v>
      </c>
      <c r="N4079" s="279">
        <f t="shared" si="205"/>
        <v>4.99</v>
      </c>
      <c r="O4079" s="268">
        <f t="shared" si="206"/>
        <v>0.44221776887107556</v>
      </c>
      <c r="P4079" s="211"/>
      <c r="Q4079" s="76" t="s">
        <v>6178</v>
      </c>
      <c r="R4079" s="318" t="s">
        <v>6178</v>
      </c>
      <c r="S4079" s="76" t="s">
        <v>6178</v>
      </c>
      <c r="T4079" s="76" t="s">
        <v>6178</v>
      </c>
      <c r="U4079" s="76" t="s">
        <v>6178</v>
      </c>
    </row>
    <row r="4080" spans="2:21" ht="15" customHeight="1" x14ac:dyDescent="0.5">
      <c r="B4080" s="58">
        <v>735301</v>
      </c>
      <c r="C4080" s="59">
        <v>876314001039</v>
      </c>
      <c r="D4080" s="58" t="s">
        <v>4718</v>
      </c>
      <c r="E4080" s="58" t="s">
        <v>4719</v>
      </c>
      <c r="F4080" s="58">
        <v>6</v>
      </c>
      <c r="G4080" s="58">
        <v>12.7</v>
      </c>
      <c r="H4080" s="77" t="s">
        <v>177</v>
      </c>
      <c r="I4080" s="58" t="s">
        <v>280</v>
      </c>
      <c r="J4080" s="58" t="s">
        <v>14</v>
      </c>
      <c r="K4080" s="58" t="s">
        <v>6119</v>
      </c>
      <c r="L4080" s="60">
        <v>27.2</v>
      </c>
      <c r="M4080" s="38">
        <f t="shared" si="204"/>
        <v>4.5333333333333332</v>
      </c>
      <c r="N4080" s="279">
        <f t="shared" si="205"/>
        <v>7.99</v>
      </c>
      <c r="O4080" s="268">
        <f t="shared" si="206"/>
        <v>0.43262411347517732</v>
      </c>
      <c r="P4080" s="62"/>
      <c r="Q4080" s="63" t="s">
        <v>6178</v>
      </c>
      <c r="R4080" s="266" t="s">
        <v>6179</v>
      </c>
      <c r="S4080" s="63" t="s">
        <v>6178</v>
      </c>
      <c r="T4080" s="63" t="s">
        <v>6178</v>
      </c>
      <c r="U4080" s="63" t="s">
        <v>6178</v>
      </c>
    </row>
    <row r="4081" spans="2:21" ht="15" customHeight="1" x14ac:dyDescent="0.5">
      <c r="B4081" s="58">
        <v>735701</v>
      </c>
      <c r="C4081" s="59">
        <v>26396502072</v>
      </c>
      <c r="D4081" s="58" t="s">
        <v>4720</v>
      </c>
      <c r="E4081" s="58" t="s">
        <v>4721</v>
      </c>
      <c r="F4081" s="58">
        <v>6</v>
      </c>
      <c r="G4081" s="58">
        <v>12.4</v>
      </c>
      <c r="H4081" s="77" t="s">
        <v>177</v>
      </c>
      <c r="I4081" s="58" t="s">
        <v>12</v>
      </c>
      <c r="J4081" s="58" t="s">
        <v>14</v>
      </c>
      <c r="K4081" s="58" t="s">
        <v>6119</v>
      </c>
      <c r="L4081" s="60">
        <v>28.9</v>
      </c>
      <c r="M4081" s="38">
        <f t="shared" si="204"/>
        <v>4.8166666666666664</v>
      </c>
      <c r="N4081" s="279">
        <f t="shared" si="205"/>
        <v>8.49</v>
      </c>
      <c r="O4081" s="268">
        <f t="shared" si="206"/>
        <v>0.43266588142913237</v>
      </c>
      <c r="P4081" s="62"/>
      <c r="Q4081" s="63" t="s">
        <v>6179</v>
      </c>
      <c r="R4081" s="266" t="s">
        <v>6179</v>
      </c>
      <c r="S4081" s="63" t="s">
        <v>6178</v>
      </c>
      <c r="T4081" s="63" t="s">
        <v>6178</v>
      </c>
      <c r="U4081" s="63" t="s">
        <v>6178</v>
      </c>
    </row>
    <row r="4082" spans="2:21" ht="15" customHeight="1" x14ac:dyDescent="0.5">
      <c r="B4082" s="58">
        <v>735705</v>
      </c>
      <c r="C4082" s="59">
        <v>78487372316</v>
      </c>
      <c r="D4082" s="58" t="s">
        <v>4720</v>
      </c>
      <c r="E4082" s="58" t="s">
        <v>4722</v>
      </c>
      <c r="F4082" s="58">
        <v>12</v>
      </c>
      <c r="G4082" s="58">
        <v>15.8</v>
      </c>
      <c r="H4082" s="77" t="s">
        <v>177</v>
      </c>
      <c r="I4082" s="58" t="s">
        <v>12</v>
      </c>
      <c r="J4082" s="58" t="s">
        <v>14</v>
      </c>
      <c r="K4082" s="58" t="s">
        <v>6119</v>
      </c>
      <c r="L4082" s="60">
        <v>83.1</v>
      </c>
      <c r="M4082" s="38">
        <f t="shared" si="204"/>
        <v>6.9249999999999998</v>
      </c>
      <c r="N4082" s="279">
        <f t="shared" si="205"/>
        <v>11.99</v>
      </c>
      <c r="O4082" s="268">
        <f t="shared" si="206"/>
        <v>0.42243536280233529</v>
      </c>
      <c r="P4082" s="62"/>
      <c r="Q4082" s="63" t="s">
        <v>6179</v>
      </c>
      <c r="R4082" s="266" t="s">
        <v>6179</v>
      </c>
      <c r="S4082" s="63" t="s">
        <v>6178</v>
      </c>
      <c r="T4082" s="63" t="s">
        <v>6178</v>
      </c>
      <c r="U4082" s="63" t="s">
        <v>6178</v>
      </c>
    </row>
    <row r="4083" spans="2:21" ht="15" customHeight="1" x14ac:dyDescent="0.5">
      <c r="B4083" s="58">
        <v>735706</v>
      </c>
      <c r="C4083" s="59">
        <v>78487372330</v>
      </c>
      <c r="D4083" s="58" t="s">
        <v>4720</v>
      </c>
      <c r="E4083" s="58" t="s">
        <v>4723</v>
      </c>
      <c r="F4083" s="58">
        <v>10</v>
      </c>
      <c r="G4083" s="58">
        <v>4</v>
      </c>
      <c r="H4083" s="77" t="s">
        <v>177</v>
      </c>
      <c r="I4083" s="58" t="s">
        <v>12</v>
      </c>
      <c r="J4083" s="58" t="s">
        <v>14</v>
      </c>
      <c r="K4083" s="58" t="s">
        <v>6119</v>
      </c>
      <c r="L4083" s="60">
        <v>37.6</v>
      </c>
      <c r="M4083" s="38">
        <f t="shared" si="204"/>
        <v>3.7600000000000002</v>
      </c>
      <c r="N4083" s="279">
        <f t="shared" si="205"/>
        <v>6.49</v>
      </c>
      <c r="O4083" s="268">
        <f t="shared" si="206"/>
        <v>0.42064714946070875</v>
      </c>
      <c r="P4083" s="62"/>
      <c r="Q4083" s="63" t="s">
        <v>6179</v>
      </c>
      <c r="R4083" s="266" t="s">
        <v>6179</v>
      </c>
      <c r="S4083" s="63" t="s">
        <v>6178</v>
      </c>
      <c r="T4083" s="63" t="s">
        <v>6178</v>
      </c>
      <c r="U4083" s="63" t="s">
        <v>6178</v>
      </c>
    </row>
    <row r="4084" spans="2:21" ht="15" customHeight="1" x14ac:dyDescent="0.5">
      <c r="B4084" s="58">
        <v>735707</v>
      </c>
      <c r="C4084" s="59">
        <v>78487372361</v>
      </c>
      <c r="D4084" s="58" t="s">
        <v>4720</v>
      </c>
      <c r="E4084" s="58" t="s">
        <v>4724</v>
      </c>
      <c r="F4084" s="58">
        <v>6</v>
      </c>
      <c r="G4084" s="58">
        <v>15.7</v>
      </c>
      <c r="H4084" s="77" t="s">
        <v>177</v>
      </c>
      <c r="I4084" s="58" t="s">
        <v>12</v>
      </c>
      <c r="J4084" s="58" t="s">
        <v>14</v>
      </c>
      <c r="K4084" s="58" t="s">
        <v>6119</v>
      </c>
      <c r="L4084" s="60">
        <v>36.299999999999997</v>
      </c>
      <c r="M4084" s="38">
        <f t="shared" si="204"/>
        <v>6.05</v>
      </c>
      <c r="N4084" s="279">
        <f t="shared" si="205"/>
        <v>10.49</v>
      </c>
      <c r="O4084" s="268">
        <f t="shared" si="206"/>
        <v>0.42326024785510014</v>
      </c>
      <c r="P4084" s="62"/>
      <c r="Q4084" s="63" t="s">
        <v>6179</v>
      </c>
      <c r="R4084" s="266" t="s">
        <v>6179</v>
      </c>
      <c r="S4084" s="63" t="s">
        <v>6178</v>
      </c>
      <c r="T4084" s="63" t="s">
        <v>6178</v>
      </c>
      <c r="U4084" s="63" t="s">
        <v>6178</v>
      </c>
    </row>
    <row r="4085" spans="2:21" ht="15" customHeight="1" x14ac:dyDescent="0.5">
      <c r="B4085" s="58">
        <v>735708</v>
      </c>
      <c r="C4085" s="59">
        <v>78487372323</v>
      </c>
      <c r="D4085" s="58" t="s">
        <v>4720</v>
      </c>
      <c r="E4085" s="58" t="s">
        <v>4725</v>
      </c>
      <c r="F4085" s="58">
        <v>6</v>
      </c>
      <c r="G4085" s="58">
        <v>15.2</v>
      </c>
      <c r="H4085" s="77" t="s">
        <v>177</v>
      </c>
      <c r="I4085" s="58" t="s">
        <v>12</v>
      </c>
      <c r="J4085" s="58" t="s">
        <v>14</v>
      </c>
      <c r="K4085" s="58" t="s">
        <v>6119</v>
      </c>
      <c r="L4085" s="60">
        <v>40.1</v>
      </c>
      <c r="M4085" s="38">
        <f t="shared" si="204"/>
        <v>6.6833333333333336</v>
      </c>
      <c r="N4085" s="279">
        <f t="shared" si="205"/>
        <v>11.49</v>
      </c>
      <c r="O4085" s="268">
        <f t="shared" si="206"/>
        <v>0.41833478387003192</v>
      </c>
      <c r="P4085" s="62"/>
      <c r="Q4085" s="63" t="s">
        <v>6179</v>
      </c>
      <c r="R4085" s="266" t="s">
        <v>6179</v>
      </c>
      <c r="S4085" s="63" t="s">
        <v>6178</v>
      </c>
      <c r="T4085" s="63" t="s">
        <v>6178</v>
      </c>
      <c r="U4085" s="63" t="s">
        <v>6178</v>
      </c>
    </row>
    <row r="4086" spans="2:21" ht="15" customHeight="1" x14ac:dyDescent="0.5">
      <c r="B4086" s="58">
        <v>735709</v>
      </c>
      <c r="C4086" s="59">
        <v>26396503024</v>
      </c>
      <c r="D4086" s="58" t="s">
        <v>4720</v>
      </c>
      <c r="E4086" s="58" t="s">
        <v>4726</v>
      </c>
      <c r="F4086" s="58">
        <v>6</v>
      </c>
      <c r="G4086" s="58">
        <v>15</v>
      </c>
      <c r="H4086" s="77" t="s">
        <v>177</v>
      </c>
      <c r="I4086" s="58" t="s">
        <v>12</v>
      </c>
      <c r="J4086" s="58" t="s">
        <v>14</v>
      </c>
      <c r="K4086" s="58" t="s">
        <v>6119</v>
      </c>
      <c r="L4086" s="60">
        <v>28.9</v>
      </c>
      <c r="M4086" s="38">
        <f t="shared" si="204"/>
        <v>4.8166666666666664</v>
      </c>
      <c r="N4086" s="279">
        <f t="shared" si="205"/>
        <v>8.49</v>
      </c>
      <c r="O4086" s="268">
        <f t="shared" si="206"/>
        <v>0.43266588142913237</v>
      </c>
      <c r="P4086" s="62"/>
      <c r="Q4086" s="63" t="s">
        <v>6179</v>
      </c>
      <c r="R4086" s="266" t="s">
        <v>6179</v>
      </c>
      <c r="S4086" s="63" t="s">
        <v>6178</v>
      </c>
      <c r="T4086" s="63" t="s">
        <v>6178</v>
      </c>
      <c r="U4086" s="63" t="s">
        <v>6178</v>
      </c>
    </row>
    <row r="4087" spans="2:21" ht="15" customHeight="1" x14ac:dyDescent="0.5">
      <c r="B4087" s="58">
        <v>735802</v>
      </c>
      <c r="C4087" s="59">
        <v>73416000148</v>
      </c>
      <c r="D4087" s="58" t="s">
        <v>3730</v>
      </c>
      <c r="E4087" s="58" t="s">
        <v>4727</v>
      </c>
      <c r="F4087" s="58">
        <v>6</v>
      </c>
      <c r="G4087" s="58">
        <v>8</v>
      </c>
      <c r="H4087" s="77" t="s">
        <v>177</v>
      </c>
      <c r="I4087" s="58" t="s">
        <v>9</v>
      </c>
      <c r="J4087" s="58" t="s">
        <v>14</v>
      </c>
      <c r="K4087" s="58" t="s">
        <v>6119</v>
      </c>
      <c r="L4087" s="60">
        <v>21.9</v>
      </c>
      <c r="M4087" s="38">
        <f t="shared" si="204"/>
        <v>3.65</v>
      </c>
      <c r="N4087" s="279">
        <f t="shared" si="205"/>
        <v>6.49</v>
      </c>
      <c r="O4087" s="268">
        <f t="shared" si="206"/>
        <v>0.43759630200308169</v>
      </c>
      <c r="P4087" s="62"/>
      <c r="Q4087" s="63" t="s">
        <v>6178</v>
      </c>
      <c r="R4087" s="266" t="s">
        <v>6179</v>
      </c>
      <c r="S4087" s="63" t="s">
        <v>6178</v>
      </c>
      <c r="T4087" s="63" t="s">
        <v>6178</v>
      </c>
      <c r="U4087" s="63" t="s">
        <v>6178</v>
      </c>
    </row>
    <row r="4088" spans="2:21" ht="15" customHeight="1" x14ac:dyDescent="0.5">
      <c r="B4088" s="58">
        <v>735901</v>
      </c>
      <c r="C4088" s="59">
        <v>187229127289</v>
      </c>
      <c r="D4088" s="58" t="s">
        <v>4728</v>
      </c>
      <c r="E4088" s="58" t="s">
        <v>4729</v>
      </c>
      <c r="F4088" s="58">
        <v>12</v>
      </c>
      <c r="G4088" s="58">
        <v>14.1</v>
      </c>
      <c r="H4088" s="77" t="s">
        <v>177</v>
      </c>
      <c r="I4088" s="58" t="s">
        <v>135</v>
      </c>
      <c r="J4088" s="58" t="s">
        <v>14</v>
      </c>
      <c r="K4088" s="58" t="s">
        <v>6119</v>
      </c>
      <c r="L4088" s="60">
        <v>198.2</v>
      </c>
      <c r="M4088" s="38">
        <f t="shared" si="204"/>
        <v>16.516666666666666</v>
      </c>
      <c r="N4088" s="279">
        <f t="shared" si="205"/>
        <v>27.99</v>
      </c>
      <c r="O4088" s="268">
        <f t="shared" si="206"/>
        <v>0.40990830058354172</v>
      </c>
      <c r="P4088" s="62"/>
      <c r="Q4088" s="63" t="s">
        <v>6179</v>
      </c>
      <c r="R4088" s="266" t="s">
        <v>6178</v>
      </c>
      <c r="S4088" s="63" t="s">
        <v>6178</v>
      </c>
      <c r="T4088" s="63" t="s">
        <v>6178</v>
      </c>
      <c r="U4088" s="63" t="s">
        <v>6178</v>
      </c>
    </row>
    <row r="4089" spans="2:21" ht="15" customHeight="1" x14ac:dyDescent="0.5">
      <c r="B4089" s="58">
        <v>736101</v>
      </c>
      <c r="C4089" s="59">
        <v>812658020008</v>
      </c>
      <c r="D4089" s="58" t="s">
        <v>4730</v>
      </c>
      <c r="E4089" s="58" t="s">
        <v>4731</v>
      </c>
      <c r="F4089" s="58">
        <v>10</v>
      </c>
      <c r="G4089" s="58">
        <v>8.8000000000000007</v>
      </c>
      <c r="H4089" s="77" t="s">
        <v>177</v>
      </c>
      <c r="I4089" s="58" t="s">
        <v>1864</v>
      </c>
      <c r="J4089" s="58" t="s">
        <v>1770</v>
      </c>
      <c r="K4089" s="58" t="s">
        <v>1564</v>
      </c>
      <c r="L4089" s="60">
        <v>91.3</v>
      </c>
      <c r="M4089" s="38">
        <f t="shared" si="204"/>
        <v>9.129999999999999</v>
      </c>
      <c r="N4089" s="279">
        <f t="shared" si="205"/>
        <v>15.49</v>
      </c>
      <c r="O4089" s="268">
        <f t="shared" si="206"/>
        <v>0.41058747579083288</v>
      </c>
      <c r="P4089" s="62"/>
      <c r="Q4089" s="63" t="s">
        <v>6178</v>
      </c>
      <c r="R4089" s="266" t="s">
        <v>6178</v>
      </c>
      <c r="S4089" s="63" t="s">
        <v>6179</v>
      </c>
      <c r="T4089" s="63" t="s">
        <v>6178</v>
      </c>
      <c r="U4089" s="63" t="s">
        <v>6178</v>
      </c>
    </row>
    <row r="4090" spans="2:21" ht="15" customHeight="1" x14ac:dyDescent="0.5">
      <c r="B4090" s="58">
        <v>736201</v>
      </c>
      <c r="C4090" s="59">
        <v>19022054489</v>
      </c>
      <c r="D4090" s="58" t="s">
        <v>4732</v>
      </c>
      <c r="E4090" s="58" t="s">
        <v>5686</v>
      </c>
      <c r="F4090" s="58">
        <v>12</v>
      </c>
      <c r="G4090" s="58">
        <v>1</v>
      </c>
      <c r="H4090" s="77" t="s">
        <v>177</v>
      </c>
      <c r="I4090" s="58" t="s">
        <v>239</v>
      </c>
      <c r="J4090" s="58" t="s">
        <v>14</v>
      </c>
      <c r="K4090" s="58" t="s">
        <v>6119</v>
      </c>
      <c r="L4090" s="60">
        <v>121.1</v>
      </c>
      <c r="M4090" s="38">
        <f t="shared" si="204"/>
        <v>10.091666666666667</v>
      </c>
      <c r="N4090" s="279">
        <f t="shared" si="205"/>
        <v>16.989999999999998</v>
      </c>
      <c r="O4090" s="268">
        <f t="shared" si="206"/>
        <v>0.40602315087306251</v>
      </c>
      <c r="P4090" s="62"/>
      <c r="Q4090" s="63" t="s">
        <v>6179</v>
      </c>
      <c r="R4090" s="266" t="s">
        <v>6179</v>
      </c>
      <c r="S4090" s="63" t="s">
        <v>6178</v>
      </c>
      <c r="T4090" s="63" t="s">
        <v>6178</v>
      </c>
      <c r="U4090" s="63" t="s">
        <v>6178</v>
      </c>
    </row>
    <row r="4091" spans="2:21" ht="15" customHeight="1" x14ac:dyDescent="0.5">
      <c r="B4091" s="58">
        <v>736301</v>
      </c>
      <c r="C4091" s="59">
        <v>44738072311</v>
      </c>
      <c r="D4091" s="58" t="s">
        <v>4733</v>
      </c>
      <c r="E4091" s="58" t="s">
        <v>4734</v>
      </c>
      <c r="F4091" s="58">
        <v>12</v>
      </c>
      <c r="G4091" s="58">
        <v>12</v>
      </c>
      <c r="H4091" s="77" t="s">
        <v>177</v>
      </c>
      <c r="I4091" s="58" t="s">
        <v>12</v>
      </c>
      <c r="J4091" s="58" t="s">
        <v>14</v>
      </c>
      <c r="K4091" s="58" t="s">
        <v>6119</v>
      </c>
      <c r="L4091" s="60">
        <v>19.3</v>
      </c>
      <c r="M4091" s="38">
        <f t="shared" si="204"/>
        <v>1.6083333333333334</v>
      </c>
      <c r="N4091" s="279">
        <f t="shared" si="205"/>
        <v>2.99</v>
      </c>
      <c r="O4091" s="268">
        <f t="shared" si="206"/>
        <v>0.46209587513935341</v>
      </c>
      <c r="P4091" s="62"/>
      <c r="Q4091" s="63" t="s">
        <v>6179</v>
      </c>
      <c r="R4091" s="266" t="s">
        <v>6179</v>
      </c>
      <c r="S4091" s="63" t="s">
        <v>6178</v>
      </c>
      <c r="T4091" s="63" t="s">
        <v>6178</v>
      </c>
      <c r="U4091" s="63" t="s">
        <v>6178</v>
      </c>
    </row>
    <row r="4092" spans="2:21" ht="15" customHeight="1" x14ac:dyDescent="0.5">
      <c r="B4092" s="58">
        <v>736302</v>
      </c>
      <c r="C4092" s="59">
        <v>44738072342</v>
      </c>
      <c r="D4092" s="58" t="s">
        <v>4733</v>
      </c>
      <c r="E4092" s="58" t="s">
        <v>4735</v>
      </c>
      <c r="F4092" s="58">
        <v>12</v>
      </c>
      <c r="G4092" s="58">
        <v>32</v>
      </c>
      <c r="H4092" s="77" t="s">
        <v>177</v>
      </c>
      <c r="I4092" s="58" t="s">
        <v>12</v>
      </c>
      <c r="J4092" s="58" t="s">
        <v>14</v>
      </c>
      <c r="K4092" s="58" t="s">
        <v>6119</v>
      </c>
      <c r="L4092" s="60">
        <v>34.200000000000003</v>
      </c>
      <c r="M4092" s="38">
        <f t="shared" si="204"/>
        <v>2.85</v>
      </c>
      <c r="N4092" s="279">
        <f t="shared" si="205"/>
        <v>4.99</v>
      </c>
      <c r="O4092" s="268">
        <f t="shared" si="206"/>
        <v>0.42885771543086171</v>
      </c>
      <c r="P4092" s="62"/>
      <c r="Q4092" s="63" t="s">
        <v>6179</v>
      </c>
      <c r="R4092" s="266" t="s">
        <v>6179</v>
      </c>
      <c r="S4092" s="63" t="s">
        <v>6178</v>
      </c>
      <c r="T4092" s="63" t="s">
        <v>6178</v>
      </c>
      <c r="U4092" s="63" t="s">
        <v>6178</v>
      </c>
    </row>
    <row r="4093" spans="2:21" ht="15" customHeight="1" x14ac:dyDescent="0.5">
      <c r="B4093" s="58">
        <v>736401</v>
      </c>
      <c r="C4093" s="59">
        <v>8850539000024</v>
      </c>
      <c r="D4093" s="58" t="s">
        <v>4736</v>
      </c>
      <c r="E4093" s="58" t="s">
        <v>4737</v>
      </c>
      <c r="F4093" s="58">
        <v>12</v>
      </c>
      <c r="G4093" s="58">
        <v>9.8000000000000007</v>
      </c>
      <c r="H4093" s="77" t="s">
        <v>177</v>
      </c>
      <c r="I4093" s="58" t="s">
        <v>12</v>
      </c>
      <c r="J4093" s="58" t="s">
        <v>14</v>
      </c>
      <c r="K4093" s="58" t="s">
        <v>6119</v>
      </c>
      <c r="L4093" s="60">
        <v>18.940000000000001</v>
      </c>
      <c r="M4093" s="38">
        <f t="shared" si="204"/>
        <v>1.5783333333333334</v>
      </c>
      <c r="N4093" s="279">
        <f t="shared" si="205"/>
        <v>2.99</v>
      </c>
      <c r="O4093" s="268">
        <f t="shared" si="206"/>
        <v>0.47212931995540691</v>
      </c>
      <c r="P4093" s="62"/>
      <c r="Q4093" s="63" t="s">
        <v>6179</v>
      </c>
      <c r="R4093" s="266" t="s">
        <v>6179</v>
      </c>
      <c r="S4093" s="63" t="s">
        <v>6178</v>
      </c>
      <c r="T4093" s="63" t="s">
        <v>6178</v>
      </c>
      <c r="U4093" s="63" t="s">
        <v>6178</v>
      </c>
    </row>
    <row r="4094" spans="2:21" ht="15" customHeight="1" x14ac:dyDescent="0.5">
      <c r="B4094" s="58">
        <v>736402</v>
      </c>
      <c r="C4094" s="59">
        <v>8850539000093</v>
      </c>
      <c r="D4094" s="58" t="s">
        <v>4736</v>
      </c>
      <c r="E4094" s="58" t="s">
        <v>4738</v>
      </c>
      <c r="F4094" s="58">
        <v>12</v>
      </c>
      <c r="G4094" s="58">
        <v>24</v>
      </c>
      <c r="H4094" s="77" t="s">
        <v>177</v>
      </c>
      <c r="I4094" s="58" t="s">
        <v>12</v>
      </c>
      <c r="J4094" s="58" t="s">
        <v>14</v>
      </c>
      <c r="K4094" s="58" t="s">
        <v>6119</v>
      </c>
      <c r="L4094" s="60">
        <v>40.82</v>
      </c>
      <c r="M4094" s="38">
        <f t="shared" si="204"/>
        <v>3.4016666666666668</v>
      </c>
      <c r="N4094" s="279">
        <f t="shared" si="205"/>
        <v>5.99</v>
      </c>
      <c r="O4094" s="268">
        <f t="shared" si="206"/>
        <v>0.43210907067334448</v>
      </c>
      <c r="P4094" s="62"/>
      <c r="Q4094" s="76" t="s">
        <v>6178</v>
      </c>
      <c r="R4094" s="318" t="s">
        <v>6178</v>
      </c>
      <c r="S4094" s="76" t="s">
        <v>6178</v>
      </c>
      <c r="T4094" s="76" t="s">
        <v>6178</v>
      </c>
      <c r="U4094" s="76" t="s">
        <v>6178</v>
      </c>
    </row>
    <row r="4095" spans="2:21" ht="15" customHeight="1" x14ac:dyDescent="0.5">
      <c r="B4095" s="58">
        <v>736403</v>
      </c>
      <c r="C4095" s="59">
        <v>8850539240369</v>
      </c>
      <c r="D4095" s="58" t="s">
        <v>4736</v>
      </c>
      <c r="E4095" s="58" t="s">
        <v>4739</v>
      </c>
      <c r="F4095" s="58">
        <v>48</v>
      </c>
      <c r="G4095" s="58">
        <v>4</v>
      </c>
      <c r="H4095" s="77" t="s">
        <v>177</v>
      </c>
      <c r="I4095" s="58" t="s">
        <v>12</v>
      </c>
      <c r="J4095" s="58" t="s">
        <v>14</v>
      </c>
      <c r="K4095" s="58" t="s">
        <v>6119</v>
      </c>
      <c r="L4095" s="60">
        <v>58.86</v>
      </c>
      <c r="M4095" s="38">
        <f t="shared" si="204"/>
        <v>1.2262500000000001</v>
      </c>
      <c r="N4095" s="279">
        <f t="shared" si="205"/>
        <v>2.4900000000000002</v>
      </c>
      <c r="O4095" s="268">
        <f t="shared" si="206"/>
        <v>0.50753012048192769</v>
      </c>
      <c r="P4095" s="62"/>
      <c r="Q4095" s="63" t="s">
        <v>6179</v>
      </c>
      <c r="R4095" s="266" t="s">
        <v>6179</v>
      </c>
      <c r="S4095" s="63" t="s">
        <v>6178</v>
      </c>
      <c r="T4095" s="63" t="s">
        <v>6178</v>
      </c>
      <c r="U4095" s="63" t="s">
        <v>6178</v>
      </c>
    </row>
    <row r="4096" spans="2:21" ht="15" customHeight="1" x14ac:dyDescent="0.5">
      <c r="B4096" s="58">
        <v>736404</v>
      </c>
      <c r="C4096" s="59">
        <v>8850539240383</v>
      </c>
      <c r="D4096" s="58" t="s">
        <v>4736</v>
      </c>
      <c r="E4096" s="58" t="s">
        <v>4740</v>
      </c>
      <c r="F4096" s="58">
        <v>48</v>
      </c>
      <c r="G4096" s="58">
        <v>4</v>
      </c>
      <c r="H4096" s="77" t="s">
        <v>177</v>
      </c>
      <c r="I4096" s="58" t="s">
        <v>12</v>
      </c>
      <c r="J4096" s="58" t="s">
        <v>14</v>
      </c>
      <c r="K4096" s="58" t="s">
        <v>6119</v>
      </c>
      <c r="L4096" s="60">
        <v>58.86</v>
      </c>
      <c r="M4096" s="38">
        <f t="shared" si="204"/>
        <v>1.2262500000000001</v>
      </c>
      <c r="N4096" s="279">
        <f t="shared" si="205"/>
        <v>2.4900000000000002</v>
      </c>
      <c r="O4096" s="268">
        <f t="shared" si="206"/>
        <v>0.50753012048192769</v>
      </c>
      <c r="P4096" s="62"/>
      <c r="Q4096" s="63" t="s">
        <v>6178</v>
      </c>
      <c r="R4096" s="266" t="s">
        <v>6179</v>
      </c>
      <c r="S4096" s="63" t="s">
        <v>6178</v>
      </c>
      <c r="T4096" s="63" t="s">
        <v>6178</v>
      </c>
      <c r="U4096" s="63" t="s">
        <v>6178</v>
      </c>
    </row>
    <row r="4097" spans="2:21" ht="15" customHeight="1" x14ac:dyDescent="0.5">
      <c r="B4097" s="58">
        <v>736405</v>
      </c>
      <c r="C4097" s="59">
        <v>8850539240437</v>
      </c>
      <c r="D4097" s="58" t="s">
        <v>4736</v>
      </c>
      <c r="E4097" s="58" t="s">
        <v>4741</v>
      </c>
      <c r="F4097" s="58">
        <v>12</v>
      </c>
      <c r="G4097" s="58">
        <v>4</v>
      </c>
      <c r="H4097" s="77" t="s">
        <v>177</v>
      </c>
      <c r="I4097" s="58" t="s">
        <v>12</v>
      </c>
      <c r="J4097" s="58" t="s">
        <v>14</v>
      </c>
      <c r="K4097" s="58" t="s">
        <v>6119</v>
      </c>
      <c r="L4097" s="60">
        <v>14.53</v>
      </c>
      <c r="M4097" s="38">
        <f t="shared" si="204"/>
        <v>1.2108333333333332</v>
      </c>
      <c r="N4097" s="279">
        <f t="shared" si="205"/>
        <v>2.4900000000000002</v>
      </c>
      <c r="O4097" s="268">
        <f t="shared" si="206"/>
        <v>0.51372155287817944</v>
      </c>
      <c r="P4097" s="62"/>
      <c r="Q4097" s="76" t="s">
        <v>6178</v>
      </c>
      <c r="R4097" s="318" t="s">
        <v>6178</v>
      </c>
      <c r="S4097" s="76" t="s">
        <v>6178</v>
      </c>
      <c r="T4097" s="76" t="s">
        <v>6178</v>
      </c>
      <c r="U4097" s="76" t="s">
        <v>6178</v>
      </c>
    </row>
    <row r="4098" spans="2:21" ht="15" customHeight="1" x14ac:dyDescent="0.5">
      <c r="B4098" s="58">
        <v>736406</v>
      </c>
      <c r="C4098" s="59">
        <v>8850539240444</v>
      </c>
      <c r="D4098" s="58" t="s">
        <v>4736</v>
      </c>
      <c r="E4098" s="58" t="s">
        <v>4742</v>
      </c>
      <c r="F4098" s="58">
        <v>12</v>
      </c>
      <c r="G4098" s="58">
        <v>4</v>
      </c>
      <c r="H4098" s="77" t="s">
        <v>177</v>
      </c>
      <c r="I4098" s="58" t="s">
        <v>12</v>
      </c>
      <c r="J4098" s="58" t="s">
        <v>14</v>
      </c>
      <c r="K4098" s="58" t="s">
        <v>6119</v>
      </c>
      <c r="L4098" s="60">
        <v>14.53</v>
      </c>
      <c r="M4098" s="38">
        <f t="shared" si="204"/>
        <v>1.2108333333333332</v>
      </c>
      <c r="N4098" s="279">
        <f t="shared" si="205"/>
        <v>2.4900000000000002</v>
      </c>
      <c r="O4098" s="268">
        <f t="shared" si="206"/>
        <v>0.51372155287817944</v>
      </c>
      <c r="P4098" s="62"/>
      <c r="Q4098" s="63" t="s">
        <v>6179</v>
      </c>
      <c r="R4098" s="266" t="s">
        <v>6179</v>
      </c>
      <c r="S4098" s="63" t="s">
        <v>6178</v>
      </c>
      <c r="T4098" s="63" t="s">
        <v>6178</v>
      </c>
      <c r="U4098" s="63" t="s">
        <v>6178</v>
      </c>
    </row>
    <row r="4099" spans="2:21" ht="15" customHeight="1" x14ac:dyDescent="0.5">
      <c r="B4099" s="58">
        <v>736407</v>
      </c>
      <c r="C4099" s="59">
        <v>8850539240352</v>
      </c>
      <c r="D4099" s="58" t="s">
        <v>4736</v>
      </c>
      <c r="E4099" s="58" t="s">
        <v>4743</v>
      </c>
      <c r="F4099" s="58">
        <v>12</v>
      </c>
      <c r="G4099" s="58">
        <v>4</v>
      </c>
      <c r="H4099" s="77" t="s">
        <v>177</v>
      </c>
      <c r="I4099" s="58" t="s">
        <v>12</v>
      </c>
      <c r="J4099" s="58" t="s">
        <v>14</v>
      </c>
      <c r="K4099" s="58" t="s">
        <v>6119</v>
      </c>
      <c r="L4099" s="60">
        <v>14.53</v>
      </c>
      <c r="M4099" s="38">
        <f t="shared" si="204"/>
        <v>1.2108333333333332</v>
      </c>
      <c r="N4099" s="279">
        <f t="shared" si="205"/>
        <v>2.4900000000000002</v>
      </c>
      <c r="O4099" s="268">
        <f t="shared" si="206"/>
        <v>0.51372155287817944</v>
      </c>
      <c r="P4099" s="62"/>
      <c r="Q4099" s="63" t="s">
        <v>6179</v>
      </c>
      <c r="R4099" s="266" t="s">
        <v>6179</v>
      </c>
      <c r="S4099" s="63" t="s">
        <v>6178</v>
      </c>
      <c r="T4099" s="63" t="s">
        <v>6178</v>
      </c>
      <c r="U4099" s="63" t="s">
        <v>6178</v>
      </c>
    </row>
    <row r="4100" spans="2:21" ht="15" customHeight="1" x14ac:dyDescent="0.5">
      <c r="B4100" s="58">
        <v>736408</v>
      </c>
      <c r="C4100" s="59">
        <v>8850539240406</v>
      </c>
      <c r="D4100" s="58" t="s">
        <v>4736</v>
      </c>
      <c r="E4100" s="58" t="s">
        <v>4744</v>
      </c>
      <c r="F4100" s="58">
        <v>48</v>
      </c>
      <c r="G4100" s="58">
        <v>4</v>
      </c>
      <c r="H4100" s="77" t="s">
        <v>177</v>
      </c>
      <c r="I4100" s="58" t="s">
        <v>12</v>
      </c>
      <c r="J4100" s="58" t="s">
        <v>14</v>
      </c>
      <c r="K4100" s="58" t="s">
        <v>6119</v>
      </c>
      <c r="L4100" s="60">
        <v>58.42</v>
      </c>
      <c r="M4100" s="38">
        <f t="shared" si="204"/>
        <v>1.2170833333333333</v>
      </c>
      <c r="N4100" s="279">
        <f t="shared" si="205"/>
        <v>2.4900000000000002</v>
      </c>
      <c r="O4100" s="268">
        <f t="shared" si="206"/>
        <v>0.51121151271753684</v>
      </c>
      <c r="P4100" s="62"/>
      <c r="Q4100" s="63" t="s">
        <v>6179</v>
      </c>
      <c r="R4100" s="266" t="s">
        <v>6179</v>
      </c>
      <c r="S4100" s="63" t="s">
        <v>6178</v>
      </c>
      <c r="T4100" s="63" t="s">
        <v>6178</v>
      </c>
      <c r="U4100" s="63" t="s">
        <v>6178</v>
      </c>
    </row>
    <row r="4101" spans="2:21" ht="15" customHeight="1" x14ac:dyDescent="0.5">
      <c r="B4101" s="58">
        <v>736409</v>
      </c>
      <c r="C4101" s="59">
        <v>8850539250047</v>
      </c>
      <c r="D4101" s="58" t="s">
        <v>4736</v>
      </c>
      <c r="E4101" s="58" t="s">
        <v>4745</v>
      </c>
      <c r="F4101" s="58">
        <v>12</v>
      </c>
      <c r="G4101" s="58">
        <v>14</v>
      </c>
      <c r="H4101" s="77" t="s">
        <v>177</v>
      </c>
      <c r="I4101" s="58" t="s">
        <v>12</v>
      </c>
      <c r="J4101" s="58" t="s">
        <v>14</v>
      </c>
      <c r="K4101" s="58" t="s">
        <v>6119</v>
      </c>
      <c r="L4101" s="60">
        <v>24.05</v>
      </c>
      <c r="M4101" s="38">
        <f t="shared" si="204"/>
        <v>2.0041666666666669</v>
      </c>
      <c r="N4101" s="279">
        <f t="shared" si="205"/>
        <v>3.49</v>
      </c>
      <c r="O4101" s="268">
        <f t="shared" si="206"/>
        <v>0.42574021012416424</v>
      </c>
      <c r="P4101" s="62"/>
      <c r="Q4101" s="76" t="s">
        <v>6178</v>
      </c>
      <c r="R4101" s="318" t="s">
        <v>6178</v>
      </c>
      <c r="S4101" s="76" t="s">
        <v>6178</v>
      </c>
      <c r="T4101" s="76" t="s">
        <v>6178</v>
      </c>
      <c r="U4101" s="76" t="s">
        <v>6178</v>
      </c>
    </row>
    <row r="4102" spans="2:21" ht="15" customHeight="1" x14ac:dyDescent="0.5">
      <c r="B4102" s="58">
        <v>736410</v>
      </c>
      <c r="C4102" s="59">
        <v>8850539250443</v>
      </c>
      <c r="D4102" s="58" t="s">
        <v>4736</v>
      </c>
      <c r="E4102" s="58" t="s">
        <v>4746</v>
      </c>
      <c r="F4102" s="58">
        <v>12</v>
      </c>
      <c r="G4102" s="58">
        <v>14</v>
      </c>
      <c r="H4102" s="77" t="s">
        <v>177</v>
      </c>
      <c r="I4102" s="58" t="s">
        <v>12</v>
      </c>
      <c r="J4102" s="58" t="s">
        <v>14</v>
      </c>
      <c r="K4102" s="58" t="s">
        <v>6119</v>
      </c>
      <c r="L4102" s="60">
        <v>24.05</v>
      </c>
      <c r="M4102" s="38">
        <f t="shared" si="204"/>
        <v>2.0041666666666669</v>
      </c>
      <c r="N4102" s="279">
        <f t="shared" si="205"/>
        <v>3.49</v>
      </c>
      <c r="O4102" s="268">
        <f t="shared" si="206"/>
        <v>0.42574021012416424</v>
      </c>
      <c r="P4102" s="62"/>
      <c r="Q4102" s="63" t="s">
        <v>6178</v>
      </c>
      <c r="R4102" s="266" t="s">
        <v>6179</v>
      </c>
      <c r="S4102" s="63" t="s">
        <v>6178</v>
      </c>
      <c r="T4102" s="63" t="s">
        <v>6178</v>
      </c>
      <c r="U4102" s="63" t="s">
        <v>6178</v>
      </c>
    </row>
    <row r="4103" spans="2:21" ht="15" customHeight="1" x14ac:dyDescent="0.5">
      <c r="B4103" s="58">
        <v>736411</v>
      </c>
      <c r="C4103" s="59">
        <v>8850539250351</v>
      </c>
      <c r="D4103" s="58" t="s">
        <v>4736</v>
      </c>
      <c r="E4103" s="58" t="s">
        <v>4747</v>
      </c>
      <c r="F4103" s="58">
        <v>12</v>
      </c>
      <c r="G4103" s="58">
        <v>14</v>
      </c>
      <c r="H4103" s="77" t="s">
        <v>177</v>
      </c>
      <c r="I4103" s="58" t="s">
        <v>12</v>
      </c>
      <c r="J4103" s="58" t="s">
        <v>14</v>
      </c>
      <c r="K4103" s="58" t="s">
        <v>6119</v>
      </c>
      <c r="L4103" s="60">
        <v>24.05</v>
      </c>
      <c r="M4103" s="38">
        <f t="shared" si="204"/>
        <v>2.0041666666666669</v>
      </c>
      <c r="N4103" s="279">
        <f t="shared" si="205"/>
        <v>3.49</v>
      </c>
      <c r="O4103" s="268">
        <f t="shared" si="206"/>
        <v>0.42574021012416424</v>
      </c>
      <c r="P4103" s="62"/>
      <c r="Q4103" s="63" t="s">
        <v>6179</v>
      </c>
      <c r="R4103" s="266" t="s">
        <v>6179</v>
      </c>
      <c r="S4103" s="63" t="s">
        <v>6178</v>
      </c>
      <c r="T4103" s="63" t="s">
        <v>6178</v>
      </c>
      <c r="U4103" s="63" t="s">
        <v>6178</v>
      </c>
    </row>
    <row r="4104" spans="2:21" ht="15" customHeight="1" x14ac:dyDescent="0.5">
      <c r="B4104" s="58">
        <v>736412</v>
      </c>
      <c r="C4104" s="59">
        <v>8850539250030</v>
      </c>
      <c r="D4104" s="58" t="s">
        <v>4736</v>
      </c>
      <c r="E4104" s="58" t="s">
        <v>4748</v>
      </c>
      <c r="F4104" s="58">
        <v>12</v>
      </c>
      <c r="G4104" s="58">
        <v>14</v>
      </c>
      <c r="H4104" s="77" t="s">
        <v>177</v>
      </c>
      <c r="I4104" s="58" t="s">
        <v>12</v>
      </c>
      <c r="J4104" s="58" t="s">
        <v>14</v>
      </c>
      <c r="K4104" s="58" t="s">
        <v>6119</v>
      </c>
      <c r="L4104" s="60">
        <v>24.05</v>
      </c>
      <c r="M4104" s="38">
        <f t="shared" si="204"/>
        <v>2.0041666666666669</v>
      </c>
      <c r="N4104" s="279">
        <f t="shared" si="205"/>
        <v>3.49</v>
      </c>
      <c r="O4104" s="268">
        <f t="shared" si="206"/>
        <v>0.42574021012416424</v>
      </c>
      <c r="P4104" s="62"/>
      <c r="Q4104" s="63" t="s">
        <v>6178</v>
      </c>
      <c r="R4104" s="266" t="s">
        <v>6179</v>
      </c>
      <c r="S4104" s="63" t="s">
        <v>6178</v>
      </c>
      <c r="T4104" s="63" t="s">
        <v>6178</v>
      </c>
      <c r="U4104" s="63" t="s">
        <v>6178</v>
      </c>
    </row>
    <row r="4105" spans="2:21" ht="15" customHeight="1" x14ac:dyDescent="0.5">
      <c r="B4105" s="58">
        <v>736413</v>
      </c>
      <c r="C4105" s="59">
        <v>8850539180276</v>
      </c>
      <c r="D4105" s="58" t="s">
        <v>4736</v>
      </c>
      <c r="E4105" s="58" t="s">
        <v>4749</v>
      </c>
      <c r="F4105" s="58">
        <v>24</v>
      </c>
      <c r="G4105" s="58">
        <v>9</v>
      </c>
      <c r="H4105" s="77" t="s">
        <v>177</v>
      </c>
      <c r="I4105" s="58" t="s">
        <v>12</v>
      </c>
      <c r="J4105" s="58" t="s">
        <v>14</v>
      </c>
      <c r="K4105" s="58" t="s">
        <v>6119</v>
      </c>
      <c r="L4105" s="60">
        <v>56.65</v>
      </c>
      <c r="M4105" s="38">
        <f t="shared" si="204"/>
        <v>2.3604166666666666</v>
      </c>
      <c r="N4105" s="279">
        <f t="shared" si="205"/>
        <v>3.99</v>
      </c>
      <c r="O4105" s="268">
        <f t="shared" si="206"/>
        <v>0.40841687552213873</v>
      </c>
      <c r="P4105" s="62"/>
      <c r="Q4105" s="63" t="s">
        <v>6179</v>
      </c>
      <c r="R4105" s="266" t="s">
        <v>6179</v>
      </c>
      <c r="S4105" s="63" t="s">
        <v>6178</v>
      </c>
      <c r="T4105" s="63" t="s">
        <v>6178</v>
      </c>
      <c r="U4105" s="63" t="s">
        <v>6178</v>
      </c>
    </row>
    <row r="4106" spans="2:21" ht="15" customHeight="1" x14ac:dyDescent="0.5">
      <c r="B4106" s="58">
        <v>736414</v>
      </c>
      <c r="C4106" s="59">
        <v>8850539000017</v>
      </c>
      <c r="D4106" s="58" t="s">
        <v>4736</v>
      </c>
      <c r="E4106" s="58" t="s">
        <v>4750</v>
      </c>
      <c r="F4106" s="58">
        <v>12</v>
      </c>
      <c r="G4106" s="58">
        <v>9.8000000000000007</v>
      </c>
      <c r="H4106" s="77" t="s">
        <v>177</v>
      </c>
      <c r="I4106" s="58" t="s">
        <v>12</v>
      </c>
      <c r="J4106" s="58" t="s">
        <v>14</v>
      </c>
      <c r="K4106" s="58" t="s">
        <v>6119</v>
      </c>
      <c r="L4106" s="60">
        <v>18.940000000000001</v>
      </c>
      <c r="M4106" s="38">
        <f t="shared" si="204"/>
        <v>1.5783333333333334</v>
      </c>
      <c r="N4106" s="279">
        <f t="shared" si="205"/>
        <v>2.99</v>
      </c>
      <c r="O4106" s="268">
        <f t="shared" si="206"/>
        <v>0.47212931995540691</v>
      </c>
      <c r="P4106" s="62"/>
      <c r="Q4106" s="63" t="s">
        <v>6179</v>
      </c>
      <c r="R4106" s="266" t="s">
        <v>6179</v>
      </c>
      <c r="S4106" s="63" t="s">
        <v>6178</v>
      </c>
      <c r="T4106" s="63" t="s">
        <v>6178</v>
      </c>
      <c r="U4106" s="63" t="s">
        <v>6178</v>
      </c>
    </row>
    <row r="4107" spans="2:21" ht="15" customHeight="1" x14ac:dyDescent="0.5">
      <c r="B4107" s="58">
        <v>736415</v>
      </c>
      <c r="C4107" s="59">
        <v>8850539180252</v>
      </c>
      <c r="D4107" s="58" t="s">
        <v>4736</v>
      </c>
      <c r="E4107" s="58" t="s">
        <v>4751</v>
      </c>
      <c r="F4107" s="58">
        <v>24</v>
      </c>
      <c r="G4107" s="58">
        <v>7</v>
      </c>
      <c r="H4107" s="77" t="s">
        <v>177</v>
      </c>
      <c r="I4107" s="58" t="s">
        <v>12</v>
      </c>
      <c r="J4107" s="58" t="s">
        <v>14</v>
      </c>
      <c r="K4107" s="58" t="s">
        <v>6119</v>
      </c>
      <c r="L4107" s="60">
        <v>48.25</v>
      </c>
      <c r="M4107" s="38">
        <f t="shared" si="204"/>
        <v>2.0104166666666665</v>
      </c>
      <c r="N4107" s="279">
        <f t="shared" si="205"/>
        <v>3.49</v>
      </c>
      <c r="O4107" s="268">
        <f t="shared" si="206"/>
        <v>0.42394937917860559</v>
      </c>
      <c r="P4107" s="62"/>
      <c r="Q4107" s="63" t="s">
        <v>6178</v>
      </c>
      <c r="R4107" s="266" t="s">
        <v>6179</v>
      </c>
      <c r="S4107" s="63" t="s">
        <v>6178</v>
      </c>
      <c r="T4107" s="63" t="s">
        <v>6178</v>
      </c>
      <c r="U4107" s="63" t="s">
        <v>6178</v>
      </c>
    </row>
    <row r="4108" spans="2:21" ht="15" customHeight="1" x14ac:dyDescent="0.5">
      <c r="B4108" s="58">
        <v>736416</v>
      </c>
      <c r="C4108" s="59">
        <v>8850539610353</v>
      </c>
      <c r="D4108" s="58" t="s">
        <v>4736</v>
      </c>
      <c r="E4108" s="58" t="s">
        <v>4752</v>
      </c>
      <c r="F4108" s="58">
        <v>12</v>
      </c>
      <c r="G4108" s="58">
        <v>14</v>
      </c>
      <c r="H4108" s="77" t="s">
        <v>177</v>
      </c>
      <c r="I4108" s="58" t="s">
        <v>12</v>
      </c>
      <c r="J4108" s="58" t="s">
        <v>14</v>
      </c>
      <c r="K4108" s="58" t="s">
        <v>6119</v>
      </c>
      <c r="L4108" s="60">
        <v>42.72</v>
      </c>
      <c r="M4108" s="38">
        <f t="shared" si="204"/>
        <v>3.56</v>
      </c>
      <c r="N4108" s="279">
        <f t="shared" si="205"/>
        <v>5.99</v>
      </c>
      <c r="O4108" s="268">
        <f t="shared" si="206"/>
        <v>0.40567612687813021</v>
      </c>
      <c r="P4108" s="62"/>
      <c r="Q4108" s="63" t="s">
        <v>6179</v>
      </c>
      <c r="R4108" s="266" t="s">
        <v>6179</v>
      </c>
      <c r="S4108" s="63" t="s">
        <v>6178</v>
      </c>
      <c r="T4108" s="63" t="s">
        <v>6178</v>
      </c>
      <c r="U4108" s="63" t="s">
        <v>6178</v>
      </c>
    </row>
    <row r="4109" spans="2:21" ht="15" customHeight="1" x14ac:dyDescent="0.5">
      <c r="B4109" s="58">
        <v>736417</v>
      </c>
      <c r="C4109" s="59">
        <v>8850539610438</v>
      </c>
      <c r="D4109" s="58" t="s">
        <v>4736</v>
      </c>
      <c r="E4109" s="58" t="s">
        <v>4753</v>
      </c>
      <c r="F4109" s="58">
        <v>12</v>
      </c>
      <c r="G4109" s="58">
        <v>14</v>
      </c>
      <c r="H4109" s="77" t="s">
        <v>177</v>
      </c>
      <c r="I4109" s="58" t="s">
        <v>12</v>
      </c>
      <c r="J4109" s="58" t="s">
        <v>14</v>
      </c>
      <c r="K4109" s="58" t="s">
        <v>6119</v>
      </c>
      <c r="L4109" s="60">
        <v>41.32</v>
      </c>
      <c r="M4109" s="38">
        <f t="shared" si="204"/>
        <v>3.4433333333333334</v>
      </c>
      <c r="N4109" s="279">
        <f t="shared" si="205"/>
        <v>5.99</v>
      </c>
      <c r="O4109" s="268">
        <f t="shared" si="206"/>
        <v>0.42515303283249861</v>
      </c>
      <c r="P4109" s="62"/>
      <c r="Q4109" s="63" t="s">
        <v>6179</v>
      </c>
      <c r="R4109" s="266" t="s">
        <v>6179</v>
      </c>
      <c r="S4109" s="63" t="s">
        <v>6178</v>
      </c>
      <c r="T4109" s="63" t="s">
        <v>6178</v>
      </c>
      <c r="U4109" s="63" t="s">
        <v>6178</v>
      </c>
    </row>
    <row r="4110" spans="2:21" ht="15" customHeight="1" x14ac:dyDescent="0.5">
      <c r="B4110" s="58">
        <v>736418</v>
      </c>
      <c r="C4110" s="59">
        <v>8850539610445</v>
      </c>
      <c r="D4110" s="58" t="s">
        <v>4736</v>
      </c>
      <c r="E4110" s="58" t="s">
        <v>4754</v>
      </c>
      <c r="F4110" s="58">
        <v>12</v>
      </c>
      <c r="G4110" s="58">
        <v>14</v>
      </c>
      <c r="H4110" s="77" t="s">
        <v>177</v>
      </c>
      <c r="I4110" s="58" t="s">
        <v>12</v>
      </c>
      <c r="J4110" s="58" t="s">
        <v>14</v>
      </c>
      <c r="K4110" s="58" t="s">
        <v>6119</v>
      </c>
      <c r="L4110" s="60">
        <v>42.72</v>
      </c>
      <c r="M4110" s="38">
        <f t="shared" si="204"/>
        <v>3.56</v>
      </c>
      <c r="N4110" s="279">
        <f t="shared" si="205"/>
        <v>5.99</v>
      </c>
      <c r="O4110" s="268">
        <f t="shared" si="206"/>
        <v>0.40567612687813021</v>
      </c>
      <c r="P4110" s="62"/>
      <c r="Q4110" s="63" t="s">
        <v>6178</v>
      </c>
      <c r="R4110" s="266" t="s">
        <v>6179</v>
      </c>
      <c r="S4110" s="63" t="s">
        <v>6178</v>
      </c>
      <c r="T4110" s="63" t="s">
        <v>6178</v>
      </c>
      <c r="U4110" s="63" t="s">
        <v>6178</v>
      </c>
    </row>
    <row r="4111" spans="2:21" ht="15" customHeight="1" x14ac:dyDescent="0.5">
      <c r="B4111" s="58">
        <v>736501</v>
      </c>
      <c r="C4111" s="59">
        <v>654287000026</v>
      </c>
      <c r="D4111" s="58" t="s">
        <v>4755</v>
      </c>
      <c r="E4111" s="58" t="s">
        <v>4756</v>
      </c>
      <c r="F4111" s="58">
        <v>12</v>
      </c>
      <c r="G4111" s="58">
        <v>14</v>
      </c>
      <c r="H4111" s="77" t="s">
        <v>177</v>
      </c>
      <c r="I4111" s="58" t="s">
        <v>124</v>
      </c>
      <c r="J4111" s="58" t="s">
        <v>14</v>
      </c>
      <c r="K4111" s="58" t="s">
        <v>6119</v>
      </c>
      <c r="L4111" s="60">
        <v>39.799999999999997</v>
      </c>
      <c r="M4111" s="38">
        <f t="shared" si="204"/>
        <v>3.3166666666666664</v>
      </c>
      <c r="N4111" s="279">
        <f t="shared" si="205"/>
        <v>5.99</v>
      </c>
      <c r="O4111" s="268">
        <f t="shared" si="206"/>
        <v>0.44629938786867007</v>
      </c>
      <c r="P4111" s="62"/>
      <c r="Q4111" s="63" t="s">
        <v>6179</v>
      </c>
      <c r="R4111" s="266" t="s">
        <v>6179</v>
      </c>
      <c r="S4111" s="63" t="s">
        <v>6179</v>
      </c>
      <c r="T4111" s="63" t="s">
        <v>6179</v>
      </c>
      <c r="U4111" s="63" t="s">
        <v>6179</v>
      </c>
    </row>
    <row r="4112" spans="2:21" ht="15" customHeight="1" x14ac:dyDescent="0.5">
      <c r="B4112" s="58">
        <v>736502</v>
      </c>
      <c r="C4112" s="59">
        <v>654287000019</v>
      </c>
      <c r="D4112" s="58" t="s">
        <v>4755</v>
      </c>
      <c r="E4112" s="58" t="s">
        <v>4757</v>
      </c>
      <c r="F4112" s="58">
        <v>12</v>
      </c>
      <c r="G4112" s="58">
        <v>14</v>
      </c>
      <c r="H4112" s="77" t="s">
        <v>177</v>
      </c>
      <c r="I4112" s="58" t="s">
        <v>124</v>
      </c>
      <c r="J4112" s="58" t="s">
        <v>14</v>
      </c>
      <c r="K4112" s="58" t="s">
        <v>6119</v>
      </c>
      <c r="L4112" s="60">
        <v>38</v>
      </c>
      <c r="M4112" s="38">
        <f t="shared" si="204"/>
        <v>3.1666666666666665</v>
      </c>
      <c r="N4112" s="279">
        <f t="shared" si="205"/>
        <v>5.49</v>
      </c>
      <c r="O4112" s="268">
        <f t="shared" si="206"/>
        <v>0.42319368548876751</v>
      </c>
      <c r="P4112" s="62"/>
      <c r="Q4112" s="63" t="s">
        <v>6178</v>
      </c>
      <c r="R4112" s="266" t="s">
        <v>6178</v>
      </c>
      <c r="S4112" s="63" t="s">
        <v>6179</v>
      </c>
      <c r="T4112" s="63" t="s">
        <v>6179</v>
      </c>
      <c r="U4112" s="63" t="s">
        <v>6178</v>
      </c>
    </row>
    <row r="4113" spans="2:21" ht="15" customHeight="1" x14ac:dyDescent="0.5">
      <c r="B4113" s="58">
        <v>736601</v>
      </c>
      <c r="C4113" s="59">
        <v>860002319339</v>
      </c>
      <c r="D4113" s="58" t="s">
        <v>4758</v>
      </c>
      <c r="E4113" s="58" t="s">
        <v>4759</v>
      </c>
      <c r="F4113" s="58">
        <v>10</v>
      </c>
      <c r="G4113" s="58">
        <v>4</v>
      </c>
      <c r="H4113" s="77" t="s">
        <v>177</v>
      </c>
      <c r="I4113" s="58" t="s">
        <v>202</v>
      </c>
      <c r="J4113" s="58" t="s">
        <v>14</v>
      </c>
      <c r="K4113" s="58" t="s">
        <v>6119</v>
      </c>
      <c r="L4113" s="60">
        <v>49.9</v>
      </c>
      <c r="M4113" s="38">
        <f t="shared" si="204"/>
        <v>4.99</v>
      </c>
      <c r="N4113" s="279">
        <f t="shared" si="205"/>
        <v>8.49</v>
      </c>
      <c r="O4113" s="268">
        <f t="shared" si="206"/>
        <v>0.4122497055359246</v>
      </c>
      <c r="P4113" s="62"/>
      <c r="Q4113" s="76" t="s">
        <v>6178</v>
      </c>
      <c r="R4113" s="318" t="s">
        <v>6178</v>
      </c>
      <c r="S4113" s="76" t="s">
        <v>6178</v>
      </c>
      <c r="T4113" s="76" t="s">
        <v>6178</v>
      </c>
      <c r="U4113" s="76" t="s">
        <v>6178</v>
      </c>
    </row>
    <row r="4114" spans="2:21" ht="15" customHeight="1" x14ac:dyDescent="0.5">
      <c r="B4114" s="58">
        <v>736602</v>
      </c>
      <c r="C4114" s="59">
        <v>860002319308</v>
      </c>
      <c r="D4114" s="58" t="s">
        <v>4758</v>
      </c>
      <c r="E4114" s="58" t="s">
        <v>4760</v>
      </c>
      <c r="F4114" s="58">
        <v>10</v>
      </c>
      <c r="G4114" s="58">
        <v>4</v>
      </c>
      <c r="H4114" s="77" t="s">
        <v>177</v>
      </c>
      <c r="I4114" s="58" t="s">
        <v>202</v>
      </c>
      <c r="J4114" s="58" t="s">
        <v>14</v>
      </c>
      <c r="K4114" s="58" t="s">
        <v>6119</v>
      </c>
      <c r="L4114" s="60">
        <v>49.9</v>
      </c>
      <c r="M4114" s="38">
        <f t="shared" si="204"/>
        <v>4.99</v>
      </c>
      <c r="N4114" s="279">
        <f t="shared" si="205"/>
        <v>8.49</v>
      </c>
      <c r="O4114" s="268">
        <f t="shared" si="206"/>
        <v>0.4122497055359246</v>
      </c>
      <c r="P4114" s="62"/>
      <c r="Q4114" s="76" t="s">
        <v>6178</v>
      </c>
      <c r="R4114" s="318" t="s">
        <v>6178</v>
      </c>
      <c r="S4114" s="76" t="s">
        <v>6178</v>
      </c>
      <c r="T4114" s="76" t="s">
        <v>6178</v>
      </c>
      <c r="U4114" s="76" t="s">
        <v>6178</v>
      </c>
    </row>
    <row r="4115" spans="2:21" ht="15" customHeight="1" x14ac:dyDescent="0.5">
      <c r="B4115" s="58">
        <v>736603</v>
      </c>
      <c r="C4115" s="59">
        <v>860002319322</v>
      </c>
      <c r="D4115" s="58" t="s">
        <v>4758</v>
      </c>
      <c r="E4115" s="58" t="s">
        <v>4761</v>
      </c>
      <c r="F4115" s="58">
        <v>10</v>
      </c>
      <c r="G4115" s="58">
        <v>4</v>
      </c>
      <c r="H4115" s="77" t="s">
        <v>177</v>
      </c>
      <c r="I4115" s="58" t="s">
        <v>202</v>
      </c>
      <c r="J4115" s="58" t="s">
        <v>14</v>
      </c>
      <c r="K4115" s="58" t="s">
        <v>6119</v>
      </c>
      <c r="L4115" s="60">
        <v>49.9</v>
      </c>
      <c r="M4115" s="38">
        <f t="shared" si="204"/>
        <v>4.99</v>
      </c>
      <c r="N4115" s="279">
        <f t="shared" si="205"/>
        <v>8.49</v>
      </c>
      <c r="O4115" s="268">
        <f t="shared" si="206"/>
        <v>0.4122497055359246</v>
      </c>
      <c r="P4115" s="62"/>
      <c r="Q4115" s="76" t="s">
        <v>6178</v>
      </c>
      <c r="R4115" s="318" t="s">
        <v>6178</v>
      </c>
      <c r="S4115" s="76" t="s">
        <v>6178</v>
      </c>
      <c r="T4115" s="76" t="s">
        <v>6178</v>
      </c>
      <c r="U4115" s="76" t="s">
        <v>6178</v>
      </c>
    </row>
    <row r="4116" spans="2:21" ht="15" customHeight="1" x14ac:dyDescent="0.5">
      <c r="B4116" s="58">
        <v>736604</v>
      </c>
      <c r="C4116" s="59">
        <v>860002319315</v>
      </c>
      <c r="D4116" s="58" t="s">
        <v>4758</v>
      </c>
      <c r="E4116" s="58" t="s">
        <v>4762</v>
      </c>
      <c r="F4116" s="58">
        <v>10</v>
      </c>
      <c r="G4116" s="58">
        <v>4</v>
      </c>
      <c r="H4116" s="77" t="s">
        <v>177</v>
      </c>
      <c r="I4116" s="58" t="s">
        <v>202</v>
      </c>
      <c r="J4116" s="58" t="s">
        <v>14</v>
      </c>
      <c r="K4116" s="58" t="s">
        <v>6119</v>
      </c>
      <c r="L4116" s="60">
        <v>49.9</v>
      </c>
      <c r="M4116" s="38">
        <f t="shared" si="204"/>
        <v>4.99</v>
      </c>
      <c r="N4116" s="279">
        <f t="shared" si="205"/>
        <v>8.49</v>
      </c>
      <c r="O4116" s="268">
        <f t="shared" si="206"/>
        <v>0.4122497055359246</v>
      </c>
      <c r="P4116" s="62"/>
      <c r="Q4116" s="76" t="s">
        <v>6178</v>
      </c>
      <c r="R4116" s="318" t="s">
        <v>6178</v>
      </c>
      <c r="S4116" s="76" t="s">
        <v>6178</v>
      </c>
      <c r="T4116" s="76" t="s">
        <v>6178</v>
      </c>
      <c r="U4116" s="76" t="s">
        <v>6178</v>
      </c>
    </row>
    <row r="4117" spans="2:21" ht="15" customHeight="1" x14ac:dyDescent="0.5">
      <c r="B4117" s="58">
        <v>736605</v>
      </c>
      <c r="C4117" s="59">
        <v>850043674047</v>
      </c>
      <c r="D4117" s="58" t="s">
        <v>4758</v>
      </c>
      <c r="E4117" s="58" t="s">
        <v>4763</v>
      </c>
      <c r="F4117" s="58">
        <v>10</v>
      </c>
      <c r="G4117" s="58">
        <v>4</v>
      </c>
      <c r="H4117" s="77" t="s">
        <v>177</v>
      </c>
      <c r="I4117" s="58" t="s">
        <v>202</v>
      </c>
      <c r="J4117" s="58" t="s">
        <v>14</v>
      </c>
      <c r="K4117" s="58" t="s">
        <v>6119</v>
      </c>
      <c r="L4117" s="60">
        <v>49.9</v>
      </c>
      <c r="M4117" s="38">
        <f t="shared" si="204"/>
        <v>4.99</v>
      </c>
      <c r="N4117" s="279">
        <f t="shared" si="205"/>
        <v>8.49</v>
      </c>
      <c r="O4117" s="268">
        <f t="shared" si="206"/>
        <v>0.4122497055359246</v>
      </c>
      <c r="P4117" s="62"/>
      <c r="Q4117" s="76" t="s">
        <v>6178</v>
      </c>
      <c r="R4117" s="318" t="s">
        <v>6178</v>
      </c>
      <c r="S4117" s="76" t="s">
        <v>6178</v>
      </c>
      <c r="T4117" s="76" t="s">
        <v>6178</v>
      </c>
      <c r="U4117" s="76" t="s">
        <v>6178</v>
      </c>
    </row>
    <row r="4118" spans="2:21" ht="15" customHeight="1" x14ac:dyDescent="0.5">
      <c r="B4118" s="58">
        <v>736701</v>
      </c>
      <c r="C4118" s="59">
        <v>858043003195</v>
      </c>
      <c r="D4118" s="58" t="s">
        <v>3742</v>
      </c>
      <c r="E4118" s="58" t="s">
        <v>4764</v>
      </c>
      <c r="F4118" s="58">
        <v>6</v>
      </c>
      <c r="G4118" s="58">
        <v>4</v>
      </c>
      <c r="H4118" s="58" t="s">
        <v>569</v>
      </c>
      <c r="I4118" s="58" t="s">
        <v>22</v>
      </c>
      <c r="J4118" s="58" t="s">
        <v>14</v>
      </c>
      <c r="K4118" s="58" t="s">
        <v>6119</v>
      </c>
      <c r="L4118" s="60">
        <v>65.400000000000006</v>
      </c>
      <c r="M4118" s="38">
        <f t="shared" si="204"/>
        <v>10.9</v>
      </c>
      <c r="N4118" s="279">
        <f t="shared" si="205"/>
        <v>18.489999999999998</v>
      </c>
      <c r="O4118" s="268">
        <f t="shared" si="206"/>
        <v>0.41049215792320165</v>
      </c>
      <c r="P4118" s="62"/>
      <c r="Q4118" s="63" t="s">
        <v>6178</v>
      </c>
      <c r="R4118" s="266" t="s">
        <v>6179</v>
      </c>
      <c r="S4118" s="63" t="s">
        <v>6178</v>
      </c>
      <c r="T4118" s="63" t="s">
        <v>6178</v>
      </c>
      <c r="U4118" s="63" t="s">
        <v>6178</v>
      </c>
    </row>
    <row r="4119" spans="2:21" ht="15" customHeight="1" x14ac:dyDescent="0.5">
      <c r="B4119" s="58">
        <v>736901</v>
      </c>
      <c r="C4119" s="59">
        <v>862284000073</v>
      </c>
      <c r="D4119" s="58" t="s">
        <v>4765</v>
      </c>
      <c r="E4119" s="58" t="s">
        <v>4766</v>
      </c>
      <c r="F4119" s="58">
        <v>24</v>
      </c>
      <c r="G4119" s="58">
        <v>12</v>
      </c>
      <c r="H4119" s="77" t="s">
        <v>177</v>
      </c>
      <c r="I4119" s="58" t="s">
        <v>515</v>
      </c>
      <c r="J4119" s="58" t="s">
        <v>14</v>
      </c>
      <c r="K4119" s="58" t="s">
        <v>6119</v>
      </c>
      <c r="L4119" s="60">
        <v>28.4</v>
      </c>
      <c r="M4119" s="38">
        <f t="shared" si="204"/>
        <v>1.1833333333333333</v>
      </c>
      <c r="N4119" s="279">
        <f t="shared" si="205"/>
        <v>1.99</v>
      </c>
      <c r="O4119" s="268">
        <f t="shared" si="206"/>
        <v>0.40536013400335008</v>
      </c>
      <c r="P4119" s="62"/>
      <c r="Q4119" s="63" t="s">
        <v>6179</v>
      </c>
      <c r="R4119" s="266" t="s">
        <v>6179</v>
      </c>
      <c r="S4119" s="63" t="s">
        <v>6178</v>
      </c>
      <c r="T4119" s="63" t="s">
        <v>6178</v>
      </c>
      <c r="U4119" s="63" t="s">
        <v>6179</v>
      </c>
    </row>
    <row r="4120" spans="2:21" ht="15" customHeight="1" x14ac:dyDescent="0.5">
      <c r="B4120" s="58">
        <v>736902</v>
      </c>
      <c r="C4120" s="59">
        <v>862284000011</v>
      </c>
      <c r="D4120" s="58" t="s">
        <v>4765</v>
      </c>
      <c r="E4120" s="58" t="s">
        <v>4767</v>
      </c>
      <c r="F4120" s="58">
        <v>24</v>
      </c>
      <c r="G4120" s="58">
        <v>12</v>
      </c>
      <c r="H4120" s="77" t="s">
        <v>177</v>
      </c>
      <c r="I4120" s="58" t="s">
        <v>515</v>
      </c>
      <c r="J4120" s="58" t="s">
        <v>14</v>
      </c>
      <c r="K4120" s="58" t="s">
        <v>6119</v>
      </c>
      <c r="L4120" s="60">
        <v>28.4</v>
      </c>
      <c r="M4120" s="38">
        <f t="shared" si="204"/>
        <v>1.1833333333333333</v>
      </c>
      <c r="N4120" s="279">
        <f t="shared" si="205"/>
        <v>1.99</v>
      </c>
      <c r="O4120" s="268">
        <f t="shared" si="206"/>
        <v>0.40536013400335008</v>
      </c>
      <c r="P4120" s="62"/>
      <c r="Q4120" s="63" t="s">
        <v>6179</v>
      </c>
      <c r="R4120" s="266" t="s">
        <v>6179</v>
      </c>
      <c r="S4120" s="63" t="s">
        <v>6178</v>
      </c>
      <c r="T4120" s="63" t="s">
        <v>6178</v>
      </c>
      <c r="U4120" s="63" t="s">
        <v>6179</v>
      </c>
    </row>
    <row r="4121" spans="2:21" ht="15" customHeight="1" x14ac:dyDescent="0.5">
      <c r="B4121" s="58">
        <v>736903</v>
      </c>
      <c r="C4121" s="59">
        <v>862284000028</v>
      </c>
      <c r="D4121" s="58" t="s">
        <v>4765</v>
      </c>
      <c r="E4121" s="58" t="s">
        <v>4768</v>
      </c>
      <c r="F4121" s="58">
        <v>24</v>
      </c>
      <c r="G4121" s="58">
        <v>12</v>
      </c>
      <c r="H4121" s="77" t="s">
        <v>177</v>
      </c>
      <c r="I4121" s="58" t="s">
        <v>515</v>
      </c>
      <c r="J4121" s="58" t="s">
        <v>14</v>
      </c>
      <c r="K4121" s="58" t="s">
        <v>6119</v>
      </c>
      <c r="L4121" s="60">
        <v>28.6</v>
      </c>
      <c r="M4121" s="38">
        <f t="shared" si="204"/>
        <v>1.1916666666666667</v>
      </c>
      <c r="N4121" s="279">
        <f t="shared" si="205"/>
        <v>1.99</v>
      </c>
      <c r="O4121" s="268">
        <f t="shared" si="206"/>
        <v>0.40117252931323283</v>
      </c>
      <c r="P4121" s="62"/>
      <c r="Q4121" s="63" t="s">
        <v>6178</v>
      </c>
      <c r="R4121" s="266" t="s">
        <v>6179</v>
      </c>
      <c r="S4121" s="63" t="s">
        <v>6178</v>
      </c>
      <c r="T4121" s="63" t="s">
        <v>6178</v>
      </c>
      <c r="U4121" s="63" t="s">
        <v>6179</v>
      </c>
    </row>
    <row r="4122" spans="2:21" ht="15" customHeight="1" x14ac:dyDescent="0.5">
      <c r="B4122" s="58">
        <v>736904</v>
      </c>
      <c r="C4122" s="59">
        <v>862284000035</v>
      </c>
      <c r="D4122" s="58" t="s">
        <v>4765</v>
      </c>
      <c r="E4122" s="58" t="s">
        <v>4769</v>
      </c>
      <c r="F4122" s="58">
        <v>6</v>
      </c>
      <c r="G4122" s="58">
        <v>12</v>
      </c>
      <c r="H4122" s="77" t="s">
        <v>177</v>
      </c>
      <c r="I4122" s="58" t="s">
        <v>515</v>
      </c>
      <c r="J4122" s="58" t="s">
        <v>14</v>
      </c>
      <c r="K4122" s="58" t="s">
        <v>6119</v>
      </c>
      <c r="L4122" s="60">
        <v>30</v>
      </c>
      <c r="M4122" s="38">
        <f t="shared" si="204"/>
        <v>5</v>
      </c>
      <c r="N4122" s="279">
        <f t="shared" si="205"/>
        <v>8.49</v>
      </c>
      <c r="O4122" s="268">
        <f t="shared" si="206"/>
        <v>0.41107184923439344</v>
      </c>
      <c r="P4122" s="62"/>
      <c r="Q4122" s="63" t="s">
        <v>6179</v>
      </c>
      <c r="R4122" s="266" t="s">
        <v>6179</v>
      </c>
      <c r="S4122" s="63" t="s">
        <v>6178</v>
      </c>
      <c r="T4122" s="63" t="s">
        <v>6178</v>
      </c>
      <c r="U4122" s="63" t="s">
        <v>6179</v>
      </c>
    </row>
    <row r="4123" spans="2:21" ht="15" customHeight="1" x14ac:dyDescent="0.5">
      <c r="B4123" s="58">
        <v>736905</v>
      </c>
      <c r="C4123" s="59">
        <v>862284000066</v>
      </c>
      <c r="D4123" s="58" t="s">
        <v>4765</v>
      </c>
      <c r="E4123" s="58" t="s">
        <v>4770</v>
      </c>
      <c r="F4123" s="58">
        <v>6</v>
      </c>
      <c r="G4123" s="58">
        <v>12</v>
      </c>
      <c r="H4123" s="77" t="s">
        <v>177</v>
      </c>
      <c r="I4123" s="58" t="s">
        <v>515</v>
      </c>
      <c r="J4123" s="58" t="s">
        <v>14</v>
      </c>
      <c r="K4123" s="58" t="s">
        <v>6119</v>
      </c>
      <c r="L4123" s="60">
        <v>30.2</v>
      </c>
      <c r="M4123" s="38">
        <f t="shared" si="204"/>
        <v>5.0333333333333332</v>
      </c>
      <c r="N4123" s="279">
        <f t="shared" si="205"/>
        <v>8.49</v>
      </c>
      <c r="O4123" s="268">
        <f t="shared" si="206"/>
        <v>0.40714566156262272</v>
      </c>
      <c r="P4123" s="62"/>
      <c r="Q4123" s="63" t="s">
        <v>6178</v>
      </c>
      <c r="R4123" s="266" t="s">
        <v>6179</v>
      </c>
      <c r="S4123" s="63" t="s">
        <v>6178</v>
      </c>
      <c r="T4123" s="63" t="s">
        <v>6178</v>
      </c>
      <c r="U4123" s="63" t="s">
        <v>6178</v>
      </c>
    </row>
    <row r="4124" spans="2:21" ht="15" customHeight="1" x14ac:dyDescent="0.5">
      <c r="B4124" s="58">
        <v>736906</v>
      </c>
      <c r="C4124" s="59">
        <v>862284000080</v>
      </c>
      <c r="D4124" s="58" t="s">
        <v>4765</v>
      </c>
      <c r="E4124" s="58" t="s">
        <v>4771</v>
      </c>
      <c r="F4124" s="58">
        <v>6</v>
      </c>
      <c r="G4124" s="58">
        <v>12</v>
      </c>
      <c r="H4124" s="77" t="s">
        <v>177</v>
      </c>
      <c r="I4124" s="58" t="s">
        <v>515</v>
      </c>
      <c r="J4124" s="58" t="s">
        <v>14</v>
      </c>
      <c r="K4124" s="58" t="s">
        <v>6119</v>
      </c>
      <c r="L4124" s="60">
        <v>30</v>
      </c>
      <c r="M4124" s="38">
        <f t="shared" si="204"/>
        <v>5</v>
      </c>
      <c r="N4124" s="279">
        <f t="shared" si="205"/>
        <v>8.49</v>
      </c>
      <c r="O4124" s="268">
        <f t="shared" si="206"/>
        <v>0.41107184923439344</v>
      </c>
      <c r="P4124" s="62"/>
      <c r="Q4124" s="63" t="s">
        <v>6179</v>
      </c>
      <c r="R4124" s="266" t="s">
        <v>6179</v>
      </c>
      <c r="S4124" s="63" t="s">
        <v>6178</v>
      </c>
      <c r="T4124" s="63" t="s">
        <v>6178</v>
      </c>
      <c r="U4124" s="63" t="s">
        <v>6179</v>
      </c>
    </row>
    <row r="4125" spans="2:21" ht="15" customHeight="1" x14ac:dyDescent="0.5">
      <c r="B4125" s="58">
        <v>736907</v>
      </c>
      <c r="C4125" s="59">
        <v>862284000172</v>
      </c>
      <c r="D4125" s="58" t="s">
        <v>4765</v>
      </c>
      <c r="E4125" s="58" t="s">
        <v>4772</v>
      </c>
      <c r="F4125" s="58">
        <v>6</v>
      </c>
      <c r="G4125" s="58">
        <v>12</v>
      </c>
      <c r="H4125" s="77" t="s">
        <v>177</v>
      </c>
      <c r="I4125" s="58" t="s">
        <v>515</v>
      </c>
      <c r="J4125" s="58" t="s">
        <v>14</v>
      </c>
      <c r="K4125" s="58" t="s">
        <v>6119</v>
      </c>
      <c r="L4125" s="60">
        <v>30.2</v>
      </c>
      <c r="M4125" s="38">
        <f t="shared" si="204"/>
        <v>5.0333333333333332</v>
      </c>
      <c r="N4125" s="279">
        <f t="shared" si="205"/>
        <v>8.49</v>
      </c>
      <c r="O4125" s="268">
        <f t="shared" si="206"/>
        <v>0.40714566156262272</v>
      </c>
      <c r="P4125" s="62"/>
      <c r="Q4125" s="63" t="s">
        <v>6178</v>
      </c>
      <c r="R4125" s="266" t="s">
        <v>6179</v>
      </c>
      <c r="S4125" s="63" t="s">
        <v>6178</v>
      </c>
      <c r="T4125" s="63" t="s">
        <v>6178</v>
      </c>
      <c r="U4125" s="63" t="s">
        <v>6178</v>
      </c>
    </row>
    <row r="4126" spans="2:21" ht="15" customHeight="1" x14ac:dyDescent="0.5">
      <c r="B4126" s="58">
        <v>736908</v>
      </c>
      <c r="C4126" s="59">
        <v>862284000189</v>
      </c>
      <c r="D4126" s="58" t="s">
        <v>4765</v>
      </c>
      <c r="E4126" s="58" t="s">
        <v>4773</v>
      </c>
      <c r="F4126" s="58">
        <v>6</v>
      </c>
      <c r="G4126" s="58">
        <v>12</v>
      </c>
      <c r="H4126" s="77" t="s">
        <v>177</v>
      </c>
      <c r="I4126" s="58" t="s">
        <v>515</v>
      </c>
      <c r="J4126" s="58" t="s">
        <v>14</v>
      </c>
      <c r="K4126" s="58" t="s">
        <v>6119</v>
      </c>
      <c r="L4126" s="60">
        <v>30.2</v>
      </c>
      <c r="M4126" s="38">
        <f t="shared" si="204"/>
        <v>5.0333333333333332</v>
      </c>
      <c r="N4126" s="279">
        <f t="shared" si="205"/>
        <v>8.49</v>
      </c>
      <c r="O4126" s="268">
        <f t="shared" si="206"/>
        <v>0.40714566156262272</v>
      </c>
      <c r="P4126" s="62"/>
      <c r="Q4126" s="63" t="s">
        <v>6178</v>
      </c>
      <c r="R4126" s="266" t="s">
        <v>6179</v>
      </c>
      <c r="S4126" s="63" t="s">
        <v>6178</v>
      </c>
      <c r="T4126" s="63" t="s">
        <v>6178</v>
      </c>
      <c r="U4126" s="63" t="s">
        <v>6178</v>
      </c>
    </row>
    <row r="4127" spans="2:21" ht="15" customHeight="1" x14ac:dyDescent="0.5">
      <c r="B4127" s="58">
        <v>736909</v>
      </c>
      <c r="C4127" s="59">
        <v>862284000194</v>
      </c>
      <c r="D4127" s="58" t="s">
        <v>4765</v>
      </c>
      <c r="E4127" s="58" t="s">
        <v>4774</v>
      </c>
      <c r="F4127" s="58">
        <v>6</v>
      </c>
      <c r="G4127" s="58">
        <v>12</v>
      </c>
      <c r="H4127" s="77" t="s">
        <v>177</v>
      </c>
      <c r="I4127" s="58" t="s">
        <v>515</v>
      </c>
      <c r="J4127" s="58" t="s">
        <v>14</v>
      </c>
      <c r="K4127" s="58" t="s">
        <v>6119</v>
      </c>
      <c r="L4127" s="60">
        <v>30.2</v>
      </c>
      <c r="M4127" s="38">
        <f t="shared" si="204"/>
        <v>5.0333333333333332</v>
      </c>
      <c r="N4127" s="279">
        <f t="shared" si="205"/>
        <v>8.49</v>
      </c>
      <c r="O4127" s="268">
        <f t="shared" si="206"/>
        <v>0.40714566156262272</v>
      </c>
      <c r="P4127" s="62"/>
      <c r="Q4127" s="63" t="s">
        <v>6178</v>
      </c>
      <c r="R4127" s="266" t="s">
        <v>6179</v>
      </c>
      <c r="S4127" s="63" t="s">
        <v>6178</v>
      </c>
      <c r="T4127" s="63" t="s">
        <v>6178</v>
      </c>
      <c r="U4127" s="63" t="s">
        <v>6178</v>
      </c>
    </row>
    <row r="4128" spans="2:21" ht="15" customHeight="1" x14ac:dyDescent="0.5">
      <c r="B4128" s="58">
        <v>736910</v>
      </c>
      <c r="C4128" s="59">
        <v>862284000301</v>
      </c>
      <c r="D4128" s="58" t="s">
        <v>4765</v>
      </c>
      <c r="E4128" s="58" t="s">
        <v>4775</v>
      </c>
      <c r="F4128" s="58">
        <v>6</v>
      </c>
      <c r="G4128" s="58">
        <v>12</v>
      </c>
      <c r="H4128" s="77" t="s">
        <v>177</v>
      </c>
      <c r="I4128" s="58" t="s">
        <v>515</v>
      </c>
      <c r="J4128" s="58" t="s">
        <v>14</v>
      </c>
      <c r="K4128" s="58" t="s">
        <v>6119</v>
      </c>
      <c r="L4128" s="60">
        <v>30</v>
      </c>
      <c r="M4128" s="38">
        <f t="shared" si="204"/>
        <v>5</v>
      </c>
      <c r="N4128" s="279">
        <f t="shared" si="205"/>
        <v>8.49</v>
      </c>
      <c r="O4128" s="268">
        <f t="shared" si="206"/>
        <v>0.41107184923439344</v>
      </c>
      <c r="P4128" s="62"/>
      <c r="Q4128" s="63" t="s">
        <v>6179</v>
      </c>
      <c r="R4128" s="266" t="s">
        <v>6179</v>
      </c>
      <c r="S4128" s="63" t="s">
        <v>6178</v>
      </c>
      <c r="T4128" s="63" t="s">
        <v>6178</v>
      </c>
      <c r="U4128" s="63" t="s">
        <v>6178</v>
      </c>
    </row>
    <row r="4129" spans="2:21" ht="15" customHeight="1" x14ac:dyDescent="0.5">
      <c r="B4129" s="58">
        <v>736911</v>
      </c>
      <c r="C4129" s="59">
        <v>862284000295</v>
      </c>
      <c r="D4129" s="58" t="s">
        <v>4765</v>
      </c>
      <c r="E4129" s="58" t="s">
        <v>5809</v>
      </c>
      <c r="F4129" s="58">
        <v>24</v>
      </c>
      <c r="G4129" s="58">
        <v>12</v>
      </c>
      <c r="H4129" s="77" t="s">
        <v>177</v>
      </c>
      <c r="I4129" s="58" t="s">
        <v>515</v>
      </c>
      <c r="J4129" s="58" t="s">
        <v>14</v>
      </c>
      <c r="K4129" s="58" t="s">
        <v>6119</v>
      </c>
      <c r="L4129" s="60">
        <v>28.4</v>
      </c>
      <c r="M4129" s="38">
        <f t="shared" si="204"/>
        <v>1.1833333333333333</v>
      </c>
      <c r="N4129" s="279">
        <f t="shared" si="205"/>
        <v>1.99</v>
      </c>
      <c r="O4129" s="268">
        <f t="shared" si="206"/>
        <v>0.40536013400335008</v>
      </c>
      <c r="P4129" s="62"/>
      <c r="Q4129" s="63" t="s">
        <v>6179</v>
      </c>
      <c r="R4129" s="266" t="s">
        <v>6179</v>
      </c>
      <c r="S4129" s="63" t="s">
        <v>6178</v>
      </c>
      <c r="T4129" s="63" t="s">
        <v>6178</v>
      </c>
      <c r="U4129" s="63" t="s">
        <v>6178</v>
      </c>
    </row>
    <row r="4130" spans="2:21" ht="15" customHeight="1" x14ac:dyDescent="0.5">
      <c r="B4130" s="58">
        <v>736912</v>
      </c>
      <c r="C4130" s="59">
        <v>862284000127</v>
      </c>
      <c r="D4130" s="58" t="s">
        <v>4765</v>
      </c>
      <c r="E4130" s="58" t="s">
        <v>4776</v>
      </c>
      <c r="F4130" s="58">
        <v>24</v>
      </c>
      <c r="G4130" s="58">
        <v>12</v>
      </c>
      <c r="H4130" s="77" t="s">
        <v>177</v>
      </c>
      <c r="I4130" s="58" t="s">
        <v>515</v>
      </c>
      <c r="J4130" s="58" t="s">
        <v>14</v>
      </c>
      <c r="K4130" s="58" t="s">
        <v>6119</v>
      </c>
      <c r="L4130" s="60">
        <v>28.6</v>
      </c>
      <c r="M4130" s="38">
        <f t="shared" si="204"/>
        <v>1.1916666666666667</v>
      </c>
      <c r="N4130" s="279">
        <f t="shared" si="205"/>
        <v>1.99</v>
      </c>
      <c r="O4130" s="268">
        <f t="shared" si="206"/>
        <v>0.40117252931323283</v>
      </c>
      <c r="P4130" s="62"/>
      <c r="Q4130" s="63" t="s">
        <v>6178</v>
      </c>
      <c r="R4130" s="266" t="s">
        <v>6179</v>
      </c>
      <c r="S4130" s="63" t="s">
        <v>6178</v>
      </c>
      <c r="T4130" s="63" t="s">
        <v>6178</v>
      </c>
      <c r="U4130" s="63" t="s">
        <v>6178</v>
      </c>
    </row>
    <row r="4131" spans="2:21" ht="15" customHeight="1" x14ac:dyDescent="0.5">
      <c r="B4131" s="58">
        <v>736913</v>
      </c>
      <c r="C4131" s="59">
        <v>862284000134</v>
      </c>
      <c r="D4131" s="58" t="s">
        <v>4765</v>
      </c>
      <c r="E4131" s="58" t="s">
        <v>4777</v>
      </c>
      <c r="F4131" s="58">
        <v>24</v>
      </c>
      <c r="G4131" s="58">
        <v>12</v>
      </c>
      <c r="H4131" s="77" t="s">
        <v>177</v>
      </c>
      <c r="I4131" s="58" t="s">
        <v>515</v>
      </c>
      <c r="J4131" s="58" t="s">
        <v>14</v>
      </c>
      <c r="K4131" s="58" t="s">
        <v>6119</v>
      </c>
      <c r="L4131" s="60">
        <v>28.6</v>
      </c>
      <c r="M4131" s="38">
        <f t="shared" si="204"/>
        <v>1.1916666666666667</v>
      </c>
      <c r="N4131" s="279">
        <f t="shared" si="205"/>
        <v>1.99</v>
      </c>
      <c r="O4131" s="268">
        <f t="shared" si="206"/>
        <v>0.40117252931323283</v>
      </c>
      <c r="P4131" s="62"/>
      <c r="Q4131" s="63" t="s">
        <v>6178</v>
      </c>
      <c r="R4131" s="266" t="s">
        <v>6179</v>
      </c>
      <c r="S4131" s="63" t="s">
        <v>6178</v>
      </c>
      <c r="T4131" s="63" t="s">
        <v>6178</v>
      </c>
      <c r="U4131" s="63" t="s">
        <v>6178</v>
      </c>
    </row>
    <row r="4132" spans="2:21" ht="15" customHeight="1" x14ac:dyDescent="0.5">
      <c r="B4132" s="58">
        <v>736914</v>
      </c>
      <c r="C4132" s="59">
        <v>862284000110</v>
      </c>
      <c r="D4132" s="58" t="s">
        <v>4765</v>
      </c>
      <c r="E4132" s="58" t="s">
        <v>4778</v>
      </c>
      <c r="F4132" s="58">
        <v>24</v>
      </c>
      <c r="G4132" s="58">
        <v>12</v>
      </c>
      <c r="H4132" s="77" t="s">
        <v>177</v>
      </c>
      <c r="I4132" s="58" t="s">
        <v>515</v>
      </c>
      <c r="J4132" s="58" t="s">
        <v>14</v>
      </c>
      <c r="K4132" s="58" t="s">
        <v>6119</v>
      </c>
      <c r="L4132" s="60">
        <v>28.6</v>
      </c>
      <c r="M4132" s="38">
        <f t="shared" si="204"/>
        <v>1.1916666666666667</v>
      </c>
      <c r="N4132" s="279">
        <f t="shared" si="205"/>
        <v>1.99</v>
      </c>
      <c r="O4132" s="268">
        <f t="shared" si="206"/>
        <v>0.40117252931323283</v>
      </c>
      <c r="P4132" s="62"/>
      <c r="Q4132" s="76" t="s">
        <v>6178</v>
      </c>
      <c r="R4132" s="318" t="s">
        <v>6178</v>
      </c>
      <c r="S4132" s="76" t="s">
        <v>6178</v>
      </c>
      <c r="T4132" s="76" t="s">
        <v>6178</v>
      </c>
      <c r="U4132" s="76" t="s">
        <v>6178</v>
      </c>
    </row>
    <row r="4133" spans="2:21" ht="15" customHeight="1" x14ac:dyDescent="0.5">
      <c r="B4133" s="58">
        <v>736915</v>
      </c>
      <c r="C4133" s="59">
        <v>869966000161</v>
      </c>
      <c r="D4133" s="58" t="s">
        <v>4765</v>
      </c>
      <c r="E4133" s="58" t="s">
        <v>4779</v>
      </c>
      <c r="F4133" s="58">
        <v>24</v>
      </c>
      <c r="G4133" s="58">
        <v>12</v>
      </c>
      <c r="H4133" s="77" t="s">
        <v>177</v>
      </c>
      <c r="I4133" s="58" t="s">
        <v>515</v>
      </c>
      <c r="J4133" s="58" t="s">
        <v>14</v>
      </c>
      <c r="K4133" s="58" t="s">
        <v>6119</v>
      </c>
      <c r="L4133" s="60">
        <v>28.6</v>
      </c>
      <c r="M4133" s="38">
        <f t="shared" si="204"/>
        <v>1.1916666666666667</v>
      </c>
      <c r="N4133" s="279">
        <f t="shared" si="205"/>
        <v>1.99</v>
      </c>
      <c r="O4133" s="268">
        <f t="shared" si="206"/>
        <v>0.40117252931323283</v>
      </c>
      <c r="P4133" s="62"/>
      <c r="Q4133" s="76" t="s">
        <v>6178</v>
      </c>
      <c r="R4133" s="318" t="s">
        <v>6178</v>
      </c>
      <c r="S4133" s="76" t="s">
        <v>6178</v>
      </c>
      <c r="T4133" s="76" t="s">
        <v>6178</v>
      </c>
      <c r="U4133" s="76" t="s">
        <v>6178</v>
      </c>
    </row>
    <row r="4134" spans="2:21" ht="15" customHeight="1" x14ac:dyDescent="0.5">
      <c r="B4134" s="58">
        <v>736916</v>
      </c>
      <c r="C4134" s="59">
        <v>869966000185</v>
      </c>
      <c r="D4134" s="58" t="s">
        <v>4765</v>
      </c>
      <c r="E4134" s="58" t="s">
        <v>4780</v>
      </c>
      <c r="F4134" s="58">
        <v>6</v>
      </c>
      <c r="G4134" s="58">
        <v>12</v>
      </c>
      <c r="H4134" s="77" t="s">
        <v>177</v>
      </c>
      <c r="I4134" s="58" t="s">
        <v>515</v>
      </c>
      <c r="J4134" s="58" t="s">
        <v>14</v>
      </c>
      <c r="K4134" s="58" t="s">
        <v>6119</v>
      </c>
      <c r="L4134" s="60">
        <v>30.2</v>
      </c>
      <c r="M4134" s="38">
        <f t="shared" si="204"/>
        <v>5.0333333333333332</v>
      </c>
      <c r="N4134" s="279">
        <f t="shared" si="205"/>
        <v>8.49</v>
      </c>
      <c r="O4134" s="268">
        <f t="shared" si="206"/>
        <v>0.40714566156262272</v>
      </c>
      <c r="P4134" s="62"/>
      <c r="Q4134" s="76" t="s">
        <v>6178</v>
      </c>
      <c r="R4134" s="318" t="s">
        <v>6178</v>
      </c>
      <c r="S4134" s="76" t="s">
        <v>6178</v>
      </c>
      <c r="T4134" s="76" t="s">
        <v>6178</v>
      </c>
      <c r="U4134" s="76" t="s">
        <v>6178</v>
      </c>
    </row>
    <row r="4135" spans="2:21" ht="15" customHeight="1" x14ac:dyDescent="0.5">
      <c r="B4135" s="58">
        <v>737102</v>
      </c>
      <c r="C4135" s="59">
        <v>69391100195</v>
      </c>
      <c r="D4135" s="58" t="s">
        <v>4781</v>
      </c>
      <c r="E4135" s="58" t="s">
        <v>4782</v>
      </c>
      <c r="F4135" s="58">
        <v>12</v>
      </c>
      <c r="G4135" s="58">
        <v>4.4000000000000004</v>
      </c>
      <c r="H4135" s="73" t="s">
        <v>5487</v>
      </c>
      <c r="I4135" s="58" t="s">
        <v>117</v>
      </c>
      <c r="J4135" s="58" t="s">
        <v>14</v>
      </c>
      <c r="K4135" s="58" t="s">
        <v>6119</v>
      </c>
      <c r="L4135" s="60">
        <v>28.8</v>
      </c>
      <c r="M4135" s="38">
        <f t="shared" si="204"/>
        <v>2.4</v>
      </c>
      <c r="N4135" s="279">
        <f t="shared" si="205"/>
        <v>3.99</v>
      </c>
      <c r="O4135" s="268">
        <f t="shared" si="206"/>
        <v>0.39849624060150379</v>
      </c>
      <c r="P4135" s="62"/>
      <c r="Q4135" s="63" t="s">
        <v>6179</v>
      </c>
      <c r="R4135" s="266" t="s">
        <v>6178</v>
      </c>
      <c r="S4135" s="63" t="s">
        <v>6179</v>
      </c>
      <c r="T4135" s="63" t="s">
        <v>6178</v>
      </c>
      <c r="U4135" s="63" t="s">
        <v>6178</v>
      </c>
    </row>
    <row r="4136" spans="2:21" ht="15" customHeight="1" x14ac:dyDescent="0.5">
      <c r="B4136" s="58">
        <v>737103</v>
      </c>
      <c r="C4136" s="59">
        <v>69391100218</v>
      </c>
      <c r="D4136" s="58" t="s">
        <v>4781</v>
      </c>
      <c r="E4136" s="58" t="s">
        <v>4783</v>
      </c>
      <c r="F4136" s="58">
        <v>12</v>
      </c>
      <c r="G4136" s="58">
        <v>32</v>
      </c>
      <c r="H4136" s="77" t="s">
        <v>177</v>
      </c>
      <c r="I4136" s="58" t="s">
        <v>117</v>
      </c>
      <c r="J4136" s="58" t="s">
        <v>14</v>
      </c>
      <c r="K4136" s="58" t="s">
        <v>6119</v>
      </c>
      <c r="L4136" s="60">
        <v>61.5</v>
      </c>
      <c r="M4136" s="38">
        <f t="shared" si="204"/>
        <v>5.125</v>
      </c>
      <c r="N4136" s="279">
        <f t="shared" si="205"/>
        <v>8.99</v>
      </c>
      <c r="O4136" s="268">
        <f t="shared" si="206"/>
        <v>0.42992213570634041</v>
      </c>
      <c r="P4136" s="62"/>
      <c r="Q4136" s="63" t="s">
        <v>6179</v>
      </c>
      <c r="R4136" s="266" t="s">
        <v>6179</v>
      </c>
      <c r="S4136" s="63" t="s">
        <v>6179</v>
      </c>
      <c r="T4136" s="63" t="s">
        <v>6178</v>
      </c>
      <c r="U4136" s="63" t="s">
        <v>6178</v>
      </c>
    </row>
    <row r="4137" spans="2:21" ht="15" customHeight="1" x14ac:dyDescent="0.5">
      <c r="B4137" s="58">
        <v>737201</v>
      </c>
      <c r="C4137" s="59">
        <v>847972000054</v>
      </c>
      <c r="D4137" s="58" t="s">
        <v>4784</v>
      </c>
      <c r="E4137" s="58" t="s">
        <v>4785</v>
      </c>
      <c r="F4137" s="58">
        <v>12</v>
      </c>
      <c r="G4137" s="58">
        <v>8.5</v>
      </c>
      <c r="H4137" s="77" t="s">
        <v>177</v>
      </c>
      <c r="I4137" s="58" t="s">
        <v>18</v>
      </c>
      <c r="J4137" s="58" t="s">
        <v>14</v>
      </c>
      <c r="K4137" s="58" t="s">
        <v>6119</v>
      </c>
      <c r="L4137" s="60">
        <v>52.5</v>
      </c>
      <c r="M4137" s="38">
        <f t="shared" si="204"/>
        <v>4.375</v>
      </c>
      <c r="N4137" s="279">
        <f t="shared" si="205"/>
        <v>7.49</v>
      </c>
      <c r="O4137" s="268">
        <f t="shared" si="206"/>
        <v>0.41588785046728971</v>
      </c>
      <c r="P4137" s="62"/>
      <c r="Q4137" s="63" t="s">
        <v>6179</v>
      </c>
      <c r="R4137" s="266" t="s">
        <v>6179</v>
      </c>
      <c r="S4137" s="63" t="s">
        <v>6178</v>
      </c>
      <c r="T4137" s="63" t="s">
        <v>6178</v>
      </c>
      <c r="U4137" s="63" t="s">
        <v>6178</v>
      </c>
    </row>
    <row r="4138" spans="2:21" ht="15" customHeight="1" x14ac:dyDescent="0.5">
      <c r="B4138" s="58">
        <v>737203</v>
      </c>
      <c r="C4138" s="59">
        <v>847972000016</v>
      </c>
      <c r="D4138" s="58" t="s">
        <v>4784</v>
      </c>
      <c r="E4138" s="58" t="s">
        <v>4786</v>
      </c>
      <c r="F4138" s="58">
        <v>12</v>
      </c>
      <c r="G4138" s="58">
        <v>4.4000000000000004</v>
      </c>
      <c r="H4138" s="77" t="s">
        <v>177</v>
      </c>
      <c r="I4138" s="58" t="s">
        <v>18</v>
      </c>
      <c r="J4138" s="58" t="s">
        <v>14</v>
      </c>
      <c r="K4138" s="58" t="s">
        <v>6119</v>
      </c>
      <c r="L4138" s="60">
        <v>44.3</v>
      </c>
      <c r="M4138" s="38">
        <f t="shared" si="204"/>
        <v>3.6916666666666664</v>
      </c>
      <c r="N4138" s="279">
        <f t="shared" si="205"/>
        <v>6.49</v>
      </c>
      <c r="O4138" s="268">
        <f t="shared" si="206"/>
        <v>0.43117616846430412</v>
      </c>
      <c r="P4138" s="62"/>
      <c r="Q4138" s="63" t="s">
        <v>6179</v>
      </c>
      <c r="R4138" s="266" t="s">
        <v>6179</v>
      </c>
      <c r="S4138" s="63" t="s">
        <v>6178</v>
      </c>
      <c r="T4138" s="63" t="s">
        <v>6178</v>
      </c>
      <c r="U4138" s="63" t="s">
        <v>6178</v>
      </c>
    </row>
    <row r="4139" spans="2:21" ht="15" customHeight="1" x14ac:dyDescent="0.5">
      <c r="B4139" s="58">
        <v>737204</v>
      </c>
      <c r="C4139" s="59">
        <v>847972000177</v>
      </c>
      <c r="D4139" s="58" t="s">
        <v>4784</v>
      </c>
      <c r="E4139" s="58" t="s">
        <v>4787</v>
      </c>
      <c r="F4139" s="58">
        <v>6</v>
      </c>
      <c r="G4139" s="58">
        <v>1.9</v>
      </c>
      <c r="H4139" s="77" t="s">
        <v>177</v>
      </c>
      <c r="I4139" s="58" t="s">
        <v>18</v>
      </c>
      <c r="J4139" s="58" t="s">
        <v>14</v>
      </c>
      <c r="K4139" s="58" t="s">
        <v>6119</v>
      </c>
      <c r="L4139" s="60">
        <v>23.2</v>
      </c>
      <c r="M4139" s="38">
        <f t="shared" ref="M4139:M4202" si="207">L4139/F4139</f>
        <v>3.8666666666666667</v>
      </c>
      <c r="N4139" s="279">
        <f t="shared" ref="N4139:N4202" si="208">IF(CEILING(M4139/0.6,1)-0.51&gt;=M4139/0.6,CEILING(M4139/0.6,1)-0.51,CEILING(M4139/0.6,1)-0.01)</f>
        <v>6.49</v>
      </c>
      <c r="O4139" s="268">
        <f t="shared" ref="O4139:O4202" si="209">(N4139-M4139)/N4139</f>
        <v>0.40421160760143815</v>
      </c>
      <c r="P4139" s="62"/>
      <c r="Q4139" s="63" t="s">
        <v>6178</v>
      </c>
      <c r="R4139" s="266" t="s">
        <v>6179</v>
      </c>
      <c r="S4139" s="63" t="s">
        <v>6178</v>
      </c>
      <c r="T4139" s="63" t="s">
        <v>6178</v>
      </c>
      <c r="U4139" s="63" t="s">
        <v>6178</v>
      </c>
    </row>
    <row r="4140" spans="2:21" ht="15" customHeight="1" x14ac:dyDescent="0.5">
      <c r="B4140" s="58">
        <v>737401</v>
      </c>
      <c r="C4140" s="59">
        <v>639767997560</v>
      </c>
      <c r="D4140" s="58" t="s">
        <v>4788</v>
      </c>
      <c r="E4140" s="77" t="s">
        <v>6235</v>
      </c>
      <c r="F4140" s="58">
        <v>12</v>
      </c>
      <c r="G4140" s="58">
        <v>12</v>
      </c>
      <c r="H4140" s="77" t="s">
        <v>177</v>
      </c>
      <c r="I4140" s="58" t="s">
        <v>53</v>
      </c>
      <c r="J4140" s="58" t="s">
        <v>14</v>
      </c>
      <c r="K4140" s="58" t="s">
        <v>6119</v>
      </c>
      <c r="L4140" s="60">
        <v>67.2</v>
      </c>
      <c r="M4140" s="38">
        <f t="shared" si="207"/>
        <v>5.6000000000000005</v>
      </c>
      <c r="N4140" s="279">
        <f t="shared" si="208"/>
        <v>9.49</v>
      </c>
      <c r="O4140" s="268">
        <f t="shared" si="209"/>
        <v>0.4099051633298208</v>
      </c>
      <c r="P4140" s="62"/>
      <c r="Q4140" s="63" t="s">
        <v>6179</v>
      </c>
      <c r="R4140" s="266" t="s">
        <v>6178</v>
      </c>
      <c r="S4140" s="63" t="s">
        <v>6178</v>
      </c>
      <c r="T4140" s="63" t="s">
        <v>6178</v>
      </c>
      <c r="U4140" s="63" t="s">
        <v>6178</v>
      </c>
    </row>
    <row r="4141" spans="2:21" ht="15" customHeight="1" x14ac:dyDescent="0.5">
      <c r="B4141" s="58">
        <v>737402</v>
      </c>
      <c r="C4141" s="59">
        <v>639767997584</v>
      </c>
      <c r="D4141" s="58" t="s">
        <v>4788</v>
      </c>
      <c r="E4141" s="77" t="s">
        <v>6234</v>
      </c>
      <c r="F4141" s="58">
        <v>12</v>
      </c>
      <c r="G4141" s="58">
        <v>12</v>
      </c>
      <c r="H4141" s="77" t="s">
        <v>177</v>
      </c>
      <c r="I4141" s="58" t="s">
        <v>53</v>
      </c>
      <c r="J4141" s="58" t="s">
        <v>14</v>
      </c>
      <c r="K4141" s="58" t="s">
        <v>6119</v>
      </c>
      <c r="L4141" s="60">
        <v>67.2</v>
      </c>
      <c r="M4141" s="38">
        <f t="shared" si="207"/>
        <v>5.6000000000000005</v>
      </c>
      <c r="N4141" s="279">
        <f t="shared" si="208"/>
        <v>9.49</v>
      </c>
      <c r="O4141" s="268">
        <f t="shared" si="209"/>
        <v>0.4099051633298208</v>
      </c>
      <c r="P4141" s="62"/>
      <c r="Q4141" s="63" t="s">
        <v>6179</v>
      </c>
      <c r="R4141" s="266" t="s">
        <v>6178</v>
      </c>
      <c r="S4141" s="63" t="s">
        <v>6178</v>
      </c>
      <c r="T4141" s="63" t="s">
        <v>6178</v>
      </c>
      <c r="U4141" s="63" t="s">
        <v>6178</v>
      </c>
    </row>
    <row r="4142" spans="2:21" ht="15" customHeight="1" x14ac:dyDescent="0.5">
      <c r="B4142" s="58">
        <v>737403</v>
      </c>
      <c r="C4142" s="59">
        <v>639767997577</v>
      </c>
      <c r="D4142" s="58" t="s">
        <v>4788</v>
      </c>
      <c r="E4142" s="77" t="s">
        <v>6233</v>
      </c>
      <c r="F4142" s="58">
        <v>12</v>
      </c>
      <c r="G4142" s="58">
        <v>12</v>
      </c>
      <c r="H4142" s="77" t="s">
        <v>177</v>
      </c>
      <c r="I4142" s="58" t="s">
        <v>53</v>
      </c>
      <c r="J4142" s="58" t="s">
        <v>14</v>
      </c>
      <c r="K4142" s="58" t="s">
        <v>6119</v>
      </c>
      <c r="L4142" s="60">
        <v>67.2</v>
      </c>
      <c r="M4142" s="38">
        <f t="shared" si="207"/>
        <v>5.6000000000000005</v>
      </c>
      <c r="N4142" s="279">
        <f t="shared" si="208"/>
        <v>9.49</v>
      </c>
      <c r="O4142" s="268">
        <f t="shared" si="209"/>
        <v>0.4099051633298208</v>
      </c>
      <c r="P4142" s="62"/>
      <c r="Q4142" s="63" t="s">
        <v>6179</v>
      </c>
      <c r="R4142" s="266" t="s">
        <v>6178</v>
      </c>
      <c r="S4142" s="63" t="s">
        <v>6178</v>
      </c>
      <c r="T4142" s="63" t="s">
        <v>6178</v>
      </c>
      <c r="U4142" s="63" t="s">
        <v>6178</v>
      </c>
    </row>
    <row r="4143" spans="2:21" ht="15" customHeight="1" x14ac:dyDescent="0.5">
      <c r="B4143" s="58">
        <v>737601</v>
      </c>
      <c r="C4143" s="59">
        <v>819529001630</v>
      </c>
      <c r="D4143" s="58" t="s">
        <v>4789</v>
      </c>
      <c r="E4143" s="58" t="s">
        <v>4790</v>
      </c>
      <c r="F4143" s="58">
        <v>6</v>
      </c>
      <c r="G4143" s="58">
        <v>4.5999999999999996</v>
      </c>
      <c r="H4143" s="77" t="s">
        <v>177</v>
      </c>
      <c r="I4143" s="58" t="s">
        <v>13</v>
      </c>
      <c r="J4143" s="58" t="s">
        <v>14</v>
      </c>
      <c r="K4143" s="58" t="s">
        <v>6119</v>
      </c>
      <c r="L4143" s="60">
        <v>14.2</v>
      </c>
      <c r="M4143" s="38">
        <f t="shared" si="207"/>
        <v>2.3666666666666667</v>
      </c>
      <c r="N4143" s="279">
        <f t="shared" si="208"/>
        <v>3.99</v>
      </c>
      <c r="O4143" s="268">
        <f t="shared" si="209"/>
        <v>0.40685045948203846</v>
      </c>
      <c r="P4143" s="62"/>
      <c r="Q4143" s="63" t="s">
        <v>6178</v>
      </c>
      <c r="R4143" s="266" t="s">
        <v>6179</v>
      </c>
      <c r="S4143" s="63" t="s">
        <v>6178</v>
      </c>
      <c r="T4143" s="63" t="s">
        <v>6178</v>
      </c>
      <c r="U4143" s="63" t="s">
        <v>6178</v>
      </c>
    </row>
    <row r="4144" spans="2:21" ht="15" customHeight="1" x14ac:dyDescent="0.5">
      <c r="B4144" s="58">
        <v>737602</v>
      </c>
      <c r="C4144" s="59">
        <v>819529001609</v>
      </c>
      <c r="D4144" s="58" t="s">
        <v>4789</v>
      </c>
      <c r="E4144" s="58" t="s">
        <v>4791</v>
      </c>
      <c r="F4144" s="58">
        <v>6</v>
      </c>
      <c r="G4144" s="58">
        <v>4.5999999999999996</v>
      </c>
      <c r="H4144" s="77" t="s">
        <v>177</v>
      </c>
      <c r="I4144" s="58" t="s">
        <v>13</v>
      </c>
      <c r="J4144" s="58" t="s">
        <v>14</v>
      </c>
      <c r="K4144" s="58" t="s">
        <v>6119</v>
      </c>
      <c r="L4144" s="60">
        <v>14.2</v>
      </c>
      <c r="M4144" s="38">
        <f t="shared" si="207"/>
        <v>2.3666666666666667</v>
      </c>
      <c r="N4144" s="279">
        <f t="shared" si="208"/>
        <v>3.99</v>
      </c>
      <c r="O4144" s="268">
        <f t="shared" si="209"/>
        <v>0.40685045948203846</v>
      </c>
      <c r="P4144" s="62"/>
      <c r="Q4144" s="63" t="s">
        <v>6178</v>
      </c>
      <c r="R4144" s="266" t="s">
        <v>6179</v>
      </c>
      <c r="S4144" s="63" t="s">
        <v>6178</v>
      </c>
      <c r="T4144" s="63" t="s">
        <v>6178</v>
      </c>
      <c r="U4144" s="63" t="s">
        <v>6178</v>
      </c>
    </row>
    <row r="4145" spans="2:21" ht="15" customHeight="1" x14ac:dyDescent="0.5">
      <c r="B4145" s="58">
        <v>737603</v>
      </c>
      <c r="C4145" s="59">
        <v>819529001623</v>
      </c>
      <c r="D4145" s="58" t="s">
        <v>4789</v>
      </c>
      <c r="E4145" s="58" t="s">
        <v>4792</v>
      </c>
      <c r="F4145" s="58">
        <v>6</v>
      </c>
      <c r="G4145" s="58">
        <v>4.5999999999999996</v>
      </c>
      <c r="H4145" s="77" t="s">
        <v>177</v>
      </c>
      <c r="I4145" s="58" t="s">
        <v>13</v>
      </c>
      <c r="J4145" s="58" t="s">
        <v>14</v>
      </c>
      <c r="K4145" s="58" t="s">
        <v>6119</v>
      </c>
      <c r="L4145" s="60">
        <v>14.2</v>
      </c>
      <c r="M4145" s="38">
        <f t="shared" si="207"/>
        <v>2.3666666666666667</v>
      </c>
      <c r="N4145" s="279">
        <f t="shared" si="208"/>
        <v>3.99</v>
      </c>
      <c r="O4145" s="268">
        <f t="shared" si="209"/>
        <v>0.40685045948203846</v>
      </c>
      <c r="P4145" s="62"/>
      <c r="Q4145" s="63" t="s">
        <v>6178</v>
      </c>
      <c r="R4145" s="266" t="s">
        <v>6179</v>
      </c>
      <c r="S4145" s="63" t="s">
        <v>6178</v>
      </c>
      <c r="T4145" s="63" t="s">
        <v>6178</v>
      </c>
      <c r="U4145" s="63" t="s">
        <v>6178</v>
      </c>
    </row>
    <row r="4146" spans="2:21" ht="15" customHeight="1" x14ac:dyDescent="0.5">
      <c r="B4146" s="58">
        <v>737604</v>
      </c>
      <c r="C4146" s="59">
        <v>819529001616</v>
      </c>
      <c r="D4146" s="58" t="s">
        <v>4789</v>
      </c>
      <c r="E4146" s="58" t="s">
        <v>4793</v>
      </c>
      <c r="F4146" s="58">
        <v>6</v>
      </c>
      <c r="G4146" s="58">
        <v>4.5999999999999996</v>
      </c>
      <c r="H4146" s="77" t="s">
        <v>177</v>
      </c>
      <c r="I4146" s="58" t="s">
        <v>13</v>
      </c>
      <c r="J4146" s="58" t="s">
        <v>14</v>
      </c>
      <c r="K4146" s="58" t="s">
        <v>6119</v>
      </c>
      <c r="L4146" s="60">
        <v>14.2</v>
      </c>
      <c r="M4146" s="38">
        <f t="shared" si="207"/>
        <v>2.3666666666666667</v>
      </c>
      <c r="N4146" s="279">
        <f t="shared" si="208"/>
        <v>3.99</v>
      </c>
      <c r="O4146" s="268">
        <f t="shared" si="209"/>
        <v>0.40685045948203846</v>
      </c>
      <c r="P4146" s="62"/>
      <c r="Q4146" s="63" t="s">
        <v>6178</v>
      </c>
      <c r="R4146" s="266" t="s">
        <v>6179</v>
      </c>
      <c r="S4146" s="63" t="s">
        <v>6178</v>
      </c>
      <c r="T4146" s="63" t="s">
        <v>6178</v>
      </c>
      <c r="U4146" s="63" t="s">
        <v>6178</v>
      </c>
    </row>
    <row r="4147" spans="2:21" ht="15" customHeight="1" x14ac:dyDescent="0.5">
      <c r="B4147" s="58">
        <v>738001</v>
      </c>
      <c r="C4147" s="59">
        <v>72071015009</v>
      </c>
      <c r="D4147" s="58" t="s">
        <v>4794</v>
      </c>
      <c r="E4147" s="58" t="s">
        <v>4795</v>
      </c>
      <c r="F4147" s="58">
        <v>100</v>
      </c>
      <c r="G4147" s="58">
        <v>0.8</v>
      </c>
      <c r="H4147" s="77" t="s">
        <v>177</v>
      </c>
      <c r="I4147" s="58" t="s">
        <v>16</v>
      </c>
      <c r="J4147" s="58" t="s">
        <v>14</v>
      </c>
      <c r="K4147" s="58" t="s">
        <v>6119</v>
      </c>
      <c r="L4147" s="60">
        <v>30.1</v>
      </c>
      <c r="M4147" s="38">
        <f t="shared" si="207"/>
        <v>0.30099999999999999</v>
      </c>
      <c r="N4147" s="279">
        <f t="shared" si="208"/>
        <v>0.99</v>
      </c>
      <c r="O4147" s="268">
        <f t="shared" si="209"/>
        <v>0.695959595959596</v>
      </c>
      <c r="P4147" s="62"/>
      <c r="Q4147" s="63" t="s">
        <v>6178</v>
      </c>
      <c r="R4147" s="266" t="s">
        <v>6179</v>
      </c>
      <c r="S4147" s="63" t="s">
        <v>6178</v>
      </c>
      <c r="T4147" s="63" t="s">
        <v>6178</v>
      </c>
      <c r="U4147" s="63" t="s">
        <v>6178</v>
      </c>
    </row>
    <row r="4148" spans="2:21" ht="15" customHeight="1" x14ac:dyDescent="0.5">
      <c r="B4148" s="58">
        <v>738002</v>
      </c>
      <c r="C4148" s="59">
        <v>72071014996</v>
      </c>
      <c r="D4148" s="58" t="s">
        <v>4794</v>
      </c>
      <c r="E4148" s="58" t="s">
        <v>4796</v>
      </c>
      <c r="F4148" s="58">
        <v>100</v>
      </c>
      <c r="G4148" s="58">
        <v>0.5</v>
      </c>
      <c r="H4148" s="77" t="s">
        <v>177</v>
      </c>
      <c r="I4148" s="58" t="s">
        <v>280</v>
      </c>
      <c r="J4148" s="58" t="s">
        <v>14</v>
      </c>
      <c r="K4148" s="58" t="s">
        <v>6119</v>
      </c>
      <c r="L4148" s="60">
        <v>20.8</v>
      </c>
      <c r="M4148" s="38">
        <f t="shared" si="207"/>
        <v>0.20800000000000002</v>
      </c>
      <c r="N4148" s="279">
        <f t="shared" si="208"/>
        <v>0.49</v>
      </c>
      <c r="O4148" s="268">
        <f t="shared" si="209"/>
        <v>0.57551020408163256</v>
      </c>
      <c r="P4148" s="62"/>
      <c r="Q4148" s="63" t="s">
        <v>6178</v>
      </c>
      <c r="R4148" s="266" t="s">
        <v>6179</v>
      </c>
      <c r="S4148" s="63" t="s">
        <v>6178</v>
      </c>
      <c r="T4148" s="63" t="s">
        <v>6178</v>
      </c>
      <c r="U4148" s="63" t="s">
        <v>6178</v>
      </c>
    </row>
    <row r="4149" spans="2:21" ht="15" customHeight="1" x14ac:dyDescent="0.5">
      <c r="B4149" s="58">
        <v>738501</v>
      </c>
      <c r="C4149" s="59">
        <v>80353991453</v>
      </c>
      <c r="D4149" s="58" t="s">
        <v>4797</v>
      </c>
      <c r="E4149" s="58" t="s">
        <v>5810</v>
      </c>
      <c r="F4149" s="58">
        <v>12</v>
      </c>
      <c r="G4149" s="58">
        <v>4.41</v>
      </c>
      <c r="H4149" s="77" t="s">
        <v>177</v>
      </c>
      <c r="I4149" s="58" t="s">
        <v>13</v>
      </c>
      <c r="J4149" s="58" t="s">
        <v>14</v>
      </c>
      <c r="K4149" s="58" t="s">
        <v>6119</v>
      </c>
      <c r="L4149" s="60">
        <v>28.2</v>
      </c>
      <c r="M4149" s="38">
        <f t="shared" si="207"/>
        <v>2.35</v>
      </c>
      <c r="N4149" s="279">
        <f t="shared" si="208"/>
        <v>3.99</v>
      </c>
      <c r="O4149" s="268">
        <f t="shared" si="209"/>
        <v>0.4110275689223058</v>
      </c>
      <c r="P4149" s="62"/>
      <c r="Q4149" s="63" t="s">
        <v>6179</v>
      </c>
      <c r="R4149" s="266" t="s">
        <v>6179</v>
      </c>
      <c r="S4149" s="63" t="s">
        <v>6179</v>
      </c>
      <c r="T4149" s="63" t="s">
        <v>6178</v>
      </c>
      <c r="U4149" s="63" t="s">
        <v>6178</v>
      </c>
    </row>
    <row r="4150" spans="2:21" ht="15" customHeight="1" x14ac:dyDescent="0.5">
      <c r="B4150" s="58">
        <v>738502</v>
      </c>
      <c r="C4150" s="59">
        <v>80353991477</v>
      </c>
      <c r="D4150" s="58" t="s">
        <v>4797</v>
      </c>
      <c r="E4150" s="58" t="s">
        <v>5811</v>
      </c>
      <c r="F4150" s="58">
        <v>10</v>
      </c>
      <c r="G4150" s="58">
        <v>5.3</v>
      </c>
      <c r="H4150" s="77" t="s">
        <v>177</v>
      </c>
      <c r="I4150" s="58" t="s">
        <v>13</v>
      </c>
      <c r="J4150" s="58" t="s">
        <v>14</v>
      </c>
      <c r="K4150" s="58" t="s">
        <v>6119</v>
      </c>
      <c r="L4150" s="60">
        <v>23.5</v>
      </c>
      <c r="M4150" s="38">
        <f t="shared" si="207"/>
        <v>2.35</v>
      </c>
      <c r="N4150" s="279">
        <f t="shared" si="208"/>
        <v>3.99</v>
      </c>
      <c r="O4150" s="268">
        <f t="shared" si="209"/>
        <v>0.4110275689223058</v>
      </c>
      <c r="P4150" s="62"/>
      <c r="Q4150" s="63" t="s">
        <v>6179</v>
      </c>
      <c r="R4150" s="266" t="s">
        <v>6179</v>
      </c>
      <c r="S4150" s="63" t="s">
        <v>6179</v>
      </c>
      <c r="T4150" s="63" t="s">
        <v>6178</v>
      </c>
      <c r="U4150" s="63" t="s">
        <v>6178</v>
      </c>
    </row>
    <row r="4151" spans="2:21" ht="15" customHeight="1" x14ac:dyDescent="0.5">
      <c r="B4151" s="58">
        <v>738504</v>
      </c>
      <c r="C4151" s="59">
        <v>80353991484</v>
      </c>
      <c r="D4151" s="58" t="s">
        <v>4797</v>
      </c>
      <c r="E4151" s="58" t="s">
        <v>5812</v>
      </c>
      <c r="F4151" s="58">
        <v>12</v>
      </c>
      <c r="G4151" s="58">
        <v>4.8</v>
      </c>
      <c r="H4151" s="77" t="s">
        <v>177</v>
      </c>
      <c r="I4151" s="58" t="s">
        <v>13</v>
      </c>
      <c r="J4151" s="58" t="s">
        <v>14</v>
      </c>
      <c r="K4151" s="58" t="s">
        <v>6119</v>
      </c>
      <c r="L4151" s="60">
        <v>38.1</v>
      </c>
      <c r="M4151" s="38">
        <f t="shared" si="207"/>
        <v>3.1750000000000003</v>
      </c>
      <c r="N4151" s="279">
        <f t="shared" si="208"/>
        <v>5.49</v>
      </c>
      <c r="O4151" s="268">
        <f t="shared" si="209"/>
        <v>0.42167577413479052</v>
      </c>
      <c r="P4151" s="62"/>
      <c r="Q4151" s="63" t="s">
        <v>6179</v>
      </c>
      <c r="R4151" s="266" t="s">
        <v>6179</v>
      </c>
      <c r="S4151" s="63" t="s">
        <v>6179</v>
      </c>
      <c r="T4151" s="63" t="s">
        <v>6178</v>
      </c>
      <c r="U4151" s="63" t="s">
        <v>6178</v>
      </c>
    </row>
    <row r="4152" spans="2:21" ht="15" customHeight="1" x14ac:dyDescent="0.5">
      <c r="B4152" s="58">
        <v>738601</v>
      </c>
      <c r="C4152" s="59">
        <v>860002724126</v>
      </c>
      <c r="D4152" s="58" t="s">
        <v>4801</v>
      </c>
      <c r="E4152" s="58" t="s">
        <v>4802</v>
      </c>
      <c r="F4152" s="58">
        <v>6</v>
      </c>
      <c r="G4152" s="58">
        <v>8</v>
      </c>
      <c r="H4152" s="77" t="s">
        <v>177</v>
      </c>
      <c r="I4152" s="58" t="s">
        <v>209</v>
      </c>
      <c r="J4152" s="58" t="s">
        <v>14</v>
      </c>
      <c r="K4152" s="58" t="s">
        <v>6119</v>
      </c>
      <c r="L4152" s="60">
        <v>60.5</v>
      </c>
      <c r="M4152" s="38">
        <f t="shared" si="207"/>
        <v>10.083333333333334</v>
      </c>
      <c r="N4152" s="279">
        <f t="shared" si="208"/>
        <v>16.989999999999998</v>
      </c>
      <c r="O4152" s="268">
        <f t="shared" si="209"/>
        <v>0.4065136354718461</v>
      </c>
      <c r="P4152" s="62"/>
      <c r="Q4152" s="63" t="s">
        <v>6179</v>
      </c>
      <c r="R4152" s="266" t="s">
        <v>6179</v>
      </c>
      <c r="S4152" s="63" t="s">
        <v>6178</v>
      </c>
      <c r="T4152" s="63" t="s">
        <v>6178</v>
      </c>
      <c r="U4152" s="63" t="s">
        <v>6178</v>
      </c>
    </row>
    <row r="4153" spans="2:21" ht="15" customHeight="1" x14ac:dyDescent="0.5">
      <c r="B4153" s="58">
        <v>738602</v>
      </c>
      <c r="C4153" s="59">
        <v>860002724133</v>
      </c>
      <c r="D4153" s="58" t="s">
        <v>4801</v>
      </c>
      <c r="E4153" s="58" t="s">
        <v>4803</v>
      </c>
      <c r="F4153" s="58">
        <v>6</v>
      </c>
      <c r="G4153" s="58">
        <v>8</v>
      </c>
      <c r="H4153" s="77" t="s">
        <v>177</v>
      </c>
      <c r="I4153" s="58" t="s">
        <v>209</v>
      </c>
      <c r="J4153" s="58" t="s">
        <v>14</v>
      </c>
      <c r="K4153" s="58" t="s">
        <v>6119</v>
      </c>
      <c r="L4153" s="60">
        <v>60.5</v>
      </c>
      <c r="M4153" s="38">
        <f t="shared" si="207"/>
        <v>10.083333333333334</v>
      </c>
      <c r="N4153" s="279">
        <f t="shared" si="208"/>
        <v>16.989999999999998</v>
      </c>
      <c r="O4153" s="268">
        <f t="shared" si="209"/>
        <v>0.4065136354718461</v>
      </c>
      <c r="P4153" s="62"/>
      <c r="Q4153" s="63" t="s">
        <v>6179</v>
      </c>
      <c r="R4153" s="266" t="s">
        <v>6179</v>
      </c>
      <c r="S4153" s="63" t="s">
        <v>6178</v>
      </c>
      <c r="T4153" s="63" t="s">
        <v>6178</v>
      </c>
      <c r="U4153" s="63" t="s">
        <v>6178</v>
      </c>
    </row>
    <row r="4154" spans="2:21" ht="15" customHeight="1" x14ac:dyDescent="0.5">
      <c r="B4154" s="58">
        <v>738603</v>
      </c>
      <c r="C4154" s="59">
        <v>868609000476</v>
      </c>
      <c r="D4154" s="58" t="s">
        <v>4801</v>
      </c>
      <c r="E4154" s="58" t="s">
        <v>4804</v>
      </c>
      <c r="F4154" s="58">
        <v>6</v>
      </c>
      <c r="G4154" s="58">
        <v>30</v>
      </c>
      <c r="H4154" s="58" t="s">
        <v>5576</v>
      </c>
      <c r="I4154" s="58" t="s">
        <v>239</v>
      </c>
      <c r="J4154" s="58" t="s">
        <v>14</v>
      </c>
      <c r="K4154" s="58" t="s">
        <v>6119</v>
      </c>
      <c r="L4154" s="60">
        <v>121.6</v>
      </c>
      <c r="M4154" s="38">
        <f t="shared" si="207"/>
        <v>20.266666666666666</v>
      </c>
      <c r="N4154" s="279">
        <f t="shared" si="208"/>
        <v>33.99</v>
      </c>
      <c r="O4154" s="268">
        <f t="shared" si="209"/>
        <v>0.40374619986270477</v>
      </c>
      <c r="P4154" s="62"/>
      <c r="Q4154" s="63" t="s">
        <v>6179</v>
      </c>
      <c r="R4154" s="266" t="s">
        <v>6178</v>
      </c>
      <c r="S4154" s="63" t="s">
        <v>6178</v>
      </c>
      <c r="T4154" s="63" t="s">
        <v>6178</v>
      </c>
      <c r="U4154" s="63" t="s">
        <v>6178</v>
      </c>
    </row>
    <row r="4155" spans="2:21" ht="15" customHeight="1" x14ac:dyDescent="0.5">
      <c r="B4155" s="58">
        <v>738604</v>
      </c>
      <c r="C4155" s="59">
        <v>860368001633</v>
      </c>
      <c r="D4155" s="58" t="s">
        <v>4801</v>
      </c>
      <c r="E4155" s="58" t="s">
        <v>4805</v>
      </c>
      <c r="F4155" s="58">
        <v>6</v>
      </c>
      <c r="G4155" s="58">
        <v>30</v>
      </c>
      <c r="H4155" s="58" t="s">
        <v>5576</v>
      </c>
      <c r="I4155" s="58" t="s">
        <v>239</v>
      </c>
      <c r="J4155" s="58" t="s">
        <v>14</v>
      </c>
      <c r="K4155" s="58" t="s">
        <v>6119</v>
      </c>
      <c r="L4155" s="60">
        <v>143.19999999999999</v>
      </c>
      <c r="M4155" s="38">
        <f t="shared" si="207"/>
        <v>23.866666666666664</v>
      </c>
      <c r="N4155" s="279">
        <f t="shared" si="208"/>
        <v>39.99</v>
      </c>
      <c r="O4155" s="268">
        <f t="shared" si="209"/>
        <v>0.40318412936567488</v>
      </c>
      <c r="P4155" s="62"/>
      <c r="Q4155" s="63" t="s">
        <v>6179</v>
      </c>
      <c r="R4155" s="266" t="s">
        <v>6178</v>
      </c>
      <c r="S4155" s="63" t="s">
        <v>6178</v>
      </c>
      <c r="T4155" s="63" t="s">
        <v>6178</v>
      </c>
      <c r="U4155" s="63" t="s">
        <v>6178</v>
      </c>
    </row>
    <row r="4156" spans="2:21" ht="15" customHeight="1" x14ac:dyDescent="0.5">
      <c r="B4156" s="58">
        <v>738801</v>
      </c>
      <c r="C4156" s="59">
        <v>850004563106</v>
      </c>
      <c r="D4156" s="58" t="s">
        <v>4806</v>
      </c>
      <c r="E4156" s="58" t="s">
        <v>4807</v>
      </c>
      <c r="F4156" s="58">
        <v>12</v>
      </c>
      <c r="G4156" s="58">
        <v>4.5</v>
      </c>
      <c r="H4156" s="77" t="s">
        <v>177</v>
      </c>
      <c r="I4156" s="58" t="s">
        <v>12</v>
      </c>
      <c r="J4156" s="58" t="s">
        <v>14</v>
      </c>
      <c r="K4156" s="58" t="s">
        <v>6119</v>
      </c>
      <c r="L4156" s="60">
        <v>41.4</v>
      </c>
      <c r="M4156" s="38">
        <f t="shared" si="207"/>
        <v>3.4499999999999997</v>
      </c>
      <c r="N4156" s="279">
        <f t="shared" si="208"/>
        <v>5.99</v>
      </c>
      <c r="O4156" s="268">
        <f t="shared" si="209"/>
        <v>0.42404006677796335</v>
      </c>
      <c r="P4156" s="62"/>
      <c r="Q4156" s="63" t="s">
        <v>6179</v>
      </c>
      <c r="R4156" s="266" t="s">
        <v>6178</v>
      </c>
      <c r="S4156" s="63" t="s">
        <v>6179</v>
      </c>
      <c r="T4156" s="63" t="s">
        <v>6178</v>
      </c>
      <c r="U4156" s="63" t="s">
        <v>6178</v>
      </c>
    </row>
    <row r="4157" spans="2:21" ht="15" customHeight="1" x14ac:dyDescent="0.5">
      <c r="B4157" s="58">
        <v>738802</v>
      </c>
      <c r="C4157" s="59">
        <v>850004563113</v>
      </c>
      <c r="D4157" s="58" t="s">
        <v>4806</v>
      </c>
      <c r="E4157" s="58" t="s">
        <v>4808</v>
      </c>
      <c r="F4157" s="58">
        <v>12</v>
      </c>
      <c r="G4157" s="58">
        <v>4.5</v>
      </c>
      <c r="H4157" s="77" t="s">
        <v>177</v>
      </c>
      <c r="I4157" s="58" t="s">
        <v>12</v>
      </c>
      <c r="J4157" s="58" t="s">
        <v>14</v>
      </c>
      <c r="K4157" s="58" t="s">
        <v>6119</v>
      </c>
      <c r="L4157" s="60">
        <v>41.4</v>
      </c>
      <c r="M4157" s="38">
        <f t="shared" si="207"/>
        <v>3.4499999999999997</v>
      </c>
      <c r="N4157" s="279">
        <f t="shared" si="208"/>
        <v>5.99</v>
      </c>
      <c r="O4157" s="268">
        <f t="shared" si="209"/>
        <v>0.42404006677796335</v>
      </c>
      <c r="P4157" s="62"/>
      <c r="Q4157" s="63" t="s">
        <v>6179</v>
      </c>
      <c r="R4157" s="266" t="s">
        <v>6178</v>
      </c>
      <c r="S4157" s="63" t="s">
        <v>6178</v>
      </c>
      <c r="T4157" s="63" t="s">
        <v>6178</v>
      </c>
      <c r="U4157" s="63" t="s">
        <v>6178</v>
      </c>
    </row>
    <row r="4158" spans="2:21" ht="15" customHeight="1" x14ac:dyDescent="0.5">
      <c r="B4158" s="58">
        <v>738803</v>
      </c>
      <c r="C4158" s="59">
        <v>850004563083</v>
      </c>
      <c r="D4158" s="58" t="s">
        <v>4806</v>
      </c>
      <c r="E4158" s="58" t="s">
        <v>4809</v>
      </c>
      <c r="F4158" s="58">
        <v>8</v>
      </c>
      <c r="G4158" s="58">
        <v>5.5</v>
      </c>
      <c r="H4158" s="77" t="s">
        <v>177</v>
      </c>
      <c r="I4158" s="58" t="s">
        <v>12</v>
      </c>
      <c r="J4158" s="58" t="s">
        <v>14</v>
      </c>
      <c r="K4158" s="58" t="s">
        <v>6119</v>
      </c>
      <c r="L4158" s="60">
        <v>33.4</v>
      </c>
      <c r="M4158" s="38">
        <f t="shared" si="207"/>
        <v>4.1749999999999998</v>
      </c>
      <c r="N4158" s="279">
        <f t="shared" si="208"/>
        <v>6.99</v>
      </c>
      <c r="O4158" s="268">
        <f t="shared" si="209"/>
        <v>0.40271816881258948</v>
      </c>
      <c r="P4158" s="62"/>
      <c r="Q4158" s="63" t="s">
        <v>6179</v>
      </c>
      <c r="R4158" s="266" t="s">
        <v>6179</v>
      </c>
      <c r="S4158" s="63" t="s">
        <v>6178</v>
      </c>
      <c r="T4158" s="63" t="s">
        <v>6178</v>
      </c>
      <c r="U4158" s="63" t="s">
        <v>6178</v>
      </c>
    </row>
    <row r="4159" spans="2:21" ht="15" customHeight="1" x14ac:dyDescent="0.5">
      <c r="B4159" s="58">
        <v>738804</v>
      </c>
      <c r="C4159" s="59">
        <v>850004563090</v>
      </c>
      <c r="D4159" s="58" t="s">
        <v>4806</v>
      </c>
      <c r="E4159" s="58" t="s">
        <v>4810</v>
      </c>
      <c r="F4159" s="58">
        <v>8</v>
      </c>
      <c r="G4159" s="58">
        <v>5.5</v>
      </c>
      <c r="H4159" s="77" t="s">
        <v>177</v>
      </c>
      <c r="I4159" s="58" t="s">
        <v>12</v>
      </c>
      <c r="J4159" s="58" t="s">
        <v>14</v>
      </c>
      <c r="K4159" s="58" t="s">
        <v>6119</v>
      </c>
      <c r="L4159" s="60">
        <v>33.4</v>
      </c>
      <c r="M4159" s="38">
        <f t="shared" si="207"/>
        <v>4.1749999999999998</v>
      </c>
      <c r="N4159" s="279">
        <f t="shared" si="208"/>
        <v>6.99</v>
      </c>
      <c r="O4159" s="268">
        <f t="shared" si="209"/>
        <v>0.40271816881258948</v>
      </c>
      <c r="P4159" s="62"/>
      <c r="Q4159" s="63" t="s">
        <v>6179</v>
      </c>
      <c r="R4159" s="266" t="s">
        <v>6178</v>
      </c>
      <c r="S4159" s="63" t="s">
        <v>6179</v>
      </c>
      <c r="T4159" s="63" t="s">
        <v>6178</v>
      </c>
      <c r="U4159" s="63" t="s">
        <v>6178</v>
      </c>
    </row>
    <row r="4160" spans="2:21" ht="15" customHeight="1" x14ac:dyDescent="0.5">
      <c r="B4160" s="58">
        <v>738805</v>
      </c>
      <c r="C4160" s="59">
        <v>850004563021</v>
      </c>
      <c r="D4160" s="58" t="s">
        <v>4806</v>
      </c>
      <c r="E4160" s="58" t="s">
        <v>4811</v>
      </c>
      <c r="F4160" s="58">
        <v>12</v>
      </c>
      <c r="G4160" s="58">
        <v>6</v>
      </c>
      <c r="H4160" s="77" t="s">
        <v>177</v>
      </c>
      <c r="I4160" s="58" t="s">
        <v>9</v>
      </c>
      <c r="J4160" s="58" t="s">
        <v>14</v>
      </c>
      <c r="K4160" s="58" t="s">
        <v>6119</v>
      </c>
      <c r="L4160" s="60">
        <v>36.700000000000003</v>
      </c>
      <c r="M4160" s="38">
        <f t="shared" si="207"/>
        <v>3.0583333333333336</v>
      </c>
      <c r="N4160" s="279">
        <f t="shared" si="208"/>
        <v>5.49</v>
      </c>
      <c r="O4160" s="268">
        <f t="shared" si="209"/>
        <v>0.44292653309046748</v>
      </c>
      <c r="P4160" s="62"/>
      <c r="Q4160" s="63" t="s">
        <v>6179</v>
      </c>
      <c r="R4160" s="266" t="s">
        <v>6179</v>
      </c>
      <c r="S4160" s="63" t="s">
        <v>6179</v>
      </c>
      <c r="T4160" s="63" t="s">
        <v>6178</v>
      </c>
      <c r="U4160" s="63" t="s">
        <v>6178</v>
      </c>
    </row>
    <row r="4161" spans="2:21" ht="15" customHeight="1" x14ac:dyDescent="0.5">
      <c r="B4161" s="58">
        <v>738806</v>
      </c>
      <c r="C4161" s="59">
        <v>850004563045</v>
      </c>
      <c r="D4161" s="58" t="s">
        <v>4806</v>
      </c>
      <c r="E4161" s="58" t="s">
        <v>4812</v>
      </c>
      <c r="F4161" s="58">
        <v>12</v>
      </c>
      <c r="G4161" s="58">
        <v>6</v>
      </c>
      <c r="H4161" s="77" t="s">
        <v>177</v>
      </c>
      <c r="I4161" s="58" t="s">
        <v>9</v>
      </c>
      <c r="J4161" s="58" t="s">
        <v>14</v>
      </c>
      <c r="K4161" s="58" t="s">
        <v>6119</v>
      </c>
      <c r="L4161" s="60">
        <v>36.700000000000003</v>
      </c>
      <c r="M4161" s="38">
        <f t="shared" si="207"/>
        <v>3.0583333333333336</v>
      </c>
      <c r="N4161" s="279">
        <f t="shared" si="208"/>
        <v>5.49</v>
      </c>
      <c r="O4161" s="268">
        <f t="shared" si="209"/>
        <v>0.44292653309046748</v>
      </c>
      <c r="P4161" s="62"/>
      <c r="Q4161" s="63" t="s">
        <v>6179</v>
      </c>
      <c r="R4161" s="266" t="s">
        <v>6179</v>
      </c>
      <c r="S4161" s="63" t="s">
        <v>6179</v>
      </c>
      <c r="T4161" s="63" t="s">
        <v>6178</v>
      </c>
      <c r="U4161" s="63" t="s">
        <v>6178</v>
      </c>
    </row>
    <row r="4162" spans="2:21" ht="15" customHeight="1" x14ac:dyDescent="0.5">
      <c r="B4162" s="58">
        <v>738901</v>
      </c>
      <c r="C4162" s="59">
        <v>76403000138</v>
      </c>
      <c r="D4162" s="58" t="s">
        <v>4813</v>
      </c>
      <c r="E4162" s="58" t="s">
        <v>4814</v>
      </c>
      <c r="F4162" s="58">
        <v>12</v>
      </c>
      <c r="G4162" s="58">
        <v>12</v>
      </c>
      <c r="H4162" s="77" t="s">
        <v>177</v>
      </c>
      <c r="I4162" s="58" t="s">
        <v>602</v>
      </c>
      <c r="J4162" s="58" t="s">
        <v>14</v>
      </c>
      <c r="K4162" s="58" t="s">
        <v>6119</v>
      </c>
      <c r="L4162" s="60">
        <v>50.3</v>
      </c>
      <c r="M4162" s="38">
        <f t="shared" si="207"/>
        <v>4.1916666666666664</v>
      </c>
      <c r="N4162" s="279">
        <f t="shared" si="208"/>
        <v>6.99</v>
      </c>
      <c r="O4162" s="268">
        <f t="shared" si="209"/>
        <v>0.40033381020505487</v>
      </c>
      <c r="P4162" s="62"/>
      <c r="Q4162" s="63" t="s">
        <v>6178</v>
      </c>
      <c r="R4162" s="266" t="s">
        <v>6179</v>
      </c>
      <c r="S4162" s="63" t="s">
        <v>6178</v>
      </c>
      <c r="T4162" s="63" t="s">
        <v>6178</v>
      </c>
      <c r="U4162" s="63" t="s">
        <v>6178</v>
      </c>
    </row>
    <row r="4163" spans="2:21" ht="15" customHeight="1" x14ac:dyDescent="0.5">
      <c r="B4163" s="58">
        <v>738902</v>
      </c>
      <c r="C4163" s="59">
        <v>76403000220</v>
      </c>
      <c r="D4163" s="58" t="s">
        <v>4813</v>
      </c>
      <c r="E4163" s="58" t="s">
        <v>4815</v>
      </c>
      <c r="F4163" s="58">
        <v>12</v>
      </c>
      <c r="G4163" s="58">
        <v>8</v>
      </c>
      <c r="H4163" s="77" t="s">
        <v>177</v>
      </c>
      <c r="I4163" s="58" t="s">
        <v>602</v>
      </c>
      <c r="J4163" s="58" t="s">
        <v>14</v>
      </c>
      <c r="K4163" s="58" t="s">
        <v>6119</v>
      </c>
      <c r="L4163" s="60">
        <v>38.1</v>
      </c>
      <c r="M4163" s="38">
        <f t="shared" si="207"/>
        <v>3.1750000000000003</v>
      </c>
      <c r="N4163" s="279">
        <f t="shared" si="208"/>
        <v>5.49</v>
      </c>
      <c r="O4163" s="268">
        <f t="shared" si="209"/>
        <v>0.42167577413479052</v>
      </c>
      <c r="P4163" s="62"/>
      <c r="Q4163" s="63" t="s">
        <v>6178</v>
      </c>
      <c r="R4163" s="266" t="s">
        <v>6179</v>
      </c>
      <c r="S4163" s="63" t="s">
        <v>6178</v>
      </c>
      <c r="T4163" s="63" t="s">
        <v>6178</v>
      </c>
      <c r="U4163" s="63" t="s">
        <v>6178</v>
      </c>
    </row>
    <row r="4164" spans="2:21" ht="15" customHeight="1" x14ac:dyDescent="0.5">
      <c r="B4164" s="58">
        <v>738903</v>
      </c>
      <c r="C4164" s="59">
        <v>76403000244</v>
      </c>
      <c r="D4164" s="58" t="s">
        <v>4813</v>
      </c>
      <c r="E4164" s="58" t="s">
        <v>4816</v>
      </c>
      <c r="F4164" s="58">
        <v>12</v>
      </c>
      <c r="G4164" s="58">
        <v>16</v>
      </c>
      <c r="H4164" s="77" t="s">
        <v>177</v>
      </c>
      <c r="I4164" s="58" t="s">
        <v>602</v>
      </c>
      <c r="J4164" s="58" t="s">
        <v>14</v>
      </c>
      <c r="K4164" s="58" t="s">
        <v>6119</v>
      </c>
      <c r="L4164" s="60">
        <v>71.7</v>
      </c>
      <c r="M4164" s="38">
        <f t="shared" si="207"/>
        <v>5.9750000000000005</v>
      </c>
      <c r="N4164" s="279">
        <f t="shared" si="208"/>
        <v>9.99</v>
      </c>
      <c r="O4164" s="268">
        <f t="shared" si="209"/>
        <v>0.40190190190190184</v>
      </c>
      <c r="P4164" s="62"/>
      <c r="Q4164" s="63" t="s">
        <v>6178</v>
      </c>
      <c r="R4164" s="266" t="s">
        <v>6179</v>
      </c>
      <c r="S4164" s="63" t="s">
        <v>6178</v>
      </c>
      <c r="T4164" s="63" t="s">
        <v>6178</v>
      </c>
      <c r="U4164" s="63" t="s">
        <v>6178</v>
      </c>
    </row>
    <row r="4165" spans="2:21" ht="15" customHeight="1" x14ac:dyDescent="0.5">
      <c r="B4165" s="58">
        <v>738904</v>
      </c>
      <c r="C4165" s="59">
        <v>76403000121</v>
      </c>
      <c r="D4165" s="58" t="s">
        <v>4813</v>
      </c>
      <c r="E4165" s="58" t="s">
        <v>4817</v>
      </c>
      <c r="F4165" s="58">
        <v>12</v>
      </c>
      <c r="G4165" s="58">
        <v>16</v>
      </c>
      <c r="H4165" s="77" t="s">
        <v>177</v>
      </c>
      <c r="I4165" s="58" t="s">
        <v>602</v>
      </c>
      <c r="J4165" s="58" t="s">
        <v>14</v>
      </c>
      <c r="K4165" s="58" t="s">
        <v>6119</v>
      </c>
      <c r="L4165" s="60">
        <v>66.099999999999994</v>
      </c>
      <c r="M4165" s="38">
        <f t="shared" si="207"/>
        <v>5.5083333333333329</v>
      </c>
      <c r="N4165" s="279">
        <f t="shared" si="208"/>
        <v>9.49</v>
      </c>
      <c r="O4165" s="268">
        <f t="shared" si="209"/>
        <v>0.41956445381102919</v>
      </c>
      <c r="P4165" s="62"/>
      <c r="Q4165" s="63" t="s">
        <v>6179</v>
      </c>
      <c r="R4165" s="266" t="s">
        <v>6179</v>
      </c>
      <c r="S4165" s="63" t="s">
        <v>6178</v>
      </c>
      <c r="T4165" s="63" t="s">
        <v>6178</v>
      </c>
      <c r="U4165" s="63" t="s">
        <v>6178</v>
      </c>
    </row>
    <row r="4166" spans="2:21" ht="15" customHeight="1" x14ac:dyDescent="0.5">
      <c r="B4166" s="58">
        <v>738905</v>
      </c>
      <c r="C4166" s="59">
        <v>76403000305</v>
      </c>
      <c r="D4166" s="58" t="s">
        <v>4813</v>
      </c>
      <c r="E4166" s="58" t="s">
        <v>4818</v>
      </c>
      <c r="F4166" s="58">
        <v>12</v>
      </c>
      <c r="G4166" s="58">
        <v>16</v>
      </c>
      <c r="H4166" s="77" t="s">
        <v>177</v>
      </c>
      <c r="I4166" s="58" t="s">
        <v>602</v>
      </c>
      <c r="J4166" s="58" t="s">
        <v>14</v>
      </c>
      <c r="K4166" s="58" t="s">
        <v>6119</v>
      </c>
      <c r="L4166" s="60">
        <v>66.099999999999994</v>
      </c>
      <c r="M4166" s="38">
        <f t="shared" si="207"/>
        <v>5.5083333333333329</v>
      </c>
      <c r="N4166" s="279">
        <f t="shared" si="208"/>
        <v>9.49</v>
      </c>
      <c r="O4166" s="268">
        <f t="shared" si="209"/>
        <v>0.41956445381102919</v>
      </c>
      <c r="P4166" s="62"/>
      <c r="Q4166" s="63" t="s">
        <v>6179</v>
      </c>
      <c r="R4166" s="266" t="s">
        <v>6179</v>
      </c>
      <c r="S4166" s="63" t="s">
        <v>6178</v>
      </c>
      <c r="T4166" s="63" t="s">
        <v>6178</v>
      </c>
      <c r="U4166" s="63" t="s">
        <v>6178</v>
      </c>
    </row>
    <row r="4167" spans="2:21" ht="15" customHeight="1" x14ac:dyDescent="0.5">
      <c r="B4167" s="58">
        <v>738906</v>
      </c>
      <c r="C4167" s="59">
        <v>76403000312</v>
      </c>
      <c r="D4167" s="58" t="s">
        <v>4813</v>
      </c>
      <c r="E4167" s="58" t="s">
        <v>4819</v>
      </c>
      <c r="F4167" s="58">
        <v>12</v>
      </c>
      <c r="G4167" s="58">
        <v>16</v>
      </c>
      <c r="H4167" s="77" t="s">
        <v>177</v>
      </c>
      <c r="I4167" s="58" t="s">
        <v>602</v>
      </c>
      <c r="J4167" s="58" t="s">
        <v>14</v>
      </c>
      <c r="K4167" s="58" t="s">
        <v>6119</v>
      </c>
      <c r="L4167" s="60">
        <v>76.599999999999994</v>
      </c>
      <c r="M4167" s="38">
        <f t="shared" si="207"/>
        <v>6.3833333333333329</v>
      </c>
      <c r="N4167" s="279">
        <f t="shared" si="208"/>
        <v>10.99</v>
      </c>
      <c r="O4167" s="268">
        <f t="shared" si="209"/>
        <v>0.41916894146193517</v>
      </c>
      <c r="P4167" s="62"/>
      <c r="Q4167" s="63" t="s">
        <v>6179</v>
      </c>
      <c r="R4167" s="266" t="s">
        <v>6179</v>
      </c>
      <c r="S4167" s="63" t="s">
        <v>6178</v>
      </c>
      <c r="T4167" s="63" t="s">
        <v>6178</v>
      </c>
      <c r="U4167" s="63" t="s">
        <v>6178</v>
      </c>
    </row>
    <row r="4168" spans="2:21" ht="15" customHeight="1" x14ac:dyDescent="0.5">
      <c r="B4168" s="58">
        <v>738907</v>
      </c>
      <c r="C4168" s="59">
        <v>76403000107</v>
      </c>
      <c r="D4168" s="58" t="s">
        <v>4813</v>
      </c>
      <c r="E4168" s="58" t="s">
        <v>4820</v>
      </c>
      <c r="F4168" s="58">
        <v>6</v>
      </c>
      <c r="G4168" s="58">
        <v>80</v>
      </c>
      <c r="H4168" s="77" t="s">
        <v>177</v>
      </c>
      <c r="I4168" s="58" t="s">
        <v>602</v>
      </c>
      <c r="J4168" s="58" t="s">
        <v>14</v>
      </c>
      <c r="K4168" s="58" t="s">
        <v>6119</v>
      </c>
      <c r="L4168" s="60">
        <v>141.30000000000001</v>
      </c>
      <c r="M4168" s="38">
        <f t="shared" si="207"/>
        <v>23.55</v>
      </c>
      <c r="N4168" s="279">
        <f t="shared" si="208"/>
        <v>39.49</v>
      </c>
      <c r="O4168" s="268">
        <f t="shared" si="209"/>
        <v>0.40364649278298304</v>
      </c>
      <c r="P4168" s="62"/>
      <c r="Q4168" s="63" t="s">
        <v>6178</v>
      </c>
      <c r="R4168" s="266" t="s">
        <v>6179</v>
      </c>
      <c r="S4168" s="63" t="s">
        <v>6178</v>
      </c>
      <c r="T4168" s="63" t="s">
        <v>6178</v>
      </c>
      <c r="U4168" s="63" t="s">
        <v>6178</v>
      </c>
    </row>
    <row r="4169" spans="2:21" ht="15" customHeight="1" x14ac:dyDescent="0.5">
      <c r="B4169" s="58">
        <v>738908</v>
      </c>
      <c r="C4169" s="59">
        <v>76403000664</v>
      </c>
      <c r="D4169" s="58" t="s">
        <v>4813</v>
      </c>
      <c r="E4169" s="58" t="s">
        <v>4821</v>
      </c>
      <c r="F4169" s="58">
        <v>12</v>
      </c>
      <c r="G4169" s="58">
        <v>16</v>
      </c>
      <c r="H4169" s="77" t="s">
        <v>177</v>
      </c>
      <c r="I4169" s="58" t="s">
        <v>602</v>
      </c>
      <c r="J4169" s="58" t="s">
        <v>14</v>
      </c>
      <c r="K4169" s="58" t="s">
        <v>6119</v>
      </c>
      <c r="L4169" s="60">
        <v>91.3</v>
      </c>
      <c r="M4169" s="38">
        <f t="shared" si="207"/>
        <v>7.6083333333333334</v>
      </c>
      <c r="N4169" s="279">
        <f t="shared" si="208"/>
        <v>12.99</v>
      </c>
      <c r="O4169" s="268">
        <f t="shared" si="209"/>
        <v>0.41429304593276878</v>
      </c>
      <c r="P4169" s="62"/>
      <c r="Q4169" s="63" t="s">
        <v>6178</v>
      </c>
      <c r="R4169" s="266" t="s">
        <v>6179</v>
      </c>
      <c r="S4169" s="63" t="s">
        <v>6178</v>
      </c>
      <c r="T4169" s="63" t="s">
        <v>6178</v>
      </c>
      <c r="U4169" s="63" t="s">
        <v>6178</v>
      </c>
    </row>
    <row r="4170" spans="2:21" ht="15" customHeight="1" x14ac:dyDescent="0.5">
      <c r="B4170" s="58">
        <v>738909</v>
      </c>
      <c r="C4170" s="59">
        <v>76403000237</v>
      </c>
      <c r="D4170" s="58" t="s">
        <v>4813</v>
      </c>
      <c r="E4170" s="58" t="s">
        <v>4822</v>
      </c>
      <c r="F4170" s="58">
        <v>12</v>
      </c>
      <c r="G4170" s="58">
        <v>8</v>
      </c>
      <c r="H4170" s="77" t="s">
        <v>177</v>
      </c>
      <c r="I4170" s="58" t="s">
        <v>602</v>
      </c>
      <c r="J4170" s="58" t="s">
        <v>14</v>
      </c>
      <c r="K4170" s="58" t="s">
        <v>6119</v>
      </c>
      <c r="L4170" s="60">
        <v>54.2</v>
      </c>
      <c r="M4170" s="38">
        <f t="shared" si="207"/>
        <v>4.5166666666666666</v>
      </c>
      <c r="N4170" s="279">
        <f t="shared" si="208"/>
        <v>7.99</v>
      </c>
      <c r="O4170" s="268">
        <f t="shared" si="209"/>
        <v>0.43471005423445974</v>
      </c>
      <c r="P4170" s="62"/>
      <c r="Q4170" s="63" t="s">
        <v>6178</v>
      </c>
      <c r="R4170" s="266" t="s">
        <v>6179</v>
      </c>
      <c r="S4170" s="63" t="s">
        <v>6178</v>
      </c>
      <c r="T4170" s="63" t="s">
        <v>6178</v>
      </c>
      <c r="U4170" s="63" t="s">
        <v>6178</v>
      </c>
    </row>
    <row r="4171" spans="2:21" ht="15" customHeight="1" x14ac:dyDescent="0.5">
      <c r="B4171" s="58">
        <v>738910</v>
      </c>
      <c r="C4171" s="59">
        <v>76403000459</v>
      </c>
      <c r="D4171" s="58" t="s">
        <v>4813</v>
      </c>
      <c r="E4171" s="58" t="s">
        <v>4823</v>
      </c>
      <c r="F4171" s="58">
        <v>12</v>
      </c>
      <c r="G4171" s="58">
        <v>32</v>
      </c>
      <c r="H4171" s="77" t="s">
        <v>177</v>
      </c>
      <c r="I4171" s="58" t="s">
        <v>602</v>
      </c>
      <c r="J4171" s="58" t="s">
        <v>14</v>
      </c>
      <c r="K4171" s="58" t="s">
        <v>6119</v>
      </c>
      <c r="L4171" s="60">
        <v>169.1</v>
      </c>
      <c r="M4171" s="38">
        <f t="shared" si="207"/>
        <v>14.091666666666667</v>
      </c>
      <c r="N4171" s="279">
        <f t="shared" si="208"/>
        <v>23.49</v>
      </c>
      <c r="O4171" s="268">
        <f t="shared" si="209"/>
        <v>0.40009933304952455</v>
      </c>
      <c r="P4171" s="62"/>
      <c r="Q4171" s="63" t="s">
        <v>6178</v>
      </c>
      <c r="R4171" s="266" t="s">
        <v>6179</v>
      </c>
      <c r="S4171" s="63" t="s">
        <v>6178</v>
      </c>
      <c r="T4171" s="63" t="s">
        <v>6178</v>
      </c>
      <c r="U4171" s="63" t="s">
        <v>6178</v>
      </c>
    </row>
    <row r="4172" spans="2:21" ht="15" customHeight="1" x14ac:dyDescent="0.5">
      <c r="B4172" s="58">
        <v>738911</v>
      </c>
      <c r="C4172" s="59">
        <v>76403000855</v>
      </c>
      <c r="D4172" s="58" t="s">
        <v>4813</v>
      </c>
      <c r="E4172" s="58" t="s">
        <v>4824</v>
      </c>
      <c r="F4172" s="58">
        <v>12</v>
      </c>
      <c r="G4172" s="58">
        <v>8.5</v>
      </c>
      <c r="H4172" s="77" t="s">
        <v>177</v>
      </c>
      <c r="I4172" s="58" t="s">
        <v>602</v>
      </c>
      <c r="J4172" s="58" t="s">
        <v>14</v>
      </c>
      <c r="K4172" s="58" t="s">
        <v>6119</v>
      </c>
      <c r="L4172" s="60">
        <v>48.6</v>
      </c>
      <c r="M4172" s="38">
        <f t="shared" si="207"/>
        <v>4.05</v>
      </c>
      <c r="N4172" s="279">
        <f t="shared" si="208"/>
        <v>6.99</v>
      </c>
      <c r="O4172" s="268">
        <f t="shared" si="209"/>
        <v>0.42060085836909877</v>
      </c>
      <c r="P4172" s="62"/>
      <c r="Q4172" s="63" t="s">
        <v>6178</v>
      </c>
      <c r="R4172" s="266" t="s">
        <v>6179</v>
      </c>
      <c r="S4172" s="63" t="s">
        <v>6178</v>
      </c>
      <c r="T4172" s="63" t="s">
        <v>6178</v>
      </c>
      <c r="U4172" s="63" t="s">
        <v>6178</v>
      </c>
    </row>
    <row r="4173" spans="2:21" ht="15" customHeight="1" x14ac:dyDescent="0.5">
      <c r="B4173" s="58">
        <v>738912</v>
      </c>
      <c r="C4173" s="59">
        <v>76403000824</v>
      </c>
      <c r="D4173" s="58" t="s">
        <v>4813</v>
      </c>
      <c r="E4173" s="58" t="s">
        <v>4825</v>
      </c>
      <c r="F4173" s="58">
        <v>12</v>
      </c>
      <c r="G4173" s="58">
        <v>12.5</v>
      </c>
      <c r="H4173" s="77" t="s">
        <v>177</v>
      </c>
      <c r="I4173" s="58" t="s">
        <v>602</v>
      </c>
      <c r="J4173" s="58" t="s">
        <v>14</v>
      </c>
      <c r="K4173" s="58" t="s">
        <v>6119</v>
      </c>
      <c r="L4173" s="60">
        <v>70</v>
      </c>
      <c r="M4173" s="38">
        <f t="shared" si="207"/>
        <v>5.833333333333333</v>
      </c>
      <c r="N4173" s="279">
        <f t="shared" si="208"/>
        <v>9.99</v>
      </c>
      <c r="O4173" s="268">
        <f t="shared" si="209"/>
        <v>0.41608274941608281</v>
      </c>
      <c r="P4173" s="62"/>
      <c r="Q4173" s="63" t="s">
        <v>6178</v>
      </c>
      <c r="R4173" s="266" t="s">
        <v>6179</v>
      </c>
      <c r="S4173" s="63" t="s">
        <v>6178</v>
      </c>
      <c r="T4173" s="63" t="s">
        <v>6178</v>
      </c>
      <c r="U4173" s="63" t="s">
        <v>6178</v>
      </c>
    </row>
    <row r="4174" spans="2:21" ht="15" customHeight="1" x14ac:dyDescent="0.5">
      <c r="B4174" s="58">
        <v>739001</v>
      </c>
      <c r="C4174" s="59">
        <v>854338008111</v>
      </c>
      <c r="D4174" s="58" t="s">
        <v>4826</v>
      </c>
      <c r="E4174" s="58" t="s">
        <v>4827</v>
      </c>
      <c r="F4174" s="58">
        <v>12</v>
      </c>
      <c r="G4174" s="58">
        <v>10</v>
      </c>
      <c r="H4174" s="77" t="s">
        <v>177</v>
      </c>
      <c r="I4174" s="58" t="s">
        <v>12</v>
      </c>
      <c r="J4174" s="58" t="s">
        <v>14</v>
      </c>
      <c r="K4174" s="58" t="s">
        <v>6119</v>
      </c>
      <c r="L4174" s="60">
        <v>68.900000000000006</v>
      </c>
      <c r="M4174" s="38">
        <f t="shared" si="207"/>
        <v>5.7416666666666671</v>
      </c>
      <c r="N4174" s="279">
        <f t="shared" si="208"/>
        <v>9.99</v>
      </c>
      <c r="O4174" s="268">
        <f t="shared" si="209"/>
        <v>0.42525859192525856</v>
      </c>
      <c r="P4174" s="62"/>
      <c r="Q4174" s="63" t="s">
        <v>6178</v>
      </c>
      <c r="R4174" s="266" t="s">
        <v>6179</v>
      </c>
      <c r="S4174" s="63" t="s">
        <v>6178</v>
      </c>
      <c r="T4174" s="63" t="s">
        <v>6178</v>
      </c>
      <c r="U4174" s="63" t="s">
        <v>6178</v>
      </c>
    </row>
    <row r="4175" spans="2:21" ht="15" customHeight="1" x14ac:dyDescent="0.5">
      <c r="B4175" s="58">
        <v>739002</v>
      </c>
      <c r="C4175" s="59">
        <v>854338008135</v>
      </c>
      <c r="D4175" s="58" t="s">
        <v>4826</v>
      </c>
      <c r="E4175" s="58" t="s">
        <v>4828</v>
      </c>
      <c r="F4175" s="58">
        <v>12</v>
      </c>
      <c r="G4175" s="58">
        <v>10</v>
      </c>
      <c r="H4175" s="77" t="s">
        <v>177</v>
      </c>
      <c r="I4175" s="58" t="s">
        <v>12</v>
      </c>
      <c r="J4175" s="58" t="s">
        <v>14</v>
      </c>
      <c r="K4175" s="58" t="s">
        <v>6119</v>
      </c>
      <c r="L4175" s="60">
        <v>68.900000000000006</v>
      </c>
      <c r="M4175" s="38">
        <f t="shared" si="207"/>
        <v>5.7416666666666671</v>
      </c>
      <c r="N4175" s="279">
        <f t="shared" si="208"/>
        <v>9.99</v>
      </c>
      <c r="O4175" s="268">
        <f t="shared" si="209"/>
        <v>0.42525859192525856</v>
      </c>
      <c r="P4175" s="62"/>
      <c r="Q4175" s="63" t="s">
        <v>6178</v>
      </c>
      <c r="R4175" s="266" t="s">
        <v>6179</v>
      </c>
      <c r="S4175" s="63" t="s">
        <v>6178</v>
      </c>
      <c r="T4175" s="63" t="s">
        <v>6178</v>
      </c>
      <c r="U4175" s="63" t="s">
        <v>6178</v>
      </c>
    </row>
    <row r="4176" spans="2:21" ht="15" customHeight="1" x14ac:dyDescent="0.5">
      <c r="B4176" s="58">
        <v>739003</v>
      </c>
      <c r="C4176" s="59">
        <v>854338008289</v>
      </c>
      <c r="D4176" s="58" t="s">
        <v>4826</v>
      </c>
      <c r="E4176" s="58" t="s">
        <v>4829</v>
      </c>
      <c r="F4176" s="58">
        <v>12</v>
      </c>
      <c r="G4176" s="58">
        <v>10</v>
      </c>
      <c r="H4176" s="77" t="s">
        <v>177</v>
      </c>
      <c r="I4176" s="58" t="s">
        <v>12</v>
      </c>
      <c r="J4176" s="58" t="s">
        <v>14</v>
      </c>
      <c r="K4176" s="58" t="s">
        <v>6119</v>
      </c>
      <c r="L4176" s="60">
        <v>68.900000000000006</v>
      </c>
      <c r="M4176" s="38">
        <f t="shared" si="207"/>
        <v>5.7416666666666671</v>
      </c>
      <c r="N4176" s="279">
        <f t="shared" si="208"/>
        <v>9.99</v>
      </c>
      <c r="O4176" s="268">
        <f t="shared" si="209"/>
        <v>0.42525859192525856</v>
      </c>
      <c r="P4176" s="62"/>
      <c r="Q4176" s="63" t="s">
        <v>6178</v>
      </c>
      <c r="R4176" s="266" t="s">
        <v>6179</v>
      </c>
      <c r="S4176" s="63" t="s">
        <v>6178</v>
      </c>
      <c r="T4176" s="63" t="s">
        <v>6178</v>
      </c>
      <c r="U4176" s="63" t="s">
        <v>6178</v>
      </c>
    </row>
    <row r="4177" spans="2:21" ht="15" customHeight="1" x14ac:dyDescent="0.5">
      <c r="B4177" s="58">
        <v>739101</v>
      </c>
      <c r="C4177" s="59">
        <v>851887004236</v>
      </c>
      <c r="D4177" s="58" t="s">
        <v>4830</v>
      </c>
      <c r="E4177" s="58" t="s">
        <v>4831</v>
      </c>
      <c r="F4177" s="58">
        <v>6</v>
      </c>
      <c r="G4177" s="58">
        <v>10</v>
      </c>
      <c r="H4177" s="77" t="s">
        <v>177</v>
      </c>
      <c r="I4177" s="58" t="s">
        <v>53</v>
      </c>
      <c r="J4177" s="58" t="s">
        <v>14</v>
      </c>
      <c r="K4177" s="58" t="s">
        <v>6119</v>
      </c>
      <c r="L4177" s="60">
        <v>37.799999999999997</v>
      </c>
      <c r="M4177" s="38">
        <f t="shared" si="207"/>
        <v>6.3</v>
      </c>
      <c r="N4177" s="279">
        <f t="shared" si="208"/>
        <v>10.99</v>
      </c>
      <c r="O4177" s="268">
        <f t="shared" si="209"/>
        <v>0.42675159235668791</v>
      </c>
      <c r="P4177" s="62"/>
      <c r="Q4177" s="63" t="s">
        <v>6178</v>
      </c>
      <c r="R4177" s="266" t="s">
        <v>6178</v>
      </c>
      <c r="S4177" s="63" t="s">
        <v>6179</v>
      </c>
      <c r="T4177" s="63" t="s">
        <v>6178</v>
      </c>
      <c r="U4177" s="63" t="s">
        <v>6178</v>
      </c>
    </row>
    <row r="4178" spans="2:21" ht="15" customHeight="1" x14ac:dyDescent="0.5">
      <c r="B4178" s="58">
        <v>739102</v>
      </c>
      <c r="C4178" s="59">
        <v>851887004243</v>
      </c>
      <c r="D4178" s="58" t="s">
        <v>4830</v>
      </c>
      <c r="E4178" s="58" t="s">
        <v>4832</v>
      </c>
      <c r="F4178" s="58">
        <v>6</v>
      </c>
      <c r="G4178" s="58">
        <v>10</v>
      </c>
      <c r="H4178" s="77" t="s">
        <v>177</v>
      </c>
      <c r="I4178" s="58" t="s">
        <v>53</v>
      </c>
      <c r="J4178" s="58" t="s">
        <v>14</v>
      </c>
      <c r="K4178" s="58" t="s">
        <v>6119</v>
      </c>
      <c r="L4178" s="60">
        <v>37.799999999999997</v>
      </c>
      <c r="M4178" s="38">
        <f t="shared" si="207"/>
        <v>6.3</v>
      </c>
      <c r="N4178" s="279">
        <f t="shared" si="208"/>
        <v>10.99</v>
      </c>
      <c r="O4178" s="268">
        <f t="shared" si="209"/>
        <v>0.42675159235668791</v>
      </c>
      <c r="P4178" s="62"/>
      <c r="Q4178" s="63" t="s">
        <v>6178</v>
      </c>
      <c r="R4178" s="266" t="s">
        <v>6178</v>
      </c>
      <c r="S4178" s="63" t="s">
        <v>6179</v>
      </c>
      <c r="T4178" s="63" t="s">
        <v>6178</v>
      </c>
      <c r="U4178" s="63" t="s">
        <v>6178</v>
      </c>
    </row>
    <row r="4179" spans="2:21" ht="15" customHeight="1" x14ac:dyDescent="0.5">
      <c r="B4179" s="58">
        <v>739103</v>
      </c>
      <c r="C4179" s="59">
        <v>851887004182</v>
      </c>
      <c r="D4179" s="58" t="s">
        <v>4830</v>
      </c>
      <c r="E4179" s="58" t="s">
        <v>4833</v>
      </c>
      <c r="F4179" s="58">
        <v>6</v>
      </c>
      <c r="G4179" s="58">
        <v>10</v>
      </c>
      <c r="H4179" s="77" t="s">
        <v>177</v>
      </c>
      <c r="I4179" s="58" t="s">
        <v>53</v>
      </c>
      <c r="J4179" s="58" t="s">
        <v>14</v>
      </c>
      <c r="K4179" s="58" t="s">
        <v>6119</v>
      </c>
      <c r="L4179" s="60">
        <v>37.799999999999997</v>
      </c>
      <c r="M4179" s="38">
        <f t="shared" si="207"/>
        <v>6.3</v>
      </c>
      <c r="N4179" s="279">
        <f t="shared" si="208"/>
        <v>10.99</v>
      </c>
      <c r="O4179" s="268">
        <f t="shared" si="209"/>
        <v>0.42675159235668791</v>
      </c>
      <c r="P4179" s="62"/>
      <c r="Q4179" s="63" t="s">
        <v>6178</v>
      </c>
      <c r="R4179" s="266" t="s">
        <v>6178</v>
      </c>
      <c r="S4179" s="63" t="s">
        <v>6179</v>
      </c>
      <c r="T4179" s="63" t="s">
        <v>6178</v>
      </c>
      <c r="U4179" s="63" t="s">
        <v>6178</v>
      </c>
    </row>
    <row r="4180" spans="2:21" ht="15" customHeight="1" x14ac:dyDescent="0.5">
      <c r="B4180" s="58">
        <v>739104</v>
      </c>
      <c r="C4180" s="59">
        <v>851887004250</v>
      </c>
      <c r="D4180" s="58" t="s">
        <v>4830</v>
      </c>
      <c r="E4180" s="58" t="s">
        <v>4834</v>
      </c>
      <c r="F4180" s="58">
        <v>6</v>
      </c>
      <c r="G4180" s="58">
        <v>10</v>
      </c>
      <c r="H4180" s="77" t="s">
        <v>177</v>
      </c>
      <c r="I4180" s="58" t="s">
        <v>53</v>
      </c>
      <c r="J4180" s="58" t="s">
        <v>14</v>
      </c>
      <c r="K4180" s="58" t="s">
        <v>6119</v>
      </c>
      <c r="L4180" s="60">
        <v>37.799999999999997</v>
      </c>
      <c r="M4180" s="38">
        <f t="shared" si="207"/>
        <v>6.3</v>
      </c>
      <c r="N4180" s="279">
        <f t="shared" si="208"/>
        <v>10.99</v>
      </c>
      <c r="O4180" s="268">
        <f t="shared" si="209"/>
        <v>0.42675159235668791</v>
      </c>
      <c r="P4180" s="62"/>
      <c r="Q4180" s="63" t="s">
        <v>6178</v>
      </c>
      <c r="R4180" s="266" t="s">
        <v>6178</v>
      </c>
      <c r="S4180" s="63" t="s">
        <v>6179</v>
      </c>
      <c r="T4180" s="63" t="s">
        <v>6178</v>
      </c>
      <c r="U4180" s="63" t="s">
        <v>6178</v>
      </c>
    </row>
    <row r="4181" spans="2:21" ht="15" customHeight="1" x14ac:dyDescent="0.5">
      <c r="B4181" s="58">
        <v>739106</v>
      </c>
      <c r="C4181" s="59">
        <v>851887004205</v>
      </c>
      <c r="D4181" s="58" t="s">
        <v>4830</v>
      </c>
      <c r="E4181" s="58" t="s">
        <v>4835</v>
      </c>
      <c r="F4181" s="58">
        <v>6</v>
      </c>
      <c r="G4181" s="58">
        <v>10</v>
      </c>
      <c r="H4181" s="77" t="s">
        <v>177</v>
      </c>
      <c r="I4181" s="58" t="s">
        <v>53</v>
      </c>
      <c r="J4181" s="58" t="s">
        <v>14</v>
      </c>
      <c r="K4181" s="58" t="s">
        <v>6119</v>
      </c>
      <c r="L4181" s="60">
        <v>37.799999999999997</v>
      </c>
      <c r="M4181" s="38">
        <f t="shared" si="207"/>
        <v>6.3</v>
      </c>
      <c r="N4181" s="279">
        <f t="shared" si="208"/>
        <v>10.99</v>
      </c>
      <c r="O4181" s="268">
        <f t="shared" si="209"/>
        <v>0.42675159235668791</v>
      </c>
      <c r="P4181" s="62"/>
      <c r="Q4181" s="63" t="s">
        <v>6178</v>
      </c>
      <c r="R4181" s="266" t="s">
        <v>6178</v>
      </c>
      <c r="S4181" s="63" t="s">
        <v>6179</v>
      </c>
      <c r="T4181" s="63" t="s">
        <v>6178</v>
      </c>
      <c r="U4181" s="63" t="s">
        <v>6178</v>
      </c>
    </row>
    <row r="4182" spans="2:21" ht="15" customHeight="1" x14ac:dyDescent="0.5">
      <c r="B4182" s="58">
        <v>739107</v>
      </c>
      <c r="C4182" s="59">
        <v>851887004267</v>
      </c>
      <c r="D4182" s="58" t="s">
        <v>4830</v>
      </c>
      <c r="E4182" s="58" t="s">
        <v>4836</v>
      </c>
      <c r="F4182" s="58">
        <v>6</v>
      </c>
      <c r="G4182" s="58">
        <v>10</v>
      </c>
      <c r="H4182" s="77" t="s">
        <v>177</v>
      </c>
      <c r="I4182" s="58" t="s">
        <v>53</v>
      </c>
      <c r="J4182" s="58" t="s">
        <v>14</v>
      </c>
      <c r="K4182" s="58" t="s">
        <v>6119</v>
      </c>
      <c r="L4182" s="60">
        <v>37.799999999999997</v>
      </c>
      <c r="M4182" s="38">
        <f t="shared" si="207"/>
        <v>6.3</v>
      </c>
      <c r="N4182" s="279">
        <f t="shared" si="208"/>
        <v>10.99</v>
      </c>
      <c r="O4182" s="268">
        <f t="shared" si="209"/>
        <v>0.42675159235668791</v>
      </c>
      <c r="P4182" s="62"/>
      <c r="Q4182" s="63" t="s">
        <v>6178</v>
      </c>
      <c r="R4182" s="266" t="s">
        <v>6178</v>
      </c>
      <c r="S4182" s="63" t="s">
        <v>6179</v>
      </c>
      <c r="T4182" s="63" t="s">
        <v>6178</v>
      </c>
      <c r="U4182" s="63" t="s">
        <v>6178</v>
      </c>
    </row>
    <row r="4183" spans="2:21" ht="15" customHeight="1" x14ac:dyDescent="0.5">
      <c r="B4183" s="58">
        <v>739201</v>
      </c>
      <c r="C4183" s="59">
        <v>851887004380</v>
      </c>
      <c r="D4183" s="58" t="s">
        <v>4830</v>
      </c>
      <c r="E4183" s="58" t="s">
        <v>4837</v>
      </c>
      <c r="F4183" s="58">
        <v>6</v>
      </c>
      <c r="G4183" s="58">
        <v>1</v>
      </c>
      <c r="H4183" s="77" t="s">
        <v>177</v>
      </c>
      <c r="I4183" s="58" t="s">
        <v>53</v>
      </c>
      <c r="J4183" s="58" t="s">
        <v>14</v>
      </c>
      <c r="K4183" s="58" t="s">
        <v>6119</v>
      </c>
      <c r="L4183" s="60">
        <v>31</v>
      </c>
      <c r="M4183" s="38">
        <f t="shared" si="207"/>
        <v>5.166666666666667</v>
      </c>
      <c r="N4183" s="279">
        <f t="shared" si="208"/>
        <v>8.99</v>
      </c>
      <c r="O4183" s="268">
        <f t="shared" si="209"/>
        <v>0.42528735632183906</v>
      </c>
      <c r="P4183" s="62"/>
      <c r="Q4183" s="63" t="s">
        <v>6178</v>
      </c>
      <c r="R4183" s="266" t="s">
        <v>6178</v>
      </c>
      <c r="S4183" s="63" t="s">
        <v>6179</v>
      </c>
      <c r="T4183" s="63" t="s">
        <v>6178</v>
      </c>
      <c r="U4183" s="63" t="s">
        <v>6178</v>
      </c>
    </row>
    <row r="4184" spans="2:21" ht="15" customHeight="1" x14ac:dyDescent="0.5">
      <c r="B4184" s="58">
        <v>739202</v>
      </c>
      <c r="C4184" s="59">
        <v>851887004403</v>
      </c>
      <c r="D4184" s="58" t="s">
        <v>4830</v>
      </c>
      <c r="E4184" s="58" t="s">
        <v>4838</v>
      </c>
      <c r="F4184" s="58">
        <v>6</v>
      </c>
      <c r="G4184" s="58">
        <v>1</v>
      </c>
      <c r="H4184" s="77" t="s">
        <v>177</v>
      </c>
      <c r="I4184" s="58" t="s">
        <v>53</v>
      </c>
      <c r="J4184" s="58" t="s">
        <v>14</v>
      </c>
      <c r="K4184" s="58" t="s">
        <v>6119</v>
      </c>
      <c r="L4184" s="60">
        <v>31</v>
      </c>
      <c r="M4184" s="38">
        <f t="shared" si="207"/>
        <v>5.166666666666667</v>
      </c>
      <c r="N4184" s="279">
        <f t="shared" si="208"/>
        <v>8.99</v>
      </c>
      <c r="O4184" s="268">
        <f t="shared" si="209"/>
        <v>0.42528735632183906</v>
      </c>
      <c r="P4184" s="62"/>
      <c r="Q4184" s="63" t="s">
        <v>6178</v>
      </c>
      <c r="R4184" s="266" t="s">
        <v>6178</v>
      </c>
      <c r="S4184" s="63" t="s">
        <v>6179</v>
      </c>
      <c r="T4184" s="63" t="s">
        <v>6178</v>
      </c>
      <c r="U4184" s="63" t="s">
        <v>6178</v>
      </c>
    </row>
    <row r="4185" spans="2:21" ht="15" customHeight="1" x14ac:dyDescent="0.5">
      <c r="B4185" s="58">
        <v>739304</v>
      </c>
      <c r="C4185" s="59">
        <v>34529123674</v>
      </c>
      <c r="D4185" s="58" t="s">
        <v>3757</v>
      </c>
      <c r="E4185" s="58" t="s">
        <v>4839</v>
      </c>
      <c r="F4185" s="58">
        <v>12</v>
      </c>
      <c r="G4185" s="58">
        <v>1</v>
      </c>
      <c r="H4185" s="77" t="s">
        <v>177</v>
      </c>
      <c r="I4185" s="58" t="s">
        <v>12</v>
      </c>
      <c r="J4185" s="58" t="s">
        <v>14</v>
      </c>
      <c r="K4185" s="58" t="s">
        <v>6119</v>
      </c>
      <c r="L4185" s="60">
        <v>19.8</v>
      </c>
      <c r="M4185" s="38">
        <f t="shared" si="207"/>
        <v>1.6500000000000001</v>
      </c>
      <c r="N4185" s="279">
        <f t="shared" si="208"/>
        <v>2.99</v>
      </c>
      <c r="O4185" s="268">
        <f t="shared" si="209"/>
        <v>0.44816053511705684</v>
      </c>
      <c r="P4185" s="62"/>
      <c r="Q4185" s="63" t="s">
        <v>6179</v>
      </c>
      <c r="R4185" s="266" t="s">
        <v>6179</v>
      </c>
      <c r="S4185" s="63" t="s">
        <v>6178</v>
      </c>
      <c r="T4185" s="63" t="s">
        <v>6178</v>
      </c>
      <c r="U4185" s="63" t="s">
        <v>6178</v>
      </c>
    </row>
    <row r="4186" spans="2:21" ht="15" customHeight="1" x14ac:dyDescent="0.5">
      <c r="B4186" s="58">
        <v>739305</v>
      </c>
      <c r="C4186" s="59">
        <v>34529123681</v>
      </c>
      <c r="D4186" s="58" t="s">
        <v>3757</v>
      </c>
      <c r="E4186" s="58" t="s">
        <v>4840</v>
      </c>
      <c r="F4186" s="58">
        <v>12</v>
      </c>
      <c r="G4186" s="58">
        <v>1</v>
      </c>
      <c r="H4186" s="77" t="s">
        <v>177</v>
      </c>
      <c r="I4186" s="58" t="s">
        <v>12</v>
      </c>
      <c r="J4186" s="58" t="s">
        <v>14</v>
      </c>
      <c r="K4186" s="58" t="s">
        <v>6119</v>
      </c>
      <c r="L4186" s="60">
        <v>19.8</v>
      </c>
      <c r="M4186" s="38">
        <f t="shared" si="207"/>
        <v>1.6500000000000001</v>
      </c>
      <c r="N4186" s="279">
        <f t="shared" si="208"/>
        <v>2.99</v>
      </c>
      <c r="O4186" s="268">
        <f t="shared" si="209"/>
        <v>0.44816053511705684</v>
      </c>
      <c r="P4186" s="62"/>
      <c r="Q4186" s="63" t="s">
        <v>6178</v>
      </c>
      <c r="R4186" s="266" t="s">
        <v>6179</v>
      </c>
      <c r="S4186" s="63" t="s">
        <v>6178</v>
      </c>
      <c r="T4186" s="63" t="s">
        <v>6178</v>
      </c>
      <c r="U4186" s="63" t="s">
        <v>6178</v>
      </c>
    </row>
    <row r="4187" spans="2:21" ht="15" customHeight="1" x14ac:dyDescent="0.5">
      <c r="B4187" s="58">
        <v>739601</v>
      </c>
      <c r="C4187" s="59">
        <v>8885009960997</v>
      </c>
      <c r="D4187" s="58" t="s">
        <v>4841</v>
      </c>
      <c r="E4187" s="58" t="s">
        <v>4842</v>
      </c>
      <c r="F4187" s="58">
        <v>6</v>
      </c>
      <c r="G4187" s="58">
        <v>3.53</v>
      </c>
      <c r="H4187" s="77" t="s">
        <v>177</v>
      </c>
      <c r="I4187" s="58" t="s">
        <v>12</v>
      </c>
      <c r="J4187" s="58" t="s">
        <v>14</v>
      </c>
      <c r="K4187" s="58" t="s">
        <v>6119</v>
      </c>
      <c r="L4187" s="60">
        <v>25.1</v>
      </c>
      <c r="M4187" s="38">
        <f t="shared" si="207"/>
        <v>4.1833333333333336</v>
      </c>
      <c r="N4187" s="279">
        <f t="shared" si="208"/>
        <v>6.99</v>
      </c>
      <c r="O4187" s="268">
        <f t="shared" si="209"/>
        <v>0.40152598950882212</v>
      </c>
      <c r="P4187" s="62"/>
      <c r="Q4187" s="63" t="s">
        <v>6179</v>
      </c>
      <c r="R4187" s="266" t="s">
        <v>6179</v>
      </c>
      <c r="S4187" s="63" t="s">
        <v>6178</v>
      </c>
      <c r="T4187" s="63" t="s">
        <v>6178</v>
      </c>
      <c r="U4187" s="63" t="s">
        <v>6178</v>
      </c>
    </row>
    <row r="4188" spans="2:21" ht="15" customHeight="1" x14ac:dyDescent="0.5">
      <c r="B4188" s="58">
        <v>739602</v>
      </c>
      <c r="C4188" s="59">
        <v>8885009961000</v>
      </c>
      <c r="D4188" s="58" t="s">
        <v>4841</v>
      </c>
      <c r="E4188" s="58" t="s">
        <v>4843</v>
      </c>
      <c r="F4188" s="58">
        <v>6</v>
      </c>
      <c r="G4188" s="58">
        <v>3.53</v>
      </c>
      <c r="H4188" s="77" t="s">
        <v>177</v>
      </c>
      <c r="I4188" s="58" t="s">
        <v>12</v>
      </c>
      <c r="J4188" s="58" t="s">
        <v>14</v>
      </c>
      <c r="K4188" s="58" t="s">
        <v>6119</v>
      </c>
      <c r="L4188" s="60">
        <v>25.1</v>
      </c>
      <c r="M4188" s="38">
        <f t="shared" si="207"/>
        <v>4.1833333333333336</v>
      </c>
      <c r="N4188" s="279">
        <f t="shared" si="208"/>
        <v>6.99</v>
      </c>
      <c r="O4188" s="268">
        <f t="shared" si="209"/>
        <v>0.40152598950882212</v>
      </c>
      <c r="P4188" s="62"/>
      <c r="Q4188" s="63" t="s">
        <v>6179</v>
      </c>
      <c r="R4188" s="266" t="s">
        <v>6179</v>
      </c>
      <c r="S4188" s="63" t="s">
        <v>6178</v>
      </c>
      <c r="T4188" s="63" t="s">
        <v>6178</v>
      </c>
      <c r="U4188" s="63" t="s">
        <v>6178</v>
      </c>
    </row>
    <row r="4189" spans="2:21" ht="15" customHeight="1" x14ac:dyDescent="0.5">
      <c r="B4189" s="58">
        <v>739603</v>
      </c>
      <c r="C4189" s="59">
        <v>8885009961017</v>
      </c>
      <c r="D4189" s="58" t="s">
        <v>4841</v>
      </c>
      <c r="E4189" s="58" t="s">
        <v>4844</v>
      </c>
      <c r="F4189" s="58">
        <v>6</v>
      </c>
      <c r="G4189" s="58">
        <v>3.53</v>
      </c>
      <c r="H4189" s="77" t="s">
        <v>177</v>
      </c>
      <c r="I4189" s="58" t="s">
        <v>12</v>
      </c>
      <c r="J4189" s="58" t="s">
        <v>14</v>
      </c>
      <c r="K4189" s="58" t="s">
        <v>6119</v>
      </c>
      <c r="L4189" s="60">
        <v>25.1</v>
      </c>
      <c r="M4189" s="38">
        <f t="shared" si="207"/>
        <v>4.1833333333333336</v>
      </c>
      <c r="N4189" s="279">
        <f t="shared" si="208"/>
        <v>6.99</v>
      </c>
      <c r="O4189" s="268">
        <f t="shared" si="209"/>
        <v>0.40152598950882212</v>
      </c>
      <c r="P4189" s="62"/>
      <c r="Q4189" s="63" t="s">
        <v>6179</v>
      </c>
      <c r="R4189" s="266" t="s">
        <v>6179</v>
      </c>
      <c r="S4189" s="63" t="s">
        <v>6178</v>
      </c>
      <c r="T4189" s="63" t="s">
        <v>6178</v>
      </c>
      <c r="U4189" s="63" t="s">
        <v>6178</v>
      </c>
    </row>
    <row r="4190" spans="2:21" ht="15" customHeight="1" x14ac:dyDescent="0.5">
      <c r="B4190" s="58">
        <v>739604</v>
      </c>
      <c r="C4190" s="59">
        <v>8885009960201</v>
      </c>
      <c r="D4190" s="58" t="s">
        <v>4841</v>
      </c>
      <c r="E4190" s="58" t="s">
        <v>4845</v>
      </c>
      <c r="F4190" s="58">
        <v>6</v>
      </c>
      <c r="G4190" s="58">
        <v>3.53</v>
      </c>
      <c r="H4190" s="77" t="s">
        <v>177</v>
      </c>
      <c r="I4190" s="58" t="s">
        <v>12</v>
      </c>
      <c r="J4190" s="58" t="s">
        <v>14</v>
      </c>
      <c r="K4190" s="58" t="s">
        <v>6119</v>
      </c>
      <c r="L4190" s="60">
        <v>25.1</v>
      </c>
      <c r="M4190" s="38">
        <f t="shared" si="207"/>
        <v>4.1833333333333336</v>
      </c>
      <c r="N4190" s="279">
        <f t="shared" si="208"/>
        <v>6.99</v>
      </c>
      <c r="O4190" s="268">
        <f t="shared" si="209"/>
        <v>0.40152598950882212</v>
      </c>
      <c r="P4190" s="62"/>
      <c r="Q4190" s="63" t="s">
        <v>6179</v>
      </c>
      <c r="R4190" s="266" t="s">
        <v>6179</v>
      </c>
      <c r="S4190" s="63" t="s">
        <v>6178</v>
      </c>
      <c r="T4190" s="63" t="s">
        <v>6178</v>
      </c>
      <c r="U4190" s="63" t="s">
        <v>6178</v>
      </c>
    </row>
    <row r="4191" spans="2:21" ht="15" customHeight="1" x14ac:dyDescent="0.5">
      <c r="B4191" s="58">
        <v>739605</v>
      </c>
      <c r="C4191" s="59">
        <v>8885009961765</v>
      </c>
      <c r="D4191" s="58" t="s">
        <v>4841</v>
      </c>
      <c r="E4191" s="58" t="s">
        <v>4846</v>
      </c>
      <c r="F4191" s="58">
        <v>6</v>
      </c>
      <c r="G4191" s="58">
        <v>3.53</v>
      </c>
      <c r="H4191" s="77" t="s">
        <v>177</v>
      </c>
      <c r="I4191" s="58" t="s">
        <v>12</v>
      </c>
      <c r="J4191" s="58" t="s">
        <v>14</v>
      </c>
      <c r="K4191" s="58" t="s">
        <v>6119</v>
      </c>
      <c r="L4191" s="60">
        <v>25.1</v>
      </c>
      <c r="M4191" s="38">
        <f t="shared" si="207"/>
        <v>4.1833333333333336</v>
      </c>
      <c r="N4191" s="279">
        <f t="shared" si="208"/>
        <v>6.99</v>
      </c>
      <c r="O4191" s="268">
        <f t="shared" si="209"/>
        <v>0.40152598950882212</v>
      </c>
      <c r="P4191" s="62"/>
      <c r="Q4191" s="63" t="s">
        <v>6179</v>
      </c>
      <c r="R4191" s="266" t="s">
        <v>6179</v>
      </c>
      <c r="S4191" s="63" t="s">
        <v>6178</v>
      </c>
      <c r="T4191" s="63" t="s">
        <v>6178</v>
      </c>
      <c r="U4191" s="63" t="s">
        <v>6178</v>
      </c>
    </row>
    <row r="4192" spans="2:21" ht="15" customHeight="1" x14ac:dyDescent="0.5">
      <c r="B4192" s="58">
        <v>739606</v>
      </c>
      <c r="C4192" s="59">
        <v>8885009960911</v>
      </c>
      <c r="D4192" s="58" t="s">
        <v>4841</v>
      </c>
      <c r="E4192" s="58" t="s">
        <v>4847</v>
      </c>
      <c r="F4192" s="58">
        <v>6</v>
      </c>
      <c r="G4192" s="58">
        <v>3.53</v>
      </c>
      <c r="H4192" s="77" t="s">
        <v>177</v>
      </c>
      <c r="I4192" s="58" t="s">
        <v>12</v>
      </c>
      <c r="J4192" s="58" t="s">
        <v>14</v>
      </c>
      <c r="K4192" s="58" t="s">
        <v>6119</v>
      </c>
      <c r="L4192" s="60">
        <v>25.8</v>
      </c>
      <c r="M4192" s="38">
        <f t="shared" si="207"/>
        <v>4.3</v>
      </c>
      <c r="N4192" s="279">
        <f t="shared" si="208"/>
        <v>7.49</v>
      </c>
      <c r="O4192" s="268">
        <f t="shared" si="209"/>
        <v>0.42590120160213624</v>
      </c>
      <c r="P4192" s="62"/>
      <c r="Q4192" s="63" t="s">
        <v>6179</v>
      </c>
      <c r="R4192" s="266" t="s">
        <v>6179</v>
      </c>
      <c r="S4192" s="63" t="s">
        <v>6178</v>
      </c>
      <c r="T4192" s="63" t="s">
        <v>6178</v>
      </c>
      <c r="U4192" s="63" t="s">
        <v>6178</v>
      </c>
    </row>
    <row r="4193" spans="2:21" ht="15" customHeight="1" x14ac:dyDescent="0.5">
      <c r="B4193" s="58">
        <v>739609</v>
      </c>
      <c r="C4193" s="59">
        <v>8885009962373</v>
      </c>
      <c r="D4193" s="58" t="s">
        <v>4841</v>
      </c>
      <c r="E4193" s="58" t="s">
        <v>4848</v>
      </c>
      <c r="F4193" s="58">
        <v>6</v>
      </c>
      <c r="G4193" s="58">
        <v>3.53</v>
      </c>
      <c r="H4193" s="77" t="s">
        <v>177</v>
      </c>
      <c r="I4193" s="58" t="s">
        <v>12</v>
      </c>
      <c r="J4193" s="58" t="s">
        <v>14</v>
      </c>
      <c r="K4193" s="58" t="s">
        <v>6119</v>
      </c>
      <c r="L4193" s="60">
        <v>25.8</v>
      </c>
      <c r="M4193" s="38">
        <f t="shared" si="207"/>
        <v>4.3</v>
      </c>
      <c r="N4193" s="279">
        <f t="shared" si="208"/>
        <v>7.49</v>
      </c>
      <c r="O4193" s="268">
        <f t="shared" si="209"/>
        <v>0.42590120160213624</v>
      </c>
      <c r="P4193" s="62"/>
      <c r="Q4193" s="76" t="s">
        <v>6178</v>
      </c>
      <c r="R4193" s="318" t="s">
        <v>6178</v>
      </c>
      <c r="S4193" s="76" t="s">
        <v>6178</v>
      </c>
      <c r="T4193" s="76" t="s">
        <v>6178</v>
      </c>
      <c r="U4193" s="76" t="s">
        <v>6178</v>
      </c>
    </row>
    <row r="4194" spans="2:21" ht="15" customHeight="1" x14ac:dyDescent="0.5">
      <c r="B4194" s="58">
        <v>739611</v>
      </c>
      <c r="C4194" s="59">
        <v>8885009962854</v>
      </c>
      <c r="D4194" s="58" t="s">
        <v>4841</v>
      </c>
      <c r="E4194" s="58" t="s">
        <v>4849</v>
      </c>
      <c r="F4194" s="58">
        <v>6</v>
      </c>
      <c r="G4194" s="58">
        <v>3.53</v>
      </c>
      <c r="H4194" s="77" t="s">
        <v>177</v>
      </c>
      <c r="I4194" s="58" t="s">
        <v>12</v>
      </c>
      <c r="J4194" s="58" t="s">
        <v>14</v>
      </c>
      <c r="K4194" s="58" t="s">
        <v>6119</v>
      </c>
      <c r="L4194" s="60">
        <v>25.8</v>
      </c>
      <c r="M4194" s="38">
        <f t="shared" si="207"/>
        <v>4.3</v>
      </c>
      <c r="N4194" s="279">
        <f t="shared" si="208"/>
        <v>7.49</v>
      </c>
      <c r="O4194" s="268">
        <f t="shared" si="209"/>
        <v>0.42590120160213624</v>
      </c>
      <c r="P4194" s="62"/>
      <c r="Q4194" s="63" t="s">
        <v>6178</v>
      </c>
      <c r="R4194" s="266" t="s">
        <v>6179</v>
      </c>
      <c r="S4194" s="63" t="s">
        <v>6178</v>
      </c>
      <c r="T4194" s="63" t="s">
        <v>6178</v>
      </c>
      <c r="U4194" s="63" t="s">
        <v>6178</v>
      </c>
    </row>
    <row r="4195" spans="2:21" ht="15" customHeight="1" x14ac:dyDescent="0.5">
      <c r="B4195" s="58">
        <v>739801</v>
      </c>
      <c r="C4195" s="59">
        <v>836239000012</v>
      </c>
      <c r="D4195" s="58" t="s">
        <v>4850</v>
      </c>
      <c r="E4195" s="58" t="s">
        <v>4851</v>
      </c>
      <c r="F4195" s="58">
        <v>12</v>
      </c>
      <c r="G4195" s="58">
        <v>1.76</v>
      </c>
      <c r="H4195" s="77" t="s">
        <v>177</v>
      </c>
      <c r="I4195" s="58" t="s">
        <v>91</v>
      </c>
      <c r="J4195" s="58" t="s">
        <v>14</v>
      </c>
      <c r="K4195" s="58" t="s">
        <v>6119</v>
      </c>
      <c r="L4195" s="60">
        <v>58.6</v>
      </c>
      <c r="M4195" s="38">
        <f t="shared" si="207"/>
        <v>4.8833333333333337</v>
      </c>
      <c r="N4195" s="279">
        <f t="shared" si="208"/>
        <v>8.49</v>
      </c>
      <c r="O4195" s="268">
        <f t="shared" si="209"/>
        <v>0.42481350608559088</v>
      </c>
      <c r="P4195" s="62"/>
      <c r="Q4195" s="63" t="s">
        <v>6179</v>
      </c>
      <c r="R4195" s="266" t="s">
        <v>6179</v>
      </c>
      <c r="S4195" s="63" t="s">
        <v>6178</v>
      </c>
      <c r="T4195" s="63" t="s">
        <v>6178</v>
      </c>
      <c r="U4195" s="63" t="s">
        <v>6178</v>
      </c>
    </row>
    <row r="4196" spans="2:21" ht="15" customHeight="1" x14ac:dyDescent="0.5">
      <c r="B4196" s="58">
        <v>739802</v>
      </c>
      <c r="C4196" s="59">
        <v>836239000098</v>
      </c>
      <c r="D4196" s="58" t="s">
        <v>4850</v>
      </c>
      <c r="E4196" s="58" t="s">
        <v>4852</v>
      </c>
      <c r="F4196" s="58">
        <v>12</v>
      </c>
      <c r="G4196" s="58">
        <v>1.76</v>
      </c>
      <c r="H4196" s="77" t="s">
        <v>177</v>
      </c>
      <c r="I4196" s="58" t="s">
        <v>91</v>
      </c>
      <c r="J4196" s="58" t="s">
        <v>14</v>
      </c>
      <c r="K4196" s="58" t="s">
        <v>6119</v>
      </c>
      <c r="L4196" s="60">
        <v>58.6</v>
      </c>
      <c r="M4196" s="38">
        <f t="shared" si="207"/>
        <v>4.8833333333333337</v>
      </c>
      <c r="N4196" s="279">
        <f t="shared" si="208"/>
        <v>8.49</v>
      </c>
      <c r="O4196" s="268">
        <f t="shared" si="209"/>
        <v>0.42481350608559088</v>
      </c>
      <c r="P4196" s="62"/>
      <c r="Q4196" s="63" t="s">
        <v>6179</v>
      </c>
      <c r="R4196" s="266" t="s">
        <v>6178</v>
      </c>
      <c r="S4196" s="63" t="s">
        <v>6178</v>
      </c>
      <c r="T4196" s="63" t="s">
        <v>6178</v>
      </c>
      <c r="U4196" s="63" t="s">
        <v>6178</v>
      </c>
    </row>
    <row r="4197" spans="2:21" ht="15" customHeight="1" x14ac:dyDescent="0.5">
      <c r="B4197" s="58">
        <v>739901</v>
      </c>
      <c r="C4197" s="59">
        <v>740913000758</v>
      </c>
      <c r="D4197" s="58" t="s">
        <v>4853</v>
      </c>
      <c r="E4197" s="58" t="s">
        <v>4854</v>
      </c>
      <c r="F4197" s="58">
        <v>6</v>
      </c>
      <c r="G4197" s="58">
        <v>500</v>
      </c>
      <c r="H4197" s="58" t="s">
        <v>5580</v>
      </c>
      <c r="I4197" s="58" t="s">
        <v>16</v>
      </c>
      <c r="J4197" s="58" t="s">
        <v>14</v>
      </c>
      <c r="K4197" s="58" t="s">
        <v>6119</v>
      </c>
      <c r="L4197" s="60">
        <v>72.400000000000006</v>
      </c>
      <c r="M4197" s="38">
        <f t="shared" si="207"/>
        <v>12.066666666666668</v>
      </c>
      <c r="N4197" s="279">
        <f t="shared" si="208"/>
        <v>20.49</v>
      </c>
      <c r="O4197" s="268">
        <f t="shared" si="209"/>
        <v>0.41109484301285165</v>
      </c>
      <c r="P4197" s="62"/>
      <c r="Q4197" s="63" t="s">
        <v>6178</v>
      </c>
      <c r="R4197" s="266" t="s">
        <v>6179</v>
      </c>
      <c r="S4197" s="63" t="s">
        <v>6178</v>
      </c>
      <c r="T4197" s="63" t="s">
        <v>6178</v>
      </c>
      <c r="U4197" s="63" t="s">
        <v>6178</v>
      </c>
    </row>
    <row r="4198" spans="2:21" ht="15" customHeight="1" x14ac:dyDescent="0.5">
      <c r="B4198" s="58">
        <v>740001</v>
      </c>
      <c r="C4198" s="59">
        <v>850032825023</v>
      </c>
      <c r="D4198" s="58" t="s">
        <v>4855</v>
      </c>
      <c r="E4198" s="58" t="s">
        <v>4856</v>
      </c>
      <c r="F4198" s="58">
        <v>6</v>
      </c>
      <c r="G4198" s="58">
        <v>32</v>
      </c>
      <c r="H4198" s="77" t="s">
        <v>177</v>
      </c>
      <c r="I4198" s="58" t="s">
        <v>1590</v>
      </c>
      <c r="J4198" s="58" t="s">
        <v>14</v>
      </c>
      <c r="K4198" s="58" t="s">
        <v>6119</v>
      </c>
      <c r="L4198" s="60">
        <v>16.600000000000001</v>
      </c>
      <c r="M4198" s="38">
        <f t="shared" si="207"/>
        <v>2.7666666666666671</v>
      </c>
      <c r="N4198" s="279">
        <f t="shared" si="208"/>
        <v>4.99</v>
      </c>
      <c r="O4198" s="268">
        <f t="shared" si="209"/>
        <v>0.44555778223112885</v>
      </c>
      <c r="P4198" s="62"/>
      <c r="Q4198" s="63" t="s">
        <v>6178</v>
      </c>
      <c r="R4198" s="266" t="s">
        <v>6179</v>
      </c>
      <c r="S4198" s="63" t="s">
        <v>6179</v>
      </c>
      <c r="T4198" s="63" t="s">
        <v>6178</v>
      </c>
      <c r="U4198" s="63" t="s">
        <v>6178</v>
      </c>
    </row>
    <row r="4199" spans="2:21" ht="15" customHeight="1" x14ac:dyDescent="0.5">
      <c r="B4199" s="58">
        <v>740101</v>
      </c>
      <c r="C4199" s="59">
        <v>698241110222</v>
      </c>
      <c r="D4199" s="58" t="s">
        <v>4857</v>
      </c>
      <c r="E4199" s="58" t="s">
        <v>4858</v>
      </c>
      <c r="F4199" s="58">
        <v>12</v>
      </c>
      <c r="G4199" s="58">
        <v>19</v>
      </c>
      <c r="H4199" s="77" t="s">
        <v>177</v>
      </c>
      <c r="I4199" s="58" t="s">
        <v>136</v>
      </c>
      <c r="J4199" s="58" t="s">
        <v>14</v>
      </c>
      <c r="K4199" s="58" t="s">
        <v>6119</v>
      </c>
      <c r="L4199" s="60">
        <v>56.1</v>
      </c>
      <c r="M4199" s="38">
        <f t="shared" si="207"/>
        <v>4.6749999999999998</v>
      </c>
      <c r="N4199" s="279">
        <f t="shared" si="208"/>
        <v>7.99</v>
      </c>
      <c r="O4199" s="268">
        <f t="shared" si="209"/>
        <v>0.41489361702127664</v>
      </c>
      <c r="P4199" s="62"/>
      <c r="Q4199" s="76" t="s">
        <v>6178</v>
      </c>
      <c r="R4199" s="318" t="s">
        <v>6178</v>
      </c>
      <c r="S4199" s="76" t="s">
        <v>6178</v>
      </c>
      <c r="T4199" s="76" t="s">
        <v>6178</v>
      </c>
      <c r="U4199" s="76" t="s">
        <v>6178</v>
      </c>
    </row>
    <row r="4200" spans="2:21" ht="15" customHeight="1" x14ac:dyDescent="0.5">
      <c r="B4200" s="58">
        <v>740103</v>
      </c>
      <c r="C4200" s="59">
        <v>698241110215</v>
      </c>
      <c r="D4200" s="58" t="s">
        <v>4857</v>
      </c>
      <c r="E4200" s="58" t="s">
        <v>4859</v>
      </c>
      <c r="F4200" s="58">
        <v>12</v>
      </c>
      <c r="G4200" s="58">
        <v>19</v>
      </c>
      <c r="H4200" s="77" t="s">
        <v>177</v>
      </c>
      <c r="I4200" s="58" t="s">
        <v>136</v>
      </c>
      <c r="J4200" s="58" t="s">
        <v>14</v>
      </c>
      <c r="K4200" s="58" t="s">
        <v>6119</v>
      </c>
      <c r="L4200" s="60">
        <v>51</v>
      </c>
      <c r="M4200" s="38">
        <f t="shared" si="207"/>
        <v>4.25</v>
      </c>
      <c r="N4200" s="279">
        <f t="shared" si="208"/>
        <v>7.49</v>
      </c>
      <c r="O4200" s="268">
        <f t="shared" si="209"/>
        <v>0.43257676902536718</v>
      </c>
      <c r="P4200" s="62"/>
      <c r="Q4200" s="63" t="s">
        <v>6178</v>
      </c>
      <c r="R4200" s="266" t="s">
        <v>6178</v>
      </c>
      <c r="S4200" s="63" t="s">
        <v>6179</v>
      </c>
      <c r="T4200" s="63" t="s">
        <v>6178</v>
      </c>
      <c r="U4200" s="63" t="s">
        <v>6178</v>
      </c>
    </row>
    <row r="4201" spans="2:21" ht="15" customHeight="1" x14ac:dyDescent="0.5">
      <c r="B4201" s="58">
        <v>740104</v>
      </c>
      <c r="C4201" s="59">
        <v>698241110109</v>
      </c>
      <c r="D4201" s="58" t="s">
        <v>4857</v>
      </c>
      <c r="E4201" s="58" t="s">
        <v>4860</v>
      </c>
      <c r="F4201" s="58">
        <v>12</v>
      </c>
      <c r="G4201" s="58">
        <v>19</v>
      </c>
      <c r="H4201" s="77" t="s">
        <v>177</v>
      </c>
      <c r="I4201" s="58" t="s">
        <v>136</v>
      </c>
      <c r="J4201" s="58" t="s">
        <v>14</v>
      </c>
      <c r="K4201" s="58" t="s">
        <v>6119</v>
      </c>
      <c r="L4201" s="60">
        <v>51</v>
      </c>
      <c r="M4201" s="38">
        <f t="shared" si="207"/>
        <v>4.25</v>
      </c>
      <c r="N4201" s="279">
        <f t="shared" si="208"/>
        <v>7.49</v>
      </c>
      <c r="O4201" s="268">
        <f t="shared" si="209"/>
        <v>0.43257676902536718</v>
      </c>
      <c r="P4201" s="62"/>
      <c r="Q4201" s="63" t="s">
        <v>6178</v>
      </c>
      <c r="R4201" s="266" t="s">
        <v>6179</v>
      </c>
      <c r="S4201" s="63" t="s">
        <v>6179</v>
      </c>
      <c r="T4201" s="63" t="s">
        <v>6178</v>
      </c>
      <c r="U4201" s="63" t="s">
        <v>6178</v>
      </c>
    </row>
    <row r="4202" spans="2:21" ht="15" customHeight="1" x14ac:dyDescent="0.5">
      <c r="B4202" s="58">
        <v>740106</v>
      </c>
      <c r="C4202" s="59">
        <v>698241100315</v>
      </c>
      <c r="D4202" s="58" t="s">
        <v>4857</v>
      </c>
      <c r="E4202" s="58" t="s">
        <v>4861</v>
      </c>
      <c r="F4202" s="58">
        <v>12</v>
      </c>
      <c r="G4202" s="58">
        <v>16</v>
      </c>
      <c r="H4202" s="77" t="s">
        <v>177</v>
      </c>
      <c r="I4202" s="58" t="s">
        <v>136</v>
      </c>
      <c r="J4202" s="58" t="s">
        <v>14</v>
      </c>
      <c r="K4202" s="58" t="s">
        <v>6119</v>
      </c>
      <c r="L4202" s="60">
        <v>49.8</v>
      </c>
      <c r="M4202" s="38">
        <f t="shared" si="207"/>
        <v>4.1499999999999995</v>
      </c>
      <c r="N4202" s="279">
        <f t="shared" si="208"/>
        <v>6.99</v>
      </c>
      <c r="O4202" s="268">
        <f t="shared" si="209"/>
        <v>0.40629470672389134</v>
      </c>
      <c r="P4202" s="62"/>
      <c r="Q4202" s="76" t="s">
        <v>6178</v>
      </c>
      <c r="R4202" s="318" t="s">
        <v>6178</v>
      </c>
      <c r="S4202" s="76" t="s">
        <v>6178</v>
      </c>
      <c r="T4202" s="76" t="s">
        <v>6178</v>
      </c>
      <c r="U4202" s="76" t="s">
        <v>6178</v>
      </c>
    </row>
    <row r="4203" spans="2:21" ht="15" customHeight="1" x14ac:dyDescent="0.5">
      <c r="B4203" s="58">
        <v>740701</v>
      </c>
      <c r="C4203" s="59">
        <v>861042000089</v>
      </c>
      <c r="D4203" s="58" t="s">
        <v>4862</v>
      </c>
      <c r="E4203" s="58" t="s">
        <v>4863</v>
      </c>
      <c r="F4203" s="58">
        <v>14</v>
      </c>
      <c r="G4203" s="58">
        <v>0.7</v>
      </c>
      <c r="H4203" s="77" t="s">
        <v>177</v>
      </c>
      <c r="I4203" s="58" t="s">
        <v>91</v>
      </c>
      <c r="J4203" s="58" t="s">
        <v>14</v>
      </c>
      <c r="K4203" s="58" t="s">
        <v>6119</v>
      </c>
      <c r="L4203" s="60">
        <v>9.9</v>
      </c>
      <c r="M4203" s="38">
        <f t="shared" ref="M4203:M4266" si="210">L4203/F4203</f>
        <v>0.70714285714285718</v>
      </c>
      <c r="N4203" s="279">
        <f t="shared" ref="N4203:N4266" si="211">IF(CEILING(M4203/0.6,1)-0.51&gt;=M4203/0.6,CEILING(M4203/0.6,1)-0.51,CEILING(M4203/0.6,1)-0.01)</f>
        <v>1.49</v>
      </c>
      <c r="O4203" s="268">
        <f t="shared" ref="O4203:O4266" si="212">(N4203-M4203)/N4203</f>
        <v>0.5254074784276126</v>
      </c>
      <c r="P4203" s="62"/>
      <c r="Q4203" s="63" t="s">
        <v>6178</v>
      </c>
      <c r="R4203" s="266" t="s">
        <v>6179</v>
      </c>
      <c r="S4203" s="63" t="s">
        <v>6178</v>
      </c>
      <c r="T4203" s="63" t="s">
        <v>6178</v>
      </c>
      <c r="U4203" s="63" t="s">
        <v>6178</v>
      </c>
    </row>
    <row r="4204" spans="2:21" ht="15" customHeight="1" x14ac:dyDescent="0.5">
      <c r="B4204" s="58">
        <v>740702</v>
      </c>
      <c r="C4204" s="59">
        <v>861042000003</v>
      </c>
      <c r="D4204" s="58" t="s">
        <v>4862</v>
      </c>
      <c r="E4204" s="58" t="s">
        <v>4864</v>
      </c>
      <c r="F4204" s="58">
        <v>14</v>
      </c>
      <c r="G4204" s="58">
        <v>0.7</v>
      </c>
      <c r="H4204" s="77" t="s">
        <v>177</v>
      </c>
      <c r="I4204" s="58" t="s">
        <v>91</v>
      </c>
      <c r="J4204" s="58" t="s">
        <v>14</v>
      </c>
      <c r="K4204" s="58" t="s">
        <v>6119</v>
      </c>
      <c r="L4204" s="60">
        <v>9.9</v>
      </c>
      <c r="M4204" s="38">
        <f t="shared" si="210"/>
        <v>0.70714285714285718</v>
      </c>
      <c r="N4204" s="279">
        <f t="shared" si="211"/>
        <v>1.49</v>
      </c>
      <c r="O4204" s="268">
        <f t="shared" si="212"/>
        <v>0.5254074784276126</v>
      </c>
      <c r="P4204" s="62"/>
      <c r="Q4204" s="63" t="s">
        <v>6178</v>
      </c>
      <c r="R4204" s="266" t="s">
        <v>6179</v>
      </c>
      <c r="S4204" s="63" t="s">
        <v>6178</v>
      </c>
      <c r="T4204" s="63" t="s">
        <v>6178</v>
      </c>
      <c r="U4204" s="63" t="s">
        <v>6178</v>
      </c>
    </row>
    <row r="4205" spans="2:21" ht="15" customHeight="1" x14ac:dyDescent="0.5">
      <c r="B4205" s="58">
        <v>740703</v>
      </c>
      <c r="C4205" s="59">
        <v>861042000096</v>
      </c>
      <c r="D4205" s="58" t="s">
        <v>4862</v>
      </c>
      <c r="E4205" s="58" t="s">
        <v>4865</v>
      </c>
      <c r="F4205" s="58">
        <v>14</v>
      </c>
      <c r="G4205" s="58">
        <v>0.7</v>
      </c>
      <c r="H4205" s="77" t="s">
        <v>177</v>
      </c>
      <c r="I4205" s="58" t="s">
        <v>91</v>
      </c>
      <c r="J4205" s="58" t="s">
        <v>14</v>
      </c>
      <c r="K4205" s="58" t="s">
        <v>6119</v>
      </c>
      <c r="L4205" s="60">
        <v>9.9</v>
      </c>
      <c r="M4205" s="38">
        <f t="shared" si="210"/>
        <v>0.70714285714285718</v>
      </c>
      <c r="N4205" s="279">
        <f t="shared" si="211"/>
        <v>1.49</v>
      </c>
      <c r="O4205" s="268">
        <f t="shared" si="212"/>
        <v>0.5254074784276126</v>
      </c>
      <c r="P4205" s="62"/>
      <c r="Q4205" s="63" t="s">
        <v>6178</v>
      </c>
      <c r="R4205" s="266" t="s">
        <v>6179</v>
      </c>
      <c r="S4205" s="63" t="s">
        <v>6178</v>
      </c>
      <c r="T4205" s="63" t="s">
        <v>6178</v>
      </c>
      <c r="U4205" s="63" t="s">
        <v>6178</v>
      </c>
    </row>
    <row r="4206" spans="2:21" ht="15" customHeight="1" x14ac:dyDescent="0.5">
      <c r="B4206" s="58">
        <v>740704</v>
      </c>
      <c r="C4206" s="59">
        <v>861042000065</v>
      </c>
      <c r="D4206" s="58" t="s">
        <v>4862</v>
      </c>
      <c r="E4206" s="58" t="s">
        <v>4866</v>
      </c>
      <c r="F4206" s="58">
        <v>14</v>
      </c>
      <c r="G4206" s="58">
        <v>0.7</v>
      </c>
      <c r="H4206" s="77" t="s">
        <v>177</v>
      </c>
      <c r="I4206" s="58" t="s">
        <v>91</v>
      </c>
      <c r="J4206" s="58" t="s">
        <v>14</v>
      </c>
      <c r="K4206" s="58" t="s">
        <v>6119</v>
      </c>
      <c r="L4206" s="60">
        <v>13</v>
      </c>
      <c r="M4206" s="38">
        <f t="shared" si="210"/>
        <v>0.9285714285714286</v>
      </c>
      <c r="N4206" s="279">
        <f t="shared" si="211"/>
        <v>1.99</v>
      </c>
      <c r="O4206" s="268">
        <f t="shared" si="212"/>
        <v>0.53338119167264897</v>
      </c>
      <c r="P4206" s="62"/>
      <c r="Q4206" s="76" t="s">
        <v>6178</v>
      </c>
      <c r="R4206" s="318" t="s">
        <v>6178</v>
      </c>
      <c r="S4206" s="76" t="s">
        <v>6178</v>
      </c>
      <c r="T4206" s="76" t="s">
        <v>6178</v>
      </c>
      <c r="U4206" s="76" t="s">
        <v>6178</v>
      </c>
    </row>
    <row r="4207" spans="2:21" ht="15" customHeight="1" x14ac:dyDescent="0.5">
      <c r="B4207" s="58">
        <v>740705</v>
      </c>
      <c r="C4207" s="59">
        <v>861042000072</v>
      </c>
      <c r="D4207" s="58" t="s">
        <v>4862</v>
      </c>
      <c r="E4207" s="58" t="s">
        <v>4867</v>
      </c>
      <c r="F4207" s="58">
        <v>14</v>
      </c>
      <c r="G4207" s="58">
        <v>0.7</v>
      </c>
      <c r="H4207" s="77" t="s">
        <v>177</v>
      </c>
      <c r="I4207" s="58" t="s">
        <v>91</v>
      </c>
      <c r="J4207" s="58" t="s">
        <v>14</v>
      </c>
      <c r="K4207" s="58" t="s">
        <v>6119</v>
      </c>
      <c r="L4207" s="60">
        <v>13</v>
      </c>
      <c r="M4207" s="38">
        <f t="shared" si="210"/>
        <v>0.9285714285714286</v>
      </c>
      <c r="N4207" s="279">
        <f t="shared" si="211"/>
        <v>1.99</v>
      </c>
      <c r="O4207" s="268">
        <f t="shared" si="212"/>
        <v>0.53338119167264897</v>
      </c>
      <c r="P4207" s="62"/>
      <c r="Q4207" s="63" t="s">
        <v>6178</v>
      </c>
      <c r="R4207" s="266" t="s">
        <v>6179</v>
      </c>
      <c r="S4207" s="63" t="s">
        <v>6178</v>
      </c>
      <c r="T4207" s="63" t="s">
        <v>6178</v>
      </c>
      <c r="U4207" s="63" t="s">
        <v>6178</v>
      </c>
    </row>
    <row r="4208" spans="2:21" ht="15" customHeight="1" x14ac:dyDescent="0.5">
      <c r="B4208" s="58">
        <v>740706</v>
      </c>
      <c r="C4208" s="59">
        <v>861042000058</v>
      </c>
      <c r="D4208" s="58" t="s">
        <v>4862</v>
      </c>
      <c r="E4208" s="58" t="s">
        <v>4868</v>
      </c>
      <c r="F4208" s="58">
        <v>14</v>
      </c>
      <c r="G4208" s="58">
        <v>0.7</v>
      </c>
      <c r="H4208" s="77" t="s">
        <v>177</v>
      </c>
      <c r="I4208" s="58" t="s">
        <v>91</v>
      </c>
      <c r="J4208" s="58" t="s">
        <v>14</v>
      </c>
      <c r="K4208" s="58" t="s">
        <v>6119</v>
      </c>
      <c r="L4208" s="60">
        <v>13</v>
      </c>
      <c r="M4208" s="38">
        <f t="shared" si="210"/>
        <v>0.9285714285714286</v>
      </c>
      <c r="N4208" s="279">
        <f t="shared" si="211"/>
        <v>1.99</v>
      </c>
      <c r="O4208" s="268">
        <f t="shared" si="212"/>
        <v>0.53338119167264897</v>
      </c>
      <c r="P4208" s="62"/>
      <c r="Q4208" s="63" t="s">
        <v>6178</v>
      </c>
      <c r="R4208" s="266" t="s">
        <v>6179</v>
      </c>
      <c r="S4208" s="63" t="s">
        <v>6178</v>
      </c>
      <c r="T4208" s="63" t="s">
        <v>6178</v>
      </c>
      <c r="U4208" s="63" t="s">
        <v>6178</v>
      </c>
    </row>
    <row r="4209" spans="2:21" ht="15" customHeight="1" x14ac:dyDescent="0.5">
      <c r="B4209" s="58">
        <v>740707</v>
      </c>
      <c r="C4209" s="59">
        <v>853497006013</v>
      </c>
      <c r="D4209" s="58" t="s">
        <v>4862</v>
      </c>
      <c r="E4209" s="58" t="s">
        <v>4869</v>
      </c>
      <c r="F4209" s="58">
        <v>14</v>
      </c>
      <c r="G4209" s="58">
        <v>0.7</v>
      </c>
      <c r="H4209" s="77" t="s">
        <v>177</v>
      </c>
      <c r="I4209" s="58" t="s">
        <v>91</v>
      </c>
      <c r="J4209" s="58" t="s">
        <v>14</v>
      </c>
      <c r="K4209" s="58" t="s">
        <v>6119</v>
      </c>
      <c r="L4209" s="60">
        <v>13</v>
      </c>
      <c r="M4209" s="38">
        <f t="shared" si="210"/>
        <v>0.9285714285714286</v>
      </c>
      <c r="N4209" s="279">
        <f t="shared" si="211"/>
        <v>1.99</v>
      </c>
      <c r="O4209" s="268">
        <f t="shared" si="212"/>
        <v>0.53338119167264897</v>
      </c>
      <c r="P4209" s="62"/>
      <c r="Q4209" s="63" t="s">
        <v>6178</v>
      </c>
      <c r="R4209" s="266" t="s">
        <v>6179</v>
      </c>
      <c r="S4209" s="63" t="s">
        <v>6178</v>
      </c>
      <c r="T4209" s="63" t="s">
        <v>6178</v>
      </c>
      <c r="U4209" s="63" t="s">
        <v>6178</v>
      </c>
    </row>
    <row r="4210" spans="2:21" ht="15" customHeight="1" x14ac:dyDescent="0.5">
      <c r="B4210" s="58">
        <v>740708</v>
      </c>
      <c r="C4210" s="59">
        <v>853497006020</v>
      </c>
      <c r="D4210" s="58" t="s">
        <v>4862</v>
      </c>
      <c r="E4210" s="58" t="s">
        <v>4870</v>
      </c>
      <c r="F4210" s="58">
        <v>14</v>
      </c>
      <c r="G4210" s="58">
        <v>0.7</v>
      </c>
      <c r="H4210" s="77" t="s">
        <v>177</v>
      </c>
      <c r="I4210" s="58" t="s">
        <v>91</v>
      </c>
      <c r="J4210" s="58" t="s">
        <v>14</v>
      </c>
      <c r="K4210" s="58" t="s">
        <v>6119</v>
      </c>
      <c r="L4210" s="60">
        <v>9.9</v>
      </c>
      <c r="M4210" s="38">
        <f t="shared" si="210"/>
        <v>0.70714285714285718</v>
      </c>
      <c r="N4210" s="279">
        <f t="shared" si="211"/>
        <v>1.49</v>
      </c>
      <c r="O4210" s="268">
        <f t="shared" si="212"/>
        <v>0.5254074784276126</v>
      </c>
      <c r="P4210" s="62"/>
      <c r="Q4210" s="63" t="s">
        <v>6178</v>
      </c>
      <c r="R4210" s="266" t="s">
        <v>6179</v>
      </c>
      <c r="S4210" s="63" t="s">
        <v>6178</v>
      </c>
      <c r="T4210" s="63" t="s">
        <v>6178</v>
      </c>
      <c r="U4210" s="63" t="s">
        <v>6178</v>
      </c>
    </row>
    <row r="4211" spans="2:21" ht="15" customHeight="1" x14ac:dyDescent="0.5">
      <c r="B4211" s="58">
        <v>740709</v>
      </c>
      <c r="C4211" s="59">
        <v>853497006037</v>
      </c>
      <c r="D4211" s="58" t="s">
        <v>4862</v>
      </c>
      <c r="E4211" s="58" t="s">
        <v>4871</v>
      </c>
      <c r="F4211" s="58">
        <v>14</v>
      </c>
      <c r="G4211" s="58">
        <v>1.4</v>
      </c>
      <c r="H4211" s="77" t="s">
        <v>177</v>
      </c>
      <c r="I4211" s="58" t="s">
        <v>91</v>
      </c>
      <c r="J4211" s="58" t="s">
        <v>14</v>
      </c>
      <c r="K4211" s="58" t="s">
        <v>6119</v>
      </c>
      <c r="L4211" s="60">
        <v>19.600000000000001</v>
      </c>
      <c r="M4211" s="38">
        <f t="shared" si="210"/>
        <v>1.4000000000000001</v>
      </c>
      <c r="N4211" s="279">
        <f t="shared" si="211"/>
        <v>2.4900000000000002</v>
      </c>
      <c r="O4211" s="268">
        <f t="shared" si="212"/>
        <v>0.43775100401606426</v>
      </c>
      <c r="P4211" s="62"/>
      <c r="Q4211" s="63" t="s">
        <v>6178</v>
      </c>
      <c r="R4211" s="266" t="s">
        <v>6179</v>
      </c>
      <c r="S4211" s="63" t="s">
        <v>6178</v>
      </c>
      <c r="T4211" s="63" t="s">
        <v>6178</v>
      </c>
      <c r="U4211" s="63" t="s">
        <v>6178</v>
      </c>
    </row>
    <row r="4212" spans="2:21" ht="15" customHeight="1" x14ac:dyDescent="0.5">
      <c r="B4212" s="58">
        <v>740710</v>
      </c>
      <c r="C4212" s="59">
        <v>853497006068</v>
      </c>
      <c r="D4212" s="58" t="s">
        <v>4862</v>
      </c>
      <c r="E4212" s="58" t="s">
        <v>4872</v>
      </c>
      <c r="F4212" s="58">
        <v>14</v>
      </c>
      <c r="G4212" s="58">
        <v>1.4</v>
      </c>
      <c r="H4212" s="77" t="s">
        <v>177</v>
      </c>
      <c r="I4212" s="58" t="s">
        <v>91</v>
      </c>
      <c r="J4212" s="58" t="s">
        <v>14</v>
      </c>
      <c r="K4212" s="58" t="s">
        <v>6119</v>
      </c>
      <c r="L4212" s="60">
        <v>19.600000000000001</v>
      </c>
      <c r="M4212" s="38">
        <f t="shared" si="210"/>
        <v>1.4000000000000001</v>
      </c>
      <c r="N4212" s="279">
        <f t="shared" si="211"/>
        <v>2.4900000000000002</v>
      </c>
      <c r="O4212" s="268">
        <f t="shared" si="212"/>
        <v>0.43775100401606426</v>
      </c>
      <c r="P4212" s="62"/>
      <c r="Q4212" s="63" t="s">
        <v>6178</v>
      </c>
      <c r="R4212" s="266" t="s">
        <v>6179</v>
      </c>
      <c r="S4212" s="63" t="s">
        <v>6178</v>
      </c>
      <c r="T4212" s="63" t="s">
        <v>6178</v>
      </c>
      <c r="U4212" s="63" t="s">
        <v>6178</v>
      </c>
    </row>
    <row r="4213" spans="2:21" ht="15" customHeight="1" x14ac:dyDescent="0.5">
      <c r="B4213" s="58">
        <v>740711</v>
      </c>
      <c r="C4213" s="59">
        <v>853497006044</v>
      </c>
      <c r="D4213" s="58" t="s">
        <v>4862</v>
      </c>
      <c r="E4213" s="58" t="s">
        <v>4873</v>
      </c>
      <c r="F4213" s="58">
        <v>14</v>
      </c>
      <c r="G4213" s="58">
        <v>1.4</v>
      </c>
      <c r="H4213" s="77" t="s">
        <v>177</v>
      </c>
      <c r="I4213" s="58" t="s">
        <v>91</v>
      </c>
      <c r="J4213" s="58" t="s">
        <v>14</v>
      </c>
      <c r="K4213" s="58" t="s">
        <v>6119</v>
      </c>
      <c r="L4213" s="60">
        <v>19.600000000000001</v>
      </c>
      <c r="M4213" s="38">
        <f t="shared" si="210"/>
        <v>1.4000000000000001</v>
      </c>
      <c r="N4213" s="279">
        <f t="shared" si="211"/>
        <v>2.4900000000000002</v>
      </c>
      <c r="O4213" s="268">
        <f t="shared" si="212"/>
        <v>0.43775100401606426</v>
      </c>
      <c r="P4213" s="62"/>
      <c r="Q4213" s="63" t="s">
        <v>6178</v>
      </c>
      <c r="R4213" s="266" t="s">
        <v>6179</v>
      </c>
      <c r="S4213" s="63" t="s">
        <v>6178</v>
      </c>
      <c r="T4213" s="63" t="s">
        <v>6178</v>
      </c>
      <c r="U4213" s="63" t="s">
        <v>6178</v>
      </c>
    </row>
    <row r="4214" spans="2:21" ht="15" customHeight="1" x14ac:dyDescent="0.5">
      <c r="B4214" s="58">
        <v>740712</v>
      </c>
      <c r="C4214" s="59">
        <v>853497006051</v>
      </c>
      <c r="D4214" s="58" t="s">
        <v>4862</v>
      </c>
      <c r="E4214" s="58" t="s">
        <v>4874</v>
      </c>
      <c r="F4214" s="58">
        <v>14</v>
      </c>
      <c r="G4214" s="58">
        <v>1.4</v>
      </c>
      <c r="H4214" s="77" t="s">
        <v>177</v>
      </c>
      <c r="I4214" s="58" t="s">
        <v>91</v>
      </c>
      <c r="J4214" s="58" t="s">
        <v>14</v>
      </c>
      <c r="K4214" s="58" t="s">
        <v>6119</v>
      </c>
      <c r="L4214" s="60">
        <v>19.7</v>
      </c>
      <c r="M4214" s="38">
        <f t="shared" si="210"/>
        <v>1.407142857142857</v>
      </c>
      <c r="N4214" s="279">
        <f t="shared" si="211"/>
        <v>2.4900000000000002</v>
      </c>
      <c r="O4214" s="268">
        <f t="shared" si="212"/>
        <v>0.43488238668961571</v>
      </c>
      <c r="P4214" s="62"/>
      <c r="Q4214" s="63" t="s">
        <v>6178</v>
      </c>
      <c r="R4214" s="266" t="s">
        <v>6179</v>
      </c>
      <c r="S4214" s="63" t="s">
        <v>6178</v>
      </c>
      <c r="T4214" s="63" t="s">
        <v>6178</v>
      </c>
      <c r="U4214" s="63" t="s">
        <v>6178</v>
      </c>
    </row>
    <row r="4215" spans="2:21" ht="15" customHeight="1" x14ac:dyDescent="0.5">
      <c r="B4215" s="58">
        <v>740713</v>
      </c>
      <c r="C4215" s="59">
        <v>853497006075</v>
      </c>
      <c r="D4215" s="58" t="s">
        <v>4862</v>
      </c>
      <c r="E4215" s="58" t="s">
        <v>4875</v>
      </c>
      <c r="F4215" s="58">
        <v>14</v>
      </c>
      <c r="G4215" s="58">
        <v>1.4</v>
      </c>
      <c r="H4215" s="77" t="s">
        <v>177</v>
      </c>
      <c r="I4215" s="58" t="s">
        <v>91</v>
      </c>
      <c r="J4215" s="58" t="s">
        <v>14</v>
      </c>
      <c r="K4215" s="58" t="s">
        <v>6119</v>
      </c>
      <c r="L4215" s="60">
        <v>25.3</v>
      </c>
      <c r="M4215" s="38">
        <f t="shared" si="210"/>
        <v>1.8071428571428572</v>
      </c>
      <c r="N4215" s="279">
        <f t="shared" si="211"/>
        <v>3.49</v>
      </c>
      <c r="O4215" s="268">
        <f t="shared" si="212"/>
        <v>0.48219402374130171</v>
      </c>
      <c r="P4215" s="62"/>
      <c r="Q4215" s="63" t="s">
        <v>6178</v>
      </c>
      <c r="R4215" s="266" t="s">
        <v>6179</v>
      </c>
      <c r="S4215" s="63" t="s">
        <v>6178</v>
      </c>
      <c r="T4215" s="63" t="s">
        <v>6178</v>
      </c>
      <c r="U4215" s="63" t="s">
        <v>6178</v>
      </c>
    </row>
    <row r="4216" spans="2:21" ht="15" customHeight="1" x14ac:dyDescent="0.5">
      <c r="B4216" s="58">
        <v>740714</v>
      </c>
      <c r="C4216" s="59">
        <v>853497006082</v>
      </c>
      <c r="D4216" s="58" t="s">
        <v>4862</v>
      </c>
      <c r="E4216" s="58" t="s">
        <v>4876</v>
      </c>
      <c r="F4216" s="58">
        <v>14</v>
      </c>
      <c r="G4216" s="58">
        <v>1.4</v>
      </c>
      <c r="H4216" s="77" t="s">
        <v>177</v>
      </c>
      <c r="I4216" s="58" t="s">
        <v>91</v>
      </c>
      <c r="J4216" s="58" t="s">
        <v>14</v>
      </c>
      <c r="K4216" s="58" t="s">
        <v>6119</v>
      </c>
      <c r="L4216" s="60">
        <v>25.3</v>
      </c>
      <c r="M4216" s="38">
        <f t="shared" si="210"/>
        <v>1.8071428571428572</v>
      </c>
      <c r="N4216" s="279">
        <f t="shared" si="211"/>
        <v>3.49</v>
      </c>
      <c r="O4216" s="268">
        <f t="shared" si="212"/>
        <v>0.48219402374130171</v>
      </c>
      <c r="P4216" s="62"/>
      <c r="Q4216" s="63" t="s">
        <v>6178</v>
      </c>
      <c r="R4216" s="266" t="s">
        <v>6179</v>
      </c>
      <c r="S4216" s="63" t="s">
        <v>6178</v>
      </c>
      <c r="T4216" s="63" t="s">
        <v>6178</v>
      </c>
      <c r="U4216" s="63" t="s">
        <v>6178</v>
      </c>
    </row>
    <row r="4217" spans="2:21" ht="15" customHeight="1" x14ac:dyDescent="0.5">
      <c r="B4217" s="58">
        <v>740715</v>
      </c>
      <c r="C4217" s="59">
        <v>853497006099</v>
      </c>
      <c r="D4217" s="58" t="s">
        <v>4862</v>
      </c>
      <c r="E4217" s="58" t="s">
        <v>4877</v>
      </c>
      <c r="F4217" s="58">
        <v>14</v>
      </c>
      <c r="G4217" s="58">
        <v>1.4</v>
      </c>
      <c r="H4217" s="77" t="s">
        <v>177</v>
      </c>
      <c r="I4217" s="58" t="s">
        <v>91</v>
      </c>
      <c r="J4217" s="58" t="s">
        <v>14</v>
      </c>
      <c r="K4217" s="58" t="s">
        <v>6119</v>
      </c>
      <c r="L4217" s="60">
        <v>25.3</v>
      </c>
      <c r="M4217" s="38">
        <f t="shared" si="210"/>
        <v>1.8071428571428572</v>
      </c>
      <c r="N4217" s="279">
        <f t="shared" si="211"/>
        <v>3.49</v>
      </c>
      <c r="O4217" s="268">
        <f t="shared" si="212"/>
        <v>0.48219402374130171</v>
      </c>
      <c r="P4217" s="62"/>
      <c r="Q4217" s="63" t="s">
        <v>6178</v>
      </c>
      <c r="R4217" s="266" t="s">
        <v>6179</v>
      </c>
      <c r="S4217" s="63" t="s">
        <v>6178</v>
      </c>
      <c r="T4217" s="63" t="s">
        <v>6178</v>
      </c>
      <c r="U4217" s="63" t="s">
        <v>6178</v>
      </c>
    </row>
    <row r="4218" spans="2:21" ht="15" customHeight="1" x14ac:dyDescent="0.5">
      <c r="B4218" s="58">
        <v>741201</v>
      </c>
      <c r="C4218" s="59">
        <v>85696608051</v>
      </c>
      <c r="D4218" s="58" t="s">
        <v>4878</v>
      </c>
      <c r="E4218" s="58" t="s">
        <v>4879</v>
      </c>
      <c r="F4218" s="58">
        <v>12</v>
      </c>
      <c r="G4218" s="58">
        <v>10.9</v>
      </c>
      <c r="H4218" s="77" t="s">
        <v>177</v>
      </c>
      <c r="I4218" s="58" t="s">
        <v>1889</v>
      </c>
      <c r="J4218" s="58" t="s">
        <v>1770</v>
      </c>
      <c r="K4218" s="58" t="s">
        <v>6119</v>
      </c>
      <c r="L4218" s="60">
        <v>21.5</v>
      </c>
      <c r="M4218" s="38">
        <f t="shared" si="210"/>
        <v>1.7916666666666667</v>
      </c>
      <c r="N4218" s="279">
        <f t="shared" si="211"/>
        <v>2.99</v>
      </c>
      <c r="O4218" s="268">
        <f t="shared" si="212"/>
        <v>0.40078037904124864</v>
      </c>
      <c r="P4218" s="62"/>
      <c r="Q4218" s="63" t="s">
        <v>6178</v>
      </c>
      <c r="R4218" s="266" t="s">
        <v>6179</v>
      </c>
      <c r="S4218" s="63" t="s">
        <v>6179</v>
      </c>
      <c r="T4218" s="63" t="s">
        <v>6178</v>
      </c>
      <c r="U4218" s="63" t="s">
        <v>6178</v>
      </c>
    </row>
    <row r="4219" spans="2:21" ht="15" customHeight="1" x14ac:dyDescent="0.5">
      <c r="B4219" s="58">
        <v>741301</v>
      </c>
      <c r="C4219" s="59">
        <v>857921001001</v>
      </c>
      <c r="D4219" s="58" t="s">
        <v>4880</v>
      </c>
      <c r="E4219" s="58" t="s">
        <v>5701</v>
      </c>
      <c r="F4219" s="58">
        <v>12</v>
      </c>
      <c r="G4219" s="58">
        <v>16</v>
      </c>
      <c r="H4219" s="77" t="s">
        <v>177</v>
      </c>
      <c r="I4219" s="58" t="s">
        <v>19</v>
      </c>
      <c r="J4219" s="58" t="s">
        <v>14</v>
      </c>
      <c r="K4219" s="58" t="s">
        <v>6119</v>
      </c>
      <c r="L4219" s="60">
        <v>97.7</v>
      </c>
      <c r="M4219" s="38">
        <f t="shared" si="210"/>
        <v>8.1416666666666675</v>
      </c>
      <c r="N4219" s="279">
        <f t="shared" si="211"/>
        <v>13.99</v>
      </c>
      <c r="O4219" s="268">
        <f t="shared" si="212"/>
        <v>0.41803669287586365</v>
      </c>
      <c r="P4219" s="62"/>
      <c r="Q4219" s="63" t="s">
        <v>6178</v>
      </c>
      <c r="R4219" s="266" t="s">
        <v>6179</v>
      </c>
      <c r="S4219" s="63" t="s">
        <v>6178</v>
      </c>
      <c r="T4219" s="63" t="s">
        <v>6178</v>
      </c>
      <c r="U4219" s="63" t="s">
        <v>6178</v>
      </c>
    </row>
    <row r="4220" spans="2:21" ht="15" customHeight="1" x14ac:dyDescent="0.5">
      <c r="B4220" s="58">
        <v>741401</v>
      </c>
      <c r="C4220" s="59">
        <v>762988199434</v>
      </c>
      <c r="D4220" s="58" t="s">
        <v>4881</v>
      </c>
      <c r="E4220" s="58" t="s">
        <v>4882</v>
      </c>
      <c r="F4220" s="58">
        <v>24</v>
      </c>
      <c r="G4220" s="58">
        <v>0.15</v>
      </c>
      <c r="H4220" s="77" t="s">
        <v>177</v>
      </c>
      <c r="I4220" s="58" t="s">
        <v>878</v>
      </c>
      <c r="J4220" s="58" t="s">
        <v>111</v>
      </c>
      <c r="K4220" s="58" t="s">
        <v>6119</v>
      </c>
      <c r="L4220" s="60">
        <v>52.6</v>
      </c>
      <c r="M4220" s="38">
        <f t="shared" si="210"/>
        <v>2.1916666666666669</v>
      </c>
      <c r="N4220" s="279">
        <f t="shared" si="211"/>
        <v>3.99</v>
      </c>
      <c r="O4220" s="268">
        <f t="shared" si="212"/>
        <v>0.45071010860484545</v>
      </c>
      <c r="P4220" s="62"/>
      <c r="Q4220" s="63" t="s">
        <v>6179</v>
      </c>
      <c r="R4220" s="266" t="s">
        <v>6178</v>
      </c>
      <c r="S4220" s="63" t="s">
        <v>6178</v>
      </c>
      <c r="T4220" s="63" t="s">
        <v>6178</v>
      </c>
      <c r="U4220" s="63" t="s">
        <v>6178</v>
      </c>
    </row>
    <row r="4221" spans="2:21" ht="15" customHeight="1" x14ac:dyDescent="0.5">
      <c r="B4221" s="58">
        <v>741402</v>
      </c>
      <c r="C4221" s="59">
        <v>762988199465</v>
      </c>
      <c r="D4221" s="58" t="s">
        <v>4881</v>
      </c>
      <c r="E4221" s="58" t="s">
        <v>4883</v>
      </c>
      <c r="F4221" s="58">
        <v>24</v>
      </c>
      <c r="G4221" s="58">
        <v>0.15</v>
      </c>
      <c r="H4221" s="77" t="s">
        <v>177</v>
      </c>
      <c r="I4221" s="58" t="s">
        <v>878</v>
      </c>
      <c r="J4221" s="58" t="s">
        <v>111</v>
      </c>
      <c r="K4221" s="58" t="s">
        <v>6119</v>
      </c>
      <c r="L4221" s="60">
        <v>52.6</v>
      </c>
      <c r="M4221" s="38">
        <f t="shared" si="210"/>
        <v>2.1916666666666669</v>
      </c>
      <c r="N4221" s="279">
        <f t="shared" si="211"/>
        <v>3.99</v>
      </c>
      <c r="O4221" s="268">
        <f t="shared" si="212"/>
        <v>0.45071010860484545</v>
      </c>
      <c r="P4221" s="62"/>
      <c r="Q4221" s="63" t="s">
        <v>6179</v>
      </c>
      <c r="R4221" s="266" t="s">
        <v>6178</v>
      </c>
      <c r="S4221" s="63" t="s">
        <v>6178</v>
      </c>
      <c r="T4221" s="63" t="s">
        <v>6178</v>
      </c>
      <c r="U4221" s="63" t="s">
        <v>6178</v>
      </c>
    </row>
    <row r="4222" spans="2:21" ht="15" customHeight="1" x14ac:dyDescent="0.5">
      <c r="B4222" s="58">
        <v>741403</v>
      </c>
      <c r="C4222" s="59">
        <v>711436985211</v>
      </c>
      <c r="D4222" s="58" t="s">
        <v>4881</v>
      </c>
      <c r="E4222" s="58" t="s">
        <v>4884</v>
      </c>
      <c r="F4222" s="58">
        <v>24</v>
      </c>
      <c r="G4222" s="58">
        <v>0.15</v>
      </c>
      <c r="H4222" s="77" t="s">
        <v>177</v>
      </c>
      <c r="I4222" s="58" t="s">
        <v>878</v>
      </c>
      <c r="J4222" s="58" t="s">
        <v>111</v>
      </c>
      <c r="K4222" s="58" t="s">
        <v>6119</v>
      </c>
      <c r="L4222" s="60">
        <v>52.6</v>
      </c>
      <c r="M4222" s="38">
        <f t="shared" si="210"/>
        <v>2.1916666666666669</v>
      </c>
      <c r="N4222" s="279">
        <f t="shared" si="211"/>
        <v>3.99</v>
      </c>
      <c r="O4222" s="268">
        <f t="shared" si="212"/>
        <v>0.45071010860484545</v>
      </c>
      <c r="P4222" s="62"/>
      <c r="Q4222" s="63" t="s">
        <v>6179</v>
      </c>
      <c r="R4222" s="266" t="s">
        <v>6178</v>
      </c>
      <c r="S4222" s="63" t="s">
        <v>6178</v>
      </c>
      <c r="T4222" s="63" t="s">
        <v>6178</v>
      </c>
      <c r="U4222" s="63" t="s">
        <v>6178</v>
      </c>
    </row>
    <row r="4223" spans="2:21" ht="15" customHeight="1" x14ac:dyDescent="0.5">
      <c r="B4223" s="58">
        <v>741901</v>
      </c>
      <c r="C4223" s="59">
        <v>725342280742</v>
      </c>
      <c r="D4223" s="58" t="s">
        <v>4885</v>
      </c>
      <c r="E4223" s="58" t="s">
        <v>4886</v>
      </c>
      <c r="F4223" s="58">
        <v>6</v>
      </c>
      <c r="G4223" s="58">
        <v>106</v>
      </c>
      <c r="H4223" s="77" t="s">
        <v>177</v>
      </c>
      <c r="I4223" s="58" t="s">
        <v>197</v>
      </c>
      <c r="J4223" s="58" t="s">
        <v>14</v>
      </c>
      <c r="K4223" s="58" t="s">
        <v>6119</v>
      </c>
      <c r="L4223" s="60">
        <v>78.3</v>
      </c>
      <c r="M4223" s="38">
        <f t="shared" si="210"/>
        <v>13.049999999999999</v>
      </c>
      <c r="N4223" s="279">
        <f t="shared" si="211"/>
        <v>21.99</v>
      </c>
      <c r="O4223" s="268">
        <f t="shared" si="212"/>
        <v>0.40654843110504774</v>
      </c>
      <c r="P4223" s="62"/>
      <c r="Q4223" s="76" t="s">
        <v>6178</v>
      </c>
      <c r="R4223" s="318" t="s">
        <v>6178</v>
      </c>
      <c r="S4223" s="76" t="s">
        <v>6178</v>
      </c>
      <c r="T4223" s="76" t="s">
        <v>6178</v>
      </c>
      <c r="U4223" s="76" t="s">
        <v>6178</v>
      </c>
    </row>
    <row r="4224" spans="2:21" ht="15" customHeight="1" x14ac:dyDescent="0.5">
      <c r="B4224" s="58">
        <v>741903</v>
      </c>
      <c r="C4224" s="59">
        <v>725342287642</v>
      </c>
      <c r="D4224" s="58" t="s">
        <v>4885</v>
      </c>
      <c r="E4224" s="58" t="s">
        <v>4887</v>
      </c>
      <c r="F4224" s="58">
        <v>6</v>
      </c>
      <c r="G4224" s="58">
        <v>104</v>
      </c>
      <c r="H4224" s="77" t="s">
        <v>177</v>
      </c>
      <c r="I4224" s="58" t="s">
        <v>197</v>
      </c>
      <c r="J4224" s="58" t="s">
        <v>14</v>
      </c>
      <c r="K4224" s="58" t="s">
        <v>6119</v>
      </c>
      <c r="L4224" s="60">
        <v>78.3</v>
      </c>
      <c r="M4224" s="38">
        <f t="shared" si="210"/>
        <v>13.049999999999999</v>
      </c>
      <c r="N4224" s="279">
        <f t="shared" si="211"/>
        <v>21.99</v>
      </c>
      <c r="O4224" s="268">
        <f t="shared" si="212"/>
        <v>0.40654843110504774</v>
      </c>
      <c r="P4224" s="62"/>
      <c r="Q4224" s="76" t="s">
        <v>6178</v>
      </c>
      <c r="R4224" s="318" t="s">
        <v>6178</v>
      </c>
      <c r="S4224" s="76" t="s">
        <v>6178</v>
      </c>
      <c r="T4224" s="76" t="s">
        <v>6178</v>
      </c>
      <c r="U4224" s="76" t="s">
        <v>6178</v>
      </c>
    </row>
    <row r="4225" spans="2:21" ht="15" customHeight="1" x14ac:dyDescent="0.5">
      <c r="B4225" s="58">
        <v>741904</v>
      </c>
      <c r="C4225" s="59">
        <v>725342281749</v>
      </c>
      <c r="D4225" s="58" t="s">
        <v>4885</v>
      </c>
      <c r="E4225" s="58" t="s">
        <v>5813</v>
      </c>
      <c r="F4225" s="58">
        <v>6</v>
      </c>
      <c r="G4225" s="58">
        <v>112</v>
      </c>
      <c r="H4225" s="77" t="s">
        <v>177</v>
      </c>
      <c r="I4225" s="58" t="s">
        <v>197</v>
      </c>
      <c r="J4225" s="58" t="s">
        <v>14</v>
      </c>
      <c r="K4225" s="58" t="s">
        <v>6119</v>
      </c>
      <c r="L4225" s="60">
        <v>19.5</v>
      </c>
      <c r="M4225" s="38">
        <f t="shared" si="210"/>
        <v>3.25</v>
      </c>
      <c r="N4225" s="279">
        <f t="shared" si="211"/>
        <v>5.49</v>
      </c>
      <c r="O4225" s="268">
        <f t="shared" si="212"/>
        <v>0.40801457194899821</v>
      </c>
      <c r="P4225" s="62"/>
      <c r="Q4225" s="63" t="s">
        <v>6178</v>
      </c>
      <c r="R4225" s="266" t="s">
        <v>6179</v>
      </c>
      <c r="S4225" s="63" t="s">
        <v>6178</v>
      </c>
      <c r="T4225" s="63" t="s">
        <v>6178</v>
      </c>
      <c r="U4225" s="63" t="s">
        <v>6178</v>
      </c>
    </row>
    <row r="4226" spans="2:21" ht="15" customHeight="1" x14ac:dyDescent="0.5">
      <c r="B4226" s="58">
        <v>741909</v>
      </c>
      <c r="C4226" s="59">
        <v>725342260744</v>
      </c>
      <c r="D4226" s="58" t="s">
        <v>4885</v>
      </c>
      <c r="E4226" s="58" t="s">
        <v>4888</v>
      </c>
      <c r="F4226" s="58">
        <v>6</v>
      </c>
      <c r="G4226" s="58">
        <v>102</v>
      </c>
      <c r="H4226" s="77" t="s">
        <v>177</v>
      </c>
      <c r="I4226" s="58" t="s">
        <v>197</v>
      </c>
      <c r="J4226" s="58" t="s">
        <v>14</v>
      </c>
      <c r="K4226" s="58" t="s">
        <v>6119</v>
      </c>
      <c r="L4226" s="60">
        <v>74.8</v>
      </c>
      <c r="M4226" s="38">
        <f t="shared" si="210"/>
        <v>12.466666666666667</v>
      </c>
      <c r="N4226" s="279">
        <f t="shared" si="211"/>
        <v>20.99</v>
      </c>
      <c r="O4226" s="268">
        <f t="shared" si="212"/>
        <v>0.40606638081626167</v>
      </c>
      <c r="P4226" s="62"/>
      <c r="Q4226" s="76" t="s">
        <v>6178</v>
      </c>
      <c r="R4226" s="318" t="s">
        <v>6178</v>
      </c>
      <c r="S4226" s="76" t="s">
        <v>6178</v>
      </c>
      <c r="T4226" s="76" t="s">
        <v>6178</v>
      </c>
      <c r="U4226" s="76" t="s">
        <v>6178</v>
      </c>
    </row>
    <row r="4227" spans="2:21" ht="15" customHeight="1" x14ac:dyDescent="0.5">
      <c r="B4227" s="58">
        <v>742801</v>
      </c>
      <c r="C4227" s="59">
        <v>94922281524</v>
      </c>
      <c r="D4227" s="58" t="s">
        <v>4889</v>
      </c>
      <c r="E4227" s="58" t="s">
        <v>4890</v>
      </c>
      <c r="F4227" s="58">
        <v>24</v>
      </c>
      <c r="G4227" s="58">
        <v>16.899999999999999</v>
      </c>
      <c r="H4227" s="77" t="s">
        <v>177</v>
      </c>
      <c r="I4227" s="58" t="s">
        <v>472</v>
      </c>
      <c r="J4227" s="58" t="s">
        <v>14</v>
      </c>
      <c r="K4227" s="58" t="s">
        <v>6119</v>
      </c>
      <c r="L4227" s="60">
        <v>3.7</v>
      </c>
      <c r="M4227" s="38">
        <f t="shared" si="210"/>
        <v>0.15416666666666667</v>
      </c>
      <c r="N4227" s="279">
        <f t="shared" si="211"/>
        <v>0.49</v>
      </c>
      <c r="O4227" s="268">
        <f t="shared" si="212"/>
        <v>0.68537414965986387</v>
      </c>
      <c r="P4227" s="62"/>
      <c r="Q4227" s="63" t="s">
        <v>6178</v>
      </c>
      <c r="R4227" s="266" t="s">
        <v>6179</v>
      </c>
      <c r="S4227" s="63" t="s">
        <v>6178</v>
      </c>
      <c r="T4227" s="63" t="s">
        <v>6178</v>
      </c>
      <c r="U4227" s="63" t="s">
        <v>6178</v>
      </c>
    </row>
    <row r="4228" spans="2:21" ht="15" customHeight="1" x14ac:dyDescent="0.5">
      <c r="B4228" s="58">
        <v>743201</v>
      </c>
      <c r="C4228" s="59">
        <v>93856993190</v>
      </c>
      <c r="D4228" s="58" t="s">
        <v>4891</v>
      </c>
      <c r="E4228" s="58" t="s">
        <v>4892</v>
      </c>
      <c r="F4228" s="58">
        <v>12</v>
      </c>
      <c r="G4228" s="58">
        <v>20</v>
      </c>
      <c r="H4228" s="77" t="s">
        <v>177</v>
      </c>
      <c r="I4228" s="58" t="s">
        <v>12</v>
      </c>
      <c r="J4228" s="58" t="s">
        <v>14</v>
      </c>
      <c r="K4228" s="58" t="s">
        <v>6119</v>
      </c>
      <c r="L4228" s="60">
        <v>25.4</v>
      </c>
      <c r="M4228" s="38">
        <f t="shared" si="210"/>
        <v>2.1166666666666667</v>
      </c>
      <c r="N4228" s="279">
        <f t="shared" si="211"/>
        <v>3.99</v>
      </c>
      <c r="O4228" s="268">
        <f t="shared" si="212"/>
        <v>0.46950710108604848</v>
      </c>
      <c r="P4228" s="62"/>
      <c r="Q4228" s="63" t="s">
        <v>6179</v>
      </c>
      <c r="R4228" s="266" t="s">
        <v>6179</v>
      </c>
      <c r="S4228" s="63" t="s">
        <v>6178</v>
      </c>
      <c r="T4228" s="63" t="s">
        <v>6178</v>
      </c>
      <c r="U4228" s="63" t="s">
        <v>6178</v>
      </c>
    </row>
    <row r="4229" spans="2:21" ht="15" customHeight="1" x14ac:dyDescent="0.5">
      <c r="B4229" s="58">
        <v>743202</v>
      </c>
      <c r="C4229" s="59">
        <v>93856992193</v>
      </c>
      <c r="D4229" s="58" t="s">
        <v>4891</v>
      </c>
      <c r="E4229" s="58" t="s">
        <v>4893</v>
      </c>
      <c r="F4229" s="58">
        <v>12</v>
      </c>
      <c r="G4229" s="58">
        <v>11.3</v>
      </c>
      <c r="H4229" s="77" t="s">
        <v>177</v>
      </c>
      <c r="I4229" s="58" t="s">
        <v>19</v>
      </c>
      <c r="J4229" s="58" t="s">
        <v>14</v>
      </c>
      <c r="K4229" s="58" t="s">
        <v>6119</v>
      </c>
      <c r="L4229" s="60">
        <v>31.1</v>
      </c>
      <c r="M4229" s="38">
        <f t="shared" si="210"/>
        <v>2.5916666666666668</v>
      </c>
      <c r="N4229" s="279">
        <f t="shared" si="211"/>
        <v>4.49</v>
      </c>
      <c r="O4229" s="268">
        <f t="shared" si="212"/>
        <v>0.42279138827023016</v>
      </c>
      <c r="P4229" s="62"/>
      <c r="Q4229" s="63" t="s">
        <v>6179</v>
      </c>
      <c r="R4229" s="266" t="s">
        <v>6179</v>
      </c>
      <c r="S4229" s="63" t="s">
        <v>6178</v>
      </c>
      <c r="T4229" s="63" t="s">
        <v>6178</v>
      </c>
      <c r="U4229" s="63" t="s">
        <v>6178</v>
      </c>
    </row>
    <row r="4230" spans="2:21" ht="15" customHeight="1" x14ac:dyDescent="0.5">
      <c r="B4230" s="58">
        <v>743203</v>
      </c>
      <c r="C4230" s="59">
        <v>93856992735</v>
      </c>
      <c r="D4230" s="58" t="s">
        <v>4891</v>
      </c>
      <c r="E4230" s="58" t="s">
        <v>4894</v>
      </c>
      <c r="F4230" s="58">
        <v>12</v>
      </c>
      <c r="G4230" s="58">
        <v>12.2</v>
      </c>
      <c r="H4230" s="77" t="s">
        <v>177</v>
      </c>
      <c r="I4230" s="58" t="s">
        <v>19</v>
      </c>
      <c r="J4230" s="58" t="s">
        <v>14</v>
      </c>
      <c r="K4230" s="58" t="s">
        <v>6119</v>
      </c>
      <c r="L4230" s="60">
        <v>27.9</v>
      </c>
      <c r="M4230" s="38">
        <f t="shared" si="210"/>
        <v>2.3249999999999997</v>
      </c>
      <c r="N4230" s="279">
        <f t="shared" si="211"/>
        <v>3.99</v>
      </c>
      <c r="O4230" s="268">
        <f t="shared" si="212"/>
        <v>0.41729323308270688</v>
      </c>
      <c r="P4230" s="62"/>
      <c r="Q4230" s="63" t="s">
        <v>6179</v>
      </c>
      <c r="R4230" s="266" t="s">
        <v>6179</v>
      </c>
      <c r="S4230" s="63" t="s">
        <v>6178</v>
      </c>
      <c r="T4230" s="63" t="s">
        <v>6178</v>
      </c>
      <c r="U4230" s="63" t="s">
        <v>6178</v>
      </c>
    </row>
    <row r="4231" spans="2:21" ht="15" customHeight="1" x14ac:dyDescent="0.5">
      <c r="B4231" s="58">
        <v>743206</v>
      </c>
      <c r="C4231" s="59">
        <v>93856993404</v>
      </c>
      <c r="D4231" s="58" t="s">
        <v>4891</v>
      </c>
      <c r="E4231" s="58" t="s">
        <v>4895</v>
      </c>
      <c r="F4231" s="58">
        <v>12</v>
      </c>
      <c r="G4231" s="58">
        <v>13.5</v>
      </c>
      <c r="H4231" s="77" t="s">
        <v>177</v>
      </c>
      <c r="I4231" s="58" t="s">
        <v>19</v>
      </c>
      <c r="J4231" s="58" t="s">
        <v>14</v>
      </c>
      <c r="K4231" s="58" t="s">
        <v>6119</v>
      </c>
      <c r="L4231" s="60">
        <v>37.4</v>
      </c>
      <c r="M4231" s="38">
        <f t="shared" si="210"/>
        <v>3.1166666666666667</v>
      </c>
      <c r="N4231" s="279">
        <f t="shared" si="211"/>
        <v>5.49</v>
      </c>
      <c r="O4231" s="268">
        <f t="shared" si="212"/>
        <v>0.43230115361262905</v>
      </c>
      <c r="P4231" s="62"/>
      <c r="Q4231" s="63" t="s">
        <v>6179</v>
      </c>
      <c r="R4231" s="266" t="s">
        <v>6179</v>
      </c>
      <c r="S4231" s="63" t="s">
        <v>6178</v>
      </c>
      <c r="T4231" s="63" t="s">
        <v>6178</v>
      </c>
      <c r="U4231" s="63" t="s">
        <v>6178</v>
      </c>
    </row>
    <row r="4232" spans="2:21" ht="15" customHeight="1" x14ac:dyDescent="0.5">
      <c r="B4232" s="58">
        <v>743401</v>
      </c>
      <c r="C4232" s="59">
        <v>814944010687</v>
      </c>
      <c r="D4232" s="58" t="s">
        <v>4896</v>
      </c>
      <c r="E4232" s="58" t="s">
        <v>4897</v>
      </c>
      <c r="F4232" s="58">
        <v>12</v>
      </c>
      <c r="G4232" s="58">
        <v>2.2999999999999998</v>
      </c>
      <c r="H4232" s="77" t="s">
        <v>177</v>
      </c>
      <c r="I4232" s="58" t="s">
        <v>12</v>
      </c>
      <c r="J4232" s="58" t="s">
        <v>14</v>
      </c>
      <c r="K4232" s="58" t="s">
        <v>6119</v>
      </c>
      <c r="L4232" s="60">
        <v>58.4</v>
      </c>
      <c r="M4232" s="38">
        <f t="shared" si="210"/>
        <v>4.8666666666666663</v>
      </c>
      <c r="N4232" s="279">
        <f t="shared" si="211"/>
        <v>8.49</v>
      </c>
      <c r="O4232" s="268">
        <f t="shared" si="212"/>
        <v>0.42677659992147632</v>
      </c>
      <c r="P4232" s="62"/>
      <c r="Q4232" s="63" t="s">
        <v>6179</v>
      </c>
      <c r="R4232" s="266" t="s">
        <v>6179</v>
      </c>
      <c r="S4232" s="63" t="s">
        <v>6178</v>
      </c>
      <c r="T4232" s="63" t="s">
        <v>6178</v>
      </c>
      <c r="U4232" s="63" t="s">
        <v>6178</v>
      </c>
    </row>
    <row r="4233" spans="2:21" ht="15" customHeight="1" x14ac:dyDescent="0.5">
      <c r="B4233" s="58">
        <v>743402</v>
      </c>
      <c r="C4233" s="59">
        <v>814944010663</v>
      </c>
      <c r="D4233" s="58" t="s">
        <v>4896</v>
      </c>
      <c r="E4233" s="58" t="s">
        <v>4898</v>
      </c>
      <c r="F4233" s="58">
        <v>12</v>
      </c>
      <c r="G4233" s="58">
        <v>2.2999999999999998</v>
      </c>
      <c r="H4233" s="77" t="s">
        <v>177</v>
      </c>
      <c r="I4233" s="58" t="s">
        <v>12</v>
      </c>
      <c r="J4233" s="58" t="s">
        <v>14</v>
      </c>
      <c r="K4233" s="58" t="s">
        <v>6119</v>
      </c>
      <c r="L4233" s="60">
        <v>58.4</v>
      </c>
      <c r="M4233" s="38">
        <f t="shared" si="210"/>
        <v>4.8666666666666663</v>
      </c>
      <c r="N4233" s="279">
        <f t="shared" si="211"/>
        <v>8.49</v>
      </c>
      <c r="O4233" s="268">
        <f t="shared" si="212"/>
        <v>0.42677659992147632</v>
      </c>
      <c r="P4233" s="62"/>
      <c r="Q4233" s="63" t="s">
        <v>6179</v>
      </c>
      <c r="R4233" s="266" t="s">
        <v>6179</v>
      </c>
      <c r="S4233" s="63" t="s">
        <v>6178</v>
      </c>
      <c r="T4233" s="63" t="s">
        <v>6178</v>
      </c>
      <c r="U4233" s="63" t="s">
        <v>6178</v>
      </c>
    </row>
    <row r="4234" spans="2:21" ht="15" customHeight="1" x14ac:dyDescent="0.5">
      <c r="B4234" s="58">
        <v>743403</v>
      </c>
      <c r="C4234" s="59">
        <v>814944010656</v>
      </c>
      <c r="D4234" s="58" t="s">
        <v>4896</v>
      </c>
      <c r="E4234" s="58" t="s">
        <v>4899</v>
      </c>
      <c r="F4234" s="58">
        <v>12</v>
      </c>
      <c r="G4234" s="58">
        <v>2.2000000000000002</v>
      </c>
      <c r="H4234" s="77" t="s">
        <v>177</v>
      </c>
      <c r="I4234" s="58" t="s">
        <v>12</v>
      </c>
      <c r="J4234" s="58" t="s">
        <v>14</v>
      </c>
      <c r="K4234" s="58" t="s">
        <v>6119</v>
      </c>
      <c r="L4234" s="60">
        <v>58.4</v>
      </c>
      <c r="M4234" s="38">
        <f t="shared" si="210"/>
        <v>4.8666666666666663</v>
      </c>
      <c r="N4234" s="279">
        <f t="shared" si="211"/>
        <v>8.49</v>
      </c>
      <c r="O4234" s="268">
        <f t="shared" si="212"/>
        <v>0.42677659992147632</v>
      </c>
      <c r="P4234" s="62"/>
      <c r="Q4234" s="63" t="s">
        <v>6179</v>
      </c>
      <c r="R4234" s="266" t="s">
        <v>6179</v>
      </c>
      <c r="S4234" s="63" t="s">
        <v>6178</v>
      </c>
      <c r="T4234" s="63" t="s">
        <v>6178</v>
      </c>
      <c r="U4234" s="63" t="s">
        <v>6178</v>
      </c>
    </row>
    <row r="4235" spans="2:21" ht="15" customHeight="1" x14ac:dyDescent="0.5">
      <c r="B4235" s="58">
        <v>743501</v>
      </c>
      <c r="C4235" s="59">
        <v>736211605382</v>
      </c>
      <c r="D4235" s="58" t="s">
        <v>4900</v>
      </c>
      <c r="E4235" s="58" t="s">
        <v>4901</v>
      </c>
      <c r="F4235" s="58">
        <v>6</v>
      </c>
      <c r="G4235" s="58">
        <v>8.5</v>
      </c>
      <c r="H4235" s="77" t="s">
        <v>177</v>
      </c>
      <c r="I4235" s="58" t="s">
        <v>12</v>
      </c>
      <c r="J4235" s="58" t="s">
        <v>14</v>
      </c>
      <c r="K4235" s="58" t="s">
        <v>6119</v>
      </c>
      <c r="L4235" s="60">
        <v>35.1</v>
      </c>
      <c r="M4235" s="38">
        <f t="shared" si="210"/>
        <v>5.8500000000000005</v>
      </c>
      <c r="N4235" s="279">
        <f t="shared" si="211"/>
        <v>9.99</v>
      </c>
      <c r="O4235" s="268">
        <f t="shared" si="212"/>
        <v>0.4144144144144144</v>
      </c>
      <c r="P4235" s="62"/>
      <c r="Q4235" s="63" t="s">
        <v>6178</v>
      </c>
      <c r="R4235" s="266" t="s">
        <v>6179</v>
      </c>
      <c r="S4235" s="63" t="s">
        <v>6179</v>
      </c>
      <c r="T4235" s="63" t="s">
        <v>6178</v>
      </c>
      <c r="U4235" s="63" t="s">
        <v>6178</v>
      </c>
    </row>
    <row r="4236" spans="2:21" ht="15" customHeight="1" x14ac:dyDescent="0.5">
      <c r="B4236" s="58">
        <v>743502</v>
      </c>
      <c r="C4236" s="59">
        <v>736211362315</v>
      </c>
      <c r="D4236" s="58" t="s">
        <v>4900</v>
      </c>
      <c r="E4236" s="58" t="s">
        <v>4902</v>
      </c>
      <c r="F4236" s="58">
        <v>12</v>
      </c>
      <c r="G4236" s="58">
        <v>17</v>
      </c>
      <c r="H4236" s="77" t="s">
        <v>177</v>
      </c>
      <c r="I4236" s="58" t="s">
        <v>12</v>
      </c>
      <c r="J4236" s="58" t="s">
        <v>14</v>
      </c>
      <c r="K4236" s="58" t="s">
        <v>6119</v>
      </c>
      <c r="L4236" s="60">
        <v>101.9</v>
      </c>
      <c r="M4236" s="38">
        <f t="shared" si="210"/>
        <v>8.4916666666666671</v>
      </c>
      <c r="N4236" s="279">
        <f t="shared" si="211"/>
        <v>14.49</v>
      </c>
      <c r="O4236" s="268">
        <f t="shared" si="212"/>
        <v>0.41396365309408784</v>
      </c>
      <c r="P4236" s="62"/>
      <c r="Q4236" s="63" t="s">
        <v>6178</v>
      </c>
      <c r="R4236" s="266" t="s">
        <v>6178</v>
      </c>
      <c r="S4236" s="63" t="s">
        <v>6179</v>
      </c>
      <c r="T4236" s="63" t="s">
        <v>6178</v>
      </c>
      <c r="U4236" s="63" t="s">
        <v>6178</v>
      </c>
    </row>
    <row r="4237" spans="2:21" ht="15" customHeight="1" x14ac:dyDescent="0.5">
      <c r="B4237" s="58">
        <v>743903</v>
      </c>
      <c r="C4237" s="59">
        <v>652642000506</v>
      </c>
      <c r="D4237" s="58" t="s">
        <v>4903</v>
      </c>
      <c r="E4237" s="58" t="s">
        <v>4904</v>
      </c>
      <c r="F4237" s="58">
        <v>6</v>
      </c>
      <c r="G4237" s="58">
        <v>8.82</v>
      </c>
      <c r="H4237" s="77" t="s">
        <v>177</v>
      </c>
      <c r="I4237" s="58" t="s">
        <v>756</v>
      </c>
      <c r="J4237" s="58" t="s">
        <v>14</v>
      </c>
      <c r="K4237" s="58" t="s">
        <v>6119</v>
      </c>
      <c r="L4237" s="60">
        <v>25.9</v>
      </c>
      <c r="M4237" s="38">
        <f t="shared" si="210"/>
        <v>4.3166666666666664</v>
      </c>
      <c r="N4237" s="279">
        <f t="shared" si="211"/>
        <v>7.49</v>
      </c>
      <c r="O4237" s="268">
        <f t="shared" si="212"/>
        <v>0.42367601246105924</v>
      </c>
      <c r="P4237" s="62"/>
      <c r="Q4237" s="63" t="s">
        <v>6179</v>
      </c>
      <c r="R4237" s="266" t="s">
        <v>6179</v>
      </c>
      <c r="S4237" s="63" t="s">
        <v>6178</v>
      </c>
      <c r="T4237" s="63" t="s">
        <v>6178</v>
      </c>
      <c r="U4237" s="63" t="s">
        <v>6178</v>
      </c>
    </row>
    <row r="4238" spans="2:21" ht="15" customHeight="1" x14ac:dyDescent="0.5">
      <c r="B4238" s="58">
        <v>743904</v>
      </c>
      <c r="C4238" s="59">
        <v>652642000605</v>
      </c>
      <c r="D4238" s="58" t="s">
        <v>4903</v>
      </c>
      <c r="E4238" s="58" t="s">
        <v>4905</v>
      </c>
      <c r="F4238" s="58">
        <v>6</v>
      </c>
      <c r="G4238" s="58">
        <v>8.82</v>
      </c>
      <c r="H4238" s="77" t="s">
        <v>177</v>
      </c>
      <c r="I4238" s="58" t="s">
        <v>756</v>
      </c>
      <c r="J4238" s="58" t="s">
        <v>14</v>
      </c>
      <c r="K4238" s="58" t="s">
        <v>6119</v>
      </c>
      <c r="L4238" s="60">
        <v>25.9</v>
      </c>
      <c r="M4238" s="38">
        <f t="shared" si="210"/>
        <v>4.3166666666666664</v>
      </c>
      <c r="N4238" s="279">
        <f t="shared" si="211"/>
        <v>7.49</v>
      </c>
      <c r="O4238" s="268">
        <f t="shared" si="212"/>
        <v>0.42367601246105924</v>
      </c>
      <c r="P4238" s="62"/>
      <c r="Q4238" s="63" t="s">
        <v>6179</v>
      </c>
      <c r="R4238" s="266" t="s">
        <v>6179</v>
      </c>
      <c r="S4238" s="63" t="s">
        <v>6178</v>
      </c>
      <c r="T4238" s="63" t="s">
        <v>6178</v>
      </c>
      <c r="U4238" s="63" t="s">
        <v>6178</v>
      </c>
    </row>
    <row r="4239" spans="2:21" ht="15" customHeight="1" x14ac:dyDescent="0.5">
      <c r="B4239" s="58">
        <v>743905</v>
      </c>
      <c r="C4239" s="59">
        <v>652642000704</v>
      </c>
      <c r="D4239" s="58" t="s">
        <v>4903</v>
      </c>
      <c r="E4239" s="58" t="s">
        <v>4906</v>
      </c>
      <c r="F4239" s="58">
        <v>6</v>
      </c>
      <c r="G4239" s="58">
        <v>8.82</v>
      </c>
      <c r="H4239" s="77" t="s">
        <v>177</v>
      </c>
      <c r="I4239" s="58" t="s">
        <v>756</v>
      </c>
      <c r="J4239" s="58" t="s">
        <v>14</v>
      </c>
      <c r="K4239" s="58" t="s">
        <v>6119</v>
      </c>
      <c r="L4239" s="60">
        <v>25.9</v>
      </c>
      <c r="M4239" s="38">
        <f t="shared" si="210"/>
        <v>4.3166666666666664</v>
      </c>
      <c r="N4239" s="279">
        <f t="shared" si="211"/>
        <v>7.49</v>
      </c>
      <c r="O4239" s="268">
        <f t="shared" si="212"/>
        <v>0.42367601246105924</v>
      </c>
      <c r="P4239" s="62"/>
      <c r="Q4239" s="63" t="s">
        <v>6179</v>
      </c>
      <c r="R4239" s="266" t="s">
        <v>6179</v>
      </c>
      <c r="S4239" s="63" t="s">
        <v>6178</v>
      </c>
      <c r="T4239" s="63" t="s">
        <v>6178</v>
      </c>
      <c r="U4239" s="63" t="s">
        <v>6178</v>
      </c>
    </row>
    <row r="4240" spans="2:21" ht="15" customHeight="1" x14ac:dyDescent="0.5">
      <c r="B4240" s="58">
        <v>744201</v>
      </c>
      <c r="C4240" s="59">
        <v>852894002123</v>
      </c>
      <c r="D4240" s="58" t="s">
        <v>4907</v>
      </c>
      <c r="E4240" s="58" t="s">
        <v>4908</v>
      </c>
      <c r="F4240" s="58">
        <v>12</v>
      </c>
      <c r="G4240" s="58">
        <v>4.5</v>
      </c>
      <c r="H4240" s="77" t="s">
        <v>177</v>
      </c>
      <c r="I4240" s="58" t="s">
        <v>356</v>
      </c>
      <c r="J4240" s="58" t="s">
        <v>111</v>
      </c>
      <c r="K4240" s="58" t="s">
        <v>6119</v>
      </c>
      <c r="L4240" s="60">
        <v>36</v>
      </c>
      <c r="M4240" s="38">
        <f t="shared" si="210"/>
        <v>3</v>
      </c>
      <c r="N4240" s="279">
        <f t="shared" si="211"/>
        <v>4.99</v>
      </c>
      <c r="O4240" s="268">
        <f t="shared" si="212"/>
        <v>0.39879759519038077</v>
      </c>
      <c r="P4240" s="62"/>
      <c r="Q4240" s="63" t="s">
        <v>6178</v>
      </c>
      <c r="R4240" s="266" t="s">
        <v>6179</v>
      </c>
      <c r="S4240" s="63" t="s">
        <v>6178</v>
      </c>
      <c r="T4240" s="63" t="s">
        <v>6178</v>
      </c>
      <c r="U4240" s="63" t="s">
        <v>6178</v>
      </c>
    </row>
    <row r="4241" spans="2:21" ht="15" customHeight="1" x14ac:dyDescent="0.5">
      <c r="B4241" s="58">
        <v>744202</v>
      </c>
      <c r="C4241" s="59">
        <v>852894002574</v>
      </c>
      <c r="D4241" s="58" t="s">
        <v>4907</v>
      </c>
      <c r="E4241" s="58" t="s">
        <v>4909</v>
      </c>
      <c r="F4241" s="58">
        <v>12</v>
      </c>
      <c r="G4241" s="58">
        <v>4.5</v>
      </c>
      <c r="H4241" s="77" t="s">
        <v>177</v>
      </c>
      <c r="I4241" s="58" t="s">
        <v>356</v>
      </c>
      <c r="J4241" s="58" t="s">
        <v>111</v>
      </c>
      <c r="K4241" s="58" t="s">
        <v>6119</v>
      </c>
      <c r="L4241" s="60">
        <v>36</v>
      </c>
      <c r="M4241" s="38">
        <f t="shared" si="210"/>
        <v>3</v>
      </c>
      <c r="N4241" s="279">
        <f t="shared" si="211"/>
        <v>4.99</v>
      </c>
      <c r="O4241" s="268">
        <f t="shared" si="212"/>
        <v>0.39879759519038077</v>
      </c>
      <c r="P4241" s="62"/>
      <c r="Q4241" s="63" t="s">
        <v>6178</v>
      </c>
      <c r="R4241" s="266" t="s">
        <v>6179</v>
      </c>
      <c r="S4241" s="63" t="s">
        <v>6178</v>
      </c>
      <c r="T4241" s="63" t="s">
        <v>6178</v>
      </c>
      <c r="U4241" s="63" t="s">
        <v>6178</v>
      </c>
    </row>
    <row r="4242" spans="2:21" ht="15" customHeight="1" x14ac:dyDescent="0.5">
      <c r="B4242" s="58">
        <v>744203</v>
      </c>
      <c r="C4242" s="59">
        <v>852894002130</v>
      </c>
      <c r="D4242" s="58" t="s">
        <v>4907</v>
      </c>
      <c r="E4242" s="58" t="s">
        <v>4910</v>
      </c>
      <c r="F4242" s="58">
        <v>12</v>
      </c>
      <c r="G4242" s="58">
        <v>4.5</v>
      </c>
      <c r="H4242" s="77" t="s">
        <v>177</v>
      </c>
      <c r="I4242" s="58" t="s">
        <v>356</v>
      </c>
      <c r="J4242" s="58" t="s">
        <v>111</v>
      </c>
      <c r="K4242" s="58" t="s">
        <v>6119</v>
      </c>
      <c r="L4242" s="60">
        <v>36</v>
      </c>
      <c r="M4242" s="38">
        <f t="shared" si="210"/>
        <v>3</v>
      </c>
      <c r="N4242" s="279">
        <f t="shared" si="211"/>
        <v>4.99</v>
      </c>
      <c r="O4242" s="268">
        <f t="shared" si="212"/>
        <v>0.39879759519038077</v>
      </c>
      <c r="P4242" s="62"/>
      <c r="Q4242" s="63" t="s">
        <v>6178</v>
      </c>
      <c r="R4242" s="266" t="s">
        <v>6179</v>
      </c>
      <c r="S4242" s="63" t="s">
        <v>6178</v>
      </c>
      <c r="T4242" s="63" t="s">
        <v>6178</v>
      </c>
      <c r="U4242" s="63" t="s">
        <v>6178</v>
      </c>
    </row>
    <row r="4243" spans="2:21" ht="15" customHeight="1" x14ac:dyDescent="0.5">
      <c r="B4243" s="58">
        <v>744204</v>
      </c>
      <c r="C4243" s="59">
        <v>852894002581</v>
      </c>
      <c r="D4243" s="58" t="s">
        <v>4907</v>
      </c>
      <c r="E4243" s="58" t="s">
        <v>4911</v>
      </c>
      <c r="F4243" s="58">
        <v>12</v>
      </c>
      <c r="G4243" s="58">
        <v>4.5</v>
      </c>
      <c r="H4243" s="77" t="s">
        <v>177</v>
      </c>
      <c r="I4243" s="58" t="s">
        <v>356</v>
      </c>
      <c r="J4243" s="58" t="s">
        <v>111</v>
      </c>
      <c r="K4243" s="58" t="s">
        <v>6119</v>
      </c>
      <c r="L4243" s="60">
        <v>36</v>
      </c>
      <c r="M4243" s="38">
        <f t="shared" si="210"/>
        <v>3</v>
      </c>
      <c r="N4243" s="279">
        <f t="shared" si="211"/>
        <v>4.99</v>
      </c>
      <c r="O4243" s="268">
        <f t="shared" si="212"/>
        <v>0.39879759519038077</v>
      </c>
      <c r="P4243" s="62"/>
      <c r="Q4243" s="63" t="s">
        <v>6178</v>
      </c>
      <c r="R4243" s="266" t="s">
        <v>6179</v>
      </c>
      <c r="S4243" s="63" t="s">
        <v>6178</v>
      </c>
      <c r="T4243" s="63" t="s">
        <v>6178</v>
      </c>
      <c r="U4243" s="63" t="s">
        <v>6178</v>
      </c>
    </row>
    <row r="4244" spans="2:21" ht="15" customHeight="1" x14ac:dyDescent="0.5">
      <c r="B4244" s="58">
        <v>744205</v>
      </c>
      <c r="C4244" s="59">
        <v>852894002390</v>
      </c>
      <c r="D4244" s="58" t="s">
        <v>4907</v>
      </c>
      <c r="E4244" s="58" t="s">
        <v>4912</v>
      </c>
      <c r="F4244" s="58">
        <v>12</v>
      </c>
      <c r="G4244" s="58">
        <v>4.5</v>
      </c>
      <c r="H4244" s="77" t="s">
        <v>177</v>
      </c>
      <c r="I4244" s="58" t="s">
        <v>356</v>
      </c>
      <c r="J4244" s="58" t="s">
        <v>111</v>
      </c>
      <c r="K4244" s="58" t="s">
        <v>6119</v>
      </c>
      <c r="L4244" s="60">
        <v>36</v>
      </c>
      <c r="M4244" s="38">
        <f t="shared" si="210"/>
        <v>3</v>
      </c>
      <c r="N4244" s="279">
        <f t="shared" si="211"/>
        <v>4.99</v>
      </c>
      <c r="O4244" s="268">
        <f t="shared" si="212"/>
        <v>0.39879759519038077</v>
      </c>
      <c r="P4244" s="62"/>
      <c r="Q4244" s="63" t="s">
        <v>6178</v>
      </c>
      <c r="R4244" s="266" t="s">
        <v>6179</v>
      </c>
      <c r="S4244" s="63" t="s">
        <v>6178</v>
      </c>
      <c r="T4244" s="63" t="s">
        <v>6178</v>
      </c>
      <c r="U4244" s="63" t="s">
        <v>6178</v>
      </c>
    </row>
    <row r="4245" spans="2:21" ht="15" customHeight="1" x14ac:dyDescent="0.5">
      <c r="B4245" s="58">
        <v>744207</v>
      </c>
      <c r="C4245" s="59">
        <v>852894002116</v>
      </c>
      <c r="D4245" s="58" t="s">
        <v>4907</v>
      </c>
      <c r="E4245" s="58" t="s">
        <v>4913</v>
      </c>
      <c r="F4245" s="58">
        <v>12</v>
      </c>
      <c r="G4245" s="58">
        <v>4.5</v>
      </c>
      <c r="H4245" s="77" t="s">
        <v>177</v>
      </c>
      <c r="I4245" s="58" t="s">
        <v>356</v>
      </c>
      <c r="J4245" s="58" t="s">
        <v>111</v>
      </c>
      <c r="K4245" s="58" t="s">
        <v>6119</v>
      </c>
      <c r="L4245" s="60">
        <v>36</v>
      </c>
      <c r="M4245" s="38">
        <f t="shared" si="210"/>
        <v>3</v>
      </c>
      <c r="N4245" s="279">
        <f t="shared" si="211"/>
        <v>4.99</v>
      </c>
      <c r="O4245" s="268">
        <f t="shared" si="212"/>
        <v>0.39879759519038077</v>
      </c>
      <c r="P4245" s="62"/>
      <c r="Q4245" s="63" t="s">
        <v>6178</v>
      </c>
      <c r="R4245" s="266" t="s">
        <v>6179</v>
      </c>
      <c r="S4245" s="63" t="s">
        <v>6178</v>
      </c>
      <c r="T4245" s="63" t="s">
        <v>6178</v>
      </c>
      <c r="U4245" s="63" t="s">
        <v>6178</v>
      </c>
    </row>
    <row r="4246" spans="2:21" ht="15" customHeight="1" x14ac:dyDescent="0.5">
      <c r="B4246" s="58">
        <v>744208</v>
      </c>
      <c r="C4246" s="59">
        <v>852894002383</v>
      </c>
      <c r="D4246" s="58" t="s">
        <v>4907</v>
      </c>
      <c r="E4246" s="58" t="s">
        <v>4914</v>
      </c>
      <c r="F4246" s="58">
        <v>12</v>
      </c>
      <c r="G4246" s="58">
        <v>4.5</v>
      </c>
      <c r="H4246" s="77" t="s">
        <v>177</v>
      </c>
      <c r="I4246" s="58" t="s">
        <v>356</v>
      </c>
      <c r="J4246" s="58" t="s">
        <v>111</v>
      </c>
      <c r="K4246" s="58" t="s">
        <v>6119</v>
      </c>
      <c r="L4246" s="60">
        <v>36</v>
      </c>
      <c r="M4246" s="38">
        <f t="shared" si="210"/>
        <v>3</v>
      </c>
      <c r="N4246" s="279">
        <f t="shared" si="211"/>
        <v>4.99</v>
      </c>
      <c r="O4246" s="268">
        <f t="shared" si="212"/>
        <v>0.39879759519038077</v>
      </c>
      <c r="P4246" s="62"/>
      <c r="Q4246" s="63" t="s">
        <v>6178</v>
      </c>
      <c r="R4246" s="266" t="s">
        <v>6179</v>
      </c>
      <c r="S4246" s="63" t="s">
        <v>6178</v>
      </c>
      <c r="T4246" s="63" t="s">
        <v>6178</v>
      </c>
      <c r="U4246" s="63" t="s">
        <v>6178</v>
      </c>
    </row>
    <row r="4247" spans="2:21" ht="15" customHeight="1" x14ac:dyDescent="0.5">
      <c r="B4247" s="58">
        <v>744501</v>
      </c>
      <c r="C4247" s="59">
        <v>800091001159</v>
      </c>
      <c r="D4247" s="58" t="s">
        <v>4915</v>
      </c>
      <c r="E4247" s="58" t="s">
        <v>4916</v>
      </c>
      <c r="F4247" s="58">
        <v>12</v>
      </c>
      <c r="G4247" s="58">
        <v>28</v>
      </c>
      <c r="H4247" s="77" t="s">
        <v>177</v>
      </c>
      <c r="I4247" s="58" t="s">
        <v>197</v>
      </c>
      <c r="J4247" s="58" t="s">
        <v>14</v>
      </c>
      <c r="K4247" s="58" t="s">
        <v>6119</v>
      </c>
      <c r="L4247" s="60">
        <v>50.6</v>
      </c>
      <c r="M4247" s="38">
        <f t="shared" si="210"/>
        <v>4.2166666666666668</v>
      </c>
      <c r="N4247" s="279">
        <f t="shared" si="211"/>
        <v>7.49</v>
      </c>
      <c r="O4247" s="268">
        <f t="shared" si="212"/>
        <v>0.43702714730752112</v>
      </c>
      <c r="P4247" s="62"/>
      <c r="Q4247" s="63" t="s">
        <v>6178</v>
      </c>
      <c r="R4247" s="266" t="s">
        <v>6179</v>
      </c>
      <c r="S4247" s="63" t="s">
        <v>6179</v>
      </c>
      <c r="T4247" s="63" t="s">
        <v>6178</v>
      </c>
      <c r="U4247" s="63" t="s">
        <v>6178</v>
      </c>
    </row>
    <row r="4248" spans="2:21" ht="15" customHeight="1" x14ac:dyDescent="0.5">
      <c r="B4248" s="58">
        <v>744801</v>
      </c>
      <c r="C4248" s="59">
        <v>851907007025</v>
      </c>
      <c r="D4248" s="58" t="s">
        <v>4917</v>
      </c>
      <c r="E4248" s="58" t="s">
        <v>4918</v>
      </c>
      <c r="F4248" s="58">
        <v>12</v>
      </c>
      <c r="G4248" s="58">
        <v>1.8</v>
      </c>
      <c r="H4248" s="77" t="s">
        <v>177</v>
      </c>
      <c r="I4248" s="58" t="s">
        <v>18</v>
      </c>
      <c r="J4248" s="58" t="s">
        <v>14</v>
      </c>
      <c r="K4248" s="58" t="s">
        <v>6119</v>
      </c>
      <c r="L4248" s="60">
        <v>70.5</v>
      </c>
      <c r="M4248" s="38">
        <f t="shared" si="210"/>
        <v>5.875</v>
      </c>
      <c r="N4248" s="279">
        <f t="shared" si="211"/>
        <v>9.99</v>
      </c>
      <c r="O4248" s="268">
        <f t="shared" si="212"/>
        <v>0.4119119119119119</v>
      </c>
      <c r="P4248" s="62"/>
      <c r="Q4248" s="63" t="s">
        <v>6179</v>
      </c>
      <c r="R4248" s="266" t="s">
        <v>6179</v>
      </c>
      <c r="S4248" s="63" t="s">
        <v>6178</v>
      </c>
      <c r="T4248" s="63" t="s">
        <v>6178</v>
      </c>
      <c r="U4248" s="63" t="s">
        <v>6178</v>
      </c>
    </row>
    <row r="4249" spans="2:21" ht="15" customHeight="1" x14ac:dyDescent="0.5">
      <c r="B4249" s="58">
        <v>744802</v>
      </c>
      <c r="C4249" s="59">
        <v>851907007124</v>
      </c>
      <c r="D4249" s="58" t="s">
        <v>4917</v>
      </c>
      <c r="E4249" s="58" t="s">
        <v>4919</v>
      </c>
      <c r="F4249" s="58">
        <v>6</v>
      </c>
      <c r="G4249" s="58">
        <v>10</v>
      </c>
      <c r="H4249" s="77" t="s">
        <v>177</v>
      </c>
      <c r="I4249" s="58" t="s">
        <v>12</v>
      </c>
      <c r="J4249" s="58" t="s">
        <v>14</v>
      </c>
      <c r="K4249" s="58" t="s">
        <v>6119</v>
      </c>
      <c r="L4249" s="60">
        <v>45.8</v>
      </c>
      <c r="M4249" s="38">
        <f t="shared" si="210"/>
        <v>7.6333333333333329</v>
      </c>
      <c r="N4249" s="279">
        <f t="shared" si="211"/>
        <v>12.99</v>
      </c>
      <c r="O4249" s="268">
        <f t="shared" si="212"/>
        <v>0.41236848858095976</v>
      </c>
      <c r="P4249" s="62"/>
      <c r="Q4249" s="63" t="s">
        <v>6179</v>
      </c>
      <c r="R4249" s="266" t="s">
        <v>6179</v>
      </c>
      <c r="S4249" s="63" t="s">
        <v>6178</v>
      </c>
      <c r="T4249" s="63" t="s">
        <v>6178</v>
      </c>
      <c r="U4249" s="63" t="s">
        <v>6178</v>
      </c>
    </row>
    <row r="4250" spans="2:21" ht="15" customHeight="1" x14ac:dyDescent="0.5">
      <c r="B4250" s="58">
        <v>744803</v>
      </c>
      <c r="C4250" s="59">
        <v>851907007131</v>
      </c>
      <c r="D4250" s="58" t="s">
        <v>4917</v>
      </c>
      <c r="E4250" s="58" t="s">
        <v>4920</v>
      </c>
      <c r="F4250" s="58">
        <v>6</v>
      </c>
      <c r="G4250" s="58">
        <v>10</v>
      </c>
      <c r="H4250" s="77" t="s">
        <v>177</v>
      </c>
      <c r="I4250" s="58" t="s">
        <v>12</v>
      </c>
      <c r="J4250" s="58" t="s">
        <v>14</v>
      </c>
      <c r="K4250" s="58" t="s">
        <v>6119</v>
      </c>
      <c r="L4250" s="60">
        <v>45.8</v>
      </c>
      <c r="M4250" s="38">
        <f t="shared" si="210"/>
        <v>7.6333333333333329</v>
      </c>
      <c r="N4250" s="279">
        <f t="shared" si="211"/>
        <v>12.99</v>
      </c>
      <c r="O4250" s="268">
        <f t="shared" si="212"/>
        <v>0.41236848858095976</v>
      </c>
      <c r="P4250" s="62"/>
      <c r="Q4250" s="63" t="s">
        <v>6179</v>
      </c>
      <c r="R4250" s="266" t="s">
        <v>6179</v>
      </c>
      <c r="S4250" s="63" t="s">
        <v>6178</v>
      </c>
      <c r="T4250" s="63" t="s">
        <v>6178</v>
      </c>
      <c r="U4250" s="63" t="s">
        <v>6178</v>
      </c>
    </row>
    <row r="4251" spans="2:21" ht="15" customHeight="1" x14ac:dyDescent="0.5">
      <c r="B4251" s="58">
        <v>744804</v>
      </c>
      <c r="C4251" s="59">
        <v>851907007100</v>
      </c>
      <c r="D4251" s="58" t="s">
        <v>4917</v>
      </c>
      <c r="E4251" s="58" t="s">
        <v>4921</v>
      </c>
      <c r="F4251" s="58">
        <v>6</v>
      </c>
      <c r="G4251" s="58">
        <v>10</v>
      </c>
      <c r="H4251" s="77" t="s">
        <v>177</v>
      </c>
      <c r="I4251" s="58" t="s">
        <v>12</v>
      </c>
      <c r="J4251" s="58" t="s">
        <v>14</v>
      </c>
      <c r="K4251" s="58" t="s">
        <v>6119</v>
      </c>
      <c r="L4251" s="60">
        <v>45.8</v>
      </c>
      <c r="M4251" s="38">
        <f t="shared" si="210"/>
        <v>7.6333333333333329</v>
      </c>
      <c r="N4251" s="279">
        <f t="shared" si="211"/>
        <v>12.99</v>
      </c>
      <c r="O4251" s="268">
        <f t="shared" si="212"/>
        <v>0.41236848858095976</v>
      </c>
      <c r="P4251" s="62"/>
      <c r="Q4251" s="63" t="s">
        <v>6179</v>
      </c>
      <c r="R4251" s="266" t="s">
        <v>6179</v>
      </c>
      <c r="S4251" s="63" t="s">
        <v>6178</v>
      </c>
      <c r="T4251" s="63" t="s">
        <v>6178</v>
      </c>
      <c r="U4251" s="63" t="s">
        <v>6178</v>
      </c>
    </row>
    <row r="4252" spans="2:21" ht="15" customHeight="1" x14ac:dyDescent="0.5">
      <c r="B4252" s="58">
        <v>744806</v>
      </c>
      <c r="C4252" s="59">
        <v>851907007049</v>
      </c>
      <c r="D4252" s="58" t="s">
        <v>4917</v>
      </c>
      <c r="E4252" s="58" t="s">
        <v>4922</v>
      </c>
      <c r="F4252" s="58">
        <v>12</v>
      </c>
      <c r="G4252" s="58">
        <v>1.4</v>
      </c>
      <c r="H4252" s="77" t="s">
        <v>177</v>
      </c>
      <c r="I4252" s="58" t="s">
        <v>18</v>
      </c>
      <c r="J4252" s="58" t="s">
        <v>14</v>
      </c>
      <c r="K4252" s="58" t="s">
        <v>6119</v>
      </c>
      <c r="L4252" s="60">
        <v>70.5</v>
      </c>
      <c r="M4252" s="38">
        <f t="shared" si="210"/>
        <v>5.875</v>
      </c>
      <c r="N4252" s="279">
        <f t="shared" si="211"/>
        <v>9.99</v>
      </c>
      <c r="O4252" s="268">
        <f t="shared" si="212"/>
        <v>0.4119119119119119</v>
      </c>
      <c r="P4252" s="62"/>
      <c r="Q4252" s="63" t="s">
        <v>6179</v>
      </c>
      <c r="R4252" s="266" t="s">
        <v>6179</v>
      </c>
      <c r="S4252" s="63" t="s">
        <v>6178</v>
      </c>
      <c r="T4252" s="63" t="s">
        <v>6178</v>
      </c>
      <c r="U4252" s="63" t="s">
        <v>6178</v>
      </c>
    </row>
    <row r="4253" spans="2:21" ht="15" customHeight="1" x14ac:dyDescent="0.5">
      <c r="B4253" s="58">
        <v>744807</v>
      </c>
      <c r="C4253" s="59">
        <v>851907007001</v>
      </c>
      <c r="D4253" s="58" t="s">
        <v>4917</v>
      </c>
      <c r="E4253" s="58" t="s">
        <v>4923</v>
      </c>
      <c r="F4253" s="58">
        <v>12</v>
      </c>
      <c r="G4253" s="58">
        <v>1.6</v>
      </c>
      <c r="H4253" s="77" t="s">
        <v>177</v>
      </c>
      <c r="I4253" s="58" t="s">
        <v>18</v>
      </c>
      <c r="J4253" s="58" t="s">
        <v>14</v>
      </c>
      <c r="K4253" s="58" t="s">
        <v>6119</v>
      </c>
      <c r="L4253" s="60">
        <v>70.5</v>
      </c>
      <c r="M4253" s="38">
        <f t="shared" si="210"/>
        <v>5.875</v>
      </c>
      <c r="N4253" s="279">
        <f t="shared" si="211"/>
        <v>9.99</v>
      </c>
      <c r="O4253" s="268">
        <f t="shared" si="212"/>
        <v>0.4119119119119119</v>
      </c>
      <c r="P4253" s="62"/>
      <c r="Q4253" s="63" t="s">
        <v>6179</v>
      </c>
      <c r="R4253" s="266" t="s">
        <v>6179</v>
      </c>
      <c r="S4253" s="63" t="s">
        <v>6178</v>
      </c>
      <c r="T4253" s="63" t="s">
        <v>6178</v>
      </c>
      <c r="U4253" s="63" t="s">
        <v>6178</v>
      </c>
    </row>
    <row r="4254" spans="2:21" ht="15" customHeight="1" x14ac:dyDescent="0.5">
      <c r="B4254" s="58">
        <v>744808</v>
      </c>
      <c r="C4254" s="59">
        <v>851907007162</v>
      </c>
      <c r="D4254" s="58" t="s">
        <v>4917</v>
      </c>
      <c r="E4254" s="58" t="s">
        <v>4924</v>
      </c>
      <c r="F4254" s="58">
        <v>12</v>
      </c>
      <c r="G4254" s="58">
        <v>1.9</v>
      </c>
      <c r="H4254" s="77" t="s">
        <v>177</v>
      </c>
      <c r="I4254" s="58" t="s">
        <v>18</v>
      </c>
      <c r="J4254" s="58" t="s">
        <v>14</v>
      </c>
      <c r="K4254" s="58" t="s">
        <v>6119</v>
      </c>
      <c r="L4254" s="60">
        <v>70.5</v>
      </c>
      <c r="M4254" s="38">
        <f t="shared" si="210"/>
        <v>5.875</v>
      </c>
      <c r="N4254" s="279">
        <f t="shared" si="211"/>
        <v>9.99</v>
      </c>
      <c r="O4254" s="268">
        <f t="shared" si="212"/>
        <v>0.4119119119119119</v>
      </c>
      <c r="P4254" s="62"/>
      <c r="Q4254" s="63" t="s">
        <v>6179</v>
      </c>
      <c r="R4254" s="266" t="s">
        <v>6179</v>
      </c>
      <c r="S4254" s="63" t="s">
        <v>6178</v>
      </c>
      <c r="T4254" s="63" t="s">
        <v>6178</v>
      </c>
      <c r="U4254" s="63" t="s">
        <v>6178</v>
      </c>
    </row>
    <row r="4255" spans="2:21" ht="15" customHeight="1" x14ac:dyDescent="0.5">
      <c r="B4255" s="58">
        <v>744809</v>
      </c>
      <c r="C4255" s="59">
        <v>851907007032</v>
      </c>
      <c r="D4255" s="58" t="s">
        <v>4917</v>
      </c>
      <c r="E4255" s="58" t="s">
        <v>4925</v>
      </c>
      <c r="F4255" s="58">
        <v>12</v>
      </c>
      <c r="G4255" s="58">
        <v>2</v>
      </c>
      <c r="H4255" s="77" t="s">
        <v>177</v>
      </c>
      <c r="I4255" s="58" t="s">
        <v>18</v>
      </c>
      <c r="J4255" s="58" t="s">
        <v>14</v>
      </c>
      <c r="K4255" s="58" t="s">
        <v>6119</v>
      </c>
      <c r="L4255" s="60">
        <v>70.5</v>
      </c>
      <c r="M4255" s="38">
        <f t="shared" si="210"/>
        <v>5.875</v>
      </c>
      <c r="N4255" s="279">
        <f t="shared" si="211"/>
        <v>9.99</v>
      </c>
      <c r="O4255" s="268">
        <f t="shared" si="212"/>
        <v>0.4119119119119119</v>
      </c>
      <c r="P4255" s="62"/>
      <c r="Q4255" s="63" t="s">
        <v>6179</v>
      </c>
      <c r="R4255" s="266" t="s">
        <v>6179</v>
      </c>
      <c r="S4255" s="63" t="s">
        <v>6178</v>
      </c>
      <c r="T4255" s="63" t="s">
        <v>6178</v>
      </c>
      <c r="U4255" s="63" t="s">
        <v>6178</v>
      </c>
    </row>
    <row r="4256" spans="2:21" ht="15" customHeight="1" x14ac:dyDescent="0.5">
      <c r="B4256" s="58">
        <v>744901</v>
      </c>
      <c r="C4256" s="59">
        <v>854654008406</v>
      </c>
      <c r="D4256" s="58" t="s">
        <v>4926</v>
      </c>
      <c r="E4256" s="58" t="s">
        <v>4927</v>
      </c>
      <c r="F4256" s="58">
        <v>6</v>
      </c>
      <c r="G4256" s="58">
        <v>1</v>
      </c>
      <c r="H4256" s="77" t="s">
        <v>177</v>
      </c>
      <c r="I4256" s="58" t="s">
        <v>12</v>
      </c>
      <c r="J4256" s="58" t="s">
        <v>14</v>
      </c>
      <c r="K4256" s="58" t="s">
        <v>6119</v>
      </c>
      <c r="L4256" s="60">
        <v>45.5</v>
      </c>
      <c r="M4256" s="38">
        <f t="shared" si="210"/>
        <v>7.583333333333333</v>
      </c>
      <c r="N4256" s="279">
        <f t="shared" si="211"/>
        <v>12.99</v>
      </c>
      <c r="O4256" s="268">
        <f t="shared" si="212"/>
        <v>0.41621760328457791</v>
      </c>
      <c r="P4256" s="62"/>
      <c r="Q4256" s="63" t="s">
        <v>6178</v>
      </c>
      <c r="R4256" s="266" t="s">
        <v>6179</v>
      </c>
      <c r="S4256" s="63" t="s">
        <v>6178</v>
      </c>
      <c r="T4256" s="63" t="s">
        <v>6178</v>
      </c>
      <c r="U4256" s="63" t="s">
        <v>6178</v>
      </c>
    </row>
    <row r="4257" spans="2:21" ht="15" customHeight="1" x14ac:dyDescent="0.5">
      <c r="B4257" s="58">
        <v>744902</v>
      </c>
      <c r="C4257" s="59">
        <v>854654008055</v>
      </c>
      <c r="D4257" s="58" t="s">
        <v>4926</v>
      </c>
      <c r="E4257" s="58" t="s">
        <v>4928</v>
      </c>
      <c r="F4257" s="58">
        <v>6</v>
      </c>
      <c r="G4257" s="58">
        <v>2</v>
      </c>
      <c r="H4257" s="77" t="s">
        <v>177</v>
      </c>
      <c r="I4257" s="58" t="s">
        <v>12</v>
      </c>
      <c r="J4257" s="58" t="s">
        <v>14</v>
      </c>
      <c r="K4257" s="58" t="s">
        <v>6119</v>
      </c>
      <c r="L4257" s="60">
        <v>47.6</v>
      </c>
      <c r="M4257" s="38">
        <f t="shared" si="210"/>
        <v>7.9333333333333336</v>
      </c>
      <c r="N4257" s="279">
        <f t="shared" si="211"/>
        <v>13.49</v>
      </c>
      <c r="O4257" s="268">
        <f t="shared" si="212"/>
        <v>0.41191005683222137</v>
      </c>
      <c r="P4257" s="62"/>
      <c r="Q4257" s="63" t="s">
        <v>6178</v>
      </c>
      <c r="R4257" s="266" t="s">
        <v>6179</v>
      </c>
      <c r="S4257" s="63" t="s">
        <v>6178</v>
      </c>
      <c r="T4257" s="63" t="s">
        <v>6178</v>
      </c>
      <c r="U4257" s="63" t="s">
        <v>6178</v>
      </c>
    </row>
    <row r="4258" spans="2:21" ht="15" customHeight="1" x14ac:dyDescent="0.5">
      <c r="B4258" s="58">
        <v>744903</v>
      </c>
      <c r="C4258" s="59">
        <v>854654008048</v>
      </c>
      <c r="D4258" s="58" t="s">
        <v>4926</v>
      </c>
      <c r="E4258" s="58" t="s">
        <v>4929</v>
      </c>
      <c r="F4258" s="58">
        <v>6</v>
      </c>
      <c r="G4258" s="58">
        <v>1</v>
      </c>
      <c r="H4258" s="77" t="s">
        <v>177</v>
      </c>
      <c r="I4258" s="58" t="s">
        <v>12</v>
      </c>
      <c r="J4258" s="58" t="s">
        <v>14</v>
      </c>
      <c r="K4258" s="58" t="s">
        <v>6119</v>
      </c>
      <c r="L4258" s="60">
        <v>36.5</v>
      </c>
      <c r="M4258" s="38">
        <f t="shared" si="210"/>
        <v>6.083333333333333</v>
      </c>
      <c r="N4258" s="279">
        <f t="shared" si="211"/>
        <v>10.49</v>
      </c>
      <c r="O4258" s="268">
        <f t="shared" si="212"/>
        <v>0.42008261836669847</v>
      </c>
      <c r="P4258" s="62"/>
      <c r="Q4258" s="76" t="s">
        <v>6178</v>
      </c>
      <c r="R4258" s="318" t="s">
        <v>6178</v>
      </c>
      <c r="S4258" s="76" t="s">
        <v>6178</v>
      </c>
      <c r="T4258" s="76" t="s">
        <v>6178</v>
      </c>
      <c r="U4258" s="76" t="s">
        <v>6178</v>
      </c>
    </row>
    <row r="4259" spans="2:21" ht="15" customHeight="1" x14ac:dyDescent="0.5">
      <c r="B4259" s="58">
        <v>744905</v>
      </c>
      <c r="C4259" s="59">
        <v>854654008635</v>
      </c>
      <c r="D4259" s="58" t="s">
        <v>4926</v>
      </c>
      <c r="E4259" s="58" t="s">
        <v>4930</v>
      </c>
      <c r="F4259" s="58">
        <v>6</v>
      </c>
      <c r="G4259" s="58">
        <v>1.7</v>
      </c>
      <c r="H4259" s="77" t="s">
        <v>177</v>
      </c>
      <c r="I4259" s="58" t="s">
        <v>12</v>
      </c>
      <c r="J4259" s="58" t="s">
        <v>14</v>
      </c>
      <c r="K4259" s="58" t="s">
        <v>6119</v>
      </c>
      <c r="L4259" s="60">
        <v>31.9</v>
      </c>
      <c r="M4259" s="38">
        <f t="shared" si="210"/>
        <v>5.3166666666666664</v>
      </c>
      <c r="N4259" s="279">
        <f t="shared" si="211"/>
        <v>8.99</v>
      </c>
      <c r="O4259" s="268">
        <f t="shared" si="212"/>
        <v>0.40860215053763443</v>
      </c>
      <c r="P4259" s="62"/>
      <c r="Q4259" s="63" t="s">
        <v>6178</v>
      </c>
      <c r="R4259" s="266" t="s">
        <v>6179</v>
      </c>
      <c r="S4259" s="63" t="s">
        <v>6178</v>
      </c>
      <c r="T4259" s="63" t="s">
        <v>6178</v>
      </c>
      <c r="U4259" s="63" t="s">
        <v>6178</v>
      </c>
    </row>
    <row r="4260" spans="2:21" ht="15" customHeight="1" x14ac:dyDescent="0.5">
      <c r="B4260" s="58">
        <v>744910</v>
      </c>
      <c r="C4260" s="59">
        <v>854654008062</v>
      </c>
      <c r="D4260" s="58" t="s">
        <v>4926</v>
      </c>
      <c r="E4260" s="58" t="s">
        <v>4931</v>
      </c>
      <c r="F4260" s="58">
        <v>6</v>
      </c>
      <c r="G4260" s="58">
        <v>1.7</v>
      </c>
      <c r="H4260" s="77" t="s">
        <v>177</v>
      </c>
      <c r="I4260" s="58" t="s">
        <v>12</v>
      </c>
      <c r="J4260" s="58" t="s">
        <v>14</v>
      </c>
      <c r="K4260" s="58" t="s">
        <v>6119</v>
      </c>
      <c r="L4260" s="60">
        <v>30.2</v>
      </c>
      <c r="M4260" s="38">
        <f t="shared" si="210"/>
        <v>5.0333333333333332</v>
      </c>
      <c r="N4260" s="279">
        <f t="shared" si="211"/>
        <v>8.49</v>
      </c>
      <c r="O4260" s="268">
        <f t="shared" si="212"/>
        <v>0.40714566156262272</v>
      </c>
      <c r="P4260" s="62"/>
      <c r="Q4260" s="63" t="s">
        <v>6178</v>
      </c>
      <c r="R4260" s="266" t="s">
        <v>6179</v>
      </c>
      <c r="S4260" s="63" t="s">
        <v>6178</v>
      </c>
      <c r="T4260" s="63" t="s">
        <v>6178</v>
      </c>
      <c r="U4260" s="63" t="s">
        <v>6178</v>
      </c>
    </row>
    <row r="4261" spans="2:21" ht="15" customHeight="1" x14ac:dyDescent="0.5">
      <c r="B4261" s="58">
        <v>744912</v>
      </c>
      <c r="C4261" s="59">
        <v>854654008086</v>
      </c>
      <c r="D4261" s="58" t="s">
        <v>4926</v>
      </c>
      <c r="E4261" s="58" t="s">
        <v>4932</v>
      </c>
      <c r="F4261" s="58">
        <v>6</v>
      </c>
      <c r="G4261" s="58">
        <v>1.7</v>
      </c>
      <c r="H4261" s="77" t="s">
        <v>177</v>
      </c>
      <c r="I4261" s="58" t="s">
        <v>12</v>
      </c>
      <c r="J4261" s="58" t="s">
        <v>14</v>
      </c>
      <c r="K4261" s="58" t="s">
        <v>6119</v>
      </c>
      <c r="L4261" s="60">
        <v>30.2</v>
      </c>
      <c r="M4261" s="38">
        <f t="shared" si="210"/>
        <v>5.0333333333333332</v>
      </c>
      <c r="N4261" s="279">
        <f t="shared" si="211"/>
        <v>8.49</v>
      </c>
      <c r="O4261" s="268">
        <f t="shared" si="212"/>
        <v>0.40714566156262272</v>
      </c>
      <c r="P4261" s="62"/>
      <c r="Q4261" s="63" t="s">
        <v>6178</v>
      </c>
      <c r="R4261" s="266" t="s">
        <v>6179</v>
      </c>
      <c r="S4261" s="63" t="s">
        <v>6178</v>
      </c>
      <c r="T4261" s="63" t="s">
        <v>6178</v>
      </c>
      <c r="U4261" s="63" t="s">
        <v>6178</v>
      </c>
    </row>
    <row r="4262" spans="2:21" ht="15" customHeight="1" x14ac:dyDescent="0.5">
      <c r="B4262" s="58">
        <v>745102</v>
      </c>
      <c r="C4262" s="59">
        <v>850711006187</v>
      </c>
      <c r="D4262" s="58" t="s">
        <v>4933</v>
      </c>
      <c r="E4262" s="58" t="s">
        <v>4934</v>
      </c>
      <c r="F4262" s="58">
        <v>8</v>
      </c>
      <c r="G4262" s="58">
        <v>6</v>
      </c>
      <c r="H4262" s="77" t="s">
        <v>177</v>
      </c>
      <c r="I4262" s="58" t="s">
        <v>13</v>
      </c>
      <c r="J4262" s="58" t="s">
        <v>14</v>
      </c>
      <c r="K4262" s="58" t="s">
        <v>6119</v>
      </c>
      <c r="L4262" s="60">
        <v>36.5</v>
      </c>
      <c r="M4262" s="38">
        <f t="shared" si="210"/>
        <v>4.5625</v>
      </c>
      <c r="N4262" s="279">
        <f t="shared" si="211"/>
        <v>7.99</v>
      </c>
      <c r="O4262" s="268">
        <f t="shared" si="212"/>
        <v>0.42897371714643306</v>
      </c>
      <c r="P4262" s="62"/>
      <c r="Q4262" s="63" t="s">
        <v>6178</v>
      </c>
      <c r="R4262" s="266" t="s">
        <v>6178</v>
      </c>
      <c r="S4262" s="63" t="s">
        <v>6179</v>
      </c>
      <c r="T4262" s="63" t="s">
        <v>6178</v>
      </c>
      <c r="U4262" s="63" t="s">
        <v>6178</v>
      </c>
    </row>
    <row r="4263" spans="2:21" ht="15" customHeight="1" x14ac:dyDescent="0.5">
      <c r="B4263" s="58">
        <v>745103</v>
      </c>
      <c r="C4263" s="59">
        <v>850711006057</v>
      </c>
      <c r="D4263" s="58" t="s">
        <v>4933</v>
      </c>
      <c r="E4263" s="58" t="s">
        <v>4935</v>
      </c>
      <c r="F4263" s="58">
        <v>8</v>
      </c>
      <c r="G4263" s="58">
        <v>6</v>
      </c>
      <c r="H4263" s="77" t="s">
        <v>177</v>
      </c>
      <c r="I4263" s="58" t="s">
        <v>13</v>
      </c>
      <c r="J4263" s="58" t="s">
        <v>14</v>
      </c>
      <c r="K4263" s="58" t="s">
        <v>6119</v>
      </c>
      <c r="L4263" s="60">
        <v>36.5</v>
      </c>
      <c r="M4263" s="38">
        <f t="shared" si="210"/>
        <v>4.5625</v>
      </c>
      <c r="N4263" s="279">
        <f t="shared" si="211"/>
        <v>7.99</v>
      </c>
      <c r="O4263" s="268">
        <f t="shared" si="212"/>
        <v>0.42897371714643306</v>
      </c>
      <c r="P4263" s="62"/>
      <c r="Q4263" s="63" t="s">
        <v>6178</v>
      </c>
      <c r="R4263" s="266" t="s">
        <v>6178</v>
      </c>
      <c r="S4263" s="63" t="s">
        <v>6179</v>
      </c>
      <c r="T4263" s="63" t="s">
        <v>6178</v>
      </c>
      <c r="U4263" s="63" t="s">
        <v>6178</v>
      </c>
    </row>
    <row r="4264" spans="2:21" ht="15" customHeight="1" x14ac:dyDescent="0.5">
      <c r="B4264" s="58">
        <v>745104</v>
      </c>
      <c r="C4264" s="59">
        <v>850711006040</v>
      </c>
      <c r="D4264" s="58" t="s">
        <v>4933</v>
      </c>
      <c r="E4264" s="58" t="s">
        <v>4936</v>
      </c>
      <c r="F4264" s="58">
        <v>8</v>
      </c>
      <c r="G4264" s="58">
        <v>6</v>
      </c>
      <c r="H4264" s="77" t="s">
        <v>177</v>
      </c>
      <c r="I4264" s="58" t="s">
        <v>13</v>
      </c>
      <c r="J4264" s="58" t="s">
        <v>14</v>
      </c>
      <c r="K4264" s="58" t="s">
        <v>6119</v>
      </c>
      <c r="L4264" s="60">
        <v>36.5</v>
      </c>
      <c r="M4264" s="38">
        <f t="shared" si="210"/>
        <v>4.5625</v>
      </c>
      <c r="N4264" s="279">
        <f t="shared" si="211"/>
        <v>7.99</v>
      </c>
      <c r="O4264" s="268">
        <f t="shared" si="212"/>
        <v>0.42897371714643306</v>
      </c>
      <c r="P4264" s="62"/>
      <c r="Q4264" s="63" t="s">
        <v>6178</v>
      </c>
      <c r="R4264" s="266" t="s">
        <v>6178</v>
      </c>
      <c r="S4264" s="63" t="s">
        <v>6179</v>
      </c>
      <c r="T4264" s="63" t="s">
        <v>6178</v>
      </c>
      <c r="U4264" s="63" t="s">
        <v>6178</v>
      </c>
    </row>
    <row r="4265" spans="2:21" ht="15" customHeight="1" x14ac:dyDescent="0.5">
      <c r="B4265" s="58">
        <v>745105</v>
      </c>
      <c r="C4265" s="59">
        <v>850711006033</v>
      </c>
      <c r="D4265" s="58" t="s">
        <v>4933</v>
      </c>
      <c r="E4265" s="58" t="s">
        <v>4937</v>
      </c>
      <c r="F4265" s="58">
        <v>8</v>
      </c>
      <c r="G4265" s="58">
        <v>6</v>
      </c>
      <c r="H4265" s="77" t="s">
        <v>177</v>
      </c>
      <c r="I4265" s="58" t="s">
        <v>13</v>
      </c>
      <c r="J4265" s="58" t="s">
        <v>14</v>
      </c>
      <c r="K4265" s="58" t="s">
        <v>6119</v>
      </c>
      <c r="L4265" s="60">
        <v>36.5</v>
      </c>
      <c r="M4265" s="38">
        <f t="shared" si="210"/>
        <v>4.5625</v>
      </c>
      <c r="N4265" s="279">
        <f t="shared" si="211"/>
        <v>7.99</v>
      </c>
      <c r="O4265" s="268">
        <f t="shared" si="212"/>
        <v>0.42897371714643306</v>
      </c>
      <c r="P4265" s="62"/>
      <c r="Q4265" s="63" t="s">
        <v>6179</v>
      </c>
      <c r="R4265" s="266" t="s">
        <v>6178</v>
      </c>
      <c r="S4265" s="63" t="s">
        <v>6179</v>
      </c>
      <c r="T4265" s="63" t="s">
        <v>6178</v>
      </c>
      <c r="U4265" s="63" t="s">
        <v>6178</v>
      </c>
    </row>
    <row r="4266" spans="2:21" ht="15" customHeight="1" x14ac:dyDescent="0.5">
      <c r="B4266" s="58">
        <v>745114</v>
      </c>
      <c r="C4266" s="59">
        <v>850711006699</v>
      </c>
      <c r="D4266" s="58" t="s">
        <v>4933</v>
      </c>
      <c r="E4266" s="58" t="s">
        <v>4938</v>
      </c>
      <c r="F4266" s="58">
        <v>6</v>
      </c>
      <c r="G4266" s="58">
        <v>3.5</v>
      </c>
      <c r="H4266" s="77" t="s">
        <v>177</v>
      </c>
      <c r="I4266" s="58" t="s">
        <v>13</v>
      </c>
      <c r="J4266" s="58" t="s">
        <v>14</v>
      </c>
      <c r="K4266" s="58" t="s">
        <v>6119</v>
      </c>
      <c r="L4266" s="60">
        <v>21.1</v>
      </c>
      <c r="M4266" s="38">
        <f t="shared" si="210"/>
        <v>3.5166666666666671</v>
      </c>
      <c r="N4266" s="279">
        <f t="shared" si="211"/>
        <v>5.99</v>
      </c>
      <c r="O4266" s="268">
        <f t="shared" si="212"/>
        <v>0.41291040623260988</v>
      </c>
      <c r="P4266" s="62"/>
      <c r="Q4266" s="63" t="s">
        <v>6178</v>
      </c>
      <c r="R4266" s="266" t="s">
        <v>6179</v>
      </c>
      <c r="S4266" s="63" t="s">
        <v>6179</v>
      </c>
      <c r="T4266" s="63" t="s">
        <v>6178</v>
      </c>
      <c r="U4266" s="63" t="s">
        <v>6178</v>
      </c>
    </row>
    <row r="4267" spans="2:21" ht="15" customHeight="1" x14ac:dyDescent="0.5">
      <c r="B4267" s="58">
        <v>745115</v>
      </c>
      <c r="C4267" s="59">
        <v>850711006521</v>
      </c>
      <c r="D4267" s="58" t="s">
        <v>4933</v>
      </c>
      <c r="E4267" s="58" t="s">
        <v>4939</v>
      </c>
      <c r="F4267" s="58">
        <v>6</v>
      </c>
      <c r="G4267" s="58">
        <v>3.5</v>
      </c>
      <c r="H4267" s="77" t="s">
        <v>177</v>
      </c>
      <c r="I4267" s="58" t="s">
        <v>13</v>
      </c>
      <c r="J4267" s="58" t="s">
        <v>14</v>
      </c>
      <c r="K4267" s="58" t="s">
        <v>6119</v>
      </c>
      <c r="L4267" s="60">
        <v>21.1</v>
      </c>
      <c r="M4267" s="38">
        <f t="shared" ref="M4267:M4330" si="213">L4267/F4267</f>
        <v>3.5166666666666671</v>
      </c>
      <c r="N4267" s="279">
        <f t="shared" ref="N4267:N4330" si="214">IF(CEILING(M4267/0.6,1)-0.51&gt;=M4267/0.6,CEILING(M4267/0.6,1)-0.51,CEILING(M4267/0.6,1)-0.01)</f>
        <v>5.99</v>
      </c>
      <c r="O4267" s="268">
        <f t="shared" ref="O4267:O4330" si="215">(N4267-M4267)/N4267</f>
        <v>0.41291040623260988</v>
      </c>
      <c r="P4267" s="62"/>
      <c r="Q4267" s="63" t="s">
        <v>6178</v>
      </c>
      <c r="R4267" s="266" t="s">
        <v>6179</v>
      </c>
      <c r="S4267" s="63" t="s">
        <v>6179</v>
      </c>
      <c r="T4267" s="63" t="s">
        <v>6178</v>
      </c>
      <c r="U4267" s="63" t="s">
        <v>6178</v>
      </c>
    </row>
    <row r="4268" spans="2:21" ht="15" customHeight="1" x14ac:dyDescent="0.5">
      <c r="B4268" s="58">
        <v>746001</v>
      </c>
      <c r="C4268" s="59">
        <v>876314001824</v>
      </c>
      <c r="D4268" s="58" t="s">
        <v>4940</v>
      </c>
      <c r="E4268" s="58" t="s">
        <v>4941</v>
      </c>
      <c r="F4268" s="58">
        <v>6</v>
      </c>
      <c r="G4268" s="58">
        <v>24.3</v>
      </c>
      <c r="H4268" s="77" t="s">
        <v>177</v>
      </c>
      <c r="I4268" s="58" t="s">
        <v>124</v>
      </c>
      <c r="J4268" s="58" t="s">
        <v>14</v>
      </c>
      <c r="K4268" s="58" t="s">
        <v>6119</v>
      </c>
      <c r="L4268" s="60">
        <v>20.399999999999999</v>
      </c>
      <c r="M4268" s="38">
        <f t="shared" si="213"/>
        <v>3.4</v>
      </c>
      <c r="N4268" s="279">
        <f t="shared" si="214"/>
        <v>5.99</v>
      </c>
      <c r="O4268" s="268">
        <f t="shared" si="215"/>
        <v>0.43238731218697835</v>
      </c>
      <c r="P4268" s="62"/>
      <c r="Q4268" s="63" t="s">
        <v>6179</v>
      </c>
      <c r="R4268" s="266" t="s">
        <v>6179</v>
      </c>
      <c r="S4268" s="63" t="s">
        <v>6178</v>
      </c>
      <c r="T4268" s="63" t="s">
        <v>6178</v>
      </c>
      <c r="U4268" s="63" t="s">
        <v>6178</v>
      </c>
    </row>
    <row r="4269" spans="2:21" ht="15" customHeight="1" x14ac:dyDescent="0.5">
      <c r="B4269" s="58">
        <v>746301</v>
      </c>
      <c r="C4269" s="59">
        <v>44082035413</v>
      </c>
      <c r="D4269" s="58" t="s">
        <v>3766</v>
      </c>
      <c r="E4269" s="58" t="s">
        <v>4942</v>
      </c>
      <c r="F4269" s="58">
        <v>6</v>
      </c>
      <c r="G4269" s="58">
        <v>16</v>
      </c>
      <c r="H4269" s="77" t="s">
        <v>177</v>
      </c>
      <c r="I4269" s="58" t="s">
        <v>756</v>
      </c>
      <c r="J4269" s="58" t="s">
        <v>14</v>
      </c>
      <c r="K4269" s="58" t="s">
        <v>6119</v>
      </c>
      <c r="L4269" s="60">
        <v>37</v>
      </c>
      <c r="M4269" s="38">
        <f t="shared" si="213"/>
        <v>6.166666666666667</v>
      </c>
      <c r="N4269" s="279">
        <f t="shared" si="214"/>
        <v>10.49</v>
      </c>
      <c r="O4269" s="268">
        <f t="shared" si="215"/>
        <v>0.41213854464569427</v>
      </c>
      <c r="P4269" s="62"/>
      <c r="Q4269" s="63" t="s">
        <v>6178</v>
      </c>
      <c r="R4269" s="266" t="s">
        <v>6179</v>
      </c>
      <c r="S4269" s="63" t="s">
        <v>6178</v>
      </c>
      <c r="T4269" s="63" t="s">
        <v>6178</v>
      </c>
      <c r="U4269" s="63" t="s">
        <v>6178</v>
      </c>
    </row>
    <row r="4270" spans="2:21" ht="15" customHeight="1" x14ac:dyDescent="0.5">
      <c r="B4270" s="58">
        <v>746302</v>
      </c>
      <c r="C4270" s="59">
        <v>44082032214</v>
      </c>
      <c r="D4270" s="58" t="s">
        <v>3766</v>
      </c>
      <c r="E4270" s="58" t="s">
        <v>4943</v>
      </c>
      <c r="F4270" s="58">
        <v>6</v>
      </c>
      <c r="G4270" s="58">
        <v>16</v>
      </c>
      <c r="H4270" s="77" t="s">
        <v>177</v>
      </c>
      <c r="I4270" s="58" t="s">
        <v>756</v>
      </c>
      <c r="J4270" s="58" t="s">
        <v>14</v>
      </c>
      <c r="K4270" s="58" t="s">
        <v>6119</v>
      </c>
      <c r="L4270" s="60">
        <v>35.299999999999997</v>
      </c>
      <c r="M4270" s="38">
        <f t="shared" si="213"/>
        <v>5.8833333333333329</v>
      </c>
      <c r="N4270" s="279">
        <f t="shared" si="214"/>
        <v>9.99</v>
      </c>
      <c r="O4270" s="268">
        <f t="shared" si="215"/>
        <v>0.41107774441107781</v>
      </c>
      <c r="P4270" s="62"/>
      <c r="Q4270" s="76" t="s">
        <v>6178</v>
      </c>
      <c r="R4270" s="318" t="s">
        <v>6178</v>
      </c>
      <c r="S4270" s="76" t="s">
        <v>6178</v>
      </c>
      <c r="T4270" s="76" t="s">
        <v>6178</v>
      </c>
      <c r="U4270" s="76" t="s">
        <v>6178</v>
      </c>
    </row>
    <row r="4271" spans="2:21" ht="15" customHeight="1" x14ac:dyDescent="0.5">
      <c r="B4271" s="58">
        <v>746303</v>
      </c>
      <c r="C4271" s="59">
        <v>44082031316</v>
      </c>
      <c r="D4271" s="58" t="s">
        <v>3766</v>
      </c>
      <c r="E4271" s="58" t="s">
        <v>4944</v>
      </c>
      <c r="F4271" s="58">
        <v>6</v>
      </c>
      <c r="G4271" s="58">
        <v>16</v>
      </c>
      <c r="H4271" s="77" t="s">
        <v>177</v>
      </c>
      <c r="I4271" s="58" t="s">
        <v>756</v>
      </c>
      <c r="J4271" s="58" t="s">
        <v>14</v>
      </c>
      <c r="K4271" s="58" t="s">
        <v>6119</v>
      </c>
      <c r="L4271" s="60">
        <v>26.9</v>
      </c>
      <c r="M4271" s="38">
        <f t="shared" si="213"/>
        <v>4.4833333333333334</v>
      </c>
      <c r="N4271" s="279">
        <f t="shared" si="214"/>
        <v>7.49</v>
      </c>
      <c r="O4271" s="268">
        <f t="shared" si="215"/>
        <v>0.4014241210502893</v>
      </c>
      <c r="P4271" s="62"/>
      <c r="Q4271" s="63" t="s">
        <v>6178</v>
      </c>
      <c r="R4271" s="266" t="s">
        <v>6179</v>
      </c>
      <c r="S4271" s="63" t="s">
        <v>6178</v>
      </c>
      <c r="T4271" s="63" t="s">
        <v>6178</v>
      </c>
      <c r="U4271" s="63" t="s">
        <v>6178</v>
      </c>
    </row>
    <row r="4272" spans="2:21" ht="15" customHeight="1" x14ac:dyDescent="0.5">
      <c r="B4272" s="58">
        <v>746304</v>
      </c>
      <c r="C4272" s="59">
        <v>44082032412</v>
      </c>
      <c r="D4272" s="58" t="s">
        <v>3766</v>
      </c>
      <c r="E4272" s="58" t="s">
        <v>4945</v>
      </c>
      <c r="F4272" s="58">
        <v>6</v>
      </c>
      <c r="G4272" s="58">
        <v>16</v>
      </c>
      <c r="H4272" s="77" t="s">
        <v>177</v>
      </c>
      <c r="I4272" s="58" t="s">
        <v>756</v>
      </c>
      <c r="J4272" s="58" t="s">
        <v>14</v>
      </c>
      <c r="K4272" s="58" t="s">
        <v>6119</v>
      </c>
      <c r="L4272" s="60">
        <v>35.299999999999997</v>
      </c>
      <c r="M4272" s="38">
        <f t="shared" si="213"/>
        <v>5.8833333333333329</v>
      </c>
      <c r="N4272" s="279">
        <f t="shared" si="214"/>
        <v>9.99</v>
      </c>
      <c r="O4272" s="268">
        <f t="shared" si="215"/>
        <v>0.41107774441107781</v>
      </c>
      <c r="P4272" s="62"/>
      <c r="Q4272" s="63" t="s">
        <v>6179</v>
      </c>
      <c r="R4272" s="266" t="s">
        <v>6179</v>
      </c>
      <c r="S4272" s="63" t="s">
        <v>6178</v>
      </c>
      <c r="T4272" s="63" t="s">
        <v>6178</v>
      </c>
      <c r="U4272" s="63" t="s">
        <v>6178</v>
      </c>
    </row>
    <row r="4273" spans="2:21" ht="15" customHeight="1" x14ac:dyDescent="0.5">
      <c r="B4273" s="58">
        <v>746305</v>
      </c>
      <c r="C4273" s="59">
        <v>44082530413</v>
      </c>
      <c r="D4273" s="58" t="s">
        <v>3766</v>
      </c>
      <c r="E4273" s="58" t="s">
        <v>4946</v>
      </c>
      <c r="F4273" s="58">
        <v>6</v>
      </c>
      <c r="G4273" s="58">
        <v>16</v>
      </c>
      <c r="H4273" s="77" t="s">
        <v>177</v>
      </c>
      <c r="I4273" s="58" t="s">
        <v>756</v>
      </c>
      <c r="J4273" s="58" t="s">
        <v>14</v>
      </c>
      <c r="K4273" s="58" t="s">
        <v>6119</v>
      </c>
      <c r="L4273" s="60">
        <v>34.4</v>
      </c>
      <c r="M4273" s="38">
        <f t="shared" si="213"/>
        <v>5.7333333333333334</v>
      </c>
      <c r="N4273" s="279">
        <f t="shared" si="214"/>
        <v>9.99</v>
      </c>
      <c r="O4273" s="268">
        <f t="shared" si="215"/>
        <v>0.42609275942609276</v>
      </c>
      <c r="P4273" s="62"/>
      <c r="Q4273" s="63" t="s">
        <v>6178</v>
      </c>
      <c r="R4273" s="266" t="s">
        <v>6179</v>
      </c>
      <c r="S4273" s="63" t="s">
        <v>6178</v>
      </c>
      <c r="T4273" s="63" t="s">
        <v>6178</v>
      </c>
      <c r="U4273" s="63" t="s">
        <v>6178</v>
      </c>
    </row>
    <row r="4274" spans="2:21" ht="15" customHeight="1" x14ac:dyDescent="0.5">
      <c r="B4274" s="58">
        <v>746306</v>
      </c>
      <c r="C4274" s="59">
        <v>44082522319</v>
      </c>
      <c r="D4274" s="58" t="s">
        <v>3766</v>
      </c>
      <c r="E4274" s="58" t="s">
        <v>4947</v>
      </c>
      <c r="F4274" s="58">
        <v>6</v>
      </c>
      <c r="G4274" s="58">
        <v>16</v>
      </c>
      <c r="H4274" s="77" t="s">
        <v>177</v>
      </c>
      <c r="I4274" s="58" t="s">
        <v>756</v>
      </c>
      <c r="J4274" s="58" t="s">
        <v>14</v>
      </c>
      <c r="K4274" s="58" t="s">
        <v>6119</v>
      </c>
      <c r="L4274" s="60">
        <v>35.299999999999997</v>
      </c>
      <c r="M4274" s="38">
        <f t="shared" si="213"/>
        <v>5.8833333333333329</v>
      </c>
      <c r="N4274" s="279">
        <f t="shared" si="214"/>
        <v>9.99</v>
      </c>
      <c r="O4274" s="268">
        <f t="shared" si="215"/>
        <v>0.41107774441107781</v>
      </c>
      <c r="P4274" s="62"/>
      <c r="Q4274" s="63" t="s">
        <v>6178</v>
      </c>
      <c r="R4274" s="266" t="s">
        <v>6179</v>
      </c>
      <c r="S4274" s="63" t="s">
        <v>6178</v>
      </c>
      <c r="T4274" s="63" t="s">
        <v>6178</v>
      </c>
      <c r="U4274" s="63" t="s">
        <v>6178</v>
      </c>
    </row>
    <row r="4275" spans="2:21" ht="15" customHeight="1" x14ac:dyDescent="0.5">
      <c r="B4275" s="58">
        <v>746308</v>
      </c>
      <c r="C4275" s="59">
        <v>44082522111</v>
      </c>
      <c r="D4275" s="58" t="s">
        <v>3766</v>
      </c>
      <c r="E4275" s="58" t="s">
        <v>4948</v>
      </c>
      <c r="F4275" s="58">
        <v>6</v>
      </c>
      <c r="G4275" s="58">
        <v>16</v>
      </c>
      <c r="H4275" s="77" t="s">
        <v>177</v>
      </c>
      <c r="I4275" s="58" t="s">
        <v>756</v>
      </c>
      <c r="J4275" s="58" t="s">
        <v>14</v>
      </c>
      <c r="K4275" s="58" t="s">
        <v>6119</v>
      </c>
      <c r="L4275" s="60">
        <v>35.299999999999997</v>
      </c>
      <c r="M4275" s="38">
        <f t="shared" si="213"/>
        <v>5.8833333333333329</v>
      </c>
      <c r="N4275" s="279">
        <f t="shared" si="214"/>
        <v>9.99</v>
      </c>
      <c r="O4275" s="268">
        <f t="shared" si="215"/>
        <v>0.41107774441107781</v>
      </c>
      <c r="P4275" s="62"/>
      <c r="Q4275" s="63" t="s">
        <v>6178</v>
      </c>
      <c r="R4275" s="266" t="s">
        <v>6179</v>
      </c>
      <c r="S4275" s="63" t="s">
        <v>6178</v>
      </c>
      <c r="T4275" s="63" t="s">
        <v>6178</v>
      </c>
      <c r="U4275" s="63" t="s">
        <v>6178</v>
      </c>
    </row>
    <row r="4276" spans="2:21" ht="15" customHeight="1" x14ac:dyDescent="0.5">
      <c r="B4276" s="58">
        <v>746309</v>
      </c>
      <c r="C4276" s="59">
        <v>44082045412</v>
      </c>
      <c r="D4276" s="58" t="s">
        <v>3766</v>
      </c>
      <c r="E4276" s="58" t="s">
        <v>4949</v>
      </c>
      <c r="F4276" s="58">
        <v>6</v>
      </c>
      <c r="G4276" s="58">
        <v>16</v>
      </c>
      <c r="H4276" s="77" t="s">
        <v>177</v>
      </c>
      <c r="I4276" s="58" t="s">
        <v>756</v>
      </c>
      <c r="J4276" s="58" t="s">
        <v>14</v>
      </c>
      <c r="K4276" s="58" t="s">
        <v>6119</v>
      </c>
      <c r="L4276" s="60">
        <v>43.8</v>
      </c>
      <c r="M4276" s="38">
        <f t="shared" si="213"/>
        <v>7.3</v>
      </c>
      <c r="N4276" s="279">
        <f t="shared" si="214"/>
        <v>12.49</v>
      </c>
      <c r="O4276" s="268">
        <f t="shared" si="215"/>
        <v>0.41553242594075263</v>
      </c>
      <c r="P4276" s="62"/>
      <c r="Q4276" s="63" t="s">
        <v>6178</v>
      </c>
      <c r="R4276" s="266" t="s">
        <v>6179</v>
      </c>
      <c r="S4276" s="63" t="s">
        <v>6178</v>
      </c>
      <c r="T4276" s="63" t="s">
        <v>6178</v>
      </c>
      <c r="U4276" s="63" t="s">
        <v>6178</v>
      </c>
    </row>
    <row r="4277" spans="2:21" ht="15" customHeight="1" x14ac:dyDescent="0.5">
      <c r="B4277" s="58">
        <v>746310</v>
      </c>
      <c r="C4277" s="59">
        <v>44082034416</v>
      </c>
      <c r="D4277" s="58" t="s">
        <v>3766</v>
      </c>
      <c r="E4277" s="58" t="s">
        <v>4950</v>
      </c>
      <c r="F4277" s="58">
        <v>6</v>
      </c>
      <c r="G4277" s="58">
        <v>16</v>
      </c>
      <c r="H4277" s="77" t="s">
        <v>177</v>
      </c>
      <c r="I4277" s="58" t="s">
        <v>756</v>
      </c>
      <c r="J4277" s="58" t="s">
        <v>14</v>
      </c>
      <c r="K4277" s="58" t="s">
        <v>6119</v>
      </c>
      <c r="L4277" s="60">
        <v>50</v>
      </c>
      <c r="M4277" s="38">
        <f t="shared" si="213"/>
        <v>8.3333333333333339</v>
      </c>
      <c r="N4277" s="279">
        <f t="shared" si="214"/>
        <v>13.99</v>
      </c>
      <c r="O4277" s="268">
        <f t="shared" si="215"/>
        <v>0.4043364307838932</v>
      </c>
      <c r="P4277" s="62"/>
      <c r="Q4277" s="63" t="s">
        <v>6178</v>
      </c>
      <c r="R4277" s="266" t="s">
        <v>6179</v>
      </c>
      <c r="S4277" s="63" t="s">
        <v>6178</v>
      </c>
      <c r="T4277" s="63" t="s">
        <v>6178</v>
      </c>
      <c r="U4277" s="63" t="s">
        <v>6178</v>
      </c>
    </row>
    <row r="4278" spans="2:21" ht="15" customHeight="1" x14ac:dyDescent="0.5">
      <c r="B4278" s="58">
        <v>746311</v>
      </c>
      <c r="C4278" s="59">
        <v>44082530314</v>
      </c>
      <c r="D4278" s="58" t="s">
        <v>3766</v>
      </c>
      <c r="E4278" s="58" t="s">
        <v>4951</v>
      </c>
      <c r="F4278" s="58">
        <v>6</v>
      </c>
      <c r="G4278" s="58">
        <v>16</v>
      </c>
      <c r="H4278" s="77" t="s">
        <v>177</v>
      </c>
      <c r="I4278" s="58" t="s">
        <v>756</v>
      </c>
      <c r="J4278" s="58" t="s">
        <v>14</v>
      </c>
      <c r="K4278" s="58" t="s">
        <v>6119</v>
      </c>
      <c r="L4278" s="60">
        <v>34.4</v>
      </c>
      <c r="M4278" s="38">
        <f t="shared" si="213"/>
        <v>5.7333333333333334</v>
      </c>
      <c r="N4278" s="279">
        <f t="shared" si="214"/>
        <v>9.99</v>
      </c>
      <c r="O4278" s="268">
        <f t="shared" si="215"/>
        <v>0.42609275942609276</v>
      </c>
      <c r="P4278" s="62"/>
      <c r="Q4278" s="63" t="s">
        <v>6178</v>
      </c>
      <c r="R4278" s="266" t="s">
        <v>6179</v>
      </c>
      <c r="S4278" s="63" t="s">
        <v>6178</v>
      </c>
      <c r="T4278" s="63" t="s">
        <v>6178</v>
      </c>
      <c r="U4278" s="63" t="s">
        <v>6178</v>
      </c>
    </row>
    <row r="4279" spans="2:21" ht="15" customHeight="1" x14ac:dyDescent="0.5">
      <c r="B4279" s="58">
        <v>746312</v>
      </c>
      <c r="C4279" s="59">
        <v>44082533414</v>
      </c>
      <c r="D4279" s="58" t="s">
        <v>3766</v>
      </c>
      <c r="E4279" s="58" t="s">
        <v>4952</v>
      </c>
      <c r="F4279" s="58">
        <v>6</v>
      </c>
      <c r="G4279" s="58">
        <v>16</v>
      </c>
      <c r="H4279" s="77" t="s">
        <v>177</v>
      </c>
      <c r="I4279" s="58" t="s">
        <v>756</v>
      </c>
      <c r="J4279" s="58" t="s">
        <v>14</v>
      </c>
      <c r="K4279" s="58" t="s">
        <v>6119</v>
      </c>
      <c r="L4279" s="60">
        <v>51.3</v>
      </c>
      <c r="M4279" s="38">
        <f t="shared" si="213"/>
        <v>8.5499999999999989</v>
      </c>
      <c r="N4279" s="279">
        <f t="shared" si="214"/>
        <v>14.49</v>
      </c>
      <c r="O4279" s="268">
        <f t="shared" si="215"/>
        <v>0.40993788819875787</v>
      </c>
      <c r="P4279" s="62"/>
      <c r="Q4279" s="63" t="s">
        <v>6178</v>
      </c>
      <c r="R4279" s="266" t="s">
        <v>6179</v>
      </c>
      <c r="S4279" s="63" t="s">
        <v>6178</v>
      </c>
      <c r="T4279" s="63" t="s">
        <v>6178</v>
      </c>
      <c r="U4279" s="63" t="s">
        <v>6178</v>
      </c>
    </row>
    <row r="4280" spans="2:21" ht="15" customHeight="1" x14ac:dyDescent="0.5">
      <c r="B4280" s="58">
        <v>746400</v>
      </c>
      <c r="C4280" s="59">
        <v>634039300673</v>
      </c>
      <c r="D4280" s="58" t="s">
        <v>4953</v>
      </c>
      <c r="E4280" s="58" t="s">
        <v>4954</v>
      </c>
      <c r="F4280" s="58">
        <v>6</v>
      </c>
      <c r="G4280" s="58">
        <v>10.1</v>
      </c>
      <c r="H4280" s="77" t="s">
        <v>177</v>
      </c>
      <c r="I4280" s="58" t="s">
        <v>280</v>
      </c>
      <c r="J4280" s="58" t="s">
        <v>14</v>
      </c>
      <c r="K4280" s="58" t="s">
        <v>6119</v>
      </c>
      <c r="L4280" s="60">
        <v>36.799999999999997</v>
      </c>
      <c r="M4280" s="38">
        <f t="shared" si="213"/>
        <v>6.1333333333333329</v>
      </c>
      <c r="N4280" s="279">
        <f t="shared" si="214"/>
        <v>10.49</v>
      </c>
      <c r="O4280" s="268">
        <f t="shared" si="215"/>
        <v>0.41531617413409599</v>
      </c>
      <c r="P4280" s="62"/>
      <c r="Q4280" s="63" t="s">
        <v>6179</v>
      </c>
      <c r="R4280" s="266" t="s">
        <v>6179</v>
      </c>
      <c r="S4280" s="63" t="s">
        <v>6178</v>
      </c>
      <c r="T4280" s="63" t="s">
        <v>6178</v>
      </c>
      <c r="U4280" s="63" t="s">
        <v>6178</v>
      </c>
    </row>
    <row r="4281" spans="2:21" ht="15" customHeight="1" x14ac:dyDescent="0.5">
      <c r="B4281" s="58">
        <v>746402</v>
      </c>
      <c r="C4281" s="59">
        <v>634039000689</v>
      </c>
      <c r="D4281" s="58" t="s">
        <v>4953</v>
      </c>
      <c r="E4281" s="58" t="s">
        <v>4955</v>
      </c>
      <c r="F4281" s="58">
        <v>6</v>
      </c>
      <c r="G4281" s="58">
        <v>16.899999999999999</v>
      </c>
      <c r="H4281" s="77" t="s">
        <v>177</v>
      </c>
      <c r="I4281" s="58" t="s">
        <v>16</v>
      </c>
      <c r="J4281" s="58" t="s">
        <v>14</v>
      </c>
      <c r="K4281" s="58" t="s">
        <v>6119</v>
      </c>
      <c r="L4281" s="60">
        <v>79</v>
      </c>
      <c r="M4281" s="38">
        <f t="shared" si="213"/>
        <v>13.166666666666666</v>
      </c>
      <c r="N4281" s="279">
        <f t="shared" si="214"/>
        <v>21.99</v>
      </c>
      <c r="O4281" s="268">
        <f t="shared" si="215"/>
        <v>0.40124298923753221</v>
      </c>
      <c r="P4281" s="62"/>
      <c r="Q4281" s="63" t="s">
        <v>6179</v>
      </c>
      <c r="R4281" s="266" t="s">
        <v>6179</v>
      </c>
      <c r="S4281" s="63" t="s">
        <v>6178</v>
      </c>
      <c r="T4281" s="63" t="s">
        <v>6178</v>
      </c>
      <c r="U4281" s="63" t="s">
        <v>6178</v>
      </c>
    </row>
    <row r="4282" spans="2:21" ht="15" customHeight="1" x14ac:dyDescent="0.5">
      <c r="B4282" s="58">
        <v>746404</v>
      </c>
      <c r="C4282" s="59">
        <v>634039300086</v>
      </c>
      <c r="D4282" s="58" t="s">
        <v>4953</v>
      </c>
      <c r="E4282" s="58" t="s">
        <v>4956</v>
      </c>
      <c r="F4282" s="58">
        <v>6</v>
      </c>
      <c r="G4282" s="58">
        <v>10.1</v>
      </c>
      <c r="H4282" s="77" t="s">
        <v>177</v>
      </c>
      <c r="I4282" s="58" t="s">
        <v>280</v>
      </c>
      <c r="J4282" s="58" t="s">
        <v>14</v>
      </c>
      <c r="K4282" s="58" t="s">
        <v>6119</v>
      </c>
      <c r="L4282" s="60">
        <v>35.700000000000003</v>
      </c>
      <c r="M4282" s="38">
        <f t="shared" si="213"/>
        <v>5.95</v>
      </c>
      <c r="N4282" s="279">
        <f t="shared" si="214"/>
        <v>9.99</v>
      </c>
      <c r="O4282" s="268">
        <f t="shared" si="215"/>
        <v>0.40440440440440439</v>
      </c>
      <c r="P4282" s="62"/>
      <c r="Q4282" s="63" t="s">
        <v>6179</v>
      </c>
      <c r="R4282" s="266" t="s">
        <v>6179</v>
      </c>
      <c r="S4282" s="63" t="s">
        <v>6178</v>
      </c>
      <c r="T4282" s="63" t="s">
        <v>6178</v>
      </c>
      <c r="U4282" s="63" t="s">
        <v>6178</v>
      </c>
    </row>
    <row r="4283" spans="2:21" ht="15" customHeight="1" x14ac:dyDescent="0.5">
      <c r="B4283" s="58">
        <v>746405</v>
      </c>
      <c r="C4283" s="59">
        <v>634039300116</v>
      </c>
      <c r="D4283" s="58" t="s">
        <v>4953</v>
      </c>
      <c r="E4283" s="58" t="s">
        <v>4957</v>
      </c>
      <c r="F4283" s="58">
        <v>6</v>
      </c>
      <c r="G4283" s="58">
        <v>10.1</v>
      </c>
      <c r="H4283" s="77" t="s">
        <v>177</v>
      </c>
      <c r="I4283" s="58" t="s">
        <v>280</v>
      </c>
      <c r="J4283" s="58" t="s">
        <v>14</v>
      </c>
      <c r="K4283" s="58" t="s">
        <v>6119</v>
      </c>
      <c r="L4283" s="60">
        <v>35.700000000000003</v>
      </c>
      <c r="M4283" s="38">
        <f t="shared" si="213"/>
        <v>5.95</v>
      </c>
      <c r="N4283" s="279">
        <f t="shared" si="214"/>
        <v>9.99</v>
      </c>
      <c r="O4283" s="268">
        <f t="shared" si="215"/>
        <v>0.40440440440440439</v>
      </c>
      <c r="P4283" s="62"/>
      <c r="Q4283" s="63" t="s">
        <v>6179</v>
      </c>
      <c r="R4283" s="266" t="s">
        <v>6179</v>
      </c>
      <c r="S4283" s="63" t="s">
        <v>6178</v>
      </c>
      <c r="T4283" s="63" t="s">
        <v>6178</v>
      </c>
      <c r="U4283" s="63" t="s">
        <v>6178</v>
      </c>
    </row>
    <row r="4284" spans="2:21" ht="15" customHeight="1" x14ac:dyDescent="0.5">
      <c r="B4284" s="58">
        <v>746406</v>
      </c>
      <c r="C4284" s="59">
        <v>634039300055</v>
      </c>
      <c r="D4284" s="58" t="s">
        <v>4953</v>
      </c>
      <c r="E4284" s="58" t="s">
        <v>4958</v>
      </c>
      <c r="F4284" s="58">
        <v>6</v>
      </c>
      <c r="G4284" s="58">
        <v>10.1</v>
      </c>
      <c r="H4284" s="77" t="s">
        <v>177</v>
      </c>
      <c r="I4284" s="58" t="s">
        <v>280</v>
      </c>
      <c r="J4284" s="58" t="s">
        <v>14</v>
      </c>
      <c r="K4284" s="58" t="s">
        <v>6119</v>
      </c>
      <c r="L4284" s="60">
        <v>35.700000000000003</v>
      </c>
      <c r="M4284" s="38">
        <f t="shared" si="213"/>
        <v>5.95</v>
      </c>
      <c r="N4284" s="279">
        <f t="shared" si="214"/>
        <v>9.99</v>
      </c>
      <c r="O4284" s="268">
        <f t="shared" si="215"/>
        <v>0.40440440440440439</v>
      </c>
      <c r="P4284" s="62"/>
      <c r="Q4284" s="63" t="s">
        <v>6179</v>
      </c>
      <c r="R4284" s="266" t="s">
        <v>6179</v>
      </c>
      <c r="S4284" s="63" t="s">
        <v>6178</v>
      </c>
      <c r="T4284" s="63" t="s">
        <v>6178</v>
      </c>
      <c r="U4284" s="63" t="s">
        <v>6178</v>
      </c>
    </row>
    <row r="4285" spans="2:21" ht="15" customHeight="1" x14ac:dyDescent="0.5">
      <c r="B4285" s="58">
        <v>746407</v>
      </c>
      <c r="C4285" s="59">
        <v>634039300185</v>
      </c>
      <c r="D4285" s="58" t="s">
        <v>4953</v>
      </c>
      <c r="E4285" s="58" t="s">
        <v>4959</v>
      </c>
      <c r="F4285" s="58">
        <v>6</v>
      </c>
      <c r="G4285" s="58">
        <v>10.1</v>
      </c>
      <c r="H4285" s="77" t="s">
        <v>177</v>
      </c>
      <c r="I4285" s="58" t="s">
        <v>280</v>
      </c>
      <c r="J4285" s="58" t="s">
        <v>14</v>
      </c>
      <c r="K4285" s="58" t="s">
        <v>6119</v>
      </c>
      <c r="L4285" s="60">
        <v>35.700000000000003</v>
      </c>
      <c r="M4285" s="38">
        <f t="shared" si="213"/>
        <v>5.95</v>
      </c>
      <c r="N4285" s="279">
        <f t="shared" si="214"/>
        <v>9.99</v>
      </c>
      <c r="O4285" s="268">
        <f t="shared" si="215"/>
        <v>0.40440440440440439</v>
      </c>
      <c r="P4285" s="62"/>
      <c r="Q4285" s="63" t="s">
        <v>6179</v>
      </c>
      <c r="R4285" s="266" t="s">
        <v>6179</v>
      </c>
      <c r="S4285" s="63" t="s">
        <v>6178</v>
      </c>
      <c r="T4285" s="63" t="s">
        <v>6178</v>
      </c>
      <c r="U4285" s="63" t="s">
        <v>6178</v>
      </c>
    </row>
    <row r="4286" spans="2:21" ht="15" customHeight="1" x14ac:dyDescent="0.5">
      <c r="B4286" s="58">
        <v>746409</v>
      </c>
      <c r="C4286" s="59">
        <v>634039300130</v>
      </c>
      <c r="D4286" s="58" t="s">
        <v>4953</v>
      </c>
      <c r="E4286" s="58" t="s">
        <v>4960</v>
      </c>
      <c r="F4286" s="58">
        <v>6</v>
      </c>
      <c r="G4286" s="58">
        <v>10.1</v>
      </c>
      <c r="H4286" s="77" t="s">
        <v>177</v>
      </c>
      <c r="I4286" s="58" t="s">
        <v>280</v>
      </c>
      <c r="J4286" s="58" t="s">
        <v>14</v>
      </c>
      <c r="K4286" s="58" t="s">
        <v>6119</v>
      </c>
      <c r="L4286" s="60">
        <v>35.700000000000003</v>
      </c>
      <c r="M4286" s="38">
        <f t="shared" si="213"/>
        <v>5.95</v>
      </c>
      <c r="N4286" s="279">
        <f t="shared" si="214"/>
        <v>9.99</v>
      </c>
      <c r="O4286" s="268">
        <f t="shared" si="215"/>
        <v>0.40440440440440439</v>
      </c>
      <c r="P4286" s="62"/>
      <c r="Q4286" s="63" t="s">
        <v>6178</v>
      </c>
      <c r="R4286" s="266" t="s">
        <v>6179</v>
      </c>
      <c r="S4286" s="63" t="s">
        <v>6178</v>
      </c>
      <c r="T4286" s="63" t="s">
        <v>6178</v>
      </c>
      <c r="U4286" s="63" t="s">
        <v>6178</v>
      </c>
    </row>
    <row r="4287" spans="2:21" ht="15" customHeight="1" x14ac:dyDescent="0.5">
      <c r="B4287" s="58">
        <v>746411</v>
      </c>
      <c r="C4287" s="59">
        <v>634039000702</v>
      </c>
      <c r="D4287" s="58" t="s">
        <v>4953</v>
      </c>
      <c r="E4287" s="58" t="s">
        <v>4961</v>
      </c>
      <c r="F4287" s="58">
        <v>6</v>
      </c>
      <c r="G4287" s="58">
        <v>8.5</v>
      </c>
      <c r="H4287" s="77" t="s">
        <v>177</v>
      </c>
      <c r="I4287" s="58" t="s">
        <v>16</v>
      </c>
      <c r="J4287" s="58" t="s">
        <v>14</v>
      </c>
      <c r="K4287" s="58" t="s">
        <v>6119</v>
      </c>
      <c r="L4287" s="60">
        <v>50.1</v>
      </c>
      <c r="M4287" s="38">
        <f t="shared" si="213"/>
        <v>8.35</v>
      </c>
      <c r="N4287" s="279">
        <f t="shared" si="214"/>
        <v>13.99</v>
      </c>
      <c r="O4287" s="268">
        <f t="shared" si="215"/>
        <v>0.40314510364546108</v>
      </c>
      <c r="P4287" s="62"/>
      <c r="Q4287" s="63" t="s">
        <v>6179</v>
      </c>
      <c r="R4287" s="266" t="s">
        <v>6179</v>
      </c>
      <c r="S4287" s="63" t="s">
        <v>6178</v>
      </c>
      <c r="T4287" s="63" t="s">
        <v>6178</v>
      </c>
      <c r="U4287" s="63" t="s">
        <v>6178</v>
      </c>
    </row>
    <row r="4288" spans="2:21" ht="15" customHeight="1" x14ac:dyDescent="0.5">
      <c r="B4288" s="58">
        <v>746701</v>
      </c>
      <c r="C4288" s="59">
        <v>851337005035</v>
      </c>
      <c r="D4288" s="58" t="s">
        <v>4962</v>
      </c>
      <c r="E4288" s="58" t="s">
        <v>4963</v>
      </c>
      <c r="F4288" s="58">
        <v>6</v>
      </c>
      <c r="G4288" s="58">
        <v>3.2</v>
      </c>
      <c r="H4288" s="77" t="s">
        <v>177</v>
      </c>
      <c r="I4288" s="58" t="s">
        <v>27</v>
      </c>
      <c r="J4288" s="58" t="s">
        <v>14</v>
      </c>
      <c r="K4288" s="58" t="s">
        <v>6119</v>
      </c>
      <c r="L4288" s="60">
        <v>25.9</v>
      </c>
      <c r="M4288" s="38">
        <f t="shared" si="213"/>
        <v>4.3166666666666664</v>
      </c>
      <c r="N4288" s="279">
        <f t="shared" si="214"/>
        <v>7.49</v>
      </c>
      <c r="O4288" s="268">
        <f t="shared" si="215"/>
        <v>0.42367601246105924</v>
      </c>
      <c r="P4288" s="62"/>
      <c r="Q4288" s="63" t="s">
        <v>6178</v>
      </c>
      <c r="R4288" s="266" t="s">
        <v>6179</v>
      </c>
      <c r="S4288" s="63" t="s">
        <v>6178</v>
      </c>
      <c r="T4288" s="63" t="s">
        <v>6178</v>
      </c>
      <c r="U4288" s="63" t="s">
        <v>6178</v>
      </c>
    </row>
    <row r="4289" spans="2:21" ht="15" customHeight="1" x14ac:dyDescent="0.5">
      <c r="B4289" s="58">
        <v>746702</v>
      </c>
      <c r="C4289" s="59">
        <v>851337005875</v>
      </c>
      <c r="D4289" s="58" t="s">
        <v>4962</v>
      </c>
      <c r="E4289" s="58" t="s">
        <v>4964</v>
      </c>
      <c r="F4289" s="58">
        <v>6</v>
      </c>
      <c r="G4289" s="58">
        <v>3.2</v>
      </c>
      <c r="H4289" s="77" t="s">
        <v>177</v>
      </c>
      <c r="I4289" s="58" t="s">
        <v>27</v>
      </c>
      <c r="J4289" s="58" t="s">
        <v>14</v>
      </c>
      <c r="K4289" s="58" t="s">
        <v>6119</v>
      </c>
      <c r="L4289" s="60">
        <v>25.9</v>
      </c>
      <c r="M4289" s="38">
        <f t="shared" si="213"/>
        <v>4.3166666666666664</v>
      </c>
      <c r="N4289" s="279">
        <f t="shared" si="214"/>
        <v>7.49</v>
      </c>
      <c r="O4289" s="268">
        <f t="shared" si="215"/>
        <v>0.42367601246105924</v>
      </c>
      <c r="P4289" s="62"/>
      <c r="Q4289" s="63" t="s">
        <v>6178</v>
      </c>
      <c r="R4289" s="266" t="s">
        <v>6179</v>
      </c>
      <c r="S4289" s="63" t="s">
        <v>6178</v>
      </c>
      <c r="T4289" s="63" t="s">
        <v>6178</v>
      </c>
      <c r="U4289" s="63" t="s">
        <v>6178</v>
      </c>
    </row>
    <row r="4290" spans="2:21" ht="15" customHeight="1" x14ac:dyDescent="0.5">
      <c r="B4290" s="58">
        <v>746801</v>
      </c>
      <c r="C4290" s="59">
        <v>630074045463</v>
      </c>
      <c r="D4290" s="58" t="s">
        <v>4965</v>
      </c>
      <c r="E4290" s="58" t="s">
        <v>4966</v>
      </c>
      <c r="F4290" s="58">
        <v>6</v>
      </c>
      <c r="G4290" s="58">
        <v>0.75</v>
      </c>
      <c r="H4290" s="77" t="s">
        <v>177</v>
      </c>
      <c r="I4290" s="58" t="s">
        <v>12</v>
      </c>
      <c r="J4290" s="58" t="s">
        <v>14</v>
      </c>
      <c r="K4290" s="58" t="s">
        <v>6119</v>
      </c>
      <c r="L4290" s="60">
        <v>20.2</v>
      </c>
      <c r="M4290" s="38">
        <f t="shared" si="213"/>
        <v>3.3666666666666667</v>
      </c>
      <c r="N4290" s="279">
        <f t="shared" si="214"/>
        <v>5.99</v>
      </c>
      <c r="O4290" s="268">
        <f t="shared" si="215"/>
        <v>0.43795214245965497</v>
      </c>
      <c r="P4290" s="62"/>
      <c r="Q4290" s="63" t="s">
        <v>6178</v>
      </c>
      <c r="R4290" s="266" t="s">
        <v>6179</v>
      </c>
      <c r="S4290" s="63" t="s">
        <v>6178</v>
      </c>
      <c r="T4290" s="63" t="s">
        <v>6178</v>
      </c>
      <c r="U4290" s="63" t="s">
        <v>6178</v>
      </c>
    </row>
    <row r="4291" spans="2:21" ht="15" customHeight="1" x14ac:dyDescent="0.5">
      <c r="B4291" s="58">
        <v>746802</v>
      </c>
      <c r="C4291" s="59">
        <v>630074045418</v>
      </c>
      <c r="D4291" s="58" t="s">
        <v>4965</v>
      </c>
      <c r="E4291" s="58" t="s">
        <v>4967</v>
      </c>
      <c r="F4291" s="58">
        <v>6</v>
      </c>
      <c r="G4291" s="58">
        <v>0.5</v>
      </c>
      <c r="H4291" s="77" t="s">
        <v>177</v>
      </c>
      <c r="I4291" s="58" t="s">
        <v>12</v>
      </c>
      <c r="J4291" s="58" t="s">
        <v>14</v>
      </c>
      <c r="K4291" s="58" t="s">
        <v>6119</v>
      </c>
      <c r="L4291" s="60">
        <v>20.2</v>
      </c>
      <c r="M4291" s="38">
        <f t="shared" si="213"/>
        <v>3.3666666666666667</v>
      </c>
      <c r="N4291" s="279">
        <f t="shared" si="214"/>
        <v>5.99</v>
      </c>
      <c r="O4291" s="268">
        <f t="shared" si="215"/>
        <v>0.43795214245965497</v>
      </c>
      <c r="P4291" s="62"/>
      <c r="Q4291" s="63" t="s">
        <v>6178</v>
      </c>
      <c r="R4291" s="266" t="s">
        <v>6179</v>
      </c>
      <c r="S4291" s="63" t="s">
        <v>6178</v>
      </c>
      <c r="T4291" s="63" t="s">
        <v>6178</v>
      </c>
      <c r="U4291" s="63" t="s">
        <v>6178</v>
      </c>
    </row>
    <row r="4292" spans="2:21" ht="15" customHeight="1" x14ac:dyDescent="0.5">
      <c r="B4292" s="58">
        <v>746803</v>
      </c>
      <c r="C4292" s="59">
        <v>630074045487</v>
      </c>
      <c r="D4292" s="58" t="s">
        <v>4965</v>
      </c>
      <c r="E4292" s="58" t="s">
        <v>4968</v>
      </c>
      <c r="F4292" s="58">
        <v>6</v>
      </c>
      <c r="G4292" s="58">
        <v>0.75</v>
      </c>
      <c r="H4292" s="77" t="s">
        <v>177</v>
      </c>
      <c r="I4292" s="58" t="s">
        <v>12</v>
      </c>
      <c r="J4292" s="58" t="s">
        <v>14</v>
      </c>
      <c r="K4292" s="58" t="s">
        <v>6119</v>
      </c>
      <c r="L4292" s="60">
        <v>19.7</v>
      </c>
      <c r="M4292" s="38">
        <f t="shared" si="213"/>
        <v>3.2833333333333332</v>
      </c>
      <c r="N4292" s="279">
        <f t="shared" si="214"/>
        <v>5.49</v>
      </c>
      <c r="O4292" s="268">
        <f t="shared" si="215"/>
        <v>0.40194292653309049</v>
      </c>
      <c r="P4292" s="62"/>
      <c r="Q4292" s="76" t="s">
        <v>6178</v>
      </c>
      <c r="R4292" s="318" t="s">
        <v>6178</v>
      </c>
      <c r="S4292" s="76" t="s">
        <v>6178</v>
      </c>
      <c r="T4292" s="76" t="s">
        <v>6178</v>
      </c>
      <c r="U4292" s="76" t="s">
        <v>6178</v>
      </c>
    </row>
    <row r="4293" spans="2:21" ht="15" customHeight="1" x14ac:dyDescent="0.5">
      <c r="B4293" s="58">
        <v>746804</v>
      </c>
      <c r="C4293" s="59">
        <v>630074045432</v>
      </c>
      <c r="D4293" s="58" t="s">
        <v>4965</v>
      </c>
      <c r="E4293" s="58" t="s">
        <v>4969</v>
      </c>
      <c r="F4293" s="58">
        <v>6</v>
      </c>
      <c r="G4293" s="58">
        <v>0.75</v>
      </c>
      <c r="H4293" s="77" t="s">
        <v>177</v>
      </c>
      <c r="I4293" s="58" t="s">
        <v>12</v>
      </c>
      <c r="J4293" s="58" t="s">
        <v>14</v>
      </c>
      <c r="K4293" s="58" t="s">
        <v>6119</v>
      </c>
      <c r="L4293" s="60">
        <v>16.600000000000001</v>
      </c>
      <c r="M4293" s="38">
        <f t="shared" si="213"/>
        <v>2.7666666666666671</v>
      </c>
      <c r="N4293" s="279">
        <f t="shared" si="214"/>
        <v>4.99</v>
      </c>
      <c r="O4293" s="268">
        <f t="shared" si="215"/>
        <v>0.44555778223112885</v>
      </c>
      <c r="P4293" s="62"/>
      <c r="Q4293" s="63" t="s">
        <v>6178</v>
      </c>
      <c r="R4293" s="266" t="s">
        <v>6179</v>
      </c>
      <c r="S4293" s="63" t="s">
        <v>6178</v>
      </c>
      <c r="T4293" s="63" t="s">
        <v>6178</v>
      </c>
      <c r="U4293" s="63" t="s">
        <v>6178</v>
      </c>
    </row>
    <row r="4294" spans="2:21" ht="15" customHeight="1" x14ac:dyDescent="0.5">
      <c r="B4294" s="58">
        <v>746805</v>
      </c>
      <c r="C4294" s="59">
        <v>630074045449</v>
      </c>
      <c r="D4294" s="58" t="s">
        <v>4965</v>
      </c>
      <c r="E4294" s="58" t="s">
        <v>4970</v>
      </c>
      <c r="F4294" s="58">
        <v>6</v>
      </c>
      <c r="G4294" s="58">
        <v>0.5</v>
      </c>
      <c r="H4294" s="77" t="s">
        <v>177</v>
      </c>
      <c r="I4294" s="58" t="s">
        <v>12</v>
      </c>
      <c r="J4294" s="58" t="s">
        <v>14</v>
      </c>
      <c r="K4294" s="58" t="s">
        <v>6119</v>
      </c>
      <c r="L4294" s="60">
        <v>13.2</v>
      </c>
      <c r="M4294" s="38">
        <f t="shared" si="213"/>
        <v>2.1999999999999997</v>
      </c>
      <c r="N4294" s="279">
        <f t="shared" si="214"/>
        <v>3.99</v>
      </c>
      <c r="O4294" s="268">
        <f t="shared" si="215"/>
        <v>0.44862155388471187</v>
      </c>
      <c r="P4294" s="62"/>
      <c r="Q4294" s="63" t="s">
        <v>6178</v>
      </c>
      <c r="R4294" s="266" t="s">
        <v>6179</v>
      </c>
      <c r="S4294" s="63" t="s">
        <v>6178</v>
      </c>
      <c r="T4294" s="63" t="s">
        <v>6178</v>
      </c>
      <c r="U4294" s="63" t="s">
        <v>6178</v>
      </c>
    </row>
    <row r="4295" spans="2:21" ht="15" customHeight="1" x14ac:dyDescent="0.5">
      <c r="B4295" s="58">
        <v>747202</v>
      </c>
      <c r="C4295" s="59">
        <v>69276012605</v>
      </c>
      <c r="D4295" s="58" t="s">
        <v>4971</v>
      </c>
      <c r="E4295" s="58" t="s">
        <v>4972</v>
      </c>
      <c r="F4295" s="58">
        <v>6</v>
      </c>
      <c r="G4295" s="58">
        <v>10</v>
      </c>
      <c r="H4295" s="77" t="s">
        <v>177</v>
      </c>
      <c r="I4295" s="58" t="s">
        <v>12</v>
      </c>
      <c r="J4295" s="58" t="s">
        <v>14</v>
      </c>
      <c r="K4295" s="58" t="s">
        <v>6119</v>
      </c>
      <c r="L4295" s="60">
        <v>26.7</v>
      </c>
      <c r="M4295" s="38">
        <f t="shared" si="213"/>
        <v>4.45</v>
      </c>
      <c r="N4295" s="279">
        <f t="shared" si="214"/>
        <v>7.49</v>
      </c>
      <c r="O4295" s="268">
        <f t="shared" si="215"/>
        <v>0.40587449933244324</v>
      </c>
      <c r="P4295" s="62"/>
      <c r="Q4295" s="63" t="s">
        <v>6178</v>
      </c>
      <c r="R4295" s="266" t="s">
        <v>6179</v>
      </c>
      <c r="S4295" s="63" t="s">
        <v>6178</v>
      </c>
      <c r="T4295" s="63" t="s">
        <v>6178</v>
      </c>
      <c r="U4295" s="63" t="s">
        <v>6178</v>
      </c>
    </row>
    <row r="4296" spans="2:21" ht="15" customHeight="1" x14ac:dyDescent="0.5">
      <c r="B4296" s="58">
        <v>747203</v>
      </c>
      <c r="C4296" s="59">
        <v>69276012407</v>
      </c>
      <c r="D4296" s="58" t="s">
        <v>4971</v>
      </c>
      <c r="E4296" s="58" t="s">
        <v>4973</v>
      </c>
      <c r="F4296" s="58">
        <v>6</v>
      </c>
      <c r="G4296" s="58">
        <v>10</v>
      </c>
      <c r="H4296" s="77" t="s">
        <v>177</v>
      </c>
      <c r="I4296" s="58" t="s">
        <v>12</v>
      </c>
      <c r="J4296" s="58" t="s">
        <v>14</v>
      </c>
      <c r="K4296" s="58" t="s">
        <v>6119</v>
      </c>
      <c r="L4296" s="60">
        <v>26.7</v>
      </c>
      <c r="M4296" s="38">
        <f t="shared" si="213"/>
        <v>4.45</v>
      </c>
      <c r="N4296" s="279">
        <f t="shared" si="214"/>
        <v>7.49</v>
      </c>
      <c r="O4296" s="268">
        <f t="shared" si="215"/>
        <v>0.40587449933244324</v>
      </c>
      <c r="P4296" s="62"/>
      <c r="Q4296" s="63" t="s">
        <v>6178</v>
      </c>
      <c r="R4296" s="266" t="s">
        <v>6179</v>
      </c>
      <c r="S4296" s="63" t="s">
        <v>6178</v>
      </c>
      <c r="T4296" s="63" t="s">
        <v>6178</v>
      </c>
      <c r="U4296" s="63" t="s">
        <v>6178</v>
      </c>
    </row>
    <row r="4297" spans="2:21" ht="15" customHeight="1" x14ac:dyDescent="0.5">
      <c r="B4297" s="58">
        <v>747204</v>
      </c>
      <c r="C4297" s="59">
        <v>69276012209</v>
      </c>
      <c r="D4297" s="58" t="s">
        <v>4971</v>
      </c>
      <c r="E4297" s="58" t="s">
        <v>4974</v>
      </c>
      <c r="F4297" s="58">
        <v>6</v>
      </c>
      <c r="G4297" s="58">
        <v>10</v>
      </c>
      <c r="H4297" s="77" t="s">
        <v>177</v>
      </c>
      <c r="I4297" s="58" t="s">
        <v>12</v>
      </c>
      <c r="J4297" s="58" t="s">
        <v>14</v>
      </c>
      <c r="K4297" s="58" t="s">
        <v>6119</v>
      </c>
      <c r="L4297" s="60">
        <v>26.7</v>
      </c>
      <c r="M4297" s="38">
        <f t="shared" si="213"/>
        <v>4.45</v>
      </c>
      <c r="N4297" s="279">
        <f t="shared" si="214"/>
        <v>7.49</v>
      </c>
      <c r="O4297" s="268">
        <f t="shared" si="215"/>
        <v>0.40587449933244324</v>
      </c>
      <c r="P4297" s="62"/>
      <c r="Q4297" s="63" t="s">
        <v>6178</v>
      </c>
      <c r="R4297" s="266" t="s">
        <v>6179</v>
      </c>
      <c r="S4297" s="63" t="s">
        <v>6178</v>
      </c>
      <c r="T4297" s="63" t="s">
        <v>6178</v>
      </c>
      <c r="U4297" s="63" t="s">
        <v>6178</v>
      </c>
    </row>
    <row r="4298" spans="2:21" ht="15" customHeight="1" x14ac:dyDescent="0.5">
      <c r="B4298" s="58">
        <v>747205</v>
      </c>
      <c r="C4298" s="59">
        <v>69276012001</v>
      </c>
      <c r="D4298" s="58" t="s">
        <v>4971</v>
      </c>
      <c r="E4298" s="58" t="s">
        <v>4975</v>
      </c>
      <c r="F4298" s="58">
        <v>6</v>
      </c>
      <c r="G4298" s="58">
        <v>10</v>
      </c>
      <c r="H4298" s="77" t="s">
        <v>177</v>
      </c>
      <c r="I4298" s="58" t="s">
        <v>12</v>
      </c>
      <c r="J4298" s="58" t="s">
        <v>14</v>
      </c>
      <c r="K4298" s="58" t="s">
        <v>6119</v>
      </c>
      <c r="L4298" s="60">
        <v>26.7</v>
      </c>
      <c r="M4298" s="38">
        <f t="shared" si="213"/>
        <v>4.45</v>
      </c>
      <c r="N4298" s="279">
        <f t="shared" si="214"/>
        <v>7.49</v>
      </c>
      <c r="O4298" s="268">
        <f t="shared" si="215"/>
        <v>0.40587449933244324</v>
      </c>
      <c r="P4298" s="62"/>
      <c r="Q4298" s="63" t="s">
        <v>6178</v>
      </c>
      <c r="R4298" s="266" t="s">
        <v>6179</v>
      </c>
      <c r="S4298" s="63" t="s">
        <v>6178</v>
      </c>
      <c r="T4298" s="63" t="s">
        <v>6178</v>
      </c>
      <c r="U4298" s="63" t="s">
        <v>6178</v>
      </c>
    </row>
    <row r="4299" spans="2:21" ht="15" customHeight="1" x14ac:dyDescent="0.5">
      <c r="B4299" s="58">
        <v>747206</v>
      </c>
      <c r="C4299" s="59">
        <v>69276012155</v>
      </c>
      <c r="D4299" s="58" t="s">
        <v>4971</v>
      </c>
      <c r="E4299" s="58" t="s">
        <v>5641</v>
      </c>
      <c r="F4299" s="58">
        <v>6</v>
      </c>
      <c r="G4299" s="58">
        <v>10</v>
      </c>
      <c r="H4299" s="77" t="s">
        <v>177</v>
      </c>
      <c r="I4299" s="58" t="s">
        <v>12</v>
      </c>
      <c r="J4299" s="58" t="s">
        <v>14</v>
      </c>
      <c r="K4299" s="58" t="s">
        <v>6119</v>
      </c>
      <c r="L4299" s="60">
        <v>26.7</v>
      </c>
      <c r="M4299" s="38">
        <f t="shared" si="213"/>
        <v>4.45</v>
      </c>
      <c r="N4299" s="279">
        <f t="shared" si="214"/>
        <v>7.49</v>
      </c>
      <c r="O4299" s="268">
        <f t="shared" si="215"/>
        <v>0.40587449933244324</v>
      </c>
      <c r="P4299" s="62"/>
      <c r="Q4299" s="63" t="s">
        <v>6178</v>
      </c>
      <c r="R4299" s="266" t="s">
        <v>6179</v>
      </c>
      <c r="S4299" s="63" t="s">
        <v>6178</v>
      </c>
      <c r="T4299" s="63" t="s">
        <v>6178</v>
      </c>
      <c r="U4299" s="63" t="s">
        <v>6178</v>
      </c>
    </row>
    <row r="4300" spans="2:21" ht="15" customHeight="1" x14ac:dyDescent="0.5">
      <c r="B4300" s="58">
        <v>747208</v>
      </c>
      <c r="C4300" s="59">
        <v>69276032108</v>
      </c>
      <c r="D4300" s="58" t="s">
        <v>4971</v>
      </c>
      <c r="E4300" s="58" t="s">
        <v>4976</v>
      </c>
      <c r="F4300" s="58">
        <v>6</v>
      </c>
      <c r="G4300" s="58">
        <v>10</v>
      </c>
      <c r="H4300" s="77" t="s">
        <v>177</v>
      </c>
      <c r="I4300" s="58" t="s">
        <v>12</v>
      </c>
      <c r="J4300" s="58" t="s">
        <v>14</v>
      </c>
      <c r="K4300" s="58" t="s">
        <v>6119</v>
      </c>
      <c r="L4300" s="60">
        <v>25.4</v>
      </c>
      <c r="M4300" s="38">
        <f t="shared" si="213"/>
        <v>4.2333333333333334</v>
      </c>
      <c r="N4300" s="279">
        <f t="shared" si="214"/>
        <v>7.49</v>
      </c>
      <c r="O4300" s="268">
        <f t="shared" si="215"/>
        <v>0.43480195816644418</v>
      </c>
      <c r="P4300" s="62"/>
      <c r="Q4300" s="63" t="s">
        <v>6178</v>
      </c>
      <c r="R4300" s="266" t="s">
        <v>6179</v>
      </c>
      <c r="S4300" s="63" t="s">
        <v>6178</v>
      </c>
      <c r="T4300" s="63" t="s">
        <v>6178</v>
      </c>
      <c r="U4300" s="63" t="s">
        <v>6178</v>
      </c>
    </row>
    <row r="4301" spans="2:21" ht="15" customHeight="1" x14ac:dyDescent="0.5">
      <c r="B4301" s="58">
        <v>747301</v>
      </c>
      <c r="C4301" s="59">
        <v>51179125001</v>
      </c>
      <c r="D4301" s="58" t="s">
        <v>4977</v>
      </c>
      <c r="E4301" s="58" t="s">
        <v>4978</v>
      </c>
      <c r="F4301" s="58">
        <v>10</v>
      </c>
      <c r="G4301" s="58">
        <v>9.5</v>
      </c>
      <c r="H4301" s="77" t="s">
        <v>177</v>
      </c>
      <c r="I4301" s="58" t="s">
        <v>12</v>
      </c>
      <c r="J4301" s="58" t="s">
        <v>14</v>
      </c>
      <c r="K4301" s="58" t="s">
        <v>6119</v>
      </c>
      <c r="L4301" s="60">
        <v>25.5</v>
      </c>
      <c r="M4301" s="38">
        <f t="shared" si="213"/>
        <v>2.5499999999999998</v>
      </c>
      <c r="N4301" s="279">
        <f t="shared" si="214"/>
        <v>4.49</v>
      </c>
      <c r="O4301" s="268">
        <f t="shared" si="215"/>
        <v>0.4320712694877506</v>
      </c>
      <c r="P4301" s="62"/>
      <c r="Q4301" s="63" t="s">
        <v>6178</v>
      </c>
      <c r="R4301" s="266" t="s">
        <v>6179</v>
      </c>
      <c r="S4301" s="63" t="s">
        <v>6178</v>
      </c>
      <c r="T4301" s="63" t="s">
        <v>6178</v>
      </c>
      <c r="U4301" s="63" t="s">
        <v>6178</v>
      </c>
    </row>
    <row r="4302" spans="2:21" ht="15" customHeight="1" x14ac:dyDescent="0.5">
      <c r="B4302" s="58">
        <v>747607</v>
      </c>
      <c r="C4302" s="59">
        <v>94368004503</v>
      </c>
      <c r="D4302" s="58" t="s">
        <v>4979</v>
      </c>
      <c r="E4302" s="58" t="s">
        <v>4980</v>
      </c>
      <c r="F4302" s="58">
        <v>12</v>
      </c>
      <c r="G4302" s="58">
        <v>16</v>
      </c>
      <c r="H4302" s="77" t="s">
        <v>177</v>
      </c>
      <c r="I4302" s="58" t="s">
        <v>120</v>
      </c>
      <c r="J4302" s="58" t="s">
        <v>14</v>
      </c>
      <c r="K4302" s="58" t="s">
        <v>6119</v>
      </c>
      <c r="L4302" s="60">
        <v>62.6</v>
      </c>
      <c r="M4302" s="38">
        <f t="shared" si="213"/>
        <v>5.2166666666666668</v>
      </c>
      <c r="N4302" s="279">
        <f t="shared" si="214"/>
        <v>8.99</v>
      </c>
      <c r="O4302" s="268">
        <f t="shared" si="215"/>
        <v>0.41972562106043754</v>
      </c>
      <c r="P4302" s="62"/>
      <c r="Q4302" s="63" t="s">
        <v>6179</v>
      </c>
      <c r="R4302" s="266" t="s">
        <v>6179</v>
      </c>
      <c r="S4302" s="63" t="s">
        <v>6178</v>
      </c>
      <c r="T4302" s="63" t="s">
        <v>6178</v>
      </c>
      <c r="U4302" s="63" t="s">
        <v>6178</v>
      </c>
    </row>
    <row r="4303" spans="2:21" ht="15" customHeight="1" x14ac:dyDescent="0.5">
      <c r="B4303" s="58">
        <v>747801</v>
      </c>
      <c r="C4303" s="59">
        <v>80353991491</v>
      </c>
      <c r="D4303" s="58" t="s">
        <v>4797</v>
      </c>
      <c r="E4303" s="58" t="s">
        <v>5814</v>
      </c>
      <c r="F4303" s="58">
        <v>12</v>
      </c>
      <c r="G4303" s="58">
        <v>4.8</v>
      </c>
      <c r="H4303" s="77" t="s">
        <v>177</v>
      </c>
      <c r="I4303" s="58" t="s">
        <v>13</v>
      </c>
      <c r="J4303" s="58" t="s">
        <v>14</v>
      </c>
      <c r="K4303" s="58" t="s">
        <v>6119</v>
      </c>
      <c r="L4303" s="60">
        <v>38.1</v>
      </c>
      <c r="M4303" s="38">
        <f t="shared" si="213"/>
        <v>3.1750000000000003</v>
      </c>
      <c r="N4303" s="279">
        <f t="shared" si="214"/>
        <v>5.49</v>
      </c>
      <c r="O4303" s="268">
        <f t="shared" si="215"/>
        <v>0.42167577413479052</v>
      </c>
      <c r="P4303" s="62"/>
      <c r="Q4303" s="63" t="s">
        <v>6179</v>
      </c>
      <c r="R4303" s="266" t="s">
        <v>6179</v>
      </c>
      <c r="S4303" s="63" t="s">
        <v>6179</v>
      </c>
      <c r="T4303" s="63" t="s">
        <v>6178</v>
      </c>
      <c r="U4303" s="63" t="s">
        <v>6178</v>
      </c>
    </row>
    <row r="4304" spans="2:21" ht="15" customHeight="1" x14ac:dyDescent="0.5">
      <c r="B4304" s="58">
        <v>747802</v>
      </c>
      <c r="C4304" s="59">
        <v>80353991637</v>
      </c>
      <c r="D4304" s="58" t="s">
        <v>4797</v>
      </c>
      <c r="E4304" s="58" t="s">
        <v>4982</v>
      </c>
      <c r="F4304" s="58">
        <v>10</v>
      </c>
      <c r="G4304" s="58">
        <v>5.29</v>
      </c>
      <c r="H4304" s="77" t="s">
        <v>177</v>
      </c>
      <c r="I4304" s="58" t="s">
        <v>13</v>
      </c>
      <c r="J4304" s="58" t="s">
        <v>14</v>
      </c>
      <c r="K4304" s="58" t="s">
        <v>6119</v>
      </c>
      <c r="L4304" s="60">
        <v>23.9</v>
      </c>
      <c r="M4304" s="38">
        <f t="shared" si="213"/>
        <v>2.3899999999999997</v>
      </c>
      <c r="N4304" s="279">
        <f t="shared" si="214"/>
        <v>3.99</v>
      </c>
      <c r="O4304" s="268">
        <f t="shared" si="215"/>
        <v>0.40100250626566425</v>
      </c>
      <c r="P4304" s="62"/>
      <c r="Q4304" s="63" t="s">
        <v>6179</v>
      </c>
      <c r="R4304" s="266" t="s">
        <v>6179</v>
      </c>
      <c r="S4304" s="63" t="s">
        <v>6178</v>
      </c>
      <c r="T4304" s="63" t="s">
        <v>6178</v>
      </c>
      <c r="U4304" s="63" t="s">
        <v>6178</v>
      </c>
    </row>
    <row r="4305" spans="2:21" ht="15" customHeight="1" x14ac:dyDescent="0.5">
      <c r="B4305" s="58">
        <v>748602</v>
      </c>
      <c r="C4305" s="59">
        <v>860009659322</v>
      </c>
      <c r="D4305" s="58" t="s">
        <v>4983</v>
      </c>
      <c r="E4305" s="58" t="s">
        <v>4984</v>
      </c>
      <c r="F4305" s="58">
        <v>12</v>
      </c>
      <c r="G4305" s="58">
        <v>4</v>
      </c>
      <c r="H4305" s="77" t="s">
        <v>177</v>
      </c>
      <c r="I4305" s="58" t="s">
        <v>9</v>
      </c>
      <c r="J4305" s="58" t="s">
        <v>14</v>
      </c>
      <c r="K4305" s="58" t="s">
        <v>6119</v>
      </c>
      <c r="L4305" s="60">
        <v>51.96</v>
      </c>
      <c r="M4305" s="38">
        <f t="shared" si="213"/>
        <v>4.33</v>
      </c>
      <c r="N4305" s="279">
        <f t="shared" si="214"/>
        <v>7.49</v>
      </c>
      <c r="O4305" s="268">
        <f t="shared" si="215"/>
        <v>0.4218958611481976</v>
      </c>
      <c r="P4305" s="62"/>
      <c r="Q4305" s="63" t="s">
        <v>6179</v>
      </c>
      <c r="R4305" s="266" t="s">
        <v>6179</v>
      </c>
      <c r="S4305" s="63" t="s">
        <v>6179</v>
      </c>
      <c r="T4305" s="63" t="s">
        <v>6178</v>
      </c>
      <c r="U4305" s="63" t="s">
        <v>6178</v>
      </c>
    </row>
    <row r="4306" spans="2:21" ht="15" customHeight="1" x14ac:dyDescent="0.5">
      <c r="B4306" s="58">
        <v>748603</v>
      </c>
      <c r="C4306" s="59">
        <v>868296000346</v>
      </c>
      <c r="D4306" s="58" t="s">
        <v>4983</v>
      </c>
      <c r="E4306" s="58" t="s">
        <v>4985</v>
      </c>
      <c r="F4306" s="58">
        <v>12</v>
      </c>
      <c r="G4306" s="58">
        <v>5</v>
      </c>
      <c r="H4306" s="77" t="s">
        <v>177</v>
      </c>
      <c r="I4306" s="58" t="s">
        <v>9</v>
      </c>
      <c r="J4306" s="58" t="s">
        <v>14</v>
      </c>
      <c r="K4306" s="58" t="s">
        <v>6119</v>
      </c>
      <c r="L4306" s="60">
        <v>51.96</v>
      </c>
      <c r="M4306" s="38">
        <f t="shared" si="213"/>
        <v>4.33</v>
      </c>
      <c r="N4306" s="279">
        <f t="shared" si="214"/>
        <v>7.49</v>
      </c>
      <c r="O4306" s="268">
        <f t="shared" si="215"/>
        <v>0.4218958611481976</v>
      </c>
      <c r="P4306" s="62"/>
      <c r="Q4306" s="63" t="s">
        <v>6179</v>
      </c>
      <c r="R4306" s="266" t="s">
        <v>6179</v>
      </c>
      <c r="S4306" s="63" t="s">
        <v>6179</v>
      </c>
      <c r="T4306" s="63" t="s">
        <v>6178</v>
      </c>
      <c r="U4306" s="63" t="s">
        <v>6178</v>
      </c>
    </row>
    <row r="4307" spans="2:21" ht="15" customHeight="1" x14ac:dyDescent="0.5">
      <c r="B4307" s="58">
        <v>748604</v>
      </c>
      <c r="C4307" s="59">
        <v>868296000322</v>
      </c>
      <c r="D4307" s="58" t="s">
        <v>4983</v>
      </c>
      <c r="E4307" s="58" t="s">
        <v>4986</v>
      </c>
      <c r="F4307" s="58">
        <v>12</v>
      </c>
      <c r="G4307" s="58">
        <v>5</v>
      </c>
      <c r="H4307" s="77" t="s">
        <v>177</v>
      </c>
      <c r="I4307" s="58" t="s">
        <v>9</v>
      </c>
      <c r="J4307" s="58" t="s">
        <v>14</v>
      </c>
      <c r="K4307" s="58" t="s">
        <v>6119</v>
      </c>
      <c r="L4307" s="60">
        <v>51.96</v>
      </c>
      <c r="M4307" s="38">
        <f t="shared" si="213"/>
        <v>4.33</v>
      </c>
      <c r="N4307" s="279">
        <f t="shared" si="214"/>
        <v>7.49</v>
      </c>
      <c r="O4307" s="268">
        <f t="shared" si="215"/>
        <v>0.4218958611481976</v>
      </c>
      <c r="P4307" s="62"/>
      <c r="Q4307" s="63" t="s">
        <v>6179</v>
      </c>
      <c r="R4307" s="266" t="s">
        <v>6179</v>
      </c>
      <c r="S4307" s="63" t="s">
        <v>6179</v>
      </c>
      <c r="T4307" s="63" t="s">
        <v>6178</v>
      </c>
      <c r="U4307" s="63" t="s">
        <v>6178</v>
      </c>
    </row>
    <row r="4308" spans="2:21" ht="15" customHeight="1" x14ac:dyDescent="0.5">
      <c r="B4308" s="58">
        <v>748605</v>
      </c>
      <c r="C4308" s="59">
        <v>868296000360</v>
      </c>
      <c r="D4308" s="58" t="s">
        <v>4983</v>
      </c>
      <c r="E4308" s="58" t="s">
        <v>4987</v>
      </c>
      <c r="F4308" s="58">
        <v>12</v>
      </c>
      <c r="G4308" s="58">
        <v>5</v>
      </c>
      <c r="H4308" s="77" t="s">
        <v>177</v>
      </c>
      <c r="I4308" s="58" t="s">
        <v>9</v>
      </c>
      <c r="J4308" s="58" t="s">
        <v>14</v>
      </c>
      <c r="K4308" s="58" t="s">
        <v>6119</v>
      </c>
      <c r="L4308" s="60">
        <v>51.96</v>
      </c>
      <c r="M4308" s="38">
        <f t="shared" si="213"/>
        <v>4.33</v>
      </c>
      <c r="N4308" s="279">
        <f t="shared" si="214"/>
        <v>7.49</v>
      </c>
      <c r="O4308" s="268">
        <f t="shared" si="215"/>
        <v>0.4218958611481976</v>
      </c>
      <c r="P4308" s="62"/>
      <c r="Q4308" s="63" t="s">
        <v>6179</v>
      </c>
      <c r="R4308" s="266" t="s">
        <v>6179</v>
      </c>
      <c r="S4308" s="63" t="s">
        <v>6179</v>
      </c>
      <c r="T4308" s="63" t="s">
        <v>6178</v>
      </c>
      <c r="U4308" s="63" t="s">
        <v>6178</v>
      </c>
    </row>
    <row r="4309" spans="2:21" ht="15" customHeight="1" x14ac:dyDescent="0.5">
      <c r="B4309" s="58">
        <v>748606</v>
      </c>
      <c r="C4309" s="59">
        <v>868296000377</v>
      </c>
      <c r="D4309" s="58" t="s">
        <v>4983</v>
      </c>
      <c r="E4309" s="58" t="s">
        <v>4988</v>
      </c>
      <c r="F4309" s="58">
        <v>12</v>
      </c>
      <c r="G4309" s="58">
        <v>5</v>
      </c>
      <c r="H4309" s="77" t="s">
        <v>177</v>
      </c>
      <c r="I4309" s="58" t="s">
        <v>9</v>
      </c>
      <c r="J4309" s="58" t="s">
        <v>14</v>
      </c>
      <c r="K4309" s="58" t="s">
        <v>6119</v>
      </c>
      <c r="L4309" s="60">
        <v>51.96</v>
      </c>
      <c r="M4309" s="38">
        <f t="shared" si="213"/>
        <v>4.33</v>
      </c>
      <c r="N4309" s="279">
        <f t="shared" si="214"/>
        <v>7.49</v>
      </c>
      <c r="O4309" s="268">
        <f t="shared" si="215"/>
        <v>0.4218958611481976</v>
      </c>
      <c r="P4309" s="62"/>
      <c r="Q4309" s="63" t="s">
        <v>6179</v>
      </c>
      <c r="R4309" s="266" t="s">
        <v>6179</v>
      </c>
      <c r="S4309" s="63" t="s">
        <v>6179</v>
      </c>
      <c r="T4309" s="63" t="s">
        <v>6178</v>
      </c>
      <c r="U4309" s="63" t="s">
        <v>6178</v>
      </c>
    </row>
    <row r="4310" spans="2:21" ht="15" customHeight="1" x14ac:dyDescent="0.5">
      <c r="B4310" s="58">
        <v>748703</v>
      </c>
      <c r="C4310" s="59">
        <v>631740430026</v>
      </c>
      <c r="D4310" s="58" t="s">
        <v>4989</v>
      </c>
      <c r="E4310" s="58" t="s">
        <v>4990</v>
      </c>
      <c r="F4310" s="58">
        <v>4</v>
      </c>
      <c r="G4310" s="58">
        <v>1</v>
      </c>
      <c r="H4310" s="58" t="s">
        <v>3590</v>
      </c>
      <c r="I4310" s="58" t="s">
        <v>359</v>
      </c>
      <c r="J4310" s="58" t="s">
        <v>111</v>
      </c>
      <c r="K4310" s="58" t="s">
        <v>6119</v>
      </c>
      <c r="L4310" s="60">
        <v>40.299999999999997</v>
      </c>
      <c r="M4310" s="38">
        <f t="shared" si="213"/>
        <v>10.074999999999999</v>
      </c>
      <c r="N4310" s="279">
        <f t="shared" si="214"/>
        <v>16.989999999999998</v>
      </c>
      <c r="O4310" s="268">
        <f t="shared" si="215"/>
        <v>0.40700412007062975</v>
      </c>
      <c r="P4310" s="62"/>
      <c r="Q4310" s="63" t="s">
        <v>6179</v>
      </c>
      <c r="R4310" s="266" t="s">
        <v>6178</v>
      </c>
      <c r="S4310" s="63" t="s">
        <v>6178</v>
      </c>
      <c r="T4310" s="63" t="s">
        <v>6178</v>
      </c>
      <c r="U4310" s="63" t="s">
        <v>6178</v>
      </c>
    </row>
    <row r="4311" spans="2:21" ht="15" customHeight="1" x14ac:dyDescent="0.5">
      <c r="B4311" s="58">
        <v>748704</v>
      </c>
      <c r="C4311" s="59">
        <v>631740430019</v>
      </c>
      <c r="D4311" s="58" t="s">
        <v>4989</v>
      </c>
      <c r="E4311" s="58" t="s">
        <v>4991</v>
      </c>
      <c r="F4311" s="58">
        <v>4</v>
      </c>
      <c r="G4311" s="58">
        <v>1</v>
      </c>
      <c r="H4311" s="58" t="s">
        <v>3590</v>
      </c>
      <c r="I4311" s="58" t="s">
        <v>359</v>
      </c>
      <c r="J4311" s="58" t="s">
        <v>111</v>
      </c>
      <c r="K4311" s="58" t="s">
        <v>6119</v>
      </c>
      <c r="L4311" s="60">
        <v>40.299999999999997</v>
      </c>
      <c r="M4311" s="38">
        <f t="shared" si="213"/>
        <v>10.074999999999999</v>
      </c>
      <c r="N4311" s="279">
        <f t="shared" si="214"/>
        <v>16.989999999999998</v>
      </c>
      <c r="O4311" s="268">
        <f t="shared" si="215"/>
        <v>0.40700412007062975</v>
      </c>
      <c r="P4311" s="62"/>
      <c r="Q4311" s="63" t="s">
        <v>6179</v>
      </c>
      <c r="R4311" s="266" t="s">
        <v>6178</v>
      </c>
      <c r="S4311" s="63" t="s">
        <v>6178</v>
      </c>
      <c r="T4311" s="63" t="s">
        <v>6178</v>
      </c>
      <c r="U4311" s="63" t="s">
        <v>6178</v>
      </c>
    </row>
    <row r="4312" spans="2:21" ht="15" customHeight="1" x14ac:dyDescent="0.5">
      <c r="B4312" s="58">
        <v>748705</v>
      </c>
      <c r="C4312" s="59">
        <v>631740420003</v>
      </c>
      <c r="D4312" s="58" t="s">
        <v>4989</v>
      </c>
      <c r="E4312" s="58" t="s">
        <v>4992</v>
      </c>
      <c r="F4312" s="58">
        <v>4</v>
      </c>
      <c r="G4312" s="58">
        <v>1</v>
      </c>
      <c r="H4312" s="58" t="s">
        <v>3590</v>
      </c>
      <c r="I4312" s="58" t="s">
        <v>359</v>
      </c>
      <c r="J4312" s="58" t="s">
        <v>111</v>
      </c>
      <c r="K4312" s="58" t="s">
        <v>6119</v>
      </c>
      <c r="L4312" s="60">
        <v>25.2</v>
      </c>
      <c r="M4312" s="38">
        <f t="shared" si="213"/>
        <v>6.3</v>
      </c>
      <c r="N4312" s="279">
        <f t="shared" si="214"/>
        <v>10.99</v>
      </c>
      <c r="O4312" s="268">
        <f t="shared" si="215"/>
        <v>0.42675159235668791</v>
      </c>
      <c r="P4312" s="62"/>
      <c r="Q4312" s="63" t="s">
        <v>6179</v>
      </c>
      <c r="R4312" s="266" t="s">
        <v>6178</v>
      </c>
      <c r="S4312" s="63" t="s">
        <v>6178</v>
      </c>
      <c r="T4312" s="63" t="s">
        <v>6178</v>
      </c>
      <c r="U4312" s="63" t="s">
        <v>6178</v>
      </c>
    </row>
    <row r="4313" spans="2:21" ht="15" customHeight="1" x14ac:dyDescent="0.5">
      <c r="B4313" s="58">
        <v>748706</v>
      </c>
      <c r="C4313" s="59">
        <v>631740420010</v>
      </c>
      <c r="D4313" s="58" t="s">
        <v>4989</v>
      </c>
      <c r="E4313" s="58" t="s">
        <v>4993</v>
      </c>
      <c r="F4313" s="58">
        <v>4</v>
      </c>
      <c r="G4313" s="58">
        <v>1</v>
      </c>
      <c r="H4313" s="58" t="s">
        <v>3590</v>
      </c>
      <c r="I4313" s="58" t="s">
        <v>359</v>
      </c>
      <c r="J4313" s="58" t="s">
        <v>111</v>
      </c>
      <c r="K4313" s="58" t="s">
        <v>6119</v>
      </c>
      <c r="L4313" s="60">
        <v>25.2</v>
      </c>
      <c r="M4313" s="38">
        <f t="shared" si="213"/>
        <v>6.3</v>
      </c>
      <c r="N4313" s="279">
        <f t="shared" si="214"/>
        <v>10.99</v>
      </c>
      <c r="O4313" s="268">
        <f t="shared" si="215"/>
        <v>0.42675159235668791</v>
      </c>
      <c r="P4313" s="62"/>
      <c r="Q4313" s="76" t="s">
        <v>6178</v>
      </c>
      <c r="R4313" s="318" t="s">
        <v>6178</v>
      </c>
      <c r="S4313" s="76" t="s">
        <v>6178</v>
      </c>
      <c r="T4313" s="76" t="s">
        <v>6178</v>
      </c>
      <c r="U4313" s="76" t="s">
        <v>6178</v>
      </c>
    </row>
    <row r="4314" spans="2:21" ht="15" customHeight="1" x14ac:dyDescent="0.5">
      <c r="B4314" s="58">
        <v>748802</v>
      </c>
      <c r="C4314" s="59">
        <v>739748072924</v>
      </c>
      <c r="D4314" s="58" t="s">
        <v>4994</v>
      </c>
      <c r="E4314" s="58" t="s">
        <v>4995</v>
      </c>
      <c r="F4314" s="58">
        <v>12</v>
      </c>
      <c r="G4314" s="58">
        <v>9.5</v>
      </c>
      <c r="H4314" s="77" t="s">
        <v>177</v>
      </c>
      <c r="I4314" s="58" t="s">
        <v>9</v>
      </c>
      <c r="J4314" s="58" t="s">
        <v>14</v>
      </c>
      <c r="K4314" s="58" t="s">
        <v>6119</v>
      </c>
      <c r="L4314" s="60">
        <v>36.4</v>
      </c>
      <c r="M4314" s="38">
        <f t="shared" si="213"/>
        <v>3.0333333333333332</v>
      </c>
      <c r="N4314" s="279">
        <f t="shared" si="214"/>
        <v>5.49</v>
      </c>
      <c r="O4314" s="268">
        <f t="shared" si="215"/>
        <v>0.44748026715239836</v>
      </c>
      <c r="P4314" s="62"/>
      <c r="Q4314" s="76" t="s">
        <v>6178</v>
      </c>
      <c r="R4314" s="318" t="s">
        <v>6178</v>
      </c>
      <c r="S4314" s="76" t="s">
        <v>6178</v>
      </c>
      <c r="T4314" s="76" t="s">
        <v>6178</v>
      </c>
      <c r="U4314" s="76" t="s">
        <v>6178</v>
      </c>
    </row>
    <row r="4315" spans="2:21" ht="15" customHeight="1" x14ac:dyDescent="0.5">
      <c r="B4315" s="58">
        <v>748803</v>
      </c>
      <c r="C4315" s="59">
        <v>739748072931</v>
      </c>
      <c r="D4315" s="58" t="s">
        <v>4994</v>
      </c>
      <c r="E4315" s="58" t="s">
        <v>4996</v>
      </c>
      <c r="F4315" s="58">
        <v>12</v>
      </c>
      <c r="G4315" s="58">
        <v>9.5</v>
      </c>
      <c r="H4315" s="77" t="s">
        <v>177</v>
      </c>
      <c r="I4315" s="58" t="s">
        <v>9</v>
      </c>
      <c r="J4315" s="58" t="s">
        <v>14</v>
      </c>
      <c r="K4315" s="58" t="s">
        <v>6119</v>
      </c>
      <c r="L4315" s="60">
        <v>36.4</v>
      </c>
      <c r="M4315" s="38">
        <f t="shared" si="213"/>
        <v>3.0333333333333332</v>
      </c>
      <c r="N4315" s="279">
        <f t="shared" si="214"/>
        <v>5.49</v>
      </c>
      <c r="O4315" s="268">
        <f t="shared" si="215"/>
        <v>0.44748026715239836</v>
      </c>
      <c r="P4315" s="62"/>
      <c r="Q4315" s="76" t="s">
        <v>6178</v>
      </c>
      <c r="R4315" s="318" t="s">
        <v>6178</v>
      </c>
      <c r="S4315" s="76" t="s">
        <v>6178</v>
      </c>
      <c r="T4315" s="76" t="s">
        <v>6178</v>
      </c>
      <c r="U4315" s="76" t="s">
        <v>6178</v>
      </c>
    </row>
    <row r="4316" spans="2:21" ht="15" customHeight="1" x14ac:dyDescent="0.5">
      <c r="B4316" s="58">
        <v>748804</v>
      </c>
      <c r="C4316" s="59">
        <v>739748072115</v>
      </c>
      <c r="D4316" s="58" t="s">
        <v>4997</v>
      </c>
      <c r="E4316" s="58" t="s">
        <v>4998</v>
      </c>
      <c r="F4316" s="58">
        <v>12</v>
      </c>
      <c r="G4316" s="58">
        <v>9.5</v>
      </c>
      <c r="H4316" s="77" t="s">
        <v>177</v>
      </c>
      <c r="I4316" s="58" t="s">
        <v>9</v>
      </c>
      <c r="J4316" s="58" t="s">
        <v>14</v>
      </c>
      <c r="K4316" s="58" t="s">
        <v>6119</v>
      </c>
      <c r="L4316" s="60">
        <v>36.4</v>
      </c>
      <c r="M4316" s="38">
        <f t="shared" si="213"/>
        <v>3.0333333333333332</v>
      </c>
      <c r="N4316" s="279">
        <f t="shared" si="214"/>
        <v>5.49</v>
      </c>
      <c r="O4316" s="268">
        <f t="shared" si="215"/>
        <v>0.44748026715239836</v>
      </c>
      <c r="P4316" s="62"/>
      <c r="Q4316" s="63" t="s">
        <v>6178</v>
      </c>
      <c r="R4316" s="266" t="s">
        <v>6178</v>
      </c>
      <c r="S4316" s="63" t="s">
        <v>6178</v>
      </c>
      <c r="T4316" s="63" t="s">
        <v>6179</v>
      </c>
      <c r="U4316" s="63" t="s">
        <v>6179</v>
      </c>
    </row>
    <row r="4317" spans="2:21" ht="15" customHeight="1" x14ac:dyDescent="0.5">
      <c r="B4317" s="58">
        <v>748805</v>
      </c>
      <c r="C4317" s="59">
        <v>739748072122</v>
      </c>
      <c r="D4317" s="58" t="s">
        <v>4997</v>
      </c>
      <c r="E4317" s="58" t="s">
        <v>4999</v>
      </c>
      <c r="F4317" s="58">
        <v>12</v>
      </c>
      <c r="G4317" s="58">
        <v>9.5</v>
      </c>
      <c r="H4317" s="77" t="s">
        <v>177</v>
      </c>
      <c r="I4317" s="58" t="s">
        <v>9</v>
      </c>
      <c r="J4317" s="58" t="s">
        <v>14</v>
      </c>
      <c r="K4317" s="58" t="s">
        <v>6119</v>
      </c>
      <c r="L4317" s="60">
        <v>36.4</v>
      </c>
      <c r="M4317" s="38">
        <f t="shared" si="213"/>
        <v>3.0333333333333332</v>
      </c>
      <c r="N4317" s="279">
        <f t="shared" si="214"/>
        <v>5.49</v>
      </c>
      <c r="O4317" s="268">
        <f t="shared" si="215"/>
        <v>0.44748026715239836</v>
      </c>
      <c r="P4317" s="62"/>
      <c r="Q4317" s="63" t="s">
        <v>6178</v>
      </c>
      <c r="R4317" s="266" t="s">
        <v>6179</v>
      </c>
      <c r="S4317" s="63" t="s">
        <v>6178</v>
      </c>
      <c r="T4317" s="63" t="s">
        <v>6179</v>
      </c>
      <c r="U4317" s="63" t="s">
        <v>6178</v>
      </c>
    </row>
    <row r="4318" spans="2:21" ht="15" customHeight="1" x14ac:dyDescent="0.5">
      <c r="B4318" s="58">
        <v>748806</v>
      </c>
      <c r="C4318" s="59">
        <v>739748072139</v>
      </c>
      <c r="D4318" s="58" t="s">
        <v>4997</v>
      </c>
      <c r="E4318" s="58" t="s">
        <v>5000</v>
      </c>
      <c r="F4318" s="58">
        <v>12</v>
      </c>
      <c r="G4318" s="58">
        <v>9.5</v>
      </c>
      <c r="H4318" s="77" t="s">
        <v>177</v>
      </c>
      <c r="I4318" s="58" t="s">
        <v>9</v>
      </c>
      <c r="J4318" s="58" t="s">
        <v>14</v>
      </c>
      <c r="K4318" s="58" t="s">
        <v>6119</v>
      </c>
      <c r="L4318" s="60">
        <v>36.4</v>
      </c>
      <c r="M4318" s="38">
        <f t="shared" si="213"/>
        <v>3.0333333333333332</v>
      </c>
      <c r="N4318" s="279">
        <f t="shared" si="214"/>
        <v>5.49</v>
      </c>
      <c r="O4318" s="268">
        <f t="shared" si="215"/>
        <v>0.44748026715239836</v>
      </c>
      <c r="P4318" s="62"/>
      <c r="Q4318" s="63" t="s">
        <v>6178</v>
      </c>
      <c r="R4318" s="266" t="s">
        <v>6178</v>
      </c>
      <c r="S4318" s="63" t="s">
        <v>6178</v>
      </c>
      <c r="T4318" s="63" t="s">
        <v>6179</v>
      </c>
      <c r="U4318" s="63" t="s">
        <v>6179</v>
      </c>
    </row>
    <row r="4319" spans="2:21" ht="15" customHeight="1" x14ac:dyDescent="0.5">
      <c r="B4319" s="58">
        <v>748807</v>
      </c>
      <c r="C4319" s="59">
        <v>739748972910</v>
      </c>
      <c r="D4319" s="58" t="s">
        <v>4997</v>
      </c>
      <c r="E4319" s="58" t="s">
        <v>5001</v>
      </c>
      <c r="F4319" s="58">
        <v>12</v>
      </c>
      <c r="G4319" s="58">
        <v>9.5</v>
      </c>
      <c r="H4319" s="77" t="s">
        <v>177</v>
      </c>
      <c r="I4319" s="58" t="s">
        <v>9</v>
      </c>
      <c r="J4319" s="58" t="s">
        <v>14</v>
      </c>
      <c r="K4319" s="58" t="s">
        <v>6119</v>
      </c>
      <c r="L4319" s="60">
        <v>34.200000000000003</v>
      </c>
      <c r="M4319" s="38">
        <f t="shared" si="213"/>
        <v>2.85</v>
      </c>
      <c r="N4319" s="279">
        <f t="shared" si="214"/>
        <v>4.99</v>
      </c>
      <c r="O4319" s="268">
        <f t="shared" si="215"/>
        <v>0.42885771543086171</v>
      </c>
      <c r="P4319" s="62"/>
      <c r="Q4319" s="63" t="s">
        <v>6178</v>
      </c>
      <c r="R4319" s="266" t="s">
        <v>6178</v>
      </c>
      <c r="S4319" s="63" t="s">
        <v>6178</v>
      </c>
      <c r="T4319" s="63" t="s">
        <v>6179</v>
      </c>
      <c r="U4319" s="63" t="s">
        <v>6178</v>
      </c>
    </row>
    <row r="4320" spans="2:21" ht="15" customHeight="1" x14ac:dyDescent="0.5">
      <c r="B4320" s="58">
        <v>748809</v>
      </c>
      <c r="C4320" s="59">
        <v>739748972934</v>
      </c>
      <c r="D4320" s="58" t="s">
        <v>4997</v>
      </c>
      <c r="E4320" s="58" t="s">
        <v>5002</v>
      </c>
      <c r="F4320" s="58">
        <v>12</v>
      </c>
      <c r="G4320" s="58">
        <v>9.5</v>
      </c>
      <c r="H4320" s="77" t="s">
        <v>177</v>
      </c>
      <c r="I4320" s="58" t="s">
        <v>9</v>
      </c>
      <c r="J4320" s="58" t="s">
        <v>14</v>
      </c>
      <c r="K4320" s="58" t="s">
        <v>6119</v>
      </c>
      <c r="L4320" s="60">
        <v>34.200000000000003</v>
      </c>
      <c r="M4320" s="38">
        <f t="shared" si="213"/>
        <v>2.85</v>
      </c>
      <c r="N4320" s="279">
        <f t="shared" si="214"/>
        <v>4.99</v>
      </c>
      <c r="O4320" s="268">
        <f t="shared" si="215"/>
        <v>0.42885771543086171</v>
      </c>
      <c r="P4320" s="62"/>
      <c r="Q4320" s="63" t="s">
        <v>6178</v>
      </c>
      <c r="R4320" s="266" t="s">
        <v>6178</v>
      </c>
      <c r="S4320" s="63" t="s">
        <v>6178</v>
      </c>
      <c r="T4320" s="63" t="s">
        <v>6179</v>
      </c>
      <c r="U4320" s="63" t="s">
        <v>6178</v>
      </c>
    </row>
    <row r="4321" spans="2:21" ht="15" customHeight="1" x14ac:dyDescent="0.5">
      <c r="B4321" s="58">
        <v>748901</v>
      </c>
      <c r="C4321" s="59">
        <v>8906046145069</v>
      </c>
      <c r="D4321" s="58" t="s">
        <v>5003</v>
      </c>
      <c r="E4321" s="58" t="s">
        <v>5004</v>
      </c>
      <c r="F4321" s="58">
        <v>6</v>
      </c>
      <c r="G4321" s="58">
        <v>3.53</v>
      </c>
      <c r="H4321" s="77" t="s">
        <v>177</v>
      </c>
      <c r="I4321" s="58" t="s">
        <v>12</v>
      </c>
      <c r="J4321" s="58" t="s">
        <v>14</v>
      </c>
      <c r="K4321" s="58" t="s">
        <v>6119</v>
      </c>
      <c r="L4321" s="60">
        <v>27</v>
      </c>
      <c r="M4321" s="38">
        <f t="shared" si="213"/>
        <v>4.5</v>
      </c>
      <c r="N4321" s="279">
        <f t="shared" si="214"/>
        <v>7.99</v>
      </c>
      <c r="O4321" s="268">
        <f t="shared" si="215"/>
        <v>0.43679599499374222</v>
      </c>
      <c r="P4321" s="62"/>
      <c r="Q4321" s="76" t="s">
        <v>6178</v>
      </c>
      <c r="R4321" s="318" t="s">
        <v>6178</v>
      </c>
      <c r="S4321" s="76" t="s">
        <v>6178</v>
      </c>
      <c r="T4321" s="76" t="s">
        <v>6178</v>
      </c>
      <c r="U4321" s="76" t="s">
        <v>6178</v>
      </c>
    </row>
    <row r="4322" spans="2:21" ht="15" customHeight="1" x14ac:dyDescent="0.5">
      <c r="B4322" s="58">
        <v>748902</v>
      </c>
      <c r="C4322" s="59">
        <v>8906046141962</v>
      </c>
      <c r="D4322" s="58" t="s">
        <v>5003</v>
      </c>
      <c r="E4322" s="58" t="s">
        <v>5005</v>
      </c>
      <c r="F4322" s="58">
        <v>6</v>
      </c>
      <c r="G4322" s="58">
        <v>3.53</v>
      </c>
      <c r="H4322" s="77" t="s">
        <v>177</v>
      </c>
      <c r="I4322" s="58" t="s">
        <v>12</v>
      </c>
      <c r="J4322" s="58" t="s">
        <v>14</v>
      </c>
      <c r="K4322" s="58" t="s">
        <v>6119</v>
      </c>
      <c r="L4322" s="60">
        <v>27</v>
      </c>
      <c r="M4322" s="38">
        <f t="shared" si="213"/>
        <v>4.5</v>
      </c>
      <c r="N4322" s="279">
        <f t="shared" si="214"/>
        <v>7.99</v>
      </c>
      <c r="O4322" s="268">
        <f t="shared" si="215"/>
        <v>0.43679599499374222</v>
      </c>
      <c r="P4322" s="62"/>
      <c r="Q4322" s="76" t="s">
        <v>6178</v>
      </c>
      <c r="R4322" s="318" t="s">
        <v>6178</v>
      </c>
      <c r="S4322" s="76" t="s">
        <v>6178</v>
      </c>
      <c r="T4322" s="76" t="s">
        <v>6178</v>
      </c>
      <c r="U4322" s="76" t="s">
        <v>6178</v>
      </c>
    </row>
    <row r="4323" spans="2:21" ht="15" customHeight="1" x14ac:dyDescent="0.5">
      <c r="B4323" s="58">
        <v>748903</v>
      </c>
      <c r="C4323" s="59">
        <v>8906046141979</v>
      </c>
      <c r="D4323" s="58" t="s">
        <v>5003</v>
      </c>
      <c r="E4323" s="58" t="s">
        <v>5006</v>
      </c>
      <c r="F4323" s="58">
        <v>6</v>
      </c>
      <c r="G4323" s="58">
        <v>3.53</v>
      </c>
      <c r="H4323" s="77" t="s">
        <v>177</v>
      </c>
      <c r="I4323" s="58" t="s">
        <v>12</v>
      </c>
      <c r="J4323" s="58" t="s">
        <v>14</v>
      </c>
      <c r="K4323" s="58" t="s">
        <v>6119</v>
      </c>
      <c r="L4323" s="60">
        <v>27</v>
      </c>
      <c r="M4323" s="38">
        <f t="shared" si="213"/>
        <v>4.5</v>
      </c>
      <c r="N4323" s="279">
        <f t="shared" si="214"/>
        <v>7.99</v>
      </c>
      <c r="O4323" s="268">
        <f t="shared" si="215"/>
        <v>0.43679599499374222</v>
      </c>
      <c r="P4323" s="62"/>
      <c r="Q4323" s="63" t="s">
        <v>6178</v>
      </c>
      <c r="R4323" s="266" t="s">
        <v>6179</v>
      </c>
      <c r="S4323" s="63" t="s">
        <v>6178</v>
      </c>
      <c r="T4323" s="63" t="s">
        <v>6178</v>
      </c>
      <c r="U4323" s="63" t="s">
        <v>6178</v>
      </c>
    </row>
    <row r="4324" spans="2:21" ht="15" customHeight="1" x14ac:dyDescent="0.5">
      <c r="B4324" s="58">
        <v>748904</v>
      </c>
      <c r="C4324" s="59">
        <v>8906046143119</v>
      </c>
      <c r="D4324" s="58" t="s">
        <v>5003</v>
      </c>
      <c r="E4324" s="58" t="s">
        <v>5007</v>
      </c>
      <c r="F4324" s="58">
        <v>6</v>
      </c>
      <c r="G4324" s="58">
        <v>3.53</v>
      </c>
      <c r="H4324" s="77" t="s">
        <v>177</v>
      </c>
      <c r="I4324" s="58" t="s">
        <v>12</v>
      </c>
      <c r="J4324" s="58" t="s">
        <v>14</v>
      </c>
      <c r="K4324" s="58" t="s">
        <v>6119</v>
      </c>
      <c r="L4324" s="60">
        <v>27</v>
      </c>
      <c r="M4324" s="38">
        <f t="shared" si="213"/>
        <v>4.5</v>
      </c>
      <c r="N4324" s="279">
        <f t="shared" si="214"/>
        <v>7.99</v>
      </c>
      <c r="O4324" s="268">
        <f t="shared" si="215"/>
        <v>0.43679599499374222</v>
      </c>
      <c r="P4324" s="62"/>
      <c r="Q4324" s="63" t="s">
        <v>6178</v>
      </c>
      <c r="R4324" s="266" t="s">
        <v>6179</v>
      </c>
      <c r="S4324" s="63" t="s">
        <v>6178</v>
      </c>
      <c r="T4324" s="63" t="s">
        <v>6178</v>
      </c>
      <c r="U4324" s="63" t="s">
        <v>6178</v>
      </c>
    </row>
    <row r="4325" spans="2:21" ht="15" customHeight="1" x14ac:dyDescent="0.5">
      <c r="B4325" s="58">
        <v>749601</v>
      </c>
      <c r="C4325" s="59">
        <v>720054111124</v>
      </c>
      <c r="D4325" s="58" t="s">
        <v>5008</v>
      </c>
      <c r="E4325" s="58" t="s">
        <v>5009</v>
      </c>
      <c r="F4325" s="58">
        <v>12</v>
      </c>
      <c r="G4325" s="58">
        <v>16</v>
      </c>
      <c r="H4325" s="77" t="s">
        <v>177</v>
      </c>
      <c r="I4325" s="58" t="s">
        <v>602</v>
      </c>
      <c r="J4325" s="58" t="s">
        <v>14</v>
      </c>
      <c r="K4325" s="58" t="s">
        <v>6119</v>
      </c>
      <c r="L4325" s="60">
        <v>147.9</v>
      </c>
      <c r="M4325" s="38">
        <f t="shared" si="213"/>
        <v>12.325000000000001</v>
      </c>
      <c r="N4325" s="279">
        <f t="shared" si="214"/>
        <v>20.99</v>
      </c>
      <c r="O4325" s="268">
        <f t="shared" si="215"/>
        <v>0.4128156264888041</v>
      </c>
      <c r="P4325" s="62"/>
      <c r="Q4325" s="63" t="s">
        <v>6179</v>
      </c>
      <c r="R4325" s="266" t="s">
        <v>6179</v>
      </c>
      <c r="S4325" s="63" t="s">
        <v>6178</v>
      </c>
      <c r="T4325" s="63" t="s">
        <v>6178</v>
      </c>
      <c r="U4325" s="63" t="s">
        <v>6178</v>
      </c>
    </row>
    <row r="4326" spans="2:21" ht="15" customHeight="1" x14ac:dyDescent="0.5">
      <c r="B4326" s="58">
        <v>749801</v>
      </c>
      <c r="C4326" s="59">
        <v>859004000048</v>
      </c>
      <c r="D4326" s="58" t="s">
        <v>3778</v>
      </c>
      <c r="E4326" s="58" t="s">
        <v>5010</v>
      </c>
      <c r="F4326" s="58">
        <v>12</v>
      </c>
      <c r="G4326" s="58">
        <v>12</v>
      </c>
      <c r="H4326" s="77" t="s">
        <v>177</v>
      </c>
      <c r="I4326" s="58" t="s">
        <v>581</v>
      </c>
      <c r="J4326" s="58" t="s">
        <v>14</v>
      </c>
      <c r="K4326" s="58" t="s">
        <v>6119</v>
      </c>
      <c r="L4326" s="60">
        <v>48.8</v>
      </c>
      <c r="M4326" s="38">
        <f t="shared" si="213"/>
        <v>4.0666666666666664</v>
      </c>
      <c r="N4326" s="279">
        <f t="shared" si="214"/>
        <v>6.99</v>
      </c>
      <c r="O4326" s="268">
        <f t="shared" si="215"/>
        <v>0.41821649976156416</v>
      </c>
      <c r="P4326" s="62"/>
      <c r="Q4326" s="76" t="s">
        <v>6178</v>
      </c>
      <c r="R4326" s="318" t="s">
        <v>6178</v>
      </c>
      <c r="S4326" s="76" t="s">
        <v>6178</v>
      </c>
      <c r="T4326" s="76" t="s">
        <v>6178</v>
      </c>
      <c r="U4326" s="76" t="s">
        <v>6178</v>
      </c>
    </row>
    <row r="4327" spans="2:21" ht="15" customHeight="1" x14ac:dyDescent="0.5">
      <c r="B4327" s="58">
        <v>749901</v>
      </c>
      <c r="C4327" s="59">
        <v>619858008368</v>
      </c>
      <c r="D4327" s="58" t="s">
        <v>5011</v>
      </c>
      <c r="E4327" s="58" t="s">
        <v>5012</v>
      </c>
      <c r="F4327" s="58">
        <v>12</v>
      </c>
      <c r="G4327" s="58">
        <v>7.4</v>
      </c>
      <c r="H4327" s="77" t="s">
        <v>177</v>
      </c>
      <c r="I4327" s="58" t="s">
        <v>9</v>
      </c>
      <c r="J4327" s="58" t="s">
        <v>14</v>
      </c>
      <c r="K4327" s="58" t="s">
        <v>6119</v>
      </c>
      <c r="L4327" s="60">
        <v>37.4</v>
      </c>
      <c r="M4327" s="38">
        <f t="shared" si="213"/>
        <v>3.1166666666666667</v>
      </c>
      <c r="N4327" s="279">
        <f t="shared" si="214"/>
        <v>5.49</v>
      </c>
      <c r="O4327" s="268">
        <f t="shared" si="215"/>
        <v>0.43230115361262905</v>
      </c>
      <c r="P4327" s="62"/>
      <c r="Q4327" s="63" t="s">
        <v>6178</v>
      </c>
      <c r="R4327" s="266" t="s">
        <v>6179</v>
      </c>
      <c r="S4327" s="63" t="s">
        <v>6178</v>
      </c>
      <c r="T4327" s="63" t="s">
        <v>6178</v>
      </c>
      <c r="U4327" s="63" t="s">
        <v>6178</v>
      </c>
    </row>
    <row r="4328" spans="2:21" ht="15" customHeight="1" x14ac:dyDescent="0.5">
      <c r="B4328" s="58">
        <v>749902</v>
      </c>
      <c r="C4328" s="59">
        <v>619858008375</v>
      </c>
      <c r="D4328" s="58" t="s">
        <v>5011</v>
      </c>
      <c r="E4328" s="58" t="s">
        <v>5013</v>
      </c>
      <c r="F4328" s="58">
        <v>12</v>
      </c>
      <c r="G4328" s="58">
        <v>7.4</v>
      </c>
      <c r="H4328" s="77" t="s">
        <v>177</v>
      </c>
      <c r="I4328" s="58" t="s">
        <v>9</v>
      </c>
      <c r="J4328" s="58" t="s">
        <v>14</v>
      </c>
      <c r="K4328" s="58" t="s">
        <v>6119</v>
      </c>
      <c r="L4328" s="60">
        <v>37.4</v>
      </c>
      <c r="M4328" s="38">
        <f t="shared" si="213"/>
        <v>3.1166666666666667</v>
      </c>
      <c r="N4328" s="279">
        <f t="shared" si="214"/>
        <v>5.49</v>
      </c>
      <c r="O4328" s="268">
        <f t="shared" si="215"/>
        <v>0.43230115361262905</v>
      </c>
      <c r="P4328" s="62"/>
      <c r="Q4328" s="76" t="s">
        <v>6178</v>
      </c>
      <c r="R4328" s="318" t="s">
        <v>6178</v>
      </c>
      <c r="S4328" s="76" t="s">
        <v>6178</v>
      </c>
      <c r="T4328" s="76" t="s">
        <v>6178</v>
      </c>
      <c r="U4328" s="76" t="s">
        <v>6178</v>
      </c>
    </row>
    <row r="4329" spans="2:21" ht="15" customHeight="1" x14ac:dyDescent="0.5">
      <c r="B4329" s="58">
        <v>750114</v>
      </c>
      <c r="C4329" s="59">
        <v>45518040094</v>
      </c>
      <c r="D4329" s="58" t="s">
        <v>5014</v>
      </c>
      <c r="E4329" s="58" t="s">
        <v>5015</v>
      </c>
      <c r="F4329" s="58">
        <v>12</v>
      </c>
      <c r="G4329" s="58">
        <v>9</v>
      </c>
      <c r="H4329" s="77" t="s">
        <v>177</v>
      </c>
      <c r="I4329" s="58" t="s">
        <v>27</v>
      </c>
      <c r="J4329" s="58" t="s">
        <v>14</v>
      </c>
      <c r="K4329" s="58" t="s">
        <v>6119</v>
      </c>
      <c r="L4329" s="60">
        <v>50.13</v>
      </c>
      <c r="M4329" s="38">
        <f t="shared" si="213"/>
        <v>4.1775000000000002</v>
      </c>
      <c r="N4329" s="279">
        <f t="shared" si="214"/>
        <v>6.99</v>
      </c>
      <c r="O4329" s="268">
        <f t="shared" si="215"/>
        <v>0.4023605150214592</v>
      </c>
      <c r="P4329" s="62"/>
      <c r="Q4329" s="63" t="s">
        <v>6178</v>
      </c>
      <c r="R4329" s="266" t="s">
        <v>6179</v>
      </c>
      <c r="S4329" s="63" t="s">
        <v>6179</v>
      </c>
      <c r="T4329" s="63" t="s">
        <v>6178</v>
      </c>
      <c r="U4329" s="63" t="s">
        <v>6178</v>
      </c>
    </row>
    <row r="4330" spans="2:21" ht="15" customHeight="1" x14ac:dyDescent="0.5">
      <c r="B4330" s="58">
        <v>750115</v>
      </c>
      <c r="C4330" s="59">
        <v>45518091010</v>
      </c>
      <c r="D4330" s="58" t="s">
        <v>5014</v>
      </c>
      <c r="E4330" s="58" t="s">
        <v>5016</v>
      </c>
      <c r="F4330" s="58">
        <v>12</v>
      </c>
      <c r="G4330" s="58">
        <v>9</v>
      </c>
      <c r="H4330" s="77" t="s">
        <v>177</v>
      </c>
      <c r="I4330" s="58" t="s">
        <v>27</v>
      </c>
      <c r="J4330" s="58" t="s">
        <v>14</v>
      </c>
      <c r="K4330" s="58" t="s">
        <v>6119</v>
      </c>
      <c r="L4330" s="60">
        <v>50.13</v>
      </c>
      <c r="M4330" s="38">
        <f t="shared" si="213"/>
        <v>4.1775000000000002</v>
      </c>
      <c r="N4330" s="279">
        <f t="shared" si="214"/>
        <v>6.99</v>
      </c>
      <c r="O4330" s="268">
        <f t="shared" si="215"/>
        <v>0.4023605150214592</v>
      </c>
      <c r="P4330" s="62"/>
      <c r="Q4330" s="63" t="s">
        <v>6178</v>
      </c>
      <c r="R4330" s="266" t="s">
        <v>6179</v>
      </c>
      <c r="S4330" s="63" t="s">
        <v>6179</v>
      </c>
      <c r="T4330" s="63" t="s">
        <v>6178</v>
      </c>
      <c r="U4330" s="63" t="s">
        <v>6178</v>
      </c>
    </row>
    <row r="4331" spans="2:21" ht="15" customHeight="1" x14ac:dyDescent="0.5">
      <c r="B4331" s="58">
        <v>750116</v>
      </c>
      <c r="C4331" s="59">
        <v>45518058099</v>
      </c>
      <c r="D4331" s="58" t="s">
        <v>5014</v>
      </c>
      <c r="E4331" s="58" t="s">
        <v>5017</v>
      </c>
      <c r="F4331" s="58">
        <v>12</v>
      </c>
      <c r="G4331" s="58">
        <v>9</v>
      </c>
      <c r="H4331" s="77" t="s">
        <v>177</v>
      </c>
      <c r="I4331" s="58" t="s">
        <v>27</v>
      </c>
      <c r="J4331" s="58" t="s">
        <v>14</v>
      </c>
      <c r="K4331" s="58" t="s">
        <v>6119</v>
      </c>
      <c r="L4331" s="60">
        <v>50.13</v>
      </c>
      <c r="M4331" s="38">
        <f t="shared" ref="M4331:M4394" si="216">L4331/F4331</f>
        <v>4.1775000000000002</v>
      </c>
      <c r="N4331" s="279">
        <f t="shared" ref="N4331:N4394" si="217">IF(CEILING(M4331/0.6,1)-0.51&gt;=M4331/0.6,CEILING(M4331/0.6,1)-0.51,CEILING(M4331/0.6,1)-0.01)</f>
        <v>6.99</v>
      </c>
      <c r="O4331" s="268">
        <f t="shared" ref="O4331:O4394" si="218">(N4331-M4331)/N4331</f>
        <v>0.4023605150214592</v>
      </c>
      <c r="P4331" s="62"/>
      <c r="Q4331" s="63" t="s">
        <v>6178</v>
      </c>
      <c r="R4331" s="266" t="s">
        <v>6179</v>
      </c>
      <c r="S4331" s="63" t="s">
        <v>6179</v>
      </c>
      <c r="T4331" s="63" t="s">
        <v>6178</v>
      </c>
      <c r="U4331" s="63" t="s">
        <v>6178</v>
      </c>
    </row>
    <row r="4332" spans="2:21" ht="15" customHeight="1" x14ac:dyDescent="0.5">
      <c r="B4332" s="58">
        <v>750117</v>
      </c>
      <c r="C4332" s="59">
        <v>45518540099</v>
      </c>
      <c r="D4332" s="58" t="s">
        <v>5014</v>
      </c>
      <c r="E4332" s="58" t="s">
        <v>5018</v>
      </c>
      <c r="F4332" s="58">
        <v>12</v>
      </c>
      <c r="G4332" s="58">
        <v>9</v>
      </c>
      <c r="H4332" s="77" t="s">
        <v>177</v>
      </c>
      <c r="I4332" s="58" t="s">
        <v>27</v>
      </c>
      <c r="J4332" s="58" t="s">
        <v>14</v>
      </c>
      <c r="K4332" s="58" t="s">
        <v>6119</v>
      </c>
      <c r="L4332" s="60">
        <v>66.099999999999994</v>
      </c>
      <c r="M4332" s="38">
        <f t="shared" si="216"/>
        <v>5.5083333333333329</v>
      </c>
      <c r="N4332" s="279">
        <f t="shared" si="217"/>
        <v>9.49</v>
      </c>
      <c r="O4332" s="268">
        <f t="shared" si="218"/>
        <v>0.41956445381102919</v>
      </c>
      <c r="P4332" s="62"/>
      <c r="Q4332" s="63" t="s">
        <v>6178</v>
      </c>
      <c r="R4332" s="266" t="s">
        <v>6179</v>
      </c>
      <c r="S4332" s="63" t="s">
        <v>6179</v>
      </c>
      <c r="T4332" s="63" t="s">
        <v>6178</v>
      </c>
      <c r="U4332" s="63" t="s">
        <v>6178</v>
      </c>
    </row>
    <row r="4333" spans="2:21" ht="15" customHeight="1" x14ac:dyDescent="0.5">
      <c r="B4333" s="58">
        <v>750119</v>
      </c>
      <c r="C4333" s="59">
        <v>45518001118</v>
      </c>
      <c r="D4333" s="58" t="s">
        <v>5014</v>
      </c>
      <c r="E4333" s="58" t="s">
        <v>5019</v>
      </c>
      <c r="F4333" s="58">
        <v>12</v>
      </c>
      <c r="G4333" s="58">
        <v>9</v>
      </c>
      <c r="H4333" s="77" t="s">
        <v>177</v>
      </c>
      <c r="I4333" s="58" t="s">
        <v>27</v>
      </c>
      <c r="J4333" s="58" t="s">
        <v>14</v>
      </c>
      <c r="K4333" s="58" t="s">
        <v>6119</v>
      </c>
      <c r="L4333" s="60">
        <v>54.3</v>
      </c>
      <c r="M4333" s="38">
        <f t="shared" si="216"/>
        <v>4.5249999999999995</v>
      </c>
      <c r="N4333" s="279">
        <f t="shared" si="217"/>
        <v>7.99</v>
      </c>
      <c r="O4333" s="268">
        <f t="shared" si="218"/>
        <v>0.43366708385481861</v>
      </c>
      <c r="P4333" s="62"/>
      <c r="Q4333" s="63" t="s">
        <v>6178</v>
      </c>
      <c r="R4333" s="266" t="s">
        <v>6179</v>
      </c>
      <c r="S4333" s="63" t="s">
        <v>6179</v>
      </c>
      <c r="T4333" s="63" t="s">
        <v>6178</v>
      </c>
      <c r="U4333" s="63" t="s">
        <v>6178</v>
      </c>
    </row>
    <row r="4334" spans="2:21" ht="15" customHeight="1" x14ac:dyDescent="0.5">
      <c r="B4334" s="58">
        <v>750122</v>
      </c>
      <c r="C4334" s="59">
        <v>45518040285</v>
      </c>
      <c r="D4334" s="58" t="s">
        <v>5014</v>
      </c>
      <c r="E4334" s="58" t="s">
        <v>5020</v>
      </c>
      <c r="F4334" s="58">
        <v>6</v>
      </c>
      <c r="G4334" s="58">
        <v>32</v>
      </c>
      <c r="H4334" s="77" t="s">
        <v>177</v>
      </c>
      <c r="I4334" s="58" t="s">
        <v>27</v>
      </c>
      <c r="J4334" s="58" t="s">
        <v>14</v>
      </c>
      <c r="K4334" s="58" t="s">
        <v>6119</v>
      </c>
      <c r="L4334" s="60">
        <v>77.599999999999994</v>
      </c>
      <c r="M4334" s="38">
        <f t="shared" si="216"/>
        <v>12.933333333333332</v>
      </c>
      <c r="N4334" s="279">
        <f t="shared" si="217"/>
        <v>21.99</v>
      </c>
      <c r="O4334" s="268">
        <f t="shared" si="218"/>
        <v>0.41185387297256332</v>
      </c>
      <c r="P4334" s="62"/>
      <c r="Q4334" s="63" t="s">
        <v>6178</v>
      </c>
      <c r="R4334" s="266" t="s">
        <v>6178</v>
      </c>
      <c r="S4334" s="63" t="s">
        <v>6179</v>
      </c>
      <c r="T4334" s="63" t="s">
        <v>6178</v>
      </c>
      <c r="U4334" s="63" t="s">
        <v>6178</v>
      </c>
    </row>
    <row r="4335" spans="2:21" ht="15" customHeight="1" x14ac:dyDescent="0.5">
      <c r="B4335" s="58">
        <v>750123</v>
      </c>
      <c r="C4335" s="59">
        <v>45518040292</v>
      </c>
      <c r="D4335" s="58" t="s">
        <v>5014</v>
      </c>
      <c r="E4335" s="58" t="s">
        <v>5021</v>
      </c>
      <c r="F4335" s="58">
        <v>6</v>
      </c>
      <c r="G4335" s="58">
        <v>32</v>
      </c>
      <c r="H4335" s="77" t="s">
        <v>177</v>
      </c>
      <c r="I4335" s="58" t="s">
        <v>27</v>
      </c>
      <c r="J4335" s="58" t="s">
        <v>14</v>
      </c>
      <c r="K4335" s="58" t="s">
        <v>6119</v>
      </c>
      <c r="L4335" s="60">
        <v>77.599999999999994</v>
      </c>
      <c r="M4335" s="38">
        <f t="shared" si="216"/>
        <v>12.933333333333332</v>
      </c>
      <c r="N4335" s="279">
        <f t="shared" si="217"/>
        <v>21.99</v>
      </c>
      <c r="O4335" s="268">
        <f t="shared" si="218"/>
        <v>0.41185387297256332</v>
      </c>
      <c r="P4335" s="62"/>
      <c r="Q4335" s="63" t="s">
        <v>6178</v>
      </c>
      <c r="R4335" s="266" t="s">
        <v>6178</v>
      </c>
      <c r="S4335" s="63" t="s">
        <v>6179</v>
      </c>
      <c r="T4335" s="63" t="s">
        <v>6178</v>
      </c>
      <c r="U4335" s="63" t="s">
        <v>6178</v>
      </c>
    </row>
    <row r="4336" spans="2:21" ht="15" customHeight="1" x14ac:dyDescent="0.5">
      <c r="B4336" s="58">
        <v>750204</v>
      </c>
      <c r="C4336" s="59">
        <v>45518000050</v>
      </c>
      <c r="D4336" s="58" t="s">
        <v>5014</v>
      </c>
      <c r="E4336" s="58" t="s">
        <v>5022</v>
      </c>
      <c r="F4336" s="58">
        <v>12</v>
      </c>
      <c r="G4336" s="58">
        <v>9</v>
      </c>
      <c r="H4336" s="77" t="s">
        <v>177</v>
      </c>
      <c r="I4336" s="58" t="s">
        <v>27</v>
      </c>
      <c r="J4336" s="58" t="s">
        <v>14</v>
      </c>
      <c r="K4336" s="58" t="s">
        <v>6119</v>
      </c>
      <c r="L4336" s="60">
        <v>84.15</v>
      </c>
      <c r="M4336" s="38">
        <f t="shared" si="216"/>
        <v>7.0125000000000002</v>
      </c>
      <c r="N4336" s="279">
        <f t="shared" si="217"/>
        <v>11.99</v>
      </c>
      <c r="O4336" s="268">
        <f t="shared" si="218"/>
        <v>0.41513761467889909</v>
      </c>
      <c r="P4336" s="62"/>
      <c r="Q4336" s="63" t="s">
        <v>6178</v>
      </c>
      <c r="R4336" s="266" t="s">
        <v>6178</v>
      </c>
      <c r="S4336" s="63" t="s">
        <v>6179</v>
      </c>
      <c r="T4336" s="63" t="s">
        <v>6178</v>
      </c>
      <c r="U4336" s="63" t="s">
        <v>6178</v>
      </c>
    </row>
    <row r="4337" spans="2:21" ht="15" customHeight="1" x14ac:dyDescent="0.5">
      <c r="B4337" s="58">
        <v>750301</v>
      </c>
      <c r="C4337" s="59">
        <v>45518009022</v>
      </c>
      <c r="D4337" s="58" t="s">
        <v>5014</v>
      </c>
      <c r="E4337" s="58" t="s">
        <v>5023</v>
      </c>
      <c r="F4337" s="58">
        <v>12</v>
      </c>
      <c r="G4337" s="58">
        <v>9</v>
      </c>
      <c r="H4337" s="77" t="s">
        <v>177</v>
      </c>
      <c r="I4337" s="58" t="s">
        <v>27</v>
      </c>
      <c r="J4337" s="58" t="s">
        <v>14</v>
      </c>
      <c r="K4337" s="58" t="s">
        <v>6119</v>
      </c>
      <c r="L4337" s="60">
        <v>50.13</v>
      </c>
      <c r="M4337" s="38">
        <f t="shared" si="216"/>
        <v>4.1775000000000002</v>
      </c>
      <c r="N4337" s="279">
        <f t="shared" si="217"/>
        <v>6.99</v>
      </c>
      <c r="O4337" s="268">
        <f t="shared" si="218"/>
        <v>0.4023605150214592</v>
      </c>
      <c r="P4337" s="62"/>
      <c r="Q4337" s="63" t="s">
        <v>6178</v>
      </c>
      <c r="R4337" s="266" t="s">
        <v>6179</v>
      </c>
      <c r="S4337" s="63" t="s">
        <v>6179</v>
      </c>
      <c r="T4337" s="63" t="s">
        <v>6178</v>
      </c>
      <c r="U4337" s="63" t="s">
        <v>6178</v>
      </c>
    </row>
    <row r="4338" spans="2:21" ht="15" customHeight="1" x14ac:dyDescent="0.5">
      <c r="B4338" s="58">
        <v>750302</v>
      </c>
      <c r="C4338" s="59">
        <v>45518009015</v>
      </c>
      <c r="D4338" s="58" t="s">
        <v>5014</v>
      </c>
      <c r="E4338" s="58" t="s">
        <v>5024</v>
      </c>
      <c r="F4338" s="58">
        <v>12</v>
      </c>
      <c r="G4338" s="58">
        <v>9</v>
      </c>
      <c r="H4338" s="77" t="s">
        <v>177</v>
      </c>
      <c r="I4338" s="58" t="s">
        <v>27</v>
      </c>
      <c r="J4338" s="58" t="s">
        <v>14</v>
      </c>
      <c r="K4338" s="58" t="s">
        <v>6119</v>
      </c>
      <c r="L4338" s="60">
        <v>50.13</v>
      </c>
      <c r="M4338" s="38">
        <f t="shared" si="216"/>
        <v>4.1775000000000002</v>
      </c>
      <c r="N4338" s="279">
        <f t="shared" si="217"/>
        <v>6.99</v>
      </c>
      <c r="O4338" s="268">
        <f t="shared" si="218"/>
        <v>0.4023605150214592</v>
      </c>
      <c r="P4338" s="62"/>
      <c r="Q4338" s="63" t="s">
        <v>6178</v>
      </c>
      <c r="R4338" s="266" t="s">
        <v>6179</v>
      </c>
      <c r="S4338" s="63" t="s">
        <v>6179</v>
      </c>
      <c r="T4338" s="63" t="s">
        <v>6178</v>
      </c>
      <c r="U4338" s="63" t="s">
        <v>6178</v>
      </c>
    </row>
    <row r="4339" spans="2:21" ht="15" customHeight="1" x14ac:dyDescent="0.5">
      <c r="B4339" s="58">
        <v>750303</v>
      </c>
      <c r="C4339" s="59">
        <v>45518009046</v>
      </c>
      <c r="D4339" s="58" t="s">
        <v>5014</v>
      </c>
      <c r="E4339" s="58" t="s">
        <v>5025</v>
      </c>
      <c r="F4339" s="58">
        <v>12</v>
      </c>
      <c r="G4339" s="58">
        <v>9</v>
      </c>
      <c r="H4339" s="77" t="s">
        <v>177</v>
      </c>
      <c r="I4339" s="58" t="s">
        <v>27</v>
      </c>
      <c r="J4339" s="58" t="s">
        <v>14</v>
      </c>
      <c r="K4339" s="58" t="s">
        <v>6119</v>
      </c>
      <c r="L4339" s="60">
        <v>50.13</v>
      </c>
      <c r="M4339" s="38">
        <f t="shared" si="216"/>
        <v>4.1775000000000002</v>
      </c>
      <c r="N4339" s="279">
        <f t="shared" si="217"/>
        <v>6.99</v>
      </c>
      <c r="O4339" s="268">
        <f t="shared" si="218"/>
        <v>0.4023605150214592</v>
      </c>
      <c r="P4339" s="62"/>
      <c r="Q4339" s="63" t="s">
        <v>6178</v>
      </c>
      <c r="R4339" s="266" t="s">
        <v>6179</v>
      </c>
      <c r="S4339" s="63" t="s">
        <v>6179</v>
      </c>
      <c r="T4339" s="63" t="s">
        <v>6178</v>
      </c>
      <c r="U4339" s="63" t="s">
        <v>6178</v>
      </c>
    </row>
    <row r="4340" spans="2:21" ht="15" customHeight="1" x14ac:dyDescent="0.5">
      <c r="B4340" s="58">
        <v>750601</v>
      </c>
      <c r="C4340" s="59">
        <v>45518396061</v>
      </c>
      <c r="D4340" s="58" t="s">
        <v>5014</v>
      </c>
      <c r="E4340" s="58" t="s">
        <v>5026</v>
      </c>
      <c r="F4340" s="58">
        <v>12</v>
      </c>
      <c r="G4340" s="58">
        <v>6</v>
      </c>
      <c r="H4340" s="77" t="s">
        <v>177</v>
      </c>
      <c r="I4340" s="58" t="s">
        <v>27</v>
      </c>
      <c r="J4340" s="58" t="s">
        <v>14</v>
      </c>
      <c r="K4340" s="58" t="s">
        <v>6119</v>
      </c>
      <c r="L4340" s="60">
        <v>49.06</v>
      </c>
      <c r="M4340" s="38">
        <f t="shared" si="216"/>
        <v>4.0883333333333338</v>
      </c>
      <c r="N4340" s="279">
        <f t="shared" si="217"/>
        <v>6.99</v>
      </c>
      <c r="O4340" s="268">
        <f t="shared" si="218"/>
        <v>0.41511683357176915</v>
      </c>
      <c r="P4340" s="62"/>
      <c r="Q4340" s="63" t="s">
        <v>6178</v>
      </c>
      <c r="R4340" s="266" t="s">
        <v>6178</v>
      </c>
      <c r="S4340" s="63" t="s">
        <v>6179</v>
      </c>
      <c r="T4340" s="63" t="s">
        <v>6178</v>
      </c>
      <c r="U4340" s="63" t="s">
        <v>6178</v>
      </c>
    </row>
    <row r="4341" spans="2:21" ht="15" customHeight="1" x14ac:dyDescent="0.5">
      <c r="B4341" s="58">
        <v>750602</v>
      </c>
      <c r="C4341" s="59">
        <v>45518820917</v>
      </c>
      <c r="D4341" s="58" t="s">
        <v>5014</v>
      </c>
      <c r="E4341" s="58" t="s">
        <v>5027</v>
      </c>
      <c r="F4341" s="58">
        <v>12</v>
      </c>
      <c r="G4341" s="58">
        <v>9</v>
      </c>
      <c r="H4341" s="77" t="s">
        <v>177</v>
      </c>
      <c r="I4341" s="58" t="s">
        <v>27</v>
      </c>
      <c r="J4341" s="58" t="s">
        <v>14</v>
      </c>
      <c r="K4341" s="58" t="s">
        <v>6119</v>
      </c>
      <c r="L4341" s="60">
        <v>53.92</v>
      </c>
      <c r="M4341" s="38">
        <f t="shared" si="216"/>
        <v>4.4933333333333332</v>
      </c>
      <c r="N4341" s="279">
        <f t="shared" si="217"/>
        <v>7.49</v>
      </c>
      <c r="O4341" s="268">
        <f t="shared" si="218"/>
        <v>0.40008900756564314</v>
      </c>
      <c r="P4341" s="62"/>
      <c r="Q4341" s="63" t="s">
        <v>6178</v>
      </c>
      <c r="R4341" s="266" t="s">
        <v>6178</v>
      </c>
      <c r="S4341" s="63" t="s">
        <v>6179</v>
      </c>
      <c r="T4341" s="63" t="s">
        <v>6178</v>
      </c>
      <c r="U4341" s="63" t="s">
        <v>6178</v>
      </c>
    </row>
    <row r="4342" spans="2:21" ht="15" customHeight="1" x14ac:dyDescent="0.5">
      <c r="B4342" s="58">
        <v>751101</v>
      </c>
      <c r="C4342" s="59">
        <v>869707000207</v>
      </c>
      <c r="D4342" s="58" t="s">
        <v>5028</v>
      </c>
      <c r="E4342" s="58" t="s">
        <v>5029</v>
      </c>
      <c r="F4342" s="58">
        <v>6</v>
      </c>
      <c r="G4342" s="58">
        <v>10</v>
      </c>
      <c r="H4342" s="77" t="s">
        <v>177</v>
      </c>
      <c r="I4342" s="58" t="s">
        <v>1226</v>
      </c>
      <c r="J4342" s="58" t="s">
        <v>14</v>
      </c>
      <c r="K4342" s="58" t="s">
        <v>6119</v>
      </c>
      <c r="L4342" s="60">
        <v>19.2</v>
      </c>
      <c r="M4342" s="38">
        <f t="shared" si="216"/>
        <v>3.1999999999999997</v>
      </c>
      <c r="N4342" s="279">
        <f t="shared" si="217"/>
        <v>5.49</v>
      </c>
      <c r="O4342" s="268">
        <f t="shared" si="218"/>
        <v>0.4171220400728598</v>
      </c>
      <c r="P4342" s="62"/>
      <c r="Q4342" s="63" t="s">
        <v>6178</v>
      </c>
      <c r="R4342" s="266" t="s">
        <v>6178</v>
      </c>
      <c r="S4342" s="63" t="s">
        <v>6179</v>
      </c>
      <c r="T4342" s="63" t="s">
        <v>6178</v>
      </c>
      <c r="U4342" s="63" t="s">
        <v>6178</v>
      </c>
    </row>
    <row r="4343" spans="2:21" ht="15" customHeight="1" x14ac:dyDescent="0.5">
      <c r="B4343" s="58">
        <v>751103</v>
      </c>
      <c r="C4343" s="59">
        <v>869707000269</v>
      </c>
      <c r="D4343" s="58" t="s">
        <v>5028</v>
      </c>
      <c r="E4343" s="58" t="s">
        <v>5030</v>
      </c>
      <c r="F4343" s="58">
        <v>6</v>
      </c>
      <c r="G4343" s="58">
        <v>10</v>
      </c>
      <c r="H4343" s="77" t="s">
        <v>177</v>
      </c>
      <c r="I4343" s="58" t="s">
        <v>1226</v>
      </c>
      <c r="J4343" s="58" t="s">
        <v>14</v>
      </c>
      <c r="K4343" s="58" t="s">
        <v>6119</v>
      </c>
      <c r="L4343" s="60">
        <v>19.2</v>
      </c>
      <c r="M4343" s="38">
        <f t="shared" si="216"/>
        <v>3.1999999999999997</v>
      </c>
      <c r="N4343" s="279">
        <f t="shared" si="217"/>
        <v>5.49</v>
      </c>
      <c r="O4343" s="268">
        <f t="shared" si="218"/>
        <v>0.4171220400728598</v>
      </c>
      <c r="P4343" s="62"/>
      <c r="Q4343" s="63" t="s">
        <v>6178</v>
      </c>
      <c r="R4343" s="266" t="s">
        <v>6178</v>
      </c>
      <c r="S4343" s="63" t="s">
        <v>6179</v>
      </c>
      <c r="T4343" s="63" t="s">
        <v>6178</v>
      </c>
      <c r="U4343" s="63" t="s">
        <v>6178</v>
      </c>
    </row>
    <row r="4344" spans="2:21" ht="15" customHeight="1" x14ac:dyDescent="0.5">
      <c r="B4344" s="58">
        <v>751104</v>
      </c>
      <c r="C4344" s="59">
        <v>869707000276</v>
      </c>
      <c r="D4344" s="58" t="s">
        <v>5028</v>
      </c>
      <c r="E4344" s="58" t="s">
        <v>5031</v>
      </c>
      <c r="F4344" s="58">
        <v>6</v>
      </c>
      <c r="G4344" s="58">
        <v>10</v>
      </c>
      <c r="H4344" s="77" t="s">
        <v>177</v>
      </c>
      <c r="I4344" s="58" t="s">
        <v>1226</v>
      </c>
      <c r="J4344" s="58" t="s">
        <v>14</v>
      </c>
      <c r="K4344" s="58" t="s">
        <v>6119</v>
      </c>
      <c r="L4344" s="60">
        <v>19.2</v>
      </c>
      <c r="M4344" s="38">
        <f t="shared" si="216"/>
        <v>3.1999999999999997</v>
      </c>
      <c r="N4344" s="279">
        <f t="shared" si="217"/>
        <v>5.49</v>
      </c>
      <c r="O4344" s="268">
        <f t="shared" si="218"/>
        <v>0.4171220400728598</v>
      </c>
      <c r="P4344" s="62"/>
      <c r="Q4344" s="63" t="s">
        <v>6178</v>
      </c>
      <c r="R4344" s="266" t="s">
        <v>6178</v>
      </c>
      <c r="S4344" s="63" t="s">
        <v>6179</v>
      </c>
      <c r="T4344" s="63" t="s">
        <v>6178</v>
      </c>
      <c r="U4344" s="63" t="s">
        <v>6178</v>
      </c>
    </row>
    <row r="4345" spans="2:21" ht="15" customHeight="1" x14ac:dyDescent="0.5">
      <c r="B4345" s="58">
        <v>751150</v>
      </c>
      <c r="C4345" s="59">
        <v>852605008369</v>
      </c>
      <c r="D4345" s="58" t="s">
        <v>5028</v>
      </c>
      <c r="E4345" s="58" t="s">
        <v>5032</v>
      </c>
      <c r="F4345" s="58">
        <v>7</v>
      </c>
      <c r="G4345" s="58">
        <v>4</v>
      </c>
      <c r="H4345" s="77" t="s">
        <v>177</v>
      </c>
      <c r="I4345" s="58" t="s">
        <v>12</v>
      </c>
      <c r="J4345" s="58" t="s">
        <v>14</v>
      </c>
      <c r="K4345" s="58" t="s">
        <v>6119</v>
      </c>
      <c r="L4345" s="60">
        <v>14.3</v>
      </c>
      <c r="M4345" s="38">
        <f t="shared" si="216"/>
        <v>2.0428571428571431</v>
      </c>
      <c r="N4345" s="279">
        <f t="shared" si="217"/>
        <v>3.49</v>
      </c>
      <c r="O4345" s="268">
        <f t="shared" si="218"/>
        <v>0.41465411379451489</v>
      </c>
      <c r="P4345" s="62"/>
      <c r="Q4345" s="63" t="s">
        <v>6178</v>
      </c>
      <c r="R4345" s="266" t="s">
        <v>6178</v>
      </c>
      <c r="S4345" s="63" t="s">
        <v>6179</v>
      </c>
      <c r="T4345" s="63" t="s">
        <v>6178</v>
      </c>
      <c r="U4345" s="63" t="s">
        <v>6178</v>
      </c>
    </row>
    <row r="4346" spans="2:21" ht="15" customHeight="1" x14ac:dyDescent="0.5">
      <c r="B4346" s="58">
        <v>751151</v>
      </c>
      <c r="C4346" s="59">
        <v>852605008376</v>
      </c>
      <c r="D4346" s="58" t="s">
        <v>5028</v>
      </c>
      <c r="E4346" s="58" t="s">
        <v>5033</v>
      </c>
      <c r="F4346" s="58">
        <v>7</v>
      </c>
      <c r="G4346" s="58">
        <v>4</v>
      </c>
      <c r="H4346" s="77" t="s">
        <v>177</v>
      </c>
      <c r="I4346" s="58" t="s">
        <v>12</v>
      </c>
      <c r="J4346" s="58" t="s">
        <v>14</v>
      </c>
      <c r="K4346" s="58" t="s">
        <v>6119</v>
      </c>
      <c r="L4346" s="60">
        <v>14.3</v>
      </c>
      <c r="M4346" s="38">
        <f t="shared" si="216"/>
        <v>2.0428571428571431</v>
      </c>
      <c r="N4346" s="279">
        <f t="shared" si="217"/>
        <v>3.49</v>
      </c>
      <c r="O4346" s="268">
        <f t="shared" si="218"/>
        <v>0.41465411379451489</v>
      </c>
      <c r="P4346" s="62"/>
      <c r="Q4346" s="63" t="s">
        <v>6178</v>
      </c>
      <c r="R4346" s="266" t="s">
        <v>6178</v>
      </c>
      <c r="S4346" s="63" t="s">
        <v>6179</v>
      </c>
      <c r="T4346" s="63" t="s">
        <v>6178</v>
      </c>
      <c r="U4346" s="63" t="s">
        <v>6178</v>
      </c>
    </row>
    <row r="4347" spans="2:21" ht="15" customHeight="1" x14ac:dyDescent="0.5">
      <c r="B4347" s="58">
        <v>751152</v>
      </c>
      <c r="C4347" s="59">
        <v>852605008383</v>
      </c>
      <c r="D4347" s="58" t="s">
        <v>5028</v>
      </c>
      <c r="E4347" s="58" t="s">
        <v>5034</v>
      </c>
      <c r="F4347" s="58">
        <v>7</v>
      </c>
      <c r="G4347" s="58">
        <v>2.5</v>
      </c>
      <c r="H4347" s="77" t="s">
        <v>177</v>
      </c>
      <c r="I4347" s="58" t="s">
        <v>12</v>
      </c>
      <c r="J4347" s="58" t="s">
        <v>14</v>
      </c>
      <c r="K4347" s="58" t="s">
        <v>6119</v>
      </c>
      <c r="L4347" s="60">
        <v>14.3</v>
      </c>
      <c r="M4347" s="38">
        <f t="shared" si="216"/>
        <v>2.0428571428571431</v>
      </c>
      <c r="N4347" s="279">
        <f t="shared" si="217"/>
        <v>3.49</v>
      </c>
      <c r="O4347" s="268">
        <f t="shared" si="218"/>
        <v>0.41465411379451489</v>
      </c>
      <c r="P4347" s="62"/>
      <c r="Q4347" s="63" t="s">
        <v>6178</v>
      </c>
      <c r="R4347" s="266" t="s">
        <v>6178</v>
      </c>
      <c r="S4347" s="63" t="s">
        <v>6179</v>
      </c>
      <c r="T4347" s="63" t="s">
        <v>6178</v>
      </c>
      <c r="U4347" s="63" t="s">
        <v>6178</v>
      </c>
    </row>
    <row r="4348" spans="2:21" ht="15" customHeight="1" x14ac:dyDescent="0.5">
      <c r="B4348" s="58">
        <v>751201</v>
      </c>
      <c r="C4348" s="59">
        <v>852605008567</v>
      </c>
      <c r="D4348" s="58" t="s">
        <v>5028</v>
      </c>
      <c r="E4348" s="58" t="s">
        <v>5035</v>
      </c>
      <c r="F4348" s="58">
        <v>7</v>
      </c>
      <c r="G4348" s="58">
        <v>4</v>
      </c>
      <c r="H4348" s="77" t="s">
        <v>177</v>
      </c>
      <c r="I4348" s="58" t="s">
        <v>12</v>
      </c>
      <c r="J4348" s="58" t="s">
        <v>14</v>
      </c>
      <c r="K4348" s="58" t="s">
        <v>6119</v>
      </c>
      <c r="L4348" s="60">
        <v>14.2</v>
      </c>
      <c r="M4348" s="38">
        <f t="shared" si="216"/>
        <v>2.0285714285714285</v>
      </c>
      <c r="N4348" s="279">
        <f t="shared" si="217"/>
        <v>3.49</v>
      </c>
      <c r="O4348" s="268">
        <f t="shared" si="218"/>
        <v>0.41874744167007782</v>
      </c>
      <c r="P4348" s="62"/>
      <c r="Q4348" s="63" t="s">
        <v>6178</v>
      </c>
      <c r="R4348" s="266" t="s">
        <v>6178</v>
      </c>
      <c r="S4348" s="63" t="s">
        <v>6179</v>
      </c>
      <c r="T4348" s="63" t="s">
        <v>6178</v>
      </c>
      <c r="U4348" s="63" t="s">
        <v>6178</v>
      </c>
    </row>
    <row r="4349" spans="2:21" ht="15" customHeight="1" x14ac:dyDescent="0.5">
      <c r="B4349" s="58">
        <v>751202</v>
      </c>
      <c r="C4349" s="59">
        <v>852605008574</v>
      </c>
      <c r="D4349" s="58" t="s">
        <v>5028</v>
      </c>
      <c r="E4349" s="58" t="s">
        <v>5036</v>
      </c>
      <c r="F4349" s="58">
        <v>7</v>
      </c>
      <c r="G4349" s="58">
        <v>4</v>
      </c>
      <c r="H4349" s="77" t="s">
        <v>177</v>
      </c>
      <c r="I4349" s="58" t="s">
        <v>12</v>
      </c>
      <c r="J4349" s="58" t="s">
        <v>14</v>
      </c>
      <c r="K4349" s="58" t="s">
        <v>6119</v>
      </c>
      <c r="L4349" s="60">
        <v>14.2</v>
      </c>
      <c r="M4349" s="38">
        <f t="shared" si="216"/>
        <v>2.0285714285714285</v>
      </c>
      <c r="N4349" s="279">
        <f t="shared" si="217"/>
        <v>3.49</v>
      </c>
      <c r="O4349" s="268">
        <f t="shared" si="218"/>
        <v>0.41874744167007782</v>
      </c>
      <c r="P4349" s="62"/>
      <c r="Q4349" s="63" t="s">
        <v>6178</v>
      </c>
      <c r="R4349" s="266" t="s">
        <v>6178</v>
      </c>
      <c r="S4349" s="63" t="s">
        <v>6179</v>
      </c>
      <c r="T4349" s="63" t="s">
        <v>6178</v>
      </c>
      <c r="U4349" s="63" t="s">
        <v>6178</v>
      </c>
    </row>
    <row r="4350" spans="2:21" ht="15" customHeight="1" x14ac:dyDescent="0.5">
      <c r="B4350" s="58">
        <v>751203</v>
      </c>
      <c r="C4350" s="59">
        <v>852605008581</v>
      </c>
      <c r="D4350" s="58" t="s">
        <v>5028</v>
      </c>
      <c r="E4350" s="58" t="s">
        <v>5037</v>
      </c>
      <c r="F4350" s="58">
        <v>7</v>
      </c>
      <c r="G4350" s="58">
        <v>4</v>
      </c>
      <c r="H4350" s="77" t="s">
        <v>177</v>
      </c>
      <c r="I4350" s="58" t="s">
        <v>12</v>
      </c>
      <c r="J4350" s="58" t="s">
        <v>14</v>
      </c>
      <c r="K4350" s="58" t="s">
        <v>6119</v>
      </c>
      <c r="L4350" s="60">
        <v>14.2</v>
      </c>
      <c r="M4350" s="38">
        <f t="shared" si="216"/>
        <v>2.0285714285714285</v>
      </c>
      <c r="N4350" s="279">
        <f t="shared" si="217"/>
        <v>3.49</v>
      </c>
      <c r="O4350" s="268">
        <f t="shared" si="218"/>
        <v>0.41874744167007782</v>
      </c>
      <c r="P4350" s="62"/>
      <c r="Q4350" s="63" t="s">
        <v>6178</v>
      </c>
      <c r="R4350" s="266" t="s">
        <v>6178</v>
      </c>
      <c r="S4350" s="63" t="s">
        <v>6179</v>
      </c>
      <c r="T4350" s="63" t="s">
        <v>6178</v>
      </c>
      <c r="U4350" s="63" t="s">
        <v>6178</v>
      </c>
    </row>
    <row r="4351" spans="2:21" ht="15" customHeight="1" x14ac:dyDescent="0.5">
      <c r="B4351" s="58">
        <v>751204</v>
      </c>
      <c r="C4351" s="59">
        <v>852605008703</v>
      </c>
      <c r="D4351" s="58" t="s">
        <v>5028</v>
      </c>
      <c r="E4351" s="58" t="s">
        <v>5038</v>
      </c>
      <c r="F4351" s="58">
        <v>7</v>
      </c>
      <c r="G4351" s="58">
        <v>4</v>
      </c>
      <c r="H4351" s="77" t="s">
        <v>177</v>
      </c>
      <c r="I4351" s="58" t="s">
        <v>1226</v>
      </c>
      <c r="J4351" s="58" t="s">
        <v>14</v>
      </c>
      <c r="K4351" s="58" t="s">
        <v>6119</v>
      </c>
      <c r="L4351" s="60">
        <v>14.2</v>
      </c>
      <c r="M4351" s="38">
        <f t="shared" si="216"/>
        <v>2.0285714285714285</v>
      </c>
      <c r="N4351" s="279">
        <f t="shared" si="217"/>
        <v>3.49</v>
      </c>
      <c r="O4351" s="268">
        <f t="shared" si="218"/>
        <v>0.41874744167007782</v>
      </c>
      <c r="P4351" s="62"/>
      <c r="Q4351" s="63" t="s">
        <v>6178</v>
      </c>
      <c r="R4351" s="266" t="s">
        <v>6178</v>
      </c>
      <c r="S4351" s="63" t="s">
        <v>6179</v>
      </c>
      <c r="T4351" s="63" t="s">
        <v>6178</v>
      </c>
      <c r="U4351" s="63" t="s">
        <v>6178</v>
      </c>
    </row>
    <row r="4352" spans="2:21" ht="15" customHeight="1" x14ac:dyDescent="0.5">
      <c r="B4352" s="58">
        <v>751205</v>
      </c>
      <c r="C4352" s="59">
        <v>852605008710</v>
      </c>
      <c r="D4352" s="58" t="s">
        <v>5028</v>
      </c>
      <c r="E4352" s="58" t="s">
        <v>5039</v>
      </c>
      <c r="F4352" s="58">
        <v>7</v>
      </c>
      <c r="G4352" s="58">
        <v>4</v>
      </c>
      <c r="H4352" s="77" t="s">
        <v>177</v>
      </c>
      <c r="I4352" s="58" t="s">
        <v>1226</v>
      </c>
      <c r="J4352" s="58" t="s">
        <v>14</v>
      </c>
      <c r="K4352" s="58" t="s">
        <v>6119</v>
      </c>
      <c r="L4352" s="60">
        <v>14.2</v>
      </c>
      <c r="M4352" s="38">
        <f t="shared" si="216"/>
        <v>2.0285714285714285</v>
      </c>
      <c r="N4352" s="279">
        <f t="shared" si="217"/>
        <v>3.49</v>
      </c>
      <c r="O4352" s="268">
        <f t="shared" si="218"/>
        <v>0.41874744167007782</v>
      </c>
      <c r="P4352" s="62"/>
      <c r="Q4352" s="63" t="s">
        <v>6178</v>
      </c>
      <c r="R4352" s="266" t="s">
        <v>6178</v>
      </c>
      <c r="S4352" s="63" t="s">
        <v>6179</v>
      </c>
      <c r="T4352" s="63" t="s">
        <v>6178</v>
      </c>
      <c r="U4352" s="63" t="s">
        <v>6178</v>
      </c>
    </row>
    <row r="4353" spans="2:21" ht="15" customHeight="1" x14ac:dyDescent="0.5">
      <c r="B4353" s="58">
        <v>751301</v>
      </c>
      <c r="C4353" s="59">
        <v>652642007000</v>
      </c>
      <c r="D4353" s="58" t="s">
        <v>5040</v>
      </c>
      <c r="E4353" s="58" t="s">
        <v>5041</v>
      </c>
      <c r="F4353" s="58">
        <v>6</v>
      </c>
      <c r="G4353" s="58">
        <v>10.6</v>
      </c>
      <c r="H4353" s="77" t="s">
        <v>177</v>
      </c>
      <c r="I4353" s="58" t="s">
        <v>602</v>
      </c>
      <c r="J4353" s="58" t="s">
        <v>14</v>
      </c>
      <c r="K4353" s="58" t="s">
        <v>6119</v>
      </c>
      <c r="L4353" s="60">
        <v>43.1</v>
      </c>
      <c r="M4353" s="38">
        <f t="shared" si="216"/>
        <v>7.1833333333333336</v>
      </c>
      <c r="N4353" s="279">
        <f t="shared" si="217"/>
        <v>11.99</v>
      </c>
      <c r="O4353" s="268">
        <f t="shared" si="218"/>
        <v>0.40088963024742841</v>
      </c>
      <c r="P4353" s="62"/>
      <c r="Q4353" s="63" t="s">
        <v>6179</v>
      </c>
      <c r="R4353" s="266" t="s">
        <v>6179</v>
      </c>
      <c r="S4353" s="63" t="s">
        <v>6178</v>
      </c>
      <c r="T4353" s="63" t="s">
        <v>6178</v>
      </c>
      <c r="U4353" s="63" t="s">
        <v>6178</v>
      </c>
    </row>
    <row r="4354" spans="2:21" ht="15" customHeight="1" x14ac:dyDescent="0.5">
      <c r="B4354" s="58">
        <v>751303</v>
      </c>
      <c r="C4354" s="59">
        <v>652642007307</v>
      </c>
      <c r="D4354" s="58" t="s">
        <v>5040</v>
      </c>
      <c r="E4354" s="58" t="s">
        <v>5042</v>
      </c>
      <c r="F4354" s="58">
        <v>6</v>
      </c>
      <c r="G4354" s="58">
        <v>10.6</v>
      </c>
      <c r="H4354" s="77" t="s">
        <v>177</v>
      </c>
      <c r="I4354" s="58" t="s">
        <v>602</v>
      </c>
      <c r="J4354" s="58" t="s">
        <v>14</v>
      </c>
      <c r="K4354" s="58" t="s">
        <v>6119</v>
      </c>
      <c r="L4354" s="60">
        <v>43.1</v>
      </c>
      <c r="M4354" s="38">
        <f t="shared" si="216"/>
        <v>7.1833333333333336</v>
      </c>
      <c r="N4354" s="279">
        <f t="shared" si="217"/>
        <v>11.99</v>
      </c>
      <c r="O4354" s="268">
        <f t="shared" si="218"/>
        <v>0.40088963024742841</v>
      </c>
      <c r="P4354" s="62"/>
      <c r="Q4354" s="63" t="s">
        <v>6179</v>
      </c>
      <c r="R4354" s="266" t="s">
        <v>6179</v>
      </c>
      <c r="S4354" s="63" t="s">
        <v>6178</v>
      </c>
      <c r="T4354" s="63" t="s">
        <v>6178</v>
      </c>
      <c r="U4354" s="63" t="s">
        <v>6178</v>
      </c>
    </row>
    <row r="4355" spans="2:21" ht="15" customHeight="1" x14ac:dyDescent="0.5">
      <c r="B4355" s="58">
        <v>751304</v>
      </c>
      <c r="C4355" s="59">
        <v>652642004504</v>
      </c>
      <c r="D4355" s="58" t="s">
        <v>5040</v>
      </c>
      <c r="E4355" s="58" t="s">
        <v>5043</v>
      </c>
      <c r="F4355" s="58">
        <v>12</v>
      </c>
      <c r="G4355" s="58">
        <v>12.34</v>
      </c>
      <c r="H4355" s="77" t="s">
        <v>177</v>
      </c>
      <c r="I4355" s="58" t="s">
        <v>602</v>
      </c>
      <c r="J4355" s="58" t="s">
        <v>14</v>
      </c>
      <c r="K4355" s="58" t="s">
        <v>6119</v>
      </c>
      <c r="L4355" s="60">
        <v>69.400000000000006</v>
      </c>
      <c r="M4355" s="38">
        <f t="shared" si="216"/>
        <v>5.7833333333333341</v>
      </c>
      <c r="N4355" s="279">
        <f t="shared" si="217"/>
        <v>9.99</v>
      </c>
      <c r="O4355" s="268">
        <f t="shared" si="218"/>
        <v>0.4210877544210877</v>
      </c>
      <c r="P4355" s="62"/>
      <c r="Q4355" s="63" t="s">
        <v>6179</v>
      </c>
      <c r="R4355" s="266" t="s">
        <v>6179</v>
      </c>
      <c r="S4355" s="63" t="s">
        <v>6178</v>
      </c>
      <c r="T4355" s="63" t="s">
        <v>6178</v>
      </c>
      <c r="U4355" s="63" t="s">
        <v>6178</v>
      </c>
    </row>
    <row r="4356" spans="2:21" ht="15" customHeight="1" x14ac:dyDescent="0.5">
      <c r="B4356" s="58">
        <v>751601</v>
      </c>
      <c r="C4356" s="59">
        <v>15665602001</v>
      </c>
      <c r="D4356" s="58" t="s">
        <v>5044</v>
      </c>
      <c r="E4356" s="58" t="s">
        <v>5045</v>
      </c>
      <c r="F4356" s="58">
        <v>12</v>
      </c>
      <c r="G4356" s="58">
        <v>4</v>
      </c>
      <c r="H4356" s="77" t="s">
        <v>177</v>
      </c>
      <c r="I4356" s="58" t="s">
        <v>9</v>
      </c>
      <c r="J4356" s="58" t="s">
        <v>14</v>
      </c>
      <c r="K4356" s="58" t="s">
        <v>6119</v>
      </c>
      <c r="L4356" s="60">
        <v>29.8</v>
      </c>
      <c r="M4356" s="38">
        <f t="shared" si="216"/>
        <v>2.4833333333333334</v>
      </c>
      <c r="N4356" s="279">
        <f t="shared" si="217"/>
        <v>4.49</v>
      </c>
      <c r="O4356" s="268">
        <f t="shared" si="218"/>
        <v>0.44691907943578324</v>
      </c>
      <c r="P4356" s="62"/>
      <c r="Q4356" s="63" t="s">
        <v>6178</v>
      </c>
      <c r="R4356" s="266" t="s">
        <v>6179</v>
      </c>
      <c r="S4356" s="63" t="s">
        <v>6179</v>
      </c>
      <c r="T4356" s="63" t="s">
        <v>6178</v>
      </c>
      <c r="U4356" s="63" t="s">
        <v>6178</v>
      </c>
    </row>
    <row r="4357" spans="2:21" ht="15" customHeight="1" x14ac:dyDescent="0.5">
      <c r="B4357" s="58">
        <v>751701</v>
      </c>
      <c r="C4357" s="59">
        <v>891346001024</v>
      </c>
      <c r="D4357" s="58" t="s">
        <v>5046</v>
      </c>
      <c r="E4357" s="58" t="s">
        <v>5047</v>
      </c>
      <c r="F4357" s="58">
        <v>12</v>
      </c>
      <c r="G4357" s="58">
        <v>16</v>
      </c>
      <c r="H4357" s="77" t="s">
        <v>177</v>
      </c>
      <c r="I4357" s="58" t="s">
        <v>124</v>
      </c>
      <c r="J4357" s="58" t="s">
        <v>14</v>
      </c>
      <c r="K4357" s="58" t="s">
        <v>6119</v>
      </c>
      <c r="L4357" s="60">
        <v>62.6</v>
      </c>
      <c r="M4357" s="38">
        <f t="shared" si="216"/>
        <v>5.2166666666666668</v>
      </c>
      <c r="N4357" s="279">
        <f t="shared" si="217"/>
        <v>8.99</v>
      </c>
      <c r="O4357" s="268">
        <f t="shared" si="218"/>
        <v>0.41972562106043754</v>
      </c>
      <c r="P4357" s="62"/>
      <c r="Q4357" s="76" t="s">
        <v>6178</v>
      </c>
      <c r="R4357" s="318" t="s">
        <v>6178</v>
      </c>
      <c r="S4357" s="76" t="s">
        <v>6178</v>
      </c>
      <c r="T4357" s="76" t="s">
        <v>6178</v>
      </c>
      <c r="U4357" s="76" t="s">
        <v>6178</v>
      </c>
    </row>
    <row r="4358" spans="2:21" ht="15" customHeight="1" x14ac:dyDescent="0.5">
      <c r="B4358" s="58">
        <v>751702</v>
      </c>
      <c r="C4358" s="59">
        <v>891346001109</v>
      </c>
      <c r="D4358" s="58" t="s">
        <v>5046</v>
      </c>
      <c r="E4358" s="58" t="s">
        <v>5048</v>
      </c>
      <c r="F4358" s="58">
        <v>12</v>
      </c>
      <c r="G4358" s="58">
        <v>16</v>
      </c>
      <c r="H4358" s="77" t="s">
        <v>177</v>
      </c>
      <c r="I4358" s="58" t="s">
        <v>124</v>
      </c>
      <c r="J4358" s="58" t="s">
        <v>14</v>
      </c>
      <c r="K4358" s="58" t="s">
        <v>6119</v>
      </c>
      <c r="L4358" s="60">
        <v>62.6</v>
      </c>
      <c r="M4358" s="38">
        <f t="shared" si="216"/>
        <v>5.2166666666666668</v>
      </c>
      <c r="N4358" s="279">
        <f t="shared" si="217"/>
        <v>8.99</v>
      </c>
      <c r="O4358" s="268">
        <f t="shared" si="218"/>
        <v>0.41972562106043754</v>
      </c>
      <c r="P4358" s="62"/>
      <c r="Q4358" s="76" t="s">
        <v>6178</v>
      </c>
      <c r="R4358" s="318" t="s">
        <v>6178</v>
      </c>
      <c r="S4358" s="76" t="s">
        <v>6178</v>
      </c>
      <c r="T4358" s="76" t="s">
        <v>6178</v>
      </c>
      <c r="U4358" s="76" t="s">
        <v>6178</v>
      </c>
    </row>
    <row r="4359" spans="2:21" ht="15" customHeight="1" x14ac:dyDescent="0.5">
      <c r="B4359" s="58">
        <v>751703</v>
      </c>
      <c r="C4359" s="59">
        <v>891346001116</v>
      </c>
      <c r="D4359" s="58" t="s">
        <v>5046</v>
      </c>
      <c r="E4359" s="58" t="s">
        <v>5049</v>
      </c>
      <c r="F4359" s="58">
        <v>12</v>
      </c>
      <c r="G4359" s="58">
        <v>16</v>
      </c>
      <c r="H4359" s="77" t="s">
        <v>177</v>
      </c>
      <c r="I4359" s="58" t="s">
        <v>124</v>
      </c>
      <c r="J4359" s="58" t="s">
        <v>14</v>
      </c>
      <c r="K4359" s="58" t="s">
        <v>6119</v>
      </c>
      <c r="L4359" s="60">
        <v>62.6</v>
      </c>
      <c r="M4359" s="38">
        <f t="shared" si="216"/>
        <v>5.2166666666666668</v>
      </c>
      <c r="N4359" s="279">
        <f t="shared" si="217"/>
        <v>8.99</v>
      </c>
      <c r="O4359" s="268">
        <f t="shared" si="218"/>
        <v>0.41972562106043754</v>
      </c>
      <c r="P4359" s="62"/>
      <c r="Q4359" s="76" t="s">
        <v>6178</v>
      </c>
      <c r="R4359" s="318" t="s">
        <v>6178</v>
      </c>
      <c r="S4359" s="76" t="s">
        <v>6178</v>
      </c>
      <c r="T4359" s="76" t="s">
        <v>6178</v>
      </c>
      <c r="U4359" s="76" t="s">
        <v>6178</v>
      </c>
    </row>
    <row r="4360" spans="2:21" ht="15" customHeight="1" x14ac:dyDescent="0.5">
      <c r="B4360" s="58">
        <v>751801</v>
      </c>
      <c r="C4360" s="59">
        <v>679385000242</v>
      </c>
      <c r="D4360" s="58" t="s">
        <v>5050</v>
      </c>
      <c r="E4360" s="58" t="s">
        <v>5702</v>
      </c>
      <c r="F4360" s="58">
        <v>12</v>
      </c>
      <c r="G4360" s="58">
        <v>8</v>
      </c>
      <c r="H4360" s="77" t="s">
        <v>177</v>
      </c>
      <c r="I4360" s="58" t="s">
        <v>136</v>
      </c>
      <c r="J4360" s="58" t="s">
        <v>14</v>
      </c>
      <c r="K4360" s="58" t="s">
        <v>6119</v>
      </c>
      <c r="L4360" s="60">
        <v>65.099999999999994</v>
      </c>
      <c r="M4360" s="38">
        <f t="shared" si="216"/>
        <v>5.4249999999999998</v>
      </c>
      <c r="N4360" s="279">
        <f t="shared" si="217"/>
        <v>9.49</v>
      </c>
      <c r="O4360" s="268">
        <f t="shared" si="218"/>
        <v>0.428345626975764</v>
      </c>
      <c r="P4360" s="62"/>
      <c r="Q4360" s="63" t="s">
        <v>6179</v>
      </c>
      <c r="R4360" s="266" t="s">
        <v>6179</v>
      </c>
      <c r="S4360" s="63" t="s">
        <v>6178</v>
      </c>
      <c r="T4360" s="63" t="s">
        <v>6178</v>
      </c>
      <c r="U4360" s="63" t="s">
        <v>6178</v>
      </c>
    </row>
    <row r="4361" spans="2:21" ht="15" customHeight="1" x14ac:dyDescent="0.5">
      <c r="B4361" s="58">
        <v>751902</v>
      </c>
      <c r="C4361" s="59">
        <v>794504995718</v>
      </c>
      <c r="D4361" s="58" t="s">
        <v>5051</v>
      </c>
      <c r="E4361" s="58" t="s">
        <v>5052</v>
      </c>
      <c r="F4361" s="58">
        <v>12</v>
      </c>
      <c r="G4361" s="58">
        <v>8</v>
      </c>
      <c r="H4361" s="77" t="s">
        <v>177</v>
      </c>
      <c r="I4361" s="58" t="s">
        <v>487</v>
      </c>
      <c r="J4361" s="58" t="s">
        <v>14</v>
      </c>
      <c r="K4361" s="58" t="s">
        <v>6119</v>
      </c>
      <c r="L4361" s="60">
        <v>77.5</v>
      </c>
      <c r="M4361" s="38">
        <f t="shared" si="216"/>
        <v>6.458333333333333</v>
      </c>
      <c r="N4361" s="279">
        <f t="shared" si="217"/>
        <v>10.99</v>
      </c>
      <c r="O4361" s="268">
        <f t="shared" si="218"/>
        <v>0.41234455565665762</v>
      </c>
      <c r="P4361" s="62"/>
      <c r="Q4361" s="63" t="s">
        <v>6179</v>
      </c>
      <c r="R4361" s="266" t="s">
        <v>6179</v>
      </c>
      <c r="S4361" s="63" t="s">
        <v>6178</v>
      </c>
      <c r="T4361" s="63" t="s">
        <v>6178</v>
      </c>
      <c r="U4361" s="63" t="s">
        <v>6178</v>
      </c>
    </row>
    <row r="4362" spans="2:21" ht="15" customHeight="1" x14ac:dyDescent="0.5">
      <c r="B4362" s="58">
        <v>751903</v>
      </c>
      <c r="C4362" s="59">
        <v>794504995411</v>
      </c>
      <c r="D4362" s="58" t="s">
        <v>5051</v>
      </c>
      <c r="E4362" s="58" t="s">
        <v>5053</v>
      </c>
      <c r="F4362" s="58">
        <v>12</v>
      </c>
      <c r="G4362" s="58">
        <v>8</v>
      </c>
      <c r="H4362" s="77" t="s">
        <v>177</v>
      </c>
      <c r="I4362" s="58" t="s">
        <v>487</v>
      </c>
      <c r="J4362" s="58" t="s">
        <v>14</v>
      </c>
      <c r="K4362" s="58" t="s">
        <v>6119</v>
      </c>
      <c r="L4362" s="60">
        <v>77.5</v>
      </c>
      <c r="M4362" s="38">
        <f t="shared" si="216"/>
        <v>6.458333333333333</v>
      </c>
      <c r="N4362" s="279">
        <f t="shared" si="217"/>
        <v>10.99</v>
      </c>
      <c r="O4362" s="268">
        <f t="shared" si="218"/>
        <v>0.41234455565665762</v>
      </c>
      <c r="P4362" s="62"/>
      <c r="Q4362" s="63" t="s">
        <v>6179</v>
      </c>
      <c r="R4362" s="266" t="s">
        <v>6179</v>
      </c>
      <c r="S4362" s="63" t="s">
        <v>6178</v>
      </c>
      <c r="T4362" s="63" t="s">
        <v>6178</v>
      </c>
      <c r="U4362" s="63" t="s">
        <v>6178</v>
      </c>
    </row>
    <row r="4363" spans="2:21" ht="15" customHeight="1" x14ac:dyDescent="0.5">
      <c r="B4363" s="58">
        <v>751904</v>
      </c>
      <c r="C4363" s="59">
        <v>794504995619</v>
      </c>
      <c r="D4363" s="58" t="s">
        <v>5051</v>
      </c>
      <c r="E4363" s="58" t="s">
        <v>5054</v>
      </c>
      <c r="F4363" s="58">
        <v>12</v>
      </c>
      <c r="G4363" s="58">
        <v>8</v>
      </c>
      <c r="H4363" s="77" t="s">
        <v>177</v>
      </c>
      <c r="I4363" s="58" t="s">
        <v>487</v>
      </c>
      <c r="J4363" s="58" t="s">
        <v>14</v>
      </c>
      <c r="K4363" s="58" t="s">
        <v>6119</v>
      </c>
      <c r="L4363" s="60">
        <v>77.5</v>
      </c>
      <c r="M4363" s="38">
        <f t="shared" si="216"/>
        <v>6.458333333333333</v>
      </c>
      <c r="N4363" s="279">
        <f t="shared" si="217"/>
        <v>10.99</v>
      </c>
      <c r="O4363" s="268">
        <f t="shared" si="218"/>
        <v>0.41234455565665762</v>
      </c>
      <c r="P4363" s="62"/>
      <c r="Q4363" s="63" t="s">
        <v>6179</v>
      </c>
      <c r="R4363" s="266" t="s">
        <v>6179</v>
      </c>
      <c r="S4363" s="63" t="s">
        <v>6178</v>
      </c>
      <c r="T4363" s="63" t="s">
        <v>6178</v>
      </c>
      <c r="U4363" s="63" t="s">
        <v>6178</v>
      </c>
    </row>
    <row r="4364" spans="2:21" ht="15" customHeight="1" x14ac:dyDescent="0.5">
      <c r="B4364" s="58">
        <v>752107</v>
      </c>
      <c r="C4364" s="59">
        <v>811657030025</v>
      </c>
      <c r="D4364" s="58" t="s">
        <v>5055</v>
      </c>
      <c r="E4364" s="58" t="s">
        <v>5056</v>
      </c>
      <c r="F4364" s="58">
        <v>8</v>
      </c>
      <c r="G4364" s="58">
        <v>5.5</v>
      </c>
      <c r="H4364" s="77" t="s">
        <v>177</v>
      </c>
      <c r="I4364" s="58" t="s">
        <v>9</v>
      </c>
      <c r="J4364" s="58" t="s">
        <v>484</v>
      </c>
      <c r="K4364" s="58" t="s">
        <v>6119</v>
      </c>
      <c r="L4364" s="60">
        <v>30.8</v>
      </c>
      <c r="M4364" s="38">
        <f t="shared" si="216"/>
        <v>3.85</v>
      </c>
      <c r="N4364" s="279">
        <f t="shared" si="217"/>
        <v>6.49</v>
      </c>
      <c r="O4364" s="268">
        <f t="shared" si="218"/>
        <v>0.40677966101694918</v>
      </c>
      <c r="P4364" s="62"/>
      <c r="Q4364" s="63" t="s">
        <v>6179</v>
      </c>
      <c r="R4364" s="266" t="s">
        <v>6179</v>
      </c>
      <c r="S4364" s="63" t="s">
        <v>6179</v>
      </c>
      <c r="T4364" s="63" t="s">
        <v>6179</v>
      </c>
      <c r="U4364" s="63" t="s">
        <v>6178</v>
      </c>
    </row>
    <row r="4365" spans="2:21" ht="15" customHeight="1" x14ac:dyDescent="0.5">
      <c r="B4365" s="58">
        <v>752108</v>
      </c>
      <c r="C4365" s="59">
        <v>899055000635</v>
      </c>
      <c r="D4365" s="58" t="s">
        <v>5055</v>
      </c>
      <c r="E4365" s="58" t="s">
        <v>5057</v>
      </c>
      <c r="F4365" s="58">
        <v>12</v>
      </c>
      <c r="G4365" s="58">
        <v>8</v>
      </c>
      <c r="H4365" s="77" t="s">
        <v>177</v>
      </c>
      <c r="I4365" s="58" t="s">
        <v>202</v>
      </c>
      <c r="J4365" s="58" t="s">
        <v>484</v>
      </c>
      <c r="K4365" s="58" t="s">
        <v>6119</v>
      </c>
      <c r="L4365" s="60">
        <v>55.1</v>
      </c>
      <c r="M4365" s="38">
        <f t="shared" si="216"/>
        <v>4.5916666666666668</v>
      </c>
      <c r="N4365" s="279">
        <f t="shared" si="217"/>
        <v>7.99</v>
      </c>
      <c r="O4365" s="268">
        <f t="shared" si="218"/>
        <v>0.42532332081768875</v>
      </c>
      <c r="P4365" s="62"/>
      <c r="Q4365" s="63" t="s">
        <v>6179</v>
      </c>
      <c r="R4365" s="266" t="s">
        <v>6178</v>
      </c>
      <c r="S4365" s="63" t="s">
        <v>6179</v>
      </c>
      <c r="T4365" s="63" t="s">
        <v>6178</v>
      </c>
      <c r="U4365" s="63" t="s">
        <v>6178</v>
      </c>
    </row>
    <row r="4366" spans="2:21" ht="15" customHeight="1" x14ac:dyDescent="0.5">
      <c r="B4366" s="58">
        <v>752109</v>
      </c>
      <c r="C4366" s="59">
        <v>899055000697</v>
      </c>
      <c r="D4366" s="58" t="s">
        <v>5055</v>
      </c>
      <c r="E4366" s="58" t="s">
        <v>5058</v>
      </c>
      <c r="F4366" s="58">
        <v>12</v>
      </c>
      <c r="G4366" s="58">
        <v>8</v>
      </c>
      <c r="H4366" s="77" t="s">
        <v>177</v>
      </c>
      <c r="I4366" s="58" t="s">
        <v>202</v>
      </c>
      <c r="J4366" s="58" t="s">
        <v>484</v>
      </c>
      <c r="K4366" s="58" t="s">
        <v>6119</v>
      </c>
      <c r="L4366" s="60">
        <v>55.1</v>
      </c>
      <c r="M4366" s="38">
        <f t="shared" si="216"/>
        <v>4.5916666666666668</v>
      </c>
      <c r="N4366" s="279">
        <f t="shared" si="217"/>
        <v>7.99</v>
      </c>
      <c r="O4366" s="268">
        <f t="shared" si="218"/>
        <v>0.42532332081768875</v>
      </c>
      <c r="P4366" s="62"/>
      <c r="Q4366" s="63" t="s">
        <v>6179</v>
      </c>
      <c r="R4366" s="266" t="s">
        <v>6178</v>
      </c>
      <c r="S4366" s="63" t="s">
        <v>6179</v>
      </c>
      <c r="T4366" s="63" t="s">
        <v>6178</v>
      </c>
      <c r="U4366" s="63" t="s">
        <v>6178</v>
      </c>
    </row>
    <row r="4367" spans="2:21" ht="15" customHeight="1" x14ac:dyDescent="0.5">
      <c r="B4367" s="58">
        <v>752110</v>
      </c>
      <c r="C4367" s="59">
        <v>811657030315</v>
      </c>
      <c r="D4367" s="58" t="s">
        <v>5055</v>
      </c>
      <c r="E4367" s="58" t="s">
        <v>5059</v>
      </c>
      <c r="F4367" s="58">
        <v>8</v>
      </c>
      <c r="G4367" s="58">
        <v>5.5</v>
      </c>
      <c r="H4367" s="77" t="s">
        <v>177</v>
      </c>
      <c r="I4367" s="58" t="s">
        <v>202</v>
      </c>
      <c r="J4367" s="58" t="s">
        <v>484</v>
      </c>
      <c r="K4367" s="58" t="s">
        <v>6119</v>
      </c>
      <c r="L4367" s="60">
        <v>30.8</v>
      </c>
      <c r="M4367" s="38">
        <f t="shared" si="216"/>
        <v>3.85</v>
      </c>
      <c r="N4367" s="279">
        <f t="shared" si="217"/>
        <v>6.49</v>
      </c>
      <c r="O4367" s="268">
        <f t="shared" si="218"/>
        <v>0.40677966101694918</v>
      </c>
      <c r="P4367" s="62"/>
      <c r="Q4367" s="63" t="s">
        <v>6179</v>
      </c>
      <c r="R4367" s="266" t="s">
        <v>6178</v>
      </c>
      <c r="S4367" s="63" t="s">
        <v>6179</v>
      </c>
      <c r="T4367" s="63" t="s">
        <v>6178</v>
      </c>
      <c r="U4367" s="63" t="s">
        <v>6178</v>
      </c>
    </row>
    <row r="4368" spans="2:21" ht="15" customHeight="1" x14ac:dyDescent="0.5">
      <c r="B4368" s="58">
        <v>752112</v>
      </c>
      <c r="D4368" s="58" t="s">
        <v>5055</v>
      </c>
      <c r="E4368" s="58" t="s">
        <v>5060</v>
      </c>
      <c r="F4368" s="58">
        <v>8</v>
      </c>
      <c r="G4368" s="58">
        <v>5.5</v>
      </c>
      <c r="H4368" s="77" t="s">
        <v>177</v>
      </c>
      <c r="I4368" s="58" t="s">
        <v>202</v>
      </c>
      <c r="J4368" s="58" t="s">
        <v>484</v>
      </c>
      <c r="K4368" s="58" t="s">
        <v>6119</v>
      </c>
      <c r="L4368" s="60">
        <v>30.8</v>
      </c>
      <c r="M4368" s="38">
        <f t="shared" si="216"/>
        <v>3.85</v>
      </c>
      <c r="N4368" s="279">
        <f t="shared" si="217"/>
        <v>6.49</v>
      </c>
      <c r="O4368" s="268">
        <f t="shared" si="218"/>
        <v>0.40677966101694918</v>
      </c>
      <c r="P4368" s="62"/>
      <c r="Q4368" s="63" t="s">
        <v>6179</v>
      </c>
      <c r="R4368" s="266" t="s">
        <v>6178</v>
      </c>
      <c r="S4368" s="63" t="s">
        <v>6179</v>
      </c>
      <c r="T4368" s="63" t="s">
        <v>6178</v>
      </c>
      <c r="U4368" s="63" t="s">
        <v>6178</v>
      </c>
    </row>
    <row r="4369" spans="2:21" ht="15" customHeight="1" x14ac:dyDescent="0.5">
      <c r="B4369" s="58">
        <v>752114</v>
      </c>
      <c r="C4369" s="59">
        <v>811657030360</v>
      </c>
      <c r="D4369" s="58" t="s">
        <v>5055</v>
      </c>
      <c r="E4369" s="58" t="s">
        <v>5061</v>
      </c>
      <c r="F4369" s="58">
        <v>8</v>
      </c>
      <c r="G4369" s="58">
        <v>5.5</v>
      </c>
      <c r="H4369" s="77" t="s">
        <v>177</v>
      </c>
      <c r="I4369" s="58" t="s">
        <v>9</v>
      </c>
      <c r="J4369" s="58" t="s">
        <v>484</v>
      </c>
      <c r="K4369" s="58" t="s">
        <v>6119</v>
      </c>
      <c r="L4369" s="60">
        <v>30.8</v>
      </c>
      <c r="M4369" s="38">
        <f t="shared" si="216"/>
        <v>3.85</v>
      </c>
      <c r="N4369" s="279">
        <f t="shared" si="217"/>
        <v>6.49</v>
      </c>
      <c r="O4369" s="268">
        <f t="shared" si="218"/>
        <v>0.40677966101694918</v>
      </c>
      <c r="P4369" s="62"/>
      <c r="Q4369" s="63" t="s">
        <v>6179</v>
      </c>
      <c r="R4369" s="266" t="s">
        <v>6179</v>
      </c>
      <c r="S4369" s="63" t="s">
        <v>6179</v>
      </c>
      <c r="T4369" s="63" t="s">
        <v>6178</v>
      </c>
      <c r="U4369" s="63" t="s">
        <v>6178</v>
      </c>
    </row>
    <row r="4370" spans="2:21" ht="15" customHeight="1" x14ac:dyDescent="0.5">
      <c r="B4370" s="58">
        <v>752115</v>
      </c>
      <c r="C4370" s="59">
        <v>811657030377</v>
      </c>
      <c r="D4370" s="58" t="s">
        <v>5055</v>
      </c>
      <c r="E4370" s="58" t="s">
        <v>5062</v>
      </c>
      <c r="F4370" s="58">
        <v>8</v>
      </c>
      <c r="G4370" s="58">
        <v>5.5</v>
      </c>
      <c r="H4370" s="77" t="s">
        <v>177</v>
      </c>
      <c r="I4370" s="58" t="s">
        <v>9</v>
      </c>
      <c r="J4370" s="58" t="s">
        <v>484</v>
      </c>
      <c r="K4370" s="58" t="s">
        <v>6119</v>
      </c>
      <c r="L4370" s="60">
        <v>30.8</v>
      </c>
      <c r="M4370" s="38">
        <f t="shared" si="216"/>
        <v>3.85</v>
      </c>
      <c r="N4370" s="279">
        <f t="shared" si="217"/>
        <v>6.49</v>
      </c>
      <c r="O4370" s="268">
        <f t="shared" si="218"/>
        <v>0.40677966101694918</v>
      </c>
      <c r="P4370" s="62"/>
      <c r="Q4370" s="63" t="s">
        <v>6179</v>
      </c>
      <c r="R4370" s="266" t="s">
        <v>6179</v>
      </c>
      <c r="S4370" s="63" t="s">
        <v>6179</v>
      </c>
      <c r="T4370" s="63" t="s">
        <v>6178</v>
      </c>
      <c r="U4370" s="63" t="s">
        <v>6178</v>
      </c>
    </row>
    <row r="4371" spans="2:21" ht="15" customHeight="1" x14ac:dyDescent="0.5">
      <c r="B4371" s="58">
        <v>752116</v>
      </c>
      <c r="C4371" s="59">
        <v>811657030384</v>
      </c>
      <c r="D4371" s="58" t="s">
        <v>5055</v>
      </c>
      <c r="E4371" s="58" t="s">
        <v>5063</v>
      </c>
      <c r="F4371" s="58">
        <v>8</v>
      </c>
      <c r="G4371" s="58">
        <v>5.5</v>
      </c>
      <c r="H4371" s="77" t="s">
        <v>177</v>
      </c>
      <c r="I4371" s="58" t="s">
        <v>9</v>
      </c>
      <c r="J4371" s="58" t="s">
        <v>484</v>
      </c>
      <c r="K4371" s="58" t="s">
        <v>6119</v>
      </c>
      <c r="L4371" s="60">
        <v>30.8</v>
      </c>
      <c r="M4371" s="38">
        <f t="shared" si="216"/>
        <v>3.85</v>
      </c>
      <c r="N4371" s="279">
        <f t="shared" si="217"/>
        <v>6.49</v>
      </c>
      <c r="O4371" s="268">
        <f t="shared" si="218"/>
        <v>0.40677966101694918</v>
      </c>
      <c r="P4371" s="62"/>
      <c r="Q4371" s="63" t="s">
        <v>6179</v>
      </c>
      <c r="R4371" s="266" t="s">
        <v>6179</v>
      </c>
      <c r="S4371" s="63" t="s">
        <v>6179</v>
      </c>
      <c r="T4371" s="63" t="s">
        <v>6178</v>
      </c>
      <c r="U4371" s="63" t="s">
        <v>6178</v>
      </c>
    </row>
    <row r="4372" spans="2:21" ht="15" customHeight="1" x14ac:dyDescent="0.5">
      <c r="B4372" s="58">
        <v>752117</v>
      </c>
      <c r="C4372" s="59">
        <v>811657030391</v>
      </c>
      <c r="D4372" s="58" t="s">
        <v>5055</v>
      </c>
      <c r="E4372" s="58" t="s">
        <v>5064</v>
      </c>
      <c r="F4372" s="58">
        <v>8</v>
      </c>
      <c r="G4372" s="58">
        <v>5.5</v>
      </c>
      <c r="H4372" s="77" t="s">
        <v>177</v>
      </c>
      <c r="I4372" s="58" t="s">
        <v>9</v>
      </c>
      <c r="J4372" s="58" t="s">
        <v>484</v>
      </c>
      <c r="K4372" s="58" t="s">
        <v>6119</v>
      </c>
      <c r="L4372" s="60">
        <v>30.8</v>
      </c>
      <c r="M4372" s="38">
        <f t="shared" si="216"/>
        <v>3.85</v>
      </c>
      <c r="N4372" s="279">
        <f t="shared" si="217"/>
        <v>6.49</v>
      </c>
      <c r="O4372" s="268">
        <f t="shared" si="218"/>
        <v>0.40677966101694918</v>
      </c>
      <c r="P4372" s="62"/>
      <c r="Q4372" s="63" t="s">
        <v>6179</v>
      </c>
      <c r="R4372" s="266" t="s">
        <v>6179</v>
      </c>
      <c r="S4372" s="63" t="s">
        <v>6179</v>
      </c>
      <c r="T4372" s="63" t="s">
        <v>6178</v>
      </c>
      <c r="U4372" s="63" t="s">
        <v>6178</v>
      </c>
    </row>
    <row r="4373" spans="2:21" ht="15" customHeight="1" x14ac:dyDescent="0.5">
      <c r="B4373" s="58">
        <v>752118</v>
      </c>
      <c r="C4373" s="59">
        <v>811657030407</v>
      </c>
      <c r="D4373" s="58" t="s">
        <v>5055</v>
      </c>
      <c r="E4373" s="58" t="s">
        <v>5065</v>
      </c>
      <c r="F4373" s="58">
        <v>8</v>
      </c>
      <c r="G4373" s="58">
        <v>5.5</v>
      </c>
      <c r="H4373" s="77" t="s">
        <v>177</v>
      </c>
      <c r="I4373" s="58" t="s">
        <v>9</v>
      </c>
      <c r="J4373" s="58" t="s">
        <v>484</v>
      </c>
      <c r="K4373" s="58" t="s">
        <v>6119</v>
      </c>
      <c r="L4373" s="60">
        <v>30.8</v>
      </c>
      <c r="M4373" s="38">
        <f t="shared" si="216"/>
        <v>3.85</v>
      </c>
      <c r="N4373" s="279">
        <f t="shared" si="217"/>
        <v>6.49</v>
      </c>
      <c r="O4373" s="268">
        <f t="shared" si="218"/>
        <v>0.40677966101694918</v>
      </c>
      <c r="P4373" s="62"/>
      <c r="Q4373" s="63" t="s">
        <v>6178</v>
      </c>
      <c r="R4373" s="266" t="s">
        <v>6179</v>
      </c>
      <c r="S4373" s="63" t="s">
        <v>6179</v>
      </c>
      <c r="T4373" s="63" t="s">
        <v>6178</v>
      </c>
      <c r="U4373" s="63" t="s">
        <v>6178</v>
      </c>
    </row>
    <row r="4374" spans="2:21" ht="15" customHeight="1" x14ac:dyDescent="0.5">
      <c r="B4374" s="58">
        <v>752201</v>
      </c>
      <c r="C4374" s="59">
        <v>888265336047</v>
      </c>
      <c r="D4374" s="58" t="s">
        <v>5066</v>
      </c>
      <c r="E4374" s="58" t="s">
        <v>5067</v>
      </c>
      <c r="F4374" s="58">
        <v>12</v>
      </c>
      <c r="G4374" s="58">
        <v>5</v>
      </c>
      <c r="H4374" s="77" t="s">
        <v>177</v>
      </c>
      <c r="I4374" s="58" t="s">
        <v>9</v>
      </c>
      <c r="J4374" s="58" t="s">
        <v>484</v>
      </c>
      <c r="K4374" s="58" t="s">
        <v>6119</v>
      </c>
      <c r="L4374" s="60">
        <v>52.6</v>
      </c>
      <c r="M4374" s="38">
        <f t="shared" si="216"/>
        <v>4.3833333333333337</v>
      </c>
      <c r="N4374" s="279">
        <f t="shared" si="217"/>
        <v>7.49</v>
      </c>
      <c r="O4374" s="268">
        <f t="shared" si="218"/>
        <v>0.41477525589675118</v>
      </c>
      <c r="P4374" s="62"/>
      <c r="Q4374" s="63" t="s">
        <v>6178</v>
      </c>
      <c r="R4374" s="266" t="s">
        <v>6179</v>
      </c>
      <c r="S4374" s="63" t="s">
        <v>6178</v>
      </c>
      <c r="T4374" s="63" t="s">
        <v>6178</v>
      </c>
      <c r="U4374" s="63" t="s">
        <v>6178</v>
      </c>
    </row>
    <row r="4375" spans="2:21" ht="15" customHeight="1" x14ac:dyDescent="0.5">
      <c r="B4375" s="58">
        <v>752202</v>
      </c>
      <c r="C4375" s="59">
        <v>888265336115</v>
      </c>
      <c r="D4375" s="58" t="s">
        <v>5066</v>
      </c>
      <c r="E4375" s="58" t="s">
        <v>5068</v>
      </c>
      <c r="F4375" s="58">
        <v>6</v>
      </c>
      <c r="G4375" s="58">
        <v>1.76</v>
      </c>
      <c r="H4375" s="77" t="s">
        <v>177</v>
      </c>
      <c r="I4375" s="58" t="s">
        <v>18</v>
      </c>
      <c r="J4375" s="58" t="s">
        <v>484</v>
      </c>
      <c r="K4375" s="58" t="s">
        <v>6119</v>
      </c>
      <c r="L4375" s="60">
        <v>55.3</v>
      </c>
      <c r="M4375" s="38">
        <f t="shared" si="216"/>
        <v>9.2166666666666668</v>
      </c>
      <c r="N4375" s="279">
        <f t="shared" si="217"/>
        <v>15.49</v>
      </c>
      <c r="O4375" s="268">
        <f t="shared" si="218"/>
        <v>0.40499246825909191</v>
      </c>
      <c r="P4375" s="62"/>
      <c r="Q4375" s="63" t="s">
        <v>6179</v>
      </c>
      <c r="R4375" s="266" t="s">
        <v>6179</v>
      </c>
      <c r="S4375" s="63" t="s">
        <v>6179</v>
      </c>
      <c r="T4375" s="63" t="s">
        <v>6178</v>
      </c>
      <c r="U4375" s="63" t="s">
        <v>6178</v>
      </c>
    </row>
    <row r="4376" spans="2:21" ht="15" customHeight="1" x14ac:dyDescent="0.5">
      <c r="B4376" s="58">
        <v>752203</v>
      </c>
      <c r="C4376" s="59">
        <v>800063302017</v>
      </c>
      <c r="D4376" s="58" t="s">
        <v>5066</v>
      </c>
      <c r="E4376" s="58" t="s">
        <v>5069</v>
      </c>
      <c r="F4376" s="58">
        <v>6</v>
      </c>
      <c r="G4376" s="58">
        <v>3.4</v>
      </c>
      <c r="H4376" s="77" t="s">
        <v>177</v>
      </c>
      <c r="I4376" s="58" t="s">
        <v>16</v>
      </c>
      <c r="J4376" s="58" t="s">
        <v>484</v>
      </c>
      <c r="K4376" s="58" t="s">
        <v>6119</v>
      </c>
      <c r="L4376" s="60">
        <v>49.1</v>
      </c>
      <c r="M4376" s="38">
        <f t="shared" si="216"/>
        <v>8.1833333333333336</v>
      </c>
      <c r="N4376" s="279">
        <f t="shared" si="217"/>
        <v>13.99</v>
      </c>
      <c r="O4376" s="268">
        <f t="shared" si="218"/>
        <v>0.41505837502978316</v>
      </c>
      <c r="P4376" s="62"/>
      <c r="Q4376" s="76" t="s">
        <v>6178</v>
      </c>
      <c r="R4376" s="318" t="s">
        <v>6178</v>
      </c>
      <c r="S4376" s="76" t="s">
        <v>6178</v>
      </c>
      <c r="T4376" s="76" t="s">
        <v>6178</v>
      </c>
      <c r="U4376" s="76" t="s">
        <v>6178</v>
      </c>
    </row>
    <row r="4377" spans="2:21" ht="15" customHeight="1" x14ac:dyDescent="0.5">
      <c r="B4377" s="58">
        <v>752204</v>
      </c>
      <c r="C4377" s="59">
        <v>800063303014</v>
      </c>
      <c r="D4377" s="58" t="s">
        <v>5066</v>
      </c>
      <c r="E4377" s="58" t="s">
        <v>5070</v>
      </c>
      <c r="F4377" s="58">
        <v>6</v>
      </c>
      <c r="G4377" s="58">
        <v>3.4</v>
      </c>
      <c r="H4377" s="77" t="s">
        <v>177</v>
      </c>
      <c r="I4377" s="58" t="s">
        <v>16</v>
      </c>
      <c r="J4377" s="58" t="s">
        <v>484</v>
      </c>
      <c r="K4377" s="58" t="s">
        <v>6119</v>
      </c>
      <c r="L4377" s="60">
        <v>49.1</v>
      </c>
      <c r="M4377" s="38">
        <f t="shared" si="216"/>
        <v>8.1833333333333336</v>
      </c>
      <c r="N4377" s="279">
        <f t="shared" si="217"/>
        <v>13.99</v>
      </c>
      <c r="O4377" s="268">
        <f t="shared" si="218"/>
        <v>0.41505837502978316</v>
      </c>
      <c r="P4377" s="62"/>
      <c r="Q4377" s="63" t="s">
        <v>6178</v>
      </c>
      <c r="R4377" s="266" t="s">
        <v>6179</v>
      </c>
      <c r="S4377" s="63" t="s">
        <v>6178</v>
      </c>
      <c r="T4377" s="63" t="s">
        <v>6178</v>
      </c>
      <c r="U4377" s="63" t="s">
        <v>6178</v>
      </c>
    </row>
    <row r="4378" spans="2:21" ht="15" customHeight="1" x14ac:dyDescent="0.5">
      <c r="B4378" s="58">
        <v>752205</v>
      </c>
      <c r="C4378" s="59">
        <v>800063406555</v>
      </c>
      <c r="D4378" s="58" t="s">
        <v>5066</v>
      </c>
      <c r="E4378" s="58" t="s">
        <v>5071</v>
      </c>
      <c r="F4378" s="58">
        <v>6</v>
      </c>
      <c r="G4378" s="58">
        <v>4</v>
      </c>
      <c r="H4378" s="77" t="s">
        <v>177</v>
      </c>
      <c r="I4378" s="58" t="s">
        <v>18</v>
      </c>
      <c r="J4378" s="58" t="s">
        <v>484</v>
      </c>
      <c r="K4378" s="58" t="s">
        <v>6119</v>
      </c>
      <c r="L4378" s="60">
        <v>51.8</v>
      </c>
      <c r="M4378" s="38">
        <f t="shared" si="216"/>
        <v>8.6333333333333329</v>
      </c>
      <c r="N4378" s="279">
        <f t="shared" si="217"/>
        <v>14.49</v>
      </c>
      <c r="O4378" s="268">
        <f t="shared" si="218"/>
        <v>0.40418679549114334</v>
      </c>
      <c r="P4378" s="62"/>
      <c r="Q4378" s="63" t="s">
        <v>6178</v>
      </c>
      <c r="R4378" s="266" t="s">
        <v>6179</v>
      </c>
      <c r="S4378" s="63" t="s">
        <v>6179</v>
      </c>
      <c r="T4378" s="63" t="s">
        <v>6178</v>
      </c>
      <c r="U4378" s="63" t="s">
        <v>6178</v>
      </c>
    </row>
    <row r="4379" spans="2:21" ht="15" customHeight="1" x14ac:dyDescent="0.5">
      <c r="B4379" s="58">
        <v>752206</v>
      </c>
      <c r="C4379" s="59">
        <v>800063406517</v>
      </c>
      <c r="D4379" s="58" t="s">
        <v>5066</v>
      </c>
      <c r="E4379" s="58" t="s">
        <v>5072</v>
      </c>
      <c r="F4379" s="58">
        <v>6</v>
      </c>
      <c r="G4379" s="58">
        <v>4.5</v>
      </c>
      <c r="H4379" s="77" t="s">
        <v>177</v>
      </c>
      <c r="I4379" s="58" t="s">
        <v>602</v>
      </c>
      <c r="J4379" s="58" t="s">
        <v>484</v>
      </c>
      <c r="K4379" s="58" t="s">
        <v>6119</v>
      </c>
      <c r="L4379" s="60">
        <v>49.9</v>
      </c>
      <c r="M4379" s="38">
        <f t="shared" si="216"/>
        <v>8.3166666666666664</v>
      </c>
      <c r="N4379" s="279">
        <f t="shared" si="217"/>
        <v>13.99</v>
      </c>
      <c r="O4379" s="268">
        <f t="shared" si="218"/>
        <v>0.40552775792232548</v>
      </c>
      <c r="P4379" s="62"/>
      <c r="Q4379" s="63" t="s">
        <v>6178</v>
      </c>
      <c r="R4379" s="266" t="s">
        <v>6179</v>
      </c>
      <c r="S4379" s="63" t="s">
        <v>6178</v>
      </c>
      <c r="T4379" s="63" t="s">
        <v>6178</v>
      </c>
      <c r="U4379" s="63" t="s">
        <v>6178</v>
      </c>
    </row>
    <row r="4380" spans="2:21" ht="15" customHeight="1" x14ac:dyDescent="0.5">
      <c r="B4380" s="58">
        <v>752208</v>
      </c>
      <c r="C4380" s="59">
        <v>812504020565</v>
      </c>
      <c r="D4380" s="58" t="s">
        <v>5066</v>
      </c>
      <c r="E4380" s="58" t="s">
        <v>5073</v>
      </c>
      <c r="F4380" s="58">
        <v>6</v>
      </c>
      <c r="G4380" s="58">
        <v>18.34</v>
      </c>
      <c r="H4380" s="77" t="s">
        <v>177</v>
      </c>
      <c r="I4380" s="58" t="s">
        <v>117</v>
      </c>
      <c r="J4380" s="58" t="s">
        <v>14</v>
      </c>
      <c r="K4380" s="58" t="s">
        <v>6119</v>
      </c>
      <c r="L4380" s="60">
        <v>37.200000000000003</v>
      </c>
      <c r="M4380" s="38">
        <f t="shared" si="216"/>
        <v>6.2</v>
      </c>
      <c r="N4380" s="279">
        <f t="shared" si="217"/>
        <v>10.49</v>
      </c>
      <c r="O4380" s="268">
        <f t="shared" si="218"/>
        <v>0.40896091515729266</v>
      </c>
      <c r="P4380" s="62"/>
      <c r="Q4380" s="63" t="s">
        <v>6178</v>
      </c>
      <c r="R4380" s="266" t="s">
        <v>6179</v>
      </c>
      <c r="S4380" s="63" t="s">
        <v>6178</v>
      </c>
      <c r="T4380" s="63" t="s">
        <v>6178</v>
      </c>
      <c r="U4380" s="63" t="s">
        <v>6178</v>
      </c>
    </row>
    <row r="4381" spans="2:21" ht="15" customHeight="1" x14ac:dyDescent="0.5">
      <c r="B4381" s="58">
        <v>752209</v>
      </c>
      <c r="C4381" s="59">
        <v>812504020558</v>
      </c>
      <c r="D4381" s="58" t="s">
        <v>5066</v>
      </c>
      <c r="E4381" s="58" t="s">
        <v>5074</v>
      </c>
      <c r="F4381" s="58">
        <v>6</v>
      </c>
      <c r="G4381" s="58">
        <v>18.34</v>
      </c>
      <c r="H4381" s="77" t="s">
        <v>177</v>
      </c>
      <c r="I4381" s="58" t="s">
        <v>117</v>
      </c>
      <c r="J4381" s="58" t="s">
        <v>14</v>
      </c>
      <c r="K4381" s="58" t="s">
        <v>6119</v>
      </c>
      <c r="L4381" s="60">
        <v>37.200000000000003</v>
      </c>
      <c r="M4381" s="38">
        <f t="shared" si="216"/>
        <v>6.2</v>
      </c>
      <c r="N4381" s="279">
        <f t="shared" si="217"/>
        <v>10.49</v>
      </c>
      <c r="O4381" s="268">
        <f t="shared" si="218"/>
        <v>0.40896091515729266</v>
      </c>
      <c r="P4381" s="62"/>
      <c r="Q4381" s="63" t="s">
        <v>6178</v>
      </c>
      <c r="R4381" s="266" t="s">
        <v>6179</v>
      </c>
      <c r="S4381" s="63" t="s">
        <v>6178</v>
      </c>
      <c r="T4381" s="63" t="s">
        <v>6178</v>
      </c>
      <c r="U4381" s="63" t="s">
        <v>6178</v>
      </c>
    </row>
    <row r="4382" spans="2:21" ht="15" customHeight="1" x14ac:dyDescent="0.5">
      <c r="B4382" s="58">
        <v>752211</v>
      </c>
      <c r="C4382" s="59">
        <v>800063302024</v>
      </c>
      <c r="D4382" s="58" t="s">
        <v>5066</v>
      </c>
      <c r="E4382" s="58" t="s">
        <v>5075</v>
      </c>
      <c r="F4382" s="58">
        <v>6</v>
      </c>
      <c r="G4382" s="58">
        <v>8.5</v>
      </c>
      <c r="H4382" s="73" t="s">
        <v>5487</v>
      </c>
      <c r="I4382" s="58" t="s">
        <v>16</v>
      </c>
      <c r="J4382" s="58" t="s">
        <v>14</v>
      </c>
      <c r="K4382" s="58" t="s">
        <v>6119</v>
      </c>
      <c r="L4382" s="60">
        <v>105.7</v>
      </c>
      <c r="M4382" s="38">
        <f t="shared" si="216"/>
        <v>17.616666666666667</v>
      </c>
      <c r="N4382" s="279">
        <f t="shared" si="217"/>
        <v>29.49</v>
      </c>
      <c r="O4382" s="268">
        <f t="shared" si="218"/>
        <v>0.40262235786142192</v>
      </c>
      <c r="P4382" s="62"/>
      <c r="Q4382" s="63" t="s">
        <v>6178</v>
      </c>
      <c r="R4382" s="266" t="s">
        <v>6179</v>
      </c>
      <c r="S4382" s="63" t="s">
        <v>6178</v>
      </c>
      <c r="T4382" s="63" t="s">
        <v>6178</v>
      </c>
      <c r="U4382" s="63" t="s">
        <v>6178</v>
      </c>
    </row>
    <row r="4383" spans="2:21" ht="15" customHeight="1" x14ac:dyDescent="0.5">
      <c r="B4383" s="58">
        <v>752212</v>
      </c>
      <c r="C4383" s="59">
        <v>800063303021</v>
      </c>
      <c r="D4383" s="58" t="s">
        <v>5066</v>
      </c>
      <c r="E4383" s="58" t="s">
        <v>5076</v>
      </c>
      <c r="F4383" s="58">
        <v>6</v>
      </c>
      <c r="G4383" s="58">
        <v>8.5</v>
      </c>
      <c r="H4383" s="73" t="s">
        <v>5487</v>
      </c>
      <c r="I4383" s="58" t="s">
        <v>16</v>
      </c>
      <c r="J4383" s="58" t="s">
        <v>14</v>
      </c>
      <c r="K4383" s="58" t="s">
        <v>6119</v>
      </c>
      <c r="L4383" s="60">
        <v>97.8</v>
      </c>
      <c r="M4383" s="38">
        <f t="shared" si="216"/>
        <v>16.3</v>
      </c>
      <c r="N4383" s="279">
        <f t="shared" si="217"/>
        <v>27.49</v>
      </c>
      <c r="O4383" s="268">
        <f t="shared" si="218"/>
        <v>0.40705711167697339</v>
      </c>
      <c r="P4383" s="62"/>
      <c r="Q4383" s="63" t="s">
        <v>6178</v>
      </c>
      <c r="R4383" s="266" t="s">
        <v>6179</v>
      </c>
      <c r="S4383" s="63" t="s">
        <v>6178</v>
      </c>
      <c r="T4383" s="63" t="s">
        <v>6178</v>
      </c>
      <c r="U4383" s="63" t="s">
        <v>6178</v>
      </c>
    </row>
    <row r="4384" spans="2:21" ht="15" customHeight="1" x14ac:dyDescent="0.5">
      <c r="B4384" s="58">
        <v>752301</v>
      </c>
      <c r="C4384" s="59">
        <v>17929159092</v>
      </c>
      <c r="D4384" s="58" t="s">
        <v>5077</v>
      </c>
      <c r="E4384" s="58" t="s">
        <v>5078</v>
      </c>
      <c r="F4384" s="58">
        <v>20</v>
      </c>
      <c r="G4384" s="58">
        <v>16</v>
      </c>
      <c r="H4384" s="77" t="s">
        <v>177</v>
      </c>
      <c r="I4384" s="58" t="s">
        <v>19</v>
      </c>
      <c r="J4384" s="58" t="s">
        <v>14</v>
      </c>
      <c r="K4384" s="58" t="s">
        <v>6119</v>
      </c>
      <c r="L4384" s="60">
        <v>113.9</v>
      </c>
      <c r="M4384" s="38">
        <f t="shared" si="216"/>
        <v>5.6950000000000003</v>
      </c>
      <c r="N4384" s="279">
        <f t="shared" si="217"/>
        <v>9.99</v>
      </c>
      <c r="O4384" s="268">
        <f t="shared" si="218"/>
        <v>0.4299299299299299</v>
      </c>
      <c r="P4384" s="62"/>
      <c r="Q4384" s="63" t="s">
        <v>6179</v>
      </c>
      <c r="R4384" s="266" t="s">
        <v>6179</v>
      </c>
      <c r="S4384" s="63" t="s">
        <v>6178</v>
      </c>
      <c r="T4384" s="63" t="s">
        <v>6178</v>
      </c>
      <c r="U4384" s="63" t="s">
        <v>6178</v>
      </c>
    </row>
    <row r="4385" spans="2:21" ht="15" customHeight="1" x14ac:dyDescent="0.5">
      <c r="B4385" s="58">
        <v>752801</v>
      </c>
      <c r="C4385" s="59">
        <v>75810001356</v>
      </c>
      <c r="D4385" s="58" t="s">
        <v>5079</v>
      </c>
      <c r="E4385" s="58" t="s">
        <v>5080</v>
      </c>
      <c r="F4385" s="58">
        <v>6</v>
      </c>
      <c r="G4385" s="58">
        <v>20</v>
      </c>
      <c r="H4385" s="77" t="s">
        <v>177</v>
      </c>
      <c r="I4385" s="58" t="s">
        <v>12</v>
      </c>
      <c r="J4385" s="58" t="s">
        <v>14</v>
      </c>
      <c r="K4385" s="58" t="s">
        <v>6119</v>
      </c>
      <c r="L4385" s="60">
        <v>43</v>
      </c>
      <c r="M4385" s="38">
        <f t="shared" si="216"/>
        <v>7.166666666666667</v>
      </c>
      <c r="N4385" s="279">
        <f t="shared" si="217"/>
        <v>11.99</v>
      </c>
      <c r="O4385" s="268">
        <f t="shared" si="218"/>
        <v>0.40227967750903532</v>
      </c>
      <c r="P4385" s="62"/>
      <c r="Q4385" s="63" t="s">
        <v>6178</v>
      </c>
      <c r="R4385" s="266" t="s">
        <v>6179</v>
      </c>
      <c r="S4385" s="63" t="s">
        <v>6178</v>
      </c>
      <c r="T4385" s="63" t="s">
        <v>6178</v>
      </c>
      <c r="U4385" s="63" t="s">
        <v>6178</v>
      </c>
    </row>
    <row r="4386" spans="2:21" ht="15" customHeight="1" x14ac:dyDescent="0.5">
      <c r="B4386" s="58">
        <v>753401</v>
      </c>
      <c r="C4386" s="59">
        <v>810011880009</v>
      </c>
      <c r="D4386" s="58" t="s">
        <v>5082</v>
      </c>
      <c r="E4386" s="58" t="s">
        <v>5083</v>
      </c>
      <c r="F4386" s="58">
        <v>12</v>
      </c>
      <c r="G4386" s="58">
        <v>5.29</v>
      </c>
      <c r="H4386" s="77" t="s">
        <v>177</v>
      </c>
      <c r="I4386" s="58" t="s">
        <v>9</v>
      </c>
      <c r="J4386" s="58" t="s">
        <v>14</v>
      </c>
      <c r="K4386" s="58" t="s">
        <v>6119</v>
      </c>
      <c r="L4386" s="60">
        <v>29.9</v>
      </c>
      <c r="M4386" s="38">
        <f t="shared" si="216"/>
        <v>2.4916666666666667</v>
      </c>
      <c r="N4386" s="279">
        <f t="shared" si="217"/>
        <v>4.49</v>
      </c>
      <c r="O4386" s="268">
        <f t="shared" si="218"/>
        <v>0.44506310319227915</v>
      </c>
      <c r="P4386" s="62"/>
      <c r="Q4386" s="76" t="s">
        <v>6178</v>
      </c>
      <c r="R4386" s="318" t="s">
        <v>6178</v>
      </c>
      <c r="S4386" s="76" t="s">
        <v>6178</v>
      </c>
      <c r="T4386" s="76" t="s">
        <v>6178</v>
      </c>
      <c r="U4386" s="76" t="s">
        <v>6178</v>
      </c>
    </row>
    <row r="4387" spans="2:21" ht="15" customHeight="1" x14ac:dyDescent="0.5">
      <c r="B4387" s="58">
        <v>753601</v>
      </c>
      <c r="C4387" s="59">
        <v>74880020038</v>
      </c>
      <c r="D4387" s="58" t="s">
        <v>5084</v>
      </c>
      <c r="E4387" s="58" t="s">
        <v>5085</v>
      </c>
      <c r="F4387" s="58">
        <v>10</v>
      </c>
      <c r="G4387" s="58">
        <v>1.5</v>
      </c>
      <c r="H4387" s="77" t="s">
        <v>177</v>
      </c>
      <c r="I4387" s="58" t="s">
        <v>12</v>
      </c>
      <c r="J4387" s="58" t="s">
        <v>14</v>
      </c>
      <c r="K4387" s="58" t="s">
        <v>6119</v>
      </c>
      <c r="L4387" s="60">
        <v>34.82</v>
      </c>
      <c r="M4387" s="38">
        <f t="shared" si="216"/>
        <v>3.4820000000000002</v>
      </c>
      <c r="N4387" s="279">
        <f t="shared" si="217"/>
        <v>5.99</v>
      </c>
      <c r="O4387" s="268">
        <f t="shared" si="218"/>
        <v>0.41869782971619363</v>
      </c>
      <c r="P4387" s="62"/>
      <c r="Q4387" s="63" t="s">
        <v>6179</v>
      </c>
      <c r="R4387" s="266" t="s">
        <v>6179</v>
      </c>
      <c r="S4387" s="63" t="s">
        <v>6178</v>
      </c>
      <c r="T4387" s="63" t="s">
        <v>6178</v>
      </c>
      <c r="U4387" s="63" t="s">
        <v>6178</v>
      </c>
    </row>
    <row r="4388" spans="2:21" ht="15" customHeight="1" x14ac:dyDescent="0.5">
      <c r="B4388" s="58">
        <v>753902</v>
      </c>
      <c r="C4388" s="59">
        <v>71505023962</v>
      </c>
      <c r="D4388" s="58" t="s">
        <v>5086</v>
      </c>
      <c r="E4388" s="58" t="s">
        <v>5087</v>
      </c>
      <c r="F4388" s="58">
        <v>12</v>
      </c>
      <c r="G4388" s="58">
        <v>32</v>
      </c>
      <c r="H4388" s="77" t="s">
        <v>177</v>
      </c>
      <c r="I4388" s="58" t="s">
        <v>1590</v>
      </c>
      <c r="J4388" s="58" t="s">
        <v>14</v>
      </c>
      <c r="K4388" s="58" t="s">
        <v>6119</v>
      </c>
      <c r="L4388" s="60">
        <v>25</v>
      </c>
      <c r="M4388" s="38">
        <f t="shared" si="216"/>
        <v>2.0833333333333335</v>
      </c>
      <c r="N4388" s="279">
        <f t="shared" si="217"/>
        <v>3.49</v>
      </c>
      <c r="O4388" s="268">
        <f t="shared" si="218"/>
        <v>0.40305635148042024</v>
      </c>
      <c r="P4388" s="62"/>
      <c r="Q4388" s="63" t="s">
        <v>6178</v>
      </c>
      <c r="R4388" s="266" t="s">
        <v>6179</v>
      </c>
      <c r="S4388" s="63" t="s">
        <v>6178</v>
      </c>
      <c r="T4388" s="63" t="s">
        <v>6178</v>
      </c>
      <c r="U4388" s="63" t="s">
        <v>6178</v>
      </c>
    </row>
    <row r="4389" spans="2:21" ht="15" customHeight="1" x14ac:dyDescent="0.5">
      <c r="B4389" s="58">
        <v>754303</v>
      </c>
      <c r="C4389" s="59">
        <v>866839000433</v>
      </c>
      <c r="D4389" s="58" t="s">
        <v>5088</v>
      </c>
      <c r="E4389" s="58" t="s">
        <v>5089</v>
      </c>
      <c r="F4389" s="58">
        <v>10</v>
      </c>
      <c r="G4389" s="58">
        <v>16</v>
      </c>
      <c r="H4389" s="77" t="s">
        <v>177</v>
      </c>
      <c r="I4389" s="58" t="s">
        <v>198</v>
      </c>
      <c r="J4389" s="58" t="s">
        <v>14</v>
      </c>
      <c r="K4389" s="58" t="s">
        <v>6119</v>
      </c>
      <c r="L4389" s="60">
        <v>37.200000000000003</v>
      </c>
      <c r="M4389" s="38">
        <f t="shared" si="216"/>
        <v>3.72</v>
      </c>
      <c r="N4389" s="279">
        <f t="shared" si="217"/>
        <v>6.49</v>
      </c>
      <c r="O4389" s="268">
        <f t="shared" si="218"/>
        <v>0.42681047765793528</v>
      </c>
      <c r="P4389" s="62"/>
      <c r="Q4389" s="63" t="s">
        <v>6178</v>
      </c>
      <c r="R4389" s="266" t="s">
        <v>6179</v>
      </c>
      <c r="S4389" s="63" t="s">
        <v>6178</v>
      </c>
      <c r="T4389" s="63" t="s">
        <v>6178</v>
      </c>
      <c r="U4389" s="63" t="s">
        <v>6178</v>
      </c>
    </row>
    <row r="4390" spans="2:21" ht="15" customHeight="1" x14ac:dyDescent="0.5">
      <c r="B4390" s="58">
        <v>754304</v>
      </c>
      <c r="C4390" s="59">
        <v>866839000419</v>
      </c>
      <c r="D4390" s="58" t="s">
        <v>5088</v>
      </c>
      <c r="E4390" s="58" t="s">
        <v>5090</v>
      </c>
      <c r="F4390" s="58">
        <v>10</v>
      </c>
      <c r="G4390" s="58">
        <v>16</v>
      </c>
      <c r="H4390" s="77" t="s">
        <v>177</v>
      </c>
      <c r="I4390" s="58" t="s">
        <v>198</v>
      </c>
      <c r="J4390" s="58" t="s">
        <v>14</v>
      </c>
      <c r="K4390" s="58" t="s">
        <v>6119</v>
      </c>
      <c r="L4390" s="60">
        <v>37.200000000000003</v>
      </c>
      <c r="M4390" s="38">
        <f t="shared" si="216"/>
        <v>3.72</v>
      </c>
      <c r="N4390" s="279">
        <f t="shared" si="217"/>
        <v>6.49</v>
      </c>
      <c r="O4390" s="268">
        <f t="shared" si="218"/>
        <v>0.42681047765793528</v>
      </c>
      <c r="P4390" s="62"/>
      <c r="Q4390" s="63" t="s">
        <v>6178</v>
      </c>
      <c r="R4390" s="266" t="s">
        <v>6179</v>
      </c>
      <c r="S4390" s="63" t="s">
        <v>6178</v>
      </c>
      <c r="T4390" s="63" t="s">
        <v>6178</v>
      </c>
      <c r="U4390" s="63" t="s">
        <v>6178</v>
      </c>
    </row>
    <row r="4391" spans="2:21" ht="15" customHeight="1" x14ac:dyDescent="0.5">
      <c r="B4391" s="58">
        <v>754305</v>
      </c>
      <c r="C4391" s="59">
        <v>866839000464</v>
      </c>
      <c r="D4391" s="58" t="s">
        <v>5088</v>
      </c>
      <c r="E4391" s="58" t="s">
        <v>5091</v>
      </c>
      <c r="F4391" s="58">
        <v>8</v>
      </c>
      <c r="G4391" s="58">
        <v>16</v>
      </c>
      <c r="H4391" s="77" t="s">
        <v>177</v>
      </c>
      <c r="I4391" s="58" t="s">
        <v>198</v>
      </c>
      <c r="J4391" s="58" t="s">
        <v>14</v>
      </c>
      <c r="K4391" s="58" t="s">
        <v>6119</v>
      </c>
      <c r="L4391" s="60">
        <v>34.1</v>
      </c>
      <c r="M4391" s="38">
        <f t="shared" si="216"/>
        <v>4.2625000000000002</v>
      </c>
      <c r="N4391" s="279">
        <f t="shared" si="217"/>
        <v>7.49</v>
      </c>
      <c r="O4391" s="268">
        <f t="shared" si="218"/>
        <v>0.43090787716955942</v>
      </c>
      <c r="P4391" s="62"/>
      <c r="Q4391" s="63" t="s">
        <v>6178</v>
      </c>
      <c r="R4391" s="266" t="s">
        <v>6179</v>
      </c>
      <c r="S4391" s="63" t="s">
        <v>6178</v>
      </c>
      <c r="T4391" s="63" t="s">
        <v>6178</v>
      </c>
      <c r="U4391" s="63" t="s">
        <v>6178</v>
      </c>
    </row>
    <row r="4392" spans="2:21" ht="15" customHeight="1" x14ac:dyDescent="0.5">
      <c r="B4392" s="58">
        <v>754306</v>
      </c>
      <c r="C4392" s="59">
        <v>866839000440</v>
      </c>
      <c r="D4392" s="58" t="s">
        <v>5088</v>
      </c>
      <c r="E4392" s="58" t="s">
        <v>5092</v>
      </c>
      <c r="F4392" s="58">
        <v>8</v>
      </c>
      <c r="G4392" s="58">
        <v>14</v>
      </c>
      <c r="H4392" s="77" t="s">
        <v>177</v>
      </c>
      <c r="I4392" s="58" t="s">
        <v>198</v>
      </c>
      <c r="J4392" s="58" t="s">
        <v>14</v>
      </c>
      <c r="K4392" s="58" t="s">
        <v>6119</v>
      </c>
      <c r="L4392" s="60">
        <v>34.1</v>
      </c>
      <c r="M4392" s="38">
        <f t="shared" si="216"/>
        <v>4.2625000000000002</v>
      </c>
      <c r="N4392" s="279">
        <f t="shared" si="217"/>
        <v>7.49</v>
      </c>
      <c r="O4392" s="268">
        <f t="shared" si="218"/>
        <v>0.43090787716955942</v>
      </c>
      <c r="P4392" s="62"/>
      <c r="Q4392" s="63" t="s">
        <v>6178</v>
      </c>
      <c r="R4392" s="266" t="s">
        <v>6179</v>
      </c>
      <c r="S4392" s="63" t="s">
        <v>6178</v>
      </c>
      <c r="T4392" s="63" t="s">
        <v>6178</v>
      </c>
      <c r="U4392" s="63" t="s">
        <v>6178</v>
      </c>
    </row>
    <row r="4393" spans="2:21" ht="15" customHeight="1" x14ac:dyDescent="0.5">
      <c r="B4393" s="58">
        <v>754505</v>
      </c>
      <c r="C4393" s="59">
        <v>41224182202</v>
      </c>
      <c r="D4393" s="58" t="s">
        <v>4048</v>
      </c>
      <c r="E4393" s="58" t="s">
        <v>5093</v>
      </c>
      <c r="F4393" s="58">
        <v>25</v>
      </c>
      <c r="G4393" s="58">
        <v>2</v>
      </c>
      <c r="H4393" s="77" t="s">
        <v>177</v>
      </c>
      <c r="I4393" s="58" t="s">
        <v>331</v>
      </c>
      <c r="J4393" s="58" t="s">
        <v>14</v>
      </c>
      <c r="K4393" s="58" t="s">
        <v>6119</v>
      </c>
      <c r="L4393" s="60">
        <v>62.34</v>
      </c>
      <c r="M4393" s="38">
        <f t="shared" si="216"/>
        <v>2.4936000000000003</v>
      </c>
      <c r="N4393" s="279">
        <f t="shared" si="217"/>
        <v>4.49</v>
      </c>
      <c r="O4393" s="268">
        <f t="shared" si="218"/>
        <v>0.44463251670378617</v>
      </c>
      <c r="P4393" s="62"/>
      <c r="Q4393" s="63" t="s">
        <v>6179</v>
      </c>
      <c r="R4393" s="266" t="s">
        <v>6179</v>
      </c>
      <c r="S4393" s="63" t="s">
        <v>6179</v>
      </c>
      <c r="T4393" s="63" t="s">
        <v>6178</v>
      </c>
      <c r="U4393" s="63" t="s">
        <v>6178</v>
      </c>
    </row>
    <row r="4394" spans="2:21" ht="15" customHeight="1" x14ac:dyDescent="0.5">
      <c r="B4394" s="58">
        <v>754508</v>
      </c>
      <c r="C4394" s="59">
        <v>41224762084</v>
      </c>
      <c r="D4394" s="58" t="s">
        <v>4048</v>
      </c>
      <c r="E4394" s="58" t="s">
        <v>5094</v>
      </c>
      <c r="F4394" s="58">
        <v>12</v>
      </c>
      <c r="G4394" s="58">
        <v>7</v>
      </c>
      <c r="H4394" s="77" t="s">
        <v>177</v>
      </c>
      <c r="I4394" s="58" t="s">
        <v>53</v>
      </c>
      <c r="J4394" s="58" t="s">
        <v>14</v>
      </c>
      <c r="K4394" s="58" t="s">
        <v>6119</v>
      </c>
      <c r="L4394" s="60">
        <v>41.77</v>
      </c>
      <c r="M4394" s="38">
        <f t="shared" si="216"/>
        <v>3.4808333333333334</v>
      </c>
      <c r="N4394" s="279">
        <f t="shared" si="217"/>
        <v>5.99</v>
      </c>
      <c r="O4394" s="268">
        <f t="shared" si="218"/>
        <v>0.41889259877573737</v>
      </c>
      <c r="P4394" s="62"/>
      <c r="Q4394" s="63" t="s">
        <v>6178</v>
      </c>
      <c r="R4394" s="266" t="s">
        <v>6179</v>
      </c>
      <c r="S4394" s="63" t="s">
        <v>6179</v>
      </c>
      <c r="T4394" s="63" t="s">
        <v>6178</v>
      </c>
      <c r="U4394" s="63" t="s">
        <v>6178</v>
      </c>
    </row>
    <row r="4395" spans="2:21" ht="15" customHeight="1" x14ac:dyDescent="0.5">
      <c r="B4395" s="58">
        <v>754509</v>
      </c>
      <c r="C4395" s="59">
        <v>41224762145</v>
      </c>
      <c r="D4395" s="58" t="s">
        <v>4048</v>
      </c>
      <c r="E4395" s="58" t="s">
        <v>5095</v>
      </c>
      <c r="F4395" s="58">
        <v>12</v>
      </c>
      <c r="G4395" s="58">
        <v>7</v>
      </c>
      <c r="H4395" s="77" t="s">
        <v>177</v>
      </c>
      <c r="I4395" s="58" t="s">
        <v>53</v>
      </c>
      <c r="J4395" s="58" t="s">
        <v>14</v>
      </c>
      <c r="K4395" s="58" t="s">
        <v>6119</v>
      </c>
      <c r="L4395" s="60">
        <v>41.77</v>
      </c>
      <c r="M4395" s="38">
        <f t="shared" ref="M4395:M4458" si="219">L4395/F4395</f>
        <v>3.4808333333333334</v>
      </c>
      <c r="N4395" s="279">
        <f t="shared" ref="N4395:N4458" si="220">IF(CEILING(M4395/0.6,1)-0.51&gt;=M4395/0.6,CEILING(M4395/0.6,1)-0.51,CEILING(M4395/0.6,1)-0.01)</f>
        <v>5.99</v>
      </c>
      <c r="O4395" s="268">
        <f t="shared" ref="O4395:O4458" si="221">(N4395-M4395)/N4395</f>
        <v>0.41889259877573737</v>
      </c>
      <c r="P4395" s="62"/>
      <c r="Q4395" s="63" t="s">
        <v>6178</v>
      </c>
      <c r="R4395" s="266" t="s">
        <v>6179</v>
      </c>
      <c r="S4395" s="63" t="s">
        <v>6179</v>
      </c>
      <c r="T4395" s="63" t="s">
        <v>6178</v>
      </c>
      <c r="U4395" s="63" t="s">
        <v>6178</v>
      </c>
    </row>
    <row r="4396" spans="2:21" ht="15" customHeight="1" x14ac:dyDescent="0.5">
      <c r="B4396" s="58">
        <v>754512</v>
      </c>
      <c r="C4396" s="59">
        <v>41224741102</v>
      </c>
      <c r="D4396" s="58" t="s">
        <v>4048</v>
      </c>
      <c r="E4396" s="58" t="s">
        <v>5096</v>
      </c>
      <c r="F4396" s="58">
        <v>24</v>
      </c>
      <c r="G4396" s="58">
        <v>48</v>
      </c>
      <c r="H4396" s="58" t="s">
        <v>3590</v>
      </c>
      <c r="I4396" s="58" t="s">
        <v>1288</v>
      </c>
      <c r="J4396" s="58" t="s">
        <v>14</v>
      </c>
      <c r="K4396" s="58" t="s">
        <v>6119</v>
      </c>
      <c r="L4396" s="60">
        <v>11.6</v>
      </c>
      <c r="M4396" s="38">
        <f t="shared" si="219"/>
        <v>0.48333333333333334</v>
      </c>
      <c r="N4396" s="279">
        <f t="shared" si="220"/>
        <v>0.99</v>
      </c>
      <c r="O4396" s="268">
        <f t="shared" si="221"/>
        <v>0.51178451178451168</v>
      </c>
      <c r="P4396" s="62"/>
      <c r="Q4396" s="63" t="s">
        <v>6179</v>
      </c>
      <c r="R4396" s="266" t="s">
        <v>6178</v>
      </c>
      <c r="S4396" s="63" t="s">
        <v>6179</v>
      </c>
      <c r="T4396" s="63" t="s">
        <v>6178</v>
      </c>
      <c r="U4396" s="63" t="s">
        <v>6178</v>
      </c>
    </row>
    <row r="4397" spans="2:21" ht="15" customHeight="1" x14ac:dyDescent="0.5">
      <c r="B4397" s="58">
        <v>754513</v>
      </c>
      <c r="C4397" s="59">
        <v>41224740303</v>
      </c>
      <c r="D4397" s="58" t="s">
        <v>4048</v>
      </c>
      <c r="E4397" s="58" t="s">
        <v>5097</v>
      </c>
      <c r="F4397" s="58">
        <v>48</v>
      </c>
      <c r="G4397" s="58">
        <v>250</v>
      </c>
      <c r="H4397" s="58" t="s">
        <v>3590</v>
      </c>
      <c r="I4397" s="58" t="s">
        <v>1288</v>
      </c>
      <c r="J4397" s="58" t="s">
        <v>14</v>
      </c>
      <c r="K4397" s="58" t="s">
        <v>6119</v>
      </c>
      <c r="L4397" s="60">
        <v>20.66</v>
      </c>
      <c r="M4397" s="38">
        <f t="shared" si="219"/>
        <v>0.43041666666666667</v>
      </c>
      <c r="N4397" s="279">
        <f t="shared" si="220"/>
        <v>0.99</v>
      </c>
      <c r="O4397" s="268">
        <f t="shared" si="221"/>
        <v>0.5652356902356902</v>
      </c>
      <c r="P4397" s="62"/>
      <c r="Q4397" s="63" t="s">
        <v>6179</v>
      </c>
      <c r="R4397" s="266" t="s">
        <v>6179</v>
      </c>
      <c r="S4397" s="63" t="s">
        <v>6179</v>
      </c>
      <c r="T4397" s="63" t="s">
        <v>6178</v>
      </c>
      <c r="U4397" s="63" t="s">
        <v>6178</v>
      </c>
    </row>
    <row r="4398" spans="2:21" ht="15" customHeight="1" x14ac:dyDescent="0.5">
      <c r="B4398" s="58">
        <v>754514</v>
      </c>
      <c r="C4398" s="59">
        <v>41224182103</v>
      </c>
      <c r="D4398" s="58" t="s">
        <v>4048</v>
      </c>
      <c r="E4398" s="58" t="s">
        <v>5098</v>
      </c>
      <c r="F4398" s="58">
        <v>6</v>
      </c>
      <c r="G4398" s="58">
        <v>4.2</v>
      </c>
      <c r="H4398" s="77" t="s">
        <v>177</v>
      </c>
      <c r="I4398" s="58" t="s">
        <v>331</v>
      </c>
      <c r="J4398" s="58" t="s">
        <v>14</v>
      </c>
      <c r="K4398" s="58" t="s">
        <v>6119</v>
      </c>
      <c r="L4398" s="60">
        <v>32.96</v>
      </c>
      <c r="M4398" s="38">
        <f t="shared" si="219"/>
        <v>5.4933333333333332</v>
      </c>
      <c r="N4398" s="279">
        <f t="shared" si="220"/>
        <v>9.49</v>
      </c>
      <c r="O4398" s="268">
        <f t="shared" si="221"/>
        <v>0.42114506498068144</v>
      </c>
      <c r="P4398" s="62"/>
      <c r="Q4398" s="63" t="s">
        <v>6179</v>
      </c>
      <c r="R4398" s="266" t="s">
        <v>6179</v>
      </c>
      <c r="S4398" s="63" t="s">
        <v>6179</v>
      </c>
      <c r="T4398" s="63" t="s">
        <v>6178</v>
      </c>
      <c r="U4398" s="63" t="s">
        <v>6178</v>
      </c>
    </row>
    <row r="4399" spans="2:21" ht="15" customHeight="1" x14ac:dyDescent="0.5">
      <c r="B4399" s="58">
        <v>754516</v>
      </c>
      <c r="C4399" s="59">
        <v>41224842380</v>
      </c>
      <c r="D4399" s="58" t="s">
        <v>4048</v>
      </c>
      <c r="E4399" s="58" t="s">
        <v>5099</v>
      </c>
      <c r="F4399" s="58">
        <v>6</v>
      </c>
      <c r="G4399" s="58">
        <v>4.16</v>
      </c>
      <c r="H4399" s="77" t="s">
        <v>177</v>
      </c>
      <c r="I4399" s="58" t="s">
        <v>12</v>
      </c>
      <c r="J4399" s="58" t="s">
        <v>14</v>
      </c>
      <c r="K4399" s="58" t="s">
        <v>6119</v>
      </c>
      <c r="L4399" s="60">
        <v>39.9</v>
      </c>
      <c r="M4399" s="38">
        <f t="shared" si="219"/>
        <v>6.6499999999999995</v>
      </c>
      <c r="N4399" s="279">
        <f t="shared" si="220"/>
        <v>11.49</v>
      </c>
      <c r="O4399" s="268">
        <f t="shared" si="221"/>
        <v>0.42123585726718893</v>
      </c>
      <c r="P4399" s="62"/>
      <c r="Q4399" s="63" t="s">
        <v>6179</v>
      </c>
      <c r="R4399" s="266" t="s">
        <v>6179</v>
      </c>
      <c r="S4399" s="63" t="s">
        <v>6178</v>
      </c>
      <c r="T4399" s="63" t="s">
        <v>6178</v>
      </c>
      <c r="U4399" s="63" t="s">
        <v>6178</v>
      </c>
    </row>
    <row r="4400" spans="2:21" ht="15" customHeight="1" x14ac:dyDescent="0.5">
      <c r="B4400" s="58">
        <v>754518</v>
      </c>
      <c r="C4400" s="59">
        <v>41224425309</v>
      </c>
      <c r="D4400" s="58" t="s">
        <v>4048</v>
      </c>
      <c r="E4400" s="58" t="s">
        <v>5101</v>
      </c>
      <c r="F4400" s="58">
        <v>12</v>
      </c>
      <c r="G4400" s="58">
        <v>8</v>
      </c>
      <c r="H4400" s="77" t="s">
        <v>177</v>
      </c>
      <c r="I4400" s="58" t="s">
        <v>12</v>
      </c>
      <c r="J4400" s="58" t="s">
        <v>14</v>
      </c>
      <c r="K4400" s="58" t="s">
        <v>6119</v>
      </c>
      <c r="L4400" s="60">
        <v>18</v>
      </c>
      <c r="M4400" s="38">
        <f t="shared" si="219"/>
        <v>1.5</v>
      </c>
      <c r="N4400" s="279">
        <f t="shared" si="220"/>
        <v>2.99</v>
      </c>
      <c r="O4400" s="268">
        <f t="shared" si="221"/>
        <v>0.49832775919732447</v>
      </c>
      <c r="P4400" s="62"/>
      <c r="Q4400" s="63" t="s">
        <v>6178</v>
      </c>
      <c r="R4400" s="266" t="s">
        <v>6179</v>
      </c>
      <c r="S4400" s="63" t="s">
        <v>6179</v>
      </c>
      <c r="T4400" s="63" t="s">
        <v>6178</v>
      </c>
      <c r="U4400" s="63" t="s">
        <v>6178</v>
      </c>
    </row>
    <row r="4401" spans="2:21" ht="15" customHeight="1" x14ac:dyDescent="0.5">
      <c r="B4401" s="58">
        <v>754521</v>
      </c>
      <c r="C4401" s="59">
        <v>41224467040</v>
      </c>
      <c r="D4401" s="58" t="s">
        <v>4048</v>
      </c>
      <c r="E4401" s="58" t="s">
        <v>5103</v>
      </c>
      <c r="F4401" s="58">
        <v>12</v>
      </c>
      <c r="G4401" s="58">
        <v>12</v>
      </c>
      <c r="H4401" s="77" t="s">
        <v>177</v>
      </c>
      <c r="I4401" s="58" t="s">
        <v>124</v>
      </c>
      <c r="J4401" s="58" t="s">
        <v>14</v>
      </c>
      <c r="K4401" s="58" t="s">
        <v>6119</v>
      </c>
      <c r="L4401" s="60">
        <v>39.1</v>
      </c>
      <c r="M4401" s="38">
        <f t="shared" si="219"/>
        <v>3.2583333333333333</v>
      </c>
      <c r="N4401" s="279">
        <f t="shared" si="220"/>
        <v>5.49</v>
      </c>
      <c r="O4401" s="268">
        <f t="shared" si="221"/>
        <v>0.40649666059502126</v>
      </c>
      <c r="P4401" s="62"/>
      <c r="Q4401" s="63" t="s">
        <v>6178</v>
      </c>
      <c r="R4401" s="266" t="s">
        <v>6179</v>
      </c>
      <c r="S4401" s="63" t="s">
        <v>6178</v>
      </c>
      <c r="T4401" s="63" t="s">
        <v>6178</v>
      </c>
      <c r="U4401" s="63" t="s">
        <v>6178</v>
      </c>
    </row>
    <row r="4402" spans="2:21" ht="15" customHeight="1" x14ac:dyDescent="0.5">
      <c r="B4402" s="58">
        <v>754526</v>
      </c>
      <c r="C4402" s="59">
        <v>41224708303</v>
      </c>
      <c r="D4402" s="58" t="s">
        <v>4048</v>
      </c>
      <c r="E4402" s="58" t="s">
        <v>5104</v>
      </c>
      <c r="F4402" s="58">
        <v>6</v>
      </c>
      <c r="G4402" s="58">
        <v>17.5</v>
      </c>
      <c r="H4402" s="77" t="s">
        <v>177</v>
      </c>
      <c r="I4402" s="58" t="s">
        <v>602</v>
      </c>
      <c r="J4402" s="58" t="s">
        <v>14</v>
      </c>
      <c r="K4402" s="58" t="s">
        <v>6119</v>
      </c>
      <c r="L4402" s="60">
        <v>23.92</v>
      </c>
      <c r="M4402" s="38">
        <f t="shared" si="219"/>
        <v>3.9866666666666668</v>
      </c>
      <c r="N4402" s="279">
        <f t="shared" si="220"/>
        <v>6.99</v>
      </c>
      <c r="O4402" s="268">
        <f t="shared" si="221"/>
        <v>0.42966142107773009</v>
      </c>
      <c r="P4402" s="62"/>
      <c r="Q4402" s="63" t="s">
        <v>6178</v>
      </c>
      <c r="R4402" s="266" t="s">
        <v>6179</v>
      </c>
      <c r="S4402" s="63" t="s">
        <v>6179</v>
      </c>
      <c r="T4402" s="63" t="s">
        <v>6178</v>
      </c>
      <c r="U4402" s="63" t="s">
        <v>6178</v>
      </c>
    </row>
    <row r="4403" spans="2:21" ht="15" customHeight="1" x14ac:dyDescent="0.5">
      <c r="B4403" s="58">
        <v>754531</v>
      </c>
      <c r="C4403" s="59">
        <v>41224877207</v>
      </c>
      <c r="D4403" s="58" t="s">
        <v>4048</v>
      </c>
      <c r="E4403" s="58" t="s">
        <v>5106</v>
      </c>
      <c r="F4403" s="58">
        <v>12</v>
      </c>
      <c r="G4403" s="58">
        <v>17.600000000000001</v>
      </c>
      <c r="H4403" s="77" t="s">
        <v>177</v>
      </c>
      <c r="I4403" s="58" t="s">
        <v>12</v>
      </c>
      <c r="J4403" s="58" t="s">
        <v>14</v>
      </c>
      <c r="K4403" s="58" t="s">
        <v>6119</v>
      </c>
      <c r="L4403" s="60">
        <v>71.239999999999995</v>
      </c>
      <c r="M4403" s="38">
        <f t="shared" si="219"/>
        <v>5.9366666666666665</v>
      </c>
      <c r="N4403" s="279">
        <f t="shared" si="220"/>
        <v>9.99</v>
      </c>
      <c r="O4403" s="268">
        <f t="shared" si="221"/>
        <v>0.40573907240573909</v>
      </c>
      <c r="P4403" s="62"/>
      <c r="Q4403" s="63" t="s">
        <v>6178</v>
      </c>
      <c r="R4403" s="266" t="s">
        <v>6179</v>
      </c>
      <c r="S4403" s="63" t="s">
        <v>6179</v>
      </c>
      <c r="T4403" s="63" t="s">
        <v>6178</v>
      </c>
      <c r="U4403" s="63" t="s">
        <v>6178</v>
      </c>
    </row>
    <row r="4404" spans="2:21" ht="15" customHeight="1" x14ac:dyDescent="0.5">
      <c r="B4404" s="58">
        <v>754801</v>
      </c>
      <c r="C4404" s="59">
        <v>860000238038</v>
      </c>
      <c r="D4404" s="58" t="s">
        <v>5110</v>
      </c>
      <c r="E4404" s="58" t="s">
        <v>5111</v>
      </c>
      <c r="F4404" s="58">
        <v>12</v>
      </c>
      <c r="G4404" s="58">
        <v>5</v>
      </c>
      <c r="H4404" s="77" t="s">
        <v>177</v>
      </c>
      <c r="I4404" s="58" t="s">
        <v>53</v>
      </c>
      <c r="J4404" s="58" t="s">
        <v>14</v>
      </c>
      <c r="K4404" s="58" t="s">
        <v>6119</v>
      </c>
      <c r="L4404" s="60">
        <v>58.7</v>
      </c>
      <c r="M4404" s="38">
        <f t="shared" si="219"/>
        <v>4.8916666666666666</v>
      </c>
      <c r="N4404" s="279">
        <f t="shared" si="220"/>
        <v>8.49</v>
      </c>
      <c r="O4404" s="268">
        <f t="shared" si="221"/>
        <v>0.42383195916764821</v>
      </c>
      <c r="P4404" s="62"/>
      <c r="Q4404" s="63" t="s">
        <v>6179</v>
      </c>
      <c r="R4404" s="266" t="s">
        <v>6179</v>
      </c>
      <c r="S4404" s="63" t="s">
        <v>6178</v>
      </c>
      <c r="T4404" s="63" t="s">
        <v>6178</v>
      </c>
      <c r="U4404" s="63" t="s">
        <v>6178</v>
      </c>
    </row>
    <row r="4405" spans="2:21" ht="15" customHeight="1" x14ac:dyDescent="0.5">
      <c r="B4405" s="58">
        <v>754802</v>
      </c>
      <c r="C4405" s="59">
        <v>860000238021</v>
      </c>
      <c r="D4405" s="58" t="s">
        <v>5110</v>
      </c>
      <c r="E4405" s="58" t="s">
        <v>5112</v>
      </c>
      <c r="F4405" s="58">
        <v>12</v>
      </c>
      <c r="G4405" s="58">
        <v>5</v>
      </c>
      <c r="H4405" s="77" t="s">
        <v>177</v>
      </c>
      <c r="I4405" s="58" t="s">
        <v>53</v>
      </c>
      <c r="J4405" s="58" t="s">
        <v>14</v>
      </c>
      <c r="K4405" s="58" t="s">
        <v>6119</v>
      </c>
      <c r="L4405" s="60">
        <v>58.7</v>
      </c>
      <c r="M4405" s="38">
        <f t="shared" si="219"/>
        <v>4.8916666666666666</v>
      </c>
      <c r="N4405" s="279">
        <f t="shared" si="220"/>
        <v>8.49</v>
      </c>
      <c r="O4405" s="268">
        <f t="shared" si="221"/>
        <v>0.42383195916764821</v>
      </c>
      <c r="P4405" s="62"/>
      <c r="Q4405" s="63" t="s">
        <v>6179</v>
      </c>
      <c r="R4405" s="266" t="s">
        <v>6178</v>
      </c>
      <c r="S4405" s="63" t="s">
        <v>6178</v>
      </c>
      <c r="T4405" s="63" t="s">
        <v>6178</v>
      </c>
      <c r="U4405" s="63" t="s">
        <v>6178</v>
      </c>
    </row>
    <row r="4406" spans="2:21" ht="15" customHeight="1" x14ac:dyDescent="0.5">
      <c r="B4406" s="58">
        <v>754803</v>
      </c>
      <c r="C4406" s="59">
        <v>860000238069</v>
      </c>
      <c r="D4406" s="58" t="s">
        <v>5110</v>
      </c>
      <c r="E4406" s="58" t="s">
        <v>5113</v>
      </c>
      <c r="F4406" s="58">
        <v>12</v>
      </c>
      <c r="G4406" s="58">
        <v>5</v>
      </c>
      <c r="H4406" s="77" t="s">
        <v>177</v>
      </c>
      <c r="I4406" s="58" t="s">
        <v>53</v>
      </c>
      <c r="J4406" s="58" t="s">
        <v>14</v>
      </c>
      <c r="K4406" s="58" t="s">
        <v>6119</v>
      </c>
      <c r="L4406" s="60">
        <v>58.7</v>
      </c>
      <c r="M4406" s="38">
        <f t="shared" si="219"/>
        <v>4.8916666666666666</v>
      </c>
      <c r="N4406" s="279">
        <f t="shared" si="220"/>
        <v>8.49</v>
      </c>
      <c r="O4406" s="268">
        <f t="shared" si="221"/>
        <v>0.42383195916764821</v>
      </c>
      <c r="P4406" s="62"/>
      <c r="Q4406" s="63" t="s">
        <v>6179</v>
      </c>
      <c r="R4406" s="266" t="s">
        <v>6178</v>
      </c>
      <c r="S4406" s="63" t="s">
        <v>6178</v>
      </c>
      <c r="T4406" s="63" t="s">
        <v>6178</v>
      </c>
      <c r="U4406" s="63" t="s">
        <v>6178</v>
      </c>
    </row>
    <row r="4407" spans="2:21" ht="15" customHeight="1" x14ac:dyDescent="0.5">
      <c r="B4407" s="58">
        <v>754804</v>
      </c>
      <c r="C4407" s="59">
        <v>860000238052</v>
      </c>
      <c r="D4407" s="58" t="s">
        <v>5110</v>
      </c>
      <c r="E4407" s="58" t="s">
        <v>5114</v>
      </c>
      <c r="F4407" s="58">
        <v>12</v>
      </c>
      <c r="G4407" s="58">
        <v>5</v>
      </c>
      <c r="H4407" s="77" t="s">
        <v>177</v>
      </c>
      <c r="I4407" s="58" t="s">
        <v>53</v>
      </c>
      <c r="J4407" s="58" t="s">
        <v>14</v>
      </c>
      <c r="K4407" s="58" t="s">
        <v>6119</v>
      </c>
      <c r="L4407" s="60">
        <v>58.7</v>
      </c>
      <c r="M4407" s="38">
        <f t="shared" si="219"/>
        <v>4.8916666666666666</v>
      </c>
      <c r="N4407" s="279">
        <f t="shared" si="220"/>
        <v>8.49</v>
      </c>
      <c r="O4407" s="268">
        <f t="shared" si="221"/>
        <v>0.42383195916764821</v>
      </c>
      <c r="P4407" s="62"/>
      <c r="Q4407" s="63" t="s">
        <v>6179</v>
      </c>
      <c r="R4407" s="266" t="s">
        <v>6179</v>
      </c>
      <c r="S4407" s="63" t="s">
        <v>6178</v>
      </c>
      <c r="T4407" s="63" t="s">
        <v>6178</v>
      </c>
      <c r="U4407" s="63" t="s">
        <v>6178</v>
      </c>
    </row>
    <row r="4408" spans="2:21" ht="15" customHeight="1" x14ac:dyDescent="0.5">
      <c r="B4408" s="58">
        <v>754901</v>
      </c>
      <c r="C4408" s="59">
        <v>850026936063</v>
      </c>
      <c r="D4408" s="58" t="s">
        <v>3068</v>
      </c>
      <c r="E4408" s="58" t="s">
        <v>5115</v>
      </c>
      <c r="F4408" s="58">
        <v>12</v>
      </c>
      <c r="G4408" s="58">
        <v>9</v>
      </c>
      <c r="H4408" s="77" t="s">
        <v>177</v>
      </c>
      <c r="I4408" s="58" t="s">
        <v>12</v>
      </c>
      <c r="J4408" s="58" t="s">
        <v>14</v>
      </c>
      <c r="K4408" s="58" t="s">
        <v>6119</v>
      </c>
      <c r="L4408" s="60">
        <v>46.8</v>
      </c>
      <c r="M4408" s="38">
        <f t="shared" si="219"/>
        <v>3.9</v>
      </c>
      <c r="N4408" s="279">
        <f t="shared" si="220"/>
        <v>6.99</v>
      </c>
      <c r="O4408" s="268">
        <f t="shared" si="221"/>
        <v>0.44206008583690992</v>
      </c>
      <c r="P4408" s="62"/>
      <c r="Q4408" s="63" t="s">
        <v>6178</v>
      </c>
      <c r="R4408" s="266" t="s">
        <v>6179</v>
      </c>
      <c r="S4408" s="63" t="s">
        <v>6178</v>
      </c>
      <c r="T4408" s="63" t="s">
        <v>6178</v>
      </c>
      <c r="U4408" s="63" t="s">
        <v>6178</v>
      </c>
    </row>
    <row r="4409" spans="2:21" ht="15" customHeight="1" x14ac:dyDescent="0.5">
      <c r="B4409" s="58">
        <v>754902</v>
      </c>
      <c r="C4409" s="59">
        <v>850026936070</v>
      </c>
      <c r="D4409" s="58" t="s">
        <v>3068</v>
      </c>
      <c r="E4409" s="58" t="s">
        <v>5116</v>
      </c>
      <c r="F4409" s="58">
        <v>12</v>
      </c>
      <c r="G4409" s="58">
        <v>9</v>
      </c>
      <c r="H4409" s="77" t="s">
        <v>177</v>
      </c>
      <c r="I4409" s="58" t="s">
        <v>12</v>
      </c>
      <c r="J4409" s="58" t="s">
        <v>14</v>
      </c>
      <c r="K4409" s="58" t="s">
        <v>6119</v>
      </c>
      <c r="L4409" s="60">
        <v>46.8</v>
      </c>
      <c r="M4409" s="38">
        <f t="shared" si="219"/>
        <v>3.9</v>
      </c>
      <c r="N4409" s="279">
        <f t="shared" si="220"/>
        <v>6.99</v>
      </c>
      <c r="O4409" s="268">
        <f t="shared" si="221"/>
        <v>0.44206008583690992</v>
      </c>
      <c r="P4409" s="62"/>
      <c r="Q4409" s="63" t="s">
        <v>6178</v>
      </c>
      <c r="R4409" s="266" t="s">
        <v>6179</v>
      </c>
      <c r="S4409" s="63" t="s">
        <v>6178</v>
      </c>
      <c r="T4409" s="63" t="s">
        <v>6178</v>
      </c>
      <c r="U4409" s="63" t="s">
        <v>6178</v>
      </c>
    </row>
    <row r="4410" spans="2:21" ht="15" customHeight="1" x14ac:dyDescent="0.5">
      <c r="B4410" s="58">
        <v>754903</v>
      </c>
      <c r="C4410" s="59">
        <v>850026936087</v>
      </c>
      <c r="D4410" s="58" t="s">
        <v>3068</v>
      </c>
      <c r="E4410" s="58" t="s">
        <v>5117</v>
      </c>
      <c r="F4410" s="58">
        <v>12</v>
      </c>
      <c r="G4410" s="58">
        <v>9</v>
      </c>
      <c r="H4410" s="77" t="s">
        <v>177</v>
      </c>
      <c r="I4410" s="58" t="s">
        <v>12</v>
      </c>
      <c r="J4410" s="58" t="s">
        <v>14</v>
      </c>
      <c r="K4410" s="58" t="s">
        <v>6119</v>
      </c>
      <c r="L4410" s="60">
        <v>46.8</v>
      </c>
      <c r="M4410" s="38">
        <f t="shared" si="219"/>
        <v>3.9</v>
      </c>
      <c r="N4410" s="279">
        <f t="shared" si="220"/>
        <v>6.99</v>
      </c>
      <c r="O4410" s="268">
        <f t="shared" si="221"/>
        <v>0.44206008583690992</v>
      </c>
      <c r="P4410" s="62"/>
      <c r="Q4410" s="63" t="s">
        <v>6178</v>
      </c>
      <c r="R4410" s="266" t="s">
        <v>6179</v>
      </c>
      <c r="S4410" s="63" t="s">
        <v>6178</v>
      </c>
      <c r="T4410" s="63" t="s">
        <v>6178</v>
      </c>
      <c r="U4410" s="63" t="s">
        <v>6178</v>
      </c>
    </row>
    <row r="4411" spans="2:21" ht="15" customHeight="1" x14ac:dyDescent="0.5">
      <c r="B4411" s="58">
        <v>755301</v>
      </c>
      <c r="C4411" s="59">
        <v>683720200013</v>
      </c>
      <c r="D4411" s="58" t="s">
        <v>5118</v>
      </c>
      <c r="E4411" s="58" t="s">
        <v>5119</v>
      </c>
      <c r="F4411" s="58">
        <v>12</v>
      </c>
      <c r="G4411" s="58">
        <v>9</v>
      </c>
      <c r="H4411" s="77" t="s">
        <v>177</v>
      </c>
      <c r="I4411" s="58" t="s">
        <v>136</v>
      </c>
      <c r="J4411" s="58" t="s">
        <v>14</v>
      </c>
      <c r="K4411" s="58" t="s">
        <v>6119</v>
      </c>
      <c r="L4411" s="60">
        <v>53.4</v>
      </c>
      <c r="M4411" s="38">
        <f t="shared" si="219"/>
        <v>4.45</v>
      </c>
      <c r="N4411" s="279">
        <f t="shared" si="220"/>
        <v>7.49</v>
      </c>
      <c r="O4411" s="268">
        <f t="shared" si="221"/>
        <v>0.40587449933244324</v>
      </c>
      <c r="P4411" s="62"/>
      <c r="Q4411" s="63" t="s">
        <v>6178</v>
      </c>
      <c r="R4411" s="266" t="s">
        <v>6179</v>
      </c>
      <c r="S4411" s="63" t="s">
        <v>6178</v>
      </c>
      <c r="T4411" s="63" t="s">
        <v>6178</v>
      </c>
      <c r="U4411" s="63" t="s">
        <v>6178</v>
      </c>
    </row>
    <row r="4412" spans="2:21" ht="15" customHeight="1" x14ac:dyDescent="0.5">
      <c r="B4412" s="58">
        <v>755302</v>
      </c>
      <c r="C4412" s="59">
        <v>683720200136</v>
      </c>
      <c r="D4412" s="58" t="s">
        <v>5118</v>
      </c>
      <c r="E4412" s="58" t="s">
        <v>5120</v>
      </c>
      <c r="F4412" s="58">
        <v>12</v>
      </c>
      <c r="G4412" s="58">
        <v>9</v>
      </c>
      <c r="H4412" s="77" t="s">
        <v>177</v>
      </c>
      <c r="I4412" s="58" t="s">
        <v>136</v>
      </c>
      <c r="J4412" s="58" t="s">
        <v>14</v>
      </c>
      <c r="K4412" s="58" t="s">
        <v>6119</v>
      </c>
      <c r="L4412" s="60">
        <v>53.4</v>
      </c>
      <c r="M4412" s="38">
        <f t="shared" si="219"/>
        <v>4.45</v>
      </c>
      <c r="N4412" s="279">
        <f t="shared" si="220"/>
        <v>7.49</v>
      </c>
      <c r="O4412" s="268">
        <f t="shared" si="221"/>
        <v>0.40587449933244324</v>
      </c>
      <c r="P4412" s="62"/>
      <c r="Q4412" s="63" t="s">
        <v>6178</v>
      </c>
      <c r="R4412" s="266" t="s">
        <v>6179</v>
      </c>
      <c r="S4412" s="63" t="s">
        <v>6178</v>
      </c>
      <c r="T4412" s="63" t="s">
        <v>6178</v>
      </c>
      <c r="U4412" s="63" t="s">
        <v>6178</v>
      </c>
    </row>
    <row r="4413" spans="2:21" ht="15" customHeight="1" x14ac:dyDescent="0.5">
      <c r="B4413" s="58">
        <v>755303</v>
      </c>
      <c r="C4413" s="59">
        <v>683720200068</v>
      </c>
      <c r="D4413" s="58" t="s">
        <v>5118</v>
      </c>
      <c r="E4413" s="58" t="s">
        <v>5121</v>
      </c>
      <c r="F4413" s="58">
        <v>12</v>
      </c>
      <c r="G4413" s="58">
        <v>9</v>
      </c>
      <c r="H4413" s="77" t="s">
        <v>177</v>
      </c>
      <c r="I4413" s="58" t="s">
        <v>136</v>
      </c>
      <c r="J4413" s="58" t="s">
        <v>14</v>
      </c>
      <c r="K4413" s="58" t="s">
        <v>6119</v>
      </c>
      <c r="L4413" s="60">
        <v>53.4</v>
      </c>
      <c r="M4413" s="38">
        <f t="shared" si="219"/>
        <v>4.45</v>
      </c>
      <c r="N4413" s="279">
        <f t="shared" si="220"/>
        <v>7.49</v>
      </c>
      <c r="O4413" s="268">
        <f t="shared" si="221"/>
        <v>0.40587449933244324</v>
      </c>
      <c r="P4413" s="62"/>
      <c r="Q4413" s="63" t="s">
        <v>6178</v>
      </c>
      <c r="R4413" s="266" t="s">
        <v>6179</v>
      </c>
      <c r="S4413" s="63" t="s">
        <v>6178</v>
      </c>
      <c r="T4413" s="63" t="s">
        <v>6178</v>
      </c>
      <c r="U4413" s="63" t="s">
        <v>6178</v>
      </c>
    </row>
    <row r="4414" spans="2:21" ht="15" customHeight="1" x14ac:dyDescent="0.5">
      <c r="B4414" s="58">
        <v>755304</v>
      </c>
      <c r="C4414" s="59">
        <v>683720200037</v>
      </c>
      <c r="D4414" s="58" t="s">
        <v>5118</v>
      </c>
      <c r="E4414" s="58" t="s">
        <v>5122</v>
      </c>
      <c r="F4414" s="58">
        <v>12</v>
      </c>
      <c r="G4414" s="58">
        <v>9</v>
      </c>
      <c r="H4414" s="77" t="s">
        <v>177</v>
      </c>
      <c r="I4414" s="58" t="s">
        <v>136</v>
      </c>
      <c r="J4414" s="58" t="s">
        <v>14</v>
      </c>
      <c r="K4414" s="58" t="s">
        <v>6119</v>
      </c>
      <c r="L4414" s="60">
        <v>53.4</v>
      </c>
      <c r="M4414" s="38">
        <f t="shared" si="219"/>
        <v>4.45</v>
      </c>
      <c r="N4414" s="279">
        <f t="shared" si="220"/>
        <v>7.49</v>
      </c>
      <c r="O4414" s="268">
        <f t="shared" si="221"/>
        <v>0.40587449933244324</v>
      </c>
      <c r="P4414" s="62"/>
      <c r="Q4414" s="63" t="s">
        <v>6178</v>
      </c>
      <c r="R4414" s="266" t="s">
        <v>6179</v>
      </c>
      <c r="S4414" s="63" t="s">
        <v>6178</v>
      </c>
      <c r="T4414" s="63" t="s">
        <v>6178</v>
      </c>
      <c r="U4414" s="63" t="s">
        <v>6178</v>
      </c>
    </row>
    <row r="4415" spans="2:21" ht="15" customHeight="1" x14ac:dyDescent="0.5">
      <c r="B4415" s="58">
        <v>755305</v>
      </c>
      <c r="C4415" s="59">
        <v>683720200129</v>
      </c>
      <c r="D4415" s="58" t="s">
        <v>5118</v>
      </c>
      <c r="E4415" s="58" t="s">
        <v>5123</v>
      </c>
      <c r="F4415" s="58">
        <v>12</v>
      </c>
      <c r="G4415" s="58">
        <v>9</v>
      </c>
      <c r="H4415" s="77" t="s">
        <v>177</v>
      </c>
      <c r="I4415" s="58" t="s">
        <v>136</v>
      </c>
      <c r="J4415" s="58" t="s">
        <v>14</v>
      </c>
      <c r="K4415" s="58" t="s">
        <v>6119</v>
      </c>
      <c r="L4415" s="60">
        <v>53.4</v>
      </c>
      <c r="M4415" s="38">
        <f t="shared" si="219"/>
        <v>4.45</v>
      </c>
      <c r="N4415" s="279">
        <f t="shared" si="220"/>
        <v>7.49</v>
      </c>
      <c r="O4415" s="268">
        <f t="shared" si="221"/>
        <v>0.40587449933244324</v>
      </c>
      <c r="P4415" s="62"/>
      <c r="Q4415" s="63" t="s">
        <v>6178</v>
      </c>
      <c r="R4415" s="266" t="s">
        <v>6179</v>
      </c>
      <c r="S4415" s="63" t="s">
        <v>6178</v>
      </c>
      <c r="T4415" s="63" t="s">
        <v>6178</v>
      </c>
      <c r="U4415" s="63" t="s">
        <v>6178</v>
      </c>
    </row>
    <row r="4416" spans="2:21" ht="15" customHeight="1" x14ac:dyDescent="0.5">
      <c r="B4416" s="58">
        <v>755601</v>
      </c>
      <c r="C4416" s="59">
        <v>70074569741</v>
      </c>
      <c r="D4416" s="58" t="s">
        <v>5124</v>
      </c>
      <c r="E4416" s="58" t="s">
        <v>5125</v>
      </c>
      <c r="F4416" s="58">
        <v>12</v>
      </c>
      <c r="G4416" s="58">
        <v>13</v>
      </c>
      <c r="H4416" s="77" t="s">
        <v>177</v>
      </c>
      <c r="I4416" s="58" t="s">
        <v>4068</v>
      </c>
      <c r="J4416" s="58" t="s">
        <v>14</v>
      </c>
      <c r="K4416" s="58" t="s">
        <v>6119</v>
      </c>
      <c r="L4416" s="60">
        <v>73</v>
      </c>
      <c r="M4416" s="38">
        <f t="shared" si="219"/>
        <v>6.083333333333333</v>
      </c>
      <c r="N4416" s="279">
        <f t="shared" si="220"/>
        <v>10.49</v>
      </c>
      <c r="O4416" s="268">
        <f t="shared" si="221"/>
        <v>0.42008261836669847</v>
      </c>
      <c r="P4416" s="62"/>
      <c r="Q4416" s="63" t="s">
        <v>6178</v>
      </c>
      <c r="R4416" s="266" t="s">
        <v>6179</v>
      </c>
      <c r="S4416" s="63" t="s">
        <v>6178</v>
      </c>
      <c r="T4416" s="63" t="s">
        <v>6178</v>
      </c>
      <c r="U4416" s="63" t="s">
        <v>6178</v>
      </c>
    </row>
    <row r="4417" spans="2:21" ht="15" customHeight="1" x14ac:dyDescent="0.5">
      <c r="B4417" s="58">
        <v>755602</v>
      </c>
      <c r="C4417" s="59">
        <v>70074559643</v>
      </c>
      <c r="D4417" s="58" t="s">
        <v>5124</v>
      </c>
      <c r="E4417" s="58" t="s">
        <v>5126</v>
      </c>
      <c r="F4417" s="58">
        <v>6</v>
      </c>
      <c r="G4417" s="58">
        <v>12.4</v>
      </c>
      <c r="H4417" s="77" t="s">
        <v>177</v>
      </c>
      <c r="I4417" s="58" t="s">
        <v>4068</v>
      </c>
      <c r="J4417" s="58" t="s">
        <v>14</v>
      </c>
      <c r="K4417" s="58" t="s">
        <v>6119</v>
      </c>
      <c r="L4417" s="60">
        <v>163.1</v>
      </c>
      <c r="M4417" s="38">
        <f t="shared" si="219"/>
        <v>27.183333333333334</v>
      </c>
      <c r="N4417" s="279">
        <f t="shared" si="220"/>
        <v>45.49</v>
      </c>
      <c r="O4417" s="268">
        <f t="shared" si="221"/>
        <v>0.4024327691067634</v>
      </c>
      <c r="P4417" s="62"/>
      <c r="Q4417" s="63" t="s">
        <v>6178</v>
      </c>
      <c r="R4417" s="266" t="s">
        <v>6179</v>
      </c>
      <c r="S4417" s="63" t="s">
        <v>6179</v>
      </c>
      <c r="T4417" s="63" t="s">
        <v>6178</v>
      </c>
      <c r="U4417" s="63" t="s">
        <v>6178</v>
      </c>
    </row>
    <row r="4418" spans="2:21" ht="15" customHeight="1" x14ac:dyDescent="0.5">
      <c r="B4418" s="58">
        <v>755603</v>
      </c>
      <c r="C4418" s="59">
        <v>70074559582</v>
      </c>
      <c r="D4418" s="58" t="s">
        <v>5124</v>
      </c>
      <c r="E4418" s="58" t="s">
        <v>5127</v>
      </c>
      <c r="F4418" s="58">
        <v>6</v>
      </c>
      <c r="G4418" s="58">
        <v>12.4</v>
      </c>
      <c r="H4418" s="77" t="s">
        <v>177</v>
      </c>
      <c r="I4418" s="58" t="s">
        <v>4068</v>
      </c>
      <c r="J4418" s="58" t="s">
        <v>14</v>
      </c>
      <c r="K4418" s="58" t="s">
        <v>6119</v>
      </c>
      <c r="L4418" s="60">
        <v>141.5</v>
      </c>
      <c r="M4418" s="38">
        <f t="shared" si="219"/>
        <v>23.583333333333332</v>
      </c>
      <c r="N4418" s="279">
        <f t="shared" si="220"/>
        <v>39.49</v>
      </c>
      <c r="O4418" s="268">
        <f t="shared" si="221"/>
        <v>0.40280239723136663</v>
      </c>
      <c r="P4418" s="62"/>
      <c r="Q4418" s="63" t="s">
        <v>6178</v>
      </c>
      <c r="R4418" s="266" t="s">
        <v>6179</v>
      </c>
      <c r="S4418" s="63" t="s">
        <v>6179</v>
      </c>
      <c r="T4418" s="63" t="s">
        <v>6178</v>
      </c>
      <c r="U4418" s="63" t="s">
        <v>6178</v>
      </c>
    </row>
    <row r="4419" spans="2:21" ht="15" customHeight="1" x14ac:dyDescent="0.5">
      <c r="B4419" s="58">
        <v>756404</v>
      </c>
      <c r="C4419" s="59">
        <v>850004028001</v>
      </c>
      <c r="D4419" s="58" t="s">
        <v>5128</v>
      </c>
      <c r="E4419" s="58" t="s">
        <v>5129</v>
      </c>
      <c r="F4419" s="58">
        <v>12</v>
      </c>
      <c r="G4419" s="58">
        <v>5</v>
      </c>
      <c r="H4419" s="77" t="s">
        <v>177</v>
      </c>
      <c r="I4419" s="58" t="s">
        <v>53</v>
      </c>
      <c r="J4419" s="58" t="s">
        <v>14</v>
      </c>
      <c r="K4419" s="58" t="s">
        <v>6119</v>
      </c>
      <c r="L4419" s="60">
        <v>63.8</v>
      </c>
      <c r="M4419" s="38">
        <f t="shared" si="219"/>
        <v>5.3166666666666664</v>
      </c>
      <c r="N4419" s="279">
        <f t="shared" si="220"/>
        <v>8.99</v>
      </c>
      <c r="O4419" s="268">
        <f t="shared" si="221"/>
        <v>0.40860215053763443</v>
      </c>
      <c r="P4419" s="62"/>
      <c r="Q4419" s="63" t="s">
        <v>6178</v>
      </c>
      <c r="R4419" s="266" t="s">
        <v>6179</v>
      </c>
      <c r="S4419" s="63" t="s">
        <v>6178</v>
      </c>
      <c r="T4419" s="63" t="s">
        <v>6178</v>
      </c>
      <c r="U4419" s="63" t="s">
        <v>6178</v>
      </c>
    </row>
    <row r="4420" spans="2:21" ht="15" customHeight="1" x14ac:dyDescent="0.5">
      <c r="B4420" s="58">
        <v>756405</v>
      </c>
      <c r="C4420" s="59">
        <v>850004028032</v>
      </c>
      <c r="D4420" s="58" t="s">
        <v>5128</v>
      </c>
      <c r="E4420" s="58" t="s">
        <v>5130</v>
      </c>
      <c r="F4420" s="58">
        <v>12</v>
      </c>
      <c r="G4420" s="58">
        <v>5</v>
      </c>
      <c r="H4420" s="77" t="s">
        <v>177</v>
      </c>
      <c r="I4420" s="58" t="s">
        <v>53</v>
      </c>
      <c r="J4420" s="58" t="s">
        <v>14</v>
      </c>
      <c r="K4420" s="58" t="s">
        <v>6119</v>
      </c>
      <c r="L4420" s="60">
        <v>63.8</v>
      </c>
      <c r="M4420" s="38">
        <f t="shared" si="219"/>
        <v>5.3166666666666664</v>
      </c>
      <c r="N4420" s="279">
        <f t="shared" si="220"/>
        <v>8.99</v>
      </c>
      <c r="O4420" s="268">
        <f t="shared" si="221"/>
        <v>0.40860215053763443</v>
      </c>
      <c r="P4420" s="62"/>
      <c r="Q4420" s="63" t="s">
        <v>6178</v>
      </c>
      <c r="R4420" s="266" t="s">
        <v>6179</v>
      </c>
      <c r="S4420" s="63" t="s">
        <v>6178</v>
      </c>
      <c r="T4420" s="63" t="s">
        <v>6178</v>
      </c>
      <c r="U4420" s="63" t="s">
        <v>6178</v>
      </c>
    </row>
    <row r="4421" spans="2:21" ht="15" customHeight="1" x14ac:dyDescent="0.5">
      <c r="B4421" s="58">
        <v>756406</v>
      </c>
      <c r="C4421" s="59">
        <v>850004028063</v>
      </c>
      <c r="D4421" s="58" t="s">
        <v>5128</v>
      </c>
      <c r="E4421" s="58" t="s">
        <v>5131</v>
      </c>
      <c r="F4421" s="58">
        <v>12</v>
      </c>
      <c r="G4421" s="58">
        <v>5</v>
      </c>
      <c r="H4421" s="77" t="s">
        <v>177</v>
      </c>
      <c r="I4421" s="58" t="s">
        <v>53</v>
      </c>
      <c r="J4421" s="58" t="s">
        <v>14</v>
      </c>
      <c r="K4421" s="58" t="s">
        <v>6119</v>
      </c>
      <c r="L4421" s="60">
        <v>63.8</v>
      </c>
      <c r="M4421" s="38">
        <f t="shared" si="219"/>
        <v>5.3166666666666664</v>
      </c>
      <c r="N4421" s="279">
        <f t="shared" si="220"/>
        <v>8.99</v>
      </c>
      <c r="O4421" s="268">
        <f t="shared" si="221"/>
        <v>0.40860215053763443</v>
      </c>
      <c r="P4421" s="62"/>
      <c r="Q4421" s="63" t="s">
        <v>6178</v>
      </c>
      <c r="R4421" s="266" t="s">
        <v>6179</v>
      </c>
      <c r="S4421" s="63" t="s">
        <v>6178</v>
      </c>
      <c r="T4421" s="63" t="s">
        <v>6178</v>
      </c>
      <c r="U4421" s="63" t="s">
        <v>6178</v>
      </c>
    </row>
    <row r="4422" spans="2:21" ht="15" customHeight="1" x14ac:dyDescent="0.5">
      <c r="B4422" s="58">
        <v>756407</v>
      </c>
      <c r="C4422" s="59">
        <v>850004028049</v>
      </c>
      <c r="D4422" s="58" t="s">
        <v>5128</v>
      </c>
      <c r="E4422" s="58" t="s">
        <v>5132</v>
      </c>
      <c r="F4422" s="58">
        <v>12</v>
      </c>
      <c r="G4422" s="58">
        <v>5</v>
      </c>
      <c r="H4422" s="77" t="s">
        <v>177</v>
      </c>
      <c r="I4422" s="58" t="s">
        <v>53</v>
      </c>
      <c r="J4422" s="58" t="s">
        <v>14</v>
      </c>
      <c r="K4422" s="58" t="s">
        <v>6119</v>
      </c>
      <c r="L4422" s="60">
        <v>63.8</v>
      </c>
      <c r="M4422" s="38">
        <f t="shared" si="219"/>
        <v>5.3166666666666664</v>
      </c>
      <c r="N4422" s="279">
        <f t="shared" si="220"/>
        <v>8.99</v>
      </c>
      <c r="O4422" s="268">
        <f t="shared" si="221"/>
        <v>0.40860215053763443</v>
      </c>
      <c r="P4422" s="62"/>
      <c r="Q4422" s="63" t="s">
        <v>6178</v>
      </c>
      <c r="R4422" s="266" t="s">
        <v>6179</v>
      </c>
      <c r="S4422" s="63" t="s">
        <v>6178</v>
      </c>
      <c r="T4422" s="63" t="s">
        <v>6178</v>
      </c>
      <c r="U4422" s="63" t="s">
        <v>6178</v>
      </c>
    </row>
    <row r="4423" spans="2:21" ht="15" customHeight="1" x14ac:dyDescent="0.5">
      <c r="B4423" s="58">
        <v>756408</v>
      </c>
      <c r="C4423" s="59">
        <v>850004028056</v>
      </c>
      <c r="D4423" s="58" t="s">
        <v>5128</v>
      </c>
      <c r="E4423" s="58" t="s">
        <v>5133</v>
      </c>
      <c r="F4423" s="58">
        <v>12</v>
      </c>
      <c r="G4423" s="58">
        <v>5</v>
      </c>
      <c r="H4423" s="77" t="s">
        <v>177</v>
      </c>
      <c r="I4423" s="58" t="s">
        <v>53</v>
      </c>
      <c r="J4423" s="58" t="s">
        <v>14</v>
      </c>
      <c r="K4423" s="58" t="s">
        <v>6119</v>
      </c>
      <c r="L4423" s="60">
        <v>63.8</v>
      </c>
      <c r="M4423" s="38">
        <f t="shared" si="219"/>
        <v>5.3166666666666664</v>
      </c>
      <c r="N4423" s="279">
        <f t="shared" si="220"/>
        <v>8.99</v>
      </c>
      <c r="O4423" s="268">
        <f t="shared" si="221"/>
        <v>0.40860215053763443</v>
      </c>
      <c r="P4423" s="62"/>
      <c r="Q4423" s="63" t="s">
        <v>6178</v>
      </c>
      <c r="R4423" s="266" t="s">
        <v>6179</v>
      </c>
      <c r="S4423" s="63" t="s">
        <v>6178</v>
      </c>
      <c r="T4423" s="63" t="s">
        <v>6178</v>
      </c>
      <c r="U4423" s="63" t="s">
        <v>6178</v>
      </c>
    </row>
    <row r="4424" spans="2:21" ht="15" customHeight="1" x14ac:dyDescent="0.5">
      <c r="B4424" s="58">
        <v>756409</v>
      </c>
      <c r="C4424" s="59">
        <v>850004028087</v>
      </c>
      <c r="D4424" s="58" t="s">
        <v>5128</v>
      </c>
      <c r="E4424" s="58" t="s">
        <v>5134</v>
      </c>
      <c r="F4424" s="58">
        <v>12</v>
      </c>
      <c r="G4424" s="58">
        <v>12</v>
      </c>
      <c r="H4424" s="77" t="s">
        <v>177</v>
      </c>
      <c r="I4424" s="58" t="s">
        <v>53</v>
      </c>
      <c r="J4424" s="58" t="s">
        <v>14</v>
      </c>
      <c r="K4424" s="58" t="s">
        <v>6119</v>
      </c>
      <c r="L4424" s="60">
        <v>70.7</v>
      </c>
      <c r="M4424" s="38">
        <f t="shared" si="219"/>
        <v>5.8916666666666666</v>
      </c>
      <c r="N4424" s="279">
        <f t="shared" si="220"/>
        <v>9.99</v>
      </c>
      <c r="O4424" s="268">
        <f t="shared" si="221"/>
        <v>0.4102435769102436</v>
      </c>
      <c r="P4424" s="62"/>
      <c r="Q4424" s="63" t="s">
        <v>6178</v>
      </c>
      <c r="R4424" s="266" t="s">
        <v>6179</v>
      </c>
      <c r="S4424" s="63" t="s">
        <v>6178</v>
      </c>
      <c r="T4424" s="63" t="s">
        <v>6178</v>
      </c>
      <c r="U4424" s="63" t="s">
        <v>6178</v>
      </c>
    </row>
    <row r="4425" spans="2:21" ht="15" customHeight="1" x14ac:dyDescent="0.5">
      <c r="B4425" s="58">
        <v>756410</v>
      </c>
      <c r="C4425" s="59">
        <v>850004028100</v>
      </c>
      <c r="D4425" s="58" t="s">
        <v>5128</v>
      </c>
      <c r="E4425" s="58" t="s">
        <v>5135</v>
      </c>
      <c r="F4425" s="58">
        <v>12</v>
      </c>
      <c r="G4425" s="58">
        <v>12</v>
      </c>
      <c r="H4425" s="77" t="s">
        <v>177</v>
      </c>
      <c r="I4425" s="58" t="s">
        <v>53</v>
      </c>
      <c r="J4425" s="58" t="s">
        <v>14</v>
      </c>
      <c r="K4425" s="58" t="s">
        <v>6119</v>
      </c>
      <c r="L4425" s="60">
        <v>85.9</v>
      </c>
      <c r="M4425" s="38">
        <f t="shared" si="219"/>
        <v>7.1583333333333341</v>
      </c>
      <c r="N4425" s="279">
        <f t="shared" si="220"/>
        <v>11.99</v>
      </c>
      <c r="O4425" s="268">
        <f t="shared" si="221"/>
        <v>0.40297470113983869</v>
      </c>
      <c r="P4425" s="62"/>
      <c r="Q4425" s="63" t="s">
        <v>6178</v>
      </c>
      <c r="R4425" s="266" t="s">
        <v>6179</v>
      </c>
      <c r="S4425" s="63" t="s">
        <v>6178</v>
      </c>
      <c r="T4425" s="63" t="s">
        <v>6178</v>
      </c>
      <c r="U4425" s="63" t="s">
        <v>6178</v>
      </c>
    </row>
    <row r="4426" spans="2:21" ht="15" customHeight="1" x14ac:dyDescent="0.5">
      <c r="B4426" s="58">
        <v>756501</v>
      </c>
      <c r="C4426" s="59">
        <v>819153010152</v>
      </c>
      <c r="D4426" s="58" t="s">
        <v>5136</v>
      </c>
      <c r="E4426" s="58" t="s">
        <v>5137</v>
      </c>
      <c r="F4426" s="58">
        <v>6</v>
      </c>
      <c r="G4426" s="58">
        <v>16</v>
      </c>
      <c r="H4426" s="77" t="s">
        <v>177</v>
      </c>
      <c r="I4426" s="58" t="s">
        <v>53</v>
      </c>
      <c r="J4426" s="58" t="s">
        <v>14</v>
      </c>
      <c r="K4426" s="58" t="s">
        <v>6119</v>
      </c>
      <c r="L4426" s="60">
        <v>30.9</v>
      </c>
      <c r="M4426" s="38">
        <f t="shared" si="219"/>
        <v>5.1499999999999995</v>
      </c>
      <c r="N4426" s="279">
        <f t="shared" si="220"/>
        <v>8.99</v>
      </c>
      <c r="O4426" s="268">
        <f t="shared" si="221"/>
        <v>0.42714126807563968</v>
      </c>
      <c r="P4426" s="62"/>
      <c r="Q4426" s="63" t="s">
        <v>6178</v>
      </c>
      <c r="R4426" s="266" t="s">
        <v>6178</v>
      </c>
      <c r="S4426" s="63" t="s">
        <v>6179</v>
      </c>
      <c r="T4426" s="63" t="s">
        <v>6178</v>
      </c>
      <c r="U4426" s="63" t="s">
        <v>6178</v>
      </c>
    </row>
    <row r="4427" spans="2:21" ht="15" customHeight="1" x14ac:dyDescent="0.5">
      <c r="B4427" s="58">
        <v>756502</v>
      </c>
      <c r="C4427" s="59">
        <v>819153010169</v>
      </c>
      <c r="D4427" s="58" t="s">
        <v>5136</v>
      </c>
      <c r="E4427" s="58" t="s">
        <v>5138</v>
      </c>
      <c r="F4427" s="58">
        <v>6</v>
      </c>
      <c r="G4427" s="58">
        <v>16</v>
      </c>
      <c r="H4427" s="77" t="s">
        <v>177</v>
      </c>
      <c r="I4427" s="58" t="s">
        <v>53</v>
      </c>
      <c r="J4427" s="58" t="s">
        <v>14</v>
      </c>
      <c r="K4427" s="58" t="s">
        <v>6119</v>
      </c>
      <c r="L4427" s="60">
        <v>30.9</v>
      </c>
      <c r="M4427" s="38">
        <f t="shared" si="219"/>
        <v>5.1499999999999995</v>
      </c>
      <c r="N4427" s="279">
        <f t="shared" si="220"/>
        <v>8.99</v>
      </c>
      <c r="O4427" s="268">
        <f t="shared" si="221"/>
        <v>0.42714126807563968</v>
      </c>
      <c r="P4427" s="62"/>
      <c r="Q4427" s="63" t="s">
        <v>6178</v>
      </c>
      <c r="R4427" s="266" t="s">
        <v>6178</v>
      </c>
      <c r="S4427" s="63" t="s">
        <v>6179</v>
      </c>
      <c r="T4427" s="63" t="s">
        <v>6178</v>
      </c>
      <c r="U4427" s="63" t="s">
        <v>6178</v>
      </c>
    </row>
    <row r="4428" spans="2:21" ht="15" customHeight="1" x14ac:dyDescent="0.5">
      <c r="B4428" s="58">
        <v>757401</v>
      </c>
      <c r="C4428" s="59">
        <v>858142001030</v>
      </c>
      <c r="D4428" s="58" t="s">
        <v>5139</v>
      </c>
      <c r="E4428" s="58" t="s">
        <v>5140</v>
      </c>
      <c r="F4428" s="58">
        <v>24</v>
      </c>
      <c r="G4428" s="58">
        <v>16.899999999999999</v>
      </c>
      <c r="H4428" s="77" t="s">
        <v>177</v>
      </c>
      <c r="I4428" s="58" t="s">
        <v>472</v>
      </c>
      <c r="J4428" s="58" t="s">
        <v>14</v>
      </c>
      <c r="K4428" s="58" t="s">
        <v>6119</v>
      </c>
      <c r="L4428" s="60">
        <v>27.4</v>
      </c>
      <c r="M4428" s="38">
        <f t="shared" si="219"/>
        <v>1.1416666666666666</v>
      </c>
      <c r="N4428" s="279">
        <f t="shared" si="220"/>
        <v>1.99</v>
      </c>
      <c r="O4428" s="268">
        <f t="shared" si="221"/>
        <v>0.4262981574539364</v>
      </c>
      <c r="P4428" s="62"/>
      <c r="Q4428" s="63" t="s">
        <v>6178</v>
      </c>
      <c r="R4428" s="266" t="s">
        <v>6179</v>
      </c>
      <c r="S4428" s="63" t="s">
        <v>6178</v>
      </c>
      <c r="T4428" s="63" t="s">
        <v>6178</v>
      </c>
      <c r="U4428" s="63" t="s">
        <v>6178</v>
      </c>
    </row>
    <row r="4429" spans="2:21" ht="15" customHeight="1" x14ac:dyDescent="0.5">
      <c r="B4429" s="58">
        <v>757402</v>
      </c>
      <c r="C4429" s="59">
        <v>858142001047</v>
      </c>
      <c r="D4429" s="58" t="s">
        <v>5139</v>
      </c>
      <c r="E4429" s="58" t="s">
        <v>5141</v>
      </c>
      <c r="F4429" s="58">
        <v>12</v>
      </c>
      <c r="G4429" s="58">
        <v>1</v>
      </c>
      <c r="H4429" s="58" t="s">
        <v>492</v>
      </c>
      <c r="I4429" s="58" t="s">
        <v>472</v>
      </c>
      <c r="J4429" s="58" t="s">
        <v>14</v>
      </c>
      <c r="K4429" s="58" t="s">
        <v>6119</v>
      </c>
      <c r="L4429" s="60">
        <v>22.3</v>
      </c>
      <c r="M4429" s="38">
        <f t="shared" si="219"/>
        <v>1.8583333333333334</v>
      </c>
      <c r="N4429" s="279">
        <f t="shared" si="220"/>
        <v>3.49</v>
      </c>
      <c r="O4429" s="268">
        <f t="shared" si="221"/>
        <v>0.46752626552053489</v>
      </c>
      <c r="P4429" s="62"/>
      <c r="Q4429" s="63" t="s">
        <v>6178</v>
      </c>
      <c r="R4429" s="266" t="s">
        <v>6179</v>
      </c>
      <c r="S4429" s="63" t="s">
        <v>6178</v>
      </c>
      <c r="T4429" s="63" t="s">
        <v>6178</v>
      </c>
      <c r="U4429" s="63" t="s">
        <v>6178</v>
      </c>
    </row>
    <row r="4430" spans="2:21" ht="15" customHeight="1" x14ac:dyDescent="0.5">
      <c r="B4430" s="58">
        <v>757505</v>
      </c>
      <c r="C4430" s="59">
        <v>810024300501</v>
      </c>
      <c r="D4430" s="58" t="s">
        <v>5142</v>
      </c>
      <c r="E4430" s="58" t="s">
        <v>5143</v>
      </c>
      <c r="F4430" s="58">
        <v>6</v>
      </c>
      <c r="G4430" s="58">
        <v>8.4499999999999993</v>
      </c>
      <c r="H4430" s="77" t="s">
        <v>177</v>
      </c>
      <c r="I4430" s="58" t="s">
        <v>602</v>
      </c>
      <c r="J4430" s="58" t="s">
        <v>14</v>
      </c>
      <c r="K4430" s="58" t="s">
        <v>6119</v>
      </c>
      <c r="L4430" s="60">
        <v>80.599999999999994</v>
      </c>
      <c r="M4430" s="38">
        <f t="shared" si="219"/>
        <v>13.433333333333332</v>
      </c>
      <c r="N4430" s="279">
        <f t="shared" si="220"/>
        <v>22.49</v>
      </c>
      <c r="O4430" s="268">
        <f t="shared" si="221"/>
        <v>0.40269749518304432</v>
      </c>
      <c r="P4430" s="62"/>
      <c r="Q4430" s="63" t="s">
        <v>6179</v>
      </c>
      <c r="R4430" s="266" t="s">
        <v>6179</v>
      </c>
      <c r="S4430" s="63" t="s">
        <v>6179</v>
      </c>
      <c r="T4430" s="63" t="s">
        <v>6178</v>
      </c>
      <c r="U4430" s="63" t="s">
        <v>6178</v>
      </c>
    </row>
    <row r="4431" spans="2:21" ht="15" customHeight="1" x14ac:dyDescent="0.5">
      <c r="B4431" s="58">
        <v>757601</v>
      </c>
      <c r="C4431" s="59">
        <v>86700689592</v>
      </c>
      <c r="D4431" s="58" t="s">
        <v>3781</v>
      </c>
      <c r="E4431" s="58" t="s">
        <v>5144</v>
      </c>
      <c r="F4431" s="58">
        <v>8</v>
      </c>
      <c r="G4431" s="58">
        <v>2.5</v>
      </c>
      <c r="H4431" s="77" t="s">
        <v>177</v>
      </c>
      <c r="I4431" s="58" t="s">
        <v>91</v>
      </c>
      <c r="J4431" s="58" t="s">
        <v>14</v>
      </c>
      <c r="K4431" s="58" t="s">
        <v>6119</v>
      </c>
      <c r="L4431" s="60">
        <v>16.600000000000001</v>
      </c>
      <c r="M4431" s="38">
        <f t="shared" si="219"/>
        <v>2.0750000000000002</v>
      </c>
      <c r="N4431" s="279">
        <f t="shared" si="220"/>
        <v>3.49</v>
      </c>
      <c r="O4431" s="268">
        <f t="shared" si="221"/>
        <v>0.40544412607449853</v>
      </c>
      <c r="P4431" s="62"/>
      <c r="Q4431" s="63" t="s">
        <v>6178</v>
      </c>
      <c r="R4431" s="266" t="s">
        <v>6179</v>
      </c>
      <c r="S4431" s="63" t="s">
        <v>6178</v>
      </c>
      <c r="T4431" s="63" t="s">
        <v>6178</v>
      </c>
      <c r="U4431" s="63" t="s">
        <v>6178</v>
      </c>
    </row>
    <row r="4432" spans="2:21" ht="15" customHeight="1" x14ac:dyDescent="0.5">
      <c r="B4432" s="58">
        <v>757701</v>
      </c>
      <c r="C4432" s="59">
        <v>855460003524</v>
      </c>
      <c r="D4432" s="58" t="s">
        <v>5145</v>
      </c>
      <c r="E4432" s="58" t="s">
        <v>5146</v>
      </c>
      <c r="F4432" s="58">
        <v>6</v>
      </c>
      <c r="G4432" s="58">
        <v>4</v>
      </c>
      <c r="H4432" s="77" t="s">
        <v>177</v>
      </c>
      <c r="I4432" s="58" t="s">
        <v>27</v>
      </c>
      <c r="J4432" s="58" t="s">
        <v>14</v>
      </c>
      <c r="K4432" s="58" t="s">
        <v>6119</v>
      </c>
      <c r="L4432" s="60">
        <v>22.8</v>
      </c>
      <c r="M4432" s="38">
        <f t="shared" si="219"/>
        <v>3.8000000000000003</v>
      </c>
      <c r="N4432" s="279">
        <f t="shared" si="220"/>
        <v>6.49</v>
      </c>
      <c r="O4432" s="268">
        <f t="shared" si="221"/>
        <v>0.41448382126348227</v>
      </c>
      <c r="P4432" s="62"/>
      <c r="Q4432" s="63" t="s">
        <v>6178</v>
      </c>
      <c r="R4432" s="266" t="s">
        <v>6179</v>
      </c>
      <c r="S4432" s="63" t="s">
        <v>6178</v>
      </c>
      <c r="T4432" s="63" t="s">
        <v>6178</v>
      </c>
      <c r="U4432" s="63" t="s">
        <v>6178</v>
      </c>
    </row>
    <row r="4433" spans="2:21" ht="15" customHeight="1" x14ac:dyDescent="0.5">
      <c r="B4433" s="58">
        <v>757702</v>
      </c>
      <c r="C4433" s="59">
        <v>855460003548</v>
      </c>
      <c r="D4433" s="58" t="s">
        <v>5145</v>
      </c>
      <c r="E4433" s="58" t="s">
        <v>5147</v>
      </c>
      <c r="F4433" s="58">
        <v>6</v>
      </c>
      <c r="G4433" s="58">
        <v>4</v>
      </c>
      <c r="H4433" s="77" t="s">
        <v>177</v>
      </c>
      <c r="I4433" s="58" t="s">
        <v>27</v>
      </c>
      <c r="J4433" s="58" t="s">
        <v>14</v>
      </c>
      <c r="K4433" s="58" t="s">
        <v>6119</v>
      </c>
      <c r="L4433" s="60">
        <v>22.8</v>
      </c>
      <c r="M4433" s="38">
        <f t="shared" si="219"/>
        <v>3.8000000000000003</v>
      </c>
      <c r="N4433" s="279">
        <f t="shared" si="220"/>
        <v>6.49</v>
      </c>
      <c r="O4433" s="268">
        <f t="shared" si="221"/>
        <v>0.41448382126348227</v>
      </c>
      <c r="P4433" s="62"/>
      <c r="Q4433" s="76" t="s">
        <v>6178</v>
      </c>
      <c r="R4433" s="318" t="s">
        <v>6178</v>
      </c>
      <c r="S4433" s="76" t="s">
        <v>6178</v>
      </c>
      <c r="T4433" s="76" t="s">
        <v>6178</v>
      </c>
      <c r="U4433" s="76" t="s">
        <v>6178</v>
      </c>
    </row>
    <row r="4434" spans="2:21" ht="15" customHeight="1" x14ac:dyDescent="0.5">
      <c r="B4434" s="58">
        <v>757703</v>
      </c>
      <c r="C4434" s="59">
        <v>855460003517</v>
      </c>
      <c r="D4434" s="58" t="s">
        <v>5145</v>
      </c>
      <c r="E4434" s="58" t="s">
        <v>5148</v>
      </c>
      <c r="F4434" s="58">
        <v>6</v>
      </c>
      <c r="G4434" s="58">
        <v>4</v>
      </c>
      <c r="H4434" s="77" t="s">
        <v>177</v>
      </c>
      <c r="I4434" s="58" t="s">
        <v>27</v>
      </c>
      <c r="J4434" s="58" t="s">
        <v>14</v>
      </c>
      <c r="K4434" s="58" t="s">
        <v>6119</v>
      </c>
      <c r="L4434" s="60">
        <v>22.8</v>
      </c>
      <c r="M4434" s="38">
        <f t="shared" si="219"/>
        <v>3.8000000000000003</v>
      </c>
      <c r="N4434" s="279">
        <f t="shared" si="220"/>
        <v>6.49</v>
      </c>
      <c r="O4434" s="268">
        <f t="shared" si="221"/>
        <v>0.41448382126348227</v>
      </c>
      <c r="P4434" s="62"/>
      <c r="Q4434" s="63" t="s">
        <v>6178</v>
      </c>
      <c r="R4434" s="266" t="s">
        <v>6179</v>
      </c>
      <c r="S4434" s="63" t="s">
        <v>6178</v>
      </c>
      <c r="T4434" s="63" t="s">
        <v>6178</v>
      </c>
      <c r="U4434" s="63" t="s">
        <v>6178</v>
      </c>
    </row>
    <row r="4435" spans="2:21" ht="15" customHeight="1" x14ac:dyDescent="0.5">
      <c r="B4435" s="58">
        <v>758002</v>
      </c>
      <c r="C4435" s="59">
        <v>47834060091</v>
      </c>
      <c r="D4435" s="58" t="s">
        <v>5149</v>
      </c>
      <c r="E4435" s="58" t="s">
        <v>5150</v>
      </c>
      <c r="F4435" s="58">
        <v>6</v>
      </c>
      <c r="G4435" s="58">
        <v>10</v>
      </c>
      <c r="H4435" s="77" t="s">
        <v>177</v>
      </c>
      <c r="I4435" s="58" t="s">
        <v>12</v>
      </c>
      <c r="J4435" s="58" t="s">
        <v>14</v>
      </c>
      <c r="K4435" s="58" t="s">
        <v>6119</v>
      </c>
      <c r="L4435" s="60">
        <v>20</v>
      </c>
      <c r="M4435" s="38">
        <f t="shared" si="219"/>
        <v>3.3333333333333335</v>
      </c>
      <c r="N4435" s="279">
        <f t="shared" si="220"/>
        <v>5.99</v>
      </c>
      <c r="O4435" s="268">
        <f t="shared" si="221"/>
        <v>0.44351697273233165</v>
      </c>
      <c r="P4435" s="62"/>
      <c r="Q4435" s="63" t="s">
        <v>6179</v>
      </c>
      <c r="R4435" s="266" t="s">
        <v>6179</v>
      </c>
      <c r="S4435" s="63" t="s">
        <v>6178</v>
      </c>
      <c r="T4435" s="63" t="s">
        <v>6178</v>
      </c>
      <c r="U4435" s="63" t="s">
        <v>6178</v>
      </c>
    </row>
    <row r="4436" spans="2:21" ht="15" customHeight="1" x14ac:dyDescent="0.5">
      <c r="B4436" s="58">
        <v>758401</v>
      </c>
      <c r="C4436" s="59">
        <v>863852000006</v>
      </c>
      <c r="D4436" s="58" t="s">
        <v>5151</v>
      </c>
      <c r="E4436" s="58" t="s">
        <v>5152</v>
      </c>
      <c r="F4436" s="58">
        <v>16</v>
      </c>
      <c r="G4436" s="58">
        <v>1.1599999999999999</v>
      </c>
      <c r="H4436" s="77" t="s">
        <v>177</v>
      </c>
      <c r="I4436" s="58" t="s">
        <v>13</v>
      </c>
      <c r="J4436" s="58" t="s">
        <v>14</v>
      </c>
      <c r="K4436" s="58" t="s">
        <v>6119</v>
      </c>
      <c r="L4436" s="60">
        <v>20.6</v>
      </c>
      <c r="M4436" s="38">
        <f t="shared" si="219"/>
        <v>1.2875000000000001</v>
      </c>
      <c r="N4436" s="279">
        <f t="shared" si="220"/>
        <v>2.4900000000000002</v>
      </c>
      <c r="O4436" s="268">
        <f t="shared" si="221"/>
        <v>0.48293172690763053</v>
      </c>
      <c r="P4436" s="62"/>
      <c r="Q4436" s="63" t="s">
        <v>6178</v>
      </c>
      <c r="R4436" s="266" t="s">
        <v>6179</v>
      </c>
      <c r="S4436" s="63" t="s">
        <v>6179</v>
      </c>
      <c r="T4436" s="63" t="s">
        <v>6178</v>
      </c>
      <c r="U4436" s="63" t="s">
        <v>6178</v>
      </c>
    </row>
    <row r="4437" spans="2:21" ht="15" customHeight="1" x14ac:dyDescent="0.5">
      <c r="B4437" s="58">
        <v>758402</v>
      </c>
      <c r="C4437" s="59">
        <v>863852000044</v>
      </c>
      <c r="D4437" s="58" t="s">
        <v>5151</v>
      </c>
      <c r="E4437" s="58" t="s">
        <v>5153</v>
      </c>
      <c r="F4437" s="58">
        <v>16</v>
      </c>
      <c r="G4437" s="58">
        <v>1.1599999999999999</v>
      </c>
      <c r="H4437" s="77" t="s">
        <v>177</v>
      </c>
      <c r="I4437" s="58" t="s">
        <v>13</v>
      </c>
      <c r="J4437" s="58" t="s">
        <v>14</v>
      </c>
      <c r="K4437" s="58" t="s">
        <v>6119</v>
      </c>
      <c r="L4437" s="60">
        <v>20.6</v>
      </c>
      <c r="M4437" s="38">
        <f t="shared" si="219"/>
        <v>1.2875000000000001</v>
      </c>
      <c r="N4437" s="279">
        <f t="shared" si="220"/>
        <v>2.4900000000000002</v>
      </c>
      <c r="O4437" s="268">
        <f t="shared" si="221"/>
        <v>0.48293172690763053</v>
      </c>
      <c r="P4437" s="62"/>
      <c r="Q4437" s="63" t="s">
        <v>6178</v>
      </c>
      <c r="R4437" s="266" t="s">
        <v>6179</v>
      </c>
      <c r="S4437" s="63" t="s">
        <v>6179</v>
      </c>
      <c r="T4437" s="63" t="s">
        <v>6178</v>
      </c>
      <c r="U4437" s="63" t="s">
        <v>6178</v>
      </c>
    </row>
    <row r="4438" spans="2:21" ht="15" customHeight="1" x14ac:dyDescent="0.5">
      <c r="B4438" s="58">
        <v>758403</v>
      </c>
      <c r="C4438" s="59">
        <v>863852000075</v>
      </c>
      <c r="D4438" s="58" t="s">
        <v>5151</v>
      </c>
      <c r="E4438" s="58" t="s">
        <v>5154</v>
      </c>
      <c r="F4438" s="58">
        <v>14</v>
      </c>
      <c r="G4438" s="58">
        <v>1.45</v>
      </c>
      <c r="H4438" s="77" t="s">
        <v>177</v>
      </c>
      <c r="I4438" s="58" t="s">
        <v>13</v>
      </c>
      <c r="J4438" s="58" t="s">
        <v>14</v>
      </c>
      <c r="K4438" s="58" t="s">
        <v>6119</v>
      </c>
      <c r="L4438" s="60">
        <v>29.9</v>
      </c>
      <c r="M4438" s="38">
        <f t="shared" si="219"/>
        <v>2.1357142857142857</v>
      </c>
      <c r="N4438" s="279">
        <f t="shared" si="220"/>
        <v>3.99</v>
      </c>
      <c r="O4438" s="268">
        <f t="shared" si="221"/>
        <v>0.46473326172574297</v>
      </c>
      <c r="P4438" s="62"/>
      <c r="Q4438" s="63" t="s">
        <v>6178</v>
      </c>
      <c r="R4438" s="266" t="s">
        <v>6179</v>
      </c>
      <c r="S4438" s="63" t="s">
        <v>6179</v>
      </c>
      <c r="T4438" s="63" t="s">
        <v>6178</v>
      </c>
      <c r="U4438" s="63" t="s">
        <v>6178</v>
      </c>
    </row>
    <row r="4439" spans="2:21" ht="15" customHeight="1" x14ac:dyDescent="0.5">
      <c r="B4439" s="58">
        <v>758410</v>
      </c>
      <c r="C4439" s="59">
        <v>850009603029</v>
      </c>
      <c r="D4439" s="58" t="s">
        <v>5151</v>
      </c>
      <c r="E4439" s="58" t="s">
        <v>5155</v>
      </c>
      <c r="F4439" s="58">
        <v>8</v>
      </c>
      <c r="G4439" s="58">
        <v>4.6399999999999997</v>
      </c>
      <c r="H4439" s="77" t="s">
        <v>177</v>
      </c>
      <c r="I4439" s="58" t="s">
        <v>13</v>
      </c>
      <c r="J4439" s="58" t="s">
        <v>14</v>
      </c>
      <c r="K4439" s="58" t="s">
        <v>6119</v>
      </c>
      <c r="L4439" s="60">
        <v>36.4</v>
      </c>
      <c r="M4439" s="38">
        <f t="shared" si="219"/>
        <v>4.55</v>
      </c>
      <c r="N4439" s="279">
        <f t="shared" si="220"/>
        <v>7.99</v>
      </c>
      <c r="O4439" s="268">
        <f t="shared" si="221"/>
        <v>0.4305381727158949</v>
      </c>
      <c r="P4439" s="62"/>
      <c r="Q4439" s="63" t="s">
        <v>6178</v>
      </c>
      <c r="R4439" s="266" t="s">
        <v>6178</v>
      </c>
      <c r="S4439" s="63" t="s">
        <v>6179</v>
      </c>
      <c r="T4439" s="63" t="s">
        <v>6178</v>
      </c>
      <c r="U4439" s="63" t="s">
        <v>6178</v>
      </c>
    </row>
    <row r="4440" spans="2:21" ht="15" customHeight="1" x14ac:dyDescent="0.5">
      <c r="B4440" s="58">
        <v>758411</v>
      </c>
      <c r="C4440" s="59">
        <v>850009603005</v>
      </c>
      <c r="D4440" s="58" t="s">
        <v>5151</v>
      </c>
      <c r="E4440" s="58" t="s">
        <v>5156</v>
      </c>
      <c r="F4440" s="58">
        <v>8</v>
      </c>
      <c r="G4440" s="58">
        <v>4.6399999999999997</v>
      </c>
      <c r="H4440" s="77" t="s">
        <v>177</v>
      </c>
      <c r="I4440" s="58" t="s">
        <v>13</v>
      </c>
      <c r="J4440" s="58" t="s">
        <v>14</v>
      </c>
      <c r="K4440" s="58" t="s">
        <v>6119</v>
      </c>
      <c r="L4440" s="60">
        <v>36.4</v>
      </c>
      <c r="M4440" s="38">
        <f t="shared" si="219"/>
        <v>4.55</v>
      </c>
      <c r="N4440" s="279">
        <f t="shared" si="220"/>
        <v>7.99</v>
      </c>
      <c r="O4440" s="268">
        <f t="shared" si="221"/>
        <v>0.4305381727158949</v>
      </c>
      <c r="P4440" s="62"/>
      <c r="Q4440" s="63" t="s">
        <v>6178</v>
      </c>
      <c r="R4440" s="266" t="s">
        <v>6178</v>
      </c>
      <c r="S4440" s="63" t="s">
        <v>6179</v>
      </c>
      <c r="T4440" s="63" t="s">
        <v>6178</v>
      </c>
      <c r="U4440" s="63" t="s">
        <v>6178</v>
      </c>
    </row>
    <row r="4441" spans="2:21" ht="15" customHeight="1" x14ac:dyDescent="0.5">
      <c r="B4441" s="58">
        <v>758801</v>
      </c>
      <c r="C4441" s="59">
        <v>615357111936</v>
      </c>
      <c r="D4441" s="58" t="s">
        <v>5157</v>
      </c>
      <c r="E4441" s="58" t="s">
        <v>5158</v>
      </c>
      <c r="F4441" s="58">
        <v>5</v>
      </c>
      <c r="G4441" s="58">
        <v>40</v>
      </c>
      <c r="H4441" s="58" t="s">
        <v>3590</v>
      </c>
      <c r="I4441" s="58" t="s">
        <v>239</v>
      </c>
      <c r="J4441" s="58" t="s">
        <v>14</v>
      </c>
      <c r="K4441" s="58" t="s">
        <v>6119</v>
      </c>
      <c r="L4441" s="60">
        <v>19.8</v>
      </c>
      <c r="M4441" s="38">
        <f t="shared" si="219"/>
        <v>3.96</v>
      </c>
      <c r="N4441" s="279">
        <f t="shared" si="220"/>
        <v>6.99</v>
      </c>
      <c r="O4441" s="268">
        <f t="shared" si="221"/>
        <v>0.43347639484978545</v>
      </c>
      <c r="P4441" s="62"/>
      <c r="Q4441" s="63" t="s">
        <v>6178</v>
      </c>
      <c r="R4441" s="266" t="s">
        <v>6179</v>
      </c>
      <c r="S4441" s="63" t="s">
        <v>6179</v>
      </c>
      <c r="T4441" s="63" t="s">
        <v>6178</v>
      </c>
      <c r="U4441" s="63" t="s">
        <v>6178</v>
      </c>
    </row>
    <row r="4442" spans="2:21" ht="15" customHeight="1" x14ac:dyDescent="0.5">
      <c r="B4442" s="58">
        <v>758802</v>
      </c>
      <c r="C4442" s="59">
        <v>615357112001</v>
      </c>
      <c r="D4442" s="58" t="s">
        <v>5157</v>
      </c>
      <c r="E4442" s="58" t="s">
        <v>5159</v>
      </c>
      <c r="F4442" s="58">
        <v>5</v>
      </c>
      <c r="G4442" s="58">
        <v>40</v>
      </c>
      <c r="H4442" s="58" t="s">
        <v>3590</v>
      </c>
      <c r="I4442" s="58" t="s">
        <v>239</v>
      </c>
      <c r="J4442" s="58" t="s">
        <v>14</v>
      </c>
      <c r="K4442" s="58" t="s">
        <v>6119</v>
      </c>
      <c r="L4442" s="60">
        <v>16.2</v>
      </c>
      <c r="M4442" s="38">
        <f t="shared" si="219"/>
        <v>3.2399999999999998</v>
      </c>
      <c r="N4442" s="279">
        <f t="shared" si="220"/>
        <v>5.49</v>
      </c>
      <c r="O4442" s="268">
        <f t="shared" si="221"/>
        <v>0.40983606557377056</v>
      </c>
      <c r="P4442" s="62"/>
      <c r="Q4442" s="63" t="s">
        <v>6178</v>
      </c>
      <c r="R4442" s="266" t="s">
        <v>6179</v>
      </c>
      <c r="S4442" s="63" t="s">
        <v>6179</v>
      </c>
      <c r="T4442" s="63" t="s">
        <v>6178</v>
      </c>
      <c r="U4442" s="63" t="s">
        <v>6178</v>
      </c>
    </row>
    <row r="4443" spans="2:21" ht="15" customHeight="1" x14ac:dyDescent="0.5">
      <c r="B4443" s="58">
        <v>758901</v>
      </c>
      <c r="C4443" s="59">
        <v>810019950353</v>
      </c>
      <c r="D4443" s="58" t="s">
        <v>5160</v>
      </c>
      <c r="E4443" s="58" t="s">
        <v>5161</v>
      </c>
      <c r="F4443" s="58">
        <v>12</v>
      </c>
      <c r="G4443" s="58">
        <v>34</v>
      </c>
      <c r="H4443" s="58" t="s">
        <v>5576</v>
      </c>
      <c r="I4443" s="58" t="s">
        <v>5162</v>
      </c>
      <c r="J4443" s="58" t="s">
        <v>111</v>
      </c>
      <c r="K4443" s="58" t="s">
        <v>6119</v>
      </c>
      <c r="L4443" s="60">
        <v>28.6</v>
      </c>
      <c r="M4443" s="38">
        <f t="shared" si="219"/>
        <v>2.3833333333333333</v>
      </c>
      <c r="N4443" s="279">
        <f t="shared" si="220"/>
        <v>3.99</v>
      </c>
      <c r="O4443" s="268">
        <f t="shared" si="221"/>
        <v>0.40267335004177113</v>
      </c>
      <c r="P4443" s="62"/>
      <c r="Q4443" s="63" t="s">
        <v>6178</v>
      </c>
      <c r="R4443" s="266" t="s">
        <v>6179</v>
      </c>
      <c r="S4443" s="63" t="s">
        <v>6178</v>
      </c>
      <c r="T4443" s="63" t="s">
        <v>6178</v>
      </c>
      <c r="U4443" s="63" t="s">
        <v>6178</v>
      </c>
    </row>
    <row r="4444" spans="2:21" ht="15" customHeight="1" x14ac:dyDescent="0.5">
      <c r="B4444" s="58">
        <v>758902</v>
      </c>
      <c r="C4444" s="59">
        <v>810019950360</v>
      </c>
      <c r="D4444" s="58" t="s">
        <v>5160</v>
      </c>
      <c r="E4444" s="58" t="s">
        <v>5163</v>
      </c>
      <c r="F4444" s="58">
        <v>12</v>
      </c>
      <c r="G4444" s="58">
        <v>32</v>
      </c>
      <c r="H4444" s="58" t="s">
        <v>5576</v>
      </c>
      <c r="I4444" s="58" t="s">
        <v>5162</v>
      </c>
      <c r="J4444" s="58" t="s">
        <v>111</v>
      </c>
      <c r="K4444" s="58" t="s">
        <v>6119</v>
      </c>
      <c r="L4444" s="60">
        <v>28.6</v>
      </c>
      <c r="M4444" s="38">
        <f t="shared" si="219"/>
        <v>2.3833333333333333</v>
      </c>
      <c r="N4444" s="279">
        <f t="shared" si="220"/>
        <v>3.99</v>
      </c>
      <c r="O4444" s="268">
        <f t="shared" si="221"/>
        <v>0.40267335004177113</v>
      </c>
      <c r="P4444" s="62"/>
      <c r="Q4444" s="63" t="s">
        <v>6178</v>
      </c>
      <c r="R4444" s="266" t="s">
        <v>6179</v>
      </c>
      <c r="S4444" s="63" t="s">
        <v>6178</v>
      </c>
      <c r="T4444" s="63" t="s">
        <v>6178</v>
      </c>
      <c r="U4444" s="63" t="s">
        <v>6178</v>
      </c>
    </row>
    <row r="4445" spans="2:21" ht="15" customHeight="1" x14ac:dyDescent="0.5">
      <c r="B4445" s="58">
        <v>758903</v>
      </c>
      <c r="C4445" s="59">
        <v>810019955853</v>
      </c>
      <c r="D4445" s="58" t="s">
        <v>5160</v>
      </c>
      <c r="E4445" s="58" t="s">
        <v>5164</v>
      </c>
      <c r="F4445" s="58">
        <v>6</v>
      </c>
      <c r="G4445" s="58">
        <v>957</v>
      </c>
      <c r="H4445" s="58" t="s">
        <v>5576</v>
      </c>
      <c r="I4445" s="58" t="s">
        <v>5162</v>
      </c>
      <c r="J4445" s="58" t="s">
        <v>111</v>
      </c>
      <c r="K4445" s="58" t="s">
        <v>6119</v>
      </c>
      <c r="L4445" s="60">
        <v>209.6</v>
      </c>
      <c r="M4445" s="38">
        <f t="shared" si="219"/>
        <v>34.93333333333333</v>
      </c>
      <c r="N4445" s="279">
        <f t="shared" si="220"/>
        <v>58.49</v>
      </c>
      <c r="O4445" s="268">
        <f t="shared" si="221"/>
        <v>0.40274690830341375</v>
      </c>
      <c r="P4445" s="62"/>
      <c r="Q4445" s="63" t="s">
        <v>6178</v>
      </c>
      <c r="R4445" s="266" t="s">
        <v>6179</v>
      </c>
      <c r="S4445" s="63" t="s">
        <v>6178</v>
      </c>
      <c r="T4445" s="63" t="s">
        <v>6178</v>
      </c>
      <c r="U4445" s="63" t="s">
        <v>6178</v>
      </c>
    </row>
    <row r="4446" spans="2:21" ht="15" customHeight="1" x14ac:dyDescent="0.5">
      <c r="B4446" s="58">
        <v>758904</v>
      </c>
      <c r="C4446" s="59">
        <v>810019955860</v>
      </c>
      <c r="D4446" s="58" t="s">
        <v>5160</v>
      </c>
      <c r="E4446" s="58" t="s">
        <v>5165</v>
      </c>
      <c r="F4446" s="58">
        <v>6</v>
      </c>
      <c r="G4446" s="58">
        <v>957</v>
      </c>
      <c r="H4446" s="58" t="s">
        <v>5576</v>
      </c>
      <c r="I4446" s="58" t="s">
        <v>5162</v>
      </c>
      <c r="J4446" s="58" t="s">
        <v>111</v>
      </c>
      <c r="K4446" s="58" t="s">
        <v>6119</v>
      </c>
      <c r="L4446" s="60">
        <v>209.6</v>
      </c>
      <c r="M4446" s="38">
        <f t="shared" si="219"/>
        <v>34.93333333333333</v>
      </c>
      <c r="N4446" s="279">
        <f t="shared" si="220"/>
        <v>58.49</v>
      </c>
      <c r="O4446" s="268">
        <f t="shared" si="221"/>
        <v>0.40274690830341375</v>
      </c>
      <c r="P4446" s="62"/>
      <c r="Q4446" s="63" t="s">
        <v>6178</v>
      </c>
      <c r="R4446" s="266" t="s">
        <v>6179</v>
      </c>
      <c r="S4446" s="63" t="s">
        <v>6178</v>
      </c>
      <c r="T4446" s="63" t="s">
        <v>6178</v>
      </c>
      <c r="U4446" s="63" t="s">
        <v>6178</v>
      </c>
    </row>
    <row r="4447" spans="2:21" ht="15" customHeight="1" x14ac:dyDescent="0.5">
      <c r="B4447" s="58">
        <v>759001</v>
      </c>
      <c r="C4447" s="59">
        <v>71018010756</v>
      </c>
      <c r="D4447" s="58" t="s">
        <v>3802</v>
      </c>
      <c r="E4447" s="58" t="s">
        <v>5166</v>
      </c>
      <c r="F4447" s="58">
        <v>12</v>
      </c>
      <c r="G4447" s="58">
        <v>16</v>
      </c>
      <c r="H4447" s="77" t="s">
        <v>177</v>
      </c>
      <c r="I4447" s="58" t="s">
        <v>756</v>
      </c>
      <c r="J4447" s="58" t="s">
        <v>14</v>
      </c>
      <c r="K4447" s="58" t="s">
        <v>6119</v>
      </c>
      <c r="L4447" s="60">
        <v>80.900000000000006</v>
      </c>
      <c r="M4447" s="38">
        <f t="shared" si="219"/>
        <v>6.7416666666666671</v>
      </c>
      <c r="N4447" s="279">
        <f t="shared" si="220"/>
        <v>11.49</v>
      </c>
      <c r="O4447" s="268">
        <f t="shared" si="221"/>
        <v>0.41325790542500723</v>
      </c>
      <c r="P4447" s="62"/>
      <c r="Q4447" s="63" t="s">
        <v>6178</v>
      </c>
      <c r="R4447" s="266" t="s">
        <v>6179</v>
      </c>
      <c r="S4447" s="63" t="s">
        <v>6178</v>
      </c>
      <c r="T4447" s="63" t="s">
        <v>6178</v>
      </c>
      <c r="U4447" s="63" t="s">
        <v>6178</v>
      </c>
    </row>
    <row r="4448" spans="2:21" ht="15" customHeight="1" x14ac:dyDescent="0.5">
      <c r="B4448" s="58">
        <v>759002</v>
      </c>
      <c r="C4448" s="59">
        <v>71018010190</v>
      </c>
      <c r="D4448" s="58" t="s">
        <v>3802</v>
      </c>
      <c r="E4448" s="58" t="s">
        <v>5167</v>
      </c>
      <c r="F4448" s="58">
        <v>12</v>
      </c>
      <c r="G4448" s="58">
        <v>16</v>
      </c>
      <c r="H4448" s="77" t="s">
        <v>177</v>
      </c>
      <c r="I4448" s="58" t="s">
        <v>756</v>
      </c>
      <c r="J4448" s="58" t="s">
        <v>14</v>
      </c>
      <c r="K4448" s="58" t="s">
        <v>6119</v>
      </c>
      <c r="L4448" s="60">
        <v>48</v>
      </c>
      <c r="M4448" s="38">
        <f t="shared" si="219"/>
        <v>4</v>
      </c>
      <c r="N4448" s="279">
        <f t="shared" si="220"/>
        <v>6.99</v>
      </c>
      <c r="O4448" s="268">
        <f t="shared" si="221"/>
        <v>0.42775393419170243</v>
      </c>
      <c r="P4448" s="62"/>
      <c r="Q4448" s="63" t="s">
        <v>6179</v>
      </c>
      <c r="R4448" s="266" t="s">
        <v>6179</v>
      </c>
      <c r="S4448" s="63" t="s">
        <v>6178</v>
      </c>
      <c r="T4448" s="63" t="s">
        <v>6178</v>
      </c>
      <c r="U4448" s="63" t="s">
        <v>6178</v>
      </c>
    </row>
    <row r="4449" spans="2:21" ht="15" customHeight="1" x14ac:dyDescent="0.5">
      <c r="B4449" s="58">
        <v>759003</v>
      </c>
      <c r="C4449" s="59">
        <v>71018010183</v>
      </c>
      <c r="D4449" s="58" t="s">
        <v>3802</v>
      </c>
      <c r="E4449" s="58" t="s">
        <v>5168</v>
      </c>
      <c r="F4449" s="58">
        <v>12</v>
      </c>
      <c r="G4449" s="58">
        <v>16</v>
      </c>
      <c r="H4449" s="77" t="s">
        <v>177</v>
      </c>
      <c r="I4449" s="58" t="s">
        <v>756</v>
      </c>
      <c r="J4449" s="58" t="s">
        <v>14</v>
      </c>
      <c r="K4449" s="58" t="s">
        <v>6119</v>
      </c>
      <c r="L4449" s="60">
        <v>48</v>
      </c>
      <c r="M4449" s="38">
        <f t="shared" si="219"/>
        <v>4</v>
      </c>
      <c r="N4449" s="279">
        <f t="shared" si="220"/>
        <v>6.99</v>
      </c>
      <c r="O4449" s="268">
        <f t="shared" si="221"/>
        <v>0.42775393419170243</v>
      </c>
      <c r="P4449" s="62"/>
      <c r="Q4449" s="63" t="s">
        <v>6179</v>
      </c>
      <c r="R4449" s="266" t="s">
        <v>6179</v>
      </c>
      <c r="S4449" s="63" t="s">
        <v>6179</v>
      </c>
      <c r="T4449" s="63" t="s">
        <v>6178</v>
      </c>
      <c r="U4449" s="63" t="s">
        <v>6178</v>
      </c>
    </row>
    <row r="4450" spans="2:21" ht="15" customHeight="1" x14ac:dyDescent="0.5">
      <c r="B4450" s="58">
        <v>759004</v>
      </c>
      <c r="C4450" s="59">
        <v>71018010176</v>
      </c>
      <c r="D4450" s="58" t="s">
        <v>3802</v>
      </c>
      <c r="E4450" s="58" t="s">
        <v>5169</v>
      </c>
      <c r="F4450" s="58">
        <v>12</v>
      </c>
      <c r="G4450" s="58">
        <v>16</v>
      </c>
      <c r="H4450" s="77" t="s">
        <v>177</v>
      </c>
      <c r="I4450" s="58" t="s">
        <v>756</v>
      </c>
      <c r="J4450" s="58" t="s">
        <v>14</v>
      </c>
      <c r="K4450" s="58" t="s">
        <v>6119</v>
      </c>
      <c r="L4450" s="60">
        <v>48</v>
      </c>
      <c r="M4450" s="38">
        <f t="shared" si="219"/>
        <v>4</v>
      </c>
      <c r="N4450" s="279">
        <f t="shared" si="220"/>
        <v>6.99</v>
      </c>
      <c r="O4450" s="268">
        <f t="shared" si="221"/>
        <v>0.42775393419170243</v>
      </c>
      <c r="P4450" s="62"/>
      <c r="Q4450" s="63" t="s">
        <v>6179</v>
      </c>
      <c r="R4450" s="266" t="s">
        <v>6179</v>
      </c>
      <c r="S4450" s="63" t="s">
        <v>6178</v>
      </c>
      <c r="T4450" s="63" t="s">
        <v>6178</v>
      </c>
      <c r="U4450" s="63" t="s">
        <v>6178</v>
      </c>
    </row>
    <row r="4451" spans="2:21" ht="15" customHeight="1" x14ac:dyDescent="0.5">
      <c r="B4451" s="58">
        <v>759101</v>
      </c>
      <c r="C4451" s="59">
        <v>70475000324</v>
      </c>
      <c r="D4451" s="58" t="s">
        <v>5170</v>
      </c>
      <c r="E4451" s="58" t="s">
        <v>5171</v>
      </c>
      <c r="F4451" s="58">
        <v>12</v>
      </c>
      <c r="G4451" s="58">
        <v>4</v>
      </c>
      <c r="H4451" s="77" t="s">
        <v>177</v>
      </c>
      <c r="I4451" s="58" t="s">
        <v>1226</v>
      </c>
      <c r="J4451" s="58" t="s">
        <v>14</v>
      </c>
      <c r="K4451" s="58" t="s">
        <v>6119</v>
      </c>
      <c r="L4451" s="60">
        <v>21.2</v>
      </c>
      <c r="M4451" s="38">
        <f t="shared" si="219"/>
        <v>1.7666666666666666</v>
      </c>
      <c r="N4451" s="279">
        <f t="shared" si="220"/>
        <v>2.99</v>
      </c>
      <c r="O4451" s="268">
        <f t="shared" si="221"/>
        <v>0.40914158305462661</v>
      </c>
      <c r="P4451" s="62"/>
      <c r="Q4451" s="63" t="s">
        <v>6178</v>
      </c>
      <c r="R4451" s="266" t="s">
        <v>6178</v>
      </c>
      <c r="S4451" s="63" t="s">
        <v>6179</v>
      </c>
      <c r="T4451" s="63" t="s">
        <v>6178</v>
      </c>
      <c r="U4451" s="63" t="s">
        <v>6178</v>
      </c>
    </row>
    <row r="4452" spans="2:21" ht="15" customHeight="1" x14ac:dyDescent="0.5">
      <c r="B4452" s="58">
        <v>759102</v>
      </c>
      <c r="C4452" s="59">
        <v>70475000300</v>
      </c>
      <c r="D4452" s="58" t="s">
        <v>5170</v>
      </c>
      <c r="E4452" s="58" t="s">
        <v>5172</v>
      </c>
      <c r="F4452" s="58">
        <v>12</v>
      </c>
      <c r="G4452" s="58">
        <v>4</v>
      </c>
      <c r="H4452" s="77" t="s">
        <v>177</v>
      </c>
      <c r="I4452" s="58" t="s">
        <v>1226</v>
      </c>
      <c r="J4452" s="58" t="s">
        <v>14</v>
      </c>
      <c r="K4452" s="58" t="s">
        <v>6119</v>
      </c>
      <c r="L4452" s="60">
        <v>17.8</v>
      </c>
      <c r="M4452" s="38">
        <f t="shared" si="219"/>
        <v>1.4833333333333334</v>
      </c>
      <c r="N4452" s="279">
        <f t="shared" si="220"/>
        <v>2.4900000000000002</v>
      </c>
      <c r="O4452" s="268">
        <f t="shared" si="221"/>
        <v>0.40428380187416335</v>
      </c>
      <c r="P4452" s="62"/>
      <c r="Q4452" s="63" t="s">
        <v>6178</v>
      </c>
      <c r="R4452" s="266" t="s">
        <v>6178</v>
      </c>
      <c r="S4452" s="63" t="s">
        <v>6179</v>
      </c>
      <c r="T4452" s="63" t="s">
        <v>6178</v>
      </c>
      <c r="U4452" s="63" t="s">
        <v>6178</v>
      </c>
    </row>
    <row r="4453" spans="2:21" ht="15" customHeight="1" x14ac:dyDescent="0.5">
      <c r="B4453" s="58">
        <v>759401</v>
      </c>
      <c r="C4453" s="59">
        <v>83737221016</v>
      </c>
      <c r="D4453" s="58" t="s">
        <v>5173</v>
      </c>
      <c r="E4453" s="58" t="s">
        <v>5174</v>
      </c>
      <c r="F4453" s="58">
        <v>12</v>
      </c>
      <c r="G4453" s="58">
        <v>10</v>
      </c>
      <c r="H4453" s="77" t="s">
        <v>177</v>
      </c>
      <c r="I4453" s="58" t="s">
        <v>12</v>
      </c>
      <c r="J4453" s="58" t="s">
        <v>14</v>
      </c>
      <c r="K4453" s="58" t="s">
        <v>6119</v>
      </c>
      <c r="L4453" s="60">
        <v>33.94</v>
      </c>
      <c r="M4453" s="38">
        <f t="shared" si="219"/>
        <v>2.8283333333333331</v>
      </c>
      <c r="N4453" s="279">
        <f t="shared" si="220"/>
        <v>4.99</v>
      </c>
      <c r="O4453" s="268">
        <f t="shared" si="221"/>
        <v>0.43319973279893126</v>
      </c>
      <c r="P4453" s="62"/>
      <c r="Q4453" s="63" t="s">
        <v>6179</v>
      </c>
      <c r="R4453" s="266" t="s">
        <v>6179</v>
      </c>
      <c r="S4453" s="63" t="s">
        <v>6178</v>
      </c>
      <c r="T4453" s="63" t="s">
        <v>6178</v>
      </c>
      <c r="U4453" s="63" t="s">
        <v>6178</v>
      </c>
    </row>
    <row r="4454" spans="2:21" ht="15" customHeight="1" x14ac:dyDescent="0.5">
      <c r="B4454" s="58">
        <v>759501</v>
      </c>
      <c r="C4454" s="59">
        <v>858399000527</v>
      </c>
      <c r="D4454" s="58" t="s">
        <v>5175</v>
      </c>
      <c r="E4454" s="58" t="s">
        <v>5176</v>
      </c>
      <c r="F4454" s="58">
        <v>12</v>
      </c>
      <c r="G4454" s="58">
        <v>2.5</v>
      </c>
      <c r="H4454" s="77" t="s">
        <v>177</v>
      </c>
      <c r="I4454" s="58" t="s">
        <v>18</v>
      </c>
      <c r="J4454" s="58" t="s">
        <v>14</v>
      </c>
      <c r="K4454" s="58" t="s">
        <v>6119</v>
      </c>
      <c r="L4454" s="60">
        <v>60.9</v>
      </c>
      <c r="M4454" s="38">
        <f t="shared" si="219"/>
        <v>5.0750000000000002</v>
      </c>
      <c r="N4454" s="279">
        <f t="shared" si="220"/>
        <v>8.49</v>
      </c>
      <c r="O4454" s="268">
        <f t="shared" si="221"/>
        <v>0.40223792697290928</v>
      </c>
      <c r="P4454" s="62"/>
      <c r="Q4454" s="63" t="s">
        <v>6178</v>
      </c>
      <c r="R4454" s="266" t="s">
        <v>6178</v>
      </c>
      <c r="S4454" s="63" t="s">
        <v>6179</v>
      </c>
      <c r="T4454" s="63" t="s">
        <v>6178</v>
      </c>
      <c r="U4454" s="63" t="s">
        <v>6178</v>
      </c>
    </row>
    <row r="4455" spans="2:21" ht="15" customHeight="1" x14ac:dyDescent="0.5">
      <c r="B4455" s="58">
        <v>759502</v>
      </c>
      <c r="C4455" s="59">
        <v>858399000503</v>
      </c>
      <c r="D4455" s="58" t="s">
        <v>5175</v>
      </c>
      <c r="E4455" s="58" t="s">
        <v>5177</v>
      </c>
      <c r="F4455" s="58">
        <v>12</v>
      </c>
      <c r="G4455" s="58">
        <v>2.5</v>
      </c>
      <c r="H4455" s="77" t="s">
        <v>177</v>
      </c>
      <c r="I4455" s="58" t="s">
        <v>18</v>
      </c>
      <c r="J4455" s="58" t="s">
        <v>14</v>
      </c>
      <c r="K4455" s="58" t="s">
        <v>6119</v>
      </c>
      <c r="L4455" s="60">
        <v>60.9</v>
      </c>
      <c r="M4455" s="38">
        <f t="shared" si="219"/>
        <v>5.0750000000000002</v>
      </c>
      <c r="N4455" s="279">
        <f t="shared" si="220"/>
        <v>8.49</v>
      </c>
      <c r="O4455" s="268">
        <f t="shared" si="221"/>
        <v>0.40223792697290928</v>
      </c>
      <c r="P4455" s="62"/>
      <c r="Q4455" s="63" t="s">
        <v>6178</v>
      </c>
      <c r="R4455" s="266" t="s">
        <v>6178</v>
      </c>
      <c r="S4455" s="63" t="s">
        <v>6179</v>
      </c>
      <c r="T4455" s="63" t="s">
        <v>6178</v>
      </c>
      <c r="U4455" s="63" t="s">
        <v>6178</v>
      </c>
    </row>
    <row r="4456" spans="2:21" ht="15" customHeight="1" x14ac:dyDescent="0.5">
      <c r="B4456" s="58">
        <v>759701</v>
      </c>
      <c r="C4456" s="59">
        <v>683855060414</v>
      </c>
      <c r="D4456" s="58" t="s">
        <v>3803</v>
      </c>
      <c r="E4456" s="58" t="s">
        <v>5687</v>
      </c>
      <c r="F4456" s="58">
        <v>8</v>
      </c>
      <c r="G4456" s="58">
        <v>16</v>
      </c>
      <c r="H4456" s="77" t="s">
        <v>177</v>
      </c>
      <c r="I4456" s="58" t="s">
        <v>581</v>
      </c>
      <c r="J4456" s="58" t="s">
        <v>14</v>
      </c>
      <c r="K4456" s="58" t="s">
        <v>6119</v>
      </c>
      <c r="L4456" s="60">
        <v>33.799999999999997</v>
      </c>
      <c r="M4456" s="38">
        <f t="shared" si="219"/>
        <v>4.2249999999999996</v>
      </c>
      <c r="N4456" s="279">
        <f t="shared" si="220"/>
        <v>7.49</v>
      </c>
      <c r="O4456" s="268">
        <f t="shared" si="221"/>
        <v>0.43591455273698271</v>
      </c>
      <c r="P4456" s="62"/>
      <c r="Q4456" s="76" t="s">
        <v>6178</v>
      </c>
      <c r="R4456" s="318" t="s">
        <v>6178</v>
      </c>
      <c r="S4456" s="76" t="s">
        <v>6178</v>
      </c>
      <c r="T4456" s="76" t="s">
        <v>6178</v>
      </c>
      <c r="U4456" s="76" t="s">
        <v>6178</v>
      </c>
    </row>
    <row r="4457" spans="2:21" ht="15" customHeight="1" x14ac:dyDescent="0.5">
      <c r="B4457" s="58">
        <v>759702</v>
      </c>
      <c r="C4457" s="59">
        <v>683855060421</v>
      </c>
      <c r="D4457" s="58" t="s">
        <v>3803</v>
      </c>
      <c r="E4457" s="58" t="s">
        <v>5178</v>
      </c>
      <c r="F4457" s="58">
        <v>8</v>
      </c>
      <c r="G4457" s="58">
        <v>16</v>
      </c>
      <c r="H4457" s="77" t="s">
        <v>177</v>
      </c>
      <c r="I4457" s="58" t="s">
        <v>581</v>
      </c>
      <c r="J4457" s="58" t="s">
        <v>14</v>
      </c>
      <c r="K4457" s="58" t="s">
        <v>6119</v>
      </c>
      <c r="L4457" s="60">
        <v>31.3</v>
      </c>
      <c r="M4457" s="38">
        <f t="shared" si="219"/>
        <v>3.9125000000000001</v>
      </c>
      <c r="N4457" s="279">
        <f t="shared" si="220"/>
        <v>6.99</v>
      </c>
      <c r="O4457" s="268">
        <f t="shared" si="221"/>
        <v>0.44027181688125894</v>
      </c>
      <c r="P4457" s="62"/>
      <c r="Q4457" s="63" t="s">
        <v>6179</v>
      </c>
      <c r="R4457" s="266" t="s">
        <v>6179</v>
      </c>
      <c r="S4457" s="63" t="s">
        <v>6178</v>
      </c>
      <c r="T4457" s="63" t="s">
        <v>6178</v>
      </c>
      <c r="U4457" s="63" t="s">
        <v>6178</v>
      </c>
    </row>
    <row r="4458" spans="2:21" ht="15" customHeight="1" x14ac:dyDescent="0.5">
      <c r="B4458" s="58">
        <v>759703</v>
      </c>
      <c r="C4458" s="59">
        <v>683855060476</v>
      </c>
      <c r="D4458" s="58" t="s">
        <v>3803</v>
      </c>
      <c r="E4458" s="58" t="s">
        <v>5179</v>
      </c>
      <c r="F4458" s="58">
        <v>8</v>
      </c>
      <c r="G4458" s="58">
        <v>16</v>
      </c>
      <c r="H4458" s="77" t="s">
        <v>177</v>
      </c>
      <c r="I4458" s="58" t="s">
        <v>581</v>
      </c>
      <c r="J4458" s="58" t="s">
        <v>14</v>
      </c>
      <c r="K4458" s="58" t="s">
        <v>6119</v>
      </c>
      <c r="L4458" s="60">
        <v>33.9</v>
      </c>
      <c r="M4458" s="38">
        <f t="shared" si="219"/>
        <v>4.2374999999999998</v>
      </c>
      <c r="N4458" s="279">
        <f t="shared" si="220"/>
        <v>7.49</v>
      </c>
      <c r="O4458" s="268">
        <f t="shared" si="221"/>
        <v>0.43424566088117494</v>
      </c>
      <c r="P4458" s="62"/>
      <c r="Q4458" s="63" t="s">
        <v>6179</v>
      </c>
      <c r="R4458" s="266" t="s">
        <v>6179</v>
      </c>
      <c r="S4458" s="63" t="s">
        <v>6178</v>
      </c>
      <c r="T4458" s="63" t="s">
        <v>6178</v>
      </c>
      <c r="U4458" s="63" t="s">
        <v>6178</v>
      </c>
    </row>
    <row r="4459" spans="2:21" ht="15" customHeight="1" x14ac:dyDescent="0.5">
      <c r="B4459" s="58">
        <v>759704</v>
      </c>
      <c r="C4459" s="59">
        <v>683855060438</v>
      </c>
      <c r="D4459" s="58" t="s">
        <v>3803</v>
      </c>
      <c r="E4459" s="58" t="s">
        <v>5180</v>
      </c>
      <c r="F4459" s="58">
        <v>8</v>
      </c>
      <c r="G4459" s="58">
        <v>16</v>
      </c>
      <c r="H4459" s="77" t="s">
        <v>177</v>
      </c>
      <c r="I4459" s="58" t="s">
        <v>581</v>
      </c>
      <c r="J4459" s="58" t="s">
        <v>14</v>
      </c>
      <c r="K4459" s="58" t="s">
        <v>6119</v>
      </c>
      <c r="L4459" s="60">
        <v>33.799999999999997</v>
      </c>
      <c r="M4459" s="38">
        <f t="shared" ref="M4459:M4522" si="222">L4459/F4459</f>
        <v>4.2249999999999996</v>
      </c>
      <c r="N4459" s="279">
        <f t="shared" ref="N4459:N4522" si="223">IF(CEILING(M4459/0.6,1)-0.51&gt;=M4459/0.6,CEILING(M4459/0.6,1)-0.51,CEILING(M4459/0.6,1)-0.01)</f>
        <v>7.49</v>
      </c>
      <c r="O4459" s="268">
        <f t="shared" ref="O4459:O4522" si="224">(N4459-M4459)/N4459</f>
        <v>0.43591455273698271</v>
      </c>
      <c r="P4459" s="62"/>
      <c r="Q4459" s="63" t="s">
        <v>6179</v>
      </c>
      <c r="R4459" s="266" t="s">
        <v>6179</v>
      </c>
      <c r="S4459" s="63" t="s">
        <v>6178</v>
      </c>
      <c r="T4459" s="63" t="s">
        <v>6178</v>
      </c>
      <c r="U4459" s="63" t="s">
        <v>6178</v>
      </c>
    </row>
    <row r="4460" spans="2:21" ht="15" customHeight="1" x14ac:dyDescent="0.5">
      <c r="B4460" s="58">
        <v>759705</v>
      </c>
      <c r="C4460" s="59">
        <v>683855060452</v>
      </c>
      <c r="D4460" s="58" t="s">
        <v>3803</v>
      </c>
      <c r="E4460" s="58" t="s">
        <v>5181</v>
      </c>
      <c r="F4460" s="58">
        <v>8</v>
      </c>
      <c r="G4460" s="58">
        <v>16</v>
      </c>
      <c r="H4460" s="77" t="s">
        <v>177</v>
      </c>
      <c r="I4460" s="58" t="s">
        <v>581</v>
      </c>
      <c r="J4460" s="58" t="s">
        <v>14</v>
      </c>
      <c r="K4460" s="58" t="s">
        <v>6119</v>
      </c>
      <c r="L4460" s="60">
        <v>33.9</v>
      </c>
      <c r="M4460" s="38">
        <f t="shared" si="222"/>
        <v>4.2374999999999998</v>
      </c>
      <c r="N4460" s="279">
        <f t="shared" si="223"/>
        <v>7.49</v>
      </c>
      <c r="O4460" s="268">
        <f t="shared" si="224"/>
        <v>0.43424566088117494</v>
      </c>
      <c r="P4460" s="62"/>
      <c r="Q4460" s="63" t="s">
        <v>6179</v>
      </c>
      <c r="R4460" s="266" t="s">
        <v>6179</v>
      </c>
      <c r="S4460" s="63" t="s">
        <v>6178</v>
      </c>
      <c r="T4460" s="63" t="s">
        <v>6178</v>
      </c>
      <c r="U4460" s="63" t="s">
        <v>6178</v>
      </c>
    </row>
    <row r="4461" spans="2:21" ht="15" customHeight="1" x14ac:dyDescent="0.5">
      <c r="B4461" s="58">
        <v>759706</v>
      </c>
      <c r="C4461" s="59">
        <v>683855060216</v>
      </c>
      <c r="D4461" s="58" t="s">
        <v>3803</v>
      </c>
      <c r="E4461" s="58" t="s">
        <v>5182</v>
      </c>
      <c r="F4461" s="58">
        <v>8</v>
      </c>
      <c r="G4461" s="58">
        <v>14</v>
      </c>
      <c r="H4461" s="77" t="s">
        <v>177</v>
      </c>
      <c r="I4461" s="58" t="s">
        <v>581</v>
      </c>
      <c r="J4461" s="58" t="s">
        <v>14</v>
      </c>
      <c r="K4461" s="58" t="s">
        <v>6119</v>
      </c>
      <c r="L4461" s="60">
        <v>36.200000000000003</v>
      </c>
      <c r="M4461" s="38">
        <f t="shared" si="222"/>
        <v>4.5250000000000004</v>
      </c>
      <c r="N4461" s="279">
        <f t="shared" si="223"/>
        <v>7.99</v>
      </c>
      <c r="O4461" s="268">
        <f t="shared" si="224"/>
        <v>0.4336670838548185</v>
      </c>
      <c r="P4461" s="62"/>
      <c r="Q4461" s="63" t="s">
        <v>6179</v>
      </c>
      <c r="R4461" s="266" t="s">
        <v>6179</v>
      </c>
      <c r="S4461" s="63" t="s">
        <v>6179</v>
      </c>
      <c r="T4461" s="63" t="s">
        <v>6178</v>
      </c>
      <c r="U4461" s="63" t="s">
        <v>6178</v>
      </c>
    </row>
    <row r="4462" spans="2:21" ht="15" customHeight="1" x14ac:dyDescent="0.5">
      <c r="B4462" s="58">
        <v>759707</v>
      </c>
      <c r="C4462" s="59">
        <v>683855060131</v>
      </c>
      <c r="D4462" s="58" t="s">
        <v>3803</v>
      </c>
      <c r="E4462" s="58" t="s">
        <v>5183</v>
      </c>
      <c r="F4462" s="58">
        <v>8</v>
      </c>
      <c r="G4462" s="58">
        <v>16</v>
      </c>
      <c r="H4462" s="77" t="s">
        <v>177</v>
      </c>
      <c r="I4462" s="58" t="s">
        <v>581</v>
      </c>
      <c r="J4462" s="58" t="s">
        <v>14</v>
      </c>
      <c r="K4462" s="58" t="s">
        <v>6119</v>
      </c>
      <c r="L4462" s="60">
        <v>35</v>
      </c>
      <c r="M4462" s="38">
        <f t="shared" si="222"/>
        <v>4.375</v>
      </c>
      <c r="N4462" s="279">
        <f t="shared" si="223"/>
        <v>7.49</v>
      </c>
      <c r="O4462" s="268">
        <f t="shared" si="224"/>
        <v>0.41588785046728971</v>
      </c>
      <c r="P4462" s="62"/>
      <c r="Q4462" s="63" t="s">
        <v>6179</v>
      </c>
      <c r="R4462" s="266" t="s">
        <v>6179</v>
      </c>
      <c r="S4462" s="63" t="s">
        <v>6178</v>
      </c>
      <c r="T4462" s="63" t="s">
        <v>6178</v>
      </c>
      <c r="U4462" s="63" t="s">
        <v>6178</v>
      </c>
    </row>
    <row r="4463" spans="2:21" ht="15" customHeight="1" x14ac:dyDescent="0.5">
      <c r="B4463" s="58">
        <v>759901</v>
      </c>
      <c r="C4463" s="59">
        <v>896667001302</v>
      </c>
      <c r="D4463" s="58" t="s">
        <v>5184</v>
      </c>
      <c r="E4463" s="58" t="s">
        <v>5185</v>
      </c>
      <c r="F4463" s="58">
        <v>12</v>
      </c>
      <c r="G4463" s="58">
        <v>7</v>
      </c>
      <c r="H4463" s="77" t="s">
        <v>177</v>
      </c>
      <c r="I4463" s="58" t="s">
        <v>19</v>
      </c>
      <c r="J4463" s="58" t="s">
        <v>14</v>
      </c>
      <c r="K4463" s="58" t="s">
        <v>6119</v>
      </c>
      <c r="L4463" s="60">
        <v>70.5</v>
      </c>
      <c r="M4463" s="38">
        <f t="shared" si="222"/>
        <v>5.875</v>
      </c>
      <c r="N4463" s="279">
        <f t="shared" si="223"/>
        <v>9.99</v>
      </c>
      <c r="O4463" s="268">
        <f t="shared" si="224"/>
        <v>0.4119119119119119</v>
      </c>
      <c r="P4463" s="62"/>
      <c r="Q4463" s="63" t="s">
        <v>6179</v>
      </c>
      <c r="R4463" s="266" t="s">
        <v>6179</v>
      </c>
      <c r="S4463" s="63" t="s">
        <v>6178</v>
      </c>
      <c r="T4463" s="63" t="s">
        <v>6178</v>
      </c>
      <c r="U4463" s="63" t="s">
        <v>6178</v>
      </c>
    </row>
    <row r="4464" spans="2:21" ht="15" customHeight="1" x14ac:dyDescent="0.5">
      <c r="B4464" s="58">
        <v>759950</v>
      </c>
      <c r="C4464" s="59">
        <v>94922726957</v>
      </c>
      <c r="D4464" s="58" t="s">
        <v>5186</v>
      </c>
      <c r="E4464" s="58" t="s">
        <v>5187</v>
      </c>
      <c r="F4464" s="58">
        <v>1</v>
      </c>
      <c r="G4464" s="58">
        <v>30</v>
      </c>
      <c r="H4464" s="58" t="s">
        <v>3590</v>
      </c>
      <c r="I4464" s="58" t="s">
        <v>110</v>
      </c>
      <c r="J4464" s="58" t="s">
        <v>111</v>
      </c>
      <c r="K4464" s="58" t="s">
        <v>6119</v>
      </c>
      <c r="L4464" s="60">
        <v>10.5</v>
      </c>
      <c r="M4464" s="38">
        <f t="shared" si="222"/>
        <v>10.5</v>
      </c>
      <c r="N4464" s="279">
        <f t="shared" si="223"/>
        <v>17.989999999999998</v>
      </c>
      <c r="O4464" s="268">
        <f t="shared" si="224"/>
        <v>0.41634241245136183</v>
      </c>
      <c r="P4464" s="62"/>
      <c r="Q4464" s="63" t="s">
        <v>6179</v>
      </c>
      <c r="R4464" s="266" t="s">
        <v>6178</v>
      </c>
      <c r="S4464" s="63" t="s">
        <v>6178</v>
      </c>
      <c r="T4464" s="63" t="s">
        <v>6178</v>
      </c>
      <c r="U4464" s="63" t="s">
        <v>6178</v>
      </c>
    </row>
    <row r="4465" spans="2:21" ht="15" customHeight="1" x14ac:dyDescent="0.5">
      <c r="B4465" s="58">
        <v>759951</v>
      </c>
      <c r="C4465" s="59">
        <v>40232611148</v>
      </c>
      <c r="D4465" s="58" t="s">
        <v>5186</v>
      </c>
      <c r="E4465" s="58" t="s">
        <v>5188</v>
      </c>
      <c r="F4465" s="58">
        <v>1</v>
      </c>
      <c r="G4465" s="58">
        <v>30</v>
      </c>
      <c r="H4465" s="58" t="s">
        <v>3590</v>
      </c>
      <c r="I4465" s="58" t="s">
        <v>110</v>
      </c>
      <c r="J4465" s="58" t="s">
        <v>111</v>
      </c>
      <c r="K4465" s="58" t="s">
        <v>6119</v>
      </c>
      <c r="L4465" s="60">
        <v>15.4</v>
      </c>
      <c r="M4465" s="38">
        <f t="shared" si="222"/>
        <v>15.4</v>
      </c>
      <c r="N4465" s="279">
        <f t="shared" si="223"/>
        <v>25.99</v>
      </c>
      <c r="O4465" s="268">
        <f t="shared" si="224"/>
        <v>0.4074644093882262</v>
      </c>
      <c r="P4465" s="62"/>
      <c r="Q4465" s="63" t="s">
        <v>6179</v>
      </c>
      <c r="R4465" s="266" t="s">
        <v>6178</v>
      </c>
      <c r="S4465" s="63" t="s">
        <v>6178</v>
      </c>
      <c r="T4465" s="63" t="s">
        <v>6178</v>
      </c>
      <c r="U4465" s="63" t="s">
        <v>6178</v>
      </c>
    </row>
    <row r="4466" spans="2:21" ht="15" customHeight="1" x14ac:dyDescent="0.5">
      <c r="B4466" s="58">
        <v>759952</v>
      </c>
      <c r="C4466" s="59">
        <v>40232662096</v>
      </c>
      <c r="D4466" s="58" t="s">
        <v>5186</v>
      </c>
      <c r="E4466" s="58" t="s">
        <v>5189</v>
      </c>
      <c r="F4466" s="58">
        <v>1</v>
      </c>
      <c r="G4466" s="58">
        <v>60</v>
      </c>
      <c r="H4466" s="58" t="s">
        <v>3590</v>
      </c>
      <c r="I4466" s="58" t="s">
        <v>110</v>
      </c>
      <c r="J4466" s="58" t="s">
        <v>111</v>
      </c>
      <c r="K4466" s="58" t="s">
        <v>6119</v>
      </c>
      <c r="L4466" s="60">
        <v>23.1</v>
      </c>
      <c r="M4466" s="38">
        <f t="shared" si="222"/>
        <v>23.1</v>
      </c>
      <c r="N4466" s="279">
        <f t="shared" si="223"/>
        <v>38.99</v>
      </c>
      <c r="O4466" s="268">
        <f t="shared" si="224"/>
        <v>0.40754039497306999</v>
      </c>
      <c r="P4466" s="62"/>
      <c r="Q4466" s="63" t="s">
        <v>6179</v>
      </c>
      <c r="R4466" s="266" t="s">
        <v>6178</v>
      </c>
      <c r="S4466" s="63" t="s">
        <v>6178</v>
      </c>
      <c r="T4466" s="63" t="s">
        <v>6178</v>
      </c>
      <c r="U4466" s="63" t="s">
        <v>6178</v>
      </c>
    </row>
    <row r="4467" spans="2:21" ht="15" customHeight="1" x14ac:dyDescent="0.5">
      <c r="B4467" s="58">
        <v>760002</v>
      </c>
      <c r="C4467" s="59">
        <v>867760000103</v>
      </c>
      <c r="D4467" s="58" t="s">
        <v>5190</v>
      </c>
      <c r="E4467" s="58" t="s">
        <v>5191</v>
      </c>
      <c r="F4467" s="58">
        <v>12</v>
      </c>
      <c r="G4467" s="58">
        <v>750</v>
      </c>
      <c r="H4467" s="58" t="s">
        <v>5580</v>
      </c>
      <c r="I4467" s="58" t="s">
        <v>515</v>
      </c>
      <c r="J4467" s="58" t="s">
        <v>14</v>
      </c>
      <c r="K4467" s="58" t="s">
        <v>6119</v>
      </c>
      <c r="L4467" s="60">
        <v>62.6</v>
      </c>
      <c r="M4467" s="38">
        <f t="shared" si="222"/>
        <v>5.2166666666666668</v>
      </c>
      <c r="N4467" s="279">
        <f t="shared" si="223"/>
        <v>8.99</v>
      </c>
      <c r="O4467" s="268">
        <f t="shared" si="224"/>
        <v>0.41972562106043754</v>
      </c>
      <c r="P4467" s="62"/>
      <c r="Q4467" s="63" t="s">
        <v>6179</v>
      </c>
      <c r="R4467" s="266" t="s">
        <v>6179</v>
      </c>
      <c r="S4467" s="63" t="s">
        <v>6179</v>
      </c>
      <c r="T4467" s="63" t="s">
        <v>6178</v>
      </c>
      <c r="U4467" s="63" t="s">
        <v>6178</v>
      </c>
    </row>
    <row r="4468" spans="2:21" ht="15" customHeight="1" x14ac:dyDescent="0.5">
      <c r="B4468" s="58">
        <v>760003</v>
      </c>
      <c r="C4468" s="59">
        <v>867760000134</v>
      </c>
      <c r="D4468" s="58" t="s">
        <v>5190</v>
      </c>
      <c r="E4468" s="58" t="s">
        <v>5192</v>
      </c>
      <c r="F4468" s="58">
        <v>12</v>
      </c>
      <c r="G4468" s="58">
        <v>750</v>
      </c>
      <c r="H4468" s="58" t="s">
        <v>5580</v>
      </c>
      <c r="I4468" s="58" t="s">
        <v>515</v>
      </c>
      <c r="J4468" s="58" t="s">
        <v>14</v>
      </c>
      <c r="K4468" s="58" t="s">
        <v>6119</v>
      </c>
      <c r="L4468" s="60">
        <v>62.6</v>
      </c>
      <c r="M4468" s="38">
        <f t="shared" si="222"/>
        <v>5.2166666666666668</v>
      </c>
      <c r="N4468" s="279">
        <f t="shared" si="223"/>
        <v>8.99</v>
      </c>
      <c r="O4468" s="268">
        <f t="shared" si="224"/>
        <v>0.41972562106043754</v>
      </c>
      <c r="P4468" s="62"/>
      <c r="Q4468" s="63" t="s">
        <v>6179</v>
      </c>
      <c r="R4468" s="266" t="s">
        <v>6179</v>
      </c>
      <c r="S4468" s="63" t="s">
        <v>6179</v>
      </c>
      <c r="T4468" s="63" t="s">
        <v>6178</v>
      </c>
      <c r="U4468" s="63" t="s">
        <v>6178</v>
      </c>
    </row>
    <row r="4469" spans="2:21" ht="15" customHeight="1" x14ac:dyDescent="0.5">
      <c r="B4469" s="58">
        <v>760201</v>
      </c>
      <c r="C4469" s="59">
        <v>671762500017</v>
      </c>
      <c r="D4469" s="58" t="s">
        <v>5193</v>
      </c>
      <c r="E4469" s="58" t="s">
        <v>5194</v>
      </c>
      <c r="F4469" s="58">
        <v>12</v>
      </c>
      <c r="G4469" s="58">
        <v>1</v>
      </c>
      <c r="H4469" s="58" t="s">
        <v>492</v>
      </c>
      <c r="I4469" s="58" t="s">
        <v>472</v>
      </c>
      <c r="J4469" s="58" t="s">
        <v>14</v>
      </c>
      <c r="K4469" s="58" t="s">
        <v>6119</v>
      </c>
      <c r="L4469" s="60">
        <v>23.4</v>
      </c>
      <c r="M4469" s="38">
        <f t="shared" si="222"/>
        <v>1.95</v>
      </c>
      <c r="N4469" s="279">
        <f t="shared" si="223"/>
        <v>3.49</v>
      </c>
      <c r="O4469" s="268">
        <f t="shared" si="224"/>
        <v>0.44126074498567341</v>
      </c>
      <c r="P4469" s="62"/>
      <c r="Q4469" s="63" t="s">
        <v>6179</v>
      </c>
      <c r="R4469" s="266" t="s">
        <v>6179</v>
      </c>
      <c r="S4469" s="63" t="s">
        <v>6178</v>
      </c>
      <c r="T4469" s="63" t="s">
        <v>6178</v>
      </c>
      <c r="U4469" s="63" t="s">
        <v>6178</v>
      </c>
    </row>
    <row r="4470" spans="2:21" ht="15" customHeight="1" x14ac:dyDescent="0.5">
      <c r="B4470" s="58">
        <v>760202</v>
      </c>
      <c r="C4470" s="59">
        <v>671762502011</v>
      </c>
      <c r="D4470" s="58" t="s">
        <v>5193</v>
      </c>
      <c r="E4470" s="58" t="s">
        <v>5195</v>
      </c>
      <c r="F4470" s="58">
        <v>24</v>
      </c>
      <c r="G4470" s="58">
        <v>16</v>
      </c>
      <c r="H4470" s="77" t="s">
        <v>177</v>
      </c>
      <c r="I4470" s="58" t="s">
        <v>472</v>
      </c>
      <c r="J4470" s="58" t="s">
        <v>14</v>
      </c>
      <c r="K4470" s="58" t="s">
        <v>6119</v>
      </c>
      <c r="L4470" s="60">
        <v>27.4</v>
      </c>
      <c r="M4470" s="38">
        <f t="shared" si="222"/>
        <v>1.1416666666666666</v>
      </c>
      <c r="N4470" s="279">
        <f t="shared" si="223"/>
        <v>1.99</v>
      </c>
      <c r="O4470" s="268">
        <f t="shared" si="224"/>
        <v>0.4262981574539364</v>
      </c>
      <c r="P4470" s="62"/>
      <c r="Q4470" s="63" t="s">
        <v>6178</v>
      </c>
      <c r="R4470" s="266" t="s">
        <v>6179</v>
      </c>
      <c r="S4470" s="63" t="s">
        <v>6178</v>
      </c>
      <c r="T4470" s="63" t="s">
        <v>6178</v>
      </c>
      <c r="U4470" s="63" t="s">
        <v>6178</v>
      </c>
    </row>
    <row r="4471" spans="2:21" ht="15" customHeight="1" x14ac:dyDescent="0.5">
      <c r="B4471" s="58">
        <v>760701</v>
      </c>
      <c r="C4471" s="59">
        <v>860007787904</v>
      </c>
      <c r="D4471" s="58" t="s">
        <v>5196</v>
      </c>
      <c r="E4471" s="58" t="s">
        <v>5197</v>
      </c>
      <c r="F4471" s="58">
        <v>6</v>
      </c>
      <c r="G4471" s="58">
        <v>1.6</v>
      </c>
      <c r="H4471" s="77" t="s">
        <v>177</v>
      </c>
      <c r="I4471" s="58" t="s">
        <v>12</v>
      </c>
      <c r="J4471" s="58" t="s">
        <v>14</v>
      </c>
      <c r="K4471" s="58" t="s">
        <v>6119</v>
      </c>
      <c r="L4471" s="60">
        <v>67.8</v>
      </c>
      <c r="M4471" s="38">
        <f t="shared" si="222"/>
        <v>11.299999999999999</v>
      </c>
      <c r="N4471" s="279">
        <f t="shared" si="223"/>
        <v>18.989999999999998</v>
      </c>
      <c r="O4471" s="268">
        <f t="shared" si="224"/>
        <v>0.40494997367035285</v>
      </c>
      <c r="P4471" s="62"/>
      <c r="Q4471" s="63" t="s">
        <v>6178</v>
      </c>
      <c r="R4471" s="266" t="s">
        <v>6179</v>
      </c>
      <c r="S4471" s="63" t="s">
        <v>6178</v>
      </c>
      <c r="T4471" s="63" t="s">
        <v>6178</v>
      </c>
      <c r="U4471" s="63" t="s">
        <v>6178</v>
      </c>
    </row>
    <row r="4472" spans="2:21" ht="15" customHeight="1" x14ac:dyDescent="0.5">
      <c r="B4472" s="58">
        <v>760702</v>
      </c>
      <c r="C4472" s="59">
        <v>860007787928</v>
      </c>
      <c r="D4472" s="58" t="s">
        <v>5196</v>
      </c>
      <c r="E4472" s="58" t="s">
        <v>5198</v>
      </c>
      <c r="F4472" s="58">
        <v>6</v>
      </c>
      <c r="G4472" s="58">
        <v>1.5</v>
      </c>
      <c r="H4472" s="77" t="s">
        <v>177</v>
      </c>
      <c r="I4472" s="58" t="s">
        <v>12</v>
      </c>
      <c r="J4472" s="58" t="s">
        <v>14</v>
      </c>
      <c r="K4472" s="58" t="s">
        <v>6119</v>
      </c>
      <c r="L4472" s="60">
        <v>67.8</v>
      </c>
      <c r="M4472" s="38">
        <f t="shared" si="222"/>
        <v>11.299999999999999</v>
      </c>
      <c r="N4472" s="279">
        <f t="shared" si="223"/>
        <v>18.989999999999998</v>
      </c>
      <c r="O4472" s="268">
        <f t="shared" si="224"/>
        <v>0.40494997367035285</v>
      </c>
      <c r="P4472" s="62"/>
      <c r="Q4472" s="63" t="s">
        <v>6178</v>
      </c>
      <c r="R4472" s="266" t="s">
        <v>6179</v>
      </c>
      <c r="S4472" s="63" t="s">
        <v>6178</v>
      </c>
      <c r="T4472" s="63" t="s">
        <v>6178</v>
      </c>
      <c r="U4472" s="63" t="s">
        <v>6178</v>
      </c>
    </row>
    <row r="4473" spans="2:21" ht="15" customHeight="1" x14ac:dyDescent="0.5">
      <c r="B4473" s="58">
        <v>760901</v>
      </c>
      <c r="C4473" s="59">
        <v>723725241083</v>
      </c>
      <c r="D4473" s="58" t="s">
        <v>5199</v>
      </c>
      <c r="E4473" s="58" t="s">
        <v>5200</v>
      </c>
      <c r="F4473" s="58">
        <v>6</v>
      </c>
      <c r="G4473" s="58">
        <v>8</v>
      </c>
      <c r="H4473" s="77" t="s">
        <v>177</v>
      </c>
      <c r="I4473" s="58" t="s">
        <v>12</v>
      </c>
      <c r="J4473" s="58" t="s">
        <v>14</v>
      </c>
      <c r="K4473" s="58" t="s">
        <v>6119</v>
      </c>
      <c r="L4473" s="60">
        <v>15.5</v>
      </c>
      <c r="M4473" s="38">
        <f t="shared" si="222"/>
        <v>2.5833333333333335</v>
      </c>
      <c r="N4473" s="279">
        <f t="shared" si="223"/>
        <v>4.49</v>
      </c>
      <c r="O4473" s="268">
        <f t="shared" si="224"/>
        <v>0.42464736451373419</v>
      </c>
      <c r="P4473" s="62"/>
      <c r="Q4473" s="63" t="s">
        <v>6179</v>
      </c>
      <c r="R4473" s="266" t="s">
        <v>6179</v>
      </c>
      <c r="S4473" s="63" t="s">
        <v>6178</v>
      </c>
      <c r="T4473" s="63" t="s">
        <v>6178</v>
      </c>
      <c r="U4473" s="63" t="s">
        <v>6178</v>
      </c>
    </row>
    <row r="4474" spans="2:21" ht="15" customHeight="1" x14ac:dyDescent="0.5">
      <c r="B4474" s="58">
        <v>760902</v>
      </c>
      <c r="C4474" s="59">
        <v>723725204088</v>
      </c>
      <c r="D4474" s="58" t="s">
        <v>5199</v>
      </c>
      <c r="E4474" s="58" t="s">
        <v>5201</v>
      </c>
      <c r="F4474" s="58">
        <v>6</v>
      </c>
      <c r="G4474" s="58">
        <v>8</v>
      </c>
      <c r="H4474" s="77" t="s">
        <v>177</v>
      </c>
      <c r="I4474" s="58" t="s">
        <v>12</v>
      </c>
      <c r="J4474" s="58" t="s">
        <v>14</v>
      </c>
      <c r="K4474" s="58" t="s">
        <v>6119</v>
      </c>
      <c r="L4474" s="60">
        <v>15.5</v>
      </c>
      <c r="M4474" s="38">
        <f t="shared" si="222"/>
        <v>2.5833333333333335</v>
      </c>
      <c r="N4474" s="279">
        <f t="shared" si="223"/>
        <v>4.49</v>
      </c>
      <c r="O4474" s="268">
        <f t="shared" si="224"/>
        <v>0.42464736451373419</v>
      </c>
      <c r="P4474" s="62"/>
      <c r="Q4474" s="63" t="s">
        <v>6179</v>
      </c>
      <c r="R4474" s="266" t="s">
        <v>6179</v>
      </c>
      <c r="S4474" s="63" t="s">
        <v>6178</v>
      </c>
      <c r="T4474" s="63" t="s">
        <v>6178</v>
      </c>
      <c r="U4474" s="63" t="s">
        <v>6178</v>
      </c>
    </row>
    <row r="4475" spans="2:21" ht="15" customHeight="1" x14ac:dyDescent="0.5">
      <c r="B4475" s="58">
        <v>761301</v>
      </c>
      <c r="C4475" s="59">
        <v>845780036111</v>
      </c>
      <c r="D4475" s="58" t="s">
        <v>5202</v>
      </c>
      <c r="E4475" s="58" t="s">
        <v>5203</v>
      </c>
      <c r="F4475" s="58">
        <v>6</v>
      </c>
      <c r="G4475" s="58">
        <v>6.4</v>
      </c>
      <c r="H4475" s="77" t="s">
        <v>177</v>
      </c>
      <c r="I4475" s="58" t="s">
        <v>117</v>
      </c>
      <c r="J4475" s="58" t="s">
        <v>484</v>
      </c>
      <c r="K4475" s="58" t="s">
        <v>6119</v>
      </c>
      <c r="L4475" s="60">
        <v>60</v>
      </c>
      <c r="M4475" s="38">
        <f t="shared" si="222"/>
        <v>10</v>
      </c>
      <c r="N4475" s="279">
        <f t="shared" si="223"/>
        <v>16.989999999999998</v>
      </c>
      <c r="O4475" s="268">
        <f t="shared" si="224"/>
        <v>0.41141848145968213</v>
      </c>
      <c r="P4475" s="62"/>
      <c r="Q4475" s="63" t="s">
        <v>6179</v>
      </c>
      <c r="R4475" s="266" t="s">
        <v>6179</v>
      </c>
      <c r="S4475" s="63" t="s">
        <v>6178</v>
      </c>
      <c r="T4475" s="63" t="s">
        <v>6178</v>
      </c>
      <c r="U4475" s="63" t="s">
        <v>6178</v>
      </c>
    </row>
    <row r="4476" spans="2:21" ht="15" customHeight="1" x14ac:dyDescent="0.5">
      <c r="B4476" s="58">
        <v>761303</v>
      </c>
      <c r="C4476" s="59">
        <v>845780036043</v>
      </c>
      <c r="D4476" s="58" t="s">
        <v>5202</v>
      </c>
      <c r="E4476" s="58" t="s">
        <v>5204</v>
      </c>
      <c r="F4476" s="58">
        <v>6</v>
      </c>
      <c r="G4476" s="58">
        <v>6.4</v>
      </c>
      <c r="H4476" s="77" t="s">
        <v>177</v>
      </c>
      <c r="I4476" s="58" t="s">
        <v>117</v>
      </c>
      <c r="J4476" s="58" t="s">
        <v>484</v>
      </c>
      <c r="K4476" s="58" t="s">
        <v>6119</v>
      </c>
      <c r="L4476" s="60">
        <v>60</v>
      </c>
      <c r="M4476" s="38">
        <f t="shared" si="222"/>
        <v>10</v>
      </c>
      <c r="N4476" s="279">
        <f t="shared" si="223"/>
        <v>16.989999999999998</v>
      </c>
      <c r="O4476" s="268">
        <f t="shared" si="224"/>
        <v>0.41141848145968213</v>
      </c>
      <c r="P4476" s="62"/>
      <c r="Q4476" s="63" t="s">
        <v>6179</v>
      </c>
      <c r="R4476" s="266" t="s">
        <v>6179</v>
      </c>
      <c r="S4476" s="63" t="s">
        <v>6178</v>
      </c>
      <c r="T4476" s="63" t="s">
        <v>6178</v>
      </c>
      <c r="U4476" s="63" t="s">
        <v>6178</v>
      </c>
    </row>
    <row r="4477" spans="2:21" ht="15" customHeight="1" x14ac:dyDescent="0.5">
      <c r="B4477" s="58">
        <v>761304</v>
      </c>
      <c r="C4477" s="59">
        <v>845780036050</v>
      </c>
      <c r="D4477" s="58" t="s">
        <v>5202</v>
      </c>
      <c r="E4477" s="58" t="s">
        <v>5205</v>
      </c>
      <c r="F4477" s="58">
        <v>6</v>
      </c>
      <c r="G4477" s="58">
        <v>6.4</v>
      </c>
      <c r="H4477" s="77" t="s">
        <v>177</v>
      </c>
      <c r="I4477" s="58" t="s">
        <v>12</v>
      </c>
      <c r="J4477" s="58" t="s">
        <v>484</v>
      </c>
      <c r="K4477" s="58" t="s">
        <v>6119</v>
      </c>
      <c r="L4477" s="60">
        <v>60</v>
      </c>
      <c r="M4477" s="38">
        <f t="shared" si="222"/>
        <v>10</v>
      </c>
      <c r="N4477" s="279">
        <f t="shared" si="223"/>
        <v>16.989999999999998</v>
      </c>
      <c r="O4477" s="268">
        <f t="shared" si="224"/>
        <v>0.41141848145968213</v>
      </c>
      <c r="P4477" s="62"/>
      <c r="Q4477" s="63" t="s">
        <v>6179</v>
      </c>
      <c r="R4477" s="266" t="s">
        <v>6178</v>
      </c>
      <c r="S4477" s="63" t="s">
        <v>6178</v>
      </c>
      <c r="T4477" s="63" t="s">
        <v>6178</v>
      </c>
      <c r="U4477" s="63" t="s">
        <v>6178</v>
      </c>
    </row>
    <row r="4478" spans="2:21" ht="15" customHeight="1" x14ac:dyDescent="0.5">
      <c r="B4478" s="58">
        <v>761305</v>
      </c>
      <c r="C4478" s="59">
        <v>845780036005</v>
      </c>
      <c r="D4478" s="58" t="s">
        <v>5202</v>
      </c>
      <c r="E4478" s="58" t="s">
        <v>5206</v>
      </c>
      <c r="F4478" s="58">
        <v>6</v>
      </c>
      <c r="G4478" s="58">
        <v>6.4</v>
      </c>
      <c r="H4478" s="77" t="s">
        <v>177</v>
      </c>
      <c r="I4478" s="58" t="s">
        <v>12</v>
      </c>
      <c r="J4478" s="58" t="s">
        <v>484</v>
      </c>
      <c r="K4478" s="58" t="s">
        <v>6119</v>
      </c>
      <c r="L4478" s="60">
        <v>60</v>
      </c>
      <c r="M4478" s="38">
        <f t="shared" si="222"/>
        <v>10</v>
      </c>
      <c r="N4478" s="279">
        <f t="shared" si="223"/>
        <v>16.989999999999998</v>
      </c>
      <c r="O4478" s="268">
        <f t="shared" si="224"/>
        <v>0.41141848145968213</v>
      </c>
      <c r="P4478" s="62"/>
      <c r="Q4478" s="76" t="s">
        <v>6178</v>
      </c>
      <c r="R4478" s="318" t="s">
        <v>6178</v>
      </c>
      <c r="S4478" s="76" t="s">
        <v>6178</v>
      </c>
      <c r="T4478" s="76" t="s">
        <v>6178</v>
      </c>
      <c r="U4478" s="76" t="s">
        <v>6178</v>
      </c>
    </row>
    <row r="4479" spans="2:21" ht="15" customHeight="1" x14ac:dyDescent="0.5">
      <c r="B4479" s="58">
        <v>761306</v>
      </c>
      <c r="C4479" s="59">
        <v>845780022602</v>
      </c>
      <c r="D4479" s="58" t="s">
        <v>5202</v>
      </c>
      <c r="E4479" s="58" t="s">
        <v>5207</v>
      </c>
      <c r="F4479" s="58">
        <v>12</v>
      </c>
      <c r="G4479" s="58">
        <v>1.6</v>
      </c>
      <c r="H4479" s="77" t="s">
        <v>177</v>
      </c>
      <c r="I4479" s="58" t="s">
        <v>12</v>
      </c>
      <c r="J4479" s="58" t="s">
        <v>484</v>
      </c>
      <c r="K4479" s="58" t="s">
        <v>6119</v>
      </c>
      <c r="L4479" s="60">
        <v>260.39999999999998</v>
      </c>
      <c r="M4479" s="38">
        <f t="shared" si="222"/>
        <v>21.7</v>
      </c>
      <c r="N4479" s="279">
        <f t="shared" si="223"/>
        <v>36.49</v>
      </c>
      <c r="O4479" s="268">
        <f t="shared" si="224"/>
        <v>0.40531652507536314</v>
      </c>
      <c r="P4479" s="62"/>
      <c r="Q4479" s="63" t="s">
        <v>6179</v>
      </c>
      <c r="R4479" s="266" t="s">
        <v>6179</v>
      </c>
      <c r="S4479" s="63" t="s">
        <v>6178</v>
      </c>
      <c r="T4479" s="63" t="s">
        <v>6178</v>
      </c>
      <c r="U4479" s="63" t="s">
        <v>6178</v>
      </c>
    </row>
    <row r="4480" spans="2:21" ht="15" customHeight="1" x14ac:dyDescent="0.5">
      <c r="B4480" s="58">
        <v>761308</v>
      </c>
      <c r="C4480" s="59">
        <v>845780057093</v>
      </c>
      <c r="D4480" s="58" t="s">
        <v>5202</v>
      </c>
      <c r="E4480" s="58" t="s">
        <v>5208</v>
      </c>
      <c r="F4480" s="58">
        <v>12</v>
      </c>
      <c r="G4480" s="58">
        <v>55</v>
      </c>
      <c r="H4480" s="58" t="s">
        <v>5580</v>
      </c>
      <c r="I4480" s="58" t="s">
        <v>16</v>
      </c>
      <c r="J4480" s="58" t="s">
        <v>484</v>
      </c>
      <c r="K4480" s="58" t="s">
        <v>6119</v>
      </c>
      <c r="L4480" s="60">
        <v>102</v>
      </c>
      <c r="M4480" s="38">
        <f t="shared" si="222"/>
        <v>8.5</v>
      </c>
      <c r="N4480" s="279">
        <f t="shared" si="223"/>
        <v>14.49</v>
      </c>
      <c r="O4480" s="268">
        <f t="shared" si="224"/>
        <v>0.41338854382332646</v>
      </c>
      <c r="P4480" s="62"/>
      <c r="Q4480" s="63" t="s">
        <v>6179</v>
      </c>
      <c r="R4480" s="266" t="s">
        <v>6179</v>
      </c>
      <c r="S4480" s="63" t="s">
        <v>6178</v>
      </c>
      <c r="T4480" s="63" t="s">
        <v>6178</v>
      </c>
      <c r="U4480" s="63" t="s">
        <v>6178</v>
      </c>
    </row>
    <row r="4481" spans="2:21" ht="15" customHeight="1" x14ac:dyDescent="0.5">
      <c r="B4481" s="58">
        <v>761601</v>
      </c>
      <c r="C4481" s="59">
        <v>817335042120</v>
      </c>
      <c r="D4481" s="58" t="s">
        <v>5209</v>
      </c>
      <c r="E4481" s="58" t="s">
        <v>5210</v>
      </c>
      <c r="F4481" s="58">
        <v>6</v>
      </c>
      <c r="G4481" s="58">
        <v>1.41</v>
      </c>
      <c r="H4481" s="77" t="s">
        <v>177</v>
      </c>
      <c r="I4481" s="58" t="s">
        <v>91</v>
      </c>
      <c r="J4481" s="58" t="s">
        <v>14</v>
      </c>
      <c r="K4481" s="58" t="s">
        <v>6119</v>
      </c>
      <c r="L4481" s="60">
        <v>13.22</v>
      </c>
      <c r="M4481" s="38">
        <f t="shared" si="222"/>
        <v>2.2033333333333336</v>
      </c>
      <c r="N4481" s="279">
        <f t="shared" si="223"/>
        <v>3.99</v>
      </c>
      <c r="O4481" s="268">
        <f t="shared" si="224"/>
        <v>0.44778613199665829</v>
      </c>
      <c r="P4481" s="62"/>
      <c r="Q4481" s="63" t="s">
        <v>6178</v>
      </c>
      <c r="R4481" s="266" t="s">
        <v>6179</v>
      </c>
      <c r="S4481" s="63" t="s">
        <v>6179</v>
      </c>
      <c r="T4481" s="63" t="s">
        <v>6178</v>
      </c>
      <c r="U4481" s="63" t="s">
        <v>6178</v>
      </c>
    </row>
    <row r="4482" spans="2:21" ht="15" customHeight="1" x14ac:dyDescent="0.5">
      <c r="B4482" s="58">
        <v>761602</v>
      </c>
      <c r="C4482" s="59">
        <v>817335042144</v>
      </c>
      <c r="D4482" s="58" t="s">
        <v>5209</v>
      </c>
      <c r="E4482" s="58" t="s">
        <v>5211</v>
      </c>
      <c r="F4482" s="58">
        <v>6</v>
      </c>
      <c r="G4482" s="58">
        <v>1.41</v>
      </c>
      <c r="H4482" s="77" t="s">
        <v>177</v>
      </c>
      <c r="I4482" s="58" t="s">
        <v>91</v>
      </c>
      <c r="J4482" s="58" t="s">
        <v>14</v>
      </c>
      <c r="K4482" s="58" t="s">
        <v>6119</v>
      </c>
      <c r="L4482" s="60">
        <v>13.22</v>
      </c>
      <c r="M4482" s="38">
        <f t="shared" si="222"/>
        <v>2.2033333333333336</v>
      </c>
      <c r="N4482" s="279">
        <f t="shared" si="223"/>
        <v>3.99</v>
      </c>
      <c r="O4482" s="268">
        <f t="shared" si="224"/>
        <v>0.44778613199665829</v>
      </c>
      <c r="P4482" s="62"/>
      <c r="Q4482" s="63" t="s">
        <v>6178</v>
      </c>
      <c r="R4482" s="266" t="s">
        <v>6179</v>
      </c>
      <c r="S4482" s="63" t="s">
        <v>6179</v>
      </c>
      <c r="T4482" s="63" t="s">
        <v>6178</v>
      </c>
      <c r="U4482" s="63" t="s">
        <v>6178</v>
      </c>
    </row>
    <row r="4483" spans="2:21" ht="15" customHeight="1" x14ac:dyDescent="0.5">
      <c r="B4483" s="58">
        <v>761603</v>
      </c>
      <c r="C4483" s="59">
        <v>817335042137</v>
      </c>
      <c r="D4483" s="58" t="s">
        <v>5209</v>
      </c>
      <c r="E4483" s="58" t="s">
        <v>5212</v>
      </c>
      <c r="F4483" s="58">
        <v>6</v>
      </c>
      <c r="G4483" s="58">
        <v>1.41</v>
      </c>
      <c r="H4483" s="77" t="s">
        <v>177</v>
      </c>
      <c r="I4483" s="58" t="s">
        <v>91</v>
      </c>
      <c r="J4483" s="58" t="s">
        <v>14</v>
      </c>
      <c r="K4483" s="58" t="s">
        <v>6119</v>
      </c>
      <c r="L4483" s="60">
        <v>13.22</v>
      </c>
      <c r="M4483" s="38">
        <f t="shared" si="222"/>
        <v>2.2033333333333336</v>
      </c>
      <c r="N4483" s="279">
        <f t="shared" si="223"/>
        <v>3.99</v>
      </c>
      <c r="O4483" s="268">
        <f t="shared" si="224"/>
        <v>0.44778613199665829</v>
      </c>
      <c r="P4483" s="62"/>
      <c r="Q4483" s="63" t="s">
        <v>6178</v>
      </c>
      <c r="R4483" s="266" t="s">
        <v>6179</v>
      </c>
      <c r="S4483" s="63" t="s">
        <v>6179</v>
      </c>
      <c r="T4483" s="63" t="s">
        <v>6178</v>
      </c>
      <c r="U4483" s="63" t="s">
        <v>6178</v>
      </c>
    </row>
    <row r="4484" spans="2:21" ht="15" customHeight="1" x14ac:dyDescent="0.5">
      <c r="B4484" s="58">
        <v>761604</v>
      </c>
      <c r="C4484" s="59">
        <v>817335042175</v>
      </c>
      <c r="D4484" s="58" t="s">
        <v>5209</v>
      </c>
      <c r="E4484" s="58" t="s">
        <v>5213</v>
      </c>
      <c r="F4484" s="58">
        <v>6</v>
      </c>
      <c r="G4484" s="58">
        <v>1.41</v>
      </c>
      <c r="H4484" s="77" t="s">
        <v>177</v>
      </c>
      <c r="I4484" s="58" t="s">
        <v>91</v>
      </c>
      <c r="J4484" s="58" t="s">
        <v>14</v>
      </c>
      <c r="K4484" s="58" t="s">
        <v>6119</v>
      </c>
      <c r="L4484" s="60">
        <v>13.22</v>
      </c>
      <c r="M4484" s="38">
        <f t="shared" si="222"/>
        <v>2.2033333333333336</v>
      </c>
      <c r="N4484" s="279">
        <f t="shared" si="223"/>
        <v>3.99</v>
      </c>
      <c r="O4484" s="268">
        <f t="shared" si="224"/>
        <v>0.44778613199665829</v>
      </c>
      <c r="P4484" s="62"/>
      <c r="Q4484" s="63" t="s">
        <v>6178</v>
      </c>
      <c r="R4484" s="266" t="s">
        <v>6179</v>
      </c>
      <c r="S4484" s="63" t="s">
        <v>6179</v>
      </c>
      <c r="T4484" s="63" t="s">
        <v>6178</v>
      </c>
      <c r="U4484" s="63" t="s">
        <v>6178</v>
      </c>
    </row>
    <row r="4485" spans="2:21" ht="15" customHeight="1" x14ac:dyDescent="0.5">
      <c r="B4485" s="58">
        <v>763003</v>
      </c>
      <c r="C4485" s="59">
        <v>792590019936</v>
      </c>
      <c r="D4485" s="58" t="s">
        <v>5214</v>
      </c>
      <c r="E4485" s="58" t="s">
        <v>5215</v>
      </c>
      <c r="F4485" s="58">
        <v>24</v>
      </c>
      <c r="G4485" s="58">
        <v>12</v>
      </c>
      <c r="H4485" s="77" t="s">
        <v>177</v>
      </c>
      <c r="I4485" s="58" t="s">
        <v>515</v>
      </c>
      <c r="J4485" s="58" t="s">
        <v>14</v>
      </c>
      <c r="K4485" s="58" t="s">
        <v>6119</v>
      </c>
      <c r="L4485" s="60">
        <v>29.9</v>
      </c>
      <c r="M4485" s="38">
        <f t="shared" si="222"/>
        <v>1.2458333333333333</v>
      </c>
      <c r="N4485" s="279">
        <f t="shared" si="223"/>
        <v>2.4900000000000002</v>
      </c>
      <c r="O4485" s="268">
        <f t="shared" si="224"/>
        <v>0.49966532797858104</v>
      </c>
      <c r="P4485" s="62"/>
      <c r="Q4485" s="76" t="s">
        <v>6178</v>
      </c>
      <c r="R4485" s="318" t="s">
        <v>6178</v>
      </c>
      <c r="S4485" s="76" t="s">
        <v>6178</v>
      </c>
      <c r="T4485" s="76" t="s">
        <v>6178</v>
      </c>
      <c r="U4485" s="76" t="s">
        <v>6178</v>
      </c>
    </row>
    <row r="4486" spans="2:21" ht="15" customHeight="1" x14ac:dyDescent="0.5">
      <c r="B4486" s="58">
        <v>763301</v>
      </c>
      <c r="C4486" s="59">
        <v>689076080415</v>
      </c>
      <c r="D4486" s="58" t="s">
        <v>5216</v>
      </c>
      <c r="E4486" s="58" t="s">
        <v>5217</v>
      </c>
      <c r="F4486" s="58">
        <v>12</v>
      </c>
      <c r="G4486" s="58">
        <v>8</v>
      </c>
      <c r="H4486" s="77" t="s">
        <v>177</v>
      </c>
      <c r="I4486" s="58" t="s">
        <v>225</v>
      </c>
      <c r="J4486" s="58" t="s">
        <v>14</v>
      </c>
      <c r="K4486" s="58" t="s">
        <v>6119</v>
      </c>
      <c r="L4486" s="60">
        <v>43.1</v>
      </c>
      <c r="M4486" s="38">
        <f t="shared" si="222"/>
        <v>3.5916666666666668</v>
      </c>
      <c r="N4486" s="279">
        <f t="shared" si="223"/>
        <v>5.99</v>
      </c>
      <c r="O4486" s="268">
        <f t="shared" si="224"/>
        <v>0.4003895381190874</v>
      </c>
      <c r="P4486" s="62"/>
      <c r="Q4486" s="76" t="s">
        <v>6178</v>
      </c>
      <c r="R4486" s="318" t="s">
        <v>6178</v>
      </c>
      <c r="S4486" s="76" t="s">
        <v>6178</v>
      </c>
      <c r="T4486" s="76" t="s">
        <v>6178</v>
      </c>
      <c r="U4486" s="76" t="s">
        <v>6178</v>
      </c>
    </row>
    <row r="4487" spans="2:21" ht="15" customHeight="1" x14ac:dyDescent="0.5">
      <c r="B4487" s="58">
        <v>763302</v>
      </c>
      <c r="C4487" s="59">
        <v>689076245418</v>
      </c>
      <c r="D4487" s="58" t="s">
        <v>5216</v>
      </c>
      <c r="E4487" s="58" t="s">
        <v>5218</v>
      </c>
      <c r="F4487" s="58">
        <v>12</v>
      </c>
      <c r="G4487" s="58">
        <v>8</v>
      </c>
      <c r="H4487" s="77" t="s">
        <v>177</v>
      </c>
      <c r="I4487" s="58" t="s">
        <v>225</v>
      </c>
      <c r="J4487" s="58" t="s">
        <v>14</v>
      </c>
      <c r="K4487" s="58" t="s">
        <v>6119</v>
      </c>
      <c r="L4487" s="60">
        <v>43.1</v>
      </c>
      <c r="M4487" s="38">
        <f t="shared" si="222"/>
        <v>3.5916666666666668</v>
      </c>
      <c r="N4487" s="279">
        <f t="shared" si="223"/>
        <v>5.99</v>
      </c>
      <c r="O4487" s="268">
        <f t="shared" si="224"/>
        <v>0.4003895381190874</v>
      </c>
      <c r="P4487" s="62"/>
      <c r="Q4487" s="76" t="s">
        <v>6178</v>
      </c>
      <c r="R4487" s="318" t="s">
        <v>6178</v>
      </c>
      <c r="S4487" s="76" t="s">
        <v>6178</v>
      </c>
      <c r="T4487" s="76" t="s">
        <v>6178</v>
      </c>
      <c r="U4487" s="76" t="s">
        <v>6178</v>
      </c>
    </row>
    <row r="4488" spans="2:21" ht="15" customHeight="1" x14ac:dyDescent="0.5">
      <c r="B4488" s="58">
        <v>763304</v>
      </c>
      <c r="C4488" s="59">
        <v>689076244619</v>
      </c>
      <c r="D4488" s="58" t="s">
        <v>5216</v>
      </c>
      <c r="E4488" s="58" t="s">
        <v>5219</v>
      </c>
      <c r="F4488" s="58">
        <v>12</v>
      </c>
      <c r="G4488" s="58">
        <v>16</v>
      </c>
      <c r="H4488" s="77" t="s">
        <v>177</v>
      </c>
      <c r="I4488" s="58" t="s">
        <v>225</v>
      </c>
      <c r="J4488" s="58" t="s">
        <v>14</v>
      </c>
      <c r="K4488" s="58" t="s">
        <v>6119</v>
      </c>
      <c r="L4488" s="60">
        <v>65.400000000000006</v>
      </c>
      <c r="M4488" s="38">
        <f t="shared" si="222"/>
        <v>5.45</v>
      </c>
      <c r="N4488" s="279">
        <f t="shared" si="223"/>
        <v>9.49</v>
      </c>
      <c r="O4488" s="268">
        <f t="shared" si="224"/>
        <v>0.42571127502634354</v>
      </c>
      <c r="P4488" s="62"/>
      <c r="Q4488" s="76" t="s">
        <v>6178</v>
      </c>
      <c r="R4488" s="318" t="s">
        <v>6178</v>
      </c>
      <c r="S4488" s="76" t="s">
        <v>6178</v>
      </c>
      <c r="T4488" s="76" t="s">
        <v>6178</v>
      </c>
      <c r="U4488" s="76" t="s">
        <v>6178</v>
      </c>
    </row>
    <row r="4489" spans="2:21" ht="15" customHeight="1" x14ac:dyDescent="0.5">
      <c r="B4489" s="58">
        <v>763305</v>
      </c>
      <c r="C4489" s="59">
        <v>689076246316</v>
      </c>
      <c r="D4489" s="58" t="s">
        <v>5216</v>
      </c>
      <c r="E4489" s="58" t="s">
        <v>5220</v>
      </c>
      <c r="F4489" s="58">
        <v>12</v>
      </c>
      <c r="G4489" s="58">
        <v>16</v>
      </c>
      <c r="H4489" s="77" t="s">
        <v>177</v>
      </c>
      <c r="I4489" s="58" t="s">
        <v>225</v>
      </c>
      <c r="J4489" s="58" t="s">
        <v>14</v>
      </c>
      <c r="K4489" s="58" t="s">
        <v>6119</v>
      </c>
      <c r="L4489" s="60">
        <v>64.2</v>
      </c>
      <c r="M4489" s="38">
        <f t="shared" si="222"/>
        <v>5.3500000000000005</v>
      </c>
      <c r="N4489" s="279">
        <f t="shared" si="223"/>
        <v>8.99</v>
      </c>
      <c r="O4489" s="268">
        <f t="shared" si="224"/>
        <v>0.40489432703003331</v>
      </c>
      <c r="P4489" s="62"/>
      <c r="Q4489" s="76" t="s">
        <v>6178</v>
      </c>
      <c r="R4489" s="318" t="s">
        <v>6178</v>
      </c>
      <c r="S4489" s="76" t="s">
        <v>6178</v>
      </c>
      <c r="T4489" s="76" t="s">
        <v>6178</v>
      </c>
      <c r="U4489" s="76" t="s">
        <v>6178</v>
      </c>
    </row>
    <row r="4490" spans="2:21" ht="15" customHeight="1" x14ac:dyDescent="0.5">
      <c r="B4490" s="58">
        <v>763306</v>
      </c>
      <c r="C4490" s="59">
        <v>689076245814</v>
      </c>
      <c r="D4490" s="58" t="s">
        <v>5216</v>
      </c>
      <c r="E4490" s="58" t="s">
        <v>5221</v>
      </c>
      <c r="F4490" s="58">
        <v>12</v>
      </c>
      <c r="G4490" s="58">
        <v>16</v>
      </c>
      <c r="H4490" s="77" t="s">
        <v>177</v>
      </c>
      <c r="I4490" s="58" t="s">
        <v>225</v>
      </c>
      <c r="J4490" s="58" t="s">
        <v>14</v>
      </c>
      <c r="K4490" s="58" t="s">
        <v>6119</v>
      </c>
      <c r="L4490" s="60">
        <v>64.2</v>
      </c>
      <c r="M4490" s="38">
        <f t="shared" si="222"/>
        <v>5.3500000000000005</v>
      </c>
      <c r="N4490" s="279">
        <f t="shared" si="223"/>
        <v>8.99</v>
      </c>
      <c r="O4490" s="268">
        <f t="shared" si="224"/>
        <v>0.40489432703003331</v>
      </c>
      <c r="P4490" s="62"/>
      <c r="Q4490" s="76" t="s">
        <v>6178</v>
      </c>
      <c r="R4490" s="318" t="s">
        <v>6178</v>
      </c>
      <c r="S4490" s="76" t="s">
        <v>6178</v>
      </c>
      <c r="T4490" s="76" t="s">
        <v>6178</v>
      </c>
      <c r="U4490" s="76" t="s">
        <v>6178</v>
      </c>
    </row>
    <row r="4491" spans="2:21" ht="15" customHeight="1" x14ac:dyDescent="0.5">
      <c r="B4491" s="58">
        <v>763307</v>
      </c>
      <c r="C4491" s="59">
        <v>689076245210</v>
      </c>
      <c r="D4491" s="58" t="s">
        <v>5216</v>
      </c>
      <c r="E4491" s="58" t="s">
        <v>5222</v>
      </c>
      <c r="F4491" s="58">
        <v>12</v>
      </c>
      <c r="G4491" s="58">
        <v>8</v>
      </c>
      <c r="H4491" s="77" t="s">
        <v>177</v>
      </c>
      <c r="I4491" s="58" t="s">
        <v>225</v>
      </c>
      <c r="J4491" s="58" t="s">
        <v>14</v>
      </c>
      <c r="K4491" s="58" t="s">
        <v>6119</v>
      </c>
      <c r="L4491" s="60">
        <v>43.1</v>
      </c>
      <c r="M4491" s="38">
        <f t="shared" si="222"/>
        <v>3.5916666666666668</v>
      </c>
      <c r="N4491" s="279">
        <f t="shared" si="223"/>
        <v>5.99</v>
      </c>
      <c r="O4491" s="268">
        <f t="shared" si="224"/>
        <v>0.4003895381190874</v>
      </c>
      <c r="P4491" s="62"/>
      <c r="Q4491" s="63" t="s">
        <v>6178</v>
      </c>
      <c r="R4491" s="266" t="s">
        <v>6179</v>
      </c>
      <c r="S4491" s="63" t="s">
        <v>6178</v>
      </c>
      <c r="T4491" s="63" t="s">
        <v>6178</v>
      </c>
      <c r="U4491" s="63" t="s">
        <v>6178</v>
      </c>
    </row>
    <row r="4492" spans="2:21" ht="15" customHeight="1" x14ac:dyDescent="0.5">
      <c r="B4492" s="58">
        <v>763501</v>
      </c>
      <c r="C4492" s="59">
        <v>871153000045</v>
      </c>
      <c r="D4492" s="58" t="s">
        <v>5223</v>
      </c>
      <c r="E4492" s="58" t="s">
        <v>5224</v>
      </c>
      <c r="F4492" s="58">
        <v>12</v>
      </c>
      <c r="G4492" s="58">
        <v>16</v>
      </c>
      <c r="H4492" s="77" t="s">
        <v>177</v>
      </c>
      <c r="I4492" s="58" t="s">
        <v>19</v>
      </c>
      <c r="J4492" s="58" t="s">
        <v>14</v>
      </c>
      <c r="K4492" s="58" t="s">
        <v>6119</v>
      </c>
      <c r="L4492" s="60">
        <v>76</v>
      </c>
      <c r="M4492" s="38">
        <f t="shared" si="222"/>
        <v>6.333333333333333</v>
      </c>
      <c r="N4492" s="279">
        <f t="shared" si="223"/>
        <v>10.99</v>
      </c>
      <c r="O4492" s="268">
        <f t="shared" si="224"/>
        <v>0.42371853199878684</v>
      </c>
      <c r="P4492" s="62"/>
      <c r="Q4492" s="63" t="s">
        <v>6178</v>
      </c>
      <c r="R4492" s="266" t="s">
        <v>6178</v>
      </c>
      <c r="S4492" s="63" t="s">
        <v>6179</v>
      </c>
      <c r="T4492" s="63" t="s">
        <v>6178</v>
      </c>
      <c r="U4492" s="63" t="s">
        <v>6178</v>
      </c>
    </row>
    <row r="4493" spans="2:21" ht="15" customHeight="1" x14ac:dyDescent="0.5">
      <c r="B4493" s="58">
        <v>763601</v>
      </c>
      <c r="C4493" s="59">
        <v>805426300037</v>
      </c>
      <c r="D4493" s="58" t="s">
        <v>5225</v>
      </c>
      <c r="E4493" s="58" t="s">
        <v>5226</v>
      </c>
      <c r="F4493" s="58">
        <v>6</v>
      </c>
      <c r="G4493" s="58">
        <v>12</v>
      </c>
      <c r="H4493" s="77" t="s">
        <v>177</v>
      </c>
      <c r="I4493" s="58" t="s">
        <v>53</v>
      </c>
      <c r="J4493" s="58" t="s">
        <v>14</v>
      </c>
      <c r="K4493" s="58" t="s">
        <v>6119</v>
      </c>
      <c r="L4493" s="60">
        <v>28.4</v>
      </c>
      <c r="M4493" s="38">
        <f t="shared" si="222"/>
        <v>4.7333333333333334</v>
      </c>
      <c r="N4493" s="279">
        <f t="shared" si="223"/>
        <v>7.99</v>
      </c>
      <c r="O4493" s="268">
        <f t="shared" si="224"/>
        <v>0.40759282436378808</v>
      </c>
      <c r="P4493" s="62"/>
      <c r="Q4493" s="63" t="s">
        <v>6179</v>
      </c>
      <c r="R4493" s="266" t="s">
        <v>6179</v>
      </c>
      <c r="S4493" s="63" t="s">
        <v>6178</v>
      </c>
      <c r="T4493" s="63" t="s">
        <v>6178</v>
      </c>
      <c r="U4493" s="63" t="s">
        <v>6178</v>
      </c>
    </row>
    <row r="4494" spans="2:21" ht="15" customHeight="1" x14ac:dyDescent="0.5">
      <c r="B4494" s="58">
        <v>763602</v>
      </c>
      <c r="C4494" s="59">
        <v>805426300006</v>
      </c>
      <c r="D4494" s="58" t="s">
        <v>5225</v>
      </c>
      <c r="E4494" s="58" t="s">
        <v>5227</v>
      </c>
      <c r="F4494" s="58">
        <v>6</v>
      </c>
      <c r="G4494" s="58">
        <v>12</v>
      </c>
      <c r="H4494" s="77" t="s">
        <v>177</v>
      </c>
      <c r="I4494" s="58" t="s">
        <v>53</v>
      </c>
      <c r="J4494" s="58" t="s">
        <v>14</v>
      </c>
      <c r="K4494" s="58" t="s">
        <v>6119</v>
      </c>
      <c r="L4494" s="60">
        <v>28.4</v>
      </c>
      <c r="M4494" s="38">
        <f t="shared" si="222"/>
        <v>4.7333333333333334</v>
      </c>
      <c r="N4494" s="279">
        <f t="shared" si="223"/>
        <v>7.99</v>
      </c>
      <c r="O4494" s="268">
        <f t="shared" si="224"/>
        <v>0.40759282436378808</v>
      </c>
      <c r="P4494" s="62"/>
      <c r="Q4494" s="63" t="s">
        <v>6179</v>
      </c>
      <c r="R4494" s="266" t="s">
        <v>6179</v>
      </c>
      <c r="S4494" s="63" t="s">
        <v>6178</v>
      </c>
      <c r="T4494" s="63" t="s">
        <v>6178</v>
      </c>
      <c r="U4494" s="63" t="s">
        <v>6178</v>
      </c>
    </row>
    <row r="4495" spans="2:21" ht="15" customHeight="1" x14ac:dyDescent="0.5">
      <c r="B4495" s="58">
        <v>763603</v>
      </c>
      <c r="C4495" s="59">
        <v>805426300020</v>
      </c>
      <c r="D4495" s="58" t="s">
        <v>5225</v>
      </c>
      <c r="E4495" s="58" t="s">
        <v>5228</v>
      </c>
      <c r="F4495" s="58">
        <v>6</v>
      </c>
      <c r="G4495" s="58">
        <v>12</v>
      </c>
      <c r="H4495" s="77" t="s">
        <v>177</v>
      </c>
      <c r="I4495" s="58" t="s">
        <v>53</v>
      </c>
      <c r="J4495" s="58" t="s">
        <v>14</v>
      </c>
      <c r="K4495" s="58" t="s">
        <v>6119</v>
      </c>
      <c r="L4495" s="60">
        <v>28.4</v>
      </c>
      <c r="M4495" s="38">
        <f t="shared" si="222"/>
        <v>4.7333333333333334</v>
      </c>
      <c r="N4495" s="279">
        <f t="shared" si="223"/>
        <v>7.99</v>
      </c>
      <c r="O4495" s="268">
        <f t="shared" si="224"/>
        <v>0.40759282436378808</v>
      </c>
      <c r="P4495" s="62"/>
      <c r="Q4495" s="63" t="s">
        <v>6179</v>
      </c>
      <c r="R4495" s="266" t="s">
        <v>6179</v>
      </c>
      <c r="S4495" s="63" t="s">
        <v>6178</v>
      </c>
      <c r="T4495" s="63" t="s">
        <v>6178</v>
      </c>
      <c r="U4495" s="63" t="s">
        <v>6178</v>
      </c>
    </row>
    <row r="4496" spans="2:21" ht="15" customHeight="1" x14ac:dyDescent="0.5">
      <c r="B4496" s="58">
        <v>763604</v>
      </c>
      <c r="C4496" s="59">
        <v>805426100002</v>
      </c>
      <c r="D4496" s="58" t="s">
        <v>5225</v>
      </c>
      <c r="E4496" s="58" t="s">
        <v>5815</v>
      </c>
      <c r="F4496" s="58">
        <v>6</v>
      </c>
      <c r="G4496" s="58">
        <v>12</v>
      </c>
      <c r="H4496" s="77" t="s">
        <v>177</v>
      </c>
      <c r="I4496" s="58" t="s">
        <v>53</v>
      </c>
      <c r="J4496" s="58" t="s">
        <v>14</v>
      </c>
      <c r="K4496" s="58" t="s">
        <v>6119</v>
      </c>
      <c r="L4496" s="60">
        <v>30.6</v>
      </c>
      <c r="M4496" s="38">
        <f t="shared" si="222"/>
        <v>5.1000000000000005</v>
      </c>
      <c r="N4496" s="279">
        <f t="shared" si="223"/>
        <v>8.99</v>
      </c>
      <c r="O4496" s="268">
        <f t="shared" si="224"/>
        <v>0.43270300333704109</v>
      </c>
      <c r="P4496" s="62"/>
      <c r="Q4496" s="63" t="s">
        <v>6179</v>
      </c>
      <c r="R4496" s="266" t="s">
        <v>6179</v>
      </c>
      <c r="S4496" s="63" t="s">
        <v>6178</v>
      </c>
      <c r="T4496" s="63" t="s">
        <v>6178</v>
      </c>
      <c r="U4496" s="63" t="s">
        <v>6178</v>
      </c>
    </row>
    <row r="4497" spans="2:21" ht="15" customHeight="1" x14ac:dyDescent="0.5">
      <c r="B4497" s="58">
        <v>763605</v>
      </c>
      <c r="C4497" s="59">
        <v>805426100026</v>
      </c>
      <c r="D4497" s="58" t="s">
        <v>5225</v>
      </c>
      <c r="E4497" s="58" t="s">
        <v>5816</v>
      </c>
      <c r="F4497" s="58">
        <v>6</v>
      </c>
      <c r="G4497" s="58">
        <v>12</v>
      </c>
      <c r="H4497" s="77" t="s">
        <v>177</v>
      </c>
      <c r="I4497" s="58" t="s">
        <v>53</v>
      </c>
      <c r="J4497" s="58" t="s">
        <v>14</v>
      </c>
      <c r="K4497" s="58" t="s">
        <v>6119</v>
      </c>
      <c r="L4497" s="60">
        <v>30.6</v>
      </c>
      <c r="M4497" s="38">
        <f t="shared" si="222"/>
        <v>5.1000000000000005</v>
      </c>
      <c r="N4497" s="279">
        <f t="shared" si="223"/>
        <v>8.99</v>
      </c>
      <c r="O4497" s="268">
        <f t="shared" si="224"/>
        <v>0.43270300333704109</v>
      </c>
      <c r="P4497" s="62"/>
      <c r="Q4497" s="63" t="s">
        <v>6179</v>
      </c>
      <c r="R4497" s="266" t="s">
        <v>6179</v>
      </c>
      <c r="S4497" s="63" t="s">
        <v>6178</v>
      </c>
      <c r="T4497" s="63" t="s">
        <v>6178</v>
      </c>
      <c r="U4497" s="63" t="s">
        <v>6178</v>
      </c>
    </row>
    <row r="4498" spans="2:21" ht="15" customHeight="1" x14ac:dyDescent="0.5">
      <c r="B4498" s="58">
        <v>763606</v>
      </c>
      <c r="C4498" s="59">
        <v>805426100033</v>
      </c>
      <c r="D4498" s="58" t="s">
        <v>5225</v>
      </c>
      <c r="E4498" s="58" t="s">
        <v>5817</v>
      </c>
      <c r="F4498" s="58">
        <v>6</v>
      </c>
      <c r="G4498" s="58">
        <v>12</v>
      </c>
      <c r="H4498" s="77" t="s">
        <v>177</v>
      </c>
      <c r="I4498" s="58" t="s">
        <v>53</v>
      </c>
      <c r="J4498" s="58" t="s">
        <v>14</v>
      </c>
      <c r="K4498" s="58" t="s">
        <v>6119</v>
      </c>
      <c r="L4498" s="60">
        <v>30.6</v>
      </c>
      <c r="M4498" s="38">
        <f t="shared" si="222"/>
        <v>5.1000000000000005</v>
      </c>
      <c r="N4498" s="279">
        <f t="shared" si="223"/>
        <v>8.99</v>
      </c>
      <c r="O4498" s="268">
        <f t="shared" si="224"/>
        <v>0.43270300333704109</v>
      </c>
      <c r="P4498" s="62"/>
      <c r="Q4498" s="63" t="s">
        <v>6179</v>
      </c>
      <c r="R4498" s="266" t="s">
        <v>6179</v>
      </c>
      <c r="S4498" s="63" t="s">
        <v>6178</v>
      </c>
      <c r="T4498" s="63" t="s">
        <v>6178</v>
      </c>
      <c r="U4498" s="63" t="s">
        <v>6178</v>
      </c>
    </row>
    <row r="4499" spans="2:21" ht="15" customHeight="1" x14ac:dyDescent="0.5">
      <c r="B4499" s="58">
        <v>763608</v>
      </c>
      <c r="C4499" s="59">
        <v>805426700059</v>
      </c>
      <c r="D4499" s="58" t="s">
        <v>5225</v>
      </c>
      <c r="E4499" s="58" t="s">
        <v>5229</v>
      </c>
      <c r="F4499" s="58">
        <v>6</v>
      </c>
      <c r="G4499" s="58">
        <v>16</v>
      </c>
      <c r="H4499" s="77" t="s">
        <v>177</v>
      </c>
      <c r="I4499" s="58" t="s">
        <v>120</v>
      </c>
      <c r="J4499" s="58" t="s">
        <v>14</v>
      </c>
      <c r="K4499" s="58" t="s">
        <v>6119</v>
      </c>
      <c r="L4499" s="60">
        <v>28.4</v>
      </c>
      <c r="M4499" s="38">
        <f t="shared" si="222"/>
        <v>4.7333333333333334</v>
      </c>
      <c r="N4499" s="279">
        <f t="shared" si="223"/>
        <v>7.99</v>
      </c>
      <c r="O4499" s="268">
        <f t="shared" si="224"/>
        <v>0.40759282436378808</v>
      </c>
      <c r="P4499" s="62"/>
      <c r="Q4499" s="63" t="s">
        <v>6179</v>
      </c>
      <c r="R4499" s="266" t="s">
        <v>6179</v>
      </c>
      <c r="S4499" s="63" t="s">
        <v>6178</v>
      </c>
      <c r="T4499" s="63" t="s">
        <v>6178</v>
      </c>
      <c r="U4499" s="63" t="s">
        <v>6178</v>
      </c>
    </row>
    <row r="4500" spans="2:21" ht="15" customHeight="1" x14ac:dyDescent="0.5">
      <c r="B4500" s="58">
        <v>763609</v>
      </c>
      <c r="C4500" s="59">
        <v>805426700042</v>
      </c>
      <c r="D4500" s="58" t="s">
        <v>5225</v>
      </c>
      <c r="E4500" s="58" t="s">
        <v>5230</v>
      </c>
      <c r="F4500" s="58">
        <v>6</v>
      </c>
      <c r="G4500" s="58">
        <v>16</v>
      </c>
      <c r="H4500" s="77" t="s">
        <v>177</v>
      </c>
      <c r="I4500" s="58" t="s">
        <v>120</v>
      </c>
      <c r="J4500" s="58" t="s">
        <v>14</v>
      </c>
      <c r="K4500" s="58" t="s">
        <v>6119</v>
      </c>
      <c r="L4500" s="60">
        <v>28.4</v>
      </c>
      <c r="M4500" s="38">
        <f t="shared" si="222"/>
        <v>4.7333333333333334</v>
      </c>
      <c r="N4500" s="279">
        <f t="shared" si="223"/>
        <v>7.99</v>
      </c>
      <c r="O4500" s="268">
        <f t="shared" si="224"/>
        <v>0.40759282436378808</v>
      </c>
      <c r="P4500" s="62"/>
      <c r="Q4500" s="63" t="s">
        <v>6179</v>
      </c>
      <c r="R4500" s="266" t="s">
        <v>6179</v>
      </c>
      <c r="S4500" s="63" t="s">
        <v>6178</v>
      </c>
      <c r="T4500" s="63" t="s">
        <v>6178</v>
      </c>
      <c r="U4500" s="63" t="s">
        <v>6178</v>
      </c>
    </row>
    <row r="4501" spans="2:21" ht="15" customHeight="1" x14ac:dyDescent="0.5">
      <c r="B4501" s="58">
        <v>764101</v>
      </c>
      <c r="C4501" s="59">
        <v>21273100129</v>
      </c>
      <c r="D4501" s="58" t="s">
        <v>5231</v>
      </c>
      <c r="E4501" s="58" t="s">
        <v>5232</v>
      </c>
      <c r="F4501" s="58">
        <v>12</v>
      </c>
      <c r="G4501" s="58">
        <v>12</v>
      </c>
      <c r="H4501" s="77" t="s">
        <v>177</v>
      </c>
      <c r="I4501" s="58" t="s">
        <v>602</v>
      </c>
      <c r="J4501" s="58" t="s">
        <v>14</v>
      </c>
      <c r="K4501" s="58" t="s">
        <v>6119</v>
      </c>
      <c r="L4501" s="60">
        <v>32.96</v>
      </c>
      <c r="M4501" s="38">
        <f t="shared" si="222"/>
        <v>2.7466666666666666</v>
      </c>
      <c r="N4501" s="279">
        <f t="shared" si="223"/>
        <v>4.99</v>
      </c>
      <c r="O4501" s="268">
        <f t="shared" si="224"/>
        <v>0.44956579826319309</v>
      </c>
      <c r="P4501" s="62"/>
      <c r="Q4501" s="63" t="s">
        <v>6179</v>
      </c>
      <c r="R4501" s="266" t="s">
        <v>6178</v>
      </c>
      <c r="S4501" s="63" t="s">
        <v>6179</v>
      </c>
      <c r="T4501" s="63" t="s">
        <v>6178</v>
      </c>
      <c r="U4501" s="63" t="s">
        <v>6178</v>
      </c>
    </row>
    <row r="4502" spans="2:21" ht="15" customHeight="1" x14ac:dyDescent="0.5">
      <c r="B4502" s="58">
        <v>764102</v>
      </c>
      <c r="C4502" s="59">
        <v>21273100327</v>
      </c>
      <c r="D4502" s="58" t="s">
        <v>5231</v>
      </c>
      <c r="E4502" s="58" t="s">
        <v>5233</v>
      </c>
      <c r="F4502" s="58">
        <v>12</v>
      </c>
      <c r="G4502" s="58">
        <v>32</v>
      </c>
      <c r="H4502" s="77" t="s">
        <v>177</v>
      </c>
      <c r="I4502" s="58" t="s">
        <v>602</v>
      </c>
      <c r="J4502" s="58" t="s">
        <v>14</v>
      </c>
      <c r="K4502" s="58" t="s">
        <v>6119</v>
      </c>
      <c r="L4502" s="60">
        <v>79.75</v>
      </c>
      <c r="M4502" s="38">
        <f t="shared" si="222"/>
        <v>6.645833333333333</v>
      </c>
      <c r="N4502" s="279">
        <f t="shared" si="223"/>
        <v>11.49</v>
      </c>
      <c r="O4502" s="268">
        <f t="shared" si="224"/>
        <v>0.42159849144183353</v>
      </c>
      <c r="P4502" s="62"/>
      <c r="Q4502" s="63" t="s">
        <v>6178</v>
      </c>
      <c r="R4502" s="266" t="s">
        <v>6178</v>
      </c>
      <c r="S4502" s="63" t="s">
        <v>6179</v>
      </c>
      <c r="T4502" s="63" t="s">
        <v>6178</v>
      </c>
      <c r="U4502" s="63" t="s">
        <v>6178</v>
      </c>
    </row>
    <row r="4503" spans="2:21" ht="15" customHeight="1" x14ac:dyDescent="0.5">
      <c r="B4503" s="58">
        <v>764103</v>
      </c>
      <c r="C4503" s="59">
        <v>21273100808</v>
      </c>
      <c r="D4503" s="58" t="s">
        <v>5231</v>
      </c>
      <c r="E4503" s="58" t="s">
        <v>5234</v>
      </c>
      <c r="F4503" s="58">
        <v>6</v>
      </c>
      <c r="G4503" s="58">
        <v>80</v>
      </c>
      <c r="H4503" s="77" t="s">
        <v>177</v>
      </c>
      <c r="I4503" s="58" t="s">
        <v>602</v>
      </c>
      <c r="J4503" s="58" t="s">
        <v>14</v>
      </c>
      <c r="K4503" s="58" t="s">
        <v>6119</v>
      </c>
      <c r="L4503" s="60">
        <v>88.56</v>
      </c>
      <c r="M4503" s="38">
        <f t="shared" si="222"/>
        <v>14.76</v>
      </c>
      <c r="N4503" s="279">
        <f t="shared" si="223"/>
        <v>24.99</v>
      </c>
      <c r="O4503" s="268">
        <f t="shared" si="224"/>
        <v>0.40936374549819926</v>
      </c>
      <c r="P4503" s="62"/>
      <c r="Q4503" s="63" t="s">
        <v>6178</v>
      </c>
      <c r="R4503" s="266" t="s">
        <v>6178</v>
      </c>
      <c r="S4503" s="63" t="s">
        <v>6179</v>
      </c>
      <c r="T4503" s="63" t="s">
        <v>6178</v>
      </c>
      <c r="U4503" s="63" t="s">
        <v>6178</v>
      </c>
    </row>
    <row r="4504" spans="2:21" ht="15" customHeight="1" x14ac:dyDescent="0.5">
      <c r="B4504" s="58">
        <v>764104</v>
      </c>
      <c r="C4504" s="59">
        <v>21273200324</v>
      </c>
      <c r="D4504" s="58" t="s">
        <v>5231</v>
      </c>
      <c r="E4504" s="58" t="s">
        <v>5235</v>
      </c>
      <c r="F4504" s="58">
        <v>12</v>
      </c>
      <c r="G4504" s="58">
        <v>32</v>
      </c>
      <c r="H4504" s="77" t="s">
        <v>177</v>
      </c>
      <c r="I4504" s="58" t="s">
        <v>602</v>
      </c>
      <c r="J4504" s="58" t="s">
        <v>14</v>
      </c>
      <c r="K4504" s="58" t="s">
        <v>6119</v>
      </c>
      <c r="L4504" s="60">
        <v>79.75</v>
      </c>
      <c r="M4504" s="38">
        <f t="shared" si="222"/>
        <v>6.645833333333333</v>
      </c>
      <c r="N4504" s="279">
        <f t="shared" si="223"/>
        <v>11.49</v>
      </c>
      <c r="O4504" s="268">
        <f t="shared" si="224"/>
        <v>0.42159849144183353</v>
      </c>
      <c r="P4504" s="62"/>
      <c r="Q4504" s="63" t="s">
        <v>6178</v>
      </c>
      <c r="R4504" s="266" t="s">
        <v>6178</v>
      </c>
      <c r="S4504" s="63" t="s">
        <v>6179</v>
      </c>
      <c r="T4504" s="63" t="s">
        <v>6178</v>
      </c>
      <c r="U4504" s="63" t="s">
        <v>6178</v>
      </c>
    </row>
    <row r="4505" spans="2:21" ht="15" customHeight="1" x14ac:dyDescent="0.5">
      <c r="B4505" s="58">
        <v>764105</v>
      </c>
      <c r="C4505" s="59">
        <v>21273200805</v>
      </c>
      <c r="D4505" s="58" t="s">
        <v>5231</v>
      </c>
      <c r="E4505" s="58" t="s">
        <v>5236</v>
      </c>
      <c r="F4505" s="58">
        <v>6</v>
      </c>
      <c r="G4505" s="58">
        <v>80</v>
      </c>
      <c r="H4505" s="77" t="s">
        <v>177</v>
      </c>
      <c r="I4505" s="58" t="s">
        <v>602</v>
      </c>
      <c r="J4505" s="58" t="s">
        <v>14</v>
      </c>
      <c r="K4505" s="58" t="s">
        <v>6119</v>
      </c>
      <c r="L4505" s="60">
        <v>88.56</v>
      </c>
      <c r="M4505" s="38">
        <f t="shared" si="222"/>
        <v>14.76</v>
      </c>
      <c r="N4505" s="279">
        <f t="shared" si="223"/>
        <v>24.99</v>
      </c>
      <c r="O4505" s="268">
        <f t="shared" si="224"/>
        <v>0.40936374549819926</v>
      </c>
      <c r="P4505" s="62"/>
      <c r="Q4505" s="63" t="s">
        <v>6178</v>
      </c>
      <c r="R4505" s="266" t="s">
        <v>6178</v>
      </c>
      <c r="S4505" s="63" t="s">
        <v>6179</v>
      </c>
      <c r="T4505" s="63" t="s">
        <v>6178</v>
      </c>
      <c r="U4505" s="63" t="s">
        <v>6178</v>
      </c>
    </row>
    <row r="4506" spans="2:21" ht="15" customHeight="1" x14ac:dyDescent="0.5">
      <c r="B4506" s="58">
        <v>764106</v>
      </c>
      <c r="C4506" s="59">
        <v>21273500325</v>
      </c>
      <c r="D4506" s="58" t="s">
        <v>5231</v>
      </c>
      <c r="E4506" s="58" t="s">
        <v>5237</v>
      </c>
      <c r="F4506" s="58">
        <v>12</v>
      </c>
      <c r="G4506" s="58">
        <v>32</v>
      </c>
      <c r="H4506" s="77" t="s">
        <v>177</v>
      </c>
      <c r="I4506" s="58" t="s">
        <v>602</v>
      </c>
      <c r="J4506" s="58" t="s">
        <v>14</v>
      </c>
      <c r="K4506" s="58" t="s">
        <v>6119</v>
      </c>
      <c r="L4506" s="60">
        <v>84.91</v>
      </c>
      <c r="M4506" s="38">
        <f t="shared" si="222"/>
        <v>7.0758333333333328</v>
      </c>
      <c r="N4506" s="279">
        <f t="shared" si="223"/>
        <v>11.99</v>
      </c>
      <c r="O4506" s="268">
        <f t="shared" si="224"/>
        <v>0.40985543508479294</v>
      </c>
      <c r="P4506" s="62"/>
      <c r="Q4506" s="63" t="s">
        <v>6178</v>
      </c>
      <c r="R4506" s="266" t="s">
        <v>6178</v>
      </c>
      <c r="S4506" s="63" t="s">
        <v>6179</v>
      </c>
      <c r="T4506" s="63" t="s">
        <v>6178</v>
      </c>
      <c r="U4506" s="63" t="s">
        <v>6178</v>
      </c>
    </row>
    <row r="4507" spans="2:21" ht="15" customHeight="1" x14ac:dyDescent="0.5">
      <c r="B4507" s="58">
        <v>764107</v>
      </c>
      <c r="C4507" s="59">
        <v>21273600162</v>
      </c>
      <c r="D4507" s="58" t="s">
        <v>5231</v>
      </c>
      <c r="E4507" s="58" t="s">
        <v>5238</v>
      </c>
      <c r="F4507" s="58">
        <v>12</v>
      </c>
      <c r="G4507" s="58">
        <v>16</v>
      </c>
      <c r="H4507" s="77" t="s">
        <v>177</v>
      </c>
      <c r="I4507" s="58" t="s">
        <v>602</v>
      </c>
      <c r="J4507" s="58" t="s">
        <v>14</v>
      </c>
      <c r="K4507" s="58" t="s">
        <v>6119</v>
      </c>
      <c r="L4507" s="60">
        <v>44.35</v>
      </c>
      <c r="M4507" s="38">
        <f t="shared" si="222"/>
        <v>3.6958333333333333</v>
      </c>
      <c r="N4507" s="279">
        <f t="shared" si="223"/>
        <v>6.49</v>
      </c>
      <c r="O4507" s="268">
        <f t="shared" si="224"/>
        <v>0.43053415511042631</v>
      </c>
      <c r="P4507" s="62"/>
      <c r="Q4507" s="63" t="s">
        <v>6178</v>
      </c>
      <c r="R4507" s="266" t="s">
        <v>6178</v>
      </c>
      <c r="S4507" s="63" t="s">
        <v>6179</v>
      </c>
      <c r="T4507" s="63" t="s">
        <v>6178</v>
      </c>
      <c r="U4507" s="63" t="s">
        <v>6178</v>
      </c>
    </row>
    <row r="4508" spans="2:21" ht="15" customHeight="1" x14ac:dyDescent="0.5">
      <c r="B4508" s="58">
        <v>764108</v>
      </c>
      <c r="C4508" s="59">
        <v>21273700169</v>
      </c>
      <c r="D4508" s="58" t="s">
        <v>5231</v>
      </c>
      <c r="E4508" s="58" t="s">
        <v>5239</v>
      </c>
      <c r="F4508" s="58">
        <v>12</v>
      </c>
      <c r="G4508" s="58">
        <v>16</v>
      </c>
      <c r="H4508" s="77" t="s">
        <v>177</v>
      </c>
      <c r="I4508" s="58" t="s">
        <v>602</v>
      </c>
      <c r="J4508" s="58" t="s">
        <v>14</v>
      </c>
      <c r="K4508" s="58" t="s">
        <v>6119</v>
      </c>
      <c r="L4508" s="60">
        <v>53.16</v>
      </c>
      <c r="M4508" s="38">
        <f t="shared" si="222"/>
        <v>4.43</v>
      </c>
      <c r="N4508" s="279">
        <f t="shared" si="223"/>
        <v>7.49</v>
      </c>
      <c r="O4508" s="268">
        <f t="shared" si="224"/>
        <v>0.40854472630173572</v>
      </c>
      <c r="P4508" s="62"/>
      <c r="Q4508" s="63" t="s">
        <v>6178</v>
      </c>
      <c r="R4508" s="266" t="s">
        <v>6178</v>
      </c>
      <c r="S4508" s="63" t="s">
        <v>6179</v>
      </c>
      <c r="T4508" s="63" t="s">
        <v>6178</v>
      </c>
      <c r="U4508" s="63" t="s">
        <v>6178</v>
      </c>
    </row>
    <row r="4509" spans="2:21" ht="15" customHeight="1" x14ac:dyDescent="0.5">
      <c r="B4509" s="58">
        <v>764502</v>
      </c>
      <c r="C4509" s="59">
        <v>40784912007</v>
      </c>
      <c r="D4509" s="58" t="s">
        <v>5240</v>
      </c>
      <c r="E4509" s="58" t="s">
        <v>5241</v>
      </c>
      <c r="F4509" s="58">
        <v>12</v>
      </c>
      <c r="G4509" s="58">
        <v>28</v>
      </c>
      <c r="H4509" s="77" t="s">
        <v>177</v>
      </c>
      <c r="I4509" s="58" t="s">
        <v>197</v>
      </c>
      <c r="J4509" s="58" t="s">
        <v>14</v>
      </c>
      <c r="K4509" s="58" t="s">
        <v>6119</v>
      </c>
      <c r="L4509" s="60">
        <v>36.299999999999997</v>
      </c>
      <c r="M4509" s="38">
        <f t="shared" si="222"/>
        <v>3.0249999999999999</v>
      </c>
      <c r="N4509" s="279">
        <f t="shared" si="223"/>
        <v>5.49</v>
      </c>
      <c r="O4509" s="268">
        <f t="shared" si="224"/>
        <v>0.44899817850637525</v>
      </c>
      <c r="P4509" s="62"/>
      <c r="Q4509" s="63" t="s">
        <v>6179</v>
      </c>
      <c r="R4509" s="266" t="s">
        <v>6179</v>
      </c>
      <c r="S4509" s="63" t="s">
        <v>6179</v>
      </c>
      <c r="T4509" s="63" t="s">
        <v>6178</v>
      </c>
      <c r="U4509" s="63" t="s">
        <v>6178</v>
      </c>
    </row>
    <row r="4510" spans="2:21" ht="15" customHeight="1" x14ac:dyDescent="0.5">
      <c r="B4510" s="58">
        <v>764504</v>
      </c>
      <c r="C4510" s="59">
        <v>40784985001</v>
      </c>
      <c r="D4510" s="58" t="s">
        <v>5240</v>
      </c>
      <c r="E4510" s="58" t="s">
        <v>5242</v>
      </c>
      <c r="F4510" s="58">
        <v>12</v>
      </c>
      <c r="G4510" s="58">
        <v>28</v>
      </c>
      <c r="H4510" s="77" t="s">
        <v>177</v>
      </c>
      <c r="I4510" s="58" t="s">
        <v>197</v>
      </c>
      <c r="J4510" s="58" t="s">
        <v>14</v>
      </c>
      <c r="K4510" s="58" t="s">
        <v>6119</v>
      </c>
      <c r="L4510" s="60">
        <v>36.299999999999997</v>
      </c>
      <c r="M4510" s="38">
        <f t="shared" si="222"/>
        <v>3.0249999999999999</v>
      </c>
      <c r="N4510" s="279">
        <f t="shared" si="223"/>
        <v>5.49</v>
      </c>
      <c r="O4510" s="268">
        <f t="shared" si="224"/>
        <v>0.44899817850637525</v>
      </c>
      <c r="P4510" s="62"/>
      <c r="Q4510" s="63" t="s">
        <v>6179</v>
      </c>
      <c r="R4510" s="266" t="s">
        <v>6179</v>
      </c>
      <c r="S4510" s="63" t="s">
        <v>6179</v>
      </c>
      <c r="T4510" s="63" t="s">
        <v>6178</v>
      </c>
      <c r="U4510" s="63" t="s">
        <v>6178</v>
      </c>
    </row>
    <row r="4511" spans="2:21" ht="15" customHeight="1" x14ac:dyDescent="0.5">
      <c r="B4511" s="58">
        <v>764505</v>
      </c>
      <c r="C4511" s="59">
        <v>40784985506</v>
      </c>
      <c r="D4511" s="58" t="s">
        <v>5240</v>
      </c>
      <c r="E4511" s="58" t="s">
        <v>5243</v>
      </c>
      <c r="F4511" s="58">
        <v>12</v>
      </c>
      <c r="G4511" s="58">
        <v>28</v>
      </c>
      <c r="H4511" s="77" t="s">
        <v>177</v>
      </c>
      <c r="I4511" s="58" t="s">
        <v>197</v>
      </c>
      <c r="J4511" s="58" t="s">
        <v>14</v>
      </c>
      <c r="K4511" s="58" t="s">
        <v>6119</v>
      </c>
      <c r="L4511" s="60">
        <v>36.299999999999997</v>
      </c>
      <c r="M4511" s="38">
        <f t="shared" si="222"/>
        <v>3.0249999999999999</v>
      </c>
      <c r="N4511" s="279">
        <f t="shared" si="223"/>
        <v>5.49</v>
      </c>
      <c r="O4511" s="268">
        <f t="shared" si="224"/>
        <v>0.44899817850637525</v>
      </c>
      <c r="P4511" s="62"/>
      <c r="Q4511" s="63" t="s">
        <v>6179</v>
      </c>
      <c r="R4511" s="266" t="s">
        <v>6179</v>
      </c>
      <c r="S4511" s="63" t="s">
        <v>6179</v>
      </c>
      <c r="T4511" s="63" t="s">
        <v>6178</v>
      </c>
      <c r="U4511" s="63" t="s">
        <v>6178</v>
      </c>
    </row>
    <row r="4512" spans="2:21" ht="15" customHeight="1" x14ac:dyDescent="0.5">
      <c r="B4512" s="58">
        <v>764506</v>
      </c>
      <c r="C4512" s="59">
        <v>40784987500</v>
      </c>
      <c r="D4512" s="58" t="s">
        <v>5240</v>
      </c>
      <c r="E4512" s="58" t="s">
        <v>5244</v>
      </c>
      <c r="F4512" s="58">
        <v>12</v>
      </c>
      <c r="G4512" s="58">
        <v>28</v>
      </c>
      <c r="H4512" s="77" t="s">
        <v>177</v>
      </c>
      <c r="I4512" s="58" t="s">
        <v>197</v>
      </c>
      <c r="J4512" s="58" t="s">
        <v>14</v>
      </c>
      <c r="K4512" s="58" t="s">
        <v>6119</v>
      </c>
      <c r="L4512" s="60">
        <v>36.299999999999997</v>
      </c>
      <c r="M4512" s="38">
        <f t="shared" si="222"/>
        <v>3.0249999999999999</v>
      </c>
      <c r="N4512" s="279">
        <f t="shared" si="223"/>
        <v>5.49</v>
      </c>
      <c r="O4512" s="268">
        <f t="shared" si="224"/>
        <v>0.44899817850637525</v>
      </c>
      <c r="P4512" s="62"/>
      <c r="Q4512" s="63" t="s">
        <v>6179</v>
      </c>
      <c r="R4512" s="266" t="s">
        <v>6179</v>
      </c>
      <c r="S4512" s="63" t="s">
        <v>6179</v>
      </c>
      <c r="T4512" s="63" t="s">
        <v>6178</v>
      </c>
      <c r="U4512" s="63" t="s">
        <v>6178</v>
      </c>
    </row>
    <row r="4513" spans="2:21" ht="15" customHeight="1" x14ac:dyDescent="0.5">
      <c r="B4513" s="58">
        <v>764509</v>
      </c>
      <c r="C4513" s="59">
        <v>40784982000</v>
      </c>
      <c r="D4513" s="58" t="s">
        <v>5240</v>
      </c>
      <c r="E4513" s="58" t="s">
        <v>5245</v>
      </c>
      <c r="F4513" s="58">
        <v>12</v>
      </c>
      <c r="G4513" s="58">
        <v>14.5</v>
      </c>
      <c r="H4513" s="77" t="s">
        <v>177</v>
      </c>
      <c r="I4513" s="58" t="s">
        <v>197</v>
      </c>
      <c r="J4513" s="58" t="s">
        <v>14</v>
      </c>
      <c r="K4513" s="58" t="s">
        <v>6119</v>
      </c>
      <c r="L4513" s="60">
        <v>20.81</v>
      </c>
      <c r="M4513" s="38">
        <f t="shared" si="222"/>
        <v>1.7341666666666666</v>
      </c>
      <c r="N4513" s="279">
        <f t="shared" si="223"/>
        <v>2.99</v>
      </c>
      <c r="O4513" s="268">
        <f t="shared" si="224"/>
        <v>0.42001114827201791</v>
      </c>
      <c r="P4513" s="62"/>
      <c r="Q4513" s="63" t="s">
        <v>6179</v>
      </c>
      <c r="R4513" s="266" t="s">
        <v>6179</v>
      </c>
      <c r="S4513" s="63" t="s">
        <v>6179</v>
      </c>
      <c r="T4513" s="63" t="s">
        <v>6178</v>
      </c>
      <c r="U4513" s="63" t="s">
        <v>6178</v>
      </c>
    </row>
    <row r="4514" spans="2:21" ht="15" customHeight="1" x14ac:dyDescent="0.5">
      <c r="B4514" s="58">
        <v>764510</v>
      </c>
      <c r="C4514" s="59">
        <v>40784992009</v>
      </c>
      <c r="D4514" s="58" t="s">
        <v>5240</v>
      </c>
      <c r="E4514" s="58" t="s">
        <v>5246</v>
      </c>
      <c r="F4514" s="58">
        <v>12</v>
      </c>
      <c r="G4514" s="58">
        <v>14.5</v>
      </c>
      <c r="H4514" s="77" t="s">
        <v>177</v>
      </c>
      <c r="I4514" s="58" t="s">
        <v>197</v>
      </c>
      <c r="J4514" s="58" t="s">
        <v>14</v>
      </c>
      <c r="K4514" s="58" t="s">
        <v>6119</v>
      </c>
      <c r="L4514" s="60">
        <v>20.81</v>
      </c>
      <c r="M4514" s="38">
        <f t="shared" si="222"/>
        <v>1.7341666666666666</v>
      </c>
      <c r="N4514" s="279">
        <f t="shared" si="223"/>
        <v>2.99</v>
      </c>
      <c r="O4514" s="268">
        <f t="shared" si="224"/>
        <v>0.42001114827201791</v>
      </c>
      <c r="P4514" s="62"/>
      <c r="Q4514" s="63" t="s">
        <v>6179</v>
      </c>
      <c r="R4514" s="266" t="s">
        <v>6179</v>
      </c>
      <c r="S4514" s="63" t="s">
        <v>6179</v>
      </c>
      <c r="T4514" s="63" t="s">
        <v>6178</v>
      </c>
      <c r="U4514" s="63" t="s">
        <v>6178</v>
      </c>
    </row>
    <row r="4515" spans="2:21" ht="15" customHeight="1" x14ac:dyDescent="0.5">
      <c r="B4515" s="58">
        <v>764603</v>
      </c>
      <c r="C4515" s="59">
        <v>850226003572</v>
      </c>
      <c r="D4515" s="58" t="s">
        <v>5247</v>
      </c>
      <c r="E4515" s="58" t="s">
        <v>5248</v>
      </c>
      <c r="F4515" s="58">
        <v>6</v>
      </c>
      <c r="G4515" s="58">
        <v>8.5</v>
      </c>
      <c r="H4515" s="77" t="s">
        <v>177</v>
      </c>
      <c r="I4515" s="58" t="s">
        <v>602</v>
      </c>
      <c r="J4515" s="58" t="s">
        <v>14</v>
      </c>
      <c r="K4515" s="58" t="s">
        <v>6119</v>
      </c>
      <c r="L4515" s="60">
        <v>61.8</v>
      </c>
      <c r="M4515" s="38">
        <f t="shared" si="222"/>
        <v>10.299999999999999</v>
      </c>
      <c r="N4515" s="279">
        <f t="shared" si="223"/>
        <v>17.489999999999998</v>
      </c>
      <c r="O4515" s="268">
        <f t="shared" si="224"/>
        <v>0.41109205260148657</v>
      </c>
      <c r="P4515" s="62"/>
      <c r="Q4515" s="63" t="s">
        <v>6179</v>
      </c>
      <c r="R4515" s="266" t="s">
        <v>6179</v>
      </c>
      <c r="S4515" s="63" t="s">
        <v>6178</v>
      </c>
      <c r="T4515" s="63" t="s">
        <v>6178</v>
      </c>
      <c r="U4515" s="63" t="s">
        <v>6178</v>
      </c>
    </row>
    <row r="4516" spans="2:21" ht="15" customHeight="1" x14ac:dyDescent="0.5">
      <c r="B4516" s="58">
        <v>764604</v>
      </c>
      <c r="C4516" s="59">
        <v>850226003855</v>
      </c>
      <c r="D4516" s="58" t="s">
        <v>5247</v>
      </c>
      <c r="E4516" s="58" t="s">
        <v>5249</v>
      </c>
      <c r="F4516" s="58">
        <v>6</v>
      </c>
      <c r="G4516" s="58">
        <v>3.2</v>
      </c>
      <c r="H4516" s="77" t="s">
        <v>177</v>
      </c>
      <c r="I4516" s="58" t="s">
        <v>602</v>
      </c>
      <c r="J4516" s="58" t="s">
        <v>14</v>
      </c>
      <c r="K4516" s="58" t="s">
        <v>6119</v>
      </c>
      <c r="L4516" s="60">
        <v>27.86</v>
      </c>
      <c r="M4516" s="38">
        <f t="shared" si="222"/>
        <v>4.6433333333333335</v>
      </c>
      <c r="N4516" s="279">
        <f t="shared" si="223"/>
        <v>7.99</v>
      </c>
      <c r="O4516" s="268">
        <f t="shared" si="224"/>
        <v>0.41885690446391322</v>
      </c>
      <c r="P4516" s="62"/>
      <c r="Q4516" s="76" t="s">
        <v>6178</v>
      </c>
      <c r="R4516" s="318" t="s">
        <v>6178</v>
      </c>
      <c r="S4516" s="76" t="s">
        <v>6178</v>
      </c>
      <c r="T4516" s="76" t="s">
        <v>6178</v>
      </c>
      <c r="U4516" s="76" t="s">
        <v>6178</v>
      </c>
    </row>
    <row r="4517" spans="2:21" ht="15" customHeight="1" x14ac:dyDescent="0.5">
      <c r="B4517" s="58">
        <v>764607</v>
      </c>
      <c r="C4517" s="59">
        <v>850226003558</v>
      </c>
      <c r="D4517" s="58" t="s">
        <v>5247</v>
      </c>
      <c r="E4517" s="58" t="s">
        <v>5250</v>
      </c>
      <c r="F4517" s="58">
        <v>6</v>
      </c>
      <c r="G4517" s="58">
        <v>8</v>
      </c>
      <c r="H4517" s="77" t="s">
        <v>177</v>
      </c>
      <c r="I4517" s="58" t="s">
        <v>280</v>
      </c>
      <c r="J4517" s="58" t="s">
        <v>14</v>
      </c>
      <c r="K4517" s="58" t="s">
        <v>6119</v>
      </c>
      <c r="L4517" s="60">
        <v>81.3</v>
      </c>
      <c r="M4517" s="38">
        <f t="shared" si="222"/>
        <v>13.549999999999999</v>
      </c>
      <c r="N4517" s="279">
        <f t="shared" si="223"/>
        <v>22.99</v>
      </c>
      <c r="O4517" s="268">
        <f t="shared" si="224"/>
        <v>0.41061331013484126</v>
      </c>
      <c r="P4517" s="62"/>
      <c r="Q4517" s="63" t="s">
        <v>6178</v>
      </c>
      <c r="R4517" s="266" t="s">
        <v>6179</v>
      </c>
      <c r="S4517" s="63" t="s">
        <v>6178</v>
      </c>
      <c r="T4517" s="63" t="s">
        <v>6178</v>
      </c>
      <c r="U4517" s="63" t="s">
        <v>6178</v>
      </c>
    </row>
    <row r="4518" spans="2:21" ht="15" customHeight="1" x14ac:dyDescent="0.5">
      <c r="B4518" s="58">
        <v>764901</v>
      </c>
      <c r="C4518" s="59">
        <v>857910003061</v>
      </c>
      <c r="D4518" s="58" t="s">
        <v>5251</v>
      </c>
      <c r="E4518" s="58" t="s">
        <v>5252</v>
      </c>
      <c r="F4518" s="58">
        <v>28</v>
      </c>
      <c r="G4518" s="58">
        <v>0.74</v>
      </c>
      <c r="H4518" s="77" t="s">
        <v>177</v>
      </c>
      <c r="I4518" s="58" t="s">
        <v>9</v>
      </c>
      <c r="J4518" s="58" t="s">
        <v>14</v>
      </c>
      <c r="K4518" s="58" t="s">
        <v>6119</v>
      </c>
      <c r="L4518" s="60">
        <v>20.89</v>
      </c>
      <c r="M4518" s="38">
        <f t="shared" si="222"/>
        <v>0.74607142857142861</v>
      </c>
      <c r="N4518" s="279">
        <f t="shared" si="223"/>
        <v>1.49</v>
      </c>
      <c r="O4518" s="268">
        <f t="shared" si="224"/>
        <v>0.49928092042186001</v>
      </c>
      <c r="P4518" s="62"/>
      <c r="Q4518" s="63" t="s">
        <v>6178</v>
      </c>
      <c r="R4518" s="266" t="s">
        <v>6179</v>
      </c>
      <c r="S4518" s="63" t="s">
        <v>6178</v>
      </c>
      <c r="T4518" s="63" t="s">
        <v>6178</v>
      </c>
      <c r="U4518" s="63" t="s">
        <v>6178</v>
      </c>
    </row>
    <row r="4519" spans="2:21" ht="15" customHeight="1" x14ac:dyDescent="0.5">
      <c r="B4519" s="58">
        <v>764902</v>
      </c>
      <c r="C4519" s="59">
        <v>857910003047</v>
      </c>
      <c r="D4519" s="58" t="s">
        <v>5251</v>
      </c>
      <c r="E4519" s="58" t="s">
        <v>5253</v>
      </c>
      <c r="F4519" s="58">
        <v>28</v>
      </c>
      <c r="G4519" s="58">
        <v>0.71</v>
      </c>
      <c r="H4519" s="77" t="s">
        <v>177</v>
      </c>
      <c r="I4519" s="58" t="s">
        <v>9</v>
      </c>
      <c r="J4519" s="58" t="s">
        <v>14</v>
      </c>
      <c r="K4519" s="58" t="s">
        <v>6119</v>
      </c>
      <c r="L4519" s="60">
        <v>20.89</v>
      </c>
      <c r="M4519" s="38">
        <f t="shared" si="222"/>
        <v>0.74607142857142861</v>
      </c>
      <c r="N4519" s="279">
        <f t="shared" si="223"/>
        <v>1.49</v>
      </c>
      <c r="O4519" s="268">
        <f t="shared" si="224"/>
        <v>0.49928092042186001</v>
      </c>
      <c r="P4519" s="62"/>
      <c r="Q4519" s="63" t="s">
        <v>6178</v>
      </c>
      <c r="R4519" s="266" t="s">
        <v>6179</v>
      </c>
      <c r="S4519" s="63" t="s">
        <v>6178</v>
      </c>
      <c r="T4519" s="63" t="s">
        <v>6178</v>
      </c>
      <c r="U4519" s="63" t="s">
        <v>6178</v>
      </c>
    </row>
    <row r="4520" spans="2:21" ht="15" customHeight="1" x14ac:dyDescent="0.5">
      <c r="B4520" s="58">
        <v>764903</v>
      </c>
      <c r="C4520" s="59">
        <v>857910003078</v>
      </c>
      <c r="D4520" s="58" t="s">
        <v>5251</v>
      </c>
      <c r="E4520" s="58" t="s">
        <v>5254</v>
      </c>
      <c r="F4520" s="58">
        <v>28</v>
      </c>
      <c r="G4520" s="58">
        <v>0.74</v>
      </c>
      <c r="H4520" s="77" t="s">
        <v>177</v>
      </c>
      <c r="I4520" s="58" t="s">
        <v>9</v>
      </c>
      <c r="J4520" s="58" t="s">
        <v>14</v>
      </c>
      <c r="K4520" s="58" t="s">
        <v>6119</v>
      </c>
      <c r="L4520" s="60">
        <v>20.89</v>
      </c>
      <c r="M4520" s="38">
        <f t="shared" si="222"/>
        <v>0.74607142857142861</v>
      </c>
      <c r="N4520" s="279">
        <f t="shared" si="223"/>
        <v>1.49</v>
      </c>
      <c r="O4520" s="268">
        <f t="shared" si="224"/>
        <v>0.49928092042186001</v>
      </c>
      <c r="P4520" s="62"/>
      <c r="Q4520" s="63" t="s">
        <v>6178</v>
      </c>
      <c r="R4520" s="266" t="s">
        <v>6179</v>
      </c>
      <c r="S4520" s="63" t="s">
        <v>6178</v>
      </c>
      <c r="T4520" s="63" t="s">
        <v>6178</v>
      </c>
      <c r="U4520" s="63" t="s">
        <v>6178</v>
      </c>
    </row>
    <row r="4521" spans="2:21" ht="15" customHeight="1" x14ac:dyDescent="0.5">
      <c r="B4521" s="58">
        <v>764904</v>
      </c>
      <c r="C4521" s="59">
        <v>857910003016</v>
      </c>
      <c r="D4521" s="58" t="s">
        <v>5251</v>
      </c>
      <c r="E4521" s="58" t="s">
        <v>5255</v>
      </c>
      <c r="F4521" s="58">
        <v>12</v>
      </c>
      <c r="G4521" s="58">
        <v>750</v>
      </c>
      <c r="H4521" s="58" t="s">
        <v>5580</v>
      </c>
      <c r="I4521" s="58" t="s">
        <v>9</v>
      </c>
      <c r="J4521" s="58" t="s">
        <v>14</v>
      </c>
      <c r="K4521" s="58" t="s">
        <v>6119</v>
      </c>
      <c r="L4521" s="60">
        <v>20.89</v>
      </c>
      <c r="M4521" s="38">
        <f t="shared" si="222"/>
        <v>1.7408333333333335</v>
      </c>
      <c r="N4521" s="279">
        <f t="shared" si="223"/>
        <v>2.99</v>
      </c>
      <c r="O4521" s="268">
        <f t="shared" si="224"/>
        <v>0.41778149386845037</v>
      </c>
      <c r="P4521" s="62"/>
      <c r="Q4521" s="76" t="s">
        <v>6178</v>
      </c>
      <c r="R4521" s="318" t="s">
        <v>6178</v>
      </c>
      <c r="S4521" s="76" t="s">
        <v>6178</v>
      </c>
      <c r="T4521" s="76" t="s">
        <v>6178</v>
      </c>
      <c r="U4521" s="76" t="s">
        <v>6178</v>
      </c>
    </row>
    <row r="4522" spans="2:21" ht="15" customHeight="1" x14ac:dyDescent="0.5">
      <c r="B4522" s="58">
        <v>765001</v>
      </c>
      <c r="C4522" s="59">
        <v>23452080048</v>
      </c>
      <c r="D4522" s="58" t="s">
        <v>5256</v>
      </c>
      <c r="E4522" s="58" t="s">
        <v>5257</v>
      </c>
      <c r="F4522" s="58">
        <v>12</v>
      </c>
      <c r="G4522" s="58">
        <v>25</v>
      </c>
      <c r="H4522" s="77" t="s">
        <v>177</v>
      </c>
      <c r="I4522" s="58" t="s">
        <v>12</v>
      </c>
      <c r="J4522" s="58" t="s">
        <v>14</v>
      </c>
      <c r="K4522" s="58" t="s">
        <v>6119</v>
      </c>
      <c r="L4522" s="60">
        <v>42.8</v>
      </c>
      <c r="M4522" s="38">
        <f t="shared" si="222"/>
        <v>3.5666666666666664</v>
      </c>
      <c r="N4522" s="279">
        <f t="shared" si="223"/>
        <v>5.99</v>
      </c>
      <c r="O4522" s="268">
        <f t="shared" si="224"/>
        <v>0.40456316082359495</v>
      </c>
      <c r="P4522" s="62"/>
      <c r="Q4522" s="63" t="s">
        <v>6178</v>
      </c>
      <c r="R4522" s="266" t="s">
        <v>6179</v>
      </c>
      <c r="S4522" s="63" t="s">
        <v>6178</v>
      </c>
      <c r="T4522" s="63" t="s">
        <v>6178</v>
      </c>
      <c r="U4522" s="63" t="s">
        <v>6178</v>
      </c>
    </row>
    <row r="4523" spans="2:21" ht="15" customHeight="1" x14ac:dyDescent="0.5">
      <c r="B4523" s="58">
        <v>765002</v>
      </c>
      <c r="C4523" s="59">
        <v>23452080024</v>
      </c>
      <c r="D4523" s="58" t="s">
        <v>5256</v>
      </c>
      <c r="E4523" s="58" t="s">
        <v>5258</v>
      </c>
      <c r="F4523" s="58">
        <v>12</v>
      </c>
      <c r="G4523" s="58">
        <v>25</v>
      </c>
      <c r="H4523" s="77" t="s">
        <v>177</v>
      </c>
      <c r="I4523" s="58" t="s">
        <v>12</v>
      </c>
      <c r="J4523" s="58" t="s">
        <v>14</v>
      </c>
      <c r="K4523" s="58" t="s">
        <v>6119</v>
      </c>
      <c r="L4523" s="60">
        <v>34.799999999999997</v>
      </c>
      <c r="M4523" s="38">
        <f t="shared" ref="M4523:M4586" si="225">L4523/F4523</f>
        <v>2.9</v>
      </c>
      <c r="N4523" s="279">
        <f t="shared" ref="N4523:N4586" si="226">IF(CEILING(M4523/0.6,1)-0.51&gt;=M4523/0.6,CEILING(M4523/0.6,1)-0.51,CEILING(M4523/0.6,1)-0.01)</f>
        <v>4.99</v>
      </c>
      <c r="O4523" s="268">
        <f t="shared" ref="O4523:O4586" si="227">(N4523-M4523)/N4523</f>
        <v>0.41883767535070143</v>
      </c>
      <c r="P4523" s="62"/>
      <c r="Q4523" s="63" t="s">
        <v>6179</v>
      </c>
      <c r="R4523" s="266" t="s">
        <v>6179</v>
      </c>
      <c r="S4523" s="63" t="s">
        <v>6178</v>
      </c>
      <c r="T4523" s="63" t="s">
        <v>6178</v>
      </c>
      <c r="U4523" s="63" t="s">
        <v>6178</v>
      </c>
    </row>
    <row r="4524" spans="2:21" ht="15" customHeight="1" x14ac:dyDescent="0.5">
      <c r="B4524" s="58">
        <v>765101</v>
      </c>
      <c r="C4524" s="59">
        <v>837328001026</v>
      </c>
      <c r="D4524" s="58" t="s">
        <v>5259</v>
      </c>
      <c r="E4524" s="58" t="s">
        <v>5260</v>
      </c>
      <c r="F4524" s="58">
        <v>8</v>
      </c>
      <c r="G4524" s="58">
        <v>9.5</v>
      </c>
      <c r="H4524" s="77" t="s">
        <v>177</v>
      </c>
      <c r="I4524" s="58" t="s">
        <v>12</v>
      </c>
      <c r="J4524" s="58" t="s">
        <v>14</v>
      </c>
      <c r="K4524" s="58" t="s">
        <v>6119</v>
      </c>
      <c r="L4524" s="60">
        <v>20.5</v>
      </c>
      <c r="M4524" s="38">
        <f t="shared" si="225"/>
        <v>2.5625</v>
      </c>
      <c r="N4524" s="279">
        <f t="shared" si="226"/>
        <v>4.49</v>
      </c>
      <c r="O4524" s="268">
        <f t="shared" si="227"/>
        <v>0.42928730512249447</v>
      </c>
      <c r="P4524" s="62"/>
      <c r="Q4524" s="63" t="s">
        <v>6179</v>
      </c>
      <c r="R4524" s="266" t="s">
        <v>6179</v>
      </c>
      <c r="S4524" s="63" t="s">
        <v>6179</v>
      </c>
      <c r="T4524" s="63" t="s">
        <v>6178</v>
      </c>
      <c r="U4524" s="63" t="s">
        <v>6178</v>
      </c>
    </row>
    <row r="4525" spans="2:21" ht="15" customHeight="1" x14ac:dyDescent="0.5">
      <c r="B4525" s="58">
        <v>765102</v>
      </c>
      <c r="C4525" s="59">
        <v>837328001002</v>
      </c>
      <c r="D4525" s="58" t="s">
        <v>5259</v>
      </c>
      <c r="E4525" s="58" t="s">
        <v>5261</v>
      </c>
      <c r="F4525" s="58">
        <v>8</v>
      </c>
      <c r="G4525" s="58">
        <v>9.5</v>
      </c>
      <c r="H4525" s="77" t="s">
        <v>177</v>
      </c>
      <c r="I4525" s="58" t="s">
        <v>12</v>
      </c>
      <c r="J4525" s="58" t="s">
        <v>14</v>
      </c>
      <c r="K4525" s="58" t="s">
        <v>6119</v>
      </c>
      <c r="L4525" s="60">
        <v>20.5</v>
      </c>
      <c r="M4525" s="38">
        <f t="shared" si="225"/>
        <v>2.5625</v>
      </c>
      <c r="N4525" s="279">
        <f t="shared" si="226"/>
        <v>4.49</v>
      </c>
      <c r="O4525" s="268">
        <f t="shared" si="227"/>
        <v>0.42928730512249447</v>
      </c>
      <c r="P4525" s="62"/>
      <c r="Q4525" s="63" t="s">
        <v>6179</v>
      </c>
      <c r="R4525" s="266" t="s">
        <v>6179</v>
      </c>
      <c r="S4525" s="63" t="s">
        <v>6179</v>
      </c>
      <c r="T4525" s="63" t="s">
        <v>6178</v>
      </c>
      <c r="U4525" s="63" t="s">
        <v>6178</v>
      </c>
    </row>
    <row r="4526" spans="2:21" ht="15" customHeight="1" x14ac:dyDescent="0.5">
      <c r="B4526" s="58">
        <v>765104</v>
      </c>
      <c r="C4526" s="59">
        <v>837328001057</v>
      </c>
      <c r="D4526" s="58" t="s">
        <v>5259</v>
      </c>
      <c r="E4526" s="58" t="s">
        <v>5262</v>
      </c>
      <c r="F4526" s="58">
        <v>8</v>
      </c>
      <c r="G4526" s="58">
        <v>9.5</v>
      </c>
      <c r="H4526" s="77" t="s">
        <v>177</v>
      </c>
      <c r="I4526" s="58" t="s">
        <v>12</v>
      </c>
      <c r="J4526" s="58" t="s">
        <v>14</v>
      </c>
      <c r="K4526" s="58" t="s">
        <v>6119</v>
      </c>
      <c r="L4526" s="60">
        <v>20.5</v>
      </c>
      <c r="M4526" s="38">
        <f t="shared" si="225"/>
        <v>2.5625</v>
      </c>
      <c r="N4526" s="279">
        <f t="shared" si="226"/>
        <v>4.49</v>
      </c>
      <c r="O4526" s="268">
        <f t="shared" si="227"/>
        <v>0.42928730512249447</v>
      </c>
      <c r="P4526" s="62"/>
      <c r="Q4526" s="63" t="s">
        <v>6179</v>
      </c>
      <c r="R4526" s="266" t="s">
        <v>6179</v>
      </c>
      <c r="S4526" s="63" t="s">
        <v>6179</v>
      </c>
      <c r="T4526" s="63" t="s">
        <v>6178</v>
      </c>
      <c r="U4526" s="63" t="s">
        <v>6178</v>
      </c>
    </row>
    <row r="4527" spans="2:21" ht="15" customHeight="1" x14ac:dyDescent="0.5">
      <c r="B4527" s="58">
        <v>765201</v>
      </c>
      <c r="C4527" s="59">
        <v>43717295208</v>
      </c>
      <c r="D4527" s="58" t="s">
        <v>5263</v>
      </c>
      <c r="E4527" s="58" t="s">
        <v>5264</v>
      </c>
      <c r="F4527" s="58">
        <v>12</v>
      </c>
      <c r="G4527" s="58">
        <v>19</v>
      </c>
      <c r="H4527" s="77" t="s">
        <v>177</v>
      </c>
      <c r="I4527" s="58" t="s">
        <v>12</v>
      </c>
      <c r="J4527" s="58" t="s">
        <v>14</v>
      </c>
      <c r="K4527" s="58" t="s">
        <v>6119</v>
      </c>
      <c r="L4527" s="60">
        <v>52.8</v>
      </c>
      <c r="M4527" s="38">
        <f t="shared" si="225"/>
        <v>4.3999999999999995</v>
      </c>
      <c r="N4527" s="279">
        <f t="shared" si="226"/>
        <v>7.49</v>
      </c>
      <c r="O4527" s="268">
        <f t="shared" si="227"/>
        <v>0.41255006675567429</v>
      </c>
      <c r="P4527" s="62"/>
      <c r="Q4527" s="63" t="s">
        <v>6178</v>
      </c>
      <c r="R4527" s="266" t="s">
        <v>6179</v>
      </c>
      <c r="S4527" s="63" t="s">
        <v>6178</v>
      </c>
      <c r="T4527" s="63" t="s">
        <v>6178</v>
      </c>
      <c r="U4527" s="63" t="s">
        <v>6178</v>
      </c>
    </row>
    <row r="4528" spans="2:21" ht="15" customHeight="1" x14ac:dyDescent="0.5">
      <c r="B4528" s="58">
        <v>765202</v>
      </c>
      <c r="C4528" s="59">
        <v>43717280303</v>
      </c>
      <c r="D4528" s="58" t="s">
        <v>5263</v>
      </c>
      <c r="E4528" s="58" t="s">
        <v>5265</v>
      </c>
      <c r="F4528" s="58">
        <v>12</v>
      </c>
      <c r="G4528" s="58">
        <v>19</v>
      </c>
      <c r="H4528" s="77" t="s">
        <v>177</v>
      </c>
      <c r="I4528" s="58" t="s">
        <v>53</v>
      </c>
      <c r="J4528" s="58" t="s">
        <v>14</v>
      </c>
      <c r="K4528" s="58" t="s">
        <v>6119</v>
      </c>
      <c r="L4528" s="60">
        <v>60.4</v>
      </c>
      <c r="M4528" s="38">
        <f t="shared" si="225"/>
        <v>5.0333333333333332</v>
      </c>
      <c r="N4528" s="279">
        <f t="shared" si="226"/>
        <v>8.49</v>
      </c>
      <c r="O4528" s="268">
        <f t="shared" si="227"/>
        <v>0.40714566156262272</v>
      </c>
      <c r="P4528" s="62"/>
      <c r="Q4528" s="63" t="s">
        <v>6178</v>
      </c>
      <c r="R4528" s="266" t="s">
        <v>6179</v>
      </c>
      <c r="S4528" s="63" t="s">
        <v>6178</v>
      </c>
      <c r="T4528" s="63" t="s">
        <v>6178</v>
      </c>
      <c r="U4528" s="63" t="s">
        <v>6178</v>
      </c>
    </row>
    <row r="4529" spans="2:21" ht="15" customHeight="1" x14ac:dyDescent="0.5">
      <c r="B4529" s="58">
        <v>765501</v>
      </c>
      <c r="C4529" s="59">
        <v>866235000129</v>
      </c>
      <c r="D4529" s="58" t="s">
        <v>5266</v>
      </c>
      <c r="E4529" s="58" t="s">
        <v>5267</v>
      </c>
      <c r="F4529" s="58">
        <v>24</v>
      </c>
      <c r="G4529" s="58">
        <v>12</v>
      </c>
      <c r="H4529" s="77" t="s">
        <v>177</v>
      </c>
      <c r="I4529" s="58" t="s">
        <v>1644</v>
      </c>
      <c r="J4529" s="58" t="s">
        <v>14</v>
      </c>
      <c r="K4529" s="58" t="s">
        <v>6119</v>
      </c>
      <c r="L4529" s="60">
        <v>35.6</v>
      </c>
      <c r="M4529" s="38">
        <f t="shared" si="225"/>
        <v>1.4833333333333334</v>
      </c>
      <c r="N4529" s="279">
        <f t="shared" si="226"/>
        <v>2.4900000000000002</v>
      </c>
      <c r="O4529" s="268">
        <f t="shared" si="227"/>
        <v>0.40428380187416335</v>
      </c>
      <c r="P4529" s="62"/>
      <c r="Q4529" s="63" t="s">
        <v>6178</v>
      </c>
      <c r="R4529" s="266" t="s">
        <v>6178</v>
      </c>
      <c r="S4529" s="63" t="s">
        <v>6179</v>
      </c>
      <c r="T4529" s="63" t="s">
        <v>6178</v>
      </c>
      <c r="U4529" s="63" t="s">
        <v>6178</v>
      </c>
    </row>
    <row r="4530" spans="2:21" ht="15" customHeight="1" x14ac:dyDescent="0.5">
      <c r="B4530" s="58">
        <v>765504</v>
      </c>
      <c r="C4530" s="59">
        <v>866235000143</v>
      </c>
      <c r="D4530" s="58" t="s">
        <v>5266</v>
      </c>
      <c r="E4530" s="58" t="s">
        <v>5818</v>
      </c>
      <c r="F4530" s="58">
        <v>6</v>
      </c>
      <c r="G4530" s="58">
        <v>12</v>
      </c>
      <c r="H4530" s="77" t="s">
        <v>177</v>
      </c>
      <c r="I4530" s="58" t="s">
        <v>515</v>
      </c>
      <c r="J4530" s="58" t="s">
        <v>14</v>
      </c>
      <c r="K4530" s="58" t="s">
        <v>6119</v>
      </c>
      <c r="L4530" s="60">
        <v>35.6</v>
      </c>
      <c r="M4530" s="38">
        <f t="shared" si="225"/>
        <v>5.9333333333333336</v>
      </c>
      <c r="N4530" s="279">
        <f t="shared" si="226"/>
        <v>9.99</v>
      </c>
      <c r="O4530" s="268">
        <f t="shared" si="227"/>
        <v>0.40607273940607275</v>
      </c>
      <c r="P4530" s="62"/>
      <c r="Q4530" s="63" t="s">
        <v>6178</v>
      </c>
      <c r="R4530" s="266" t="s">
        <v>6179</v>
      </c>
      <c r="S4530" s="63" t="s">
        <v>6178</v>
      </c>
      <c r="T4530" s="63" t="s">
        <v>6178</v>
      </c>
      <c r="U4530" s="63" t="s">
        <v>6178</v>
      </c>
    </row>
    <row r="4531" spans="2:21" ht="15" customHeight="1" x14ac:dyDescent="0.5">
      <c r="B4531" s="58">
        <v>765506</v>
      </c>
      <c r="C4531" s="59">
        <v>866235000150</v>
      </c>
      <c r="D4531" s="58" t="s">
        <v>5266</v>
      </c>
      <c r="E4531" s="58" t="s">
        <v>5819</v>
      </c>
      <c r="F4531" s="58">
        <v>6</v>
      </c>
      <c r="G4531" s="58">
        <v>12</v>
      </c>
      <c r="H4531" s="77" t="s">
        <v>177</v>
      </c>
      <c r="I4531" s="58" t="s">
        <v>515</v>
      </c>
      <c r="J4531" s="58" t="s">
        <v>14</v>
      </c>
      <c r="K4531" s="58" t="s">
        <v>6119</v>
      </c>
      <c r="L4531" s="60">
        <v>35.6</v>
      </c>
      <c r="M4531" s="38">
        <f t="shared" si="225"/>
        <v>5.9333333333333336</v>
      </c>
      <c r="N4531" s="279">
        <f t="shared" si="226"/>
        <v>9.99</v>
      </c>
      <c r="O4531" s="268">
        <f t="shared" si="227"/>
        <v>0.40607273940607275</v>
      </c>
      <c r="P4531" s="62"/>
      <c r="Q4531" s="63" t="s">
        <v>6178</v>
      </c>
      <c r="R4531" s="266" t="s">
        <v>6179</v>
      </c>
      <c r="S4531" s="63" t="s">
        <v>6178</v>
      </c>
      <c r="T4531" s="63" t="s">
        <v>6178</v>
      </c>
      <c r="U4531" s="63" t="s">
        <v>6178</v>
      </c>
    </row>
    <row r="4532" spans="2:21" ht="15" customHeight="1" x14ac:dyDescent="0.5">
      <c r="B4532" s="58">
        <v>766121</v>
      </c>
      <c r="C4532" s="59">
        <v>691355303559</v>
      </c>
      <c r="D4532" s="58" t="s">
        <v>5268</v>
      </c>
      <c r="E4532" s="58" t="s">
        <v>5269</v>
      </c>
      <c r="F4532" s="58">
        <v>80</v>
      </c>
      <c r="G4532" s="58">
        <v>0.75</v>
      </c>
      <c r="H4532" s="77" t="s">
        <v>177</v>
      </c>
      <c r="I4532" s="58" t="s">
        <v>91</v>
      </c>
      <c r="J4532" s="58" t="s">
        <v>14</v>
      </c>
      <c r="K4532" s="58" t="s">
        <v>6119</v>
      </c>
      <c r="L4532" s="60">
        <v>73</v>
      </c>
      <c r="M4532" s="38">
        <f t="shared" si="225"/>
        <v>0.91249999999999998</v>
      </c>
      <c r="N4532" s="279">
        <f t="shared" si="226"/>
        <v>1.99</v>
      </c>
      <c r="O4532" s="268">
        <f t="shared" si="227"/>
        <v>0.54145728643216084</v>
      </c>
      <c r="P4532" s="62"/>
      <c r="Q4532" s="76" t="s">
        <v>6178</v>
      </c>
      <c r="R4532" s="318" t="s">
        <v>6178</v>
      </c>
      <c r="S4532" s="76" t="s">
        <v>6178</v>
      </c>
      <c r="T4532" s="76" t="s">
        <v>6178</v>
      </c>
      <c r="U4532" s="76" t="s">
        <v>6178</v>
      </c>
    </row>
    <row r="4533" spans="2:21" ht="15" customHeight="1" x14ac:dyDescent="0.5">
      <c r="B4533" s="58">
        <v>766122</v>
      </c>
      <c r="C4533" s="59">
        <v>691355303566</v>
      </c>
      <c r="D4533" s="58" t="s">
        <v>5268</v>
      </c>
      <c r="E4533" s="58" t="s">
        <v>5270</v>
      </c>
      <c r="F4533" s="58">
        <v>80</v>
      </c>
      <c r="G4533" s="58">
        <v>0.75</v>
      </c>
      <c r="H4533" s="77" t="s">
        <v>177</v>
      </c>
      <c r="I4533" s="58" t="s">
        <v>91</v>
      </c>
      <c r="J4533" s="58" t="s">
        <v>14</v>
      </c>
      <c r="K4533" s="58" t="s">
        <v>6119</v>
      </c>
      <c r="L4533" s="60">
        <v>73</v>
      </c>
      <c r="M4533" s="38">
        <f t="shared" si="225"/>
        <v>0.91249999999999998</v>
      </c>
      <c r="N4533" s="279">
        <f t="shared" si="226"/>
        <v>1.99</v>
      </c>
      <c r="O4533" s="268">
        <f t="shared" si="227"/>
        <v>0.54145728643216084</v>
      </c>
      <c r="P4533" s="62"/>
      <c r="Q4533" s="63" t="s">
        <v>6178</v>
      </c>
      <c r="R4533" s="266" t="s">
        <v>6178</v>
      </c>
      <c r="S4533" s="63" t="s">
        <v>6178</v>
      </c>
      <c r="T4533" s="63" t="s">
        <v>6179</v>
      </c>
      <c r="U4533" s="63" t="s">
        <v>6178</v>
      </c>
    </row>
    <row r="4534" spans="2:21" ht="15" customHeight="1" x14ac:dyDescent="0.5">
      <c r="B4534" s="58">
        <v>766123</v>
      </c>
      <c r="C4534" s="59">
        <v>691355890424</v>
      </c>
      <c r="D4534" s="58" t="s">
        <v>5268</v>
      </c>
      <c r="E4534" s="58" t="s">
        <v>5271</v>
      </c>
      <c r="F4534" s="58">
        <v>12</v>
      </c>
      <c r="G4534" s="58">
        <v>2.25</v>
      </c>
      <c r="H4534" s="77" t="s">
        <v>177</v>
      </c>
      <c r="I4534" s="58" t="s">
        <v>91</v>
      </c>
      <c r="J4534" s="58" t="s">
        <v>14</v>
      </c>
      <c r="K4534" s="58" t="s">
        <v>6119</v>
      </c>
      <c r="L4534" s="60">
        <v>29.2</v>
      </c>
      <c r="M4534" s="38">
        <f t="shared" si="225"/>
        <v>2.4333333333333331</v>
      </c>
      <c r="N4534" s="279">
        <f t="shared" si="226"/>
        <v>4.49</v>
      </c>
      <c r="O4534" s="268">
        <f t="shared" si="227"/>
        <v>0.45805493689680782</v>
      </c>
      <c r="P4534" s="62"/>
      <c r="Q4534" s="63" t="s">
        <v>6178</v>
      </c>
      <c r="R4534" s="266" t="s">
        <v>6178</v>
      </c>
      <c r="S4534" s="63" t="s">
        <v>6178</v>
      </c>
      <c r="T4534" s="63" t="s">
        <v>6179</v>
      </c>
      <c r="U4534" s="63" t="s">
        <v>6179</v>
      </c>
    </row>
    <row r="4535" spans="2:21" ht="15" customHeight="1" x14ac:dyDescent="0.5">
      <c r="B4535" s="58">
        <v>766124</v>
      </c>
      <c r="C4535" s="59">
        <v>691355890448</v>
      </c>
      <c r="D4535" s="58" t="s">
        <v>5268</v>
      </c>
      <c r="E4535" s="58" t="s">
        <v>5272</v>
      </c>
      <c r="F4535" s="58">
        <v>12</v>
      </c>
      <c r="G4535" s="58">
        <v>2.25</v>
      </c>
      <c r="H4535" s="77" t="s">
        <v>177</v>
      </c>
      <c r="I4535" s="58" t="s">
        <v>91</v>
      </c>
      <c r="J4535" s="58" t="s">
        <v>14</v>
      </c>
      <c r="K4535" s="58" t="s">
        <v>6119</v>
      </c>
      <c r="L4535" s="60">
        <v>29.2</v>
      </c>
      <c r="M4535" s="38">
        <f t="shared" si="225"/>
        <v>2.4333333333333331</v>
      </c>
      <c r="N4535" s="279">
        <f t="shared" si="226"/>
        <v>4.49</v>
      </c>
      <c r="O4535" s="268">
        <f t="shared" si="227"/>
        <v>0.45805493689680782</v>
      </c>
      <c r="P4535" s="62"/>
      <c r="Q4535" s="63" t="s">
        <v>6178</v>
      </c>
      <c r="R4535" s="266" t="s">
        <v>6178</v>
      </c>
      <c r="S4535" s="63" t="s">
        <v>6178</v>
      </c>
      <c r="T4535" s="63" t="s">
        <v>6179</v>
      </c>
      <c r="U4535" s="63" t="s">
        <v>6179</v>
      </c>
    </row>
    <row r="4536" spans="2:21" ht="15" customHeight="1" x14ac:dyDescent="0.5">
      <c r="B4536" s="58">
        <v>766125</v>
      </c>
      <c r="C4536" s="59">
        <v>691355890462</v>
      </c>
      <c r="D4536" s="58" t="s">
        <v>5268</v>
      </c>
      <c r="E4536" s="58" t="s">
        <v>5273</v>
      </c>
      <c r="F4536" s="58">
        <v>12</v>
      </c>
      <c r="G4536" s="58">
        <v>2.25</v>
      </c>
      <c r="H4536" s="77" t="s">
        <v>177</v>
      </c>
      <c r="I4536" s="58" t="s">
        <v>91</v>
      </c>
      <c r="J4536" s="58" t="s">
        <v>14</v>
      </c>
      <c r="K4536" s="58" t="s">
        <v>6119</v>
      </c>
      <c r="L4536" s="60">
        <v>29.2</v>
      </c>
      <c r="M4536" s="38">
        <f t="shared" si="225"/>
        <v>2.4333333333333331</v>
      </c>
      <c r="N4536" s="279">
        <f t="shared" si="226"/>
        <v>4.49</v>
      </c>
      <c r="O4536" s="268">
        <f t="shared" si="227"/>
        <v>0.45805493689680782</v>
      </c>
      <c r="P4536" s="62"/>
      <c r="Q4536" s="63" t="s">
        <v>6178</v>
      </c>
      <c r="R4536" s="266" t="s">
        <v>6178</v>
      </c>
      <c r="S4536" s="63" t="s">
        <v>6178</v>
      </c>
      <c r="T4536" s="63" t="s">
        <v>6179</v>
      </c>
      <c r="U4536" s="63" t="s">
        <v>6179</v>
      </c>
    </row>
    <row r="4537" spans="2:21" ht="15" customHeight="1" x14ac:dyDescent="0.5">
      <c r="B4537" s="58">
        <v>766126</v>
      </c>
      <c r="C4537" s="59">
        <v>691355891995</v>
      </c>
      <c r="D4537" s="58" t="s">
        <v>5268</v>
      </c>
      <c r="E4537" s="58" t="s">
        <v>5274</v>
      </c>
      <c r="F4537" s="58">
        <v>12</v>
      </c>
      <c r="G4537" s="58">
        <v>4</v>
      </c>
      <c r="H4537" s="77" t="s">
        <v>177</v>
      </c>
      <c r="I4537" s="58" t="s">
        <v>91</v>
      </c>
      <c r="J4537" s="58" t="s">
        <v>14</v>
      </c>
      <c r="K4537" s="58" t="s">
        <v>6119</v>
      </c>
      <c r="L4537" s="60">
        <v>43</v>
      </c>
      <c r="M4537" s="38">
        <f t="shared" si="225"/>
        <v>3.5833333333333335</v>
      </c>
      <c r="N4537" s="279">
        <f t="shared" si="226"/>
        <v>5.99</v>
      </c>
      <c r="O4537" s="268">
        <f t="shared" si="227"/>
        <v>0.40178074568725652</v>
      </c>
      <c r="P4537" s="62"/>
      <c r="Q4537" s="63" t="s">
        <v>6178</v>
      </c>
      <c r="R4537" s="266" t="s">
        <v>6178</v>
      </c>
      <c r="S4537" s="63" t="s">
        <v>6178</v>
      </c>
      <c r="T4537" s="63" t="s">
        <v>6179</v>
      </c>
      <c r="U4537" s="63" t="s">
        <v>6178</v>
      </c>
    </row>
    <row r="4538" spans="2:21" ht="15" customHeight="1" x14ac:dyDescent="0.5">
      <c r="B4538" s="58">
        <v>766127</v>
      </c>
      <c r="C4538" s="59">
        <v>691355892015</v>
      </c>
      <c r="D4538" s="58" t="s">
        <v>5268</v>
      </c>
      <c r="E4538" s="58" t="s">
        <v>5275</v>
      </c>
      <c r="F4538" s="58">
        <v>12</v>
      </c>
      <c r="G4538" s="58">
        <v>4</v>
      </c>
      <c r="H4538" s="77" t="s">
        <v>177</v>
      </c>
      <c r="I4538" s="58" t="s">
        <v>91</v>
      </c>
      <c r="J4538" s="58" t="s">
        <v>14</v>
      </c>
      <c r="K4538" s="58" t="s">
        <v>6119</v>
      </c>
      <c r="L4538" s="60">
        <v>43</v>
      </c>
      <c r="M4538" s="38">
        <f t="shared" si="225"/>
        <v>3.5833333333333335</v>
      </c>
      <c r="N4538" s="279">
        <f t="shared" si="226"/>
        <v>5.99</v>
      </c>
      <c r="O4538" s="268">
        <f t="shared" si="227"/>
        <v>0.40178074568725652</v>
      </c>
      <c r="P4538" s="62"/>
      <c r="Q4538" s="63" t="s">
        <v>6178</v>
      </c>
      <c r="R4538" s="266" t="s">
        <v>6178</v>
      </c>
      <c r="S4538" s="63" t="s">
        <v>6178</v>
      </c>
      <c r="T4538" s="63" t="s">
        <v>6179</v>
      </c>
      <c r="U4538" s="63" t="s">
        <v>6178</v>
      </c>
    </row>
    <row r="4539" spans="2:21" ht="15" customHeight="1" x14ac:dyDescent="0.5">
      <c r="B4539" s="58">
        <v>766128</v>
      </c>
      <c r="C4539" s="59">
        <v>691355892282</v>
      </c>
      <c r="D4539" s="58" t="s">
        <v>5268</v>
      </c>
      <c r="E4539" s="58" t="s">
        <v>5276</v>
      </c>
      <c r="F4539" s="58">
        <v>12</v>
      </c>
      <c r="G4539" s="58">
        <v>2.25</v>
      </c>
      <c r="H4539" s="77" t="s">
        <v>177</v>
      </c>
      <c r="I4539" s="58" t="s">
        <v>91</v>
      </c>
      <c r="J4539" s="58" t="s">
        <v>14</v>
      </c>
      <c r="K4539" s="58" t="s">
        <v>6119</v>
      </c>
      <c r="L4539" s="60">
        <v>29.2</v>
      </c>
      <c r="M4539" s="38">
        <f t="shared" si="225"/>
        <v>2.4333333333333331</v>
      </c>
      <c r="N4539" s="279">
        <f t="shared" si="226"/>
        <v>4.49</v>
      </c>
      <c r="O4539" s="268">
        <f t="shared" si="227"/>
        <v>0.45805493689680782</v>
      </c>
      <c r="P4539" s="62"/>
      <c r="Q4539" s="63" t="s">
        <v>6178</v>
      </c>
      <c r="R4539" s="266" t="s">
        <v>6178</v>
      </c>
      <c r="S4539" s="63" t="s">
        <v>6178</v>
      </c>
      <c r="T4539" s="63" t="s">
        <v>6179</v>
      </c>
      <c r="U4539" s="63" t="s">
        <v>6179</v>
      </c>
    </row>
    <row r="4540" spans="2:21" ht="15" customHeight="1" x14ac:dyDescent="0.5">
      <c r="B4540" s="58">
        <v>766129</v>
      </c>
      <c r="C4540" s="59">
        <v>691355895894</v>
      </c>
      <c r="D4540" s="58" t="s">
        <v>5268</v>
      </c>
      <c r="E4540" s="58" t="s">
        <v>5277</v>
      </c>
      <c r="F4540" s="58">
        <v>12</v>
      </c>
      <c r="G4540" s="58">
        <v>2.25</v>
      </c>
      <c r="H4540" s="77" t="s">
        <v>177</v>
      </c>
      <c r="I4540" s="58" t="s">
        <v>91</v>
      </c>
      <c r="J4540" s="58" t="s">
        <v>14</v>
      </c>
      <c r="K4540" s="58" t="s">
        <v>6119</v>
      </c>
      <c r="L4540" s="60">
        <v>29.2</v>
      </c>
      <c r="M4540" s="38">
        <f t="shared" si="225"/>
        <v>2.4333333333333331</v>
      </c>
      <c r="N4540" s="279">
        <f t="shared" si="226"/>
        <v>4.49</v>
      </c>
      <c r="O4540" s="268">
        <f t="shared" si="227"/>
        <v>0.45805493689680782</v>
      </c>
      <c r="P4540" s="62"/>
      <c r="Q4540" s="63" t="s">
        <v>6178</v>
      </c>
      <c r="R4540" s="266" t="s">
        <v>6178</v>
      </c>
      <c r="S4540" s="63" t="s">
        <v>6178</v>
      </c>
      <c r="T4540" s="63" t="s">
        <v>6179</v>
      </c>
      <c r="U4540" s="63" t="s">
        <v>6179</v>
      </c>
    </row>
    <row r="4541" spans="2:21" ht="15" customHeight="1" x14ac:dyDescent="0.5">
      <c r="B4541" s="58">
        <v>766130</v>
      </c>
      <c r="C4541" s="59">
        <v>691355898123</v>
      </c>
      <c r="D4541" s="58" t="s">
        <v>5268</v>
      </c>
      <c r="E4541" s="58" t="s">
        <v>5278</v>
      </c>
      <c r="F4541" s="58">
        <v>12</v>
      </c>
      <c r="G4541" s="58">
        <v>2.25</v>
      </c>
      <c r="H4541" s="77" t="s">
        <v>177</v>
      </c>
      <c r="I4541" s="58" t="s">
        <v>91</v>
      </c>
      <c r="J4541" s="58" t="s">
        <v>14</v>
      </c>
      <c r="K4541" s="58" t="s">
        <v>6119</v>
      </c>
      <c r="L4541" s="60">
        <v>29.2</v>
      </c>
      <c r="M4541" s="38">
        <f t="shared" si="225"/>
        <v>2.4333333333333331</v>
      </c>
      <c r="N4541" s="279">
        <f t="shared" si="226"/>
        <v>4.49</v>
      </c>
      <c r="O4541" s="268">
        <f t="shared" si="227"/>
        <v>0.45805493689680782</v>
      </c>
      <c r="P4541" s="62"/>
      <c r="Q4541" s="63" t="s">
        <v>6178</v>
      </c>
      <c r="R4541" s="266" t="s">
        <v>6178</v>
      </c>
      <c r="S4541" s="63" t="s">
        <v>6178</v>
      </c>
      <c r="T4541" s="63" t="s">
        <v>6179</v>
      </c>
      <c r="U4541" s="63" t="s">
        <v>6179</v>
      </c>
    </row>
    <row r="4542" spans="2:21" ht="15" customHeight="1" x14ac:dyDescent="0.5">
      <c r="B4542" s="58">
        <v>766133</v>
      </c>
      <c r="C4542" s="59">
        <v>691355901618</v>
      </c>
      <c r="D4542" s="58" t="s">
        <v>5268</v>
      </c>
      <c r="E4542" s="58" t="s">
        <v>5279</v>
      </c>
      <c r="F4542" s="58">
        <v>12</v>
      </c>
      <c r="G4542" s="58">
        <v>4</v>
      </c>
      <c r="H4542" s="77" t="s">
        <v>177</v>
      </c>
      <c r="I4542" s="58" t="s">
        <v>91</v>
      </c>
      <c r="J4542" s="58" t="s">
        <v>14</v>
      </c>
      <c r="K4542" s="58" t="s">
        <v>6119</v>
      </c>
      <c r="L4542" s="60">
        <v>43</v>
      </c>
      <c r="M4542" s="38">
        <f t="shared" si="225"/>
        <v>3.5833333333333335</v>
      </c>
      <c r="N4542" s="279">
        <f t="shared" si="226"/>
        <v>5.99</v>
      </c>
      <c r="O4542" s="268">
        <f t="shared" si="227"/>
        <v>0.40178074568725652</v>
      </c>
      <c r="P4542" s="62"/>
      <c r="Q4542" s="63" t="s">
        <v>6178</v>
      </c>
      <c r="R4542" s="266" t="s">
        <v>6178</v>
      </c>
      <c r="S4542" s="63" t="s">
        <v>6178</v>
      </c>
      <c r="T4542" s="63" t="s">
        <v>6179</v>
      </c>
      <c r="U4542" s="63" t="s">
        <v>6178</v>
      </c>
    </row>
    <row r="4543" spans="2:21" ht="15" customHeight="1" x14ac:dyDescent="0.5">
      <c r="B4543" s="58">
        <v>766135</v>
      </c>
      <c r="C4543" s="59">
        <v>691355903223</v>
      </c>
      <c r="D4543" s="58" t="s">
        <v>5268</v>
      </c>
      <c r="E4543" s="58" t="s">
        <v>5280</v>
      </c>
      <c r="F4543" s="58">
        <v>12</v>
      </c>
      <c r="G4543" s="58">
        <v>4</v>
      </c>
      <c r="H4543" s="77" t="s">
        <v>177</v>
      </c>
      <c r="I4543" s="58" t="s">
        <v>91</v>
      </c>
      <c r="J4543" s="58" t="s">
        <v>14</v>
      </c>
      <c r="K4543" s="58" t="s">
        <v>6119</v>
      </c>
      <c r="L4543" s="60">
        <v>43</v>
      </c>
      <c r="M4543" s="38">
        <f t="shared" si="225"/>
        <v>3.5833333333333335</v>
      </c>
      <c r="N4543" s="279">
        <f t="shared" si="226"/>
        <v>5.99</v>
      </c>
      <c r="O4543" s="268">
        <f t="shared" si="227"/>
        <v>0.40178074568725652</v>
      </c>
      <c r="P4543" s="62"/>
      <c r="Q4543" s="63" t="s">
        <v>6178</v>
      </c>
      <c r="R4543" s="266" t="s">
        <v>6178</v>
      </c>
      <c r="S4543" s="63" t="s">
        <v>6178</v>
      </c>
      <c r="T4543" s="63" t="s">
        <v>6179</v>
      </c>
      <c r="U4543" s="63" t="s">
        <v>6179</v>
      </c>
    </row>
    <row r="4544" spans="2:21" ht="15" customHeight="1" x14ac:dyDescent="0.5">
      <c r="B4544" s="58">
        <v>766136</v>
      </c>
      <c r="C4544" s="59">
        <v>691355903360</v>
      </c>
      <c r="D4544" s="58" t="s">
        <v>5268</v>
      </c>
      <c r="E4544" s="58" t="s">
        <v>5281</v>
      </c>
      <c r="F4544" s="58">
        <v>8</v>
      </c>
      <c r="G4544" s="58">
        <v>7.5</v>
      </c>
      <c r="H4544" s="77" t="s">
        <v>177</v>
      </c>
      <c r="I4544" s="58" t="s">
        <v>91</v>
      </c>
      <c r="J4544" s="58" t="s">
        <v>14</v>
      </c>
      <c r="K4544" s="58" t="s">
        <v>6119</v>
      </c>
      <c r="L4544" s="60">
        <v>36.5</v>
      </c>
      <c r="M4544" s="38">
        <f t="shared" si="225"/>
        <v>4.5625</v>
      </c>
      <c r="N4544" s="279">
        <f t="shared" si="226"/>
        <v>7.99</v>
      </c>
      <c r="O4544" s="268">
        <f t="shared" si="227"/>
        <v>0.42897371714643306</v>
      </c>
      <c r="P4544" s="62"/>
      <c r="Q4544" s="63" t="s">
        <v>6178</v>
      </c>
      <c r="R4544" s="266" t="s">
        <v>6178</v>
      </c>
      <c r="S4544" s="63" t="s">
        <v>6178</v>
      </c>
      <c r="T4544" s="63" t="s">
        <v>6179</v>
      </c>
      <c r="U4544" s="63" t="s">
        <v>6179</v>
      </c>
    </row>
    <row r="4545" spans="2:21" ht="15" customHeight="1" x14ac:dyDescent="0.5">
      <c r="B4545" s="58">
        <v>766137</v>
      </c>
      <c r="C4545" s="59">
        <v>691355903377</v>
      </c>
      <c r="D4545" s="58" t="s">
        <v>5268</v>
      </c>
      <c r="E4545" s="58" t="s">
        <v>5282</v>
      </c>
      <c r="F4545" s="58">
        <v>8</v>
      </c>
      <c r="G4545" s="58">
        <v>7.5</v>
      </c>
      <c r="H4545" s="77" t="s">
        <v>177</v>
      </c>
      <c r="I4545" s="58" t="s">
        <v>91</v>
      </c>
      <c r="J4545" s="58" t="s">
        <v>14</v>
      </c>
      <c r="K4545" s="58" t="s">
        <v>6119</v>
      </c>
      <c r="L4545" s="60">
        <v>36.5</v>
      </c>
      <c r="M4545" s="38">
        <f t="shared" si="225"/>
        <v>4.5625</v>
      </c>
      <c r="N4545" s="279">
        <f t="shared" si="226"/>
        <v>7.99</v>
      </c>
      <c r="O4545" s="268">
        <f t="shared" si="227"/>
        <v>0.42897371714643306</v>
      </c>
      <c r="P4545" s="62"/>
      <c r="Q4545" s="63" t="s">
        <v>6178</v>
      </c>
      <c r="R4545" s="266" t="s">
        <v>6178</v>
      </c>
      <c r="S4545" s="63" t="s">
        <v>6178</v>
      </c>
      <c r="T4545" s="63" t="s">
        <v>6179</v>
      </c>
      <c r="U4545" s="63" t="s">
        <v>6178</v>
      </c>
    </row>
    <row r="4546" spans="2:21" ht="15" customHeight="1" x14ac:dyDescent="0.5">
      <c r="B4546" s="58">
        <v>766138</v>
      </c>
      <c r="C4546" s="59">
        <v>691355903414</v>
      </c>
      <c r="D4546" s="58" t="s">
        <v>5268</v>
      </c>
      <c r="E4546" s="58" t="s">
        <v>5283</v>
      </c>
      <c r="F4546" s="58">
        <v>8</v>
      </c>
      <c r="G4546" s="58">
        <v>7.5</v>
      </c>
      <c r="H4546" s="77" t="s">
        <v>177</v>
      </c>
      <c r="I4546" s="58" t="s">
        <v>91</v>
      </c>
      <c r="J4546" s="58" t="s">
        <v>14</v>
      </c>
      <c r="K4546" s="58" t="s">
        <v>6119</v>
      </c>
      <c r="L4546" s="60">
        <v>36.5</v>
      </c>
      <c r="M4546" s="38">
        <f t="shared" si="225"/>
        <v>4.5625</v>
      </c>
      <c r="N4546" s="279">
        <f t="shared" si="226"/>
        <v>7.99</v>
      </c>
      <c r="O4546" s="268">
        <f t="shared" si="227"/>
        <v>0.42897371714643306</v>
      </c>
      <c r="P4546" s="62"/>
      <c r="Q4546" s="63" t="s">
        <v>6178</v>
      </c>
      <c r="R4546" s="266" t="s">
        <v>6178</v>
      </c>
      <c r="S4546" s="63" t="s">
        <v>6178</v>
      </c>
      <c r="T4546" s="63" t="s">
        <v>6179</v>
      </c>
      <c r="U4546" s="63" t="s">
        <v>6179</v>
      </c>
    </row>
    <row r="4547" spans="2:21" ht="15" customHeight="1" x14ac:dyDescent="0.5">
      <c r="B4547" s="58">
        <v>766139</v>
      </c>
      <c r="C4547" s="59">
        <v>691355903452</v>
      </c>
      <c r="D4547" s="58" t="s">
        <v>5268</v>
      </c>
      <c r="E4547" s="58" t="s">
        <v>5284</v>
      </c>
      <c r="F4547" s="58">
        <v>8</v>
      </c>
      <c r="G4547" s="58">
        <v>7.5</v>
      </c>
      <c r="H4547" s="77" t="s">
        <v>177</v>
      </c>
      <c r="I4547" s="58" t="s">
        <v>91</v>
      </c>
      <c r="J4547" s="58" t="s">
        <v>14</v>
      </c>
      <c r="K4547" s="58" t="s">
        <v>6119</v>
      </c>
      <c r="L4547" s="60">
        <v>36.5</v>
      </c>
      <c r="M4547" s="38">
        <f t="shared" si="225"/>
        <v>4.5625</v>
      </c>
      <c r="N4547" s="279">
        <f t="shared" si="226"/>
        <v>7.99</v>
      </c>
      <c r="O4547" s="268">
        <f t="shared" si="227"/>
        <v>0.42897371714643306</v>
      </c>
      <c r="P4547" s="62"/>
      <c r="Q4547" s="63" t="s">
        <v>6178</v>
      </c>
      <c r="R4547" s="266" t="s">
        <v>6178</v>
      </c>
      <c r="S4547" s="63" t="s">
        <v>6178</v>
      </c>
      <c r="T4547" s="63" t="s">
        <v>6179</v>
      </c>
      <c r="U4547" s="63" t="s">
        <v>6179</v>
      </c>
    </row>
    <row r="4548" spans="2:21" ht="15" customHeight="1" x14ac:dyDescent="0.5">
      <c r="B4548" s="58">
        <v>766141</v>
      </c>
      <c r="C4548" s="59">
        <v>691355904909</v>
      </c>
      <c r="D4548" s="58" t="s">
        <v>5268</v>
      </c>
      <c r="E4548" s="58" t="s">
        <v>5285</v>
      </c>
      <c r="F4548" s="58">
        <v>12</v>
      </c>
      <c r="G4548" s="58">
        <v>9</v>
      </c>
      <c r="H4548" s="77" t="s">
        <v>177</v>
      </c>
      <c r="I4548" s="58" t="s">
        <v>91</v>
      </c>
      <c r="J4548" s="58" t="s">
        <v>14</v>
      </c>
      <c r="K4548" s="58" t="s">
        <v>6119</v>
      </c>
      <c r="L4548" s="60">
        <v>65.7</v>
      </c>
      <c r="M4548" s="38">
        <f t="shared" si="225"/>
        <v>5.4750000000000005</v>
      </c>
      <c r="N4548" s="279">
        <f t="shared" si="226"/>
        <v>9.49</v>
      </c>
      <c r="O4548" s="268">
        <f t="shared" si="227"/>
        <v>0.42307692307692302</v>
      </c>
      <c r="P4548" s="62"/>
      <c r="Q4548" s="63" t="s">
        <v>6178</v>
      </c>
      <c r="R4548" s="266" t="s">
        <v>6178</v>
      </c>
      <c r="S4548" s="63" t="s">
        <v>6178</v>
      </c>
      <c r="T4548" s="63" t="s">
        <v>6179</v>
      </c>
      <c r="U4548" s="63" t="s">
        <v>6179</v>
      </c>
    </row>
    <row r="4549" spans="2:21" ht="15" customHeight="1" x14ac:dyDescent="0.5">
      <c r="B4549" s="58">
        <v>766142</v>
      </c>
      <c r="C4549" s="59">
        <v>691355904961</v>
      </c>
      <c r="D4549" s="58" t="s">
        <v>5268</v>
      </c>
      <c r="E4549" s="58" t="s">
        <v>5286</v>
      </c>
      <c r="F4549" s="58">
        <v>12</v>
      </c>
      <c r="G4549" s="58">
        <v>4</v>
      </c>
      <c r="H4549" s="77" t="s">
        <v>177</v>
      </c>
      <c r="I4549" s="58" t="s">
        <v>91</v>
      </c>
      <c r="J4549" s="58" t="s">
        <v>14</v>
      </c>
      <c r="K4549" s="58" t="s">
        <v>6119</v>
      </c>
      <c r="L4549" s="60">
        <v>43</v>
      </c>
      <c r="M4549" s="38">
        <f t="shared" si="225"/>
        <v>3.5833333333333335</v>
      </c>
      <c r="N4549" s="279">
        <f t="shared" si="226"/>
        <v>5.99</v>
      </c>
      <c r="O4549" s="268">
        <f t="shared" si="227"/>
        <v>0.40178074568725652</v>
      </c>
      <c r="P4549" s="62"/>
      <c r="Q4549" s="63" t="s">
        <v>6178</v>
      </c>
      <c r="R4549" s="266" t="s">
        <v>6178</v>
      </c>
      <c r="S4549" s="63" t="s">
        <v>6178</v>
      </c>
      <c r="T4549" s="63" t="s">
        <v>6179</v>
      </c>
      <c r="U4549" s="63" t="s">
        <v>6178</v>
      </c>
    </row>
    <row r="4550" spans="2:21" ht="15" customHeight="1" x14ac:dyDescent="0.5">
      <c r="B4550" s="58">
        <v>766143</v>
      </c>
      <c r="C4550" s="59">
        <v>691355905074</v>
      </c>
      <c r="D4550" s="58" t="s">
        <v>5268</v>
      </c>
      <c r="E4550" s="58" t="s">
        <v>5287</v>
      </c>
      <c r="F4550" s="58">
        <v>12</v>
      </c>
      <c r="G4550" s="58">
        <v>9</v>
      </c>
      <c r="H4550" s="77" t="s">
        <v>177</v>
      </c>
      <c r="I4550" s="58" t="s">
        <v>91</v>
      </c>
      <c r="J4550" s="58" t="s">
        <v>14</v>
      </c>
      <c r="K4550" s="58" t="s">
        <v>6119</v>
      </c>
      <c r="L4550" s="60">
        <v>65.7</v>
      </c>
      <c r="M4550" s="38">
        <f t="shared" si="225"/>
        <v>5.4750000000000005</v>
      </c>
      <c r="N4550" s="279">
        <f t="shared" si="226"/>
        <v>9.49</v>
      </c>
      <c r="O4550" s="268">
        <f t="shared" si="227"/>
        <v>0.42307692307692302</v>
      </c>
      <c r="P4550" s="62"/>
      <c r="Q4550" s="63" t="s">
        <v>6178</v>
      </c>
      <c r="R4550" s="266" t="s">
        <v>6178</v>
      </c>
      <c r="S4550" s="63" t="s">
        <v>6178</v>
      </c>
      <c r="T4550" s="63" t="s">
        <v>6179</v>
      </c>
      <c r="U4550" s="63" t="s">
        <v>6179</v>
      </c>
    </row>
    <row r="4551" spans="2:21" ht="15" customHeight="1" x14ac:dyDescent="0.5">
      <c r="B4551" s="58">
        <v>766144</v>
      </c>
      <c r="C4551" s="59">
        <v>691355905128</v>
      </c>
      <c r="D4551" s="58" t="s">
        <v>5268</v>
      </c>
      <c r="E4551" s="58" t="s">
        <v>5288</v>
      </c>
      <c r="F4551" s="58">
        <v>12</v>
      </c>
      <c r="G4551" s="58">
        <v>4</v>
      </c>
      <c r="H4551" s="77" t="s">
        <v>177</v>
      </c>
      <c r="I4551" s="58" t="s">
        <v>91</v>
      </c>
      <c r="J4551" s="58" t="s">
        <v>14</v>
      </c>
      <c r="K4551" s="58" t="s">
        <v>6119</v>
      </c>
      <c r="L4551" s="60">
        <v>43.1</v>
      </c>
      <c r="M4551" s="38">
        <f t="shared" si="225"/>
        <v>3.5916666666666668</v>
      </c>
      <c r="N4551" s="279">
        <f t="shared" si="226"/>
        <v>5.99</v>
      </c>
      <c r="O4551" s="268">
        <f t="shared" si="227"/>
        <v>0.4003895381190874</v>
      </c>
      <c r="P4551" s="62"/>
      <c r="Q4551" s="63" t="s">
        <v>6178</v>
      </c>
      <c r="R4551" s="266" t="s">
        <v>6178</v>
      </c>
      <c r="S4551" s="63" t="s">
        <v>6178</v>
      </c>
      <c r="T4551" s="63" t="s">
        <v>6179</v>
      </c>
      <c r="U4551" s="63" t="s">
        <v>6179</v>
      </c>
    </row>
    <row r="4552" spans="2:21" ht="15" customHeight="1" x14ac:dyDescent="0.5">
      <c r="B4552" s="58">
        <v>766146</v>
      </c>
      <c r="C4552" s="59">
        <v>691355905142</v>
      </c>
      <c r="D4552" s="58" t="s">
        <v>5268</v>
      </c>
      <c r="E4552" s="58" t="s">
        <v>5289</v>
      </c>
      <c r="F4552" s="58">
        <v>8</v>
      </c>
      <c r="G4552" s="58">
        <v>6</v>
      </c>
      <c r="H4552" s="77" t="s">
        <v>177</v>
      </c>
      <c r="I4552" s="58" t="s">
        <v>91</v>
      </c>
      <c r="J4552" s="58" t="s">
        <v>14</v>
      </c>
      <c r="K4552" s="58" t="s">
        <v>6119</v>
      </c>
      <c r="L4552" s="60">
        <v>28.7</v>
      </c>
      <c r="M4552" s="38">
        <f t="shared" si="225"/>
        <v>3.5874999999999999</v>
      </c>
      <c r="N4552" s="279">
        <f t="shared" si="226"/>
        <v>5.99</v>
      </c>
      <c r="O4552" s="268">
        <f t="shared" si="227"/>
        <v>0.40108514190317202</v>
      </c>
      <c r="P4552" s="62"/>
      <c r="Q4552" s="63" t="s">
        <v>6178</v>
      </c>
      <c r="R4552" s="266" t="s">
        <v>6178</v>
      </c>
      <c r="S4552" s="63" t="s">
        <v>6178</v>
      </c>
      <c r="T4552" s="63" t="s">
        <v>6179</v>
      </c>
      <c r="U4552" s="63" t="s">
        <v>6178</v>
      </c>
    </row>
    <row r="4553" spans="2:21" ht="15" customHeight="1" x14ac:dyDescent="0.5">
      <c r="B4553" s="58">
        <v>766147</v>
      </c>
      <c r="C4553" s="59">
        <v>691355905173</v>
      </c>
      <c r="D4553" s="58" t="s">
        <v>5268</v>
      </c>
      <c r="E4553" s="58" t="s">
        <v>5290</v>
      </c>
      <c r="F4553" s="58">
        <v>8</v>
      </c>
      <c r="G4553" s="58">
        <v>6</v>
      </c>
      <c r="H4553" s="77" t="s">
        <v>177</v>
      </c>
      <c r="I4553" s="58" t="s">
        <v>91</v>
      </c>
      <c r="J4553" s="58" t="s">
        <v>14</v>
      </c>
      <c r="K4553" s="58" t="s">
        <v>6119</v>
      </c>
      <c r="L4553" s="60">
        <v>28.7</v>
      </c>
      <c r="M4553" s="38">
        <f t="shared" si="225"/>
        <v>3.5874999999999999</v>
      </c>
      <c r="N4553" s="279">
        <f t="shared" si="226"/>
        <v>5.99</v>
      </c>
      <c r="O4553" s="268">
        <f t="shared" si="227"/>
        <v>0.40108514190317202</v>
      </c>
      <c r="P4553" s="62"/>
      <c r="Q4553" s="63" t="s">
        <v>6178</v>
      </c>
      <c r="R4553" s="266" t="s">
        <v>6178</v>
      </c>
      <c r="S4553" s="63" t="s">
        <v>6178</v>
      </c>
      <c r="T4553" s="63" t="s">
        <v>6179</v>
      </c>
      <c r="U4553" s="63" t="s">
        <v>6179</v>
      </c>
    </row>
    <row r="4554" spans="2:21" ht="15" customHeight="1" x14ac:dyDescent="0.5">
      <c r="B4554" s="58">
        <v>766148</v>
      </c>
      <c r="C4554" s="59">
        <v>691355905234</v>
      </c>
      <c r="D4554" s="58" t="s">
        <v>5268</v>
      </c>
      <c r="E4554" s="58" t="s">
        <v>5291</v>
      </c>
      <c r="F4554" s="58">
        <v>8</v>
      </c>
      <c r="G4554" s="58">
        <v>6</v>
      </c>
      <c r="H4554" s="77" t="s">
        <v>177</v>
      </c>
      <c r="I4554" s="58" t="s">
        <v>91</v>
      </c>
      <c r="J4554" s="58" t="s">
        <v>14</v>
      </c>
      <c r="K4554" s="58" t="s">
        <v>6119</v>
      </c>
      <c r="L4554" s="60">
        <v>28.7</v>
      </c>
      <c r="M4554" s="38">
        <f t="shared" si="225"/>
        <v>3.5874999999999999</v>
      </c>
      <c r="N4554" s="279">
        <f t="shared" si="226"/>
        <v>5.99</v>
      </c>
      <c r="O4554" s="268">
        <f t="shared" si="227"/>
        <v>0.40108514190317202</v>
      </c>
      <c r="P4554" s="62"/>
      <c r="Q4554" s="63" t="s">
        <v>6178</v>
      </c>
      <c r="R4554" s="266" t="s">
        <v>6178</v>
      </c>
      <c r="S4554" s="63" t="s">
        <v>6178</v>
      </c>
      <c r="T4554" s="63" t="s">
        <v>6179</v>
      </c>
      <c r="U4554" s="63" t="s">
        <v>6179</v>
      </c>
    </row>
    <row r="4555" spans="2:21" ht="15" customHeight="1" x14ac:dyDescent="0.5">
      <c r="B4555" s="58">
        <v>766149</v>
      </c>
      <c r="C4555" s="59">
        <v>691355905241</v>
      </c>
      <c r="D4555" s="58" t="s">
        <v>5268</v>
      </c>
      <c r="E4555" s="58" t="s">
        <v>5292</v>
      </c>
      <c r="F4555" s="58">
        <v>8</v>
      </c>
      <c r="G4555" s="58">
        <v>6</v>
      </c>
      <c r="H4555" s="77" t="s">
        <v>177</v>
      </c>
      <c r="I4555" s="58" t="s">
        <v>91</v>
      </c>
      <c r="J4555" s="58" t="s">
        <v>14</v>
      </c>
      <c r="K4555" s="58" t="s">
        <v>6119</v>
      </c>
      <c r="L4555" s="60">
        <v>28.7</v>
      </c>
      <c r="M4555" s="38">
        <f t="shared" si="225"/>
        <v>3.5874999999999999</v>
      </c>
      <c r="N4555" s="279">
        <f t="shared" si="226"/>
        <v>5.99</v>
      </c>
      <c r="O4555" s="268">
        <f t="shared" si="227"/>
        <v>0.40108514190317202</v>
      </c>
      <c r="P4555" s="62"/>
      <c r="Q4555" s="63" t="s">
        <v>6178</v>
      </c>
      <c r="R4555" s="266" t="s">
        <v>6178</v>
      </c>
      <c r="S4555" s="63" t="s">
        <v>6178</v>
      </c>
      <c r="T4555" s="63" t="s">
        <v>6179</v>
      </c>
      <c r="U4555" s="63" t="s">
        <v>6179</v>
      </c>
    </row>
    <row r="4556" spans="2:21" ht="15" customHeight="1" x14ac:dyDescent="0.5">
      <c r="B4556" s="58">
        <v>766150</v>
      </c>
      <c r="D4556" s="58" t="s">
        <v>5268</v>
      </c>
      <c r="E4556" s="58" t="s">
        <v>5293</v>
      </c>
      <c r="F4556" s="58">
        <v>18</v>
      </c>
      <c r="G4556" s="58">
        <v>1</v>
      </c>
      <c r="H4556" s="77" t="s">
        <v>177</v>
      </c>
      <c r="I4556" s="58" t="s">
        <v>91</v>
      </c>
      <c r="J4556" s="58" t="s">
        <v>14</v>
      </c>
      <c r="K4556" s="58" t="s">
        <v>6119</v>
      </c>
      <c r="L4556" s="60">
        <v>36</v>
      </c>
      <c r="M4556" s="38">
        <f t="shared" si="225"/>
        <v>2</v>
      </c>
      <c r="N4556" s="279">
        <f t="shared" si="226"/>
        <v>3.49</v>
      </c>
      <c r="O4556" s="268">
        <f t="shared" si="227"/>
        <v>0.42693409742120347</v>
      </c>
      <c r="P4556" s="62"/>
      <c r="Q4556" s="63" t="s">
        <v>6178</v>
      </c>
      <c r="R4556" s="266" t="s">
        <v>6178</v>
      </c>
      <c r="S4556" s="63" t="s">
        <v>6178</v>
      </c>
      <c r="T4556" s="63" t="s">
        <v>6179</v>
      </c>
      <c r="U4556" s="63" t="s">
        <v>6179</v>
      </c>
    </row>
    <row r="4557" spans="2:21" ht="15" customHeight="1" x14ac:dyDescent="0.5">
      <c r="B4557" s="58">
        <v>768502</v>
      </c>
      <c r="C4557" s="59">
        <v>851980005024</v>
      </c>
      <c r="D4557" s="58" t="s">
        <v>5294</v>
      </c>
      <c r="E4557" s="58" t="s">
        <v>5295</v>
      </c>
      <c r="F4557" s="58">
        <v>6</v>
      </c>
      <c r="G4557" s="58">
        <v>16</v>
      </c>
      <c r="H4557" s="77" t="s">
        <v>177</v>
      </c>
      <c r="I4557" s="58" t="s">
        <v>198</v>
      </c>
      <c r="J4557" s="58" t="s">
        <v>14</v>
      </c>
      <c r="K4557" s="58" t="s">
        <v>6119</v>
      </c>
      <c r="L4557" s="60">
        <v>22</v>
      </c>
      <c r="M4557" s="38">
        <f t="shared" si="225"/>
        <v>3.6666666666666665</v>
      </c>
      <c r="N4557" s="279">
        <f t="shared" si="226"/>
        <v>6.49</v>
      </c>
      <c r="O4557" s="268">
        <f t="shared" si="227"/>
        <v>0.43502824858757067</v>
      </c>
      <c r="P4557" s="62"/>
      <c r="Q4557" s="63" t="s">
        <v>6179</v>
      </c>
      <c r="R4557" s="266" t="s">
        <v>6179</v>
      </c>
      <c r="S4557" s="63" t="s">
        <v>6179</v>
      </c>
      <c r="T4557" s="63" t="s">
        <v>6178</v>
      </c>
      <c r="U4557" s="63" t="s">
        <v>6178</v>
      </c>
    </row>
    <row r="4558" spans="2:21" ht="15" customHeight="1" x14ac:dyDescent="0.5">
      <c r="B4558" s="58">
        <v>768503</v>
      </c>
      <c r="C4558" s="59">
        <v>851980005178</v>
      </c>
      <c r="D4558" s="58" t="s">
        <v>5294</v>
      </c>
      <c r="E4558" s="58" t="s">
        <v>5296</v>
      </c>
      <c r="F4558" s="58">
        <v>6</v>
      </c>
      <c r="G4558" s="58">
        <v>12</v>
      </c>
      <c r="H4558" s="77" t="s">
        <v>177</v>
      </c>
      <c r="I4558" s="58" t="s">
        <v>198</v>
      </c>
      <c r="J4558" s="58" t="s">
        <v>14</v>
      </c>
      <c r="K4558" s="58" t="s">
        <v>6119</v>
      </c>
      <c r="L4558" s="60">
        <v>22</v>
      </c>
      <c r="M4558" s="38">
        <f t="shared" si="225"/>
        <v>3.6666666666666665</v>
      </c>
      <c r="N4558" s="279">
        <f t="shared" si="226"/>
        <v>6.49</v>
      </c>
      <c r="O4558" s="268">
        <f t="shared" si="227"/>
        <v>0.43502824858757067</v>
      </c>
      <c r="P4558" s="62"/>
      <c r="Q4558" s="63" t="s">
        <v>6179</v>
      </c>
      <c r="R4558" s="266" t="s">
        <v>6179</v>
      </c>
      <c r="S4558" s="63" t="s">
        <v>6179</v>
      </c>
      <c r="T4558" s="63" t="s">
        <v>6178</v>
      </c>
      <c r="U4558" s="63" t="s">
        <v>6178</v>
      </c>
    </row>
    <row r="4559" spans="2:21" ht="15" customHeight="1" x14ac:dyDescent="0.5">
      <c r="B4559" s="58">
        <v>768504</v>
      </c>
      <c r="C4559" s="59">
        <v>860005969708</v>
      </c>
      <c r="D4559" s="58" t="s">
        <v>5294</v>
      </c>
      <c r="E4559" s="58" t="s">
        <v>5297</v>
      </c>
      <c r="F4559" s="58">
        <v>6</v>
      </c>
      <c r="G4559" s="58">
        <v>16</v>
      </c>
      <c r="H4559" s="77" t="s">
        <v>177</v>
      </c>
      <c r="I4559" s="58" t="s">
        <v>198</v>
      </c>
      <c r="J4559" s="58" t="s">
        <v>14</v>
      </c>
      <c r="K4559" s="58" t="s">
        <v>6119</v>
      </c>
      <c r="L4559" s="60">
        <v>22</v>
      </c>
      <c r="M4559" s="38">
        <f t="shared" si="225"/>
        <v>3.6666666666666665</v>
      </c>
      <c r="N4559" s="279">
        <f t="shared" si="226"/>
        <v>6.49</v>
      </c>
      <c r="O4559" s="268">
        <f t="shared" si="227"/>
        <v>0.43502824858757067</v>
      </c>
      <c r="P4559" s="62"/>
      <c r="Q4559" s="63" t="s">
        <v>6179</v>
      </c>
      <c r="R4559" s="266" t="s">
        <v>6179</v>
      </c>
      <c r="S4559" s="63" t="s">
        <v>6179</v>
      </c>
      <c r="T4559" s="63" t="s">
        <v>6178</v>
      </c>
      <c r="U4559" s="63" t="s">
        <v>6178</v>
      </c>
    </row>
    <row r="4560" spans="2:21" ht="15" customHeight="1" x14ac:dyDescent="0.5">
      <c r="B4560" s="58">
        <v>769102</v>
      </c>
      <c r="C4560" s="59">
        <v>28189413220</v>
      </c>
      <c r="D4560" s="58" t="s">
        <v>5298</v>
      </c>
      <c r="E4560" s="58" t="s">
        <v>5299</v>
      </c>
      <c r="F4560" s="58">
        <v>24</v>
      </c>
      <c r="G4560" s="58">
        <v>4</v>
      </c>
      <c r="H4560" s="77" t="s">
        <v>177</v>
      </c>
      <c r="I4560" s="58" t="s">
        <v>12</v>
      </c>
      <c r="J4560" s="58" t="s">
        <v>14</v>
      </c>
      <c r="K4560" s="58" t="s">
        <v>6119</v>
      </c>
      <c r="L4560" s="60">
        <v>37.700000000000003</v>
      </c>
      <c r="M4560" s="38">
        <f t="shared" si="225"/>
        <v>1.5708333333333335</v>
      </c>
      <c r="N4560" s="279">
        <f t="shared" si="226"/>
        <v>2.99</v>
      </c>
      <c r="O4560" s="268">
        <f t="shared" si="227"/>
        <v>0.47463768115942029</v>
      </c>
      <c r="P4560" s="62"/>
      <c r="Q4560" s="63" t="s">
        <v>6179</v>
      </c>
      <c r="R4560" s="266" t="s">
        <v>6179</v>
      </c>
      <c r="S4560" s="63" t="s">
        <v>6178</v>
      </c>
      <c r="T4560" s="63" t="s">
        <v>6178</v>
      </c>
      <c r="U4560" s="63" t="s">
        <v>6178</v>
      </c>
    </row>
    <row r="4561" spans="2:21" ht="15" customHeight="1" x14ac:dyDescent="0.5">
      <c r="B4561" s="58">
        <v>769103</v>
      </c>
      <c r="C4561" s="59">
        <v>28189204668</v>
      </c>
      <c r="D4561" s="58" t="s">
        <v>5298</v>
      </c>
      <c r="E4561" s="58" t="s">
        <v>5300</v>
      </c>
      <c r="F4561" s="58">
        <v>24</v>
      </c>
      <c r="G4561" s="58">
        <v>4</v>
      </c>
      <c r="H4561" s="77" t="s">
        <v>177</v>
      </c>
      <c r="I4561" s="58" t="s">
        <v>12</v>
      </c>
      <c r="J4561" s="58" t="s">
        <v>14</v>
      </c>
      <c r="K4561" s="58" t="s">
        <v>6119</v>
      </c>
      <c r="L4561" s="60">
        <v>37.700000000000003</v>
      </c>
      <c r="M4561" s="38">
        <f t="shared" si="225"/>
        <v>1.5708333333333335</v>
      </c>
      <c r="N4561" s="279">
        <f t="shared" si="226"/>
        <v>2.99</v>
      </c>
      <c r="O4561" s="268">
        <f t="shared" si="227"/>
        <v>0.47463768115942029</v>
      </c>
      <c r="P4561" s="62"/>
      <c r="Q4561" s="63" t="s">
        <v>6179</v>
      </c>
      <c r="R4561" s="266" t="s">
        <v>6179</v>
      </c>
      <c r="S4561" s="63" t="s">
        <v>6178</v>
      </c>
      <c r="T4561" s="63" t="s">
        <v>6178</v>
      </c>
      <c r="U4561" s="63" t="s">
        <v>6178</v>
      </c>
    </row>
    <row r="4562" spans="2:21" ht="15" customHeight="1" x14ac:dyDescent="0.5">
      <c r="B4562" s="58">
        <v>769104</v>
      </c>
      <c r="C4562" s="59">
        <v>28189616577</v>
      </c>
      <c r="D4562" s="58" t="s">
        <v>5298</v>
      </c>
      <c r="E4562" s="58" t="s">
        <v>5301</v>
      </c>
      <c r="F4562" s="58">
        <v>12</v>
      </c>
      <c r="G4562" s="58">
        <v>15</v>
      </c>
      <c r="H4562" s="77" t="s">
        <v>177</v>
      </c>
      <c r="I4562" s="58" t="s">
        <v>12</v>
      </c>
      <c r="J4562" s="58" t="s">
        <v>14</v>
      </c>
      <c r="K4562" s="58" t="s">
        <v>6119</v>
      </c>
      <c r="L4562" s="60">
        <v>37.700000000000003</v>
      </c>
      <c r="M4562" s="38">
        <f t="shared" si="225"/>
        <v>3.1416666666666671</v>
      </c>
      <c r="N4562" s="279">
        <f t="shared" si="226"/>
        <v>5.49</v>
      </c>
      <c r="O4562" s="268">
        <f t="shared" si="227"/>
        <v>0.42774741955069817</v>
      </c>
      <c r="P4562" s="62"/>
      <c r="Q4562" s="63" t="s">
        <v>6179</v>
      </c>
      <c r="R4562" s="266" t="s">
        <v>6179</v>
      </c>
      <c r="S4562" s="63" t="s">
        <v>6178</v>
      </c>
      <c r="T4562" s="63" t="s">
        <v>6178</v>
      </c>
      <c r="U4562" s="63" t="s">
        <v>6178</v>
      </c>
    </row>
    <row r="4563" spans="2:21" ht="15" customHeight="1" x14ac:dyDescent="0.5">
      <c r="B4563" s="58">
        <v>769106</v>
      </c>
      <c r="C4563" s="59">
        <v>28189620604</v>
      </c>
      <c r="D4563" s="58" t="s">
        <v>5298</v>
      </c>
      <c r="E4563" s="58" t="s">
        <v>5302</v>
      </c>
      <c r="F4563" s="58">
        <v>12</v>
      </c>
      <c r="G4563" s="58">
        <v>15</v>
      </c>
      <c r="H4563" s="77" t="s">
        <v>177</v>
      </c>
      <c r="I4563" s="58" t="s">
        <v>12</v>
      </c>
      <c r="J4563" s="58" t="s">
        <v>14</v>
      </c>
      <c r="K4563" s="58" t="s">
        <v>6119</v>
      </c>
      <c r="L4563" s="60">
        <v>37.700000000000003</v>
      </c>
      <c r="M4563" s="38">
        <f t="shared" si="225"/>
        <v>3.1416666666666671</v>
      </c>
      <c r="N4563" s="279">
        <f t="shared" si="226"/>
        <v>5.49</v>
      </c>
      <c r="O4563" s="268">
        <f t="shared" si="227"/>
        <v>0.42774741955069817</v>
      </c>
      <c r="P4563" s="62"/>
      <c r="Q4563" s="63" t="s">
        <v>6179</v>
      </c>
      <c r="R4563" s="266" t="s">
        <v>6179</v>
      </c>
      <c r="S4563" s="63" t="s">
        <v>6178</v>
      </c>
      <c r="T4563" s="63" t="s">
        <v>6178</v>
      </c>
      <c r="U4563" s="63" t="s">
        <v>6178</v>
      </c>
    </row>
    <row r="4564" spans="2:21" ht="15" customHeight="1" x14ac:dyDescent="0.5">
      <c r="B4564" s="58">
        <v>772502</v>
      </c>
      <c r="C4564" s="59">
        <v>852466006016</v>
      </c>
      <c r="D4564" s="58" t="s">
        <v>5303</v>
      </c>
      <c r="E4564" s="58" t="s">
        <v>5304</v>
      </c>
      <c r="F4564" s="58">
        <v>12</v>
      </c>
      <c r="G4564" s="58">
        <v>15</v>
      </c>
      <c r="H4564" s="58" t="s">
        <v>3590</v>
      </c>
      <c r="I4564" s="58" t="s">
        <v>91</v>
      </c>
      <c r="J4564" s="58" t="s">
        <v>14</v>
      </c>
      <c r="K4564" s="58" t="s">
        <v>6119</v>
      </c>
      <c r="L4564" s="60">
        <v>27.7</v>
      </c>
      <c r="M4564" s="38">
        <f t="shared" si="225"/>
        <v>2.3083333333333331</v>
      </c>
      <c r="N4564" s="279">
        <f t="shared" si="226"/>
        <v>3.99</v>
      </c>
      <c r="O4564" s="268">
        <f t="shared" si="227"/>
        <v>0.42147034252297416</v>
      </c>
      <c r="P4564" s="62"/>
      <c r="Q4564" s="63" t="s">
        <v>6179</v>
      </c>
      <c r="R4564" s="266" t="s">
        <v>6178</v>
      </c>
      <c r="S4564" s="63" t="s">
        <v>6179</v>
      </c>
      <c r="T4564" s="63" t="s">
        <v>6178</v>
      </c>
      <c r="U4564" s="63" t="s">
        <v>6178</v>
      </c>
    </row>
    <row r="4565" spans="2:21" ht="15" customHeight="1" x14ac:dyDescent="0.5">
      <c r="B4565" s="58">
        <v>772503</v>
      </c>
      <c r="C4565" s="59">
        <v>852466006030</v>
      </c>
      <c r="D4565" s="58" t="s">
        <v>5303</v>
      </c>
      <c r="E4565" s="58" t="s">
        <v>5305</v>
      </c>
      <c r="F4565" s="58">
        <v>12</v>
      </c>
      <c r="G4565" s="58">
        <v>15</v>
      </c>
      <c r="H4565" s="58" t="s">
        <v>3590</v>
      </c>
      <c r="I4565" s="58" t="s">
        <v>91</v>
      </c>
      <c r="J4565" s="58" t="s">
        <v>14</v>
      </c>
      <c r="K4565" s="58" t="s">
        <v>6119</v>
      </c>
      <c r="L4565" s="60">
        <v>27.7</v>
      </c>
      <c r="M4565" s="38">
        <f t="shared" si="225"/>
        <v>2.3083333333333331</v>
      </c>
      <c r="N4565" s="279">
        <f t="shared" si="226"/>
        <v>3.99</v>
      </c>
      <c r="O4565" s="268">
        <f t="shared" si="227"/>
        <v>0.42147034252297416</v>
      </c>
      <c r="P4565" s="62"/>
      <c r="Q4565" s="63" t="s">
        <v>6179</v>
      </c>
      <c r="R4565" s="266" t="s">
        <v>6178</v>
      </c>
      <c r="S4565" s="63" t="s">
        <v>6179</v>
      </c>
      <c r="T4565" s="63" t="s">
        <v>6178</v>
      </c>
      <c r="U4565" s="63" t="s">
        <v>6178</v>
      </c>
    </row>
    <row r="4566" spans="2:21" ht="15" customHeight="1" x14ac:dyDescent="0.5">
      <c r="B4566" s="58">
        <v>772504</v>
      </c>
      <c r="C4566" s="59">
        <v>852466006276</v>
      </c>
      <c r="D4566" s="58" t="s">
        <v>5303</v>
      </c>
      <c r="E4566" s="58" t="s">
        <v>5306</v>
      </c>
      <c r="F4566" s="58">
        <v>12</v>
      </c>
      <c r="G4566" s="58">
        <v>15</v>
      </c>
      <c r="H4566" s="58" t="s">
        <v>3590</v>
      </c>
      <c r="I4566" s="58" t="s">
        <v>91</v>
      </c>
      <c r="J4566" s="58" t="s">
        <v>14</v>
      </c>
      <c r="K4566" s="58" t="s">
        <v>6119</v>
      </c>
      <c r="L4566" s="60">
        <v>27.7</v>
      </c>
      <c r="M4566" s="38">
        <f t="shared" si="225"/>
        <v>2.3083333333333331</v>
      </c>
      <c r="N4566" s="279">
        <f t="shared" si="226"/>
        <v>3.99</v>
      </c>
      <c r="O4566" s="268">
        <f t="shared" si="227"/>
        <v>0.42147034252297416</v>
      </c>
      <c r="P4566" s="62"/>
      <c r="Q4566" s="63" t="s">
        <v>6179</v>
      </c>
      <c r="R4566" s="266" t="s">
        <v>6178</v>
      </c>
      <c r="S4566" s="63" t="s">
        <v>6179</v>
      </c>
      <c r="T4566" s="63" t="s">
        <v>6178</v>
      </c>
      <c r="U4566" s="63" t="s">
        <v>6178</v>
      </c>
    </row>
    <row r="4567" spans="2:21" ht="15" customHeight="1" x14ac:dyDescent="0.5">
      <c r="B4567" s="58">
        <v>772507</v>
      </c>
      <c r="C4567" s="59">
        <v>852466006382</v>
      </c>
      <c r="D4567" s="58" t="s">
        <v>5303</v>
      </c>
      <c r="E4567" s="58" t="s">
        <v>5307</v>
      </c>
      <c r="F4567" s="58">
        <v>12</v>
      </c>
      <c r="G4567" s="58">
        <v>15</v>
      </c>
      <c r="H4567" s="58" t="s">
        <v>3590</v>
      </c>
      <c r="I4567" s="58" t="s">
        <v>91</v>
      </c>
      <c r="J4567" s="58" t="s">
        <v>14</v>
      </c>
      <c r="K4567" s="58" t="s">
        <v>6119</v>
      </c>
      <c r="L4567" s="60">
        <v>27.7</v>
      </c>
      <c r="M4567" s="38">
        <f t="shared" si="225"/>
        <v>2.3083333333333331</v>
      </c>
      <c r="N4567" s="279">
        <f t="shared" si="226"/>
        <v>3.99</v>
      </c>
      <c r="O4567" s="268">
        <f t="shared" si="227"/>
        <v>0.42147034252297416</v>
      </c>
      <c r="P4567" s="62"/>
      <c r="Q4567" s="63" t="s">
        <v>6179</v>
      </c>
      <c r="R4567" s="266" t="s">
        <v>6178</v>
      </c>
      <c r="S4567" s="63" t="s">
        <v>6179</v>
      </c>
      <c r="T4567" s="63" t="s">
        <v>6178</v>
      </c>
      <c r="U4567" s="63" t="s">
        <v>6178</v>
      </c>
    </row>
    <row r="4568" spans="2:21" ht="15" customHeight="1" x14ac:dyDescent="0.5">
      <c r="B4568" s="58">
        <v>772508</v>
      </c>
      <c r="C4568" s="59">
        <v>852466006764</v>
      </c>
      <c r="D4568" s="58" t="s">
        <v>5303</v>
      </c>
      <c r="E4568" s="58" t="s">
        <v>5308</v>
      </c>
      <c r="F4568" s="58">
        <v>6</v>
      </c>
      <c r="G4568" s="58">
        <v>55</v>
      </c>
      <c r="H4568" s="58" t="s">
        <v>3590</v>
      </c>
      <c r="I4568" s="58" t="s">
        <v>91</v>
      </c>
      <c r="J4568" s="58" t="s">
        <v>14</v>
      </c>
      <c r="K4568" s="58" t="s">
        <v>6119</v>
      </c>
      <c r="L4568" s="60">
        <v>23.16</v>
      </c>
      <c r="M4568" s="38">
        <f t="shared" si="225"/>
        <v>3.86</v>
      </c>
      <c r="N4568" s="279">
        <f t="shared" si="226"/>
        <v>6.49</v>
      </c>
      <c r="O4568" s="268">
        <f t="shared" si="227"/>
        <v>0.40523882896764257</v>
      </c>
      <c r="P4568" s="62"/>
      <c r="Q4568" s="63" t="s">
        <v>6178</v>
      </c>
      <c r="R4568" s="266" t="s">
        <v>6178</v>
      </c>
      <c r="S4568" s="63" t="s">
        <v>6179</v>
      </c>
      <c r="T4568" s="63" t="s">
        <v>6178</v>
      </c>
      <c r="U4568" s="63" t="s">
        <v>6178</v>
      </c>
    </row>
    <row r="4569" spans="2:21" ht="15" customHeight="1" x14ac:dyDescent="0.5">
      <c r="B4569" s="58">
        <v>772509</v>
      </c>
      <c r="C4569" s="59">
        <v>852466006900</v>
      </c>
      <c r="D4569" s="58" t="s">
        <v>5303</v>
      </c>
      <c r="E4569" s="58" t="s">
        <v>5309</v>
      </c>
      <c r="F4569" s="58">
        <v>6</v>
      </c>
      <c r="G4569" s="58">
        <v>55</v>
      </c>
      <c r="H4569" s="58" t="s">
        <v>3590</v>
      </c>
      <c r="I4569" s="58" t="s">
        <v>91</v>
      </c>
      <c r="J4569" s="58" t="s">
        <v>14</v>
      </c>
      <c r="K4569" s="58" t="s">
        <v>6119</v>
      </c>
      <c r="L4569" s="60">
        <v>23.16</v>
      </c>
      <c r="M4569" s="38">
        <f t="shared" si="225"/>
        <v>3.86</v>
      </c>
      <c r="N4569" s="279">
        <f t="shared" si="226"/>
        <v>6.49</v>
      </c>
      <c r="O4569" s="268">
        <f t="shared" si="227"/>
        <v>0.40523882896764257</v>
      </c>
      <c r="P4569" s="62"/>
      <c r="Q4569" s="63" t="s">
        <v>6178</v>
      </c>
      <c r="R4569" s="266" t="s">
        <v>6178</v>
      </c>
      <c r="S4569" s="63" t="s">
        <v>6179</v>
      </c>
      <c r="T4569" s="63" t="s">
        <v>6178</v>
      </c>
      <c r="U4569" s="63" t="s">
        <v>6178</v>
      </c>
    </row>
    <row r="4570" spans="2:21" ht="15" customHeight="1" x14ac:dyDescent="0.5">
      <c r="B4570" s="58">
        <v>772510</v>
      </c>
      <c r="C4570" s="59">
        <v>850053848063</v>
      </c>
      <c r="D4570" s="58" t="s">
        <v>5310</v>
      </c>
      <c r="E4570" s="58" t="s">
        <v>5311</v>
      </c>
      <c r="F4570" s="58">
        <v>6</v>
      </c>
      <c r="G4570" s="58">
        <v>4.7</v>
      </c>
      <c r="H4570" s="77" t="s">
        <v>177</v>
      </c>
      <c r="I4570" s="58" t="s">
        <v>91</v>
      </c>
      <c r="J4570" s="58" t="s">
        <v>14</v>
      </c>
      <c r="K4570" s="58" t="s">
        <v>6119</v>
      </c>
      <c r="L4570" s="60">
        <v>31</v>
      </c>
      <c r="M4570" s="38">
        <f t="shared" si="225"/>
        <v>5.166666666666667</v>
      </c>
      <c r="N4570" s="279">
        <f t="shared" si="226"/>
        <v>8.99</v>
      </c>
      <c r="O4570" s="268">
        <f t="shared" si="227"/>
        <v>0.42528735632183906</v>
      </c>
      <c r="P4570" s="62"/>
      <c r="Q4570" s="63" t="s">
        <v>6178</v>
      </c>
      <c r="R4570" s="266" t="s">
        <v>6178</v>
      </c>
      <c r="S4570" s="63" t="s">
        <v>6179</v>
      </c>
      <c r="T4570" s="63" t="s">
        <v>6178</v>
      </c>
      <c r="U4570" s="63" t="s">
        <v>6178</v>
      </c>
    </row>
    <row r="4571" spans="2:21" ht="15" customHeight="1" x14ac:dyDescent="0.5">
      <c r="B4571" s="58">
        <v>772511</v>
      </c>
      <c r="C4571" s="59">
        <v>852466006856</v>
      </c>
      <c r="D4571" s="58" t="s">
        <v>5310</v>
      </c>
      <c r="E4571" s="58" t="s">
        <v>5312</v>
      </c>
      <c r="F4571" s="58">
        <v>6</v>
      </c>
      <c r="G4571" s="58">
        <v>4.7</v>
      </c>
      <c r="H4571" s="77" t="s">
        <v>177</v>
      </c>
      <c r="I4571" s="58" t="s">
        <v>91</v>
      </c>
      <c r="J4571" s="58" t="s">
        <v>14</v>
      </c>
      <c r="K4571" s="58" t="s">
        <v>6119</v>
      </c>
      <c r="L4571" s="60">
        <v>31</v>
      </c>
      <c r="M4571" s="38">
        <f t="shared" si="225"/>
        <v>5.166666666666667</v>
      </c>
      <c r="N4571" s="279">
        <f t="shared" si="226"/>
        <v>8.99</v>
      </c>
      <c r="O4571" s="268">
        <f t="shared" si="227"/>
        <v>0.42528735632183906</v>
      </c>
      <c r="P4571" s="62"/>
      <c r="Q4571" s="63" t="s">
        <v>6178</v>
      </c>
      <c r="R4571" s="266" t="s">
        <v>6178</v>
      </c>
      <c r="S4571" s="63" t="s">
        <v>6179</v>
      </c>
      <c r="T4571" s="63" t="s">
        <v>6178</v>
      </c>
      <c r="U4571" s="63" t="s">
        <v>6178</v>
      </c>
    </row>
    <row r="4572" spans="2:21" ht="15" customHeight="1" x14ac:dyDescent="0.5">
      <c r="B4572" s="58">
        <v>773501</v>
      </c>
      <c r="C4572" s="59">
        <v>852466006139</v>
      </c>
      <c r="D4572" s="58" t="s">
        <v>5310</v>
      </c>
      <c r="E4572" s="58" t="s">
        <v>5313</v>
      </c>
      <c r="F4572" s="58">
        <v>6</v>
      </c>
      <c r="G4572" s="58">
        <v>30</v>
      </c>
      <c r="H4572" s="58" t="s">
        <v>5576</v>
      </c>
      <c r="I4572" s="58" t="s">
        <v>91</v>
      </c>
      <c r="J4572" s="58" t="s">
        <v>14</v>
      </c>
      <c r="K4572" s="58" t="s">
        <v>6119</v>
      </c>
      <c r="L4572" s="60">
        <v>13.9</v>
      </c>
      <c r="M4572" s="38">
        <f t="shared" si="225"/>
        <v>2.3166666666666669</v>
      </c>
      <c r="N4572" s="279">
        <f t="shared" si="226"/>
        <v>3.99</v>
      </c>
      <c r="O4572" s="268">
        <f t="shared" si="227"/>
        <v>0.41938178780284041</v>
      </c>
      <c r="P4572" s="62"/>
      <c r="Q4572" s="63" t="s">
        <v>6178</v>
      </c>
      <c r="R4572" s="266" t="s">
        <v>6178</v>
      </c>
      <c r="S4572" s="63" t="s">
        <v>6179</v>
      </c>
      <c r="T4572" s="63" t="s">
        <v>6178</v>
      </c>
      <c r="U4572" s="63" t="s">
        <v>6178</v>
      </c>
    </row>
    <row r="4573" spans="2:21" ht="15" customHeight="1" x14ac:dyDescent="0.5">
      <c r="B4573" s="58">
        <v>775101</v>
      </c>
      <c r="C4573" s="59">
        <v>739446401019</v>
      </c>
      <c r="D4573" s="58" t="s">
        <v>5314</v>
      </c>
      <c r="E4573" s="58" t="s">
        <v>5315</v>
      </c>
      <c r="F4573" s="58">
        <v>12</v>
      </c>
      <c r="G4573" s="58">
        <v>12</v>
      </c>
      <c r="H4573" s="77" t="s">
        <v>177</v>
      </c>
      <c r="I4573" s="58" t="s">
        <v>27</v>
      </c>
      <c r="J4573" s="58" t="s">
        <v>14</v>
      </c>
      <c r="K4573" s="58" t="s">
        <v>6119</v>
      </c>
      <c r="L4573" s="60">
        <v>112.25</v>
      </c>
      <c r="M4573" s="38">
        <f t="shared" si="225"/>
        <v>9.3541666666666661</v>
      </c>
      <c r="N4573" s="279">
        <f t="shared" si="226"/>
        <v>15.99</v>
      </c>
      <c r="O4573" s="268">
        <f t="shared" si="227"/>
        <v>0.41499895768188455</v>
      </c>
      <c r="P4573" s="62"/>
      <c r="Q4573" s="63" t="s">
        <v>6179</v>
      </c>
      <c r="R4573" s="266" t="s">
        <v>6179</v>
      </c>
      <c r="S4573" s="63" t="s">
        <v>6179</v>
      </c>
      <c r="T4573" s="63" t="s">
        <v>6179</v>
      </c>
      <c r="U4573" s="63" t="s">
        <v>6179</v>
      </c>
    </row>
    <row r="4574" spans="2:21" ht="15" customHeight="1" x14ac:dyDescent="0.5">
      <c r="B4574" s="58">
        <v>775103</v>
      </c>
      <c r="C4574" s="59" t="s">
        <v>5316</v>
      </c>
      <c r="D4574" s="58" t="s">
        <v>5314</v>
      </c>
      <c r="E4574" s="58" t="s">
        <v>5317</v>
      </c>
      <c r="F4574" s="58">
        <v>12</v>
      </c>
      <c r="G4574" s="58">
        <v>4</v>
      </c>
      <c r="H4574" s="77" t="s">
        <v>177</v>
      </c>
      <c r="I4574" s="58" t="s">
        <v>27</v>
      </c>
      <c r="J4574" s="58" t="s">
        <v>14</v>
      </c>
      <c r="K4574" s="58" t="s">
        <v>6119</v>
      </c>
      <c r="L4574" s="60">
        <v>46.8</v>
      </c>
      <c r="M4574" s="38">
        <f t="shared" si="225"/>
        <v>3.9</v>
      </c>
      <c r="N4574" s="279">
        <f t="shared" si="226"/>
        <v>6.99</v>
      </c>
      <c r="O4574" s="268">
        <f t="shared" si="227"/>
        <v>0.44206008583690992</v>
      </c>
      <c r="P4574" s="62"/>
      <c r="Q4574" s="63" t="s">
        <v>6179</v>
      </c>
      <c r="R4574" s="266" t="s">
        <v>6179</v>
      </c>
      <c r="S4574" s="63" t="s">
        <v>6179</v>
      </c>
      <c r="T4574" s="63" t="s">
        <v>6179</v>
      </c>
      <c r="U4574" s="63" t="s">
        <v>6179</v>
      </c>
    </row>
    <row r="4575" spans="2:21" ht="15" customHeight="1" x14ac:dyDescent="0.5">
      <c r="B4575" s="58">
        <v>775104</v>
      </c>
      <c r="C4575" s="59">
        <v>739446400500</v>
      </c>
      <c r="D4575" s="58" t="s">
        <v>5314</v>
      </c>
      <c r="E4575" s="58" t="s">
        <v>5564</v>
      </c>
      <c r="F4575" s="58">
        <v>12</v>
      </c>
      <c r="G4575" s="58">
        <v>4</v>
      </c>
      <c r="H4575" s="77" t="s">
        <v>177</v>
      </c>
      <c r="I4575" s="58" t="s">
        <v>27</v>
      </c>
      <c r="J4575" s="58" t="s">
        <v>14</v>
      </c>
      <c r="K4575" s="58" t="s">
        <v>6119</v>
      </c>
      <c r="L4575" s="60">
        <v>52.5</v>
      </c>
      <c r="M4575" s="38">
        <f t="shared" si="225"/>
        <v>4.375</v>
      </c>
      <c r="N4575" s="279">
        <f t="shared" si="226"/>
        <v>7.49</v>
      </c>
      <c r="O4575" s="268">
        <f t="shared" si="227"/>
        <v>0.41588785046728971</v>
      </c>
      <c r="P4575" s="62"/>
      <c r="Q4575" s="63" t="s">
        <v>6179</v>
      </c>
      <c r="R4575" s="266" t="s">
        <v>6179</v>
      </c>
      <c r="S4575" s="63" t="s">
        <v>6179</v>
      </c>
      <c r="T4575" s="63" t="s">
        <v>6178</v>
      </c>
      <c r="U4575" s="63" t="s">
        <v>6179</v>
      </c>
    </row>
    <row r="4576" spans="2:21" ht="15" customHeight="1" x14ac:dyDescent="0.5">
      <c r="B4576" s="58">
        <v>775105</v>
      </c>
      <c r="C4576" s="59" t="s">
        <v>5318</v>
      </c>
      <c r="D4576" s="58" t="s">
        <v>5314</v>
      </c>
      <c r="E4576" s="58" t="s">
        <v>5319</v>
      </c>
      <c r="F4576" s="58">
        <v>12</v>
      </c>
      <c r="G4576" s="58">
        <v>3</v>
      </c>
      <c r="H4576" s="77" t="s">
        <v>177</v>
      </c>
      <c r="I4576" s="58" t="s">
        <v>27</v>
      </c>
      <c r="J4576" s="58" t="s">
        <v>14</v>
      </c>
      <c r="K4576" s="58" t="s">
        <v>6119</v>
      </c>
      <c r="L4576" s="60">
        <v>36.799999999999997</v>
      </c>
      <c r="M4576" s="38">
        <f t="shared" si="225"/>
        <v>3.0666666666666664</v>
      </c>
      <c r="N4576" s="279">
        <f t="shared" si="226"/>
        <v>5.49</v>
      </c>
      <c r="O4576" s="268">
        <f t="shared" si="227"/>
        <v>0.44140862173649065</v>
      </c>
      <c r="P4576" s="62"/>
      <c r="Q4576" s="63" t="s">
        <v>6179</v>
      </c>
      <c r="R4576" s="266" t="s">
        <v>6179</v>
      </c>
      <c r="S4576" s="63" t="s">
        <v>6179</v>
      </c>
      <c r="T4576" s="63" t="s">
        <v>6179</v>
      </c>
      <c r="U4576" s="63" t="s">
        <v>6179</v>
      </c>
    </row>
    <row r="4577" spans="2:21" ht="15" customHeight="1" x14ac:dyDescent="0.5">
      <c r="B4577" s="58">
        <v>775106</v>
      </c>
      <c r="C4577" s="59" t="s">
        <v>5320</v>
      </c>
      <c r="D4577" s="58" t="s">
        <v>5314</v>
      </c>
      <c r="E4577" s="58" t="s">
        <v>5321</v>
      </c>
      <c r="F4577" s="58">
        <v>12</v>
      </c>
      <c r="G4577" s="58">
        <v>6</v>
      </c>
      <c r="H4577" s="77" t="s">
        <v>177</v>
      </c>
      <c r="I4577" s="58" t="s">
        <v>27</v>
      </c>
      <c r="J4577" s="58" t="s">
        <v>14</v>
      </c>
      <c r="K4577" s="58" t="s">
        <v>6119</v>
      </c>
      <c r="L4577" s="60">
        <v>44.9</v>
      </c>
      <c r="M4577" s="38">
        <f t="shared" si="225"/>
        <v>3.7416666666666667</v>
      </c>
      <c r="N4577" s="279">
        <f t="shared" si="226"/>
        <v>6.49</v>
      </c>
      <c r="O4577" s="268">
        <f t="shared" si="227"/>
        <v>0.42347200821777092</v>
      </c>
      <c r="P4577" s="62"/>
      <c r="Q4577" s="63" t="s">
        <v>6179</v>
      </c>
      <c r="R4577" s="266" t="s">
        <v>6179</v>
      </c>
      <c r="S4577" s="63" t="s">
        <v>6179</v>
      </c>
      <c r="T4577" s="63" t="s">
        <v>6179</v>
      </c>
      <c r="U4577" s="63" t="s">
        <v>6179</v>
      </c>
    </row>
    <row r="4578" spans="2:21" ht="15" customHeight="1" x14ac:dyDescent="0.5">
      <c r="B4578" s="58">
        <v>775107</v>
      </c>
      <c r="C4578" s="59" t="s">
        <v>5322</v>
      </c>
      <c r="D4578" s="58" t="s">
        <v>5314</v>
      </c>
      <c r="E4578" s="58" t="s">
        <v>5323</v>
      </c>
      <c r="F4578" s="58">
        <v>12</v>
      </c>
      <c r="G4578" s="58">
        <v>12</v>
      </c>
      <c r="H4578" s="77" t="s">
        <v>177</v>
      </c>
      <c r="I4578" s="58" t="s">
        <v>27</v>
      </c>
      <c r="J4578" s="58" t="s">
        <v>14</v>
      </c>
      <c r="K4578" s="58" t="s">
        <v>6119</v>
      </c>
      <c r="L4578" s="60">
        <v>133.1</v>
      </c>
      <c r="M4578" s="38">
        <f t="shared" si="225"/>
        <v>11.091666666666667</v>
      </c>
      <c r="N4578" s="279">
        <f t="shared" si="226"/>
        <v>18.489999999999998</v>
      </c>
      <c r="O4578" s="268">
        <f t="shared" si="227"/>
        <v>0.40012619433928243</v>
      </c>
      <c r="P4578" s="62"/>
      <c r="Q4578" s="63" t="s">
        <v>6179</v>
      </c>
      <c r="R4578" s="266" t="s">
        <v>6178</v>
      </c>
      <c r="S4578" s="63" t="s">
        <v>6179</v>
      </c>
      <c r="T4578" s="63" t="s">
        <v>6179</v>
      </c>
      <c r="U4578" s="63" t="s">
        <v>6179</v>
      </c>
    </row>
    <row r="4579" spans="2:21" ht="15" customHeight="1" x14ac:dyDescent="0.5">
      <c r="B4579" s="58">
        <v>775110</v>
      </c>
      <c r="C4579" s="59" t="s">
        <v>5324</v>
      </c>
      <c r="D4579" s="58" t="s">
        <v>5314</v>
      </c>
      <c r="E4579" s="58" t="s">
        <v>5325</v>
      </c>
      <c r="F4579" s="58">
        <v>12</v>
      </c>
      <c r="G4579" s="58">
        <v>8</v>
      </c>
      <c r="H4579" s="77" t="s">
        <v>177</v>
      </c>
      <c r="I4579" s="58" t="s">
        <v>27</v>
      </c>
      <c r="J4579" s="58" t="s">
        <v>14</v>
      </c>
      <c r="K4579" s="58" t="s">
        <v>6119</v>
      </c>
      <c r="L4579" s="60">
        <v>46.8</v>
      </c>
      <c r="M4579" s="38">
        <f t="shared" si="225"/>
        <v>3.9</v>
      </c>
      <c r="N4579" s="279">
        <f t="shared" si="226"/>
        <v>6.99</v>
      </c>
      <c r="O4579" s="268">
        <f t="shared" si="227"/>
        <v>0.44206008583690992</v>
      </c>
      <c r="P4579" s="62"/>
      <c r="Q4579" s="63" t="s">
        <v>6179</v>
      </c>
      <c r="R4579" s="266" t="s">
        <v>6179</v>
      </c>
      <c r="S4579" s="63" t="s">
        <v>6179</v>
      </c>
      <c r="T4579" s="63" t="s">
        <v>6179</v>
      </c>
      <c r="U4579" s="63" t="s">
        <v>6179</v>
      </c>
    </row>
    <row r="4580" spans="2:21" ht="15" customHeight="1" x14ac:dyDescent="0.5">
      <c r="B4580" s="58">
        <v>775112</v>
      </c>
      <c r="C4580" s="59" t="s">
        <v>5326</v>
      </c>
      <c r="D4580" s="58" t="s">
        <v>5314</v>
      </c>
      <c r="E4580" s="58" t="s">
        <v>5327</v>
      </c>
      <c r="F4580" s="58">
        <v>12</v>
      </c>
      <c r="G4580" s="58">
        <v>12</v>
      </c>
      <c r="H4580" s="77" t="s">
        <v>177</v>
      </c>
      <c r="I4580" s="58" t="s">
        <v>27</v>
      </c>
      <c r="J4580" s="58" t="s">
        <v>14</v>
      </c>
      <c r="K4580" s="58" t="s">
        <v>6119</v>
      </c>
      <c r="L4580" s="60">
        <v>113.1</v>
      </c>
      <c r="M4580" s="38">
        <f t="shared" si="225"/>
        <v>9.4249999999999989</v>
      </c>
      <c r="N4580" s="279">
        <f t="shared" si="226"/>
        <v>15.99</v>
      </c>
      <c r="O4580" s="268">
        <f t="shared" si="227"/>
        <v>0.41056910569105698</v>
      </c>
      <c r="P4580" s="62"/>
      <c r="Q4580" s="63" t="s">
        <v>6179</v>
      </c>
      <c r="R4580" s="266" t="s">
        <v>6179</v>
      </c>
      <c r="S4580" s="63" t="s">
        <v>6179</v>
      </c>
      <c r="T4580" s="63" t="s">
        <v>6179</v>
      </c>
      <c r="U4580" s="63" t="s">
        <v>6178</v>
      </c>
    </row>
    <row r="4581" spans="2:21" ht="15" customHeight="1" x14ac:dyDescent="0.5">
      <c r="B4581" s="58">
        <v>775113</v>
      </c>
      <c r="C4581" s="59" t="s">
        <v>5328</v>
      </c>
      <c r="D4581" s="58" t="s">
        <v>5314</v>
      </c>
      <c r="E4581" s="58" t="s">
        <v>5329</v>
      </c>
      <c r="F4581" s="58">
        <v>12</v>
      </c>
      <c r="G4581" s="58">
        <v>4</v>
      </c>
      <c r="H4581" s="77" t="s">
        <v>177</v>
      </c>
      <c r="I4581" s="58" t="s">
        <v>27</v>
      </c>
      <c r="J4581" s="58" t="s">
        <v>14</v>
      </c>
      <c r="K4581" s="58" t="s">
        <v>6119</v>
      </c>
      <c r="L4581" s="60">
        <v>80.3</v>
      </c>
      <c r="M4581" s="38">
        <f t="shared" si="225"/>
        <v>6.6916666666666664</v>
      </c>
      <c r="N4581" s="279">
        <f t="shared" si="226"/>
        <v>11.49</v>
      </c>
      <c r="O4581" s="268">
        <f t="shared" si="227"/>
        <v>0.41760951552074271</v>
      </c>
      <c r="P4581" s="62"/>
      <c r="Q4581" s="63" t="s">
        <v>6179</v>
      </c>
      <c r="R4581" s="266" t="s">
        <v>6179</v>
      </c>
      <c r="S4581" s="63" t="s">
        <v>6179</v>
      </c>
      <c r="T4581" s="63" t="s">
        <v>6179</v>
      </c>
      <c r="U4581" s="63" t="s">
        <v>6179</v>
      </c>
    </row>
    <row r="4582" spans="2:21" ht="15" customHeight="1" x14ac:dyDescent="0.5">
      <c r="B4582" s="58">
        <v>775114</v>
      </c>
      <c r="C4582" s="59" t="s">
        <v>5330</v>
      </c>
      <c r="D4582" s="58" t="s">
        <v>5314</v>
      </c>
      <c r="E4582" s="58" t="s">
        <v>5331</v>
      </c>
      <c r="F4582" s="58">
        <v>12</v>
      </c>
      <c r="G4582" s="58">
        <v>4</v>
      </c>
      <c r="H4582" s="77" t="s">
        <v>177</v>
      </c>
      <c r="I4582" s="58" t="s">
        <v>27</v>
      </c>
      <c r="J4582" s="58" t="s">
        <v>14</v>
      </c>
      <c r="K4582" s="58" t="s">
        <v>6119</v>
      </c>
      <c r="L4582" s="60">
        <v>44.9</v>
      </c>
      <c r="M4582" s="38">
        <f t="shared" si="225"/>
        <v>3.7416666666666667</v>
      </c>
      <c r="N4582" s="279">
        <f t="shared" si="226"/>
        <v>6.49</v>
      </c>
      <c r="O4582" s="268">
        <f t="shared" si="227"/>
        <v>0.42347200821777092</v>
      </c>
      <c r="P4582" s="62"/>
      <c r="Q4582" s="63" t="s">
        <v>6179</v>
      </c>
      <c r="R4582" s="266" t="s">
        <v>6179</v>
      </c>
      <c r="S4582" s="63" t="s">
        <v>6179</v>
      </c>
      <c r="T4582" s="63" t="s">
        <v>6179</v>
      </c>
      <c r="U4582" s="63" t="s">
        <v>6179</v>
      </c>
    </row>
    <row r="4583" spans="2:21" ht="15" customHeight="1" x14ac:dyDescent="0.5">
      <c r="B4583" s="58">
        <v>775115</v>
      </c>
      <c r="C4583" s="59">
        <v>739446400234</v>
      </c>
      <c r="D4583" s="58" t="s">
        <v>5314</v>
      </c>
      <c r="E4583" s="58" t="s">
        <v>5332</v>
      </c>
      <c r="F4583" s="58">
        <v>12</v>
      </c>
      <c r="G4583" s="58">
        <v>5</v>
      </c>
      <c r="H4583" s="77" t="s">
        <v>177</v>
      </c>
      <c r="I4583" s="58" t="s">
        <v>27</v>
      </c>
      <c r="J4583" s="58" t="s">
        <v>14</v>
      </c>
      <c r="K4583" s="58" t="s">
        <v>6119</v>
      </c>
      <c r="L4583" s="60">
        <v>67.599999999999994</v>
      </c>
      <c r="M4583" s="38">
        <f t="shared" si="225"/>
        <v>5.6333333333333329</v>
      </c>
      <c r="N4583" s="279">
        <f t="shared" si="226"/>
        <v>9.49</v>
      </c>
      <c r="O4583" s="268">
        <f t="shared" si="227"/>
        <v>0.40639269406392703</v>
      </c>
      <c r="P4583" s="62"/>
      <c r="Q4583" s="63" t="s">
        <v>6179</v>
      </c>
      <c r="R4583" s="266" t="s">
        <v>6179</v>
      </c>
      <c r="S4583" s="63" t="s">
        <v>6179</v>
      </c>
      <c r="T4583" s="63" t="s">
        <v>6179</v>
      </c>
      <c r="U4583" s="63" t="s">
        <v>6179</v>
      </c>
    </row>
    <row r="4584" spans="2:21" ht="15" customHeight="1" x14ac:dyDescent="0.5">
      <c r="B4584" s="58">
        <v>775116</v>
      </c>
      <c r="C4584" s="59" t="s">
        <v>5333</v>
      </c>
      <c r="D4584" s="58" t="s">
        <v>5314</v>
      </c>
      <c r="E4584" s="58" t="s">
        <v>5334</v>
      </c>
      <c r="F4584" s="58">
        <v>12</v>
      </c>
      <c r="G4584" s="58">
        <v>5</v>
      </c>
      <c r="H4584" s="77" t="s">
        <v>177</v>
      </c>
      <c r="I4584" s="58" t="s">
        <v>27</v>
      </c>
      <c r="J4584" s="58" t="s">
        <v>14</v>
      </c>
      <c r="K4584" s="58" t="s">
        <v>6119</v>
      </c>
      <c r="L4584" s="60">
        <v>66.3</v>
      </c>
      <c r="M4584" s="38">
        <f t="shared" si="225"/>
        <v>5.5249999999999995</v>
      </c>
      <c r="N4584" s="279">
        <f t="shared" si="226"/>
        <v>9.49</v>
      </c>
      <c r="O4584" s="268">
        <f t="shared" si="227"/>
        <v>0.41780821917808225</v>
      </c>
      <c r="P4584" s="62"/>
      <c r="Q4584" s="63" t="s">
        <v>6179</v>
      </c>
      <c r="R4584" s="266" t="s">
        <v>6179</v>
      </c>
      <c r="S4584" s="63" t="s">
        <v>6179</v>
      </c>
      <c r="T4584" s="63" t="s">
        <v>6179</v>
      </c>
      <c r="U4584" s="63" t="s">
        <v>6179</v>
      </c>
    </row>
    <row r="4585" spans="2:21" ht="15" customHeight="1" x14ac:dyDescent="0.5">
      <c r="B4585" s="58">
        <v>775117</v>
      </c>
      <c r="C4585" s="59" t="s">
        <v>5335</v>
      </c>
      <c r="D4585" s="58" t="s">
        <v>5314</v>
      </c>
      <c r="E4585" s="58" t="s">
        <v>5336</v>
      </c>
      <c r="F4585" s="58">
        <v>12</v>
      </c>
      <c r="G4585" s="58">
        <v>7</v>
      </c>
      <c r="H4585" s="77" t="s">
        <v>177</v>
      </c>
      <c r="I4585" s="58" t="s">
        <v>27</v>
      </c>
      <c r="J4585" s="58" t="s">
        <v>14</v>
      </c>
      <c r="K4585" s="58" t="s">
        <v>6119</v>
      </c>
      <c r="L4585" s="60">
        <v>43.5</v>
      </c>
      <c r="M4585" s="38">
        <f t="shared" si="225"/>
        <v>3.625</v>
      </c>
      <c r="N4585" s="279">
        <f t="shared" si="226"/>
        <v>6.49</v>
      </c>
      <c r="O4585" s="268">
        <f t="shared" si="227"/>
        <v>0.44144838212634824</v>
      </c>
      <c r="P4585" s="62"/>
      <c r="Q4585" s="63" t="s">
        <v>6179</v>
      </c>
      <c r="R4585" s="266" t="s">
        <v>6179</v>
      </c>
      <c r="S4585" s="63" t="s">
        <v>6179</v>
      </c>
      <c r="T4585" s="63" t="s">
        <v>6179</v>
      </c>
      <c r="U4585" s="63" t="s">
        <v>6178</v>
      </c>
    </row>
    <row r="4586" spans="2:21" ht="15" customHeight="1" x14ac:dyDescent="0.5">
      <c r="B4586" s="58">
        <v>775118</v>
      </c>
      <c r="C4586" s="59" t="s">
        <v>5337</v>
      </c>
      <c r="D4586" s="58" t="s">
        <v>5314</v>
      </c>
      <c r="E4586" s="58" t="s">
        <v>5338</v>
      </c>
      <c r="F4586" s="58">
        <v>12</v>
      </c>
      <c r="G4586" s="58">
        <v>10.5</v>
      </c>
      <c r="H4586" s="77" t="s">
        <v>177</v>
      </c>
      <c r="I4586" s="58" t="s">
        <v>27</v>
      </c>
      <c r="J4586" s="58" t="s">
        <v>14</v>
      </c>
      <c r="K4586" s="58" t="s">
        <v>6119</v>
      </c>
      <c r="L4586" s="60">
        <v>89.7</v>
      </c>
      <c r="M4586" s="38">
        <f t="shared" si="225"/>
        <v>7.4750000000000005</v>
      </c>
      <c r="N4586" s="279">
        <f t="shared" si="226"/>
        <v>12.49</v>
      </c>
      <c r="O4586" s="268">
        <f t="shared" si="227"/>
        <v>0.40152121697357884</v>
      </c>
      <c r="P4586" s="62"/>
      <c r="Q4586" s="63" t="s">
        <v>6179</v>
      </c>
      <c r="R4586" s="266" t="s">
        <v>6178</v>
      </c>
      <c r="S4586" s="63" t="s">
        <v>6179</v>
      </c>
      <c r="T4586" s="63" t="s">
        <v>6179</v>
      </c>
      <c r="U4586" s="63" t="s">
        <v>6178</v>
      </c>
    </row>
    <row r="4587" spans="2:21" ht="15" customHeight="1" x14ac:dyDescent="0.5">
      <c r="B4587" s="58">
        <v>775119</v>
      </c>
      <c r="C4587" s="59" t="s">
        <v>5339</v>
      </c>
      <c r="D4587" s="58" t="s">
        <v>5314</v>
      </c>
      <c r="E4587" s="58" t="s">
        <v>5565</v>
      </c>
      <c r="F4587" s="58">
        <v>12</v>
      </c>
      <c r="G4587" s="58">
        <v>5</v>
      </c>
      <c r="H4587" s="77" t="s">
        <v>177</v>
      </c>
      <c r="I4587" s="58" t="s">
        <v>27</v>
      </c>
      <c r="J4587" s="58" t="s">
        <v>14</v>
      </c>
      <c r="K4587" s="58" t="s">
        <v>6119</v>
      </c>
      <c r="L4587" s="60">
        <v>52.9</v>
      </c>
      <c r="M4587" s="38">
        <f t="shared" ref="M4587:M4650" si="228">L4587/F4587</f>
        <v>4.4083333333333332</v>
      </c>
      <c r="N4587" s="279">
        <f t="shared" ref="N4587:N4650" si="229">IF(CEILING(M4587/0.6,1)-0.51&gt;=M4587/0.6,CEILING(M4587/0.6,1)-0.51,CEILING(M4587/0.6,1)-0.01)</f>
        <v>7.49</v>
      </c>
      <c r="O4587" s="268">
        <f t="shared" ref="O4587:O4650" si="230">(N4587-M4587)/N4587</f>
        <v>0.41143747218513577</v>
      </c>
      <c r="P4587" s="62"/>
      <c r="Q4587" s="63" t="s">
        <v>6179</v>
      </c>
      <c r="R4587" s="266" t="s">
        <v>6179</v>
      </c>
      <c r="S4587" s="63" t="s">
        <v>6179</v>
      </c>
      <c r="T4587" s="63" t="s">
        <v>6178</v>
      </c>
      <c r="U4587" s="63" t="s">
        <v>6179</v>
      </c>
    </row>
    <row r="4588" spans="2:21" ht="15" customHeight="1" x14ac:dyDescent="0.5">
      <c r="B4588" s="58">
        <v>775120</v>
      </c>
      <c r="C4588" s="59" t="s">
        <v>5340</v>
      </c>
      <c r="D4588" s="58" t="s">
        <v>5314</v>
      </c>
      <c r="E4588" s="58" t="s">
        <v>5773</v>
      </c>
      <c r="F4588" s="58">
        <v>12</v>
      </c>
      <c r="G4588" s="58">
        <v>12</v>
      </c>
      <c r="H4588" s="77" t="s">
        <v>177</v>
      </c>
      <c r="I4588" s="58" t="s">
        <v>27</v>
      </c>
      <c r="J4588" s="58" t="s">
        <v>14</v>
      </c>
      <c r="K4588" s="58" t="s">
        <v>6119</v>
      </c>
      <c r="L4588" s="60">
        <v>89.7</v>
      </c>
      <c r="M4588" s="38">
        <f t="shared" si="228"/>
        <v>7.4750000000000005</v>
      </c>
      <c r="N4588" s="279">
        <f t="shared" si="229"/>
        <v>12.49</v>
      </c>
      <c r="O4588" s="268">
        <f t="shared" si="230"/>
        <v>0.40152121697357884</v>
      </c>
      <c r="P4588" s="62"/>
      <c r="Q4588" s="63" t="s">
        <v>6179</v>
      </c>
      <c r="R4588" s="266" t="s">
        <v>6178</v>
      </c>
      <c r="S4588" s="63" t="s">
        <v>6179</v>
      </c>
      <c r="T4588" s="63" t="s">
        <v>6178</v>
      </c>
      <c r="U4588" s="63" t="s">
        <v>6178</v>
      </c>
    </row>
    <row r="4589" spans="2:21" ht="15" customHeight="1" x14ac:dyDescent="0.5">
      <c r="B4589" s="58">
        <v>775122</v>
      </c>
      <c r="C4589" s="59">
        <v>739446401330</v>
      </c>
      <c r="D4589" s="58" t="s">
        <v>5314</v>
      </c>
      <c r="E4589" s="58" t="s">
        <v>5566</v>
      </c>
      <c r="F4589" s="58">
        <v>12</v>
      </c>
      <c r="G4589" s="58">
        <v>4</v>
      </c>
      <c r="H4589" s="77" t="s">
        <v>177</v>
      </c>
      <c r="I4589" s="58" t="s">
        <v>27</v>
      </c>
      <c r="J4589" s="58" t="s">
        <v>14</v>
      </c>
      <c r="K4589" s="58" t="s">
        <v>6119</v>
      </c>
      <c r="L4589" s="60">
        <v>54</v>
      </c>
      <c r="M4589" s="38">
        <f t="shared" si="228"/>
        <v>4.5</v>
      </c>
      <c r="N4589" s="279">
        <f t="shared" si="229"/>
        <v>7.99</v>
      </c>
      <c r="O4589" s="268">
        <f t="shared" si="230"/>
        <v>0.43679599499374222</v>
      </c>
      <c r="P4589" s="62"/>
      <c r="Q4589" s="63" t="s">
        <v>6179</v>
      </c>
      <c r="R4589" s="266" t="s">
        <v>6179</v>
      </c>
      <c r="S4589" s="63" t="s">
        <v>6179</v>
      </c>
      <c r="T4589" s="63" t="s">
        <v>6178</v>
      </c>
      <c r="U4589" s="63" t="s">
        <v>6178</v>
      </c>
    </row>
    <row r="4590" spans="2:21" ht="15" customHeight="1" x14ac:dyDescent="0.5">
      <c r="B4590" s="58">
        <v>775123</v>
      </c>
      <c r="C4590" s="59">
        <v>739446401545</v>
      </c>
      <c r="D4590" s="58" t="s">
        <v>5314</v>
      </c>
      <c r="E4590" s="58" t="s">
        <v>5341</v>
      </c>
      <c r="F4590" s="58">
        <v>6</v>
      </c>
      <c r="G4590" s="58">
        <v>32</v>
      </c>
      <c r="H4590" s="77" t="s">
        <v>177</v>
      </c>
      <c r="I4590" s="58" t="s">
        <v>16</v>
      </c>
      <c r="J4590" s="58" t="s">
        <v>14</v>
      </c>
      <c r="K4590" s="58" t="s">
        <v>6119</v>
      </c>
      <c r="L4590" s="60">
        <v>66.5</v>
      </c>
      <c r="M4590" s="38">
        <f t="shared" si="228"/>
        <v>11.083333333333334</v>
      </c>
      <c r="N4590" s="279">
        <f t="shared" si="229"/>
        <v>18.489999999999998</v>
      </c>
      <c r="O4590" s="268">
        <f t="shared" si="230"/>
        <v>0.40057688840814848</v>
      </c>
      <c r="P4590" s="62"/>
      <c r="Q4590" s="63" t="s">
        <v>6179</v>
      </c>
      <c r="R4590" s="266" t="s">
        <v>6179</v>
      </c>
      <c r="S4590" s="63" t="s">
        <v>6179</v>
      </c>
      <c r="T4590" s="63" t="s">
        <v>6178</v>
      </c>
      <c r="U4590" s="63" t="s">
        <v>6179</v>
      </c>
    </row>
    <row r="4591" spans="2:21" ht="15" customHeight="1" x14ac:dyDescent="0.5">
      <c r="B4591" s="58">
        <v>775124</v>
      </c>
      <c r="C4591" s="59" t="s">
        <v>5342</v>
      </c>
      <c r="D4591" s="58" t="s">
        <v>5314</v>
      </c>
      <c r="E4591" s="58" t="s">
        <v>5343</v>
      </c>
      <c r="F4591" s="58">
        <v>12</v>
      </c>
      <c r="G4591" s="58">
        <v>13</v>
      </c>
      <c r="H4591" s="77" t="s">
        <v>177</v>
      </c>
      <c r="I4591" s="58" t="s">
        <v>27</v>
      </c>
      <c r="J4591" s="58" t="s">
        <v>14</v>
      </c>
      <c r="K4591" s="58" t="s">
        <v>6119</v>
      </c>
      <c r="L4591" s="60">
        <v>133.1</v>
      </c>
      <c r="M4591" s="38">
        <f t="shared" si="228"/>
        <v>11.091666666666667</v>
      </c>
      <c r="N4591" s="279">
        <f t="shared" si="229"/>
        <v>18.489999999999998</v>
      </c>
      <c r="O4591" s="268">
        <f t="shared" si="230"/>
        <v>0.40012619433928243</v>
      </c>
      <c r="P4591" s="62"/>
      <c r="Q4591" s="63" t="s">
        <v>6179</v>
      </c>
      <c r="R4591" s="266" t="s">
        <v>6178</v>
      </c>
      <c r="S4591" s="63" t="s">
        <v>6179</v>
      </c>
      <c r="T4591" s="63" t="s">
        <v>6178</v>
      </c>
      <c r="U4591" s="63" t="s">
        <v>6178</v>
      </c>
    </row>
    <row r="4592" spans="2:21" ht="15" customHeight="1" x14ac:dyDescent="0.5">
      <c r="B4592" s="58">
        <v>775125</v>
      </c>
      <c r="C4592" s="59" t="s">
        <v>5344</v>
      </c>
      <c r="D4592" s="58" t="s">
        <v>5314</v>
      </c>
      <c r="E4592" s="58" t="s">
        <v>5774</v>
      </c>
      <c r="F4592" s="58">
        <v>12</v>
      </c>
      <c r="G4592" s="58">
        <v>4</v>
      </c>
      <c r="H4592" s="77" t="s">
        <v>177</v>
      </c>
      <c r="I4592" s="58" t="s">
        <v>27</v>
      </c>
      <c r="J4592" s="58" t="s">
        <v>14</v>
      </c>
      <c r="K4592" s="58" t="s">
        <v>6119</v>
      </c>
      <c r="L4592" s="60">
        <v>52.9</v>
      </c>
      <c r="M4592" s="38">
        <f t="shared" si="228"/>
        <v>4.4083333333333332</v>
      </c>
      <c r="N4592" s="279">
        <f t="shared" si="229"/>
        <v>7.49</v>
      </c>
      <c r="O4592" s="268">
        <f t="shared" si="230"/>
        <v>0.41143747218513577</v>
      </c>
      <c r="P4592" s="62"/>
      <c r="Q4592" s="63" t="s">
        <v>6179</v>
      </c>
      <c r="R4592" s="266" t="s">
        <v>6179</v>
      </c>
      <c r="S4592" s="63" t="s">
        <v>6179</v>
      </c>
      <c r="T4592" s="63" t="s">
        <v>6178</v>
      </c>
      <c r="U4592" s="63" t="s">
        <v>6178</v>
      </c>
    </row>
    <row r="4593" spans="2:21" ht="15" customHeight="1" x14ac:dyDescent="0.5">
      <c r="B4593" s="58">
        <v>775126</v>
      </c>
      <c r="C4593" s="59" t="s">
        <v>5345</v>
      </c>
      <c r="D4593" s="58" t="s">
        <v>5314</v>
      </c>
      <c r="E4593" s="58" t="s">
        <v>5775</v>
      </c>
      <c r="F4593" s="58">
        <v>12</v>
      </c>
      <c r="G4593" s="58">
        <v>11</v>
      </c>
      <c r="H4593" s="77" t="s">
        <v>177</v>
      </c>
      <c r="I4593" s="58" t="s">
        <v>27</v>
      </c>
      <c r="J4593" s="58" t="s">
        <v>14</v>
      </c>
      <c r="K4593" s="58" t="s">
        <v>6119</v>
      </c>
      <c r="L4593" s="60">
        <v>110.3</v>
      </c>
      <c r="M4593" s="38">
        <f t="shared" si="228"/>
        <v>9.1916666666666664</v>
      </c>
      <c r="N4593" s="279">
        <f t="shared" si="229"/>
        <v>15.49</v>
      </c>
      <c r="O4593" s="268">
        <f t="shared" si="230"/>
        <v>0.40660641273940179</v>
      </c>
      <c r="P4593" s="62"/>
      <c r="Q4593" s="63" t="s">
        <v>6179</v>
      </c>
      <c r="R4593" s="266" t="s">
        <v>6179</v>
      </c>
      <c r="S4593" s="63" t="s">
        <v>6179</v>
      </c>
      <c r="T4593" s="63" t="s">
        <v>6178</v>
      </c>
      <c r="U4593" s="63" t="s">
        <v>6178</v>
      </c>
    </row>
    <row r="4594" spans="2:21" ht="15" customHeight="1" x14ac:dyDescent="0.5">
      <c r="B4594" s="58">
        <v>775128</v>
      </c>
      <c r="C4594" s="59">
        <v>739446401620</v>
      </c>
      <c r="D4594" s="58" t="s">
        <v>5314</v>
      </c>
      <c r="E4594" s="58" t="s">
        <v>5346</v>
      </c>
      <c r="F4594" s="58">
        <v>12</v>
      </c>
      <c r="G4594" s="58">
        <v>16</v>
      </c>
      <c r="H4594" s="77" t="s">
        <v>177</v>
      </c>
      <c r="I4594" s="58" t="s">
        <v>27</v>
      </c>
      <c r="J4594" s="58" t="s">
        <v>14</v>
      </c>
      <c r="K4594" s="58" t="s">
        <v>6119</v>
      </c>
      <c r="L4594" s="60">
        <v>74.2</v>
      </c>
      <c r="M4594" s="38">
        <f t="shared" si="228"/>
        <v>6.1833333333333336</v>
      </c>
      <c r="N4594" s="279">
        <f t="shared" si="229"/>
        <v>10.49</v>
      </c>
      <c r="O4594" s="268">
        <f t="shared" si="230"/>
        <v>0.41054972990149347</v>
      </c>
      <c r="P4594" s="62"/>
      <c r="Q4594" s="63" t="s">
        <v>6179</v>
      </c>
      <c r="R4594" s="266" t="s">
        <v>6179</v>
      </c>
      <c r="S4594" s="63" t="s">
        <v>6179</v>
      </c>
      <c r="T4594" s="63" t="s">
        <v>6179</v>
      </c>
      <c r="U4594" s="63" t="s">
        <v>6178</v>
      </c>
    </row>
    <row r="4595" spans="2:21" ht="15" customHeight="1" x14ac:dyDescent="0.5">
      <c r="B4595" s="58">
        <v>775129</v>
      </c>
      <c r="C4595" s="59" t="s">
        <v>5347</v>
      </c>
      <c r="D4595" s="58" t="s">
        <v>5314</v>
      </c>
      <c r="E4595" s="58" t="s">
        <v>5348</v>
      </c>
      <c r="F4595" s="58">
        <v>12</v>
      </c>
      <c r="G4595" s="58">
        <v>5</v>
      </c>
      <c r="H4595" s="77" t="s">
        <v>177</v>
      </c>
      <c r="I4595" s="58" t="s">
        <v>27</v>
      </c>
      <c r="J4595" s="58" t="s">
        <v>14</v>
      </c>
      <c r="K4595" s="58" t="s">
        <v>6119</v>
      </c>
      <c r="L4595" s="60">
        <v>83.6</v>
      </c>
      <c r="M4595" s="38">
        <f t="shared" si="228"/>
        <v>6.9666666666666659</v>
      </c>
      <c r="N4595" s="279">
        <f t="shared" si="229"/>
        <v>11.99</v>
      </c>
      <c r="O4595" s="268">
        <f t="shared" si="230"/>
        <v>0.4189602446483181</v>
      </c>
      <c r="P4595" s="62"/>
      <c r="Q4595" s="63" t="s">
        <v>6179</v>
      </c>
      <c r="R4595" s="266" t="s">
        <v>6179</v>
      </c>
      <c r="S4595" s="63" t="s">
        <v>6179</v>
      </c>
      <c r="T4595" s="63" t="s">
        <v>6179</v>
      </c>
      <c r="U4595" s="63" t="s">
        <v>6178</v>
      </c>
    </row>
    <row r="4596" spans="2:21" ht="15" customHeight="1" x14ac:dyDescent="0.5">
      <c r="B4596" s="58">
        <v>775130</v>
      </c>
      <c r="C4596" s="59" t="s">
        <v>5349</v>
      </c>
      <c r="D4596" s="58" t="s">
        <v>5314</v>
      </c>
      <c r="E4596" s="58" t="s">
        <v>5350</v>
      </c>
      <c r="F4596" s="58">
        <v>12</v>
      </c>
      <c r="G4596" s="58">
        <v>3.5</v>
      </c>
      <c r="H4596" s="77" t="s">
        <v>177</v>
      </c>
      <c r="I4596" s="58" t="s">
        <v>27</v>
      </c>
      <c r="J4596" s="58" t="s">
        <v>14</v>
      </c>
      <c r="K4596" s="58" t="s">
        <v>6119</v>
      </c>
      <c r="L4596" s="60">
        <v>36.799999999999997</v>
      </c>
      <c r="M4596" s="38">
        <f t="shared" si="228"/>
        <v>3.0666666666666664</v>
      </c>
      <c r="N4596" s="279">
        <f t="shared" si="229"/>
        <v>5.49</v>
      </c>
      <c r="O4596" s="268">
        <f t="shared" si="230"/>
        <v>0.44140862173649065</v>
      </c>
      <c r="P4596" s="62"/>
      <c r="Q4596" s="63" t="s">
        <v>6179</v>
      </c>
      <c r="R4596" s="266" t="s">
        <v>6179</v>
      </c>
      <c r="S4596" s="63" t="s">
        <v>6179</v>
      </c>
      <c r="T4596" s="63" t="s">
        <v>6179</v>
      </c>
      <c r="U4596" s="63" t="s">
        <v>6179</v>
      </c>
    </row>
    <row r="4597" spans="2:21" ht="15" customHeight="1" x14ac:dyDescent="0.5">
      <c r="B4597" s="58">
        <v>775131</v>
      </c>
      <c r="C4597" s="59">
        <v>739446403495</v>
      </c>
      <c r="D4597" s="58" t="s">
        <v>5314</v>
      </c>
      <c r="E4597" s="58" t="s">
        <v>5351</v>
      </c>
      <c r="F4597" s="58">
        <v>6</v>
      </c>
      <c r="G4597" s="58">
        <v>4</v>
      </c>
      <c r="H4597" s="77" t="s">
        <v>177</v>
      </c>
      <c r="I4597" s="58" t="s">
        <v>27</v>
      </c>
      <c r="J4597" s="58" t="s">
        <v>14</v>
      </c>
      <c r="K4597" s="58" t="s">
        <v>6119</v>
      </c>
      <c r="L4597" s="60">
        <v>26.2</v>
      </c>
      <c r="M4597" s="38">
        <f t="shared" si="228"/>
        <v>4.3666666666666663</v>
      </c>
      <c r="N4597" s="279">
        <f t="shared" si="229"/>
        <v>7.49</v>
      </c>
      <c r="O4597" s="268">
        <f t="shared" si="230"/>
        <v>0.41700044503782829</v>
      </c>
      <c r="P4597" s="62"/>
      <c r="Q4597" s="63" t="s">
        <v>6178</v>
      </c>
      <c r="R4597" s="266" t="s">
        <v>6178</v>
      </c>
      <c r="S4597" s="63" t="s">
        <v>6179</v>
      </c>
      <c r="T4597" s="63" t="s">
        <v>6178</v>
      </c>
      <c r="U4597" s="63" t="s">
        <v>6178</v>
      </c>
    </row>
    <row r="4598" spans="2:21" ht="15" customHeight="1" x14ac:dyDescent="0.5">
      <c r="B4598" s="58">
        <v>775132</v>
      </c>
      <c r="C4598" s="59">
        <v>739446403631</v>
      </c>
      <c r="D4598" s="58" t="s">
        <v>5314</v>
      </c>
      <c r="E4598" s="58" t="s">
        <v>5352</v>
      </c>
      <c r="F4598" s="58">
        <v>6</v>
      </c>
      <c r="G4598" s="58">
        <v>7</v>
      </c>
      <c r="H4598" s="77" t="s">
        <v>177</v>
      </c>
      <c r="I4598" s="58" t="s">
        <v>27</v>
      </c>
      <c r="J4598" s="58" t="s">
        <v>14</v>
      </c>
      <c r="K4598" s="58" t="s">
        <v>6119</v>
      </c>
      <c r="L4598" s="60">
        <v>26.2</v>
      </c>
      <c r="M4598" s="38">
        <f t="shared" si="228"/>
        <v>4.3666666666666663</v>
      </c>
      <c r="N4598" s="279">
        <f t="shared" si="229"/>
        <v>7.49</v>
      </c>
      <c r="O4598" s="268">
        <f t="shared" si="230"/>
        <v>0.41700044503782829</v>
      </c>
      <c r="P4598" s="62"/>
      <c r="Q4598" s="76" t="s">
        <v>6178</v>
      </c>
      <c r="R4598" s="318" t="s">
        <v>6178</v>
      </c>
      <c r="S4598" s="76" t="s">
        <v>6178</v>
      </c>
      <c r="T4598" s="76" t="s">
        <v>6178</v>
      </c>
      <c r="U4598" s="76" t="s">
        <v>6178</v>
      </c>
    </row>
    <row r="4599" spans="2:21" ht="15" customHeight="1" x14ac:dyDescent="0.5">
      <c r="B4599" s="58">
        <v>775133</v>
      </c>
      <c r="C4599" s="59">
        <v>739446403433</v>
      </c>
      <c r="D4599" s="58" t="s">
        <v>5314</v>
      </c>
      <c r="E4599" s="58" t="s">
        <v>5353</v>
      </c>
      <c r="F4599" s="58">
        <v>6</v>
      </c>
      <c r="G4599" s="58">
        <v>7</v>
      </c>
      <c r="H4599" s="77" t="s">
        <v>177</v>
      </c>
      <c r="I4599" s="58" t="s">
        <v>27</v>
      </c>
      <c r="J4599" s="58" t="s">
        <v>14</v>
      </c>
      <c r="K4599" s="58" t="s">
        <v>6119</v>
      </c>
      <c r="L4599" s="60">
        <v>22.8</v>
      </c>
      <c r="M4599" s="38">
        <f t="shared" si="228"/>
        <v>3.8000000000000003</v>
      </c>
      <c r="N4599" s="279">
        <f t="shared" si="229"/>
        <v>6.49</v>
      </c>
      <c r="O4599" s="268">
        <f t="shared" si="230"/>
        <v>0.41448382126348227</v>
      </c>
      <c r="P4599" s="62"/>
      <c r="Q4599" s="63" t="s">
        <v>6178</v>
      </c>
      <c r="R4599" s="266" t="s">
        <v>6178</v>
      </c>
      <c r="S4599" s="63" t="s">
        <v>6179</v>
      </c>
      <c r="T4599" s="63" t="s">
        <v>6178</v>
      </c>
      <c r="U4599" s="63" t="s">
        <v>6178</v>
      </c>
    </row>
    <row r="4600" spans="2:21" ht="15" customHeight="1" x14ac:dyDescent="0.5">
      <c r="B4600" s="58">
        <v>775134</v>
      </c>
      <c r="C4600" s="59">
        <v>739446400494</v>
      </c>
      <c r="D4600" s="58" t="s">
        <v>5314</v>
      </c>
      <c r="E4600" s="58" t="s">
        <v>5354</v>
      </c>
      <c r="F4600" s="58">
        <v>6</v>
      </c>
      <c r="G4600" s="58">
        <v>6</v>
      </c>
      <c r="H4600" s="77" t="s">
        <v>177</v>
      </c>
      <c r="I4600" s="58" t="s">
        <v>27</v>
      </c>
      <c r="J4600" s="58" t="s">
        <v>14</v>
      </c>
      <c r="K4600" s="58" t="s">
        <v>6119</v>
      </c>
      <c r="L4600" s="60">
        <v>23.4</v>
      </c>
      <c r="M4600" s="38">
        <f t="shared" si="228"/>
        <v>3.9</v>
      </c>
      <c r="N4600" s="279">
        <f t="shared" si="229"/>
        <v>6.99</v>
      </c>
      <c r="O4600" s="268">
        <f t="shared" si="230"/>
        <v>0.44206008583690992</v>
      </c>
      <c r="P4600" s="62"/>
      <c r="Q4600" s="63" t="s">
        <v>6178</v>
      </c>
      <c r="R4600" s="266" t="s">
        <v>6178</v>
      </c>
      <c r="S4600" s="63" t="s">
        <v>6179</v>
      </c>
      <c r="T4600" s="63" t="s">
        <v>6178</v>
      </c>
      <c r="U4600" s="63" t="s">
        <v>6178</v>
      </c>
    </row>
    <row r="4601" spans="2:21" ht="15" customHeight="1" x14ac:dyDescent="0.5">
      <c r="B4601" s="58">
        <v>775135</v>
      </c>
      <c r="C4601" s="59">
        <v>739446403426</v>
      </c>
      <c r="D4601" s="58" t="s">
        <v>5314</v>
      </c>
      <c r="E4601" s="58" t="s">
        <v>5355</v>
      </c>
      <c r="F4601" s="58">
        <v>6</v>
      </c>
      <c r="G4601" s="58">
        <v>4</v>
      </c>
      <c r="H4601" s="77" t="s">
        <v>177</v>
      </c>
      <c r="I4601" s="58" t="s">
        <v>27</v>
      </c>
      <c r="J4601" s="58" t="s">
        <v>14</v>
      </c>
      <c r="K4601" s="58" t="s">
        <v>6119</v>
      </c>
      <c r="L4601" s="60">
        <v>23.1</v>
      </c>
      <c r="M4601" s="38">
        <f t="shared" si="228"/>
        <v>3.85</v>
      </c>
      <c r="N4601" s="279">
        <f t="shared" si="229"/>
        <v>6.49</v>
      </c>
      <c r="O4601" s="268">
        <f t="shared" si="230"/>
        <v>0.40677966101694918</v>
      </c>
      <c r="P4601" s="62"/>
      <c r="Q4601" s="63" t="s">
        <v>6178</v>
      </c>
      <c r="R4601" s="266" t="s">
        <v>6178</v>
      </c>
      <c r="S4601" s="63" t="s">
        <v>6179</v>
      </c>
      <c r="T4601" s="63" t="s">
        <v>6178</v>
      </c>
      <c r="U4601" s="63" t="s">
        <v>6178</v>
      </c>
    </row>
    <row r="4602" spans="2:21" ht="15" customHeight="1" x14ac:dyDescent="0.5">
      <c r="B4602" s="58">
        <v>775150</v>
      </c>
      <c r="C4602" s="59">
        <v>6000</v>
      </c>
      <c r="D4602" s="58" t="s">
        <v>5314</v>
      </c>
      <c r="E4602" s="58" t="s">
        <v>5356</v>
      </c>
      <c r="F4602" s="58">
        <v>25</v>
      </c>
      <c r="G4602" s="58">
        <v>1</v>
      </c>
      <c r="H4602" s="58" t="s">
        <v>569</v>
      </c>
      <c r="I4602" s="58" t="s">
        <v>27</v>
      </c>
      <c r="J4602" s="58" t="s">
        <v>14</v>
      </c>
      <c r="K4602" s="58" t="s">
        <v>6119</v>
      </c>
      <c r="L4602" s="60">
        <v>213.61</v>
      </c>
      <c r="M4602" s="38">
        <f t="shared" si="228"/>
        <v>8.5444000000000013</v>
      </c>
      <c r="N4602" s="279">
        <f t="shared" si="229"/>
        <v>14.49</v>
      </c>
      <c r="O4602" s="268">
        <f t="shared" si="230"/>
        <v>0.41032436162870939</v>
      </c>
      <c r="P4602" s="62"/>
      <c r="Q4602" s="76" t="s">
        <v>6178</v>
      </c>
      <c r="R4602" s="318" t="s">
        <v>6178</v>
      </c>
      <c r="S4602" s="76" t="s">
        <v>6178</v>
      </c>
      <c r="T4602" s="76" t="s">
        <v>6178</v>
      </c>
      <c r="U4602" s="76" t="s">
        <v>6178</v>
      </c>
    </row>
    <row r="4603" spans="2:21" ht="15" customHeight="1" x14ac:dyDescent="0.5">
      <c r="B4603" s="58">
        <v>776501</v>
      </c>
      <c r="C4603" s="59">
        <v>49508006206</v>
      </c>
      <c r="D4603" s="58" t="s">
        <v>5360</v>
      </c>
      <c r="E4603" s="58" t="s">
        <v>5361</v>
      </c>
      <c r="F4603" s="58">
        <v>12</v>
      </c>
      <c r="G4603" s="58">
        <v>7.2</v>
      </c>
      <c r="H4603" s="77" t="s">
        <v>177</v>
      </c>
      <c r="I4603" s="58" t="s">
        <v>9</v>
      </c>
      <c r="J4603" s="58" t="s">
        <v>14</v>
      </c>
      <c r="K4603" s="58" t="s">
        <v>6119</v>
      </c>
      <c r="L4603" s="60">
        <v>34.78</v>
      </c>
      <c r="M4603" s="38">
        <f t="shared" si="228"/>
        <v>2.8983333333333334</v>
      </c>
      <c r="N4603" s="279">
        <f t="shared" si="229"/>
        <v>4.99</v>
      </c>
      <c r="O4603" s="268">
        <f t="shared" si="230"/>
        <v>0.41917167668670674</v>
      </c>
      <c r="P4603" s="62"/>
      <c r="Q4603" s="63" t="s">
        <v>6179</v>
      </c>
      <c r="R4603" s="266" t="s">
        <v>6178</v>
      </c>
      <c r="S4603" s="63" t="s">
        <v>6179</v>
      </c>
      <c r="T4603" s="63" t="s">
        <v>6178</v>
      </c>
      <c r="U4603" s="63" t="s">
        <v>6178</v>
      </c>
    </row>
    <row r="4604" spans="2:21" ht="15" customHeight="1" x14ac:dyDescent="0.5">
      <c r="B4604" s="58">
        <v>776502</v>
      </c>
      <c r="C4604" s="59">
        <v>49508006008</v>
      </c>
      <c r="D4604" s="58" t="s">
        <v>5360</v>
      </c>
      <c r="E4604" s="58" t="s">
        <v>5362</v>
      </c>
      <c r="F4604" s="58">
        <v>12</v>
      </c>
      <c r="G4604" s="58">
        <v>7.2</v>
      </c>
      <c r="H4604" s="77" t="s">
        <v>177</v>
      </c>
      <c r="I4604" s="58" t="s">
        <v>9</v>
      </c>
      <c r="J4604" s="58" t="s">
        <v>14</v>
      </c>
      <c r="K4604" s="58" t="s">
        <v>6119</v>
      </c>
      <c r="L4604" s="60">
        <v>34.78</v>
      </c>
      <c r="M4604" s="38">
        <f t="shared" si="228"/>
        <v>2.8983333333333334</v>
      </c>
      <c r="N4604" s="279">
        <f t="shared" si="229"/>
        <v>4.99</v>
      </c>
      <c r="O4604" s="268">
        <f t="shared" si="230"/>
        <v>0.41917167668670674</v>
      </c>
      <c r="P4604" s="62"/>
      <c r="Q4604" s="63" t="s">
        <v>6179</v>
      </c>
      <c r="R4604" s="266" t="s">
        <v>6179</v>
      </c>
      <c r="S4604" s="63" t="s">
        <v>6179</v>
      </c>
      <c r="T4604" s="63" t="s">
        <v>6178</v>
      </c>
      <c r="U4604" s="63" t="s">
        <v>6178</v>
      </c>
    </row>
    <row r="4605" spans="2:21" ht="15" customHeight="1" x14ac:dyDescent="0.5">
      <c r="B4605" s="58">
        <v>778102</v>
      </c>
      <c r="C4605" s="59">
        <v>11152066004</v>
      </c>
      <c r="D4605" s="58" t="s">
        <v>5363</v>
      </c>
      <c r="E4605" s="58" t="s">
        <v>5364</v>
      </c>
      <c r="F4605" s="58">
        <v>12</v>
      </c>
      <c r="G4605" s="58">
        <v>8</v>
      </c>
      <c r="H4605" s="77" t="s">
        <v>177</v>
      </c>
      <c r="I4605" s="58" t="s">
        <v>12</v>
      </c>
      <c r="J4605" s="58" t="s">
        <v>14</v>
      </c>
      <c r="K4605" s="58" t="s">
        <v>6119</v>
      </c>
      <c r="L4605" s="60">
        <v>75.95</v>
      </c>
      <c r="M4605" s="38">
        <f t="shared" si="228"/>
        <v>6.3291666666666666</v>
      </c>
      <c r="N4605" s="279">
        <f t="shared" si="229"/>
        <v>10.99</v>
      </c>
      <c r="O4605" s="268">
        <f t="shared" si="230"/>
        <v>0.42409766454352443</v>
      </c>
      <c r="P4605" s="62"/>
      <c r="Q4605" s="63" t="s">
        <v>6179</v>
      </c>
      <c r="R4605" s="266" t="s">
        <v>6179</v>
      </c>
      <c r="S4605" s="63" t="s">
        <v>6179</v>
      </c>
      <c r="T4605" s="63" t="s">
        <v>6178</v>
      </c>
      <c r="U4605" s="63" t="s">
        <v>6178</v>
      </c>
    </row>
    <row r="4606" spans="2:21" ht="15" customHeight="1" x14ac:dyDescent="0.5">
      <c r="B4606" s="58">
        <v>782102</v>
      </c>
      <c r="C4606" s="59">
        <v>12599127044</v>
      </c>
      <c r="D4606" s="58" t="s">
        <v>5365</v>
      </c>
      <c r="E4606" s="58" t="s">
        <v>5366</v>
      </c>
      <c r="F4606" s="58">
        <v>6</v>
      </c>
      <c r="G4606" s="58">
        <v>375</v>
      </c>
      <c r="H4606" s="58" t="s">
        <v>5580</v>
      </c>
      <c r="I4606" s="58" t="s">
        <v>280</v>
      </c>
      <c r="J4606" s="58" t="s">
        <v>14</v>
      </c>
      <c r="K4606" s="58" t="s">
        <v>6119</v>
      </c>
      <c r="L4606" s="60">
        <v>35.44</v>
      </c>
      <c r="M4606" s="38">
        <f t="shared" si="228"/>
        <v>5.9066666666666663</v>
      </c>
      <c r="N4606" s="279">
        <f t="shared" si="229"/>
        <v>9.99</v>
      </c>
      <c r="O4606" s="268">
        <f t="shared" si="230"/>
        <v>0.40874207540874213</v>
      </c>
      <c r="P4606" s="62"/>
      <c r="Q4606" s="63" t="s">
        <v>6178</v>
      </c>
      <c r="R4606" s="266" t="s">
        <v>6179</v>
      </c>
      <c r="S4606" s="63" t="s">
        <v>6179</v>
      </c>
      <c r="T4606" s="63" t="s">
        <v>6178</v>
      </c>
      <c r="U4606" s="63" t="s">
        <v>6178</v>
      </c>
    </row>
    <row r="4607" spans="2:21" ht="15" customHeight="1" x14ac:dyDescent="0.5">
      <c r="B4607" s="58">
        <v>782103</v>
      </c>
      <c r="C4607" s="59">
        <v>12599127099</v>
      </c>
      <c r="D4607" s="58" t="s">
        <v>5365</v>
      </c>
      <c r="E4607" s="58" t="s">
        <v>5367</v>
      </c>
      <c r="F4607" s="58">
        <v>6</v>
      </c>
      <c r="G4607" s="58">
        <v>375</v>
      </c>
      <c r="H4607" s="58" t="s">
        <v>5580</v>
      </c>
      <c r="I4607" s="58" t="s">
        <v>280</v>
      </c>
      <c r="J4607" s="58" t="s">
        <v>14</v>
      </c>
      <c r="K4607" s="58" t="s">
        <v>6119</v>
      </c>
      <c r="L4607" s="60">
        <v>35.44</v>
      </c>
      <c r="M4607" s="38">
        <f t="shared" si="228"/>
        <v>5.9066666666666663</v>
      </c>
      <c r="N4607" s="279">
        <f t="shared" si="229"/>
        <v>9.99</v>
      </c>
      <c r="O4607" s="268">
        <f t="shared" si="230"/>
        <v>0.40874207540874213</v>
      </c>
      <c r="P4607" s="62"/>
      <c r="Q4607" s="63" t="s">
        <v>6179</v>
      </c>
      <c r="R4607" s="266" t="s">
        <v>6179</v>
      </c>
      <c r="S4607" s="63" t="s">
        <v>6179</v>
      </c>
      <c r="T4607" s="63" t="s">
        <v>6178</v>
      </c>
      <c r="U4607" s="63" t="s">
        <v>6178</v>
      </c>
    </row>
    <row r="4608" spans="2:21" ht="15" customHeight="1" x14ac:dyDescent="0.5">
      <c r="B4608" s="58">
        <v>782104</v>
      </c>
      <c r="C4608" s="59">
        <v>12599127105</v>
      </c>
      <c r="D4608" s="58" t="s">
        <v>5365</v>
      </c>
      <c r="E4608" s="58" t="s">
        <v>5368</v>
      </c>
      <c r="F4608" s="58">
        <v>6</v>
      </c>
      <c r="G4608" s="58">
        <v>375</v>
      </c>
      <c r="H4608" s="58" t="s">
        <v>5580</v>
      </c>
      <c r="I4608" s="58" t="s">
        <v>280</v>
      </c>
      <c r="J4608" s="58" t="s">
        <v>14</v>
      </c>
      <c r="K4608" s="58" t="s">
        <v>6119</v>
      </c>
      <c r="L4608" s="60">
        <v>35.44</v>
      </c>
      <c r="M4608" s="38">
        <f t="shared" si="228"/>
        <v>5.9066666666666663</v>
      </c>
      <c r="N4608" s="279">
        <f t="shared" si="229"/>
        <v>9.99</v>
      </c>
      <c r="O4608" s="268">
        <f t="shared" si="230"/>
        <v>0.40874207540874213</v>
      </c>
      <c r="P4608" s="62"/>
      <c r="Q4608" s="63" t="s">
        <v>6178</v>
      </c>
      <c r="R4608" s="266" t="s">
        <v>6179</v>
      </c>
      <c r="S4608" s="63" t="s">
        <v>6179</v>
      </c>
      <c r="T4608" s="63" t="s">
        <v>6178</v>
      </c>
      <c r="U4608" s="63" t="s">
        <v>6178</v>
      </c>
    </row>
    <row r="4609" spans="2:21" ht="15" customHeight="1" x14ac:dyDescent="0.5">
      <c r="B4609" s="58">
        <v>783101</v>
      </c>
      <c r="C4609" s="59">
        <v>85900401003</v>
      </c>
      <c r="D4609" s="58" t="s">
        <v>5369</v>
      </c>
      <c r="E4609" s="58" t="s">
        <v>5370</v>
      </c>
      <c r="F4609" s="58">
        <v>12</v>
      </c>
      <c r="G4609" s="58">
        <v>7.2</v>
      </c>
      <c r="H4609" s="77" t="s">
        <v>177</v>
      </c>
      <c r="I4609" s="58" t="s">
        <v>19</v>
      </c>
      <c r="J4609" s="58" t="s">
        <v>1770</v>
      </c>
      <c r="K4609" s="58" t="s">
        <v>6119</v>
      </c>
      <c r="L4609" s="60">
        <v>72.8</v>
      </c>
      <c r="M4609" s="38">
        <f t="shared" si="228"/>
        <v>6.0666666666666664</v>
      </c>
      <c r="N4609" s="279">
        <f t="shared" si="229"/>
        <v>10.49</v>
      </c>
      <c r="O4609" s="268">
        <f t="shared" si="230"/>
        <v>0.42167143311089933</v>
      </c>
      <c r="P4609" s="62"/>
      <c r="Q4609" s="63" t="s">
        <v>6179</v>
      </c>
      <c r="R4609" s="266" t="s">
        <v>6179</v>
      </c>
      <c r="S4609" s="63" t="s">
        <v>6179</v>
      </c>
      <c r="T4609" s="63" t="s">
        <v>6178</v>
      </c>
      <c r="U4609" s="63" t="s">
        <v>6178</v>
      </c>
    </row>
    <row r="4610" spans="2:21" ht="15" customHeight="1" x14ac:dyDescent="0.5">
      <c r="B4610" s="58">
        <v>783102</v>
      </c>
      <c r="C4610" s="59">
        <v>85900401102</v>
      </c>
      <c r="D4610" s="58" t="s">
        <v>5369</v>
      </c>
      <c r="E4610" s="58" t="s">
        <v>5371</v>
      </c>
      <c r="F4610" s="58">
        <v>12</v>
      </c>
      <c r="G4610" s="58">
        <v>7.7</v>
      </c>
      <c r="H4610" s="77" t="s">
        <v>177</v>
      </c>
      <c r="I4610" s="58" t="s">
        <v>19</v>
      </c>
      <c r="J4610" s="58" t="s">
        <v>1770</v>
      </c>
      <c r="K4610" s="58" t="s">
        <v>6119</v>
      </c>
      <c r="L4610" s="60">
        <v>68.400000000000006</v>
      </c>
      <c r="M4610" s="38">
        <f t="shared" si="228"/>
        <v>5.7</v>
      </c>
      <c r="N4610" s="279">
        <f t="shared" si="229"/>
        <v>9.99</v>
      </c>
      <c r="O4610" s="268">
        <f t="shared" si="230"/>
        <v>0.42942942942942941</v>
      </c>
      <c r="P4610" s="62"/>
      <c r="Q4610" s="63" t="s">
        <v>6179</v>
      </c>
      <c r="R4610" s="266" t="s">
        <v>6179</v>
      </c>
      <c r="S4610" s="63" t="s">
        <v>6179</v>
      </c>
      <c r="T4610" s="63" t="s">
        <v>6178</v>
      </c>
      <c r="U4610" s="63" t="s">
        <v>6178</v>
      </c>
    </row>
    <row r="4611" spans="2:21" ht="15" customHeight="1" x14ac:dyDescent="0.5">
      <c r="B4611" s="58">
        <v>783501</v>
      </c>
      <c r="C4611" s="59">
        <v>11210000018</v>
      </c>
      <c r="D4611" s="58" t="s">
        <v>5372</v>
      </c>
      <c r="E4611" s="58" t="s">
        <v>5373</v>
      </c>
      <c r="F4611" s="58">
        <v>24</v>
      </c>
      <c r="G4611" s="58">
        <v>2</v>
      </c>
      <c r="H4611" s="77" t="s">
        <v>177</v>
      </c>
      <c r="I4611" s="58" t="s">
        <v>53</v>
      </c>
      <c r="J4611" s="58" t="s">
        <v>14</v>
      </c>
      <c r="K4611" s="58" t="s">
        <v>6119</v>
      </c>
      <c r="L4611" s="60">
        <v>39.090000000000003</v>
      </c>
      <c r="M4611" s="38">
        <f t="shared" si="228"/>
        <v>1.6287500000000001</v>
      </c>
      <c r="N4611" s="279">
        <f t="shared" si="229"/>
        <v>2.99</v>
      </c>
      <c r="O4611" s="268">
        <f t="shared" si="230"/>
        <v>0.4552675585284281</v>
      </c>
      <c r="P4611" s="62"/>
      <c r="Q4611" s="63" t="s">
        <v>6179</v>
      </c>
      <c r="R4611" s="266" t="s">
        <v>6178</v>
      </c>
      <c r="S4611" s="63" t="s">
        <v>6179</v>
      </c>
      <c r="T4611" s="63" t="s">
        <v>6178</v>
      </c>
      <c r="U4611" s="63" t="s">
        <v>6178</v>
      </c>
    </row>
    <row r="4612" spans="2:21" ht="15" customHeight="1" x14ac:dyDescent="0.5">
      <c r="B4612" s="58">
        <v>784101</v>
      </c>
      <c r="C4612" s="59">
        <v>78192040562</v>
      </c>
      <c r="D4612" s="58" t="s">
        <v>5374</v>
      </c>
      <c r="E4612" s="58" t="s">
        <v>5375</v>
      </c>
      <c r="F4612" s="58">
        <v>6</v>
      </c>
      <c r="G4612" s="58">
        <v>34.200000000000003</v>
      </c>
      <c r="H4612" s="77" t="s">
        <v>177</v>
      </c>
      <c r="I4612" s="58" t="s">
        <v>124</v>
      </c>
      <c r="J4612" s="58" t="s">
        <v>14</v>
      </c>
      <c r="K4612" s="58" t="s">
        <v>6119</v>
      </c>
      <c r="L4612" s="60">
        <v>35.799999999999997</v>
      </c>
      <c r="M4612" s="38">
        <f t="shared" si="228"/>
        <v>5.9666666666666659</v>
      </c>
      <c r="N4612" s="279">
        <f t="shared" si="229"/>
        <v>9.99</v>
      </c>
      <c r="O4612" s="268">
        <f t="shared" si="230"/>
        <v>0.40273606940273615</v>
      </c>
      <c r="P4612" s="62"/>
      <c r="Q4612" s="76" t="s">
        <v>6178</v>
      </c>
      <c r="R4612" s="318" t="s">
        <v>6178</v>
      </c>
      <c r="S4612" s="76" t="s">
        <v>6178</v>
      </c>
      <c r="T4612" s="76" t="s">
        <v>6178</v>
      </c>
      <c r="U4612" s="76" t="s">
        <v>6178</v>
      </c>
    </row>
    <row r="4613" spans="2:21" ht="15" customHeight="1" x14ac:dyDescent="0.5">
      <c r="B4613" s="58">
        <v>784102</v>
      </c>
      <c r="C4613" s="59">
        <v>78192050554</v>
      </c>
      <c r="D4613" s="58" t="s">
        <v>5374</v>
      </c>
      <c r="E4613" s="58" t="s">
        <v>5376</v>
      </c>
      <c r="F4613" s="58">
        <v>6</v>
      </c>
      <c r="G4613" s="58">
        <v>28.5</v>
      </c>
      <c r="H4613" s="77" t="s">
        <v>177</v>
      </c>
      <c r="I4613" s="58" t="s">
        <v>124</v>
      </c>
      <c r="J4613" s="58" t="s">
        <v>14</v>
      </c>
      <c r="K4613" s="58" t="s">
        <v>6119</v>
      </c>
      <c r="L4613" s="60">
        <v>26.5</v>
      </c>
      <c r="M4613" s="38">
        <f t="shared" si="228"/>
        <v>4.416666666666667</v>
      </c>
      <c r="N4613" s="279">
        <f t="shared" si="229"/>
        <v>7.49</v>
      </c>
      <c r="O4613" s="268">
        <f t="shared" si="230"/>
        <v>0.41032487761459724</v>
      </c>
      <c r="P4613" s="62"/>
      <c r="Q4613" s="63" t="s">
        <v>6178</v>
      </c>
      <c r="R4613" s="266" t="s">
        <v>6178</v>
      </c>
      <c r="S4613" s="63" t="s">
        <v>6179</v>
      </c>
      <c r="T4613" s="63" t="s">
        <v>6178</v>
      </c>
      <c r="U4613" s="63" t="s">
        <v>6178</v>
      </c>
    </row>
    <row r="4614" spans="2:21" ht="15" customHeight="1" x14ac:dyDescent="0.5">
      <c r="B4614" s="58">
        <v>784499</v>
      </c>
      <c r="C4614" s="59">
        <v>810291007752</v>
      </c>
      <c r="D4614" s="58" t="s">
        <v>5377</v>
      </c>
      <c r="E4614" s="58" t="s">
        <v>5378</v>
      </c>
      <c r="F4614" s="58">
        <v>12</v>
      </c>
      <c r="G4614" s="58">
        <v>6.5</v>
      </c>
      <c r="H4614" s="77" t="s">
        <v>177</v>
      </c>
      <c r="I4614" s="58" t="s">
        <v>13</v>
      </c>
      <c r="J4614" s="58" t="s">
        <v>14</v>
      </c>
      <c r="K4614" s="58" t="s">
        <v>6119</v>
      </c>
      <c r="L4614" s="60">
        <v>48</v>
      </c>
      <c r="M4614" s="38">
        <f t="shared" si="228"/>
        <v>4</v>
      </c>
      <c r="N4614" s="279">
        <f t="shared" si="229"/>
        <v>6.99</v>
      </c>
      <c r="O4614" s="268">
        <f t="shared" si="230"/>
        <v>0.42775393419170243</v>
      </c>
      <c r="P4614" s="62"/>
      <c r="Q4614" s="63" t="s">
        <v>6178</v>
      </c>
      <c r="R4614" s="266" t="s">
        <v>6179</v>
      </c>
      <c r="S4614" s="63" t="s">
        <v>6179</v>
      </c>
      <c r="T4614" s="63" t="s">
        <v>6178</v>
      </c>
      <c r="U4614" s="63" t="s">
        <v>6178</v>
      </c>
    </row>
    <row r="4615" spans="2:21" ht="15" customHeight="1" x14ac:dyDescent="0.5">
      <c r="B4615" s="58">
        <v>784508</v>
      </c>
      <c r="C4615" s="59">
        <v>810291001767</v>
      </c>
      <c r="D4615" s="58" t="s">
        <v>5377</v>
      </c>
      <c r="E4615" s="58" t="s">
        <v>5379</v>
      </c>
      <c r="F4615" s="58">
        <v>12</v>
      </c>
      <c r="G4615" s="58">
        <v>7</v>
      </c>
      <c r="H4615" s="77" t="s">
        <v>177</v>
      </c>
      <c r="I4615" s="58" t="s">
        <v>13</v>
      </c>
      <c r="J4615" s="58" t="s">
        <v>14</v>
      </c>
      <c r="K4615" s="58" t="s">
        <v>6119</v>
      </c>
      <c r="L4615" s="60">
        <v>48</v>
      </c>
      <c r="M4615" s="38">
        <f t="shared" si="228"/>
        <v>4</v>
      </c>
      <c r="N4615" s="279">
        <f t="shared" si="229"/>
        <v>6.99</v>
      </c>
      <c r="O4615" s="268">
        <f t="shared" si="230"/>
        <v>0.42775393419170243</v>
      </c>
      <c r="P4615" s="62"/>
      <c r="Q4615" s="63" t="s">
        <v>6179</v>
      </c>
      <c r="R4615" s="266" t="s">
        <v>6179</v>
      </c>
      <c r="S4615" s="63" t="s">
        <v>6179</v>
      </c>
      <c r="T4615" s="63" t="s">
        <v>6178</v>
      </c>
      <c r="U4615" s="63" t="s">
        <v>6178</v>
      </c>
    </row>
    <row r="4616" spans="2:21" ht="15" customHeight="1" x14ac:dyDescent="0.5">
      <c r="B4616" s="58">
        <v>784509</v>
      </c>
      <c r="C4616" s="59">
        <v>810291001026</v>
      </c>
      <c r="D4616" s="58" t="s">
        <v>5377</v>
      </c>
      <c r="E4616" s="58" t="s">
        <v>5380</v>
      </c>
      <c r="F4616" s="58">
        <v>12</v>
      </c>
      <c r="G4616" s="58">
        <v>7</v>
      </c>
      <c r="H4616" s="77" t="s">
        <v>177</v>
      </c>
      <c r="I4616" s="58" t="s">
        <v>13</v>
      </c>
      <c r="J4616" s="58" t="s">
        <v>14</v>
      </c>
      <c r="K4616" s="58" t="s">
        <v>6119</v>
      </c>
      <c r="L4616" s="60">
        <v>48</v>
      </c>
      <c r="M4616" s="38">
        <f t="shared" si="228"/>
        <v>4</v>
      </c>
      <c r="N4616" s="279">
        <f t="shared" si="229"/>
        <v>6.99</v>
      </c>
      <c r="O4616" s="268">
        <f t="shared" si="230"/>
        <v>0.42775393419170243</v>
      </c>
      <c r="P4616" s="62"/>
      <c r="Q4616" s="63" t="s">
        <v>6179</v>
      </c>
      <c r="R4616" s="266" t="s">
        <v>6179</v>
      </c>
      <c r="S4616" s="63" t="s">
        <v>6179</v>
      </c>
      <c r="T4616" s="63" t="s">
        <v>6178</v>
      </c>
      <c r="U4616" s="63" t="s">
        <v>6178</v>
      </c>
    </row>
    <row r="4617" spans="2:21" ht="15" customHeight="1" x14ac:dyDescent="0.5">
      <c r="B4617" s="58">
        <v>784512</v>
      </c>
      <c r="C4617" s="59">
        <v>810291001057</v>
      </c>
      <c r="D4617" s="58" t="s">
        <v>5377</v>
      </c>
      <c r="E4617" s="58" t="s">
        <v>5381</v>
      </c>
      <c r="F4617" s="58">
        <v>12</v>
      </c>
      <c r="G4617" s="58">
        <v>7</v>
      </c>
      <c r="H4617" s="77" t="s">
        <v>177</v>
      </c>
      <c r="I4617" s="58" t="s">
        <v>13</v>
      </c>
      <c r="J4617" s="58" t="s">
        <v>14</v>
      </c>
      <c r="K4617" s="58" t="s">
        <v>6119</v>
      </c>
      <c r="L4617" s="60">
        <v>48</v>
      </c>
      <c r="M4617" s="38">
        <f t="shared" si="228"/>
        <v>4</v>
      </c>
      <c r="N4617" s="279">
        <f t="shared" si="229"/>
        <v>6.99</v>
      </c>
      <c r="O4617" s="268">
        <f t="shared" si="230"/>
        <v>0.42775393419170243</v>
      </c>
      <c r="P4617" s="62"/>
      <c r="Q4617" s="63" t="s">
        <v>6179</v>
      </c>
      <c r="R4617" s="266" t="s">
        <v>6179</v>
      </c>
      <c r="S4617" s="63" t="s">
        <v>6179</v>
      </c>
      <c r="T4617" s="63" t="s">
        <v>6178</v>
      </c>
      <c r="U4617" s="63" t="s">
        <v>6178</v>
      </c>
    </row>
    <row r="4618" spans="2:21" ht="15" customHeight="1" x14ac:dyDescent="0.5">
      <c r="B4618" s="58">
        <v>784513</v>
      </c>
      <c r="C4618" s="59">
        <v>810291001088</v>
      </c>
      <c r="D4618" s="58" t="s">
        <v>5377</v>
      </c>
      <c r="E4618" s="58" t="s">
        <v>5382</v>
      </c>
      <c r="F4618" s="58">
        <v>12</v>
      </c>
      <c r="G4618" s="58">
        <v>7</v>
      </c>
      <c r="H4618" s="77" t="s">
        <v>177</v>
      </c>
      <c r="I4618" s="58" t="s">
        <v>13</v>
      </c>
      <c r="J4618" s="58" t="s">
        <v>14</v>
      </c>
      <c r="K4618" s="58" t="s">
        <v>6119</v>
      </c>
      <c r="L4618" s="60">
        <v>48</v>
      </c>
      <c r="M4618" s="38">
        <f t="shared" si="228"/>
        <v>4</v>
      </c>
      <c r="N4618" s="279">
        <f t="shared" si="229"/>
        <v>6.99</v>
      </c>
      <c r="O4618" s="268">
        <f t="shared" si="230"/>
        <v>0.42775393419170243</v>
      </c>
      <c r="P4618" s="62"/>
      <c r="Q4618" s="63" t="s">
        <v>6179</v>
      </c>
      <c r="R4618" s="266" t="s">
        <v>6179</v>
      </c>
      <c r="S4618" s="63" t="s">
        <v>6179</v>
      </c>
      <c r="T4618" s="63" t="s">
        <v>6178</v>
      </c>
      <c r="U4618" s="63" t="s">
        <v>6178</v>
      </c>
    </row>
    <row r="4619" spans="2:21" ht="15" customHeight="1" x14ac:dyDescent="0.5">
      <c r="B4619" s="58">
        <v>784514</v>
      </c>
      <c r="C4619" s="59">
        <v>810291001095</v>
      </c>
      <c r="D4619" s="58" t="s">
        <v>5377</v>
      </c>
      <c r="E4619" s="58" t="s">
        <v>5383</v>
      </c>
      <c r="F4619" s="58">
        <v>12</v>
      </c>
      <c r="G4619" s="58">
        <v>7</v>
      </c>
      <c r="H4619" s="77" t="s">
        <v>177</v>
      </c>
      <c r="I4619" s="58" t="s">
        <v>13</v>
      </c>
      <c r="J4619" s="58" t="s">
        <v>14</v>
      </c>
      <c r="K4619" s="58" t="s">
        <v>6119</v>
      </c>
      <c r="L4619" s="60">
        <v>48</v>
      </c>
      <c r="M4619" s="38">
        <f t="shared" si="228"/>
        <v>4</v>
      </c>
      <c r="N4619" s="279">
        <f t="shared" si="229"/>
        <v>6.99</v>
      </c>
      <c r="O4619" s="268">
        <f t="shared" si="230"/>
        <v>0.42775393419170243</v>
      </c>
      <c r="P4619" s="62"/>
      <c r="Q4619" s="63" t="s">
        <v>6179</v>
      </c>
      <c r="R4619" s="266" t="s">
        <v>6179</v>
      </c>
      <c r="S4619" s="63" t="s">
        <v>6179</v>
      </c>
      <c r="T4619" s="63" t="s">
        <v>6178</v>
      </c>
      <c r="U4619" s="63" t="s">
        <v>6178</v>
      </c>
    </row>
    <row r="4620" spans="2:21" ht="15" customHeight="1" x14ac:dyDescent="0.5">
      <c r="B4620" s="58">
        <v>784519</v>
      </c>
      <c r="C4620" s="59">
        <v>810291001002</v>
      </c>
      <c r="D4620" s="58" t="s">
        <v>5377</v>
      </c>
      <c r="E4620" s="58" t="s">
        <v>5384</v>
      </c>
      <c r="F4620" s="58">
        <v>12</v>
      </c>
      <c r="G4620" s="58">
        <v>7</v>
      </c>
      <c r="H4620" s="77" t="s">
        <v>177</v>
      </c>
      <c r="I4620" s="58" t="s">
        <v>13</v>
      </c>
      <c r="J4620" s="58" t="s">
        <v>14</v>
      </c>
      <c r="K4620" s="58" t="s">
        <v>6119</v>
      </c>
      <c r="L4620" s="60">
        <v>48</v>
      </c>
      <c r="M4620" s="38">
        <f t="shared" si="228"/>
        <v>4</v>
      </c>
      <c r="N4620" s="279">
        <f t="shared" si="229"/>
        <v>6.99</v>
      </c>
      <c r="O4620" s="268">
        <f t="shared" si="230"/>
        <v>0.42775393419170243</v>
      </c>
      <c r="P4620" s="62"/>
      <c r="Q4620" s="63" t="s">
        <v>6179</v>
      </c>
      <c r="R4620" s="266" t="s">
        <v>6179</v>
      </c>
      <c r="S4620" s="63" t="s">
        <v>6179</v>
      </c>
      <c r="T4620" s="63" t="s">
        <v>6178</v>
      </c>
      <c r="U4620" s="63" t="s">
        <v>6178</v>
      </c>
    </row>
    <row r="4621" spans="2:21" ht="15" customHeight="1" x14ac:dyDescent="0.5">
      <c r="B4621" s="58">
        <v>784520</v>
      </c>
      <c r="C4621" s="59">
        <v>810291001064</v>
      </c>
      <c r="D4621" s="58" t="s">
        <v>5377</v>
      </c>
      <c r="E4621" s="58" t="s">
        <v>5385</v>
      </c>
      <c r="F4621" s="58">
        <v>12</v>
      </c>
      <c r="G4621" s="58">
        <v>7</v>
      </c>
      <c r="H4621" s="77" t="s">
        <v>177</v>
      </c>
      <c r="I4621" s="58" t="s">
        <v>13</v>
      </c>
      <c r="J4621" s="58" t="s">
        <v>14</v>
      </c>
      <c r="K4621" s="58" t="s">
        <v>6119</v>
      </c>
      <c r="L4621" s="60">
        <v>48</v>
      </c>
      <c r="M4621" s="38">
        <f t="shared" si="228"/>
        <v>4</v>
      </c>
      <c r="N4621" s="279">
        <f t="shared" si="229"/>
        <v>6.99</v>
      </c>
      <c r="O4621" s="268">
        <f t="shared" si="230"/>
        <v>0.42775393419170243</v>
      </c>
      <c r="P4621" s="62"/>
      <c r="Q4621" s="63" t="s">
        <v>6179</v>
      </c>
      <c r="R4621" s="266" t="s">
        <v>6179</v>
      </c>
      <c r="S4621" s="63" t="s">
        <v>6179</v>
      </c>
      <c r="T4621" s="63" t="s">
        <v>6178</v>
      </c>
      <c r="U4621" s="63" t="s">
        <v>6178</v>
      </c>
    </row>
    <row r="4622" spans="2:21" ht="15" customHeight="1" x14ac:dyDescent="0.5">
      <c r="B4622" s="58">
        <v>784521</v>
      </c>
      <c r="C4622" s="59">
        <v>810291001583</v>
      </c>
      <c r="D4622" s="58" t="s">
        <v>5377</v>
      </c>
      <c r="E4622" s="58" t="s">
        <v>5386</v>
      </c>
      <c r="F4622" s="58">
        <v>24</v>
      </c>
      <c r="G4622" s="58">
        <v>1</v>
      </c>
      <c r="H4622" s="77" t="s">
        <v>177</v>
      </c>
      <c r="I4622" s="58" t="s">
        <v>13</v>
      </c>
      <c r="J4622" s="58" t="s">
        <v>14</v>
      </c>
      <c r="K4622" s="58" t="s">
        <v>6119</v>
      </c>
      <c r="L4622" s="60">
        <v>20.2</v>
      </c>
      <c r="M4622" s="38">
        <f t="shared" si="228"/>
        <v>0.84166666666666667</v>
      </c>
      <c r="N4622" s="279">
        <f t="shared" si="229"/>
        <v>1.49</v>
      </c>
      <c r="O4622" s="268">
        <f t="shared" si="230"/>
        <v>0.43512304250559281</v>
      </c>
      <c r="P4622" s="62"/>
      <c r="Q4622" s="63" t="s">
        <v>6179</v>
      </c>
      <c r="R4622" s="266" t="s">
        <v>6179</v>
      </c>
      <c r="S4622" s="63" t="s">
        <v>6179</v>
      </c>
      <c r="T4622" s="63" t="s">
        <v>6178</v>
      </c>
      <c r="U4622" s="63" t="s">
        <v>6178</v>
      </c>
    </row>
    <row r="4623" spans="2:21" ht="15" customHeight="1" x14ac:dyDescent="0.5">
      <c r="B4623" s="58">
        <v>784523</v>
      </c>
      <c r="C4623" s="59">
        <v>810291003679</v>
      </c>
      <c r="D4623" s="58" t="s">
        <v>5377</v>
      </c>
      <c r="E4623" s="58" t="s">
        <v>5387</v>
      </c>
      <c r="F4623" s="58">
        <v>12</v>
      </c>
      <c r="G4623" s="58">
        <v>7</v>
      </c>
      <c r="H4623" s="77" t="s">
        <v>177</v>
      </c>
      <c r="I4623" s="58" t="s">
        <v>13</v>
      </c>
      <c r="J4623" s="58" t="s">
        <v>14</v>
      </c>
      <c r="K4623" s="58" t="s">
        <v>6119</v>
      </c>
      <c r="L4623" s="60">
        <v>48</v>
      </c>
      <c r="M4623" s="38">
        <f t="shared" si="228"/>
        <v>4</v>
      </c>
      <c r="N4623" s="279">
        <f t="shared" si="229"/>
        <v>6.99</v>
      </c>
      <c r="O4623" s="268">
        <f t="shared" si="230"/>
        <v>0.42775393419170243</v>
      </c>
      <c r="P4623" s="62"/>
      <c r="Q4623" s="63" t="s">
        <v>6179</v>
      </c>
      <c r="R4623" s="266" t="s">
        <v>6179</v>
      </c>
      <c r="S4623" s="63" t="s">
        <v>6179</v>
      </c>
      <c r="T4623" s="63" t="s">
        <v>6178</v>
      </c>
      <c r="U4623" s="63" t="s">
        <v>6178</v>
      </c>
    </row>
    <row r="4624" spans="2:21" ht="15" customHeight="1" x14ac:dyDescent="0.5">
      <c r="B4624" s="58">
        <v>784537</v>
      </c>
      <c r="C4624" s="59">
        <v>810291002986</v>
      </c>
      <c r="D4624" s="58" t="s">
        <v>5377</v>
      </c>
      <c r="E4624" s="58" t="s">
        <v>5388</v>
      </c>
      <c r="F4624" s="58">
        <v>6</v>
      </c>
      <c r="G4624" s="58">
        <v>7</v>
      </c>
      <c r="H4624" s="77" t="s">
        <v>177</v>
      </c>
      <c r="I4624" s="58" t="s">
        <v>13</v>
      </c>
      <c r="J4624" s="58" t="s">
        <v>14</v>
      </c>
      <c r="K4624" s="58" t="s">
        <v>6119</v>
      </c>
      <c r="L4624" s="60">
        <v>24</v>
      </c>
      <c r="M4624" s="38">
        <f t="shared" si="228"/>
        <v>4</v>
      </c>
      <c r="N4624" s="279">
        <f t="shared" si="229"/>
        <v>6.99</v>
      </c>
      <c r="O4624" s="268">
        <f t="shared" si="230"/>
        <v>0.42775393419170243</v>
      </c>
      <c r="P4624" s="62"/>
      <c r="Q4624" s="63" t="s">
        <v>6179</v>
      </c>
      <c r="R4624" s="266" t="s">
        <v>6179</v>
      </c>
      <c r="S4624" s="63" t="s">
        <v>6179</v>
      </c>
      <c r="T4624" s="63" t="s">
        <v>6178</v>
      </c>
      <c r="U4624" s="63" t="s">
        <v>6178</v>
      </c>
    </row>
    <row r="4625" spans="2:21" ht="15" customHeight="1" x14ac:dyDescent="0.5">
      <c r="B4625" s="58">
        <v>784540</v>
      </c>
      <c r="C4625" s="59">
        <v>810291007660</v>
      </c>
      <c r="D4625" s="58" t="s">
        <v>5377</v>
      </c>
      <c r="E4625" s="58" t="s">
        <v>5389</v>
      </c>
      <c r="F4625" s="58">
        <v>6</v>
      </c>
      <c r="G4625" s="58">
        <v>5.5</v>
      </c>
      <c r="H4625" s="77" t="s">
        <v>177</v>
      </c>
      <c r="I4625" s="58" t="s">
        <v>13</v>
      </c>
      <c r="J4625" s="58" t="s">
        <v>14</v>
      </c>
      <c r="K4625" s="58" t="s">
        <v>6119</v>
      </c>
      <c r="L4625" s="60">
        <v>24</v>
      </c>
      <c r="M4625" s="38">
        <f t="shared" si="228"/>
        <v>4</v>
      </c>
      <c r="N4625" s="279">
        <f t="shared" si="229"/>
        <v>6.99</v>
      </c>
      <c r="O4625" s="268">
        <f t="shared" si="230"/>
        <v>0.42775393419170243</v>
      </c>
      <c r="P4625" s="62"/>
      <c r="Q4625" s="63" t="s">
        <v>6178</v>
      </c>
      <c r="R4625" s="266" t="s">
        <v>6178</v>
      </c>
      <c r="S4625" s="63" t="s">
        <v>6179</v>
      </c>
      <c r="T4625" s="63" t="s">
        <v>6178</v>
      </c>
      <c r="U4625" s="63" t="s">
        <v>6178</v>
      </c>
    </row>
    <row r="4626" spans="2:21" ht="15" customHeight="1" x14ac:dyDescent="0.5">
      <c r="B4626" s="58">
        <v>784541</v>
      </c>
      <c r="C4626" s="59">
        <v>810291007684</v>
      </c>
      <c r="D4626" s="58" t="s">
        <v>5377</v>
      </c>
      <c r="E4626" s="58" t="s">
        <v>5390</v>
      </c>
      <c r="F4626" s="58">
        <v>6</v>
      </c>
      <c r="G4626" s="58">
        <v>5.5</v>
      </c>
      <c r="H4626" s="77" t="s">
        <v>177</v>
      </c>
      <c r="I4626" s="58" t="s">
        <v>13</v>
      </c>
      <c r="J4626" s="58" t="s">
        <v>14</v>
      </c>
      <c r="K4626" s="58" t="s">
        <v>6119</v>
      </c>
      <c r="L4626" s="60">
        <v>24</v>
      </c>
      <c r="M4626" s="38">
        <f t="shared" si="228"/>
        <v>4</v>
      </c>
      <c r="N4626" s="279">
        <f t="shared" si="229"/>
        <v>6.99</v>
      </c>
      <c r="O4626" s="268">
        <f t="shared" si="230"/>
        <v>0.42775393419170243</v>
      </c>
      <c r="P4626" s="62"/>
      <c r="Q4626" s="63" t="s">
        <v>6178</v>
      </c>
      <c r="R4626" s="266" t="s">
        <v>6179</v>
      </c>
      <c r="S4626" s="63" t="s">
        <v>6179</v>
      </c>
      <c r="T4626" s="63" t="s">
        <v>6178</v>
      </c>
      <c r="U4626" s="63" t="s">
        <v>6178</v>
      </c>
    </row>
    <row r="4627" spans="2:21" ht="15" customHeight="1" x14ac:dyDescent="0.5">
      <c r="B4627" s="58">
        <v>784545</v>
      </c>
      <c r="C4627" s="59">
        <v>810291008834</v>
      </c>
      <c r="D4627" s="58" t="s">
        <v>5377</v>
      </c>
      <c r="E4627" s="58" t="s">
        <v>5391</v>
      </c>
      <c r="F4627" s="58">
        <v>6</v>
      </c>
      <c r="G4627" s="58">
        <v>5.5</v>
      </c>
      <c r="H4627" s="77" t="s">
        <v>177</v>
      </c>
      <c r="I4627" s="58" t="s">
        <v>13</v>
      </c>
      <c r="J4627" s="58" t="s">
        <v>14</v>
      </c>
      <c r="K4627" s="58" t="s">
        <v>6119</v>
      </c>
      <c r="L4627" s="60">
        <v>25.7</v>
      </c>
      <c r="M4627" s="38">
        <f t="shared" si="228"/>
        <v>4.2833333333333332</v>
      </c>
      <c r="N4627" s="279">
        <f t="shared" si="229"/>
        <v>7.49</v>
      </c>
      <c r="O4627" s="268">
        <f t="shared" si="230"/>
        <v>0.42812639074321318</v>
      </c>
      <c r="P4627" s="62"/>
      <c r="Q4627" s="76" t="s">
        <v>6178</v>
      </c>
      <c r="R4627" s="318" t="s">
        <v>6178</v>
      </c>
      <c r="S4627" s="76" t="s">
        <v>6178</v>
      </c>
      <c r="T4627" s="76" t="s">
        <v>6178</v>
      </c>
      <c r="U4627" s="76" t="s">
        <v>6178</v>
      </c>
    </row>
    <row r="4628" spans="2:21" ht="15" customHeight="1" x14ac:dyDescent="0.5">
      <c r="B4628" s="64">
        <v>784570</v>
      </c>
      <c r="C4628" s="65">
        <v>810291008940</v>
      </c>
      <c r="D4628" s="64" t="s">
        <v>5377</v>
      </c>
      <c r="E4628" s="64" t="s">
        <v>5928</v>
      </c>
      <c r="F4628" s="64">
        <v>12</v>
      </c>
      <c r="G4628" s="64">
        <v>8</v>
      </c>
      <c r="H4628" s="77" t="s">
        <v>177</v>
      </c>
      <c r="I4628" s="64" t="s">
        <v>91</v>
      </c>
      <c r="J4628" s="64" t="s">
        <v>14</v>
      </c>
      <c r="K4628" s="64" t="s">
        <v>6119</v>
      </c>
      <c r="L4628" s="60">
        <v>54.7</v>
      </c>
      <c r="M4628" s="38">
        <f t="shared" si="228"/>
        <v>4.5583333333333336</v>
      </c>
      <c r="N4628" s="279">
        <f t="shared" si="229"/>
        <v>7.99</v>
      </c>
      <c r="O4628" s="268">
        <f t="shared" si="230"/>
        <v>0.42949520233625366</v>
      </c>
      <c r="P4628" s="211"/>
      <c r="Q4628" s="76" t="s">
        <v>6178</v>
      </c>
      <c r="R4628" s="318" t="s">
        <v>6178</v>
      </c>
      <c r="S4628" s="76" t="s">
        <v>6178</v>
      </c>
      <c r="T4628" s="76" t="s">
        <v>6178</v>
      </c>
      <c r="U4628" s="76" t="s">
        <v>6178</v>
      </c>
    </row>
    <row r="4629" spans="2:21" ht="15" customHeight="1" x14ac:dyDescent="0.5">
      <c r="B4629" s="58">
        <v>785501</v>
      </c>
      <c r="C4629" s="59">
        <v>814910010000</v>
      </c>
      <c r="D4629" s="58" t="s">
        <v>5392</v>
      </c>
      <c r="E4629" s="58" t="s">
        <v>5393</v>
      </c>
      <c r="F4629" s="58">
        <v>6</v>
      </c>
      <c r="G4629" s="58">
        <v>15</v>
      </c>
      <c r="H4629" s="58" t="s">
        <v>3590</v>
      </c>
      <c r="I4629" s="58" t="s">
        <v>239</v>
      </c>
      <c r="J4629" s="58" t="s">
        <v>14</v>
      </c>
      <c r="K4629" s="58" t="s">
        <v>6119</v>
      </c>
      <c r="L4629" s="60">
        <v>38.799999999999997</v>
      </c>
      <c r="M4629" s="38">
        <f t="shared" si="228"/>
        <v>6.4666666666666659</v>
      </c>
      <c r="N4629" s="279">
        <f t="shared" si="229"/>
        <v>10.99</v>
      </c>
      <c r="O4629" s="268">
        <f t="shared" si="230"/>
        <v>0.41158629056718238</v>
      </c>
      <c r="P4629" s="62"/>
      <c r="Q4629" s="63" t="s">
        <v>6178</v>
      </c>
      <c r="R4629" s="266" t="s">
        <v>6178</v>
      </c>
      <c r="S4629" s="63" t="s">
        <v>6179</v>
      </c>
      <c r="T4629" s="63" t="s">
        <v>6178</v>
      </c>
      <c r="U4629" s="63" t="s">
        <v>6178</v>
      </c>
    </row>
    <row r="4630" spans="2:21" ht="15" customHeight="1" x14ac:dyDescent="0.5">
      <c r="B4630" s="58">
        <v>785502</v>
      </c>
      <c r="C4630" s="59">
        <v>814910010192</v>
      </c>
      <c r="D4630" s="58" t="s">
        <v>5392</v>
      </c>
      <c r="E4630" s="58" t="s">
        <v>5394</v>
      </c>
      <c r="F4630" s="58">
        <v>6</v>
      </c>
      <c r="G4630" s="58">
        <v>15</v>
      </c>
      <c r="H4630" s="58" t="s">
        <v>3590</v>
      </c>
      <c r="I4630" s="58" t="s">
        <v>239</v>
      </c>
      <c r="J4630" s="58" t="s">
        <v>14</v>
      </c>
      <c r="K4630" s="58" t="s">
        <v>6119</v>
      </c>
      <c r="L4630" s="60">
        <v>38.799999999999997</v>
      </c>
      <c r="M4630" s="38">
        <f t="shared" si="228"/>
        <v>6.4666666666666659</v>
      </c>
      <c r="N4630" s="279">
        <f t="shared" si="229"/>
        <v>10.99</v>
      </c>
      <c r="O4630" s="268">
        <f t="shared" si="230"/>
        <v>0.41158629056718238</v>
      </c>
      <c r="P4630" s="62"/>
      <c r="Q4630" s="63" t="s">
        <v>6179</v>
      </c>
      <c r="R4630" s="266" t="s">
        <v>6179</v>
      </c>
      <c r="S4630" s="63" t="s">
        <v>6179</v>
      </c>
      <c r="T4630" s="63" t="s">
        <v>6178</v>
      </c>
      <c r="U4630" s="63" t="s">
        <v>6178</v>
      </c>
    </row>
    <row r="4631" spans="2:21" ht="15" customHeight="1" x14ac:dyDescent="0.5">
      <c r="B4631" s="58">
        <v>785503</v>
      </c>
      <c r="C4631" s="59">
        <v>814910010130</v>
      </c>
      <c r="D4631" s="58" t="s">
        <v>5392</v>
      </c>
      <c r="E4631" s="58" t="s">
        <v>5395</v>
      </c>
      <c r="F4631" s="58">
        <v>6</v>
      </c>
      <c r="G4631" s="58">
        <v>15</v>
      </c>
      <c r="H4631" s="58" t="s">
        <v>3590</v>
      </c>
      <c r="I4631" s="58" t="s">
        <v>239</v>
      </c>
      <c r="J4631" s="58" t="s">
        <v>14</v>
      </c>
      <c r="K4631" s="58" t="s">
        <v>6119</v>
      </c>
      <c r="L4631" s="60">
        <v>38.799999999999997</v>
      </c>
      <c r="M4631" s="38">
        <f t="shared" si="228"/>
        <v>6.4666666666666659</v>
      </c>
      <c r="N4631" s="279">
        <f t="shared" si="229"/>
        <v>10.99</v>
      </c>
      <c r="O4631" s="268">
        <f t="shared" si="230"/>
        <v>0.41158629056718238</v>
      </c>
      <c r="P4631" s="62"/>
      <c r="Q4631" s="63" t="s">
        <v>6179</v>
      </c>
      <c r="R4631" s="266" t="s">
        <v>6178</v>
      </c>
      <c r="S4631" s="63" t="s">
        <v>6179</v>
      </c>
      <c r="T4631" s="63" t="s">
        <v>6178</v>
      </c>
      <c r="U4631" s="63" t="s">
        <v>6178</v>
      </c>
    </row>
    <row r="4632" spans="2:21" ht="15" customHeight="1" x14ac:dyDescent="0.5">
      <c r="B4632" s="58">
        <v>785505</v>
      </c>
      <c r="C4632" s="59">
        <v>814910010055</v>
      </c>
      <c r="D4632" s="58" t="s">
        <v>5392</v>
      </c>
      <c r="E4632" s="58" t="s">
        <v>5396</v>
      </c>
      <c r="F4632" s="58">
        <v>6</v>
      </c>
      <c r="G4632" s="58">
        <v>15</v>
      </c>
      <c r="H4632" s="58" t="s">
        <v>3590</v>
      </c>
      <c r="I4632" s="58" t="s">
        <v>239</v>
      </c>
      <c r="J4632" s="58" t="s">
        <v>14</v>
      </c>
      <c r="K4632" s="58" t="s">
        <v>6119</v>
      </c>
      <c r="L4632" s="60">
        <v>38.799999999999997</v>
      </c>
      <c r="M4632" s="38">
        <f t="shared" si="228"/>
        <v>6.4666666666666659</v>
      </c>
      <c r="N4632" s="279">
        <f t="shared" si="229"/>
        <v>10.99</v>
      </c>
      <c r="O4632" s="268">
        <f t="shared" si="230"/>
        <v>0.41158629056718238</v>
      </c>
      <c r="P4632" s="62"/>
      <c r="Q4632" s="63" t="s">
        <v>6178</v>
      </c>
      <c r="R4632" s="266" t="s">
        <v>6178</v>
      </c>
      <c r="S4632" s="63" t="s">
        <v>6179</v>
      </c>
      <c r="T4632" s="63" t="s">
        <v>6178</v>
      </c>
      <c r="U4632" s="63" t="s">
        <v>6178</v>
      </c>
    </row>
    <row r="4633" spans="2:21" ht="15" customHeight="1" x14ac:dyDescent="0.5">
      <c r="B4633" s="58">
        <v>785508</v>
      </c>
      <c r="C4633" s="59">
        <v>814910010024</v>
      </c>
      <c r="D4633" s="58" t="s">
        <v>5392</v>
      </c>
      <c r="E4633" s="58" t="s">
        <v>5397</v>
      </c>
      <c r="F4633" s="58">
        <v>6</v>
      </c>
      <c r="G4633" s="58">
        <v>15</v>
      </c>
      <c r="H4633" s="58" t="s">
        <v>3590</v>
      </c>
      <c r="I4633" s="58" t="s">
        <v>239</v>
      </c>
      <c r="J4633" s="58" t="s">
        <v>14</v>
      </c>
      <c r="K4633" s="58" t="s">
        <v>6119</v>
      </c>
      <c r="L4633" s="60">
        <v>38.799999999999997</v>
      </c>
      <c r="M4633" s="38">
        <f t="shared" si="228"/>
        <v>6.4666666666666659</v>
      </c>
      <c r="N4633" s="279">
        <f t="shared" si="229"/>
        <v>10.99</v>
      </c>
      <c r="O4633" s="268">
        <f t="shared" si="230"/>
        <v>0.41158629056718238</v>
      </c>
      <c r="P4633" s="62"/>
      <c r="Q4633" s="63" t="s">
        <v>6178</v>
      </c>
      <c r="R4633" s="266" t="s">
        <v>6178</v>
      </c>
      <c r="S4633" s="63" t="s">
        <v>6179</v>
      </c>
      <c r="T4633" s="63" t="s">
        <v>6178</v>
      </c>
      <c r="U4633" s="63" t="s">
        <v>6178</v>
      </c>
    </row>
    <row r="4634" spans="2:21" ht="15" customHeight="1" x14ac:dyDescent="0.5">
      <c r="B4634" s="58">
        <v>785510</v>
      </c>
      <c r="C4634" s="59">
        <v>814910010154</v>
      </c>
      <c r="D4634" s="58" t="s">
        <v>5392</v>
      </c>
      <c r="E4634" s="58" t="s">
        <v>5398</v>
      </c>
      <c r="F4634" s="58">
        <v>6</v>
      </c>
      <c r="G4634" s="58">
        <v>15</v>
      </c>
      <c r="H4634" s="58" t="s">
        <v>3590</v>
      </c>
      <c r="I4634" s="58" t="s">
        <v>239</v>
      </c>
      <c r="J4634" s="58" t="s">
        <v>14</v>
      </c>
      <c r="K4634" s="58" t="s">
        <v>6119</v>
      </c>
      <c r="L4634" s="60">
        <v>38.799999999999997</v>
      </c>
      <c r="M4634" s="38">
        <f t="shared" si="228"/>
        <v>6.4666666666666659</v>
      </c>
      <c r="N4634" s="279">
        <f t="shared" si="229"/>
        <v>10.99</v>
      </c>
      <c r="O4634" s="268">
        <f t="shared" si="230"/>
        <v>0.41158629056718238</v>
      </c>
      <c r="P4634" s="62"/>
      <c r="Q4634" s="63" t="s">
        <v>6179</v>
      </c>
      <c r="R4634" s="266" t="s">
        <v>6179</v>
      </c>
      <c r="S4634" s="63" t="s">
        <v>6179</v>
      </c>
      <c r="T4634" s="63" t="s">
        <v>6178</v>
      </c>
      <c r="U4634" s="63" t="s">
        <v>6178</v>
      </c>
    </row>
    <row r="4635" spans="2:21" ht="15" customHeight="1" x14ac:dyDescent="0.5">
      <c r="B4635" s="58">
        <v>785511</v>
      </c>
      <c r="C4635" s="59">
        <v>814910010178</v>
      </c>
      <c r="D4635" s="58" t="s">
        <v>5392</v>
      </c>
      <c r="E4635" s="58" t="s">
        <v>5399</v>
      </c>
      <c r="F4635" s="58">
        <v>6</v>
      </c>
      <c r="G4635" s="58">
        <v>15</v>
      </c>
      <c r="H4635" s="58" t="s">
        <v>3590</v>
      </c>
      <c r="I4635" s="58" t="s">
        <v>239</v>
      </c>
      <c r="J4635" s="58" t="s">
        <v>14</v>
      </c>
      <c r="K4635" s="58" t="s">
        <v>6119</v>
      </c>
      <c r="L4635" s="60">
        <v>38.799999999999997</v>
      </c>
      <c r="M4635" s="38">
        <f t="shared" si="228"/>
        <v>6.4666666666666659</v>
      </c>
      <c r="N4635" s="279">
        <f t="shared" si="229"/>
        <v>10.99</v>
      </c>
      <c r="O4635" s="268">
        <f t="shared" si="230"/>
        <v>0.41158629056718238</v>
      </c>
      <c r="P4635" s="62"/>
      <c r="Q4635" s="63" t="s">
        <v>6178</v>
      </c>
      <c r="R4635" s="266" t="s">
        <v>6178</v>
      </c>
      <c r="S4635" s="63" t="s">
        <v>6179</v>
      </c>
      <c r="T4635" s="63" t="s">
        <v>6178</v>
      </c>
      <c r="U4635" s="63" t="s">
        <v>6178</v>
      </c>
    </row>
    <row r="4636" spans="2:21" ht="15" customHeight="1" x14ac:dyDescent="0.5">
      <c r="B4636" s="58">
        <v>785514</v>
      </c>
      <c r="C4636" s="59">
        <v>814910014961</v>
      </c>
      <c r="D4636" s="58" t="s">
        <v>5392</v>
      </c>
      <c r="E4636" s="58" t="s">
        <v>5720</v>
      </c>
      <c r="F4636" s="58">
        <v>6</v>
      </c>
      <c r="G4636" s="58">
        <v>10</v>
      </c>
      <c r="H4636" s="58" t="s">
        <v>3590</v>
      </c>
      <c r="I4636" s="58" t="s">
        <v>239</v>
      </c>
      <c r="J4636" s="58" t="s">
        <v>14</v>
      </c>
      <c r="K4636" s="58" t="s">
        <v>6119</v>
      </c>
      <c r="L4636" s="60">
        <v>26.1</v>
      </c>
      <c r="M4636" s="38">
        <f t="shared" si="228"/>
        <v>4.3500000000000005</v>
      </c>
      <c r="N4636" s="279">
        <f t="shared" si="229"/>
        <v>7.49</v>
      </c>
      <c r="O4636" s="268">
        <f t="shared" si="230"/>
        <v>0.41922563417890513</v>
      </c>
      <c r="P4636" s="62"/>
      <c r="Q4636" s="63" t="s">
        <v>6178</v>
      </c>
      <c r="R4636" s="266" t="s">
        <v>6178</v>
      </c>
      <c r="S4636" s="63" t="s">
        <v>6179</v>
      </c>
      <c r="T4636" s="63" t="s">
        <v>6178</v>
      </c>
      <c r="U4636" s="63" t="s">
        <v>6178</v>
      </c>
    </row>
    <row r="4637" spans="2:21" ht="15" customHeight="1" x14ac:dyDescent="0.5">
      <c r="B4637" s="58">
        <v>785515</v>
      </c>
      <c r="C4637" s="59">
        <v>814910010215</v>
      </c>
      <c r="D4637" s="58" t="s">
        <v>5392</v>
      </c>
      <c r="E4637" s="58" t="s">
        <v>5400</v>
      </c>
      <c r="F4637" s="58">
        <v>6</v>
      </c>
      <c r="G4637" s="58">
        <v>15</v>
      </c>
      <c r="H4637" s="58" t="s">
        <v>3590</v>
      </c>
      <c r="I4637" s="58" t="s">
        <v>239</v>
      </c>
      <c r="J4637" s="58" t="s">
        <v>14</v>
      </c>
      <c r="K4637" s="58" t="s">
        <v>6119</v>
      </c>
      <c r="L4637" s="60">
        <v>38.799999999999997</v>
      </c>
      <c r="M4637" s="38">
        <f t="shared" si="228"/>
        <v>6.4666666666666659</v>
      </c>
      <c r="N4637" s="279">
        <f t="shared" si="229"/>
        <v>10.99</v>
      </c>
      <c r="O4637" s="268">
        <f t="shared" si="230"/>
        <v>0.41158629056718238</v>
      </c>
      <c r="P4637" s="62"/>
      <c r="Q4637" s="63" t="s">
        <v>6178</v>
      </c>
      <c r="R4637" s="266" t="s">
        <v>6178</v>
      </c>
      <c r="S4637" s="63" t="s">
        <v>6179</v>
      </c>
      <c r="T4637" s="63" t="s">
        <v>6178</v>
      </c>
      <c r="U4637" s="63" t="s">
        <v>6178</v>
      </c>
    </row>
    <row r="4638" spans="2:21" ht="15" customHeight="1" x14ac:dyDescent="0.5">
      <c r="B4638" s="58">
        <v>786101</v>
      </c>
      <c r="C4638" s="59">
        <v>74908326210</v>
      </c>
      <c r="D4638" s="58" t="s">
        <v>5401</v>
      </c>
      <c r="E4638" s="58" t="s">
        <v>5402</v>
      </c>
      <c r="F4638" s="58">
        <v>12</v>
      </c>
      <c r="G4638" s="58">
        <v>13.5</v>
      </c>
      <c r="H4638" s="77" t="s">
        <v>177</v>
      </c>
      <c r="I4638" s="58" t="s">
        <v>53</v>
      </c>
      <c r="J4638" s="58" t="s">
        <v>14</v>
      </c>
      <c r="K4638" s="58" t="s">
        <v>6119</v>
      </c>
      <c r="L4638" s="60">
        <v>32.4</v>
      </c>
      <c r="M4638" s="38">
        <f t="shared" si="228"/>
        <v>2.6999999999999997</v>
      </c>
      <c r="N4638" s="279">
        <f t="shared" si="229"/>
        <v>4.99</v>
      </c>
      <c r="O4638" s="268">
        <f t="shared" si="230"/>
        <v>0.45891783567134276</v>
      </c>
      <c r="P4638" s="62"/>
      <c r="Q4638" s="63" t="s">
        <v>6178</v>
      </c>
      <c r="R4638" s="266" t="s">
        <v>6178</v>
      </c>
      <c r="S4638" s="63" t="s">
        <v>6179</v>
      </c>
      <c r="T4638" s="63" t="s">
        <v>6178</v>
      </c>
      <c r="U4638" s="63" t="s">
        <v>6178</v>
      </c>
    </row>
    <row r="4639" spans="2:21" ht="15" customHeight="1" x14ac:dyDescent="0.5">
      <c r="B4639" s="58">
        <v>787101</v>
      </c>
      <c r="C4639" s="59">
        <v>766071200144</v>
      </c>
      <c r="D4639" s="58" t="s">
        <v>5403</v>
      </c>
      <c r="E4639" s="58" t="s">
        <v>5404</v>
      </c>
      <c r="F4639" s="58">
        <v>12</v>
      </c>
      <c r="G4639" s="58">
        <v>28</v>
      </c>
      <c r="H4639" s="77" t="s">
        <v>177</v>
      </c>
      <c r="I4639" s="58" t="s">
        <v>117</v>
      </c>
      <c r="J4639" s="58" t="s">
        <v>14</v>
      </c>
      <c r="K4639" s="58" t="s">
        <v>6119</v>
      </c>
      <c r="L4639" s="60">
        <v>47</v>
      </c>
      <c r="M4639" s="38">
        <f t="shared" si="228"/>
        <v>3.9166666666666665</v>
      </c>
      <c r="N4639" s="279">
        <f t="shared" si="229"/>
        <v>6.99</v>
      </c>
      <c r="O4639" s="268">
        <f t="shared" si="230"/>
        <v>0.43967572722937531</v>
      </c>
      <c r="P4639" s="62"/>
      <c r="Q4639" s="63" t="s">
        <v>6179</v>
      </c>
      <c r="R4639" s="266" t="s">
        <v>6179</v>
      </c>
      <c r="S4639" s="63" t="s">
        <v>6179</v>
      </c>
      <c r="T4639" s="63" t="s">
        <v>6178</v>
      </c>
      <c r="U4639" s="63" t="s">
        <v>6178</v>
      </c>
    </row>
    <row r="4640" spans="2:21" ht="15" customHeight="1" x14ac:dyDescent="0.5">
      <c r="B4640" s="58">
        <v>787102</v>
      </c>
      <c r="C4640" s="59">
        <v>766071200038</v>
      </c>
      <c r="D4640" s="58" t="s">
        <v>5403</v>
      </c>
      <c r="E4640" s="58" t="s">
        <v>5405</v>
      </c>
      <c r="F4640" s="58">
        <v>12</v>
      </c>
      <c r="G4640" s="58">
        <v>28</v>
      </c>
      <c r="H4640" s="77" t="s">
        <v>177</v>
      </c>
      <c r="I4640" s="58" t="s">
        <v>197</v>
      </c>
      <c r="J4640" s="58" t="s">
        <v>14</v>
      </c>
      <c r="K4640" s="58" t="s">
        <v>6119</v>
      </c>
      <c r="L4640" s="60">
        <v>32.5</v>
      </c>
      <c r="M4640" s="38">
        <f t="shared" si="228"/>
        <v>2.7083333333333335</v>
      </c>
      <c r="N4640" s="279">
        <f t="shared" si="229"/>
        <v>4.99</v>
      </c>
      <c r="O4640" s="268">
        <f t="shared" si="230"/>
        <v>0.45724782899131594</v>
      </c>
      <c r="P4640" s="62"/>
      <c r="Q4640" s="63" t="s">
        <v>6179</v>
      </c>
      <c r="R4640" s="266" t="s">
        <v>6179</v>
      </c>
      <c r="S4640" s="63" t="s">
        <v>6178</v>
      </c>
      <c r="T4640" s="63" t="s">
        <v>6178</v>
      </c>
      <c r="U4640" s="63" t="s">
        <v>6178</v>
      </c>
    </row>
    <row r="4641" spans="1:21" ht="15" customHeight="1" x14ac:dyDescent="0.5">
      <c r="B4641" s="58">
        <v>788101</v>
      </c>
      <c r="C4641" s="59">
        <v>727452002702</v>
      </c>
      <c r="D4641" s="58" t="s">
        <v>5406</v>
      </c>
      <c r="E4641" s="58" t="s">
        <v>5407</v>
      </c>
      <c r="F4641" s="58">
        <v>24</v>
      </c>
      <c r="G4641" s="58">
        <v>7</v>
      </c>
      <c r="H4641" s="77" t="s">
        <v>177</v>
      </c>
      <c r="I4641" s="58" t="s">
        <v>12</v>
      </c>
      <c r="J4641" s="58" t="s">
        <v>14</v>
      </c>
      <c r="K4641" s="58" t="s">
        <v>6119</v>
      </c>
      <c r="L4641" s="60">
        <v>59.5</v>
      </c>
      <c r="M4641" s="38">
        <f t="shared" si="228"/>
        <v>2.4791666666666665</v>
      </c>
      <c r="N4641" s="279">
        <f t="shared" si="229"/>
        <v>4.49</v>
      </c>
      <c r="O4641" s="268">
        <f t="shared" si="230"/>
        <v>0.44784706755753534</v>
      </c>
      <c r="P4641" s="62"/>
      <c r="Q4641" s="63" t="s">
        <v>6178</v>
      </c>
      <c r="R4641" s="266" t="s">
        <v>6179</v>
      </c>
      <c r="S4641" s="63" t="s">
        <v>6179</v>
      </c>
      <c r="T4641" s="63" t="s">
        <v>6178</v>
      </c>
      <c r="U4641" s="63" t="s">
        <v>6178</v>
      </c>
    </row>
    <row r="4642" spans="1:21" ht="15" customHeight="1" x14ac:dyDescent="0.5">
      <c r="B4642" s="58">
        <v>788102</v>
      </c>
      <c r="C4642" s="59">
        <v>797945410123</v>
      </c>
      <c r="D4642" s="58" t="s">
        <v>5408</v>
      </c>
      <c r="E4642" s="58" t="s">
        <v>5409</v>
      </c>
      <c r="F4642" s="58">
        <v>8</v>
      </c>
      <c r="G4642" s="58">
        <v>12</v>
      </c>
      <c r="H4642" s="77" t="s">
        <v>177</v>
      </c>
      <c r="I4642" s="58" t="s">
        <v>12</v>
      </c>
      <c r="J4642" s="58" t="s">
        <v>14</v>
      </c>
      <c r="K4642" s="58" t="s">
        <v>6119</v>
      </c>
      <c r="L4642" s="60">
        <v>27.1</v>
      </c>
      <c r="M4642" s="38">
        <f t="shared" si="228"/>
        <v>3.3875000000000002</v>
      </c>
      <c r="N4642" s="279">
        <f t="shared" si="229"/>
        <v>5.99</v>
      </c>
      <c r="O4642" s="268">
        <f t="shared" si="230"/>
        <v>0.43447412353923204</v>
      </c>
      <c r="P4642" s="62"/>
      <c r="Q4642" s="63" t="s">
        <v>6179</v>
      </c>
      <c r="R4642" s="266" t="s">
        <v>6179</v>
      </c>
      <c r="S4642" s="63" t="s">
        <v>6179</v>
      </c>
      <c r="T4642" s="63" t="s">
        <v>6178</v>
      </c>
      <c r="U4642" s="63" t="s">
        <v>6178</v>
      </c>
    </row>
    <row r="4643" spans="1:21" ht="15" customHeight="1" x14ac:dyDescent="0.5">
      <c r="B4643" s="58">
        <v>788106</v>
      </c>
      <c r="C4643" s="59">
        <v>797945613005</v>
      </c>
      <c r="D4643" s="58" t="s">
        <v>5408</v>
      </c>
      <c r="E4643" s="58" t="s">
        <v>5410</v>
      </c>
      <c r="F4643" s="58">
        <v>12</v>
      </c>
      <c r="G4643" s="58">
        <v>0.5</v>
      </c>
      <c r="H4643" s="77" t="s">
        <v>177</v>
      </c>
      <c r="I4643" s="58" t="s">
        <v>12</v>
      </c>
      <c r="J4643" s="58" t="s">
        <v>14</v>
      </c>
      <c r="K4643" s="58" t="s">
        <v>6119</v>
      </c>
      <c r="L4643" s="60">
        <v>24.4</v>
      </c>
      <c r="M4643" s="38">
        <f t="shared" si="228"/>
        <v>2.0333333333333332</v>
      </c>
      <c r="N4643" s="279">
        <f t="shared" si="229"/>
        <v>3.49</v>
      </c>
      <c r="O4643" s="268">
        <f t="shared" si="230"/>
        <v>0.41738299904489023</v>
      </c>
      <c r="P4643" s="62"/>
      <c r="Q4643" s="63" t="s">
        <v>6179</v>
      </c>
      <c r="R4643" s="266" t="s">
        <v>6179</v>
      </c>
      <c r="S4643" s="63" t="s">
        <v>6178</v>
      </c>
      <c r="T4643" s="63" t="s">
        <v>6178</v>
      </c>
      <c r="U4643" s="63" t="s">
        <v>6178</v>
      </c>
    </row>
    <row r="4644" spans="1:21" ht="15" customHeight="1" x14ac:dyDescent="0.5">
      <c r="B4644" s="58">
        <v>788109</v>
      </c>
      <c r="C4644" s="59">
        <v>797945540011</v>
      </c>
      <c r="D4644" s="58" t="s">
        <v>5408</v>
      </c>
      <c r="E4644" s="58" t="s">
        <v>5411</v>
      </c>
      <c r="F4644" s="58">
        <v>6</v>
      </c>
      <c r="G4644" s="58">
        <v>1</v>
      </c>
      <c r="H4644" s="77" t="s">
        <v>177</v>
      </c>
      <c r="I4644" s="58" t="s">
        <v>12</v>
      </c>
      <c r="J4644" s="58" t="s">
        <v>14</v>
      </c>
      <c r="K4644" s="58" t="s">
        <v>6119</v>
      </c>
      <c r="L4644" s="60">
        <v>18.27</v>
      </c>
      <c r="M4644" s="38">
        <f t="shared" si="228"/>
        <v>3.0449999999999999</v>
      </c>
      <c r="N4644" s="279">
        <f t="shared" si="229"/>
        <v>5.49</v>
      </c>
      <c r="O4644" s="268">
        <f t="shared" si="230"/>
        <v>0.44535519125683065</v>
      </c>
      <c r="P4644" s="62"/>
      <c r="Q4644" s="63" t="s">
        <v>6178</v>
      </c>
      <c r="R4644" s="266" t="s">
        <v>6179</v>
      </c>
      <c r="S4644" s="63" t="s">
        <v>6178</v>
      </c>
      <c r="T4644" s="63" t="s">
        <v>6178</v>
      </c>
      <c r="U4644" s="63" t="s">
        <v>6178</v>
      </c>
    </row>
    <row r="4645" spans="1:21" ht="15" customHeight="1" x14ac:dyDescent="0.5">
      <c r="B4645" s="58">
        <v>788110</v>
      </c>
      <c r="C4645" s="59">
        <v>797945215032</v>
      </c>
      <c r="D4645" s="58" t="s">
        <v>5408</v>
      </c>
      <c r="E4645" s="58" t="s">
        <v>5412</v>
      </c>
      <c r="F4645" s="58">
        <v>8</v>
      </c>
      <c r="G4645" s="58">
        <v>3</v>
      </c>
      <c r="H4645" s="77" t="s">
        <v>177</v>
      </c>
      <c r="I4645" s="58" t="s">
        <v>12</v>
      </c>
      <c r="J4645" s="58" t="s">
        <v>14</v>
      </c>
      <c r="K4645" s="58" t="s">
        <v>6119</v>
      </c>
      <c r="L4645" s="60">
        <v>32.5</v>
      </c>
      <c r="M4645" s="38">
        <f t="shared" si="228"/>
        <v>4.0625</v>
      </c>
      <c r="N4645" s="279">
        <f t="shared" si="229"/>
        <v>6.99</v>
      </c>
      <c r="O4645" s="268">
        <f t="shared" si="230"/>
        <v>0.41881258941344779</v>
      </c>
      <c r="P4645" s="62"/>
      <c r="Q4645" s="63" t="s">
        <v>6179</v>
      </c>
      <c r="R4645" s="266" t="s">
        <v>6179</v>
      </c>
      <c r="S4645" s="63" t="s">
        <v>6178</v>
      </c>
      <c r="T4645" s="63" t="s">
        <v>6178</v>
      </c>
      <c r="U4645" s="63" t="s">
        <v>6178</v>
      </c>
    </row>
    <row r="4646" spans="1:21" ht="15" customHeight="1" x14ac:dyDescent="0.5">
      <c r="B4646" s="58">
        <v>788115</v>
      </c>
      <c r="C4646" s="59">
        <v>797945222023</v>
      </c>
      <c r="D4646" s="58" t="s">
        <v>5408</v>
      </c>
      <c r="E4646" s="58" t="s">
        <v>5413</v>
      </c>
      <c r="F4646" s="58">
        <v>8</v>
      </c>
      <c r="G4646" s="58">
        <v>2</v>
      </c>
      <c r="H4646" s="77" t="s">
        <v>177</v>
      </c>
      <c r="I4646" s="58" t="s">
        <v>12</v>
      </c>
      <c r="J4646" s="58" t="s">
        <v>14</v>
      </c>
      <c r="K4646" s="58" t="s">
        <v>6119</v>
      </c>
      <c r="L4646" s="60">
        <v>28.3</v>
      </c>
      <c r="M4646" s="38">
        <f t="shared" si="228"/>
        <v>3.5375000000000001</v>
      </c>
      <c r="N4646" s="279">
        <f t="shared" si="229"/>
        <v>5.99</v>
      </c>
      <c r="O4646" s="268">
        <f t="shared" si="230"/>
        <v>0.40943238731218701</v>
      </c>
      <c r="P4646" s="62"/>
      <c r="Q4646" s="63" t="s">
        <v>6179</v>
      </c>
      <c r="R4646" s="266" t="s">
        <v>6179</v>
      </c>
      <c r="S4646" s="63" t="s">
        <v>6178</v>
      </c>
      <c r="T4646" s="63" t="s">
        <v>6178</v>
      </c>
      <c r="U4646" s="63" t="s">
        <v>6178</v>
      </c>
    </row>
    <row r="4647" spans="1:21" ht="15" customHeight="1" x14ac:dyDescent="0.5">
      <c r="B4647" s="58">
        <v>788116</v>
      </c>
      <c r="C4647" s="59">
        <v>797945112034</v>
      </c>
      <c r="D4647" s="58" t="s">
        <v>5408</v>
      </c>
      <c r="E4647" s="58" t="s">
        <v>5414</v>
      </c>
      <c r="F4647" s="58">
        <v>6</v>
      </c>
      <c r="G4647" s="58">
        <v>3</v>
      </c>
      <c r="H4647" s="77" t="s">
        <v>177</v>
      </c>
      <c r="I4647" s="58" t="s">
        <v>12</v>
      </c>
      <c r="J4647" s="58" t="s">
        <v>14</v>
      </c>
      <c r="K4647" s="58" t="s">
        <v>6119</v>
      </c>
      <c r="L4647" s="60">
        <v>20.100000000000001</v>
      </c>
      <c r="M4647" s="38">
        <f t="shared" si="228"/>
        <v>3.35</v>
      </c>
      <c r="N4647" s="279">
        <f t="shared" si="229"/>
        <v>5.99</v>
      </c>
      <c r="O4647" s="268">
        <f t="shared" si="230"/>
        <v>0.44073455759599334</v>
      </c>
      <c r="P4647" s="62"/>
      <c r="Q4647" s="63" t="s">
        <v>6179</v>
      </c>
      <c r="R4647" s="266" t="s">
        <v>6179</v>
      </c>
      <c r="S4647" s="63" t="s">
        <v>6178</v>
      </c>
      <c r="T4647" s="63" t="s">
        <v>6178</v>
      </c>
      <c r="U4647" s="63" t="s">
        <v>6178</v>
      </c>
    </row>
    <row r="4648" spans="1:21" ht="15" customHeight="1" x14ac:dyDescent="0.5">
      <c r="B4648" s="58">
        <v>788501</v>
      </c>
      <c r="C4648" s="59">
        <v>43647380012</v>
      </c>
      <c r="D4648" s="58" t="s">
        <v>5415</v>
      </c>
      <c r="E4648" s="58" t="s">
        <v>5416</v>
      </c>
      <c r="F4648" s="58">
        <v>6</v>
      </c>
      <c r="G4648" s="58">
        <v>12</v>
      </c>
      <c r="H4648" s="77" t="s">
        <v>177</v>
      </c>
      <c r="I4648" s="58" t="s">
        <v>136</v>
      </c>
      <c r="J4648" s="58" t="s">
        <v>14</v>
      </c>
      <c r="K4648" s="58" t="s">
        <v>6119</v>
      </c>
      <c r="L4648" s="60">
        <v>28.7</v>
      </c>
      <c r="M4648" s="38">
        <f t="shared" si="228"/>
        <v>4.7833333333333332</v>
      </c>
      <c r="N4648" s="279">
        <f t="shared" si="229"/>
        <v>7.99</v>
      </c>
      <c r="O4648" s="268">
        <f t="shared" si="230"/>
        <v>0.40133500208594081</v>
      </c>
      <c r="P4648" s="62"/>
      <c r="Q4648" s="63" t="s">
        <v>6178</v>
      </c>
      <c r="R4648" s="266" t="s">
        <v>6178</v>
      </c>
      <c r="S4648" s="63" t="s">
        <v>6179</v>
      </c>
      <c r="T4648" s="63" t="s">
        <v>6178</v>
      </c>
      <c r="U4648" s="63" t="s">
        <v>6178</v>
      </c>
    </row>
    <row r="4649" spans="1:21" ht="15" customHeight="1" x14ac:dyDescent="0.5">
      <c r="B4649" s="58">
        <v>789107</v>
      </c>
      <c r="C4649" s="59">
        <v>192214213014</v>
      </c>
      <c r="D4649" s="58" t="s">
        <v>5417</v>
      </c>
      <c r="E4649" s="58" t="s">
        <v>5418</v>
      </c>
      <c r="F4649" s="58">
        <v>6</v>
      </c>
      <c r="G4649" s="58">
        <v>28</v>
      </c>
      <c r="H4649" s="77" t="s">
        <v>177</v>
      </c>
      <c r="I4649" s="58" t="s">
        <v>197</v>
      </c>
      <c r="J4649" s="58" t="s">
        <v>14</v>
      </c>
      <c r="K4649" s="58" t="s">
        <v>6119</v>
      </c>
      <c r="L4649" s="60">
        <v>15.2</v>
      </c>
      <c r="M4649" s="38">
        <f t="shared" si="228"/>
        <v>2.5333333333333332</v>
      </c>
      <c r="N4649" s="279">
        <f t="shared" si="229"/>
        <v>4.49</v>
      </c>
      <c r="O4649" s="268">
        <f t="shared" si="230"/>
        <v>0.43578322197475877</v>
      </c>
      <c r="P4649" s="62"/>
      <c r="Q4649" s="63" t="s">
        <v>6179</v>
      </c>
      <c r="R4649" s="266" t="s">
        <v>6179</v>
      </c>
      <c r="S4649" s="63" t="s">
        <v>6179</v>
      </c>
      <c r="T4649" s="63" t="s">
        <v>6178</v>
      </c>
      <c r="U4649" s="63" t="s">
        <v>6178</v>
      </c>
    </row>
    <row r="4650" spans="1:21" ht="15" customHeight="1" x14ac:dyDescent="0.5">
      <c r="B4650" s="58">
        <v>789108</v>
      </c>
      <c r="C4650" s="59">
        <v>192214213021</v>
      </c>
      <c r="D4650" s="58" t="s">
        <v>5417</v>
      </c>
      <c r="E4650" s="58" t="s">
        <v>5419</v>
      </c>
      <c r="F4650" s="58">
        <v>6</v>
      </c>
      <c r="G4650" s="58">
        <v>28</v>
      </c>
      <c r="H4650" s="77" t="s">
        <v>177</v>
      </c>
      <c r="I4650" s="58" t="s">
        <v>197</v>
      </c>
      <c r="J4650" s="58" t="s">
        <v>14</v>
      </c>
      <c r="K4650" s="58" t="s">
        <v>6119</v>
      </c>
      <c r="L4650" s="60">
        <v>15.2</v>
      </c>
      <c r="M4650" s="38">
        <f t="shared" si="228"/>
        <v>2.5333333333333332</v>
      </c>
      <c r="N4650" s="279">
        <f t="shared" si="229"/>
        <v>4.49</v>
      </c>
      <c r="O4650" s="268">
        <f t="shared" si="230"/>
        <v>0.43578322197475877</v>
      </c>
      <c r="P4650" s="62"/>
      <c r="Q4650" s="63" t="s">
        <v>6179</v>
      </c>
      <c r="R4650" s="266" t="s">
        <v>6179</v>
      </c>
      <c r="S4650" s="63" t="s">
        <v>6179</v>
      </c>
      <c r="T4650" s="63" t="s">
        <v>6178</v>
      </c>
      <c r="U4650" s="63" t="s">
        <v>6178</v>
      </c>
    </row>
    <row r="4651" spans="1:21" ht="15" customHeight="1" x14ac:dyDescent="0.5">
      <c r="B4651" s="58">
        <v>790103</v>
      </c>
      <c r="C4651" s="59">
        <v>857190000019</v>
      </c>
      <c r="D4651" s="58" t="s">
        <v>5420</v>
      </c>
      <c r="E4651" s="58" t="s">
        <v>5421</v>
      </c>
      <c r="F4651" s="58">
        <v>6</v>
      </c>
      <c r="G4651" s="58">
        <v>500</v>
      </c>
      <c r="H4651" s="58" t="s">
        <v>5580</v>
      </c>
      <c r="I4651" s="58" t="s">
        <v>16</v>
      </c>
      <c r="J4651" s="58" t="s">
        <v>14</v>
      </c>
      <c r="K4651" s="58" t="s">
        <v>6119</v>
      </c>
      <c r="L4651" s="60">
        <v>45.7</v>
      </c>
      <c r="M4651" s="38">
        <f t="shared" ref="M4651:M4714" si="231">L4651/F4651</f>
        <v>7.6166666666666671</v>
      </c>
      <c r="N4651" s="279">
        <f t="shared" ref="N4651:N4714" si="232">IF(CEILING(M4651/0.6,1)-0.51&gt;=M4651/0.6,CEILING(M4651/0.6,1)-0.51,CEILING(M4651/0.6,1)-0.01)</f>
        <v>12.99</v>
      </c>
      <c r="O4651" s="268">
        <f t="shared" ref="O4651:O4714" si="233">(N4651-M4651)/N4651</f>
        <v>0.41365152681549905</v>
      </c>
      <c r="P4651" s="62"/>
      <c r="Q4651" s="63" t="s">
        <v>6179</v>
      </c>
      <c r="R4651" s="266" t="s">
        <v>6179</v>
      </c>
      <c r="S4651" s="63" t="s">
        <v>6179</v>
      </c>
      <c r="T4651" s="63" t="s">
        <v>6178</v>
      </c>
      <c r="U4651" s="63" t="s">
        <v>6178</v>
      </c>
    </row>
    <row r="4652" spans="1:21" ht="15" customHeight="1" x14ac:dyDescent="0.5">
      <c r="B4652" s="58">
        <v>790105</v>
      </c>
      <c r="C4652" s="59">
        <v>857190000316</v>
      </c>
      <c r="D4652" s="58" t="s">
        <v>5420</v>
      </c>
      <c r="E4652" s="58" t="s">
        <v>5422</v>
      </c>
      <c r="F4652" s="58">
        <v>6</v>
      </c>
      <c r="G4652" s="58">
        <v>500</v>
      </c>
      <c r="H4652" s="58" t="s">
        <v>5580</v>
      </c>
      <c r="I4652" s="58" t="s">
        <v>16</v>
      </c>
      <c r="J4652" s="58" t="s">
        <v>14</v>
      </c>
      <c r="K4652" s="58" t="s">
        <v>6119</v>
      </c>
      <c r="L4652" s="60">
        <v>48.4</v>
      </c>
      <c r="M4652" s="38">
        <f t="shared" si="231"/>
        <v>8.0666666666666664</v>
      </c>
      <c r="N4652" s="279">
        <f t="shared" si="232"/>
        <v>13.49</v>
      </c>
      <c r="O4652" s="268">
        <f t="shared" si="233"/>
        <v>0.40202619224116631</v>
      </c>
      <c r="P4652" s="62"/>
      <c r="Q4652" s="63" t="s">
        <v>6179</v>
      </c>
      <c r="R4652" s="266" t="s">
        <v>6179</v>
      </c>
      <c r="S4652" s="63" t="s">
        <v>6179</v>
      </c>
      <c r="T4652" s="63" t="s">
        <v>6178</v>
      </c>
      <c r="U4652" s="63" t="s">
        <v>6178</v>
      </c>
    </row>
    <row r="4653" spans="1:21" s="68" customFormat="1" ht="15" customHeight="1" x14ac:dyDescent="0.5">
      <c r="A4653" s="58"/>
      <c r="B4653" s="58">
        <v>790106</v>
      </c>
      <c r="C4653" s="59">
        <v>857190000194</v>
      </c>
      <c r="D4653" s="58" t="s">
        <v>5420</v>
      </c>
      <c r="E4653" s="58" t="s">
        <v>5423</v>
      </c>
      <c r="F4653" s="58">
        <v>6</v>
      </c>
      <c r="G4653" s="58">
        <v>500</v>
      </c>
      <c r="H4653" s="58" t="s">
        <v>5580</v>
      </c>
      <c r="I4653" s="58" t="s">
        <v>16</v>
      </c>
      <c r="J4653" s="58" t="s">
        <v>14</v>
      </c>
      <c r="K4653" s="58" t="s">
        <v>6119</v>
      </c>
      <c r="L4653" s="60">
        <v>73.099999999999994</v>
      </c>
      <c r="M4653" s="38">
        <f t="shared" si="231"/>
        <v>12.183333333333332</v>
      </c>
      <c r="N4653" s="279">
        <f t="shared" si="232"/>
        <v>20.49</v>
      </c>
      <c r="O4653" s="268">
        <f t="shared" si="233"/>
        <v>0.40540100862209211</v>
      </c>
      <c r="P4653" s="62"/>
      <c r="Q4653" s="63" t="s">
        <v>6179</v>
      </c>
      <c r="R4653" s="266" t="s">
        <v>6179</v>
      </c>
      <c r="S4653" s="63" t="s">
        <v>6179</v>
      </c>
      <c r="T4653" s="63" t="s">
        <v>6178</v>
      </c>
      <c r="U4653" s="63" t="s">
        <v>6178</v>
      </c>
    </row>
    <row r="4654" spans="1:21" s="68" customFormat="1" ht="15" customHeight="1" x14ac:dyDescent="0.5">
      <c r="A4654" s="58"/>
      <c r="B4654" s="58">
        <v>790107</v>
      </c>
      <c r="C4654" s="59">
        <v>854259005251</v>
      </c>
      <c r="D4654" s="58" t="s">
        <v>5420</v>
      </c>
      <c r="E4654" s="58" t="s">
        <v>5424</v>
      </c>
      <c r="F4654" s="58">
        <v>6</v>
      </c>
      <c r="G4654" s="58">
        <v>750</v>
      </c>
      <c r="H4654" s="58" t="s">
        <v>5580</v>
      </c>
      <c r="I4654" s="58" t="s">
        <v>16</v>
      </c>
      <c r="J4654" s="58" t="s">
        <v>14</v>
      </c>
      <c r="K4654" s="58" t="s">
        <v>6119</v>
      </c>
      <c r="L4654" s="60">
        <v>111.8</v>
      </c>
      <c r="M4654" s="38">
        <f t="shared" si="231"/>
        <v>18.633333333333333</v>
      </c>
      <c r="N4654" s="279">
        <f t="shared" si="232"/>
        <v>31.49</v>
      </c>
      <c r="O4654" s="268">
        <f t="shared" si="233"/>
        <v>0.40827776013549272</v>
      </c>
      <c r="P4654" s="62"/>
      <c r="Q4654" s="63" t="s">
        <v>6179</v>
      </c>
      <c r="R4654" s="266" t="s">
        <v>6179</v>
      </c>
      <c r="S4654" s="63" t="s">
        <v>6179</v>
      </c>
      <c r="T4654" s="63" t="s">
        <v>6178</v>
      </c>
      <c r="U4654" s="63" t="s">
        <v>6178</v>
      </c>
    </row>
    <row r="4655" spans="1:21" s="68" customFormat="1" ht="15" customHeight="1" x14ac:dyDescent="0.5">
      <c r="A4655" s="58"/>
      <c r="B4655" s="58">
        <v>790108</v>
      </c>
      <c r="C4655" s="59">
        <v>857190000415</v>
      </c>
      <c r="D4655" s="58" t="s">
        <v>5420</v>
      </c>
      <c r="E4655" s="58" t="s">
        <v>5425</v>
      </c>
      <c r="F4655" s="58">
        <v>6</v>
      </c>
      <c r="G4655" s="58">
        <v>500</v>
      </c>
      <c r="H4655" s="58" t="s">
        <v>5580</v>
      </c>
      <c r="I4655" s="58" t="s">
        <v>16</v>
      </c>
      <c r="J4655" s="58" t="s">
        <v>14</v>
      </c>
      <c r="K4655" s="58" t="s">
        <v>6119</v>
      </c>
      <c r="L4655" s="60">
        <v>59.6</v>
      </c>
      <c r="M4655" s="38">
        <f t="shared" si="231"/>
        <v>9.9333333333333336</v>
      </c>
      <c r="N4655" s="279">
        <f t="shared" si="232"/>
        <v>16.989999999999998</v>
      </c>
      <c r="O4655" s="268">
        <f t="shared" si="233"/>
        <v>0.41534235824995086</v>
      </c>
      <c r="P4655" s="62"/>
      <c r="Q4655" s="63" t="s">
        <v>6179</v>
      </c>
      <c r="R4655" s="266" t="s">
        <v>6179</v>
      </c>
      <c r="S4655" s="63" t="s">
        <v>6179</v>
      </c>
      <c r="T4655" s="63" t="s">
        <v>6178</v>
      </c>
      <c r="U4655" s="63" t="s">
        <v>6178</v>
      </c>
    </row>
    <row r="4656" spans="1:21" s="68" customFormat="1" ht="15" customHeight="1" x14ac:dyDescent="0.5">
      <c r="A4656" s="58"/>
      <c r="B4656" s="58">
        <v>790120</v>
      </c>
      <c r="C4656" s="59">
        <v>850003695662</v>
      </c>
      <c r="D4656" s="58" t="s">
        <v>5420</v>
      </c>
      <c r="E4656" s="58" t="s">
        <v>5426</v>
      </c>
      <c r="F4656" s="58">
        <v>6</v>
      </c>
      <c r="G4656" s="58">
        <v>16.899999999999999</v>
      </c>
      <c r="H4656" s="73" t="s">
        <v>5487</v>
      </c>
      <c r="I4656" s="58" t="s">
        <v>16</v>
      </c>
      <c r="J4656" s="58" t="s">
        <v>14</v>
      </c>
      <c r="K4656" s="58" t="s">
        <v>6119</v>
      </c>
      <c r="L4656" s="60">
        <v>109.2</v>
      </c>
      <c r="M4656" s="38">
        <f t="shared" si="231"/>
        <v>18.2</v>
      </c>
      <c r="N4656" s="279">
        <f t="shared" si="232"/>
        <v>30.49</v>
      </c>
      <c r="O4656" s="268">
        <f t="shared" si="233"/>
        <v>0.40308297802558213</v>
      </c>
      <c r="P4656" s="62"/>
      <c r="Q4656" s="76" t="s">
        <v>6178</v>
      </c>
      <c r="R4656" s="318" t="s">
        <v>6178</v>
      </c>
      <c r="S4656" s="76" t="s">
        <v>6178</v>
      </c>
      <c r="T4656" s="76" t="s">
        <v>6178</v>
      </c>
      <c r="U4656" s="76" t="s">
        <v>6178</v>
      </c>
    </row>
    <row r="4657" spans="1:21" s="68" customFormat="1" ht="15" customHeight="1" x14ac:dyDescent="0.5">
      <c r="A4657" s="58"/>
      <c r="B4657" s="58">
        <v>790121</v>
      </c>
      <c r="C4657" s="59">
        <v>850003695792</v>
      </c>
      <c r="D4657" s="58" t="s">
        <v>5420</v>
      </c>
      <c r="E4657" s="58" t="s">
        <v>5427</v>
      </c>
      <c r="F4657" s="58">
        <v>6</v>
      </c>
      <c r="G4657" s="58">
        <v>25.4</v>
      </c>
      <c r="H4657" s="73" t="s">
        <v>5487</v>
      </c>
      <c r="I4657" s="58" t="s">
        <v>16</v>
      </c>
      <c r="J4657" s="58" t="s">
        <v>14</v>
      </c>
      <c r="K4657" s="58" t="s">
        <v>6119</v>
      </c>
      <c r="L4657" s="60">
        <v>111.8</v>
      </c>
      <c r="M4657" s="38">
        <f t="shared" si="231"/>
        <v>18.633333333333333</v>
      </c>
      <c r="N4657" s="279">
        <f t="shared" si="232"/>
        <v>31.49</v>
      </c>
      <c r="O4657" s="268">
        <f t="shared" si="233"/>
        <v>0.40827776013549272</v>
      </c>
      <c r="P4657" s="62"/>
      <c r="Q4657" s="63" t="s">
        <v>6179</v>
      </c>
      <c r="R4657" s="266" t="s">
        <v>6179</v>
      </c>
      <c r="S4657" s="63" t="s">
        <v>6179</v>
      </c>
      <c r="T4657" s="63" t="s">
        <v>6178</v>
      </c>
      <c r="U4657" s="63" t="s">
        <v>6178</v>
      </c>
    </row>
    <row r="4658" spans="1:21" s="68" customFormat="1" ht="15" customHeight="1" x14ac:dyDescent="0.5">
      <c r="A4658" s="58"/>
      <c r="B4658" s="58">
        <v>790122</v>
      </c>
      <c r="C4658" s="59">
        <v>850017480421</v>
      </c>
      <c r="D4658" s="58" t="s">
        <v>5420</v>
      </c>
      <c r="E4658" s="58" t="s">
        <v>5428</v>
      </c>
      <c r="F4658" s="58">
        <v>6</v>
      </c>
      <c r="G4658" s="58">
        <v>250</v>
      </c>
      <c r="H4658" s="58" t="s">
        <v>5580</v>
      </c>
      <c r="I4658" s="58" t="s">
        <v>16</v>
      </c>
      <c r="J4658" s="58" t="s">
        <v>14</v>
      </c>
      <c r="K4658" s="58" t="s">
        <v>6119</v>
      </c>
      <c r="L4658" s="60">
        <v>31.6</v>
      </c>
      <c r="M4658" s="38">
        <f t="shared" si="231"/>
        <v>5.2666666666666666</v>
      </c>
      <c r="N4658" s="279">
        <f t="shared" si="232"/>
        <v>8.99</v>
      </c>
      <c r="O4658" s="268">
        <f t="shared" si="233"/>
        <v>0.41416388579903601</v>
      </c>
      <c r="P4658" s="62"/>
      <c r="Q4658" s="63" t="s">
        <v>6179</v>
      </c>
      <c r="R4658" s="266" t="s">
        <v>6179</v>
      </c>
      <c r="S4658" s="63" t="s">
        <v>6179</v>
      </c>
      <c r="T4658" s="63" t="s">
        <v>6178</v>
      </c>
      <c r="U4658" s="63" t="s">
        <v>6178</v>
      </c>
    </row>
    <row r="4659" spans="1:21" s="68" customFormat="1" ht="15" customHeight="1" x14ac:dyDescent="0.5">
      <c r="A4659" s="58"/>
      <c r="B4659" s="58">
        <v>790123</v>
      </c>
      <c r="C4659" s="59">
        <v>850003695945</v>
      </c>
      <c r="D4659" s="58" t="s">
        <v>5420</v>
      </c>
      <c r="E4659" s="58" t="s">
        <v>5429</v>
      </c>
      <c r="F4659" s="58">
        <v>6</v>
      </c>
      <c r="G4659" s="58">
        <v>750</v>
      </c>
      <c r="H4659" s="58" t="s">
        <v>5580</v>
      </c>
      <c r="I4659" s="58" t="s">
        <v>16</v>
      </c>
      <c r="J4659" s="58" t="s">
        <v>14</v>
      </c>
      <c r="K4659" s="58" t="s">
        <v>6119</v>
      </c>
      <c r="L4659" s="60">
        <v>46.9</v>
      </c>
      <c r="M4659" s="38">
        <f t="shared" si="231"/>
        <v>7.8166666666666664</v>
      </c>
      <c r="N4659" s="279">
        <f t="shared" si="232"/>
        <v>13.49</v>
      </c>
      <c r="O4659" s="268">
        <f t="shared" si="233"/>
        <v>0.42055843834939466</v>
      </c>
      <c r="P4659" s="62"/>
      <c r="Q4659" s="63" t="s">
        <v>6179</v>
      </c>
      <c r="R4659" s="266" t="s">
        <v>6179</v>
      </c>
      <c r="S4659" s="63" t="s">
        <v>6179</v>
      </c>
      <c r="T4659" s="63" t="s">
        <v>6178</v>
      </c>
      <c r="U4659" s="63" t="s">
        <v>6178</v>
      </c>
    </row>
    <row r="4660" spans="1:21" s="68" customFormat="1" ht="15" customHeight="1" x14ac:dyDescent="0.5">
      <c r="A4660" s="58"/>
      <c r="B4660" s="58">
        <v>790124</v>
      </c>
      <c r="C4660" s="59">
        <v>850003695907</v>
      </c>
      <c r="D4660" s="58" t="s">
        <v>5420</v>
      </c>
      <c r="E4660" s="58" t="s">
        <v>5930</v>
      </c>
      <c r="F4660" s="58">
        <v>6</v>
      </c>
      <c r="G4660" s="58">
        <v>25.4</v>
      </c>
      <c r="H4660" s="77" t="s">
        <v>177</v>
      </c>
      <c r="I4660" s="58" t="s">
        <v>16</v>
      </c>
      <c r="J4660" s="58" t="s">
        <v>14</v>
      </c>
      <c r="K4660" s="58" t="s">
        <v>6119</v>
      </c>
      <c r="L4660" s="60">
        <v>89</v>
      </c>
      <c r="M4660" s="38">
        <f t="shared" si="231"/>
        <v>14.833333333333334</v>
      </c>
      <c r="N4660" s="279">
        <f t="shared" si="232"/>
        <v>24.99</v>
      </c>
      <c r="O4660" s="268">
        <f t="shared" si="233"/>
        <v>0.40642923836201139</v>
      </c>
      <c r="P4660" s="211"/>
      <c r="Q4660" s="76" t="s">
        <v>6178</v>
      </c>
      <c r="R4660" s="318" t="s">
        <v>6178</v>
      </c>
      <c r="S4660" s="76" t="s">
        <v>6178</v>
      </c>
      <c r="T4660" s="76" t="s">
        <v>6178</v>
      </c>
      <c r="U4660" s="76" t="s">
        <v>6178</v>
      </c>
    </row>
    <row r="4661" spans="1:21" s="68" customFormat="1" ht="15" customHeight="1" x14ac:dyDescent="0.5">
      <c r="A4661" s="58"/>
      <c r="B4661" s="58">
        <v>790125</v>
      </c>
      <c r="C4661" s="59">
        <v>850017480131</v>
      </c>
      <c r="D4661" s="58" t="s">
        <v>5420</v>
      </c>
      <c r="E4661" s="58" t="s">
        <v>5931</v>
      </c>
      <c r="F4661" s="58">
        <v>6</v>
      </c>
      <c r="G4661" s="58">
        <v>25.4</v>
      </c>
      <c r="H4661" s="77" t="s">
        <v>177</v>
      </c>
      <c r="I4661" s="58" t="s">
        <v>16</v>
      </c>
      <c r="J4661" s="58" t="s">
        <v>14</v>
      </c>
      <c r="K4661" s="58" t="s">
        <v>6119</v>
      </c>
      <c r="L4661" s="60">
        <v>126.1</v>
      </c>
      <c r="M4661" s="38">
        <f t="shared" si="231"/>
        <v>21.016666666666666</v>
      </c>
      <c r="N4661" s="279">
        <f t="shared" si="232"/>
        <v>35.49</v>
      </c>
      <c r="O4661" s="268">
        <f t="shared" si="233"/>
        <v>0.40781440781440786</v>
      </c>
      <c r="P4661" s="211"/>
      <c r="Q4661" s="76" t="s">
        <v>6178</v>
      </c>
      <c r="R4661" s="318" t="s">
        <v>6178</v>
      </c>
      <c r="S4661" s="76" t="s">
        <v>6178</v>
      </c>
      <c r="T4661" s="76" t="s">
        <v>6178</v>
      </c>
      <c r="U4661" s="76" t="s">
        <v>6178</v>
      </c>
    </row>
    <row r="4662" spans="1:21" s="68" customFormat="1" ht="15" customHeight="1" x14ac:dyDescent="0.5">
      <c r="A4662" s="58"/>
      <c r="B4662" s="58">
        <v>790126</v>
      </c>
      <c r="C4662" s="59">
        <v>857190000675</v>
      </c>
      <c r="D4662" s="58" t="s">
        <v>5420</v>
      </c>
      <c r="E4662" s="58" t="s">
        <v>5932</v>
      </c>
      <c r="F4662" s="58">
        <v>6</v>
      </c>
      <c r="G4662" s="58">
        <v>8.4499999999999993</v>
      </c>
      <c r="H4662" s="77" t="s">
        <v>177</v>
      </c>
      <c r="I4662" s="58" t="s">
        <v>16</v>
      </c>
      <c r="J4662" s="58" t="s">
        <v>14</v>
      </c>
      <c r="K4662" s="58" t="s">
        <v>6119</v>
      </c>
      <c r="L4662" s="60">
        <v>61.7</v>
      </c>
      <c r="M4662" s="38">
        <f t="shared" si="231"/>
        <v>10.283333333333333</v>
      </c>
      <c r="N4662" s="279">
        <f t="shared" si="232"/>
        <v>17.489999999999998</v>
      </c>
      <c r="O4662" s="268">
        <f t="shared" si="233"/>
        <v>0.4120449780827139</v>
      </c>
      <c r="P4662" s="211"/>
      <c r="Q4662" s="76" t="s">
        <v>6178</v>
      </c>
      <c r="R4662" s="318" t="s">
        <v>6178</v>
      </c>
      <c r="S4662" s="76" t="s">
        <v>6178</v>
      </c>
      <c r="T4662" s="76" t="s">
        <v>6178</v>
      </c>
      <c r="U4662" s="76" t="s">
        <v>6178</v>
      </c>
    </row>
    <row r="4663" spans="1:21" s="68" customFormat="1" ht="15" customHeight="1" x14ac:dyDescent="0.5">
      <c r="A4663" s="58"/>
      <c r="B4663" s="58">
        <v>790504</v>
      </c>
      <c r="C4663" s="59">
        <v>856969001110</v>
      </c>
      <c r="D4663" s="58" t="s">
        <v>5430</v>
      </c>
      <c r="E4663" s="58" t="s">
        <v>5431</v>
      </c>
      <c r="F4663" s="58">
        <v>12</v>
      </c>
      <c r="G4663" s="58">
        <v>8</v>
      </c>
      <c r="H4663" s="77" t="s">
        <v>177</v>
      </c>
      <c r="I4663" s="58" t="s">
        <v>136</v>
      </c>
      <c r="J4663" s="58" t="s">
        <v>14</v>
      </c>
      <c r="K4663" s="58" t="s">
        <v>6119</v>
      </c>
      <c r="L4663" s="60">
        <v>41.8</v>
      </c>
      <c r="M4663" s="38">
        <f t="shared" si="231"/>
        <v>3.4833333333333329</v>
      </c>
      <c r="N4663" s="279">
        <f t="shared" si="232"/>
        <v>5.99</v>
      </c>
      <c r="O4663" s="268">
        <f t="shared" si="233"/>
        <v>0.41847523650528667</v>
      </c>
      <c r="P4663" s="62"/>
      <c r="Q4663" s="63" t="s">
        <v>6178</v>
      </c>
      <c r="R4663" s="266" t="s">
        <v>6178</v>
      </c>
      <c r="S4663" s="63" t="s">
        <v>6179</v>
      </c>
      <c r="T4663" s="63" t="s">
        <v>6178</v>
      </c>
      <c r="U4663" s="63" t="s">
        <v>6178</v>
      </c>
    </row>
    <row r="4664" spans="1:21" s="68" customFormat="1" ht="15" customHeight="1" x14ac:dyDescent="0.5">
      <c r="A4664" s="58"/>
      <c r="B4664" s="58">
        <v>790505</v>
      </c>
      <c r="C4664" s="59">
        <v>856969001103</v>
      </c>
      <c r="D4664" s="58" t="s">
        <v>5430</v>
      </c>
      <c r="E4664" s="58" t="s">
        <v>5432</v>
      </c>
      <c r="F4664" s="58">
        <v>12</v>
      </c>
      <c r="G4664" s="58">
        <v>8</v>
      </c>
      <c r="H4664" s="77" t="s">
        <v>177</v>
      </c>
      <c r="I4664" s="58" t="s">
        <v>136</v>
      </c>
      <c r="J4664" s="58" t="s">
        <v>14</v>
      </c>
      <c r="K4664" s="58" t="s">
        <v>6119</v>
      </c>
      <c r="L4664" s="60">
        <v>41.8</v>
      </c>
      <c r="M4664" s="38">
        <f t="shared" si="231"/>
        <v>3.4833333333333329</v>
      </c>
      <c r="N4664" s="279">
        <f t="shared" si="232"/>
        <v>5.99</v>
      </c>
      <c r="O4664" s="268">
        <f t="shared" si="233"/>
        <v>0.41847523650528667</v>
      </c>
      <c r="P4664" s="62"/>
      <c r="Q4664" s="76" t="s">
        <v>6178</v>
      </c>
      <c r="R4664" s="318" t="s">
        <v>6178</v>
      </c>
      <c r="S4664" s="76" t="s">
        <v>6178</v>
      </c>
      <c r="T4664" s="76" t="s">
        <v>6178</v>
      </c>
      <c r="U4664" s="76" t="s">
        <v>6178</v>
      </c>
    </row>
    <row r="4665" spans="1:21" s="68" customFormat="1" ht="15" customHeight="1" x14ac:dyDescent="0.5">
      <c r="A4665" s="58"/>
      <c r="B4665" s="58">
        <v>790507</v>
      </c>
      <c r="C4665" s="59">
        <v>856969001028</v>
      </c>
      <c r="D4665" s="58" t="s">
        <v>5430</v>
      </c>
      <c r="E4665" s="58" t="s">
        <v>5433</v>
      </c>
      <c r="F4665" s="58">
        <v>6</v>
      </c>
      <c r="G4665" s="58">
        <v>26</v>
      </c>
      <c r="H4665" s="77" t="s">
        <v>177</v>
      </c>
      <c r="I4665" s="58" t="s">
        <v>135</v>
      </c>
      <c r="J4665" s="58" t="s">
        <v>14</v>
      </c>
      <c r="K4665" s="58" t="s">
        <v>6119</v>
      </c>
      <c r="L4665" s="60">
        <v>30.4</v>
      </c>
      <c r="M4665" s="38">
        <f t="shared" si="231"/>
        <v>5.0666666666666664</v>
      </c>
      <c r="N4665" s="279">
        <f t="shared" si="232"/>
        <v>8.49</v>
      </c>
      <c r="O4665" s="268">
        <f t="shared" si="233"/>
        <v>0.403219473890852</v>
      </c>
      <c r="P4665" s="62"/>
      <c r="Q4665" s="63" t="s">
        <v>6178</v>
      </c>
      <c r="R4665" s="266" t="s">
        <v>6178</v>
      </c>
      <c r="S4665" s="63" t="s">
        <v>6179</v>
      </c>
      <c r="T4665" s="63" t="s">
        <v>6178</v>
      </c>
      <c r="U4665" s="63" t="s">
        <v>6178</v>
      </c>
    </row>
    <row r="4666" spans="1:21" s="68" customFormat="1" ht="15" customHeight="1" x14ac:dyDescent="0.5">
      <c r="A4666" s="58"/>
      <c r="B4666" s="58">
        <v>790508</v>
      </c>
      <c r="C4666" s="59">
        <v>856969001127</v>
      </c>
      <c r="D4666" s="58" t="s">
        <v>5430</v>
      </c>
      <c r="E4666" s="58" t="s">
        <v>5434</v>
      </c>
      <c r="F4666" s="58">
        <v>6</v>
      </c>
      <c r="G4666" s="58">
        <v>26</v>
      </c>
      <c r="H4666" s="77" t="s">
        <v>177</v>
      </c>
      <c r="I4666" s="58" t="s">
        <v>135</v>
      </c>
      <c r="J4666" s="58" t="s">
        <v>14</v>
      </c>
      <c r="K4666" s="58" t="s">
        <v>6119</v>
      </c>
      <c r="L4666" s="60">
        <v>70.900000000000006</v>
      </c>
      <c r="M4666" s="38">
        <f t="shared" si="231"/>
        <v>11.816666666666668</v>
      </c>
      <c r="N4666" s="279">
        <f t="shared" si="232"/>
        <v>19.989999999999998</v>
      </c>
      <c r="O4666" s="268">
        <f t="shared" si="233"/>
        <v>0.40887110221777545</v>
      </c>
      <c r="P4666" s="62"/>
      <c r="Q4666" s="63" t="s">
        <v>6178</v>
      </c>
      <c r="R4666" s="266" t="s">
        <v>6179</v>
      </c>
      <c r="S4666" s="63" t="s">
        <v>6179</v>
      </c>
      <c r="T4666" s="63" t="s">
        <v>6178</v>
      </c>
      <c r="U4666" s="63" t="s">
        <v>6178</v>
      </c>
    </row>
    <row r="4667" spans="1:21" s="68" customFormat="1" ht="15" customHeight="1" x14ac:dyDescent="0.5">
      <c r="A4667" s="58"/>
      <c r="B4667" s="58">
        <v>790509</v>
      </c>
      <c r="C4667" s="59">
        <v>856969001004</v>
      </c>
      <c r="D4667" s="58" t="s">
        <v>5430</v>
      </c>
      <c r="E4667" s="58" t="s">
        <v>5435</v>
      </c>
      <c r="F4667" s="58">
        <v>6</v>
      </c>
      <c r="G4667" s="58">
        <v>26</v>
      </c>
      <c r="H4667" s="77" t="s">
        <v>177</v>
      </c>
      <c r="I4667" s="58" t="s">
        <v>117</v>
      </c>
      <c r="J4667" s="58" t="s">
        <v>14</v>
      </c>
      <c r="K4667" s="58" t="s">
        <v>6119</v>
      </c>
      <c r="L4667" s="60">
        <v>40.6</v>
      </c>
      <c r="M4667" s="38">
        <f t="shared" si="231"/>
        <v>6.7666666666666666</v>
      </c>
      <c r="N4667" s="279">
        <f t="shared" si="232"/>
        <v>11.49</v>
      </c>
      <c r="O4667" s="268">
        <f t="shared" si="233"/>
        <v>0.41108210037713955</v>
      </c>
      <c r="P4667" s="62"/>
      <c r="Q4667" s="63" t="s">
        <v>6178</v>
      </c>
      <c r="R4667" s="266" t="s">
        <v>6178</v>
      </c>
      <c r="S4667" s="63" t="s">
        <v>6179</v>
      </c>
      <c r="T4667" s="63" t="s">
        <v>6178</v>
      </c>
      <c r="U4667" s="63" t="s">
        <v>6178</v>
      </c>
    </row>
    <row r="4668" spans="1:21" s="68" customFormat="1" ht="15" customHeight="1" x14ac:dyDescent="0.5">
      <c r="A4668" s="58"/>
      <c r="B4668" s="58">
        <v>790510</v>
      </c>
      <c r="C4668" s="59">
        <v>856969001011</v>
      </c>
      <c r="D4668" s="58" t="s">
        <v>5430</v>
      </c>
      <c r="E4668" s="58" t="s">
        <v>5436</v>
      </c>
      <c r="F4668" s="58">
        <v>6</v>
      </c>
      <c r="G4668" s="58">
        <v>26</v>
      </c>
      <c r="H4668" s="77" t="s">
        <v>177</v>
      </c>
      <c r="I4668" s="58" t="s">
        <v>117</v>
      </c>
      <c r="J4668" s="58" t="s">
        <v>14</v>
      </c>
      <c r="K4668" s="58" t="s">
        <v>6119</v>
      </c>
      <c r="L4668" s="60">
        <v>40.6</v>
      </c>
      <c r="M4668" s="38">
        <f t="shared" si="231"/>
        <v>6.7666666666666666</v>
      </c>
      <c r="N4668" s="279">
        <f t="shared" si="232"/>
        <v>11.49</v>
      </c>
      <c r="O4668" s="268">
        <f t="shared" si="233"/>
        <v>0.41108210037713955</v>
      </c>
      <c r="P4668" s="62"/>
      <c r="Q4668" s="63" t="s">
        <v>6178</v>
      </c>
      <c r="R4668" s="266" t="s">
        <v>6178</v>
      </c>
      <c r="S4668" s="63" t="s">
        <v>6179</v>
      </c>
      <c r="T4668" s="63" t="s">
        <v>6178</v>
      </c>
      <c r="U4668" s="63" t="s">
        <v>6178</v>
      </c>
    </row>
    <row r="4669" spans="1:21" s="68" customFormat="1" ht="15" customHeight="1" x14ac:dyDescent="0.5">
      <c r="A4669" s="58"/>
      <c r="B4669" s="58">
        <v>790511</v>
      </c>
      <c r="C4669" s="59">
        <v>856969001158</v>
      </c>
      <c r="D4669" s="58" t="s">
        <v>5430</v>
      </c>
      <c r="E4669" s="58" t="s">
        <v>5437</v>
      </c>
      <c r="F4669" s="58">
        <v>12</v>
      </c>
      <c r="G4669" s="58">
        <v>12</v>
      </c>
      <c r="H4669" s="77" t="s">
        <v>177</v>
      </c>
      <c r="I4669" s="58" t="s">
        <v>120</v>
      </c>
      <c r="J4669" s="58" t="s">
        <v>14</v>
      </c>
      <c r="K4669" s="58" t="s">
        <v>6119</v>
      </c>
      <c r="L4669" s="60">
        <v>59.5</v>
      </c>
      <c r="M4669" s="38">
        <f t="shared" si="231"/>
        <v>4.958333333333333</v>
      </c>
      <c r="N4669" s="279">
        <f t="shared" si="232"/>
        <v>8.49</v>
      </c>
      <c r="O4669" s="268">
        <f t="shared" si="233"/>
        <v>0.41597958382410682</v>
      </c>
      <c r="P4669" s="62"/>
      <c r="Q4669" s="63" t="s">
        <v>6178</v>
      </c>
      <c r="R4669" s="266" t="s">
        <v>6178</v>
      </c>
      <c r="S4669" s="63" t="s">
        <v>6179</v>
      </c>
      <c r="T4669" s="63" t="s">
        <v>6178</v>
      </c>
      <c r="U4669" s="63" t="s">
        <v>6178</v>
      </c>
    </row>
    <row r="4670" spans="1:21" s="68" customFormat="1" ht="15" customHeight="1" x14ac:dyDescent="0.5">
      <c r="A4670" s="58"/>
      <c r="B4670" s="58">
        <v>792101</v>
      </c>
      <c r="C4670" s="59">
        <v>51600000013</v>
      </c>
      <c r="D4670" s="58" t="s">
        <v>5438</v>
      </c>
      <c r="E4670" s="58" t="s">
        <v>5439</v>
      </c>
      <c r="F4670" s="58">
        <v>12</v>
      </c>
      <c r="G4670" s="58">
        <v>10</v>
      </c>
      <c r="H4670" s="77" t="s">
        <v>177</v>
      </c>
      <c r="I4670" s="58" t="s">
        <v>53</v>
      </c>
      <c r="J4670" s="58" t="s">
        <v>14</v>
      </c>
      <c r="K4670" s="58" t="s">
        <v>6119</v>
      </c>
      <c r="L4670" s="60">
        <v>58.8</v>
      </c>
      <c r="M4670" s="38">
        <f t="shared" si="231"/>
        <v>4.8999999999999995</v>
      </c>
      <c r="N4670" s="279">
        <f t="shared" si="232"/>
        <v>8.49</v>
      </c>
      <c r="O4670" s="268">
        <f t="shared" si="233"/>
        <v>0.4228504122497056</v>
      </c>
      <c r="P4670" s="62"/>
      <c r="Q4670" s="63" t="s">
        <v>6178</v>
      </c>
      <c r="R4670" s="266" t="s">
        <v>6178</v>
      </c>
      <c r="S4670" s="63" t="s">
        <v>6179</v>
      </c>
      <c r="T4670" s="63" t="s">
        <v>6178</v>
      </c>
      <c r="U4670" s="63" t="s">
        <v>6178</v>
      </c>
    </row>
    <row r="4671" spans="1:21" s="68" customFormat="1" ht="15" customHeight="1" x14ac:dyDescent="0.5">
      <c r="A4671" s="58"/>
      <c r="B4671" s="58">
        <v>792503</v>
      </c>
      <c r="C4671" s="59">
        <v>665288000144</v>
      </c>
      <c r="D4671" s="58" t="s">
        <v>5440</v>
      </c>
      <c r="E4671" s="58" t="s">
        <v>5441</v>
      </c>
      <c r="F4671" s="58">
        <v>6</v>
      </c>
      <c r="G4671" s="58">
        <v>4.9000000000000004</v>
      </c>
      <c r="H4671" s="77" t="s">
        <v>177</v>
      </c>
      <c r="I4671" s="58" t="s">
        <v>53</v>
      </c>
      <c r="J4671" s="58" t="s">
        <v>14</v>
      </c>
      <c r="K4671" s="58" t="s">
        <v>6119</v>
      </c>
      <c r="L4671" s="60">
        <v>20.399999999999999</v>
      </c>
      <c r="M4671" s="38">
        <f t="shared" si="231"/>
        <v>3.4</v>
      </c>
      <c r="N4671" s="279">
        <f t="shared" si="232"/>
        <v>5.99</v>
      </c>
      <c r="O4671" s="268">
        <f t="shared" si="233"/>
        <v>0.43238731218697835</v>
      </c>
      <c r="P4671" s="62"/>
      <c r="Q4671" s="76" t="s">
        <v>6178</v>
      </c>
      <c r="R4671" s="318" t="s">
        <v>6178</v>
      </c>
      <c r="S4671" s="76" t="s">
        <v>6178</v>
      </c>
      <c r="T4671" s="76" t="s">
        <v>6178</v>
      </c>
      <c r="U4671" s="76" t="s">
        <v>6178</v>
      </c>
    </row>
    <row r="4672" spans="1:21" s="68" customFormat="1" ht="15" customHeight="1" x14ac:dyDescent="0.5">
      <c r="A4672" s="58"/>
      <c r="B4672" s="58">
        <v>792504</v>
      </c>
      <c r="C4672" s="59">
        <v>665288000168</v>
      </c>
      <c r="D4672" s="58" t="s">
        <v>5440</v>
      </c>
      <c r="E4672" s="58" t="s">
        <v>5442</v>
      </c>
      <c r="F4672" s="58">
        <v>6</v>
      </c>
      <c r="G4672" s="58">
        <v>4.9000000000000004</v>
      </c>
      <c r="H4672" s="77" t="s">
        <v>177</v>
      </c>
      <c r="I4672" s="58" t="s">
        <v>53</v>
      </c>
      <c r="J4672" s="58" t="s">
        <v>14</v>
      </c>
      <c r="K4672" s="58" t="s">
        <v>6119</v>
      </c>
      <c r="L4672" s="60">
        <v>20.399999999999999</v>
      </c>
      <c r="M4672" s="38">
        <f t="shared" si="231"/>
        <v>3.4</v>
      </c>
      <c r="N4672" s="279">
        <f t="shared" si="232"/>
        <v>5.99</v>
      </c>
      <c r="O4672" s="268">
        <f t="shared" si="233"/>
        <v>0.43238731218697835</v>
      </c>
      <c r="P4672" s="62"/>
      <c r="Q4672" s="63" t="s">
        <v>6178</v>
      </c>
      <c r="R4672" s="266" t="s">
        <v>6179</v>
      </c>
      <c r="S4672" s="63" t="s">
        <v>6178</v>
      </c>
      <c r="T4672" s="63" t="s">
        <v>6178</v>
      </c>
      <c r="U4672" s="63" t="s">
        <v>6178</v>
      </c>
    </row>
    <row r="4673" spans="1:21" s="68" customFormat="1" ht="15" customHeight="1" x14ac:dyDescent="0.5">
      <c r="A4673" s="58"/>
      <c r="B4673" s="58">
        <v>792505</v>
      </c>
      <c r="C4673" s="59">
        <v>665288000212</v>
      </c>
      <c r="D4673" s="58" t="s">
        <v>5440</v>
      </c>
      <c r="E4673" s="58" t="s">
        <v>5443</v>
      </c>
      <c r="F4673" s="58">
        <v>6</v>
      </c>
      <c r="G4673" s="58">
        <v>4.9000000000000004</v>
      </c>
      <c r="H4673" s="77" t="s">
        <v>177</v>
      </c>
      <c r="I4673" s="58" t="s">
        <v>53</v>
      </c>
      <c r="J4673" s="58" t="s">
        <v>14</v>
      </c>
      <c r="K4673" s="58" t="s">
        <v>6119</v>
      </c>
      <c r="L4673" s="60">
        <v>20.399999999999999</v>
      </c>
      <c r="M4673" s="38">
        <f t="shared" si="231"/>
        <v>3.4</v>
      </c>
      <c r="N4673" s="279">
        <f t="shared" si="232"/>
        <v>5.99</v>
      </c>
      <c r="O4673" s="268">
        <f t="shared" si="233"/>
        <v>0.43238731218697835</v>
      </c>
      <c r="P4673" s="62"/>
      <c r="Q4673" s="76" t="s">
        <v>6178</v>
      </c>
      <c r="R4673" s="318" t="s">
        <v>6178</v>
      </c>
      <c r="S4673" s="76" t="s">
        <v>6178</v>
      </c>
      <c r="T4673" s="76" t="s">
        <v>6178</v>
      </c>
      <c r="U4673" s="76" t="s">
        <v>6178</v>
      </c>
    </row>
    <row r="4674" spans="1:21" s="68" customFormat="1" ht="15" customHeight="1" x14ac:dyDescent="0.5">
      <c r="A4674" s="58"/>
      <c r="B4674" s="58">
        <v>792506</v>
      </c>
      <c r="C4674" s="59">
        <v>665288000175</v>
      </c>
      <c r="D4674" s="58" t="s">
        <v>5440</v>
      </c>
      <c r="E4674" s="58" t="s">
        <v>5444</v>
      </c>
      <c r="F4674" s="58">
        <v>6</v>
      </c>
      <c r="G4674" s="58">
        <v>4.9000000000000004</v>
      </c>
      <c r="H4674" s="77" t="s">
        <v>177</v>
      </c>
      <c r="I4674" s="58" t="s">
        <v>53</v>
      </c>
      <c r="J4674" s="58" t="s">
        <v>14</v>
      </c>
      <c r="K4674" s="58" t="s">
        <v>6119</v>
      </c>
      <c r="L4674" s="60">
        <v>20.399999999999999</v>
      </c>
      <c r="M4674" s="38">
        <f t="shared" si="231"/>
        <v>3.4</v>
      </c>
      <c r="N4674" s="279">
        <f t="shared" si="232"/>
        <v>5.99</v>
      </c>
      <c r="O4674" s="268">
        <f t="shared" si="233"/>
        <v>0.43238731218697835</v>
      </c>
      <c r="P4674" s="62"/>
      <c r="Q4674" s="63" t="s">
        <v>6178</v>
      </c>
      <c r="R4674" s="266" t="s">
        <v>6179</v>
      </c>
      <c r="S4674" s="63" t="s">
        <v>6178</v>
      </c>
      <c r="T4674" s="63" t="s">
        <v>6178</v>
      </c>
      <c r="U4674" s="63" t="s">
        <v>6178</v>
      </c>
    </row>
    <row r="4675" spans="1:21" s="68" customFormat="1" ht="15" customHeight="1" x14ac:dyDescent="0.5">
      <c r="A4675" s="58"/>
      <c r="B4675" s="58">
        <v>792507</v>
      </c>
      <c r="C4675" s="59">
        <v>665288000151</v>
      </c>
      <c r="D4675" s="58" t="s">
        <v>5440</v>
      </c>
      <c r="E4675" s="58" t="s">
        <v>5445</v>
      </c>
      <c r="F4675" s="58">
        <v>6</v>
      </c>
      <c r="G4675" s="58">
        <v>4.9000000000000004</v>
      </c>
      <c r="H4675" s="77" t="s">
        <v>177</v>
      </c>
      <c r="I4675" s="58" t="s">
        <v>53</v>
      </c>
      <c r="J4675" s="58" t="s">
        <v>14</v>
      </c>
      <c r="K4675" s="58" t="s">
        <v>6119</v>
      </c>
      <c r="L4675" s="60">
        <v>20.399999999999999</v>
      </c>
      <c r="M4675" s="38">
        <f t="shared" si="231"/>
        <v>3.4</v>
      </c>
      <c r="N4675" s="279">
        <f t="shared" si="232"/>
        <v>5.99</v>
      </c>
      <c r="O4675" s="268">
        <f t="shared" si="233"/>
        <v>0.43238731218697835</v>
      </c>
      <c r="P4675" s="62"/>
      <c r="Q4675" s="63" t="s">
        <v>6178</v>
      </c>
      <c r="R4675" s="266" t="s">
        <v>6179</v>
      </c>
      <c r="S4675" s="63" t="s">
        <v>6178</v>
      </c>
      <c r="T4675" s="63" t="s">
        <v>6178</v>
      </c>
      <c r="U4675" s="63" t="s">
        <v>6178</v>
      </c>
    </row>
    <row r="4676" spans="1:21" s="68" customFormat="1" ht="15" customHeight="1" x14ac:dyDescent="0.5">
      <c r="A4676" s="58"/>
      <c r="B4676" s="58">
        <v>792508</v>
      </c>
      <c r="C4676" s="59">
        <v>665288000243</v>
      </c>
      <c r="D4676" s="58" t="s">
        <v>5440</v>
      </c>
      <c r="E4676" s="58" t="s">
        <v>5446</v>
      </c>
      <c r="F4676" s="58">
        <v>6</v>
      </c>
      <c r="G4676" s="58">
        <v>5.3</v>
      </c>
      <c r="H4676" s="77" t="s">
        <v>177</v>
      </c>
      <c r="I4676" s="58" t="s">
        <v>53</v>
      </c>
      <c r="J4676" s="58" t="s">
        <v>14</v>
      </c>
      <c r="K4676" s="58" t="s">
        <v>6119</v>
      </c>
      <c r="L4676" s="60">
        <v>23.9</v>
      </c>
      <c r="M4676" s="38">
        <f t="shared" si="231"/>
        <v>3.9833333333333329</v>
      </c>
      <c r="N4676" s="279">
        <f t="shared" si="232"/>
        <v>6.99</v>
      </c>
      <c r="O4676" s="268">
        <f t="shared" si="233"/>
        <v>0.4301382927992371</v>
      </c>
      <c r="P4676" s="62"/>
      <c r="Q4676" s="63" t="s">
        <v>6179</v>
      </c>
      <c r="R4676" s="266" t="s">
        <v>6179</v>
      </c>
      <c r="S4676" s="63" t="s">
        <v>6178</v>
      </c>
      <c r="T4676" s="63" t="s">
        <v>6178</v>
      </c>
      <c r="U4676" s="63" t="s">
        <v>6178</v>
      </c>
    </row>
    <row r="4677" spans="1:21" s="68" customFormat="1" ht="15" customHeight="1" x14ac:dyDescent="0.5">
      <c r="A4677" s="58"/>
      <c r="B4677" s="58">
        <v>792510</v>
      </c>
      <c r="C4677" s="59">
        <v>665288110034</v>
      </c>
      <c r="D4677" s="58" t="s">
        <v>5440</v>
      </c>
      <c r="E4677" s="58" t="s">
        <v>5447</v>
      </c>
      <c r="F4677" s="58">
        <v>6</v>
      </c>
      <c r="G4677" s="58">
        <v>7</v>
      </c>
      <c r="H4677" s="77" t="s">
        <v>177</v>
      </c>
      <c r="I4677" s="58" t="s">
        <v>53</v>
      </c>
      <c r="J4677" s="58" t="s">
        <v>14</v>
      </c>
      <c r="K4677" s="58" t="s">
        <v>6119</v>
      </c>
      <c r="L4677" s="60">
        <v>27.5</v>
      </c>
      <c r="M4677" s="38">
        <f t="shared" si="231"/>
        <v>4.583333333333333</v>
      </c>
      <c r="N4677" s="279">
        <f t="shared" si="232"/>
        <v>7.99</v>
      </c>
      <c r="O4677" s="268">
        <f t="shared" si="233"/>
        <v>0.42636629119733005</v>
      </c>
      <c r="P4677" s="62"/>
      <c r="Q4677" s="63" t="s">
        <v>6178</v>
      </c>
      <c r="R4677" s="266" t="s">
        <v>6179</v>
      </c>
      <c r="S4677" s="63" t="s">
        <v>6178</v>
      </c>
      <c r="T4677" s="63" t="s">
        <v>6178</v>
      </c>
      <c r="U4677" s="63" t="s">
        <v>6178</v>
      </c>
    </row>
    <row r="4678" spans="1:21" s="68" customFormat="1" ht="15" customHeight="1" x14ac:dyDescent="0.5">
      <c r="A4678" s="58"/>
      <c r="B4678" s="58">
        <v>795101</v>
      </c>
      <c r="C4678" s="59">
        <v>70670002895</v>
      </c>
      <c r="D4678" s="58" t="s">
        <v>5448</v>
      </c>
      <c r="E4678" s="58" t="s">
        <v>5449</v>
      </c>
      <c r="F4678" s="58">
        <v>6</v>
      </c>
      <c r="G4678" s="58">
        <v>12.7</v>
      </c>
      <c r="H4678" s="77" t="s">
        <v>177</v>
      </c>
      <c r="I4678" s="58" t="s">
        <v>280</v>
      </c>
      <c r="J4678" s="58" t="s">
        <v>14</v>
      </c>
      <c r="K4678" s="58" t="s">
        <v>6119</v>
      </c>
      <c r="L4678" s="60">
        <v>14.9</v>
      </c>
      <c r="M4678" s="38">
        <f t="shared" si="231"/>
        <v>2.4833333333333334</v>
      </c>
      <c r="N4678" s="279">
        <f t="shared" si="232"/>
        <v>4.49</v>
      </c>
      <c r="O4678" s="268">
        <f t="shared" si="233"/>
        <v>0.44691907943578324</v>
      </c>
      <c r="P4678" s="62"/>
      <c r="Q4678" s="63" t="s">
        <v>6179</v>
      </c>
      <c r="R4678" s="266" t="s">
        <v>6179</v>
      </c>
      <c r="S4678" s="63" t="s">
        <v>6179</v>
      </c>
      <c r="T4678" s="63" t="s">
        <v>6178</v>
      </c>
      <c r="U4678" s="63" t="s">
        <v>6178</v>
      </c>
    </row>
    <row r="4679" spans="1:21" s="68" customFormat="1" ht="15" customHeight="1" x14ac:dyDescent="0.5">
      <c r="A4679" s="58"/>
      <c r="B4679" s="58">
        <v>795501</v>
      </c>
      <c r="C4679" s="59">
        <v>871661002982</v>
      </c>
      <c r="D4679" s="58" t="s">
        <v>5450</v>
      </c>
      <c r="E4679" s="58" t="s">
        <v>5820</v>
      </c>
      <c r="F4679" s="58">
        <v>12</v>
      </c>
      <c r="G4679" s="58">
        <v>250</v>
      </c>
      <c r="H4679" s="58" t="s">
        <v>5580</v>
      </c>
      <c r="I4679" s="58" t="s">
        <v>16</v>
      </c>
      <c r="J4679" s="58" t="s">
        <v>14</v>
      </c>
      <c r="K4679" s="58" t="s">
        <v>6119</v>
      </c>
      <c r="L4679" s="60">
        <v>180.8</v>
      </c>
      <c r="M4679" s="38">
        <f t="shared" si="231"/>
        <v>15.066666666666668</v>
      </c>
      <c r="N4679" s="279">
        <f t="shared" si="232"/>
        <v>25.49</v>
      </c>
      <c r="O4679" s="268">
        <f t="shared" si="233"/>
        <v>0.40891853014253948</v>
      </c>
      <c r="P4679" s="62"/>
      <c r="Q4679" s="63" t="s">
        <v>6179</v>
      </c>
      <c r="R4679" s="266" t="s">
        <v>6179</v>
      </c>
      <c r="S4679" s="63" t="s">
        <v>6179</v>
      </c>
      <c r="T4679" s="63" t="s">
        <v>6178</v>
      </c>
      <c r="U4679" s="63" t="s">
        <v>6178</v>
      </c>
    </row>
    <row r="4680" spans="1:21" s="68" customFormat="1" ht="15" customHeight="1" x14ac:dyDescent="0.5">
      <c r="A4680" s="58"/>
      <c r="B4680" s="58">
        <v>795502</v>
      </c>
      <c r="C4680" s="59">
        <v>871661002951</v>
      </c>
      <c r="D4680" s="58" t="s">
        <v>5450</v>
      </c>
      <c r="E4680" s="58" t="s">
        <v>5451</v>
      </c>
      <c r="F4680" s="58">
        <v>6</v>
      </c>
      <c r="G4680" s="58">
        <v>5.5</v>
      </c>
      <c r="H4680" s="77" t="s">
        <v>177</v>
      </c>
      <c r="I4680" s="58" t="s">
        <v>602</v>
      </c>
      <c r="J4680" s="58" t="s">
        <v>14</v>
      </c>
      <c r="K4680" s="58" t="s">
        <v>6119</v>
      </c>
      <c r="L4680" s="60">
        <v>77.5</v>
      </c>
      <c r="M4680" s="38">
        <f t="shared" si="231"/>
        <v>12.916666666666666</v>
      </c>
      <c r="N4680" s="279">
        <f t="shared" si="232"/>
        <v>21.99</v>
      </c>
      <c r="O4680" s="268">
        <f t="shared" si="233"/>
        <v>0.41261179323935121</v>
      </c>
      <c r="P4680" s="62"/>
      <c r="Q4680" s="63" t="s">
        <v>6179</v>
      </c>
      <c r="R4680" s="266" t="s">
        <v>6179</v>
      </c>
      <c r="S4680" s="63" t="s">
        <v>6179</v>
      </c>
      <c r="T4680" s="63" t="s">
        <v>6178</v>
      </c>
      <c r="U4680" s="63" t="s">
        <v>6178</v>
      </c>
    </row>
    <row r="4681" spans="1:21" s="68" customFormat="1" ht="15" customHeight="1" x14ac:dyDescent="0.5">
      <c r="A4681" s="58"/>
      <c r="B4681" s="58">
        <v>797501</v>
      </c>
      <c r="C4681" s="59">
        <v>891552002006</v>
      </c>
      <c r="D4681" s="58" t="s">
        <v>5452</v>
      </c>
      <c r="E4681" s="58" t="s">
        <v>5453</v>
      </c>
      <c r="F4681" s="58">
        <v>12</v>
      </c>
      <c r="G4681" s="58">
        <v>7</v>
      </c>
      <c r="H4681" s="77" t="s">
        <v>177</v>
      </c>
      <c r="I4681" s="58" t="s">
        <v>9</v>
      </c>
      <c r="J4681" s="58" t="s">
        <v>14</v>
      </c>
      <c r="K4681" s="58" t="s">
        <v>6119</v>
      </c>
      <c r="L4681" s="60">
        <v>36.6</v>
      </c>
      <c r="M4681" s="38">
        <f t="shared" si="231"/>
        <v>3.0500000000000003</v>
      </c>
      <c r="N4681" s="279">
        <f t="shared" si="232"/>
        <v>5.49</v>
      </c>
      <c r="O4681" s="268">
        <f t="shared" si="233"/>
        <v>0.44444444444444442</v>
      </c>
      <c r="P4681" s="62"/>
      <c r="Q4681" s="63" t="s">
        <v>6179</v>
      </c>
      <c r="R4681" s="266" t="s">
        <v>6179</v>
      </c>
      <c r="S4681" s="63" t="s">
        <v>6179</v>
      </c>
      <c r="T4681" s="63" t="s">
        <v>6179</v>
      </c>
      <c r="U4681" s="63" t="s">
        <v>6178</v>
      </c>
    </row>
    <row r="4682" spans="1:21" s="68" customFormat="1" ht="15" customHeight="1" x14ac:dyDescent="0.5">
      <c r="A4682" s="58"/>
      <c r="B4682" s="58">
        <v>797502</v>
      </c>
      <c r="C4682" s="59">
        <v>891552002013</v>
      </c>
      <c r="D4682" s="58" t="s">
        <v>5452</v>
      </c>
      <c r="E4682" s="58" t="s">
        <v>5454</v>
      </c>
      <c r="F4682" s="58">
        <v>12</v>
      </c>
      <c r="G4682" s="58">
        <v>7</v>
      </c>
      <c r="H4682" s="77" t="s">
        <v>177</v>
      </c>
      <c r="I4682" s="58" t="s">
        <v>9</v>
      </c>
      <c r="J4682" s="58" t="s">
        <v>14</v>
      </c>
      <c r="K4682" s="58" t="s">
        <v>6119</v>
      </c>
      <c r="L4682" s="60">
        <v>36.6</v>
      </c>
      <c r="M4682" s="38">
        <f t="shared" si="231"/>
        <v>3.0500000000000003</v>
      </c>
      <c r="N4682" s="279">
        <f t="shared" si="232"/>
        <v>5.49</v>
      </c>
      <c r="O4682" s="268">
        <f t="shared" si="233"/>
        <v>0.44444444444444442</v>
      </c>
      <c r="P4682" s="62"/>
      <c r="Q4682" s="63" t="s">
        <v>6179</v>
      </c>
      <c r="R4682" s="266" t="s">
        <v>6179</v>
      </c>
      <c r="S4682" s="63" t="s">
        <v>6179</v>
      </c>
      <c r="T4682" s="63" t="s">
        <v>6179</v>
      </c>
      <c r="U4682" s="63" t="s">
        <v>6178</v>
      </c>
    </row>
    <row r="4683" spans="1:21" s="68" customFormat="1" ht="15" customHeight="1" x14ac:dyDescent="0.5">
      <c r="A4683" s="58"/>
      <c r="B4683" s="58">
        <v>797503</v>
      </c>
      <c r="C4683" s="59">
        <v>891552002020</v>
      </c>
      <c r="D4683" s="58" t="s">
        <v>5452</v>
      </c>
      <c r="E4683" s="58" t="s">
        <v>5455</v>
      </c>
      <c r="F4683" s="58">
        <v>12</v>
      </c>
      <c r="G4683" s="58">
        <v>7</v>
      </c>
      <c r="H4683" s="77" t="s">
        <v>177</v>
      </c>
      <c r="I4683" s="58" t="s">
        <v>9</v>
      </c>
      <c r="J4683" s="58" t="s">
        <v>14</v>
      </c>
      <c r="K4683" s="58" t="s">
        <v>6119</v>
      </c>
      <c r="L4683" s="60">
        <v>36.6</v>
      </c>
      <c r="M4683" s="38">
        <f t="shared" si="231"/>
        <v>3.0500000000000003</v>
      </c>
      <c r="N4683" s="279">
        <f t="shared" si="232"/>
        <v>5.49</v>
      </c>
      <c r="O4683" s="268">
        <f t="shared" si="233"/>
        <v>0.44444444444444442</v>
      </c>
      <c r="P4683" s="62"/>
      <c r="Q4683" s="63" t="s">
        <v>6179</v>
      </c>
      <c r="R4683" s="266" t="s">
        <v>6179</v>
      </c>
      <c r="S4683" s="63" t="s">
        <v>6179</v>
      </c>
      <c r="T4683" s="63" t="s">
        <v>6179</v>
      </c>
      <c r="U4683" s="63" t="s">
        <v>6178</v>
      </c>
    </row>
    <row r="4684" spans="1:21" s="68" customFormat="1" ht="15" customHeight="1" x14ac:dyDescent="0.5">
      <c r="A4684" s="58"/>
      <c r="B4684" s="58">
        <v>797504</v>
      </c>
      <c r="C4684" s="59">
        <v>891552002037</v>
      </c>
      <c r="D4684" s="58" t="s">
        <v>5452</v>
      </c>
      <c r="E4684" s="58" t="s">
        <v>5456</v>
      </c>
      <c r="F4684" s="58">
        <v>12</v>
      </c>
      <c r="G4684" s="58">
        <v>7</v>
      </c>
      <c r="H4684" s="77" t="s">
        <v>177</v>
      </c>
      <c r="I4684" s="58" t="s">
        <v>9</v>
      </c>
      <c r="J4684" s="58" t="s">
        <v>14</v>
      </c>
      <c r="K4684" s="58" t="s">
        <v>6119</v>
      </c>
      <c r="L4684" s="60">
        <v>36.6</v>
      </c>
      <c r="M4684" s="38">
        <f t="shared" si="231"/>
        <v>3.0500000000000003</v>
      </c>
      <c r="N4684" s="279">
        <f t="shared" si="232"/>
        <v>5.49</v>
      </c>
      <c r="O4684" s="268">
        <f t="shared" si="233"/>
        <v>0.44444444444444442</v>
      </c>
      <c r="P4684" s="62"/>
      <c r="Q4684" s="63" t="s">
        <v>6179</v>
      </c>
      <c r="R4684" s="266" t="s">
        <v>6178</v>
      </c>
      <c r="S4684" s="63" t="s">
        <v>6179</v>
      </c>
      <c r="T4684" s="63" t="s">
        <v>6179</v>
      </c>
      <c r="U4684" s="63" t="s">
        <v>6178</v>
      </c>
    </row>
    <row r="4685" spans="1:21" s="68" customFormat="1" ht="15" customHeight="1" x14ac:dyDescent="0.5">
      <c r="A4685" s="58"/>
      <c r="B4685" s="58">
        <v>803106</v>
      </c>
      <c r="C4685" s="59">
        <v>839425005488</v>
      </c>
      <c r="D4685" s="58" t="s">
        <v>5457</v>
      </c>
      <c r="E4685" s="58" t="s">
        <v>5458</v>
      </c>
      <c r="F4685" s="58">
        <v>12</v>
      </c>
      <c r="G4685" s="58">
        <v>5</v>
      </c>
      <c r="H4685" s="77" t="s">
        <v>177</v>
      </c>
      <c r="I4685" s="58" t="s">
        <v>91</v>
      </c>
      <c r="J4685" s="58" t="s">
        <v>14</v>
      </c>
      <c r="K4685" s="58" t="s">
        <v>6119</v>
      </c>
      <c r="L4685" s="60">
        <v>75.3</v>
      </c>
      <c r="M4685" s="38">
        <f t="shared" si="231"/>
        <v>6.2749999999999995</v>
      </c>
      <c r="N4685" s="279">
        <f t="shared" si="232"/>
        <v>10.49</v>
      </c>
      <c r="O4685" s="268">
        <f t="shared" si="233"/>
        <v>0.40181124880838903</v>
      </c>
      <c r="P4685" s="62"/>
      <c r="Q4685" s="63" t="s">
        <v>6179</v>
      </c>
      <c r="R4685" s="266" t="s">
        <v>6179</v>
      </c>
      <c r="S4685" s="63" t="s">
        <v>6178</v>
      </c>
      <c r="T4685" s="63" t="s">
        <v>6178</v>
      </c>
      <c r="U4685" s="63" t="s">
        <v>6178</v>
      </c>
    </row>
    <row r="4686" spans="1:21" s="68" customFormat="1" ht="15" customHeight="1" x14ac:dyDescent="0.5">
      <c r="A4686" s="58"/>
      <c r="B4686" s="58">
        <v>803109</v>
      </c>
      <c r="C4686" s="59">
        <v>839425006744</v>
      </c>
      <c r="D4686" s="58" t="s">
        <v>5457</v>
      </c>
      <c r="E4686" s="58" t="s">
        <v>5459</v>
      </c>
      <c r="F4686" s="58">
        <v>12</v>
      </c>
      <c r="G4686" s="58">
        <v>1.4</v>
      </c>
      <c r="H4686" s="77" t="s">
        <v>177</v>
      </c>
      <c r="I4686" s="58" t="s">
        <v>91</v>
      </c>
      <c r="J4686" s="58" t="s">
        <v>14</v>
      </c>
      <c r="K4686" s="58" t="s">
        <v>6119</v>
      </c>
      <c r="L4686" s="60">
        <v>25.9</v>
      </c>
      <c r="M4686" s="38">
        <f t="shared" si="231"/>
        <v>2.1583333333333332</v>
      </c>
      <c r="N4686" s="279">
        <f t="shared" si="232"/>
        <v>3.99</v>
      </c>
      <c r="O4686" s="268">
        <f t="shared" si="233"/>
        <v>0.45906432748538017</v>
      </c>
      <c r="P4686" s="62"/>
      <c r="Q4686" s="63" t="s">
        <v>6178</v>
      </c>
      <c r="R4686" s="266" t="s">
        <v>6179</v>
      </c>
      <c r="S4686" s="63" t="s">
        <v>6178</v>
      </c>
      <c r="T4686" s="63" t="s">
        <v>6178</v>
      </c>
      <c r="U4686" s="63" t="s">
        <v>6178</v>
      </c>
    </row>
    <row r="4687" spans="1:21" s="68" customFormat="1" ht="15" customHeight="1" x14ac:dyDescent="0.5">
      <c r="A4687" s="58"/>
      <c r="B4687" s="58">
        <v>803111</v>
      </c>
      <c r="C4687" s="59">
        <v>839425006454</v>
      </c>
      <c r="D4687" s="58" t="s">
        <v>5457</v>
      </c>
      <c r="E4687" s="58" t="s">
        <v>5460</v>
      </c>
      <c r="F4687" s="58">
        <v>12</v>
      </c>
      <c r="G4687" s="58">
        <v>5</v>
      </c>
      <c r="H4687" s="77" t="s">
        <v>177</v>
      </c>
      <c r="I4687" s="58" t="s">
        <v>91</v>
      </c>
      <c r="J4687" s="58" t="s">
        <v>14</v>
      </c>
      <c r="K4687" s="58" t="s">
        <v>6119</v>
      </c>
      <c r="L4687" s="60">
        <v>75.3</v>
      </c>
      <c r="M4687" s="38">
        <f t="shared" si="231"/>
        <v>6.2749999999999995</v>
      </c>
      <c r="N4687" s="279">
        <f t="shared" si="232"/>
        <v>10.49</v>
      </c>
      <c r="O4687" s="268">
        <f t="shared" si="233"/>
        <v>0.40181124880838903</v>
      </c>
      <c r="P4687" s="62"/>
      <c r="Q4687" s="63" t="s">
        <v>6179</v>
      </c>
      <c r="R4687" s="266" t="s">
        <v>6179</v>
      </c>
      <c r="S4687" s="63" t="s">
        <v>6178</v>
      </c>
      <c r="T4687" s="63" t="s">
        <v>6178</v>
      </c>
      <c r="U4687" s="63" t="s">
        <v>6178</v>
      </c>
    </row>
    <row r="4688" spans="1:21" s="68" customFormat="1" ht="15" customHeight="1" x14ac:dyDescent="0.5">
      <c r="A4688" s="58"/>
      <c r="B4688" s="58">
        <v>803115</v>
      </c>
      <c r="C4688" s="59">
        <v>839425005037</v>
      </c>
      <c r="D4688" s="58" t="s">
        <v>5457</v>
      </c>
      <c r="E4688" s="58" t="s">
        <v>5461</v>
      </c>
      <c r="F4688" s="58">
        <v>12</v>
      </c>
      <c r="G4688" s="58">
        <v>1.4</v>
      </c>
      <c r="H4688" s="77" t="s">
        <v>177</v>
      </c>
      <c r="I4688" s="58" t="s">
        <v>91</v>
      </c>
      <c r="J4688" s="58" t="s">
        <v>14</v>
      </c>
      <c r="K4688" s="58" t="s">
        <v>6119</v>
      </c>
      <c r="L4688" s="60">
        <v>25.9</v>
      </c>
      <c r="M4688" s="38">
        <f t="shared" si="231"/>
        <v>2.1583333333333332</v>
      </c>
      <c r="N4688" s="279">
        <f t="shared" si="232"/>
        <v>3.99</v>
      </c>
      <c r="O4688" s="268">
        <f t="shared" si="233"/>
        <v>0.45906432748538017</v>
      </c>
      <c r="P4688" s="62"/>
      <c r="Q4688" s="63" t="s">
        <v>6178</v>
      </c>
      <c r="R4688" s="266" t="s">
        <v>6179</v>
      </c>
      <c r="S4688" s="63" t="s">
        <v>6178</v>
      </c>
      <c r="T4688" s="63" t="s">
        <v>6178</v>
      </c>
      <c r="U4688" s="63" t="s">
        <v>6178</v>
      </c>
    </row>
    <row r="4689" spans="1:21" s="68" customFormat="1" ht="15" customHeight="1" x14ac:dyDescent="0.5">
      <c r="A4689" s="58"/>
      <c r="B4689" s="58">
        <v>803116</v>
      </c>
      <c r="C4689" s="59">
        <v>839425006980</v>
      </c>
      <c r="D4689" s="58" t="s">
        <v>3394</v>
      </c>
      <c r="E4689" s="58" t="s">
        <v>5462</v>
      </c>
      <c r="F4689" s="58">
        <v>12</v>
      </c>
      <c r="G4689" s="58">
        <v>4</v>
      </c>
      <c r="H4689" s="77" t="s">
        <v>177</v>
      </c>
      <c r="I4689" s="58" t="s">
        <v>91</v>
      </c>
      <c r="J4689" s="58" t="s">
        <v>14</v>
      </c>
      <c r="K4689" s="58" t="s">
        <v>6119</v>
      </c>
      <c r="L4689" s="60">
        <v>75.3</v>
      </c>
      <c r="M4689" s="38">
        <f t="shared" si="231"/>
        <v>6.2749999999999995</v>
      </c>
      <c r="N4689" s="279">
        <f t="shared" si="232"/>
        <v>10.49</v>
      </c>
      <c r="O4689" s="268">
        <f t="shared" si="233"/>
        <v>0.40181124880838903</v>
      </c>
      <c r="P4689" s="62"/>
      <c r="Q4689" s="63" t="s">
        <v>6179</v>
      </c>
      <c r="R4689" s="266" t="s">
        <v>6179</v>
      </c>
      <c r="S4689" s="63" t="s">
        <v>6178</v>
      </c>
      <c r="T4689" s="63" t="s">
        <v>6178</v>
      </c>
      <c r="U4689" s="63" t="s">
        <v>6178</v>
      </c>
    </row>
    <row r="4690" spans="1:21" s="68" customFormat="1" ht="15" customHeight="1" x14ac:dyDescent="0.5">
      <c r="A4690" s="58"/>
      <c r="B4690" s="58">
        <v>803117</v>
      </c>
      <c r="C4690" s="59">
        <v>839425006997</v>
      </c>
      <c r="D4690" s="58" t="s">
        <v>3394</v>
      </c>
      <c r="E4690" s="58" t="s">
        <v>5463</v>
      </c>
      <c r="F4690" s="58">
        <v>12</v>
      </c>
      <c r="G4690" s="58">
        <v>4</v>
      </c>
      <c r="H4690" s="77" t="s">
        <v>177</v>
      </c>
      <c r="I4690" s="58" t="s">
        <v>91</v>
      </c>
      <c r="J4690" s="58" t="s">
        <v>14</v>
      </c>
      <c r="K4690" s="58" t="s">
        <v>6119</v>
      </c>
      <c r="L4690" s="60">
        <v>75.3</v>
      </c>
      <c r="M4690" s="38">
        <f t="shared" si="231"/>
        <v>6.2749999999999995</v>
      </c>
      <c r="N4690" s="279">
        <f t="shared" si="232"/>
        <v>10.49</v>
      </c>
      <c r="O4690" s="268">
        <f t="shared" si="233"/>
        <v>0.40181124880838903</v>
      </c>
      <c r="P4690" s="62"/>
      <c r="Q4690" s="63" t="s">
        <v>6178</v>
      </c>
      <c r="R4690" s="266" t="s">
        <v>6179</v>
      </c>
      <c r="S4690" s="63" t="s">
        <v>6178</v>
      </c>
      <c r="T4690" s="63" t="s">
        <v>6178</v>
      </c>
      <c r="U4690" s="63" t="s">
        <v>6178</v>
      </c>
    </row>
    <row r="4691" spans="1:21" s="68" customFormat="1" ht="15" customHeight="1" x14ac:dyDescent="0.5">
      <c r="A4691" s="58"/>
      <c r="B4691" s="58">
        <v>805101</v>
      </c>
      <c r="C4691" s="59">
        <v>8033488570026</v>
      </c>
      <c r="D4691" s="58" t="s">
        <v>5464</v>
      </c>
      <c r="E4691" s="58" t="s">
        <v>5465</v>
      </c>
      <c r="F4691" s="58">
        <v>12</v>
      </c>
      <c r="G4691" s="58">
        <v>250</v>
      </c>
      <c r="H4691" s="58" t="s">
        <v>5580</v>
      </c>
      <c r="I4691" s="58" t="s">
        <v>280</v>
      </c>
      <c r="J4691" s="58" t="s">
        <v>14</v>
      </c>
      <c r="K4691" s="58" t="s">
        <v>6119</v>
      </c>
      <c r="L4691" s="60">
        <v>450.4</v>
      </c>
      <c r="M4691" s="38">
        <f t="shared" si="231"/>
        <v>37.533333333333331</v>
      </c>
      <c r="N4691" s="279">
        <f t="shared" si="232"/>
        <v>62.99</v>
      </c>
      <c r="O4691" s="268">
        <f t="shared" si="233"/>
        <v>0.40413822299835955</v>
      </c>
      <c r="P4691" s="62"/>
      <c r="Q4691" s="63" t="s">
        <v>6178</v>
      </c>
      <c r="R4691" s="266" t="s">
        <v>6178</v>
      </c>
      <c r="S4691" s="63" t="s">
        <v>6179</v>
      </c>
      <c r="T4691" s="63" t="s">
        <v>6178</v>
      </c>
      <c r="U4691" s="63" t="s">
        <v>6178</v>
      </c>
    </row>
    <row r="4692" spans="1:21" s="68" customFormat="1" ht="15" customHeight="1" x14ac:dyDescent="0.5">
      <c r="A4692" s="58"/>
      <c r="B4692" s="58">
        <v>807101</v>
      </c>
      <c r="C4692" s="59">
        <v>859031003210</v>
      </c>
      <c r="D4692" s="58" t="s">
        <v>5466</v>
      </c>
      <c r="E4692" s="58" t="s">
        <v>5467</v>
      </c>
      <c r="F4692" s="58">
        <v>12</v>
      </c>
      <c r="G4692" s="58">
        <v>1</v>
      </c>
      <c r="H4692" s="77" t="s">
        <v>177</v>
      </c>
      <c r="I4692" s="58" t="s">
        <v>12</v>
      </c>
      <c r="J4692" s="58" t="s">
        <v>14</v>
      </c>
      <c r="K4692" s="58" t="s">
        <v>6119</v>
      </c>
      <c r="L4692" s="60">
        <v>51.9</v>
      </c>
      <c r="M4692" s="38">
        <f t="shared" si="231"/>
        <v>4.3250000000000002</v>
      </c>
      <c r="N4692" s="279">
        <f t="shared" si="232"/>
        <v>7.49</v>
      </c>
      <c r="O4692" s="268">
        <f t="shared" si="233"/>
        <v>0.42256341789052071</v>
      </c>
      <c r="P4692" s="62"/>
      <c r="Q4692" s="63" t="s">
        <v>6178</v>
      </c>
      <c r="R4692" s="266" t="s">
        <v>6178</v>
      </c>
      <c r="S4692" s="63" t="s">
        <v>6179</v>
      </c>
      <c r="T4692" s="63" t="s">
        <v>6178</v>
      </c>
      <c r="U4692" s="63" t="s">
        <v>6178</v>
      </c>
    </row>
    <row r="4693" spans="1:21" s="68" customFormat="1" ht="15" customHeight="1" x14ac:dyDescent="0.5">
      <c r="A4693" s="58"/>
      <c r="B4693" s="58">
        <v>807102</v>
      </c>
      <c r="C4693" s="59">
        <v>859031003227</v>
      </c>
      <c r="D4693" s="58" t="s">
        <v>5466</v>
      </c>
      <c r="E4693" s="58" t="s">
        <v>5468</v>
      </c>
      <c r="F4693" s="58">
        <v>12</v>
      </c>
      <c r="G4693" s="58">
        <v>1</v>
      </c>
      <c r="H4693" s="77" t="s">
        <v>177</v>
      </c>
      <c r="I4693" s="58" t="s">
        <v>12</v>
      </c>
      <c r="J4693" s="58" t="s">
        <v>14</v>
      </c>
      <c r="K4693" s="58" t="s">
        <v>6119</v>
      </c>
      <c r="L4693" s="60">
        <v>57</v>
      </c>
      <c r="M4693" s="38">
        <f t="shared" si="231"/>
        <v>4.75</v>
      </c>
      <c r="N4693" s="279">
        <f t="shared" si="232"/>
        <v>7.99</v>
      </c>
      <c r="O4693" s="268">
        <f t="shared" si="233"/>
        <v>0.40550688360450565</v>
      </c>
      <c r="P4693" s="62"/>
      <c r="Q4693" s="63" t="s">
        <v>6178</v>
      </c>
      <c r="R4693" s="266" t="s">
        <v>6178</v>
      </c>
      <c r="S4693" s="63" t="s">
        <v>6179</v>
      </c>
      <c r="T4693" s="63" t="s">
        <v>6178</v>
      </c>
      <c r="U4693" s="63" t="s">
        <v>6178</v>
      </c>
    </row>
    <row r="4694" spans="1:21" s="68" customFormat="1" ht="15" customHeight="1" x14ac:dyDescent="0.5">
      <c r="A4694" s="58"/>
      <c r="B4694" s="58">
        <v>807103</v>
      </c>
      <c r="C4694" s="59">
        <v>859031003258</v>
      </c>
      <c r="D4694" s="58" t="s">
        <v>5466</v>
      </c>
      <c r="E4694" s="58" t="s">
        <v>5469</v>
      </c>
      <c r="F4694" s="58">
        <v>12</v>
      </c>
      <c r="G4694" s="58">
        <v>2</v>
      </c>
      <c r="H4694" s="77" t="s">
        <v>177</v>
      </c>
      <c r="I4694" s="58" t="s">
        <v>12</v>
      </c>
      <c r="J4694" s="58" t="s">
        <v>14</v>
      </c>
      <c r="K4694" s="58" t="s">
        <v>6119</v>
      </c>
      <c r="L4694" s="60">
        <v>93.7</v>
      </c>
      <c r="M4694" s="38">
        <f t="shared" si="231"/>
        <v>7.8083333333333336</v>
      </c>
      <c r="N4694" s="279">
        <f t="shared" si="232"/>
        <v>13.49</v>
      </c>
      <c r="O4694" s="268">
        <f t="shared" si="233"/>
        <v>0.42117617988633554</v>
      </c>
      <c r="P4694" s="62"/>
      <c r="Q4694" s="63" t="s">
        <v>6178</v>
      </c>
      <c r="R4694" s="266" t="s">
        <v>6178</v>
      </c>
      <c r="S4694" s="63" t="s">
        <v>6179</v>
      </c>
      <c r="T4694" s="63" t="s">
        <v>6178</v>
      </c>
      <c r="U4694" s="63" t="s">
        <v>6178</v>
      </c>
    </row>
    <row r="4695" spans="1:21" s="68" customFormat="1" ht="15" customHeight="1" x14ac:dyDescent="0.5">
      <c r="A4695" s="58"/>
      <c r="B4695" s="58">
        <v>807104</v>
      </c>
      <c r="C4695" s="59">
        <v>859031003241</v>
      </c>
      <c r="D4695" s="58" t="s">
        <v>5466</v>
      </c>
      <c r="E4695" s="58" t="s">
        <v>5470</v>
      </c>
      <c r="F4695" s="58">
        <v>12</v>
      </c>
      <c r="G4695" s="58">
        <v>1</v>
      </c>
      <c r="H4695" s="77" t="s">
        <v>177</v>
      </c>
      <c r="I4695" s="58" t="s">
        <v>12</v>
      </c>
      <c r="J4695" s="58" t="s">
        <v>14</v>
      </c>
      <c r="K4695" s="58" t="s">
        <v>6119</v>
      </c>
      <c r="L4695" s="60">
        <v>48.2</v>
      </c>
      <c r="M4695" s="38">
        <f t="shared" si="231"/>
        <v>4.0166666666666666</v>
      </c>
      <c r="N4695" s="279">
        <f t="shared" si="232"/>
        <v>6.99</v>
      </c>
      <c r="O4695" s="268">
        <f t="shared" si="233"/>
        <v>0.42536957558416788</v>
      </c>
      <c r="P4695" s="62"/>
      <c r="Q4695" s="63" t="s">
        <v>6178</v>
      </c>
      <c r="R4695" s="266" t="s">
        <v>6178</v>
      </c>
      <c r="S4695" s="63" t="s">
        <v>6179</v>
      </c>
      <c r="T4695" s="63" t="s">
        <v>6178</v>
      </c>
      <c r="U4695" s="63" t="s">
        <v>6178</v>
      </c>
    </row>
    <row r="4696" spans="1:21" s="68" customFormat="1" ht="15" customHeight="1" x14ac:dyDescent="0.5">
      <c r="A4696" s="58"/>
      <c r="B4696" s="58">
        <v>807105</v>
      </c>
      <c r="C4696" s="59">
        <v>859031003043</v>
      </c>
      <c r="D4696" s="58" t="s">
        <v>5466</v>
      </c>
      <c r="E4696" s="58" t="s">
        <v>5471</v>
      </c>
      <c r="F4696" s="58">
        <v>12</v>
      </c>
      <c r="G4696" s="58">
        <v>1</v>
      </c>
      <c r="H4696" s="77" t="s">
        <v>177</v>
      </c>
      <c r="I4696" s="58" t="s">
        <v>12</v>
      </c>
      <c r="J4696" s="58" t="s">
        <v>14</v>
      </c>
      <c r="K4696" s="58" t="s">
        <v>6119</v>
      </c>
      <c r="L4696" s="60">
        <v>38</v>
      </c>
      <c r="M4696" s="38">
        <f t="shared" si="231"/>
        <v>3.1666666666666665</v>
      </c>
      <c r="N4696" s="279">
        <f t="shared" si="232"/>
        <v>5.49</v>
      </c>
      <c r="O4696" s="268">
        <f t="shared" si="233"/>
        <v>0.42319368548876751</v>
      </c>
      <c r="P4696" s="62"/>
      <c r="Q4696" s="63" t="s">
        <v>6178</v>
      </c>
      <c r="R4696" s="266" t="s">
        <v>6178</v>
      </c>
      <c r="S4696" s="63" t="s">
        <v>6179</v>
      </c>
      <c r="T4696" s="63" t="s">
        <v>6178</v>
      </c>
      <c r="U4696" s="63" t="s">
        <v>6178</v>
      </c>
    </row>
    <row r="4697" spans="1:21" s="68" customFormat="1" ht="15" customHeight="1" x14ac:dyDescent="0.5">
      <c r="A4697" s="58"/>
      <c r="B4697" s="58">
        <v>807106</v>
      </c>
      <c r="C4697" s="59">
        <v>859031003074</v>
      </c>
      <c r="D4697" s="58" t="s">
        <v>5466</v>
      </c>
      <c r="E4697" s="58" t="s">
        <v>5472</v>
      </c>
      <c r="F4697" s="58">
        <v>12</v>
      </c>
      <c r="G4697" s="58">
        <v>1</v>
      </c>
      <c r="H4697" s="77" t="s">
        <v>177</v>
      </c>
      <c r="I4697" s="58" t="s">
        <v>12</v>
      </c>
      <c r="J4697" s="58" t="s">
        <v>14</v>
      </c>
      <c r="K4697" s="58" t="s">
        <v>6119</v>
      </c>
      <c r="L4697" s="60">
        <v>38</v>
      </c>
      <c r="M4697" s="38">
        <f t="shared" si="231"/>
        <v>3.1666666666666665</v>
      </c>
      <c r="N4697" s="279">
        <f t="shared" si="232"/>
        <v>5.49</v>
      </c>
      <c r="O4697" s="268">
        <f t="shared" si="233"/>
        <v>0.42319368548876751</v>
      </c>
      <c r="P4697" s="62"/>
      <c r="Q4697" s="63" t="s">
        <v>6178</v>
      </c>
      <c r="R4697" s="266" t="s">
        <v>6178</v>
      </c>
      <c r="S4697" s="63" t="s">
        <v>6179</v>
      </c>
      <c r="T4697" s="63" t="s">
        <v>6178</v>
      </c>
      <c r="U4697" s="63" t="s">
        <v>6178</v>
      </c>
    </row>
    <row r="4698" spans="1:21" s="68" customFormat="1" ht="15" customHeight="1" x14ac:dyDescent="0.5">
      <c r="A4698" s="58"/>
      <c r="B4698" s="58">
        <v>807107</v>
      </c>
      <c r="C4698" s="59">
        <v>859031003050</v>
      </c>
      <c r="D4698" s="58" t="s">
        <v>5466</v>
      </c>
      <c r="E4698" s="58" t="s">
        <v>5473</v>
      </c>
      <c r="F4698" s="58">
        <v>12</v>
      </c>
      <c r="G4698" s="58">
        <v>1</v>
      </c>
      <c r="H4698" s="77" t="s">
        <v>177</v>
      </c>
      <c r="I4698" s="58" t="s">
        <v>12</v>
      </c>
      <c r="J4698" s="58" t="s">
        <v>14</v>
      </c>
      <c r="K4698" s="58" t="s">
        <v>6119</v>
      </c>
      <c r="L4698" s="60">
        <v>38</v>
      </c>
      <c r="M4698" s="38">
        <f t="shared" si="231"/>
        <v>3.1666666666666665</v>
      </c>
      <c r="N4698" s="279">
        <f t="shared" si="232"/>
        <v>5.49</v>
      </c>
      <c r="O4698" s="268">
        <f t="shared" si="233"/>
        <v>0.42319368548876751</v>
      </c>
      <c r="P4698" s="62"/>
      <c r="Q4698" s="63" t="s">
        <v>6178</v>
      </c>
      <c r="R4698" s="266" t="s">
        <v>6178</v>
      </c>
      <c r="S4698" s="63" t="s">
        <v>6179</v>
      </c>
      <c r="T4698" s="63" t="s">
        <v>6178</v>
      </c>
      <c r="U4698" s="63" t="s">
        <v>6178</v>
      </c>
    </row>
    <row r="4699" spans="1:21" s="68" customFormat="1" ht="15" customHeight="1" x14ac:dyDescent="0.5">
      <c r="A4699" s="58"/>
      <c r="B4699" s="58">
        <v>808101</v>
      </c>
      <c r="C4699" s="59">
        <v>39047001152</v>
      </c>
      <c r="D4699" s="58" t="s">
        <v>5474</v>
      </c>
      <c r="E4699" s="58" t="s">
        <v>5475</v>
      </c>
      <c r="F4699" s="58">
        <v>12</v>
      </c>
      <c r="G4699" s="58">
        <v>5.3</v>
      </c>
      <c r="H4699" s="77" t="s">
        <v>177</v>
      </c>
      <c r="I4699" s="58" t="s">
        <v>13</v>
      </c>
      <c r="J4699" s="58" t="s">
        <v>14</v>
      </c>
      <c r="K4699" s="58" t="s">
        <v>6119</v>
      </c>
      <c r="L4699" s="60">
        <v>41.7</v>
      </c>
      <c r="M4699" s="38">
        <f t="shared" si="231"/>
        <v>3.4750000000000001</v>
      </c>
      <c r="N4699" s="279">
        <f t="shared" si="232"/>
        <v>5.99</v>
      </c>
      <c r="O4699" s="268">
        <f t="shared" si="233"/>
        <v>0.41986644407345575</v>
      </c>
      <c r="P4699" s="62"/>
      <c r="Q4699" s="63" t="s">
        <v>6179</v>
      </c>
      <c r="R4699" s="266" t="s">
        <v>6179</v>
      </c>
      <c r="S4699" s="63" t="s">
        <v>6179</v>
      </c>
      <c r="T4699" s="63" t="s">
        <v>6178</v>
      </c>
      <c r="U4699" s="63" t="s">
        <v>6178</v>
      </c>
    </row>
    <row r="4700" spans="1:21" s="68" customFormat="1" ht="15" customHeight="1" x14ac:dyDescent="0.5">
      <c r="A4700" s="58"/>
      <c r="B4700" s="58">
        <v>808102</v>
      </c>
      <c r="C4700" s="59">
        <v>39047001404</v>
      </c>
      <c r="D4700" s="58" t="s">
        <v>5474</v>
      </c>
      <c r="E4700" s="58" t="s">
        <v>5476</v>
      </c>
      <c r="F4700" s="58">
        <v>12</v>
      </c>
      <c r="G4700" s="58">
        <v>5.3</v>
      </c>
      <c r="H4700" s="77" t="s">
        <v>177</v>
      </c>
      <c r="I4700" s="58" t="s">
        <v>13</v>
      </c>
      <c r="J4700" s="58" t="s">
        <v>14</v>
      </c>
      <c r="K4700" s="58" t="s">
        <v>6119</v>
      </c>
      <c r="L4700" s="60">
        <v>41.7</v>
      </c>
      <c r="M4700" s="38">
        <f t="shared" si="231"/>
        <v>3.4750000000000001</v>
      </c>
      <c r="N4700" s="279">
        <f t="shared" si="232"/>
        <v>5.99</v>
      </c>
      <c r="O4700" s="268">
        <f t="shared" si="233"/>
        <v>0.41986644407345575</v>
      </c>
      <c r="P4700" s="62"/>
      <c r="Q4700" s="63" t="s">
        <v>6178</v>
      </c>
      <c r="R4700" s="266" t="s">
        <v>6178</v>
      </c>
      <c r="S4700" s="63" t="s">
        <v>6179</v>
      </c>
      <c r="T4700" s="63" t="s">
        <v>6178</v>
      </c>
      <c r="U4700" s="63" t="s">
        <v>6178</v>
      </c>
    </row>
    <row r="4701" spans="1:21" s="68" customFormat="1" ht="15" customHeight="1" x14ac:dyDescent="0.5">
      <c r="A4701" s="58"/>
      <c r="B4701" s="58">
        <v>808107</v>
      </c>
      <c r="C4701" s="59">
        <v>39047010215</v>
      </c>
      <c r="D4701" s="58" t="s">
        <v>5474</v>
      </c>
      <c r="E4701" s="58" t="s">
        <v>5477</v>
      </c>
      <c r="F4701" s="58">
        <v>6</v>
      </c>
      <c r="G4701" s="58">
        <v>4.9000000000000004</v>
      </c>
      <c r="H4701" s="77" t="s">
        <v>177</v>
      </c>
      <c r="I4701" s="58" t="s">
        <v>13</v>
      </c>
      <c r="J4701" s="58" t="s">
        <v>14</v>
      </c>
      <c r="K4701" s="58" t="s">
        <v>6119</v>
      </c>
      <c r="L4701" s="60">
        <v>22</v>
      </c>
      <c r="M4701" s="38">
        <f t="shared" si="231"/>
        <v>3.6666666666666665</v>
      </c>
      <c r="N4701" s="279">
        <f t="shared" si="232"/>
        <v>6.49</v>
      </c>
      <c r="O4701" s="268">
        <f t="shared" si="233"/>
        <v>0.43502824858757067</v>
      </c>
      <c r="P4701" s="62"/>
      <c r="Q4701" s="63" t="s">
        <v>6178</v>
      </c>
      <c r="R4701" s="266" t="s">
        <v>6178</v>
      </c>
      <c r="S4701" s="63" t="s">
        <v>6179</v>
      </c>
      <c r="T4701" s="63" t="s">
        <v>6178</v>
      </c>
      <c r="U4701" s="63" t="s">
        <v>6178</v>
      </c>
    </row>
    <row r="4702" spans="1:21" s="68" customFormat="1" ht="15" customHeight="1" x14ac:dyDescent="0.5">
      <c r="A4702" s="58"/>
      <c r="B4702" s="58">
        <v>808108</v>
      </c>
      <c r="C4702" s="59">
        <v>39047010208</v>
      </c>
      <c r="D4702" s="58" t="s">
        <v>5474</v>
      </c>
      <c r="E4702" s="58" t="s">
        <v>5478</v>
      </c>
      <c r="F4702" s="58">
        <v>6</v>
      </c>
      <c r="G4702" s="58">
        <v>4.9000000000000004</v>
      </c>
      <c r="H4702" s="77" t="s">
        <v>177</v>
      </c>
      <c r="I4702" s="58" t="s">
        <v>13</v>
      </c>
      <c r="J4702" s="58" t="s">
        <v>14</v>
      </c>
      <c r="K4702" s="58" t="s">
        <v>6119</v>
      </c>
      <c r="L4702" s="60">
        <v>22</v>
      </c>
      <c r="M4702" s="38">
        <f t="shared" si="231"/>
        <v>3.6666666666666665</v>
      </c>
      <c r="N4702" s="279">
        <f t="shared" si="232"/>
        <v>6.49</v>
      </c>
      <c r="O4702" s="268">
        <f t="shared" si="233"/>
        <v>0.43502824858757067</v>
      </c>
      <c r="P4702" s="62"/>
      <c r="Q4702" s="63" t="s">
        <v>6178</v>
      </c>
      <c r="R4702" s="266" t="s">
        <v>6178</v>
      </c>
      <c r="S4702" s="63" t="s">
        <v>6179</v>
      </c>
      <c r="T4702" s="63" t="s">
        <v>6178</v>
      </c>
      <c r="U4702" s="63" t="s">
        <v>6178</v>
      </c>
    </row>
    <row r="4703" spans="1:21" s="68" customFormat="1" ht="15" customHeight="1" x14ac:dyDescent="0.5">
      <c r="A4703" s="58"/>
      <c r="B4703" s="58">
        <v>809101</v>
      </c>
      <c r="C4703" s="59">
        <v>74261175104</v>
      </c>
      <c r="D4703" s="58" t="s">
        <v>5479</v>
      </c>
      <c r="E4703" s="58" t="s">
        <v>5480</v>
      </c>
      <c r="F4703" s="58">
        <v>12</v>
      </c>
      <c r="G4703" s="58">
        <v>10</v>
      </c>
      <c r="H4703" s="77" t="s">
        <v>177</v>
      </c>
      <c r="I4703" s="58" t="s">
        <v>12</v>
      </c>
      <c r="J4703" s="58" t="s">
        <v>14</v>
      </c>
      <c r="K4703" s="58" t="s">
        <v>6119</v>
      </c>
      <c r="L4703" s="60">
        <v>25.2</v>
      </c>
      <c r="M4703" s="38">
        <f t="shared" si="231"/>
        <v>2.1</v>
      </c>
      <c r="N4703" s="279">
        <f t="shared" si="232"/>
        <v>3.99</v>
      </c>
      <c r="O4703" s="268">
        <f t="shared" si="233"/>
        <v>0.47368421052631582</v>
      </c>
      <c r="P4703" s="62"/>
      <c r="Q4703" s="63" t="s">
        <v>6179</v>
      </c>
      <c r="R4703" s="266" t="s">
        <v>6179</v>
      </c>
      <c r="S4703" s="63" t="s">
        <v>6179</v>
      </c>
      <c r="T4703" s="63" t="s">
        <v>6178</v>
      </c>
      <c r="U4703" s="63" t="s">
        <v>6178</v>
      </c>
    </row>
    <row r="4704" spans="1:21" s="68" customFormat="1" ht="15" customHeight="1" x14ac:dyDescent="0.5">
      <c r="A4704" s="58"/>
      <c r="B4704" s="58">
        <v>809106</v>
      </c>
      <c r="C4704" s="59">
        <v>74261202008</v>
      </c>
      <c r="D4704" s="58" t="s">
        <v>5479</v>
      </c>
      <c r="E4704" s="58" t="s">
        <v>5481</v>
      </c>
      <c r="F4704" s="58">
        <v>12</v>
      </c>
      <c r="G4704" s="58">
        <v>10</v>
      </c>
      <c r="H4704" s="77" t="s">
        <v>177</v>
      </c>
      <c r="I4704" s="58" t="s">
        <v>12</v>
      </c>
      <c r="J4704" s="58" t="s">
        <v>14</v>
      </c>
      <c r="K4704" s="58" t="s">
        <v>6119</v>
      </c>
      <c r="L4704" s="60">
        <v>26.2</v>
      </c>
      <c r="M4704" s="38">
        <f t="shared" si="231"/>
        <v>2.1833333333333331</v>
      </c>
      <c r="N4704" s="279">
        <f t="shared" si="232"/>
        <v>3.99</v>
      </c>
      <c r="O4704" s="268">
        <f t="shared" si="233"/>
        <v>0.4527986633249792</v>
      </c>
      <c r="P4704" s="62"/>
      <c r="Q4704" s="63" t="s">
        <v>6178</v>
      </c>
      <c r="R4704" s="266" t="s">
        <v>6179</v>
      </c>
      <c r="S4704" s="63" t="s">
        <v>6179</v>
      </c>
      <c r="T4704" s="63" t="s">
        <v>6178</v>
      </c>
      <c r="U4704" s="63" t="s">
        <v>6178</v>
      </c>
    </row>
    <row r="4705" spans="1:21" s="68" customFormat="1" ht="15" customHeight="1" x14ac:dyDescent="0.5">
      <c r="A4705" s="58"/>
      <c r="B4705" s="58">
        <v>809107</v>
      </c>
      <c r="C4705" s="59">
        <v>74261180108</v>
      </c>
      <c r="D4705" s="58" t="s">
        <v>5479</v>
      </c>
      <c r="E4705" s="58" t="s">
        <v>5482</v>
      </c>
      <c r="F4705" s="58">
        <v>12</v>
      </c>
      <c r="G4705" s="58">
        <v>10</v>
      </c>
      <c r="H4705" s="77" t="s">
        <v>177</v>
      </c>
      <c r="I4705" s="58" t="s">
        <v>12</v>
      </c>
      <c r="J4705" s="58" t="s">
        <v>14</v>
      </c>
      <c r="K4705" s="58" t="s">
        <v>6119</v>
      </c>
      <c r="L4705" s="60">
        <v>33.1</v>
      </c>
      <c r="M4705" s="38">
        <f t="shared" si="231"/>
        <v>2.7583333333333333</v>
      </c>
      <c r="N4705" s="279">
        <f t="shared" si="232"/>
        <v>4.99</v>
      </c>
      <c r="O4705" s="268">
        <f t="shared" si="233"/>
        <v>0.44722778891115567</v>
      </c>
      <c r="P4705" s="62"/>
      <c r="Q4705" s="63" t="s">
        <v>6178</v>
      </c>
      <c r="R4705" s="266" t="s">
        <v>6179</v>
      </c>
      <c r="S4705" s="63" t="s">
        <v>6179</v>
      </c>
      <c r="T4705" s="63" t="s">
        <v>6178</v>
      </c>
      <c r="U4705" s="63" t="s">
        <v>6178</v>
      </c>
    </row>
    <row r="4706" spans="1:21" s="68" customFormat="1" ht="15" customHeight="1" x14ac:dyDescent="0.5">
      <c r="A4706" s="58"/>
      <c r="B4706" s="58">
        <v>809113</v>
      </c>
      <c r="C4706" s="59">
        <v>74261185158</v>
      </c>
      <c r="D4706" s="58" t="s">
        <v>5479</v>
      </c>
      <c r="E4706" s="58" t="s">
        <v>5484</v>
      </c>
      <c r="F4706" s="58">
        <v>12</v>
      </c>
      <c r="G4706" s="58">
        <v>15</v>
      </c>
      <c r="H4706" s="77" t="s">
        <v>177</v>
      </c>
      <c r="I4706" s="58" t="s">
        <v>12</v>
      </c>
      <c r="J4706" s="58" t="s">
        <v>14</v>
      </c>
      <c r="K4706" s="58" t="s">
        <v>6119</v>
      </c>
      <c r="L4706" s="60">
        <v>39.4</v>
      </c>
      <c r="M4706" s="38">
        <f t="shared" si="231"/>
        <v>3.2833333333333332</v>
      </c>
      <c r="N4706" s="279">
        <f t="shared" si="232"/>
        <v>5.49</v>
      </c>
      <c r="O4706" s="268">
        <f t="shared" si="233"/>
        <v>0.40194292653309049</v>
      </c>
      <c r="P4706" s="62"/>
      <c r="Q4706" s="76" t="s">
        <v>6178</v>
      </c>
      <c r="R4706" s="318" t="s">
        <v>6178</v>
      </c>
      <c r="S4706" s="76" t="s">
        <v>6178</v>
      </c>
      <c r="T4706" s="76" t="s">
        <v>6178</v>
      </c>
      <c r="U4706" s="76" t="s">
        <v>6178</v>
      </c>
    </row>
    <row r="4707" spans="1:21" s="68" customFormat="1" ht="15" customHeight="1" x14ac:dyDescent="0.5">
      <c r="A4707" s="58"/>
      <c r="B4707" s="58">
        <v>810101</v>
      </c>
      <c r="C4707" s="59">
        <v>94368999977</v>
      </c>
      <c r="D4707" s="58" t="s">
        <v>5485</v>
      </c>
      <c r="E4707" s="58" t="s">
        <v>5486</v>
      </c>
      <c r="F4707" s="58">
        <v>6</v>
      </c>
      <c r="G4707" s="58">
        <v>9.8000000000000007</v>
      </c>
      <c r="H4707" s="73" t="s">
        <v>5487</v>
      </c>
      <c r="I4707" s="58" t="s">
        <v>12</v>
      </c>
      <c r="J4707" s="58" t="s">
        <v>14</v>
      </c>
      <c r="K4707" s="58" t="s">
        <v>6119</v>
      </c>
      <c r="L4707" s="60">
        <v>35.299999999999997</v>
      </c>
      <c r="M4707" s="38">
        <f t="shared" si="231"/>
        <v>5.8833333333333329</v>
      </c>
      <c r="N4707" s="279">
        <f t="shared" si="232"/>
        <v>9.99</v>
      </c>
      <c r="O4707" s="268">
        <f t="shared" si="233"/>
        <v>0.41107774441107781</v>
      </c>
      <c r="P4707" s="62"/>
      <c r="Q4707" s="63" t="s">
        <v>6179</v>
      </c>
      <c r="R4707" s="266" t="s">
        <v>6179</v>
      </c>
      <c r="S4707" s="63" t="s">
        <v>6179</v>
      </c>
      <c r="T4707" s="63" t="s">
        <v>6178</v>
      </c>
      <c r="U4707" s="63" t="s">
        <v>6178</v>
      </c>
    </row>
    <row r="4708" spans="1:21" s="68" customFormat="1" ht="15" customHeight="1" x14ac:dyDescent="0.5">
      <c r="A4708" s="58"/>
      <c r="B4708" s="58">
        <v>810102</v>
      </c>
      <c r="C4708" s="59">
        <v>94368999991</v>
      </c>
      <c r="D4708" s="58" t="s">
        <v>5485</v>
      </c>
      <c r="E4708" s="58" t="s">
        <v>5488</v>
      </c>
      <c r="F4708" s="58">
        <v>6</v>
      </c>
      <c r="G4708" s="58">
        <v>9.8000000000000007</v>
      </c>
      <c r="H4708" s="73" t="s">
        <v>5487</v>
      </c>
      <c r="I4708" s="58" t="s">
        <v>12</v>
      </c>
      <c r="J4708" s="58" t="s">
        <v>14</v>
      </c>
      <c r="K4708" s="58" t="s">
        <v>6119</v>
      </c>
      <c r="L4708" s="60">
        <v>35.299999999999997</v>
      </c>
      <c r="M4708" s="38">
        <f t="shared" si="231"/>
        <v>5.8833333333333329</v>
      </c>
      <c r="N4708" s="279">
        <f t="shared" si="232"/>
        <v>9.99</v>
      </c>
      <c r="O4708" s="268">
        <f t="shared" si="233"/>
        <v>0.41107774441107781</v>
      </c>
      <c r="P4708" s="62"/>
      <c r="Q4708" s="63" t="s">
        <v>6179</v>
      </c>
      <c r="R4708" s="266" t="s">
        <v>6179</v>
      </c>
      <c r="S4708" s="63" t="s">
        <v>6179</v>
      </c>
      <c r="T4708" s="63" t="s">
        <v>6178</v>
      </c>
      <c r="U4708" s="63" t="s">
        <v>6178</v>
      </c>
    </row>
    <row r="4709" spans="1:21" s="68" customFormat="1" ht="15" customHeight="1" x14ac:dyDescent="0.5">
      <c r="A4709" s="58"/>
      <c r="B4709" s="58">
        <v>810104</v>
      </c>
      <c r="C4709" s="59">
        <v>94368999922</v>
      </c>
      <c r="D4709" s="58" t="s">
        <v>5485</v>
      </c>
      <c r="E4709" s="58" t="s">
        <v>5489</v>
      </c>
      <c r="F4709" s="58">
        <v>6</v>
      </c>
      <c r="G4709" s="58">
        <v>9.8000000000000007</v>
      </c>
      <c r="H4709" s="73" t="s">
        <v>5487</v>
      </c>
      <c r="I4709" s="58" t="s">
        <v>12</v>
      </c>
      <c r="J4709" s="58" t="s">
        <v>14</v>
      </c>
      <c r="K4709" s="58" t="s">
        <v>6119</v>
      </c>
      <c r="L4709" s="60">
        <v>35.299999999999997</v>
      </c>
      <c r="M4709" s="38">
        <f t="shared" si="231"/>
        <v>5.8833333333333329</v>
      </c>
      <c r="N4709" s="279">
        <f t="shared" si="232"/>
        <v>9.99</v>
      </c>
      <c r="O4709" s="268">
        <f t="shared" si="233"/>
        <v>0.41107774441107781</v>
      </c>
      <c r="P4709" s="62"/>
      <c r="Q4709" s="63" t="s">
        <v>6179</v>
      </c>
      <c r="R4709" s="266" t="s">
        <v>6179</v>
      </c>
      <c r="S4709" s="63" t="s">
        <v>6179</v>
      </c>
      <c r="T4709" s="63" t="s">
        <v>6178</v>
      </c>
      <c r="U4709" s="63" t="s">
        <v>6178</v>
      </c>
    </row>
    <row r="4710" spans="1:21" s="68" customFormat="1" ht="15" customHeight="1" x14ac:dyDescent="0.5">
      <c r="A4710" s="58"/>
      <c r="B4710" s="58">
        <v>810105</v>
      </c>
      <c r="C4710" s="59">
        <v>857683007006</v>
      </c>
      <c r="D4710" s="58" t="s">
        <v>5485</v>
      </c>
      <c r="E4710" s="58" t="s">
        <v>5490</v>
      </c>
      <c r="F4710" s="58">
        <v>6</v>
      </c>
      <c r="G4710" s="58">
        <v>9.8000000000000007</v>
      </c>
      <c r="H4710" s="73" t="s">
        <v>5487</v>
      </c>
      <c r="I4710" s="58" t="s">
        <v>12</v>
      </c>
      <c r="J4710" s="58" t="s">
        <v>14</v>
      </c>
      <c r="K4710" s="58" t="s">
        <v>6119</v>
      </c>
      <c r="L4710" s="60">
        <v>35.299999999999997</v>
      </c>
      <c r="M4710" s="38">
        <f t="shared" si="231"/>
        <v>5.8833333333333329</v>
      </c>
      <c r="N4710" s="279">
        <f t="shared" si="232"/>
        <v>9.99</v>
      </c>
      <c r="O4710" s="268">
        <f t="shared" si="233"/>
        <v>0.41107774441107781</v>
      </c>
      <c r="P4710" s="62"/>
      <c r="Q4710" s="63" t="s">
        <v>6179</v>
      </c>
      <c r="R4710" s="266" t="s">
        <v>6179</v>
      </c>
      <c r="S4710" s="63" t="s">
        <v>6179</v>
      </c>
      <c r="T4710" s="63" t="s">
        <v>6178</v>
      </c>
      <c r="U4710" s="63" t="s">
        <v>6178</v>
      </c>
    </row>
    <row r="4711" spans="1:21" s="68" customFormat="1" ht="15" customHeight="1" x14ac:dyDescent="0.5">
      <c r="A4711" s="58"/>
      <c r="B4711" s="58">
        <v>814203</v>
      </c>
      <c r="C4711" s="59">
        <v>850026025095</v>
      </c>
      <c r="D4711" s="58" t="s">
        <v>5491</v>
      </c>
      <c r="E4711" s="58" t="s">
        <v>5492</v>
      </c>
      <c r="F4711" s="58">
        <v>12</v>
      </c>
      <c r="G4711" s="58">
        <v>12</v>
      </c>
      <c r="H4711" s="77" t="s">
        <v>177</v>
      </c>
      <c r="I4711" s="58" t="s">
        <v>1997</v>
      </c>
      <c r="J4711" s="58" t="s">
        <v>14</v>
      </c>
      <c r="K4711" s="58" t="s">
        <v>6119</v>
      </c>
      <c r="L4711" s="60">
        <v>25.6</v>
      </c>
      <c r="M4711" s="38">
        <f t="shared" si="231"/>
        <v>2.1333333333333333</v>
      </c>
      <c r="N4711" s="279">
        <f t="shared" si="232"/>
        <v>3.99</v>
      </c>
      <c r="O4711" s="268">
        <f t="shared" si="233"/>
        <v>0.46532999164578115</v>
      </c>
      <c r="P4711" s="62"/>
      <c r="Q4711" s="63" t="s">
        <v>6179</v>
      </c>
      <c r="R4711" s="266" t="s">
        <v>6179</v>
      </c>
      <c r="S4711" s="63" t="s">
        <v>6179</v>
      </c>
      <c r="T4711" s="63" t="s">
        <v>6178</v>
      </c>
      <c r="U4711" s="63" t="s">
        <v>6178</v>
      </c>
    </row>
    <row r="4712" spans="1:21" s="68" customFormat="1" ht="15" customHeight="1" x14ac:dyDescent="0.5">
      <c r="A4712" s="58"/>
      <c r="B4712" s="58">
        <v>814204</v>
      </c>
      <c r="C4712" s="59">
        <v>850026025101</v>
      </c>
      <c r="D4712" s="58" t="s">
        <v>5491</v>
      </c>
      <c r="E4712" s="58" t="s">
        <v>5493</v>
      </c>
      <c r="F4712" s="58">
        <v>12</v>
      </c>
      <c r="G4712" s="58">
        <v>12</v>
      </c>
      <c r="H4712" s="77" t="s">
        <v>177</v>
      </c>
      <c r="I4712" s="58" t="s">
        <v>1997</v>
      </c>
      <c r="J4712" s="58" t="s">
        <v>14</v>
      </c>
      <c r="K4712" s="58" t="s">
        <v>6119</v>
      </c>
      <c r="L4712" s="60">
        <v>24.4</v>
      </c>
      <c r="M4712" s="38">
        <f t="shared" si="231"/>
        <v>2.0333333333333332</v>
      </c>
      <c r="N4712" s="279">
        <f t="shared" si="232"/>
        <v>3.49</v>
      </c>
      <c r="O4712" s="268">
        <f t="shared" si="233"/>
        <v>0.41738299904489023</v>
      </c>
      <c r="P4712" s="62"/>
      <c r="Q4712" s="63" t="s">
        <v>6179</v>
      </c>
      <c r="R4712" s="266" t="s">
        <v>6178</v>
      </c>
      <c r="S4712" s="63" t="s">
        <v>6179</v>
      </c>
      <c r="T4712" s="63" t="s">
        <v>6178</v>
      </c>
      <c r="U4712" s="63" t="s">
        <v>6178</v>
      </c>
    </row>
    <row r="4713" spans="1:21" s="68" customFormat="1" ht="15" customHeight="1" x14ac:dyDescent="0.5">
      <c r="A4713" s="58"/>
      <c r="B4713" s="58">
        <v>814205</v>
      </c>
      <c r="C4713" s="59">
        <v>850026025231</v>
      </c>
      <c r="D4713" s="58" t="s">
        <v>5491</v>
      </c>
      <c r="E4713" s="58" t="s">
        <v>5494</v>
      </c>
      <c r="F4713" s="58">
        <v>12</v>
      </c>
      <c r="G4713" s="58">
        <v>12</v>
      </c>
      <c r="H4713" s="77" t="s">
        <v>177</v>
      </c>
      <c r="I4713" s="58" t="s">
        <v>1997</v>
      </c>
      <c r="J4713" s="58" t="s">
        <v>14</v>
      </c>
      <c r="K4713" s="58" t="s">
        <v>6119</v>
      </c>
      <c r="L4713" s="60">
        <v>25.6</v>
      </c>
      <c r="M4713" s="38">
        <f t="shared" si="231"/>
        <v>2.1333333333333333</v>
      </c>
      <c r="N4713" s="279">
        <f t="shared" si="232"/>
        <v>3.99</v>
      </c>
      <c r="O4713" s="268">
        <f t="shared" si="233"/>
        <v>0.46532999164578115</v>
      </c>
      <c r="P4713" s="62"/>
      <c r="Q4713" s="63" t="s">
        <v>6179</v>
      </c>
      <c r="R4713" s="266" t="s">
        <v>6178</v>
      </c>
      <c r="S4713" s="63" t="s">
        <v>6179</v>
      </c>
      <c r="T4713" s="63" t="s">
        <v>6178</v>
      </c>
      <c r="U4713" s="63" t="s">
        <v>6178</v>
      </c>
    </row>
    <row r="4714" spans="1:21" s="68" customFormat="1" ht="15" customHeight="1" x14ac:dyDescent="0.5">
      <c r="A4714" s="58"/>
      <c r="B4714" s="58">
        <v>814401</v>
      </c>
      <c r="C4714" s="59">
        <v>850026025033</v>
      </c>
      <c r="D4714" s="58" t="s">
        <v>5491</v>
      </c>
      <c r="E4714" s="58" t="s">
        <v>5495</v>
      </c>
      <c r="F4714" s="58">
        <v>12</v>
      </c>
      <c r="G4714" s="58">
        <v>12</v>
      </c>
      <c r="H4714" s="73" t="s">
        <v>5487</v>
      </c>
      <c r="I4714" s="58" t="s">
        <v>1997</v>
      </c>
      <c r="J4714" s="58" t="s">
        <v>1770</v>
      </c>
      <c r="K4714" s="58" t="s">
        <v>1564</v>
      </c>
      <c r="L4714" s="60">
        <v>27</v>
      </c>
      <c r="M4714" s="38">
        <f t="shared" si="231"/>
        <v>2.25</v>
      </c>
      <c r="N4714" s="279">
        <f t="shared" si="232"/>
        <v>3.99</v>
      </c>
      <c r="O4714" s="268">
        <f t="shared" si="233"/>
        <v>0.43609022556390981</v>
      </c>
      <c r="P4714" s="62"/>
      <c r="Q4714" s="63" t="s">
        <v>6178</v>
      </c>
      <c r="R4714" s="266" t="s">
        <v>6178</v>
      </c>
      <c r="S4714" s="63" t="s">
        <v>6179</v>
      </c>
      <c r="T4714" s="63" t="s">
        <v>6178</v>
      </c>
      <c r="U4714" s="63" t="s">
        <v>6178</v>
      </c>
    </row>
    <row r="4715" spans="1:21" s="68" customFormat="1" ht="15" customHeight="1" x14ac:dyDescent="0.5">
      <c r="A4715" s="58"/>
      <c r="B4715" s="58">
        <v>814402</v>
      </c>
      <c r="C4715" s="59">
        <v>850026025040</v>
      </c>
      <c r="D4715" s="58" t="s">
        <v>5491</v>
      </c>
      <c r="E4715" s="58" t="s">
        <v>5496</v>
      </c>
      <c r="F4715" s="58">
        <v>12</v>
      </c>
      <c r="G4715" s="58">
        <v>12</v>
      </c>
      <c r="H4715" s="73" t="s">
        <v>5487</v>
      </c>
      <c r="I4715" s="58" t="s">
        <v>1997</v>
      </c>
      <c r="J4715" s="58" t="s">
        <v>1770</v>
      </c>
      <c r="K4715" s="58" t="s">
        <v>1564</v>
      </c>
      <c r="L4715" s="60">
        <v>27</v>
      </c>
      <c r="M4715" s="38">
        <f t="shared" ref="M4715:M4763" si="234">L4715/F4715</f>
        <v>2.25</v>
      </c>
      <c r="N4715" s="279">
        <f t="shared" ref="N4715:N4763" si="235">IF(CEILING(M4715/0.6,1)-0.51&gt;=M4715/0.6,CEILING(M4715/0.6,1)-0.51,CEILING(M4715/0.6,1)-0.01)</f>
        <v>3.99</v>
      </c>
      <c r="O4715" s="268">
        <f t="shared" ref="O4715:O4763" si="236">(N4715-M4715)/N4715</f>
        <v>0.43609022556390981</v>
      </c>
      <c r="P4715" s="62"/>
      <c r="Q4715" s="63" t="s">
        <v>6178</v>
      </c>
      <c r="R4715" s="266" t="s">
        <v>6178</v>
      </c>
      <c r="S4715" s="63" t="s">
        <v>6179</v>
      </c>
      <c r="T4715" s="63" t="s">
        <v>6178</v>
      </c>
      <c r="U4715" s="63" t="s">
        <v>6178</v>
      </c>
    </row>
    <row r="4716" spans="1:21" s="68" customFormat="1" ht="15" customHeight="1" x14ac:dyDescent="0.5">
      <c r="A4716" s="58"/>
      <c r="B4716" s="58">
        <v>814403</v>
      </c>
      <c r="C4716" s="59">
        <v>850026025057</v>
      </c>
      <c r="D4716" s="58" t="s">
        <v>5491</v>
      </c>
      <c r="E4716" s="58" t="s">
        <v>5497</v>
      </c>
      <c r="F4716" s="58">
        <v>12</v>
      </c>
      <c r="G4716" s="58">
        <v>12</v>
      </c>
      <c r="H4716" s="73" t="s">
        <v>5487</v>
      </c>
      <c r="I4716" s="58" t="s">
        <v>1997</v>
      </c>
      <c r="J4716" s="58" t="s">
        <v>1770</v>
      </c>
      <c r="K4716" s="58" t="s">
        <v>1564</v>
      </c>
      <c r="L4716" s="60">
        <v>27</v>
      </c>
      <c r="M4716" s="38">
        <f t="shared" si="234"/>
        <v>2.25</v>
      </c>
      <c r="N4716" s="279">
        <f t="shared" si="235"/>
        <v>3.99</v>
      </c>
      <c r="O4716" s="268">
        <f t="shared" si="236"/>
        <v>0.43609022556390981</v>
      </c>
      <c r="P4716" s="62"/>
      <c r="Q4716" s="63" t="s">
        <v>6178</v>
      </c>
      <c r="R4716" s="266" t="s">
        <v>6178</v>
      </c>
      <c r="S4716" s="63" t="s">
        <v>6179</v>
      </c>
      <c r="T4716" s="63" t="s">
        <v>6178</v>
      </c>
      <c r="U4716" s="63" t="s">
        <v>6178</v>
      </c>
    </row>
    <row r="4717" spans="1:21" s="68" customFormat="1" ht="15" customHeight="1" x14ac:dyDescent="0.5">
      <c r="A4717" s="58"/>
      <c r="B4717" s="58">
        <v>814407</v>
      </c>
      <c r="C4717" s="59">
        <v>850026025019</v>
      </c>
      <c r="D4717" s="58" t="s">
        <v>5491</v>
      </c>
      <c r="E4717" s="58" t="s">
        <v>5498</v>
      </c>
      <c r="F4717" s="58">
        <v>12</v>
      </c>
      <c r="G4717" s="58">
        <v>12</v>
      </c>
      <c r="H4717" s="73" t="s">
        <v>5487</v>
      </c>
      <c r="I4717" s="58" t="s">
        <v>1997</v>
      </c>
      <c r="J4717" s="58" t="s">
        <v>1770</v>
      </c>
      <c r="K4717" s="58" t="s">
        <v>1564</v>
      </c>
      <c r="L4717" s="60">
        <v>27</v>
      </c>
      <c r="M4717" s="38">
        <f t="shared" si="234"/>
        <v>2.25</v>
      </c>
      <c r="N4717" s="279">
        <f t="shared" si="235"/>
        <v>3.99</v>
      </c>
      <c r="O4717" s="268">
        <f t="shared" si="236"/>
        <v>0.43609022556390981</v>
      </c>
      <c r="P4717" s="62"/>
      <c r="Q4717" s="63" t="s">
        <v>6178</v>
      </c>
      <c r="R4717" s="266" t="s">
        <v>6178</v>
      </c>
      <c r="S4717" s="63" t="s">
        <v>6179</v>
      </c>
      <c r="T4717" s="63" t="s">
        <v>6178</v>
      </c>
      <c r="U4717" s="63" t="s">
        <v>6178</v>
      </c>
    </row>
    <row r="4718" spans="1:21" s="68" customFormat="1" ht="15" customHeight="1" x14ac:dyDescent="0.5">
      <c r="A4718" s="58"/>
      <c r="B4718" s="58">
        <v>819126</v>
      </c>
      <c r="C4718" s="59">
        <v>814453020252</v>
      </c>
      <c r="D4718" s="58" t="s">
        <v>5499</v>
      </c>
      <c r="E4718" s="58" t="s">
        <v>5500</v>
      </c>
      <c r="F4718" s="58">
        <v>6</v>
      </c>
      <c r="G4718" s="58">
        <v>16</v>
      </c>
      <c r="H4718" s="77" t="s">
        <v>177</v>
      </c>
      <c r="I4718" s="58" t="s">
        <v>574</v>
      </c>
      <c r="J4718" s="58" t="s">
        <v>1770</v>
      </c>
      <c r="K4718" s="58" t="s">
        <v>1564</v>
      </c>
      <c r="L4718" s="60">
        <v>36.5</v>
      </c>
      <c r="M4718" s="38">
        <f t="shared" si="234"/>
        <v>6.083333333333333</v>
      </c>
      <c r="N4718" s="279">
        <f t="shared" si="235"/>
        <v>10.49</v>
      </c>
      <c r="O4718" s="268">
        <f t="shared" si="236"/>
        <v>0.42008261836669847</v>
      </c>
      <c r="P4718" s="62"/>
      <c r="Q4718" s="63" t="s">
        <v>6178</v>
      </c>
      <c r="R4718" s="266" t="s">
        <v>6178</v>
      </c>
      <c r="S4718" s="63" t="s">
        <v>6179</v>
      </c>
      <c r="T4718" s="63" t="s">
        <v>6179</v>
      </c>
      <c r="U4718" s="63" t="s">
        <v>6179</v>
      </c>
    </row>
    <row r="4719" spans="1:21" s="68" customFormat="1" ht="15" customHeight="1" x14ac:dyDescent="0.5">
      <c r="A4719" s="58"/>
      <c r="B4719" s="58">
        <v>819127</v>
      </c>
      <c r="C4719" s="59">
        <v>814453020269</v>
      </c>
      <c r="D4719" s="58" t="s">
        <v>5499</v>
      </c>
      <c r="E4719" s="58" t="s">
        <v>5501</v>
      </c>
      <c r="F4719" s="58">
        <v>6</v>
      </c>
      <c r="G4719" s="58">
        <v>16</v>
      </c>
      <c r="H4719" s="77" t="s">
        <v>177</v>
      </c>
      <c r="I4719" s="58" t="s">
        <v>574</v>
      </c>
      <c r="J4719" s="58" t="s">
        <v>1770</v>
      </c>
      <c r="K4719" s="58" t="s">
        <v>1564</v>
      </c>
      <c r="L4719" s="60">
        <v>36.5</v>
      </c>
      <c r="M4719" s="38">
        <f t="shared" si="234"/>
        <v>6.083333333333333</v>
      </c>
      <c r="N4719" s="279">
        <f t="shared" si="235"/>
        <v>10.49</v>
      </c>
      <c r="O4719" s="268">
        <f t="shared" si="236"/>
        <v>0.42008261836669847</v>
      </c>
      <c r="P4719" s="62"/>
      <c r="Q4719" s="63" t="s">
        <v>6178</v>
      </c>
      <c r="R4719" s="266" t="s">
        <v>6178</v>
      </c>
      <c r="S4719" s="63" t="s">
        <v>6179</v>
      </c>
      <c r="T4719" s="63" t="s">
        <v>6179</v>
      </c>
      <c r="U4719" s="63" t="s">
        <v>6179</v>
      </c>
    </row>
    <row r="4720" spans="1:21" s="68" customFormat="1" ht="15" customHeight="1" x14ac:dyDescent="0.5">
      <c r="A4720" s="58"/>
      <c r="B4720" s="58">
        <v>819128</v>
      </c>
      <c r="C4720" s="59">
        <v>814453020528</v>
      </c>
      <c r="D4720" s="58" t="s">
        <v>5499</v>
      </c>
      <c r="E4720" s="58" t="s">
        <v>5502</v>
      </c>
      <c r="F4720" s="58">
        <v>6</v>
      </c>
      <c r="G4720" s="58">
        <v>16</v>
      </c>
      <c r="H4720" s="77" t="s">
        <v>177</v>
      </c>
      <c r="I4720" s="58" t="s">
        <v>574</v>
      </c>
      <c r="J4720" s="58" t="s">
        <v>1770</v>
      </c>
      <c r="K4720" s="58" t="s">
        <v>1564</v>
      </c>
      <c r="L4720" s="60">
        <v>36.5</v>
      </c>
      <c r="M4720" s="38">
        <f t="shared" si="234"/>
        <v>6.083333333333333</v>
      </c>
      <c r="N4720" s="279">
        <f t="shared" si="235"/>
        <v>10.49</v>
      </c>
      <c r="O4720" s="268">
        <f t="shared" si="236"/>
        <v>0.42008261836669847</v>
      </c>
      <c r="P4720" s="62"/>
      <c r="Q4720" s="63" t="s">
        <v>6178</v>
      </c>
      <c r="R4720" s="266" t="s">
        <v>6178</v>
      </c>
      <c r="S4720" s="63" t="s">
        <v>6179</v>
      </c>
      <c r="T4720" s="63" t="s">
        <v>6178</v>
      </c>
      <c r="U4720" s="63" t="s">
        <v>6178</v>
      </c>
    </row>
    <row r="4721" spans="1:21" s="68" customFormat="1" ht="15" customHeight="1" x14ac:dyDescent="0.5">
      <c r="A4721" s="58"/>
      <c r="B4721" s="58">
        <v>820102</v>
      </c>
      <c r="C4721" s="59">
        <v>860134001317</v>
      </c>
      <c r="D4721" s="58" t="s">
        <v>5503</v>
      </c>
      <c r="E4721" s="58" t="s">
        <v>5504</v>
      </c>
      <c r="F4721" s="58">
        <v>6</v>
      </c>
      <c r="G4721" s="58">
        <v>12</v>
      </c>
      <c r="H4721" s="77" t="s">
        <v>177</v>
      </c>
      <c r="I4721" s="58" t="s">
        <v>120</v>
      </c>
      <c r="J4721" s="58" t="s">
        <v>14</v>
      </c>
      <c r="K4721" s="58" t="s">
        <v>6119</v>
      </c>
      <c r="L4721" s="60">
        <v>26.58</v>
      </c>
      <c r="M4721" s="38">
        <f t="shared" si="234"/>
        <v>4.43</v>
      </c>
      <c r="N4721" s="279">
        <f t="shared" si="235"/>
        <v>7.49</v>
      </c>
      <c r="O4721" s="268">
        <f t="shared" si="236"/>
        <v>0.40854472630173572</v>
      </c>
      <c r="P4721" s="62"/>
      <c r="Q4721" s="63" t="s">
        <v>6178</v>
      </c>
      <c r="R4721" s="266" t="s">
        <v>6178</v>
      </c>
      <c r="S4721" s="63" t="s">
        <v>6179</v>
      </c>
      <c r="T4721" s="63" t="s">
        <v>6178</v>
      </c>
      <c r="U4721" s="63" t="s">
        <v>6178</v>
      </c>
    </row>
    <row r="4722" spans="1:21" s="68" customFormat="1" ht="15" customHeight="1" x14ac:dyDescent="0.5">
      <c r="A4722" s="58"/>
      <c r="B4722" s="58">
        <v>820103</v>
      </c>
      <c r="C4722" s="59">
        <v>860134001324</v>
      </c>
      <c r="D4722" s="58" t="s">
        <v>5503</v>
      </c>
      <c r="E4722" s="58" t="s">
        <v>5505</v>
      </c>
      <c r="F4722" s="58">
        <v>6</v>
      </c>
      <c r="G4722" s="58">
        <v>12</v>
      </c>
      <c r="H4722" s="77" t="s">
        <v>177</v>
      </c>
      <c r="I4722" s="58" t="s">
        <v>120</v>
      </c>
      <c r="J4722" s="58" t="s">
        <v>14</v>
      </c>
      <c r="K4722" s="58" t="s">
        <v>6119</v>
      </c>
      <c r="L4722" s="60">
        <v>26.58</v>
      </c>
      <c r="M4722" s="38">
        <f t="shared" si="234"/>
        <v>4.43</v>
      </c>
      <c r="N4722" s="279">
        <f t="shared" si="235"/>
        <v>7.49</v>
      </c>
      <c r="O4722" s="268">
        <f t="shared" si="236"/>
        <v>0.40854472630173572</v>
      </c>
      <c r="P4722" s="62"/>
      <c r="Q4722" s="63" t="s">
        <v>6178</v>
      </c>
      <c r="R4722" s="266" t="s">
        <v>6178</v>
      </c>
      <c r="S4722" s="63" t="s">
        <v>6179</v>
      </c>
      <c r="T4722" s="63" t="s">
        <v>6178</v>
      </c>
      <c r="U4722" s="63" t="s">
        <v>6178</v>
      </c>
    </row>
    <row r="4723" spans="1:21" s="68" customFormat="1" ht="15" customHeight="1" x14ac:dyDescent="0.5">
      <c r="A4723" s="58"/>
      <c r="B4723" s="58">
        <v>821101</v>
      </c>
      <c r="C4723" s="59">
        <v>633131650846</v>
      </c>
      <c r="D4723" s="58" t="s">
        <v>5506</v>
      </c>
      <c r="E4723" s="58" t="s">
        <v>5776</v>
      </c>
      <c r="F4723" s="58">
        <v>6</v>
      </c>
      <c r="G4723" s="58">
        <v>16</v>
      </c>
      <c r="H4723" s="77" t="s">
        <v>177</v>
      </c>
      <c r="I4723" s="58" t="s">
        <v>328</v>
      </c>
      <c r="J4723" s="58" t="s">
        <v>14</v>
      </c>
      <c r="K4723" s="58" t="s">
        <v>6119</v>
      </c>
      <c r="L4723" s="60">
        <v>19.2</v>
      </c>
      <c r="M4723" s="38">
        <f t="shared" si="234"/>
        <v>3.1999999999999997</v>
      </c>
      <c r="N4723" s="279">
        <f t="shared" si="235"/>
        <v>5.49</v>
      </c>
      <c r="O4723" s="268">
        <f t="shared" si="236"/>
        <v>0.4171220400728598</v>
      </c>
      <c r="P4723" s="62"/>
      <c r="Q4723" s="63" t="s">
        <v>6178</v>
      </c>
      <c r="R4723" s="266" t="s">
        <v>6178</v>
      </c>
      <c r="S4723" s="63" t="s">
        <v>6179</v>
      </c>
      <c r="T4723" s="63" t="s">
        <v>6178</v>
      </c>
      <c r="U4723" s="63" t="s">
        <v>6178</v>
      </c>
    </row>
    <row r="4724" spans="1:21" s="68" customFormat="1" ht="15" customHeight="1" x14ac:dyDescent="0.5">
      <c r="A4724" s="58"/>
      <c r="B4724" s="58">
        <v>821102</v>
      </c>
      <c r="C4724" s="59">
        <v>633131650860</v>
      </c>
      <c r="D4724" s="58" t="s">
        <v>5506</v>
      </c>
      <c r="E4724" s="58" t="s">
        <v>5777</v>
      </c>
      <c r="F4724" s="58">
        <v>6</v>
      </c>
      <c r="G4724" s="58">
        <v>16</v>
      </c>
      <c r="H4724" s="77" t="s">
        <v>177</v>
      </c>
      <c r="I4724" s="58" t="s">
        <v>328</v>
      </c>
      <c r="J4724" s="58" t="s">
        <v>14</v>
      </c>
      <c r="K4724" s="58" t="s">
        <v>6119</v>
      </c>
      <c r="L4724" s="60">
        <v>19.2</v>
      </c>
      <c r="M4724" s="38">
        <f t="shared" si="234"/>
        <v>3.1999999999999997</v>
      </c>
      <c r="N4724" s="279">
        <f t="shared" si="235"/>
        <v>5.49</v>
      </c>
      <c r="O4724" s="268">
        <f t="shared" si="236"/>
        <v>0.4171220400728598</v>
      </c>
      <c r="P4724" s="62"/>
      <c r="Q4724" s="63" t="s">
        <v>6178</v>
      </c>
      <c r="R4724" s="266" t="s">
        <v>6178</v>
      </c>
      <c r="S4724" s="63" t="s">
        <v>6179</v>
      </c>
      <c r="T4724" s="63" t="s">
        <v>6178</v>
      </c>
      <c r="U4724" s="63" t="s">
        <v>6178</v>
      </c>
    </row>
    <row r="4725" spans="1:21" s="68" customFormat="1" ht="15" customHeight="1" x14ac:dyDescent="0.5">
      <c r="A4725" s="58"/>
      <c r="B4725" s="58">
        <v>821104</v>
      </c>
      <c r="C4725" s="59">
        <v>633131650907</v>
      </c>
      <c r="D4725" s="58" t="s">
        <v>5506</v>
      </c>
      <c r="E4725" s="58" t="s">
        <v>5778</v>
      </c>
      <c r="F4725" s="58">
        <v>6</v>
      </c>
      <c r="G4725" s="58">
        <v>16</v>
      </c>
      <c r="H4725" s="77" t="s">
        <v>177</v>
      </c>
      <c r="I4725" s="58" t="s">
        <v>328</v>
      </c>
      <c r="J4725" s="58" t="s">
        <v>14</v>
      </c>
      <c r="K4725" s="58" t="s">
        <v>6119</v>
      </c>
      <c r="L4725" s="60">
        <v>19.2</v>
      </c>
      <c r="M4725" s="38">
        <f t="shared" si="234"/>
        <v>3.1999999999999997</v>
      </c>
      <c r="N4725" s="279">
        <f t="shared" si="235"/>
        <v>5.49</v>
      </c>
      <c r="O4725" s="268">
        <f t="shared" si="236"/>
        <v>0.4171220400728598</v>
      </c>
      <c r="P4725" s="62"/>
      <c r="Q4725" s="63" t="s">
        <v>6178</v>
      </c>
      <c r="R4725" s="266" t="s">
        <v>6178</v>
      </c>
      <c r="S4725" s="63" t="s">
        <v>6179</v>
      </c>
      <c r="T4725" s="63" t="s">
        <v>6178</v>
      </c>
      <c r="U4725" s="63" t="s">
        <v>6178</v>
      </c>
    </row>
    <row r="4726" spans="1:21" s="68" customFormat="1" ht="15" customHeight="1" x14ac:dyDescent="0.5">
      <c r="A4726" s="58"/>
      <c r="B4726" s="58">
        <v>827101</v>
      </c>
      <c r="C4726" s="59">
        <v>40232688270</v>
      </c>
      <c r="D4726" s="58" t="s">
        <v>5507</v>
      </c>
      <c r="E4726" s="58" t="s">
        <v>5508</v>
      </c>
      <c r="F4726" s="58">
        <v>1</v>
      </c>
      <c r="G4726" s="58">
        <v>50</v>
      </c>
      <c r="H4726" s="58" t="s">
        <v>5576</v>
      </c>
      <c r="I4726" s="58" t="s">
        <v>94</v>
      </c>
      <c r="J4726" s="58" t="s">
        <v>14</v>
      </c>
      <c r="K4726" s="58" t="s">
        <v>6119</v>
      </c>
      <c r="L4726" s="60">
        <v>20.100000000000001</v>
      </c>
      <c r="M4726" s="38">
        <f t="shared" si="234"/>
        <v>20.100000000000001</v>
      </c>
      <c r="N4726" s="279">
        <f t="shared" si="235"/>
        <v>33.99</v>
      </c>
      <c r="O4726" s="268">
        <f t="shared" si="236"/>
        <v>0.40864960282436008</v>
      </c>
      <c r="P4726" s="62"/>
      <c r="Q4726" s="63" t="s">
        <v>6178</v>
      </c>
      <c r="R4726" s="266" t="s">
        <v>6178</v>
      </c>
      <c r="S4726" s="63" t="s">
        <v>6178</v>
      </c>
      <c r="T4726" s="63" t="s">
        <v>6179</v>
      </c>
      <c r="U4726" s="63" t="s">
        <v>6178</v>
      </c>
    </row>
    <row r="4727" spans="1:21" s="68" customFormat="1" ht="15" customHeight="1" x14ac:dyDescent="0.5">
      <c r="A4727" s="58"/>
      <c r="B4727" s="58">
        <v>827102</v>
      </c>
      <c r="C4727" s="59">
        <v>40232688287</v>
      </c>
      <c r="D4727" s="58" t="s">
        <v>5507</v>
      </c>
      <c r="E4727" s="58" t="s">
        <v>5509</v>
      </c>
      <c r="F4727" s="58">
        <v>1</v>
      </c>
      <c r="G4727" s="58">
        <v>50</v>
      </c>
      <c r="H4727" s="58" t="s">
        <v>5576</v>
      </c>
      <c r="I4727" s="58" t="s">
        <v>94</v>
      </c>
      <c r="J4727" s="58" t="s">
        <v>14</v>
      </c>
      <c r="K4727" s="58" t="s">
        <v>6119</v>
      </c>
      <c r="L4727" s="60">
        <v>20.100000000000001</v>
      </c>
      <c r="M4727" s="38">
        <f t="shared" si="234"/>
        <v>20.100000000000001</v>
      </c>
      <c r="N4727" s="279">
        <f t="shared" si="235"/>
        <v>33.99</v>
      </c>
      <c r="O4727" s="268">
        <f t="shared" si="236"/>
        <v>0.40864960282436008</v>
      </c>
      <c r="P4727" s="62"/>
      <c r="Q4727" s="63" t="s">
        <v>6178</v>
      </c>
      <c r="R4727" s="266" t="s">
        <v>6178</v>
      </c>
      <c r="S4727" s="63" t="s">
        <v>6178</v>
      </c>
      <c r="T4727" s="63" t="s">
        <v>6179</v>
      </c>
      <c r="U4727" s="63" t="s">
        <v>6178</v>
      </c>
    </row>
    <row r="4728" spans="1:21" s="68" customFormat="1" ht="15" customHeight="1" x14ac:dyDescent="0.5">
      <c r="A4728" s="58"/>
      <c r="B4728" s="58">
        <v>827103</v>
      </c>
      <c r="C4728" s="59">
        <v>40232555183</v>
      </c>
      <c r="D4728" s="58" t="s">
        <v>5507</v>
      </c>
      <c r="E4728" s="58" t="s">
        <v>5510</v>
      </c>
      <c r="F4728" s="58">
        <v>1</v>
      </c>
      <c r="G4728" s="58">
        <v>50</v>
      </c>
      <c r="H4728" s="58" t="s">
        <v>5576</v>
      </c>
      <c r="I4728" s="58" t="s">
        <v>94</v>
      </c>
      <c r="J4728" s="58" t="s">
        <v>14</v>
      </c>
      <c r="K4728" s="58" t="s">
        <v>6119</v>
      </c>
      <c r="L4728" s="60">
        <v>20.100000000000001</v>
      </c>
      <c r="M4728" s="38">
        <f t="shared" si="234"/>
        <v>20.100000000000001</v>
      </c>
      <c r="N4728" s="279">
        <f t="shared" si="235"/>
        <v>33.99</v>
      </c>
      <c r="O4728" s="268">
        <f t="shared" si="236"/>
        <v>0.40864960282436008</v>
      </c>
      <c r="P4728" s="62"/>
      <c r="Q4728" s="63" t="s">
        <v>6178</v>
      </c>
      <c r="R4728" s="266" t="s">
        <v>6178</v>
      </c>
      <c r="S4728" s="63" t="s">
        <v>6178</v>
      </c>
      <c r="T4728" s="63" t="s">
        <v>6179</v>
      </c>
      <c r="U4728" s="63" t="s">
        <v>6178</v>
      </c>
    </row>
    <row r="4729" spans="1:21" s="68" customFormat="1" ht="15" customHeight="1" x14ac:dyDescent="0.5">
      <c r="A4729" s="58"/>
      <c r="B4729" s="58">
        <v>827104</v>
      </c>
      <c r="C4729" s="59">
        <v>40232555176</v>
      </c>
      <c r="D4729" s="58" t="s">
        <v>5507</v>
      </c>
      <c r="E4729" s="58" t="s">
        <v>5511</v>
      </c>
      <c r="F4729" s="58">
        <v>12</v>
      </c>
      <c r="G4729" s="58">
        <v>50</v>
      </c>
      <c r="H4729" s="58" t="s">
        <v>5576</v>
      </c>
      <c r="I4729" s="58" t="s">
        <v>70</v>
      </c>
      <c r="J4729" s="58" t="s">
        <v>14</v>
      </c>
      <c r="K4729" s="58" t="s">
        <v>6119</v>
      </c>
      <c r="L4729" s="60">
        <v>20.100000000000001</v>
      </c>
      <c r="M4729" s="38">
        <f t="shared" si="234"/>
        <v>1.675</v>
      </c>
      <c r="N4729" s="279">
        <f t="shared" si="235"/>
        <v>2.99</v>
      </c>
      <c r="O4729" s="268">
        <f t="shared" si="236"/>
        <v>0.43979933110367897</v>
      </c>
      <c r="P4729" s="62"/>
      <c r="Q4729" s="63" t="s">
        <v>6178</v>
      </c>
      <c r="R4729" s="266" t="s">
        <v>6178</v>
      </c>
      <c r="S4729" s="63" t="s">
        <v>6178</v>
      </c>
      <c r="T4729" s="63" t="s">
        <v>6179</v>
      </c>
      <c r="U4729" s="63" t="s">
        <v>6178</v>
      </c>
    </row>
    <row r="4730" spans="1:21" s="68" customFormat="1" ht="15" customHeight="1" x14ac:dyDescent="0.5">
      <c r="A4730" s="58"/>
      <c r="B4730" s="58">
        <v>827111</v>
      </c>
      <c r="C4730" s="59">
        <v>40232338854</v>
      </c>
      <c r="D4730" s="58" t="s">
        <v>5507</v>
      </c>
      <c r="E4730" s="58" t="s">
        <v>5512</v>
      </c>
      <c r="F4730" s="58">
        <v>6</v>
      </c>
      <c r="G4730" s="58">
        <v>13</v>
      </c>
      <c r="H4730" s="77" t="s">
        <v>177</v>
      </c>
      <c r="I4730" s="58" t="s">
        <v>19</v>
      </c>
      <c r="J4730" s="58" t="s">
        <v>14</v>
      </c>
      <c r="K4730" s="58" t="s">
        <v>6119</v>
      </c>
      <c r="L4730" s="60">
        <v>48.6</v>
      </c>
      <c r="M4730" s="38">
        <f t="shared" si="234"/>
        <v>8.1</v>
      </c>
      <c r="N4730" s="279">
        <f t="shared" si="235"/>
        <v>13.99</v>
      </c>
      <c r="O4730" s="268">
        <f t="shared" si="236"/>
        <v>0.4210150107219443</v>
      </c>
      <c r="P4730" s="62"/>
      <c r="Q4730" s="63" t="s">
        <v>6179</v>
      </c>
      <c r="R4730" s="266" t="s">
        <v>6178</v>
      </c>
      <c r="S4730" s="63" t="s">
        <v>6179</v>
      </c>
      <c r="T4730" s="63" t="s">
        <v>6179</v>
      </c>
      <c r="U4730" s="63" t="s">
        <v>6178</v>
      </c>
    </row>
    <row r="4731" spans="1:21" s="68" customFormat="1" ht="15" customHeight="1" x14ac:dyDescent="0.5">
      <c r="A4731" s="58"/>
      <c r="B4731" s="58">
        <v>827112</v>
      </c>
      <c r="C4731" s="59">
        <v>40232338915</v>
      </c>
      <c r="D4731" s="58" t="s">
        <v>5507</v>
      </c>
      <c r="E4731" s="58" t="s">
        <v>5513</v>
      </c>
      <c r="F4731" s="58">
        <v>6</v>
      </c>
      <c r="G4731" s="58">
        <v>13</v>
      </c>
      <c r="H4731" s="77" t="s">
        <v>177</v>
      </c>
      <c r="I4731" s="58" t="s">
        <v>19</v>
      </c>
      <c r="J4731" s="58" t="s">
        <v>14</v>
      </c>
      <c r="K4731" s="58" t="s">
        <v>6119</v>
      </c>
      <c r="L4731" s="60">
        <v>63.2</v>
      </c>
      <c r="M4731" s="38">
        <f t="shared" si="234"/>
        <v>10.533333333333333</v>
      </c>
      <c r="N4731" s="279">
        <f t="shared" si="235"/>
        <v>17.989999999999998</v>
      </c>
      <c r="O4731" s="268">
        <f t="shared" si="236"/>
        <v>0.4144895312210487</v>
      </c>
      <c r="P4731" s="62"/>
      <c r="Q4731" s="63" t="s">
        <v>6179</v>
      </c>
      <c r="R4731" s="266" t="s">
        <v>6178</v>
      </c>
      <c r="S4731" s="63" t="s">
        <v>6178</v>
      </c>
      <c r="T4731" s="63" t="s">
        <v>6179</v>
      </c>
      <c r="U4731" s="63" t="s">
        <v>6178</v>
      </c>
    </row>
    <row r="4732" spans="1:21" s="68" customFormat="1" ht="15" customHeight="1" x14ac:dyDescent="0.5">
      <c r="A4732" s="58"/>
      <c r="B4732" s="58">
        <v>827113</v>
      </c>
      <c r="C4732" s="59">
        <v>40232338922</v>
      </c>
      <c r="D4732" s="58" t="s">
        <v>5507</v>
      </c>
      <c r="E4732" s="58" t="s">
        <v>5514</v>
      </c>
      <c r="F4732" s="58">
        <v>6</v>
      </c>
      <c r="G4732" s="58">
        <v>13</v>
      </c>
      <c r="H4732" s="77" t="s">
        <v>177</v>
      </c>
      <c r="I4732" s="58" t="s">
        <v>19</v>
      </c>
      <c r="J4732" s="58" t="s">
        <v>14</v>
      </c>
      <c r="K4732" s="58" t="s">
        <v>6119</v>
      </c>
      <c r="L4732" s="60">
        <v>54.7</v>
      </c>
      <c r="M4732" s="38">
        <f t="shared" si="234"/>
        <v>9.1166666666666671</v>
      </c>
      <c r="N4732" s="279">
        <f t="shared" si="235"/>
        <v>15.49</v>
      </c>
      <c r="O4732" s="268">
        <f t="shared" si="236"/>
        <v>0.41144824618033138</v>
      </c>
      <c r="P4732" s="62"/>
      <c r="Q4732" s="63" t="s">
        <v>6178</v>
      </c>
      <c r="R4732" s="266" t="s">
        <v>6178</v>
      </c>
      <c r="S4732" s="63" t="s">
        <v>6178</v>
      </c>
      <c r="T4732" s="63" t="s">
        <v>6179</v>
      </c>
      <c r="U4732" s="63" t="s">
        <v>6178</v>
      </c>
    </row>
    <row r="4733" spans="1:21" s="68" customFormat="1" ht="15" customHeight="1" x14ac:dyDescent="0.5">
      <c r="A4733" s="58"/>
      <c r="B4733" s="58">
        <v>827114</v>
      </c>
      <c r="C4733" s="59">
        <v>40232338908</v>
      </c>
      <c r="D4733" s="58" t="s">
        <v>5507</v>
      </c>
      <c r="E4733" s="58" t="s">
        <v>5515</v>
      </c>
      <c r="F4733" s="58">
        <v>6</v>
      </c>
      <c r="G4733" s="58">
        <v>13</v>
      </c>
      <c r="H4733" s="77" t="s">
        <v>177</v>
      </c>
      <c r="I4733" s="58" t="s">
        <v>19</v>
      </c>
      <c r="J4733" s="58" t="s">
        <v>14</v>
      </c>
      <c r="K4733" s="58" t="s">
        <v>6119</v>
      </c>
      <c r="L4733" s="60">
        <v>54.7</v>
      </c>
      <c r="M4733" s="38">
        <f t="shared" si="234"/>
        <v>9.1166666666666671</v>
      </c>
      <c r="N4733" s="279">
        <f t="shared" si="235"/>
        <v>15.49</v>
      </c>
      <c r="O4733" s="268">
        <f t="shared" si="236"/>
        <v>0.41144824618033138</v>
      </c>
      <c r="P4733" s="62"/>
      <c r="Q4733" s="63" t="s">
        <v>6179</v>
      </c>
      <c r="R4733" s="266" t="s">
        <v>6178</v>
      </c>
      <c r="S4733" s="63" t="s">
        <v>6179</v>
      </c>
      <c r="T4733" s="63" t="s">
        <v>6179</v>
      </c>
      <c r="U4733" s="63" t="s">
        <v>6178</v>
      </c>
    </row>
    <row r="4734" spans="1:21" s="68" customFormat="1" ht="15" customHeight="1" x14ac:dyDescent="0.5">
      <c r="A4734" s="58"/>
      <c r="B4734" s="58">
        <v>827116</v>
      </c>
      <c r="C4734" s="59">
        <v>40232338892</v>
      </c>
      <c r="D4734" s="58" t="s">
        <v>5507</v>
      </c>
      <c r="E4734" s="58" t="s">
        <v>5516</v>
      </c>
      <c r="F4734" s="58">
        <v>6</v>
      </c>
      <c r="G4734" s="58">
        <v>13</v>
      </c>
      <c r="H4734" s="77" t="s">
        <v>177</v>
      </c>
      <c r="I4734" s="58" t="s">
        <v>19</v>
      </c>
      <c r="J4734" s="58" t="s">
        <v>14</v>
      </c>
      <c r="K4734" s="58" t="s">
        <v>6119</v>
      </c>
      <c r="L4734" s="60">
        <v>51.6</v>
      </c>
      <c r="M4734" s="38">
        <f t="shared" si="234"/>
        <v>8.6</v>
      </c>
      <c r="N4734" s="279">
        <f t="shared" si="235"/>
        <v>14.49</v>
      </c>
      <c r="O4734" s="268">
        <f t="shared" si="236"/>
        <v>0.40648723257418912</v>
      </c>
      <c r="P4734" s="62"/>
      <c r="Q4734" s="63" t="s">
        <v>6178</v>
      </c>
      <c r="R4734" s="266" t="s">
        <v>6178</v>
      </c>
      <c r="S4734" s="63" t="s">
        <v>6178</v>
      </c>
      <c r="T4734" s="63" t="s">
        <v>6179</v>
      </c>
      <c r="U4734" s="63" t="s">
        <v>6179</v>
      </c>
    </row>
    <row r="4735" spans="1:21" s="68" customFormat="1" ht="15" customHeight="1" x14ac:dyDescent="0.5">
      <c r="A4735" s="58"/>
      <c r="B4735" s="58">
        <v>827117</v>
      </c>
      <c r="C4735" s="59">
        <v>40232338830</v>
      </c>
      <c r="D4735" s="58" t="s">
        <v>5507</v>
      </c>
      <c r="E4735" s="58" t="s">
        <v>5517</v>
      </c>
      <c r="F4735" s="58">
        <v>6</v>
      </c>
      <c r="G4735" s="58">
        <v>13</v>
      </c>
      <c r="H4735" s="77" t="s">
        <v>177</v>
      </c>
      <c r="I4735" s="58" t="s">
        <v>19</v>
      </c>
      <c r="J4735" s="58" t="s">
        <v>14</v>
      </c>
      <c r="K4735" s="58" t="s">
        <v>6119</v>
      </c>
      <c r="L4735" s="60">
        <v>48.6</v>
      </c>
      <c r="M4735" s="38">
        <f t="shared" si="234"/>
        <v>8.1</v>
      </c>
      <c r="N4735" s="279">
        <f t="shared" si="235"/>
        <v>13.99</v>
      </c>
      <c r="O4735" s="268">
        <f t="shared" si="236"/>
        <v>0.4210150107219443</v>
      </c>
      <c r="P4735" s="62"/>
      <c r="Q4735" s="63" t="s">
        <v>6179</v>
      </c>
      <c r="R4735" s="266" t="s">
        <v>6178</v>
      </c>
      <c r="S4735" s="63" t="s">
        <v>6179</v>
      </c>
      <c r="T4735" s="63" t="s">
        <v>6179</v>
      </c>
      <c r="U4735" s="63" t="s">
        <v>6179</v>
      </c>
    </row>
    <row r="4736" spans="1:21" s="68" customFormat="1" ht="15" customHeight="1" x14ac:dyDescent="0.5">
      <c r="A4736" s="58"/>
      <c r="B4736" s="58">
        <v>827118</v>
      </c>
      <c r="C4736" s="59">
        <v>40232338823</v>
      </c>
      <c r="D4736" s="58" t="s">
        <v>5507</v>
      </c>
      <c r="E4736" s="58" t="s">
        <v>5518</v>
      </c>
      <c r="F4736" s="58">
        <v>6</v>
      </c>
      <c r="G4736" s="58">
        <v>13</v>
      </c>
      <c r="H4736" s="77" t="s">
        <v>177</v>
      </c>
      <c r="I4736" s="58" t="s">
        <v>756</v>
      </c>
      <c r="J4736" s="58" t="s">
        <v>14</v>
      </c>
      <c r="K4736" s="58" t="s">
        <v>6119</v>
      </c>
      <c r="L4736" s="60">
        <v>40.200000000000003</v>
      </c>
      <c r="M4736" s="38">
        <f t="shared" si="234"/>
        <v>6.7</v>
      </c>
      <c r="N4736" s="279">
        <f t="shared" si="235"/>
        <v>11.49</v>
      </c>
      <c r="O4736" s="268">
        <f t="shared" si="236"/>
        <v>0.41688424717145345</v>
      </c>
      <c r="P4736" s="62"/>
      <c r="Q4736" s="63" t="s">
        <v>6178</v>
      </c>
      <c r="R4736" s="266" t="s">
        <v>6178</v>
      </c>
      <c r="S4736" s="63" t="s">
        <v>6178</v>
      </c>
      <c r="T4736" s="63" t="s">
        <v>6179</v>
      </c>
      <c r="U4736" s="63" t="s">
        <v>6179</v>
      </c>
    </row>
    <row r="4737" spans="1:21" s="68" customFormat="1" ht="15" customHeight="1" x14ac:dyDescent="0.5">
      <c r="A4737" s="58"/>
      <c r="B4737" s="58">
        <v>827119</v>
      </c>
      <c r="C4737" s="59">
        <v>40232338878</v>
      </c>
      <c r="D4737" s="58" t="s">
        <v>5507</v>
      </c>
      <c r="E4737" s="58" t="s">
        <v>5519</v>
      </c>
      <c r="F4737" s="58">
        <v>6</v>
      </c>
      <c r="G4737" s="58">
        <v>13</v>
      </c>
      <c r="H4737" s="77" t="s">
        <v>177</v>
      </c>
      <c r="I4737" s="58" t="s">
        <v>756</v>
      </c>
      <c r="J4737" s="58" t="s">
        <v>14</v>
      </c>
      <c r="K4737" s="58" t="s">
        <v>6119</v>
      </c>
      <c r="L4737" s="60">
        <v>59.5</v>
      </c>
      <c r="M4737" s="38">
        <f t="shared" si="234"/>
        <v>9.9166666666666661</v>
      </c>
      <c r="N4737" s="279">
        <f t="shared" si="235"/>
        <v>16.989999999999998</v>
      </c>
      <c r="O4737" s="268">
        <f t="shared" si="236"/>
        <v>0.41632332744751815</v>
      </c>
      <c r="P4737" s="62"/>
      <c r="Q4737" s="63" t="s">
        <v>6178</v>
      </c>
      <c r="R4737" s="266" t="s">
        <v>6178</v>
      </c>
      <c r="S4737" s="63" t="s">
        <v>6178</v>
      </c>
      <c r="T4737" s="63" t="s">
        <v>6179</v>
      </c>
      <c r="U4737" s="63" t="s">
        <v>6178</v>
      </c>
    </row>
    <row r="4738" spans="1:21" s="68" customFormat="1" ht="15" customHeight="1" x14ac:dyDescent="0.5">
      <c r="A4738" s="58"/>
      <c r="B4738" s="58">
        <v>827120</v>
      </c>
      <c r="C4738" s="59">
        <v>40232338885</v>
      </c>
      <c r="D4738" s="58" t="s">
        <v>5507</v>
      </c>
      <c r="E4738" s="58" t="s">
        <v>5520</v>
      </c>
      <c r="F4738" s="58">
        <v>6</v>
      </c>
      <c r="G4738" s="58">
        <v>13</v>
      </c>
      <c r="H4738" s="77" t="s">
        <v>177</v>
      </c>
      <c r="I4738" s="58" t="s">
        <v>756</v>
      </c>
      <c r="J4738" s="58" t="s">
        <v>14</v>
      </c>
      <c r="K4738" s="58" t="s">
        <v>6119</v>
      </c>
      <c r="L4738" s="60">
        <v>63.2</v>
      </c>
      <c r="M4738" s="38">
        <f t="shared" si="234"/>
        <v>10.533333333333333</v>
      </c>
      <c r="N4738" s="279">
        <f t="shared" si="235"/>
        <v>17.989999999999998</v>
      </c>
      <c r="O4738" s="268">
        <f t="shared" si="236"/>
        <v>0.4144895312210487</v>
      </c>
      <c r="P4738" s="62"/>
      <c r="Q4738" s="63" t="s">
        <v>6178</v>
      </c>
      <c r="R4738" s="266" t="s">
        <v>6178</v>
      </c>
      <c r="S4738" s="63" t="s">
        <v>6178</v>
      </c>
      <c r="T4738" s="63" t="s">
        <v>6179</v>
      </c>
      <c r="U4738" s="63" t="s">
        <v>6178</v>
      </c>
    </row>
    <row r="4739" spans="1:21" s="68" customFormat="1" ht="15" customHeight="1" x14ac:dyDescent="0.5">
      <c r="A4739" s="58"/>
      <c r="B4739" s="58">
        <v>828102</v>
      </c>
      <c r="C4739" s="59">
        <v>853393000030</v>
      </c>
      <c r="D4739" s="58" t="s">
        <v>5521</v>
      </c>
      <c r="E4739" s="58" t="s">
        <v>5522</v>
      </c>
      <c r="F4739" s="58">
        <v>6</v>
      </c>
      <c r="G4739" s="58">
        <v>8</v>
      </c>
      <c r="H4739" s="77" t="s">
        <v>177</v>
      </c>
      <c r="I4739" s="58" t="s">
        <v>53</v>
      </c>
      <c r="J4739" s="58" t="s">
        <v>14</v>
      </c>
      <c r="K4739" s="58" t="s">
        <v>6119</v>
      </c>
      <c r="L4739" s="60">
        <v>39.200000000000003</v>
      </c>
      <c r="M4739" s="38">
        <f t="shared" si="234"/>
        <v>6.5333333333333341</v>
      </c>
      <c r="N4739" s="279">
        <f t="shared" si="235"/>
        <v>10.99</v>
      </c>
      <c r="O4739" s="268">
        <f t="shared" si="236"/>
        <v>0.40552016985138001</v>
      </c>
      <c r="P4739" s="62"/>
      <c r="Q4739" s="63" t="s">
        <v>6179</v>
      </c>
      <c r="R4739" s="266" t="s">
        <v>6179</v>
      </c>
      <c r="S4739" s="63" t="s">
        <v>6179</v>
      </c>
      <c r="T4739" s="63" t="s">
        <v>6178</v>
      </c>
      <c r="U4739" s="63" t="s">
        <v>6178</v>
      </c>
    </row>
    <row r="4740" spans="1:21" s="68" customFormat="1" ht="15" customHeight="1" x14ac:dyDescent="0.5">
      <c r="A4740" s="58"/>
      <c r="B4740" s="58">
        <v>828103</v>
      </c>
      <c r="C4740" s="59">
        <v>853393000139</v>
      </c>
      <c r="D4740" s="58" t="s">
        <v>5521</v>
      </c>
      <c r="E4740" s="58" t="s">
        <v>5523</v>
      </c>
      <c r="F4740" s="58">
        <v>6</v>
      </c>
      <c r="G4740" s="58">
        <v>8</v>
      </c>
      <c r="H4740" s="77" t="s">
        <v>177</v>
      </c>
      <c r="I4740" s="58" t="s">
        <v>53</v>
      </c>
      <c r="J4740" s="58" t="s">
        <v>14</v>
      </c>
      <c r="K4740" s="58" t="s">
        <v>6119</v>
      </c>
      <c r="L4740" s="60">
        <v>39.200000000000003</v>
      </c>
      <c r="M4740" s="38">
        <f t="shared" si="234"/>
        <v>6.5333333333333341</v>
      </c>
      <c r="N4740" s="279">
        <f t="shared" si="235"/>
        <v>10.99</v>
      </c>
      <c r="O4740" s="268">
        <f t="shared" si="236"/>
        <v>0.40552016985138001</v>
      </c>
      <c r="P4740" s="62"/>
      <c r="Q4740" s="63" t="s">
        <v>6179</v>
      </c>
      <c r="R4740" s="266" t="s">
        <v>6179</v>
      </c>
      <c r="S4740" s="63" t="s">
        <v>6179</v>
      </c>
      <c r="T4740" s="63" t="s">
        <v>6178</v>
      </c>
      <c r="U4740" s="63" t="s">
        <v>6178</v>
      </c>
    </row>
    <row r="4741" spans="1:21" s="68" customFormat="1" ht="15" customHeight="1" x14ac:dyDescent="0.5">
      <c r="A4741" s="58"/>
      <c r="B4741" s="58">
        <v>828135</v>
      </c>
      <c r="C4741" s="59">
        <v>687927809260</v>
      </c>
      <c r="D4741" s="58" t="s">
        <v>559</v>
      </c>
      <c r="E4741" s="58" t="s">
        <v>5524</v>
      </c>
      <c r="F4741" s="58">
        <v>12</v>
      </c>
      <c r="G4741" s="58">
        <v>5</v>
      </c>
      <c r="H4741" s="77" t="s">
        <v>177</v>
      </c>
      <c r="I4741" s="58" t="s">
        <v>9</v>
      </c>
      <c r="J4741" s="58" t="s">
        <v>14</v>
      </c>
      <c r="K4741" s="58" t="s">
        <v>6119</v>
      </c>
      <c r="L4741" s="60">
        <v>60</v>
      </c>
      <c r="M4741" s="38">
        <f t="shared" si="234"/>
        <v>5</v>
      </c>
      <c r="N4741" s="279">
        <f t="shared" si="235"/>
        <v>8.49</v>
      </c>
      <c r="O4741" s="268">
        <f t="shared" si="236"/>
        <v>0.41107184923439344</v>
      </c>
      <c r="P4741" s="62"/>
      <c r="Q4741" s="63" t="s">
        <v>6178</v>
      </c>
      <c r="R4741" s="266" t="s">
        <v>6178</v>
      </c>
      <c r="S4741" s="63" t="s">
        <v>6178</v>
      </c>
      <c r="T4741" s="63" t="s">
        <v>6179</v>
      </c>
      <c r="U4741" s="63" t="s">
        <v>6178</v>
      </c>
    </row>
    <row r="4742" spans="1:21" s="68" customFormat="1" ht="15" customHeight="1" x14ac:dyDescent="0.5">
      <c r="A4742" s="58"/>
      <c r="B4742" s="58">
        <v>828136</v>
      </c>
      <c r="C4742" s="59">
        <v>850044614202</v>
      </c>
      <c r="D4742" s="58" t="s">
        <v>559</v>
      </c>
      <c r="E4742" s="58" t="s">
        <v>5525</v>
      </c>
      <c r="F4742" s="58">
        <v>12</v>
      </c>
      <c r="G4742" s="58">
        <v>4</v>
      </c>
      <c r="H4742" s="77" t="s">
        <v>177</v>
      </c>
      <c r="I4742" s="58" t="s">
        <v>91</v>
      </c>
      <c r="J4742" s="58" t="s">
        <v>14</v>
      </c>
      <c r="K4742" s="58" t="s">
        <v>6119</v>
      </c>
      <c r="L4742" s="60">
        <v>60</v>
      </c>
      <c r="M4742" s="38">
        <f t="shared" si="234"/>
        <v>5</v>
      </c>
      <c r="N4742" s="279">
        <f t="shared" si="235"/>
        <v>8.49</v>
      </c>
      <c r="O4742" s="268">
        <f t="shared" si="236"/>
        <v>0.41107184923439344</v>
      </c>
      <c r="P4742" s="62"/>
      <c r="Q4742" s="63" t="s">
        <v>6178</v>
      </c>
      <c r="R4742" s="266" t="s">
        <v>6178</v>
      </c>
      <c r="S4742" s="63" t="s">
        <v>6178</v>
      </c>
      <c r="T4742" s="63" t="s">
        <v>6179</v>
      </c>
      <c r="U4742" s="63" t="s">
        <v>6178</v>
      </c>
    </row>
    <row r="4743" spans="1:21" s="68" customFormat="1" ht="15" customHeight="1" x14ac:dyDescent="0.5">
      <c r="A4743" s="58"/>
      <c r="B4743" s="58">
        <v>828137</v>
      </c>
      <c r="C4743" s="59">
        <v>850044614226</v>
      </c>
      <c r="D4743" s="58" t="s">
        <v>559</v>
      </c>
      <c r="E4743" s="58" t="s">
        <v>5526</v>
      </c>
      <c r="F4743" s="58">
        <v>24</v>
      </c>
      <c r="G4743" s="58">
        <v>3</v>
      </c>
      <c r="H4743" s="77" t="s">
        <v>177</v>
      </c>
      <c r="I4743" s="58" t="s">
        <v>331</v>
      </c>
      <c r="J4743" s="58" t="s">
        <v>14</v>
      </c>
      <c r="K4743" s="58" t="s">
        <v>6119</v>
      </c>
      <c r="L4743" s="60">
        <v>79.150000000000006</v>
      </c>
      <c r="M4743" s="38">
        <f t="shared" si="234"/>
        <v>3.2979166666666671</v>
      </c>
      <c r="N4743" s="279">
        <f t="shared" si="235"/>
        <v>5.99</v>
      </c>
      <c r="O4743" s="268">
        <f t="shared" si="236"/>
        <v>0.44942960489705058</v>
      </c>
      <c r="P4743" s="62"/>
      <c r="Q4743" s="63" t="s">
        <v>6178</v>
      </c>
      <c r="R4743" s="266" t="s">
        <v>6178</v>
      </c>
      <c r="S4743" s="63" t="s">
        <v>6178</v>
      </c>
      <c r="T4743" s="63" t="s">
        <v>6179</v>
      </c>
      <c r="U4743" s="63" t="s">
        <v>6178</v>
      </c>
    </row>
    <row r="4744" spans="1:21" s="68" customFormat="1" ht="15" customHeight="1" x14ac:dyDescent="0.5">
      <c r="A4744" s="58"/>
      <c r="B4744" s="58">
        <v>828138</v>
      </c>
      <c r="C4744" s="59">
        <v>850044614547</v>
      </c>
      <c r="D4744" s="58" t="s">
        <v>559</v>
      </c>
      <c r="E4744" s="58" t="s">
        <v>5527</v>
      </c>
      <c r="F4744" s="58">
        <v>6</v>
      </c>
      <c r="G4744" s="58">
        <v>12</v>
      </c>
      <c r="H4744" s="77" t="s">
        <v>177</v>
      </c>
      <c r="I4744" s="58" t="s">
        <v>9</v>
      </c>
      <c r="J4744" s="58" t="s">
        <v>14</v>
      </c>
      <c r="K4744" s="58" t="s">
        <v>6119</v>
      </c>
      <c r="L4744" s="60">
        <v>31.6</v>
      </c>
      <c r="M4744" s="38">
        <f t="shared" si="234"/>
        <v>5.2666666666666666</v>
      </c>
      <c r="N4744" s="279">
        <f t="shared" si="235"/>
        <v>8.99</v>
      </c>
      <c r="O4744" s="268">
        <f t="shared" si="236"/>
        <v>0.41416388579903601</v>
      </c>
      <c r="P4744" s="62"/>
      <c r="Q4744" s="63" t="s">
        <v>6178</v>
      </c>
      <c r="R4744" s="266" t="s">
        <v>6178</v>
      </c>
      <c r="S4744" s="63" t="s">
        <v>6178</v>
      </c>
      <c r="T4744" s="63" t="s">
        <v>6179</v>
      </c>
      <c r="U4744" s="63" t="s">
        <v>6178</v>
      </c>
    </row>
    <row r="4745" spans="1:21" s="68" customFormat="1" ht="15" customHeight="1" x14ac:dyDescent="0.5">
      <c r="A4745" s="58"/>
      <c r="B4745" s="58">
        <v>828139</v>
      </c>
      <c r="C4745" s="59">
        <v>850044614561</v>
      </c>
      <c r="D4745" s="58" t="s">
        <v>559</v>
      </c>
      <c r="E4745" s="58" t="s">
        <v>5528</v>
      </c>
      <c r="F4745" s="58">
        <v>6</v>
      </c>
      <c r="G4745" s="58">
        <v>12</v>
      </c>
      <c r="H4745" s="77" t="s">
        <v>177</v>
      </c>
      <c r="I4745" s="58" t="s">
        <v>9</v>
      </c>
      <c r="J4745" s="58" t="s">
        <v>14</v>
      </c>
      <c r="K4745" s="58" t="s">
        <v>6119</v>
      </c>
      <c r="L4745" s="60">
        <v>31.6</v>
      </c>
      <c r="M4745" s="38">
        <f t="shared" si="234"/>
        <v>5.2666666666666666</v>
      </c>
      <c r="N4745" s="279">
        <f t="shared" si="235"/>
        <v>8.99</v>
      </c>
      <c r="O4745" s="268">
        <f t="shared" si="236"/>
        <v>0.41416388579903601</v>
      </c>
      <c r="P4745" s="62"/>
      <c r="Q4745" s="63" t="s">
        <v>6178</v>
      </c>
      <c r="R4745" s="266" t="s">
        <v>6178</v>
      </c>
      <c r="S4745" s="63" t="s">
        <v>6178</v>
      </c>
      <c r="T4745" s="63" t="s">
        <v>6179</v>
      </c>
      <c r="U4745" s="63" t="s">
        <v>6178</v>
      </c>
    </row>
    <row r="4746" spans="1:21" s="68" customFormat="1" ht="15" customHeight="1" x14ac:dyDescent="0.5">
      <c r="A4746" s="58"/>
      <c r="B4746" s="58">
        <v>828140</v>
      </c>
      <c r="C4746" s="59">
        <v>850044614554</v>
      </c>
      <c r="D4746" s="58" t="s">
        <v>559</v>
      </c>
      <c r="E4746" s="58" t="s">
        <v>5529</v>
      </c>
      <c r="F4746" s="58">
        <v>6</v>
      </c>
      <c r="G4746" s="58">
        <v>12</v>
      </c>
      <c r="H4746" s="77" t="s">
        <v>177</v>
      </c>
      <c r="I4746" s="58" t="s">
        <v>9</v>
      </c>
      <c r="J4746" s="58" t="s">
        <v>14</v>
      </c>
      <c r="K4746" s="58" t="s">
        <v>6119</v>
      </c>
      <c r="L4746" s="60">
        <v>31.6</v>
      </c>
      <c r="M4746" s="38">
        <f t="shared" si="234"/>
        <v>5.2666666666666666</v>
      </c>
      <c r="N4746" s="279">
        <f t="shared" si="235"/>
        <v>8.99</v>
      </c>
      <c r="O4746" s="268">
        <f t="shared" si="236"/>
        <v>0.41416388579903601</v>
      </c>
      <c r="P4746" s="62"/>
      <c r="Q4746" s="63" t="s">
        <v>6178</v>
      </c>
      <c r="R4746" s="266" t="s">
        <v>6178</v>
      </c>
      <c r="S4746" s="63" t="s">
        <v>6178</v>
      </c>
      <c r="T4746" s="63" t="s">
        <v>6179</v>
      </c>
      <c r="U4746" s="63" t="s">
        <v>6178</v>
      </c>
    </row>
    <row r="4747" spans="1:21" s="68" customFormat="1" ht="15" customHeight="1" x14ac:dyDescent="0.5">
      <c r="A4747" s="58"/>
      <c r="B4747" s="58">
        <v>828154</v>
      </c>
      <c r="C4747" s="59">
        <v>737547989320</v>
      </c>
      <c r="D4747" s="58" t="s">
        <v>5530</v>
      </c>
      <c r="E4747" s="58" t="s">
        <v>5531</v>
      </c>
      <c r="F4747" s="58">
        <v>4</v>
      </c>
      <c r="G4747" s="58">
        <v>33</v>
      </c>
      <c r="H4747" s="77" t="s">
        <v>177</v>
      </c>
      <c r="I4747" s="58" t="s">
        <v>1848</v>
      </c>
      <c r="J4747" s="58" t="s">
        <v>42</v>
      </c>
      <c r="K4747" s="58" t="s">
        <v>43</v>
      </c>
      <c r="L4747" s="60">
        <v>58.67</v>
      </c>
      <c r="M4747" s="38">
        <f t="shared" si="234"/>
        <v>14.6675</v>
      </c>
      <c r="N4747" s="279">
        <f t="shared" si="235"/>
        <v>24.49</v>
      </c>
      <c r="O4747" s="268">
        <f t="shared" si="236"/>
        <v>0.40108207431604731</v>
      </c>
      <c r="P4747" s="62"/>
      <c r="Q4747" s="63" t="s">
        <v>6178</v>
      </c>
      <c r="R4747" s="266" t="s">
        <v>6178</v>
      </c>
      <c r="S4747" s="63" t="s">
        <v>6178</v>
      </c>
      <c r="T4747" s="63" t="s">
        <v>6179</v>
      </c>
      <c r="U4747" s="63" t="s">
        <v>6178</v>
      </c>
    </row>
    <row r="4748" spans="1:21" s="68" customFormat="1" ht="15" customHeight="1" x14ac:dyDescent="0.5">
      <c r="A4748" s="58"/>
      <c r="B4748" s="58">
        <v>828156</v>
      </c>
      <c r="C4748" s="59">
        <v>737547989344</v>
      </c>
      <c r="D4748" s="58" t="s">
        <v>5530</v>
      </c>
      <c r="E4748" s="58" t="s">
        <v>5532</v>
      </c>
      <c r="F4748" s="58">
        <v>4</v>
      </c>
      <c r="G4748" s="58">
        <v>17</v>
      </c>
      <c r="H4748" s="77" t="s">
        <v>177</v>
      </c>
      <c r="I4748" s="58" t="s">
        <v>1848</v>
      </c>
      <c r="J4748" s="58" t="s">
        <v>42</v>
      </c>
      <c r="K4748" s="58" t="s">
        <v>43</v>
      </c>
      <c r="L4748" s="60">
        <v>29.33</v>
      </c>
      <c r="M4748" s="38">
        <f t="shared" si="234"/>
        <v>7.3324999999999996</v>
      </c>
      <c r="N4748" s="279">
        <f t="shared" si="235"/>
        <v>12.49</v>
      </c>
      <c r="O4748" s="268">
        <f t="shared" si="236"/>
        <v>0.41293034427542036</v>
      </c>
      <c r="P4748" s="62"/>
      <c r="Q4748" s="76" t="s">
        <v>6178</v>
      </c>
      <c r="R4748" s="318" t="s">
        <v>6178</v>
      </c>
      <c r="S4748" s="76" t="s">
        <v>6178</v>
      </c>
      <c r="T4748" s="76" t="s">
        <v>6178</v>
      </c>
      <c r="U4748" s="76" t="s">
        <v>6178</v>
      </c>
    </row>
    <row r="4749" spans="1:21" s="68" customFormat="1" ht="15" customHeight="1" x14ac:dyDescent="0.5">
      <c r="A4749" s="58"/>
      <c r="B4749" s="58">
        <v>828158</v>
      </c>
      <c r="C4749" s="59">
        <v>737547989368</v>
      </c>
      <c r="D4749" s="58" t="s">
        <v>5530</v>
      </c>
      <c r="E4749" s="58" t="s">
        <v>5533</v>
      </c>
      <c r="F4749" s="58">
        <v>4</v>
      </c>
      <c r="G4749" s="58">
        <v>17</v>
      </c>
      <c r="H4749" s="77" t="s">
        <v>177</v>
      </c>
      <c r="I4749" s="58" t="s">
        <v>1848</v>
      </c>
      <c r="J4749" s="58" t="s">
        <v>42</v>
      </c>
      <c r="K4749" s="58" t="s">
        <v>43</v>
      </c>
      <c r="L4749" s="60">
        <v>32</v>
      </c>
      <c r="M4749" s="38">
        <f t="shared" si="234"/>
        <v>8</v>
      </c>
      <c r="N4749" s="279">
        <f t="shared" si="235"/>
        <v>13.49</v>
      </c>
      <c r="O4749" s="268">
        <f t="shared" si="236"/>
        <v>0.40696812453669384</v>
      </c>
      <c r="P4749" s="62"/>
      <c r="Q4749" s="76" t="s">
        <v>6178</v>
      </c>
      <c r="R4749" s="318" t="s">
        <v>6178</v>
      </c>
      <c r="S4749" s="76" t="s">
        <v>6178</v>
      </c>
      <c r="T4749" s="76" t="s">
        <v>6178</v>
      </c>
      <c r="U4749" s="76" t="s">
        <v>6178</v>
      </c>
    </row>
    <row r="4750" spans="1:21" s="68" customFormat="1" ht="15" customHeight="1" x14ac:dyDescent="0.5">
      <c r="A4750" s="58"/>
      <c r="B4750" s="58">
        <v>828160</v>
      </c>
      <c r="C4750" s="59">
        <v>737547989382</v>
      </c>
      <c r="D4750" s="58" t="s">
        <v>5530</v>
      </c>
      <c r="E4750" s="58" t="s">
        <v>5534</v>
      </c>
      <c r="F4750" s="58">
        <v>4</v>
      </c>
      <c r="G4750" s="58">
        <v>17</v>
      </c>
      <c r="H4750" s="77" t="s">
        <v>177</v>
      </c>
      <c r="I4750" s="58" t="s">
        <v>1848</v>
      </c>
      <c r="J4750" s="58" t="s">
        <v>42</v>
      </c>
      <c r="K4750" s="58" t="s">
        <v>43</v>
      </c>
      <c r="L4750" s="60">
        <v>38.67</v>
      </c>
      <c r="M4750" s="38">
        <f t="shared" si="234"/>
        <v>9.6675000000000004</v>
      </c>
      <c r="N4750" s="279">
        <f t="shared" si="235"/>
        <v>16.489999999999998</v>
      </c>
      <c r="O4750" s="268">
        <f t="shared" si="236"/>
        <v>0.41373559733171611</v>
      </c>
      <c r="P4750" s="62"/>
      <c r="Q4750" s="76" t="s">
        <v>6178</v>
      </c>
      <c r="R4750" s="318" t="s">
        <v>6178</v>
      </c>
      <c r="S4750" s="76" t="s">
        <v>6178</v>
      </c>
      <c r="T4750" s="76" t="s">
        <v>6178</v>
      </c>
      <c r="U4750" s="76" t="s">
        <v>6178</v>
      </c>
    </row>
    <row r="4751" spans="1:21" s="68" customFormat="1" ht="15" customHeight="1" x14ac:dyDescent="0.5">
      <c r="A4751" s="58"/>
      <c r="B4751" s="58">
        <v>828217</v>
      </c>
      <c r="C4751" s="59">
        <v>860003186022</v>
      </c>
      <c r="D4751" s="58" t="s">
        <v>5535</v>
      </c>
      <c r="E4751" s="58" t="s">
        <v>5536</v>
      </c>
      <c r="F4751" s="58">
        <v>16</v>
      </c>
      <c r="G4751" s="58">
        <v>5.5</v>
      </c>
      <c r="H4751" s="77" t="s">
        <v>177</v>
      </c>
      <c r="I4751" s="58" t="s">
        <v>18</v>
      </c>
      <c r="J4751" s="58" t="s">
        <v>14</v>
      </c>
      <c r="K4751" s="58" t="s">
        <v>6119</v>
      </c>
      <c r="L4751" s="60">
        <v>81.099999999999994</v>
      </c>
      <c r="M4751" s="38">
        <f t="shared" si="234"/>
        <v>5.0687499999999996</v>
      </c>
      <c r="N4751" s="279">
        <f t="shared" si="235"/>
        <v>8.49</v>
      </c>
      <c r="O4751" s="268">
        <f t="shared" si="236"/>
        <v>0.40297408716136635</v>
      </c>
      <c r="P4751" s="62"/>
      <c r="Q4751" s="63" t="s">
        <v>6178</v>
      </c>
      <c r="R4751" s="266" t="s">
        <v>6178</v>
      </c>
      <c r="S4751" s="63" t="s">
        <v>6178</v>
      </c>
      <c r="T4751" s="63" t="s">
        <v>6179</v>
      </c>
      <c r="U4751" s="63" t="s">
        <v>6178</v>
      </c>
    </row>
    <row r="4752" spans="1:21" s="68" customFormat="1" ht="15" customHeight="1" x14ac:dyDescent="0.5">
      <c r="A4752" s="58"/>
      <c r="B4752" s="58">
        <v>828218</v>
      </c>
      <c r="C4752" s="59">
        <v>860003186008</v>
      </c>
      <c r="D4752" s="58" t="s">
        <v>5535</v>
      </c>
      <c r="E4752" s="58" t="s">
        <v>5537</v>
      </c>
      <c r="F4752" s="58">
        <v>12</v>
      </c>
      <c r="G4752" s="58">
        <v>12</v>
      </c>
      <c r="H4752" s="73" t="s">
        <v>5487</v>
      </c>
      <c r="I4752" s="58" t="s">
        <v>574</v>
      </c>
      <c r="J4752" s="58" t="s">
        <v>14</v>
      </c>
      <c r="K4752" s="58" t="s">
        <v>6119</v>
      </c>
      <c r="L4752" s="60">
        <v>60.8</v>
      </c>
      <c r="M4752" s="38">
        <f t="shared" si="234"/>
        <v>5.0666666666666664</v>
      </c>
      <c r="N4752" s="279">
        <f t="shared" si="235"/>
        <v>8.49</v>
      </c>
      <c r="O4752" s="268">
        <f t="shared" si="236"/>
        <v>0.403219473890852</v>
      </c>
      <c r="P4752" s="62"/>
      <c r="Q4752" s="63" t="s">
        <v>6178</v>
      </c>
      <c r="R4752" s="266" t="s">
        <v>6178</v>
      </c>
      <c r="S4752" s="63" t="s">
        <v>6178</v>
      </c>
      <c r="T4752" s="63" t="s">
        <v>6179</v>
      </c>
      <c r="U4752" s="63" t="s">
        <v>6178</v>
      </c>
    </row>
    <row r="4753" spans="1:21" ht="15" customHeight="1" x14ac:dyDescent="0.5">
      <c r="B4753" s="58">
        <v>828219</v>
      </c>
      <c r="C4753" s="59">
        <v>860003186046</v>
      </c>
      <c r="D4753" s="58" t="s">
        <v>5535</v>
      </c>
      <c r="E4753" s="58" t="s">
        <v>5538</v>
      </c>
      <c r="F4753" s="58">
        <v>12</v>
      </c>
      <c r="G4753" s="58">
        <v>12</v>
      </c>
      <c r="H4753" s="73" t="s">
        <v>5487</v>
      </c>
      <c r="I4753" s="58" t="s">
        <v>574</v>
      </c>
      <c r="J4753" s="58" t="s">
        <v>14</v>
      </c>
      <c r="K4753" s="58" t="s">
        <v>6119</v>
      </c>
      <c r="L4753" s="60">
        <v>60.8</v>
      </c>
      <c r="M4753" s="38">
        <f t="shared" si="234"/>
        <v>5.0666666666666664</v>
      </c>
      <c r="N4753" s="279">
        <f t="shared" si="235"/>
        <v>8.49</v>
      </c>
      <c r="O4753" s="268">
        <f t="shared" si="236"/>
        <v>0.403219473890852</v>
      </c>
      <c r="P4753" s="62"/>
      <c r="Q4753" s="63" t="s">
        <v>6178</v>
      </c>
      <c r="R4753" s="266" t="s">
        <v>6178</v>
      </c>
      <c r="S4753" s="63" t="s">
        <v>6178</v>
      </c>
      <c r="T4753" s="63" t="s">
        <v>6179</v>
      </c>
      <c r="U4753" s="63" t="s">
        <v>6178</v>
      </c>
    </row>
    <row r="4754" spans="1:21" ht="15" customHeight="1" x14ac:dyDescent="0.5">
      <c r="B4754" s="58">
        <v>828220</v>
      </c>
      <c r="C4754" s="59">
        <v>860003186077</v>
      </c>
      <c r="D4754" s="58" t="s">
        <v>5535</v>
      </c>
      <c r="E4754" s="58" t="s">
        <v>5539</v>
      </c>
      <c r="F4754" s="58">
        <v>16</v>
      </c>
      <c r="G4754" s="58">
        <v>5.5</v>
      </c>
      <c r="H4754" s="77" t="s">
        <v>177</v>
      </c>
      <c r="I4754" s="58" t="s">
        <v>18</v>
      </c>
      <c r="J4754" s="58" t="s">
        <v>14</v>
      </c>
      <c r="K4754" s="58" t="s">
        <v>6119</v>
      </c>
      <c r="L4754" s="60">
        <v>81.099999999999994</v>
      </c>
      <c r="M4754" s="38">
        <f t="shared" si="234"/>
        <v>5.0687499999999996</v>
      </c>
      <c r="N4754" s="279">
        <f t="shared" si="235"/>
        <v>8.49</v>
      </c>
      <c r="O4754" s="268">
        <f t="shared" si="236"/>
        <v>0.40297408716136635</v>
      </c>
      <c r="P4754" s="62"/>
      <c r="Q4754" s="63" t="s">
        <v>6178</v>
      </c>
      <c r="R4754" s="266" t="s">
        <v>6178</v>
      </c>
      <c r="S4754" s="63" t="s">
        <v>6178</v>
      </c>
      <c r="T4754" s="63" t="s">
        <v>6179</v>
      </c>
      <c r="U4754" s="63" t="s">
        <v>6178</v>
      </c>
    </row>
    <row r="4755" spans="1:21" ht="15" customHeight="1" x14ac:dyDescent="0.5">
      <c r="B4755" s="58">
        <v>828232</v>
      </c>
      <c r="C4755" s="59">
        <v>198168217726</v>
      </c>
      <c r="D4755" s="58" t="s">
        <v>5540</v>
      </c>
      <c r="E4755" s="58" t="s">
        <v>5541</v>
      </c>
      <c r="F4755" s="58">
        <v>12</v>
      </c>
      <c r="G4755" s="58">
        <v>5</v>
      </c>
      <c r="H4755" s="77" t="s">
        <v>177</v>
      </c>
      <c r="I4755" s="58" t="s">
        <v>120</v>
      </c>
      <c r="J4755" s="58" t="s">
        <v>14</v>
      </c>
      <c r="K4755" s="58" t="s">
        <v>6119</v>
      </c>
      <c r="L4755" s="60">
        <v>66.400000000000006</v>
      </c>
      <c r="M4755" s="38">
        <f t="shared" si="234"/>
        <v>5.5333333333333341</v>
      </c>
      <c r="N4755" s="279">
        <f t="shared" si="235"/>
        <v>9.49</v>
      </c>
      <c r="O4755" s="268">
        <f t="shared" si="236"/>
        <v>0.41693010186160862</v>
      </c>
      <c r="P4755" s="62"/>
      <c r="Q4755" s="63" t="s">
        <v>6178</v>
      </c>
      <c r="R4755" s="266" t="s">
        <v>6178</v>
      </c>
      <c r="S4755" s="63" t="s">
        <v>6178</v>
      </c>
      <c r="T4755" s="63" t="s">
        <v>6179</v>
      </c>
      <c r="U4755" s="63" t="s">
        <v>6178</v>
      </c>
    </row>
    <row r="4756" spans="1:21" s="73" customFormat="1" ht="15.75" x14ac:dyDescent="0.5">
      <c r="A4756" s="58"/>
      <c r="B4756" s="58">
        <v>828233</v>
      </c>
      <c r="C4756" s="59">
        <v>198168581926</v>
      </c>
      <c r="D4756" s="58" t="s">
        <v>5540</v>
      </c>
      <c r="E4756" s="58" t="s">
        <v>5542</v>
      </c>
      <c r="F4756" s="58">
        <v>12</v>
      </c>
      <c r="G4756" s="58">
        <v>5</v>
      </c>
      <c r="H4756" s="77" t="s">
        <v>177</v>
      </c>
      <c r="I4756" s="58" t="s">
        <v>120</v>
      </c>
      <c r="J4756" s="58" t="s">
        <v>14</v>
      </c>
      <c r="K4756" s="58" t="s">
        <v>6119</v>
      </c>
      <c r="L4756" s="60">
        <v>66.400000000000006</v>
      </c>
      <c r="M4756" s="38">
        <f t="shared" si="234"/>
        <v>5.5333333333333341</v>
      </c>
      <c r="N4756" s="279">
        <f t="shared" si="235"/>
        <v>9.49</v>
      </c>
      <c r="O4756" s="268">
        <f t="shared" si="236"/>
        <v>0.41693010186160862</v>
      </c>
      <c r="P4756" s="62"/>
      <c r="Q4756" s="63" t="s">
        <v>6178</v>
      </c>
      <c r="R4756" s="266" t="s">
        <v>6178</v>
      </c>
      <c r="S4756" s="63" t="s">
        <v>6178</v>
      </c>
      <c r="T4756" s="63" t="s">
        <v>6179</v>
      </c>
      <c r="U4756" s="63" t="s">
        <v>6178</v>
      </c>
    </row>
    <row r="4757" spans="1:21" s="73" customFormat="1" ht="15.75" x14ac:dyDescent="0.5">
      <c r="A4757" s="58"/>
      <c r="B4757" s="58">
        <v>828234</v>
      </c>
      <c r="C4757" s="59">
        <v>198168574935</v>
      </c>
      <c r="D4757" s="58" t="s">
        <v>5540</v>
      </c>
      <c r="E4757" s="58" t="s">
        <v>5543</v>
      </c>
      <c r="F4757" s="58">
        <v>12</v>
      </c>
      <c r="G4757" s="58">
        <v>5</v>
      </c>
      <c r="H4757" s="77" t="s">
        <v>177</v>
      </c>
      <c r="I4757" s="58" t="s">
        <v>120</v>
      </c>
      <c r="J4757" s="58" t="s">
        <v>14</v>
      </c>
      <c r="K4757" s="58" t="s">
        <v>6119</v>
      </c>
      <c r="L4757" s="60">
        <v>66.400000000000006</v>
      </c>
      <c r="M4757" s="38">
        <f t="shared" si="234"/>
        <v>5.5333333333333341</v>
      </c>
      <c r="N4757" s="279">
        <f t="shared" si="235"/>
        <v>9.49</v>
      </c>
      <c r="O4757" s="268">
        <f t="shared" si="236"/>
        <v>0.41693010186160862</v>
      </c>
      <c r="P4757" s="62"/>
      <c r="Q4757" s="63" t="s">
        <v>6178</v>
      </c>
      <c r="R4757" s="266" t="s">
        <v>6178</v>
      </c>
      <c r="S4757" s="63" t="s">
        <v>6178</v>
      </c>
      <c r="T4757" s="63" t="s">
        <v>6179</v>
      </c>
      <c r="U4757" s="63" t="s">
        <v>6178</v>
      </c>
    </row>
    <row r="4758" spans="1:21" s="73" customFormat="1" ht="15.75" x14ac:dyDescent="0.5">
      <c r="A4758" s="58"/>
      <c r="B4758" s="58">
        <v>828239</v>
      </c>
      <c r="C4758" s="59">
        <v>860008758576</v>
      </c>
      <c r="D4758" s="58" t="s">
        <v>5544</v>
      </c>
      <c r="E4758" s="58" t="s">
        <v>5545</v>
      </c>
      <c r="F4758" s="58">
        <v>25</v>
      </c>
      <c r="G4758" s="58">
        <v>5</v>
      </c>
      <c r="H4758" s="77" t="s">
        <v>177</v>
      </c>
      <c r="I4758" s="58" t="s">
        <v>9</v>
      </c>
      <c r="J4758" s="58" t="s">
        <v>14</v>
      </c>
      <c r="K4758" s="58" t="s">
        <v>6119</v>
      </c>
      <c r="L4758" s="60">
        <v>105</v>
      </c>
      <c r="M4758" s="38">
        <f t="shared" si="234"/>
        <v>4.2</v>
      </c>
      <c r="N4758" s="279">
        <f t="shared" si="235"/>
        <v>6.99</v>
      </c>
      <c r="O4758" s="268">
        <f t="shared" si="236"/>
        <v>0.39914163090128757</v>
      </c>
      <c r="P4758" s="62"/>
      <c r="Q4758" s="63" t="s">
        <v>6178</v>
      </c>
      <c r="R4758" s="266" t="s">
        <v>6178</v>
      </c>
      <c r="S4758" s="63" t="s">
        <v>6178</v>
      </c>
      <c r="T4758" s="63" t="s">
        <v>6179</v>
      </c>
      <c r="U4758" s="63" t="s">
        <v>6178</v>
      </c>
    </row>
    <row r="4759" spans="1:21" s="73" customFormat="1" ht="15.75" x14ac:dyDescent="0.5">
      <c r="A4759" s="58"/>
      <c r="B4759" s="58">
        <v>828240</v>
      </c>
      <c r="C4759" s="59">
        <v>860008758514</v>
      </c>
      <c r="D4759" s="58" t="s">
        <v>5544</v>
      </c>
      <c r="E4759" s="58" t="s">
        <v>5546</v>
      </c>
      <c r="F4759" s="58">
        <v>25</v>
      </c>
      <c r="G4759" s="58">
        <v>5</v>
      </c>
      <c r="H4759" s="77" t="s">
        <v>177</v>
      </c>
      <c r="I4759" s="58" t="s">
        <v>9</v>
      </c>
      <c r="J4759" s="58" t="s">
        <v>14</v>
      </c>
      <c r="K4759" s="58" t="s">
        <v>6119</v>
      </c>
      <c r="L4759" s="60">
        <v>105</v>
      </c>
      <c r="M4759" s="38">
        <f t="shared" si="234"/>
        <v>4.2</v>
      </c>
      <c r="N4759" s="279">
        <f t="shared" si="235"/>
        <v>6.99</v>
      </c>
      <c r="O4759" s="268">
        <f t="shared" si="236"/>
        <v>0.39914163090128757</v>
      </c>
      <c r="P4759" s="62"/>
      <c r="Q4759" s="63" t="s">
        <v>6178</v>
      </c>
      <c r="R4759" s="266" t="s">
        <v>6178</v>
      </c>
      <c r="S4759" s="63" t="s">
        <v>6178</v>
      </c>
      <c r="T4759" s="63" t="s">
        <v>6179</v>
      </c>
      <c r="U4759" s="63" t="s">
        <v>6178</v>
      </c>
    </row>
    <row r="4760" spans="1:21" s="22" customFormat="1" ht="15" customHeight="1" x14ac:dyDescent="0.5">
      <c r="B4760" s="22">
        <v>539102</v>
      </c>
      <c r="C4760" s="52">
        <v>860008020543</v>
      </c>
      <c r="D4760" s="22" t="s">
        <v>1554</v>
      </c>
      <c r="E4760" s="22" t="s">
        <v>6332</v>
      </c>
      <c r="F4760" s="22">
        <v>12</v>
      </c>
      <c r="G4760" s="22">
        <v>16</v>
      </c>
      <c r="H4760" s="22" t="s">
        <v>177</v>
      </c>
      <c r="I4760" s="22" t="s">
        <v>2216</v>
      </c>
      <c r="J4760" s="22" t="s">
        <v>42</v>
      </c>
      <c r="K4760" s="22" t="s">
        <v>43</v>
      </c>
      <c r="L4760" s="280">
        <v>37.200000000000003</v>
      </c>
      <c r="M4760" s="38">
        <f t="shared" si="234"/>
        <v>3.1</v>
      </c>
      <c r="N4760" s="46">
        <f t="shared" si="235"/>
        <v>5.49</v>
      </c>
      <c r="O4760" s="268">
        <f t="shared" si="236"/>
        <v>0.43533697632058288</v>
      </c>
      <c r="P4760" s="281"/>
      <c r="Q4760" s="43" t="s">
        <v>6178</v>
      </c>
      <c r="R4760" s="282" t="s">
        <v>6178</v>
      </c>
      <c r="S4760" s="43" t="s">
        <v>6178</v>
      </c>
      <c r="T4760" s="43" t="s">
        <v>6178</v>
      </c>
      <c r="U4760" s="43" t="s">
        <v>6178</v>
      </c>
    </row>
    <row r="4761" spans="1:21" s="22" customFormat="1" ht="15" customHeight="1" x14ac:dyDescent="0.5">
      <c r="B4761" s="22">
        <v>175212</v>
      </c>
      <c r="C4761" s="52">
        <v>850006687169</v>
      </c>
      <c r="D4761" s="22" t="s">
        <v>1502</v>
      </c>
      <c r="E4761" s="22" t="s">
        <v>6336</v>
      </c>
      <c r="F4761" s="22">
        <v>6</v>
      </c>
      <c r="G4761" s="22">
        <v>3</v>
      </c>
      <c r="H4761" s="22" t="s">
        <v>177</v>
      </c>
      <c r="I4761" s="22" t="s">
        <v>19</v>
      </c>
      <c r="J4761" s="22" t="s">
        <v>14</v>
      </c>
      <c r="K4761" s="22" t="s">
        <v>6119</v>
      </c>
      <c r="L4761" s="280">
        <v>28.4</v>
      </c>
      <c r="M4761" s="38">
        <f t="shared" si="234"/>
        <v>4.7333333333333334</v>
      </c>
      <c r="N4761" s="46">
        <f t="shared" si="235"/>
        <v>7.99</v>
      </c>
      <c r="O4761" s="268">
        <f t="shared" si="236"/>
        <v>0.40759282436378808</v>
      </c>
      <c r="P4761" s="281"/>
      <c r="Q4761" s="43" t="s">
        <v>6179</v>
      </c>
      <c r="R4761" s="282" t="s">
        <v>6179</v>
      </c>
      <c r="S4761" s="43" t="s">
        <v>6179</v>
      </c>
      <c r="T4761" s="43" t="s">
        <v>6178</v>
      </c>
      <c r="U4761" s="43" t="s">
        <v>6179</v>
      </c>
    </row>
    <row r="4762" spans="1:21" s="22" customFormat="1" ht="15" customHeight="1" x14ac:dyDescent="0.5">
      <c r="B4762" s="22">
        <v>175221</v>
      </c>
      <c r="C4762" s="52">
        <v>850006687367</v>
      </c>
      <c r="D4762" s="22" t="s">
        <v>1502</v>
      </c>
      <c r="E4762" s="22" t="s">
        <v>6337</v>
      </c>
      <c r="F4762" s="22">
        <v>6</v>
      </c>
      <c r="G4762" s="22">
        <v>3</v>
      </c>
      <c r="H4762" s="22" t="s">
        <v>177</v>
      </c>
      <c r="I4762" s="22" t="s">
        <v>19</v>
      </c>
      <c r="J4762" s="22" t="s">
        <v>14</v>
      </c>
      <c r="K4762" s="22" t="s">
        <v>6119</v>
      </c>
      <c r="L4762" s="280">
        <v>28.4</v>
      </c>
      <c r="M4762" s="38">
        <f t="shared" si="234"/>
        <v>4.7333333333333334</v>
      </c>
      <c r="N4762" s="46">
        <f t="shared" si="235"/>
        <v>7.99</v>
      </c>
      <c r="O4762" s="268">
        <f t="shared" si="236"/>
        <v>0.40759282436378808</v>
      </c>
      <c r="P4762" s="281"/>
      <c r="Q4762" s="43" t="s">
        <v>6179</v>
      </c>
      <c r="R4762" s="282" t="s">
        <v>6179</v>
      </c>
      <c r="S4762" s="43" t="s">
        <v>6179</v>
      </c>
      <c r="T4762" s="43" t="s">
        <v>6178</v>
      </c>
      <c r="U4762" s="43" t="s">
        <v>6179</v>
      </c>
    </row>
    <row r="4763" spans="1:21" s="22" customFormat="1" ht="15" customHeight="1" x14ac:dyDescent="0.5">
      <c r="B4763" s="22">
        <v>175222</v>
      </c>
      <c r="C4763" s="52">
        <v>850072199047</v>
      </c>
      <c r="D4763" s="22" t="s">
        <v>1502</v>
      </c>
      <c r="E4763" s="452" t="s">
        <v>6338</v>
      </c>
      <c r="F4763" s="22">
        <v>6</v>
      </c>
      <c r="G4763" s="22">
        <v>3</v>
      </c>
      <c r="H4763" s="452" t="s">
        <v>177</v>
      </c>
      <c r="I4763" s="22" t="s">
        <v>19</v>
      </c>
      <c r="J4763" s="22" t="s">
        <v>14</v>
      </c>
      <c r="K4763" s="22" t="s">
        <v>6119</v>
      </c>
      <c r="L4763" s="280">
        <v>26.5</v>
      </c>
      <c r="M4763" s="38">
        <f t="shared" si="234"/>
        <v>4.416666666666667</v>
      </c>
      <c r="N4763" s="453">
        <f t="shared" si="235"/>
        <v>7.49</v>
      </c>
      <c r="O4763" s="268">
        <f t="shared" si="236"/>
        <v>0.41032487761459724</v>
      </c>
      <c r="P4763" s="281"/>
      <c r="Q4763" s="43" t="s">
        <v>6179</v>
      </c>
      <c r="R4763" s="282" t="s">
        <v>6179</v>
      </c>
      <c r="S4763" s="43" t="s">
        <v>6179</v>
      </c>
      <c r="T4763" s="43" t="s">
        <v>6178</v>
      </c>
      <c r="U4763" s="43" t="s">
        <v>6179</v>
      </c>
    </row>
  </sheetData>
  <autoFilter ref="A3:U4759" xr:uid="{81A132B6-E910-A944-8571-45481FB89E3A}"/>
  <conditionalFormatting sqref="B1">
    <cfRule type="duplicateValues" dxfId="3562" priority="349"/>
    <cfRule type="duplicateValues" dxfId="3561" priority="350"/>
    <cfRule type="duplicateValues" dxfId="3560" priority="351"/>
    <cfRule type="duplicateValues" dxfId="3559" priority="352"/>
    <cfRule type="duplicateValues" dxfId="3558" priority="353"/>
    <cfRule type="duplicateValues" dxfId="3557" priority="354"/>
    <cfRule type="duplicateValues" dxfId="3556" priority="355"/>
    <cfRule type="duplicateValues" dxfId="3555" priority="356"/>
    <cfRule type="duplicateValues" dxfId="3554" priority="357"/>
    <cfRule type="duplicateValues" dxfId="3553" priority="358"/>
    <cfRule type="duplicateValues" dxfId="3552" priority="359"/>
    <cfRule type="duplicateValues" dxfId="3551" priority="360"/>
    <cfRule type="duplicateValues" dxfId="3550" priority="361"/>
    <cfRule type="duplicateValues" dxfId="3549" priority="362"/>
    <cfRule type="duplicateValues" dxfId="3548" priority="363"/>
    <cfRule type="duplicateValues" dxfId="3547" priority="364"/>
    <cfRule type="duplicateValues" dxfId="3546" priority="365"/>
    <cfRule type="duplicateValues" dxfId="3545" priority="366"/>
    <cfRule type="duplicateValues" dxfId="3544" priority="367"/>
    <cfRule type="duplicateValues" dxfId="3543" priority="368"/>
  </conditionalFormatting>
  <conditionalFormatting sqref="B4">
    <cfRule type="duplicateValues" dxfId="3542" priority="191"/>
    <cfRule type="duplicateValues" dxfId="3541" priority="192"/>
    <cfRule type="duplicateValues" dxfId="3540" priority="193"/>
    <cfRule type="duplicateValues" dxfId="3539" priority="194"/>
    <cfRule type="duplicateValues" dxfId="3538" priority="195"/>
    <cfRule type="duplicateValues" dxfId="3537" priority="196"/>
    <cfRule type="duplicateValues" dxfId="3536" priority="197"/>
    <cfRule type="duplicateValues" dxfId="3535" priority="198"/>
    <cfRule type="duplicateValues" dxfId="3534" priority="199"/>
    <cfRule type="duplicateValues" dxfId="3533" priority="200"/>
    <cfRule type="duplicateValues" dxfId="3532" priority="201"/>
    <cfRule type="duplicateValues" dxfId="3531" priority="202"/>
    <cfRule type="duplicateValues" dxfId="3530" priority="203"/>
    <cfRule type="duplicateValues" dxfId="3529" priority="204"/>
    <cfRule type="duplicateValues" dxfId="3528" priority="205"/>
    <cfRule type="duplicateValues" dxfId="3527" priority="206"/>
    <cfRule type="duplicateValues" dxfId="3526" priority="207"/>
    <cfRule type="duplicateValues" dxfId="3525" priority="208"/>
    <cfRule type="duplicateValues" dxfId="3524" priority="209"/>
    <cfRule type="duplicateValues" dxfId="3523" priority="210"/>
    <cfRule type="duplicateValues" dxfId="3522" priority="211"/>
    <cfRule type="duplicateValues" dxfId="3521" priority="212"/>
    <cfRule type="duplicateValues" dxfId="3520" priority="213"/>
    <cfRule type="duplicateValues" dxfId="3519" priority="214"/>
    <cfRule type="duplicateValues" dxfId="3518" priority="215"/>
  </conditionalFormatting>
  <conditionalFormatting sqref="B5">
    <cfRule type="duplicateValues" dxfId="3517" priority="165"/>
    <cfRule type="duplicateValues" dxfId="3516" priority="166"/>
    <cfRule type="duplicateValues" dxfId="3515" priority="167"/>
    <cfRule type="duplicateValues" dxfId="3514" priority="168"/>
    <cfRule type="duplicateValues" dxfId="3513" priority="169"/>
    <cfRule type="duplicateValues" dxfId="3512" priority="170"/>
    <cfRule type="duplicateValues" dxfId="3511" priority="171"/>
    <cfRule type="duplicateValues" dxfId="3510" priority="172"/>
    <cfRule type="duplicateValues" dxfId="3509" priority="173"/>
    <cfRule type="duplicateValues" dxfId="3508" priority="174"/>
    <cfRule type="duplicateValues" dxfId="3507" priority="175"/>
    <cfRule type="duplicateValues" dxfId="3506" priority="176"/>
    <cfRule type="duplicateValues" dxfId="3505" priority="177"/>
    <cfRule type="duplicateValues" dxfId="3504" priority="178"/>
    <cfRule type="duplicateValues" dxfId="3503" priority="179"/>
    <cfRule type="duplicateValues" dxfId="3502" priority="180"/>
    <cfRule type="duplicateValues" dxfId="3501" priority="181"/>
    <cfRule type="duplicateValues" dxfId="3500" priority="182"/>
    <cfRule type="duplicateValues" dxfId="3499" priority="183"/>
    <cfRule type="duplicateValues" dxfId="3498" priority="184"/>
    <cfRule type="duplicateValues" dxfId="3497" priority="185"/>
    <cfRule type="duplicateValues" dxfId="3496" priority="186"/>
    <cfRule type="duplicateValues" dxfId="3495" priority="187"/>
    <cfRule type="duplicateValues" dxfId="3494" priority="188"/>
    <cfRule type="duplicateValues" dxfId="3493" priority="189"/>
    <cfRule type="duplicateValues" dxfId="3492" priority="190"/>
  </conditionalFormatting>
  <conditionalFormatting sqref="B6">
    <cfRule type="duplicateValues" dxfId="3491" priority="139"/>
    <cfRule type="duplicateValues" dxfId="3490" priority="140"/>
    <cfRule type="duplicateValues" dxfId="3489" priority="141"/>
    <cfRule type="duplicateValues" dxfId="3488" priority="142"/>
    <cfRule type="duplicateValues" dxfId="3487" priority="143"/>
    <cfRule type="duplicateValues" dxfId="3486" priority="144"/>
    <cfRule type="duplicateValues" dxfId="3485" priority="145"/>
    <cfRule type="duplicateValues" dxfId="3484" priority="146"/>
    <cfRule type="duplicateValues" dxfId="3483" priority="147"/>
    <cfRule type="duplicateValues" dxfId="3482" priority="148"/>
    <cfRule type="duplicateValues" dxfId="3481" priority="149"/>
    <cfRule type="duplicateValues" dxfId="3480" priority="150"/>
    <cfRule type="duplicateValues" dxfId="3479" priority="151"/>
    <cfRule type="duplicateValues" dxfId="3478" priority="152"/>
    <cfRule type="duplicateValues" dxfId="3477" priority="153"/>
    <cfRule type="duplicateValues" dxfId="3476" priority="154"/>
    <cfRule type="duplicateValues" dxfId="3475" priority="155"/>
    <cfRule type="duplicateValues" dxfId="3474" priority="156"/>
    <cfRule type="duplicateValues" dxfId="3473" priority="157"/>
    <cfRule type="duplicateValues" dxfId="3472" priority="158"/>
    <cfRule type="duplicateValues" dxfId="3471" priority="159"/>
    <cfRule type="duplicateValues" dxfId="3470" priority="160"/>
    <cfRule type="duplicateValues" dxfId="3469" priority="161"/>
    <cfRule type="duplicateValues" dxfId="3468" priority="162"/>
    <cfRule type="duplicateValues" dxfId="3467" priority="163"/>
    <cfRule type="duplicateValues" dxfId="3466" priority="164"/>
  </conditionalFormatting>
  <conditionalFormatting sqref="B7">
    <cfRule type="duplicateValues" dxfId="3465" priority="116"/>
    <cfRule type="duplicateValues" dxfId="3464" priority="117"/>
    <cfRule type="duplicateValues" dxfId="3463" priority="118"/>
    <cfRule type="duplicateValues" dxfId="3462" priority="119"/>
    <cfRule type="duplicateValues" dxfId="3461" priority="120"/>
    <cfRule type="duplicateValues" dxfId="3460" priority="121"/>
    <cfRule type="duplicateValues" dxfId="3459" priority="122"/>
    <cfRule type="duplicateValues" dxfId="3458" priority="123"/>
    <cfRule type="duplicateValues" dxfId="3457" priority="124"/>
    <cfRule type="duplicateValues" dxfId="3456" priority="125"/>
    <cfRule type="duplicateValues" dxfId="3455" priority="126"/>
    <cfRule type="duplicateValues" dxfId="3454" priority="127"/>
    <cfRule type="duplicateValues" dxfId="3453" priority="128"/>
    <cfRule type="duplicateValues" dxfId="3452" priority="129"/>
    <cfRule type="duplicateValues" dxfId="3451" priority="130"/>
    <cfRule type="duplicateValues" dxfId="3450" priority="131"/>
    <cfRule type="duplicateValues" dxfId="3449" priority="132"/>
    <cfRule type="duplicateValues" dxfId="3448" priority="133"/>
    <cfRule type="duplicateValues" dxfId="3447" priority="134"/>
    <cfRule type="duplicateValues" dxfId="3446" priority="135"/>
    <cfRule type="duplicateValues" dxfId="3445" priority="136"/>
    <cfRule type="duplicateValues" dxfId="3444" priority="137"/>
    <cfRule type="duplicateValues" dxfId="3443" priority="138"/>
  </conditionalFormatting>
  <conditionalFormatting sqref="B15">
    <cfRule type="duplicateValues" dxfId="3442" priority="69"/>
    <cfRule type="duplicateValues" dxfId="3441" priority="70"/>
    <cfRule type="duplicateValues" dxfId="3440" priority="71"/>
    <cfRule type="duplicateValues" dxfId="3439" priority="72"/>
    <cfRule type="duplicateValues" dxfId="3438" priority="73"/>
    <cfRule type="duplicateValues" dxfId="3437" priority="74"/>
    <cfRule type="duplicateValues" dxfId="3436" priority="75"/>
    <cfRule type="duplicateValues" dxfId="3435" priority="76"/>
    <cfRule type="duplicateValues" dxfId="3434" priority="77"/>
    <cfRule type="duplicateValues" dxfId="3433" priority="78"/>
    <cfRule type="duplicateValues" dxfId="3432" priority="79"/>
    <cfRule type="duplicateValues" dxfId="3431" priority="80"/>
    <cfRule type="duplicateValues" dxfId="3430" priority="81"/>
    <cfRule type="duplicateValues" dxfId="3429" priority="82"/>
    <cfRule type="duplicateValues" dxfId="3428" priority="83"/>
    <cfRule type="duplicateValues" dxfId="3427" priority="84"/>
    <cfRule type="duplicateValues" dxfId="3426" priority="85"/>
    <cfRule type="duplicateValues" dxfId="3425" priority="86"/>
    <cfRule type="duplicateValues" dxfId="3424" priority="87"/>
    <cfRule type="duplicateValues" dxfId="3423" priority="88"/>
    <cfRule type="duplicateValues" dxfId="3422" priority="89"/>
    <cfRule type="duplicateValues" dxfId="3421" priority="90"/>
    <cfRule type="duplicateValues" dxfId="3420" priority="91"/>
    <cfRule type="duplicateValues" dxfId="3419" priority="92"/>
    <cfRule type="duplicateValues" dxfId="3418" priority="93"/>
    <cfRule type="duplicateValues" dxfId="3417" priority="94"/>
  </conditionalFormatting>
  <conditionalFormatting sqref="B16">
    <cfRule type="duplicateValues" dxfId="3416" priority="43"/>
    <cfRule type="duplicateValues" dxfId="3415" priority="44"/>
    <cfRule type="duplicateValues" dxfId="3414" priority="45"/>
    <cfRule type="duplicateValues" dxfId="3413" priority="46"/>
    <cfRule type="duplicateValues" dxfId="3412" priority="47"/>
    <cfRule type="duplicateValues" dxfId="3411" priority="48"/>
    <cfRule type="duplicateValues" dxfId="3410" priority="49"/>
    <cfRule type="duplicateValues" dxfId="3409" priority="50"/>
    <cfRule type="duplicateValues" dxfId="3408" priority="51"/>
    <cfRule type="duplicateValues" dxfId="3407" priority="52"/>
    <cfRule type="duplicateValues" dxfId="3406" priority="53"/>
    <cfRule type="duplicateValues" dxfId="3405" priority="54"/>
    <cfRule type="duplicateValues" dxfId="3404" priority="55"/>
    <cfRule type="duplicateValues" dxfId="3403" priority="56"/>
    <cfRule type="duplicateValues" dxfId="3402" priority="57"/>
    <cfRule type="duplicateValues" dxfId="3401" priority="58"/>
    <cfRule type="duplicateValues" dxfId="3400" priority="59"/>
    <cfRule type="duplicateValues" dxfId="3399" priority="60"/>
    <cfRule type="duplicateValues" dxfId="3398" priority="61"/>
    <cfRule type="duplicateValues" dxfId="3397" priority="62"/>
    <cfRule type="duplicateValues" dxfId="3396" priority="63"/>
    <cfRule type="duplicateValues" dxfId="3395" priority="64"/>
    <cfRule type="duplicateValues" dxfId="3394" priority="65"/>
    <cfRule type="duplicateValues" dxfId="3393" priority="66"/>
    <cfRule type="duplicateValues" dxfId="3392" priority="67"/>
    <cfRule type="duplicateValues" dxfId="3391" priority="68"/>
  </conditionalFormatting>
  <conditionalFormatting sqref="B17">
    <cfRule type="duplicateValues" dxfId="3390" priority="20"/>
    <cfRule type="duplicateValues" dxfId="3389" priority="21"/>
    <cfRule type="duplicateValues" dxfId="3388" priority="22"/>
    <cfRule type="duplicateValues" dxfId="3387" priority="23"/>
    <cfRule type="duplicateValues" dxfId="3386" priority="24"/>
    <cfRule type="duplicateValues" dxfId="3385" priority="25"/>
    <cfRule type="duplicateValues" dxfId="3384" priority="26"/>
    <cfRule type="duplicateValues" dxfId="3383" priority="27"/>
    <cfRule type="duplicateValues" dxfId="3382" priority="28"/>
    <cfRule type="duplicateValues" dxfId="3381" priority="29"/>
    <cfRule type="duplicateValues" dxfId="3380" priority="30"/>
    <cfRule type="duplicateValues" dxfId="3379" priority="31"/>
    <cfRule type="duplicateValues" dxfId="3378" priority="32"/>
    <cfRule type="duplicateValues" dxfId="3377" priority="33"/>
    <cfRule type="duplicateValues" dxfId="3376" priority="34"/>
    <cfRule type="duplicateValues" dxfId="3375" priority="35"/>
    <cfRule type="duplicateValues" dxfId="3374" priority="36"/>
    <cfRule type="duplicateValues" dxfId="3373" priority="37"/>
    <cfRule type="duplicateValues" dxfId="3372" priority="38"/>
    <cfRule type="duplicateValues" dxfId="3371" priority="39"/>
    <cfRule type="duplicateValues" dxfId="3370" priority="40"/>
    <cfRule type="duplicateValues" dxfId="3369" priority="41"/>
    <cfRule type="duplicateValues" dxfId="3368" priority="42"/>
  </conditionalFormatting>
  <conditionalFormatting sqref="B27:B28">
    <cfRule type="duplicateValues" dxfId="3367" priority="276"/>
    <cfRule type="duplicateValues" dxfId="3366" priority="277"/>
    <cfRule type="duplicateValues" dxfId="3365" priority="278"/>
    <cfRule type="duplicateValues" dxfId="3364" priority="279"/>
    <cfRule type="duplicateValues" dxfId="3363" priority="280"/>
    <cfRule type="duplicateValues" dxfId="3362" priority="281"/>
    <cfRule type="duplicateValues" dxfId="3361" priority="282"/>
    <cfRule type="duplicateValues" dxfId="3360" priority="283"/>
    <cfRule type="duplicateValues" dxfId="3359" priority="284"/>
    <cfRule type="duplicateValues" dxfId="3358" priority="285"/>
    <cfRule type="duplicateValues" dxfId="3357" priority="286"/>
    <cfRule type="duplicateValues" dxfId="3356" priority="287"/>
    <cfRule type="duplicateValues" dxfId="3355" priority="288"/>
    <cfRule type="duplicateValues" dxfId="3354" priority="289"/>
    <cfRule type="duplicateValues" dxfId="3353" priority="290"/>
    <cfRule type="duplicateValues" dxfId="3352" priority="291"/>
    <cfRule type="duplicateValues" dxfId="3351" priority="292"/>
    <cfRule type="duplicateValues" dxfId="3350" priority="293"/>
    <cfRule type="duplicateValues" dxfId="3349" priority="294"/>
  </conditionalFormatting>
  <conditionalFormatting sqref="B29:B30">
    <cfRule type="duplicateValues" dxfId="3348" priority="256"/>
    <cfRule type="duplicateValues" dxfId="3347" priority="257"/>
    <cfRule type="duplicateValues" dxfId="3346" priority="258"/>
    <cfRule type="duplicateValues" dxfId="3345" priority="259"/>
    <cfRule type="duplicateValues" dxfId="3344" priority="260"/>
    <cfRule type="duplicateValues" dxfId="3343" priority="261"/>
    <cfRule type="duplicateValues" dxfId="3342" priority="262"/>
    <cfRule type="duplicateValues" dxfId="3341" priority="263"/>
    <cfRule type="duplicateValues" dxfId="3340" priority="264"/>
    <cfRule type="duplicateValues" dxfId="3339" priority="265"/>
    <cfRule type="duplicateValues" dxfId="3338" priority="266"/>
    <cfRule type="duplicateValues" dxfId="3337" priority="267"/>
    <cfRule type="duplicateValues" dxfId="3336" priority="268"/>
    <cfRule type="duplicateValues" dxfId="3335" priority="269"/>
    <cfRule type="duplicateValues" dxfId="3334" priority="270"/>
    <cfRule type="duplicateValues" dxfId="3333" priority="271"/>
    <cfRule type="duplicateValues" dxfId="3332" priority="272"/>
    <cfRule type="duplicateValues" dxfId="3331" priority="273"/>
    <cfRule type="duplicateValues" dxfId="3330" priority="274"/>
    <cfRule type="duplicateValues" dxfId="3329" priority="275"/>
  </conditionalFormatting>
  <conditionalFormatting sqref="B31:B36">
    <cfRule type="duplicateValues" dxfId="3328" priority="251"/>
    <cfRule type="duplicateValues" dxfId="3327" priority="252"/>
    <cfRule type="duplicateValues" dxfId="3326" priority="253"/>
    <cfRule type="duplicateValues" dxfId="3325" priority="254"/>
    <cfRule type="duplicateValues" dxfId="3324" priority="255"/>
  </conditionalFormatting>
  <conditionalFormatting sqref="B37:B40">
    <cfRule type="duplicateValues" dxfId="3323" priority="230"/>
    <cfRule type="duplicateValues" dxfId="3322" priority="231"/>
    <cfRule type="duplicateValues" dxfId="3321" priority="232"/>
    <cfRule type="duplicateValues" dxfId="3320" priority="233"/>
    <cfRule type="duplicateValues" dxfId="3319" priority="234"/>
    <cfRule type="duplicateValues" dxfId="3318" priority="235"/>
    <cfRule type="duplicateValues" dxfId="3317" priority="236"/>
    <cfRule type="duplicateValues" dxfId="3316" priority="237"/>
    <cfRule type="duplicateValues" dxfId="3315" priority="238"/>
    <cfRule type="duplicateValues" dxfId="3314" priority="239"/>
    <cfRule type="duplicateValues" dxfId="3313" priority="240"/>
    <cfRule type="duplicateValues" dxfId="3312" priority="241"/>
    <cfRule type="duplicateValues" dxfId="3311" priority="242"/>
    <cfRule type="duplicateValues" dxfId="3310" priority="243"/>
    <cfRule type="duplicateValues" dxfId="3309" priority="244"/>
    <cfRule type="duplicateValues" dxfId="3308" priority="245"/>
    <cfRule type="duplicateValues" dxfId="3307" priority="246"/>
    <cfRule type="duplicateValues" dxfId="3306" priority="247"/>
    <cfRule type="duplicateValues" dxfId="3305" priority="248"/>
    <cfRule type="duplicateValues" dxfId="3304" priority="249"/>
    <cfRule type="duplicateValues" dxfId="3303" priority="250"/>
  </conditionalFormatting>
  <conditionalFormatting sqref="B41:B42">
    <cfRule type="duplicateValues" dxfId="3302" priority="216"/>
    <cfRule type="duplicateValues" dxfId="3301" priority="217"/>
    <cfRule type="duplicateValues" dxfId="3300" priority="218"/>
    <cfRule type="duplicateValues" dxfId="3299" priority="219"/>
    <cfRule type="duplicateValues" dxfId="3298" priority="220"/>
    <cfRule type="duplicateValues" dxfId="3297" priority="221"/>
    <cfRule type="duplicateValues" dxfId="3296" priority="222"/>
    <cfRule type="duplicateValues" dxfId="3295" priority="223"/>
    <cfRule type="duplicateValues" dxfId="3294" priority="224"/>
    <cfRule type="duplicateValues" dxfId="3293" priority="225"/>
    <cfRule type="duplicateValues" dxfId="3292" priority="226"/>
    <cfRule type="duplicateValues" dxfId="3291" priority="227"/>
    <cfRule type="duplicateValues" dxfId="3290" priority="228"/>
    <cfRule type="duplicateValues" dxfId="3289" priority="229"/>
  </conditionalFormatting>
  <conditionalFormatting sqref="B43">
    <cfRule type="duplicateValues" dxfId="3288" priority="343"/>
    <cfRule type="duplicateValues" dxfId="3287" priority="344"/>
    <cfRule type="duplicateValues" dxfId="3286" priority="345"/>
    <cfRule type="duplicateValues" dxfId="3285" priority="346"/>
    <cfRule type="duplicateValues" dxfId="3284" priority="347"/>
    <cfRule type="duplicateValues" dxfId="3283" priority="348"/>
  </conditionalFormatting>
  <conditionalFormatting sqref="B43:B48">
    <cfRule type="duplicateValues" dxfId="3282" priority="324"/>
    <cfRule type="duplicateValues" dxfId="3281" priority="325"/>
    <cfRule type="duplicateValues" dxfId="3280" priority="326"/>
  </conditionalFormatting>
  <conditionalFormatting sqref="B44">
    <cfRule type="duplicateValues" dxfId="3279" priority="342"/>
  </conditionalFormatting>
  <conditionalFormatting sqref="B45:B48">
    <cfRule type="duplicateValues" dxfId="3278" priority="322"/>
    <cfRule type="duplicateValues" dxfId="3277" priority="323"/>
    <cfRule type="duplicateValues" dxfId="3276" priority="327"/>
    <cfRule type="duplicateValues" dxfId="3275" priority="328"/>
    <cfRule type="duplicateValues" dxfId="3274" priority="329"/>
    <cfRule type="duplicateValues" dxfId="3273" priority="330"/>
    <cfRule type="duplicateValues" dxfId="3272" priority="331"/>
    <cfRule type="duplicateValues" dxfId="3271" priority="332"/>
    <cfRule type="duplicateValues" dxfId="3270" priority="333"/>
    <cfRule type="duplicateValues" dxfId="3269" priority="334"/>
    <cfRule type="duplicateValues" dxfId="3268" priority="335"/>
    <cfRule type="duplicateValues" dxfId="3267" priority="336"/>
    <cfRule type="duplicateValues" dxfId="3266" priority="337"/>
    <cfRule type="duplicateValues" dxfId="3265" priority="338"/>
    <cfRule type="duplicateValues" dxfId="3264" priority="339"/>
    <cfRule type="duplicateValues" dxfId="3263" priority="340"/>
    <cfRule type="duplicateValues" dxfId="3262" priority="341"/>
  </conditionalFormatting>
  <conditionalFormatting sqref="B49:B51">
    <cfRule type="duplicateValues" dxfId="3261" priority="295"/>
    <cfRule type="duplicateValues" dxfId="3260" priority="296"/>
    <cfRule type="duplicateValues" dxfId="3259" priority="297"/>
    <cfRule type="duplicateValues" dxfId="3258" priority="298"/>
    <cfRule type="duplicateValues" dxfId="3257" priority="299"/>
    <cfRule type="duplicateValues" dxfId="3256" priority="300"/>
    <cfRule type="duplicateValues" dxfId="3255" priority="301"/>
    <cfRule type="duplicateValues" dxfId="3254" priority="302"/>
    <cfRule type="duplicateValues" dxfId="3253" priority="303"/>
    <cfRule type="duplicateValues" dxfId="3252" priority="304"/>
    <cfRule type="duplicateValues" dxfId="3251" priority="305"/>
    <cfRule type="duplicateValues" dxfId="3250" priority="306"/>
    <cfRule type="duplicateValues" dxfId="3249" priority="307"/>
    <cfRule type="duplicateValues" dxfId="3248" priority="308"/>
    <cfRule type="duplicateValues" dxfId="3247" priority="309"/>
    <cfRule type="duplicateValues" dxfId="3246" priority="310"/>
    <cfRule type="duplicateValues" dxfId="3245" priority="311"/>
    <cfRule type="duplicateValues" dxfId="3244" priority="312"/>
    <cfRule type="duplicateValues" dxfId="3243" priority="313"/>
    <cfRule type="duplicateValues" dxfId="3242" priority="314"/>
  </conditionalFormatting>
  <conditionalFormatting sqref="B1457">
    <cfRule type="duplicateValues" dxfId="3241" priority="9"/>
    <cfRule type="duplicateValues" dxfId="3240" priority="10"/>
  </conditionalFormatting>
  <conditionalFormatting sqref="B1500">
    <cfRule type="duplicateValues" dxfId="3239" priority="96"/>
    <cfRule type="duplicateValues" dxfId="3238" priority="97"/>
    <cfRule type="duplicateValues" dxfId="3237" priority="98"/>
    <cfRule type="duplicateValues" dxfId="3236" priority="99"/>
    <cfRule type="duplicateValues" dxfId="3235" priority="100"/>
    <cfRule type="duplicateValues" dxfId="3234" priority="101"/>
    <cfRule type="duplicateValues" dxfId="3233" priority="102"/>
    <cfRule type="duplicateValues" dxfId="3232" priority="103"/>
    <cfRule type="duplicateValues" dxfId="3231" priority="104"/>
    <cfRule type="duplicateValues" dxfId="3230" priority="105"/>
    <cfRule type="duplicateValues" dxfId="3229" priority="106"/>
    <cfRule type="duplicateValues" dxfId="3228" priority="107"/>
    <cfRule type="duplicateValues" dxfId="3227" priority="108"/>
    <cfRule type="duplicateValues" dxfId="3226" priority="109"/>
    <cfRule type="duplicateValues" dxfId="3225" priority="110"/>
    <cfRule type="duplicateValues" dxfId="3224" priority="111"/>
    <cfRule type="duplicateValues" dxfId="3223" priority="112"/>
    <cfRule type="duplicateValues" dxfId="3222" priority="113"/>
    <cfRule type="duplicateValues" dxfId="3221" priority="114"/>
    <cfRule type="duplicateValues" dxfId="3220" priority="115"/>
  </conditionalFormatting>
  <conditionalFormatting sqref="B2214">
    <cfRule type="duplicateValues" dxfId="3219" priority="17"/>
    <cfRule type="duplicateValues" dxfId="3218" priority="18"/>
    <cfRule type="duplicateValues" dxfId="3217" priority="19"/>
  </conditionalFormatting>
  <conditionalFormatting sqref="B2413:B2419">
    <cfRule type="duplicateValues" dxfId="3216" priority="15"/>
    <cfRule type="duplicateValues" dxfId="3215" priority="16"/>
  </conditionalFormatting>
  <conditionalFormatting sqref="B3338">
    <cfRule type="duplicateValues" dxfId="3214" priority="13"/>
    <cfRule type="duplicateValues" dxfId="3213" priority="14"/>
  </conditionalFormatting>
  <conditionalFormatting sqref="B3339">
    <cfRule type="duplicateValues" dxfId="3212" priority="11"/>
    <cfRule type="duplicateValues" dxfId="3211" priority="12"/>
  </conditionalFormatting>
  <conditionalFormatting sqref="B4760">
    <cfRule type="duplicateValues" dxfId="3210" priority="7"/>
    <cfRule type="duplicateValues" dxfId="3209" priority="8"/>
  </conditionalFormatting>
  <conditionalFormatting sqref="B4761">
    <cfRule type="duplicateValues" dxfId="3208" priority="5"/>
    <cfRule type="duplicateValues" dxfId="3207" priority="6"/>
  </conditionalFormatting>
  <conditionalFormatting sqref="B4762">
    <cfRule type="duplicateValues" dxfId="3206" priority="3"/>
    <cfRule type="duplicateValues" dxfId="3205" priority="4"/>
  </conditionalFormatting>
  <conditionalFormatting sqref="B4763">
    <cfRule type="duplicateValues" dxfId="3204" priority="1"/>
    <cfRule type="duplicateValues" dxfId="3203" priority="2"/>
  </conditionalFormatting>
  <conditionalFormatting sqref="B4764:B1048576 B1:B3 B43:B48 B8:B14 B18:B26 B1501:B2213 B2215:B2412 B52:B1456 B2420:B3337 B3340:B4755 B1458:B1499">
    <cfRule type="duplicateValues" dxfId="3202" priority="315"/>
  </conditionalFormatting>
  <conditionalFormatting sqref="B4764:B1048576 B2215:B2412 B1:B1456 B2420:B3337 B3340:B4759 B1458:B2213">
    <cfRule type="duplicateValues" dxfId="3201" priority="95"/>
  </conditionalFormatting>
  <conditionalFormatting sqref="C44">
    <cfRule type="duplicateValues" dxfId="3200" priority="316"/>
    <cfRule type="duplicateValues" dxfId="3199" priority="317"/>
    <cfRule type="duplicateValues" dxfId="3198" priority="318"/>
    <cfRule type="duplicateValues" dxfId="3197" priority="319"/>
    <cfRule type="duplicateValues" dxfId="3196" priority="320"/>
    <cfRule type="duplicateValues" dxfId="3195" priority="32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C9AC-D634-224C-806D-F04F6D2DE491}">
  <dimension ref="A1:U216"/>
  <sheetViews>
    <sheetView showGridLines="0" zoomScale="90" zoomScaleNormal="90" workbookViewId="0">
      <pane ySplit="3" topLeftCell="A4" activePane="bottomLeft" state="frozen"/>
      <selection pane="bottomLeft" activeCell="E24" sqref="E24"/>
    </sheetView>
  </sheetViews>
  <sheetFormatPr defaultColWidth="10.8125" defaultRowHeight="15.75" x14ac:dyDescent="0.5"/>
  <cols>
    <col min="1" max="1" width="4.5" style="68" customWidth="1"/>
    <col min="2" max="2" width="8.3125" style="64" bestFit="1" customWidth="1"/>
    <col min="3" max="3" width="18" style="65" bestFit="1" customWidth="1"/>
    <col min="4" max="4" width="18.5" style="64" bestFit="1" customWidth="1"/>
    <col min="5" max="5" width="63" style="64" bestFit="1" customWidth="1"/>
    <col min="6" max="6" width="9.1875" style="64" bestFit="1" customWidth="1"/>
    <col min="7" max="7" width="8.3125" style="64" bestFit="1" customWidth="1"/>
    <col min="8" max="8" width="8.8125" style="64" bestFit="1" customWidth="1"/>
    <col min="9" max="9" width="27.6875" style="64" bestFit="1" customWidth="1"/>
    <col min="10" max="10" width="20" style="64" bestFit="1" customWidth="1"/>
    <col min="11" max="11" width="19.6875" style="64" bestFit="1" customWidth="1"/>
    <col min="12" max="12" width="11.6875" style="69" bestFit="1" customWidth="1"/>
    <col min="13" max="13" width="10.3125" style="69" bestFit="1" customWidth="1"/>
    <col min="14" max="14" width="9.1875" style="70" bestFit="1" customWidth="1"/>
    <col min="15" max="15" width="6" style="71" bestFit="1" customWidth="1"/>
    <col min="16" max="16" width="3.6875" style="68" customWidth="1"/>
    <col min="17" max="21" width="10.8125" style="63" customWidth="1"/>
    <col min="22" max="16384" width="10.8125" style="68"/>
  </cols>
  <sheetData>
    <row r="1" spans="1:21" x14ac:dyDescent="0.5">
      <c r="A1" s="2">
        <v>4</v>
      </c>
    </row>
    <row r="3" spans="1:21" s="14" customFormat="1" x14ac:dyDescent="0.5">
      <c r="B3" s="15" t="s">
        <v>0</v>
      </c>
      <c r="C3" s="19" t="s">
        <v>5548</v>
      </c>
      <c r="D3" s="15" t="s">
        <v>1</v>
      </c>
      <c r="E3" s="15" t="s">
        <v>2</v>
      </c>
      <c r="F3" s="15" t="s">
        <v>3</v>
      </c>
      <c r="G3" s="15" t="s">
        <v>4</v>
      </c>
      <c r="H3" s="15" t="s">
        <v>5</v>
      </c>
      <c r="I3" s="15" t="s">
        <v>6</v>
      </c>
      <c r="J3" s="15" t="s">
        <v>7</v>
      </c>
      <c r="K3" s="15" t="s">
        <v>8</v>
      </c>
      <c r="L3" s="17" t="s">
        <v>5821</v>
      </c>
      <c r="M3" s="17" t="s">
        <v>5822</v>
      </c>
      <c r="N3" s="18" t="s">
        <v>5823</v>
      </c>
      <c r="O3" s="16" t="s">
        <v>5824</v>
      </c>
      <c r="Q3" s="3" t="s">
        <v>5550</v>
      </c>
      <c r="R3" s="3" t="s">
        <v>5549</v>
      </c>
      <c r="S3" s="3" t="s">
        <v>5825</v>
      </c>
      <c r="T3" s="3" t="s">
        <v>5826</v>
      </c>
      <c r="U3" s="3" t="s">
        <v>5827</v>
      </c>
    </row>
    <row r="4" spans="1:21" x14ac:dyDescent="0.5">
      <c r="B4" s="64">
        <v>102902</v>
      </c>
      <c r="C4" s="65">
        <v>853037004981</v>
      </c>
      <c r="D4" s="64" t="s">
        <v>442</v>
      </c>
      <c r="E4" s="64" t="s">
        <v>443</v>
      </c>
      <c r="F4" s="64">
        <v>1</v>
      </c>
      <c r="G4" s="64">
        <v>12.5</v>
      </c>
      <c r="H4" s="64" t="s">
        <v>569</v>
      </c>
      <c r="I4" s="64" t="s">
        <v>444</v>
      </c>
      <c r="J4" s="64" t="s">
        <v>444</v>
      </c>
      <c r="K4" s="73" t="s">
        <v>6119</v>
      </c>
      <c r="L4" s="69">
        <v>145.19999999999999</v>
      </c>
      <c r="M4" s="69">
        <f t="shared" ref="M4:M67" si="0">L4/G4</f>
        <v>11.616</v>
      </c>
      <c r="N4" s="279">
        <f>IF(CEILING(M4/0.6,1)-0.51&gt;=M4/0.6,CEILING(M4/0.6,1)-0.51,CEILING(M4/0.6,1)-0.01)</f>
        <v>19.489999999999998</v>
      </c>
      <c r="O4" s="71">
        <f>(N4-M4)/N4</f>
        <v>0.40400205233453051</v>
      </c>
      <c r="P4" s="72"/>
      <c r="Q4" s="63" t="s">
        <v>6179</v>
      </c>
      <c r="R4" s="266" t="s">
        <v>6179</v>
      </c>
      <c r="S4" s="63" t="s">
        <v>6179</v>
      </c>
      <c r="T4" s="63" t="s">
        <v>6179</v>
      </c>
      <c r="U4" s="63" t="s">
        <v>6179</v>
      </c>
    </row>
    <row r="5" spans="1:21" x14ac:dyDescent="0.5">
      <c r="B5" s="64">
        <v>102903</v>
      </c>
      <c r="C5" s="65">
        <v>853037004172</v>
      </c>
      <c r="D5" s="64" t="s">
        <v>442</v>
      </c>
      <c r="E5" s="64" t="s">
        <v>445</v>
      </c>
      <c r="F5" s="64">
        <v>1</v>
      </c>
      <c r="G5" s="64">
        <v>15</v>
      </c>
      <c r="H5" s="64" t="s">
        <v>569</v>
      </c>
      <c r="I5" s="64" t="s">
        <v>444</v>
      </c>
      <c r="J5" s="64" t="s">
        <v>444</v>
      </c>
      <c r="K5" s="73" t="s">
        <v>6119</v>
      </c>
      <c r="L5" s="69">
        <v>123</v>
      </c>
      <c r="M5" s="69">
        <f t="shared" si="0"/>
        <v>8.1999999999999993</v>
      </c>
      <c r="N5" s="279">
        <f t="shared" ref="N5:N64" si="1">IF(CEILING(M5/0.6,1)-0.51&gt;=M5/0.6,CEILING(M5/0.6,1)-0.51,CEILING(M5/0.6,1)-0.01)</f>
        <v>13.99</v>
      </c>
      <c r="O5" s="71">
        <f t="shared" ref="O5:O64" si="2">(N5-M5)/N5</f>
        <v>0.41386704789135104</v>
      </c>
      <c r="P5" s="72"/>
      <c r="Q5" s="63" t="s">
        <v>6179</v>
      </c>
      <c r="R5" s="266" t="s">
        <v>6179</v>
      </c>
      <c r="S5" s="63" t="s">
        <v>6179</v>
      </c>
      <c r="T5" s="63" t="s">
        <v>6179</v>
      </c>
      <c r="U5" s="63" t="s">
        <v>6179</v>
      </c>
    </row>
    <row r="6" spans="1:21" x14ac:dyDescent="0.5">
      <c r="B6" s="64">
        <v>102904</v>
      </c>
      <c r="C6" s="65">
        <v>853037004523</v>
      </c>
      <c r="D6" s="64" t="s">
        <v>442</v>
      </c>
      <c r="E6" s="64" t="s">
        <v>446</v>
      </c>
      <c r="F6" s="64">
        <v>1</v>
      </c>
      <c r="G6" s="64">
        <v>15</v>
      </c>
      <c r="H6" s="64" t="s">
        <v>569</v>
      </c>
      <c r="I6" s="64" t="s">
        <v>444</v>
      </c>
      <c r="J6" s="64" t="s">
        <v>444</v>
      </c>
      <c r="K6" s="73" t="s">
        <v>6119</v>
      </c>
      <c r="L6" s="69">
        <v>225.5</v>
      </c>
      <c r="M6" s="69">
        <f t="shared" si="0"/>
        <v>15.033333333333333</v>
      </c>
      <c r="N6" s="279">
        <f t="shared" si="1"/>
        <v>25.49</v>
      </c>
      <c r="O6" s="71">
        <f t="shared" si="2"/>
        <v>0.41022623250948081</v>
      </c>
      <c r="P6" s="72"/>
      <c r="Q6" s="63" t="s">
        <v>6179</v>
      </c>
      <c r="R6" s="266" t="s">
        <v>6179</v>
      </c>
      <c r="S6" s="63" t="s">
        <v>6179</v>
      </c>
      <c r="T6" s="63" t="s">
        <v>6179</v>
      </c>
      <c r="U6" s="63" t="s">
        <v>6179</v>
      </c>
    </row>
    <row r="7" spans="1:21" x14ac:dyDescent="0.5">
      <c r="B7" s="64">
        <v>102905</v>
      </c>
      <c r="C7" s="65">
        <v>853037004219</v>
      </c>
      <c r="D7" s="64" t="s">
        <v>442</v>
      </c>
      <c r="E7" s="64" t="s">
        <v>447</v>
      </c>
      <c r="F7" s="64">
        <v>1</v>
      </c>
      <c r="G7" s="64">
        <v>15</v>
      </c>
      <c r="H7" s="64" t="s">
        <v>569</v>
      </c>
      <c r="I7" s="64" t="s">
        <v>444</v>
      </c>
      <c r="J7" s="64" t="s">
        <v>444</v>
      </c>
      <c r="K7" s="73" t="s">
        <v>6119</v>
      </c>
      <c r="L7" s="69">
        <v>153.69999999999999</v>
      </c>
      <c r="M7" s="69">
        <f t="shared" si="0"/>
        <v>10.246666666666666</v>
      </c>
      <c r="N7" s="279">
        <f t="shared" si="1"/>
        <v>17.489999999999998</v>
      </c>
      <c r="O7" s="71">
        <f t="shared" si="2"/>
        <v>0.41414141414141414</v>
      </c>
      <c r="P7" s="72"/>
      <c r="Q7" s="63" t="s">
        <v>6179</v>
      </c>
      <c r="R7" s="266" t="s">
        <v>6179</v>
      </c>
      <c r="S7" s="63" t="s">
        <v>6179</v>
      </c>
      <c r="T7" s="63" t="s">
        <v>6179</v>
      </c>
      <c r="U7" s="63" t="s">
        <v>6179</v>
      </c>
    </row>
    <row r="8" spans="1:21" x14ac:dyDescent="0.5">
      <c r="B8" s="64">
        <v>505301</v>
      </c>
      <c r="D8" s="64" t="s">
        <v>2965</v>
      </c>
      <c r="E8" s="64" t="s">
        <v>2966</v>
      </c>
      <c r="F8" s="64">
        <v>1</v>
      </c>
      <c r="G8" s="64">
        <v>10</v>
      </c>
      <c r="H8" s="64" t="s">
        <v>569</v>
      </c>
      <c r="I8" s="64" t="s">
        <v>1887</v>
      </c>
      <c r="J8" s="64" t="s">
        <v>444</v>
      </c>
      <c r="K8" s="64" t="s">
        <v>43</v>
      </c>
      <c r="L8" s="69">
        <v>70.900000000000006</v>
      </c>
      <c r="M8" s="69">
        <f t="shared" si="0"/>
        <v>7.0900000000000007</v>
      </c>
      <c r="N8" s="279">
        <f t="shared" si="1"/>
        <v>11.99</v>
      </c>
      <c r="O8" s="71">
        <f t="shared" si="2"/>
        <v>0.40867389491242695</v>
      </c>
      <c r="P8" s="72"/>
      <c r="Q8" s="63" t="s">
        <v>6178</v>
      </c>
      <c r="R8" s="266" t="s">
        <v>6179</v>
      </c>
      <c r="S8" s="63" t="s">
        <v>6178</v>
      </c>
      <c r="T8" s="63" t="s">
        <v>6178</v>
      </c>
      <c r="U8" s="63" t="s">
        <v>6178</v>
      </c>
    </row>
    <row r="9" spans="1:21" x14ac:dyDescent="0.5">
      <c r="B9" s="64">
        <v>505305</v>
      </c>
      <c r="D9" s="64" t="s">
        <v>2965</v>
      </c>
      <c r="E9" s="64" t="s">
        <v>2968</v>
      </c>
      <c r="F9" s="64">
        <v>1</v>
      </c>
      <c r="G9" s="64">
        <v>10</v>
      </c>
      <c r="H9" s="64" t="s">
        <v>569</v>
      </c>
      <c r="I9" s="64" t="s">
        <v>1887</v>
      </c>
      <c r="J9" s="64" t="s">
        <v>444</v>
      </c>
      <c r="K9" s="64" t="s">
        <v>43</v>
      </c>
      <c r="L9" s="69">
        <v>74.3</v>
      </c>
      <c r="M9" s="69">
        <f t="shared" si="0"/>
        <v>7.43</v>
      </c>
      <c r="N9" s="279">
        <f t="shared" si="1"/>
        <v>12.49</v>
      </c>
      <c r="O9" s="71">
        <f t="shared" si="2"/>
        <v>0.40512409927942356</v>
      </c>
      <c r="P9" s="72"/>
      <c r="Q9" s="63" t="s">
        <v>6178</v>
      </c>
      <c r="R9" s="266" t="s">
        <v>6179</v>
      </c>
      <c r="S9" s="63" t="s">
        <v>6178</v>
      </c>
      <c r="T9" s="63" t="s">
        <v>6178</v>
      </c>
      <c r="U9" s="63" t="s">
        <v>6178</v>
      </c>
    </row>
    <row r="10" spans="1:21" x14ac:dyDescent="0.5">
      <c r="B10" s="64">
        <v>505306</v>
      </c>
      <c r="C10" s="65">
        <v>638031312150</v>
      </c>
      <c r="D10" s="64" t="s">
        <v>2965</v>
      </c>
      <c r="E10" s="64" t="s">
        <v>2969</v>
      </c>
      <c r="F10" s="64">
        <v>1</v>
      </c>
      <c r="G10" s="64">
        <v>10</v>
      </c>
      <c r="H10" s="64" t="s">
        <v>569</v>
      </c>
      <c r="I10" s="64" t="s">
        <v>1887</v>
      </c>
      <c r="J10" s="64" t="s">
        <v>444</v>
      </c>
      <c r="K10" s="64" t="s">
        <v>43</v>
      </c>
      <c r="L10" s="69">
        <v>74.3</v>
      </c>
      <c r="M10" s="69">
        <f t="shared" si="0"/>
        <v>7.43</v>
      </c>
      <c r="N10" s="279">
        <f t="shared" si="1"/>
        <v>12.49</v>
      </c>
      <c r="O10" s="71">
        <f t="shared" si="2"/>
        <v>0.40512409927942356</v>
      </c>
      <c r="P10" s="72"/>
      <c r="Q10" s="63" t="s">
        <v>6178</v>
      </c>
      <c r="R10" s="266" t="s">
        <v>6179</v>
      </c>
      <c r="S10" s="63" t="s">
        <v>6178</v>
      </c>
      <c r="T10" s="63" t="s">
        <v>6178</v>
      </c>
      <c r="U10" s="63" t="s">
        <v>6178</v>
      </c>
    </row>
    <row r="11" spans="1:21" x14ac:dyDescent="0.5">
      <c r="B11" s="64">
        <v>506801</v>
      </c>
      <c r="C11" s="65">
        <v>506801</v>
      </c>
      <c r="D11" s="64" t="s">
        <v>2006</v>
      </c>
      <c r="E11" s="64" t="s">
        <v>3017</v>
      </c>
      <c r="F11" s="64">
        <v>4</v>
      </c>
      <c r="G11" s="64">
        <v>1.5</v>
      </c>
      <c r="H11" s="64" t="s">
        <v>569</v>
      </c>
      <c r="I11" s="64" t="s">
        <v>1887</v>
      </c>
      <c r="J11" s="64" t="s">
        <v>444</v>
      </c>
      <c r="K11" s="64" t="s">
        <v>43</v>
      </c>
      <c r="L11" s="69">
        <v>74</v>
      </c>
      <c r="M11" s="69">
        <f t="shared" si="0"/>
        <v>49.333333333333336</v>
      </c>
      <c r="N11" s="279">
        <f t="shared" si="1"/>
        <v>82.49</v>
      </c>
      <c r="O11" s="71">
        <f t="shared" si="2"/>
        <v>0.40194771083363634</v>
      </c>
      <c r="Q11" s="63" t="s">
        <v>6178</v>
      </c>
      <c r="R11" s="266" t="s">
        <v>6179</v>
      </c>
      <c r="S11" s="63" t="s">
        <v>6178</v>
      </c>
      <c r="T11" s="63" t="s">
        <v>6178</v>
      </c>
      <c r="U11" s="63" t="s">
        <v>6178</v>
      </c>
    </row>
    <row r="12" spans="1:21" x14ac:dyDescent="0.5">
      <c r="B12" s="64">
        <v>506802</v>
      </c>
      <c r="C12" s="65">
        <v>43454030551</v>
      </c>
      <c r="D12" s="64" t="s">
        <v>2006</v>
      </c>
      <c r="E12" s="64" t="s">
        <v>3018</v>
      </c>
      <c r="F12" s="64">
        <v>5</v>
      </c>
      <c r="G12" s="64">
        <v>2</v>
      </c>
      <c r="H12" s="64" t="s">
        <v>569</v>
      </c>
      <c r="I12" s="64" t="s">
        <v>1889</v>
      </c>
      <c r="J12" s="64" t="s">
        <v>444</v>
      </c>
      <c r="K12" s="64" t="s">
        <v>43</v>
      </c>
      <c r="L12" s="69">
        <v>48.9</v>
      </c>
      <c r="M12" s="69">
        <f t="shared" si="0"/>
        <v>24.45</v>
      </c>
      <c r="N12" s="279">
        <f t="shared" si="1"/>
        <v>40.99</v>
      </c>
      <c r="O12" s="71">
        <f t="shared" si="2"/>
        <v>0.4035130519638937</v>
      </c>
      <c r="Q12" s="63" t="s">
        <v>6178</v>
      </c>
      <c r="R12" s="266" t="s">
        <v>6179</v>
      </c>
      <c r="S12" s="63" t="s">
        <v>6178</v>
      </c>
      <c r="T12" s="63" t="s">
        <v>6178</v>
      </c>
      <c r="U12" s="63" t="s">
        <v>6178</v>
      </c>
    </row>
    <row r="13" spans="1:21" x14ac:dyDescent="0.5">
      <c r="B13" s="64">
        <v>511201</v>
      </c>
      <c r="C13" s="65">
        <v>701142984844</v>
      </c>
      <c r="D13" s="64" t="s">
        <v>3101</v>
      </c>
      <c r="E13" s="64" t="s">
        <v>3102</v>
      </c>
      <c r="F13" s="64">
        <v>1</v>
      </c>
      <c r="G13" s="64">
        <v>12</v>
      </c>
      <c r="H13" s="64" t="s">
        <v>569</v>
      </c>
      <c r="I13" s="64" t="s">
        <v>13</v>
      </c>
      <c r="J13" s="64" t="s">
        <v>444</v>
      </c>
      <c r="K13" s="64" t="s">
        <v>43</v>
      </c>
      <c r="L13" s="69">
        <v>110.1</v>
      </c>
      <c r="M13" s="69">
        <f t="shared" si="0"/>
        <v>9.1749999999999989</v>
      </c>
      <c r="N13" s="279">
        <f t="shared" si="1"/>
        <v>15.49</v>
      </c>
      <c r="O13" s="71">
        <f t="shared" si="2"/>
        <v>0.40768237572627508</v>
      </c>
      <c r="P13" s="72"/>
      <c r="Q13" s="63" t="s">
        <v>6178</v>
      </c>
      <c r="R13" s="266" t="s">
        <v>6178</v>
      </c>
      <c r="S13" s="63" t="s">
        <v>6178</v>
      </c>
      <c r="T13" s="63" t="s">
        <v>6179</v>
      </c>
      <c r="U13" s="63" t="s">
        <v>6179</v>
      </c>
    </row>
    <row r="14" spans="1:21" x14ac:dyDescent="0.5">
      <c r="B14" s="64">
        <v>600801</v>
      </c>
      <c r="C14" s="65">
        <v>7079600017</v>
      </c>
      <c r="D14" s="64" t="s">
        <v>3599</v>
      </c>
      <c r="E14" s="64" t="s">
        <v>3600</v>
      </c>
      <c r="F14" s="64">
        <v>1</v>
      </c>
      <c r="G14" s="64">
        <v>55</v>
      </c>
      <c r="H14" s="64" t="s">
        <v>569</v>
      </c>
      <c r="I14" s="64" t="s">
        <v>444</v>
      </c>
      <c r="J14" s="64" t="s">
        <v>444</v>
      </c>
      <c r="K14" s="73" t="s">
        <v>6119</v>
      </c>
      <c r="L14" s="69">
        <v>45.6</v>
      </c>
      <c r="M14" s="69">
        <f t="shared" si="0"/>
        <v>0.8290909090909091</v>
      </c>
      <c r="N14" s="279">
        <f t="shared" si="1"/>
        <v>1.49</v>
      </c>
      <c r="O14" s="71">
        <f t="shared" si="2"/>
        <v>0.44356314826113485</v>
      </c>
      <c r="P14" s="72"/>
      <c r="Q14" s="63" t="s">
        <v>6178</v>
      </c>
      <c r="R14" s="266" t="s">
        <v>6179</v>
      </c>
      <c r="S14" s="63" t="s">
        <v>6178</v>
      </c>
      <c r="T14" s="63" t="s">
        <v>6178</v>
      </c>
      <c r="U14" s="63" t="s">
        <v>6178</v>
      </c>
    </row>
    <row r="15" spans="1:21" x14ac:dyDescent="0.5">
      <c r="B15" s="64">
        <v>601001</v>
      </c>
      <c r="D15" s="64" t="s">
        <v>3601</v>
      </c>
      <c r="E15" s="64" t="s">
        <v>3602</v>
      </c>
      <c r="F15" s="64">
        <v>1</v>
      </c>
      <c r="G15" s="64">
        <v>40</v>
      </c>
      <c r="H15" s="64" t="s">
        <v>569</v>
      </c>
      <c r="I15" s="64" t="s">
        <v>444</v>
      </c>
      <c r="J15" s="64" t="s">
        <v>444</v>
      </c>
      <c r="K15" s="73" t="s">
        <v>6119</v>
      </c>
      <c r="L15" s="69">
        <v>53.4</v>
      </c>
      <c r="M15" s="69">
        <f t="shared" si="0"/>
        <v>1.335</v>
      </c>
      <c r="N15" s="279">
        <f t="shared" si="1"/>
        <v>2.4900000000000002</v>
      </c>
      <c r="O15" s="71">
        <f t="shared" si="2"/>
        <v>0.46385542168674704</v>
      </c>
      <c r="P15" s="72"/>
      <c r="Q15" s="63" t="s">
        <v>6178</v>
      </c>
      <c r="R15" s="266" t="s">
        <v>6179</v>
      </c>
      <c r="S15" s="63" t="s">
        <v>6178</v>
      </c>
      <c r="T15" s="63" t="s">
        <v>6178</v>
      </c>
      <c r="U15" s="63" t="s">
        <v>6178</v>
      </c>
    </row>
    <row r="16" spans="1:21" x14ac:dyDescent="0.5">
      <c r="B16" s="64">
        <v>601601</v>
      </c>
      <c r="C16" s="65">
        <v>731984100812</v>
      </c>
      <c r="D16" s="64" t="s">
        <v>3603</v>
      </c>
      <c r="E16" s="64" t="s">
        <v>3604</v>
      </c>
      <c r="F16" s="64">
        <v>1</v>
      </c>
      <c r="G16" s="64">
        <v>50</v>
      </c>
      <c r="H16" s="64" t="s">
        <v>569</v>
      </c>
      <c r="I16" s="64" t="s">
        <v>328</v>
      </c>
      <c r="J16" s="64" t="s">
        <v>444</v>
      </c>
      <c r="K16" s="73" t="s">
        <v>6119</v>
      </c>
      <c r="L16" s="69">
        <v>129.30000000000001</v>
      </c>
      <c r="M16" s="69">
        <f t="shared" si="0"/>
        <v>2.5860000000000003</v>
      </c>
      <c r="N16" s="279">
        <f t="shared" si="1"/>
        <v>4.49</v>
      </c>
      <c r="O16" s="71">
        <f t="shared" si="2"/>
        <v>0.42405345211581286</v>
      </c>
      <c r="P16" s="72"/>
      <c r="Q16" s="63" t="s">
        <v>6178</v>
      </c>
      <c r="R16" s="266" t="s">
        <v>6179</v>
      </c>
      <c r="S16" s="63" t="s">
        <v>6178</v>
      </c>
      <c r="T16" s="63" t="s">
        <v>6178</v>
      </c>
      <c r="U16" s="63" t="s">
        <v>6178</v>
      </c>
    </row>
    <row r="17" spans="2:21" x14ac:dyDescent="0.5">
      <c r="B17" s="64">
        <v>601602</v>
      </c>
      <c r="C17" s="65">
        <v>731984100713</v>
      </c>
      <c r="D17" s="64" t="s">
        <v>3603</v>
      </c>
      <c r="E17" s="64" t="s">
        <v>3605</v>
      </c>
      <c r="F17" s="64">
        <v>1</v>
      </c>
      <c r="G17" s="64">
        <v>50</v>
      </c>
      <c r="H17" s="64" t="s">
        <v>569</v>
      </c>
      <c r="I17" s="64" t="s">
        <v>328</v>
      </c>
      <c r="J17" s="64" t="s">
        <v>444</v>
      </c>
      <c r="K17" s="73" t="s">
        <v>6119</v>
      </c>
      <c r="L17" s="69">
        <v>100.8</v>
      </c>
      <c r="M17" s="69">
        <f t="shared" si="0"/>
        <v>2.016</v>
      </c>
      <c r="N17" s="279">
        <f t="shared" si="1"/>
        <v>3.49</v>
      </c>
      <c r="O17" s="71">
        <f t="shared" si="2"/>
        <v>0.42234957020057312</v>
      </c>
      <c r="P17" s="72"/>
      <c r="Q17" s="63" t="s">
        <v>6178</v>
      </c>
      <c r="R17" s="266" t="s">
        <v>6179</v>
      </c>
      <c r="S17" s="63" t="s">
        <v>6178</v>
      </c>
      <c r="T17" s="63" t="s">
        <v>6178</v>
      </c>
      <c r="U17" s="63" t="s">
        <v>6178</v>
      </c>
    </row>
    <row r="18" spans="2:21" x14ac:dyDescent="0.5">
      <c r="B18" s="64">
        <v>601701</v>
      </c>
      <c r="C18" s="65">
        <v>39978104533</v>
      </c>
      <c r="D18" s="64" t="s">
        <v>3606</v>
      </c>
      <c r="E18" s="64" t="s">
        <v>3607</v>
      </c>
      <c r="F18" s="64">
        <v>1</v>
      </c>
      <c r="G18" s="64">
        <v>25</v>
      </c>
      <c r="H18" s="64" t="s">
        <v>569</v>
      </c>
      <c r="I18" s="64" t="s">
        <v>444</v>
      </c>
      <c r="J18" s="64" t="s">
        <v>444</v>
      </c>
      <c r="K18" s="73" t="s">
        <v>6119</v>
      </c>
      <c r="L18" s="69">
        <v>67.2</v>
      </c>
      <c r="M18" s="69">
        <f t="shared" si="0"/>
        <v>2.6880000000000002</v>
      </c>
      <c r="N18" s="279">
        <f t="shared" si="1"/>
        <v>4.49</v>
      </c>
      <c r="O18" s="71">
        <f t="shared" si="2"/>
        <v>0.40133630289532291</v>
      </c>
      <c r="P18" s="72"/>
      <c r="Q18" s="63" t="s">
        <v>6178</v>
      </c>
      <c r="R18" s="266" t="s">
        <v>6179</v>
      </c>
      <c r="S18" s="63" t="s">
        <v>6178</v>
      </c>
      <c r="T18" s="63" t="s">
        <v>6178</v>
      </c>
      <c r="U18" s="63" t="s">
        <v>6178</v>
      </c>
    </row>
    <row r="19" spans="2:21" x14ac:dyDescent="0.5">
      <c r="B19" s="64">
        <v>602001</v>
      </c>
      <c r="C19" s="65">
        <v>58504192134</v>
      </c>
      <c r="D19" s="64" t="s">
        <v>453</v>
      </c>
      <c r="E19" s="64" t="s">
        <v>3610</v>
      </c>
      <c r="F19" s="64">
        <v>1</v>
      </c>
      <c r="G19" s="64">
        <v>25</v>
      </c>
      <c r="H19" s="64" t="s">
        <v>569</v>
      </c>
      <c r="I19" s="64" t="s">
        <v>444</v>
      </c>
      <c r="J19" s="64" t="s">
        <v>444</v>
      </c>
      <c r="K19" s="73" t="s">
        <v>6119</v>
      </c>
      <c r="L19" s="69">
        <v>42.4</v>
      </c>
      <c r="M19" s="69">
        <f t="shared" si="0"/>
        <v>1.696</v>
      </c>
      <c r="N19" s="279">
        <f t="shared" si="1"/>
        <v>2.99</v>
      </c>
      <c r="O19" s="71">
        <f t="shared" si="2"/>
        <v>0.43277591973244151</v>
      </c>
      <c r="P19" s="72"/>
      <c r="Q19" s="63" t="s">
        <v>6178</v>
      </c>
      <c r="R19" s="266" t="s">
        <v>6179</v>
      </c>
      <c r="S19" s="63" t="s">
        <v>6178</v>
      </c>
      <c r="T19" s="63" t="s">
        <v>6178</v>
      </c>
      <c r="U19" s="63" t="s">
        <v>6178</v>
      </c>
    </row>
    <row r="20" spans="2:21" x14ac:dyDescent="0.5">
      <c r="B20" s="64">
        <v>602005</v>
      </c>
      <c r="D20" s="64" t="s">
        <v>453</v>
      </c>
      <c r="E20" s="64" t="s">
        <v>3611</v>
      </c>
      <c r="F20" s="64">
        <v>1</v>
      </c>
      <c r="G20" s="64">
        <v>25</v>
      </c>
      <c r="H20" s="64" t="s">
        <v>569</v>
      </c>
      <c r="I20" s="64" t="s">
        <v>444</v>
      </c>
      <c r="J20" s="64" t="s">
        <v>444</v>
      </c>
      <c r="K20" s="73" t="s">
        <v>6119</v>
      </c>
      <c r="L20" s="69">
        <v>40.799999999999997</v>
      </c>
      <c r="M20" s="69">
        <f t="shared" si="0"/>
        <v>1.6319999999999999</v>
      </c>
      <c r="N20" s="279">
        <f t="shared" si="1"/>
        <v>2.99</v>
      </c>
      <c r="O20" s="71">
        <f t="shared" si="2"/>
        <v>0.45418060200668903</v>
      </c>
      <c r="P20" s="72"/>
      <c r="Q20" s="63" t="s">
        <v>6178</v>
      </c>
      <c r="R20" s="266" t="s">
        <v>6179</v>
      </c>
      <c r="S20" s="63" t="s">
        <v>6178</v>
      </c>
      <c r="T20" s="63" t="s">
        <v>6178</v>
      </c>
      <c r="U20" s="63" t="s">
        <v>6178</v>
      </c>
    </row>
    <row r="21" spans="2:21" x14ac:dyDescent="0.5">
      <c r="B21" s="64">
        <v>602006</v>
      </c>
      <c r="C21" s="65">
        <v>10790429239231</v>
      </c>
      <c r="D21" s="64" t="s">
        <v>453</v>
      </c>
      <c r="E21" s="64" t="s">
        <v>3612</v>
      </c>
      <c r="F21" s="64">
        <v>1</v>
      </c>
      <c r="G21" s="64">
        <v>25</v>
      </c>
      <c r="H21" s="64" t="s">
        <v>569</v>
      </c>
      <c r="I21" s="64" t="s">
        <v>444</v>
      </c>
      <c r="J21" s="64" t="s">
        <v>444</v>
      </c>
      <c r="K21" s="73" t="s">
        <v>6119</v>
      </c>
      <c r="L21" s="69">
        <v>26.5</v>
      </c>
      <c r="M21" s="69">
        <f t="shared" si="0"/>
        <v>1.06</v>
      </c>
      <c r="N21" s="279">
        <f t="shared" si="1"/>
        <v>1.99</v>
      </c>
      <c r="O21" s="71">
        <f t="shared" si="2"/>
        <v>0.4673366834170854</v>
      </c>
      <c r="P21" s="72"/>
      <c r="Q21" s="76" t="s">
        <v>6178</v>
      </c>
      <c r="R21" s="318" t="s">
        <v>6178</v>
      </c>
      <c r="S21" s="76" t="s">
        <v>6178</v>
      </c>
      <c r="T21" s="76" t="s">
        <v>6178</v>
      </c>
      <c r="U21" s="76" t="s">
        <v>6178</v>
      </c>
    </row>
    <row r="22" spans="2:21" x14ac:dyDescent="0.5">
      <c r="B22" s="64">
        <v>602008</v>
      </c>
      <c r="C22" s="65">
        <v>602008</v>
      </c>
      <c r="D22" s="64" t="s">
        <v>453</v>
      </c>
      <c r="E22" s="64" t="s">
        <v>3613</v>
      </c>
      <c r="F22" s="64">
        <v>1</v>
      </c>
      <c r="G22" s="64">
        <v>25</v>
      </c>
      <c r="H22" s="64" t="s">
        <v>569</v>
      </c>
      <c r="I22" s="64" t="s">
        <v>444</v>
      </c>
      <c r="J22" s="64" t="s">
        <v>444</v>
      </c>
      <c r="K22" s="73" t="s">
        <v>6119</v>
      </c>
      <c r="L22" s="69">
        <v>50.9</v>
      </c>
      <c r="M22" s="69">
        <f t="shared" si="0"/>
        <v>2.036</v>
      </c>
      <c r="N22" s="279">
        <f t="shared" si="1"/>
        <v>3.49</v>
      </c>
      <c r="O22" s="71">
        <f t="shared" si="2"/>
        <v>0.41661891117478511</v>
      </c>
      <c r="P22" s="72"/>
      <c r="Q22" s="63" t="s">
        <v>6178</v>
      </c>
      <c r="R22" s="266" t="s">
        <v>6179</v>
      </c>
      <c r="S22" s="63" t="s">
        <v>6178</v>
      </c>
      <c r="T22" s="63" t="s">
        <v>6178</v>
      </c>
      <c r="U22" s="63" t="s">
        <v>6178</v>
      </c>
    </row>
    <row r="23" spans="2:21" x14ac:dyDescent="0.5">
      <c r="B23" s="64">
        <v>602010</v>
      </c>
      <c r="C23" s="65">
        <v>602010000000</v>
      </c>
      <c r="D23" s="64" t="s">
        <v>453</v>
      </c>
      <c r="E23" s="64" t="s">
        <v>3614</v>
      </c>
      <c r="F23" s="64">
        <v>1</v>
      </c>
      <c r="G23" s="64">
        <v>25</v>
      </c>
      <c r="H23" s="64" t="s">
        <v>569</v>
      </c>
      <c r="I23" s="64" t="s">
        <v>444</v>
      </c>
      <c r="J23" s="64" t="s">
        <v>444</v>
      </c>
      <c r="K23" s="73" t="s">
        <v>6119</v>
      </c>
      <c r="L23" s="69">
        <v>31.9</v>
      </c>
      <c r="M23" s="69">
        <f t="shared" si="0"/>
        <v>1.276</v>
      </c>
      <c r="N23" s="279">
        <f t="shared" si="1"/>
        <v>2.4900000000000002</v>
      </c>
      <c r="O23" s="71">
        <f t="shared" si="2"/>
        <v>0.48755020080321287</v>
      </c>
      <c r="P23" s="72"/>
      <c r="Q23" s="63" t="s">
        <v>6178</v>
      </c>
      <c r="R23" s="266" t="s">
        <v>6179</v>
      </c>
      <c r="S23" s="63" t="s">
        <v>6178</v>
      </c>
      <c r="T23" s="63" t="s">
        <v>6178</v>
      </c>
      <c r="U23" s="63" t="s">
        <v>6178</v>
      </c>
    </row>
    <row r="24" spans="2:21" x14ac:dyDescent="0.5">
      <c r="B24" s="64">
        <v>602013</v>
      </c>
      <c r="C24" s="65">
        <v>602013</v>
      </c>
      <c r="D24" s="64" t="s">
        <v>453</v>
      </c>
      <c r="E24" s="64" t="s">
        <v>3615</v>
      </c>
      <c r="F24" s="64">
        <v>1</v>
      </c>
      <c r="G24" s="64">
        <v>25</v>
      </c>
      <c r="H24" s="64" t="s">
        <v>569</v>
      </c>
      <c r="I24" s="64" t="s">
        <v>444</v>
      </c>
      <c r="J24" s="64" t="s">
        <v>444</v>
      </c>
      <c r="K24" s="73" t="s">
        <v>6119</v>
      </c>
      <c r="L24" s="69">
        <v>74.7</v>
      </c>
      <c r="M24" s="69">
        <f t="shared" si="0"/>
        <v>2.988</v>
      </c>
      <c r="N24" s="279">
        <f t="shared" si="1"/>
        <v>4.99</v>
      </c>
      <c r="O24" s="71">
        <f t="shared" si="2"/>
        <v>0.40120240480961927</v>
      </c>
      <c r="P24" s="72"/>
      <c r="Q24" s="63" t="s">
        <v>6179</v>
      </c>
      <c r="R24" s="266" t="s">
        <v>6179</v>
      </c>
      <c r="S24" s="63" t="s">
        <v>6178</v>
      </c>
      <c r="T24" s="63" t="s">
        <v>6178</v>
      </c>
      <c r="U24" s="63" t="s">
        <v>6178</v>
      </c>
    </row>
    <row r="25" spans="2:21" x14ac:dyDescent="0.5">
      <c r="B25" s="64">
        <v>602016</v>
      </c>
      <c r="C25" s="65">
        <v>10790429238425</v>
      </c>
      <c r="D25" s="64" t="s">
        <v>453</v>
      </c>
      <c r="E25" s="64" t="s">
        <v>3616</v>
      </c>
      <c r="F25" s="64">
        <v>1</v>
      </c>
      <c r="G25" s="64">
        <v>25</v>
      </c>
      <c r="H25" s="64" t="s">
        <v>569</v>
      </c>
      <c r="I25" s="64" t="s">
        <v>444</v>
      </c>
      <c r="J25" s="64" t="s">
        <v>444</v>
      </c>
      <c r="K25" s="73" t="s">
        <v>6119</v>
      </c>
      <c r="L25" s="69">
        <v>40.799999999999997</v>
      </c>
      <c r="M25" s="69">
        <f t="shared" si="0"/>
        <v>1.6319999999999999</v>
      </c>
      <c r="N25" s="279">
        <f t="shared" si="1"/>
        <v>2.99</v>
      </c>
      <c r="O25" s="71">
        <f t="shared" si="2"/>
        <v>0.45418060200668903</v>
      </c>
      <c r="P25" s="72"/>
      <c r="Q25" s="63" t="s">
        <v>6178</v>
      </c>
      <c r="R25" s="266" t="s">
        <v>6179</v>
      </c>
      <c r="S25" s="63" t="s">
        <v>6178</v>
      </c>
      <c r="T25" s="63" t="s">
        <v>6178</v>
      </c>
      <c r="U25" s="63" t="s">
        <v>6178</v>
      </c>
    </row>
    <row r="26" spans="2:21" x14ac:dyDescent="0.5">
      <c r="B26" s="64">
        <v>602017</v>
      </c>
      <c r="C26" s="65">
        <v>790429205345</v>
      </c>
      <c r="D26" s="64" t="s">
        <v>453</v>
      </c>
      <c r="E26" s="64" t="s">
        <v>3617</v>
      </c>
      <c r="F26" s="64">
        <v>1</v>
      </c>
      <c r="G26" s="64">
        <v>25</v>
      </c>
      <c r="H26" s="64" t="s">
        <v>569</v>
      </c>
      <c r="I26" s="64" t="s">
        <v>444</v>
      </c>
      <c r="J26" s="64" t="s">
        <v>444</v>
      </c>
      <c r="K26" s="73" t="s">
        <v>6119</v>
      </c>
      <c r="L26" s="69">
        <v>21.7</v>
      </c>
      <c r="M26" s="69">
        <f t="shared" si="0"/>
        <v>0.86799999999999999</v>
      </c>
      <c r="N26" s="279">
        <f t="shared" si="1"/>
        <v>1.49</v>
      </c>
      <c r="O26" s="71">
        <f t="shared" si="2"/>
        <v>0.41744966442953019</v>
      </c>
      <c r="P26" s="72"/>
      <c r="Q26" s="76" t="s">
        <v>6178</v>
      </c>
      <c r="R26" s="318" t="s">
        <v>6178</v>
      </c>
      <c r="S26" s="76" t="s">
        <v>6178</v>
      </c>
      <c r="T26" s="76" t="s">
        <v>6178</v>
      </c>
      <c r="U26" s="76" t="s">
        <v>6178</v>
      </c>
    </row>
    <row r="27" spans="2:21" x14ac:dyDescent="0.5">
      <c r="B27" s="64">
        <v>602021</v>
      </c>
      <c r="C27" s="65">
        <v>72071005376</v>
      </c>
      <c r="D27" s="64" t="s">
        <v>453</v>
      </c>
      <c r="E27" s="64" t="s">
        <v>3618</v>
      </c>
      <c r="F27" s="64">
        <v>1</v>
      </c>
      <c r="G27" s="64">
        <v>35</v>
      </c>
      <c r="H27" s="64" t="s">
        <v>5558</v>
      </c>
      <c r="I27" s="64" t="s">
        <v>444</v>
      </c>
      <c r="J27" s="64" t="s">
        <v>444</v>
      </c>
      <c r="K27" s="73" t="s">
        <v>6119</v>
      </c>
      <c r="L27" s="69">
        <v>63.5</v>
      </c>
      <c r="M27" s="69">
        <f t="shared" si="0"/>
        <v>1.8142857142857143</v>
      </c>
      <c r="N27" s="279">
        <f t="shared" si="1"/>
        <v>3.49</v>
      </c>
      <c r="O27" s="71">
        <f t="shared" si="2"/>
        <v>0.4801473598035203</v>
      </c>
      <c r="P27" s="72"/>
      <c r="Q27" s="76" t="s">
        <v>6178</v>
      </c>
      <c r="R27" s="318" t="s">
        <v>6178</v>
      </c>
      <c r="S27" s="76" t="s">
        <v>6178</v>
      </c>
      <c r="T27" s="76" t="s">
        <v>6178</v>
      </c>
      <c r="U27" s="76" t="s">
        <v>6178</v>
      </c>
    </row>
    <row r="28" spans="2:21" x14ac:dyDescent="0.5">
      <c r="B28" s="64">
        <v>602022</v>
      </c>
      <c r="C28" s="65">
        <v>72071360734</v>
      </c>
      <c r="D28" s="64" t="s">
        <v>453</v>
      </c>
      <c r="E28" s="64" t="s">
        <v>3619</v>
      </c>
      <c r="F28" s="64">
        <v>1</v>
      </c>
      <c r="G28" s="64">
        <v>35</v>
      </c>
      <c r="H28" s="64" t="s">
        <v>5558</v>
      </c>
      <c r="I28" s="64" t="s">
        <v>444</v>
      </c>
      <c r="J28" s="64" t="s">
        <v>444</v>
      </c>
      <c r="K28" s="73" t="s">
        <v>6119</v>
      </c>
      <c r="L28" s="69">
        <v>97.4</v>
      </c>
      <c r="M28" s="69">
        <f t="shared" si="0"/>
        <v>2.7828571428571429</v>
      </c>
      <c r="N28" s="279">
        <f t="shared" si="1"/>
        <v>4.99</v>
      </c>
      <c r="O28" s="71">
        <f t="shared" si="2"/>
        <v>0.44231319782421991</v>
      </c>
      <c r="P28" s="72"/>
      <c r="Q28" s="76" t="s">
        <v>6178</v>
      </c>
      <c r="R28" s="318" t="s">
        <v>6178</v>
      </c>
      <c r="S28" s="76" t="s">
        <v>6178</v>
      </c>
      <c r="T28" s="76" t="s">
        <v>6178</v>
      </c>
      <c r="U28" s="76" t="s">
        <v>6178</v>
      </c>
    </row>
    <row r="29" spans="2:21" x14ac:dyDescent="0.5">
      <c r="B29" s="64">
        <v>602026</v>
      </c>
      <c r="C29" s="65">
        <v>602026</v>
      </c>
      <c r="D29" s="64" t="s">
        <v>453</v>
      </c>
      <c r="E29" s="64" t="s">
        <v>3620</v>
      </c>
      <c r="F29" s="64">
        <v>1</v>
      </c>
      <c r="G29" s="64">
        <v>25</v>
      </c>
      <c r="H29" s="64" t="s">
        <v>569</v>
      </c>
      <c r="I29" s="64" t="s">
        <v>444</v>
      </c>
      <c r="J29" s="64" t="s">
        <v>444</v>
      </c>
      <c r="K29" s="73" t="s">
        <v>6119</v>
      </c>
      <c r="L29" s="69">
        <v>265</v>
      </c>
      <c r="M29" s="69">
        <f t="shared" si="0"/>
        <v>10.6</v>
      </c>
      <c r="N29" s="279">
        <f t="shared" si="1"/>
        <v>17.989999999999998</v>
      </c>
      <c r="O29" s="71">
        <f t="shared" si="2"/>
        <v>0.41078376876042244</v>
      </c>
      <c r="P29" s="72"/>
      <c r="Q29" s="76" t="s">
        <v>6178</v>
      </c>
      <c r="R29" s="318" t="s">
        <v>6178</v>
      </c>
      <c r="S29" s="76" t="s">
        <v>6178</v>
      </c>
      <c r="T29" s="76" t="s">
        <v>6178</v>
      </c>
      <c r="U29" s="76" t="s">
        <v>6178</v>
      </c>
    </row>
    <row r="30" spans="2:21" x14ac:dyDescent="0.5">
      <c r="B30" s="64">
        <v>602027</v>
      </c>
      <c r="D30" s="64" t="s">
        <v>453</v>
      </c>
      <c r="E30" s="64" t="s">
        <v>3621</v>
      </c>
      <c r="F30" s="64">
        <v>1</v>
      </c>
      <c r="G30" s="64">
        <v>25</v>
      </c>
      <c r="H30" s="64" t="s">
        <v>569</v>
      </c>
      <c r="I30" s="64" t="s">
        <v>444</v>
      </c>
      <c r="J30" s="64" t="s">
        <v>444</v>
      </c>
      <c r="K30" s="73" t="s">
        <v>6119</v>
      </c>
      <c r="L30" s="69">
        <v>35.5</v>
      </c>
      <c r="M30" s="69">
        <f t="shared" si="0"/>
        <v>1.42</v>
      </c>
      <c r="N30" s="279">
        <f t="shared" si="1"/>
        <v>2.4900000000000002</v>
      </c>
      <c r="O30" s="71">
        <f t="shared" si="2"/>
        <v>0.4297188755020081</v>
      </c>
      <c r="P30" s="72"/>
      <c r="Q30" s="63" t="s">
        <v>6179</v>
      </c>
      <c r="R30" s="266" t="s">
        <v>6179</v>
      </c>
      <c r="S30" s="63" t="s">
        <v>6178</v>
      </c>
      <c r="T30" s="63" t="s">
        <v>6178</v>
      </c>
      <c r="U30" s="63" t="s">
        <v>6178</v>
      </c>
    </row>
    <row r="31" spans="2:21" x14ac:dyDescent="0.5">
      <c r="B31" s="64">
        <v>602033</v>
      </c>
      <c r="D31" s="64" t="s">
        <v>453</v>
      </c>
      <c r="E31" s="64" t="s">
        <v>3622</v>
      </c>
      <c r="F31" s="64">
        <v>1</v>
      </c>
      <c r="G31" s="64">
        <v>10</v>
      </c>
      <c r="H31" s="64" t="s">
        <v>569</v>
      </c>
      <c r="I31" s="64" t="s">
        <v>444</v>
      </c>
      <c r="J31" s="64" t="s">
        <v>444</v>
      </c>
      <c r="K31" s="73" t="s">
        <v>6119</v>
      </c>
      <c r="L31" s="69">
        <v>59.2</v>
      </c>
      <c r="M31" s="69">
        <f t="shared" si="0"/>
        <v>5.92</v>
      </c>
      <c r="N31" s="279">
        <f t="shared" si="1"/>
        <v>9.99</v>
      </c>
      <c r="O31" s="71">
        <f t="shared" si="2"/>
        <v>0.40740740740740744</v>
      </c>
      <c r="P31" s="72"/>
      <c r="Q31" s="63" t="s">
        <v>6178</v>
      </c>
      <c r="R31" s="266" t="s">
        <v>6179</v>
      </c>
      <c r="S31" s="63" t="s">
        <v>6178</v>
      </c>
      <c r="T31" s="63" t="s">
        <v>6178</v>
      </c>
      <c r="U31" s="63" t="s">
        <v>6178</v>
      </c>
    </row>
    <row r="32" spans="2:21" x14ac:dyDescent="0.5">
      <c r="B32" s="64">
        <v>602036</v>
      </c>
      <c r="D32" s="64" t="s">
        <v>453</v>
      </c>
      <c r="E32" s="64" t="s">
        <v>3623</v>
      </c>
      <c r="F32" s="64">
        <v>1</v>
      </c>
      <c r="G32" s="64">
        <v>27</v>
      </c>
      <c r="H32" s="64" t="s">
        <v>569</v>
      </c>
      <c r="I32" s="64" t="s">
        <v>444</v>
      </c>
      <c r="J32" s="64" t="s">
        <v>444</v>
      </c>
      <c r="K32" s="73" t="s">
        <v>6119</v>
      </c>
      <c r="L32" s="69">
        <v>112.6</v>
      </c>
      <c r="M32" s="69">
        <f t="shared" si="0"/>
        <v>4.1703703703703701</v>
      </c>
      <c r="N32" s="279">
        <f t="shared" si="1"/>
        <v>6.99</v>
      </c>
      <c r="O32" s="71">
        <f t="shared" si="2"/>
        <v>0.40338049064801573</v>
      </c>
      <c r="P32" s="72"/>
      <c r="Q32" s="63" t="s">
        <v>6178</v>
      </c>
      <c r="R32" s="266" t="s">
        <v>6179</v>
      </c>
      <c r="S32" s="63" t="s">
        <v>6178</v>
      </c>
      <c r="T32" s="63" t="s">
        <v>6178</v>
      </c>
      <c r="U32" s="63" t="s">
        <v>6178</v>
      </c>
    </row>
    <row r="33" spans="2:21" x14ac:dyDescent="0.5">
      <c r="B33" s="64">
        <v>602037</v>
      </c>
      <c r="D33" s="64" t="s">
        <v>453</v>
      </c>
      <c r="E33" s="64" t="s">
        <v>3624</v>
      </c>
      <c r="F33" s="64">
        <v>1</v>
      </c>
      <c r="G33" s="64">
        <v>50</v>
      </c>
      <c r="H33" s="64" t="s">
        <v>569</v>
      </c>
      <c r="I33" s="64" t="s">
        <v>444</v>
      </c>
      <c r="J33" s="64" t="s">
        <v>444</v>
      </c>
      <c r="K33" s="73" t="s">
        <v>6119</v>
      </c>
      <c r="L33" s="69">
        <v>109.49</v>
      </c>
      <c r="M33" s="69">
        <f t="shared" si="0"/>
        <v>2.1898</v>
      </c>
      <c r="N33" s="279">
        <f t="shared" si="1"/>
        <v>3.99</v>
      </c>
      <c r="O33" s="71">
        <f t="shared" si="2"/>
        <v>0.4511779448621554</v>
      </c>
      <c r="P33" s="72"/>
      <c r="Q33" s="63" t="s">
        <v>6178</v>
      </c>
      <c r="R33" s="266" t="s">
        <v>6179</v>
      </c>
      <c r="S33" s="63" t="s">
        <v>6178</v>
      </c>
      <c r="T33" s="63" t="s">
        <v>6178</v>
      </c>
      <c r="U33" s="63" t="s">
        <v>6178</v>
      </c>
    </row>
    <row r="34" spans="2:21" x14ac:dyDescent="0.5">
      <c r="B34" s="64">
        <v>602044</v>
      </c>
      <c r="D34" s="64" t="s">
        <v>453</v>
      </c>
      <c r="E34" s="64" t="s">
        <v>3625</v>
      </c>
      <c r="F34" s="64">
        <v>1</v>
      </c>
      <c r="G34" s="64">
        <v>25</v>
      </c>
      <c r="H34" s="64" t="s">
        <v>569</v>
      </c>
      <c r="I34" s="64" t="s">
        <v>444</v>
      </c>
      <c r="J34" s="64" t="s">
        <v>444</v>
      </c>
      <c r="K34" s="73" t="s">
        <v>6119</v>
      </c>
      <c r="L34" s="69">
        <v>54.4</v>
      </c>
      <c r="M34" s="69">
        <f t="shared" si="0"/>
        <v>2.1760000000000002</v>
      </c>
      <c r="N34" s="279">
        <f t="shared" si="1"/>
        <v>3.99</v>
      </c>
      <c r="O34" s="71">
        <f t="shared" si="2"/>
        <v>0.45463659147869673</v>
      </c>
      <c r="P34" s="72"/>
      <c r="Q34" s="63" t="s">
        <v>6178</v>
      </c>
      <c r="R34" s="266" t="s">
        <v>6179</v>
      </c>
      <c r="S34" s="63" t="s">
        <v>6178</v>
      </c>
      <c r="T34" s="63" t="s">
        <v>6178</v>
      </c>
      <c r="U34" s="63" t="s">
        <v>6178</v>
      </c>
    </row>
    <row r="35" spans="2:21" x14ac:dyDescent="0.5">
      <c r="B35" s="64">
        <v>602053</v>
      </c>
      <c r="D35" s="64" t="s">
        <v>453</v>
      </c>
      <c r="E35" s="64" t="s">
        <v>3626</v>
      </c>
      <c r="F35" s="64">
        <v>1</v>
      </c>
      <c r="G35" s="64">
        <v>25</v>
      </c>
      <c r="H35" s="64" t="s">
        <v>569</v>
      </c>
      <c r="I35" s="64" t="s">
        <v>444</v>
      </c>
      <c r="J35" s="64" t="s">
        <v>444</v>
      </c>
      <c r="K35" s="73" t="s">
        <v>6119</v>
      </c>
      <c r="L35" s="69">
        <v>63.2</v>
      </c>
      <c r="M35" s="69">
        <f t="shared" si="0"/>
        <v>2.528</v>
      </c>
      <c r="N35" s="279">
        <f t="shared" si="1"/>
        <v>4.49</v>
      </c>
      <c r="O35" s="71">
        <f t="shared" si="2"/>
        <v>0.43697104677060133</v>
      </c>
      <c r="P35" s="72"/>
      <c r="Q35" s="63" t="s">
        <v>6178</v>
      </c>
      <c r="R35" s="266" t="s">
        <v>6179</v>
      </c>
      <c r="S35" s="63" t="s">
        <v>6178</v>
      </c>
      <c r="T35" s="63" t="s">
        <v>6178</v>
      </c>
      <c r="U35" s="63" t="s">
        <v>6178</v>
      </c>
    </row>
    <row r="36" spans="2:21" x14ac:dyDescent="0.5">
      <c r="B36" s="64">
        <v>602054</v>
      </c>
      <c r="C36" s="65">
        <v>49100353784</v>
      </c>
      <c r="D36" s="64" t="s">
        <v>453</v>
      </c>
      <c r="E36" s="64" t="s">
        <v>3627</v>
      </c>
      <c r="F36" s="64">
        <v>1</v>
      </c>
      <c r="G36" s="64">
        <v>50</v>
      </c>
      <c r="H36" s="64" t="s">
        <v>569</v>
      </c>
      <c r="I36" s="64" t="s">
        <v>444</v>
      </c>
      <c r="J36" s="64" t="s">
        <v>444</v>
      </c>
      <c r="K36" s="73" t="s">
        <v>6119</v>
      </c>
      <c r="L36" s="69">
        <v>38.700000000000003</v>
      </c>
      <c r="M36" s="69">
        <f t="shared" si="0"/>
        <v>0.77400000000000002</v>
      </c>
      <c r="N36" s="279">
        <f t="shared" si="1"/>
        <v>1.49</v>
      </c>
      <c r="O36" s="71">
        <f t="shared" si="2"/>
        <v>0.48053691275167781</v>
      </c>
      <c r="P36" s="72"/>
      <c r="Q36" s="76" t="s">
        <v>6178</v>
      </c>
      <c r="R36" s="318" t="s">
        <v>6178</v>
      </c>
      <c r="S36" s="76" t="s">
        <v>6178</v>
      </c>
      <c r="T36" s="76" t="s">
        <v>6178</v>
      </c>
      <c r="U36" s="76" t="s">
        <v>6178</v>
      </c>
    </row>
    <row r="37" spans="2:21" x14ac:dyDescent="0.5">
      <c r="B37" s="64">
        <v>602058</v>
      </c>
      <c r="C37" s="65">
        <v>41299300051</v>
      </c>
      <c r="D37" s="64" t="s">
        <v>453</v>
      </c>
      <c r="E37" s="64" t="s">
        <v>3628</v>
      </c>
      <c r="F37" s="64">
        <v>1</v>
      </c>
      <c r="G37" s="64">
        <v>5</v>
      </c>
      <c r="H37" s="64" t="s">
        <v>569</v>
      </c>
      <c r="I37" s="64" t="s">
        <v>444</v>
      </c>
      <c r="J37" s="64" t="s">
        <v>444</v>
      </c>
      <c r="K37" s="73" t="s">
        <v>6119</v>
      </c>
      <c r="L37" s="69">
        <v>188.7</v>
      </c>
      <c r="M37" s="69">
        <f t="shared" si="0"/>
        <v>37.739999999999995</v>
      </c>
      <c r="N37" s="279">
        <f t="shared" si="1"/>
        <v>62.99</v>
      </c>
      <c r="O37" s="71">
        <f t="shared" si="2"/>
        <v>0.40085727893316409</v>
      </c>
      <c r="P37" s="72"/>
      <c r="Q37" s="63" t="s">
        <v>6178</v>
      </c>
      <c r="R37" s="266" t="s">
        <v>6179</v>
      </c>
      <c r="S37" s="63" t="s">
        <v>6178</v>
      </c>
      <c r="T37" s="63" t="s">
        <v>6178</v>
      </c>
      <c r="U37" s="63" t="s">
        <v>6178</v>
      </c>
    </row>
    <row r="38" spans="2:21" x14ac:dyDescent="0.5">
      <c r="B38" s="64">
        <v>602060</v>
      </c>
      <c r="C38" s="65">
        <v>72806555619</v>
      </c>
      <c r="D38" s="64" t="s">
        <v>453</v>
      </c>
      <c r="E38" s="64" t="s">
        <v>3629</v>
      </c>
      <c r="F38" s="64">
        <v>1</v>
      </c>
      <c r="G38" s="64">
        <v>50</v>
      </c>
      <c r="H38" s="64" t="s">
        <v>569</v>
      </c>
      <c r="I38" s="64" t="s">
        <v>444</v>
      </c>
      <c r="J38" s="64" t="s">
        <v>444</v>
      </c>
      <c r="K38" s="73" t="s">
        <v>6119</v>
      </c>
      <c r="L38" s="69">
        <v>46.8</v>
      </c>
      <c r="M38" s="69">
        <f t="shared" si="0"/>
        <v>0.93599999999999994</v>
      </c>
      <c r="N38" s="279">
        <f t="shared" si="1"/>
        <v>1.99</v>
      </c>
      <c r="O38" s="71">
        <f t="shared" si="2"/>
        <v>0.52964824120603016</v>
      </c>
      <c r="P38" s="72"/>
      <c r="Q38" s="63" t="s">
        <v>6178</v>
      </c>
      <c r="R38" s="266" t="s">
        <v>6179</v>
      </c>
      <c r="S38" s="63" t="s">
        <v>6178</v>
      </c>
      <c r="T38" s="63" t="s">
        <v>6178</v>
      </c>
      <c r="U38" s="63" t="s">
        <v>6178</v>
      </c>
    </row>
    <row r="39" spans="2:21" x14ac:dyDescent="0.5">
      <c r="B39" s="64">
        <v>602063</v>
      </c>
      <c r="D39" s="64" t="s">
        <v>453</v>
      </c>
      <c r="E39" s="64" t="s">
        <v>3630</v>
      </c>
      <c r="F39" s="64">
        <v>1</v>
      </c>
      <c r="G39" s="64">
        <v>28</v>
      </c>
      <c r="H39" s="64" t="s">
        <v>569</v>
      </c>
      <c r="I39" s="64" t="s">
        <v>444</v>
      </c>
      <c r="J39" s="64" t="s">
        <v>444</v>
      </c>
      <c r="K39" s="73" t="s">
        <v>6119</v>
      </c>
      <c r="L39" s="69">
        <v>219.4</v>
      </c>
      <c r="M39" s="69">
        <f t="shared" si="0"/>
        <v>7.8357142857142863</v>
      </c>
      <c r="N39" s="279">
        <f t="shared" si="1"/>
        <v>13.49</v>
      </c>
      <c r="O39" s="71">
        <f t="shared" si="2"/>
        <v>0.41914645769352954</v>
      </c>
      <c r="P39" s="72"/>
      <c r="Q39" s="63" t="s">
        <v>6178</v>
      </c>
      <c r="R39" s="266" t="s">
        <v>6179</v>
      </c>
      <c r="S39" s="63" t="s">
        <v>6178</v>
      </c>
      <c r="T39" s="63" t="s">
        <v>6178</v>
      </c>
      <c r="U39" s="63" t="s">
        <v>6178</v>
      </c>
    </row>
    <row r="40" spans="2:21" x14ac:dyDescent="0.5">
      <c r="B40" s="64">
        <v>602066</v>
      </c>
      <c r="C40" s="65">
        <v>602066</v>
      </c>
      <c r="D40" s="64" t="s">
        <v>453</v>
      </c>
      <c r="E40" s="64" t="s">
        <v>3631</v>
      </c>
      <c r="F40" s="64">
        <v>1</v>
      </c>
      <c r="G40" s="64">
        <v>25</v>
      </c>
      <c r="H40" s="64" t="s">
        <v>569</v>
      </c>
      <c r="I40" s="64" t="s">
        <v>444</v>
      </c>
      <c r="J40" s="64" t="s">
        <v>444</v>
      </c>
      <c r="K40" s="73" t="s">
        <v>6119</v>
      </c>
      <c r="L40" s="69">
        <v>181.1</v>
      </c>
      <c r="M40" s="69">
        <f t="shared" si="0"/>
        <v>7.2439999999999998</v>
      </c>
      <c r="N40" s="279">
        <f t="shared" si="1"/>
        <v>12.49</v>
      </c>
      <c r="O40" s="71">
        <f t="shared" si="2"/>
        <v>0.42001601281024825</v>
      </c>
      <c r="P40" s="72"/>
      <c r="Q40" s="76" t="s">
        <v>6178</v>
      </c>
      <c r="R40" s="318" t="s">
        <v>6178</v>
      </c>
      <c r="S40" s="76" t="s">
        <v>6178</v>
      </c>
      <c r="T40" s="76" t="s">
        <v>6178</v>
      </c>
      <c r="U40" s="76" t="s">
        <v>6178</v>
      </c>
    </row>
    <row r="41" spans="2:21" x14ac:dyDescent="0.5">
      <c r="B41" s="64">
        <v>602068</v>
      </c>
      <c r="D41" s="64" t="s">
        <v>453</v>
      </c>
      <c r="E41" s="64" t="s">
        <v>3632</v>
      </c>
      <c r="F41" s="64">
        <v>1</v>
      </c>
      <c r="G41" s="64">
        <v>14</v>
      </c>
      <c r="H41" s="64" t="s">
        <v>569</v>
      </c>
      <c r="I41" s="64" t="s">
        <v>444</v>
      </c>
      <c r="J41" s="64" t="s">
        <v>444</v>
      </c>
      <c r="K41" s="73" t="s">
        <v>6119</v>
      </c>
      <c r="L41" s="69">
        <v>30.5</v>
      </c>
      <c r="M41" s="69">
        <f t="shared" si="0"/>
        <v>2.1785714285714284</v>
      </c>
      <c r="N41" s="279">
        <f t="shared" si="1"/>
        <v>3.99</v>
      </c>
      <c r="O41" s="71">
        <f t="shared" si="2"/>
        <v>0.45399212316505555</v>
      </c>
      <c r="P41" s="72"/>
      <c r="Q41" s="63" t="s">
        <v>6178</v>
      </c>
      <c r="R41" s="266" t="s">
        <v>6179</v>
      </c>
      <c r="S41" s="63" t="s">
        <v>6178</v>
      </c>
      <c r="T41" s="63" t="s">
        <v>6178</v>
      </c>
      <c r="U41" s="63" t="s">
        <v>6178</v>
      </c>
    </row>
    <row r="42" spans="2:21" x14ac:dyDescent="0.5">
      <c r="B42" s="64">
        <v>602069</v>
      </c>
      <c r="C42" s="65">
        <v>60206900000</v>
      </c>
      <c r="D42" s="64" t="s">
        <v>453</v>
      </c>
      <c r="E42" s="64" t="s">
        <v>3633</v>
      </c>
      <c r="F42" s="64">
        <v>1</v>
      </c>
      <c r="G42" s="64">
        <v>14</v>
      </c>
      <c r="H42" s="64" t="s">
        <v>569</v>
      </c>
      <c r="I42" s="64" t="s">
        <v>444</v>
      </c>
      <c r="J42" s="64" t="s">
        <v>444</v>
      </c>
      <c r="K42" s="73" t="s">
        <v>6119</v>
      </c>
      <c r="L42" s="69">
        <v>30.5</v>
      </c>
      <c r="M42" s="69">
        <f t="shared" si="0"/>
        <v>2.1785714285714284</v>
      </c>
      <c r="N42" s="279">
        <f t="shared" si="1"/>
        <v>3.99</v>
      </c>
      <c r="O42" s="71">
        <f t="shared" si="2"/>
        <v>0.45399212316505555</v>
      </c>
      <c r="P42" s="72"/>
      <c r="Q42" s="63" t="s">
        <v>6178</v>
      </c>
      <c r="R42" s="266" t="s">
        <v>6179</v>
      </c>
      <c r="S42" s="63" t="s">
        <v>6178</v>
      </c>
      <c r="T42" s="63" t="s">
        <v>6178</v>
      </c>
      <c r="U42" s="63" t="s">
        <v>6178</v>
      </c>
    </row>
    <row r="43" spans="2:21" x14ac:dyDescent="0.5">
      <c r="B43" s="64">
        <v>602074</v>
      </c>
      <c r="C43" s="65">
        <v>602074000000</v>
      </c>
      <c r="D43" s="64" t="s">
        <v>453</v>
      </c>
      <c r="E43" s="64" t="s">
        <v>3634</v>
      </c>
      <c r="F43" s="64">
        <v>1</v>
      </c>
      <c r="G43" s="64">
        <v>11</v>
      </c>
      <c r="H43" s="64" t="s">
        <v>569</v>
      </c>
      <c r="I43" s="64" t="s">
        <v>444</v>
      </c>
      <c r="J43" s="64" t="s">
        <v>444</v>
      </c>
      <c r="K43" s="73" t="s">
        <v>6119</v>
      </c>
      <c r="L43" s="69">
        <v>38.090000000000003</v>
      </c>
      <c r="M43" s="69">
        <f t="shared" si="0"/>
        <v>3.4627272727272729</v>
      </c>
      <c r="N43" s="279">
        <f t="shared" si="1"/>
        <v>5.99</v>
      </c>
      <c r="O43" s="71">
        <f t="shared" si="2"/>
        <v>0.42191531340112309</v>
      </c>
      <c r="P43" s="72"/>
      <c r="Q43" s="63" t="s">
        <v>6178</v>
      </c>
      <c r="R43" s="266" t="s">
        <v>6179</v>
      </c>
      <c r="S43" s="63" t="s">
        <v>6178</v>
      </c>
      <c r="T43" s="63" t="s">
        <v>6178</v>
      </c>
      <c r="U43" s="63" t="s">
        <v>6178</v>
      </c>
    </row>
    <row r="44" spans="2:21" x14ac:dyDescent="0.5">
      <c r="B44" s="64">
        <v>602075</v>
      </c>
      <c r="D44" s="64" t="s">
        <v>453</v>
      </c>
      <c r="E44" s="64" t="s">
        <v>3635</v>
      </c>
      <c r="F44" s="64">
        <v>1</v>
      </c>
      <c r="G44" s="64">
        <v>11</v>
      </c>
      <c r="H44" s="64" t="s">
        <v>569</v>
      </c>
      <c r="I44" s="64" t="s">
        <v>444</v>
      </c>
      <c r="J44" s="64" t="s">
        <v>444</v>
      </c>
      <c r="K44" s="73" t="s">
        <v>6119</v>
      </c>
      <c r="L44" s="69">
        <v>28.97</v>
      </c>
      <c r="M44" s="69">
        <f t="shared" si="0"/>
        <v>2.6336363636363633</v>
      </c>
      <c r="N44" s="279">
        <f t="shared" si="1"/>
        <v>4.49</v>
      </c>
      <c r="O44" s="71">
        <f t="shared" si="2"/>
        <v>0.4134440170074915</v>
      </c>
      <c r="P44" s="72"/>
      <c r="Q44" s="76" t="s">
        <v>6178</v>
      </c>
      <c r="R44" s="318" t="s">
        <v>6178</v>
      </c>
      <c r="S44" s="76" t="s">
        <v>6178</v>
      </c>
      <c r="T44" s="76" t="s">
        <v>6178</v>
      </c>
      <c r="U44" s="76" t="s">
        <v>6178</v>
      </c>
    </row>
    <row r="45" spans="2:21" x14ac:dyDescent="0.5">
      <c r="B45" s="64">
        <v>602076</v>
      </c>
      <c r="C45" s="65">
        <v>602076000000</v>
      </c>
      <c r="D45" s="64" t="s">
        <v>453</v>
      </c>
      <c r="E45" s="64" t="s">
        <v>3636</v>
      </c>
      <c r="F45" s="64">
        <v>1</v>
      </c>
      <c r="G45" s="64">
        <v>11</v>
      </c>
      <c r="H45" s="64" t="s">
        <v>569</v>
      </c>
      <c r="I45" s="64" t="s">
        <v>444</v>
      </c>
      <c r="J45" s="64" t="s">
        <v>444</v>
      </c>
      <c r="K45" s="73" t="s">
        <v>6119</v>
      </c>
      <c r="L45" s="69">
        <v>37.6</v>
      </c>
      <c r="M45" s="69">
        <f t="shared" si="0"/>
        <v>3.4181818181818184</v>
      </c>
      <c r="N45" s="279">
        <f t="shared" si="1"/>
        <v>5.99</v>
      </c>
      <c r="O45" s="71">
        <f t="shared" si="2"/>
        <v>0.42935195022006373</v>
      </c>
      <c r="P45" s="72"/>
      <c r="Q45" s="63" t="s">
        <v>6178</v>
      </c>
      <c r="R45" s="266" t="s">
        <v>6179</v>
      </c>
      <c r="S45" s="63" t="s">
        <v>6178</v>
      </c>
      <c r="T45" s="63" t="s">
        <v>6178</v>
      </c>
      <c r="U45" s="63" t="s">
        <v>6178</v>
      </c>
    </row>
    <row r="46" spans="2:21" x14ac:dyDescent="0.5">
      <c r="B46" s="64">
        <v>602080</v>
      </c>
      <c r="D46" s="64" t="s">
        <v>453</v>
      </c>
      <c r="E46" s="64" t="s">
        <v>3637</v>
      </c>
      <c r="F46" s="64">
        <v>1</v>
      </c>
      <c r="G46" s="64">
        <v>25</v>
      </c>
      <c r="H46" s="64" t="s">
        <v>569</v>
      </c>
      <c r="I46" s="64" t="s">
        <v>444</v>
      </c>
      <c r="J46" s="64" t="s">
        <v>444</v>
      </c>
      <c r="K46" s="73" t="s">
        <v>6119</v>
      </c>
      <c r="L46" s="69">
        <v>104.4</v>
      </c>
      <c r="M46" s="69">
        <f t="shared" si="0"/>
        <v>4.1760000000000002</v>
      </c>
      <c r="N46" s="279">
        <f t="shared" si="1"/>
        <v>6.99</v>
      </c>
      <c r="O46" s="71">
        <f t="shared" si="2"/>
        <v>0.40257510729613732</v>
      </c>
      <c r="P46" s="72"/>
      <c r="Q46" s="63" t="s">
        <v>6178</v>
      </c>
      <c r="R46" s="266" t="s">
        <v>6179</v>
      </c>
      <c r="S46" s="63" t="s">
        <v>6178</v>
      </c>
      <c r="T46" s="63" t="s">
        <v>6178</v>
      </c>
      <c r="U46" s="63" t="s">
        <v>6178</v>
      </c>
    </row>
    <row r="47" spans="2:21" x14ac:dyDescent="0.5">
      <c r="B47" s="64">
        <v>602081</v>
      </c>
      <c r="C47" s="65">
        <v>602081000000</v>
      </c>
      <c r="D47" s="64" t="s">
        <v>453</v>
      </c>
      <c r="E47" s="64" t="s">
        <v>3638</v>
      </c>
      <c r="F47" s="64">
        <v>1</v>
      </c>
      <c r="G47" s="64">
        <v>25</v>
      </c>
      <c r="H47" s="64" t="s">
        <v>569</v>
      </c>
      <c r="I47" s="64" t="s">
        <v>444</v>
      </c>
      <c r="J47" s="64" t="s">
        <v>444</v>
      </c>
      <c r="K47" s="73" t="s">
        <v>6119</v>
      </c>
      <c r="L47" s="69">
        <v>103</v>
      </c>
      <c r="M47" s="69">
        <f t="shared" si="0"/>
        <v>4.12</v>
      </c>
      <c r="N47" s="279">
        <f t="shared" si="1"/>
        <v>6.99</v>
      </c>
      <c r="O47" s="71">
        <f t="shared" si="2"/>
        <v>0.41058655221745349</v>
      </c>
      <c r="P47" s="72"/>
      <c r="Q47" s="63" t="s">
        <v>6178</v>
      </c>
      <c r="R47" s="266" t="s">
        <v>6179</v>
      </c>
      <c r="S47" s="63" t="s">
        <v>6178</v>
      </c>
      <c r="T47" s="63" t="s">
        <v>6178</v>
      </c>
      <c r="U47" s="63" t="s">
        <v>6178</v>
      </c>
    </row>
    <row r="48" spans="2:21" x14ac:dyDescent="0.5">
      <c r="B48" s="64">
        <v>602082</v>
      </c>
      <c r="C48" s="65">
        <v>602082</v>
      </c>
      <c r="D48" s="64" t="s">
        <v>453</v>
      </c>
      <c r="E48" s="64" t="s">
        <v>3639</v>
      </c>
      <c r="F48" s="64">
        <v>1</v>
      </c>
      <c r="G48" s="64">
        <v>11</v>
      </c>
      <c r="H48" s="64" t="s">
        <v>569</v>
      </c>
      <c r="I48" s="64" t="s">
        <v>444</v>
      </c>
      <c r="J48" s="64" t="s">
        <v>444</v>
      </c>
      <c r="K48" s="73" t="s">
        <v>6119</v>
      </c>
      <c r="L48" s="69">
        <v>33.869999999999997</v>
      </c>
      <c r="M48" s="69">
        <f t="shared" si="0"/>
        <v>3.0790909090909087</v>
      </c>
      <c r="N48" s="279">
        <f t="shared" si="1"/>
        <v>5.49</v>
      </c>
      <c r="O48" s="71">
        <f t="shared" si="2"/>
        <v>0.43914555389965237</v>
      </c>
      <c r="P48" s="72"/>
      <c r="Q48" s="63" t="s">
        <v>6178</v>
      </c>
      <c r="R48" s="266" t="s">
        <v>6179</v>
      </c>
      <c r="S48" s="63" t="s">
        <v>6178</v>
      </c>
      <c r="T48" s="63" t="s">
        <v>6178</v>
      </c>
      <c r="U48" s="63" t="s">
        <v>6178</v>
      </c>
    </row>
    <row r="49" spans="2:21" x14ac:dyDescent="0.5">
      <c r="B49" s="64">
        <v>602090</v>
      </c>
      <c r="C49" s="65">
        <v>602090</v>
      </c>
      <c r="D49" s="64" t="s">
        <v>453</v>
      </c>
      <c r="E49" s="64" t="s">
        <v>3640</v>
      </c>
      <c r="F49" s="64">
        <v>1</v>
      </c>
      <c r="G49" s="64">
        <v>50</v>
      </c>
      <c r="H49" s="64" t="s">
        <v>569</v>
      </c>
      <c r="I49" s="64" t="s">
        <v>444</v>
      </c>
      <c r="J49" s="64" t="s">
        <v>444</v>
      </c>
      <c r="K49" s="73" t="s">
        <v>6119</v>
      </c>
      <c r="L49" s="69">
        <v>234.2</v>
      </c>
      <c r="M49" s="69">
        <f t="shared" si="0"/>
        <v>4.6840000000000002</v>
      </c>
      <c r="N49" s="279">
        <f t="shared" si="1"/>
        <v>7.99</v>
      </c>
      <c r="O49" s="71">
        <f t="shared" si="2"/>
        <v>0.41376720901126407</v>
      </c>
      <c r="P49" s="72"/>
      <c r="Q49" s="76" t="s">
        <v>6178</v>
      </c>
      <c r="R49" s="318" t="s">
        <v>6178</v>
      </c>
      <c r="S49" s="76" t="s">
        <v>6178</v>
      </c>
      <c r="T49" s="76" t="s">
        <v>6178</v>
      </c>
      <c r="U49" s="76" t="s">
        <v>6178</v>
      </c>
    </row>
    <row r="50" spans="2:21" x14ac:dyDescent="0.5">
      <c r="B50" s="64">
        <v>602091</v>
      </c>
      <c r="C50" s="65">
        <v>49200009505</v>
      </c>
      <c r="D50" s="64" t="s">
        <v>453</v>
      </c>
      <c r="E50" s="64" t="s">
        <v>3641</v>
      </c>
      <c r="F50" s="64">
        <v>1</v>
      </c>
      <c r="G50" s="64">
        <v>50</v>
      </c>
      <c r="H50" s="64" t="s">
        <v>569</v>
      </c>
      <c r="I50" s="64" t="s">
        <v>444</v>
      </c>
      <c r="J50" s="64" t="s">
        <v>444</v>
      </c>
      <c r="K50" s="73" t="s">
        <v>6119</v>
      </c>
      <c r="L50" s="69">
        <v>47.5</v>
      </c>
      <c r="M50" s="69">
        <f t="shared" si="0"/>
        <v>0.95</v>
      </c>
      <c r="N50" s="279">
        <f t="shared" si="1"/>
        <v>1.99</v>
      </c>
      <c r="O50" s="71">
        <f t="shared" si="2"/>
        <v>0.52261306532663321</v>
      </c>
      <c r="P50" s="72"/>
      <c r="Q50" s="63" t="s">
        <v>6178</v>
      </c>
      <c r="R50" s="266" t="s">
        <v>6179</v>
      </c>
      <c r="S50" s="63" t="s">
        <v>6178</v>
      </c>
      <c r="T50" s="63" t="s">
        <v>6178</v>
      </c>
      <c r="U50" s="63" t="s">
        <v>6178</v>
      </c>
    </row>
    <row r="51" spans="2:21" x14ac:dyDescent="0.5">
      <c r="B51" s="64">
        <v>602092</v>
      </c>
      <c r="C51" s="65">
        <v>49200009703</v>
      </c>
      <c r="D51" s="64" t="s">
        <v>453</v>
      </c>
      <c r="E51" s="64" t="s">
        <v>3642</v>
      </c>
      <c r="F51" s="64">
        <v>1</v>
      </c>
      <c r="G51" s="64">
        <v>50</v>
      </c>
      <c r="H51" s="64" t="s">
        <v>569</v>
      </c>
      <c r="I51" s="64" t="s">
        <v>444</v>
      </c>
      <c r="J51" s="64" t="s">
        <v>444</v>
      </c>
      <c r="K51" s="73" t="s">
        <v>6119</v>
      </c>
      <c r="L51" s="69">
        <v>54.11</v>
      </c>
      <c r="M51" s="69">
        <f t="shared" si="0"/>
        <v>1.0822000000000001</v>
      </c>
      <c r="N51" s="279">
        <f t="shared" si="1"/>
        <v>1.99</v>
      </c>
      <c r="O51" s="71">
        <f t="shared" si="2"/>
        <v>0.45618090452261306</v>
      </c>
      <c r="P51" s="72"/>
      <c r="Q51" s="63" t="s">
        <v>6178</v>
      </c>
      <c r="R51" s="266" t="s">
        <v>6179</v>
      </c>
      <c r="S51" s="63" t="s">
        <v>6178</v>
      </c>
      <c r="T51" s="63" t="s">
        <v>6178</v>
      </c>
      <c r="U51" s="63" t="s">
        <v>6178</v>
      </c>
    </row>
    <row r="52" spans="2:21" x14ac:dyDescent="0.5">
      <c r="B52" s="64">
        <v>602095</v>
      </c>
      <c r="D52" s="64" t="s">
        <v>453</v>
      </c>
      <c r="E52" s="64" t="s">
        <v>3643</v>
      </c>
      <c r="F52" s="64">
        <v>1</v>
      </c>
      <c r="G52" s="64">
        <v>50</v>
      </c>
      <c r="H52" s="64" t="s">
        <v>569</v>
      </c>
      <c r="I52" s="64" t="s">
        <v>444</v>
      </c>
      <c r="J52" s="64" t="s">
        <v>444</v>
      </c>
      <c r="K52" s="73" t="s">
        <v>6119</v>
      </c>
      <c r="L52" s="69">
        <v>54.5</v>
      </c>
      <c r="M52" s="69">
        <f t="shared" si="0"/>
        <v>1.0900000000000001</v>
      </c>
      <c r="N52" s="279">
        <f t="shared" si="1"/>
        <v>1.99</v>
      </c>
      <c r="O52" s="71">
        <f t="shared" si="2"/>
        <v>0.45226130653266328</v>
      </c>
      <c r="P52" s="72"/>
      <c r="Q52" s="63" t="s">
        <v>6178</v>
      </c>
      <c r="R52" s="266" t="s">
        <v>6179</v>
      </c>
      <c r="S52" s="63" t="s">
        <v>6178</v>
      </c>
      <c r="T52" s="63" t="s">
        <v>6178</v>
      </c>
      <c r="U52" s="63" t="s">
        <v>6178</v>
      </c>
    </row>
    <row r="53" spans="2:21" x14ac:dyDescent="0.5">
      <c r="B53" s="64">
        <v>602098</v>
      </c>
      <c r="C53" s="65">
        <v>602098</v>
      </c>
      <c r="D53" s="64" t="s">
        <v>453</v>
      </c>
      <c r="E53" s="64" t="s">
        <v>3644</v>
      </c>
      <c r="F53" s="64">
        <v>1</v>
      </c>
      <c r="G53" s="64">
        <v>15</v>
      </c>
      <c r="H53" s="64" t="s">
        <v>569</v>
      </c>
      <c r="I53" s="64" t="s">
        <v>444</v>
      </c>
      <c r="J53" s="64" t="s">
        <v>444</v>
      </c>
      <c r="K53" s="73" t="s">
        <v>6119</v>
      </c>
      <c r="L53" s="69">
        <v>42.6</v>
      </c>
      <c r="M53" s="69">
        <f t="shared" si="0"/>
        <v>2.8400000000000003</v>
      </c>
      <c r="N53" s="279">
        <f t="shared" si="1"/>
        <v>4.99</v>
      </c>
      <c r="O53" s="71">
        <f t="shared" si="2"/>
        <v>0.43086172344689377</v>
      </c>
      <c r="P53" s="72"/>
      <c r="Q53" s="63" t="s">
        <v>6178</v>
      </c>
      <c r="R53" s="266" t="s">
        <v>6179</v>
      </c>
      <c r="S53" s="63" t="s">
        <v>6178</v>
      </c>
      <c r="T53" s="63" t="s">
        <v>6178</v>
      </c>
      <c r="U53" s="63" t="s">
        <v>6178</v>
      </c>
    </row>
    <row r="54" spans="2:21" x14ac:dyDescent="0.5">
      <c r="B54" s="64">
        <v>602105</v>
      </c>
      <c r="C54" s="65">
        <v>602105</v>
      </c>
      <c r="D54" s="64" t="s">
        <v>3645</v>
      </c>
      <c r="E54" s="64" t="s">
        <v>3646</v>
      </c>
      <c r="F54" s="64">
        <v>1</v>
      </c>
      <c r="G54" s="64">
        <v>25</v>
      </c>
      <c r="H54" s="64" t="s">
        <v>569</v>
      </c>
      <c r="I54" s="64" t="s">
        <v>444</v>
      </c>
      <c r="J54" s="64" t="s">
        <v>444</v>
      </c>
      <c r="K54" s="73" t="s">
        <v>6119</v>
      </c>
      <c r="L54" s="69">
        <v>52.3</v>
      </c>
      <c r="M54" s="69">
        <f t="shared" si="0"/>
        <v>2.0920000000000001</v>
      </c>
      <c r="N54" s="279">
        <f t="shared" si="1"/>
        <v>3.49</v>
      </c>
      <c r="O54" s="71">
        <f t="shared" si="2"/>
        <v>0.4005730659025788</v>
      </c>
      <c r="P54" s="72"/>
      <c r="Q54" s="63" t="s">
        <v>6178</v>
      </c>
      <c r="R54" s="266" t="s">
        <v>6179</v>
      </c>
      <c r="S54" s="63" t="s">
        <v>6178</v>
      </c>
      <c r="T54" s="63" t="s">
        <v>6178</v>
      </c>
      <c r="U54" s="63" t="s">
        <v>6178</v>
      </c>
    </row>
    <row r="55" spans="2:21" x14ac:dyDescent="0.5">
      <c r="B55" s="64">
        <v>602107</v>
      </c>
      <c r="C55" s="65">
        <v>87931800107</v>
      </c>
      <c r="D55" s="64" t="s">
        <v>453</v>
      </c>
      <c r="E55" s="64" t="s">
        <v>3647</v>
      </c>
      <c r="F55" s="64">
        <v>1</v>
      </c>
      <c r="G55" s="64">
        <v>10</v>
      </c>
      <c r="H55" s="64" t="s">
        <v>569</v>
      </c>
      <c r="I55" s="64" t="s">
        <v>444</v>
      </c>
      <c r="J55" s="64" t="s">
        <v>444</v>
      </c>
      <c r="K55" s="73" t="s">
        <v>6119</v>
      </c>
      <c r="L55" s="69">
        <v>18.7</v>
      </c>
      <c r="M55" s="69">
        <f t="shared" si="0"/>
        <v>1.8699999999999999</v>
      </c>
      <c r="N55" s="279">
        <f t="shared" si="1"/>
        <v>3.49</v>
      </c>
      <c r="O55" s="71">
        <f t="shared" si="2"/>
        <v>0.46418338108882529</v>
      </c>
      <c r="P55" s="72"/>
      <c r="Q55" s="63" t="s">
        <v>6178</v>
      </c>
      <c r="R55" s="266" t="s">
        <v>6179</v>
      </c>
      <c r="S55" s="63" t="s">
        <v>6178</v>
      </c>
      <c r="T55" s="63" t="s">
        <v>6178</v>
      </c>
      <c r="U55" s="63" t="s">
        <v>6178</v>
      </c>
    </row>
    <row r="56" spans="2:21" x14ac:dyDescent="0.5">
      <c r="B56" s="64">
        <v>602108</v>
      </c>
      <c r="C56" s="65">
        <v>687080006612</v>
      </c>
      <c r="D56" s="64" t="s">
        <v>453</v>
      </c>
      <c r="E56" s="64" t="s">
        <v>3648</v>
      </c>
      <c r="F56" s="64">
        <v>1</v>
      </c>
      <c r="G56" s="64">
        <v>25</v>
      </c>
      <c r="H56" s="64" t="s">
        <v>569</v>
      </c>
      <c r="I56" s="64" t="s">
        <v>444</v>
      </c>
      <c r="J56" s="64" t="s">
        <v>444</v>
      </c>
      <c r="K56" s="73" t="s">
        <v>6119</v>
      </c>
      <c r="L56" s="69">
        <v>41.4</v>
      </c>
      <c r="M56" s="69">
        <f t="shared" si="0"/>
        <v>1.6559999999999999</v>
      </c>
      <c r="N56" s="279">
        <f t="shared" si="1"/>
        <v>2.99</v>
      </c>
      <c r="O56" s="71">
        <f t="shared" si="2"/>
        <v>0.44615384615384623</v>
      </c>
      <c r="P56" s="72"/>
      <c r="Q56" s="63" t="s">
        <v>6178</v>
      </c>
      <c r="R56" s="266" t="s">
        <v>6179</v>
      </c>
      <c r="S56" s="63" t="s">
        <v>6178</v>
      </c>
      <c r="T56" s="63" t="s">
        <v>6178</v>
      </c>
      <c r="U56" s="63" t="s">
        <v>6178</v>
      </c>
    </row>
    <row r="57" spans="2:21" x14ac:dyDescent="0.5">
      <c r="B57" s="64">
        <v>602112</v>
      </c>
      <c r="C57" s="65">
        <v>13600004002</v>
      </c>
      <c r="D57" s="64" t="s">
        <v>453</v>
      </c>
      <c r="E57" s="64" t="s">
        <v>3649</v>
      </c>
      <c r="F57" s="64">
        <v>1</v>
      </c>
      <c r="G57" s="64">
        <v>50</v>
      </c>
      <c r="H57" s="64" t="s">
        <v>569</v>
      </c>
      <c r="I57" s="64" t="s">
        <v>444</v>
      </c>
      <c r="J57" s="64" t="s">
        <v>444</v>
      </c>
      <c r="K57" s="73" t="s">
        <v>6119</v>
      </c>
      <c r="L57" s="69">
        <v>49.8</v>
      </c>
      <c r="M57" s="69">
        <f t="shared" si="0"/>
        <v>0.996</v>
      </c>
      <c r="N57" s="279">
        <f t="shared" si="1"/>
        <v>1.99</v>
      </c>
      <c r="O57" s="71">
        <f t="shared" si="2"/>
        <v>0.49949748743718592</v>
      </c>
      <c r="P57" s="72"/>
      <c r="Q57" s="63" t="s">
        <v>6178</v>
      </c>
      <c r="R57" s="266" t="s">
        <v>6179</v>
      </c>
      <c r="S57" s="63" t="s">
        <v>6178</v>
      </c>
      <c r="T57" s="63" t="s">
        <v>6178</v>
      </c>
      <c r="U57" s="63" t="s">
        <v>6178</v>
      </c>
    </row>
    <row r="58" spans="2:21" x14ac:dyDescent="0.5">
      <c r="B58" s="64">
        <v>602116</v>
      </c>
      <c r="C58" s="65">
        <v>602116</v>
      </c>
      <c r="D58" s="64" t="s">
        <v>453</v>
      </c>
      <c r="E58" s="64" t="s">
        <v>3650</v>
      </c>
      <c r="F58" s="64">
        <v>1</v>
      </c>
      <c r="G58" s="64">
        <v>25</v>
      </c>
      <c r="H58" s="64" t="s">
        <v>569</v>
      </c>
      <c r="I58" s="64" t="s">
        <v>444</v>
      </c>
      <c r="J58" s="64" t="s">
        <v>444</v>
      </c>
      <c r="K58" s="73" t="s">
        <v>6119</v>
      </c>
      <c r="L58" s="69">
        <v>36.6</v>
      </c>
      <c r="M58" s="69">
        <f t="shared" si="0"/>
        <v>1.464</v>
      </c>
      <c r="N58" s="279">
        <f t="shared" si="1"/>
        <v>2.4900000000000002</v>
      </c>
      <c r="O58" s="71">
        <f t="shared" si="2"/>
        <v>0.4120481927710844</v>
      </c>
      <c r="P58" s="72"/>
      <c r="Q58" s="63" t="s">
        <v>6178</v>
      </c>
      <c r="R58" s="266" t="s">
        <v>6179</v>
      </c>
      <c r="S58" s="63" t="s">
        <v>6178</v>
      </c>
      <c r="T58" s="63" t="s">
        <v>6178</v>
      </c>
      <c r="U58" s="63" t="s">
        <v>6178</v>
      </c>
    </row>
    <row r="59" spans="2:21" x14ac:dyDescent="0.5">
      <c r="B59" s="64">
        <v>602118</v>
      </c>
      <c r="C59" s="65">
        <v>602118000000</v>
      </c>
      <c r="D59" s="64" t="s">
        <v>453</v>
      </c>
      <c r="E59" s="64" t="s">
        <v>3651</v>
      </c>
      <c r="F59" s="64">
        <v>1</v>
      </c>
      <c r="G59" s="64">
        <v>25</v>
      </c>
      <c r="H59" s="64" t="s">
        <v>569</v>
      </c>
      <c r="I59" s="64" t="s">
        <v>444</v>
      </c>
      <c r="J59" s="64" t="s">
        <v>444</v>
      </c>
      <c r="K59" s="73" t="s">
        <v>6119</v>
      </c>
      <c r="L59" s="69">
        <v>64.94</v>
      </c>
      <c r="M59" s="69">
        <f t="shared" si="0"/>
        <v>2.5975999999999999</v>
      </c>
      <c r="N59" s="279">
        <f t="shared" si="1"/>
        <v>4.49</v>
      </c>
      <c r="O59" s="71">
        <f t="shared" si="2"/>
        <v>0.42146993318485526</v>
      </c>
      <c r="P59" s="72"/>
      <c r="Q59" s="63" t="s">
        <v>6178</v>
      </c>
      <c r="R59" s="266" t="s">
        <v>6179</v>
      </c>
      <c r="S59" s="63" t="s">
        <v>6178</v>
      </c>
      <c r="T59" s="63" t="s">
        <v>6178</v>
      </c>
      <c r="U59" s="63" t="s">
        <v>6178</v>
      </c>
    </row>
    <row r="60" spans="2:21" x14ac:dyDescent="0.5">
      <c r="B60" s="64">
        <v>602119</v>
      </c>
      <c r="C60" s="65">
        <v>602119</v>
      </c>
      <c r="D60" s="64" t="s">
        <v>453</v>
      </c>
      <c r="E60" s="64" t="s">
        <v>3652</v>
      </c>
      <c r="F60" s="64">
        <v>1</v>
      </c>
      <c r="G60" s="64">
        <v>50</v>
      </c>
      <c r="H60" s="64" t="s">
        <v>569</v>
      </c>
      <c r="I60" s="64" t="s">
        <v>444</v>
      </c>
      <c r="J60" s="64" t="s">
        <v>444</v>
      </c>
      <c r="K60" s="73" t="s">
        <v>6119</v>
      </c>
      <c r="L60" s="69">
        <v>62.7</v>
      </c>
      <c r="M60" s="69">
        <f t="shared" si="0"/>
        <v>1.254</v>
      </c>
      <c r="N60" s="279">
        <f t="shared" si="1"/>
        <v>2.4900000000000002</v>
      </c>
      <c r="O60" s="71">
        <f t="shared" si="2"/>
        <v>0.49638554216867475</v>
      </c>
      <c r="P60" s="72"/>
      <c r="Q60" s="63" t="s">
        <v>6178</v>
      </c>
      <c r="R60" s="266" t="s">
        <v>6179</v>
      </c>
      <c r="S60" s="63" t="s">
        <v>6178</v>
      </c>
      <c r="T60" s="63" t="s">
        <v>6178</v>
      </c>
      <c r="U60" s="63" t="s">
        <v>6178</v>
      </c>
    </row>
    <row r="61" spans="2:21" x14ac:dyDescent="0.5">
      <c r="B61" s="64">
        <v>602122</v>
      </c>
      <c r="D61" s="64" t="s">
        <v>453</v>
      </c>
      <c r="E61" s="64" t="s">
        <v>3653</v>
      </c>
      <c r="F61" s="64">
        <v>1</v>
      </c>
      <c r="G61" s="64">
        <v>50</v>
      </c>
      <c r="H61" s="64" t="s">
        <v>569</v>
      </c>
      <c r="I61" s="64" t="s">
        <v>444</v>
      </c>
      <c r="J61" s="64" t="s">
        <v>444</v>
      </c>
      <c r="K61" s="73" t="s">
        <v>6119</v>
      </c>
      <c r="L61" s="69">
        <v>134.5</v>
      </c>
      <c r="M61" s="69">
        <f t="shared" si="0"/>
        <v>2.69</v>
      </c>
      <c r="N61" s="279">
        <f t="shared" si="1"/>
        <v>4.49</v>
      </c>
      <c r="O61" s="71">
        <f t="shared" si="2"/>
        <v>0.400890868596882</v>
      </c>
      <c r="P61" s="72"/>
      <c r="Q61" s="63" t="s">
        <v>6178</v>
      </c>
      <c r="R61" s="266" t="s">
        <v>6179</v>
      </c>
      <c r="S61" s="63" t="s">
        <v>6178</v>
      </c>
      <c r="T61" s="63" t="s">
        <v>6178</v>
      </c>
      <c r="U61" s="63" t="s">
        <v>6178</v>
      </c>
    </row>
    <row r="62" spans="2:21" x14ac:dyDescent="0.5">
      <c r="B62" s="64">
        <v>602123</v>
      </c>
      <c r="C62" s="65">
        <v>13600010706</v>
      </c>
      <c r="D62" s="64" t="s">
        <v>453</v>
      </c>
      <c r="E62" s="64" t="s">
        <v>3654</v>
      </c>
      <c r="F62" s="64">
        <v>1</v>
      </c>
      <c r="G62" s="64">
        <v>50</v>
      </c>
      <c r="H62" s="64" t="s">
        <v>569</v>
      </c>
      <c r="I62" s="64" t="s">
        <v>444</v>
      </c>
      <c r="J62" s="64" t="s">
        <v>444</v>
      </c>
      <c r="K62" s="73" t="s">
        <v>6119</v>
      </c>
      <c r="L62" s="69">
        <v>33.700000000000003</v>
      </c>
      <c r="M62" s="69">
        <f t="shared" si="0"/>
        <v>0.67400000000000004</v>
      </c>
      <c r="N62" s="279">
        <f t="shared" si="1"/>
        <v>1.49</v>
      </c>
      <c r="O62" s="71">
        <f t="shared" si="2"/>
        <v>0.54765100671140932</v>
      </c>
      <c r="P62" s="72"/>
      <c r="Q62" s="63" t="s">
        <v>6178</v>
      </c>
      <c r="R62" s="266" t="s">
        <v>6179</v>
      </c>
      <c r="S62" s="63" t="s">
        <v>6178</v>
      </c>
      <c r="T62" s="63" t="s">
        <v>6178</v>
      </c>
      <c r="U62" s="63" t="s">
        <v>6178</v>
      </c>
    </row>
    <row r="63" spans="2:21" x14ac:dyDescent="0.5">
      <c r="B63" s="64">
        <v>602124</v>
      </c>
      <c r="C63" s="65">
        <v>10754715024031</v>
      </c>
      <c r="D63" s="64" t="s">
        <v>453</v>
      </c>
      <c r="E63" s="64" t="s">
        <v>3655</v>
      </c>
      <c r="F63" s="64">
        <v>1</v>
      </c>
      <c r="G63" s="64">
        <v>50</v>
      </c>
      <c r="H63" s="64" t="s">
        <v>569</v>
      </c>
      <c r="I63" s="64" t="s">
        <v>444</v>
      </c>
      <c r="J63" s="64" t="s">
        <v>444</v>
      </c>
      <c r="K63" s="73" t="s">
        <v>6119</v>
      </c>
      <c r="L63" s="69">
        <v>121.6</v>
      </c>
      <c r="M63" s="69">
        <f t="shared" si="0"/>
        <v>2.4319999999999999</v>
      </c>
      <c r="N63" s="279">
        <f t="shared" si="1"/>
        <v>4.49</v>
      </c>
      <c r="O63" s="71">
        <f t="shared" si="2"/>
        <v>0.4583518930957684</v>
      </c>
      <c r="P63" s="72"/>
      <c r="Q63" s="76" t="s">
        <v>6178</v>
      </c>
      <c r="R63" s="318" t="s">
        <v>6178</v>
      </c>
      <c r="S63" s="76" t="s">
        <v>6178</v>
      </c>
      <c r="T63" s="76" t="s">
        <v>6178</v>
      </c>
      <c r="U63" s="76" t="s">
        <v>6178</v>
      </c>
    </row>
    <row r="64" spans="2:21" x14ac:dyDescent="0.5">
      <c r="B64" s="64">
        <v>602125</v>
      </c>
      <c r="C64" s="65">
        <v>49200009604</v>
      </c>
      <c r="D64" s="64" t="s">
        <v>453</v>
      </c>
      <c r="E64" s="64" t="s">
        <v>3656</v>
      </c>
      <c r="F64" s="64">
        <v>1</v>
      </c>
      <c r="G64" s="64">
        <v>50</v>
      </c>
      <c r="H64" s="64" t="s">
        <v>569</v>
      </c>
      <c r="I64" s="64" t="s">
        <v>444</v>
      </c>
      <c r="J64" s="64" t="s">
        <v>444</v>
      </c>
      <c r="K64" s="73" t="s">
        <v>6119</v>
      </c>
      <c r="L64" s="69">
        <v>54.5</v>
      </c>
      <c r="M64" s="69">
        <f t="shared" si="0"/>
        <v>1.0900000000000001</v>
      </c>
      <c r="N64" s="279">
        <f t="shared" si="1"/>
        <v>1.99</v>
      </c>
      <c r="O64" s="71">
        <f t="shared" si="2"/>
        <v>0.45226130653266328</v>
      </c>
      <c r="P64" s="72"/>
      <c r="Q64" s="63" t="s">
        <v>6178</v>
      </c>
      <c r="R64" s="266" t="s">
        <v>6179</v>
      </c>
      <c r="S64" s="63" t="s">
        <v>6178</v>
      </c>
      <c r="T64" s="63" t="s">
        <v>6178</v>
      </c>
      <c r="U64" s="63" t="s">
        <v>6178</v>
      </c>
    </row>
    <row r="65" spans="2:21" x14ac:dyDescent="0.5">
      <c r="B65" s="64">
        <v>602128</v>
      </c>
      <c r="C65" s="65">
        <v>42287700266</v>
      </c>
      <c r="D65" s="64" t="s">
        <v>453</v>
      </c>
      <c r="E65" s="64" t="s">
        <v>3657</v>
      </c>
      <c r="F65" s="64">
        <v>1</v>
      </c>
      <c r="G65" s="64">
        <v>25</v>
      </c>
      <c r="H65" s="64" t="s">
        <v>569</v>
      </c>
      <c r="I65" s="64" t="s">
        <v>444</v>
      </c>
      <c r="J65" s="64" t="s">
        <v>444</v>
      </c>
      <c r="K65" s="73" t="s">
        <v>6119</v>
      </c>
      <c r="L65" s="69">
        <v>24.1</v>
      </c>
      <c r="M65" s="69">
        <f t="shared" si="0"/>
        <v>0.96400000000000008</v>
      </c>
      <c r="N65" s="279">
        <f t="shared" ref="N65:N125" si="3">IF(CEILING(M65/0.6,1)-0.51&gt;=M65/0.6,CEILING(M65/0.6,1)-0.51,CEILING(M65/0.6,1)-0.01)</f>
        <v>1.99</v>
      </c>
      <c r="O65" s="71">
        <f t="shared" ref="O65:O125" si="4">(N65-M65)/N65</f>
        <v>0.51557788944723604</v>
      </c>
      <c r="P65" s="72"/>
      <c r="Q65" s="63" t="s">
        <v>6179</v>
      </c>
      <c r="R65" s="266" t="s">
        <v>6179</v>
      </c>
      <c r="S65" s="63" t="s">
        <v>6178</v>
      </c>
      <c r="T65" s="63" t="s">
        <v>6178</v>
      </c>
      <c r="U65" s="63" t="s">
        <v>6178</v>
      </c>
    </row>
    <row r="66" spans="2:21" x14ac:dyDescent="0.5">
      <c r="B66" s="64">
        <v>602129</v>
      </c>
      <c r="C66" s="65">
        <v>41224724600</v>
      </c>
      <c r="D66" s="64" t="s">
        <v>453</v>
      </c>
      <c r="E66" s="64" t="s">
        <v>3658</v>
      </c>
      <c r="F66" s="64">
        <v>1</v>
      </c>
      <c r="G66" s="64">
        <v>11</v>
      </c>
      <c r="H66" s="64" t="s">
        <v>569</v>
      </c>
      <c r="I66" s="64" t="s">
        <v>444</v>
      </c>
      <c r="J66" s="64" t="s">
        <v>444</v>
      </c>
      <c r="K66" s="73" t="s">
        <v>6119</v>
      </c>
      <c r="L66" s="69">
        <v>37.200000000000003</v>
      </c>
      <c r="M66" s="69">
        <f t="shared" si="0"/>
        <v>3.3818181818181823</v>
      </c>
      <c r="N66" s="279">
        <f t="shared" si="3"/>
        <v>5.99</v>
      </c>
      <c r="O66" s="71">
        <f t="shared" si="4"/>
        <v>0.4354226741538928</v>
      </c>
      <c r="P66" s="72"/>
      <c r="Q66" s="76" t="s">
        <v>6178</v>
      </c>
      <c r="R66" s="318" t="s">
        <v>6178</v>
      </c>
      <c r="S66" s="76" t="s">
        <v>6178</v>
      </c>
      <c r="T66" s="76" t="s">
        <v>6178</v>
      </c>
      <c r="U66" s="76" t="s">
        <v>6178</v>
      </c>
    </row>
    <row r="67" spans="2:21" x14ac:dyDescent="0.5">
      <c r="B67" s="64">
        <v>602152</v>
      </c>
      <c r="D67" s="64" t="s">
        <v>453</v>
      </c>
      <c r="E67" s="64" t="s">
        <v>3659</v>
      </c>
      <c r="F67" s="64">
        <v>1</v>
      </c>
      <c r="G67" s="64">
        <v>1</v>
      </c>
      <c r="H67" s="64" t="s">
        <v>569</v>
      </c>
      <c r="I67" s="64" t="s">
        <v>444</v>
      </c>
      <c r="J67" s="64" t="s">
        <v>444</v>
      </c>
      <c r="K67" s="73" t="s">
        <v>6119</v>
      </c>
      <c r="L67" s="69">
        <v>6.27</v>
      </c>
      <c r="M67" s="69">
        <f t="shared" si="0"/>
        <v>6.27</v>
      </c>
      <c r="N67" s="279">
        <f t="shared" si="3"/>
        <v>10.49</v>
      </c>
      <c r="O67" s="71">
        <f t="shared" si="4"/>
        <v>0.40228789323164926</v>
      </c>
      <c r="P67" s="72"/>
      <c r="Q67" s="63" t="s">
        <v>6178</v>
      </c>
      <c r="R67" s="266" t="s">
        <v>6179</v>
      </c>
      <c r="S67" s="63" t="s">
        <v>6178</v>
      </c>
      <c r="T67" s="63" t="s">
        <v>6178</v>
      </c>
      <c r="U67" s="63" t="s">
        <v>6178</v>
      </c>
    </row>
    <row r="68" spans="2:21" x14ac:dyDescent="0.5">
      <c r="B68" s="64">
        <v>602172</v>
      </c>
      <c r="C68" s="65">
        <v>602172</v>
      </c>
      <c r="D68" s="64" t="s">
        <v>453</v>
      </c>
      <c r="E68" s="64" t="s">
        <v>3660</v>
      </c>
      <c r="F68" s="64">
        <v>1</v>
      </c>
      <c r="G68" s="64">
        <v>12</v>
      </c>
      <c r="H68" s="64" t="s">
        <v>569</v>
      </c>
      <c r="I68" s="64" t="s">
        <v>444</v>
      </c>
      <c r="J68" s="64" t="s">
        <v>444</v>
      </c>
      <c r="K68" s="73" t="s">
        <v>6119</v>
      </c>
      <c r="L68" s="69">
        <v>37.1</v>
      </c>
      <c r="M68" s="69">
        <f t="shared" ref="M68:M131" si="5">L68/G68</f>
        <v>3.0916666666666668</v>
      </c>
      <c r="N68" s="279">
        <f t="shared" si="3"/>
        <v>5.49</v>
      </c>
      <c r="O68" s="71">
        <f t="shared" si="4"/>
        <v>0.43685488767455982</v>
      </c>
      <c r="P68" s="72"/>
      <c r="Q68" s="63" t="s">
        <v>6178</v>
      </c>
      <c r="R68" s="266" t="s">
        <v>6179</v>
      </c>
      <c r="S68" s="63" t="s">
        <v>6178</v>
      </c>
      <c r="T68" s="63" t="s">
        <v>6178</v>
      </c>
      <c r="U68" s="63" t="s">
        <v>6178</v>
      </c>
    </row>
    <row r="69" spans="2:21" x14ac:dyDescent="0.5">
      <c r="B69" s="64">
        <v>602173</v>
      </c>
      <c r="C69" s="65">
        <v>602173</v>
      </c>
      <c r="D69" s="64" t="s">
        <v>453</v>
      </c>
      <c r="E69" s="64" t="s">
        <v>3661</v>
      </c>
      <c r="F69" s="64">
        <v>1</v>
      </c>
      <c r="G69" s="64">
        <v>15</v>
      </c>
      <c r="H69" s="64" t="s">
        <v>569</v>
      </c>
      <c r="I69" s="64" t="s">
        <v>444</v>
      </c>
      <c r="J69" s="64" t="s">
        <v>444</v>
      </c>
      <c r="K69" s="73" t="s">
        <v>6119</v>
      </c>
      <c r="L69" s="69">
        <v>49.4</v>
      </c>
      <c r="M69" s="69">
        <f t="shared" si="5"/>
        <v>3.2933333333333334</v>
      </c>
      <c r="N69" s="279">
        <f t="shared" si="3"/>
        <v>5.49</v>
      </c>
      <c r="O69" s="71">
        <f t="shared" si="4"/>
        <v>0.40012143290831814</v>
      </c>
      <c r="P69" s="72"/>
      <c r="Q69" s="63" t="s">
        <v>6178</v>
      </c>
      <c r="R69" s="266" t="s">
        <v>6179</v>
      </c>
      <c r="S69" s="63" t="s">
        <v>6178</v>
      </c>
      <c r="T69" s="63" t="s">
        <v>6178</v>
      </c>
      <c r="U69" s="63" t="s">
        <v>6178</v>
      </c>
    </row>
    <row r="70" spans="2:21" x14ac:dyDescent="0.5">
      <c r="B70" s="64">
        <v>602174</v>
      </c>
      <c r="C70" s="65">
        <v>602174000000</v>
      </c>
      <c r="D70" s="64" t="s">
        <v>453</v>
      </c>
      <c r="E70" s="64" t="s">
        <v>3662</v>
      </c>
      <c r="F70" s="64">
        <v>1</v>
      </c>
      <c r="G70" s="64">
        <v>15</v>
      </c>
      <c r="H70" s="64" t="s">
        <v>569</v>
      </c>
      <c r="I70" s="64" t="s">
        <v>444</v>
      </c>
      <c r="J70" s="64" t="s">
        <v>444</v>
      </c>
      <c r="K70" s="73" t="s">
        <v>6119</v>
      </c>
      <c r="L70" s="69">
        <v>45.7</v>
      </c>
      <c r="M70" s="69">
        <f t="shared" si="5"/>
        <v>3.0466666666666669</v>
      </c>
      <c r="N70" s="279">
        <f t="shared" si="3"/>
        <v>5.49</v>
      </c>
      <c r="O70" s="71">
        <f t="shared" si="4"/>
        <v>0.44505160898603519</v>
      </c>
      <c r="P70" s="72"/>
      <c r="Q70" s="63" t="s">
        <v>6178</v>
      </c>
      <c r="R70" s="266" t="s">
        <v>6179</v>
      </c>
      <c r="S70" s="63" t="s">
        <v>6178</v>
      </c>
      <c r="T70" s="63" t="s">
        <v>6178</v>
      </c>
      <c r="U70" s="63" t="s">
        <v>6178</v>
      </c>
    </row>
    <row r="71" spans="2:21" x14ac:dyDescent="0.5">
      <c r="B71" s="64">
        <v>602175</v>
      </c>
      <c r="C71" s="65">
        <v>602175</v>
      </c>
      <c r="D71" s="64" t="s">
        <v>453</v>
      </c>
      <c r="E71" s="64" t="s">
        <v>3663</v>
      </c>
      <c r="F71" s="64">
        <v>1</v>
      </c>
      <c r="G71" s="64">
        <v>15</v>
      </c>
      <c r="H71" s="64" t="s">
        <v>569</v>
      </c>
      <c r="I71" s="64" t="s">
        <v>444</v>
      </c>
      <c r="J71" s="64" t="s">
        <v>444</v>
      </c>
      <c r="K71" s="73" t="s">
        <v>6119</v>
      </c>
      <c r="L71" s="69">
        <v>49.5</v>
      </c>
      <c r="M71" s="69">
        <f t="shared" si="5"/>
        <v>3.3</v>
      </c>
      <c r="N71" s="279">
        <f t="shared" si="3"/>
        <v>5.99</v>
      </c>
      <c r="O71" s="71">
        <f t="shared" si="4"/>
        <v>0.44908180300500838</v>
      </c>
      <c r="P71" s="72"/>
      <c r="Q71" s="63" t="s">
        <v>6178</v>
      </c>
      <c r="R71" s="266" t="s">
        <v>6179</v>
      </c>
      <c r="S71" s="63" t="s">
        <v>6178</v>
      </c>
      <c r="T71" s="63" t="s">
        <v>6178</v>
      </c>
      <c r="U71" s="63" t="s">
        <v>6178</v>
      </c>
    </row>
    <row r="72" spans="2:21" x14ac:dyDescent="0.5">
      <c r="B72" s="64">
        <v>602176</v>
      </c>
      <c r="C72" s="65">
        <v>602176</v>
      </c>
      <c r="D72" s="64" t="s">
        <v>453</v>
      </c>
      <c r="E72" s="64" t="s">
        <v>3664</v>
      </c>
      <c r="F72" s="64">
        <v>1</v>
      </c>
      <c r="G72" s="64">
        <v>11</v>
      </c>
      <c r="H72" s="64" t="s">
        <v>569</v>
      </c>
      <c r="I72" s="64" t="s">
        <v>444</v>
      </c>
      <c r="J72" s="64" t="s">
        <v>444</v>
      </c>
      <c r="K72" s="73" t="s">
        <v>6119</v>
      </c>
      <c r="L72" s="69">
        <v>79.7</v>
      </c>
      <c r="M72" s="69">
        <f t="shared" si="5"/>
        <v>7.245454545454546</v>
      </c>
      <c r="N72" s="279">
        <f t="shared" si="3"/>
        <v>12.49</v>
      </c>
      <c r="O72" s="71">
        <f t="shared" si="4"/>
        <v>0.41989955600844309</v>
      </c>
      <c r="P72" s="72"/>
      <c r="Q72" s="63" t="s">
        <v>6178</v>
      </c>
      <c r="R72" s="266" t="s">
        <v>6179</v>
      </c>
      <c r="S72" s="63" t="s">
        <v>6178</v>
      </c>
      <c r="T72" s="63" t="s">
        <v>6178</v>
      </c>
      <c r="U72" s="63" t="s">
        <v>6178</v>
      </c>
    </row>
    <row r="73" spans="2:21" x14ac:dyDescent="0.5">
      <c r="B73" s="64">
        <v>602179</v>
      </c>
      <c r="D73" s="64" t="s">
        <v>453</v>
      </c>
      <c r="E73" s="64" t="s">
        <v>3665</v>
      </c>
      <c r="F73" s="64">
        <v>1</v>
      </c>
      <c r="G73" s="64">
        <v>11</v>
      </c>
      <c r="H73" s="64" t="s">
        <v>569</v>
      </c>
      <c r="I73" s="64" t="s">
        <v>444</v>
      </c>
      <c r="J73" s="64" t="s">
        <v>444</v>
      </c>
      <c r="K73" s="73" t="s">
        <v>6119</v>
      </c>
      <c r="L73" s="69">
        <v>34.200000000000003</v>
      </c>
      <c r="M73" s="69">
        <f t="shared" si="5"/>
        <v>3.1090909090909093</v>
      </c>
      <c r="N73" s="279">
        <f t="shared" si="3"/>
        <v>5.49</v>
      </c>
      <c r="O73" s="71">
        <f t="shared" si="4"/>
        <v>0.43368107302533532</v>
      </c>
      <c r="P73" s="72"/>
      <c r="Q73" s="63" t="s">
        <v>6178</v>
      </c>
      <c r="R73" s="266" t="s">
        <v>6179</v>
      </c>
      <c r="S73" s="63" t="s">
        <v>6178</v>
      </c>
      <c r="T73" s="63" t="s">
        <v>6178</v>
      </c>
      <c r="U73" s="63" t="s">
        <v>6178</v>
      </c>
    </row>
    <row r="74" spans="2:21" x14ac:dyDescent="0.5">
      <c r="B74" s="64">
        <v>602180</v>
      </c>
      <c r="C74" s="65">
        <v>602180</v>
      </c>
      <c r="D74" s="64" t="s">
        <v>453</v>
      </c>
      <c r="E74" s="64" t="s">
        <v>3666</v>
      </c>
      <c r="F74" s="64">
        <v>1</v>
      </c>
      <c r="G74" s="64">
        <v>25</v>
      </c>
      <c r="H74" s="64" t="s">
        <v>569</v>
      </c>
      <c r="I74" s="64" t="s">
        <v>444</v>
      </c>
      <c r="J74" s="64" t="s">
        <v>444</v>
      </c>
      <c r="K74" s="73" t="s">
        <v>6119</v>
      </c>
      <c r="L74" s="69">
        <v>361.7</v>
      </c>
      <c r="M74" s="69">
        <f t="shared" si="5"/>
        <v>14.468</v>
      </c>
      <c r="N74" s="279">
        <f t="shared" si="3"/>
        <v>24.49</v>
      </c>
      <c r="O74" s="71">
        <f t="shared" si="4"/>
        <v>0.40922825643119637</v>
      </c>
      <c r="P74" s="72"/>
      <c r="Q74" s="76" t="s">
        <v>6178</v>
      </c>
      <c r="R74" s="318" t="s">
        <v>6178</v>
      </c>
      <c r="S74" s="76" t="s">
        <v>6178</v>
      </c>
      <c r="T74" s="76" t="s">
        <v>6178</v>
      </c>
      <c r="U74" s="76" t="s">
        <v>6178</v>
      </c>
    </row>
    <row r="75" spans="2:21" x14ac:dyDescent="0.5">
      <c r="B75" s="64">
        <v>602183</v>
      </c>
      <c r="C75" s="65">
        <v>602183</v>
      </c>
      <c r="D75" s="64" t="s">
        <v>453</v>
      </c>
      <c r="E75" s="64" t="s">
        <v>3667</v>
      </c>
      <c r="F75" s="64">
        <v>1</v>
      </c>
      <c r="G75" s="64">
        <v>44</v>
      </c>
      <c r="H75" s="64" t="s">
        <v>569</v>
      </c>
      <c r="I75" s="64" t="s">
        <v>444</v>
      </c>
      <c r="J75" s="64" t="s">
        <v>444</v>
      </c>
      <c r="K75" s="73" t="s">
        <v>6119</v>
      </c>
      <c r="L75" s="69">
        <v>188.4</v>
      </c>
      <c r="M75" s="69">
        <f t="shared" si="5"/>
        <v>4.2818181818181822</v>
      </c>
      <c r="N75" s="279">
        <f t="shared" si="3"/>
        <v>7.49</v>
      </c>
      <c r="O75" s="71">
        <f t="shared" si="4"/>
        <v>0.42832868066512925</v>
      </c>
      <c r="P75" s="72"/>
      <c r="Q75" s="63" t="s">
        <v>6178</v>
      </c>
      <c r="R75" s="266" t="s">
        <v>6179</v>
      </c>
      <c r="S75" s="63" t="s">
        <v>6178</v>
      </c>
      <c r="T75" s="63" t="s">
        <v>6178</v>
      </c>
      <c r="U75" s="63" t="s">
        <v>6178</v>
      </c>
    </row>
    <row r="76" spans="2:21" x14ac:dyDescent="0.5">
      <c r="B76" s="64">
        <v>602185</v>
      </c>
      <c r="C76" s="65">
        <v>859004000178</v>
      </c>
      <c r="D76" s="64" t="s">
        <v>453</v>
      </c>
      <c r="E76" s="64" t="s">
        <v>3668</v>
      </c>
      <c r="F76" s="64">
        <v>1</v>
      </c>
      <c r="G76" s="64">
        <v>25</v>
      </c>
      <c r="H76" s="64" t="s">
        <v>569</v>
      </c>
      <c r="I76" s="64" t="s">
        <v>444</v>
      </c>
      <c r="J76" s="64" t="s">
        <v>444</v>
      </c>
      <c r="K76" s="73" t="s">
        <v>6119</v>
      </c>
      <c r="L76" s="69">
        <v>97.4</v>
      </c>
      <c r="M76" s="69">
        <f t="shared" si="5"/>
        <v>3.8960000000000004</v>
      </c>
      <c r="N76" s="279">
        <f t="shared" si="3"/>
        <v>6.99</v>
      </c>
      <c r="O76" s="71">
        <f t="shared" si="4"/>
        <v>0.44263233190271811</v>
      </c>
      <c r="P76" s="72"/>
      <c r="Q76" s="63" t="s">
        <v>6178</v>
      </c>
      <c r="R76" s="266" t="s">
        <v>6179</v>
      </c>
      <c r="S76" s="63" t="s">
        <v>6178</v>
      </c>
      <c r="T76" s="63" t="s">
        <v>6178</v>
      </c>
      <c r="U76" s="63" t="s">
        <v>6178</v>
      </c>
    </row>
    <row r="77" spans="2:21" x14ac:dyDescent="0.5">
      <c r="B77" s="64">
        <v>602187</v>
      </c>
      <c r="C77" s="65">
        <v>602187</v>
      </c>
      <c r="D77" s="64" t="s">
        <v>453</v>
      </c>
      <c r="E77" s="64" t="s">
        <v>3669</v>
      </c>
      <c r="F77" s="64">
        <v>1</v>
      </c>
      <c r="G77" s="64">
        <v>15</v>
      </c>
      <c r="H77" s="64" t="s">
        <v>569</v>
      </c>
      <c r="I77" s="64" t="s">
        <v>444</v>
      </c>
      <c r="J77" s="64" t="s">
        <v>444</v>
      </c>
      <c r="K77" s="73" t="s">
        <v>6119</v>
      </c>
      <c r="L77" s="69">
        <v>47</v>
      </c>
      <c r="M77" s="69">
        <f t="shared" si="5"/>
        <v>3.1333333333333333</v>
      </c>
      <c r="N77" s="279">
        <f t="shared" si="3"/>
        <v>5.49</v>
      </c>
      <c r="O77" s="71">
        <f t="shared" si="4"/>
        <v>0.42926533090467517</v>
      </c>
      <c r="P77" s="72"/>
      <c r="Q77" s="63" t="s">
        <v>6178</v>
      </c>
      <c r="R77" s="266" t="s">
        <v>6179</v>
      </c>
      <c r="S77" s="63" t="s">
        <v>6178</v>
      </c>
      <c r="T77" s="63" t="s">
        <v>6178</v>
      </c>
      <c r="U77" s="63" t="s">
        <v>6178</v>
      </c>
    </row>
    <row r="78" spans="2:21" x14ac:dyDescent="0.5">
      <c r="B78" s="64">
        <v>602188</v>
      </c>
      <c r="C78" s="65">
        <v>72071153039</v>
      </c>
      <c r="D78" s="64" t="s">
        <v>453</v>
      </c>
      <c r="E78" s="64" t="s">
        <v>5800</v>
      </c>
      <c r="F78" s="64">
        <v>1</v>
      </c>
      <c r="G78" s="64">
        <v>35</v>
      </c>
      <c r="H78" s="64" t="s">
        <v>5558</v>
      </c>
      <c r="I78" s="64" t="s">
        <v>444</v>
      </c>
      <c r="J78" s="64" t="s">
        <v>444</v>
      </c>
      <c r="K78" s="73" t="s">
        <v>6119</v>
      </c>
      <c r="L78" s="69">
        <v>249.09</v>
      </c>
      <c r="M78" s="69">
        <f t="shared" si="5"/>
        <v>7.1168571428571425</v>
      </c>
      <c r="N78" s="279">
        <f t="shared" si="3"/>
        <v>11.99</v>
      </c>
      <c r="O78" s="71">
        <f t="shared" si="4"/>
        <v>0.40643393303943764</v>
      </c>
      <c r="P78" s="72"/>
      <c r="Q78" s="63" t="s">
        <v>6178</v>
      </c>
      <c r="R78" s="266" t="s">
        <v>6179</v>
      </c>
      <c r="S78" s="63" t="s">
        <v>6178</v>
      </c>
      <c r="T78" s="63" t="s">
        <v>6178</v>
      </c>
      <c r="U78" s="63" t="s">
        <v>6178</v>
      </c>
    </row>
    <row r="79" spans="2:21" x14ac:dyDescent="0.5">
      <c r="B79" s="64">
        <v>602190</v>
      </c>
      <c r="C79" s="65">
        <v>602190</v>
      </c>
      <c r="D79" s="64" t="s">
        <v>453</v>
      </c>
      <c r="E79" s="64" t="s">
        <v>3670</v>
      </c>
      <c r="F79" s="64">
        <v>1</v>
      </c>
      <c r="G79" s="64">
        <v>25</v>
      </c>
      <c r="H79" s="64" t="s">
        <v>569</v>
      </c>
      <c r="I79" s="64" t="s">
        <v>444</v>
      </c>
      <c r="J79" s="64" t="s">
        <v>444</v>
      </c>
      <c r="K79" s="73" t="s">
        <v>6119</v>
      </c>
      <c r="L79" s="69">
        <v>111.9</v>
      </c>
      <c r="M79" s="69">
        <f t="shared" si="5"/>
        <v>4.476</v>
      </c>
      <c r="N79" s="279">
        <f t="shared" si="3"/>
        <v>7.49</v>
      </c>
      <c r="O79" s="71">
        <f t="shared" si="4"/>
        <v>0.40240320427236315</v>
      </c>
      <c r="P79" s="72"/>
      <c r="Q79" s="76" t="s">
        <v>6178</v>
      </c>
      <c r="R79" s="318" t="s">
        <v>6178</v>
      </c>
      <c r="S79" s="76" t="s">
        <v>6178</v>
      </c>
      <c r="T79" s="76" t="s">
        <v>6178</v>
      </c>
      <c r="U79" s="76" t="s">
        <v>6178</v>
      </c>
    </row>
    <row r="80" spans="2:21" x14ac:dyDescent="0.5">
      <c r="B80" s="64">
        <v>602191</v>
      </c>
      <c r="C80" s="65">
        <v>86011001175</v>
      </c>
      <c r="D80" s="64" t="s">
        <v>453</v>
      </c>
      <c r="E80" s="64" t="s">
        <v>3671</v>
      </c>
      <c r="F80" s="64">
        <v>1</v>
      </c>
      <c r="G80" s="64">
        <v>25</v>
      </c>
      <c r="H80" s="64" t="s">
        <v>569</v>
      </c>
      <c r="I80" s="64" t="s">
        <v>444</v>
      </c>
      <c r="J80" s="64" t="s">
        <v>444</v>
      </c>
      <c r="K80" s="73" t="s">
        <v>6119</v>
      </c>
      <c r="L80" s="69">
        <v>31.8</v>
      </c>
      <c r="M80" s="69">
        <f t="shared" si="5"/>
        <v>1.272</v>
      </c>
      <c r="N80" s="279">
        <f t="shared" si="3"/>
        <v>2.4900000000000002</v>
      </c>
      <c r="O80" s="71">
        <f t="shared" si="4"/>
        <v>0.48915662650602415</v>
      </c>
      <c r="P80" s="72"/>
      <c r="Q80" s="76" t="s">
        <v>6178</v>
      </c>
      <c r="R80" s="318" t="s">
        <v>6178</v>
      </c>
      <c r="S80" s="76" t="s">
        <v>6178</v>
      </c>
      <c r="T80" s="76" t="s">
        <v>6178</v>
      </c>
      <c r="U80" s="76" t="s">
        <v>6178</v>
      </c>
    </row>
    <row r="81" spans="2:21" x14ac:dyDescent="0.5">
      <c r="B81" s="64">
        <v>602192</v>
      </c>
      <c r="C81" s="65">
        <v>74333456827</v>
      </c>
      <c r="D81" s="64" t="s">
        <v>453</v>
      </c>
      <c r="E81" s="64" t="s">
        <v>3672</v>
      </c>
      <c r="F81" s="64">
        <v>1</v>
      </c>
      <c r="G81" s="64">
        <v>25</v>
      </c>
      <c r="H81" s="64" t="s">
        <v>569</v>
      </c>
      <c r="I81" s="64" t="s">
        <v>444</v>
      </c>
      <c r="J81" s="64" t="s">
        <v>444</v>
      </c>
      <c r="K81" s="73" t="s">
        <v>6119</v>
      </c>
      <c r="L81" s="69">
        <v>25.8</v>
      </c>
      <c r="M81" s="69">
        <f t="shared" si="5"/>
        <v>1.032</v>
      </c>
      <c r="N81" s="279">
        <f t="shared" si="3"/>
        <v>1.99</v>
      </c>
      <c r="O81" s="71">
        <f t="shared" si="4"/>
        <v>0.48140703517587941</v>
      </c>
      <c r="P81" s="72"/>
      <c r="Q81" s="63" t="s">
        <v>6178</v>
      </c>
      <c r="R81" s="266" t="s">
        <v>6179</v>
      </c>
      <c r="S81" s="63" t="s">
        <v>6178</v>
      </c>
      <c r="T81" s="63" t="s">
        <v>6178</v>
      </c>
      <c r="U81" s="63" t="s">
        <v>6178</v>
      </c>
    </row>
    <row r="82" spans="2:21" x14ac:dyDescent="0.5">
      <c r="B82" s="64">
        <v>602194</v>
      </c>
      <c r="C82" s="65">
        <v>602194</v>
      </c>
      <c r="D82" s="64" t="s">
        <v>453</v>
      </c>
      <c r="E82" s="64" t="s">
        <v>3673</v>
      </c>
      <c r="F82" s="64">
        <v>1</v>
      </c>
      <c r="G82" s="64">
        <v>25</v>
      </c>
      <c r="H82" s="64" t="s">
        <v>569</v>
      </c>
      <c r="I82" s="64" t="s">
        <v>444</v>
      </c>
      <c r="J82" s="64" t="s">
        <v>444</v>
      </c>
      <c r="K82" s="73" t="s">
        <v>6119</v>
      </c>
      <c r="L82" s="69">
        <v>52.6</v>
      </c>
      <c r="M82" s="69">
        <f t="shared" si="5"/>
        <v>2.1040000000000001</v>
      </c>
      <c r="N82" s="279">
        <f t="shared" si="3"/>
        <v>3.99</v>
      </c>
      <c r="O82" s="71">
        <f t="shared" si="4"/>
        <v>0.47268170426065165</v>
      </c>
      <c r="P82" s="72"/>
      <c r="Q82" s="76" t="s">
        <v>6178</v>
      </c>
      <c r="R82" s="318" t="s">
        <v>6178</v>
      </c>
      <c r="S82" s="76" t="s">
        <v>6178</v>
      </c>
      <c r="T82" s="76" t="s">
        <v>6178</v>
      </c>
      <c r="U82" s="76" t="s">
        <v>6178</v>
      </c>
    </row>
    <row r="83" spans="2:21" x14ac:dyDescent="0.5">
      <c r="B83" s="64">
        <v>602198</v>
      </c>
      <c r="C83" s="65">
        <v>602198</v>
      </c>
      <c r="D83" s="64" t="s">
        <v>453</v>
      </c>
      <c r="E83" s="64" t="s">
        <v>3674</v>
      </c>
      <c r="F83" s="64">
        <v>1</v>
      </c>
      <c r="G83" s="64">
        <v>25</v>
      </c>
      <c r="H83" s="64" t="s">
        <v>569</v>
      </c>
      <c r="I83" s="64" t="s">
        <v>444</v>
      </c>
      <c r="J83" s="64" t="s">
        <v>444</v>
      </c>
      <c r="K83" s="73" t="s">
        <v>6119</v>
      </c>
      <c r="L83" s="69">
        <v>82.8</v>
      </c>
      <c r="M83" s="69">
        <f t="shared" si="5"/>
        <v>3.3119999999999998</v>
      </c>
      <c r="N83" s="279">
        <f t="shared" si="3"/>
        <v>5.99</v>
      </c>
      <c r="O83" s="71">
        <f t="shared" si="4"/>
        <v>0.44707846410684476</v>
      </c>
      <c r="P83" s="72"/>
      <c r="Q83" s="63" t="s">
        <v>6178</v>
      </c>
      <c r="R83" s="266" t="s">
        <v>6179</v>
      </c>
      <c r="S83" s="63" t="s">
        <v>6178</v>
      </c>
      <c r="T83" s="63" t="s">
        <v>6178</v>
      </c>
      <c r="U83" s="63" t="s">
        <v>6178</v>
      </c>
    </row>
    <row r="84" spans="2:21" x14ac:dyDescent="0.5">
      <c r="B84" s="64">
        <v>602200</v>
      </c>
      <c r="D84" s="64" t="s">
        <v>453</v>
      </c>
      <c r="E84" s="64" t="s">
        <v>3675</v>
      </c>
      <c r="F84" s="64">
        <v>1</v>
      </c>
      <c r="G84" s="64">
        <v>11</v>
      </c>
      <c r="H84" s="64" t="s">
        <v>569</v>
      </c>
      <c r="I84" s="64" t="s">
        <v>444</v>
      </c>
      <c r="J84" s="64" t="s">
        <v>444</v>
      </c>
      <c r="K84" s="73" t="s">
        <v>6119</v>
      </c>
      <c r="L84" s="69">
        <v>28.97</v>
      </c>
      <c r="M84" s="69">
        <f t="shared" si="5"/>
        <v>2.6336363636363633</v>
      </c>
      <c r="N84" s="279">
        <f t="shared" si="3"/>
        <v>4.49</v>
      </c>
      <c r="O84" s="71">
        <f t="shared" si="4"/>
        <v>0.4134440170074915</v>
      </c>
      <c r="P84" s="72"/>
      <c r="Q84" s="63" t="s">
        <v>6178</v>
      </c>
      <c r="R84" s="266" t="s">
        <v>6179</v>
      </c>
      <c r="S84" s="63" t="s">
        <v>6178</v>
      </c>
      <c r="T84" s="63" t="s">
        <v>6178</v>
      </c>
      <c r="U84" s="63" t="s">
        <v>6178</v>
      </c>
    </row>
    <row r="85" spans="2:21" x14ac:dyDescent="0.5">
      <c r="B85" s="64">
        <v>602203</v>
      </c>
      <c r="D85" s="64" t="s">
        <v>453</v>
      </c>
      <c r="E85" s="64" t="s">
        <v>3676</v>
      </c>
      <c r="F85" s="64">
        <v>1</v>
      </c>
      <c r="G85" s="64">
        <v>25</v>
      </c>
      <c r="H85" s="64" t="s">
        <v>569</v>
      </c>
      <c r="I85" s="64" t="s">
        <v>444</v>
      </c>
      <c r="J85" s="64" t="s">
        <v>444</v>
      </c>
      <c r="K85" s="73" t="s">
        <v>6119</v>
      </c>
      <c r="L85" s="69">
        <v>66.599999999999994</v>
      </c>
      <c r="M85" s="69">
        <f t="shared" si="5"/>
        <v>2.6639999999999997</v>
      </c>
      <c r="N85" s="279">
        <f t="shared" si="3"/>
        <v>4.49</v>
      </c>
      <c r="O85" s="71">
        <f t="shared" si="4"/>
        <v>0.40668151447661477</v>
      </c>
      <c r="P85" s="72"/>
      <c r="Q85" s="76" t="s">
        <v>6178</v>
      </c>
      <c r="R85" s="318" t="s">
        <v>6178</v>
      </c>
      <c r="S85" s="76" t="s">
        <v>6178</v>
      </c>
      <c r="T85" s="76" t="s">
        <v>6178</v>
      </c>
      <c r="U85" s="76" t="s">
        <v>6178</v>
      </c>
    </row>
    <row r="86" spans="2:21" x14ac:dyDescent="0.5">
      <c r="B86" s="64">
        <v>602204</v>
      </c>
      <c r="C86" s="65">
        <v>602204</v>
      </c>
      <c r="D86" s="64" t="s">
        <v>453</v>
      </c>
      <c r="E86" s="64" t="s">
        <v>3677</v>
      </c>
      <c r="F86" s="64">
        <v>1</v>
      </c>
      <c r="G86" s="64">
        <v>25</v>
      </c>
      <c r="H86" s="64" t="s">
        <v>569</v>
      </c>
      <c r="I86" s="64" t="s">
        <v>444</v>
      </c>
      <c r="J86" s="64" t="s">
        <v>444</v>
      </c>
      <c r="K86" s="73" t="s">
        <v>6119</v>
      </c>
      <c r="L86" s="69">
        <v>173.3</v>
      </c>
      <c r="M86" s="69">
        <f t="shared" si="5"/>
        <v>6.9320000000000004</v>
      </c>
      <c r="N86" s="279">
        <f t="shared" si="3"/>
        <v>11.99</v>
      </c>
      <c r="O86" s="71">
        <f t="shared" si="4"/>
        <v>0.42185154295246036</v>
      </c>
      <c r="P86" s="72"/>
      <c r="Q86" s="63" t="s">
        <v>6178</v>
      </c>
      <c r="R86" s="266" t="s">
        <v>6179</v>
      </c>
      <c r="S86" s="63" t="s">
        <v>6178</v>
      </c>
      <c r="T86" s="63" t="s">
        <v>6178</v>
      </c>
      <c r="U86" s="63" t="s">
        <v>6178</v>
      </c>
    </row>
    <row r="87" spans="2:21" x14ac:dyDescent="0.5">
      <c r="B87" s="64">
        <v>602205</v>
      </c>
      <c r="C87" s="65">
        <v>10790429239248</v>
      </c>
      <c r="D87" s="64" t="s">
        <v>453</v>
      </c>
      <c r="E87" s="64" t="s">
        <v>3678</v>
      </c>
      <c r="F87" s="64">
        <v>1</v>
      </c>
      <c r="G87" s="64">
        <v>10</v>
      </c>
      <c r="H87" s="64" t="s">
        <v>569</v>
      </c>
      <c r="I87" s="64" t="s">
        <v>444</v>
      </c>
      <c r="J87" s="64" t="s">
        <v>444</v>
      </c>
      <c r="K87" s="73" t="s">
        <v>6119</v>
      </c>
      <c r="L87" s="69">
        <v>40.299999999999997</v>
      </c>
      <c r="M87" s="69">
        <f t="shared" si="5"/>
        <v>4.0299999999999994</v>
      </c>
      <c r="N87" s="279">
        <f t="shared" si="3"/>
        <v>6.99</v>
      </c>
      <c r="O87" s="71">
        <f t="shared" si="4"/>
        <v>0.42346208869814028</v>
      </c>
      <c r="P87" s="72"/>
      <c r="Q87" s="63" t="s">
        <v>6178</v>
      </c>
      <c r="R87" s="266" t="s">
        <v>6179</v>
      </c>
      <c r="S87" s="63" t="s">
        <v>6178</v>
      </c>
      <c r="T87" s="63" t="s">
        <v>6178</v>
      </c>
      <c r="U87" s="63" t="s">
        <v>6178</v>
      </c>
    </row>
    <row r="88" spans="2:21" x14ac:dyDescent="0.5">
      <c r="B88" s="64">
        <v>602207</v>
      </c>
      <c r="C88" s="65">
        <v>602207</v>
      </c>
      <c r="D88" s="64" t="s">
        <v>453</v>
      </c>
      <c r="E88" s="64" t="s">
        <v>3679</v>
      </c>
      <c r="F88" s="64">
        <v>1</v>
      </c>
      <c r="G88" s="64">
        <v>25</v>
      </c>
      <c r="H88" s="64" t="s">
        <v>569</v>
      </c>
      <c r="I88" s="64" t="s">
        <v>444</v>
      </c>
      <c r="J88" s="64" t="s">
        <v>444</v>
      </c>
      <c r="K88" s="73" t="s">
        <v>6119</v>
      </c>
      <c r="L88" s="69">
        <v>184.6</v>
      </c>
      <c r="M88" s="69">
        <f t="shared" si="5"/>
        <v>7.3839999999999995</v>
      </c>
      <c r="N88" s="279">
        <f t="shared" si="3"/>
        <v>12.49</v>
      </c>
      <c r="O88" s="71">
        <f t="shared" si="4"/>
        <v>0.40880704563650927</v>
      </c>
      <c r="P88" s="72"/>
      <c r="Q88" s="63" t="s">
        <v>6178</v>
      </c>
      <c r="R88" s="266" t="s">
        <v>6179</v>
      </c>
      <c r="S88" s="63" t="s">
        <v>6178</v>
      </c>
      <c r="T88" s="63" t="s">
        <v>6178</v>
      </c>
      <c r="U88" s="63" t="s">
        <v>6178</v>
      </c>
    </row>
    <row r="89" spans="2:21" x14ac:dyDescent="0.5">
      <c r="B89" s="64">
        <v>602208</v>
      </c>
      <c r="C89" s="65">
        <v>602208</v>
      </c>
      <c r="D89" s="64" t="s">
        <v>453</v>
      </c>
      <c r="E89" s="64" t="s">
        <v>3680</v>
      </c>
      <c r="F89" s="64">
        <v>1</v>
      </c>
      <c r="G89" s="64">
        <v>30</v>
      </c>
      <c r="H89" s="64" t="s">
        <v>569</v>
      </c>
      <c r="I89" s="64" t="s">
        <v>444</v>
      </c>
      <c r="J89" s="64" t="s">
        <v>444</v>
      </c>
      <c r="K89" s="73" t="s">
        <v>6119</v>
      </c>
      <c r="L89" s="69">
        <v>194.3</v>
      </c>
      <c r="M89" s="69">
        <f t="shared" si="5"/>
        <v>6.4766666666666675</v>
      </c>
      <c r="N89" s="279">
        <f t="shared" si="3"/>
        <v>10.99</v>
      </c>
      <c r="O89" s="71">
        <f t="shared" si="4"/>
        <v>0.41067637245981187</v>
      </c>
      <c r="P89" s="72"/>
      <c r="Q89" s="76" t="s">
        <v>6178</v>
      </c>
      <c r="R89" s="318" t="s">
        <v>6178</v>
      </c>
      <c r="S89" s="76" t="s">
        <v>6178</v>
      </c>
      <c r="T89" s="76" t="s">
        <v>6178</v>
      </c>
      <c r="U89" s="76" t="s">
        <v>6178</v>
      </c>
    </row>
    <row r="90" spans="2:21" x14ac:dyDescent="0.5">
      <c r="B90" s="64">
        <v>602211</v>
      </c>
      <c r="D90" s="64" t="s">
        <v>453</v>
      </c>
      <c r="E90" s="64" t="s">
        <v>3681</v>
      </c>
      <c r="F90" s="64">
        <v>1</v>
      </c>
      <c r="G90" s="64">
        <v>50</v>
      </c>
      <c r="H90" s="64" t="s">
        <v>569</v>
      </c>
      <c r="I90" s="64" t="s">
        <v>444</v>
      </c>
      <c r="J90" s="64" t="s">
        <v>444</v>
      </c>
      <c r="K90" s="73" t="s">
        <v>6119</v>
      </c>
      <c r="L90" s="69">
        <v>31.1</v>
      </c>
      <c r="M90" s="69">
        <f t="shared" si="5"/>
        <v>0.622</v>
      </c>
      <c r="N90" s="279">
        <f t="shared" si="3"/>
        <v>1.49</v>
      </c>
      <c r="O90" s="71">
        <f t="shared" si="4"/>
        <v>0.58255033557046976</v>
      </c>
      <c r="P90" s="72"/>
      <c r="Q90" s="63" t="s">
        <v>6178</v>
      </c>
      <c r="R90" s="266" t="s">
        <v>6179</v>
      </c>
      <c r="S90" s="63" t="s">
        <v>6178</v>
      </c>
      <c r="T90" s="63" t="s">
        <v>6178</v>
      </c>
      <c r="U90" s="63" t="s">
        <v>6178</v>
      </c>
    </row>
    <row r="91" spans="2:21" x14ac:dyDescent="0.5">
      <c r="B91" s="64">
        <v>602213</v>
      </c>
      <c r="C91" s="65">
        <v>678008000423</v>
      </c>
      <c r="D91" s="64" t="s">
        <v>453</v>
      </c>
      <c r="E91" s="64" t="s">
        <v>3682</v>
      </c>
      <c r="F91" s="64">
        <v>1</v>
      </c>
      <c r="G91" s="64">
        <v>50</v>
      </c>
      <c r="H91" s="64" t="s">
        <v>569</v>
      </c>
      <c r="I91" s="64" t="s">
        <v>444</v>
      </c>
      <c r="J91" s="64" t="s">
        <v>444</v>
      </c>
      <c r="K91" s="73" t="s">
        <v>6119</v>
      </c>
      <c r="L91" s="69">
        <v>23.5</v>
      </c>
      <c r="M91" s="69">
        <f t="shared" si="5"/>
        <v>0.47</v>
      </c>
      <c r="N91" s="279">
        <f t="shared" si="3"/>
        <v>0.99</v>
      </c>
      <c r="O91" s="71">
        <f t="shared" si="4"/>
        <v>0.5252525252525253</v>
      </c>
      <c r="P91" s="72"/>
      <c r="Q91" s="63" t="s">
        <v>6178</v>
      </c>
      <c r="R91" s="266" t="s">
        <v>6179</v>
      </c>
      <c r="S91" s="63" t="s">
        <v>6178</v>
      </c>
      <c r="T91" s="63" t="s">
        <v>6178</v>
      </c>
      <c r="U91" s="63" t="s">
        <v>6178</v>
      </c>
    </row>
    <row r="92" spans="2:21" x14ac:dyDescent="0.5">
      <c r="B92" s="64">
        <v>602216</v>
      </c>
      <c r="D92" s="64" t="s">
        <v>453</v>
      </c>
      <c r="E92" s="64" t="s">
        <v>3683</v>
      </c>
      <c r="F92" s="64">
        <v>1</v>
      </c>
      <c r="G92" s="64">
        <v>25</v>
      </c>
      <c r="H92" s="64" t="s">
        <v>569</v>
      </c>
      <c r="I92" s="64" t="s">
        <v>444</v>
      </c>
      <c r="J92" s="64" t="s">
        <v>444</v>
      </c>
      <c r="K92" s="73" t="s">
        <v>6119</v>
      </c>
      <c r="L92" s="69">
        <v>46.52</v>
      </c>
      <c r="M92" s="69">
        <f t="shared" si="5"/>
        <v>1.8608000000000002</v>
      </c>
      <c r="N92" s="279">
        <f t="shared" si="3"/>
        <v>3.49</v>
      </c>
      <c r="O92" s="71">
        <f t="shared" si="4"/>
        <v>0.46681948424068764</v>
      </c>
      <c r="P92" s="72"/>
      <c r="Q92" s="63" t="s">
        <v>6178</v>
      </c>
      <c r="R92" s="266" t="s">
        <v>6179</v>
      </c>
      <c r="S92" s="63" t="s">
        <v>6178</v>
      </c>
      <c r="T92" s="63" t="s">
        <v>6178</v>
      </c>
      <c r="U92" s="63" t="s">
        <v>6178</v>
      </c>
    </row>
    <row r="93" spans="2:21" x14ac:dyDescent="0.5">
      <c r="B93" s="64">
        <v>602218</v>
      </c>
      <c r="C93" s="65">
        <v>41224721029</v>
      </c>
      <c r="D93" s="64" t="s">
        <v>453</v>
      </c>
      <c r="E93" s="64" t="s">
        <v>3684</v>
      </c>
      <c r="F93" s="64">
        <v>1</v>
      </c>
      <c r="G93" s="64">
        <v>11</v>
      </c>
      <c r="H93" s="64" t="s">
        <v>569</v>
      </c>
      <c r="I93" s="64" t="s">
        <v>444</v>
      </c>
      <c r="J93" s="64" t="s">
        <v>444</v>
      </c>
      <c r="K93" s="73" t="s">
        <v>6119</v>
      </c>
      <c r="L93" s="69">
        <v>26.5</v>
      </c>
      <c r="M93" s="69">
        <f t="shared" si="5"/>
        <v>2.4090909090909092</v>
      </c>
      <c r="N93" s="279">
        <f t="shared" si="3"/>
        <v>4.49</v>
      </c>
      <c r="O93" s="71">
        <f t="shared" si="4"/>
        <v>0.46345414051427414</v>
      </c>
      <c r="P93" s="72"/>
      <c r="Q93" s="63" t="s">
        <v>6178</v>
      </c>
      <c r="R93" s="266" t="s">
        <v>6179</v>
      </c>
      <c r="S93" s="63" t="s">
        <v>6179</v>
      </c>
      <c r="T93" s="63" t="s">
        <v>6178</v>
      </c>
      <c r="U93" s="63" t="s">
        <v>6178</v>
      </c>
    </row>
    <row r="94" spans="2:21" x14ac:dyDescent="0.5">
      <c r="B94" s="64">
        <v>602222</v>
      </c>
      <c r="C94" s="65">
        <v>12647119151</v>
      </c>
      <c r="D94" s="64" t="s">
        <v>453</v>
      </c>
      <c r="E94" s="64" t="s">
        <v>3685</v>
      </c>
      <c r="F94" s="64">
        <v>1</v>
      </c>
      <c r="G94" s="64">
        <v>15</v>
      </c>
      <c r="H94" s="64" t="s">
        <v>569</v>
      </c>
      <c r="I94" s="64" t="s">
        <v>444</v>
      </c>
      <c r="J94" s="64" t="s">
        <v>444</v>
      </c>
      <c r="K94" s="73" t="s">
        <v>6119</v>
      </c>
      <c r="L94" s="69">
        <v>98.8</v>
      </c>
      <c r="M94" s="69">
        <f t="shared" si="5"/>
        <v>6.5866666666666669</v>
      </c>
      <c r="N94" s="279">
        <f t="shared" si="3"/>
        <v>10.99</v>
      </c>
      <c r="O94" s="71">
        <f t="shared" si="4"/>
        <v>0.40066727327873825</v>
      </c>
      <c r="P94" s="72"/>
      <c r="Q94" s="63" t="s">
        <v>6178</v>
      </c>
      <c r="R94" s="266" t="s">
        <v>6179</v>
      </c>
      <c r="S94" s="63" t="s">
        <v>6179</v>
      </c>
      <c r="T94" s="63" t="s">
        <v>6178</v>
      </c>
      <c r="U94" s="63" t="s">
        <v>6178</v>
      </c>
    </row>
    <row r="95" spans="2:21" x14ac:dyDescent="0.5">
      <c r="B95" s="64">
        <v>602223</v>
      </c>
      <c r="C95" s="65">
        <v>790429205352</v>
      </c>
      <c r="D95" s="64" t="s">
        <v>453</v>
      </c>
      <c r="E95" s="64" t="s">
        <v>3686</v>
      </c>
      <c r="F95" s="64">
        <v>1</v>
      </c>
      <c r="G95" s="64">
        <v>25</v>
      </c>
      <c r="H95" s="64" t="s">
        <v>569</v>
      </c>
      <c r="I95" s="64" t="s">
        <v>444</v>
      </c>
      <c r="J95" s="64" t="s">
        <v>444</v>
      </c>
      <c r="K95" s="73" t="s">
        <v>6119</v>
      </c>
      <c r="L95" s="69">
        <v>120.9</v>
      </c>
      <c r="M95" s="69">
        <f t="shared" si="5"/>
        <v>4.8360000000000003</v>
      </c>
      <c r="N95" s="279">
        <f t="shared" si="3"/>
        <v>8.49</v>
      </c>
      <c r="O95" s="71">
        <f t="shared" si="4"/>
        <v>0.43038869257950529</v>
      </c>
      <c r="P95" s="72"/>
      <c r="Q95" s="63" t="s">
        <v>6178</v>
      </c>
      <c r="R95" s="266" t="s">
        <v>6179</v>
      </c>
      <c r="S95" s="63" t="s">
        <v>6178</v>
      </c>
      <c r="T95" s="63" t="s">
        <v>6178</v>
      </c>
      <c r="U95" s="63" t="s">
        <v>6178</v>
      </c>
    </row>
    <row r="96" spans="2:21" x14ac:dyDescent="0.5">
      <c r="B96" s="64">
        <v>602225</v>
      </c>
      <c r="C96" s="65">
        <v>602225</v>
      </c>
      <c r="D96" s="64" t="s">
        <v>453</v>
      </c>
      <c r="E96" s="64" t="s">
        <v>3687</v>
      </c>
      <c r="F96" s="64">
        <v>1</v>
      </c>
      <c r="G96" s="64">
        <v>25</v>
      </c>
      <c r="H96" s="64" t="s">
        <v>569</v>
      </c>
      <c r="I96" s="64" t="s">
        <v>444</v>
      </c>
      <c r="J96" s="64" t="s">
        <v>444</v>
      </c>
      <c r="K96" s="73" t="s">
        <v>6119</v>
      </c>
      <c r="L96" s="69">
        <v>46.3</v>
      </c>
      <c r="M96" s="69">
        <f t="shared" si="5"/>
        <v>1.8519999999999999</v>
      </c>
      <c r="N96" s="279">
        <f t="shared" si="3"/>
        <v>3.49</v>
      </c>
      <c r="O96" s="71">
        <f t="shared" si="4"/>
        <v>0.46934097421203447</v>
      </c>
      <c r="P96" s="72"/>
      <c r="Q96" s="63" t="s">
        <v>6179</v>
      </c>
      <c r="R96" s="266" t="s">
        <v>6179</v>
      </c>
      <c r="S96" s="63" t="s">
        <v>6178</v>
      </c>
      <c r="T96" s="63" t="s">
        <v>6178</v>
      </c>
      <c r="U96" s="63" t="s">
        <v>6178</v>
      </c>
    </row>
    <row r="97" spans="2:21" x14ac:dyDescent="0.5">
      <c r="B97" s="64">
        <v>602226</v>
      </c>
      <c r="C97" s="65">
        <v>10790429239699</v>
      </c>
      <c r="D97" s="64" t="s">
        <v>453</v>
      </c>
      <c r="E97" s="64" t="s">
        <v>3688</v>
      </c>
      <c r="F97" s="64">
        <v>1</v>
      </c>
      <c r="G97" s="64">
        <v>22</v>
      </c>
      <c r="H97" s="64" t="s">
        <v>569</v>
      </c>
      <c r="I97" s="64" t="s">
        <v>444</v>
      </c>
      <c r="J97" s="64" t="s">
        <v>444</v>
      </c>
      <c r="K97" s="73" t="s">
        <v>6119</v>
      </c>
      <c r="L97" s="69">
        <v>41.7</v>
      </c>
      <c r="M97" s="69">
        <f t="shared" si="5"/>
        <v>1.8954545454545455</v>
      </c>
      <c r="N97" s="279">
        <f t="shared" si="3"/>
        <v>3.49</v>
      </c>
      <c r="O97" s="71">
        <f t="shared" si="4"/>
        <v>0.45688981505600418</v>
      </c>
      <c r="P97" s="72"/>
      <c r="Q97" s="63" t="s">
        <v>6178</v>
      </c>
      <c r="R97" s="266" t="s">
        <v>6179</v>
      </c>
      <c r="S97" s="63" t="s">
        <v>6178</v>
      </c>
      <c r="T97" s="63" t="s">
        <v>6178</v>
      </c>
      <c r="U97" s="63" t="s">
        <v>6178</v>
      </c>
    </row>
    <row r="98" spans="2:21" x14ac:dyDescent="0.5">
      <c r="B98" s="64">
        <v>602228</v>
      </c>
      <c r="D98" s="64" t="s">
        <v>453</v>
      </c>
      <c r="E98" s="64" t="s">
        <v>3689</v>
      </c>
      <c r="F98" s="64">
        <v>1</v>
      </c>
      <c r="G98" s="64">
        <v>25</v>
      </c>
      <c r="H98" s="64" t="s">
        <v>569</v>
      </c>
      <c r="I98" s="64" t="s">
        <v>444</v>
      </c>
      <c r="J98" s="64" t="s">
        <v>444</v>
      </c>
      <c r="K98" s="73" t="s">
        <v>6119</v>
      </c>
      <c r="L98" s="69">
        <v>50</v>
      </c>
      <c r="M98" s="69">
        <f t="shared" si="5"/>
        <v>2</v>
      </c>
      <c r="N98" s="279">
        <f t="shared" si="3"/>
        <v>3.49</v>
      </c>
      <c r="O98" s="71">
        <f t="shared" si="4"/>
        <v>0.42693409742120347</v>
      </c>
      <c r="P98" s="72"/>
      <c r="Q98" s="63" t="s">
        <v>6179</v>
      </c>
      <c r="R98" s="266" t="s">
        <v>6179</v>
      </c>
      <c r="S98" s="63" t="s">
        <v>6178</v>
      </c>
      <c r="T98" s="63" t="s">
        <v>6178</v>
      </c>
      <c r="U98" s="63" t="s">
        <v>6178</v>
      </c>
    </row>
    <row r="99" spans="2:21" x14ac:dyDescent="0.5">
      <c r="B99" s="64">
        <v>602229</v>
      </c>
      <c r="C99" s="65">
        <v>602229</v>
      </c>
      <c r="D99" s="64" t="s">
        <v>453</v>
      </c>
      <c r="E99" s="64" t="s">
        <v>3690</v>
      </c>
      <c r="F99" s="64">
        <v>1</v>
      </c>
      <c r="G99" s="64">
        <v>25</v>
      </c>
      <c r="H99" s="64" t="s">
        <v>569</v>
      </c>
      <c r="I99" s="64" t="s">
        <v>444</v>
      </c>
      <c r="J99" s="64" t="s">
        <v>444</v>
      </c>
      <c r="K99" s="73" t="s">
        <v>6119</v>
      </c>
      <c r="L99" s="69">
        <v>60.8</v>
      </c>
      <c r="M99" s="69">
        <f t="shared" si="5"/>
        <v>2.4319999999999999</v>
      </c>
      <c r="N99" s="279">
        <f t="shared" si="3"/>
        <v>4.49</v>
      </c>
      <c r="O99" s="71">
        <f t="shared" si="4"/>
        <v>0.4583518930957684</v>
      </c>
      <c r="P99" s="72"/>
      <c r="Q99" s="76" t="s">
        <v>6178</v>
      </c>
      <c r="R99" s="318" t="s">
        <v>6178</v>
      </c>
      <c r="S99" s="76" t="s">
        <v>6178</v>
      </c>
      <c r="T99" s="76" t="s">
        <v>6178</v>
      </c>
      <c r="U99" s="76" t="s">
        <v>6178</v>
      </c>
    </row>
    <row r="100" spans="2:21" x14ac:dyDescent="0.5">
      <c r="B100" s="64">
        <v>602230</v>
      </c>
      <c r="C100" s="65">
        <v>602230</v>
      </c>
      <c r="D100" s="64" t="s">
        <v>453</v>
      </c>
      <c r="E100" s="64" t="s">
        <v>3691</v>
      </c>
      <c r="F100" s="64">
        <v>1</v>
      </c>
      <c r="G100" s="64">
        <v>25</v>
      </c>
      <c r="H100" s="64" t="s">
        <v>569</v>
      </c>
      <c r="I100" s="64" t="s">
        <v>444</v>
      </c>
      <c r="J100" s="64" t="s">
        <v>444</v>
      </c>
      <c r="K100" s="73" t="s">
        <v>6119</v>
      </c>
      <c r="L100" s="69">
        <v>49.2</v>
      </c>
      <c r="M100" s="69">
        <f t="shared" si="5"/>
        <v>1.9680000000000002</v>
      </c>
      <c r="N100" s="279">
        <f t="shared" si="3"/>
        <v>3.49</v>
      </c>
      <c r="O100" s="71">
        <f t="shared" si="4"/>
        <v>0.43610315186246418</v>
      </c>
      <c r="P100" s="72"/>
      <c r="Q100" s="63" t="s">
        <v>6178</v>
      </c>
      <c r="R100" s="266" t="s">
        <v>6179</v>
      </c>
      <c r="S100" s="63" t="s">
        <v>6178</v>
      </c>
      <c r="T100" s="63" t="s">
        <v>6178</v>
      </c>
      <c r="U100" s="63" t="s">
        <v>6178</v>
      </c>
    </row>
    <row r="101" spans="2:21" x14ac:dyDescent="0.5">
      <c r="B101" s="64">
        <v>602231</v>
      </c>
      <c r="C101" s="65">
        <v>602231</v>
      </c>
      <c r="D101" s="64" t="s">
        <v>453</v>
      </c>
      <c r="E101" s="64" t="s">
        <v>3692</v>
      </c>
      <c r="F101" s="64">
        <v>1</v>
      </c>
      <c r="G101" s="64">
        <v>25</v>
      </c>
      <c r="H101" s="64" t="s">
        <v>569</v>
      </c>
      <c r="I101" s="64" t="s">
        <v>444</v>
      </c>
      <c r="J101" s="64" t="s">
        <v>444</v>
      </c>
      <c r="K101" s="73" t="s">
        <v>6119</v>
      </c>
      <c r="L101" s="69">
        <v>36.5</v>
      </c>
      <c r="M101" s="69">
        <f t="shared" si="5"/>
        <v>1.46</v>
      </c>
      <c r="N101" s="279">
        <f t="shared" si="3"/>
        <v>2.4900000000000002</v>
      </c>
      <c r="O101" s="71">
        <f t="shared" si="4"/>
        <v>0.41365461847389567</v>
      </c>
      <c r="P101" s="72"/>
      <c r="Q101" s="63" t="s">
        <v>6178</v>
      </c>
      <c r="R101" s="266" t="s">
        <v>6179</v>
      </c>
      <c r="S101" s="63" t="s">
        <v>6178</v>
      </c>
      <c r="T101" s="63" t="s">
        <v>6178</v>
      </c>
      <c r="U101" s="63" t="s">
        <v>6178</v>
      </c>
    </row>
    <row r="102" spans="2:21" x14ac:dyDescent="0.5">
      <c r="B102" s="64">
        <v>602233</v>
      </c>
      <c r="C102" s="65">
        <v>602233</v>
      </c>
      <c r="D102" s="64" t="s">
        <v>453</v>
      </c>
      <c r="E102" s="64" t="s">
        <v>3693</v>
      </c>
      <c r="F102" s="64">
        <v>1</v>
      </c>
      <c r="G102" s="64">
        <v>25</v>
      </c>
      <c r="H102" s="64" t="s">
        <v>569</v>
      </c>
      <c r="I102" s="64" t="s">
        <v>444</v>
      </c>
      <c r="J102" s="64" t="s">
        <v>444</v>
      </c>
      <c r="K102" s="73" t="s">
        <v>6119</v>
      </c>
      <c r="L102" s="69">
        <v>50</v>
      </c>
      <c r="M102" s="69">
        <f t="shared" si="5"/>
        <v>2</v>
      </c>
      <c r="N102" s="279">
        <f t="shared" si="3"/>
        <v>3.49</v>
      </c>
      <c r="O102" s="71">
        <f t="shared" si="4"/>
        <v>0.42693409742120347</v>
      </c>
      <c r="P102" s="72"/>
      <c r="Q102" s="63" t="s">
        <v>6179</v>
      </c>
      <c r="R102" s="266" t="s">
        <v>6179</v>
      </c>
      <c r="S102" s="63" t="s">
        <v>6178</v>
      </c>
      <c r="T102" s="63" t="s">
        <v>6178</v>
      </c>
      <c r="U102" s="63" t="s">
        <v>6178</v>
      </c>
    </row>
    <row r="103" spans="2:21" x14ac:dyDescent="0.5">
      <c r="B103" s="64">
        <v>602234</v>
      </c>
      <c r="C103" s="65">
        <v>602234</v>
      </c>
      <c r="D103" s="64" t="s">
        <v>453</v>
      </c>
      <c r="E103" s="64" t="s">
        <v>3694</v>
      </c>
      <c r="F103" s="64">
        <v>1</v>
      </c>
      <c r="G103" s="64">
        <v>55</v>
      </c>
      <c r="H103" s="64" t="s">
        <v>569</v>
      </c>
      <c r="I103" s="64" t="s">
        <v>444</v>
      </c>
      <c r="J103" s="64" t="s">
        <v>444</v>
      </c>
      <c r="K103" s="73" t="s">
        <v>6119</v>
      </c>
      <c r="L103" s="69">
        <v>46.1</v>
      </c>
      <c r="M103" s="69">
        <f t="shared" si="5"/>
        <v>0.83818181818181825</v>
      </c>
      <c r="N103" s="279">
        <f t="shared" si="3"/>
        <v>1.49</v>
      </c>
      <c r="O103" s="71">
        <f t="shared" si="4"/>
        <v>0.43746186699206829</v>
      </c>
      <c r="P103" s="72"/>
      <c r="Q103" s="63" t="s">
        <v>6178</v>
      </c>
      <c r="R103" s="266" t="s">
        <v>6179</v>
      </c>
      <c r="S103" s="63" t="s">
        <v>6178</v>
      </c>
      <c r="T103" s="63" t="s">
        <v>6178</v>
      </c>
      <c r="U103" s="63" t="s">
        <v>6178</v>
      </c>
    </row>
    <row r="104" spans="2:21" x14ac:dyDescent="0.5">
      <c r="B104" s="64">
        <v>602235</v>
      </c>
      <c r="C104" s="65">
        <v>602235000000</v>
      </c>
      <c r="D104" s="64" t="s">
        <v>453</v>
      </c>
      <c r="E104" s="64" t="s">
        <v>3695</v>
      </c>
      <c r="F104" s="64">
        <v>1</v>
      </c>
      <c r="G104" s="64">
        <v>50</v>
      </c>
      <c r="H104" s="64" t="s">
        <v>569</v>
      </c>
      <c r="I104" s="64" t="s">
        <v>444</v>
      </c>
      <c r="J104" s="64" t="s">
        <v>444</v>
      </c>
      <c r="K104" s="73" t="s">
        <v>6119</v>
      </c>
      <c r="L104" s="69">
        <v>46.9</v>
      </c>
      <c r="M104" s="69">
        <f t="shared" si="5"/>
        <v>0.93799999999999994</v>
      </c>
      <c r="N104" s="279">
        <f t="shared" si="3"/>
        <v>1.99</v>
      </c>
      <c r="O104" s="71">
        <f t="shared" si="4"/>
        <v>0.52864321608040199</v>
      </c>
      <c r="P104" s="72"/>
      <c r="Q104" s="63" t="s">
        <v>6178</v>
      </c>
      <c r="R104" s="266" t="s">
        <v>6179</v>
      </c>
      <c r="S104" s="63" t="s">
        <v>6178</v>
      </c>
      <c r="T104" s="63" t="s">
        <v>6178</v>
      </c>
      <c r="U104" s="63" t="s">
        <v>6178</v>
      </c>
    </row>
    <row r="105" spans="2:21" x14ac:dyDescent="0.5">
      <c r="B105" s="64">
        <v>602237</v>
      </c>
      <c r="D105" s="64" t="s">
        <v>453</v>
      </c>
      <c r="E105" s="64" t="s">
        <v>5801</v>
      </c>
      <c r="F105" s="64">
        <v>1</v>
      </c>
      <c r="G105" s="64">
        <v>25</v>
      </c>
      <c r="H105" s="64" t="s">
        <v>569</v>
      </c>
      <c r="I105" s="64" t="s">
        <v>444</v>
      </c>
      <c r="J105" s="64" t="s">
        <v>444</v>
      </c>
      <c r="K105" s="73" t="s">
        <v>6119</v>
      </c>
      <c r="L105" s="69">
        <v>102.2</v>
      </c>
      <c r="M105" s="69">
        <f t="shared" si="5"/>
        <v>4.0880000000000001</v>
      </c>
      <c r="N105" s="279">
        <f t="shared" si="3"/>
        <v>6.99</v>
      </c>
      <c r="O105" s="71">
        <f t="shared" si="4"/>
        <v>0.41516452074391991</v>
      </c>
      <c r="P105" s="72"/>
      <c r="Q105" s="63" t="s">
        <v>6178</v>
      </c>
      <c r="R105" s="266" t="s">
        <v>6179</v>
      </c>
      <c r="S105" s="63" t="s">
        <v>6178</v>
      </c>
      <c r="T105" s="63" t="s">
        <v>6178</v>
      </c>
      <c r="U105" s="63" t="s">
        <v>6178</v>
      </c>
    </row>
    <row r="106" spans="2:21" x14ac:dyDescent="0.5">
      <c r="B106" s="64">
        <v>602238</v>
      </c>
      <c r="C106" s="65">
        <v>602238</v>
      </c>
      <c r="D106" s="64" t="s">
        <v>453</v>
      </c>
      <c r="E106" s="64" t="s">
        <v>3696</v>
      </c>
      <c r="F106" s="64">
        <v>1</v>
      </c>
      <c r="G106" s="64">
        <v>25</v>
      </c>
      <c r="H106" s="64" t="s">
        <v>569</v>
      </c>
      <c r="I106" s="64" t="s">
        <v>444</v>
      </c>
      <c r="J106" s="64" t="s">
        <v>444</v>
      </c>
      <c r="K106" s="73" t="s">
        <v>6119</v>
      </c>
      <c r="L106" s="69">
        <v>168.2</v>
      </c>
      <c r="M106" s="69">
        <f t="shared" si="5"/>
        <v>6.7279999999999998</v>
      </c>
      <c r="N106" s="279">
        <f t="shared" si="3"/>
        <v>11.49</v>
      </c>
      <c r="O106" s="71">
        <f t="shared" si="4"/>
        <v>0.41444734551784163</v>
      </c>
      <c r="P106" s="72"/>
      <c r="Q106" s="63" t="s">
        <v>6178</v>
      </c>
      <c r="R106" s="266" t="s">
        <v>6179</v>
      </c>
      <c r="S106" s="63" t="s">
        <v>6178</v>
      </c>
      <c r="T106" s="63" t="s">
        <v>6178</v>
      </c>
      <c r="U106" s="63" t="s">
        <v>6178</v>
      </c>
    </row>
    <row r="107" spans="2:21" x14ac:dyDescent="0.5">
      <c r="B107" s="64">
        <v>602239</v>
      </c>
      <c r="C107" s="65">
        <v>602239</v>
      </c>
      <c r="D107" s="64" t="s">
        <v>453</v>
      </c>
      <c r="E107" s="64" t="s">
        <v>3697</v>
      </c>
      <c r="F107" s="64">
        <v>1</v>
      </c>
      <c r="G107" s="64">
        <v>25</v>
      </c>
      <c r="H107" s="64" t="s">
        <v>569</v>
      </c>
      <c r="I107" s="64" t="s">
        <v>444</v>
      </c>
      <c r="J107" s="64" t="s">
        <v>444</v>
      </c>
      <c r="K107" s="73" t="s">
        <v>6119</v>
      </c>
      <c r="L107" s="69">
        <v>136.1</v>
      </c>
      <c r="M107" s="69">
        <f t="shared" si="5"/>
        <v>5.444</v>
      </c>
      <c r="N107" s="279">
        <f t="shared" si="3"/>
        <v>9.49</v>
      </c>
      <c r="O107" s="71">
        <f t="shared" si="4"/>
        <v>0.42634351949420446</v>
      </c>
      <c r="P107" s="72"/>
      <c r="Q107" s="76" t="s">
        <v>6178</v>
      </c>
      <c r="R107" s="318" t="s">
        <v>6178</v>
      </c>
      <c r="S107" s="76" t="s">
        <v>6178</v>
      </c>
      <c r="T107" s="76" t="s">
        <v>6178</v>
      </c>
      <c r="U107" s="76" t="s">
        <v>6178</v>
      </c>
    </row>
    <row r="108" spans="2:21" x14ac:dyDescent="0.5">
      <c r="B108" s="64">
        <v>602240</v>
      </c>
      <c r="C108" s="65">
        <v>602240</v>
      </c>
      <c r="D108" s="64" t="s">
        <v>453</v>
      </c>
      <c r="E108" s="64" t="s">
        <v>3698</v>
      </c>
      <c r="F108" s="64">
        <v>1</v>
      </c>
      <c r="G108" s="64">
        <v>25</v>
      </c>
      <c r="H108" s="64" t="s">
        <v>569</v>
      </c>
      <c r="I108" s="64" t="s">
        <v>444</v>
      </c>
      <c r="J108" s="64" t="s">
        <v>444</v>
      </c>
      <c r="K108" s="73" t="s">
        <v>6119</v>
      </c>
      <c r="L108" s="69">
        <v>74.5</v>
      </c>
      <c r="M108" s="69">
        <f t="shared" si="5"/>
        <v>2.98</v>
      </c>
      <c r="N108" s="279">
        <f t="shared" si="3"/>
        <v>4.99</v>
      </c>
      <c r="O108" s="71">
        <f t="shared" si="4"/>
        <v>0.4028056112224449</v>
      </c>
      <c r="P108" s="72"/>
      <c r="Q108" s="63" t="s">
        <v>6178</v>
      </c>
      <c r="R108" s="266" t="s">
        <v>6179</v>
      </c>
      <c r="S108" s="63" t="s">
        <v>6178</v>
      </c>
      <c r="T108" s="63" t="s">
        <v>6178</v>
      </c>
      <c r="U108" s="63" t="s">
        <v>6178</v>
      </c>
    </row>
    <row r="109" spans="2:21" x14ac:dyDescent="0.5">
      <c r="B109" s="64">
        <v>602241</v>
      </c>
      <c r="C109" s="65">
        <v>602241</v>
      </c>
      <c r="D109" s="64" t="s">
        <v>453</v>
      </c>
      <c r="E109" s="64" t="s">
        <v>3699</v>
      </c>
      <c r="F109" s="64">
        <v>1</v>
      </c>
      <c r="G109" s="64">
        <v>25</v>
      </c>
      <c r="H109" s="64" t="s">
        <v>569</v>
      </c>
      <c r="I109" s="64" t="s">
        <v>444</v>
      </c>
      <c r="J109" s="64" t="s">
        <v>444</v>
      </c>
      <c r="K109" s="73" t="s">
        <v>6119</v>
      </c>
      <c r="L109" s="69">
        <v>84.2</v>
      </c>
      <c r="M109" s="69">
        <f t="shared" si="5"/>
        <v>3.3680000000000003</v>
      </c>
      <c r="N109" s="279">
        <f t="shared" si="3"/>
        <v>5.99</v>
      </c>
      <c r="O109" s="71">
        <f t="shared" si="4"/>
        <v>0.43772954924874785</v>
      </c>
      <c r="P109" s="72"/>
      <c r="Q109" s="63" t="s">
        <v>6179</v>
      </c>
      <c r="R109" s="266" t="s">
        <v>6179</v>
      </c>
      <c r="S109" s="63" t="s">
        <v>6178</v>
      </c>
      <c r="T109" s="63" t="s">
        <v>6178</v>
      </c>
      <c r="U109" s="63" t="s">
        <v>6178</v>
      </c>
    </row>
    <row r="110" spans="2:21" x14ac:dyDescent="0.5">
      <c r="B110" s="64">
        <v>602247</v>
      </c>
      <c r="C110" s="65">
        <v>602247</v>
      </c>
      <c r="D110" s="64" t="s">
        <v>453</v>
      </c>
      <c r="E110" s="64" t="s">
        <v>3700</v>
      </c>
      <c r="F110" s="64">
        <v>1</v>
      </c>
      <c r="G110" s="64">
        <v>25</v>
      </c>
      <c r="H110" s="64" t="s">
        <v>569</v>
      </c>
      <c r="I110" s="64" t="s">
        <v>444</v>
      </c>
      <c r="J110" s="64" t="s">
        <v>444</v>
      </c>
      <c r="K110" s="73" t="s">
        <v>6119</v>
      </c>
      <c r="L110" s="69">
        <v>67.8</v>
      </c>
      <c r="M110" s="69">
        <f t="shared" si="5"/>
        <v>2.7119999999999997</v>
      </c>
      <c r="N110" s="279">
        <f t="shared" si="3"/>
        <v>4.99</v>
      </c>
      <c r="O110" s="71">
        <f t="shared" si="4"/>
        <v>0.45651302605210431</v>
      </c>
      <c r="P110" s="72"/>
      <c r="Q110" s="76" t="s">
        <v>6178</v>
      </c>
      <c r="R110" s="318" t="s">
        <v>6178</v>
      </c>
      <c r="S110" s="76" t="s">
        <v>6178</v>
      </c>
      <c r="T110" s="76" t="s">
        <v>6178</v>
      </c>
      <c r="U110" s="76" t="s">
        <v>6178</v>
      </c>
    </row>
    <row r="111" spans="2:21" x14ac:dyDescent="0.5">
      <c r="B111" s="64">
        <v>602248</v>
      </c>
      <c r="C111" s="65">
        <v>602248</v>
      </c>
      <c r="D111" s="64" t="s">
        <v>453</v>
      </c>
      <c r="E111" s="64" t="s">
        <v>3701</v>
      </c>
      <c r="F111" s="64">
        <v>1</v>
      </c>
      <c r="G111" s="64">
        <v>10</v>
      </c>
      <c r="H111" s="64" t="s">
        <v>569</v>
      </c>
      <c r="I111" s="64" t="s">
        <v>444</v>
      </c>
      <c r="J111" s="64" t="s">
        <v>444</v>
      </c>
      <c r="K111" s="73" t="s">
        <v>6119</v>
      </c>
      <c r="L111" s="69">
        <v>88.6</v>
      </c>
      <c r="M111" s="69">
        <f t="shared" si="5"/>
        <v>8.86</v>
      </c>
      <c r="N111" s="279">
        <f t="shared" si="3"/>
        <v>14.99</v>
      </c>
      <c r="O111" s="71">
        <f t="shared" si="4"/>
        <v>0.408939292861908</v>
      </c>
      <c r="P111" s="72"/>
      <c r="Q111" s="76" t="s">
        <v>6178</v>
      </c>
      <c r="R111" s="318" t="s">
        <v>6178</v>
      </c>
      <c r="S111" s="76" t="s">
        <v>6178</v>
      </c>
      <c r="T111" s="76" t="s">
        <v>6178</v>
      </c>
      <c r="U111" s="76" t="s">
        <v>6178</v>
      </c>
    </row>
    <row r="112" spans="2:21" x14ac:dyDescent="0.5">
      <c r="B112" s="64">
        <v>602250</v>
      </c>
      <c r="C112" s="65">
        <v>602250000000</v>
      </c>
      <c r="D112" s="64" t="s">
        <v>453</v>
      </c>
      <c r="E112" s="64" t="s">
        <v>3702</v>
      </c>
      <c r="F112" s="64">
        <v>1</v>
      </c>
      <c r="G112" s="64">
        <v>30</v>
      </c>
      <c r="H112" s="64" t="s">
        <v>569</v>
      </c>
      <c r="I112" s="64" t="s">
        <v>444</v>
      </c>
      <c r="J112" s="64" t="s">
        <v>444</v>
      </c>
      <c r="K112" s="73" t="s">
        <v>6119</v>
      </c>
      <c r="L112" s="69">
        <v>94.3</v>
      </c>
      <c r="M112" s="69">
        <f t="shared" si="5"/>
        <v>3.1433333333333331</v>
      </c>
      <c r="N112" s="279">
        <f t="shared" si="3"/>
        <v>5.49</v>
      </c>
      <c r="O112" s="71">
        <f t="shared" si="4"/>
        <v>0.42744383727990293</v>
      </c>
      <c r="P112" s="72"/>
      <c r="Q112" s="63" t="s">
        <v>6178</v>
      </c>
      <c r="R112" s="266" t="s">
        <v>6179</v>
      </c>
      <c r="S112" s="63" t="s">
        <v>6178</v>
      </c>
      <c r="T112" s="63" t="s">
        <v>6178</v>
      </c>
      <c r="U112" s="63" t="s">
        <v>6178</v>
      </c>
    </row>
    <row r="113" spans="2:21" x14ac:dyDescent="0.5">
      <c r="B113" s="64">
        <v>602255</v>
      </c>
      <c r="C113" s="65">
        <v>77544000025</v>
      </c>
      <c r="D113" s="64" t="s">
        <v>453</v>
      </c>
      <c r="E113" s="64" t="s">
        <v>3703</v>
      </c>
      <c r="F113" s="64">
        <v>1</v>
      </c>
      <c r="G113" s="64">
        <v>25</v>
      </c>
      <c r="H113" s="64" t="s">
        <v>569</v>
      </c>
      <c r="I113" s="64" t="s">
        <v>444</v>
      </c>
      <c r="J113" s="64" t="s">
        <v>444</v>
      </c>
      <c r="K113" s="73" t="s">
        <v>6119</v>
      </c>
      <c r="L113" s="69">
        <v>82</v>
      </c>
      <c r="M113" s="69">
        <f t="shared" si="5"/>
        <v>3.28</v>
      </c>
      <c r="N113" s="279">
        <f t="shared" si="3"/>
        <v>5.49</v>
      </c>
      <c r="O113" s="71">
        <f t="shared" si="4"/>
        <v>0.40255009107468132</v>
      </c>
      <c r="P113" s="72"/>
      <c r="Q113" s="63" t="s">
        <v>6178</v>
      </c>
      <c r="R113" s="266" t="s">
        <v>6179</v>
      </c>
      <c r="S113" s="63" t="s">
        <v>6178</v>
      </c>
      <c r="T113" s="63" t="s">
        <v>6178</v>
      </c>
      <c r="U113" s="63" t="s">
        <v>6178</v>
      </c>
    </row>
    <row r="114" spans="2:21" x14ac:dyDescent="0.5">
      <c r="B114" s="64">
        <v>602266</v>
      </c>
      <c r="D114" s="64" t="s">
        <v>453</v>
      </c>
      <c r="E114" s="64" t="s">
        <v>3704</v>
      </c>
      <c r="F114" s="64">
        <v>1</v>
      </c>
      <c r="G114" s="64">
        <v>5</v>
      </c>
      <c r="H114" s="64" t="s">
        <v>569</v>
      </c>
      <c r="I114" s="64" t="s">
        <v>444</v>
      </c>
      <c r="J114" s="64" t="s">
        <v>444</v>
      </c>
      <c r="K114" s="73" t="s">
        <v>6119</v>
      </c>
      <c r="L114" s="69">
        <v>49.68</v>
      </c>
      <c r="M114" s="69">
        <f t="shared" si="5"/>
        <v>9.9359999999999999</v>
      </c>
      <c r="N114" s="279">
        <f t="shared" si="3"/>
        <v>16.989999999999998</v>
      </c>
      <c r="O114" s="71">
        <f t="shared" si="4"/>
        <v>0.41518540317834013</v>
      </c>
      <c r="P114" s="72"/>
      <c r="Q114" s="63" t="s">
        <v>6178</v>
      </c>
      <c r="R114" s="266" t="s">
        <v>6179</v>
      </c>
      <c r="S114" s="63" t="s">
        <v>6178</v>
      </c>
      <c r="T114" s="63" t="s">
        <v>6178</v>
      </c>
      <c r="U114" s="63" t="s">
        <v>6178</v>
      </c>
    </row>
    <row r="115" spans="2:21" x14ac:dyDescent="0.5">
      <c r="B115" s="64">
        <v>602301</v>
      </c>
      <c r="C115" s="65">
        <v>72071007202</v>
      </c>
      <c r="D115" s="64" t="s">
        <v>3706</v>
      </c>
      <c r="E115" s="64" t="s">
        <v>3707</v>
      </c>
      <c r="F115" s="64">
        <v>1</v>
      </c>
      <c r="G115" s="64">
        <v>5</v>
      </c>
      <c r="H115" s="64" t="s">
        <v>569</v>
      </c>
      <c r="I115" s="64" t="s">
        <v>444</v>
      </c>
      <c r="J115" s="64" t="s">
        <v>444</v>
      </c>
      <c r="K115" s="73" t="s">
        <v>6119</v>
      </c>
      <c r="L115" s="69">
        <v>71</v>
      </c>
      <c r="M115" s="69">
        <f t="shared" si="5"/>
        <v>14.2</v>
      </c>
      <c r="N115" s="279">
        <f t="shared" si="3"/>
        <v>23.99</v>
      </c>
      <c r="O115" s="71">
        <f t="shared" si="4"/>
        <v>0.40808670279283032</v>
      </c>
      <c r="P115" s="72"/>
      <c r="Q115" s="63" t="s">
        <v>6178</v>
      </c>
      <c r="R115" s="266" t="s">
        <v>6179</v>
      </c>
      <c r="S115" s="63" t="s">
        <v>6178</v>
      </c>
      <c r="T115" s="63" t="s">
        <v>6178</v>
      </c>
      <c r="U115" s="63" t="s">
        <v>6178</v>
      </c>
    </row>
    <row r="116" spans="2:21" x14ac:dyDescent="0.5">
      <c r="B116" s="64">
        <v>602603</v>
      </c>
      <c r="C116" s="65">
        <v>602603</v>
      </c>
      <c r="D116" s="64" t="s">
        <v>3708</v>
      </c>
      <c r="E116" s="64" t="s">
        <v>3709</v>
      </c>
      <c r="F116" s="64">
        <v>1</v>
      </c>
      <c r="G116" s="64">
        <v>1</v>
      </c>
      <c r="H116" s="64" t="s">
        <v>569</v>
      </c>
      <c r="I116" s="64" t="s">
        <v>444</v>
      </c>
      <c r="J116" s="64" t="s">
        <v>444</v>
      </c>
      <c r="K116" s="73" t="s">
        <v>6119</v>
      </c>
      <c r="L116" s="69">
        <v>21.5</v>
      </c>
      <c r="M116" s="69">
        <f t="shared" si="5"/>
        <v>21.5</v>
      </c>
      <c r="N116" s="279">
        <f t="shared" si="3"/>
        <v>35.99</v>
      </c>
      <c r="O116" s="71">
        <f t="shared" si="4"/>
        <v>0.40261183662128375</v>
      </c>
      <c r="P116" s="72"/>
      <c r="Q116" s="63" t="s">
        <v>6178</v>
      </c>
      <c r="R116" s="266" t="s">
        <v>6179</v>
      </c>
      <c r="S116" s="63" t="s">
        <v>6178</v>
      </c>
      <c r="T116" s="63" t="s">
        <v>6178</v>
      </c>
      <c r="U116" s="63" t="s">
        <v>6178</v>
      </c>
    </row>
    <row r="117" spans="2:21" x14ac:dyDescent="0.5">
      <c r="B117" s="64">
        <v>602604</v>
      </c>
      <c r="C117" s="65">
        <v>602604</v>
      </c>
      <c r="D117" s="64" t="s">
        <v>3708</v>
      </c>
      <c r="E117" s="64" t="s">
        <v>3710</v>
      </c>
      <c r="F117" s="64">
        <v>1</v>
      </c>
      <c r="G117" s="64">
        <v>1</v>
      </c>
      <c r="H117" s="64" t="s">
        <v>569</v>
      </c>
      <c r="I117" s="64" t="s">
        <v>444</v>
      </c>
      <c r="J117" s="64" t="s">
        <v>444</v>
      </c>
      <c r="K117" s="73" t="s">
        <v>6119</v>
      </c>
      <c r="L117" s="69">
        <v>38.200000000000003</v>
      </c>
      <c r="M117" s="69">
        <f t="shared" si="5"/>
        <v>38.200000000000003</v>
      </c>
      <c r="N117" s="279">
        <f t="shared" si="3"/>
        <v>63.99</v>
      </c>
      <c r="O117" s="71">
        <f t="shared" si="4"/>
        <v>0.40303172370682916</v>
      </c>
      <c r="P117" s="72"/>
      <c r="Q117" s="76" t="s">
        <v>6178</v>
      </c>
      <c r="R117" s="318" t="s">
        <v>6178</v>
      </c>
      <c r="S117" s="76" t="s">
        <v>6178</v>
      </c>
      <c r="T117" s="76" t="s">
        <v>6178</v>
      </c>
      <c r="U117" s="76" t="s">
        <v>6178</v>
      </c>
    </row>
    <row r="118" spans="2:21" x14ac:dyDescent="0.5">
      <c r="B118" s="64">
        <v>603401</v>
      </c>
      <c r="C118" s="65">
        <v>734027551459</v>
      </c>
      <c r="D118" s="64" t="s">
        <v>3714</v>
      </c>
      <c r="E118" s="64" t="s">
        <v>3715</v>
      </c>
      <c r="F118" s="64">
        <v>1</v>
      </c>
      <c r="G118" s="64">
        <v>11</v>
      </c>
      <c r="H118" s="64" t="s">
        <v>569</v>
      </c>
      <c r="I118" s="64" t="s">
        <v>444</v>
      </c>
      <c r="J118" s="64" t="s">
        <v>444</v>
      </c>
      <c r="K118" s="73" t="s">
        <v>6119</v>
      </c>
      <c r="L118" s="69">
        <v>99.2</v>
      </c>
      <c r="M118" s="69">
        <f t="shared" si="5"/>
        <v>9.0181818181818176</v>
      </c>
      <c r="N118" s="279">
        <f t="shared" si="3"/>
        <v>15.49</v>
      </c>
      <c r="O118" s="71">
        <f t="shared" si="4"/>
        <v>0.41780620928458245</v>
      </c>
      <c r="P118" s="72"/>
      <c r="Q118" s="63" t="s">
        <v>6178</v>
      </c>
      <c r="R118" s="266" t="s">
        <v>6179</v>
      </c>
      <c r="S118" s="63" t="s">
        <v>6178</v>
      </c>
      <c r="T118" s="63" t="s">
        <v>6178</v>
      </c>
      <c r="U118" s="63" t="s">
        <v>6178</v>
      </c>
    </row>
    <row r="119" spans="2:21" x14ac:dyDescent="0.5">
      <c r="B119" s="64">
        <v>603501</v>
      </c>
      <c r="C119" s="65">
        <v>704020101005</v>
      </c>
      <c r="D119" s="64" t="s">
        <v>3716</v>
      </c>
      <c r="E119" s="64" t="s">
        <v>3717</v>
      </c>
      <c r="F119" s="64">
        <v>1</v>
      </c>
      <c r="G119" s="64">
        <v>15</v>
      </c>
      <c r="H119" s="64" t="s">
        <v>569</v>
      </c>
      <c r="I119" s="64" t="s">
        <v>444</v>
      </c>
      <c r="J119" s="64" t="s">
        <v>444</v>
      </c>
      <c r="K119" s="73" t="s">
        <v>6119</v>
      </c>
      <c r="L119" s="69">
        <v>48.8</v>
      </c>
      <c r="M119" s="69">
        <f t="shared" si="5"/>
        <v>3.253333333333333</v>
      </c>
      <c r="N119" s="279">
        <f t="shared" si="3"/>
        <v>5.49</v>
      </c>
      <c r="O119" s="71">
        <f t="shared" si="4"/>
        <v>0.4074074074074075</v>
      </c>
      <c r="P119" s="72"/>
      <c r="Q119" s="63" t="s">
        <v>6178</v>
      </c>
      <c r="R119" s="266" t="s">
        <v>6179</v>
      </c>
      <c r="S119" s="63" t="s">
        <v>6178</v>
      </c>
      <c r="T119" s="63" t="s">
        <v>6178</v>
      </c>
      <c r="U119" s="63" t="s">
        <v>6178</v>
      </c>
    </row>
    <row r="120" spans="2:21" x14ac:dyDescent="0.5">
      <c r="B120" s="64">
        <v>603503</v>
      </c>
      <c r="C120" s="65">
        <v>704020101098</v>
      </c>
      <c r="D120" s="64" t="s">
        <v>3716</v>
      </c>
      <c r="E120" s="64" t="s">
        <v>3718</v>
      </c>
      <c r="F120" s="64">
        <v>1</v>
      </c>
      <c r="G120" s="64">
        <v>15</v>
      </c>
      <c r="H120" s="64" t="s">
        <v>569</v>
      </c>
      <c r="I120" s="64" t="s">
        <v>444</v>
      </c>
      <c r="J120" s="64" t="s">
        <v>444</v>
      </c>
      <c r="K120" s="73" t="s">
        <v>6119</v>
      </c>
      <c r="L120" s="69">
        <v>58.6</v>
      </c>
      <c r="M120" s="69">
        <f t="shared" si="5"/>
        <v>3.9066666666666667</v>
      </c>
      <c r="N120" s="279">
        <f t="shared" si="3"/>
        <v>6.99</v>
      </c>
      <c r="O120" s="71">
        <f t="shared" si="4"/>
        <v>0.44110634239389607</v>
      </c>
      <c r="P120" s="72"/>
      <c r="Q120" s="63" t="s">
        <v>6178</v>
      </c>
      <c r="R120" s="266" t="s">
        <v>6179</v>
      </c>
      <c r="S120" s="63" t="s">
        <v>6178</v>
      </c>
      <c r="T120" s="63" t="s">
        <v>6178</v>
      </c>
      <c r="U120" s="63" t="s">
        <v>6178</v>
      </c>
    </row>
    <row r="121" spans="2:21" x14ac:dyDescent="0.5">
      <c r="B121" s="64">
        <v>603504</v>
      </c>
      <c r="C121" s="65">
        <v>704020101104</v>
      </c>
      <c r="D121" s="64" t="s">
        <v>3716</v>
      </c>
      <c r="E121" s="64" t="s">
        <v>3719</v>
      </c>
      <c r="F121" s="64">
        <v>1</v>
      </c>
      <c r="G121" s="64">
        <v>15</v>
      </c>
      <c r="H121" s="64" t="s">
        <v>569</v>
      </c>
      <c r="I121" s="64" t="s">
        <v>444</v>
      </c>
      <c r="J121" s="64" t="s">
        <v>444</v>
      </c>
      <c r="K121" s="73" t="s">
        <v>6119</v>
      </c>
      <c r="L121" s="69">
        <v>53.7</v>
      </c>
      <c r="M121" s="69">
        <f t="shared" si="5"/>
        <v>3.58</v>
      </c>
      <c r="N121" s="279">
        <f t="shared" si="3"/>
        <v>5.99</v>
      </c>
      <c r="O121" s="71">
        <f t="shared" si="4"/>
        <v>0.40233722871452421</v>
      </c>
      <c r="P121" s="72"/>
      <c r="Q121" s="76" t="s">
        <v>6178</v>
      </c>
      <c r="R121" s="318" t="s">
        <v>6178</v>
      </c>
      <c r="S121" s="76" t="s">
        <v>6178</v>
      </c>
      <c r="T121" s="76" t="s">
        <v>6178</v>
      </c>
      <c r="U121" s="76" t="s">
        <v>6178</v>
      </c>
    </row>
    <row r="122" spans="2:21" x14ac:dyDescent="0.5">
      <c r="B122" s="64">
        <v>604401</v>
      </c>
      <c r="C122" s="65">
        <v>71012240500</v>
      </c>
      <c r="D122" s="64" t="s">
        <v>3723</v>
      </c>
      <c r="E122" s="64" t="s">
        <v>3724</v>
      </c>
      <c r="F122" s="64">
        <v>1</v>
      </c>
      <c r="G122" s="64">
        <v>50</v>
      </c>
      <c r="H122" s="64" t="s">
        <v>569</v>
      </c>
      <c r="I122" s="64" t="s">
        <v>444</v>
      </c>
      <c r="J122" s="64" t="s">
        <v>444</v>
      </c>
      <c r="K122" s="73" t="s">
        <v>6119</v>
      </c>
      <c r="L122" s="69">
        <v>79.2</v>
      </c>
      <c r="M122" s="69">
        <f t="shared" si="5"/>
        <v>1.5840000000000001</v>
      </c>
      <c r="N122" s="279">
        <f t="shared" si="3"/>
        <v>2.99</v>
      </c>
      <c r="O122" s="71">
        <f t="shared" si="4"/>
        <v>0.47023411371237461</v>
      </c>
      <c r="P122" s="72"/>
      <c r="Q122" s="63" t="s">
        <v>6178</v>
      </c>
      <c r="R122" s="266" t="s">
        <v>6179</v>
      </c>
      <c r="S122" s="63" t="s">
        <v>6178</v>
      </c>
      <c r="T122" s="63" t="s">
        <v>6178</v>
      </c>
      <c r="U122" s="63" t="s">
        <v>6178</v>
      </c>
    </row>
    <row r="123" spans="2:21" x14ac:dyDescent="0.5">
      <c r="B123" s="64">
        <v>604402</v>
      </c>
      <c r="C123" s="65">
        <v>71012110506</v>
      </c>
      <c r="D123" s="64" t="s">
        <v>3723</v>
      </c>
      <c r="E123" s="64" t="s">
        <v>3725</v>
      </c>
      <c r="F123" s="64">
        <v>1</v>
      </c>
      <c r="G123" s="64">
        <v>50</v>
      </c>
      <c r="H123" s="64" t="s">
        <v>569</v>
      </c>
      <c r="I123" s="64" t="s">
        <v>444</v>
      </c>
      <c r="J123" s="64" t="s">
        <v>444</v>
      </c>
      <c r="K123" s="73" t="s">
        <v>6119</v>
      </c>
      <c r="L123" s="69">
        <v>27.9</v>
      </c>
      <c r="M123" s="69">
        <f t="shared" si="5"/>
        <v>0.55799999999999994</v>
      </c>
      <c r="N123" s="279">
        <f t="shared" si="3"/>
        <v>0.99</v>
      </c>
      <c r="O123" s="71">
        <f t="shared" si="4"/>
        <v>0.4363636363636364</v>
      </c>
      <c r="P123" s="72"/>
      <c r="Q123" s="63" t="s">
        <v>6178</v>
      </c>
      <c r="R123" s="266" t="s">
        <v>6179</v>
      </c>
      <c r="S123" s="63" t="s">
        <v>6178</v>
      </c>
      <c r="T123" s="63" t="s">
        <v>6178</v>
      </c>
      <c r="U123" s="63" t="s">
        <v>6178</v>
      </c>
    </row>
    <row r="124" spans="2:21" x14ac:dyDescent="0.5">
      <c r="B124" s="64">
        <v>604403</v>
      </c>
      <c r="C124" s="65">
        <v>71012230501</v>
      </c>
      <c r="D124" s="64" t="s">
        <v>3723</v>
      </c>
      <c r="E124" s="64" t="s">
        <v>3726</v>
      </c>
      <c r="F124" s="64">
        <v>1</v>
      </c>
      <c r="G124" s="64">
        <v>50</v>
      </c>
      <c r="H124" s="64" t="s">
        <v>569</v>
      </c>
      <c r="I124" s="64" t="s">
        <v>444</v>
      </c>
      <c r="J124" s="64" t="s">
        <v>444</v>
      </c>
      <c r="K124" s="73" t="s">
        <v>6119</v>
      </c>
      <c r="L124" s="69">
        <v>74.7</v>
      </c>
      <c r="M124" s="69">
        <f t="shared" si="5"/>
        <v>1.494</v>
      </c>
      <c r="N124" s="279">
        <f t="shared" si="3"/>
        <v>2.4900000000000002</v>
      </c>
      <c r="O124" s="71">
        <f t="shared" si="4"/>
        <v>0.40000000000000008</v>
      </c>
      <c r="P124" s="72"/>
      <c r="Q124" s="63" t="s">
        <v>6178</v>
      </c>
      <c r="R124" s="266" t="s">
        <v>6179</v>
      </c>
      <c r="S124" s="63" t="s">
        <v>6178</v>
      </c>
      <c r="T124" s="63" t="s">
        <v>6178</v>
      </c>
      <c r="U124" s="63" t="s">
        <v>6178</v>
      </c>
    </row>
    <row r="125" spans="2:21" x14ac:dyDescent="0.5">
      <c r="B125" s="64">
        <v>604801</v>
      </c>
      <c r="C125" s="65">
        <v>73416401327</v>
      </c>
      <c r="D125" s="64" t="s">
        <v>3730</v>
      </c>
      <c r="E125" s="64" t="s">
        <v>3731</v>
      </c>
      <c r="F125" s="64">
        <v>1</v>
      </c>
      <c r="G125" s="64">
        <v>25</v>
      </c>
      <c r="H125" s="64" t="s">
        <v>569</v>
      </c>
      <c r="I125" s="64" t="s">
        <v>444</v>
      </c>
      <c r="J125" s="64" t="s">
        <v>444</v>
      </c>
      <c r="K125" s="73" t="s">
        <v>6119</v>
      </c>
      <c r="L125" s="69">
        <v>51.1</v>
      </c>
      <c r="M125" s="69">
        <f t="shared" si="5"/>
        <v>2.044</v>
      </c>
      <c r="N125" s="279">
        <f t="shared" si="3"/>
        <v>3.49</v>
      </c>
      <c r="O125" s="71">
        <f t="shared" si="4"/>
        <v>0.41432664756446996</v>
      </c>
      <c r="P125" s="72"/>
      <c r="Q125" s="76" t="s">
        <v>6178</v>
      </c>
      <c r="R125" s="318" t="s">
        <v>6178</v>
      </c>
      <c r="S125" s="76" t="s">
        <v>6178</v>
      </c>
      <c r="T125" s="76" t="s">
        <v>6178</v>
      </c>
      <c r="U125" s="76" t="s">
        <v>6178</v>
      </c>
    </row>
    <row r="126" spans="2:21" x14ac:dyDescent="0.5">
      <c r="B126" s="64">
        <v>604802</v>
      </c>
      <c r="C126" s="65">
        <v>73416401228</v>
      </c>
      <c r="D126" s="64" t="s">
        <v>3730</v>
      </c>
      <c r="E126" s="64" t="s">
        <v>3732</v>
      </c>
      <c r="F126" s="64">
        <v>1</v>
      </c>
      <c r="G126" s="64">
        <v>25</v>
      </c>
      <c r="H126" s="64" t="s">
        <v>569</v>
      </c>
      <c r="I126" s="64" t="s">
        <v>444</v>
      </c>
      <c r="J126" s="64" t="s">
        <v>444</v>
      </c>
      <c r="K126" s="73" t="s">
        <v>6119</v>
      </c>
      <c r="L126" s="69">
        <v>44.8</v>
      </c>
      <c r="M126" s="69">
        <f t="shared" si="5"/>
        <v>1.7919999999999998</v>
      </c>
      <c r="N126" s="279">
        <f t="shared" ref="N126:N189" si="6">IF(CEILING(M126/0.6,1)-0.51&gt;=M126/0.6,CEILING(M126/0.6,1)-0.51,CEILING(M126/0.6,1)-0.01)</f>
        <v>2.99</v>
      </c>
      <c r="O126" s="71">
        <f t="shared" ref="O126:O189" si="7">(N126-M126)/N126</f>
        <v>0.40066889632107033</v>
      </c>
      <c r="P126" s="72"/>
      <c r="Q126" s="63" t="s">
        <v>6178</v>
      </c>
      <c r="R126" s="266" t="s">
        <v>6179</v>
      </c>
      <c r="S126" s="63" t="s">
        <v>6178</v>
      </c>
      <c r="T126" s="63" t="s">
        <v>6178</v>
      </c>
      <c r="U126" s="63" t="s">
        <v>6178</v>
      </c>
    </row>
    <row r="127" spans="2:21" x14ac:dyDescent="0.5">
      <c r="B127" s="64">
        <v>604806</v>
      </c>
      <c r="C127" s="65">
        <v>73416401501</v>
      </c>
      <c r="D127" s="64" t="s">
        <v>3730</v>
      </c>
      <c r="E127" s="64" t="s">
        <v>3733</v>
      </c>
      <c r="F127" s="64">
        <v>1</v>
      </c>
      <c r="G127" s="64">
        <v>25</v>
      </c>
      <c r="H127" s="64" t="s">
        <v>569</v>
      </c>
      <c r="I127" s="64" t="s">
        <v>444</v>
      </c>
      <c r="J127" s="64" t="s">
        <v>444</v>
      </c>
      <c r="K127" s="73" t="s">
        <v>6119</v>
      </c>
      <c r="L127" s="69">
        <v>38.4</v>
      </c>
      <c r="M127" s="69">
        <f t="shared" si="5"/>
        <v>1.536</v>
      </c>
      <c r="N127" s="279">
        <f t="shared" si="6"/>
        <v>2.99</v>
      </c>
      <c r="O127" s="71">
        <f t="shared" si="7"/>
        <v>0.48628762541806025</v>
      </c>
      <c r="P127" s="72"/>
      <c r="Q127" s="63" t="s">
        <v>6178</v>
      </c>
      <c r="R127" s="266" t="s">
        <v>6179</v>
      </c>
      <c r="S127" s="63" t="s">
        <v>6178</v>
      </c>
      <c r="T127" s="63" t="s">
        <v>6178</v>
      </c>
      <c r="U127" s="63" t="s">
        <v>6178</v>
      </c>
    </row>
    <row r="128" spans="2:21" x14ac:dyDescent="0.5">
      <c r="B128" s="64">
        <v>604807</v>
      </c>
      <c r="C128" s="65">
        <v>73416401518</v>
      </c>
      <c r="D128" s="64" t="s">
        <v>3730</v>
      </c>
      <c r="E128" s="64" t="s">
        <v>3734</v>
      </c>
      <c r="F128" s="64">
        <v>1</v>
      </c>
      <c r="G128" s="64">
        <v>25</v>
      </c>
      <c r="H128" s="64" t="s">
        <v>569</v>
      </c>
      <c r="I128" s="64" t="s">
        <v>444</v>
      </c>
      <c r="J128" s="64" t="s">
        <v>444</v>
      </c>
      <c r="K128" s="73" t="s">
        <v>6119</v>
      </c>
      <c r="L128" s="69">
        <v>51.1</v>
      </c>
      <c r="M128" s="69">
        <f t="shared" si="5"/>
        <v>2.044</v>
      </c>
      <c r="N128" s="279">
        <f t="shared" si="6"/>
        <v>3.49</v>
      </c>
      <c r="O128" s="71">
        <f t="shared" si="7"/>
        <v>0.41432664756446996</v>
      </c>
      <c r="P128" s="72"/>
      <c r="Q128" s="76" t="s">
        <v>6178</v>
      </c>
      <c r="R128" s="318" t="s">
        <v>6178</v>
      </c>
      <c r="S128" s="76" t="s">
        <v>6178</v>
      </c>
      <c r="T128" s="76" t="s">
        <v>6178</v>
      </c>
      <c r="U128" s="76" t="s">
        <v>6178</v>
      </c>
    </row>
    <row r="129" spans="2:21" x14ac:dyDescent="0.5">
      <c r="B129" s="64">
        <v>604808</v>
      </c>
      <c r="C129" s="65">
        <v>73416401617</v>
      </c>
      <c r="D129" s="64" t="s">
        <v>3730</v>
      </c>
      <c r="E129" s="64" t="s">
        <v>3735</v>
      </c>
      <c r="F129" s="64">
        <v>1</v>
      </c>
      <c r="G129" s="64">
        <v>25</v>
      </c>
      <c r="H129" s="64" t="s">
        <v>569</v>
      </c>
      <c r="I129" s="64" t="s">
        <v>444</v>
      </c>
      <c r="J129" s="64" t="s">
        <v>444</v>
      </c>
      <c r="K129" s="73" t="s">
        <v>6119</v>
      </c>
      <c r="L129" s="69">
        <v>66.3</v>
      </c>
      <c r="M129" s="69">
        <f t="shared" si="5"/>
        <v>2.6519999999999997</v>
      </c>
      <c r="N129" s="279">
        <f t="shared" si="6"/>
        <v>4.49</v>
      </c>
      <c r="O129" s="71">
        <f t="shared" si="7"/>
        <v>0.4093541202672607</v>
      </c>
      <c r="P129" s="72"/>
      <c r="Q129" s="76" t="s">
        <v>6178</v>
      </c>
      <c r="R129" s="318" t="s">
        <v>6178</v>
      </c>
      <c r="S129" s="76" t="s">
        <v>6178</v>
      </c>
      <c r="T129" s="76" t="s">
        <v>6178</v>
      </c>
      <c r="U129" s="76" t="s">
        <v>6178</v>
      </c>
    </row>
    <row r="130" spans="2:21" x14ac:dyDescent="0.5">
      <c r="B130" s="64">
        <v>604811</v>
      </c>
      <c r="C130" s="65">
        <v>73416004351</v>
      </c>
      <c r="D130" s="64" t="s">
        <v>3730</v>
      </c>
      <c r="E130" s="64" t="s">
        <v>3737</v>
      </c>
      <c r="F130" s="64">
        <v>1</v>
      </c>
      <c r="G130" s="64">
        <v>25</v>
      </c>
      <c r="H130" s="64" t="s">
        <v>569</v>
      </c>
      <c r="I130" s="64" t="s">
        <v>444</v>
      </c>
      <c r="J130" s="64" t="s">
        <v>444</v>
      </c>
      <c r="K130" s="73" t="s">
        <v>6119</v>
      </c>
      <c r="L130" s="69">
        <v>86.5</v>
      </c>
      <c r="M130" s="69">
        <f t="shared" si="5"/>
        <v>3.46</v>
      </c>
      <c r="N130" s="279">
        <f t="shared" si="6"/>
        <v>5.99</v>
      </c>
      <c r="O130" s="71">
        <f t="shared" si="7"/>
        <v>0.4223706176961603</v>
      </c>
      <c r="P130" s="72"/>
      <c r="Q130" s="63" t="s">
        <v>6178</v>
      </c>
      <c r="R130" s="266" t="s">
        <v>6179</v>
      </c>
      <c r="S130" s="63" t="s">
        <v>6178</v>
      </c>
      <c r="T130" s="63" t="s">
        <v>6178</v>
      </c>
      <c r="U130" s="63" t="s">
        <v>6178</v>
      </c>
    </row>
    <row r="131" spans="2:21" x14ac:dyDescent="0.5">
      <c r="B131" s="64">
        <v>604812</v>
      </c>
      <c r="C131" s="65">
        <v>73416040298</v>
      </c>
      <c r="D131" s="64" t="s">
        <v>3730</v>
      </c>
      <c r="E131" s="64" t="s">
        <v>3738</v>
      </c>
      <c r="F131" s="64">
        <v>1</v>
      </c>
      <c r="G131" s="64">
        <v>25</v>
      </c>
      <c r="H131" s="64" t="s">
        <v>569</v>
      </c>
      <c r="I131" s="64" t="s">
        <v>444</v>
      </c>
      <c r="J131" s="64" t="s">
        <v>444</v>
      </c>
      <c r="K131" s="73" t="s">
        <v>6119</v>
      </c>
      <c r="L131" s="69">
        <v>66.3</v>
      </c>
      <c r="M131" s="69">
        <f t="shared" si="5"/>
        <v>2.6519999999999997</v>
      </c>
      <c r="N131" s="279">
        <f t="shared" si="6"/>
        <v>4.49</v>
      </c>
      <c r="O131" s="71">
        <f t="shared" si="7"/>
        <v>0.4093541202672607</v>
      </c>
      <c r="P131" s="72"/>
      <c r="Q131" s="63" t="s">
        <v>6178</v>
      </c>
      <c r="R131" s="266" t="s">
        <v>6179</v>
      </c>
      <c r="S131" s="63" t="s">
        <v>6178</v>
      </c>
      <c r="T131" s="63" t="s">
        <v>6178</v>
      </c>
      <c r="U131" s="63" t="s">
        <v>6178</v>
      </c>
    </row>
    <row r="132" spans="2:21" x14ac:dyDescent="0.5">
      <c r="B132" s="64">
        <v>604814</v>
      </c>
      <c r="C132" s="65">
        <v>73416040397</v>
      </c>
      <c r="D132" s="64" t="s">
        <v>3730</v>
      </c>
      <c r="E132" s="64" t="s">
        <v>3739</v>
      </c>
      <c r="F132" s="64">
        <v>1</v>
      </c>
      <c r="G132" s="64">
        <v>25</v>
      </c>
      <c r="H132" s="64" t="s">
        <v>569</v>
      </c>
      <c r="I132" s="64" t="s">
        <v>444</v>
      </c>
      <c r="J132" s="64" t="s">
        <v>444</v>
      </c>
      <c r="K132" s="73" t="s">
        <v>6119</v>
      </c>
      <c r="L132" s="69">
        <v>57.4</v>
      </c>
      <c r="M132" s="69">
        <f t="shared" ref="M132:M195" si="8">L132/G132</f>
        <v>2.2959999999999998</v>
      </c>
      <c r="N132" s="279">
        <f t="shared" si="6"/>
        <v>3.99</v>
      </c>
      <c r="O132" s="71">
        <f t="shared" si="7"/>
        <v>0.42456140350877203</v>
      </c>
      <c r="P132" s="72"/>
      <c r="Q132" s="63" t="s">
        <v>6178</v>
      </c>
      <c r="R132" s="266" t="s">
        <v>6179</v>
      </c>
      <c r="S132" s="63" t="s">
        <v>6178</v>
      </c>
      <c r="T132" s="63" t="s">
        <v>6178</v>
      </c>
      <c r="U132" s="63" t="s">
        <v>6178</v>
      </c>
    </row>
    <row r="133" spans="2:21" x14ac:dyDescent="0.5">
      <c r="B133" s="64">
        <v>605001</v>
      </c>
      <c r="C133" s="65">
        <v>854396007125</v>
      </c>
      <c r="D133" s="64" t="s">
        <v>3742</v>
      </c>
      <c r="E133" s="64" t="s">
        <v>3743</v>
      </c>
      <c r="F133" s="64">
        <v>1</v>
      </c>
      <c r="G133" s="64">
        <v>25</v>
      </c>
      <c r="H133" s="64" t="s">
        <v>569</v>
      </c>
      <c r="I133" s="64" t="s">
        <v>444</v>
      </c>
      <c r="J133" s="64" t="s">
        <v>444</v>
      </c>
      <c r="K133" s="73" t="s">
        <v>6119</v>
      </c>
      <c r="L133" s="69">
        <v>58.4</v>
      </c>
      <c r="M133" s="69">
        <f t="shared" si="8"/>
        <v>2.3359999999999999</v>
      </c>
      <c r="N133" s="279">
        <f t="shared" si="6"/>
        <v>3.99</v>
      </c>
      <c r="O133" s="71">
        <f t="shared" si="7"/>
        <v>0.41453634085213037</v>
      </c>
      <c r="P133" s="72"/>
      <c r="Q133" s="63" t="s">
        <v>6178</v>
      </c>
      <c r="R133" s="266" t="s">
        <v>6179</v>
      </c>
      <c r="S133" s="63" t="s">
        <v>6178</v>
      </c>
      <c r="T133" s="63" t="s">
        <v>6178</v>
      </c>
      <c r="U133" s="63" t="s">
        <v>6178</v>
      </c>
    </row>
    <row r="134" spans="2:21" x14ac:dyDescent="0.5">
      <c r="B134" s="64">
        <v>605004</v>
      </c>
      <c r="C134" s="65">
        <v>858043003188</v>
      </c>
      <c r="D134" s="64" t="s">
        <v>3742</v>
      </c>
      <c r="E134" s="64" t="s">
        <v>3746</v>
      </c>
      <c r="F134" s="64">
        <v>1</v>
      </c>
      <c r="G134" s="64">
        <v>40</v>
      </c>
      <c r="H134" s="64" t="s">
        <v>569</v>
      </c>
      <c r="I134" s="64" t="s">
        <v>444</v>
      </c>
      <c r="J134" s="64" t="s">
        <v>444</v>
      </c>
      <c r="K134" s="73" t="s">
        <v>6119</v>
      </c>
      <c r="L134" s="69">
        <v>79.5</v>
      </c>
      <c r="M134" s="69">
        <f t="shared" si="8"/>
        <v>1.9875</v>
      </c>
      <c r="N134" s="279">
        <f t="shared" si="6"/>
        <v>3.49</v>
      </c>
      <c r="O134" s="71">
        <f t="shared" si="7"/>
        <v>0.43051575931232094</v>
      </c>
      <c r="P134" s="72"/>
      <c r="Q134" s="63" t="s">
        <v>6178</v>
      </c>
      <c r="R134" s="266" t="s">
        <v>6179</v>
      </c>
      <c r="S134" s="63" t="s">
        <v>6178</v>
      </c>
      <c r="T134" s="63" t="s">
        <v>6178</v>
      </c>
      <c r="U134" s="63" t="s">
        <v>6178</v>
      </c>
    </row>
    <row r="135" spans="2:21" x14ac:dyDescent="0.5">
      <c r="B135" s="64">
        <v>605005</v>
      </c>
      <c r="C135" s="65">
        <v>858043003034</v>
      </c>
      <c r="D135" s="64" t="s">
        <v>3742</v>
      </c>
      <c r="E135" s="64" t="s">
        <v>3747</v>
      </c>
      <c r="F135" s="64">
        <v>1</v>
      </c>
      <c r="G135" s="64">
        <v>50</v>
      </c>
      <c r="H135" s="64" t="s">
        <v>569</v>
      </c>
      <c r="I135" s="64" t="s">
        <v>444</v>
      </c>
      <c r="J135" s="64" t="s">
        <v>444</v>
      </c>
      <c r="K135" s="73" t="s">
        <v>6119</v>
      </c>
      <c r="L135" s="69">
        <v>62.2</v>
      </c>
      <c r="M135" s="69">
        <f t="shared" si="8"/>
        <v>1.244</v>
      </c>
      <c r="N135" s="279">
        <f t="shared" si="6"/>
        <v>2.4900000000000002</v>
      </c>
      <c r="O135" s="71">
        <f t="shared" si="7"/>
        <v>0.50040160642570286</v>
      </c>
      <c r="P135" s="72"/>
      <c r="Q135" s="63" t="s">
        <v>6178</v>
      </c>
      <c r="R135" s="266" t="s">
        <v>6179</v>
      </c>
      <c r="S135" s="63" t="s">
        <v>6178</v>
      </c>
      <c r="T135" s="63" t="s">
        <v>6178</v>
      </c>
      <c r="U135" s="63" t="s">
        <v>6178</v>
      </c>
    </row>
    <row r="136" spans="2:21" x14ac:dyDescent="0.5">
      <c r="B136" s="64">
        <v>605006</v>
      </c>
      <c r="C136" s="65">
        <v>858043003829</v>
      </c>
      <c r="D136" s="64" t="s">
        <v>3742</v>
      </c>
      <c r="E136" s="64" t="s">
        <v>3748</v>
      </c>
      <c r="F136" s="64">
        <v>1</v>
      </c>
      <c r="G136" s="64">
        <v>50</v>
      </c>
      <c r="H136" s="64" t="s">
        <v>569</v>
      </c>
      <c r="I136" s="64" t="s">
        <v>444</v>
      </c>
      <c r="J136" s="64" t="s">
        <v>444</v>
      </c>
      <c r="K136" s="73" t="s">
        <v>6119</v>
      </c>
      <c r="L136" s="69">
        <v>87.5</v>
      </c>
      <c r="M136" s="69">
        <f t="shared" si="8"/>
        <v>1.75</v>
      </c>
      <c r="N136" s="279">
        <f t="shared" si="6"/>
        <v>2.99</v>
      </c>
      <c r="O136" s="71">
        <f t="shared" si="7"/>
        <v>0.41471571906354521</v>
      </c>
      <c r="P136" s="72"/>
      <c r="Q136" s="63" t="s">
        <v>6178</v>
      </c>
      <c r="R136" s="266" t="s">
        <v>6179</v>
      </c>
      <c r="S136" s="63" t="s">
        <v>6178</v>
      </c>
      <c r="T136" s="63" t="s">
        <v>6178</v>
      </c>
      <c r="U136" s="63" t="s">
        <v>6178</v>
      </c>
    </row>
    <row r="137" spans="2:21" x14ac:dyDescent="0.5">
      <c r="B137" s="64">
        <v>605013</v>
      </c>
      <c r="C137" s="65">
        <v>858043003683</v>
      </c>
      <c r="D137" s="64" t="s">
        <v>3742</v>
      </c>
      <c r="E137" s="64" t="s">
        <v>3755</v>
      </c>
      <c r="F137" s="64">
        <v>1</v>
      </c>
      <c r="G137" s="64">
        <v>25</v>
      </c>
      <c r="H137" s="64" t="s">
        <v>569</v>
      </c>
      <c r="I137" s="64" t="s">
        <v>444</v>
      </c>
      <c r="J137" s="64" t="s">
        <v>444</v>
      </c>
      <c r="K137" s="73" t="s">
        <v>6119</v>
      </c>
      <c r="L137" s="69">
        <v>54</v>
      </c>
      <c r="M137" s="69">
        <f t="shared" si="8"/>
        <v>2.16</v>
      </c>
      <c r="N137" s="279">
        <f t="shared" si="6"/>
        <v>3.99</v>
      </c>
      <c r="O137" s="71">
        <f t="shared" si="7"/>
        <v>0.45864661654135336</v>
      </c>
      <c r="P137" s="72"/>
      <c r="Q137" s="63" t="s">
        <v>6178</v>
      </c>
      <c r="R137" s="266" t="s">
        <v>6179</v>
      </c>
      <c r="S137" s="63" t="s">
        <v>6178</v>
      </c>
      <c r="T137" s="63" t="s">
        <v>6178</v>
      </c>
      <c r="U137" s="63" t="s">
        <v>6178</v>
      </c>
    </row>
    <row r="138" spans="2:21" x14ac:dyDescent="0.5">
      <c r="B138" s="64">
        <v>605014</v>
      </c>
      <c r="C138" s="65">
        <v>858043003782</v>
      </c>
      <c r="D138" s="64" t="s">
        <v>3742</v>
      </c>
      <c r="E138" s="64" t="s">
        <v>3756</v>
      </c>
      <c r="F138" s="64">
        <v>1</v>
      </c>
      <c r="G138" s="64">
        <v>25</v>
      </c>
      <c r="H138" s="64" t="s">
        <v>569</v>
      </c>
      <c r="I138" s="64" t="s">
        <v>444</v>
      </c>
      <c r="J138" s="64" t="s">
        <v>444</v>
      </c>
      <c r="K138" s="73" t="s">
        <v>6119</v>
      </c>
      <c r="L138" s="69">
        <v>37.200000000000003</v>
      </c>
      <c r="M138" s="69">
        <f t="shared" si="8"/>
        <v>1.4880000000000002</v>
      </c>
      <c r="N138" s="279">
        <f t="shared" si="6"/>
        <v>2.4900000000000002</v>
      </c>
      <c r="O138" s="71">
        <f t="shared" si="7"/>
        <v>0.40240963855421685</v>
      </c>
      <c r="P138" s="72"/>
      <c r="Q138" s="63" t="s">
        <v>6178</v>
      </c>
      <c r="R138" s="266" t="s">
        <v>6179</v>
      </c>
      <c r="S138" s="63" t="s">
        <v>6178</v>
      </c>
      <c r="T138" s="63" t="s">
        <v>6178</v>
      </c>
      <c r="U138" s="63" t="s">
        <v>6178</v>
      </c>
    </row>
    <row r="139" spans="2:21" x14ac:dyDescent="0.5">
      <c r="B139" s="64">
        <v>605401</v>
      </c>
      <c r="C139" s="65">
        <v>34529122738</v>
      </c>
      <c r="D139" s="64" t="s">
        <v>3757</v>
      </c>
      <c r="E139" s="64" t="s">
        <v>5802</v>
      </c>
      <c r="F139" s="64">
        <v>1</v>
      </c>
      <c r="G139" s="64">
        <v>1</v>
      </c>
      <c r="H139" s="64" t="s">
        <v>569</v>
      </c>
      <c r="I139" s="64" t="s">
        <v>444</v>
      </c>
      <c r="J139" s="64" t="s">
        <v>444</v>
      </c>
      <c r="K139" s="73" t="s">
        <v>6119</v>
      </c>
      <c r="L139" s="69">
        <v>22.8</v>
      </c>
      <c r="M139" s="69">
        <f t="shared" si="8"/>
        <v>22.8</v>
      </c>
      <c r="N139" s="279">
        <f t="shared" si="6"/>
        <v>37.99</v>
      </c>
      <c r="O139" s="71">
        <f t="shared" si="7"/>
        <v>0.39984206370097397</v>
      </c>
      <c r="P139" s="72"/>
      <c r="Q139" s="63" t="s">
        <v>6178</v>
      </c>
      <c r="R139" s="266" t="s">
        <v>6179</v>
      </c>
      <c r="S139" s="63" t="s">
        <v>6178</v>
      </c>
      <c r="T139" s="63" t="s">
        <v>6178</v>
      </c>
      <c r="U139" s="63" t="s">
        <v>6178</v>
      </c>
    </row>
    <row r="140" spans="2:21" x14ac:dyDescent="0.5">
      <c r="B140" s="64">
        <v>606201</v>
      </c>
      <c r="C140" s="65">
        <v>75974777081</v>
      </c>
      <c r="D140" s="64" t="s">
        <v>3758</v>
      </c>
      <c r="E140" s="64" t="s">
        <v>3759</v>
      </c>
      <c r="F140" s="64">
        <v>1</v>
      </c>
      <c r="G140" s="64">
        <v>20</v>
      </c>
      <c r="H140" s="64" t="s">
        <v>569</v>
      </c>
      <c r="I140" s="64" t="s">
        <v>444</v>
      </c>
      <c r="J140" s="64" t="s">
        <v>444</v>
      </c>
      <c r="K140" s="73" t="s">
        <v>6119</v>
      </c>
      <c r="L140" s="69">
        <v>30.5</v>
      </c>
      <c r="M140" s="69">
        <f t="shared" si="8"/>
        <v>1.5249999999999999</v>
      </c>
      <c r="N140" s="279">
        <f t="shared" si="6"/>
        <v>2.99</v>
      </c>
      <c r="O140" s="71">
        <f t="shared" si="7"/>
        <v>0.48996655518394655</v>
      </c>
      <c r="P140" s="72"/>
      <c r="Q140" s="63" t="s">
        <v>6178</v>
      </c>
      <c r="R140" s="266" t="s">
        <v>6179</v>
      </c>
      <c r="S140" s="63" t="s">
        <v>6178</v>
      </c>
      <c r="T140" s="63" t="s">
        <v>6178</v>
      </c>
      <c r="U140" s="63" t="s">
        <v>6178</v>
      </c>
    </row>
    <row r="141" spans="2:21" x14ac:dyDescent="0.5">
      <c r="B141" s="64">
        <v>606202</v>
      </c>
      <c r="C141" s="65">
        <v>7597477718</v>
      </c>
      <c r="D141" s="64" t="s">
        <v>3758</v>
      </c>
      <c r="E141" s="64" t="s">
        <v>3760</v>
      </c>
      <c r="F141" s="64">
        <v>1</v>
      </c>
      <c r="G141" s="64">
        <v>25</v>
      </c>
      <c r="H141" s="64" t="s">
        <v>569</v>
      </c>
      <c r="I141" s="64" t="s">
        <v>444</v>
      </c>
      <c r="J141" s="64" t="s">
        <v>444</v>
      </c>
      <c r="K141" s="73" t="s">
        <v>6119</v>
      </c>
      <c r="L141" s="69">
        <v>48.7</v>
      </c>
      <c r="M141" s="69">
        <f t="shared" si="8"/>
        <v>1.9480000000000002</v>
      </c>
      <c r="N141" s="279">
        <f t="shared" si="6"/>
        <v>3.49</v>
      </c>
      <c r="O141" s="71">
        <f t="shared" si="7"/>
        <v>0.44183381088825213</v>
      </c>
      <c r="P141" s="72"/>
      <c r="Q141" s="63" t="s">
        <v>6178</v>
      </c>
      <c r="R141" s="266" t="s">
        <v>6179</v>
      </c>
      <c r="S141" s="63" t="s">
        <v>6178</v>
      </c>
      <c r="T141" s="63" t="s">
        <v>6178</v>
      </c>
      <c r="U141" s="63" t="s">
        <v>6178</v>
      </c>
    </row>
    <row r="142" spans="2:21" x14ac:dyDescent="0.5">
      <c r="B142" s="64">
        <v>606401</v>
      </c>
      <c r="C142" s="65">
        <v>606401</v>
      </c>
      <c r="D142" s="64" t="s">
        <v>3761</v>
      </c>
      <c r="E142" s="64" t="s">
        <v>3762</v>
      </c>
      <c r="F142" s="64">
        <v>1</v>
      </c>
      <c r="G142" s="64">
        <v>25</v>
      </c>
      <c r="H142" s="64" t="s">
        <v>569</v>
      </c>
      <c r="I142" s="64" t="s">
        <v>444</v>
      </c>
      <c r="J142" s="64" t="s">
        <v>444</v>
      </c>
      <c r="K142" s="73" t="s">
        <v>6119</v>
      </c>
      <c r="L142" s="69">
        <v>25.9</v>
      </c>
      <c r="M142" s="69">
        <f t="shared" si="8"/>
        <v>1.036</v>
      </c>
      <c r="N142" s="279">
        <f t="shared" si="6"/>
        <v>1.99</v>
      </c>
      <c r="O142" s="71">
        <f t="shared" si="7"/>
        <v>0.47939698492462307</v>
      </c>
      <c r="P142" s="72"/>
      <c r="Q142" s="76" t="s">
        <v>6178</v>
      </c>
      <c r="R142" s="318" t="s">
        <v>6178</v>
      </c>
      <c r="S142" s="76" t="s">
        <v>6178</v>
      </c>
      <c r="T142" s="76" t="s">
        <v>6178</v>
      </c>
      <c r="U142" s="76" t="s">
        <v>6178</v>
      </c>
    </row>
    <row r="143" spans="2:21" x14ac:dyDescent="0.5">
      <c r="B143" s="64">
        <v>606402</v>
      </c>
      <c r="C143" s="65">
        <v>606402</v>
      </c>
      <c r="D143" s="64" t="s">
        <v>3761</v>
      </c>
      <c r="E143" s="64" t="s">
        <v>3763</v>
      </c>
      <c r="F143" s="64">
        <v>1</v>
      </c>
      <c r="G143" s="64">
        <v>25</v>
      </c>
      <c r="H143" s="64" t="s">
        <v>569</v>
      </c>
      <c r="I143" s="64" t="s">
        <v>444</v>
      </c>
      <c r="J143" s="64" t="s">
        <v>444</v>
      </c>
      <c r="K143" s="73" t="s">
        <v>6119</v>
      </c>
      <c r="L143" s="69">
        <v>26.9</v>
      </c>
      <c r="M143" s="69">
        <f t="shared" si="8"/>
        <v>1.0759999999999998</v>
      </c>
      <c r="N143" s="279">
        <f t="shared" si="6"/>
        <v>1.99</v>
      </c>
      <c r="O143" s="71">
        <f t="shared" si="7"/>
        <v>0.45929648241206039</v>
      </c>
      <c r="P143" s="72"/>
      <c r="Q143" s="63" t="s">
        <v>6178</v>
      </c>
      <c r="R143" s="266" t="s">
        <v>6179</v>
      </c>
      <c r="S143" s="63" t="s">
        <v>6178</v>
      </c>
      <c r="T143" s="63" t="s">
        <v>6178</v>
      </c>
      <c r="U143" s="63" t="s">
        <v>6178</v>
      </c>
    </row>
    <row r="144" spans="2:21" x14ac:dyDescent="0.5">
      <c r="B144" s="64">
        <v>606403</v>
      </c>
      <c r="C144" s="65">
        <v>606403</v>
      </c>
      <c r="D144" s="64" t="s">
        <v>3761</v>
      </c>
      <c r="E144" s="64" t="s">
        <v>3764</v>
      </c>
      <c r="F144" s="64">
        <v>1</v>
      </c>
      <c r="G144" s="64">
        <v>25</v>
      </c>
      <c r="H144" s="64" t="s">
        <v>569</v>
      </c>
      <c r="I144" s="64" t="s">
        <v>444</v>
      </c>
      <c r="J144" s="64" t="s">
        <v>444</v>
      </c>
      <c r="K144" s="73" t="s">
        <v>6119</v>
      </c>
      <c r="L144" s="69">
        <v>81.599999999999994</v>
      </c>
      <c r="M144" s="69">
        <f t="shared" si="8"/>
        <v>3.2639999999999998</v>
      </c>
      <c r="N144" s="279">
        <f t="shared" si="6"/>
        <v>5.49</v>
      </c>
      <c r="O144" s="71">
        <f t="shared" si="7"/>
        <v>0.40546448087431702</v>
      </c>
      <c r="P144" s="72"/>
      <c r="Q144" s="76" t="s">
        <v>6178</v>
      </c>
      <c r="R144" s="318" t="s">
        <v>6178</v>
      </c>
      <c r="S144" s="76" t="s">
        <v>6178</v>
      </c>
      <c r="T144" s="76" t="s">
        <v>6178</v>
      </c>
      <c r="U144" s="76" t="s">
        <v>6178</v>
      </c>
    </row>
    <row r="145" spans="2:21" x14ac:dyDescent="0.5">
      <c r="B145" s="64">
        <v>606404</v>
      </c>
      <c r="C145" s="65">
        <v>606404</v>
      </c>
      <c r="D145" s="64" t="s">
        <v>3761</v>
      </c>
      <c r="E145" s="64" t="s">
        <v>3765</v>
      </c>
      <c r="F145" s="64">
        <v>1</v>
      </c>
      <c r="G145" s="64">
        <v>25</v>
      </c>
      <c r="H145" s="64" t="s">
        <v>569</v>
      </c>
      <c r="I145" s="64" t="s">
        <v>444</v>
      </c>
      <c r="J145" s="64" t="s">
        <v>444</v>
      </c>
      <c r="K145" s="73" t="s">
        <v>6119</v>
      </c>
      <c r="L145" s="69">
        <v>21.2</v>
      </c>
      <c r="M145" s="69">
        <f t="shared" si="8"/>
        <v>0.84799999999999998</v>
      </c>
      <c r="N145" s="279">
        <f t="shared" si="6"/>
        <v>1.49</v>
      </c>
      <c r="O145" s="71">
        <f t="shared" si="7"/>
        <v>0.43087248322147653</v>
      </c>
      <c r="P145" s="72"/>
      <c r="Q145" s="63" t="s">
        <v>6178</v>
      </c>
      <c r="R145" s="266" t="s">
        <v>6179</v>
      </c>
      <c r="S145" s="63" t="s">
        <v>6178</v>
      </c>
      <c r="T145" s="63" t="s">
        <v>6178</v>
      </c>
      <c r="U145" s="63" t="s">
        <v>6178</v>
      </c>
    </row>
    <row r="146" spans="2:21" x14ac:dyDescent="0.5">
      <c r="B146" s="64">
        <v>606601</v>
      </c>
      <c r="C146" s="65">
        <v>44082035499</v>
      </c>
      <c r="D146" s="64" t="s">
        <v>3766</v>
      </c>
      <c r="E146" s="64" t="s">
        <v>3767</v>
      </c>
      <c r="F146" s="64">
        <v>1</v>
      </c>
      <c r="G146" s="64">
        <v>9</v>
      </c>
      <c r="H146" s="64" t="s">
        <v>569</v>
      </c>
      <c r="I146" s="64" t="s">
        <v>444</v>
      </c>
      <c r="J146" s="64" t="s">
        <v>444</v>
      </c>
      <c r="K146" s="73" t="s">
        <v>6119</v>
      </c>
      <c r="L146" s="69">
        <v>49.3</v>
      </c>
      <c r="M146" s="69">
        <f t="shared" si="8"/>
        <v>5.4777777777777779</v>
      </c>
      <c r="N146" s="279">
        <f t="shared" si="6"/>
        <v>9.49</v>
      </c>
      <c r="O146" s="71">
        <f t="shared" si="7"/>
        <v>0.42278421730476523</v>
      </c>
      <c r="P146" s="72"/>
      <c r="Q146" s="76" t="s">
        <v>6178</v>
      </c>
      <c r="R146" s="318" t="s">
        <v>6178</v>
      </c>
      <c r="S146" s="76" t="s">
        <v>6178</v>
      </c>
      <c r="T146" s="76" t="s">
        <v>6178</v>
      </c>
      <c r="U146" s="76" t="s">
        <v>6178</v>
      </c>
    </row>
    <row r="147" spans="2:21" x14ac:dyDescent="0.5">
      <c r="B147" s="64">
        <v>606602</v>
      </c>
      <c r="C147" s="65">
        <v>44082034492</v>
      </c>
      <c r="D147" s="64" t="s">
        <v>3766</v>
      </c>
      <c r="E147" s="64" t="s">
        <v>3768</v>
      </c>
      <c r="F147" s="64">
        <v>1</v>
      </c>
      <c r="G147" s="64">
        <v>9</v>
      </c>
      <c r="H147" s="64" t="s">
        <v>569</v>
      </c>
      <c r="I147" s="64" t="s">
        <v>444</v>
      </c>
      <c r="J147" s="64" t="s">
        <v>444</v>
      </c>
      <c r="K147" s="73" t="s">
        <v>6119</v>
      </c>
      <c r="L147" s="69">
        <v>65.7</v>
      </c>
      <c r="M147" s="69">
        <f t="shared" si="8"/>
        <v>7.3000000000000007</v>
      </c>
      <c r="N147" s="279">
        <f t="shared" si="6"/>
        <v>12.49</v>
      </c>
      <c r="O147" s="71">
        <f t="shared" si="7"/>
        <v>0.41553242594075257</v>
      </c>
      <c r="P147" s="72"/>
      <c r="Q147" s="63" t="s">
        <v>6179</v>
      </c>
      <c r="R147" s="266" t="s">
        <v>6179</v>
      </c>
      <c r="S147" s="63" t="s">
        <v>6178</v>
      </c>
      <c r="T147" s="63" t="s">
        <v>6178</v>
      </c>
      <c r="U147" s="63" t="s">
        <v>6178</v>
      </c>
    </row>
    <row r="148" spans="2:21" x14ac:dyDescent="0.5">
      <c r="B148" s="64">
        <v>606603</v>
      </c>
      <c r="C148" s="65">
        <v>44082032290</v>
      </c>
      <c r="D148" s="64" t="s">
        <v>3766</v>
      </c>
      <c r="E148" s="64" t="s">
        <v>3769</v>
      </c>
      <c r="F148" s="64">
        <v>1</v>
      </c>
      <c r="G148" s="64">
        <v>9</v>
      </c>
      <c r="H148" s="64" t="s">
        <v>569</v>
      </c>
      <c r="I148" s="64" t="s">
        <v>444</v>
      </c>
      <c r="J148" s="64" t="s">
        <v>444</v>
      </c>
      <c r="K148" s="73" t="s">
        <v>6119</v>
      </c>
      <c r="L148" s="69">
        <v>44</v>
      </c>
      <c r="M148" s="69">
        <f t="shared" si="8"/>
        <v>4.8888888888888893</v>
      </c>
      <c r="N148" s="279">
        <f t="shared" si="6"/>
        <v>8.49</v>
      </c>
      <c r="O148" s="71">
        <f t="shared" si="7"/>
        <v>0.4241591414736291</v>
      </c>
      <c r="P148" s="72"/>
      <c r="Q148" s="63" t="s">
        <v>6179</v>
      </c>
      <c r="R148" s="266" t="s">
        <v>6179</v>
      </c>
      <c r="S148" s="63" t="s">
        <v>6178</v>
      </c>
      <c r="T148" s="63" t="s">
        <v>6178</v>
      </c>
      <c r="U148" s="63" t="s">
        <v>6178</v>
      </c>
    </row>
    <row r="149" spans="2:21" x14ac:dyDescent="0.5">
      <c r="B149" s="64">
        <v>606604</v>
      </c>
      <c r="C149" s="65">
        <v>44082032498</v>
      </c>
      <c r="D149" s="64" t="s">
        <v>3766</v>
      </c>
      <c r="E149" s="64" t="s">
        <v>3770</v>
      </c>
      <c r="F149" s="64">
        <v>1</v>
      </c>
      <c r="G149" s="64">
        <v>9</v>
      </c>
      <c r="H149" s="64" t="s">
        <v>569</v>
      </c>
      <c r="I149" s="64" t="s">
        <v>444</v>
      </c>
      <c r="J149" s="64" t="s">
        <v>444</v>
      </c>
      <c r="K149" s="73" t="s">
        <v>6119</v>
      </c>
      <c r="L149" s="69">
        <v>44</v>
      </c>
      <c r="M149" s="69">
        <f t="shared" si="8"/>
        <v>4.8888888888888893</v>
      </c>
      <c r="N149" s="279">
        <f t="shared" si="6"/>
        <v>8.49</v>
      </c>
      <c r="O149" s="71">
        <f t="shared" si="7"/>
        <v>0.4241591414736291</v>
      </c>
      <c r="P149" s="72"/>
      <c r="Q149" s="76" t="s">
        <v>6178</v>
      </c>
      <c r="R149" s="318" t="s">
        <v>6178</v>
      </c>
      <c r="S149" s="76" t="s">
        <v>6178</v>
      </c>
      <c r="T149" s="76" t="s">
        <v>6178</v>
      </c>
      <c r="U149" s="76" t="s">
        <v>6178</v>
      </c>
    </row>
    <row r="150" spans="2:21" x14ac:dyDescent="0.5">
      <c r="B150" s="64">
        <v>606605</v>
      </c>
      <c r="C150" s="65">
        <v>44082045498</v>
      </c>
      <c r="D150" s="64" t="s">
        <v>3766</v>
      </c>
      <c r="E150" s="64" t="s">
        <v>3771</v>
      </c>
      <c r="F150" s="64">
        <v>1</v>
      </c>
      <c r="G150" s="64">
        <v>9</v>
      </c>
      <c r="H150" s="64" t="s">
        <v>569</v>
      </c>
      <c r="I150" s="64" t="s">
        <v>444</v>
      </c>
      <c r="J150" s="64" t="s">
        <v>444</v>
      </c>
      <c r="K150" s="73" t="s">
        <v>6119</v>
      </c>
      <c r="L150" s="69">
        <v>56.3</v>
      </c>
      <c r="M150" s="69">
        <f t="shared" si="8"/>
        <v>6.2555555555555555</v>
      </c>
      <c r="N150" s="279">
        <f t="shared" si="6"/>
        <v>10.49</v>
      </c>
      <c r="O150" s="71">
        <f t="shared" si="7"/>
        <v>0.4036648660099566</v>
      </c>
      <c r="P150" s="72"/>
      <c r="Q150" s="63" t="s">
        <v>6178</v>
      </c>
      <c r="R150" s="266" t="s">
        <v>6179</v>
      </c>
      <c r="S150" s="63" t="s">
        <v>6178</v>
      </c>
      <c r="T150" s="63" t="s">
        <v>6178</v>
      </c>
      <c r="U150" s="63" t="s">
        <v>6178</v>
      </c>
    </row>
    <row r="151" spans="2:21" x14ac:dyDescent="0.5">
      <c r="B151" s="64">
        <v>606606</v>
      </c>
      <c r="C151" s="65">
        <v>44082031293</v>
      </c>
      <c r="D151" s="64" t="s">
        <v>3766</v>
      </c>
      <c r="E151" s="64" t="s">
        <v>3772</v>
      </c>
      <c r="F151" s="64">
        <v>1</v>
      </c>
      <c r="G151" s="64">
        <v>9</v>
      </c>
      <c r="H151" s="64" t="s">
        <v>569</v>
      </c>
      <c r="I151" s="64" t="s">
        <v>444</v>
      </c>
      <c r="J151" s="64" t="s">
        <v>444</v>
      </c>
      <c r="K151" s="73" t="s">
        <v>6119</v>
      </c>
      <c r="L151" s="69">
        <v>33.1</v>
      </c>
      <c r="M151" s="69">
        <f t="shared" si="8"/>
        <v>3.677777777777778</v>
      </c>
      <c r="N151" s="279">
        <f t="shared" si="6"/>
        <v>6.49</v>
      </c>
      <c r="O151" s="71">
        <f t="shared" si="7"/>
        <v>0.43331621297722989</v>
      </c>
      <c r="P151" s="72"/>
      <c r="Q151" s="63" t="s">
        <v>6178</v>
      </c>
      <c r="R151" s="266" t="s">
        <v>6179</v>
      </c>
      <c r="S151" s="63" t="s">
        <v>6178</v>
      </c>
      <c r="T151" s="63" t="s">
        <v>6178</v>
      </c>
      <c r="U151" s="63" t="s">
        <v>6178</v>
      </c>
    </row>
    <row r="152" spans="2:21" x14ac:dyDescent="0.5">
      <c r="B152" s="64">
        <v>606610</v>
      </c>
      <c r="C152" s="65">
        <v>44082522395</v>
      </c>
      <c r="D152" s="64" t="s">
        <v>3766</v>
      </c>
      <c r="E152" s="64" t="s">
        <v>3773</v>
      </c>
      <c r="F152" s="64">
        <v>1</v>
      </c>
      <c r="G152" s="64">
        <v>9</v>
      </c>
      <c r="H152" s="64" t="s">
        <v>569</v>
      </c>
      <c r="I152" s="64" t="s">
        <v>444</v>
      </c>
      <c r="J152" s="64" t="s">
        <v>444</v>
      </c>
      <c r="K152" s="73" t="s">
        <v>6119</v>
      </c>
      <c r="L152" s="69">
        <v>44</v>
      </c>
      <c r="M152" s="69">
        <f t="shared" si="8"/>
        <v>4.8888888888888893</v>
      </c>
      <c r="N152" s="279">
        <f t="shared" si="6"/>
        <v>8.49</v>
      </c>
      <c r="O152" s="71">
        <f t="shared" si="7"/>
        <v>0.4241591414736291</v>
      </c>
      <c r="P152" s="72"/>
      <c r="Q152" s="63" t="s">
        <v>6178</v>
      </c>
      <c r="R152" s="266" t="s">
        <v>6179</v>
      </c>
      <c r="S152" s="63" t="s">
        <v>6178</v>
      </c>
      <c r="T152" s="63" t="s">
        <v>6178</v>
      </c>
      <c r="U152" s="63" t="s">
        <v>6178</v>
      </c>
    </row>
    <row r="153" spans="2:21" x14ac:dyDescent="0.5">
      <c r="B153" s="64">
        <v>606901</v>
      </c>
      <c r="C153" s="65">
        <v>859004000116</v>
      </c>
      <c r="D153" s="64" t="s">
        <v>3778</v>
      </c>
      <c r="E153" s="64" t="s">
        <v>3779</v>
      </c>
      <c r="F153" s="64">
        <v>1</v>
      </c>
      <c r="G153" s="64">
        <v>5</v>
      </c>
      <c r="H153" s="64" t="s">
        <v>569</v>
      </c>
      <c r="I153" s="64" t="s">
        <v>444</v>
      </c>
      <c r="J153" s="64" t="s">
        <v>444</v>
      </c>
      <c r="K153" s="73" t="s">
        <v>6119</v>
      </c>
      <c r="L153" s="69">
        <v>47.2</v>
      </c>
      <c r="M153" s="69">
        <f t="shared" si="8"/>
        <v>9.4400000000000013</v>
      </c>
      <c r="N153" s="279">
        <f t="shared" si="6"/>
        <v>15.99</v>
      </c>
      <c r="O153" s="71">
        <f t="shared" si="7"/>
        <v>0.40963101938711688</v>
      </c>
      <c r="P153" s="72"/>
      <c r="Q153" s="63" t="s">
        <v>6179</v>
      </c>
      <c r="R153" s="266" t="s">
        <v>6179</v>
      </c>
      <c r="S153" s="63" t="s">
        <v>6178</v>
      </c>
      <c r="T153" s="63" t="s">
        <v>6178</v>
      </c>
      <c r="U153" s="63" t="s">
        <v>6178</v>
      </c>
    </row>
    <row r="154" spans="2:21" x14ac:dyDescent="0.5">
      <c r="B154" s="64">
        <v>607001</v>
      </c>
      <c r="C154" s="65">
        <v>10017929746312</v>
      </c>
      <c r="D154" s="64" t="s">
        <v>3705</v>
      </c>
      <c r="E154" s="64" t="s">
        <v>3780</v>
      </c>
      <c r="F154" s="64">
        <v>1</v>
      </c>
      <c r="G154" s="64">
        <v>50</v>
      </c>
      <c r="H154" s="64" t="s">
        <v>569</v>
      </c>
      <c r="I154" s="64" t="s">
        <v>444</v>
      </c>
      <c r="J154" s="64" t="s">
        <v>444</v>
      </c>
      <c r="K154" s="73" t="s">
        <v>6119</v>
      </c>
      <c r="L154" s="69">
        <v>400.1</v>
      </c>
      <c r="M154" s="69">
        <f t="shared" si="8"/>
        <v>8.0020000000000007</v>
      </c>
      <c r="N154" s="279">
        <f t="shared" si="6"/>
        <v>13.49</v>
      </c>
      <c r="O154" s="71">
        <f t="shared" si="7"/>
        <v>0.40681986656782798</v>
      </c>
      <c r="P154" s="72"/>
      <c r="Q154" s="63" t="s">
        <v>6178</v>
      </c>
      <c r="R154" s="266" t="s">
        <v>6179</v>
      </c>
      <c r="S154" s="63" t="s">
        <v>6178</v>
      </c>
      <c r="T154" s="63" t="s">
        <v>6178</v>
      </c>
      <c r="U154" s="63" t="s">
        <v>6178</v>
      </c>
    </row>
    <row r="155" spans="2:21" x14ac:dyDescent="0.5">
      <c r="B155" s="64">
        <v>607803</v>
      </c>
      <c r="C155" s="65">
        <v>86700013700</v>
      </c>
      <c r="D155" s="64" t="s">
        <v>3781</v>
      </c>
      <c r="E155" s="64" t="s">
        <v>3782</v>
      </c>
      <c r="F155" s="64">
        <v>1</v>
      </c>
      <c r="G155" s="64">
        <v>10</v>
      </c>
      <c r="H155" s="64" t="s">
        <v>569</v>
      </c>
      <c r="I155" s="64" t="s">
        <v>444</v>
      </c>
      <c r="J155" s="64" t="s">
        <v>444</v>
      </c>
      <c r="K155" s="73" t="s">
        <v>6119</v>
      </c>
      <c r="L155" s="69">
        <v>103.9</v>
      </c>
      <c r="M155" s="69">
        <f t="shared" si="8"/>
        <v>10.39</v>
      </c>
      <c r="N155" s="279">
        <f t="shared" si="6"/>
        <v>17.489999999999998</v>
      </c>
      <c r="O155" s="71">
        <f t="shared" si="7"/>
        <v>0.40594625500285869</v>
      </c>
      <c r="P155" s="72"/>
      <c r="Q155" s="63" t="s">
        <v>6179</v>
      </c>
      <c r="R155" s="266" t="s">
        <v>6179</v>
      </c>
      <c r="S155" s="63" t="s">
        <v>6178</v>
      </c>
      <c r="T155" s="63" t="s">
        <v>6178</v>
      </c>
      <c r="U155" s="63" t="s">
        <v>6178</v>
      </c>
    </row>
    <row r="156" spans="2:21" x14ac:dyDescent="0.5">
      <c r="B156" s="64">
        <v>607804</v>
      </c>
      <c r="C156" s="65">
        <v>86700508176</v>
      </c>
      <c r="D156" s="64" t="s">
        <v>3781</v>
      </c>
      <c r="E156" s="64" t="s">
        <v>3783</v>
      </c>
      <c r="F156" s="64">
        <v>1</v>
      </c>
      <c r="G156" s="64">
        <v>10</v>
      </c>
      <c r="H156" s="64" t="s">
        <v>569</v>
      </c>
      <c r="I156" s="64" t="s">
        <v>444</v>
      </c>
      <c r="J156" s="64" t="s">
        <v>444</v>
      </c>
      <c r="K156" s="73" t="s">
        <v>6119</v>
      </c>
      <c r="L156" s="69">
        <v>64.8</v>
      </c>
      <c r="M156" s="69">
        <f t="shared" si="8"/>
        <v>6.4799999999999995</v>
      </c>
      <c r="N156" s="279">
        <f t="shared" si="6"/>
        <v>10.99</v>
      </c>
      <c r="O156" s="71">
        <f t="shared" si="7"/>
        <v>0.41037306642402188</v>
      </c>
      <c r="P156" s="72"/>
      <c r="Q156" s="63" t="s">
        <v>6178</v>
      </c>
      <c r="R156" s="266" t="s">
        <v>6179</v>
      </c>
      <c r="S156" s="63" t="s">
        <v>6178</v>
      </c>
      <c r="T156" s="63" t="s">
        <v>6178</v>
      </c>
      <c r="U156" s="63" t="s">
        <v>6178</v>
      </c>
    </row>
    <row r="157" spans="2:21" x14ac:dyDescent="0.5">
      <c r="B157" s="64">
        <v>607805</v>
      </c>
      <c r="C157" s="65">
        <v>86700009918</v>
      </c>
      <c r="D157" s="64" t="s">
        <v>3781</v>
      </c>
      <c r="E157" s="64" t="s">
        <v>3784</v>
      </c>
      <c r="F157" s="64">
        <v>1</v>
      </c>
      <c r="G157" s="64">
        <v>10</v>
      </c>
      <c r="H157" s="64" t="s">
        <v>569</v>
      </c>
      <c r="I157" s="64" t="s">
        <v>444</v>
      </c>
      <c r="J157" s="64" t="s">
        <v>444</v>
      </c>
      <c r="K157" s="73" t="s">
        <v>6119</v>
      </c>
      <c r="L157" s="69">
        <v>87.8</v>
      </c>
      <c r="M157" s="69">
        <f t="shared" si="8"/>
        <v>8.7799999999999994</v>
      </c>
      <c r="N157" s="279">
        <f t="shared" si="6"/>
        <v>14.99</v>
      </c>
      <c r="O157" s="71">
        <f t="shared" si="7"/>
        <v>0.41427618412274853</v>
      </c>
      <c r="P157" s="72"/>
      <c r="Q157" s="63" t="s">
        <v>6178</v>
      </c>
      <c r="R157" s="266" t="s">
        <v>6179</v>
      </c>
      <c r="S157" s="63" t="s">
        <v>6178</v>
      </c>
      <c r="T157" s="63" t="s">
        <v>6178</v>
      </c>
      <c r="U157" s="63" t="s">
        <v>6178</v>
      </c>
    </row>
    <row r="158" spans="2:21" x14ac:dyDescent="0.5">
      <c r="B158" s="64">
        <v>607806</v>
      </c>
      <c r="C158" s="65">
        <v>86700211236</v>
      </c>
      <c r="D158" s="64" t="s">
        <v>3781</v>
      </c>
      <c r="E158" s="64" t="s">
        <v>3785</v>
      </c>
      <c r="F158" s="64">
        <v>1</v>
      </c>
      <c r="G158" s="64">
        <v>10</v>
      </c>
      <c r="H158" s="64" t="s">
        <v>569</v>
      </c>
      <c r="I158" s="64" t="s">
        <v>444</v>
      </c>
      <c r="J158" s="64" t="s">
        <v>444</v>
      </c>
      <c r="K158" s="73" t="s">
        <v>6119</v>
      </c>
      <c r="L158" s="69">
        <v>94.5</v>
      </c>
      <c r="M158" s="69">
        <f t="shared" si="8"/>
        <v>9.4499999999999993</v>
      </c>
      <c r="N158" s="279">
        <f t="shared" si="6"/>
        <v>15.99</v>
      </c>
      <c r="O158" s="71">
        <f t="shared" si="7"/>
        <v>0.40900562851782368</v>
      </c>
      <c r="P158" s="72"/>
      <c r="Q158" s="76" t="s">
        <v>6178</v>
      </c>
      <c r="R158" s="318" t="s">
        <v>6178</v>
      </c>
      <c r="S158" s="76" t="s">
        <v>6178</v>
      </c>
      <c r="T158" s="76" t="s">
        <v>6178</v>
      </c>
      <c r="U158" s="76" t="s">
        <v>6178</v>
      </c>
    </row>
    <row r="159" spans="2:21" x14ac:dyDescent="0.5">
      <c r="B159" s="64">
        <v>607808</v>
      </c>
      <c r="C159" s="65">
        <v>86700213353</v>
      </c>
      <c r="D159" s="64" t="s">
        <v>3781</v>
      </c>
      <c r="E159" s="64" t="s">
        <v>3786</v>
      </c>
      <c r="F159" s="64">
        <v>1</v>
      </c>
      <c r="G159" s="64">
        <v>10</v>
      </c>
      <c r="H159" s="64" t="s">
        <v>569</v>
      </c>
      <c r="I159" s="64" t="s">
        <v>444</v>
      </c>
      <c r="J159" s="64" t="s">
        <v>444</v>
      </c>
      <c r="K159" s="73" t="s">
        <v>6119</v>
      </c>
      <c r="L159" s="69">
        <v>101.8</v>
      </c>
      <c r="M159" s="69">
        <f t="shared" si="8"/>
        <v>10.18</v>
      </c>
      <c r="N159" s="279">
        <f t="shared" si="6"/>
        <v>16.989999999999998</v>
      </c>
      <c r="O159" s="71">
        <f t="shared" si="7"/>
        <v>0.40082401412595642</v>
      </c>
      <c r="P159" s="72"/>
      <c r="Q159" s="63" t="s">
        <v>6178</v>
      </c>
      <c r="R159" s="266" t="s">
        <v>6179</v>
      </c>
      <c r="S159" s="63" t="s">
        <v>6178</v>
      </c>
      <c r="T159" s="63" t="s">
        <v>6178</v>
      </c>
      <c r="U159" s="63" t="s">
        <v>6178</v>
      </c>
    </row>
    <row r="160" spans="2:21" x14ac:dyDescent="0.5">
      <c r="B160" s="64">
        <v>607809</v>
      </c>
      <c r="C160" s="65">
        <v>86700010067</v>
      </c>
      <c r="D160" s="64" t="s">
        <v>3781</v>
      </c>
      <c r="E160" s="64" t="s">
        <v>3787</v>
      </c>
      <c r="F160" s="64">
        <v>1</v>
      </c>
      <c r="G160" s="64">
        <v>16</v>
      </c>
      <c r="H160" s="64" t="s">
        <v>569</v>
      </c>
      <c r="I160" s="64" t="s">
        <v>444</v>
      </c>
      <c r="J160" s="64" t="s">
        <v>444</v>
      </c>
      <c r="K160" s="73" t="s">
        <v>6119</v>
      </c>
      <c r="L160" s="69">
        <v>198.5</v>
      </c>
      <c r="M160" s="69">
        <f t="shared" si="8"/>
        <v>12.40625</v>
      </c>
      <c r="N160" s="279">
        <f t="shared" si="6"/>
        <v>20.99</v>
      </c>
      <c r="O160" s="71">
        <f t="shared" si="7"/>
        <v>0.40894473558837535</v>
      </c>
      <c r="P160" s="72"/>
      <c r="Q160" s="76" t="s">
        <v>6178</v>
      </c>
      <c r="R160" s="318" t="s">
        <v>6178</v>
      </c>
      <c r="S160" s="76" t="s">
        <v>6178</v>
      </c>
      <c r="T160" s="76" t="s">
        <v>6178</v>
      </c>
      <c r="U160" s="76" t="s">
        <v>6178</v>
      </c>
    </row>
    <row r="161" spans="2:21" x14ac:dyDescent="0.5">
      <c r="B161" s="64">
        <v>607810</v>
      </c>
      <c r="C161" s="65">
        <v>86700936153</v>
      </c>
      <c r="D161" s="64" t="s">
        <v>3781</v>
      </c>
      <c r="E161" s="64" t="s">
        <v>3788</v>
      </c>
      <c r="F161" s="64">
        <v>1</v>
      </c>
      <c r="G161" s="64">
        <v>10</v>
      </c>
      <c r="H161" s="64" t="s">
        <v>569</v>
      </c>
      <c r="I161" s="64" t="s">
        <v>444</v>
      </c>
      <c r="J161" s="64" t="s">
        <v>444</v>
      </c>
      <c r="K161" s="73" t="s">
        <v>6119</v>
      </c>
      <c r="L161" s="69">
        <v>104.6</v>
      </c>
      <c r="M161" s="69">
        <f t="shared" si="8"/>
        <v>10.459999999999999</v>
      </c>
      <c r="N161" s="279">
        <f t="shared" si="6"/>
        <v>17.489999999999998</v>
      </c>
      <c r="O161" s="71">
        <f t="shared" si="7"/>
        <v>0.40194396798170384</v>
      </c>
      <c r="P161" s="72"/>
      <c r="Q161" s="76" t="s">
        <v>6178</v>
      </c>
      <c r="R161" s="318" t="s">
        <v>6178</v>
      </c>
      <c r="S161" s="76" t="s">
        <v>6178</v>
      </c>
      <c r="T161" s="76" t="s">
        <v>6178</v>
      </c>
      <c r="U161" s="76" t="s">
        <v>6178</v>
      </c>
    </row>
    <row r="162" spans="2:21" x14ac:dyDescent="0.5">
      <c r="B162" s="64">
        <v>607811</v>
      </c>
      <c r="C162" s="65">
        <v>86700914038</v>
      </c>
      <c r="D162" s="64" t="s">
        <v>3781</v>
      </c>
      <c r="E162" s="64" t="s">
        <v>3789</v>
      </c>
      <c r="F162" s="64">
        <v>1</v>
      </c>
      <c r="G162" s="64">
        <v>15</v>
      </c>
      <c r="H162" s="64" t="s">
        <v>569</v>
      </c>
      <c r="I162" s="64" t="s">
        <v>444</v>
      </c>
      <c r="J162" s="64" t="s">
        <v>444</v>
      </c>
      <c r="K162" s="73" t="s">
        <v>6119</v>
      </c>
      <c r="L162" s="69">
        <v>113.6</v>
      </c>
      <c r="M162" s="69">
        <f t="shared" si="8"/>
        <v>7.5733333333333333</v>
      </c>
      <c r="N162" s="279">
        <f t="shared" si="6"/>
        <v>12.99</v>
      </c>
      <c r="O162" s="71">
        <f t="shared" si="7"/>
        <v>0.41698742622530155</v>
      </c>
      <c r="P162" s="72"/>
      <c r="Q162" s="63" t="s">
        <v>6178</v>
      </c>
      <c r="R162" s="266" t="s">
        <v>6179</v>
      </c>
      <c r="S162" s="63" t="s">
        <v>6178</v>
      </c>
      <c r="T162" s="63" t="s">
        <v>6178</v>
      </c>
      <c r="U162" s="63" t="s">
        <v>6178</v>
      </c>
    </row>
    <row r="163" spans="2:21" x14ac:dyDescent="0.5">
      <c r="B163" s="64">
        <v>607813</v>
      </c>
      <c r="C163" s="65">
        <v>86700226056</v>
      </c>
      <c r="D163" s="64" t="s">
        <v>3781</v>
      </c>
      <c r="E163" s="64" t="s">
        <v>3790</v>
      </c>
      <c r="F163" s="64">
        <v>1</v>
      </c>
      <c r="G163" s="64">
        <v>10</v>
      </c>
      <c r="H163" s="64" t="s">
        <v>569</v>
      </c>
      <c r="I163" s="64" t="s">
        <v>444</v>
      </c>
      <c r="J163" s="64" t="s">
        <v>444</v>
      </c>
      <c r="K163" s="73" t="s">
        <v>6119</v>
      </c>
      <c r="L163" s="69">
        <v>107.8</v>
      </c>
      <c r="M163" s="69">
        <f t="shared" si="8"/>
        <v>10.78</v>
      </c>
      <c r="N163" s="279">
        <f t="shared" si="6"/>
        <v>17.989999999999998</v>
      </c>
      <c r="O163" s="71">
        <f t="shared" si="7"/>
        <v>0.40077821011673148</v>
      </c>
      <c r="P163" s="72"/>
      <c r="Q163" s="63" t="s">
        <v>6178</v>
      </c>
      <c r="R163" s="266" t="s">
        <v>6179</v>
      </c>
      <c r="S163" s="63" t="s">
        <v>6178</v>
      </c>
      <c r="T163" s="63" t="s">
        <v>6178</v>
      </c>
      <c r="U163" s="63" t="s">
        <v>6178</v>
      </c>
    </row>
    <row r="164" spans="2:21" x14ac:dyDescent="0.5">
      <c r="B164" s="64">
        <v>607814</v>
      </c>
      <c r="C164" s="65">
        <v>86700014025</v>
      </c>
      <c r="D164" s="64" t="s">
        <v>3781</v>
      </c>
      <c r="E164" s="64" t="s">
        <v>3791</v>
      </c>
      <c r="F164" s="64">
        <v>1</v>
      </c>
      <c r="G164" s="64">
        <v>15</v>
      </c>
      <c r="H164" s="64" t="s">
        <v>569</v>
      </c>
      <c r="I164" s="64" t="s">
        <v>444</v>
      </c>
      <c r="J164" s="64" t="s">
        <v>444</v>
      </c>
      <c r="K164" s="73" t="s">
        <v>6119</v>
      </c>
      <c r="L164" s="69">
        <v>113.6</v>
      </c>
      <c r="M164" s="69">
        <f t="shared" si="8"/>
        <v>7.5733333333333333</v>
      </c>
      <c r="N164" s="279">
        <f t="shared" si="6"/>
        <v>12.99</v>
      </c>
      <c r="O164" s="71">
        <f t="shared" si="7"/>
        <v>0.41698742622530155</v>
      </c>
      <c r="P164" s="72"/>
      <c r="Q164" s="63" t="s">
        <v>6178</v>
      </c>
      <c r="R164" s="266" t="s">
        <v>6179</v>
      </c>
      <c r="S164" s="63" t="s">
        <v>6178</v>
      </c>
      <c r="T164" s="63" t="s">
        <v>6178</v>
      </c>
      <c r="U164" s="63" t="s">
        <v>6178</v>
      </c>
    </row>
    <row r="165" spans="2:21" x14ac:dyDescent="0.5">
      <c r="B165" s="64">
        <v>607815</v>
      </c>
      <c r="C165" s="65">
        <v>86700012451</v>
      </c>
      <c r="D165" s="64" t="s">
        <v>3781</v>
      </c>
      <c r="E165" s="64" t="s">
        <v>3792</v>
      </c>
      <c r="F165" s="64">
        <v>1</v>
      </c>
      <c r="G165" s="64">
        <v>10</v>
      </c>
      <c r="H165" s="64" t="s">
        <v>569</v>
      </c>
      <c r="I165" s="64" t="s">
        <v>444</v>
      </c>
      <c r="J165" s="64" t="s">
        <v>444</v>
      </c>
      <c r="K165" s="73" t="s">
        <v>6119</v>
      </c>
      <c r="L165" s="69">
        <v>83.6</v>
      </c>
      <c r="M165" s="69">
        <f t="shared" si="8"/>
        <v>8.36</v>
      </c>
      <c r="N165" s="279">
        <f t="shared" si="6"/>
        <v>13.99</v>
      </c>
      <c r="O165" s="71">
        <f t="shared" si="7"/>
        <v>0.40243030736240176</v>
      </c>
      <c r="P165" s="72"/>
      <c r="Q165" s="63" t="s">
        <v>6179</v>
      </c>
      <c r="R165" s="266" t="s">
        <v>6179</v>
      </c>
      <c r="S165" s="63" t="s">
        <v>6178</v>
      </c>
      <c r="T165" s="63" t="s">
        <v>6178</v>
      </c>
      <c r="U165" s="63" t="s">
        <v>6178</v>
      </c>
    </row>
    <row r="166" spans="2:21" x14ac:dyDescent="0.5">
      <c r="B166" s="64">
        <v>607816</v>
      </c>
      <c r="C166" s="65">
        <v>86700213124</v>
      </c>
      <c r="D166" s="64" t="s">
        <v>3781</v>
      </c>
      <c r="E166" s="64" t="s">
        <v>3793</v>
      </c>
      <c r="F166" s="64">
        <v>1</v>
      </c>
      <c r="G166" s="64">
        <v>10</v>
      </c>
      <c r="H166" s="64" t="s">
        <v>569</v>
      </c>
      <c r="I166" s="64" t="s">
        <v>444</v>
      </c>
      <c r="J166" s="64" t="s">
        <v>444</v>
      </c>
      <c r="K166" s="73" t="s">
        <v>6119</v>
      </c>
      <c r="L166" s="69">
        <v>101.1</v>
      </c>
      <c r="M166" s="69">
        <f t="shared" si="8"/>
        <v>10.11</v>
      </c>
      <c r="N166" s="279">
        <f t="shared" si="6"/>
        <v>16.989999999999998</v>
      </c>
      <c r="O166" s="71">
        <f t="shared" si="7"/>
        <v>0.40494408475573868</v>
      </c>
      <c r="P166" s="72"/>
      <c r="Q166" s="76" t="s">
        <v>6178</v>
      </c>
      <c r="R166" s="318" t="s">
        <v>6178</v>
      </c>
      <c r="S166" s="76" t="s">
        <v>6178</v>
      </c>
      <c r="T166" s="76" t="s">
        <v>6178</v>
      </c>
      <c r="U166" s="76" t="s">
        <v>6178</v>
      </c>
    </row>
    <row r="167" spans="2:21" x14ac:dyDescent="0.5">
      <c r="B167" s="64">
        <v>607817</v>
      </c>
      <c r="C167" s="65">
        <v>86700922019</v>
      </c>
      <c r="D167" s="64" t="s">
        <v>3781</v>
      </c>
      <c r="E167" s="64" t="s">
        <v>3794</v>
      </c>
      <c r="F167" s="64">
        <v>1</v>
      </c>
      <c r="G167" s="64">
        <v>10</v>
      </c>
      <c r="H167" s="64" t="s">
        <v>569</v>
      </c>
      <c r="I167" s="64" t="s">
        <v>444</v>
      </c>
      <c r="J167" s="64" t="s">
        <v>444</v>
      </c>
      <c r="K167" s="73" t="s">
        <v>6119</v>
      </c>
      <c r="L167" s="69">
        <v>80.400000000000006</v>
      </c>
      <c r="M167" s="69">
        <f t="shared" si="8"/>
        <v>8.0400000000000009</v>
      </c>
      <c r="N167" s="279">
        <f t="shared" si="6"/>
        <v>13.49</v>
      </c>
      <c r="O167" s="71">
        <f t="shared" si="7"/>
        <v>0.40400296515937728</v>
      </c>
      <c r="P167" s="72"/>
      <c r="Q167" s="76" t="s">
        <v>6178</v>
      </c>
      <c r="R167" s="318" t="s">
        <v>6178</v>
      </c>
      <c r="S167" s="76" t="s">
        <v>6178</v>
      </c>
      <c r="T167" s="76" t="s">
        <v>6178</v>
      </c>
      <c r="U167" s="76" t="s">
        <v>6178</v>
      </c>
    </row>
    <row r="168" spans="2:21" x14ac:dyDescent="0.5">
      <c r="B168" s="64">
        <v>607819</v>
      </c>
      <c r="C168" s="65">
        <v>86700138205</v>
      </c>
      <c r="D168" s="64" t="s">
        <v>3781</v>
      </c>
      <c r="E168" s="64" t="s">
        <v>3795</v>
      </c>
      <c r="F168" s="64">
        <v>1</v>
      </c>
      <c r="G168" s="64">
        <v>10</v>
      </c>
      <c r="H168" s="64" t="s">
        <v>569</v>
      </c>
      <c r="I168" s="64" t="s">
        <v>444</v>
      </c>
      <c r="J168" s="64" t="s">
        <v>444</v>
      </c>
      <c r="K168" s="73" t="s">
        <v>6119</v>
      </c>
      <c r="L168" s="69">
        <v>114</v>
      </c>
      <c r="M168" s="69">
        <f t="shared" si="8"/>
        <v>11.4</v>
      </c>
      <c r="N168" s="279">
        <f t="shared" si="6"/>
        <v>18.989999999999998</v>
      </c>
      <c r="O168" s="71">
        <f t="shared" si="7"/>
        <v>0.39968404423380721</v>
      </c>
      <c r="P168" s="72"/>
      <c r="Q168" s="63" t="s">
        <v>6178</v>
      </c>
      <c r="R168" s="266" t="s">
        <v>6179</v>
      </c>
      <c r="S168" s="63" t="s">
        <v>6178</v>
      </c>
      <c r="T168" s="63" t="s">
        <v>6178</v>
      </c>
      <c r="U168" s="63" t="s">
        <v>6178</v>
      </c>
    </row>
    <row r="169" spans="2:21" x14ac:dyDescent="0.5">
      <c r="B169" s="64">
        <v>607820</v>
      </c>
      <c r="C169" s="65">
        <v>86700093702</v>
      </c>
      <c r="D169" s="64" t="s">
        <v>3781</v>
      </c>
      <c r="E169" s="64" t="s">
        <v>3796</v>
      </c>
      <c r="F169" s="64">
        <v>1</v>
      </c>
      <c r="G169" s="64">
        <v>10</v>
      </c>
      <c r="H169" s="64" t="s">
        <v>569</v>
      </c>
      <c r="I169" s="64" t="s">
        <v>444</v>
      </c>
      <c r="J169" s="64" t="s">
        <v>444</v>
      </c>
      <c r="K169" s="73" t="s">
        <v>6119</v>
      </c>
      <c r="L169" s="69">
        <v>116.5</v>
      </c>
      <c r="M169" s="69">
        <f t="shared" si="8"/>
        <v>11.65</v>
      </c>
      <c r="N169" s="279">
        <f t="shared" si="6"/>
        <v>19.489999999999998</v>
      </c>
      <c r="O169" s="71">
        <f t="shared" si="7"/>
        <v>0.40225756798358125</v>
      </c>
      <c r="P169" s="72"/>
      <c r="Q169" s="76" t="s">
        <v>6178</v>
      </c>
      <c r="R169" s="318" t="s">
        <v>6178</v>
      </c>
      <c r="S169" s="76" t="s">
        <v>6178</v>
      </c>
      <c r="T169" s="76" t="s">
        <v>6178</v>
      </c>
      <c r="U169" s="76" t="s">
        <v>6178</v>
      </c>
    </row>
    <row r="170" spans="2:21" x14ac:dyDescent="0.5">
      <c r="B170" s="64">
        <v>607821</v>
      </c>
      <c r="C170" s="65">
        <v>86700226094</v>
      </c>
      <c r="D170" s="64" t="s">
        <v>3781</v>
      </c>
      <c r="E170" s="64" t="s">
        <v>3797</v>
      </c>
      <c r="F170" s="64">
        <v>1</v>
      </c>
      <c r="G170" s="64">
        <v>10</v>
      </c>
      <c r="H170" s="64" t="s">
        <v>569</v>
      </c>
      <c r="I170" s="64" t="s">
        <v>444</v>
      </c>
      <c r="J170" s="64" t="s">
        <v>444</v>
      </c>
      <c r="K170" s="73" t="s">
        <v>6119</v>
      </c>
      <c r="L170" s="69">
        <v>112.4</v>
      </c>
      <c r="M170" s="69">
        <f t="shared" si="8"/>
        <v>11.24</v>
      </c>
      <c r="N170" s="279">
        <f t="shared" si="6"/>
        <v>18.989999999999998</v>
      </c>
      <c r="O170" s="71">
        <f t="shared" si="7"/>
        <v>0.40810953133228006</v>
      </c>
      <c r="P170" s="72"/>
      <c r="Q170" s="76" t="s">
        <v>6178</v>
      </c>
      <c r="R170" s="318" t="s">
        <v>6178</v>
      </c>
      <c r="S170" s="76" t="s">
        <v>6178</v>
      </c>
      <c r="T170" s="76" t="s">
        <v>6178</v>
      </c>
      <c r="U170" s="76" t="s">
        <v>6178</v>
      </c>
    </row>
    <row r="171" spans="2:21" x14ac:dyDescent="0.5">
      <c r="B171" s="64">
        <v>607822</v>
      </c>
      <c r="C171" s="65">
        <v>86700213407</v>
      </c>
      <c r="D171" s="64" t="s">
        <v>3781</v>
      </c>
      <c r="E171" s="64" t="s">
        <v>3798</v>
      </c>
      <c r="F171" s="64">
        <v>1</v>
      </c>
      <c r="G171" s="64">
        <v>10</v>
      </c>
      <c r="H171" s="64" t="s">
        <v>569</v>
      </c>
      <c r="I171" s="64" t="s">
        <v>444</v>
      </c>
      <c r="J171" s="64" t="s">
        <v>444</v>
      </c>
      <c r="K171" s="73" t="s">
        <v>6119</v>
      </c>
      <c r="L171" s="69">
        <v>88.2</v>
      </c>
      <c r="M171" s="69">
        <f t="shared" si="8"/>
        <v>8.82</v>
      </c>
      <c r="N171" s="279">
        <f t="shared" si="6"/>
        <v>14.99</v>
      </c>
      <c r="O171" s="71">
        <f t="shared" si="7"/>
        <v>0.41160773849232823</v>
      </c>
      <c r="P171" s="72"/>
      <c r="Q171" s="76" t="s">
        <v>6178</v>
      </c>
      <c r="R171" s="318" t="s">
        <v>6178</v>
      </c>
      <c r="S171" s="76" t="s">
        <v>6178</v>
      </c>
      <c r="T171" s="76" t="s">
        <v>6178</v>
      </c>
      <c r="U171" s="76" t="s">
        <v>6178</v>
      </c>
    </row>
    <row r="172" spans="2:21" x14ac:dyDescent="0.5">
      <c r="B172" s="64">
        <v>607823</v>
      </c>
      <c r="C172" s="65">
        <v>86700009987</v>
      </c>
      <c r="D172" s="64" t="s">
        <v>3781</v>
      </c>
      <c r="E172" s="64" t="s">
        <v>3799</v>
      </c>
      <c r="F172" s="64">
        <v>1</v>
      </c>
      <c r="G172" s="64">
        <v>10</v>
      </c>
      <c r="H172" s="64" t="s">
        <v>569</v>
      </c>
      <c r="I172" s="64" t="s">
        <v>444</v>
      </c>
      <c r="J172" s="64" t="s">
        <v>444</v>
      </c>
      <c r="K172" s="73" t="s">
        <v>6119</v>
      </c>
      <c r="L172" s="69">
        <v>74</v>
      </c>
      <c r="M172" s="69">
        <f t="shared" si="8"/>
        <v>7.4</v>
      </c>
      <c r="N172" s="279">
        <f t="shared" si="6"/>
        <v>12.49</v>
      </c>
      <c r="O172" s="71">
        <f t="shared" si="7"/>
        <v>0.40752602081665329</v>
      </c>
      <c r="P172" s="72"/>
      <c r="Q172" s="63" t="s">
        <v>6179</v>
      </c>
      <c r="R172" s="266" t="s">
        <v>6179</v>
      </c>
      <c r="S172" s="63" t="s">
        <v>6178</v>
      </c>
      <c r="T172" s="63" t="s">
        <v>6178</v>
      </c>
      <c r="U172" s="63" t="s">
        <v>6178</v>
      </c>
    </row>
    <row r="173" spans="2:21" x14ac:dyDescent="0.5">
      <c r="B173" s="64">
        <v>607824</v>
      </c>
      <c r="C173" s="65">
        <v>86700508305</v>
      </c>
      <c r="D173" s="64" t="s">
        <v>3781</v>
      </c>
      <c r="E173" s="64" t="s">
        <v>3800</v>
      </c>
      <c r="F173" s="64">
        <v>1</v>
      </c>
      <c r="G173" s="64">
        <v>10</v>
      </c>
      <c r="H173" s="64" t="s">
        <v>569</v>
      </c>
      <c r="I173" s="64" t="s">
        <v>444</v>
      </c>
      <c r="J173" s="64" t="s">
        <v>444</v>
      </c>
      <c r="K173" s="73" t="s">
        <v>6119</v>
      </c>
      <c r="L173" s="69">
        <v>48.7</v>
      </c>
      <c r="M173" s="69">
        <f t="shared" si="8"/>
        <v>4.87</v>
      </c>
      <c r="N173" s="279">
        <f t="shared" si="6"/>
        <v>8.49</v>
      </c>
      <c r="O173" s="71">
        <f t="shared" si="7"/>
        <v>0.42638398115429915</v>
      </c>
      <c r="P173" s="72"/>
      <c r="Q173" s="63" t="s">
        <v>6178</v>
      </c>
      <c r="R173" s="266" t="s">
        <v>6179</v>
      </c>
      <c r="S173" s="63" t="s">
        <v>6178</v>
      </c>
      <c r="T173" s="63" t="s">
        <v>6178</v>
      </c>
      <c r="U173" s="63" t="s">
        <v>6178</v>
      </c>
    </row>
    <row r="174" spans="2:21" x14ac:dyDescent="0.5">
      <c r="B174" s="64">
        <v>607825</v>
      </c>
      <c r="C174" s="65">
        <v>86700009857</v>
      </c>
      <c r="D174" s="64" t="s">
        <v>3781</v>
      </c>
      <c r="E174" s="64" t="s">
        <v>3801</v>
      </c>
      <c r="F174" s="64">
        <v>1</v>
      </c>
      <c r="G174" s="64">
        <v>10</v>
      </c>
      <c r="H174" s="64" t="s">
        <v>569</v>
      </c>
      <c r="I174" s="64" t="s">
        <v>444</v>
      </c>
      <c r="J174" s="64" t="s">
        <v>444</v>
      </c>
      <c r="K174" s="73" t="s">
        <v>6119</v>
      </c>
      <c r="L174" s="69">
        <v>51.2</v>
      </c>
      <c r="M174" s="69">
        <f t="shared" si="8"/>
        <v>5.12</v>
      </c>
      <c r="N174" s="279">
        <f t="shared" si="6"/>
        <v>8.99</v>
      </c>
      <c r="O174" s="71">
        <f t="shared" si="7"/>
        <v>0.43047830923248054</v>
      </c>
      <c r="P174" s="72"/>
      <c r="Q174" s="76" t="s">
        <v>6178</v>
      </c>
      <c r="R174" s="318" t="s">
        <v>6178</v>
      </c>
      <c r="S174" s="76" t="s">
        <v>6178</v>
      </c>
      <c r="T174" s="76" t="s">
        <v>6178</v>
      </c>
      <c r="U174" s="76" t="s">
        <v>6178</v>
      </c>
    </row>
    <row r="175" spans="2:21" x14ac:dyDescent="0.5">
      <c r="B175" s="64">
        <v>608201</v>
      </c>
      <c r="D175" s="64" t="s">
        <v>3803</v>
      </c>
      <c r="E175" s="64" t="s">
        <v>3804</v>
      </c>
      <c r="F175" s="64">
        <v>1</v>
      </c>
      <c r="G175" s="64">
        <v>25</v>
      </c>
      <c r="H175" s="64" t="s">
        <v>569</v>
      </c>
      <c r="I175" s="64" t="s">
        <v>444</v>
      </c>
      <c r="J175" s="64" t="s">
        <v>444</v>
      </c>
      <c r="K175" s="73" t="s">
        <v>6119</v>
      </c>
      <c r="L175" s="69">
        <v>67.3</v>
      </c>
      <c r="M175" s="69">
        <f t="shared" si="8"/>
        <v>2.6919999999999997</v>
      </c>
      <c r="N175" s="279">
        <f t="shared" si="6"/>
        <v>4.49</v>
      </c>
      <c r="O175" s="71">
        <f t="shared" si="7"/>
        <v>0.40044543429844109</v>
      </c>
      <c r="P175" s="72"/>
      <c r="Q175" s="63" t="s">
        <v>6178</v>
      </c>
      <c r="R175" s="266" t="s">
        <v>6179</v>
      </c>
      <c r="S175" s="63" t="s">
        <v>6178</v>
      </c>
      <c r="T175" s="63" t="s">
        <v>6178</v>
      </c>
      <c r="U175" s="63" t="s">
        <v>6178</v>
      </c>
    </row>
    <row r="176" spans="2:21" x14ac:dyDescent="0.5">
      <c r="B176" s="64">
        <v>608401</v>
      </c>
      <c r="C176" s="65">
        <v>608401</v>
      </c>
      <c r="D176" s="64" t="s">
        <v>3805</v>
      </c>
      <c r="E176" s="64" t="s">
        <v>3806</v>
      </c>
      <c r="F176" s="64">
        <v>1</v>
      </c>
      <c r="G176" s="64">
        <v>50</v>
      </c>
      <c r="H176" s="64" t="s">
        <v>569</v>
      </c>
      <c r="I176" s="64" t="s">
        <v>444</v>
      </c>
      <c r="J176" s="64" t="s">
        <v>444</v>
      </c>
      <c r="K176" s="73" t="s">
        <v>6119</v>
      </c>
      <c r="L176" s="69">
        <v>76</v>
      </c>
      <c r="M176" s="69">
        <f t="shared" si="8"/>
        <v>1.52</v>
      </c>
      <c r="N176" s="279">
        <f t="shared" si="6"/>
        <v>2.99</v>
      </c>
      <c r="O176" s="71">
        <f t="shared" si="7"/>
        <v>0.49163879598662208</v>
      </c>
      <c r="P176" s="72"/>
      <c r="Q176" s="63" t="s">
        <v>6178</v>
      </c>
      <c r="R176" s="266" t="s">
        <v>6179</v>
      </c>
      <c r="S176" s="63" t="s">
        <v>6178</v>
      </c>
      <c r="T176" s="63" t="s">
        <v>6178</v>
      </c>
      <c r="U176" s="63" t="s">
        <v>6178</v>
      </c>
    </row>
    <row r="177" spans="2:21" x14ac:dyDescent="0.5">
      <c r="B177" s="64">
        <v>608702</v>
      </c>
      <c r="C177" s="65">
        <v>608702</v>
      </c>
      <c r="D177" s="64" t="s">
        <v>3807</v>
      </c>
      <c r="E177" s="64" t="s">
        <v>3808</v>
      </c>
      <c r="F177" s="64">
        <v>1</v>
      </c>
      <c r="G177" s="64">
        <v>25</v>
      </c>
      <c r="H177" s="64" t="s">
        <v>569</v>
      </c>
      <c r="I177" s="64" t="s">
        <v>444</v>
      </c>
      <c r="J177" s="64" t="s">
        <v>444</v>
      </c>
      <c r="K177" s="73" t="s">
        <v>6119</v>
      </c>
      <c r="L177" s="69">
        <v>110.2</v>
      </c>
      <c r="M177" s="69">
        <f t="shared" si="8"/>
        <v>4.4080000000000004</v>
      </c>
      <c r="N177" s="279">
        <f t="shared" si="6"/>
        <v>7.49</v>
      </c>
      <c r="O177" s="71">
        <f t="shared" si="7"/>
        <v>0.41148197596795727</v>
      </c>
      <c r="P177" s="72"/>
      <c r="Q177" s="63" t="s">
        <v>6178</v>
      </c>
      <c r="R177" s="266" t="s">
        <v>6179</v>
      </c>
      <c r="S177" s="63" t="s">
        <v>6178</v>
      </c>
      <c r="T177" s="63" t="s">
        <v>6178</v>
      </c>
      <c r="U177" s="63" t="s">
        <v>6178</v>
      </c>
    </row>
    <row r="178" spans="2:21" x14ac:dyDescent="0.5">
      <c r="B178" s="64">
        <v>608703</v>
      </c>
      <c r="C178" s="65">
        <v>687080010022</v>
      </c>
      <c r="D178" s="64" t="s">
        <v>3807</v>
      </c>
      <c r="E178" s="64" t="s">
        <v>3809</v>
      </c>
      <c r="F178" s="64">
        <v>1</v>
      </c>
      <c r="G178" s="64">
        <v>25</v>
      </c>
      <c r="H178" s="64" t="s">
        <v>569</v>
      </c>
      <c r="I178" s="64" t="s">
        <v>444</v>
      </c>
      <c r="J178" s="64" t="s">
        <v>444</v>
      </c>
      <c r="K178" s="73" t="s">
        <v>6119</v>
      </c>
      <c r="L178" s="69">
        <v>67</v>
      </c>
      <c r="M178" s="69">
        <f t="shared" si="8"/>
        <v>2.68</v>
      </c>
      <c r="N178" s="279">
        <f t="shared" si="6"/>
        <v>4.49</v>
      </c>
      <c r="O178" s="71">
        <f t="shared" si="7"/>
        <v>0.40311804008908686</v>
      </c>
      <c r="P178" s="72"/>
      <c r="Q178" s="76" t="s">
        <v>6178</v>
      </c>
      <c r="R178" s="318" t="s">
        <v>6178</v>
      </c>
      <c r="S178" s="76" t="s">
        <v>6178</v>
      </c>
      <c r="T178" s="76" t="s">
        <v>6178</v>
      </c>
      <c r="U178" s="76" t="s">
        <v>6178</v>
      </c>
    </row>
    <row r="179" spans="2:21" x14ac:dyDescent="0.5">
      <c r="B179" s="64">
        <v>608705</v>
      </c>
      <c r="D179" s="64" t="s">
        <v>3807</v>
      </c>
      <c r="E179" s="64" t="s">
        <v>3810</v>
      </c>
      <c r="F179" s="64">
        <v>1</v>
      </c>
      <c r="G179" s="64">
        <v>10</v>
      </c>
      <c r="H179" s="64" t="s">
        <v>569</v>
      </c>
      <c r="I179" s="64" t="s">
        <v>444</v>
      </c>
      <c r="J179" s="64" t="s">
        <v>444</v>
      </c>
      <c r="K179" s="73" t="s">
        <v>6119</v>
      </c>
      <c r="L179" s="69">
        <v>23.5</v>
      </c>
      <c r="M179" s="69">
        <f t="shared" si="8"/>
        <v>2.35</v>
      </c>
      <c r="N179" s="279">
        <f t="shared" si="6"/>
        <v>3.99</v>
      </c>
      <c r="O179" s="71">
        <f t="shared" si="7"/>
        <v>0.4110275689223058</v>
      </c>
      <c r="P179" s="72"/>
      <c r="Q179" s="63" t="s">
        <v>6178</v>
      </c>
      <c r="R179" s="266" t="s">
        <v>6179</v>
      </c>
      <c r="S179" s="63" t="s">
        <v>6178</v>
      </c>
      <c r="T179" s="63" t="s">
        <v>6178</v>
      </c>
      <c r="U179" s="63" t="s">
        <v>6178</v>
      </c>
    </row>
    <row r="180" spans="2:21" x14ac:dyDescent="0.5">
      <c r="B180" s="64">
        <v>608706</v>
      </c>
      <c r="C180" s="65">
        <v>687080073041</v>
      </c>
      <c r="D180" s="64" t="s">
        <v>3807</v>
      </c>
      <c r="E180" s="64" t="s">
        <v>3811</v>
      </c>
      <c r="F180" s="64">
        <v>1</v>
      </c>
      <c r="G180" s="64">
        <v>25</v>
      </c>
      <c r="H180" s="64" t="s">
        <v>569</v>
      </c>
      <c r="I180" s="64" t="s">
        <v>444</v>
      </c>
      <c r="J180" s="64" t="s">
        <v>444</v>
      </c>
      <c r="K180" s="73" t="s">
        <v>6119</v>
      </c>
      <c r="L180" s="69">
        <v>40.4</v>
      </c>
      <c r="M180" s="69">
        <f t="shared" si="8"/>
        <v>1.6159999999999999</v>
      </c>
      <c r="N180" s="279">
        <f t="shared" si="6"/>
        <v>2.99</v>
      </c>
      <c r="O180" s="71">
        <f t="shared" si="7"/>
        <v>0.45953177257525091</v>
      </c>
      <c r="P180" s="72"/>
      <c r="Q180" s="63" t="s">
        <v>6178</v>
      </c>
      <c r="R180" s="266" t="s">
        <v>6179</v>
      </c>
      <c r="S180" s="63" t="s">
        <v>6178</v>
      </c>
      <c r="T180" s="63" t="s">
        <v>6178</v>
      </c>
      <c r="U180" s="63" t="s">
        <v>6178</v>
      </c>
    </row>
    <row r="181" spans="2:21" x14ac:dyDescent="0.5">
      <c r="B181" s="64">
        <v>608708</v>
      </c>
      <c r="C181" s="65">
        <v>608708000000</v>
      </c>
      <c r="D181" s="64" t="s">
        <v>3807</v>
      </c>
      <c r="E181" s="64" t="s">
        <v>3812</v>
      </c>
      <c r="F181" s="64">
        <v>1</v>
      </c>
      <c r="G181" s="64">
        <v>25</v>
      </c>
      <c r="H181" s="64" t="s">
        <v>569</v>
      </c>
      <c r="I181" s="64" t="s">
        <v>444</v>
      </c>
      <c r="J181" s="64" t="s">
        <v>444</v>
      </c>
      <c r="K181" s="73" t="s">
        <v>6119</v>
      </c>
      <c r="L181" s="69">
        <v>84.6</v>
      </c>
      <c r="M181" s="69">
        <f t="shared" si="8"/>
        <v>3.3839999999999999</v>
      </c>
      <c r="N181" s="279">
        <f t="shared" si="6"/>
        <v>5.99</v>
      </c>
      <c r="O181" s="71">
        <f t="shared" si="7"/>
        <v>0.43505843071786315</v>
      </c>
      <c r="P181" s="72"/>
      <c r="Q181" s="63" t="s">
        <v>6178</v>
      </c>
      <c r="R181" s="266" t="s">
        <v>6179</v>
      </c>
      <c r="S181" s="63" t="s">
        <v>6178</v>
      </c>
      <c r="T181" s="63" t="s">
        <v>6178</v>
      </c>
      <c r="U181" s="63" t="s">
        <v>6178</v>
      </c>
    </row>
    <row r="182" spans="2:21" x14ac:dyDescent="0.5">
      <c r="B182" s="64">
        <v>608710</v>
      </c>
      <c r="C182" s="65">
        <v>687080053258</v>
      </c>
      <c r="D182" s="64" t="s">
        <v>3807</v>
      </c>
      <c r="E182" s="64" t="s">
        <v>3813</v>
      </c>
      <c r="F182" s="64">
        <v>1</v>
      </c>
      <c r="G182" s="64">
        <v>25</v>
      </c>
      <c r="H182" s="64" t="s">
        <v>569</v>
      </c>
      <c r="I182" s="64" t="s">
        <v>444</v>
      </c>
      <c r="J182" s="64" t="s">
        <v>444</v>
      </c>
      <c r="K182" s="73" t="s">
        <v>6119</v>
      </c>
      <c r="L182" s="69">
        <v>100.5</v>
      </c>
      <c r="M182" s="69">
        <f t="shared" si="8"/>
        <v>4.0199999999999996</v>
      </c>
      <c r="N182" s="279">
        <f t="shared" si="6"/>
        <v>6.99</v>
      </c>
      <c r="O182" s="71">
        <f t="shared" si="7"/>
        <v>0.42489270386266104</v>
      </c>
      <c r="P182" s="72"/>
      <c r="Q182" s="63" t="s">
        <v>6178</v>
      </c>
      <c r="R182" s="266" t="s">
        <v>6179</v>
      </c>
      <c r="S182" s="63" t="s">
        <v>6178</v>
      </c>
      <c r="T182" s="63" t="s">
        <v>6178</v>
      </c>
      <c r="U182" s="63" t="s">
        <v>6178</v>
      </c>
    </row>
    <row r="183" spans="2:21" x14ac:dyDescent="0.5">
      <c r="B183" s="64">
        <v>703508</v>
      </c>
      <c r="C183" s="65">
        <v>70641041106</v>
      </c>
      <c r="D183" s="64" t="s">
        <v>4027</v>
      </c>
      <c r="E183" s="64" t="s">
        <v>4033</v>
      </c>
      <c r="F183" s="64">
        <v>4</v>
      </c>
      <c r="G183" s="64">
        <v>1</v>
      </c>
      <c r="H183" s="64" t="s">
        <v>5579</v>
      </c>
      <c r="I183" s="64" t="s">
        <v>12</v>
      </c>
      <c r="J183" s="64" t="s">
        <v>444</v>
      </c>
      <c r="K183" s="73" t="s">
        <v>6119</v>
      </c>
      <c r="L183" s="69">
        <v>40.6</v>
      </c>
      <c r="M183" s="69">
        <f t="shared" si="8"/>
        <v>40.6</v>
      </c>
      <c r="N183" s="279">
        <f t="shared" si="6"/>
        <v>67.989999999999995</v>
      </c>
      <c r="O183" s="71">
        <f t="shared" si="7"/>
        <v>0.40285336078835116</v>
      </c>
      <c r="Q183" s="63" t="s">
        <v>6179</v>
      </c>
      <c r="R183" s="266" t="s">
        <v>6179</v>
      </c>
      <c r="S183" s="63" t="s">
        <v>6179</v>
      </c>
      <c r="T183" s="63" t="s">
        <v>6178</v>
      </c>
      <c r="U183" s="63" t="s">
        <v>6178</v>
      </c>
    </row>
    <row r="184" spans="2:21" x14ac:dyDescent="0.5">
      <c r="B184" s="64">
        <v>707601</v>
      </c>
      <c r="C184" s="65">
        <v>731984100614</v>
      </c>
      <c r="D184" s="64" t="s">
        <v>3603</v>
      </c>
      <c r="E184" s="64" t="s">
        <v>4109</v>
      </c>
      <c r="F184" s="64">
        <v>1</v>
      </c>
      <c r="G184" s="64">
        <v>5</v>
      </c>
      <c r="H184" s="64" t="s">
        <v>5579</v>
      </c>
      <c r="I184" s="64" t="s">
        <v>328</v>
      </c>
      <c r="J184" s="64" t="s">
        <v>444</v>
      </c>
      <c r="K184" s="73" t="s">
        <v>6119</v>
      </c>
      <c r="L184" s="69">
        <v>70.400000000000006</v>
      </c>
      <c r="M184" s="69">
        <f t="shared" si="8"/>
        <v>14.080000000000002</v>
      </c>
      <c r="N184" s="279">
        <f t="shared" si="6"/>
        <v>23.49</v>
      </c>
      <c r="O184" s="71">
        <f t="shared" si="7"/>
        <v>0.40059599829714759</v>
      </c>
      <c r="P184" s="72"/>
      <c r="Q184" s="63" t="s">
        <v>6178</v>
      </c>
      <c r="R184" s="266" t="s">
        <v>6179</v>
      </c>
      <c r="S184" s="63" t="s">
        <v>6178</v>
      </c>
      <c r="T184" s="63" t="s">
        <v>6178</v>
      </c>
      <c r="U184" s="63" t="s">
        <v>6178</v>
      </c>
    </row>
    <row r="185" spans="2:21" x14ac:dyDescent="0.5">
      <c r="B185" s="64">
        <v>707602</v>
      </c>
      <c r="C185" s="65">
        <v>731984100515</v>
      </c>
      <c r="D185" s="64" t="s">
        <v>3603</v>
      </c>
      <c r="E185" s="64" t="s">
        <v>4110</v>
      </c>
      <c r="F185" s="64">
        <v>1</v>
      </c>
      <c r="G185" s="64">
        <v>5</v>
      </c>
      <c r="H185" s="64" t="s">
        <v>5579</v>
      </c>
      <c r="I185" s="64" t="s">
        <v>328</v>
      </c>
      <c r="J185" s="64" t="s">
        <v>444</v>
      </c>
      <c r="K185" s="73" t="s">
        <v>6119</v>
      </c>
      <c r="L185" s="69">
        <v>91.8</v>
      </c>
      <c r="M185" s="69">
        <f t="shared" si="8"/>
        <v>18.36</v>
      </c>
      <c r="N185" s="279">
        <f t="shared" si="6"/>
        <v>30.99</v>
      </c>
      <c r="O185" s="71">
        <f t="shared" si="7"/>
        <v>0.40755082284607935</v>
      </c>
      <c r="P185" s="72"/>
      <c r="Q185" s="63" t="s">
        <v>6178</v>
      </c>
      <c r="R185" s="266" t="s">
        <v>6179</v>
      </c>
      <c r="S185" s="63" t="s">
        <v>6178</v>
      </c>
      <c r="T185" s="63" t="s">
        <v>6178</v>
      </c>
      <c r="U185" s="63" t="s">
        <v>6178</v>
      </c>
    </row>
    <row r="186" spans="2:21" x14ac:dyDescent="0.5">
      <c r="B186" s="64">
        <v>707603</v>
      </c>
      <c r="C186" s="65">
        <v>731984100508</v>
      </c>
      <c r="D186" s="64" t="s">
        <v>3603</v>
      </c>
      <c r="E186" s="64" t="s">
        <v>4111</v>
      </c>
      <c r="F186" s="64">
        <v>6</v>
      </c>
      <c r="G186" s="64">
        <v>1</v>
      </c>
      <c r="H186" s="64" t="s">
        <v>5579</v>
      </c>
      <c r="I186" s="64" t="s">
        <v>328</v>
      </c>
      <c r="J186" s="64" t="s">
        <v>444</v>
      </c>
      <c r="K186" s="73" t="s">
        <v>6119</v>
      </c>
      <c r="L186" s="69">
        <v>100.8</v>
      </c>
      <c r="M186" s="69">
        <f t="shared" si="8"/>
        <v>100.8</v>
      </c>
      <c r="N186" s="279">
        <f t="shared" si="6"/>
        <v>167.99</v>
      </c>
      <c r="O186" s="71">
        <f t="shared" si="7"/>
        <v>0.39996428358830888</v>
      </c>
      <c r="Q186" s="63" t="s">
        <v>6178</v>
      </c>
      <c r="R186" s="266" t="s">
        <v>6179</v>
      </c>
      <c r="S186" s="63" t="s">
        <v>6178</v>
      </c>
      <c r="T186" s="63" t="s">
        <v>6178</v>
      </c>
      <c r="U186" s="63" t="s">
        <v>6178</v>
      </c>
    </row>
    <row r="187" spans="2:21" x14ac:dyDescent="0.5">
      <c r="B187" s="64">
        <v>707604</v>
      </c>
      <c r="C187" s="65">
        <v>731984100607</v>
      </c>
      <c r="D187" s="64" t="s">
        <v>3603</v>
      </c>
      <c r="E187" s="64" t="s">
        <v>4112</v>
      </c>
      <c r="F187" s="64">
        <v>6</v>
      </c>
      <c r="G187" s="64">
        <v>1</v>
      </c>
      <c r="H187" s="64" t="s">
        <v>5579</v>
      </c>
      <c r="I187" s="64" t="s">
        <v>328</v>
      </c>
      <c r="J187" s="64" t="s">
        <v>444</v>
      </c>
      <c r="K187" s="73" t="s">
        <v>6119</v>
      </c>
      <c r="L187" s="69">
        <v>76.3</v>
      </c>
      <c r="M187" s="69">
        <f t="shared" si="8"/>
        <v>76.3</v>
      </c>
      <c r="N187" s="279">
        <f t="shared" si="6"/>
        <v>127.49</v>
      </c>
      <c r="O187" s="71">
        <f t="shared" si="7"/>
        <v>0.40152168797552751</v>
      </c>
      <c r="Q187" s="63" t="s">
        <v>6178</v>
      </c>
      <c r="R187" s="266" t="s">
        <v>6179</v>
      </c>
      <c r="S187" s="63" t="s">
        <v>6178</v>
      </c>
      <c r="T187" s="63" t="s">
        <v>6178</v>
      </c>
      <c r="U187" s="63" t="s">
        <v>6178</v>
      </c>
    </row>
    <row r="188" spans="2:21" x14ac:dyDescent="0.5">
      <c r="B188" s="64">
        <v>708319</v>
      </c>
      <c r="C188" s="65">
        <v>708319000000</v>
      </c>
      <c r="D188" s="64" t="s">
        <v>3645</v>
      </c>
      <c r="E188" s="64" t="s">
        <v>4176</v>
      </c>
      <c r="F188" s="64">
        <v>1</v>
      </c>
      <c r="G188" s="64">
        <v>22</v>
      </c>
      <c r="H188" s="64" t="s">
        <v>569</v>
      </c>
      <c r="I188" s="64" t="s">
        <v>444</v>
      </c>
      <c r="J188" s="64" t="s">
        <v>444</v>
      </c>
      <c r="K188" s="73" t="s">
        <v>6119</v>
      </c>
      <c r="L188" s="69">
        <v>74</v>
      </c>
      <c r="M188" s="69">
        <f t="shared" si="8"/>
        <v>3.3636363636363638</v>
      </c>
      <c r="N188" s="279">
        <f t="shared" si="6"/>
        <v>5.99</v>
      </c>
      <c r="O188" s="71">
        <f t="shared" si="7"/>
        <v>0.43845803612080742</v>
      </c>
      <c r="P188" s="72"/>
      <c r="Q188" s="63" t="s">
        <v>6178</v>
      </c>
      <c r="R188" s="266" t="s">
        <v>6179</v>
      </c>
      <c r="S188" s="63" t="s">
        <v>6178</v>
      </c>
      <c r="T188" s="63" t="s">
        <v>6178</v>
      </c>
      <c r="U188" s="63" t="s">
        <v>6178</v>
      </c>
    </row>
    <row r="189" spans="2:21" x14ac:dyDescent="0.5">
      <c r="B189" s="64">
        <v>708324</v>
      </c>
      <c r="C189" s="65">
        <v>708324</v>
      </c>
      <c r="D189" s="64" t="s">
        <v>3645</v>
      </c>
      <c r="E189" s="64" t="s">
        <v>4177</v>
      </c>
      <c r="F189" s="64">
        <v>1</v>
      </c>
      <c r="G189" s="64">
        <v>25</v>
      </c>
      <c r="H189" s="64" t="s">
        <v>569</v>
      </c>
      <c r="I189" s="64" t="s">
        <v>444</v>
      </c>
      <c r="J189" s="64" t="s">
        <v>444</v>
      </c>
      <c r="K189" s="73" t="s">
        <v>6119</v>
      </c>
      <c r="L189" s="69">
        <v>48.7</v>
      </c>
      <c r="M189" s="69">
        <f t="shared" si="8"/>
        <v>1.9480000000000002</v>
      </c>
      <c r="N189" s="279">
        <f t="shared" si="6"/>
        <v>3.49</v>
      </c>
      <c r="O189" s="71">
        <f t="shared" si="7"/>
        <v>0.44183381088825213</v>
      </c>
      <c r="P189" s="72"/>
      <c r="Q189" s="63" t="s">
        <v>6178</v>
      </c>
      <c r="R189" s="266" t="s">
        <v>6179</v>
      </c>
      <c r="S189" s="63" t="s">
        <v>6178</v>
      </c>
      <c r="T189" s="63" t="s">
        <v>6178</v>
      </c>
      <c r="U189" s="63" t="s">
        <v>6178</v>
      </c>
    </row>
    <row r="190" spans="2:21" x14ac:dyDescent="0.5">
      <c r="B190" s="64">
        <v>708325</v>
      </c>
      <c r="D190" s="64" t="s">
        <v>3645</v>
      </c>
      <c r="E190" s="64" t="s">
        <v>5805</v>
      </c>
      <c r="F190" s="64">
        <v>1</v>
      </c>
      <c r="G190" s="64">
        <v>25</v>
      </c>
      <c r="H190" s="64" t="s">
        <v>569</v>
      </c>
      <c r="I190" s="64" t="s">
        <v>444</v>
      </c>
      <c r="J190" s="64" t="s">
        <v>444</v>
      </c>
      <c r="K190" s="73" t="s">
        <v>6119</v>
      </c>
      <c r="L190" s="69">
        <v>159.9</v>
      </c>
      <c r="M190" s="69">
        <f t="shared" si="8"/>
        <v>6.3959999999999999</v>
      </c>
      <c r="N190" s="279">
        <f t="shared" ref="N190:N216" si="9">IF(CEILING(M190/0.6,1)-0.51&gt;=M190/0.6,CEILING(M190/0.6,1)-0.51,CEILING(M190/0.6,1)-0.01)</f>
        <v>10.99</v>
      </c>
      <c r="O190" s="71">
        <f t="shared" ref="O190:O216" si="10">(N190-M190)/N190</f>
        <v>0.41801637852593271</v>
      </c>
      <c r="P190" s="72"/>
      <c r="Q190" s="63" t="s">
        <v>6178</v>
      </c>
      <c r="R190" s="266" t="s">
        <v>6179</v>
      </c>
      <c r="S190" s="63" t="s">
        <v>6178</v>
      </c>
      <c r="T190" s="63" t="s">
        <v>6178</v>
      </c>
      <c r="U190" s="63" t="s">
        <v>6178</v>
      </c>
    </row>
    <row r="191" spans="2:21" x14ac:dyDescent="0.5">
      <c r="B191" s="64">
        <v>708326</v>
      </c>
      <c r="D191" s="64" t="s">
        <v>3645</v>
      </c>
      <c r="E191" s="64" t="s">
        <v>4178</v>
      </c>
      <c r="F191" s="64">
        <v>1</v>
      </c>
      <c r="G191" s="64">
        <v>25</v>
      </c>
      <c r="H191" s="64" t="s">
        <v>569</v>
      </c>
      <c r="I191" s="64" t="s">
        <v>444</v>
      </c>
      <c r="J191" s="64" t="s">
        <v>444</v>
      </c>
      <c r="K191" s="73" t="s">
        <v>6119</v>
      </c>
      <c r="L191" s="69">
        <v>131.69999999999999</v>
      </c>
      <c r="M191" s="69">
        <f t="shared" si="8"/>
        <v>5.2679999999999998</v>
      </c>
      <c r="N191" s="279">
        <f t="shared" si="9"/>
        <v>8.99</v>
      </c>
      <c r="O191" s="71">
        <f t="shared" si="10"/>
        <v>0.41401557285873197</v>
      </c>
      <c r="P191" s="72"/>
      <c r="Q191" s="63" t="s">
        <v>6178</v>
      </c>
      <c r="R191" s="266" t="s">
        <v>6179</v>
      </c>
      <c r="S191" s="63" t="s">
        <v>6178</v>
      </c>
      <c r="T191" s="63" t="s">
        <v>6178</v>
      </c>
      <c r="U191" s="63" t="s">
        <v>6178</v>
      </c>
    </row>
    <row r="192" spans="2:21" x14ac:dyDescent="0.5">
      <c r="B192" s="64">
        <v>724503</v>
      </c>
      <c r="C192" s="65">
        <v>11152156880</v>
      </c>
      <c r="D192" s="64" t="s">
        <v>4524</v>
      </c>
      <c r="E192" s="64" t="s">
        <v>4526</v>
      </c>
      <c r="F192" s="64">
        <v>1</v>
      </c>
      <c r="G192" s="64">
        <v>15</v>
      </c>
      <c r="H192" s="64" t="s">
        <v>569</v>
      </c>
      <c r="I192" s="64" t="s">
        <v>444</v>
      </c>
      <c r="J192" s="64" t="s">
        <v>444</v>
      </c>
      <c r="K192" s="73" t="s">
        <v>6119</v>
      </c>
      <c r="L192" s="69">
        <v>22.4</v>
      </c>
      <c r="M192" s="69">
        <f t="shared" si="8"/>
        <v>1.4933333333333332</v>
      </c>
      <c r="N192" s="279">
        <f t="shared" si="9"/>
        <v>2.4900000000000002</v>
      </c>
      <c r="O192" s="71">
        <f t="shared" si="10"/>
        <v>0.4002677376171353</v>
      </c>
      <c r="P192" s="72"/>
      <c r="Q192" s="63" t="s">
        <v>6178</v>
      </c>
      <c r="R192" s="266" t="s">
        <v>6179</v>
      </c>
      <c r="S192" s="63" t="s">
        <v>6178</v>
      </c>
      <c r="T192" s="63" t="s">
        <v>6178</v>
      </c>
      <c r="U192" s="63" t="s">
        <v>6178</v>
      </c>
    </row>
    <row r="193" spans="2:21" x14ac:dyDescent="0.5">
      <c r="B193" s="64">
        <v>731403</v>
      </c>
      <c r="C193" s="65">
        <v>12822009048</v>
      </c>
      <c r="D193" s="64" t="s">
        <v>4655</v>
      </c>
      <c r="E193" s="64" t="s">
        <v>4657</v>
      </c>
      <c r="F193" s="64">
        <v>1</v>
      </c>
      <c r="G193" s="64">
        <v>56</v>
      </c>
      <c r="H193" s="73" t="s">
        <v>177</v>
      </c>
      <c r="I193" s="64" t="s">
        <v>444</v>
      </c>
      <c r="J193" s="64" t="s">
        <v>444</v>
      </c>
      <c r="K193" s="73" t="s">
        <v>6119</v>
      </c>
      <c r="L193" s="69">
        <v>24</v>
      </c>
      <c r="M193" s="69">
        <f t="shared" si="8"/>
        <v>0.42857142857142855</v>
      </c>
      <c r="N193" s="279">
        <f t="shared" si="9"/>
        <v>0.99</v>
      </c>
      <c r="O193" s="71">
        <f t="shared" si="10"/>
        <v>0.5670995670995671</v>
      </c>
      <c r="P193" s="72"/>
      <c r="Q193" s="63" t="s">
        <v>6179</v>
      </c>
      <c r="R193" s="266" t="s">
        <v>6179</v>
      </c>
      <c r="S193" s="63" t="s">
        <v>6178</v>
      </c>
      <c r="T193" s="63" t="s">
        <v>6178</v>
      </c>
      <c r="U193" s="63" t="s">
        <v>6178</v>
      </c>
    </row>
    <row r="194" spans="2:21" x14ac:dyDescent="0.5">
      <c r="B194" s="64">
        <v>752802</v>
      </c>
      <c r="C194" s="65">
        <v>75810001608</v>
      </c>
      <c r="D194" s="64" t="s">
        <v>5079</v>
      </c>
      <c r="E194" s="64" t="s">
        <v>5081</v>
      </c>
      <c r="F194" s="64">
        <v>1</v>
      </c>
      <c r="G194" s="64">
        <v>5</v>
      </c>
      <c r="H194" s="64" t="s">
        <v>5579</v>
      </c>
      <c r="I194" s="64" t="s">
        <v>12</v>
      </c>
      <c r="J194" s="64" t="s">
        <v>444</v>
      </c>
      <c r="K194" s="73" t="s">
        <v>6119</v>
      </c>
      <c r="L194" s="69">
        <v>165.2</v>
      </c>
      <c r="M194" s="69">
        <f t="shared" si="8"/>
        <v>33.04</v>
      </c>
      <c r="N194" s="279">
        <f t="shared" si="9"/>
        <v>55.49</v>
      </c>
      <c r="O194" s="71">
        <f t="shared" si="10"/>
        <v>0.40457740133357367</v>
      </c>
      <c r="P194" s="72"/>
      <c r="Q194" s="63" t="s">
        <v>6178</v>
      </c>
      <c r="R194" s="266" t="s">
        <v>6179</v>
      </c>
      <c r="S194" s="63" t="s">
        <v>6178</v>
      </c>
      <c r="T194" s="63" t="s">
        <v>6178</v>
      </c>
      <c r="U194" s="63" t="s">
        <v>6178</v>
      </c>
    </row>
    <row r="195" spans="2:21" x14ac:dyDescent="0.5">
      <c r="B195" s="64">
        <v>754520</v>
      </c>
      <c r="C195" s="65">
        <v>41224456303</v>
      </c>
      <c r="D195" s="64" t="s">
        <v>4048</v>
      </c>
      <c r="E195" s="64" t="s">
        <v>5102</v>
      </c>
      <c r="F195" s="64">
        <v>6</v>
      </c>
      <c r="G195" s="64">
        <v>5</v>
      </c>
      <c r="H195" s="64" t="s">
        <v>569</v>
      </c>
      <c r="I195" s="64" t="s">
        <v>444</v>
      </c>
      <c r="J195" s="64" t="s">
        <v>444</v>
      </c>
      <c r="K195" s="73" t="s">
        <v>6119</v>
      </c>
      <c r="L195" s="69">
        <v>63.3</v>
      </c>
      <c r="M195" s="69">
        <f t="shared" si="8"/>
        <v>12.66</v>
      </c>
      <c r="N195" s="279">
        <f t="shared" si="9"/>
        <v>21.49</v>
      </c>
      <c r="O195" s="71">
        <f t="shared" si="10"/>
        <v>0.41088878548161933</v>
      </c>
      <c r="Q195" s="63" t="s">
        <v>6178</v>
      </c>
      <c r="R195" s="266" t="s">
        <v>6179</v>
      </c>
      <c r="S195" s="63" t="s">
        <v>6178</v>
      </c>
      <c r="T195" s="63" t="s">
        <v>6178</v>
      </c>
      <c r="U195" s="63" t="s">
        <v>6178</v>
      </c>
    </row>
    <row r="196" spans="2:21" x14ac:dyDescent="0.5">
      <c r="B196" s="64">
        <v>775152</v>
      </c>
      <c r="C196" s="65">
        <v>739446901137</v>
      </c>
      <c r="D196" s="64" t="s">
        <v>5314</v>
      </c>
      <c r="E196" s="64" t="s">
        <v>5358</v>
      </c>
      <c r="F196" s="64">
        <v>1</v>
      </c>
      <c r="G196" s="64">
        <v>19.84</v>
      </c>
      <c r="H196" s="64" t="s">
        <v>569</v>
      </c>
      <c r="I196" s="64" t="s">
        <v>444</v>
      </c>
      <c r="J196" s="64" t="s">
        <v>444</v>
      </c>
      <c r="K196" s="73" t="s">
        <v>6119</v>
      </c>
      <c r="L196" s="69">
        <v>57.8</v>
      </c>
      <c r="M196" s="69">
        <f t="shared" ref="M196:M216" si="11">L196/G196</f>
        <v>2.913306451612903</v>
      </c>
      <c r="N196" s="279">
        <f t="shared" si="9"/>
        <v>4.99</v>
      </c>
      <c r="O196" s="71">
        <f t="shared" si="10"/>
        <v>0.4161710517809814</v>
      </c>
      <c r="P196" s="72"/>
      <c r="Q196" s="63" t="s">
        <v>6179</v>
      </c>
      <c r="R196" s="266" t="s">
        <v>6179</v>
      </c>
      <c r="S196" s="63" t="s">
        <v>6179</v>
      </c>
      <c r="T196" s="63" t="s">
        <v>6178</v>
      </c>
      <c r="U196" s="63" t="s">
        <v>6178</v>
      </c>
    </row>
    <row r="197" spans="2:21" x14ac:dyDescent="0.5">
      <c r="B197" s="64">
        <v>775153</v>
      </c>
      <c r="C197" s="65">
        <v>739446901151</v>
      </c>
      <c r="D197" s="64" t="s">
        <v>5314</v>
      </c>
      <c r="E197" s="64" t="s">
        <v>5359</v>
      </c>
      <c r="F197" s="64">
        <v>1</v>
      </c>
      <c r="G197" s="64">
        <v>25</v>
      </c>
      <c r="H197" s="64" t="s">
        <v>569</v>
      </c>
      <c r="I197" s="64" t="s">
        <v>444</v>
      </c>
      <c r="J197" s="64" t="s">
        <v>444</v>
      </c>
      <c r="K197" s="73" t="s">
        <v>6119</v>
      </c>
      <c r="L197" s="69">
        <v>109.2</v>
      </c>
      <c r="M197" s="69">
        <f t="shared" si="11"/>
        <v>4.3680000000000003</v>
      </c>
      <c r="N197" s="279">
        <f t="shared" si="9"/>
        <v>7.49</v>
      </c>
      <c r="O197" s="71">
        <f t="shared" si="10"/>
        <v>0.416822429906542</v>
      </c>
      <c r="P197" s="72"/>
      <c r="Q197" s="76" t="s">
        <v>6178</v>
      </c>
      <c r="R197" s="318" t="s">
        <v>6178</v>
      </c>
      <c r="S197" s="76" t="s">
        <v>6178</v>
      </c>
      <c r="T197" s="76" t="s">
        <v>6178</v>
      </c>
      <c r="U197" s="76" t="s">
        <v>6178</v>
      </c>
    </row>
    <row r="198" spans="2:21" x14ac:dyDescent="0.5">
      <c r="B198" s="64">
        <v>809111</v>
      </c>
      <c r="C198" s="65">
        <v>74261182287</v>
      </c>
      <c r="D198" s="64" t="s">
        <v>5479</v>
      </c>
      <c r="E198" s="64" t="s">
        <v>5483</v>
      </c>
      <c r="F198" s="64">
        <v>4</v>
      </c>
      <c r="G198" s="64">
        <v>1</v>
      </c>
      <c r="H198" s="64" t="s">
        <v>5579</v>
      </c>
      <c r="I198" s="64" t="s">
        <v>12</v>
      </c>
      <c r="J198" s="64" t="s">
        <v>444</v>
      </c>
      <c r="K198" s="73" t="s">
        <v>6119</v>
      </c>
      <c r="L198" s="69">
        <v>81.3</v>
      </c>
      <c r="M198" s="69">
        <f t="shared" si="11"/>
        <v>81.3</v>
      </c>
      <c r="N198" s="279">
        <f t="shared" si="9"/>
        <v>135.99</v>
      </c>
      <c r="O198" s="71">
        <f t="shared" si="10"/>
        <v>0.40216192367085823</v>
      </c>
      <c r="Q198" s="63" t="s">
        <v>6178</v>
      </c>
      <c r="R198" s="266" t="s">
        <v>6179</v>
      </c>
      <c r="S198" s="63" t="s">
        <v>6179</v>
      </c>
      <c r="T198" s="63" t="s">
        <v>6178</v>
      </c>
      <c r="U198" s="63" t="s">
        <v>6178</v>
      </c>
    </row>
    <row r="199" spans="2:21" x14ac:dyDescent="0.5">
      <c r="B199" s="64">
        <v>100760</v>
      </c>
      <c r="C199" s="65">
        <v>3914</v>
      </c>
      <c r="D199" s="64" t="s">
        <v>247</v>
      </c>
      <c r="E199" s="64" t="s">
        <v>259</v>
      </c>
      <c r="F199" s="64">
        <v>1</v>
      </c>
      <c r="G199" s="64">
        <v>28</v>
      </c>
      <c r="H199" s="64" t="s">
        <v>569</v>
      </c>
      <c r="I199" s="64" t="s">
        <v>209</v>
      </c>
      <c r="J199" s="64" t="s">
        <v>444</v>
      </c>
      <c r="K199" s="73" t="s">
        <v>6119</v>
      </c>
      <c r="L199" s="69">
        <v>229.6</v>
      </c>
      <c r="M199" s="69">
        <f t="shared" si="11"/>
        <v>8.1999999999999993</v>
      </c>
      <c r="N199" s="279">
        <f t="shared" si="9"/>
        <v>13.99</v>
      </c>
      <c r="O199" s="71">
        <f t="shared" si="10"/>
        <v>0.41386704789135104</v>
      </c>
      <c r="P199" s="72"/>
      <c r="Q199" s="63" t="s">
        <v>6179</v>
      </c>
      <c r="R199" s="266" t="s">
        <v>6179</v>
      </c>
      <c r="S199" s="63" t="s">
        <v>6179</v>
      </c>
      <c r="T199" s="63" t="s">
        <v>6178</v>
      </c>
      <c r="U199" s="63" t="s">
        <v>6178</v>
      </c>
    </row>
    <row r="200" spans="2:21" x14ac:dyDescent="0.5">
      <c r="B200" s="64">
        <v>100762</v>
      </c>
      <c r="C200" s="65">
        <v>3799</v>
      </c>
      <c r="D200" s="64" t="s">
        <v>247</v>
      </c>
      <c r="E200" s="64" t="s">
        <v>260</v>
      </c>
      <c r="F200" s="64">
        <v>1</v>
      </c>
      <c r="G200" s="64">
        <v>28</v>
      </c>
      <c r="H200" s="64" t="s">
        <v>569</v>
      </c>
      <c r="I200" s="64" t="s">
        <v>209</v>
      </c>
      <c r="J200" s="64" t="s">
        <v>444</v>
      </c>
      <c r="K200" s="73" t="s">
        <v>6119</v>
      </c>
      <c r="L200" s="69">
        <v>229.6</v>
      </c>
      <c r="M200" s="69">
        <f t="shared" si="11"/>
        <v>8.1999999999999993</v>
      </c>
      <c r="N200" s="279">
        <f t="shared" si="9"/>
        <v>13.99</v>
      </c>
      <c r="O200" s="71">
        <f t="shared" si="10"/>
        <v>0.41386704789135104</v>
      </c>
      <c r="P200" s="72"/>
      <c r="Q200" s="63" t="s">
        <v>6179</v>
      </c>
      <c r="R200" s="266" t="s">
        <v>6179</v>
      </c>
      <c r="S200" s="63" t="s">
        <v>6179</v>
      </c>
      <c r="T200" s="63" t="s">
        <v>6178</v>
      </c>
      <c r="U200" s="63" t="s">
        <v>6178</v>
      </c>
    </row>
    <row r="201" spans="2:21" x14ac:dyDescent="0.5">
      <c r="B201" s="64">
        <v>100763</v>
      </c>
      <c r="C201" s="65">
        <v>2331</v>
      </c>
      <c r="D201" s="64" t="s">
        <v>247</v>
      </c>
      <c r="E201" s="64" t="s">
        <v>261</v>
      </c>
      <c r="F201" s="64">
        <v>1</v>
      </c>
      <c r="G201" s="64">
        <v>28</v>
      </c>
      <c r="H201" s="64" t="s">
        <v>569</v>
      </c>
      <c r="I201" s="64" t="s">
        <v>209</v>
      </c>
      <c r="J201" s="64" t="s">
        <v>444</v>
      </c>
      <c r="K201" s="73" t="s">
        <v>6119</v>
      </c>
      <c r="L201" s="69">
        <v>229.6</v>
      </c>
      <c r="M201" s="69">
        <f t="shared" si="11"/>
        <v>8.1999999999999993</v>
      </c>
      <c r="N201" s="279">
        <f t="shared" si="9"/>
        <v>13.99</v>
      </c>
      <c r="O201" s="71">
        <f t="shared" si="10"/>
        <v>0.41386704789135104</v>
      </c>
      <c r="P201" s="72"/>
      <c r="Q201" s="63" t="s">
        <v>6179</v>
      </c>
      <c r="R201" s="266" t="s">
        <v>6179</v>
      </c>
      <c r="S201" s="63" t="s">
        <v>6179</v>
      </c>
      <c r="T201" s="63" t="s">
        <v>6178</v>
      </c>
      <c r="U201" s="63" t="s">
        <v>6178</v>
      </c>
    </row>
    <row r="202" spans="2:21" x14ac:dyDescent="0.5">
      <c r="B202" s="64">
        <v>100764</v>
      </c>
      <c r="C202" s="65">
        <v>1433</v>
      </c>
      <c r="D202" s="64" t="s">
        <v>247</v>
      </c>
      <c r="E202" s="64" t="s">
        <v>262</v>
      </c>
      <c r="F202" s="64">
        <v>1</v>
      </c>
      <c r="G202" s="64">
        <v>28</v>
      </c>
      <c r="H202" s="64" t="s">
        <v>569</v>
      </c>
      <c r="I202" s="64" t="s">
        <v>209</v>
      </c>
      <c r="J202" s="64" t="s">
        <v>444</v>
      </c>
      <c r="K202" s="73" t="s">
        <v>6119</v>
      </c>
      <c r="L202" s="69">
        <v>229.6</v>
      </c>
      <c r="M202" s="69">
        <f t="shared" si="11"/>
        <v>8.1999999999999993</v>
      </c>
      <c r="N202" s="279">
        <f t="shared" si="9"/>
        <v>13.99</v>
      </c>
      <c r="O202" s="71">
        <f t="shared" si="10"/>
        <v>0.41386704789135104</v>
      </c>
      <c r="P202" s="72"/>
      <c r="Q202" s="63" t="s">
        <v>6179</v>
      </c>
      <c r="R202" s="266" t="s">
        <v>6179</v>
      </c>
      <c r="S202" s="63" t="s">
        <v>6179</v>
      </c>
      <c r="T202" s="63" t="s">
        <v>6178</v>
      </c>
      <c r="U202" s="63" t="s">
        <v>6178</v>
      </c>
    </row>
    <row r="203" spans="2:21" x14ac:dyDescent="0.5">
      <c r="B203" s="64">
        <v>100766</v>
      </c>
      <c r="C203" s="65">
        <v>9424</v>
      </c>
      <c r="D203" s="64" t="s">
        <v>247</v>
      </c>
      <c r="E203" s="64" t="s">
        <v>263</v>
      </c>
      <c r="F203" s="64">
        <v>1</v>
      </c>
      <c r="G203" s="64">
        <v>28</v>
      </c>
      <c r="H203" s="64" t="s">
        <v>569</v>
      </c>
      <c r="I203" s="64" t="s">
        <v>209</v>
      </c>
      <c r="J203" s="64" t="s">
        <v>444</v>
      </c>
      <c r="K203" s="73" t="s">
        <v>6119</v>
      </c>
      <c r="L203" s="69">
        <v>229.6</v>
      </c>
      <c r="M203" s="69">
        <f t="shared" si="11"/>
        <v>8.1999999999999993</v>
      </c>
      <c r="N203" s="279">
        <f t="shared" si="9"/>
        <v>13.99</v>
      </c>
      <c r="O203" s="71">
        <f t="shared" si="10"/>
        <v>0.41386704789135104</v>
      </c>
      <c r="P203" s="72"/>
      <c r="Q203" s="63" t="s">
        <v>6179</v>
      </c>
      <c r="R203" s="266" t="s">
        <v>6179</v>
      </c>
      <c r="S203" s="63" t="s">
        <v>6178</v>
      </c>
      <c r="T203" s="63" t="s">
        <v>6178</v>
      </c>
      <c r="U203" s="63" t="s">
        <v>6178</v>
      </c>
    </row>
    <row r="204" spans="2:21" x14ac:dyDescent="0.5">
      <c r="B204" s="64">
        <v>100767</v>
      </c>
      <c r="C204" s="65">
        <v>9467</v>
      </c>
      <c r="D204" s="64" t="s">
        <v>247</v>
      </c>
      <c r="E204" s="64" t="s">
        <v>264</v>
      </c>
      <c r="F204" s="64">
        <v>1</v>
      </c>
      <c r="G204" s="64">
        <v>28</v>
      </c>
      <c r="H204" s="64" t="s">
        <v>569</v>
      </c>
      <c r="I204" s="64" t="s">
        <v>209</v>
      </c>
      <c r="J204" s="64" t="s">
        <v>444</v>
      </c>
      <c r="K204" s="73" t="s">
        <v>6119</v>
      </c>
      <c r="L204" s="69">
        <v>229.6</v>
      </c>
      <c r="M204" s="69">
        <f t="shared" si="11"/>
        <v>8.1999999999999993</v>
      </c>
      <c r="N204" s="279">
        <f t="shared" si="9"/>
        <v>13.99</v>
      </c>
      <c r="O204" s="71">
        <f t="shared" si="10"/>
        <v>0.41386704789135104</v>
      </c>
      <c r="P204" s="72"/>
      <c r="Q204" s="63" t="s">
        <v>6179</v>
      </c>
      <c r="R204" s="266" t="s">
        <v>6179</v>
      </c>
      <c r="S204" s="63" t="s">
        <v>6178</v>
      </c>
      <c r="T204" s="63" t="s">
        <v>6178</v>
      </c>
      <c r="U204" s="63" t="s">
        <v>6178</v>
      </c>
    </row>
    <row r="205" spans="2:21" x14ac:dyDescent="0.5">
      <c r="B205" s="64">
        <v>125701</v>
      </c>
      <c r="C205" s="65">
        <v>850033785579</v>
      </c>
      <c r="D205" s="64" t="s">
        <v>1302</v>
      </c>
      <c r="E205" s="64" t="s">
        <v>1303</v>
      </c>
      <c r="F205" s="64">
        <v>1</v>
      </c>
      <c r="G205" s="64">
        <v>25</v>
      </c>
      <c r="H205" s="64" t="s">
        <v>569</v>
      </c>
      <c r="I205" s="64" t="s">
        <v>581</v>
      </c>
      <c r="J205" s="64" t="s">
        <v>444</v>
      </c>
      <c r="K205" s="73" t="s">
        <v>6119</v>
      </c>
      <c r="L205" s="69">
        <v>90.2</v>
      </c>
      <c r="M205" s="69">
        <f t="shared" si="11"/>
        <v>3.6080000000000001</v>
      </c>
      <c r="N205" s="279">
        <f t="shared" si="9"/>
        <v>6.49</v>
      </c>
      <c r="O205" s="71">
        <f t="shared" si="10"/>
        <v>0.44406779661016949</v>
      </c>
      <c r="P205" s="72"/>
      <c r="Q205" s="63" t="s">
        <v>6179</v>
      </c>
      <c r="R205" s="266" t="s">
        <v>6179</v>
      </c>
      <c r="S205" s="63" t="s">
        <v>6179</v>
      </c>
      <c r="T205" s="63" t="s">
        <v>6178</v>
      </c>
      <c r="U205" s="63" t="s">
        <v>6178</v>
      </c>
    </row>
    <row r="206" spans="2:21" x14ac:dyDescent="0.5">
      <c r="B206" s="64">
        <v>125702</v>
      </c>
      <c r="C206" s="65">
        <v>850033785487</v>
      </c>
      <c r="D206" s="64" t="s">
        <v>1302</v>
      </c>
      <c r="E206" s="64" t="s">
        <v>1304</v>
      </c>
      <c r="F206" s="64">
        <v>1</v>
      </c>
      <c r="G206" s="64">
        <v>25</v>
      </c>
      <c r="H206" s="64" t="s">
        <v>569</v>
      </c>
      <c r="I206" s="64" t="s">
        <v>581</v>
      </c>
      <c r="J206" s="64" t="s">
        <v>444</v>
      </c>
      <c r="K206" s="73" t="s">
        <v>6119</v>
      </c>
      <c r="L206" s="69">
        <v>90.2</v>
      </c>
      <c r="M206" s="69">
        <f t="shared" si="11"/>
        <v>3.6080000000000001</v>
      </c>
      <c r="N206" s="279">
        <f t="shared" si="9"/>
        <v>6.49</v>
      </c>
      <c r="O206" s="71">
        <f t="shared" si="10"/>
        <v>0.44406779661016949</v>
      </c>
      <c r="P206" s="72"/>
      <c r="Q206" s="76" t="s">
        <v>6178</v>
      </c>
      <c r="R206" s="318" t="s">
        <v>6178</v>
      </c>
      <c r="S206" s="76" t="s">
        <v>6178</v>
      </c>
      <c r="T206" s="76" t="s">
        <v>6178</v>
      </c>
      <c r="U206" s="76" t="s">
        <v>6178</v>
      </c>
    </row>
    <row r="207" spans="2:21" x14ac:dyDescent="0.5">
      <c r="B207" s="64">
        <v>125703</v>
      </c>
      <c r="C207" s="65">
        <v>850033785562</v>
      </c>
      <c r="D207" s="64" t="s">
        <v>1302</v>
      </c>
      <c r="E207" s="64" t="s">
        <v>1305</v>
      </c>
      <c r="F207" s="64">
        <v>1</v>
      </c>
      <c r="G207" s="64">
        <v>25</v>
      </c>
      <c r="H207" s="64" t="s">
        <v>569</v>
      </c>
      <c r="I207" s="64" t="s">
        <v>581</v>
      </c>
      <c r="J207" s="64" t="s">
        <v>444</v>
      </c>
      <c r="K207" s="73" t="s">
        <v>6119</v>
      </c>
      <c r="L207" s="69">
        <v>140.30000000000001</v>
      </c>
      <c r="M207" s="69">
        <f t="shared" si="11"/>
        <v>5.6120000000000001</v>
      </c>
      <c r="N207" s="279">
        <f t="shared" si="9"/>
        <v>9.49</v>
      </c>
      <c r="O207" s="71">
        <f t="shared" si="10"/>
        <v>0.40864067439409907</v>
      </c>
      <c r="P207" s="72"/>
      <c r="Q207" s="63" t="s">
        <v>6178</v>
      </c>
      <c r="R207" s="266" t="s">
        <v>6179</v>
      </c>
      <c r="S207" s="63" t="s">
        <v>6179</v>
      </c>
      <c r="T207" s="63" t="s">
        <v>6178</v>
      </c>
      <c r="U207" s="63" t="s">
        <v>6178</v>
      </c>
    </row>
    <row r="208" spans="2:21" x14ac:dyDescent="0.5">
      <c r="B208" s="64">
        <v>125704</v>
      </c>
      <c r="C208" s="65">
        <v>850033785524</v>
      </c>
      <c r="D208" s="64" t="s">
        <v>1302</v>
      </c>
      <c r="E208" s="64" t="s">
        <v>1306</v>
      </c>
      <c r="F208" s="64">
        <v>1</v>
      </c>
      <c r="G208" s="64">
        <v>25</v>
      </c>
      <c r="H208" s="64" t="s">
        <v>569</v>
      </c>
      <c r="I208" s="64" t="s">
        <v>581</v>
      </c>
      <c r="J208" s="64" t="s">
        <v>444</v>
      </c>
      <c r="K208" s="73" t="s">
        <v>6119</v>
      </c>
      <c r="L208" s="69">
        <v>76</v>
      </c>
      <c r="M208" s="69">
        <f t="shared" si="11"/>
        <v>3.04</v>
      </c>
      <c r="N208" s="279">
        <f t="shared" si="9"/>
        <v>5.49</v>
      </c>
      <c r="O208" s="71">
        <f t="shared" si="10"/>
        <v>0.44626593806921677</v>
      </c>
      <c r="P208" s="72"/>
      <c r="Q208" s="63" t="s">
        <v>6179</v>
      </c>
      <c r="R208" s="266" t="s">
        <v>6179</v>
      </c>
      <c r="S208" s="63" t="s">
        <v>6179</v>
      </c>
      <c r="T208" s="63" t="s">
        <v>6178</v>
      </c>
      <c r="U208" s="63" t="s">
        <v>6178</v>
      </c>
    </row>
    <row r="209" spans="2:21" x14ac:dyDescent="0.5">
      <c r="B209" s="64">
        <v>125705</v>
      </c>
      <c r="C209" s="65">
        <v>850033785548</v>
      </c>
      <c r="D209" s="64" t="s">
        <v>1302</v>
      </c>
      <c r="E209" s="64" t="s">
        <v>1307</v>
      </c>
      <c r="F209" s="64">
        <v>1</v>
      </c>
      <c r="G209" s="64">
        <v>25</v>
      </c>
      <c r="H209" s="64" t="s">
        <v>569</v>
      </c>
      <c r="I209" s="64" t="s">
        <v>581</v>
      </c>
      <c r="J209" s="64" t="s">
        <v>444</v>
      </c>
      <c r="K209" s="73" t="s">
        <v>6119</v>
      </c>
      <c r="L209" s="69">
        <v>76</v>
      </c>
      <c r="M209" s="69">
        <f t="shared" si="11"/>
        <v>3.04</v>
      </c>
      <c r="N209" s="279">
        <f t="shared" si="9"/>
        <v>5.49</v>
      </c>
      <c r="O209" s="71">
        <f t="shared" si="10"/>
        <v>0.44626593806921677</v>
      </c>
      <c r="P209" s="72"/>
      <c r="Q209" s="76" t="s">
        <v>6178</v>
      </c>
      <c r="R209" s="318" t="s">
        <v>6178</v>
      </c>
      <c r="S209" s="76" t="s">
        <v>6178</v>
      </c>
      <c r="T209" s="76" t="s">
        <v>6178</v>
      </c>
      <c r="U209" s="76" t="s">
        <v>6178</v>
      </c>
    </row>
    <row r="210" spans="2:21" x14ac:dyDescent="0.5">
      <c r="B210" s="64">
        <v>125706</v>
      </c>
      <c r="C210" s="65">
        <v>850033785555</v>
      </c>
      <c r="D210" s="64" t="s">
        <v>1302</v>
      </c>
      <c r="E210" s="64" t="s">
        <v>1308</v>
      </c>
      <c r="F210" s="64">
        <v>1</v>
      </c>
      <c r="G210" s="64">
        <v>25</v>
      </c>
      <c r="H210" s="64" t="s">
        <v>569</v>
      </c>
      <c r="I210" s="64" t="s">
        <v>581</v>
      </c>
      <c r="J210" s="64" t="s">
        <v>444</v>
      </c>
      <c r="K210" s="73" t="s">
        <v>6119</v>
      </c>
      <c r="L210" s="69">
        <v>93.4</v>
      </c>
      <c r="M210" s="69">
        <f t="shared" si="11"/>
        <v>3.7360000000000002</v>
      </c>
      <c r="N210" s="279">
        <f t="shared" si="9"/>
        <v>6.49</v>
      </c>
      <c r="O210" s="71">
        <f t="shared" si="10"/>
        <v>0.42434514637904469</v>
      </c>
      <c r="P210" s="72"/>
      <c r="Q210" s="63" t="s">
        <v>6179</v>
      </c>
      <c r="R210" s="266" t="s">
        <v>6179</v>
      </c>
      <c r="S210" s="63" t="s">
        <v>6179</v>
      </c>
      <c r="T210" s="63" t="s">
        <v>6178</v>
      </c>
      <c r="U210" s="63" t="s">
        <v>6178</v>
      </c>
    </row>
    <row r="211" spans="2:21" x14ac:dyDescent="0.5">
      <c r="B211" s="64">
        <v>125707</v>
      </c>
      <c r="C211" s="65">
        <v>850033785500</v>
      </c>
      <c r="D211" s="64" t="s">
        <v>1302</v>
      </c>
      <c r="E211" s="64" t="s">
        <v>1309</v>
      </c>
      <c r="F211" s="64">
        <v>1</v>
      </c>
      <c r="G211" s="64">
        <v>25</v>
      </c>
      <c r="H211" s="64" t="s">
        <v>569</v>
      </c>
      <c r="I211" s="64" t="s">
        <v>581</v>
      </c>
      <c r="J211" s="64" t="s">
        <v>444</v>
      </c>
      <c r="K211" s="73" t="s">
        <v>6119</v>
      </c>
      <c r="L211" s="69">
        <v>90.2</v>
      </c>
      <c r="M211" s="69">
        <f t="shared" si="11"/>
        <v>3.6080000000000001</v>
      </c>
      <c r="N211" s="279">
        <f t="shared" si="9"/>
        <v>6.49</v>
      </c>
      <c r="O211" s="71">
        <f t="shared" si="10"/>
        <v>0.44406779661016949</v>
      </c>
      <c r="P211" s="72"/>
      <c r="Q211" s="63" t="s">
        <v>6179</v>
      </c>
      <c r="R211" s="266" t="s">
        <v>6179</v>
      </c>
      <c r="S211" s="63" t="s">
        <v>6179</v>
      </c>
      <c r="T211" s="63" t="s">
        <v>6178</v>
      </c>
      <c r="U211" s="63" t="s">
        <v>6178</v>
      </c>
    </row>
    <row r="212" spans="2:21" x14ac:dyDescent="0.5">
      <c r="B212" s="64">
        <v>125708</v>
      </c>
      <c r="C212" s="65">
        <v>850033785340</v>
      </c>
      <c r="D212" s="64" t="s">
        <v>1302</v>
      </c>
      <c r="E212" s="64" t="s">
        <v>1310</v>
      </c>
      <c r="F212" s="64">
        <v>1</v>
      </c>
      <c r="G212" s="64">
        <v>25</v>
      </c>
      <c r="H212" s="64" t="s">
        <v>569</v>
      </c>
      <c r="I212" s="64" t="s">
        <v>581</v>
      </c>
      <c r="J212" s="64" t="s">
        <v>444</v>
      </c>
      <c r="K212" s="73" t="s">
        <v>6119</v>
      </c>
      <c r="L212" s="69">
        <v>90.2</v>
      </c>
      <c r="M212" s="69">
        <f t="shared" si="11"/>
        <v>3.6080000000000001</v>
      </c>
      <c r="N212" s="279">
        <f t="shared" si="9"/>
        <v>6.49</v>
      </c>
      <c r="O212" s="71">
        <f t="shared" si="10"/>
        <v>0.44406779661016949</v>
      </c>
      <c r="P212" s="72"/>
      <c r="Q212" s="63" t="s">
        <v>6179</v>
      </c>
      <c r="R212" s="266" t="s">
        <v>6179</v>
      </c>
      <c r="S212" s="63" t="s">
        <v>6179</v>
      </c>
      <c r="T212" s="63" t="s">
        <v>6178</v>
      </c>
      <c r="U212" s="63" t="s">
        <v>6178</v>
      </c>
    </row>
    <row r="213" spans="2:21" x14ac:dyDescent="0.5">
      <c r="B213" s="64">
        <v>125709</v>
      </c>
      <c r="C213" s="65">
        <v>850033785616</v>
      </c>
      <c r="D213" s="64" t="s">
        <v>1302</v>
      </c>
      <c r="E213" s="64" t="s">
        <v>1311</v>
      </c>
      <c r="F213" s="64">
        <v>1</v>
      </c>
      <c r="G213" s="64">
        <v>25</v>
      </c>
      <c r="H213" s="64" t="s">
        <v>569</v>
      </c>
      <c r="I213" s="64" t="s">
        <v>581</v>
      </c>
      <c r="J213" s="64" t="s">
        <v>444</v>
      </c>
      <c r="K213" s="73" t="s">
        <v>6119</v>
      </c>
      <c r="L213" s="69">
        <v>76</v>
      </c>
      <c r="M213" s="69">
        <f t="shared" si="11"/>
        <v>3.04</v>
      </c>
      <c r="N213" s="279">
        <f t="shared" si="9"/>
        <v>5.49</v>
      </c>
      <c r="O213" s="71">
        <f t="shared" si="10"/>
        <v>0.44626593806921677</v>
      </c>
      <c r="P213" s="72"/>
      <c r="Q213" s="63" t="s">
        <v>6179</v>
      </c>
      <c r="R213" s="266" t="s">
        <v>6179</v>
      </c>
      <c r="S213" s="63" t="s">
        <v>6179</v>
      </c>
      <c r="T213" s="63" t="s">
        <v>6178</v>
      </c>
      <c r="U213" s="63" t="s">
        <v>6178</v>
      </c>
    </row>
    <row r="214" spans="2:21" x14ac:dyDescent="0.5">
      <c r="B214" s="64">
        <v>304401</v>
      </c>
      <c r="C214" s="65">
        <v>884796010043</v>
      </c>
      <c r="D214" s="64" t="s">
        <v>2029</v>
      </c>
      <c r="E214" s="64" t="s">
        <v>2030</v>
      </c>
      <c r="F214" s="64">
        <v>8</v>
      </c>
      <c r="G214" s="64">
        <v>2</v>
      </c>
      <c r="H214" s="64" t="s">
        <v>569</v>
      </c>
      <c r="I214" s="64" t="s">
        <v>1889</v>
      </c>
      <c r="J214" s="64" t="s">
        <v>444</v>
      </c>
      <c r="K214" s="64" t="s">
        <v>1564</v>
      </c>
      <c r="L214" s="69">
        <v>78.3</v>
      </c>
      <c r="M214" s="69">
        <f t="shared" si="11"/>
        <v>39.15</v>
      </c>
      <c r="N214" s="279">
        <f t="shared" si="9"/>
        <v>65.489999999999995</v>
      </c>
      <c r="O214" s="71">
        <f t="shared" si="10"/>
        <v>0.40219880897846999</v>
      </c>
      <c r="Q214" s="63" t="s">
        <v>6179</v>
      </c>
      <c r="R214" s="266" t="s">
        <v>6179</v>
      </c>
      <c r="S214" s="63" t="s">
        <v>6178</v>
      </c>
      <c r="T214" s="63" t="s">
        <v>6178</v>
      </c>
      <c r="U214" s="63" t="s">
        <v>6178</v>
      </c>
    </row>
    <row r="215" spans="2:21" s="58" customFormat="1" ht="15" customHeight="1" x14ac:dyDescent="0.5">
      <c r="B215" s="58">
        <v>723524</v>
      </c>
      <c r="C215" s="59">
        <v>850008411571</v>
      </c>
      <c r="D215" s="58" t="s">
        <v>4510</v>
      </c>
      <c r="E215" s="58" t="s">
        <v>4511</v>
      </c>
      <c r="F215" s="58">
        <v>4</v>
      </c>
      <c r="G215" s="58">
        <v>6</v>
      </c>
      <c r="H215" s="58" t="s">
        <v>569</v>
      </c>
      <c r="J215" s="64" t="s">
        <v>444</v>
      </c>
      <c r="K215" s="58" t="s">
        <v>43</v>
      </c>
      <c r="L215" s="69">
        <v>57.9</v>
      </c>
      <c r="M215" s="69">
        <f t="shared" si="11"/>
        <v>9.65</v>
      </c>
      <c r="N215" s="279">
        <f t="shared" si="9"/>
        <v>16.489999999999998</v>
      </c>
      <c r="O215" s="71">
        <f t="shared" si="10"/>
        <v>0.41479684657368093</v>
      </c>
      <c r="P215" s="62"/>
      <c r="Q215" s="63" t="s">
        <v>6179</v>
      </c>
      <c r="R215" s="266" t="s">
        <v>6178</v>
      </c>
      <c r="S215" s="63" t="s">
        <v>6178</v>
      </c>
      <c r="T215" s="63" t="s">
        <v>6178</v>
      </c>
      <c r="U215" s="63" t="s">
        <v>6178</v>
      </c>
    </row>
    <row r="216" spans="2:21" s="58" customFormat="1" ht="15" customHeight="1" x14ac:dyDescent="0.5">
      <c r="B216" s="58">
        <v>613803</v>
      </c>
      <c r="C216" s="59">
        <v>16000570061</v>
      </c>
      <c r="D216" s="58" t="s">
        <v>3892</v>
      </c>
      <c r="E216" s="58" t="s">
        <v>3897</v>
      </c>
      <c r="F216" s="58">
        <v>1</v>
      </c>
      <c r="G216" s="58">
        <v>50</v>
      </c>
      <c r="H216" s="58" t="s">
        <v>569</v>
      </c>
      <c r="J216" s="58" t="s">
        <v>1208</v>
      </c>
      <c r="K216" s="73" t="s">
        <v>6119</v>
      </c>
      <c r="L216" s="69">
        <v>37.5</v>
      </c>
      <c r="M216" s="69">
        <f t="shared" si="11"/>
        <v>0.75</v>
      </c>
      <c r="N216" s="279">
        <f t="shared" si="9"/>
        <v>1.49</v>
      </c>
      <c r="O216" s="71">
        <f t="shared" si="10"/>
        <v>0.49664429530201343</v>
      </c>
      <c r="P216" s="62"/>
      <c r="Q216" s="63" t="s">
        <v>6179</v>
      </c>
      <c r="R216" s="266" t="s">
        <v>6178</v>
      </c>
      <c r="S216" s="63" t="s">
        <v>6178</v>
      </c>
      <c r="T216" s="63" t="s">
        <v>6178</v>
      </c>
      <c r="U216" s="63" t="s">
        <v>6178</v>
      </c>
    </row>
  </sheetData>
  <autoFilter ref="A3:U3" xr:uid="{CC1EC9AC-D634-224C-806D-F04F6D2DE491}"/>
  <conditionalFormatting sqref="B1:B1048576">
    <cfRule type="duplicateValues" dxfId="319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313E-1392-914E-BF06-3095687E9260}">
  <sheetPr>
    <tabColor rgb="FF92D050"/>
  </sheetPr>
  <dimension ref="A1:V4756"/>
  <sheetViews>
    <sheetView showGridLines="0" topLeftCell="E1" workbookViewId="0">
      <pane ySplit="3" topLeftCell="A4" activePane="bottomLeft" state="frozen"/>
      <selection pane="bottomLeft" activeCell="M1" sqref="M1:M1048576"/>
    </sheetView>
  </sheetViews>
  <sheetFormatPr defaultColWidth="10.8125" defaultRowHeight="15" customHeight="1" x14ac:dyDescent="0.5"/>
  <cols>
    <col min="1" max="1" width="4.8125" style="58" customWidth="1"/>
    <col min="2" max="2" width="10.1875" style="58" customWidth="1"/>
    <col min="3" max="3" width="11.1875" style="58" customWidth="1"/>
    <col min="4" max="4" width="17.8125" style="59" bestFit="1" customWidth="1"/>
    <col min="5" max="5" width="27.3125" style="58" bestFit="1" customWidth="1"/>
    <col min="6" max="6" width="86.5" style="58" bestFit="1" customWidth="1"/>
    <col min="7" max="7" width="8.6875" style="58" bestFit="1" customWidth="1"/>
    <col min="8" max="8" width="8.1875" style="58" bestFit="1" customWidth="1"/>
    <col min="9" max="9" width="12.5" style="58" bestFit="1" customWidth="1"/>
    <col min="10" max="10" width="30.5" style="58" bestFit="1" customWidth="1"/>
    <col min="11" max="11" width="19.5" style="58" bestFit="1" customWidth="1"/>
    <col min="12" max="12" width="19.1875" style="58" bestFit="1" customWidth="1"/>
    <col min="13" max="13" width="16.8125" style="60" bestFit="1" customWidth="1"/>
    <col min="14" max="14" width="10.8125" style="60"/>
    <col min="15" max="15" width="10.8125" style="67"/>
    <col min="16" max="16" width="10.8125" style="61"/>
    <col min="17" max="17" width="4.8125" style="58" customWidth="1"/>
    <col min="18" max="22" width="10.8125" style="63"/>
    <col min="23" max="16384" width="10.8125" style="58"/>
  </cols>
  <sheetData>
    <row r="1" spans="1:22" ht="15" customHeight="1" x14ac:dyDescent="0.5">
      <c r="A1" s="2">
        <v>4</v>
      </c>
    </row>
    <row r="3" spans="1:22" s="1" customFormat="1" ht="15" customHeight="1" x14ac:dyDescent="0.5">
      <c r="B3" s="1" t="s">
        <v>5929</v>
      </c>
      <c r="C3" s="1" t="s">
        <v>0</v>
      </c>
      <c r="D3" s="8" t="s">
        <v>5548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  <c r="M3" s="5" t="s">
        <v>5821</v>
      </c>
      <c r="N3" s="5" t="s">
        <v>5822</v>
      </c>
      <c r="O3" s="6" t="s">
        <v>5823</v>
      </c>
      <c r="P3" s="7" t="s">
        <v>5824</v>
      </c>
      <c r="R3" s="3" t="s">
        <v>5550</v>
      </c>
      <c r="S3" s="3" t="s">
        <v>5549</v>
      </c>
      <c r="T3" s="3" t="s">
        <v>5825</v>
      </c>
      <c r="U3" s="3" t="s">
        <v>5826</v>
      </c>
      <c r="V3" s="3" t="s">
        <v>5827</v>
      </c>
    </row>
    <row r="4" spans="1:22" ht="15" customHeight="1" x14ac:dyDescent="0.5">
      <c r="B4" s="58">
        <v>1</v>
      </c>
      <c r="C4" s="58">
        <v>200301</v>
      </c>
      <c r="D4" s="59">
        <v>77208000330</v>
      </c>
      <c r="E4" s="58" t="s">
        <v>1628</v>
      </c>
      <c r="F4" s="58" t="s">
        <v>1630</v>
      </c>
      <c r="G4" s="58">
        <v>12</v>
      </c>
      <c r="H4" s="58">
        <v>33.799999999999997</v>
      </c>
      <c r="I4" s="73" t="s">
        <v>5487</v>
      </c>
      <c r="J4" s="58" t="s">
        <v>472</v>
      </c>
      <c r="K4" s="58" t="s">
        <v>14</v>
      </c>
      <c r="L4" s="58" t="s">
        <v>6119</v>
      </c>
      <c r="M4" s="60">
        <v>26.5</v>
      </c>
      <c r="N4" s="38">
        <f t="shared" ref="N4:N67" si="0">M4/G4</f>
        <v>2.2083333333333335</v>
      </c>
      <c r="O4" s="279">
        <f t="shared" ref="O4:O67" si="1">IF(CEILING(N4/0.6,1)-0.51&gt;=N4/0.6,CEILING(N4/0.6,1)-0.51,CEILING(N4/0.6,1)-0.01)</f>
        <v>3.99</v>
      </c>
      <c r="P4" s="268">
        <f t="shared" ref="P4:P67" si="2">(O4-N4)/O4</f>
        <v>0.44653299916457811</v>
      </c>
      <c r="Q4" s="62"/>
      <c r="R4" s="63" t="s">
        <v>6179</v>
      </c>
      <c r="S4" s="266" t="s">
        <v>6179</v>
      </c>
      <c r="T4" s="63" t="s">
        <v>6179</v>
      </c>
      <c r="U4" s="63" t="s">
        <v>6179</v>
      </c>
      <c r="V4" s="63" t="s">
        <v>6179</v>
      </c>
    </row>
    <row r="5" spans="1:22" ht="15" customHeight="1" x14ac:dyDescent="0.5">
      <c r="B5" s="58">
        <v>2</v>
      </c>
      <c r="C5" s="58">
        <v>478113</v>
      </c>
      <c r="D5" s="59">
        <v>850027702193</v>
      </c>
      <c r="E5" s="58" t="s">
        <v>1721</v>
      </c>
      <c r="F5" s="58" t="s">
        <v>2674</v>
      </c>
      <c r="G5" s="58">
        <v>12</v>
      </c>
      <c r="H5" s="58">
        <v>12</v>
      </c>
      <c r="I5" s="77" t="s">
        <v>177</v>
      </c>
      <c r="J5" s="58" t="s">
        <v>1997</v>
      </c>
      <c r="K5" s="58" t="s">
        <v>1770</v>
      </c>
      <c r="L5" s="58" t="s">
        <v>1564</v>
      </c>
      <c r="M5" s="60">
        <v>17.97</v>
      </c>
      <c r="N5" s="38">
        <f t="shared" si="0"/>
        <v>1.4974999999999998</v>
      </c>
      <c r="O5" s="279">
        <f t="shared" si="1"/>
        <v>2.99</v>
      </c>
      <c r="P5" s="268">
        <f t="shared" si="2"/>
        <v>0.49916387959866232</v>
      </c>
      <c r="Q5" s="62"/>
      <c r="R5" s="63" t="s">
        <v>6179</v>
      </c>
      <c r="S5" s="266" t="s">
        <v>6179</v>
      </c>
      <c r="T5" s="63" t="s">
        <v>6179</v>
      </c>
      <c r="U5" s="63" t="s">
        <v>6179</v>
      </c>
      <c r="V5" s="63" t="s">
        <v>6179</v>
      </c>
    </row>
    <row r="6" spans="1:22" ht="15" customHeight="1" x14ac:dyDescent="0.5">
      <c r="B6" s="58">
        <v>3</v>
      </c>
      <c r="C6" s="58">
        <v>250101</v>
      </c>
      <c r="D6" s="59">
        <v>866558000004</v>
      </c>
      <c r="E6" s="58" t="s">
        <v>1713</v>
      </c>
      <c r="F6" s="58" t="s">
        <v>1714</v>
      </c>
      <c r="G6" s="58">
        <v>12</v>
      </c>
      <c r="H6" s="58">
        <v>16.899999999999999</v>
      </c>
      <c r="I6" s="77" t="s">
        <v>177</v>
      </c>
      <c r="J6" s="58" t="s">
        <v>472</v>
      </c>
      <c r="K6" s="58" t="s">
        <v>14</v>
      </c>
      <c r="L6" s="58" t="s">
        <v>6119</v>
      </c>
      <c r="M6" s="60">
        <v>11.5</v>
      </c>
      <c r="N6" s="38">
        <f t="shared" si="0"/>
        <v>0.95833333333333337</v>
      </c>
      <c r="O6" s="279">
        <f t="shared" si="1"/>
        <v>1.99</v>
      </c>
      <c r="P6" s="268">
        <f t="shared" si="2"/>
        <v>0.51842546063651596</v>
      </c>
      <c r="Q6" s="62"/>
      <c r="R6" s="63" t="s">
        <v>6179</v>
      </c>
      <c r="S6" s="266" t="s">
        <v>6179</v>
      </c>
      <c r="T6" s="63" t="s">
        <v>6179</v>
      </c>
      <c r="U6" s="63" t="s">
        <v>6179</v>
      </c>
      <c r="V6" s="63" t="s">
        <v>6179</v>
      </c>
    </row>
    <row r="7" spans="1:22" ht="15" customHeight="1" x14ac:dyDescent="0.5">
      <c r="B7" s="58">
        <v>4</v>
      </c>
      <c r="C7" s="58">
        <v>478104</v>
      </c>
      <c r="D7" s="59">
        <v>860439001067</v>
      </c>
      <c r="E7" s="58" t="s">
        <v>1721</v>
      </c>
      <c r="F7" s="58" t="s">
        <v>2667</v>
      </c>
      <c r="G7" s="58">
        <v>12</v>
      </c>
      <c r="H7" s="58">
        <v>12</v>
      </c>
      <c r="I7" s="77" t="s">
        <v>177</v>
      </c>
      <c r="J7" s="58" t="s">
        <v>1997</v>
      </c>
      <c r="K7" s="58" t="s">
        <v>1770</v>
      </c>
      <c r="L7" s="58" t="s">
        <v>1564</v>
      </c>
      <c r="M7" s="60">
        <v>17.97</v>
      </c>
      <c r="N7" s="38">
        <f t="shared" si="0"/>
        <v>1.4974999999999998</v>
      </c>
      <c r="O7" s="279">
        <f t="shared" si="1"/>
        <v>2.99</v>
      </c>
      <c r="P7" s="268">
        <f t="shared" si="2"/>
        <v>0.49916387959866232</v>
      </c>
      <c r="Q7" s="62"/>
      <c r="R7" s="63" t="s">
        <v>6179</v>
      </c>
      <c r="S7" s="266" t="s">
        <v>6179</v>
      </c>
      <c r="T7" s="63" t="s">
        <v>6179</v>
      </c>
      <c r="U7" s="63" t="s">
        <v>6179</v>
      </c>
      <c r="V7" s="63" t="s">
        <v>6179</v>
      </c>
    </row>
    <row r="8" spans="1:22" ht="15" customHeight="1" x14ac:dyDescent="0.5">
      <c r="B8" s="58">
        <v>5</v>
      </c>
      <c r="C8" s="58">
        <v>478101</v>
      </c>
      <c r="D8" s="59">
        <v>860439001005</v>
      </c>
      <c r="E8" s="58" t="s">
        <v>1721</v>
      </c>
      <c r="F8" s="58" t="s">
        <v>2664</v>
      </c>
      <c r="G8" s="58">
        <v>12</v>
      </c>
      <c r="H8" s="58">
        <v>12</v>
      </c>
      <c r="I8" s="77" t="s">
        <v>177</v>
      </c>
      <c r="J8" s="58" t="s">
        <v>1997</v>
      </c>
      <c r="K8" s="58" t="s">
        <v>1770</v>
      </c>
      <c r="L8" s="58" t="s">
        <v>1564</v>
      </c>
      <c r="M8" s="60">
        <v>17.97</v>
      </c>
      <c r="N8" s="38">
        <f t="shared" si="0"/>
        <v>1.4974999999999998</v>
      </c>
      <c r="O8" s="279">
        <f t="shared" si="1"/>
        <v>2.99</v>
      </c>
      <c r="P8" s="268">
        <f t="shared" si="2"/>
        <v>0.49916387959866232</v>
      </c>
      <c r="Q8" s="62"/>
      <c r="R8" s="63" t="s">
        <v>6179</v>
      </c>
      <c r="S8" s="266" t="s">
        <v>6179</v>
      </c>
      <c r="T8" s="63" t="s">
        <v>6179</v>
      </c>
      <c r="U8" s="63" t="s">
        <v>6179</v>
      </c>
      <c r="V8" s="63" t="s">
        <v>6179</v>
      </c>
    </row>
    <row r="9" spans="1:22" ht="15" customHeight="1" x14ac:dyDescent="0.5">
      <c r="B9" s="58">
        <v>6</v>
      </c>
      <c r="C9" s="58">
        <v>478109</v>
      </c>
      <c r="D9" s="59">
        <v>860003223390</v>
      </c>
      <c r="E9" s="58" t="s">
        <v>1721</v>
      </c>
      <c r="F9" s="58" t="s">
        <v>2670</v>
      </c>
      <c r="G9" s="58">
        <v>12</v>
      </c>
      <c r="H9" s="58">
        <v>12</v>
      </c>
      <c r="I9" s="77" t="s">
        <v>177</v>
      </c>
      <c r="J9" s="58" t="s">
        <v>1997</v>
      </c>
      <c r="K9" s="58" t="s">
        <v>1770</v>
      </c>
      <c r="L9" s="58" t="s">
        <v>1564</v>
      </c>
      <c r="M9" s="60">
        <v>17.97</v>
      </c>
      <c r="N9" s="38">
        <f t="shared" si="0"/>
        <v>1.4974999999999998</v>
      </c>
      <c r="O9" s="279">
        <f t="shared" si="1"/>
        <v>2.99</v>
      </c>
      <c r="P9" s="268">
        <f t="shared" si="2"/>
        <v>0.49916387959866232</v>
      </c>
      <c r="Q9" s="62"/>
      <c r="R9" s="63" t="s">
        <v>6179</v>
      </c>
      <c r="S9" s="266" t="s">
        <v>6179</v>
      </c>
      <c r="T9" s="63" t="s">
        <v>6179</v>
      </c>
      <c r="U9" s="63" t="s">
        <v>6179</v>
      </c>
      <c r="V9" s="63" t="s">
        <v>6179</v>
      </c>
    </row>
    <row r="10" spans="1:22" ht="15" customHeight="1" x14ac:dyDescent="0.5">
      <c r="B10" s="58">
        <v>7</v>
      </c>
      <c r="C10" s="58">
        <v>326114</v>
      </c>
      <c r="D10" s="59">
        <v>850007391058</v>
      </c>
      <c r="E10" s="58" t="s">
        <v>2142</v>
      </c>
      <c r="F10" s="58" t="s">
        <v>5650</v>
      </c>
      <c r="G10" s="58">
        <v>6</v>
      </c>
      <c r="H10" s="58">
        <v>8</v>
      </c>
      <c r="I10" s="77" t="s">
        <v>177</v>
      </c>
      <c r="J10" s="58" t="s">
        <v>1873</v>
      </c>
      <c r="K10" s="58" t="s">
        <v>1770</v>
      </c>
      <c r="L10" s="58" t="s">
        <v>1564</v>
      </c>
      <c r="M10" s="60">
        <v>38.67</v>
      </c>
      <c r="N10" s="38">
        <f t="shared" si="0"/>
        <v>6.4450000000000003</v>
      </c>
      <c r="O10" s="279">
        <f t="shared" si="1"/>
        <v>10.99</v>
      </c>
      <c r="P10" s="268">
        <f t="shared" si="2"/>
        <v>0.413557779799818</v>
      </c>
      <c r="Q10" s="62"/>
      <c r="R10" s="63" t="s">
        <v>6179</v>
      </c>
      <c r="S10" s="266" t="s">
        <v>6179</v>
      </c>
      <c r="T10" s="63" t="s">
        <v>6179</v>
      </c>
      <c r="U10" s="63" t="s">
        <v>6178</v>
      </c>
      <c r="V10" s="63" t="s">
        <v>6178</v>
      </c>
    </row>
    <row r="11" spans="1:22" ht="15" customHeight="1" x14ac:dyDescent="0.5">
      <c r="B11" s="58">
        <v>8</v>
      </c>
      <c r="C11" s="58">
        <v>326115</v>
      </c>
      <c r="D11" s="59">
        <v>850007391287</v>
      </c>
      <c r="E11" s="58" t="s">
        <v>2142</v>
      </c>
      <c r="F11" s="58" t="s">
        <v>2143</v>
      </c>
      <c r="G11" s="58">
        <v>6</v>
      </c>
      <c r="H11" s="58">
        <v>8</v>
      </c>
      <c r="I11" s="77" t="s">
        <v>177</v>
      </c>
      <c r="J11" s="58" t="s">
        <v>1873</v>
      </c>
      <c r="K11" s="58" t="s">
        <v>1770</v>
      </c>
      <c r="L11" s="58" t="s">
        <v>1564</v>
      </c>
      <c r="M11" s="60">
        <v>38.67</v>
      </c>
      <c r="N11" s="38">
        <f t="shared" si="0"/>
        <v>6.4450000000000003</v>
      </c>
      <c r="O11" s="279">
        <f t="shared" si="1"/>
        <v>10.99</v>
      </c>
      <c r="P11" s="268">
        <f t="shared" si="2"/>
        <v>0.413557779799818</v>
      </c>
      <c r="Q11" s="62"/>
      <c r="R11" s="63" t="s">
        <v>6179</v>
      </c>
      <c r="S11" s="266" t="s">
        <v>6179</v>
      </c>
      <c r="T11" s="63" t="s">
        <v>6179</v>
      </c>
      <c r="U11" s="63" t="s">
        <v>6178</v>
      </c>
      <c r="V11" s="63" t="s">
        <v>6178</v>
      </c>
    </row>
    <row r="12" spans="1:22" ht="15" customHeight="1" x14ac:dyDescent="0.5">
      <c r="B12" s="58">
        <v>9</v>
      </c>
      <c r="C12" s="58">
        <v>322101</v>
      </c>
      <c r="D12" s="59">
        <v>837152002435</v>
      </c>
      <c r="E12" s="58" t="s">
        <v>2122</v>
      </c>
      <c r="F12" s="58" t="s">
        <v>2123</v>
      </c>
      <c r="G12" s="58">
        <v>3</v>
      </c>
      <c r="H12" s="58">
        <v>64</v>
      </c>
      <c r="I12" s="77" t="s">
        <v>177</v>
      </c>
      <c r="J12" s="58" t="s">
        <v>1911</v>
      </c>
      <c r="K12" s="58" t="s">
        <v>1770</v>
      </c>
      <c r="L12" s="58" t="s">
        <v>1564</v>
      </c>
      <c r="M12" s="60">
        <v>15.1</v>
      </c>
      <c r="N12" s="38">
        <f t="shared" si="0"/>
        <v>5.0333333333333332</v>
      </c>
      <c r="O12" s="279">
        <f t="shared" si="1"/>
        <v>8.49</v>
      </c>
      <c r="P12" s="268">
        <f t="shared" si="2"/>
        <v>0.40714566156262272</v>
      </c>
      <c r="Q12" s="62"/>
      <c r="R12" s="76" t="s">
        <v>6178</v>
      </c>
      <c r="S12" s="318" t="s">
        <v>6178</v>
      </c>
      <c r="T12" s="76" t="s">
        <v>6178</v>
      </c>
      <c r="U12" s="76" t="s">
        <v>6178</v>
      </c>
      <c r="V12" s="76" t="s">
        <v>6178</v>
      </c>
    </row>
    <row r="13" spans="1:22" ht="15" customHeight="1" x14ac:dyDescent="0.5">
      <c r="B13" s="58">
        <v>10</v>
      </c>
      <c r="C13" s="58">
        <v>478106</v>
      </c>
      <c r="D13" s="59">
        <v>860439001081</v>
      </c>
      <c r="E13" s="58" t="s">
        <v>1721</v>
      </c>
      <c r="F13" s="58" t="s">
        <v>2669</v>
      </c>
      <c r="G13" s="58">
        <v>12</v>
      </c>
      <c r="H13" s="58">
        <v>12</v>
      </c>
      <c r="I13" s="77" t="s">
        <v>177</v>
      </c>
      <c r="J13" s="58" t="s">
        <v>1997</v>
      </c>
      <c r="K13" s="58" t="s">
        <v>1770</v>
      </c>
      <c r="L13" s="58" t="s">
        <v>1564</v>
      </c>
      <c r="M13" s="60">
        <v>17.97</v>
      </c>
      <c r="N13" s="38">
        <f t="shared" si="0"/>
        <v>1.4974999999999998</v>
      </c>
      <c r="O13" s="279">
        <f t="shared" si="1"/>
        <v>2.99</v>
      </c>
      <c r="P13" s="268">
        <f t="shared" si="2"/>
        <v>0.49916387959866232</v>
      </c>
      <c r="Q13" s="62"/>
      <c r="R13" s="63" t="s">
        <v>6179</v>
      </c>
      <c r="S13" s="266" t="s">
        <v>6179</v>
      </c>
      <c r="T13" s="63" t="s">
        <v>6179</v>
      </c>
      <c r="U13" s="63" t="s">
        <v>6179</v>
      </c>
      <c r="V13" s="63" t="s">
        <v>6179</v>
      </c>
    </row>
    <row r="14" spans="1:22" ht="15" customHeight="1" x14ac:dyDescent="0.5">
      <c r="B14" s="58">
        <v>11</v>
      </c>
      <c r="C14" s="58">
        <v>355302</v>
      </c>
      <c r="D14" s="59">
        <v>850003994154</v>
      </c>
      <c r="E14" s="58" t="s">
        <v>2281</v>
      </c>
      <c r="F14" s="58" t="s">
        <v>2284</v>
      </c>
      <c r="G14" s="58">
        <v>8</v>
      </c>
      <c r="H14" s="58">
        <v>5</v>
      </c>
      <c r="I14" s="77" t="s">
        <v>177</v>
      </c>
      <c r="J14" s="58" t="s">
        <v>1873</v>
      </c>
      <c r="K14" s="58" t="s">
        <v>1770</v>
      </c>
      <c r="L14" s="58" t="s">
        <v>1564</v>
      </c>
      <c r="M14" s="60">
        <v>11.9</v>
      </c>
      <c r="N14" s="38">
        <f t="shared" si="0"/>
        <v>1.4875</v>
      </c>
      <c r="O14" s="279">
        <f t="shared" si="1"/>
        <v>2.4900000000000002</v>
      </c>
      <c r="P14" s="268">
        <f t="shared" si="2"/>
        <v>0.40261044176706828</v>
      </c>
      <c r="Q14" s="62"/>
      <c r="R14" s="63" t="s">
        <v>6179</v>
      </c>
      <c r="S14" s="266" t="s">
        <v>6179</v>
      </c>
      <c r="T14" s="63" t="s">
        <v>6179</v>
      </c>
      <c r="U14" s="63" t="s">
        <v>6179</v>
      </c>
      <c r="V14" s="63" t="s">
        <v>6179</v>
      </c>
    </row>
    <row r="15" spans="1:22" ht="15" customHeight="1" x14ac:dyDescent="0.5">
      <c r="B15" s="58">
        <v>12</v>
      </c>
      <c r="C15" s="58">
        <v>478116</v>
      </c>
      <c r="D15" s="59">
        <v>850027702261</v>
      </c>
      <c r="E15" s="58" t="s">
        <v>1721</v>
      </c>
      <c r="F15" s="58" t="s">
        <v>2677</v>
      </c>
      <c r="G15" s="58">
        <v>12</v>
      </c>
      <c r="H15" s="58">
        <v>12</v>
      </c>
      <c r="I15" s="77" t="s">
        <v>177</v>
      </c>
      <c r="J15" s="58" t="s">
        <v>1997</v>
      </c>
      <c r="K15" s="58" t="s">
        <v>1770</v>
      </c>
      <c r="L15" s="58" t="s">
        <v>1564</v>
      </c>
      <c r="M15" s="60">
        <v>17.97</v>
      </c>
      <c r="N15" s="38">
        <f t="shared" si="0"/>
        <v>1.4974999999999998</v>
      </c>
      <c r="O15" s="279">
        <f t="shared" si="1"/>
        <v>2.99</v>
      </c>
      <c r="P15" s="268">
        <f t="shared" si="2"/>
        <v>0.49916387959866232</v>
      </c>
      <c r="Q15" s="62"/>
      <c r="R15" s="63" t="s">
        <v>6179</v>
      </c>
      <c r="S15" s="266" t="s">
        <v>6179</v>
      </c>
      <c r="T15" s="63" t="s">
        <v>6179</v>
      </c>
      <c r="U15" s="63" t="s">
        <v>6179</v>
      </c>
      <c r="V15" s="63" t="s">
        <v>6179</v>
      </c>
    </row>
    <row r="16" spans="1:22" ht="15" customHeight="1" x14ac:dyDescent="0.5">
      <c r="B16" s="58">
        <v>13</v>
      </c>
      <c r="C16" s="58">
        <v>478102</v>
      </c>
      <c r="D16" s="59">
        <v>860439001012</v>
      </c>
      <c r="E16" s="58" t="s">
        <v>1721</v>
      </c>
      <c r="F16" s="58" t="s">
        <v>2665</v>
      </c>
      <c r="G16" s="58">
        <v>12</v>
      </c>
      <c r="H16" s="58">
        <v>12</v>
      </c>
      <c r="I16" s="77" t="s">
        <v>177</v>
      </c>
      <c r="J16" s="58" t="s">
        <v>1997</v>
      </c>
      <c r="K16" s="58" t="s">
        <v>1770</v>
      </c>
      <c r="L16" s="58" t="s">
        <v>1564</v>
      </c>
      <c r="M16" s="60">
        <v>17.97</v>
      </c>
      <c r="N16" s="38">
        <f t="shared" si="0"/>
        <v>1.4974999999999998</v>
      </c>
      <c r="O16" s="279">
        <f t="shared" si="1"/>
        <v>2.99</v>
      </c>
      <c r="P16" s="268">
        <f t="shared" si="2"/>
        <v>0.49916387959866232</v>
      </c>
      <c r="Q16" s="62"/>
      <c r="R16" s="63" t="s">
        <v>6179</v>
      </c>
      <c r="S16" s="266" t="s">
        <v>6179</v>
      </c>
      <c r="T16" s="63" t="s">
        <v>6179</v>
      </c>
      <c r="U16" s="63" t="s">
        <v>6179</v>
      </c>
      <c r="V16" s="63" t="s">
        <v>6179</v>
      </c>
    </row>
    <row r="17" spans="2:22" ht="15" customHeight="1" x14ac:dyDescent="0.5">
      <c r="B17" s="58">
        <v>14</v>
      </c>
      <c r="C17" s="58">
        <v>300295</v>
      </c>
      <c r="D17" s="59">
        <v>894700010137</v>
      </c>
      <c r="E17" s="58" t="s">
        <v>1919</v>
      </c>
      <c r="F17" s="58" t="s">
        <v>1948</v>
      </c>
      <c r="G17" s="58">
        <v>6</v>
      </c>
      <c r="H17" s="58">
        <v>32</v>
      </c>
      <c r="I17" s="77" t="s">
        <v>177</v>
      </c>
      <c r="J17" s="58" t="s">
        <v>1873</v>
      </c>
      <c r="K17" s="58" t="s">
        <v>1770</v>
      </c>
      <c r="L17" s="58" t="s">
        <v>1564</v>
      </c>
      <c r="M17" s="60">
        <v>37.200000000000003</v>
      </c>
      <c r="N17" s="38">
        <f t="shared" si="0"/>
        <v>6.2</v>
      </c>
      <c r="O17" s="279">
        <f t="shared" si="1"/>
        <v>10.49</v>
      </c>
      <c r="P17" s="268">
        <f t="shared" si="2"/>
        <v>0.40896091515729266</v>
      </c>
      <c r="Q17" s="62"/>
      <c r="R17" s="63" t="s">
        <v>6178</v>
      </c>
      <c r="S17" s="266" t="s">
        <v>6179</v>
      </c>
      <c r="T17" s="63" t="s">
        <v>6179</v>
      </c>
      <c r="U17" s="63" t="s">
        <v>6178</v>
      </c>
      <c r="V17" s="63" t="s">
        <v>6178</v>
      </c>
    </row>
    <row r="18" spans="2:22" ht="15" customHeight="1" x14ac:dyDescent="0.5">
      <c r="B18" s="58">
        <v>15</v>
      </c>
      <c r="C18" s="58">
        <v>478118</v>
      </c>
      <c r="D18" s="59">
        <v>850027702469</v>
      </c>
      <c r="E18" s="58" t="s">
        <v>1721</v>
      </c>
      <c r="F18" s="58" t="s">
        <v>2679</v>
      </c>
      <c r="G18" s="58">
        <v>12</v>
      </c>
      <c r="H18" s="58">
        <v>12</v>
      </c>
      <c r="I18" s="77" t="s">
        <v>177</v>
      </c>
      <c r="J18" s="58" t="s">
        <v>1997</v>
      </c>
      <c r="K18" s="58" t="s">
        <v>1770</v>
      </c>
      <c r="L18" s="58" t="s">
        <v>1564</v>
      </c>
      <c r="M18" s="60">
        <v>17.97</v>
      </c>
      <c r="N18" s="38">
        <f t="shared" si="0"/>
        <v>1.4974999999999998</v>
      </c>
      <c r="O18" s="279">
        <f t="shared" si="1"/>
        <v>2.99</v>
      </c>
      <c r="P18" s="268">
        <f t="shared" si="2"/>
        <v>0.49916387959866232</v>
      </c>
      <c r="Q18" s="62"/>
      <c r="R18" s="63" t="s">
        <v>6179</v>
      </c>
      <c r="S18" s="266" t="s">
        <v>6179</v>
      </c>
      <c r="T18" s="63" t="s">
        <v>6179</v>
      </c>
      <c r="U18" s="63" t="s">
        <v>6179</v>
      </c>
      <c r="V18" s="63" t="s">
        <v>6179</v>
      </c>
    </row>
    <row r="19" spans="2:22" ht="15" customHeight="1" x14ac:dyDescent="0.5">
      <c r="B19" s="58">
        <v>16</v>
      </c>
      <c r="C19" s="58">
        <v>479102</v>
      </c>
      <c r="D19" s="59">
        <v>856852007731</v>
      </c>
      <c r="E19" s="58" t="s">
        <v>108</v>
      </c>
      <c r="F19" s="58" t="s">
        <v>2683</v>
      </c>
      <c r="G19" s="58">
        <v>12</v>
      </c>
      <c r="H19" s="58">
        <v>2</v>
      </c>
      <c r="I19" s="77" t="s">
        <v>177</v>
      </c>
      <c r="J19" s="58" t="s">
        <v>110</v>
      </c>
      <c r="K19" s="58" t="s">
        <v>111</v>
      </c>
      <c r="L19" s="58" t="s">
        <v>1564</v>
      </c>
      <c r="M19" s="60">
        <v>23.99</v>
      </c>
      <c r="N19" s="38">
        <f t="shared" si="0"/>
        <v>1.9991666666666665</v>
      </c>
      <c r="O19" s="279">
        <f t="shared" si="1"/>
        <v>3.49</v>
      </c>
      <c r="P19" s="268">
        <f t="shared" si="2"/>
        <v>0.42717287488061134</v>
      </c>
      <c r="Q19" s="62"/>
      <c r="R19" s="63" t="s">
        <v>6179</v>
      </c>
      <c r="S19" s="266" t="s">
        <v>6179</v>
      </c>
      <c r="T19" s="63" t="s">
        <v>6179</v>
      </c>
      <c r="U19" s="63" t="s">
        <v>6179</v>
      </c>
      <c r="V19" s="63" t="s">
        <v>6179</v>
      </c>
    </row>
    <row r="20" spans="2:22" ht="15" customHeight="1" x14ac:dyDescent="0.5">
      <c r="B20" s="58">
        <v>17</v>
      </c>
      <c r="C20" s="58">
        <v>478103</v>
      </c>
      <c r="D20" s="59">
        <v>860439001029</v>
      </c>
      <c r="E20" s="58" t="s">
        <v>1721</v>
      </c>
      <c r="F20" s="58" t="s">
        <v>2666</v>
      </c>
      <c r="G20" s="58">
        <v>12</v>
      </c>
      <c r="H20" s="58">
        <v>12</v>
      </c>
      <c r="I20" s="77" t="s">
        <v>177</v>
      </c>
      <c r="J20" s="58" t="s">
        <v>1997</v>
      </c>
      <c r="K20" s="58" t="s">
        <v>1770</v>
      </c>
      <c r="L20" s="58" t="s">
        <v>1564</v>
      </c>
      <c r="M20" s="60">
        <v>17.97</v>
      </c>
      <c r="N20" s="38">
        <f t="shared" si="0"/>
        <v>1.4974999999999998</v>
      </c>
      <c r="O20" s="279">
        <f t="shared" si="1"/>
        <v>2.99</v>
      </c>
      <c r="P20" s="268">
        <f t="shared" si="2"/>
        <v>0.49916387959866232</v>
      </c>
      <c r="Q20" s="62"/>
      <c r="R20" s="63" t="s">
        <v>6179</v>
      </c>
      <c r="S20" s="266" t="s">
        <v>6179</v>
      </c>
      <c r="T20" s="63" t="s">
        <v>6179</v>
      </c>
      <c r="U20" s="63" t="s">
        <v>6179</v>
      </c>
      <c r="V20" s="63" t="s">
        <v>6179</v>
      </c>
    </row>
    <row r="21" spans="2:22" ht="15" customHeight="1" x14ac:dyDescent="0.5">
      <c r="B21" s="58">
        <v>18</v>
      </c>
      <c r="C21" s="58">
        <v>355303</v>
      </c>
      <c r="D21" s="59">
        <v>850003994185</v>
      </c>
      <c r="E21" s="58" t="s">
        <v>2281</v>
      </c>
      <c r="F21" s="58" t="s">
        <v>2285</v>
      </c>
      <c r="G21" s="58">
        <v>8</v>
      </c>
      <c r="H21" s="58">
        <v>5</v>
      </c>
      <c r="I21" s="77" t="s">
        <v>177</v>
      </c>
      <c r="J21" s="58" t="s">
        <v>1873</v>
      </c>
      <c r="K21" s="58" t="s">
        <v>1770</v>
      </c>
      <c r="L21" s="58" t="s">
        <v>1564</v>
      </c>
      <c r="M21" s="60">
        <v>11.9</v>
      </c>
      <c r="N21" s="38">
        <f t="shared" si="0"/>
        <v>1.4875</v>
      </c>
      <c r="O21" s="279">
        <f t="shared" si="1"/>
        <v>2.4900000000000002</v>
      </c>
      <c r="P21" s="268">
        <f t="shared" si="2"/>
        <v>0.40261044176706828</v>
      </c>
      <c r="Q21" s="62"/>
      <c r="R21" s="63" t="s">
        <v>6179</v>
      </c>
      <c r="S21" s="266" t="s">
        <v>6179</v>
      </c>
      <c r="T21" s="63" t="s">
        <v>6179</v>
      </c>
      <c r="U21" s="63" t="s">
        <v>6179</v>
      </c>
      <c r="V21" s="63" t="s">
        <v>6179</v>
      </c>
    </row>
    <row r="22" spans="2:22" ht="15" customHeight="1" x14ac:dyDescent="0.5">
      <c r="B22" s="58">
        <v>19</v>
      </c>
      <c r="C22" s="58">
        <v>436101</v>
      </c>
      <c r="D22" s="59">
        <v>851861006096</v>
      </c>
      <c r="E22" s="58" t="s">
        <v>1812</v>
      </c>
      <c r="F22" s="58" t="s">
        <v>2507</v>
      </c>
      <c r="G22" s="58">
        <v>12</v>
      </c>
      <c r="H22" s="58">
        <v>16</v>
      </c>
      <c r="I22" s="73" t="s">
        <v>5487</v>
      </c>
      <c r="J22" s="58" t="s">
        <v>1997</v>
      </c>
      <c r="K22" s="58" t="s">
        <v>1770</v>
      </c>
      <c r="L22" s="58" t="s">
        <v>1564</v>
      </c>
      <c r="M22" s="60">
        <v>29.55</v>
      </c>
      <c r="N22" s="38">
        <f t="shared" si="0"/>
        <v>2.4624999999999999</v>
      </c>
      <c r="O22" s="279">
        <f t="shared" si="1"/>
        <v>4.49</v>
      </c>
      <c r="P22" s="268">
        <f t="shared" si="2"/>
        <v>0.45155902004454346</v>
      </c>
      <c r="Q22" s="62"/>
      <c r="R22" s="63" t="s">
        <v>6179</v>
      </c>
      <c r="S22" s="266" t="s">
        <v>6179</v>
      </c>
      <c r="T22" s="63" t="s">
        <v>6179</v>
      </c>
      <c r="U22" s="63" t="s">
        <v>6179</v>
      </c>
      <c r="V22" s="63" t="s">
        <v>6179</v>
      </c>
    </row>
    <row r="23" spans="2:22" ht="15" customHeight="1" x14ac:dyDescent="0.5">
      <c r="B23" s="58">
        <v>20</v>
      </c>
      <c r="C23" s="58">
        <v>355300</v>
      </c>
      <c r="D23" s="59">
        <v>850003994444</v>
      </c>
      <c r="E23" s="58" t="s">
        <v>2281</v>
      </c>
      <c r="F23" s="58" t="s">
        <v>2282</v>
      </c>
      <c r="G23" s="58">
        <v>8</v>
      </c>
      <c r="H23" s="58">
        <v>5.5</v>
      </c>
      <c r="I23" s="77" t="s">
        <v>177</v>
      </c>
      <c r="J23" s="58" t="s">
        <v>1873</v>
      </c>
      <c r="K23" s="58" t="s">
        <v>1770</v>
      </c>
      <c r="L23" s="58" t="s">
        <v>1564</v>
      </c>
      <c r="M23" s="60">
        <v>13.63</v>
      </c>
      <c r="N23" s="38">
        <f t="shared" si="0"/>
        <v>1.7037500000000001</v>
      </c>
      <c r="O23" s="279">
        <f t="shared" si="1"/>
        <v>2.99</v>
      </c>
      <c r="P23" s="268">
        <f t="shared" si="2"/>
        <v>0.43018394648829433</v>
      </c>
      <c r="Q23" s="62"/>
      <c r="R23" s="63" t="s">
        <v>6179</v>
      </c>
      <c r="S23" s="266" t="s">
        <v>6179</v>
      </c>
      <c r="T23" s="63" t="s">
        <v>6179</v>
      </c>
      <c r="U23" s="63" t="s">
        <v>6178</v>
      </c>
      <c r="V23" s="63" t="s">
        <v>6178</v>
      </c>
    </row>
    <row r="24" spans="2:22" ht="15" customHeight="1" x14ac:dyDescent="0.5">
      <c r="B24" s="58">
        <v>21</v>
      </c>
      <c r="C24" s="58">
        <v>355308</v>
      </c>
      <c r="D24" s="59">
        <v>850003994284</v>
      </c>
      <c r="E24" s="58" t="s">
        <v>2281</v>
      </c>
      <c r="F24" s="58" t="s">
        <v>2288</v>
      </c>
      <c r="G24" s="58">
        <v>8</v>
      </c>
      <c r="H24" s="58">
        <v>5.5</v>
      </c>
      <c r="I24" s="77" t="s">
        <v>177</v>
      </c>
      <c r="J24" s="58" t="s">
        <v>1873</v>
      </c>
      <c r="K24" s="58" t="s">
        <v>1770</v>
      </c>
      <c r="L24" s="58" t="s">
        <v>1564</v>
      </c>
      <c r="M24" s="60">
        <v>13.63</v>
      </c>
      <c r="N24" s="38">
        <f t="shared" si="0"/>
        <v>1.7037500000000001</v>
      </c>
      <c r="O24" s="279">
        <f t="shared" si="1"/>
        <v>2.99</v>
      </c>
      <c r="P24" s="268">
        <f t="shared" si="2"/>
        <v>0.43018394648829433</v>
      </c>
      <c r="Q24" s="62"/>
      <c r="R24" s="63" t="s">
        <v>6179</v>
      </c>
      <c r="S24" s="266" t="s">
        <v>6179</v>
      </c>
      <c r="T24" s="63" t="s">
        <v>6179</v>
      </c>
      <c r="U24" s="63" t="s">
        <v>6178</v>
      </c>
      <c r="V24" s="63" t="s">
        <v>6178</v>
      </c>
    </row>
    <row r="25" spans="2:22" ht="15" customHeight="1" x14ac:dyDescent="0.5">
      <c r="B25" s="58">
        <v>22</v>
      </c>
      <c r="C25" s="58">
        <v>478112</v>
      </c>
      <c r="D25" s="59">
        <v>850027702186</v>
      </c>
      <c r="E25" s="58" t="s">
        <v>1721</v>
      </c>
      <c r="F25" s="58" t="s">
        <v>2673</v>
      </c>
      <c r="G25" s="58">
        <v>12</v>
      </c>
      <c r="H25" s="58">
        <v>12</v>
      </c>
      <c r="I25" s="77" t="s">
        <v>177</v>
      </c>
      <c r="J25" s="58" t="s">
        <v>1997</v>
      </c>
      <c r="K25" s="58" t="s">
        <v>1770</v>
      </c>
      <c r="L25" s="58" t="s">
        <v>1564</v>
      </c>
      <c r="M25" s="60">
        <v>17.97</v>
      </c>
      <c r="N25" s="38">
        <f t="shared" si="0"/>
        <v>1.4974999999999998</v>
      </c>
      <c r="O25" s="279">
        <f t="shared" si="1"/>
        <v>2.99</v>
      </c>
      <c r="P25" s="268">
        <f t="shared" si="2"/>
        <v>0.49916387959866232</v>
      </c>
      <c r="Q25" s="62"/>
      <c r="R25" s="63" t="s">
        <v>6179</v>
      </c>
      <c r="S25" s="266" t="s">
        <v>6179</v>
      </c>
      <c r="T25" s="63" t="s">
        <v>6179</v>
      </c>
      <c r="U25" s="63" t="s">
        <v>6179</v>
      </c>
      <c r="V25" s="63" t="s">
        <v>6179</v>
      </c>
    </row>
    <row r="26" spans="2:22" ht="15" customHeight="1" x14ac:dyDescent="0.5">
      <c r="B26" s="58">
        <v>23</v>
      </c>
      <c r="C26" s="58">
        <v>355305</v>
      </c>
      <c r="D26" s="59">
        <v>850003994178</v>
      </c>
      <c r="E26" s="58" t="s">
        <v>2281</v>
      </c>
      <c r="F26" s="58" t="s">
        <v>2286</v>
      </c>
      <c r="G26" s="58">
        <v>8</v>
      </c>
      <c r="H26" s="58">
        <v>5</v>
      </c>
      <c r="I26" s="77" t="s">
        <v>177</v>
      </c>
      <c r="J26" s="58" t="s">
        <v>1873</v>
      </c>
      <c r="K26" s="58" t="s">
        <v>1770</v>
      </c>
      <c r="L26" s="58" t="s">
        <v>1564</v>
      </c>
      <c r="M26" s="60">
        <v>11.9</v>
      </c>
      <c r="N26" s="38">
        <f t="shared" si="0"/>
        <v>1.4875</v>
      </c>
      <c r="O26" s="279">
        <f t="shared" si="1"/>
        <v>2.4900000000000002</v>
      </c>
      <c r="P26" s="268">
        <f t="shared" si="2"/>
        <v>0.40261044176706828</v>
      </c>
      <c r="Q26" s="62"/>
      <c r="R26" s="63" t="s">
        <v>6179</v>
      </c>
      <c r="S26" s="266" t="s">
        <v>6179</v>
      </c>
      <c r="T26" s="63" t="s">
        <v>6179</v>
      </c>
      <c r="U26" s="63" t="s">
        <v>6179</v>
      </c>
      <c r="V26" s="63" t="s">
        <v>6179</v>
      </c>
    </row>
    <row r="27" spans="2:22" ht="15" customHeight="1" x14ac:dyDescent="0.5">
      <c r="B27" s="58">
        <v>24</v>
      </c>
      <c r="C27" s="58">
        <v>478114</v>
      </c>
      <c r="D27" s="59">
        <v>850027702285</v>
      </c>
      <c r="E27" s="58" t="s">
        <v>1721</v>
      </c>
      <c r="F27" s="58" t="s">
        <v>2675</v>
      </c>
      <c r="G27" s="58">
        <v>12</v>
      </c>
      <c r="H27" s="58">
        <v>12</v>
      </c>
      <c r="I27" s="77" t="s">
        <v>177</v>
      </c>
      <c r="J27" s="58" t="s">
        <v>1997</v>
      </c>
      <c r="K27" s="58" t="s">
        <v>1770</v>
      </c>
      <c r="L27" s="58" t="s">
        <v>1564</v>
      </c>
      <c r="M27" s="60">
        <v>17.97</v>
      </c>
      <c r="N27" s="38">
        <f t="shared" si="0"/>
        <v>1.4974999999999998</v>
      </c>
      <c r="O27" s="279">
        <f t="shared" si="1"/>
        <v>2.99</v>
      </c>
      <c r="P27" s="268">
        <f t="shared" si="2"/>
        <v>0.49916387959866232</v>
      </c>
      <c r="Q27" s="62"/>
      <c r="R27" s="63" t="s">
        <v>6179</v>
      </c>
      <c r="S27" s="266" t="s">
        <v>6179</v>
      </c>
      <c r="T27" s="63" t="s">
        <v>6179</v>
      </c>
      <c r="U27" s="63" t="s">
        <v>6179</v>
      </c>
      <c r="V27" s="63" t="s">
        <v>6179</v>
      </c>
    </row>
    <row r="28" spans="2:22" ht="15" customHeight="1" x14ac:dyDescent="0.5">
      <c r="B28" s="58">
        <v>25</v>
      </c>
      <c r="C28" s="58">
        <v>100113</v>
      </c>
      <c r="D28" s="59">
        <v>195893194391</v>
      </c>
      <c r="E28" s="58" t="s">
        <v>15</v>
      </c>
      <c r="F28" s="58" t="s">
        <v>56</v>
      </c>
      <c r="G28" s="58">
        <v>6</v>
      </c>
      <c r="H28" s="58">
        <v>25.3</v>
      </c>
      <c r="I28" s="73" t="s">
        <v>5487</v>
      </c>
      <c r="J28" s="58" t="s">
        <v>16</v>
      </c>
      <c r="K28" s="58" t="s">
        <v>14</v>
      </c>
      <c r="L28" s="58" t="s">
        <v>6119</v>
      </c>
      <c r="M28" s="60">
        <v>65.900000000000006</v>
      </c>
      <c r="N28" s="38">
        <f t="shared" si="0"/>
        <v>10.983333333333334</v>
      </c>
      <c r="O28" s="279">
        <f t="shared" si="1"/>
        <v>18.489999999999998</v>
      </c>
      <c r="P28" s="268">
        <f t="shared" si="2"/>
        <v>0.40598521723454112</v>
      </c>
      <c r="Q28" s="62"/>
      <c r="R28" s="63" t="s">
        <v>6179</v>
      </c>
      <c r="S28" s="266" t="s">
        <v>6179</v>
      </c>
      <c r="T28" s="63" t="s">
        <v>6179</v>
      </c>
      <c r="U28" s="63" t="s">
        <v>6179</v>
      </c>
      <c r="V28" s="63" t="s">
        <v>6179</v>
      </c>
    </row>
    <row r="29" spans="2:22" ht="15" customHeight="1" x14ac:dyDescent="0.5">
      <c r="B29" s="58">
        <v>26</v>
      </c>
      <c r="C29" s="58">
        <v>478105</v>
      </c>
      <c r="D29" s="59">
        <v>860003223307</v>
      </c>
      <c r="E29" s="58" t="s">
        <v>1721</v>
      </c>
      <c r="F29" s="58" t="s">
        <v>2668</v>
      </c>
      <c r="G29" s="58">
        <v>12</v>
      </c>
      <c r="H29" s="58">
        <v>12</v>
      </c>
      <c r="I29" s="77" t="s">
        <v>177</v>
      </c>
      <c r="J29" s="58" t="s">
        <v>1997</v>
      </c>
      <c r="K29" s="58" t="s">
        <v>1770</v>
      </c>
      <c r="L29" s="58" t="s">
        <v>1564</v>
      </c>
      <c r="M29" s="60">
        <v>17.97</v>
      </c>
      <c r="N29" s="38">
        <f t="shared" si="0"/>
        <v>1.4974999999999998</v>
      </c>
      <c r="O29" s="279">
        <f t="shared" si="1"/>
        <v>2.99</v>
      </c>
      <c r="P29" s="268">
        <f t="shared" si="2"/>
        <v>0.49916387959866232</v>
      </c>
      <c r="Q29" s="62"/>
      <c r="R29" s="63" t="s">
        <v>6179</v>
      </c>
      <c r="S29" s="266" t="s">
        <v>6179</v>
      </c>
      <c r="T29" s="63" t="s">
        <v>6179</v>
      </c>
      <c r="U29" s="63" t="s">
        <v>6179</v>
      </c>
      <c r="V29" s="63" t="s">
        <v>6179</v>
      </c>
    </row>
    <row r="30" spans="2:22" ht="15" customHeight="1" x14ac:dyDescent="0.5">
      <c r="B30" s="58">
        <v>27</v>
      </c>
      <c r="C30" s="58">
        <v>479101</v>
      </c>
      <c r="D30" s="59">
        <v>856852007724</v>
      </c>
      <c r="E30" s="58" t="s">
        <v>108</v>
      </c>
      <c r="F30" s="58" t="s">
        <v>2682</v>
      </c>
      <c r="G30" s="58">
        <v>12</v>
      </c>
      <c r="H30" s="58">
        <v>2</v>
      </c>
      <c r="I30" s="77" t="s">
        <v>177</v>
      </c>
      <c r="J30" s="58" t="s">
        <v>110</v>
      </c>
      <c r="K30" s="58" t="s">
        <v>111</v>
      </c>
      <c r="L30" s="58" t="s">
        <v>1564</v>
      </c>
      <c r="M30" s="60">
        <v>23.99</v>
      </c>
      <c r="N30" s="38">
        <f t="shared" si="0"/>
        <v>1.9991666666666665</v>
      </c>
      <c r="O30" s="279">
        <f t="shared" si="1"/>
        <v>3.49</v>
      </c>
      <c r="P30" s="268">
        <f t="shared" si="2"/>
        <v>0.42717287488061134</v>
      </c>
      <c r="Q30" s="62"/>
      <c r="R30" s="63" t="s">
        <v>6179</v>
      </c>
      <c r="S30" s="266" t="s">
        <v>6179</v>
      </c>
      <c r="T30" s="63" t="s">
        <v>6179</v>
      </c>
      <c r="U30" s="63" t="s">
        <v>6179</v>
      </c>
      <c r="V30" s="63" t="s">
        <v>6179</v>
      </c>
    </row>
    <row r="31" spans="2:22" ht="15" customHeight="1" x14ac:dyDescent="0.5">
      <c r="B31" s="58">
        <v>28</v>
      </c>
      <c r="C31" s="58">
        <v>478110</v>
      </c>
      <c r="D31" s="59">
        <v>850027702049</v>
      </c>
      <c r="E31" s="58" t="s">
        <v>1721</v>
      </c>
      <c r="F31" s="58" t="s">
        <v>2671</v>
      </c>
      <c r="G31" s="58">
        <v>12</v>
      </c>
      <c r="H31" s="58">
        <v>12</v>
      </c>
      <c r="I31" s="77" t="s">
        <v>177</v>
      </c>
      <c r="J31" s="58" t="s">
        <v>1997</v>
      </c>
      <c r="K31" s="58" t="s">
        <v>1770</v>
      </c>
      <c r="L31" s="58" t="s">
        <v>1564</v>
      </c>
      <c r="M31" s="60">
        <v>17.97</v>
      </c>
      <c r="N31" s="38">
        <f t="shared" si="0"/>
        <v>1.4974999999999998</v>
      </c>
      <c r="O31" s="279">
        <f t="shared" si="1"/>
        <v>2.99</v>
      </c>
      <c r="P31" s="268">
        <f t="shared" si="2"/>
        <v>0.49916387959866232</v>
      </c>
      <c r="Q31" s="62"/>
      <c r="R31" s="63" t="s">
        <v>6179</v>
      </c>
      <c r="S31" s="266" t="s">
        <v>6179</v>
      </c>
      <c r="T31" s="63" t="s">
        <v>6179</v>
      </c>
      <c r="U31" s="63" t="s">
        <v>6179</v>
      </c>
      <c r="V31" s="63" t="s">
        <v>6179</v>
      </c>
    </row>
    <row r="32" spans="2:22" ht="15" customHeight="1" x14ac:dyDescent="0.5">
      <c r="B32" s="58">
        <v>29</v>
      </c>
      <c r="C32" s="58">
        <v>355301</v>
      </c>
      <c r="D32" s="59">
        <v>850003994147</v>
      </c>
      <c r="E32" s="58" t="s">
        <v>2281</v>
      </c>
      <c r="F32" s="58" t="s">
        <v>2283</v>
      </c>
      <c r="G32" s="58">
        <v>8</v>
      </c>
      <c r="H32" s="58">
        <v>5</v>
      </c>
      <c r="I32" s="77" t="s">
        <v>177</v>
      </c>
      <c r="J32" s="58" t="s">
        <v>1873</v>
      </c>
      <c r="K32" s="58" t="s">
        <v>1770</v>
      </c>
      <c r="L32" s="58" t="s">
        <v>1564</v>
      </c>
      <c r="M32" s="60">
        <v>11.9</v>
      </c>
      <c r="N32" s="38">
        <f t="shared" si="0"/>
        <v>1.4875</v>
      </c>
      <c r="O32" s="279">
        <f t="shared" si="1"/>
        <v>2.4900000000000002</v>
      </c>
      <c r="P32" s="268">
        <f t="shared" si="2"/>
        <v>0.40261044176706828</v>
      </c>
      <c r="Q32" s="62"/>
      <c r="R32" s="63" t="s">
        <v>6179</v>
      </c>
      <c r="S32" s="266" t="s">
        <v>6179</v>
      </c>
      <c r="T32" s="63" t="s">
        <v>6179</v>
      </c>
      <c r="U32" s="63" t="s">
        <v>6179</v>
      </c>
      <c r="V32" s="63" t="s">
        <v>6179</v>
      </c>
    </row>
    <row r="33" spans="2:22" ht="15" customHeight="1" x14ac:dyDescent="0.5">
      <c r="B33" s="58">
        <v>30</v>
      </c>
      <c r="C33" s="58">
        <v>340421</v>
      </c>
      <c r="D33" s="59">
        <v>852614006530</v>
      </c>
      <c r="E33" s="58" t="s">
        <v>2229</v>
      </c>
      <c r="F33" s="58" t="s">
        <v>2235</v>
      </c>
      <c r="G33" s="58">
        <v>8</v>
      </c>
      <c r="H33" s="58">
        <v>16</v>
      </c>
      <c r="I33" s="77" t="s">
        <v>177</v>
      </c>
      <c r="J33" s="58" t="s">
        <v>1873</v>
      </c>
      <c r="K33" s="58" t="s">
        <v>1770</v>
      </c>
      <c r="L33" s="58" t="s">
        <v>1564</v>
      </c>
      <c r="M33" s="60">
        <v>39.54</v>
      </c>
      <c r="N33" s="38">
        <f t="shared" si="0"/>
        <v>4.9424999999999999</v>
      </c>
      <c r="O33" s="279">
        <f t="shared" si="1"/>
        <v>8.49</v>
      </c>
      <c r="P33" s="268">
        <f t="shared" si="2"/>
        <v>0.41784452296819791</v>
      </c>
      <c r="Q33" s="62"/>
      <c r="R33" s="63" t="s">
        <v>6179</v>
      </c>
      <c r="S33" s="266" t="s">
        <v>6179</v>
      </c>
      <c r="T33" s="63" t="s">
        <v>6179</v>
      </c>
      <c r="U33" s="63" t="s">
        <v>6178</v>
      </c>
      <c r="V33" s="63" t="s">
        <v>6179</v>
      </c>
    </row>
    <row r="34" spans="2:22" ht="15" customHeight="1" x14ac:dyDescent="0.5">
      <c r="B34" s="58">
        <v>31</v>
      </c>
      <c r="C34" s="58">
        <v>340411</v>
      </c>
      <c r="D34" s="59">
        <v>852614006486</v>
      </c>
      <c r="E34" s="58" t="s">
        <v>2229</v>
      </c>
      <c r="F34" s="58" t="s">
        <v>2230</v>
      </c>
      <c r="G34" s="58">
        <v>12</v>
      </c>
      <c r="H34" s="58">
        <v>4</v>
      </c>
      <c r="I34" s="77" t="s">
        <v>177</v>
      </c>
      <c r="J34" s="58" t="s">
        <v>1873</v>
      </c>
      <c r="K34" s="58" t="s">
        <v>1770</v>
      </c>
      <c r="L34" s="58" t="s">
        <v>1564</v>
      </c>
      <c r="M34" s="60">
        <v>19.079999999999998</v>
      </c>
      <c r="N34" s="38">
        <f t="shared" si="0"/>
        <v>1.5899999999999999</v>
      </c>
      <c r="O34" s="279">
        <f t="shared" si="1"/>
        <v>2.99</v>
      </c>
      <c r="P34" s="268">
        <f t="shared" si="2"/>
        <v>0.46822742474916396</v>
      </c>
      <c r="Q34" s="62"/>
      <c r="R34" s="63" t="s">
        <v>6179</v>
      </c>
      <c r="S34" s="266" t="s">
        <v>6179</v>
      </c>
      <c r="T34" s="63" t="s">
        <v>6179</v>
      </c>
      <c r="U34" s="63" t="s">
        <v>6178</v>
      </c>
      <c r="V34" s="63" t="s">
        <v>6179</v>
      </c>
    </row>
    <row r="35" spans="2:22" ht="15" customHeight="1" x14ac:dyDescent="0.5">
      <c r="B35" s="58">
        <v>32</v>
      </c>
      <c r="C35" s="58">
        <v>300296</v>
      </c>
      <c r="D35" s="59">
        <v>894700010144</v>
      </c>
      <c r="E35" s="58" t="s">
        <v>1919</v>
      </c>
      <c r="F35" s="58" t="s">
        <v>1949</v>
      </c>
      <c r="G35" s="58">
        <v>6</v>
      </c>
      <c r="H35" s="58">
        <v>32</v>
      </c>
      <c r="I35" s="77" t="s">
        <v>177</v>
      </c>
      <c r="J35" s="58" t="s">
        <v>1873</v>
      </c>
      <c r="K35" s="58" t="s">
        <v>1770</v>
      </c>
      <c r="L35" s="58" t="s">
        <v>1564</v>
      </c>
      <c r="M35" s="60">
        <v>37.200000000000003</v>
      </c>
      <c r="N35" s="38">
        <f t="shared" si="0"/>
        <v>6.2</v>
      </c>
      <c r="O35" s="279">
        <f t="shared" si="1"/>
        <v>10.49</v>
      </c>
      <c r="P35" s="268">
        <f t="shared" si="2"/>
        <v>0.40896091515729266</v>
      </c>
      <c r="Q35" s="62"/>
      <c r="R35" s="63" t="s">
        <v>6178</v>
      </c>
      <c r="S35" s="266" t="s">
        <v>6179</v>
      </c>
      <c r="T35" s="63" t="s">
        <v>6179</v>
      </c>
      <c r="U35" s="63" t="s">
        <v>6178</v>
      </c>
      <c r="V35" s="63" t="s">
        <v>6178</v>
      </c>
    </row>
    <row r="36" spans="2:22" ht="15" customHeight="1" x14ac:dyDescent="0.5">
      <c r="B36" s="58">
        <v>33</v>
      </c>
      <c r="C36" s="58">
        <v>436106</v>
      </c>
      <c r="D36" s="59">
        <v>851861006126</v>
      </c>
      <c r="E36" s="58" t="s">
        <v>1812</v>
      </c>
      <c r="F36" s="58" t="s">
        <v>2510</v>
      </c>
      <c r="G36" s="58">
        <v>12</v>
      </c>
      <c r="H36" s="58">
        <v>16</v>
      </c>
      <c r="I36" s="73" t="s">
        <v>5487</v>
      </c>
      <c r="J36" s="58" t="s">
        <v>1997</v>
      </c>
      <c r="K36" s="58" t="s">
        <v>1770</v>
      </c>
      <c r="L36" s="58" t="s">
        <v>1564</v>
      </c>
      <c r="M36" s="60">
        <v>29.55</v>
      </c>
      <c r="N36" s="38">
        <f t="shared" si="0"/>
        <v>2.4624999999999999</v>
      </c>
      <c r="O36" s="279">
        <f t="shared" si="1"/>
        <v>4.49</v>
      </c>
      <c r="P36" s="268">
        <f t="shared" si="2"/>
        <v>0.45155902004454346</v>
      </c>
      <c r="Q36" s="62"/>
      <c r="R36" s="63" t="s">
        <v>6179</v>
      </c>
      <c r="S36" s="266" t="s">
        <v>6179</v>
      </c>
      <c r="T36" s="63" t="s">
        <v>6179</v>
      </c>
      <c r="U36" s="63" t="s">
        <v>6179</v>
      </c>
      <c r="V36" s="63" t="s">
        <v>6179</v>
      </c>
    </row>
    <row r="37" spans="2:22" ht="15" customHeight="1" x14ac:dyDescent="0.5">
      <c r="B37" s="58">
        <v>34</v>
      </c>
      <c r="C37" s="58">
        <v>300500</v>
      </c>
      <c r="D37" s="59">
        <v>857894000285</v>
      </c>
      <c r="E37" s="58" t="s">
        <v>1959</v>
      </c>
      <c r="F37" s="58" t="s">
        <v>1960</v>
      </c>
      <c r="G37" s="58">
        <v>3</v>
      </c>
      <c r="H37" s="58">
        <v>64</v>
      </c>
      <c r="I37" s="73" t="s">
        <v>5487</v>
      </c>
      <c r="J37" s="58" t="s">
        <v>1911</v>
      </c>
      <c r="K37" s="58" t="s">
        <v>1770</v>
      </c>
      <c r="L37" s="58" t="s">
        <v>1564</v>
      </c>
      <c r="M37" s="60">
        <v>10.8</v>
      </c>
      <c r="N37" s="38">
        <f t="shared" si="0"/>
        <v>3.6</v>
      </c>
      <c r="O37" s="279">
        <f t="shared" si="1"/>
        <v>5.99</v>
      </c>
      <c r="P37" s="268">
        <f t="shared" si="2"/>
        <v>0.39899833055091821</v>
      </c>
      <c r="Q37" s="62"/>
      <c r="R37" s="76" t="s">
        <v>6178</v>
      </c>
      <c r="S37" s="318" t="s">
        <v>6178</v>
      </c>
      <c r="T37" s="76" t="s">
        <v>6178</v>
      </c>
      <c r="U37" s="76" t="s">
        <v>6178</v>
      </c>
      <c r="V37" s="76" t="s">
        <v>6178</v>
      </c>
    </row>
    <row r="38" spans="2:22" ht="15" customHeight="1" x14ac:dyDescent="0.5">
      <c r="B38" s="58">
        <v>35</v>
      </c>
      <c r="C38" s="58">
        <v>478115</v>
      </c>
      <c r="D38" s="59">
        <v>850027702247</v>
      </c>
      <c r="E38" s="58" t="s">
        <v>1721</v>
      </c>
      <c r="F38" s="58" t="s">
        <v>2676</v>
      </c>
      <c r="G38" s="58">
        <v>12</v>
      </c>
      <c r="H38" s="58">
        <v>12</v>
      </c>
      <c r="I38" s="77" t="s">
        <v>177</v>
      </c>
      <c r="J38" s="58" t="s">
        <v>1997</v>
      </c>
      <c r="K38" s="58" t="s">
        <v>1770</v>
      </c>
      <c r="L38" s="58" t="s">
        <v>1564</v>
      </c>
      <c r="M38" s="60">
        <v>17.97</v>
      </c>
      <c r="N38" s="38">
        <f t="shared" si="0"/>
        <v>1.4974999999999998</v>
      </c>
      <c r="O38" s="279">
        <f t="shared" si="1"/>
        <v>2.99</v>
      </c>
      <c r="P38" s="268">
        <f t="shared" si="2"/>
        <v>0.49916387959866232</v>
      </c>
      <c r="Q38" s="62"/>
      <c r="R38" s="63" t="s">
        <v>6179</v>
      </c>
      <c r="S38" s="266" t="s">
        <v>6179</v>
      </c>
      <c r="T38" s="63" t="s">
        <v>6179</v>
      </c>
      <c r="U38" s="63" t="s">
        <v>6179</v>
      </c>
      <c r="V38" s="63" t="s">
        <v>6179</v>
      </c>
    </row>
    <row r="39" spans="2:22" ht="15" customHeight="1" x14ac:dyDescent="0.5">
      <c r="B39" s="58">
        <v>36</v>
      </c>
      <c r="C39" s="58">
        <v>369101</v>
      </c>
      <c r="D39" s="59">
        <v>816284020067</v>
      </c>
      <c r="E39" s="58" t="s">
        <v>2315</v>
      </c>
      <c r="F39" s="58" t="s">
        <v>2316</v>
      </c>
      <c r="G39" s="58">
        <v>6</v>
      </c>
      <c r="H39" s="58">
        <v>32</v>
      </c>
      <c r="I39" s="77" t="s">
        <v>177</v>
      </c>
      <c r="J39" s="58" t="s">
        <v>1873</v>
      </c>
      <c r="K39" s="58" t="s">
        <v>1770</v>
      </c>
      <c r="L39" s="58" t="s">
        <v>1564</v>
      </c>
      <c r="M39" s="60">
        <v>21.9</v>
      </c>
      <c r="N39" s="38">
        <f t="shared" si="0"/>
        <v>3.65</v>
      </c>
      <c r="O39" s="279">
        <f t="shared" si="1"/>
        <v>6.49</v>
      </c>
      <c r="P39" s="268">
        <f t="shared" si="2"/>
        <v>0.43759630200308169</v>
      </c>
      <c r="Q39" s="62"/>
      <c r="R39" s="63" t="s">
        <v>6179</v>
      </c>
      <c r="S39" s="266" t="s">
        <v>6179</v>
      </c>
      <c r="T39" s="63" t="s">
        <v>6179</v>
      </c>
      <c r="U39" s="63" t="s">
        <v>6178</v>
      </c>
      <c r="V39" s="63" t="s">
        <v>6178</v>
      </c>
    </row>
    <row r="40" spans="2:22" ht="15" customHeight="1" x14ac:dyDescent="0.5">
      <c r="B40" s="58">
        <v>37</v>
      </c>
      <c r="C40" s="58">
        <v>478117</v>
      </c>
      <c r="D40" s="59">
        <v>850027702360</v>
      </c>
      <c r="E40" s="58" t="s">
        <v>1721</v>
      </c>
      <c r="F40" s="58" t="s">
        <v>2678</v>
      </c>
      <c r="G40" s="58">
        <v>12</v>
      </c>
      <c r="H40" s="58">
        <v>12</v>
      </c>
      <c r="I40" s="77" t="s">
        <v>177</v>
      </c>
      <c r="J40" s="58" t="s">
        <v>1997</v>
      </c>
      <c r="K40" s="58" t="s">
        <v>1770</v>
      </c>
      <c r="L40" s="58" t="s">
        <v>1564</v>
      </c>
      <c r="M40" s="60">
        <v>17.97</v>
      </c>
      <c r="N40" s="38">
        <f t="shared" si="0"/>
        <v>1.4974999999999998</v>
      </c>
      <c r="O40" s="279">
        <f t="shared" si="1"/>
        <v>2.99</v>
      </c>
      <c r="P40" s="268">
        <f t="shared" si="2"/>
        <v>0.49916387959866232</v>
      </c>
      <c r="Q40" s="62"/>
      <c r="R40" s="63" t="s">
        <v>6179</v>
      </c>
      <c r="S40" s="266" t="s">
        <v>6179</v>
      </c>
      <c r="T40" s="63" t="s">
        <v>6179</v>
      </c>
      <c r="U40" s="63" t="s">
        <v>6179</v>
      </c>
      <c r="V40" s="63" t="s">
        <v>6179</v>
      </c>
    </row>
    <row r="41" spans="2:22" ht="15" customHeight="1" x14ac:dyDescent="0.5">
      <c r="B41" s="58">
        <v>38</v>
      </c>
      <c r="C41" s="58">
        <v>503111</v>
      </c>
      <c r="D41" s="59">
        <v>850001974059</v>
      </c>
      <c r="E41" s="58" t="s">
        <v>2893</v>
      </c>
      <c r="F41" s="58" t="s">
        <v>2898</v>
      </c>
      <c r="G41" s="58">
        <v>8</v>
      </c>
      <c r="H41" s="58">
        <v>10.6</v>
      </c>
      <c r="I41" s="77" t="s">
        <v>177</v>
      </c>
      <c r="J41" s="58" t="s">
        <v>1848</v>
      </c>
      <c r="K41" s="58" t="s">
        <v>42</v>
      </c>
      <c r="L41" s="58" t="s">
        <v>43</v>
      </c>
      <c r="M41" s="60">
        <v>39.01</v>
      </c>
      <c r="N41" s="38">
        <f t="shared" si="0"/>
        <v>4.8762499999999998</v>
      </c>
      <c r="O41" s="279">
        <f t="shared" si="1"/>
        <v>8.49</v>
      </c>
      <c r="P41" s="268">
        <f t="shared" si="2"/>
        <v>0.42564782096584219</v>
      </c>
      <c r="Q41" s="62"/>
      <c r="R41" s="63" t="s">
        <v>6179</v>
      </c>
      <c r="S41" s="266" t="s">
        <v>6179</v>
      </c>
      <c r="T41" s="63" t="s">
        <v>6179</v>
      </c>
      <c r="U41" s="63" t="s">
        <v>6178</v>
      </c>
      <c r="V41" s="63" t="s">
        <v>6178</v>
      </c>
    </row>
    <row r="42" spans="2:22" ht="15" customHeight="1" x14ac:dyDescent="0.5">
      <c r="B42" s="58">
        <v>39</v>
      </c>
      <c r="C42" s="58">
        <v>611620</v>
      </c>
      <c r="D42" s="59">
        <v>857197008636</v>
      </c>
      <c r="E42" s="58" t="s">
        <v>3852</v>
      </c>
      <c r="F42" s="58" t="s">
        <v>3860</v>
      </c>
      <c r="G42" s="58">
        <v>6</v>
      </c>
      <c r="H42" s="58">
        <v>24</v>
      </c>
      <c r="I42" s="77" t="s">
        <v>177</v>
      </c>
      <c r="J42" s="58" t="s">
        <v>6145</v>
      </c>
      <c r="K42" s="58" t="s">
        <v>14</v>
      </c>
      <c r="L42" s="58" t="s">
        <v>43</v>
      </c>
      <c r="M42" s="60">
        <v>27.43</v>
      </c>
      <c r="N42" s="38">
        <f t="shared" si="0"/>
        <v>4.5716666666666663</v>
      </c>
      <c r="O42" s="279">
        <f t="shared" si="1"/>
        <v>7.99</v>
      </c>
      <c r="P42" s="268">
        <f t="shared" si="2"/>
        <v>0.42782644972882777</v>
      </c>
      <c r="Q42" s="62"/>
      <c r="R42" s="63" t="s">
        <v>6179</v>
      </c>
      <c r="S42" s="266" t="s">
        <v>6179</v>
      </c>
      <c r="T42" s="63" t="s">
        <v>6179</v>
      </c>
      <c r="U42" s="63" t="s">
        <v>6178</v>
      </c>
      <c r="V42" s="63" t="s">
        <v>6178</v>
      </c>
    </row>
    <row r="43" spans="2:22" ht="15" customHeight="1" x14ac:dyDescent="0.5">
      <c r="B43" s="58">
        <v>40</v>
      </c>
      <c r="C43" s="58">
        <v>300278</v>
      </c>
      <c r="D43" s="59">
        <v>894700010014</v>
      </c>
      <c r="E43" s="58" t="s">
        <v>1919</v>
      </c>
      <c r="F43" s="58" t="s">
        <v>1935</v>
      </c>
      <c r="G43" s="58">
        <v>12</v>
      </c>
      <c r="H43" s="58">
        <v>5.3</v>
      </c>
      <c r="I43" s="77" t="s">
        <v>177</v>
      </c>
      <c r="J43" s="58" t="s">
        <v>1873</v>
      </c>
      <c r="K43" s="58" t="s">
        <v>1770</v>
      </c>
      <c r="L43" s="58" t="s">
        <v>1564</v>
      </c>
      <c r="M43" s="60">
        <v>18.600000000000001</v>
      </c>
      <c r="N43" s="38">
        <f t="shared" si="0"/>
        <v>1.55</v>
      </c>
      <c r="O43" s="279">
        <f t="shared" si="1"/>
        <v>2.99</v>
      </c>
      <c r="P43" s="268">
        <f t="shared" si="2"/>
        <v>0.48160535117056857</v>
      </c>
      <c r="Q43" s="62"/>
      <c r="R43" s="63" t="s">
        <v>6178</v>
      </c>
      <c r="S43" s="266" t="s">
        <v>6179</v>
      </c>
      <c r="T43" s="63" t="s">
        <v>6179</v>
      </c>
      <c r="U43" s="63" t="s">
        <v>6178</v>
      </c>
      <c r="V43" s="63" t="s">
        <v>6178</v>
      </c>
    </row>
    <row r="44" spans="2:22" ht="15" customHeight="1" x14ac:dyDescent="0.5">
      <c r="B44" s="58">
        <v>41</v>
      </c>
      <c r="C44" s="58">
        <v>300279</v>
      </c>
      <c r="D44" s="59">
        <v>894700010021</v>
      </c>
      <c r="E44" s="58" t="s">
        <v>1919</v>
      </c>
      <c r="F44" s="58" t="s">
        <v>1936</v>
      </c>
      <c r="G44" s="58">
        <v>12</v>
      </c>
      <c r="H44" s="58">
        <v>5.3</v>
      </c>
      <c r="I44" s="77" t="s">
        <v>177</v>
      </c>
      <c r="J44" s="58" t="s">
        <v>1873</v>
      </c>
      <c r="K44" s="58" t="s">
        <v>1770</v>
      </c>
      <c r="L44" s="58" t="s">
        <v>1564</v>
      </c>
      <c r="M44" s="60">
        <v>18.600000000000001</v>
      </c>
      <c r="N44" s="38">
        <f t="shared" si="0"/>
        <v>1.55</v>
      </c>
      <c r="O44" s="279">
        <f t="shared" si="1"/>
        <v>2.99</v>
      </c>
      <c r="P44" s="268">
        <f t="shared" si="2"/>
        <v>0.48160535117056857</v>
      </c>
      <c r="Q44" s="62"/>
      <c r="R44" s="63" t="s">
        <v>6178</v>
      </c>
      <c r="S44" s="266" t="s">
        <v>6179</v>
      </c>
      <c r="T44" s="63" t="s">
        <v>6179</v>
      </c>
      <c r="U44" s="63" t="s">
        <v>6178</v>
      </c>
      <c r="V44" s="63" t="s">
        <v>6178</v>
      </c>
    </row>
    <row r="45" spans="2:22" ht="15" customHeight="1" x14ac:dyDescent="0.5">
      <c r="B45" s="58">
        <v>42</v>
      </c>
      <c r="C45" s="58">
        <v>503101</v>
      </c>
      <c r="D45" s="59">
        <v>851035003234</v>
      </c>
      <c r="E45" s="58" t="s">
        <v>2893</v>
      </c>
      <c r="F45" s="58" t="s">
        <v>2894</v>
      </c>
      <c r="G45" s="58">
        <v>8</v>
      </c>
      <c r="H45" s="58">
        <v>14</v>
      </c>
      <c r="I45" s="77" t="s">
        <v>177</v>
      </c>
      <c r="J45" s="58" t="s">
        <v>1848</v>
      </c>
      <c r="K45" s="58" t="s">
        <v>42</v>
      </c>
      <c r="L45" s="58" t="s">
        <v>43</v>
      </c>
      <c r="M45" s="60">
        <v>39.01</v>
      </c>
      <c r="N45" s="38">
        <f t="shared" si="0"/>
        <v>4.8762499999999998</v>
      </c>
      <c r="O45" s="279">
        <f t="shared" si="1"/>
        <v>8.49</v>
      </c>
      <c r="P45" s="268">
        <f t="shared" si="2"/>
        <v>0.42564782096584219</v>
      </c>
      <c r="Q45" s="62"/>
      <c r="R45" s="63" t="s">
        <v>6179</v>
      </c>
      <c r="S45" s="266" t="s">
        <v>6179</v>
      </c>
      <c r="T45" s="63" t="s">
        <v>6179</v>
      </c>
      <c r="U45" s="63" t="s">
        <v>6178</v>
      </c>
      <c r="V45" s="63" t="s">
        <v>6178</v>
      </c>
    </row>
    <row r="46" spans="2:22" ht="15" customHeight="1" x14ac:dyDescent="0.5">
      <c r="B46" s="58">
        <v>43</v>
      </c>
      <c r="C46" s="58">
        <v>102503</v>
      </c>
      <c r="D46" s="59">
        <v>850025895002</v>
      </c>
      <c r="E46" s="58" t="s">
        <v>417</v>
      </c>
      <c r="F46" s="58" t="s">
        <v>418</v>
      </c>
      <c r="G46" s="58">
        <v>9</v>
      </c>
      <c r="H46" s="58">
        <v>9</v>
      </c>
      <c r="I46" s="77" t="s">
        <v>177</v>
      </c>
      <c r="J46" s="58" t="s">
        <v>9</v>
      </c>
      <c r="K46" s="58" t="s">
        <v>14</v>
      </c>
      <c r="L46" s="58" t="s">
        <v>6119</v>
      </c>
      <c r="M46" s="60">
        <v>29.5</v>
      </c>
      <c r="N46" s="38">
        <f t="shared" si="0"/>
        <v>3.2777777777777777</v>
      </c>
      <c r="O46" s="279">
        <f t="shared" si="1"/>
        <v>5.49</v>
      </c>
      <c r="P46" s="268">
        <f t="shared" si="2"/>
        <v>0.40295486743574177</v>
      </c>
      <c r="Q46" s="62"/>
      <c r="R46" s="63" t="s">
        <v>6179</v>
      </c>
      <c r="S46" s="266" t="s">
        <v>6179</v>
      </c>
      <c r="T46" s="63" t="s">
        <v>6179</v>
      </c>
      <c r="U46" s="63" t="s">
        <v>6179</v>
      </c>
      <c r="V46" s="63" t="s">
        <v>6179</v>
      </c>
    </row>
    <row r="47" spans="2:22" ht="15" customHeight="1" x14ac:dyDescent="0.5">
      <c r="B47" s="58">
        <v>44</v>
      </c>
      <c r="C47" s="58">
        <v>478119</v>
      </c>
      <c r="D47" s="59">
        <v>850027702575</v>
      </c>
      <c r="E47" s="58" t="s">
        <v>1721</v>
      </c>
      <c r="F47" s="58" t="s">
        <v>2680</v>
      </c>
      <c r="G47" s="58">
        <v>12</v>
      </c>
      <c r="H47" s="58">
        <v>12</v>
      </c>
      <c r="I47" s="77" t="s">
        <v>177</v>
      </c>
      <c r="J47" s="58" t="s">
        <v>1997</v>
      </c>
      <c r="K47" s="58" t="s">
        <v>1770</v>
      </c>
      <c r="L47" s="58" t="s">
        <v>1564</v>
      </c>
      <c r="M47" s="60">
        <v>17.97</v>
      </c>
      <c r="N47" s="38">
        <f t="shared" si="0"/>
        <v>1.4974999999999998</v>
      </c>
      <c r="O47" s="279">
        <f t="shared" si="1"/>
        <v>2.99</v>
      </c>
      <c r="P47" s="268">
        <f t="shared" si="2"/>
        <v>0.49916387959866232</v>
      </c>
      <c r="Q47" s="62"/>
      <c r="R47" s="63" t="s">
        <v>6179</v>
      </c>
      <c r="S47" s="266" t="s">
        <v>6179</v>
      </c>
      <c r="T47" s="63" t="s">
        <v>6179</v>
      </c>
      <c r="U47" s="63" t="s">
        <v>6179</v>
      </c>
      <c r="V47" s="63" t="s">
        <v>6179</v>
      </c>
    </row>
    <row r="48" spans="2:22" ht="15" customHeight="1" x14ac:dyDescent="0.5">
      <c r="B48" s="58">
        <v>45</v>
      </c>
      <c r="C48" s="58">
        <v>300000</v>
      </c>
      <c r="D48" s="59">
        <v>850025895095</v>
      </c>
      <c r="E48" s="58" t="s">
        <v>417</v>
      </c>
      <c r="F48" s="58" t="s">
        <v>1844</v>
      </c>
      <c r="G48" s="58">
        <v>6</v>
      </c>
      <c r="H48" s="58">
        <v>17</v>
      </c>
      <c r="I48" s="77" t="s">
        <v>177</v>
      </c>
      <c r="J48" s="58" t="s">
        <v>1845</v>
      </c>
      <c r="K48" s="58" t="s">
        <v>1770</v>
      </c>
      <c r="L48" s="58" t="s">
        <v>1564</v>
      </c>
      <c r="M48" s="60">
        <v>27.4</v>
      </c>
      <c r="N48" s="38">
        <f t="shared" si="0"/>
        <v>4.5666666666666664</v>
      </c>
      <c r="O48" s="279">
        <f t="shared" si="1"/>
        <v>7.99</v>
      </c>
      <c r="P48" s="268">
        <f t="shared" si="2"/>
        <v>0.42845223195661247</v>
      </c>
      <c r="Q48" s="62"/>
      <c r="R48" s="63" t="s">
        <v>6179</v>
      </c>
      <c r="S48" s="266" t="s">
        <v>6179</v>
      </c>
      <c r="T48" s="63" t="s">
        <v>6178</v>
      </c>
      <c r="U48" s="63" t="s">
        <v>6178</v>
      </c>
      <c r="V48" s="63" t="s">
        <v>6178</v>
      </c>
    </row>
    <row r="49" spans="2:22" ht="15" customHeight="1" x14ac:dyDescent="0.5">
      <c r="B49" s="58">
        <v>46</v>
      </c>
      <c r="C49" s="58">
        <v>310305</v>
      </c>
      <c r="D49" s="59">
        <v>860006229603</v>
      </c>
      <c r="E49" s="58" t="s">
        <v>2061</v>
      </c>
      <c r="F49" s="58" t="s">
        <v>2062</v>
      </c>
      <c r="G49" s="58">
        <v>8</v>
      </c>
      <c r="H49" s="58">
        <v>8</v>
      </c>
      <c r="I49" s="77" t="s">
        <v>177</v>
      </c>
      <c r="J49" s="58" t="s">
        <v>1187</v>
      </c>
      <c r="K49" s="58" t="s">
        <v>1770</v>
      </c>
      <c r="L49" s="58" t="s">
        <v>1564</v>
      </c>
      <c r="M49" s="60">
        <v>26.3</v>
      </c>
      <c r="N49" s="38">
        <f t="shared" si="0"/>
        <v>3.2875000000000001</v>
      </c>
      <c r="O49" s="279">
        <f t="shared" si="1"/>
        <v>5.49</v>
      </c>
      <c r="P49" s="268">
        <f t="shared" si="2"/>
        <v>0.40118397085610202</v>
      </c>
      <c r="Q49" s="62"/>
      <c r="R49" s="63" t="s">
        <v>6179</v>
      </c>
      <c r="S49" s="266" t="s">
        <v>6179</v>
      </c>
      <c r="T49" s="63" t="s">
        <v>6179</v>
      </c>
      <c r="U49" s="63" t="s">
        <v>6179</v>
      </c>
      <c r="V49" s="63" t="s">
        <v>6178</v>
      </c>
    </row>
    <row r="50" spans="2:22" ht="15" customHeight="1" x14ac:dyDescent="0.5">
      <c r="B50" s="58">
        <v>47</v>
      </c>
      <c r="C50" s="58">
        <v>436113</v>
      </c>
      <c r="D50" s="59">
        <v>851861006867</v>
      </c>
      <c r="E50" s="58" t="s">
        <v>1812</v>
      </c>
      <c r="F50" s="58" t="s">
        <v>2513</v>
      </c>
      <c r="G50" s="58">
        <v>12</v>
      </c>
      <c r="H50" s="58">
        <v>16</v>
      </c>
      <c r="I50" s="73" t="s">
        <v>5487</v>
      </c>
      <c r="J50" s="58" t="s">
        <v>1997</v>
      </c>
      <c r="K50" s="58" t="s">
        <v>1770</v>
      </c>
      <c r="L50" s="58" t="s">
        <v>1564</v>
      </c>
      <c r="M50" s="60">
        <v>29.55</v>
      </c>
      <c r="N50" s="38">
        <f t="shared" si="0"/>
        <v>2.4624999999999999</v>
      </c>
      <c r="O50" s="279">
        <f t="shared" si="1"/>
        <v>4.49</v>
      </c>
      <c r="P50" s="268">
        <f t="shared" si="2"/>
        <v>0.45155902004454346</v>
      </c>
      <c r="Q50" s="62"/>
      <c r="R50" s="63" t="s">
        <v>6179</v>
      </c>
      <c r="S50" s="266" t="s">
        <v>6179</v>
      </c>
      <c r="T50" s="63" t="s">
        <v>6179</v>
      </c>
      <c r="U50" s="63" t="s">
        <v>6179</v>
      </c>
      <c r="V50" s="63" t="s">
        <v>6179</v>
      </c>
    </row>
    <row r="51" spans="2:22" ht="15" customHeight="1" x14ac:dyDescent="0.5">
      <c r="B51" s="58">
        <v>48</v>
      </c>
      <c r="C51" s="58">
        <v>478100</v>
      </c>
      <c r="D51" s="59">
        <v>850027702728</v>
      </c>
      <c r="E51" s="58" t="s">
        <v>1721</v>
      </c>
      <c r="F51" s="58" t="s">
        <v>2663</v>
      </c>
      <c r="G51" s="58">
        <v>12</v>
      </c>
      <c r="H51" s="58">
        <v>12</v>
      </c>
      <c r="I51" s="77" t="s">
        <v>177</v>
      </c>
      <c r="J51" s="58" t="s">
        <v>1997</v>
      </c>
      <c r="K51" s="58" t="s">
        <v>1770</v>
      </c>
      <c r="L51" s="58" t="s">
        <v>1564</v>
      </c>
      <c r="M51" s="60">
        <v>17.97</v>
      </c>
      <c r="N51" s="38">
        <f t="shared" si="0"/>
        <v>1.4974999999999998</v>
      </c>
      <c r="O51" s="279">
        <f t="shared" si="1"/>
        <v>2.99</v>
      </c>
      <c r="P51" s="268">
        <f t="shared" si="2"/>
        <v>0.49916387959866232</v>
      </c>
      <c r="Q51" s="62"/>
      <c r="R51" s="63" t="s">
        <v>6179</v>
      </c>
      <c r="S51" s="266" t="s">
        <v>6179</v>
      </c>
      <c r="T51" s="63" t="s">
        <v>6179</v>
      </c>
      <c r="U51" s="63" t="s">
        <v>6179</v>
      </c>
      <c r="V51" s="63" t="s">
        <v>6179</v>
      </c>
    </row>
    <row r="52" spans="2:22" ht="15" customHeight="1" x14ac:dyDescent="0.5">
      <c r="B52" s="58">
        <v>49</v>
      </c>
      <c r="C52" s="58">
        <v>503105</v>
      </c>
      <c r="D52" s="59">
        <v>851035003319</v>
      </c>
      <c r="E52" s="58" t="s">
        <v>2893</v>
      </c>
      <c r="F52" s="58" t="s">
        <v>2896</v>
      </c>
      <c r="G52" s="58">
        <v>8</v>
      </c>
      <c r="H52" s="58">
        <v>14</v>
      </c>
      <c r="I52" s="77" t="s">
        <v>177</v>
      </c>
      <c r="J52" s="58" t="s">
        <v>1848</v>
      </c>
      <c r="K52" s="58" t="s">
        <v>42</v>
      </c>
      <c r="L52" s="58" t="s">
        <v>43</v>
      </c>
      <c r="M52" s="60">
        <v>39.01</v>
      </c>
      <c r="N52" s="38">
        <f t="shared" si="0"/>
        <v>4.8762499999999998</v>
      </c>
      <c r="O52" s="279">
        <f t="shared" si="1"/>
        <v>8.49</v>
      </c>
      <c r="P52" s="268">
        <f t="shared" si="2"/>
        <v>0.42564782096584219</v>
      </c>
      <c r="Q52" s="62"/>
      <c r="R52" s="63" t="s">
        <v>6179</v>
      </c>
      <c r="S52" s="266" t="s">
        <v>6179</v>
      </c>
      <c r="T52" s="63" t="s">
        <v>6179</v>
      </c>
      <c r="U52" s="63" t="s">
        <v>6178</v>
      </c>
      <c r="V52" s="63" t="s">
        <v>6178</v>
      </c>
    </row>
    <row r="53" spans="2:22" ht="15" customHeight="1" x14ac:dyDescent="0.5">
      <c r="B53" s="58">
        <v>50</v>
      </c>
      <c r="C53" s="58">
        <v>426301</v>
      </c>
      <c r="D53" s="59">
        <v>794504695519</v>
      </c>
      <c r="E53" s="58" t="s">
        <v>137</v>
      </c>
      <c r="F53" s="58" t="s">
        <v>5759</v>
      </c>
      <c r="G53" s="58">
        <v>6</v>
      </c>
      <c r="H53" s="58">
        <v>32</v>
      </c>
      <c r="I53" s="73" t="s">
        <v>5487</v>
      </c>
      <c r="J53" s="58" t="s">
        <v>743</v>
      </c>
      <c r="K53" s="58" t="s">
        <v>1770</v>
      </c>
      <c r="L53" s="58" t="s">
        <v>1564</v>
      </c>
      <c r="M53" s="60">
        <v>52.06</v>
      </c>
      <c r="N53" s="38">
        <f t="shared" si="0"/>
        <v>8.6766666666666676</v>
      </c>
      <c r="O53" s="279">
        <f t="shared" si="1"/>
        <v>14.49</v>
      </c>
      <c r="P53" s="268">
        <f t="shared" si="2"/>
        <v>0.40119622728318377</v>
      </c>
      <c r="Q53" s="62"/>
      <c r="R53" s="63" t="s">
        <v>6179</v>
      </c>
      <c r="S53" s="266" t="s">
        <v>6179</v>
      </c>
      <c r="T53" s="63" t="s">
        <v>6179</v>
      </c>
      <c r="U53" s="63" t="s">
        <v>6178</v>
      </c>
      <c r="V53" s="63" t="s">
        <v>6178</v>
      </c>
    </row>
    <row r="54" spans="2:22" ht="15" customHeight="1" x14ac:dyDescent="0.5">
      <c r="B54" s="58">
        <v>51</v>
      </c>
      <c r="C54" s="58">
        <v>200302</v>
      </c>
      <c r="D54" s="59">
        <v>77208002341</v>
      </c>
      <c r="E54" s="58" t="s">
        <v>1628</v>
      </c>
      <c r="F54" s="58" t="s">
        <v>5688</v>
      </c>
      <c r="G54" s="58">
        <v>12</v>
      </c>
      <c r="H54" s="58">
        <v>33.799999999999997</v>
      </c>
      <c r="I54" s="73" t="s">
        <v>5487</v>
      </c>
      <c r="J54" s="58" t="s">
        <v>472</v>
      </c>
      <c r="K54" s="58" t="s">
        <v>14</v>
      </c>
      <c r="L54" s="58" t="s">
        <v>6119</v>
      </c>
      <c r="M54" s="60">
        <v>26.5</v>
      </c>
      <c r="N54" s="38">
        <f t="shared" si="0"/>
        <v>2.2083333333333335</v>
      </c>
      <c r="O54" s="279">
        <f t="shared" si="1"/>
        <v>3.99</v>
      </c>
      <c r="P54" s="268">
        <f t="shared" si="2"/>
        <v>0.44653299916457811</v>
      </c>
      <c r="Q54" s="62"/>
      <c r="R54" s="63" t="s">
        <v>6179</v>
      </c>
      <c r="S54" s="266" t="s">
        <v>6179</v>
      </c>
      <c r="T54" s="63" t="s">
        <v>6179</v>
      </c>
      <c r="U54" s="63" t="s">
        <v>6179</v>
      </c>
      <c r="V54" s="63" t="s">
        <v>6179</v>
      </c>
    </row>
    <row r="55" spans="2:22" ht="15" customHeight="1" x14ac:dyDescent="0.5">
      <c r="B55" s="58">
        <v>52</v>
      </c>
      <c r="C55" s="58">
        <v>550110</v>
      </c>
      <c r="D55" s="59">
        <v>856920005294</v>
      </c>
      <c r="E55" s="58" t="s">
        <v>1524</v>
      </c>
      <c r="F55" s="58" t="s">
        <v>3373</v>
      </c>
      <c r="G55" s="58">
        <v>9</v>
      </c>
      <c r="H55" s="58">
        <v>14</v>
      </c>
      <c r="I55" s="73" t="s">
        <v>5487</v>
      </c>
      <c r="J55" s="58" t="s">
        <v>1848</v>
      </c>
      <c r="K55" s="58" t="s">
        <v>42</v>
      </c>
      <c r="L55" s="58" t="s">
        <v>43</v>
      </c>
      <c r="M55" s="60">
        <v>35.5</v>
      </c>
      <c r="N55" s="38">
        <f t="shared" si="0"/>
        <v>3.9444444444444446</v>
      </c>
      <c r="O55" s="279">
        <f t="shared" si="1"/>
        <v>6.99</v>
      </c>
      <c r="P55" s="268">
        <f t="shared" si="2"/>
        <v>0.43570179621681765</v>
      </c>
      <c r="Q55" s="62"/>
      <c r="R55" s="63" t="s">
        <v>6179</v>
      </c>
      <c r="S55" s="266" t="s">
        <v>6179</v>
      </c>
      <c r="T55" s="63" t="s">
        <v>6179</v>
      </c>
      <c r="U55" s="63" t="s">
        <v>6178</v>
      </c>
      <c r="V55" s="63" t="s">
        <v>6179</v>
      </c>
    </row>
    <row r="56" spans="2:22" ht="15" customHeight="1" x14ac:dyDescent="0.5">
      <c r="B56" s="58">
        <v>53</v>
      </c>
      <c r="C56" s="58">
        <v>355306</v>
      </c>
      <c r="D56" s="59">
        <v>850003994208</v>
      </c>
      <c r="E56" s="58" t="s">
        <v>2281</v>
      </c>
      <c r="F56" s="58" t="s">
        <v>2287</v>
      </c>
      <c r="G56" s="58">
        <v>8</v>
      </c>
      <c r="H56" s="58">
        <v>5</v>
      </c>
      <c r="I56" s="77" t="s">
        <v>177</v>
      </c>
      <c r="J56" s="58" t="s">
        <v>1873</v>
      </c>
      <c r="K56" s="58" t="s">
        <v>1770</v>
      </c>
      <c r="L56" s="58" t="s">
        <v>1564</v>
      </c>
      <c r="M56" s="60">
        <v>11.9</v>
      </c>
      <c r="N56" s="38">
        <f t="shared" si="0"/>
        <v>1.4875</v>
      </c>
      <c r="O56" s="279">
        <f t="shared" si="1"/>
        <v>2.4900000000000002</v>
      </c>
      <c r="P56" s="268">
        <f t="shared" si="2"/>
        <v>0.40261044176706828</v>
      </c>
      <c r="Q56" s="62"/>
      <c r="R56" s="63" t="s">
        <v>6179</v>
      </c>
      <c r="S56" s="266" t="s">
        <v>6179</v>
      </c>
      <c r="T56" s="63" t="s">
        <v>6179</v>
      </c>
      <c r="U56" s="63" t="s">
        <v>6179</v>
      </c>
      <c r="V56" s="63" t="s">
        <v>6179</v>
      </c>
    </row>
    <row r="57" spans="2:22" ht="15" customHeight="1" x14ac:dyDescent="0.5">
      <c r="B57" s="58">
        <v>54</v>
      </c>
      <c r="C57" s="58">
        <v>328104</v>
      </c>
      <c r="D57" s="59">
        <v>852823006109</v>
      </c>
      <c r="E57" s="58" t="s">
        <v>2151</v>
      </c>
      <c r="F57" s="58" t="s">
        <v>2160</v>
      </c>
      <c r="G57" s="58">
        <v>8</v>
      </c>
      <c r="H57" s="58">
        <v>3.2</v>
      </c>
      <c r="I57" s="77" t="s">
        <v>177</v>
      </c>
      <c r="J57" s="58" t="s">
        <v>1873</v>
      </c>
      <c r="K57" s="58" t="s">
        <v>1770</v>
      </c>
      <c r="L57" s="58" t="s">
        <v>1564</v>
      </c>
      <c r="M57" s="60">
        <v>17.82</v>
      </c>
      <c r="N57" s="38">
        <f t="shared" si="0"/>
        <v>2.2275</v>
      </c>
      <c r="O57" s="279">
        <f t="shared" si="1"/>
        <v>3.99</v>
      </c>
      <c r="P57" s="268">
        <f t="shared" si="2"/>
        <v>0.44172932330827069</v>
      </c>
      <c r="Q57" s="62"/>
      <c r="R57" s="63" t="s">
        <v>6179</v>
      </c>
      <c r="S57" s="266" t="s">
        <v>6179</v>
      </c>
      <c r="T57" s="63" t="s">
        <v>6179</v>
      </c>
      <c r="U57" s="63" t="s">
        <v>6178</v>
      </c>
      <c r="V57" s="63" t="s">
        <v>6178</v>
      </c>
    </row>
    <row r="58" spans="2:22" ht="15" customHeight="1" x14ac:dyDescent="0.5">
      <c r="B58" s="58">
        <v>55</v>
      </c>
      <c r="C58" s="58">
        <v>550109</v>
      </c>
      <c r="D58" s="59">
        <v>856920005171</v>
      </c>
      <c r="E58" s="58" t="s">
        <v>1524</v>
      </c>
      <c r="F58" s="58" t="s">
        <v>3372</v>
      </c>
      <c r="G58" s="58">
        <v>8</v>
      </c>
      <c r="H58" s="58">
        <v>10</v>
      </c>
      <c r="I58" s="73" t="s">
        <v>5487</v>
      </c>
      <c r="J58" s="58" t="s">
        <v>1848</v>
      </c>
      <c r="K58" s="58" t="s">
        <v>42</v>
      </c>
      <c r="L58" s="58" t="s">
        <v>43</v>
      </c>
      <c r="M58" s="60">
        <v>31.6</v>
      </c>
      <c r="N58" s="38">
        <f t="shared" si="0"/>
        <v>3.95</v>
      </c>
      <c r="O58" s="279">
        <f t="shared" si="1"/>
        <v>6.99</v>
      </c>
      <c r="P58" s="268">
        <f t="shared" si="2"/>
        <v>0.43490701001430615</v>
      </c>
      <c r="Q58" s="62"/>
      <c r="R58" s="63" t="s">
        <v>6179</v>
      </c>
      <c r="S58" s="266" t="s">
        <v>6179</v>
      </c>
      <c r="T58" s="63" t="s">
        <v>6179</v>
      </c>
      <c r="U58" s="63" t="s">
        <v>6178</v>
      </c>
      <c r="V58" s="63" t="s">
        <v>6179</v>
      </c>
    </row>
    <row r="59" spans="2:22" ht="15" customHeight="1" x14ac:dyDescent="0.5">
      <c r="B59" s="58">
        <v>56</v>
      </c>
      <c r="C59" s="58">
        <v>300297</v>
      </c>
      <c r="D59" s="59">
        <v>894700010434</v>
      </c>
      <c r="E59" s="58" t="s">
        <v>1919</v>
      </c>
      <c r="F59" s="58" t="s">
        <v>1950</v>
      </c>
      <c r="G59" s="58">
        <v>6</v>
      </c>
      <c r="H59" s="58">
        <v>32</v>
      </c>
      <c r="I59" s="77" t="s">
        <v>177</v>
      </c>
      <c r="J59" s="58" t="s">
        <v>1873</v>
      </c>
      <c r="K59" s="58" t="s">
        <v>1770</v>
      </c>
      <c r="L59" s="58" t="s">
        <v>1564</v>
      </c>
      <c r="M59" s="60">
        <v>37.200000000000003</v>
      </c>
      <c r="N59" s="38">
        <f t="shared" si="0"/>
        <v>6.2</v>
      </c>
      <c r="O59" s="279">
        <f t="shared" si="1"/>
        <v>10.49</v>
      </c>
      <c r="P59" s="268">
        <f t="shared" si="2"/>
        <v>0.40896091515729266</v>
      </c>
      <c r="Q59" s="62"/>
      <c r="R59" s="63" t="s">
        <v>6178</v>
      </c>
      <c r="S59" s="266" t="s">
        <v>6179</v>
      </c>
      <c r="T59" s="63" t="s">
        <v>6179</v>
      </c>
      <c r="U59" s="63" t="s">
        <v>6178</v>
      </c>
      <c r="V59" s="63" t="s">
        <v>6178</v>
      </c>
    </row>
    <row r="60" spans="2:22" ht="15" customHeight="1" x14ac:dyDescent="0.5">
      <c r="B60" s="58">
        <v>57</v>
      </c>
      <c r="C60" s="58">
        <v>550405</v>
      </c>
      <c r="D60" s="59">
        <v>856920005522</v>
      </c>
      <c r="E60" s="58" t="s">
        <v>1524</v>
      </c>
      <c r="F60" s="58" t="s">
        <v>3377</v>
      </c>
      <c r="G60" s="58">
        <v>8</v>
      </c>
      <c r="H60" s="58">
        <v>9.9</v>
      </c>
      <c r="I60" s="73" t="s">
        <v>5487</v>
      </c>
      <c r="J60" s="58" t="s">
        <v>1848</v>
      </c>
      <c r="K60" s="58" t="s">
        <v>42</v>
      </c>
      <c r="L60" s="58" t="s">
        <v>43</v>
      </c>
      <c r="M60" s="60">
        <v>31.6</v>
      </c>
      <c r="N60" s="38">
        <f t="shared" si="0"/>
        <v>3.95</v>
      </c>
      <c r="O60" s="279">
        <f t="shared" si="1"/>
        <v>6.99</v>
      </c>
      <c r="P60" s="268">
        <f t="shared" si="2"/>
        <v>0.43490701001430615</v>
      </c>
      <c r="Q60" s="62"/>
      <c r="R60" s="63" t="s">
        <v>6179</v>
      </c>
      <c r="S60" s="266" t="s">
        <v>6179</v>
      </c>
      <c r="T60" s="63" t="s">
        <v>6179</v>
      </c>
      <c r="U60" s="63" t="s">
        <v>6178</v>
      </c>
      <c r="V60" s="63" t="s">
        <v>6179</v>
      </c>
    </row>
    <row r="61" spans="2:22" ht="15" customHeight="1" x14ac:dyDescent="0.5">
      <c r="B61" s="58">
        <v>58</v>
      </c>
      <c r="C61" s="58">
        <v>395105</v>
      </c>
      <c r="D61" s="59">
        <v>850036606048</v>
      </c>
      <c r="E61" s="58" t="s">
        <v>2415</v>
      </c>
      <c r="F61" s="58" t="s">
        <v>2420</v>
      </c>
      <c r="G61" s="58">
        <v>8</v>
      </c>
      <c r="H61" s="58">
        <v>8.3000000000000007</v>
      </c>
      <c r="I61" s="77" t="s">
        <v>177</v>
      </c>
      <c r="J61" s="58" t="s">
        <v>1873</v>
      </c>
      <c r="K61" s="58" t="s">
        <v>1770</v>
      </c>
      <c r="L61" s="58" t="s">
        <v>1564</v>
      </c>
      <c r="M61" s="60">
        <v>15.5</v>
      </c>
      <c r="N61" s="38">
        <f t="shared" si="0"/>
        <v>1.9375</v>
      </c>
      <c r="O61" s="279">
        <f t="shared" si="1"/>
        <v>3.49</v>
      </c>
      <c r="P61" s="268">
        <f t="shared" si="2"/>
        <v>0.44484240687679089</v>
      </c>
      <c r="Q61" s="62"/>
      <c r="R61" s="63" t="s">
        <v>6179</v>
      </c>
      <c r="S61" s="266" t="s">
        <v>6179</v>
      </c>
      <c r="T61" s="63" t="s">
        <v>6179</v>
      </c>
      <c r="U61" s="63" t="s">
        <v>6179</v>
      </c>
      <c r="V61" s="63" t="s">
        <v>6179</v>
      </c>
    </row>
    <row r="62" spans="2:22" ht="15" customHeight="1" x14ac:dyDescent="0.5">
      <c r="B62" s="58">
        <v>59</v>
      </c>
      <c r="C62" s="58">
        <v>400023</v>
      </c>
      <c r="D62" s="59">
        <v>850003023113</v>
      </c>
      <c r="E62" s="58" t="s">
        <v>1951</v>
      </c>
      <c r="F62" s="58" t="s">
        <v>2437</v>
      </c>
      <c r="G62" s="58">
        <v>1</v>
      </c>
      <c r="H62" s="58">
        <v>12</v>
      </c>
      <c r="I62" s="73" t="s">
        <v>5487</v>
      </c>
      <c r="J62" s="58" t="s">
        <v>2321</v>
      </c>
      <c r="K62" s="58" t="s">
        <v>1770</v>
      </c>
      <c r="L62" s="58" t="s">
        <v>1564</v>
      </c>
      <c r="M62" s="60">
        <v>10.220000000000001</v>
      </c>
      <c r="N62" s="38">
        <f t="shared" si="0"/>
        <v>10.220000000000001</v>
      </c>
      <c r="O62" s="279">
        <f t="shared" si="1"/>
        <v>17.489999999999998</v>
      </c>
      <c r="P62" s="268">
        <f t="shared" si="2"/>
        <v>0.41566609491137785</v>
      </c>
      <c r="Q62" s="62"/>
      <c r="R62" s="63" t="s">
        <v>6178</v>
      </c>
      <c r="S62" s="266" t="s">
        <v>6179</v>
      </c>
      <c r="T62" s="63" t="s">
        <v>6179</v>
      </c>
      <c r="U62" s="63" t="s">
        <v>6178</v>
      </c>
      <c r="V62" s="63" t="s">
        <v>6178</v>
      </c>
    </row>
    <row r="63" spans="2:22" ht="15" customHeight="1" x14ac:dyDescent="0.5">
      <c r="B63" s="58">
        <v>60</v>
      </c>
      <c r="C63" s="58">
        <v>300287</v>
      </c>
      <c r="D63" s="59">
        <v>818290015150</v>
      </c>
      <c r="E63" s="58" t="s">
        <v>1919</v>
      </c>
      <c r="F63" s="58" t="s">
        <v>1943</v>
      </c>
      <c r="G63" s="58">
        <v>12</v>
      </c>
      <c r="H63" s="58">
        <v>6.7</v>
      </c>
      <c r="I63" s="77" t="s">
        <v>177</v>
      </c>
      <c r="J63" s="58" t="s">
        <v>1873</v>
      </c>
      <c r="K63" s="58" t="s">
        <v>1770</v>
      </c>
      <c r="L63" s="58" t="s">
        <v>1564</v>
      </c>
      <c r="M63" s="60">
        <v>24.5</v>
      </c>
      <c r="N63" s="38">
        <f t="shared" si="0"/>
        <v>2.0416666666666665</v>
      </c>
      <c r="O63" s="279">
        <f t="shared" si="1"/>
        <v>3.49</v>
      </c>
      <c r="P63" s="268">
        <f t="shared" si="2"/>
        <v>0.41499522445081194</v>
      </c>
      <c r="Q63" s="62"/>
      <c r="R63" s="63" t="s">
        <v>6178</v>
      </c>
      <c r="S63" s="266" t="s">
        <v>6179</v>
      </c>
      <c r="T63" s="63" t="s">
        <v>6179</v>
      </c>
      <c r="U63" s="63" t="s">
        <v>6178</v>
      </c>
      <c r="V63" s="63" t="s">
        <v>6178</v>
      </c>
    </row>
    <row r="64" spans="2:22" ht="15" customHeight="1" x14ac:dyDescent="0.5">
      <c r="B64" s="58">
        <v>61</v>
      </c>
      <c r="C64" s="58">
        <v>328103</v>
      </c>
      <c r="D64" s="59">
        <v>852823006000</v>
      </c>
      <c r="E64" s="58" t="s">
        <v>2151</v>
      </c>
      <c r="F64" s="58" t="s">
        <v>2159</v>
      </c>
      <c r="G64" s="58">
        <v>8</v>
      </c>
      <c r="H64" s="58">
        <v>3.2</v>
      </c>
      <c r="I64" s="77" t="s">
        <v>177</v>
      </c>
      <c r="J64" s="58" t="s">
        <v>1873</v>
      </c>
      <c r="K64" s="58" t="s">
        <v>1770</v>
      </c>
      <c r="L64" s="58" t="s">
        <v>1564</v>
      </c>
      <c r="M64" s="60">
        <v>17.82</v>
      </c>
      <c r="N64" s="38">
        <f t="shared" si="0"/>
        <v>2.2275</v>
      </c>
      <c r="O64" s="279">
        <f t="shared" si="1"/>
        <v>3.99</v>
      </c>
      <c r="P64" s="268">
        <f t="shared" si="2"/>
        <v>0.44172932330827069</v>
      </c>
      <c r="Q64" s="62"/>
      <c r="R64" s="63" t="s">
        <v>6179</v>
      </c>
      <c r="S64" s="266" t="s">
        <v>6179</v>
      </c>
      <c r="T64" s="63" t="s">
        <v>6179</v>
      </c>
      <c r="U64" s="63" t="s">
        <v>6178</v>
      </c>
      <c r="V64" s="63" t="s">
        <v>6178</v>
      </c>
    </row>
    <row r="65" spans="2:22" ht="15" customHeight="1" x14ac:dyDescent="0.5">
      <c r="B65" s="58">
        <v>62</v>
      </c>
      <c r="C65" s="58">
        <v>436104</v>
      </c>
      <c r="D65" s="59">
        <v>851861006102</v>
      </c>
      <c r="E65" s="58" t="s">
        <v>1812</v>
      </c>
      <c r="F65" s="58" t="s">
        <v>2509</v>
      </c>
      <c r="G65" s="58">
        <v>12</v>
      </c>
      <c r="H65" s="58">
        <v>16</v>
      </c>
      <c r="I65" s="73" t="s">
        <v>5487</v>
      </c>
      <c r="J65" s="58" t="s">
        <v>1997</v>
      </c>
      <c r="K65" s="58" t="s">
        <v>1770</v>
      </c>
      <c r="L65" s="58" t="s">
        <v>1564</v>
      </c>
      <c r="M65" s="60">
        <v>29.55</v>
      </c>
      <c r="N65" s="38">
        <f t="shared" si="0"/>
        <v>2.4624999999999999</v>
      </c>
      <c r="O65" s="279">
        <f t="shared" si="1"/>
        <v>4.49</v>
      </c>
      <c r="P65" s="268">
        <f t="shared" si="2"/>
        <v>0.45155902004454346</v>
      </c>
      <c r="Q65" s="62"/>
      <c r="R65" s="63" t="s">
        <v>6179</v>
      </c>
      <c r="S65" s="266" t="s">
        <v>6179</v>
      </c>
      <c r="T65" s="63" t="s">
        <v>6179</v>
      </c>
      <c r="U65" s="63" t="s">
        <v>6179</v>
      </c>
      <c r="V65" s="63" t="s">
        <v>6179</v>
      </c>
    </row>
    <row r="66" spans="2:22" ht="15" customHeight="1" x14ac:dyDescent="0.5">
      <c r="B66" s="58">
        <v>63</v>
      </c>
      <c r="C66" s="58">
        <v>328201</v>
      </c>
      <c r="D66" s="59">
        <v>852823006482</v>
      </c>
      <c r="E66" s="58" t="s">
        <v>2151</v>
      </c>
      <c r="F66" s="58" t="s">
        <v>2164</v>
      </c>
      <c r="G66" s="58">
        <v>8</v>
      </c>
      <c r="H66" s="58">
        <v>4</v>
      </c>
      <c r="I66" s="77" t="s">
        <v>177</v>
      </c>
      <c r="J66" s="58" t="s">
        <v>1873</v>
      </c>
      <c r="K66" s="58" t="s">
        <v>1770</v>
      </c>
      <c r="L66" s="58" t="s">
        <v>1564</v>
      </c>
      <c r="M66" s="60">
        <v>17.82</v>
      </c>
      <c r="N66" s="38">
        <f t="shared" si="0"/>
        <v>2.2275</v>
      </c>
      <c r="O66" s="279">
        <f t="shared" si="1"/>
        <v>3.99</v>
      </c>
      <c r="P66" s="268">
        <f t="shared" si="2"/>
        <v>0.44172932330827069</v>
      </c>
      <c r="Q66" s="62"/>
      <c r="R66" s="63" t="s">
        <v>6179</v>
      </c>
      <c r="S66" s="266" t="s">
        <v>6179</v>
      </c>
      <c r="T66" s="63" t="s">
        <v>6179</v>
      </c>
      <c r="U66" s="63" t="s">
        <v>6178</v>
      </c>
      <c r="V66" s="63" t="s">
        <v>6178</v>
      </c>
    </row>
    <row r="67" spans="2:22" ht="15" customHeight="1" x14ac:dyDescent="0.5">
      <c r="B67" s="58">
        <v>64</v>
      </c>
      <c r="C67" s="58">
        <v>436108</v>
      </c>
      <c r="D67" s="59">
        <v>851861006119</v>
      </c>
      <c r="E67" s="58" t="s">
        <v>1812</v>
      </c>
      <c r="F67" s="58" t="s">
        <v>2511</v>
      </c>
      <c r="G67" s="58">
        <v>12</v>
      </c>
      <c r="H67" s="58">
        <v>16</v>
      </c>
      <c r="I67" s="73" t="s">
        <v>5487</v>
      </c>
      <c r="J67" s="58" t="s">
        <v>1997</v>
      </c>
      <c r="K67" s="58" t="s">
        <v>1770</v>
      </c>
      <c r="L67" s="58" t="s">
        <v>1564</v>
      </c>
      <c r="M67" s="60">
        <v>29.55</v>
      </c>
      <c r="N67" s="38">
        <f t="shared" si="0"/>
        <v>2.4624999999999999</v>
      </c>
      <c r="O67" s="279">
        <f t="shared" si="1"/>
        <v>4.49</v>
      </c>
      <c r="P67" s="268">
        <f t="shared" si="2"/>
        <v>0.45155902004454346</v>
      </c>
      <c r="Q67" s="62"/>
      <c r="R67" s="63" t="s">
        <v>6179</v>
      </c>
      <c r="S67" s="266" t="s">
        <v>6179</v>
      </c>
      <c r="T67" s="63" t="s">
        <v>6179</v>
      </c>
      <c r="U67" s="63" t="s">
        <v>6179</v>
      </c>
      <c r="V67" s="63" t="s">
        <v>6179</v>
      </c>
    </row>
    <row r="68" spans="2:22" ht="15" customHeight="1" x14ac:dyDescent="0.5">
      <c r="B68" s="58">
        <v>65</v>
      </c>
      <c r="C68" s="58">
        <v>200310</v>
      </c>
      <c r="D68" s="59">
        <v>197644621392</v>
      </c>
      <c r="E68" s="58" t="s">
        <v>1628</v>
      </c>
      <c r="F68" s="58" t="s">
        <v>1638</v>
      </c>
      <c r="G68" s="58">
        <v>9</v>
      </c>
      <c r="H68" s="58">
        <v>16</v>
      </c>
      <c r="I68" s="73" t="s">
        <v>5487</v>
      </c>
      <c r="J68" s="58" t="s">
        <v>472</v>
      </c>
      <c r="K68" s="58" t="s">
        <v>14</v>
      </c>
      <c r="L68" s="58" t="s">
        <v>6119</v>
      </c>
      <c r="M68" s="60">
        <v>15.4</v>
      </c>
      <c r="N68" s="38">
        <f t="shared" ref="N68:N131" si="3">M68/G68</f>
        <v>1.7111111111111112</v>
      </c>
      <c r="O68" s="279">
        <f t="shared" ref="O68:O131" si="4">IF(CEILING(N68/0.6,1)-0.51&gt;=N68/0.6,CEILING(N68/0.6,1)-0.51,CEILING(N68/0.6,1)-0.01)</f>
        <v>2.99</v>
      </c>
      <c r="P68" s="268">
        <f t="shared" ref="P68:P131" si="5">(O68-N68)/O68</f>
        <v>0.42772203641768858</v>
      </c>
      <c r="Q68" s="62"/>
      <c r="R68" s="63" t="s">
        <v>6179</v>
      </c>
      <c r="S68" s="266" t="s">
        <v>6178</v>
      </c>
      <c r="T68" s="63" t="s">
        <v>6178</v>
      </c>
      <c r="U68" s="63" t="s">
        <v>6179</v>
      </c>
      <c r="V68" s="63" t="s">
        <v>6179</v>
      </c>
    </row>
    <row r="69" spans="2:22" ht="15" customHeight="1" x14ac:dyDescent="0.5">
      <c r="B69" s="58">
        <v>66</v>
      </c>
      <c r="C69" s="58">
        <v>300003</v>
      </c>
      <c r="D69" s="59">
        <v>861080000324</v>
      </c>
      <c r="E69" s="58" t="s">
        <v>417</v>
      </c>
      <c r="F69" s="58" t="s">
        <v>1847</v>
      </c>
      <c r="G69" s="58">
        <v>12</v>
      </c>
      <c r="H69" s="58">
        <v>12</v>
      </c>
      <c r="I69" s="77" t="s">
        <v>177</v>
      </c>
      <c r="J69" s="58" t="s">
        <v>1845</v>
      </c>
      <c r="K69" s="58" t="s">
        <v>1770</v>
      </c>
      <c r="L69" s="58" t="s">
        <v>1564</v>
      </c>
      <c r="M69" s="60">
        <v>46.8</v>
      </c>
      <c r="N69" s="38">
        <f t="shared" si="3"/>
        <v>3.9</v>
      </c>
      <c r="O69" s="279">
        <f t="shared" si="4"/>
        <v>6.99</v>
      </c>
      <c r="P69" s="268">
        <f t="shared" si="5"/>
        <v>0.44206008583690992</v>
      </c>
      <c r="Q69" s="62"/>
      <c r="R69" s="63" t="s">
        <v>6179</v>
      </c>
      <c r="S69" s="266" t="s">
        <v>6179</v>
      </c>
      <c r="T69" s="63" t="s">
        <v>6178</v>
      </c>
      <c r="U69" s="63" t="s">
        <v>6178</v>
      </c>
      <c r="V69" s="63" t="s">
        <v>6178</v>
      </c>
    </row>
    <row r="70" spans="2:22" ht="15" customHeight="1" x14ac:dyDescent="0.5">
      <c r="B70" s="58">
        <v>67</v>
      </c>
      <c r="C70" s="58">
        <v>479100</v>
      </c>
      <c r="D70" s="59">
        <v>850014741983</v>
      </c>
      <c r="E70" s="58" t="s">
        <v>108</v>
      </c>
      <c r="F70" s="58" t="s">
        <v>2681</v>
      </c>
      <c r="G70" s="58">
        <v>12</v>
      </c>
      <c r="H70" s="58">
        <v>2.1</v>
      </c>
      <c r="I70" s="77" t="s">
        <v>177</v>
      </c>
      <c r="J70" s="58" t="s">
        <v>110</v>
      </c>
      <c r="K70" s="58" t="s">
        <v>111</v>
      </c>
      <c r="L70" s="58" t="s">
        <v>1564</v>
      </c>
      <c r="M70" s="60">
        <v>23.99</v>
      </c>
      <c r="N70" s="38">
        <f t="shared" si="3"/>
        <v>1.9991666666666665</v>
      </c>
      <c r="O70" s="279">
        <f t="shared" si="4"/>
        <v>3.49</v>
      </c>
      <c r="P70" s="268">
        <f t="shared" si="5"/>
        <v>0.42717287488061134</v>
      </c>
      <c r="Q70" s="62"/>
      <c r="R70" s="63" t="s">
        <v>6179</v>
      </c>
      <c r="S70" s="266" t="s">
        <v>6179</v>
      </c>
      <c r="T70" s="63" t="s">
        <v>6179</v>
      </c>
      <c r="U70" s="63" t="s">
        <v>6179</v>
      </c>
      <c r="V70" s="63" t="s">
        <v>6179</v>
      </c>
    </row>
    <row r="71" spans="2:22" ht="15" customHeight="1" x14ac:dyDescent="0.5">
      <c r="B71" s="58">
        <v>68</v>
      </c>
      <c r="C71" s="58">
        <v>326111</v>
      </c>
      <c r="D71" s="59">
        <v>850007391003</v>
      </c>
      <c r="E71" s="58" t="s">
        <v>2142</v>
      </c>
      <c r="F71" s="58" t="s">
        <v>5649</v>
      </c>
      <c r="G71" s="58">
        <v>6</v>
      </c>
      <c r="H71" s="58">
        <v>8</v>
      </c>
      <c r="I71" s="77" t="s">
        <v>177</v>
      </c>
      <c r="J71" s="58" t="s">
        <v>1873</v>
      </c>
      <c r="K71" s="58" t="s">
        <v>1770</v>
      </c>
      <c r="L71" s="58" t="s">
        <v>1564</v>
      </c>
      <c r="M71" s="60">
        <v>38.67</v>
      </c>
      <c r="N71" s="38">
        <f t="shared" si="3"/>
        <v>6.4450000000000003</v>
      </c>
      <c r="O71" s="279">
        <f t="shared" si="4"/>
        <v>10.99</v>
      </c>
      <c r="P71" s="268">
        <f t="shared" si="5"/>
        <v>0.413557779799818</v>
      </c>
      <c r="Q71" s="62"/>
      <c r="R71" s="63" t="s">
        <v>6179</v>
      </c>
      <c r="S71" s="266" t="s">
        <v>6179</v>
      </c>
      <c r="T71" s="63" t="s">
        <v>6179</v>
      </c>
      <c r="U71" s="63" t="s">
        <v>6178</v>
      </c>
      <c r="V71" s="63" t="s">
        <v>6178</v>
      </c>
    </row>
    <row r="72" spans="2:22" ht="15" customHeight="1" x14ac:dyDescent="0.5">
      <c r="B72" s="58">
        <v>69</v>
      </c>
      <c r="C72" s="58">
        <v>250401</v>
      </c>
      <c r="D72" s="59">
        <v>853057007610</v>
      </c>
      <c r="E72" s="58" t="s">
        <v>1713</v>
      </c>
      <c r="F72" s="58" t="s">
        <v>1716</v>
      </c>
      <c r="G72" s="58">
        <v>12</v>
      </c>
      <c r="H72" s="58">
        <v>33.799999999999997</v>
      </c>
      <c r="I72" s="77" t="s">
        <v>177</v>
      </c>
      <c r="J72" s="58" t="s">
        <v>472</v>
      </c>
      <c r="K72" s="58" t="s">
        <v>14</v>
      </c>
      <c r="L72" s="58" t="s">
        <v>6119</v>
      </c>
      <c r="M72" s="60">
        <v>16.649999999999999</v>
      </c>
      <c r="N72" s="38">
        <f t="shared" si="3"/>
        <v>1.3875</v>
      </c>
      <c r="O72" s="279">
        <f t="shared" si="4"/>
        <v>2.4900000000000002</v>
      </c>
      <c r="P72" s="268">
        <f t="shared" si="5"/>
        <v>0.44277108433734946</v>
      </c>
      <c r="Q72" s="62"/>
      <c r="R72" s="63" t="s">
        <v>6179</v>
      </c>
      <c r="S72" s="266" t="s">
        <v>6179</v>
      </c>
      <c r="T72" s="63" t="s">
        <v>6179</v>
      </c>
      <c r="U72" s="63" t="s">
        <v>6179</v>
      </c>
      <c r="V72" s="63" t="s">
        <v>6179</v>
      </c>
    </row>
    <row r="73" spans="2:22" ht="15" customHeight="1" x14ac:dyDescent="0.5">
      <c r="B73" s="58">
        <v>70</v>
      </c>
      <c r="C73" s="58">
        <v>395106</v>
      </c>
      <c r="D73" s="59">
        <v>850036606116</v>
      </c>
      <c r="E73" s="58" t="s">
        <v>2415</v>
      </c>
      <c r="F73" s="58" t="s">
        <v>2421</v>
      </c>
      <c r="G73" s="58">
        <v>8</v>
      </c>
      <c r="H73" s="58">
        <v>8.3000000000000007</v>
      </c>
      <c r="I73" s="77" t="s">
        <v>177</v>
      </c>
      <c r="J73" s="58" t="s">
        <v>1873</v>
      </c>
      <c r="K73" s="58" t="s">
        <v>1770</v>
      </c>
      <c r="L73" s="58" t="s">
        <v>1564</v>
      </c>
      <c r="M73" s="60">
        <v>15.5</v>
      </c>
      <c r="N73" s="38">
        <f t="shared" si="3"/>
        <v>1.9375</v>
      </c>
      <c r="O73" s="279">
        <f t="shared" si="4"/>
        <v>3.49</v>
      </c>
      <c r="P73" s="268">
        <f t="shared" si="5"/>
        <v>0.44484240687679089</v>
      </c>
      <c r="Q73" s="62"/>
      <c r="R73" s="63" t="s">
        <v>6179</v>
      </c>
      <c r="S73" s="266" t="s">
        <v>6179</v>
      </c>
      <c r="T73" s="63" t="s">
        <v>6179</v>
      </c>
      <c r="U73" s="63" t="s">
        <v>6179</v>
      </c>
      <c r="V73" s="63" t="s">
        <v>6179</v>
      </c>
    </row>
    <row r="74" spans="2:22" ht="15" customHeight="1" x14ac:dyDescent="0.5">
      <c r="B74" s="58">
        <v>71</v>
      </c>
      <c r="C74" s="58">
        <v>355341</v>
      </c>
      <c r="D74" s="59">
        <v>850064930023</v>
      </c>
      <c r="E74" s="58" t="s">
        <v>2281</v>
      </c>
      <c r="F74" s="58" t="s">
        <v>2297</v>
      </c>
      <c r="G74" s="58">
        <v>8</v>
      </c>
      <c r="H74" s="58">
        <v>70</v>
      </c>
      <c r="I74" s="58" t="s">
        <v>5576</v>
      </c>
      <c r="J74" s="58" t="s">
        <v>1855</v>
      </c>
      <c r="K74" s="58" t="s">
        <v>1770</v>
      </c>
      <c r="L74" s="58" t="s">
        <v>1564</v>
      </c>
      <c r="M74" s="60">
        <v>13.63</v>
      </c>
      <c r="N74" s="38">
        <f t="shared" si="3"/>
        <v>1.7037500000000001</v>
      </c>
      <c r="O74" s="279">
        <f t="shared" si="4"/>
        <v>2.99</v>
      </c>
      <c r="P74" s="268">
        <f t="shared" si="5"/>
        <v>0.43018394648829433</v>
      </c>
      <c r="Q74" s="62"/>
      <c r="R74" s="63" t="s">
        <v>6179</v>
      </c>
      <c r="S74" s="266" t="s">
        <v>6179</v>
      </c>
      <c r="T74" s="63" t="s">
        <v>6179</v>
      </c>
      <c r="U74" s="63" t="s">
        <v>6179</v>
      </c>
      <c r="V74" s="63" t="s">
        <v>6179</v>
      </c>
    </row>
    <row r="75" spans="2:22" ht="15" customHeight="1" x14ac:dyDescent="0.5">
      <c r="B75" s="58">
        <v>72</v>
      </c>
      <c r="C75" s="58">
        <v>328202</v>
      </c>
      <c r="D75" s="59">
        <v>852823006451</v>
      </c>
      <c r="E75" s="58" t="s">
        <v>2151</v>
      </c>
      <c r="F75" s="58" t="s">
        <v>2165</v>
      </c>
      <c r="G75" s="58">
        <v>8</v>
      </c>
      <c r="H75" s="58">
        <v>4</v>
      </c>
      <c r="I75" s="77" t="s">
        <v>177</v>
      </c>
      <c r="J75" s="58" t="s">
        <v>1873</v>
      </c>
      <c r="K75" s="58" t="s">
        <v>1770</v>
      </c>
      <c r="L75" s="58" t="s">
        <v>1564</v>
      </c>
      <c r="M75" s="60">
        <v>17.82</v>
      </c>
      <c r="N75" s="38">
        <f t="shared" si="3"/>
        <v>2.2275</v>
      </c>
      <c r="O75" s="279">
        <f t="shared" si="4"/>
        <v>3.99</v>
      </c>
      <c r="P75" s="268">
        <f t="shared" si="5"/>
        <v>0.44172932330827069</v>
      </c>
      <c r="Q75" s="62"/>
      <c r="R75" s="63" t="s">
        <v>6179</v>
      </c>
      <c r="S75" s="266" t="s">
        <v>6179</v>
      </c>
      <c r="T75" s="63" t="s">
        <v>6179</v>
      </c>
      <c r="U75" s="63" t="s">
        <v>6178</v>
      </c>
      <c r="V75" s="63" t="s">
        <v>6178</v>
      </c>
    </row>
    <row r="76" spans="2:22" ht="15" customHeight="1" x14ac:dyDescent="0.5">
      <c r="B76" s="58">
        <v>73</v>
      </c>
      <c r="C76" s="58">
        <v>395102</v>
      </c>
      <c r="D76" s="59">
        <v>850036606017</v>
      </c>
      <c r="E76" s="58" t="s">
        <v>2415</v>
      </c>
      <c r="F76" s="58" t="s">
        <v>2417</v>
      </c>
      <c r="G76" s="58">
        <v>8</v>
      </c>
      <c r="H76" s="58">
        <v>8.3000000000000007</v>
      </c>
      <c r="I76" s="77" t="s">
        <v>177</v>
      </c>
      <c r="J76" s="58" t="s">
        <v>1873</v>
      </c>
      <c r="K76" s="58" t="s">
        <v>1770</v>
      </c>
      <c r="L76" s="58" t="s">
        <v>1564</v>
      </c>
      <c r="M76" s="60">
        <v>15.5</v>
      </c>
      <c r="N76" s="38">
        <f t="shared" si="3"/>
        <v>1.9375</v>
      </c>
      <c r="O76" s="279">
        <f t="shared" si="4"/>
        <v>3.49</v>
      </c>
      <c r="P76" s="268">
        <f t="shared" si="5"/>
        <v>0.44484240687679089</v>
      </c>
      <c r="Q76" s="62"/>
      <c r="R76" s="63" t="s">
        <v>6179</v>
      </c>
      <c r="S76" s="266" t="s">
        <v>6179</v>
      </c>
      <c r="T76" s="63" t="s">
        <v>6179</v>
      </c>
      <c r="U76" s="63" t="s">
        <v>6179</v>
      </c>
      <c r="V76" s="63" t="s">
        <v>6179</v>
      </c>
    </row>
    <row r="77" spans="2:22" ht="15" customHeight="1" x14ac:dyDescent="0.5">
      <c r="B77" s="58">
        <v>74</v>
      </c>
      <c r="C77" s="58">
        <v>611622</v>
      </c>
      <c r="D77" s="59">
        <v>857197008643</v>
      </c>
      <c r="E77" s="58" t="s">
        <v>3852</v>
      </c>
      <c r="F77" s="58" t="s">
        <v>3862</v>
      </c>
      <c r="G77" s="58">
        <v>6</v>
      </c>
      <c r="H77" s="58">
        <v>24.5</v>
      </c>
      <c r="I77" s="77" t="s">
        <v>177</v>
      </c>
      <c r="J77" s="58" t="s">
        <v>6145</v>
      </c>
      <c r="K77" s="58" t="s">
        <v>14</v>
      </c>
      <c r="L77" s="58" t="s">
        <v>43</v>
      </c>
      <c r="M77" s="60">
        <v>27.43</v>
      </c>
      <c r="N77" s="38">
        <f t="shared" si="3"/>
        <v>4.5716666666666663</v>
      </c>
      <c r="O77" s="279">
        <f t="shared" si="4"/>
        <v>7.99</v>
      </c>
      <c r="P77" s="268">
        <f t="shared" si="5"/>
        <v>0.42782644972882777</v>
      </c>
      <c r="Q77" s="62"/>
      <c r="R77" s="63" t="s">
        <v>6179</v>
      </c>
      <c r="S77" s="266" t="s">
        <v>6179</v>
      </c>
      <c r="T77" s="63" t="s">
        <v>6179</v>
      </c>
      <c r="U77" s="63" t="s">
        <v>6178</v>
      </c>
      <c r="V77" s="63" t="s">
        <v>6178</v>
      </c>
    </row>
    <row r="78" spans="2:22" ht="15" customHeight="1" x14ac:dyDescent="0.5">
      <c r="B78" s="58">
        <v>75</v>
      </c>
      <c r="C78" s="58">
        <v>451105</v>
      </c>
      <c r="D78" s="59">
        <v>868806000002</v>
      </c>
      <c r="E78" s="58" t="s">
        <v>1681</v>
      </c>
      <c r="F78" s="58" t="s">
        <v>2585</v>
      </c>
      <c r="G78" s="58">
        <v>6</v>
      </c>
      <c r="H78" s="58">
        <v>11</v>
      </c>
      <c r="I78" s="73" t="s">
        <v>5487</v>
      </c>
      <c r="J78" s="58" t="s">
        <v>743</v>
      </c>
      <c r="K78" s="58" t="s">
        <v>1770</v>
      </c>
      <c r="L78" s="58" t="s">
        <v>1564</v>
      </c>
      <c r="M78" s="60">
        <v>14.43</v>
      </c>
      <c r="N78" s="38">
        <f t="shared" si="3"/>
        <v>2.4049999999999998</v>
      </c>
      <c r="O78" s="279">
        <f t="shared" si="4"/>
        <v>4.49</v>
      </c>
      <c r="P78" s="268">
        <f t="shared" si="5"/>
        <v>0.46436525612472168</v>
      </c>
      <c r="Q78" s="62"/>
      <c r="R78" s="63" t="s">
        <v>6179</v>
      </c>
      <c r="S78" s="266" t="s">
        <v>6179</v>
      </c>
      <c r="T78" s="63" t="s">
        <v>6179</v>
      </c>
      <c r="U78" s="63" t="s">
        <v>6178</v>
      </c>
      <c r="V78" s="63" t="s">
        <v>6179</v>
      </c>
    </row>
    <row r="79" spans="2:22" ht="15" customHeight="1" x14ac:dyDescent="0.5">
      <c r="B79" s="58">
        <v>76</v>
      </c>
      <c r="C79" s="58">
        <v>355340</v>
      </c>
      <c r="D79" s="59">
        <v>850064930016</v>
      </c>
      <c r="E79" s="58" t="s">
        <v>2281</v>
      </c>
      <c r="F79" s="58" t="s">
        <v>2296</v>
      </c>
      <c r="G79" s="58">
        <v>8</v>
      </c>
      <c r="H79" s="58">
        <v>65</v>
      </c>
      <c r="I79" s="58" t="s">
        <v>5576</v>
      </c>
      <c r="J79" s="58" t="s">
        <v>1855</v>
      </c>
      <c r="K79" s="58" t="s">
        <v>1770</v>
      </c>
      <c r="L79" s="58" t="s">
        <v>1564</v>
      </c>
      <c r="M79" s="60">
        <v>13.63</v>
      </c>
      <c r="N79" s="38">
        <f t="shared" si="3"/>
        <v>1.7037500000000001</v>
      </c>
      <c r="O79" s="279">
        <f t="shared" si="4"/>
        <v>2.99</v>
      </c>
      <c r="P79" s="268">
        <f t="shared" si="5"/>
        <v>0.43018394648829433</v>
      </c>
      <c r="Q79" s="62"/>
      <c r="R79" s="63" t="s">
        <v>6179</v>
      </c>
      <c r="S79" s="266" t="s">
        <v>6179</v>
      </c>
      <c r="T79" s="63" t="s">
        <v>6179</v>
      </c>
      <c r="U79" s="63" t="s">
        <v>6179</v>
      </c>
      <c r="V79" s="63" t="s">
        <v>6179</v>
      </c>
    </row>
    <row r="80" spans="2:22" ht="15" customHeight="1" x14ac:dyDescent="0.5">
      <c r="B80" s="58">
        <v>77</v>
      </c>
      <c r="C80" s="58">
        <v>373101</v>
      </c>
      <c r="D80" s="59">
        <v>875252000173</v>
      </c>
      <c r="E80" s="58" t="s">
        <v>2356</v>
      </c>
      <c r="F80" s="58" t="s">
        <v>2358</v>
      </c>
      <c r="G80" s="58">
        <v>3</v>
      </c>
      <c r="H80" s="58">
        <v>64</v>
      </c>
      <c r="I80" s="77" t="s">
        <v>177</v>
      </c>
      <c r="J80" s="58" t="s">
        <v>1911</v>
      </c>
      <c r="K80" s="58" t="s">
        <v>1770</v>
      </c>
      <c r="L80" s="58" t="s">
        <v>1564</v>
      </c>
      <c r="M80" s="60">
        <v>11.9</v>
      </c>
      <c r="N80" s="38">
        <f t="shared" si="3"/>
        <v>3.9666666666666668</v>
      </c>
      <c r="O80" s="279">
        <f t="shared" si="4"/>
        <v>6.99</v>
      </c>
      <c r="P80" s="268">
        <f t="shared" si="5"/>
        <v>0.4325226514067716</v>
      </c>
      <c r="Q80" s="62"/>
      <c r="R80" s="76" t="s">
        <v>6178</v>
      </c>
      <c r="S80" s="318" t="s">
        <v>6178</v>
      </c>
      <c r="T80" s="76" t="s">
        <v>6178</v>
      </c>
      <c r="U80" s="76" t="s">
        <v>6178</v>
      </c>
      <c r="V80" s="76" t="s">
        <v>6178</v>
      </c>
    </row>
    <row r="81" spans="2:22" ht="15" customHeight="1" x14ac:dyDescent="0.5">
      <c r="B81" s="58">
        <v>78</v>
      </c>
      <c r="C81" s="58">
        <v>300292</v>
      </c>
      <c r="D81" s="59">
        <v>818290016263</v>
      </c>
      <c r="E81" s="58" t="s">
        <v>1919</v>
      </c>
      <c r="F81" s="58" t="s">
        <v>1947</v>
      </c>
      <c r="G81" s="58">
        <v>6</v>
      </c>
      <c r="H81" s="58">
        <v>21</v>
      </c>
      <c r="I81" s="77" t="s">
        <v>177</v>
      </c>
      <c r="J81" s="58" t="s">
        <v>1873</v>
      </c>
      <c r="K81" s="58" t="s">
        <v>1770</v>
      </c>
      <c r="L81" s="58" t="s">
        <v>1564</v>
      </c>
      <c r="M81" s="60">
        <v>35.299999999999997</v>
      </c>
      <c r="N81" s="38">
        <f t="shared" si="3"/>
        <v>5.8833333333333329</v>
      </c>
      <c r="O81" s="279">
        <f t="shared" si="4"/>
        <v>9.99</v>
      </c>
      <c r="P81" s="268">
        <f t="shared" si="5"/>
        <v>0.41107774441107781</v>
      </c>
      <c r="Q81" s="62"/>
      <c r="R81" s="63" t="s">
        <v>6178</v>
      </c>
      <c r="S81" s="266" t="s">
        <v>6179</v>
      </c>
      <c r="T81" s="63" t="s">
        <v>6179</v>
      </c>
      <c r="U81" s="63" t="s">
        <v>6178</v>
      </c>
      <c r="V81" s="63" t="s">
        <v>6178</v>
      </c>
    </row>
    <row r="82" spans="2:22" ht="15" customHeight="1" x14ac:dyDescent="0.5">
      <c r="B82" s="58">
        <v>79</v>
      </c>
      <c r="C82" s="58">
        <v>436102</v>
      </c>
      <c r="D82" s="59">
        <v>851861006164</v>
      </c>
      <c r="E82" s="58" t="s">
        <v>1812</v>
      </c>
      <c r="F82" s="58" t="s">
        <v>2508</v>
      </c>
      <c r="G82" s="58">
        <v>12</v>
      </c>
      <c r="H82" s="58">
        <v>16</v>
      </c>
      <c r="I82" s="73" t="s">
        <v>5487</v>
      </c>
      <c r="J82" s="58" t="s">
        <v>1997</v>
      </c>
      <c r="K82" s="58" t="s">
        <v>1770</v>
      </c>
      <c r="L82" s="58" t="s">
        <v>1564</v>
      </c>
      <c r="M82" s="60">
        <v>29.55</v>
      </c>
      <c r="N82" s="38">
        <f t="shared" si="3"/>
        <v>2.4624999999999999</v>
      </c>
      <c r="O82" s="279">
        <f t="shared" si="4"/>
        <v>4.49</v>
      </c>
      <c r="P82" s="268">
        <f t="shared" si="5"/>
        <v>0.45155902004454346</v>
      </c>
      <c r="Q82" s="62"/>
      <c r="R82" s="63" t="s">
        <v>6179</v>
      </c>
      <c r="S82" s="266" t="s">
        <v>6179</v>
      </c>
      <c r="T82" s="63" t="s">
        <v>6179</v>
      </c>
      <c r="U82" s="63" t="s">
        <v>6179</v>
      </c>
      <c r="V82" s="63" t="s">
        <v>6179</v>
      </c>
    </row>
    <row r="83" spans="2:22" ht="15" customHeight="1" x14ac:dyDescent="0.5">
      <c r="B83" s="58">
        <v>80</v>
      </c>
      <c r="C83" s="58">
        <v>300255</v>
      </c>
      <c r="D83" s="59">
        <v>818290016928</v>
      </c>
      <c r="E83" s="58" t="s">
        <v>1919</v>
      </c>
      <c r="F83" s="58" t="s">
        <v>1923</v>
      </c>
      <c r="G83" s="58">
        <v>6</v>
      </c>
      <c r="H83" s="58">
        <v>24</v>
      </c>
      <c r="I83" s="73" t="s">
        <v>5487</v>
      </c>
      <c r="J83" s="58" t="s">
        <v>1864</v>
      </c>
      <c r="K83" s="58" t="s">
        <v>1770</v>
      </c>
      <c r="L83" s="58" t="s">
        <v>1564</v>
      </c>
      <c r="M83" s="60">
        <v>35.799999999999997</v>
      </c>
      <c r="N83" s="38">
        <f t="shared" si="3"/>
        <v>5.9666666666666659</v>
      </c>
      <c r="O83" s="279">
        <f t="shared" si="4"/>
        <v>9.99</v>
      </c>
      <c r="P83" s="268">
        <f t="shared" si="5"/>
        <v>0.40273606940273615</v>
      </c>
      <c r="Q83" s="62"/>
      <c r="R83" s="63" t="s">
        <v>6178</v>
      </c>
      <c r="S83" s="266" t="s">
        <v>6179</v>
      </c>
      <c r="T83" s="63" t="s">
        <v>6179</v>
      </c>
      <c r="U83" s="63" t="s">
        <v>6178</v>
      </c>
      <c r="V83" s="63" t="s">
        <v>6178</v>
      </c>
    </row>
    <row r="84" spans="2:22" ht="15" customHeight="1" x14ac:dyDescent="0.5">
      <c r="B84" s="58">
        <v>81</v>
      </c>
      <c r="C84" s="58">
        <v>328105</v>
      </c>
      <c r="D84" s="59">
        <v>852823006048</v>
      </c>
      <c r="E84" s="58" t="s">
        <v>2151</v>
      </c>
      <c r="F84" s="58" t="s">
        <v>2161</v>
      </c>
      <c r="G84" s="58">
        <v>8</v>
      </c>
      <c r="H84" s="58">
        <v>3.2</v>
      </c>
      <c r="I84" s="77" t="s">
        <v>177</v>
      </c>
      <c r="J84" s="58" t="s">
        <v>1873</v>
      </c>
      <c r="K84" s="58" t="s">
        <v>1770</v>
      </c>
      <c r="L84" s="58" t="s">
        <v>1564</v>
      </c>
      <c r="M84" s="60">
        <v>17.82</v>
      </c>
      <c r="N84" s="38">
        <f t="shared" si="3"/>
        <v>2.2275</v>
      </c>
      <c r="O84" s="279">
        <f t="shared" si="4"/>
        <v>3.99</v>
      </c>
      <c r="P84" s="268">
        <f t="shared" si="5"/>
        <v>0.44172932330827069</v>
      </c>
      <c r="Q84" s="62"/>
      <c r="R84" s="63" t="s">
        <v>6179</v>
      </c>
      <c r="S84" s="266" t="s">
        <v>6179</v>
      </c>
      <c r="T84" s="63" t="s">
        <v>6179</v>
      </c>
      <c r="U84" s="63" t="s">
        <v>6178</v>
      </c>
      <c r="V84" s="63" t="s">
        <v>6178</v>
      </c>
    </row>
    <row r="85" spans="2:22" ht="15" customHeight="1" x14ac:dyDescent="0.5">
      <c r="B85" s="58">
        <v>82</v>
      </c>
      <c r="C85" s="58">
        <v>340414</v>
      </c>
      <c r="D85" s="59">
        <v>852614006509</v>
      </c>
      <c r="E85" s="58" t="s">
        <v>2229</v>
      </c>
      <c r="F85" s="58" t="s">
        <v>2233</v>
      </c>
      <c r="G85" s="58">
        <v>12</v>
      </c>
      <c r="H85" s="58">
        <v>4</v>
      </c>
      <c r="I85" s="77" t="s">
        <v>177</v>
      </c>
      <c r="J85" s="58" t="s">
        <v>1873</v>
      </c>
      <c r="K85" s="58" t="s">
        <v>1770</v>
      </c>
      <c r="L85" s="58" t="s">
        <v>1564</v>
      </c>
      <c r="M85" s="60">
        <v>19.079999999999998</v>
      </c>
      <c r="N85" s="38">
        <f t="shared" si="3"/>
        <v>1.5899999999999999</v>
      </c>
      <c r="O85" s="279">
        <f t="shared" si="4"/>
        <v>2.99</v>
      </c>
      <c r="P85" s="268">
        <f t="shared" si="5"/>
        <v>0.46822742474916396</v>
      </c>
      <c r="Q85" s="62"/>
      <c r="R85" s="63" t="s">
        <v>6179</v>
      </c>
      <c r="S85" s="266" t="s">
        <v>6179</v>
      </c>
      <c r="T85" s="63" t="s">
        <v>6179</v>
      </c>
      <c r="U85" s="63" t="s">
        <v>6178</v>
      </c>
      <c r="V85" s="63" t="s">
        <v>6179</v>
      </c>
    </row>
    <row r="86" spans="2:22" ht="15" customHeight="1" x14ac:dyDescent="0.5">
      <c r="B86" s="58">
        <v>83</v>
      </c>
      <c r="C86" s="58">
        <v>503112</v>
      </c>
      <c r="D86" s="59">
        <v>850001974066</v>
      </c>
      <c r="E86" s="58" t="s">
        <v>2893</v>
      </c>
      <c r="F86" s="58" t="s">
        <v>2899</v>
      </c>
      <c r="G86" s="58">
        <v>8</v>
      </c>
      <c r="H86" s="58">
        <v>10.6</v>
      </c>
      <c r="I86" s="77" t="s">
        <v>177</v>
      </c>
      <c r="J86" s="58" t="s">
        <v>1848</v>
      </c>
      <c r="K86" s="58" t="s">
        <v>42</v>
      </c>
      <c r="L86" s="58" t="s">
        <v>43</v>
      </c>
      <c r="M86" s="60">
        <v>39.01</v>
      </c>
      <c r="N86" s="38">
        <f t="shared" si="3"/>
        <v>4.8762499999999998</v>
      </c>
      <c r="O86" s="279">
        <f t="shared" si="4"/>
        <v>8.49</v>
      </c>
      <c r="P86" s="268">
        <f t="shared" si="5"/>
        <v>0.42564782096584219</v>
      </c>
      <c r="Q86" s="62"/>
      <c r="R86" s="63" t="s">
        <v>6179</v>
      </c>
      <c r="S86" s="266" t="s">
        <v>6179</v>
      </c>
      <c r="T86" s="63" t="s">
        <v>6179</v>
      </c>
      <c r="U86" s="63" t="s">
        <v>6178</v>
      </c>
      <c r="V86" s="63" t="s">
        <v>6178</v>
      </c>
    </row>
    <row r="87" spans="2:22" ht="15" customHeight="1" x14ac:dyDescent="0.5">
      <c r="B87" s="58">
        <v>84</v>
      </c>
      <c r="C87" s="58">
        <v>328219</v>
      </c>
      <c r="D87" s="59">
        <v>810003515513</v>
      </c>
      <c r="E87" s="58" t="s">
        <v>2151</v>
      </c>
      <c r="F87" s="58" t="s">
        <v>2171</v>
      </c>
      <c r="G87" s="58">
        <v>8</v>
      </c>
      <c r="H87" s="58">
        <v>3.2</v>
      </c>
      <c r="I87" s="77" t="s">
        <v>177</v>
      </c>
      <c r="J87" s="58" t="s">
        <v>1873</v>
      </c>
      <c r="K87" s="58" t="s">
        <v>1770</v>
      </c>
      <c r="L87" s="58" t="s">
        <v>1564</v>
      </c>
      <c r="M87" s="60">
        <v>20.46</v>
      </c>
      <c r="N87" s="38">
        <f t="shared" si="3"/>
        <v>2.5575000000000001</v>
      </c>
      <c r="O87" s="279">
        <f t="shared" si="4"/>
        <v>4.49</v>
      </c>
      <c r="P87" s="268">
        <f t="shared" si="5"/>
        <v>0.4304008908685969</v>
      </c>
      <c r="Q87" s="62"/>
      <c r="R87" s="63" t="s">
        <v>6179</v>
      </c>
      <c r="S87" s="266" t="s">
        <v>6179</v>
      </c>
      <c r="T87" s="63" t="s">
        <v>6178</v>
      </c>
      <c r="U87" s="63" t="s">
        <v>6178</v>
      </c>
      <c r="V87" s="63" t="s">
        <v>6178</v>
      </c>
    </row>
    <row r="88" spans="2:22" ht="15" customHeight="1" x14ac:dyDescent="0.5">
      <c r="B88" s="58">
        <v>85</v>
      </c>
      <c r="C88" s="58">
        <v>395104</v>
      </c>
      <c r="D88" s="59">
        <v>850036606031</v>
      </c>
      <c r="E88" s="58" t="s">
        <v>2415</v>
      </c>
      <c r="F88" s="58" t="s">
        <v>2419</v>
      </c>
      <c r="G88" s="58">
        <v>8</v>
      </c>
      <c r="H88" s="58">
        <v>8.3000000000000007</v>
      </c>
      <c r="I88" s="77" t="s">
        <v>177</v>
      </c>
      <c r="J88" s="58" t="s">
        <v>1873</v>
      </c>
      <c r="K88" s="58" t="s">
        <v>1770</v>
      </c>
      <c r="L88" s="58" t="s">
        <v>1564</v>
      </c>
      <c r="M88" s="60">
        <v>15.5</v>
      </c>
      <c r="N88" s="38">
        <f t="shared" si="3"/>
        <v>1.9375</v>
      </c>
      <c r="O88" s="279">
        <f t="shared" si="4"/>
        <v>3.49</v>
      </c>
      <c r="P88" s="268">
        <f t="shared" si="5"/>
        <v>0.44484240687679089</v>
      </c>
      <c r="Q88" s="62"/>
      <c r="R88" s="63" t="s">
        <v>6179</v>
      </c>
      <c r="S88" s="266" t="s">
        <v>6179</v>
      </c>
      <c r="T88" s="63" t="s">
        <v>6179</v>
      </c>
      <c r="U88" s="63" t="s">
        <v>6178</v>
      </c>
      <c r="V88" s="63" t="s">
        <v>6179</v>
      </c>
    </row>
    <row r="89" spans="2:22" ht="15" customHeight="1" x14ac:dyDescent="0.5">
      <c r="B89" s="58">
        <v>86</v>
      </c>
      <c r="C89" s="58">
        <v>322102</v>
      </c>
      <c r="D89" s="59">
        <v>837152002633</v>
      </c>
      <c r="E89" s="58" t="s">
        <v>2122</v>
      </c>
      <c r="F89" s="58" t="s">
        <v>2124</v>
      </c>
      <c r="G89" s="58">
        <v>3</v>
      </c>
      <c r="H89" s="58">
        <v>64</v>
      </c>
      <c r="I89" s="77" t="s">
        <v>177</v>
      </c>
      <c r="J89" s="58" t="s">
        <v>1911</v>
      </c>
      <c r="K89" s="58" t="s">
        <v>1770</v>
      </c>
      <c r="L89" s="58" t="s">
        <v>1564</v>
      </c>
      <c r="M89" s="60">
        <v>15.1</v>
      </c>
      <c r="N89" s="38">
        <f t="shared" si="3"/>
        <v>5.0333333333333332</v>
      </c>
      <c r="O89" s="279">
        <f t="shared" si="4"/>
        <v>8.49</v>
      </c>
      <c r="P89" s="268">
        <f t="shared" si="5"/>
        <v>0.40714566156262272</v>
      </c>
      <c r="Q89" s="62"/>
      <c r="R89" s="76" t="s">
        <v>6178</v>
      </c>
      <c r="S89" s="318" t="s">
        <v>6178</v>
      </c>
      <c r="T89" s="76" t="s">
        <v>6178</v>
      </c>
      <c r="U89" s="76" t="s">
        <v>6178</v>
      </c>
      <c r="V89" s="76" t="s">
        <v>6178</v>
      </c>
    </row>
    <row r="90" spans="2:22" ht="15" customHeight="1" x14ac:dyDescent="0.5">
      <c r="B90" s="58">
        <v>87</v>
      </c>
      <c r="C90" s="58">
        <v>453301</v>
      </c>
      <c r="D90" s="59">
        <v>864421000359</v>
      </c>
      <c r="E90" s="58" t="s">
        <v>2595</v>
      </c>
      <c r="F90" s="58" t="s">
        <v>2597</v>
      </c>
      <c r="G90" s="58">
        <v>12</v>
      </c>
      <c r="H90" s="58">
        <v>7</v>
      </c>
      <c r="I90" s="77" t="s">
        <v>177</v>
      </c>
      <c r="J90" s="58" t="s">
        <v>743</v>
      </c>
      <c r="K90" s="58" t="s">
        <v>14</v>
      </c>
      <c r="L90" s="58" t="s">
        <v>6119</v>
      </c>
      <c r="M90" s="60">
        <v>23.78</v>
      </c>
      <c r="N90" s="38">
        <f t="shared" si="3"/>
        <v>1.9816666666666667</v>
      </c>
      <c r="O90" s="279">
        <f t="shared" si="4"/>
        <v>3.49</v>
      </c>
      <c r="P90" s="268">
        <f t="shared" si="5"/>
        <v>0.43218720152817575</v>
      </c>
      <c r="Q90" s="62"/>
      <c r="R90" s="63" t="s">
        <v>6179</v>
      </c>
      <c r="S90" s="266" t="s">
        <v>6179</v>
      </c>
      <c r="T90" s="63" t="s">
        <v>6179</v>
      </c>
      <c r="U90" s="63" t="s">
        <v>6179</v>
      </c>
      <c r="V90" s="63" t="s">
        <v>6179</v>
      </c>
    </row>
    <row r="91" spans="2:22" ht="15" customHeight="1" x14ac:dyDescent="0.5">
      <c r="B91" s="58">
        <v>88</v>
      </c>
      <c r="C91" s="58">
        <v>328106</v>
      </c>
      <c r="D91" s="59">
        <v>852823006086</v>
      </c>
      <c r="E91" s="58" t="s">
        <v>2151</v>
      </c>
      <c r="F91" s="58" t="s">
        <v>2162</v>
      </c>
      <c r="G91" s="58">
        <v>8</v>
      </c>
      <c r="H91" s="58">
        <v>3.2</v>
      </c>
      <c r="I91" s="77" t="s">
        <v>177</v>
      </c>
      <c r="J91" s="58" t="s">
        <v>1873</v>
      </c>
      <c r="K91" s="58" t="s">
        <v>1770</v>
      </c>
      <c r="L91" s="58" t="s">
        <v>1564</v>
      </c>
      <c r="M91" s="60">
        <v>17.82</v>
      </c>
      <c r="N91" s="38">
        <f t="shared" si="3"/>
        <v>2.2275</v>
      </c>
      <c r="O91" s="279">
        <f t="shared" si="4"/>
        <v>3.99</v>
      </c>
      <c r="P91" s="268">
        <f t="shared" si="5"/>
        <v>0.44172932330827069</v>
      </c>
      <c r="Q91" s="62"/>
      <c r="R91" s="63" t="s">
        <v>6179</v>
      </c>
      <c r="S91" s="266" t="s">
        <v>6179</v>
      </c>
      <c r="T91" s="63" t="s">
        <v>6178</v>
      </c>
      <c r="U91" s="63" t="s">
        <v>6178</v>
      </c>
      <c r="V91" s="63" t="s">
        <v>6178</v>
      </c>
    </row>
    <row r="92" spans="2:22" ht="15" customHeight="1" x14ac:dyDescent="0.5">
      <c r="B92" s="58">
        <v>89</v>
      </c>
      <c r="C92" s="58">
        <v>200304</v>
      </c>
      <c r="D92" s="59">
        <v>77208003324</v>
      </c>
      <c r="E92" s="58" t="s">
        <v>1628</v>
      </c>
      <c r="F92" s="58" t="s">
        <v>1632</v>
      </c>
      <c r="G92" s="58">
        <v>12</v>
      </c>
      <c r="H92" s="58">
        <v>16.899999999999999</v>
      </c>
      <c r="I92" s="73" t="s">
        <v>5487</v>
      </c>
      <c r="J92" s="58" t="s">
        <v>472</v>
      </c>
      <c r="K92" s="58" t="s">
        <v>14</v>
      </c>
      <c r="L92" s="58" t="s">
        <v>6119</v>
      </c>
      <c r="M92" s="60">
        <v>17.100000000000001</v>
      </c>
      <c r="N92" s="38">
        <f t="shared" si="3"/>
        <v>1.425</v>
      </c>
      <c r="O92" s="279">
        <f t="shared" si="4"/>
        <v>2.4900000000000002</v>
      </c>
      <c r="P92" s="268">
        <f t="shared" si="5"/>
        <v>0.42771084337349402</v>
      </c>
      <c r="Q92" s="62"/>
      <c r="R92" s="63" t="s">
        <v>6179</v>
      </c>
      <c r="S92" s="266" t="s">
        <v>6179</v>
      </c>
      <c r="T92" s="63" t="s">
        <v>6179</v>
      </c>
      <c r="U92" s="63" t="s">
        <v>6178</v>
      </c>
      <c r="V92" s="63" t="s">
        <v>6178</v>
      </c>
    </row>
    <row r="93" spans="2:22" ht="15" customHeight="1" x14ac:dyDescent="0.5">
      <c r="B93" s="58">
        <v>90</v>
      </c>
      <c r="C93" s="58">
        <v>300240</v>
      </c>
      <c r="D93" s="59">
        <v>860002348148</v>
      </c>
      <c r="E93" s="58" t="s">
        <v>1909</v>
      </c>
      <c r="F93" s="58" t="s">
        <v>1910</v>
      </c>
      <c r="G93" s="58">
        <v>8</v>
      </c>
      <c r="H93" s="58">
        <v>64</v>
      </c>
      <c r="I93" s="73" t="s">
        <v>5487</v>
      </c>
      <c r="J93" s="58" t="s">
        <v>1911</v>
      </c>
      <c r="K93" s="58" t="s">
        <v>1770</v>
      </c>
      <c r="L93" s="58" t="s">
        <v>1564</v>
      </c>
      <c r="M93" s="60">
        <v>42.9</v>
      </c>
      <c r="N93" s="38">
        <f t="shared" si="3"/>
        <v>5.3624999999999998</v>
      </c>
      <c r="O93" s="279">
        <f t="shared" si="4"/>
        <v>8.99</v>
      </c>
      <c r="P93" s="268">
        <f t="shared" si="5"/>
        <v>0.403503893214683</v>
      </c>
      <c r="Q93" s="62"/>
      <c r="R93" s="63" t="s">
        <v>6179</v>
      </c>
      <c r="S93" s="266" t="s">
        <v>6179</v>
      </c>
      <c r="T93" s="63" t="s">
        <v>6179</v>
      </c>
      <c r="U93" s="63" t="s">
        <v>6178</v>
      </c>
      <c r="V93" s="63" t="s">
        <v>6178</v>
      </c>
    </row>
    <row r="94" spans="2:22" ht="15" customHeight="1" x14ac:dyDescent="0.5">
      <c r="B94" s="58">
        <v>91</v>
      </c>
      <c r="C94" s="58">
        <v>100112</v>
      </c>
      <c r="D94" s="59">
        <v>195893693672</v>
      </c>
      <c r="E94" s="58" t="s">
        <v>15</v>
      </c>
      <c r="F94" s="58" t="s">
        <v>55</v>
      </c>
      <c r="G94" s="58">
        <v>6</v>
      </c>
      <c r="H94" s="58">
        <v>16.899999999999999</v>
      </c>
      <c r="I94" s="73" t="s">
        <v>5487</v>
      </c>
      <c r="J94" s="58" t="s">
        <v>16</v>
      </c>
      <c r="K94" s="58" t="s">
        <v>14</v>
      </c>
      <c r="L94" s="58" t="s">
        <v>6119</v>
      </c>
      <c r="M94" s="60">
        <v>75.400000000000006</v>
      </c>
      <c r="N94" s="38">
        <f t="shared" si="3"/>
        <v>12.566666666666668</v>
      </c>
      <c r="O94" s="279">
        <f t="shared" si="4"/>
        <v>20.99</v>
      </c>
      <c r="P94" s="268">
        <f t="shared" si="5"/>
        <v>0.40130220740034928</v>
      </c>
      <c r="Q94" s="62"/>
      <c r="R94" s="63" t="s">
        <v>6179</v>
      </c>
      <c r="S94" s="266" t="s">
        <v>6179</v>
      </c>
      <c r="T94" s="63" t="s">
        <v>6179</v>
      </c>
      <c r="U94" s="63" t="s">
        <v>6179</v>
      </c>
      <c r="V94" s="63" t="s">
        <v>6179</v>
      </c>
    </row>
    <row r="95" spans="2:22" ht="15" customHeight="1" x14ac:dyDescent="0.5">
      <c r="B95" s="58">
        <v>92</v>
      </c>
      <c r="C95" s="58">
        <v>400021</v>
      </c>
      <c r="D95" s="59">
        <v>859078002627</v>
      </c>
      <c r="E95" s="58" t="s">
        <v>1951</v>
      </c>
      <c r="F95" s="58" t="s">
        <v>5604</v>
      </c>
      <c r="G95" s="58">
        <v>6</v>
      </c>
      <c r="H95" s="58">
        <v>32</v>
      </c>
      <c r="I95" s="73" t="s">
        <v>5487</v>
      </c>
      <c r="J95" s="58" t="s">
        <v>2321</v>
      </c>
      <c r="K95" s="58" t="s">
        <v>1770</v>
      </c>
      <c r="L95" s="58" t="s">
        <v>1564</v>
      </c>
      <c r="M95" s="60">
        <v>44.9</v>
      </c>
      <c r="N95" s="38">
        <f t="shared" si="3"/>
        <v>7.4833333333333334</v>
      </c>
      <c r="O95" s="279">
        <f t="shared" si="4"/>
        <v>12.49</v>
      </c>
      <c r="P95" s="268">
        <f t="shared" si="5"/>
        <v>0.4008540165465706</v>
      </c>
      <c r="Q95" s="62"/>
      <c r="R95" s="63" t="s">
        <v>6178</v>
      </c>
      <c r="S95" s="266" t="s">
        <v>6179</v>
      </c>
      <c r="T95" s="63" t="s">
        <v>6179</v>
      </c>
      <c r="U95" s="63" t="s">
        <v>6179</v>
      </c>
      <c r="V95" s="63" t="s">
        <v>6179</v>
      </c>
    </row>
    <row r="96" spans="2:22" ht="15" customHeight="1" x14ac:dyDescent="0.5">
      <c r="B96" s="58">
        <v>93</v>
      </c>
      <c r="C96" s="58">
        <v>310308</v>
      </c>
      <c r="D96" s="59">
        <v>860006229641</v>
      </c>
      <c r="E96" s="58" t="s">
        <v>2061</v>
      </c>
      <c r="F96" s="58" t="s">
        <v>2064</v>
      </c>
      <c r="G96" s="58">
        <v>8</v>
      </c>
      <c r="H96" s="58">
        <v>8</v>
      </c>
      <c r="I96" s="77" t="s">
        <v>177</v>
      </c>
      <c r="J96" s="58" t="s">
        <v>1187</v>
      </c>
      <c r="K96" s="58" t="s">
        <v>1770</v>
      </c>
      <c r="L96" s="58" t="s">
        <v>1564</v>
      </c>
      <c r="M96" s="60">
        <v>26.3</v>
      </c>
      <c r="N96" s="38">
        <f t="shared" si="3"/>
        <v>3.2875000000000001</v>
      </c>
      <c r="O96" s="279">
        <f t="shared" si="4"/>
        <v>5.49</v>
      </c>
      <c r="P96" s="268">
        <f t="shared" si="5"/>
        <v>0.40118397085610202</v>
      </c>
      <c r="Q96" s="62"/>
      <c r="R96" s="63" t="s">
        <v>6179</v>
      </c>
      <c r="S96" s="266" t="s">
        <v>6179</v>
      </c>
      <c r="T96" s="63" t="s">
        <v>6179</v>
      </c>
      <c r="U96" s="63" t="s">
        <v>6179</v>
      </c>
      <c r="V96" s="63" t="s">
        <v>6178</v>
      </c>
    </row>
    <row r="97" spans="2:22" ht="15" customHeight="1" x14ac:dyDescent="0.5">
      <c r="B97" s="58">
        <v>94</v>
      </c>
      <c r="C97" s="58">
        <v>300241</v>
      </c>
      <c r="D97" s="59">
        <v>860002348155</v>
      </c>
      <c r="E97" s="58" t="s">
        <v>1909</v>
      </c>
      <c r="F97" s="58" t="s">
        <v>1912</v>
      </c>
      <c r="G97" s="58">
        <v>6</v>
      </c>
      <c r="H97" s="58">
        <v>32</v>
      </c>
      <c r="I97" s="73" t="s">
        <v>5487</v>
      </c>
      <c r="J97" s="58" t="s">
        <v>1911</v>
      </c>
      <c r="K97" s="58" t="s">
        <v>1770</v>
      </c>
      <c r="L97" s="58" t="s">
        <v>1564</v>
      </c>
      <c r="M97" s="60">
        <v>20.2</v>
      </c>
      <c r="N97" s="38">
        <f t="shared" si="3"/>
        <v>3.3666666666666667</v>
      </c>
      <c r="O97" s="279">
        <f t="shared" si="4"/>
        <v>5.99</v>
      </c>
      <c r="P97" s="268">
        <f t="shared" si="5"/>
        <v>0.43795214245965497</v>
      </c>
      <c r="Q97" s="62"/>
      <c r="R97" s="63" t="s">
        <v>6179</v>
      </c>
      <c r="S97" s="266" t="s">
        <v>6179</v>
      </c>
      <c r="T97" s="63" t="s">
        <v>6179</v>
      </c>
      <c r="U97" s="63" t="s">
        <v>6178</v>
      </c>
      <c r="V97" s="63" t="s">
        <v>6178</v>
      </c>
    </row>
    <row r="98" spans="2:22" ht="15" customHeight="1" x14ac:dyDescent="0.5">
      <c r="B98" s="58">
        <v>95</v>
      </c>
      <c r="C98" s="58">
        <v>328218</v>
      </c>
      <c r="D98" s="59">
        <v>810003515520</v>
      </c>
      <c r="E98" s="58" t="s">
        <v>2151</v>
      </c>
      <c r="F98" s="58" t="s">
        <v>2170</v>
      </c>
      <c r="G98" s="58">
        <v>8</v>
      </c>
      <c r="H98" s="58">
        <v>3.2</v>
      </c>
      <c r="I98" s="77" t="s">
        <v>177</v>
      </c>
      <c r="J98" s="58" t="s">
        <v>1873</v>
      </c>
      <c r="K98" s="58" t="s">
        <v>1770</v>
      </c>
      <c r="L98" s="58" t="s">
        <v>1564</v>
      </c>
      <c r="M98" s="60">
        <v>20.46</v>
      </c>
      <c r="N98" s="38">
        <f t="shared" si="3"/>
        <v>2.5575000000000001</v>
      </c>
      <c r="O98" s="279">
        <f t="shared" si="4"/>
        <v>4.49</v>
      </c>
      <c r="P98" s="268">
        <f t="shared" si="5"/>
        <v>0.4304008908685969</v>
      </c>
      <c r="Q98" s="62"/>
      <c r="R98" s="63" t="s">
        <v>6179</v>
      </c>
      <c r="S98" s="266" t="s">
        <v>6179</v>
      </c>
      <c r="T98" s="63" t="s">
        <v>6178</v>
      </c>
      <c r="U98" s="63" t="s">
        <v>6178</v>
      </c>
      <c r="V98" s="63" t="s">
        <v>6178</v>
      </c>
    </row>
    <row r="99" spans="2:22" ht="15" customHeight="1" x14ac:dyDescent="0.5">
      <c r="B99" s="58">
        <v>96</v>
      </c>
      <c r="C99" s="58">
        <v>478111</v>
      </c>
      <c r="D99" s="59">
        <v>850027702209</v>
      </c>
      <c r="E99" s="58" t="s">
        <v>1721</v>
      </c>
      <c r="F99" s="58" t="s">
        <v>2672</v>
      </c>
      <c r="G99" s="58">
        <v>12</v>
      </c>
      <c r="H99" s="58">
        <v>12</v>
      </c>
      <c r="I99" s="77" t="s">
        <v>177</v>
      </c>
      <c r="J99" s="58" t="s">
        <v>1997</v>
      </c>
      <c r="K99" s="58" t="s">
        <v>1770</v>
      </c>
      <c r="L99" s="58" t="s">
        <v>1564</v>
      </c>
      <c r="M99" s="60">
        <v>17.97</v>
      </c>
      <c r="N99" s="38">
        <f t="shared" si="3"/>
        <v>1.4974999999999998</v>
      </c>
      <c r="O99" s="279">
        <f t="shared" si="4"/>
        <v>2.99</v>
      </c>
      <c r="P99" s="268">
        <f t="shared" si="5"/>
        <v>0.49916387959866232</v>
      </c>
      <c r="Q99" s="62"/>
      <c r="R99" s="63" t="s">
        <v>6179</v>
      </c>
      <c r="S99" s="266" t="s">
        <v>6179</v>
      </c>
      <c r="T99" s="63" t="s">
        <v>6179</v>
      </c>
      <c r="U99" s="63" t="s">
        <v>6179</v>
      </c>
      <c r="V99" s="63" t="s">
        <v>6179</v>
      </c>
    </row>
    <row r="100" spans="2:22" ht="15" customHeight="1" x14ac:dyDescent="0.5">
      <c r="B100" s="58">
        <v>97</v>
      </c>
      <c r="C100" s="58">
        <v>443301</v>
      </c>
      <c r="D100" s="59">
        <v>851220003414</v>
      </c>
      <c r="E100" s="58" t="s">
        <v>1769</v>
      </c>
      <c r="F100" s="58" t="s">
        <v>2545</v>
      </c>
      <c r="G100" s="58">
        <v>6</v>
      </c>
      <c r="H100" s="58">
        <v>32</v>
      </c>
      <c r="I100" s="73" t="s">
        <v>5487</v>
      </c>
      <c r="J100" s="58" t="s">
        <v>743</v>
      </c>
      <c r="K100" s="58" t="s">
        <v>1770</v>
      </c>
      <c r="L100" s="58" t="s">
        <v>1564</v>
      </c>
      <c r="M100" s="60">
        <v>33.299999999999997</v>
      </c>
      <c r="N100" s="38">
        <f t="shared" si="3"/>
        <v>5.55</v>
      </c>
      <c r="O100" s="279">
        <f t="shared" si="4"/>
        <v>9.49</v>
      </c>
      <c r="P100" s="268">
        <f t="shared" si="5"/>
        <v>0.41517386722866179</v>
      </c>
      <c r="Q100" s="62"/>
      <c r="R100" s="63" t="s">
        <v>6179</v>
      </c>
      <c r="S100" s="266" t="s">
        <v>6179</v>
      </c>
      <c r="T100" s="63" t="s">
        <v>6179</v>
      </c>
      <c r="U100" s="63" t="s">
        <v>6178</v>
      </c>
      <c r="V100" s="63" t="s">
        <v>6179</v>
      </c>
    </row>
    <row r="101" spans="2:22" ht="15" customHeight="1" x14ac:dyDescent="0.5">
      <c r="B101" s="58">
        <v>98</v>
      </c>
      <c r="C101" s="58">
        <v>300266</v>
      </c>
      <c r="D101" s="59">
        <v>818290017734</v>
      </c>
      <c r="E101" s="58" t="s">
        <v>1919</v>
      </c>
      <c r="F101" s="58" t="s">
        <v>5587</v>
      </c>
      <c r="G101" s="58">
        <v>8</v>
      </c>
      <c r="H101" s="58">
        <v>10</v>
      </c>
      <c r="I101" s="73" t="s">
        <v>5487</v>
      </c>
      <c r="J101" s="58" t="s">
        <v>1914</v>
      </c>
      <c r="K101" s="58" t="s">
        <v>1770</v>
      </c>
      <c r="L101" s="58" t="s">
        <v>1564</v>
      </c>
      <c r="M101" s="60">
        <v>21.8</v>
      </c>
      <c r="N101" s="38">
        <f t="shared" si="3"/>
        <v>2.7250000000000001</v>
      </c>
      <c r="O101" s="279">
        <f t="shared" si="4"/>
        <v>4.99</v>
      </c>
      <c r="P101" s="268">
        <f t="shared" si="5"/>
        <v>0.45390781563126253</v>
      </c>
      <c r="Q101" s="62"/>
      <c r="R101" s="63" t="s">
        <v>6178</v>
      </c>
      <c r="S101" s="266" t="s">
        <v>6179</v>
      </c>
      <c r="T101" s="63" t="s">
        <v>6179</v>
      </c>
      <c r="U101" s="63" t="s">
        <v>6178</v>
      </c>
      <c r="V101" s="63" t="s">
        <v>6178</v>
      </c>
    </row>
    <row r="102" spans="2:22" ht="15" customHeight="1" x14ac:dyDescent="0.5">
      <c r="B102" s="58">
        <v>99</v>
      </c>
      <c r="C102" s="58">
        <v>400020</v>
      </c>
      <c r="D102" s="59">
        <v>859078002153</v>
      </c>
      <c r="E102" s="58" t="s">
        <v>1951</v>
      </c>
      <c r="F102" s="58" t="s">
        <v>2436</v>
      </c>
      <c r="G102" s="58">
        <v>12</v>
      </c>
      <c r="H102" s="58">
        <v>16</v>
      </c>
      <c r="I102" s="73" t="s">
        <v>5487</v>
      </c>
      <c r="J102" s="58" t="s">
        <v>2321</v>
      </c>
      <c r="K102" s="58" t="s">
        <v>1770</v>
      </c>
      <c r="L102" s="58" t="s">
        <v>1564</v>
      </c>
      <c r="M102" s="60">
        <v>46.1</v>
      </c>
      <c r="N102" s="38">
        <f t="shared" si="3"/>
        <v>3.8416666666666668</v>
      </c>
      <c r="O102" s="279">
        <f t="shared" si="4"/>
        <v>6.49</v>
      </c>
      <c r="P102" s="268">
        <f t="shared" si="5"/>
        <v>0.40806368772470469</v>
      </c>
      <c r="Q102" s="62"/>
      <c r="R102" s="63" t="s">
        <v>6178</v>
      </c>
      <c r="S102" s="266" t="s">
        <v>6179</v>
      </c>
      <c r="T102" s="63" t="s">
        <v>6179</v>
      </c>
      <c r="U102" s="63" t="s">
        <v>6179</v>
      </c>
      <c r="V102" s="63" t="s">
        <v>6179</v>
      </c>
    </row>
    <row r="103" spans="2:22" ht="15" customHeight="1" x14ac:dyDescent="0.5">
      <c r="B103" s="58">
        <v>100</v>
      </c>
      <c r="C103" s="58">
        <v>300286</v>
      </c>
      <c r="D103" s="59">
        <v>818290012395</v>
      </c>
      <c r="E103" s="58" t="s">
        <v>1919</v>
      </c>
      <c r="F103" s="58" t="s">
        <v>1942</v>
      </c>
      <c r="G103" s="58">
        <v>12</v>
      </c>
      <c r="H103" s="58">
        <v>6.7</v>
      </c>
      <c r="I103" s="77" t="s">
        <v>177</v>
      </c>
      <c r="J103" s="58" t="s">
        <v>1873</v>
      </c>
      <c r="K103" s="58" t="s">
        <v>1770</v>
      </c>
      <c r="L103" s="58" t="s">
        <v>1564</v>
      </c>
      <c r="M103" s="60">
        <v>24.5</v>
      </c>
      <c r="N103" s="38">
        <f t="shared" si="3"/>
        <v>2.0416666666666665</v>
      </c>
      <c r="O103" s="279">
        <f t="shared" si="4"/>
        <v>3.49</v>
      </c>
      <c r="P103" s="268">
        <f t="shared" si="5"/>
        <v>0.41499522445081194</v>
      </c>
      <c r="Q103" s="62"/>
      <c r="R103" s="63" t="s">
        <v>6178</v>
      </c>
      <c r="S103" s="266" t="s">
        <v>6179</v>
      </c>
      <c r="T103" s="63" t="s">
        <v>6179</v>
      </c>
      <c r="U103" s="63" t="s">
        <v>6178</v>
      </c>
      <c r="V103" s="63" t="s">
        <v>6178</v>
      </c>
    </row>
    <row r="104" spans="2:22" ht="15" customHeight="1" x14ac:dyDescent="0.5">
      <c r="B104" s="58">
        <v>101</v>
      </c>
      <c r="C104" s="58">
        <v>300280</v>
      </c>
      <c r="D104" s="59">
        <v>894700010045</v>
      </c>
      <c r="E104" s="58" t="s">
        <v>1919</v>
      </c>
      <c r="F104" s="58" t="s">
        <v>1937</v>
      </c>
      <c r="G104" s="58">
        <v>12</v>
      </c>
      <c r="H104" s="58">
        <v>5.3</v>
      </c>
      <c r="I104" s="77" t="s">
        <v>177</v>
      </c>
      <c r="J104" s="58" t="s">
        <v>1873</v>
      </c>
      <c r="K104" s="58" t="s">
        <v>1770</v>
      </c>
      <c r="L104" s="58" t="s">
        <v>1564</v>
      </c>
      <c r="M104" s="60">
        <v>18.600000000000001</v>
      </c>
      <c r="N104" s="38">
        <f t="shared" si="3"/>
        <v>1.55</v>
      </c>
      <c r="O104" s="279">
        <f t="shared" si="4"/>
        <v>2.99</v>
      </c>
      <c r="P104" s="268">
        <f t="shared" si="5"/>
        <v>0.48160535117056857</v>
      </c>
      <c r="Q104" s="62"/>
      <c r="R104" s="63" t="s">
        <v>6178</v>
      </c>
      <c r="S104" s="266" t="s">
        <v>6179</v>
      </c>
      <c r="T104" s="63" t="s">
        <v>6179</v>
      </c>
      <c r="U104" s="63" t="s">
        <v>6178</v>
      </c>
      <c r="V104" s="63" t="s">
        <v>6178</v>
      </c>
    </row>
    <row r="105" spans="2:22" ht="15" customHeight="1" x14ac:dyDescent="0.5">
      <c r="B105" s="58">
        <v>102</v>
      </c>
      <c r="C105" s="58">
        <v>300270</v>
      </c>
      <c r="D105" s="59">
        <v>818290010735</v>
      </c>
      <c r="E105" s="58" t="s">
        <v>1919</v>
      </c>
      <c r="F105" s="58" t="s">
        <v>1930</v>
      </c>
      <c r="G105" s="58">
        <v>12</v>
      </c>
      <c r="H105" s="58">
        <v>4.5</v>
      </c>
      <c r="I105" s="77" t="s">
        <v>177</v>
      </c>
      <c r="J105" s="58" t="s">
        <v>1873</v>
      </c>
      <c r="K105" s="58" t="s">
        <v>1770</v>
      </c>
      <c r="L105" s="58" t="s">
        <v>1564</v>
      </c>
      <c r="M105" s="60">
        <v>19.899999999999999</v>
      </c>
      <c r="N105" s="38">
        <f t="shared" si="3"/>
        <v>1.6583333333333332</v>
      </c>
      <c r="O105" s="279">
        <f t="shared" si="4"/>
        <v>2.99</v>
      </c>
      <c r="P105" s="268">
        <f t="shared" si="5"/>
        <v>0.44537346711259762</v>
      </c>
      <c r="Q105" s="62"/>
      <c r="R105" s="63" t="s">
        <v>6178</v>
      </c>
      <c r="S105" s="266" t="s">
        <v>6179</v>
      </c>
      <c r="T105" s="63" t="s">
        <v>6179</v>
      </c>
      <c r="U105" s="63" t="s">
        <v>6178</v>
      </c>
      <c r="V105" s="63" t="s">
        <v>6178</v>
      </c>
    </row>
    <row r="106" spans="2:22" ht="15" customHeight="1" x14ac:dyDescent="0.5">
      <c r="B106" s="58">
        <v>103</v>
      </c>
      <c r="C106" s="58">
        <v>340412</v>
      </c>
      <c r="D106" s="59">
        <v>852614006493</v>
      </c>
      <c r="E106" s="58" t="s">
        <v>2229</v>
      </c>
      <c r="F106" s="58" t="s">
        <v>2231</v>
      </c>
      <c r="G106" s="58">
        <v>12</v>
      </c>
      <c r="H106" s="58">
        <v>4</v>
      </c>
      <c r="I106" s="77" t="s">
        <v>177</v>
      </c>
      <c r="J106" s="58" t="s">
        <v>1873</v>
      </c>
      <c r="K106" s="58" t="s">
        <v>1770</v>
      </c>
      <c r="L106" s="58" t="s">
        <v>1564</v>
      </c>
      <c r="M106" s="60">
        <v>19.079999999999998</v>
      </c>
      <c r="N106" s="38">
        <f t="shared" si="3"/>
        <v>1.5899999999999999</v>
      </c>
      <c r="O106" s="279">
        <f t="shared" si="4"/>
        <v>2.99</v>
      </c>
      <c r="P106" s="268">
        <f t="shared" si="5"/>
        <v>0.46822742474916396</v>
      </c>
      <c r="Q106" s="62"/>
      <c r="R106" s="63" t="s">
        <v>6179</v>
      </c>
      <c r="S106" s="266" t="s">
        <v>6179</v>
      </c>
      <c r="T106" s="63" t="s">
        <v>6179</v>
      </c>
      <c r="U106" s="63" t="s">
        <v>6178</v>
      </c>
      <c r="V106" s="63" t="s">
        <v>6179</v>
      </c>
    </row>
    <row r="107" spans="2:22" ht="15" customHeight="1" x14ac:dyDescent="0.5">
      <c r="B107" s="58">
        <v>104</v>
      </c>
      <c r="C107" s="58">
        <v>550102</v>
      </c>
      <c r="D107" s="59">
        <v>856920005010</v>
      </c>
      <c r="E107" s="58" t="s">
        <v>1524</v>
      </c>
      <c r="F107" s="58" t="s">
        <v>3370</v>
      </c>
      <c r="G107" s="58">
        <v>8</v>
      </c>
      <c r="H107" s="58">
        <v>9.9</v>
      </c>
      <c r="I107" s="73" t="s">
        <v>5487</v>
      </c>
      <c r="J107" s="58" t="s">
        <v>1848</v>
      </c>
      <c r="K107" s="58" t="s">
        <v>42</v>
      </c>
      <c r="L107" s="58" t="s">
        <v>43</v>
      </c>
      <c r="M107" s="60">
        <v>31.6</v>
      </c>
      <c r="N107" s="38">
        <f t="shared" si="3"/>
        <v>3.95</v>
      </c>
      <c r="O107" s="279">
        <f t="shared" si="4"/>
        <v>6.99</v>
      </c>
      <c r="P107" s="268">
        <f t="shared" si="5"/>
        <v>0.43490701001430615</v>
      </c>
      <c r="Q107" s="62"/>
      <c r="R107" s="63" t="s">
        <v>6179</v>
      </c>
      <c r="S107" s="266" t="s">
        <v>6179</v>
      </c>
      <c r="T107" s="63" t="s">
        <v>6179</v>
      </c>
      <c r="U107" s="63" t="s">
        <v>6178</v>
      </c>
      <c r="V107" s="63" t="s">
        <v>6179</v>
      </c>
    </row>
    <row r="108" spans="2:22" ht="15" customHeight="1" x14ac:dyDescent="0.5">
      <c r="B108" s="58">
        <v>105</v>
      </c>
      <c r="C108" s="58">
        <v>340470</v>
      </c>
      <c r="D108" s="59">
        <v>850052630133</v>
      </c>
      <c r="E108" s="58" t="s">
        <v>2229</v>
      </c>
      <c r="F108" s="58" t="s">
        <v>2243</v>
      </c>
      <c r="G108" s="58">
        <v>12</v>
      </c>
      <c r="H108" s="58">
        <v>5</v>
      </c>
      <c r="I108" s="77" t="s">
        <v>177</v>
      </c>
      <c r="J108" s="58" t="s">
        <v>1873</v>
      </c>
      <c r="K108" s="58" t="s">
        <v>1770</v>
      </c>
      <c r="L108" s="58" t="s">
        <v>1564</v>
      </c>
      <c r="M108" s="60">
        <v>22.2</v>
      </c>
      <c r="N108" s="38">
        <f t="shared" si="3"/>
        <v>1.8499999999999999</v>
      </c>
      <c r="O108" s="279">
        <f t="shared" si="4"/>
        <v>3.49</v>
      </c>
      <c r="P108" s="268">
        <f t="shared" si="5"/>
        <v>0.46991404011461324</v>
      </c>
      <c r="Q108" s="62"/>
      <c r="R108" s="63" t="s">
        <v>6179</v>
      </c>
      <c r="S108" s="266" t="s">
        <v>6179</v>
      </c>
      <c r="T108" s="63" t="s">
        <v>6179</v>
      </c>
      <c r="U108" s="63" t="s">
        <v>6178</v>
      </c>
      <c r="V108" s="63" t="s">
        <v>6179</v>
      </c>
    </row>
    <row r="109" spans="2:22" ht="15" customHeight="1" x14ac:dyDescent="0.5">
      <c r="B109" s="58">
        <v>106</v>
      </c>
      <c r="C109" s="58">
        <v>550500</v>
      </c>
      <c r="D109" s="59">
        <v>856920005621</v>
      </c>
      <c r="E109" s="58" t="s">
        <v>1524</v>
      </c>
      <c r="F109" s="58" t="s">
        <v>3386</v>
      </c>
      <c r="G109" s="58">
        <v>8</v>
      </c>
      <c r="H109" s="58">
        <v>9</v>
      </c>
      <c r="I109" s="77" t="s">
        <v>177</v>
      </c>
      <c r="J109" s="58" t="s">
        <v>1848</v>
      </c>
      <c r="K109" s="58" t="s">
        <v>42</v>
      </c>
      <c r="L109" s="58" t="s">
        <v>43</v>
      </c>
      <c r="M109" s="60">
        <v>32.700000000000003</v>
      </c>
      <c r="N109" s="38">
        <f t="shared" si="3"/>
        <v>4.0875000000000004</v>
      </c>
      <c r="O109" s="279">
        <f t="shared" si="4"/>
        <v>6.99</v>
      </c>
      <c r="P109" s="268">
        <f t="shared" si="5"/>
        <v>0.41523605150214588</v>
      </c>
      <c r="Q109" s="62"/>
      <c r="R109" s="63" t="s">
        <v>6179</v>
      </c>
      <c r="S109" s="266" t="s">
        <v>6179</v>
      </c>
      <c r="T109" s="63" t="s">
        <v>6179</v>
      </c>
      <c r="U109" s="63" t="s">
        <v>6178</v>
      </c>
      <c r="V109" s="63" t="s">
        <v>6179</v>
      </c>
    </row>
    <row r="110" spans="2:22" ht="15" customHeight="1" x14ac:dyDescent="0.5">
      <c r="B110" s="58">
        <v>107</v>
      </c>
      <c r="C110" s="58">
        <v>300282</v>
      </c>
      <c r="D110" s="59">
        <v>894700010069</v>
      </c>
      <c r="E110" s="58" t="s">
        <v>1919</v>
      </c>
      <c r="F110" s="58" t="s">
        <v>1939</v>
      </c>
      <c r="G110" s="58">
        <v>12</v>
      </c>
      <c r="H110" s="58">
        <v>5.3</v>
      </c>
      <c r="I110" s="77" t="s">
        <v>177</v>
      </c>
      <c r="J110" s="58" t="s">
        <v>1873</v>
      </c>
      <c r="K110" s="58" t="s">
        <v>1770</v>
      </c>
      <c r="L110" s="58" t="s">
        <v>1564</v>
      </c>
      <c r="M110" s="60">
        <v>18.600000000000001</v>
      </c>
      <c r="N110" s="38">
        <f t="shared" si="3"/>
        <v>1.55</v>
      </c>
      <c r="O110" s="279">
        <f t="shared" si="4"/>
        <v>2.99</v>
      </c>
      <c r="P110" s="268">
        <f t="shared" si="5"/>
        <v>0.48160535117056857</v>
      </c>
      <c r="Q110" s="62"/>
      <c r="R110" s="63" t="s">
        <v>6178</v>
      </c>
      <c r="S110" s="266" t="s">
        <v>6179</v>
      </c>
      <c r="T110" s="63" t="s">
        <v>6179</v>
      </c>
      <c r="U110" s="63" t="s">
        <v>6178</v>
      </c>
      <c r="V110" s="63" t="s">
        <v>6178</v>
      </c>
    </row>
    <row r="111" spans="2:22" ht="15" customHeight="1" x14ac:dyDescent="0.5">
      <c r="B111" s="58">
        <v>108</v>
      </c>
      <c r="C111" s="58">
        <v>300275</v>
      </c>
      <c r="D111" s="59">
        <v>818290011473</v>
      </c>
      <c r="E111" s="58" t="s">
        <v>1919</v>
      </c>
      <c r="F111" s="58" t="s">
        <v>1933</v>
      </c>
      <c r="G111" s="58">
        <v>12</v>
      </c>
      <c r="H111" s="58">
        <v>5.3</v>
      </c>
      <c r="I111" s="77" t="s">
        <v>177</v>
      </c>
      <c r="J111" s="58" t="s">
        <v>1873</v>
      </c>
      <c r="K111" s="58" t="s">
        <v>1770</v>
      </c>
      <c r="L111" s="58" t="s">
        <v>1564</v>
      </c>
      <c r="M111" s="60">
        <v>18.600000000000001</v>
      </c>
      <c r="N111" s="38">
        <f t="shared" si="3"/>
        <v>1.55</v>
      </c>
      <c r="O111" s="279">
        <f t="shared" si="4"/>
        <v>2.99</v>
      </c>
      <c r="P111" s="268">
        <f t="shared" si="5"/>
        <v>0.48160535117056857</v>
      </c>
      <c r="Q111" s="62"/>
      <c r="R111" s="63" t="s">
        <v>6178</v>
      </c>
      <c r="S111" s="266" t="s">
        <v>6179</v>
      </c>
      <c r="T111" s="63" t="s">
        <v>6179</v>
      </c>
      <c r="U111" s="63" t="s">
        <v>6178</v>
      </c>
      <c r="V111" s="63" t="s">
        <v>6178</v>
      </c>
    </row>
    <row r="112" spans="2:22" ht="15" customHeight="1" x14ac:dyDescent="0.5">
      <c r="B112" s="58">
        <v>109</v>
      </c>
      <c r="C112" s="58">
        <v>503103</v>
      </c>
      <c r="D112" s="59">
        <v>851035003326</v>
      </c>
      <c r="E112" s="58" t="s">
        <v>2893</v>
      </c>
      <c r="F112" s="58" t="s">
        <v>2895</v>
      </c>
      <c r="G112" s="58">
        <v>8</v>
      </c>
      <c r="H112" s="58">
        <v>14</v>
      </c>
      <c r="I112" s="77" t="s">
        <v>177</v>
      </c>
      <c r="J112" s="58" t="s">
        <v>1848</v>
      </c>
      <c r="K112" s="58" t="s">
        <v>42</v>
      </c>
      <c r="L112" s="58" t="s">
        <v>43</v>
      </c>
      <c r="M112" s="60">
        <v>39.01</v>
      </c>
      <c r="N112" s="38">
        <f t="shared" si="3"/>
        <v>4.8762499999999998</v>
      </c>
      <c r="O112" s="279">
        <f t="shared" si="4"/>
        <v>8.49</v>
      </c>
      <c r="P112" s="268">
        <f t="shared" si="5"/>
        <v>0.42564782096584219</v>
      </c>
      <c r="Q112" s="62"/>
      <c r="R112" s="63" t="s">
        <v>6179</v>
      </c>
      <c r="S112" s="266" t="s">
        <v>6179</v>
      </c>
      <c r="T112" s="63" t="s">
        <v>6179</v>
      </c>
      <c r="U112" s="63" t="s">
        <v>6178</v>
      </c>
      <c r="V112" s="63" t="s">
        <v>6178</v>
      </c>
    </row>
    <row r="113" spans="2:22" ht="15" customHeight="1" x14ac:dyDescent="0.5">
      <c r="B113" s="58">
        <v>110</v>
      </c>
      <c r="C113" s="58">
        <v>322104</v>
      </c>
      <c r="D113" s="59">
        <v>837152002831</v>
      </c>
      <c r="E113" s="58" t="s">
        <v>2122</v>
      </c>
      <c r="F113" s="58" t="s">
        <v>2126</v>
      </c>
      <c r="G113" s="58">
        <v>3</v>
      </c>
      <c r="H113" s="58">
        <v>64</v>
      </c>
      <c r="I113" s="77" t="s">
        <v>177</v>
      </c>
      <c r="J113" s="58" t="s">
        <v>1911</v>
      </c>
      <c r="K113" s="58" t="s">
        <v>1770</v>
      </c>
      <c r="L113" s="58" t="s">
        <v>1564</v>
      </c>
      <c r="M113" s="60">
        <v>15.8</v>
      </c>
      <c r="N113" s="38">
        <f t="shared" si="3"/>
        <v>5.2666666666666666</v>
      </c>
      <c r="O113" s="279">
        <f t="shared" si="4"/>
        <v>8.99</v>
      </c>
      <c r="P113" s="268">
        <f t="shared" si="5"/>
        <v>0.41416388579903601</v>
      </c>
      <c r="Q113" s="62"/>
      <c r="R113" s="76" t="s">
        <v>6178</v>
      </c>
      <c r="S113" s="318" t="s">
        <v>6178</v>
      </c>
      <c r="T113" s="76" t="s">
        <v>6178</v>
      </c>
      <c r="U113" s="76" t="s">
        <v>6178</v>
      </c>
      <c r="V113" s="76" t="s">
        <v>6178</v>
      </c>
    </row>
    <row r="114" spans="2:22" ht="15" customHeight="1" x14ac:dyDescent="0.5">
      <c r="B114" s="58">
        <v>111</v>
      </c>
      <c r="C114" s="58">
        <v>300281</v>
      </c>
      <c r="D114" s="59">
        <v>894700010052</v>
      </c>
      <c r="E114" s="58" t="s">
        <v>1919</v>
      </c>
      <c r="F114" s="58" t="s">
        <v>1938</v>
      </c>
      <c r="G114" s="58">
        <v>12</v>
      </c>
      <c r="H114" s="58">
        <v>5.3</v>
      </c>
      <c r="I114" s="77" t="s">
        <v>177</v>
      </c>
      <c r="J114" s="58" t="s">
        <v>1873</v>
      </c>
      <c r="K114" s="58" t="s">
        <v>1770</v>
      </c>
      <c r="L114" s="58" t="s">
        <v>1564</v>
      </c>
      <c r="M114" s="60">
        <v>18.600000000000001</v>
      </c>
      <c r="N114" s="38">
        <f t="shared" si="3"/>
        <v>1.55</v>
      </c>
      <c r="O114" s="279">
        <f t="shared" si="4"/>
        <v>2.99</v>
      </c>
      <c r="P114" s="268">
        <f t="shared" si="5"/>
        <v>0.48160535117056857</v>
      </c>
      <c r="Q114" s="62"/>
      <c r="R114" s="63" t="s">
        <v>6178</v>
      </c>
      <c r="S114" s="266" t="s">
        <v>6179</v>
      </c>
      <c r="T114" s="63" t="s">
        <v>6179</v>
      </c>
      <c r="U114" s="63" t="s">
        <v>6178</v>
      </c>
      <c r="V114" s="63" t="s">
        <v>6178</v>
      </c>
    </row>
    <row r="115" spans="2:22" ht="15" customHeight="1" x14ac:dyDescent="0.5">
      <c r="B115" s="58">
        <v>112</v>
      </c>
      <c r="C115" s="58">
        <v>479103</v>
      </c>
      <c r="D115" s="59">
        <v>856852007823</v>
      </c>
      <c r="E115" s="58" t="s">
        <v>108</v>
      </c>
      <c r="F115" s="58" t="s">
        <v>2684</v>
      </c>
      <c r="G115" s="58">
        <v>12</v>
      </c>
      <c r="H115" s="58">
        <v>2</v>
      </c>
      <c r="I115" s="77" t="s">
        <v>177</v>
      </c>
      <c r="J115" s="58" t="s">
        <v>110</v>
      </c>
      <c r="K115" s="58" t="s">
        <v>111</v>
      </c>
      <c r="L115" s="58" t="s">
        <v>1564</v>
      </c>
      <c r="M115" s="60">
        <v>23.99</v>
      </c>
      <c r="N115" s="38">
        <f t="shared" si="3"/>
        <v>1.9991666666666665</v>
      </c>
      <c r="O115" s="279">
        <f t="shared" si="4"/>
        <v>3.49</v>
      </c>
      <c r="P115" s="268">
        <f t="shared" si="5"/>
        <v>0.42717287488061134</v>
      </c>
      <c r="Q115" s="62"/>
      <c r="R115" s="63" t="s">
        <v>6179</v>
      </c>
      <c r="S115" s="266" t="s">
        <v>6179</v>
      </c>
      <c r="T115" s="63" t="s">
        <v>6179</v>
      </c>
      <c r="U115" s="63" t="s">
        <v>6179</v>
      </c>
      <c r="V115" s="63" t="s">
        <v>6179</v>
      </c>
    </row>
    <row r="116" spans="2:22" ht="15" customHeight="1" x14ac:dyDescent="0.5">
      <c r="B116" s="58">
        <v>113</v>
      </c>
      <c r="C116" s="58">
        <v>395110</v>
      </c>
      <c r="D116" s="59">
        <v>850036606109</v>
      </c>
      <c r="E116" s="58" t="s">
        <v>2415</v>
      </c>
      <c r="F116" s="58" t="s">
        <v>2423</v>
      </c>
      <c r="G116" s="58">
        <v>6</v>
      </c>
      <c r="H116" s="58">
        <v>24</v>
      </c>
      <c r="I116" s="77" t="s">
        <v>177</v>
      </c>
      <c r="J116" s="58" t="s">
        <v>1873</v>
      </c>
      <c r="K116" s="58" t="s">
        <v>1770</v>
      </c>
      <c r="L116" s="58" t="s">
        <v>1564</v>
      </c>
      <c r="M116" s="60">
        <v>41.7</v>
      </c>
      <c r="N116" s="38">
        <f t="shared" si="3"/>
        <v>6.95</v>
      </c>
      <c r="O116" s="279">
        <f t="shared" si="4"/>
        <v>11.99</v>
      </c>
      <c r="P116" s="268">
        <f t="shared" si="5"/>
        <v>0.42035029190992496</v>
      </c>
      <c r="Q116" s="62"/>
      <c r="R116" s="63" t="s">
        <v>6179</v>
      </c>
      <c r="S116" s="266" t="s">
        <v>6179</v>
      </c>
      <c r="T116" s="63" t="s">
        <v>6179</v>
      </c>
      <c r="U116" s="63" t="s">
        <v>6179</v>
      </c>
      <c r="V116" s="63" t="s">
        <v>6179</v>
      </c>
    </row>
    <row r="117" spans="2:22" ht="15" customHeight="1" x14ac:dyDescent="0.5">
      <c r="B117" s="58">
        <v>114</v>
      </c>
      <c r="C117" s="58">
        <v>328204</v>
      </c>
      <c r="D117" s="59">
        <v>852823006475</v>
      </c>
      <c r="E117" s="58" t="s">
        <v>2151</v>
      </c>
      <c r="F117" s="58" t="s">
        <v>2166</v>
      </c>
      <c r="G117" s="58">
        <v>8</v>
      </c>
      <c r="H117" s="58">
        <v>4</v>
      </c>
      <c r="I117" s="77" t="s">
        <v>177</v>
      </c>
      <c r="J117" s="58" t="s">
        <v>1873</v>
      </c>
      <c r="K117" s="58" t="s">
        <v>1770</v>
      </c>
      <c r="L117" s="58" t="s">
        <v>1564</v>
      </c>
      <c r="M117" s="60">
        <v>17.82</v>
      </c>
      <c r="N117" s="38">
        <f t="shared" si="3"/>
        <v>2.2275</v>
      </c>
      <c r="O117" s="279">
        <f t="shared" si="4"/>
        <v>3.99</v>
      </c>
      <c r="P117" s="268">
        <f t="shared" si="5"/>
        <v>0.44172932330827069</v>
      </c>
      <c r="Q117" s="62"/>
      <c r="R117" s="63" t="s">
        <v>6179</v>
      </c>
      <c r="S117" s="266" t="s">
        <v>6179</v>
      </c>
      <c r="T117" s="63" t="s">
        <v>6178</v>
      </c>
      <c r="U117" s="63" t="s">
        <v>6178</v>
      </c>
      <c r="V117" s="63" t="s">
        <v>6178</v>
      </c>
    </row>
    <row r="118" spans="2:22" ht="15" customHeight="1" x14ac:dyDescent="0.5">
      <c r="B118" s="58">
        <v>115</v>
      </c>
      <c r="C118" s="58">
        <v>300277</v>
      </c>
      <c r="D118" s="59">
        <v>818290011497</v>
      </c>
      <c r="E118" s="58" t="s">
        <v>1919</v>
      </c>
      <c r="F118" s="58" t="s">
        <v>1934</v>
      </c>
      <c r="G118" s="58">
        <v>12</v>
      </c>
      <c r="H118" s="58">
        <v>5.3</v>
      </c>
      <c r="I118" s="77" t="s">
        <v>177</v>
      </c>
      <c r="J118" s="58" t="s">
        <v>1873</v>
      </c>
      <c r="K118" s="58" t="s">
        <v>1770</v>
      </c>
      <c r="L118" s="58" t="s">
        <v>1564</v>
      </c>
      <c r="M118" s="60">
        <v>18.600000000000001</v>
      </c>
      <c r="N118" s="38">
        <f t="shared" si="3"/>
        <v>1.55</v>
      </c>
      <c r="O118" s="279">
        <f t="shared" si="4"/>
        <v>2.99</v>
      </c>
      <c r="P118" s="268">
        <f t="shared" si="5"/>
        <v>0.48160535117056857</v>
      </c>
      <c r="Q118" s="62"/>
      <c r="R118" s="63" t="s">
        <v>6178</v>
      </c>
      <c r="S118" s="266" t="s">
        <v>6179</v>
      </c>
      <c r="T118" s="63" t="s">
        <v>6179</v>
      </c>
      <c r="U118" s="63" t="s">
        <v>6178</v>
      </c>
      <c r="V118" s="63" t="s">
        <v>6178</v>
      </c>
    </row>
    <row r="119" spans="2:22" ht="15" customHeight="1" x14ac:dyDescent="0.5">
      <c r="B119" s="58">
        <v>116</v>
      </c>
      <c r="C119" s="58">
        <v>300256</v>
      </c>
      <c r="D119" s="59">
        <v>818290016935</v>
      </c>
      <c r="E119" s="58" t="s">
        <v>1919</v>
      </c>
      <c r="F119" s="58" t="s">
        <v>1924</v>
      </c>
      <c r="G119" s="58">
        <v>6</v>
      </c>
      <c r="H119" s="58">
        <v>24</v>
      </c>
      <c r="I119" s="73" t="s">
        <v>5487</v>
      </c>
      <c r="J119" s="58" t="s">
        <v>1864</v>
      </c>
      <c r="K119" s="58" t="s">
        <v>1770</v>
      </c>
      <c r="L119" s="58" t="s">
        <v>1564</v>
      </c>
      <c r="M119" s="60">
        <v>35.799999999999997</v>
      </c>
      <c r="N119" s="38">
        <f t="shared" si="3"/>
        <v>5.9666666666666659</v>
      </c>
      <c r="O119" s="279">
        <f t="shared" si="4"/>
        <v>9.99</v>
      </c>
      <c r="P119" s="268">
        <f t="shared" si="5"/>
        <v>0.40273606940273615</v>
      </c>
      <c r="Q119" s="62"/>
      <c r="R119" s="63" t="s">
        <v>6178</v>
      </c>
      <c r="S119" s="266" t="s">
        <v>6179</v>
      </c>
      <c r="T119" s="63" t="s">
        <v>6179</v>
      </c>
      <c r="U119" s="63" t="s">
        <v>6178</v>
      </c>
      <c r="V119" s="63" t="s">
        <v>6178</v>
      </c>
    </row>
    <row r="120" spans="2:22" ht="15" customHeight="1" x14ac:dyDescent="0.5">
      <c r="B120" s="58">
        <v>117</v>
      </c>
      <c r="C120" s="58">
        <v>340423</v>
      </c>
      <c r="D120" s="59">
        <v>852614006806</v>
      </c>
      <c r="E120" s="58" t="s">
        <v>2229</v>
      </c>
      <c r="F120" s="58" t="s">
        <v>2237</v>
      </c>
      <c r="G120" s="58">
        <v>8</v>
      </c>
      <c r="H120" s="58">
        <v>16</v>
      </c>
      <c r="I120" s="77" t="s">
        <v>177</v>
      </c>
      <c r="J120" s="58" t="s">
        <v>1873</v>
      </c>
      <c r="K120" s="58" t="s">
        <v>1770</v>
      </c>
      <c r="L120" s="58" t="s">
        <v>1564</v>
      </c>
      <c r="M120" s="60">
        <v>39.54</v>
      </c>
      <c r="N120" s="38">
        <f t="shared" si="3"/>
        <v>4.9424999999999999</v>
      </c>
      <c r="O120" s="279">
        <f t="shared" si="4"/>
        <v>8.49</v>
      </c>
      <c r="P120" s="268">
        <f t="shared" si="5"/>
        <v>0.41784452296819791</v>
      </c>
      <c r="Q120" s="62"/>
      <c r="R120" s="63" t="s">
        <v>6179</v>
      </c>
      <c r="S120" s="266" t="s">
        <v>6179</v>
      </c>
      <c r="T120" s="63" t="s">
        <v>6179</v>
      </c>
      <c r="U120" s="63" t="s">
        <v>6178</v>
      </c>
      <c r="V120" s="63" t="s">
        <v>6179</v>
      </c>
    </row>
    <row r="121" spans="2:22" ht="15" customHeight="1" x14ac:dyDescent="0.5">
      <c r="B121" s="58">
        <v>118</v>
      </c>
      <c r="C121" s="58">
        <v>300284</v>
      </c>
      <c r="D121" s="59">
        <v>894700010168</v>
      </c>
      <c r="E121" s="58" t="s">
        <v>1919</v>
      </c>
      <c r="F121" s="58" t="s">
        <v>1941</v>
      </c>
      <c r="G121" s="58">
        <v>12</v>
      </c>
      <c r="H121" s="58">
        <v>5.3</v>
      </c>
      <c r="I121" s="77" t="s">
        <v>177</v>
      </c>
      <c r="J121" s="58" t="s">
        <v>1873</v>
      </c>
      <c r="K121" s="58" t="s">
        <v>1770</v>
      </c>
      <c r="L121" s="58" t="s">
        <v>1564</v>
      </c>
      <c r="M121" s="60">
        <v>18.600000000000001</v>
      </c>
      <c r="N121" s="38">
        <f t="shared" si="3"/>
        <v>1.55</v>
      </c>
      <c r="O121" s="279">
        <f t="shared" si="4"/>
        <v>2.99</v>
      </c>
      <c r="P121" s="268">
        <f t="shared" si="5"/>
        <v>0.48160535117056857</v>
      </c>
      <c r="Q121" s="62"/>
      <c r="R121" s="63" t="s">
        <v>6178</v>
      </c>
      <c r="S121" s="266" t="s">
        <v>6179</v>
      </c>
      <c r="T121" s="63" t="s">
        <v>6179</v>
      </c>
      <c r="U121" s="63" t="s">
        <v>6178</v>
      </c>
      <c r="V121" s="63" t="s">
        <v>6178</v>
      </c>
    </row>
    <row r="122" spans="2:22" ht="15" customHeight="1" x14ac:dyDescent="0.5">
      <c r="B122" s="58">
        <v>119</v>
      </c>
      <c r="C122" s="58">
        <v>503114</v>
      </c>
      <c r="D122" s="59">
        <v>850001974578</v>
      </c>
      <c r="E122" s="58" t="s">
        <v>2893</v>
      </c>
      <c r="F122" s="58" t="s">
        <v>2901</v>
      </c>
      <c r="G122" s="58">
        <v>8</v>
      </c>
      <c r="H122" s="58">
        <v>10.6</v>
      </c>
      <c r="I122" s="73" t="s">
        <v>5487</v>
      </c>
      <c r="J122" s="58" t="s">
        <v>1848</v>
      </c>
      <c r="K122" s="58" t="s">
        <v>42</v>
      </c>
      <c r="L122" s="58" t="s">
        <v>43</v>
      </c>
      <c r="M122" s="60">
        <v>39.01</v>
      </c>
      <c r="N122" s="38">
        <f t="shared" si="3"/>
        <v>4.8762499999999998</v>
      </c>
      <c r="O122" s="279">
        <f t="shared" si="4"/>
        <v>8.49</v>
      </c>
      <c r="P122" s="268">
        <f t="shared" si="5"/>
        <v>0.42564782096584219</v>
      </c>
      <c r="Q122" s="62"/>
      <c r="R122" s="63" t="s">
        <v>6179</v>
      </c>
      <c r="S122" s="266" t="s">
        <v>6179</v>
      </c>
      <c r="T122" s="63" t="s">
        <v>6179</v>
      </c>
      <c r="U122" s="63" t="s">
        <v>6178</v>
      </c>
      <c r="V122" s="63" t="s">
        <v>6178</v>
      </c>
    </row>
    <row r="123" spans="2:22" ht="15" customHeight="1" x14ac:dyDescent="0.5">
      <c r="B123" s="58">
        <v>120</v>
      </c>
      <c r="C123" s="58">
        <v>513112</v>
      </c>
      <c r="D123" s="59">
        <v>860011417620</v>
      </c>
      <c r="E123" s="58" t="s">
        <v>3170</v>
      </c>
      <c r="F123" s="58" t="s">
        <v>3173</v>
      </c>
      <c r="G123" s="58">
        <v>6</v>
      </c>
      <c r="H123" s="58">
        <v>14</v>
      </c>
      <c r="I123" s="77" t="s">
        <v>177</v>
      </c>
      <c r="J123" s="58" t="s">
        <v>1891</v>
      </c>
      <c r="K123" s="58" t="s">
        <v>42</v>
      </c>
      <c r="L123" s="58" t="s">
        <v>43</v>
      </c>
      <c r="M123" s="60">
        <v>34</v>
      </c>
      <c r="N123" s="38">
        <f t="shared" si="3"/>
        <v>5.666666666666667</v>
      </c>
      <c r="O123" s="279">
        <f t="shared" si="4"/>
        <v>9.49</v>
      </c>
      <c r="P123" s="268">
        <f t="shared" si="5"/>
        <v>0.40288022479803298</v>
      </c>
      <c r="Q123" s="62"/>
      <c r="R123" s="63" t="s">
        <v>6179</v>
      </c>
      <c r="S123" s="266" t="s">
        <v>6179</v>
      </c>
      <c r="T123" s="63" t="s">
        <v>6179</v>
      </c>
      <c r="U123" s="63" t="s">
        <v>6178</v>
      </c>
      <c r="V123" s="63" t="s">
        <v>6178</v>
      </c>
    </row>
    <row r="124" spans="2:22" ht="15" customHeight="1" x14ac:dyDescent="0.5">
      <c r="B124" s="58">
        <v>121</v>
      </c>
      <c r="C124" s="58">
        <v>252110</v>
      </c>
      <c r="D124" s="59">
        <v>850027702674</v>
      </c>
      <c r="E124" s="58" t="s">
        <v>1721</v>
      </c>
      <c r="F124" s="58" t="s">
        <v>1722</v>
      </c>
      <c r="G124" s="58">
        <v>6</v>
      </c>
      <c r="H124" s="58">
        <v>48</v>
      </c>
      <c r="I124" s="73" t="s">
        <v>5487</v>
      </c>
      <c r="J124" s="58" t="s">
        <v>464</v>
      </c>
      <c r="K124" s="58" t="s">
        <v>14</v>
      </c>
      <c r="L124" s="58" t="s">
        <v>6119</v>
      </c>
      <c r="M124" s="60">
        <v>34.700000000000003</v>
      </c>
      <c r="N124" s="38">
        <f t="shared" si="3"/>
        <v>5.7833333333333341</v>
      </c>
      <c r="O124" s="279">
        <f t="shared" si="4"/>
        <v>9.99</v>
      </c>
      <c r="P124" s="268">
        <f t="shared" si="5"/>
        <v>0.4210877544210877</v>
      </c>
      <c r="Q124" s="62"/>
      <c r="R124" s="63" t="s">
        <v>6179</v>
      </c>
      <c r="S124" s="266" t="s">
        <v>6179</v>
      </c>
      <c r="T124" s="63" t="s">
        <v>6179</v>
      </c>
      <c r="U124" s="63" t="s">
        <v>6179</v>
      </c>
      <c r="V124" s="63" t="s">
        <v>6179</v>
      </c>
    </row>
    <row r="125" spans="2:22" ht="15" customHeight="1" x14ac:dyDescent="0.5">
      <c r="B125" s="58">
        <v>122</v>
      </c>
      <c r="C125" s="58">
        <v>300265</v>
      </c>
      <c r="D125" s="59">
        <v>818290017710</v>
      </c>
      <c r="E125" s="58" t="s">
        <v>1919</v>
      </c>
      <c r="F125" s="58" t="s">
        <v>5586</v>
      </c>
      <c r="G125" s="58">
        <v>8</v>
      </c>
      <c r="H125" s="58">
        <v>10</v>
      </c>
      <c r="I125" s="73" t="s">
        <v>5487</v>
      </c>
      <c r="J125" s="58" t="s">
        <v>1914</v>
      </c>
      <c r="K125" s="58" t="s">
        <v>1770</v>
      </c>
      <c r="L125" s="58" t="s">
        <v>1564</v>
      </c>
      <c r="M125" s="60">
        <v>21.8</v>
      </c>
      <c r="N125" s="38">
        <f t="shared" si="3"/>
        <v>2.7250000000000001</v>
      </c>
      <c r="O125" s="279">
        <f t="shared" si="4"/>
        <v>4.99</v>
      </c>
      <c r="P125" s="268">
        <f t="shared" si="5"/>
        <v>0.45390781563126253</v>
      </c>
      <c r="Q125" s="62"/>
      <c r="R125" s="63" t="s">
        <v>6178</v>
      </c>
      <c r="S125" s="266" t="s">
        <v>6179</v>
      </c>
      <c r="T125" s="63" t="s">
        <v>6179</v>
      </c>
      <c r="U125" s="63" t="s">
        <v>6178</v>
      </c>
      <c r="V125" s="63" t="s">
        <v>6178</v>
      </c>
    </row>
    <row r="126" spans="2:22" ht="15" customHeight="1" x14ac:dyDescent="0.5">
      <c r="B126" s="58">
        <v>123</v>
      </c>
      <c r="C126" s="58">
        <v>436420</v>
      </c>
      <c r="D126" s="59">
        <v>811184030895</v>
      </c>
      <c r="E126" s="58" t="s">
        <v>1812</v>
      </c>
      <c r="F126" s="58" t="s">
        <v>2520</v>
      </c>
      <c r="G126" s="58">
        <v>6</v>
      </c>
      <c r="H126" s="58">
        <v>48</v>
      </c>
      <c r="I126" s="77" t="s">
        <v>177</v>
      </c>
      <c r="J126" s="58" t="s">
        <v>1997</v>
      </c>
      <c r="K126" s="58" t="s">
        <v>1770</v>
      </c>
      <c r="L126" s="58" t="s">
        <v>1564</v>
      </c>
      <c r="M126" s="60">
        <v>32.299999999999997</v>
      </c>
      <c r="N126" s="38">
        <f t="shared" si="3"/>
        <v>5.3833333333333329</v>
      </c>
      <c r="O126" s="279">
        <f t="shared" si="4"/>
        <v>8.99</v>
      </c>
      <c r="P126" s="268">
        <f t="shared" si="5"/>
        <v>0.4011865035224324</v>
      </c>
      <c r="Q126" s="62"/>
      <c r="R126" s="63" t="s">
        <v>6179</v>
      </c>
      <c r="S126" s="266" t="s">
        <v>6179</v>
      </c>
      <c r="T126" s="63" t="s">
        <v>6179</v>
      </c>
      <c r="U126" s="63" t="s">
        <v>6178</v>
      </c>
      <c r="V126" s="63" t="s">
        <v>6179</v>
      </c>
    </row>
    <row r="127" spans="2:22" ht="15" customHeight="1" x14ac:dyDescent="0.5">
      <c r="B127" s="58">
        <v>124</v>
      </c>
      <c r="C127" s="58">
        <v>328217</v>
      </c>
      <c r="D127" s="59">
        <v>810003515506</v>
      </c>
      <c r="E127" s="58" t="s">
        <v>2151</v>
      </c>
      <c r="F127" s="58" t="s">
        <v>2169</v>
      </c>
      <c r="G127" s="58">
        <v>8</v>
      </c>
      <c r="H127" s="58">
        <v>3.2</v>
      </c>
      <c r="I127" s="77" t="s">
        <v>177</v>
      </c>
      <c r="J127" s="58" t="s">
        <v>1873</v>
      </c>
      <c r="K127" s="58" t="s">
        <v>1770</v>
      </c>
      <c r="L127" s="58" t="s">
        <v>1564</v>
      </c>
      <c r="M127" s="60">
        <v>20.46</v>
      </c>
      <c r="N127" s="38">
        <f t="shared" si="3"/>
        <v>2.5575000000000001</v>
      </c>
      <c r="O127" s="279">
        <f t="shared" si="4"/>
        <v>4.49</v>
      </c>
      <c r="P127" s="268">
        <f t="shared" si="5"/>
        <v>0.4304008908685969</v>
      </c>
      <c r="Q127" s="62"/>
      <c r="R127" s="63" t="s">
        <v>6179</v>
      </c>
      <c r="S127" s="266" t="s">
        <v>6179</v>
      </c>
      <c r="T127" s="63" t="s">
        <v>6178</v>
      </c>
      <c r="U127" s="63" t="s">
        <v>6178</v>
      </c>
      <c r="V127" s="63" t="s">
        <v>6178</v>
      </c>
    </row>
    <row r="128" spans="2:22" ht="15" customHeight="1" x14ac:dyDescent="0.5">
      <c r="B128" s="58">
        <v>125</v>
      </c>
      <c r="C128" s="58">
        <v>436100</v>
      </c>
      <c r="D128" s="59">
        <v>811184031861</v>
      </c>
      <c r="E128" s="58" t="s">
        <v>1812</v>
      </c>
      <c r="F128" s="58" t="s">
        <v>2506</v>
      </c>
      <c r="G128" s="58">
        <v>12</v>
      </c>
      <c r="H128" s="58">
        <v>16</v>
      </c>
      <c r="I128" s="73" t="s">
        <v>5487</v>
      </c>
      <c r="J128" s="58" t="s">
        <v>1997</v>
      </c>
      <c r="K128" s="58" t="s">
        <v>1770</v>
      </c>
      <c r="L128" s="58" t="s">
        <v>1564</v>
      </c>
      <c r="M128" s="60">
        <v>29.55</v>
      </c>
      <c r="N128" s="38">
        <f t="shared" si="3"/>
        <v>2.4624999999999999</v>
      </c>
      <c r="O128" s="279">
        <f t="shared" si="4"/>
        <v>4.49</v>
      </c>
      <c r="P128" s="268">
        <f t="shared" si="5"/>
        <v>0.45155902004454346</v>
      </c>
      <c r="Q128" s="62"/>
      <c r="R128" s="63" t="s">
        <v>6179</v>
      </c>
      <c r="S128" s="266" t="s">
        <v>6179</v>
      </c>
      <c r="T128" s="63" t="s">
        <v>6179</v>
      </c>
      <c r="U128" s="63" t="s">
        <v>6178</v>
      </c>
      <c r="V128" s="63" t="s">
        <v>6179</v>
      </c>
    </row>
    <row r="129" spans="2:22" ht="15" customHeight="1" x14ac:dyDescent="0.5">
      <c r="B129" s="58">
        <v>126</v>
      </c>
      <c r="C129" s="58">
        <v>503104</v>
      </c>
      <c r="D129" s="59">
        <v>851035003630</v>
      </c>
      <c r="E129" s="58" t="s">
        <v>2893</v>
      </c>
      <c r="F129" s="58" t="s">
        <v>5607</v>
      </c>
      <c r="G129" s="58">
        <v>8</v>
      </c>
      <c r="H129" s="58">
        <v>14</v>
      </c>
      <c r="I129" s="77" t="s">
        <v>177</v>
      </c>
      <c r="J129" s="58" t="s">
        <v>1848</v>
      </c>
      <c r="K129" s="58" t="s">
        <v>42</v>
      </c>
      <c r="L129" s="58" t="s">
        <v>43</v>
      </c>
      <c r="M129" s="60">
        <v>39.01</v>
      </c>
      <c r="N129" s="38">
        <f t="shared" si="3"/>
        <v>4.8762499999999998</v>
      </c>
      <c r="O129" s="279">
        <f t="shared" si="4"/>
        <v>8.49</v>
      </c>
      <c r="P129" s="268">
        <f t="shared" si="5"/>
        <v>0.42564782096584219</v>
      </c>
      <c r="Q129" s="62"/>
      <c r="R129" s="63" t="s">
        <v>6179</v>
      </c>
      <c r="S129" s="266" t="s">
        <v>6179</v>
      </c>
      <c r="T129" s="63" t="s">
        <v>6179</v>
      </c>
      <c r="U129" s="63" t="s">
        <v>6178</v>
      </c>
      <c r="V129" s="63" t="s">
        <v>6178</v>
      </c>
    </row>
    <row r="130" spans="2:22" ht="15" customHeight="1" x14ac:dyDescent="0.5">
      <c r="B130" s="58">
        <v>127</v>
      </c>
      <c r="C130" s="58">
        <v>310306</v>
      </c>
      <c r="D130" s="59">
        <v>860006229634</v>
      </c>
      <c r="E130" s="58" t="s">
        <v>2061</v>
      </c>
      <c r="F130" s="58" t="s">
        <v>2063</v>
      </c>
      <c r="G130" s="58">
        <v>8</v>
      </c>
      <c r="H130" s="58">
        <v>8</v>
      </c>
      <c r="I130" s="77" t="s">
        <v>177</v>
      </c>
      <c r="J130" s="58" t="s">
        <v>1187</v>
      </c>
      <c r="K130" s="58" t="s">
        <v>1770</v>
      </c>
      <c r="L130" s="58" t="s">
        <v>1564</v>
      </c>
      <c r="M130" s="60">
        <v>26.3</v>
      </c>
      <c r="N130" s="38">
        <f t="shared" si="3"/>
        <v>3.2875000000000001</v>
      </c>
      <c r="O130" s="279">
        <f t="shared" si="4"/>
        <v>5.49</v>
      </c>
      <c r="P130" s="268">
        <f t="shared" si="5"/>
        <v>0.40118397085610202</v>
      </c>
      <c r="Q130" s="62"/>
      <c r="R130" s="63" t="s">
        <v>6179</v>
      </c>
      <c r="S130" s="266" t="s">
        <v>6179</v>
      </c>
      <c r="T130" s="63" t="s">
        <v>6179</v>
      </c>
      <c r="U130" s="63" t="s">
        <v>6179</v>
      </c>
      <c r="V130" s="63" t="s">
        <v>6178</v>
      </c>
    </row>
    <row r="131" spans="2:22" ht="15" customHeight="1" x14ac:dyDescent="0.5">
      <c r="B131" s="58">
        <v>128</v>
      </c>
      <c r="C131" s="58">
        <v>300288</v>
      </c>
      <c r="D131" s="59">
        <v>818290012388</v>
      </c>
      <c r="E131" s="58" t="s">
        <v>1919</v>
      </c>
      <c r="F131" s="58" t="s">
        <v>1944</v>
      </c>
      <c r="G131" s="58">
        <v>12</v>
      </c>
      <c r="H131" s="58">
        <v>6.7</v>
      </c>
      <c r="I131" s="77" t="s">
        <v>177</v>
      </c>
      <c r="J131" s="58" t="s">
        <v>1873</v>
      </c>
      <c r="K131" s="58" t="s">
        <v>1770</v>
      </c>
      <c r="L131" s="58" t="s">
        <v>1564</v>
      </c>
      <c r="M131" s="60">
        <v>24.5</v>
      </c>
      <c r="N131" s="38">
        <f t="shared" si="3"/>
        <v>2.0416666666666665</v>
      </c>
      <c r="O131" s="279">
        <f t="shared" si="4"/>
        <v>3.49</v>
      </c>
      <c r="P131" s="268">
        <f t="shared" si="5"/>
        <v>0.41499522445081194</v>
      </c>
      <c r="Q131" s="62"/>
      <c r="R131" s="63" t="s">
        <v>6178</v>
      </c>
      <c r="S131" s="266" t="s">
        <v>6179</v>
      </c>
      <c r="T131" s="63" t="s">
        <v>6179</v>
      </c>
      <c r="U131" s="63" t="s">
        <v>6178</v>
      </c>
      <c r="V131" s="63" t="s">
        <v>6178</v>
      </c>
    </row>
    <row r="132" spans="2:22" ht="15" customHeight="1" x14ac:dyDescent="0.5">
      <c r="B132" s="58">
        <v>129</v>
      </c>
      <c r="C132" s="58">
        <v>597150</v>
      </c>
      <c r="D132" s="59">
        <v>859959003231</v>
      </c>
      <c r="E132" s="58" t="s">
        <v>3497</v>
      </c>
      <c r="F132" s="58" t="s">
        <v>3519</v>
      </c>
      <c r="G132" s="58">
        <v>25</v>
      </c>
      <c r="H132" s="58">
        <v>2.86</v>
      </c>
      <c r="I132" s="77" t="s">
        <v>177</v>
      </c>
      <c r="J132" s="58" t="s">
        <v>1848</v>
      </c>
      <c r="K132" s="58" t="s">
        <v>42</v>
      </c>
      <c r="L132" s="58" t="s">
        <v>43</v>
      </c>
      <c r="M132" s="60">
        <v>52.5</v>
      </c>
      <c r="N132" s="38">
        <f t="shared" ref="N132:N195" si="6">M132/G132</f>
        <v>2.1</v>
      </c>
      <c r="O132" s="279">
        <f t="shared" ref="O132:O195" si="7">IF(CEILING(N132/0.6,1)-0.51&gt;=N132/0.6,CEILING(N132/0.6,1)-0.51,CEILING(N132/0.6,1)-0.01)</f>
        <v>3.99</v>
      </c>
      <c r="P132" s="268">
        <f t="shared" ref="P132:P195" si="8">(O132-N132)/O132</f>
        <v>0.47368421052631582</v>
      </c>
      <c r="Q132" s="62"/>
      <c r="R132" s="63" t="s">
        <v>6178</v>
      </c>
      <c r="S132" s="266" t="s">
        <v>6178</v>
      </c>
      <c r="T132" s="63" t="s">
        <v>6179</v>
      </c>
      <c r="U132" s="63" t="s">
        <v>6179</v>
      </c>
      <c r="V132" s="63" t="s">
        <v>6179</v>
      </c>
    </row>
    <row r="133" spans="2:22" ht="15" customHeight="1" x14ac:dyDescent="0.5">
      <c r="B133" s="58">
        <v>130</v>
      </c>
      <c r="C133" s="58">
        <v>436205</v>
      </c>
      <c r="D133" s="59">
        <v>811184030154</v>
      </c>
      <c r="E133" s="58" t="s">
        <v>1812</v>
      </c>
      <c r="F133" s="58" t="s">
        <v>2518</v>
      </c>
      <c r="G133" s="58">
        <v>12</v>
      </c>
      <c r="H133" s="58">
        <v>16</v>
      </c>
      <c r="I133" s="77" t="s">
        <v>177</v>
      </c>
      <c r="J133" s="58" t="s">
        <v>1997</v>
      </c>
      <c r="K133" s="58" t="s">
        <v>1770</v>
      </c>
      <c r="L133" s="58" t="s">
        <v>1564</v>
      </c>
      <c r="M133" s="60">
        <v>29.55</v>
      </c>
      <c r="N133" s="38">
        <f t="shared" si="6"/>
        <v>2.4624999999999999</v>
      </c>
      <c r="O133" s="279">
        <f t="shared" si="7"/>
        <v>4.49</v>
      </c>
      <c r="P133" s="268">
        <f t="shared" si="8"/>
        <v>0.45155902004454346</v>
      </c>
      <c r="Q133" s="62"/>
      <c r="R133" s="63" t="s">
        <v>6179</v>
      </c>
      <c r="S133" s="266" t="s">
        <v>6179</v>
      </c>
      <c r="T133" s="63" t="s">
        <v>6179</v>
      </c>
      <c r="U133" s="63" t="s">
        <v>6178</v>
      </c>
      <c r="V133" s="63" t="s">
        <v>6179</v>
      </c>
    </row>
    <row r="134" spans="2:22" ht="15" customHeight="1" x14ac:dyDescent="0.5">
      <c r="B134" s="58">
        <v>131</v>
      </c>
      <c r="C134" s="58">
        <v>185001</v>
      </c>
      <c r="D134" s="59">
        <v>856920005850</v>
      </c>
      <c r="E134" s="58" t="s">
        <v>1524</v>
      </c>
      <c r="F134" s="58" t="s">
        <v>1525</v>
      </c>
      <c r="G134" s="58">
        <v>8</v>
      </c>
      <c r="H134" s="58">
        <v>22.5</v>
      </c>
      <c r="I134" s="73" t="s">
        <v>5487</v>
      </c>
      <c r="J134" s="58" t="s">
        <v>607</v>
      </c>
      <c r="K134" s="58" t="s">
        <v>14</v>
      </c>
      <c r="L134" s="58" t="s">
        <v>6119</v>
      </c>
      <c r="M134" s="60">
        <v>36</v>
      </c>
      <c r="N134" s="38">
        <f t="shared" si="6"/>
        <v>4.5</v>
      </c>
      <c r="O134" s="279">
        <f t="shared" si="7"/>
        <v>7.99</v>
      </c>
      <c r="P134" s="268">
        <f t="shared" si="8"/>
        <v>0.43679599499374222</v>
      </c>
      <c r="Q134" s="62"/>
      <c r="R134" s="63" t="s">
        <v>6179</v>
      </c>
      <c r="S134" s="266" t="s">
        <v>6179</v>
      </c>
      <c r="T134" s="63" t="s">
        <v>6179</v>
      </c>
      <c r="U134" s="63" t="s">
        <v>6179</v>
      </c>
      <c r="V134" s="63" t="s">
        <v>6178</v>
      </c>
    </row>
    <row r="135" spans="2:22" ht="15" customHeight="1" x14ac:dyDescent="0.5">
      <c r="B135" s="58">
        <v>132</v>
      </c>
      <c r="C135" s="58">
        <v>550407</v>
      </c>
      <c r="D135" s="59">
        <v>856920005515</v>
      </c>
      <c r="E135" s="58" t="s">
        <v>1524</v>
      </c>
      <c r="F135" s="58" t="s">
        <v>3379</v>
      </c>
      <c r="G135" s="58">
        <v>8</v>
      </c>
      <c r="H135" s="58">
        <v>9</v>
      </c>
      <c r="I135" s="73" t="s">
        <v>5487</v>
      </c>
      <c r="J135" s="58" t="s">
        <v>1848</v>
      </c>
      <c r="K135" s="58" t="s">
        <v>42</v>
      </c>
      <c r="L135" s="58" t="s">
        <v>43</v>
      </c>
      <c r="M135" s="60">
        <v>34.299999999999997</v>
      </c>
      <c r="N135" s="38">
        <f t="shared" si="6"/>
        <v>4.2874999999999996</v>
      </c>
      <c r="O135" s="279">
        <f t="shared" si="7"/>
        <v>7.49</v>
      </c>
      <c r="P135" s="268">
        <f t="shared" si="8"/>
        <v>0.427570093457944</v>
      </c>
      <c r="Q135" s="62"/>
      <c r="R135" s="63" t="s">
        <v>6179</v>
      </c>
      <c r="S135" s="266" t="s">
        <v>6179</v>
      </c>
      <c r="T135" s="63" t="s">
        <v>6179</v>
      </c>
      <c r="U135" s="63" t="s">
        <v>6178</v>
      </c>
      <c r="V135" s="63" t="s">
        <v>6179</v>
      </c>
    </row>
    <row r="136" spans="2:22" ht="15" customHeight="1" x14ac:dyDescent="0.5">
      <c r="B136" s="58">
        <v>133</v>
      </c>
      <c r="C136" s="58">
        <v>436119</v>
      </c>
      <c r="D136" s="59">
        <v>811184031250</v>
      </c>
      <c r="E136" s="58" t="s">
        <v>1812</v>
      </c>
      <c r="F136" s="58" t="s">
        <v>2516</v>
      </c>
      <c r="G136" s="58">
        <v>12</v>
      </c>
      <c r="H136" s="58">
        <v>16</v>
      </c>
      <c r="I136" s="77" t="s">
        <v>177</v>
      </c>
      <c r="J136" s="58" t="s">
        <v>1997</v>
      </c>
      <c r="K136" s="58" t="s">
        <v>1770</v>
      </c>
      <c r="L136" s="58" t="s">
        <v>1564</v>
      </c>
      <c r="M136" s="60">
        <v>29.55</v>
      </c>
      <c r="N136" s="38">
        <f t="shared" si="6"/>
        <v>2.4624999999999999</v>
      </c>
      <c r="O136" s="279">
        <f t="shared" si="7"/>
        <v>4.49</v>
      </c>
      <c r="P136" s="268">
        <f t="shared" si="8"/>
        <v>0.45155902004454346</v>
      </c>
      <c r="Q136" s="62"/>
      <c r="R136" s="63" t="s">
        <v>6179</v>
      </c>
      <c r="S136" s="266" t="s">
        <v>6179</v>
      </c>
      <c r="T136" s="63" t="s">
        <v>6179</v>
      </c>
      <c r="U136" s="63" t="s">
        <v>6178</v>
      </c>
      <c r="V136" s="63" t="s">
        <v>6179</v>
      </c>
    </row>
    <row r="137" spans="2:22" ht="15" customHeight="1" x14ac:dyDescent="0.5">
      <c r="B137" s="58">
        <v>134</v>
      </c>
      <c r="C137" s="58">
        <v>597143</v>
      </c>
      <c r="D137" s="59">
        <v>859959003033</v>
      </c>
      <c r="E137" s="58" t="s">
        <v>3497</v>
      </c>
      <c r="F137" s="58" t="s">
        <v>3514</v>
      </c>
      <c r="G137" s="58">
        <v>25</v>
      </c>
      <c r="H137" s="58">
        <v>2.96</v>
      </c>
      <c r="I137" s="77" t="s">
        <v>177</v>
      </c>
      <c r="J137" s="58" t="s">
        <v>1848</v>
      </c>
      <c r="K137" s="58" t="s">
        <v>42</v>
      </c>
      <c r="L137" s="58" t="s">
        <v>43</v>
      </c>
      <c r="M137" s="60">
        <v>52.5</v>
      </c>
      <c r="N137" s="38">
        <f t="shared" si="6"/>
        <v>2.1</v>
      </c>
      <c r="O137" s="279">
        <f t="shared" si="7"/>
        <v>3.99</v>
      </c>
      <c r="P137" s="268">
        <f t="shared" si="8"/>
        <v>0.47368421052631582</v>
      </c>
      <c r="Q137" s="62"/>
      <c r="R137" s="63" t="s">
        <v>6178</v>
      </c>
      <c r="S137" s="266" t="s">
        <v>6178</v>
      </c>
      <c r="T137" s="63" t="s">
        <v>6179</v>
      </c>
      <c r="U137" s="63" t="s">
        <v>6179</v>
      </c>
      <c r="V137" s="63" t="s">
        <v>6179</v>
      </c>
    </row>
    <row r="138" spans="2:22" ht="15" customHeight="1" x14ac:dyDescent="0.5">
      <c r="B138" s="58">
        <v>135</v>
      </c>
      <c r="C138" s="58">
        <v>100117</v>
      </c>
      <c r="D138" s="59">
        <v>860009082885</v>
      </c>
      <c r="E138" s="58" t="s">
        <v>15</v>
      </c>
      <c r="F138" s="58" t="s">
        <v>60</v>
      </c>
      <c r="G138" s="58">
        <v>6</v>
      </c>
      <c r="H138" s="58">
        <v>16.899999999999999</v>
      </c>
      <c r="I138" s="73" t="s">
        <v>5487</v>
      </c>
      <c r="J138" s="58" t="s">
        <v>16</v>
      </c>
      <c r="K138" s="58" t="s">
        <v>14</v>
      </c>
      <c r="L138" s="58" t="s">
        <v>6119</v>
      </c>
      <c r="M138" s="60">
        <v>53.5</v>
      </c>
      <c r="N138" s="38">
        <f t="shared" si="6"/>
        <v>8.9166666666666661</v>
      </c>
      <c r="O138" s="279">
        <f t="shared" si="7"/>
        <v>14.99</v>
      </c>
      <c r="P138" s="268">
        <f t="shared" si="8"/>
        <v>0.40515899488547924</v>
      </c>
      <c r="Q138" s="62"/>
      <c r="R138" s="63" t="s">
        <v>6179</v>
      </c>
      <c r="S138" s="266" t="s">
        <v>6179</v>
      </c>
      <c r="T138" s="63" t="s">
        <v>6179</v>
      </c>
      <c r="U138" s="63" t="s">
        <v>6179</v>
      </c>
      <c r="V138" s="63" t="s">
        <v>6179</v>
      </c>
    </row>
    <row r="139" spans="2:22" ht="15" customHeight="1" x14ac:dyDescent="0.5">
      <c r="B139" s="58">
        <v>136</v>
      </c>
      <c r="C139" s="58">
        <v>759003</v>
      </c>
      <c r="D139" s="59">
        <v>71018010183</v>
      </c>
      <c r="E139" s="58" t="s">
        <v>3802</v>
      </c>
      <c r="F139" s="58" t="s">
        <v>5168</v>
      </c>
      <c r="G139" s="58">
        <v>12</v>
      </c>
      <c r="H139" s="58">
        <v>16</v>
      </c>
      <c r="I139" s="77" t="s">
        <v>177</v>
      </c>
      <c r="J139" s="58" t="s">
        <v>756</v>
      </c>
      <c r="K139" s="58" t="s">
        <v>14</v>
      </c>
      <c r="L139" s="58" t="s">
        <v>6119</v>
      </c>
      <c r="M139" s="60">
        <v>48</v>
      </c>
      <c r="N139" s="38">
        <f t="shared" si="6"/>
        <v>4</v>
      </c>
      <c r="O139" s="279">
        <f t="shared" si="7"/>
        <v>6.99</v>
      </c>
      <c r="P139" s="268">
        <f t="shared" si="8"/>
        <v>0.42775393419170243</v>
      </c>
      <c r="Q139" s="62"/>
      <c r="R139" s="63" t="s">
        <v>6179</v>
      </c>
      <c r="S139" s="266" t="s">
        <v>6179</v>
      </c>
      <c r="T139" s="63" t="s">
        <v>6179</v>
      </c>
      <c r="U139" s="63" t="s">
        <v>6178</v>
      </c>
      <c r="V139" s="63" t="s">
        <v>6178</v>
      </c>
    </row>
    <row r="140" spans="2:22" ht="15" customHeight="1" x14ac:dyDescent="0.5">
      <c r="B140" s="58">
        <v>137</v>
      </c>
      <c r="C140" s="58">
        <v>394101</v>
      </c>
      <c r="D140" s="59">
        <v>860004512905</v>
      </c>
      <c r="E140" s="58" t="s">
        <v>2414</v>
      </c>
      <c r="F140" s="58" t="s">
        <v>5603</v>
      </c>
      <c r="G140" s="58">
        <v>15</v>
      </c>
      <c r="H140" s="58">
        <v>1</v>
      </c>
      <c r="I140" s="58" t="s">
        <v>5559</v>
      </c>
      <c r="J140" s="58" t="s">
        <v>1869</v>
      </c>
      <c r="K140" s="58" t="s">
        <v>1770</v>
      </c>
      <c r="L140" s="58" t="s">
        <v>1564</v>
      </c>
      <c r="M140" s="60">
        <v>102.4</v>
      </c>
      <c r="N140" s="38">
        <f t="shared" si="6"/>
        <v>6.8266666666666671</v>
      </c>
      <c r="O140" s="279">
        <f t="shared" si="7"/>
        <v>11.49</v>
      </c>
      <c r="P140" s="268">
        <f t="shared" si="8"/>
        <v>0.40586016826225702</v>
      </c>
      <c r="Q140" s="62"/>
      <c r="R140" s="63" t="s">
        <v>6179</v>
      </c>
      <c r="S140" s="266" t="s">
        <v>6178</v>
      </c>
      <c r="T140" s="63" t="s">
        <v>6179</v>
      </c>
      <c r="U140" s="63" t="s">
        <v>6178</v>
      </c>
      <c r="V140" s="63" t="s">
        <v>6178</v>
      </c>
    </row>
    <row r="141" spans="2:22" ht="15" customHeight="1" x14ac:dyDescent="0.5">
      <c r="B141" s="58">
        <v>138</v>
      </c>
      <c r="C141" s="58">
        <v>436118</v>
      </c>
      <c r="D141" s="59">
        <v>811184030208</v>
      </c>
      <c r="E141" s="58" t="s">
        <v>1812</v>
      </c>
      <c r="F141" s="58" t="s">
        <v>2515</v>
      </c>
      <c r="G141" s="58">
        <v>12</v>
      </c>
      <c r="H141" s="58">
        <v>16</v>
      </c>
      <c r="I141" s="77" t="s">
        <v>177</v>
      </c>
      <c r="J141" s="58" t="s">
        <v>1997</v>
      </c>
      <c r="K141" s="58" t="s">
        <v>1770</v>
      </c>
      <c r="L141" s="58" t="s">
        <v>1564</v>
      </c>
      <c r="M141" s="60">
        <v>29.55</v>
      </c>
      <c r="N141" s="38">
        <f t="shared" si="6"/>
        <v>2.4624999999999999</v>
      </c>
      <c r="O141" s="279">
        <f t="shared" si="7"/>
        <v>4.49</v>
      </c>
      <c r="P141" s="268">
        <f t="shared" si="8"/>
        <v>0.45155902004454346</v>
      </c>
      <c r="Q141" s="62"/>
      <c r="R141" s="63" t="s">
        <v>6179</v>
      </c>
      <c r="S141" s="266" t="s">
        <v>6179</v>
      </c>
      <c r="T141" s="63" t="s">
        <v>6179</v>
      </c>
      <c r="U141" s="63" t="s">
        <v>6178</v>
      </c>
      <c r="V141" s="63" t="s">
        <v>6179</v>
      </c>
    </row>
    <row r="142" spans="2:22" ht="15" customHeight="1" x14ac:dyDescent="0.5">
      <c r="B142" s="58">
        <v>139</v>
      </c>
      <c r="C142" s="58">
        <v>355342</v>
      </c>
      <c r="D142" s="59">
        <v>850064930009</v>
      </c>
      <c r="E142" s="58" t="s">
        <v>2281</v>
      </c>
      <c r="F142" s="58" t="s">
        <v>2298</v>
      </c>
      <c r="G142" s="58">
        <v>8</v>
      </c>
      <c r="H142" s="58">
        <v>65</v>
      </c>
      <c r="I142" s="58" t="s">
        <v>5576</v>
      </c>
      <c r="J142" s="58" t="s">
        <v>1855</v>
      </c>
      <c r="K142" s="58" t="s">
        <v>1770</v>
      </c>
      <c r="L142" s="58" t="s">
        <v>1564</v>
      </c>
      <c r="M142" s="60">
        <v>13.63</v>
      </c>
      <c r="N142" s="38">
        <f t="shared" si="6"/>
        <v>1.7037500000000001</v>
      </c>
      <c r="O142" s="279">
        <f t="shared" si="7"/>
        <v>2.99</v>
      </c>
      <c r="P142" s="268">
        <f t="shared" si="8"/>
        <v>0.43018394648829433</v>
      </c>
      <c r="Q142" s="62"/>
      <c r="R142" s="63" t="s">
        <v>6179</v>
      </c>
      <c r="S142" s="266" t="s">
        <v>6179</v>
      </c>
      <c r="T142" s="63" t="s">
        <v>6179</v>
      </c>
      <c r="U142" s="63" t="s">
        <v>6179</v>
      </c>
      <c r="V142" s="63" t="s">
        <v>6179</v>
      </c>
    </row>
    <row r="143" spans="2:22" ht="15" customHeight="1" x14ac:dyDescent="0.5">
      <c r="B143" s="58">
        <v>140</v>
      </c>
      <c r="C143" s="58">
        <v>300251</v>
      </c>
      <c r="D143" s="59">
        <v>818290017031</v>
      </c>
      <c r="E143" s="58" t="s">
        <v>1919</v>
      </c>
      <c r="F143" s="58" t="s">
        <v>1922</v>
      </c>
      <c r="G143" s="58">
        <v>6</v>
      </c>
      <c r="H143" s="58">
        <v>52</v>
      </c>
      <c r="I143" s="73" t="s">
        <v>5487</v>
      </c>
      <c r="J143" s="58" t="s">
        <v>1921</v>
      </c>
      <c r="K143" s="58" t="s">
        <v>1770</v>
      </c>
      <c r="L143" s="58" t="s">
        <v>1564</v>
      </c>
      <c r="M143" s="60">
        <v>27.5</v>
      </c>
      <c r="N143" s="38">
        <f t="shared" si="6"/>
        <v>4.583333333333333</v>
      </c>
      <c r="O143" s="279">
        <f t="shared" si="7"/>
        <v>7.99</v>
      </c>
      <c r="P143" s="268">
        <f t="shared" si="8"/>
        <v>0.42636629119733005</v>
      </c>
      <c r="Q143" s="62"/>
      <c r="R143" s="63" t="s">
        <v>6178</v>
      </c>
      <c r="S143" s="266" t="s">
        <v>6179</v>
      </c>
      <c r="T143" s="63" t="s">
        <v>6179</v>
      </c>
      <c r="U143" s="63" t="s">
        <v>6178</v>
      </c>
      <c r="V143" s="63" t="s">
        <v>6178</v>
      </c>
    </row>
    <row r="144" spans="2:22" ht="15" customHeight="1" x14ac:dyDescent="0.5">
      <c r="B144" s="58">
        <v>141</v>
      </c>
      <c r="C144" s="58">
        <v>436424</v>
      </c>
      <c r="D144" s="59">
        <v>811184030918</v>
      </c>
      <c r="E144" s="58" t="s">
        <v>1812</v>
      </c>
      <c r="F144" s="58" t="s">
        <v>2523</v>
      </c>
      <c r="G144" s="58">
        <v>6</v>
      </c>
      <c r="H144" s="58">
        <v>48</v>
      </c>
      <c r="I144" s="77" t="s">
        <v>177</v>
      </c>
      <c r="J144" s="58" t="s">
        <v>1997</v>
      </c>
      <c r="K144" s="58" t="s">
        <v>1770</v>
      </c>
      <c r="L144" s="58" t="s">
        <v>1564</v>
      </c>
      <c r="M144" s="60">
        <v>32.299999999999997</v>
      </c>
      <c r="N144" s="38">
        <f t="shared" si="6"/>
        <v>5.3833333333333329</v>
      </c>
      <c r="O144" s="279">
        <f t="shared" si="7"/>
        <v>8.99</v>
      </c>
      <c r="P144" s="268">
        <f t="shared" si="8"/>
        <v>0.4011865035224324</v>
      </c>
      <c r="Q144" s="62"/>
      <c r="R144" s="63" t="s">
        <v>6179</v>
      </c>
      <c r="S144" s="266" t="s">
        <v>6179</v>
      </c>
      <c r="T144" s="63" t="s">
        <v>6179</v>
      </c>
      <c r="U144" s="63" t="s">
        <v>6178</v>
      </c>
      <c r="V144" s="63" t="s">
        <v>6179</v>
      </c>
    </row>
    <row r="145" spans="2:22" ht="15" customHeight="1" x14ac:dyDescent="0.5">
      <c r="B145" s="58">
        <v>142</v>
      </c>
      <c r="C145" s="58">
        <v>300283</v>
      </c>
      <c r="D145" s="59">
        <v>894700010120</v>
      </c>
      <c r="E145" s="58" t="s">
        <v>1919</v>
      </c>
      <c r="F145" s="58" t="s">
        <v>1940</v>
      </c>
      <c r="G145" s="58">
        <v>12</v>
      </c>
      <c r="H145" s="58">
        <v>5.3</v>
      </c>
      <c r="I145" s="77" t="s">
        <v>177</v>
      </c>
      <c r="J145" s="58" t="s">
        <v>1873</v>
      </c>
      <c r="K145" s="58" t="s">
        <v>1770</v>
      </c>
      <c r="L145" s="58" t="s">
        <v>1564</v>
      </c>
      <c r="M145" s="60">
        <v>18.600000000000001</v>
      </c>
      <c r="N145" s="38">
        <f t="shared" si="6"/>
        <v>1.55</v>
      </c>
      <c r="O145" s="279">
        <f t="shared" si="7"/>
        <v>2.99</v>
      </c>
      <c r="P145" s="268">
        <f t="shared" si="8"/>
        <v>0.48160535117056857</v>
      </c>
      <c r="Q145" s="62"/>
      <c r="R145" s="63" t="s">
        <v>6178</v>
      </c>
      <c r="S145" s="266" t="s">
        <v>6179</v>
      </c>
      <c r="T145" s="63" t="s">
        <v>6179</v>
      </c>
      <c r="U145" s="63" t="s">
        <v>6178</v>
      </c>
      <c r="V145" s="63" t="s">
        <v>6178</v>
      </c>
    </row>
    <row r="146" spans="2:22" ht="15" customHeight="1" x14ac:dyDescent="0.5">
      <c r="B146" s="58">
        <v>143</v>
      </c>
      <c r="C146" s="58">
        <v>300290</v>
      </c>
      <c r="D146" s="59">
        <v>818290012814</v>
      </c>
      <c r="E146" s="58" t="s">
        <v>1919</v>
      </c>
      <c r="F146" s="58" t="s">
        <v>1945</v>
      </c>
      <c r="G146" s="58">
        <v>6</v>
      </c>
      <c r="H146" s="58">
        <v>21</v>
      </c>
      <c r="I146" s="77" t="s">
        <v>177</v>
      </c>
      <c r="J146" s="58" t="s">
        <v>1873</v>
      </c>
      <c r="K146" s="58" t="s">
        <v>1770</v>
      </c>
      <c r="L146" s="58" t="s">
        <v>1564</v>
      </c>
      <c r="M146" s="60">
        <v>35.299999999999997</v>
      </c>
      <c r="N146" s="38">
        <f t="shared" si="6"/>
        <v>5.8833333333333329</v>
      </c>
      <c r="O146" s="279">
        <f t="shared" si="7"/>
        <v>9.99</v>
      </c>
      <c r="P146" s="268">
        <f t="shared" si="8"/>
        <v>0.41107774441107781</v>
      </c>
      <c r="Q146" s="62"/>
      <c r="R146" s="63" t="s">
        <v>6178</v>
      </c>
      <c r="S146" s="266" t="s">
        <v>6179</v>
      </c>
      <c r="T146" s="63" t="s">
        <v>6179</v>
      </c>
      <c r="U146" s="63" t="s">
        <v>6178</v>
      </c>
      <c r="V146" s="63" t="s">
        <v>6178</v>
      </c>
    </row>
    <row r="147" spans="2:22" ht="15" customHeight="1" x14ac:dyDescent="0.5">
      <c r="B147" s="58">
        <v>144</v>
      </c>
      <c r="C147" s="58">
        <v>775101</v>
      </c>
      <c r="D147" s="59">
        <v>739446401019</v>
      </c>
      <c r="E147" s="58" t="s">
        <v>5314</v>
      </c>
      <c r="F147" s="58" t="s">
        <v>5315</v>
      </c>
      <c r="G147" s="58">
        <v>12</v>
      </c>
      <c r="H147" s="58">
        <v>12</v>
      </c>
      <c r="I147" s="77" t="s">
        <v>177</v>
      </c>
      <c r="J147" s="58" t="s">
        <v>27</v>
      </c>
      <c r="K147" s="58" t="s">
        <v>14</v>
      </c>
      <c r="L147" s="58" t="s">
        <v>6119</v>
      </c>
      <c r="M147" s="60">
        <v>112.25</v>
      </c>
      <c r="N147" s="38">
        <f t="shared" si="6"/>
        <v>9.3541666666666661</v>
      </c>
      <c r="O147" s="279">
        <f t="shared" si="7"/>
        <v>15.99</v>
      </c>
      <c r="P147" s="268">
        <f t="shared" si="8"/>
        <v>0.41499895768188455</v>
      </c>
      <c r="Q147" s="62"/>
      <c r="R147" s="63" t="s">
        <v>6179</v>
      </c>
      <c r="S147" s="266" t="s">
        <v>6179</v>
      </c>
      <c r="T147" s="63" t="s">
        <v>6179</v>
      </c>
      <c r="U147" s="63" t="s">
        <v>6179</v>
      </c>
      <c r="V147" s="63" t="s">
        <v>6179</v>
      </c>
    </row>
    <row r="148" spans="2:22" ht="15" customHeight="1" x14ac:dyDescent="0.5">
      <c r="B148" s="58">
        <v>145</v>
      </c>
      <c r="C148" s="58">
        <v>300274</v>
      </c>
      <c r="D148" s="59">
        <v>818290016652</v>
      </c>
      <c r="E148" s="58" t="s">
        <v>1919</v>
      </c>
      <c r="F148" s="58" t="s">
        <v>1932</v>
      </c>
      <c r="G148" s="58">
        <v>12</v>
      </c>
      <c r="H148" s="58">
        <v>4.5</v>
      </c>
      <c r="I148" s="77" t="s">
        <v>177</v>
      </c>
      <c r="J148" s="58" t="s">
        <v>1873</v>
      </c>
      <c r="K148" s="58" t="s">
        <v>1770</v>
      </c>
      <c r="L148" s="58" t="s">
        <v>1564</v>
      </c>
      <c r="M148" s="60">
        <v>19.899999999999999</v>
      </c>
      <c r="N148" s="38">
        <f t="shared" si="6"/>
        <v>1.6583333333333332</v>
      </c>
      <c r="O148" s="279">
        <f t="shared" si="7"/>
        <v>2.99</v>
      </c>
      <c r="P148" s="268">
        <f t="shared" si="8"/>
        <v>0.44537346711259762</v>
      </c>
      <c r="Q148" s="62"/>
      <c r="R148" s="63" t="s">
        <v>6178</v>
      </c>
      <c r="S148" s="266" t="s">
        <v>6179</v>
      </c>
      <c r="T148" s="63" t="s">
        <v>6179</v>
      </c>
      <c r="U148" s="63" t="s">
        <v>6178</v>
      </c>
      <c r="V148" s="63" t="s">
        <v>6178</v>
      </c>
    </row>
    <row r="149" spans="2:22" ht="15" customHeight="1" x14ac:dyDescent="0.5">
      <c r="B149" s="58">
        <v>146</v>
      </c>
      <c r="C149" s="58">
        <v>340471</v>
      </c>
      <c r="D149" s="59">
        <v>850052630157</v>
      </c>
      <c r="E149" s="58" t="s">
        <v>2229</v>
      </c>
      <c r="F149" s="58" t="s">
        <v>2244</v>
      </c>
      <c r="G149" s="58">
        <v>12</v>
      </c>
      <c r="H149" s="58">
        <v>5</v>
      </c>
      <c r="I149" s="77" t="s">
        <v>177</v>
      </c>
      <c r="J149" s="58" t="s">
        <v>1873</v>
      </c>
      <c r="K149" s="58" t="s">
        <v>1770</v>
      </c>
      <c r="L149" s="58" t="s">
        <v>1564</v>
      </c>
      <c r="M149" s="60">
        <v>22.2</v>
      </c>
      <c r="N149" s="38">
        <f t="shared" si="6"/>
        <v>1.8499999999999999</v>
      </c>
      <c r="O149" s="279">
        <f t="shared" si="7"/>
        <v>3.49</v>
      </c>
      <c r="P149" s="268">
        <f t="shared" si="8"/>
        <v>0.46991404011461324</v>
      </c>
      <c r="Q149" s="62"/>
      <c r="R149" s="63" t="s">
        <v>6179</v>
      </c>
      <c r="S149" s="266" t="s">
        <v>6179</v>
      </c>
      <c r="T149" s="63" t="s">
        <v>6179</v>
      </c>
      <c r="U149" s="63" t="s">
        <v>6178</v>
      </c>
      <c r="V149" s="63" t="s">
        <v>6179</v>
      </c>
    </row>
    <row r="150" spans="2:22" ht="15" customHeight="1" x14ac:dyDescent="0.5">
      <c r="B150" s="58">
        <v>147</v>
      </c>
      <c r="C150" s="58">
        <v>436112</v>
      </c>
      <c r="D150" s="59">
        <v>851861006713</v>
      </c>
      <c r="E150" s="58" t="s">
        <v>1812</v>
      </c>
      <c r="F150" s="58" t="s">
        <v>2512</v>
      </c>
      <c r="G150" s="58">
        <v>12</v>
      </c>
      <c r="H150" s="58">
        <v>16</v>
      </c>
      <c r="I150" s="73" t="s">
        <v>5487</v>
      </c>
      <c r="J150" s="58" t="s">
        <v>1997</v>
      </c>
      <c r="K150" s="58" t="s">
        <v>1770</v>
      </c>
      <c r="L150" s="58" t="s">
        <v>1564</v>
      </c>
      <c r="M150" s="60">
        <v>29.55</v>
      </c>
      <c r="N150" s="38">
        <f t="shared" si="6"/>
        <v>2.4624999999999999</v>
      </c>
      <c r="O150" s="279">
        <f t="shared" si="7"/>
        <v>4.49</v>
      </c>
      <c r="P150" s="268">
        <f t="shared" si="8"/>
        <v>0.45155902004454346</v>
      </c>
      <c r="Q150" s="62"/>
      <c r="R150" s="63" t="s">
        <v>6179</v>
      </c>
      <c r="S150" s="266" t="s">
        <v>6179</v>
      </c>
      <c r="T150" s="63" t="s">
        <v>6179</v>
      </c>
      <c r="U150" s="63" t="s">
        <v>6178</v>
      </c>
      <c r="V150" s="63" t="s">
        <v>6179</v>
      </c>
    </row>
    <row r="151" spans="2:22" ht="15" customHeight="1" x14ac:dyDescent="0.5">
      <c r="B151" s="58">
        <v>148</v>
      </c>
      <c r="C151" s="58">
        <v>400016</v>
      </c>
      <c r="D151" s="59">
        <v>810068900439</v>
      </c>
      <c r="E151" s="58" t="s">
        <v>1951</v>
      </c>
      <c r="F151" s="58" t="s">
        <v>2432</v>
      </c>
      <c r="G151" s="58">
        <v>12</v>
      </c>
      <c r="H151" s="58">
        <v>10</v>
      </c>
      <c r="I151" s="73" t="s">
        <v>5487</v>
      </c>
      <c r="J151" s="58" t="s">
        <v>2321</v>
      </c>
      <c r="K151" s="58" t="s">
        <v>1770</v>
      </c>
      <c r="L151" s="58" t="s">
        <v>1564</v>
      </c>
      <c r="M151" s="60">
        <v>32.94</v>
      </c>
      <c r="N151" s="38">
        <f t="shared" si="6"/>
        <v>2.7449999999999997</v>
      </c>
      <c r="O151" s="279">
        <f t="shared" si="7"/>
        <v>4.99</v>
      </c>
      <c r="P151" s="268">
        <f t="shared" si="8"/>
        <v>0.44989979959919851</v>
      </c>
      <c r="Q151" s="62"/>
      <c r="R151" s="63" t="s">
        <v>6178</v>
      </c>
      <c r="S151" s="266" t="s">
        <v>6179</v>
      </c>
      <c r="T151" s="63" t="s">
        <v>6179</v>
      </c>
      <c r="U151" s="63" t="s">
        <v>6179</v>
      </c>
      <c r="V151" s="63" t="s">
        <v>6179</v>
      </c>
    </row>
    <row r="152" spans="2:22" ht="15" customHeight="1" x14ac:dyDescent="0.5">
      <c r="B152" s="58">
        <v>149</v>
      </c>
      <c r="C152" s="58">
        <v>450201</v>
      </c>
      <c r="D152" s="59">
        <v>762357036056</v>
      </c>
      <c r="E152" s="58" t="s">
        <v>2550</v>
      </c>
      <c r="F152" s="58" t="s">
        <v>2555</v>
      </c>
      <c r="G152" s="58">
        <v>6</v>
      </c>
      <c r="H152" s="58">
        <v>15.2</v>
      </c>
      <c r="I152" s="73" t="s">
        <v>5487</v>
      </c>
      <c r="J152" s="58" t="s">
        <v>2321</v>
      </c>
      <c r="K152" s="58" t="s">
        <v>1770</v>
      </c>
      <c r="L152" s="58" t="s">
        <v>1564</v>
      </c>
      <c r="M152" s="60">
        <v>25.14</v>
      </c>
      <c r="N152" s="38">
        <f t="shared" si="6"/>
        <v>4.1900000000000004</v>
      </c>
      <c r="O152" s="279">
        <f t="shared" si="7"/>
        <v>6.99</v>
      </c>
      <c r="P152" s="268">
        <f t="shared" si="8"/>
        <v>0.40057224606580827</v>
      </c>
      <c r="Q152" s="62"/>
      <c r="R152" s="63" t="s">
        <v>6179</v>
      </c>
      <c r="S152" s="266" t="s">
        <v>6178</v>
      </c>
      <c r="T152" s="63" t="s">
        <v>6179</v>
      </c>
      <c r="U152" s="63" t="s">
        <v>6178</v>
      </c>
      <c r="V152" s="63" t="s">
        <v>6178</v>
      </c>
    </row>
    <row r="153" spans="2:22" ht="15" customHeight="1" x14ac:dyDescent="0.5">
      <c r="B153" s="58">
        <v>150</v>
      </c>
      <c r="C153" s="58">
        <v>300272</v>
      </c>
      <c r="D153" s="59">
        <v>818290017253</v>
      </c>
      <c r="E153" s="58" t="s">
        <v>1919</v>
      </c>
      <c r="F153" s="58" t="s">
        <v>1931</v>
      </c>
      <c r="G153" s="58">
        <v>12</v>
      </c>
      <c r="H153" s="58">
        <v>5.3</v>
      </c>
      <c r="I153" s="77" t="s">
        <v>177</v>
      </c>
      <c r="J153" s="58" t="s">
        <v>1873</v>
      </c>
      <c r="K153" s="58" t="s">
        <v>1770</v>
      </c>
      <c r="L153" s="58" t="s">
        <v>1564</v>
      </c>
      <c r="M153" s="60">
        <v>18.600000000000001</v>
      </c>
      <c r="N153" s="38">
        <f t="shared" si="6"/>
        <v>1.55</v>
      </c>
      <c r="O153" s="279">
        <f t="shared" si="7"/>
        <v>2.99</v>
      </c>
      <c r="P153" s="268">
        <f t="shared" si="8"/>
        <v>0.48160535117056857</v>
      </c>
      <c r="Q153" s="62"/>
      <c r="R153" s="63" t="s">
        <v>6178</v>
      </c>
      <c r="S153" s="266" t="s">
        <v>6179</v>
      </c>
      <c r="T153" s="63" t="s">
        <v>6179</v>
      </c>
      <c r="U153" s="63" t="s">
        <v>6178</v>
      </c>
      <c r="V153" s="63" t="s">
        <v>6178</v>
      </c>
    </row>
    <row r="154" spans="2:22" ht="15" customHeight="1" x14ac:dyDescent="0.5">
      <c r="B154" s="58">
        <v>151</v>
      </c>
      <c r="C154" s="58">
        <v>450219</v>
      </c>
      <c r="D154" s="59">
        <v>762357101433</v>
      </c>
      <c r="E154" s="58" t="s">
        <v>2550</v>
      </c>
      <c r="F154" s="58" t="s">
        <v>2561</v>
      </c>
      <c r="G154" s="58">
        <v>6</v>
      </c>
      <c r="H154" s="58">
        <v>15.2</v>
      </c>
      <c r="I154" s="73" t="s">
        <v>5487</v>
      </c>
      <c r="J154" s="58" t="s">
        <v>2321</v>
      </c>
      <c r="K154" s="58" t="s">
        <v>1770</v>
      </c>
      <c r="L154" s="58" t="s">
        <v>1564</v>
      </c>
      <c r="M154" s="60">
        <v>25.14</v>
      </c>
      <c r="N154" s="38">
        <f t="shared" si="6"/>
        <v>4.1900000000000004</v>
      </c>
      <c r="O154" s="279">
        <f t="shared" si="7"/>
        <v>6.99</v>
      </c>
      <c r="P154" s="268">
        <f t="shared" si="8"/>
        <v>0.40057224606580827</v>
      </c>
      <c r="Q154" s="62"/>
      <c r="R154" s="63" t="s">
        <v>6179</v>
      </c>
      <c r="S154" s="266" t="s">
        <v>6178</v>
      </c>
      <c r="T154" s="63" t="s">
        <v>6179</v>
      </c>
      <c r="U154" s="63" t="s">
        <v>6178</v>
      </c>
      <c r="V154" s="63" t="s">
        <v>6178</v>
      </c>
    </row>
    <row r="155" spans="2:22" ht="15" customHeight="1" x14ac:dyDescent="0.5">
      <c r="B155" s="58">
        <v>152</v>
      </c>
      <c r="C155" s="58">
        <v>258102</v>
      </c>
      <c r="D155" s="59">
        <v>743234000681</v>
      </c>
      <c r="E155" s="58" t="s">
        <v>1737</v>
      </c>
      <c r="F155" s="58" t="s">
        <v>1739</v>
      </c>
      <c r="G155" s="58">
        <v>12</v>
      </c>
      <c r="H155" s="58">
        <v>20</v>
      </c>
      <c r="I155" s="77" t="s">
        <v>177</v>
      </c>
      <c r="J155" s="58" t="s">
        <v>534</v>
      </c>
      <c r="K155" s="58" t="s">
        <v>14</v>
      </c>
      <c r="L155" s="58" t="s">
        <v>6119</v>
      </c>
      <c r="M155" s="60">
        <v>20</v>
      </c>
      <c r="N155" s="38">
        <f t="shared" si="6"/>
        <v>1.6666666666666667</v>
      </c>
      <c r="O155" s="279">
        <f t="shared" si="7"/>
        <v>2.99</v>
      </c>
      <c r="P155" s="268">
        <f t="shared" si="8"/>
        <v>0.44258639910813824</v>
      </c>
      <c r="Q155" s="62"/>
      <c r="R155" s="63" t="s">
        <v>6179</v>
      </c>
      <c r="S155" s="266" t="s">
        <v>6179</v>
      </c>
      <c r="T155" s="63" t="s">
        <v>6179</v>
      </c>
      <c r="U155" s="63" t="s">
        <v>6178</v>
      </c>
      <c r="V155" s="63" t="s">
        <v>6178</v>
      </c>
    </row>
    <row r="156" spans="2:22" ht="15" customHeight="1" x14ac:dyDescent="0.5">
      <c r="B156" s="58">
        <v>153</v>
      </c>
      <c r="C156" s="58">
        <v>300060</v>
      </c>
      <c r="D156" s="59">
        <v>860010713303</v>
      </c>
      <c r="E156" s="58" t="s">
        <v>1851</v>
      </c>
      <c r="F156" s="58" t="s">
        <v>1852</v>
      </c>
      <c r="G156" s="58">
        <v>9</v>
      </c>
      <c r="H156" s="58">
        <v>10</v>
      </c>
      <c r="I156" s="77" t="s">
        <v>177</v>
      </c>
      <c r="J156" s="58" t="s">
        <v>1187</v>
      </c>
      <c r="K156" s="58" t="s">
        <v>1770</v>
      </c>
      <c r="L156" s="58" t="s">
        <v>1564</v>
      </c>
      <c r="M156" s="60">
        <v>42.9</v>
      </c>
      <c r="N156" s="38">
        <f t="shared" si="6"/>
        <v>4.7666666666666666</v>
      </c>
      <c r="O156" s="279">
        <f t="shared" si="7"/>
        <v>7.99</v>
      </c>
      <c r="P156" s="268">
        <f t="shared" si="8"/>
        <v>0.40342094284522323</v>
      </c>
      <c r="Q156" s="62"/>
      <c r="R156" s="63" t="s">
        <v>6179</v>
      </c>
      <c r="S156" s="266" t="s">
        <v>6179</v>
      </c>
      <c r="T156" s="63" t="s">
        <v>6179</v>
      </c>
      <c r="U156" s="63" t="s">
        <v>6179</v>
      </c>
      <c r="V156" s="63" t="s">
        <v>6179</v>
      </c>
    </row>
    <row r="157" spans="2:22" ht="15" customHeight="1" x14ac:dyDescent="0.5">
      <c r="B157" s="58">
        <v>154</v>
      </c>
      <c r="C157" s="58">
        <v>300502</v>
      </c>
      <c r="D157" s="59">
        <v>857894000353</v>
      </c>
      <c r="E157" s="58" t="s">
        <v>1959</v>
      </c>
      <c r="F157" s="58" t="s">
        <v>1962</v>
      </c>
      <c r="G157" s="58">
        <v>3</v>
      </c>
      <c r="H157" s="58">
        <v>64</v>
      </c>
      <c r="I157" s="73" t="s">
        <v>5487</v>
      </c>
      <c r="J157" s="58" t="s">
        <v>1911</v>
      </c>
      <c r="K157" s="58" t="s">
        <v>1770</v>
      </c>
      <c r="L157" s="58" t="s">
        <v>1564</v>
      </c>
      <c r="M157" s="60">
        <v>10.8</v>
      </c>
      <c r="N157" s="38">
        <f t="shared" si="6"/>
        <v>3.6</v>
      </c>
      <c r="O157" s="279">
        <f t="shared" si="7"/>
        <v>5.99</v>
      </c>
      <c r="P157" s="268">
        <f t="shared" si="8"/>
        <v>0.39899833055091821</v>
      </c>
      <c r="Q157" s="62"/>
      <c r="R157" s="76" t="s">
        <v>6178</v>
      </c>
      <c r="S157" s="318" t="s">
        <v>6178</v>
      </c>
      <c r="T157" s="76" t="s">
        <v>6178</v>
      </c>
      <c r="U157" s="76" t="s">
        <v>6178</v>
      </c>
      <c r="V157" s="76" t="s">
        <v>6178</v>
      </c>
    </row>
    <row r="158" spans="2:22" ht="15" customHeight="1" x14ac:dyDescent="0.5">
      <c r="B158" s="58">
        <v>155</v>
      </c>
      <c r="C158" s="58">
        <v>322301</v>
      </c>
      <c r="D158" s="59">
        <v>837152001438</v>
      </c>
      <c r="E158" s="58" t="s">
        <v>2122</v>
      </c>
      <c r="F158" s="58" t="s">
        <v>2131</v>
      </c>
      <c r="G158" s="58">
        <v>3</v>
      </c>
      <c r="H158" s="58">
        <v>64</v>
      </c>
      <c r="I158" s="77" t="s">
        <v>177</v>
      </c>
      <c r="J158" s="58" t="s">
        <v>1911</v>
      </c>
      <c r="K158" s="58" t="s">
        <v>1770</v>
      </c>
      <c r="L158" s="58" t="s">
        <v>1564</v>
      </c>
      <c r="M158" s="60">
        <v>15.1</v>
      </c>
      <c r="N158" s="38">
        <f t="shared" si="6"/>
        <v>5.0333333333333332</v>
      </c>
      <c r="O158" s="279">
        <f t="shared" si="7"/>
        <v>8.49</v>
      </c>
      <c r="P158" s="268">
        <f t="shared" si="8"/>
        <v>0.40714566156262272</v>
      </c>
      <c r="Q158" s="62"/>
      <c r="R158" s="76" t="s">
        <v>6178</v>
      </c>
      <c r="S158" s="318" t="s">
        <v>6178</v>
      </c>
      <c r="T158" s="76" t="s">
        <v>6178</v>
      </c>
      <c r="U158" s="76" t="s">
        <v>6178</v>
      </c>
      <c r="V158" s="76" t="s">
        <v>6178</v>
      </c>
    </row>
    <row r="159" spans="2:22" ht="15" customHeight="1" x14ac:dyDescent="0.5">
      <c r="B159" s="58">
        <v>156</v>
      </c>
      <c r="C159" s="58">
        <v>611621</v>
      </c>
      <c r="D159" s="59">
        <v>857197008650</v>
      </c>
      <c r="E159" s="58" t="s">
        <v>3852</v>
      </c>
      <c r="F159" s="58" t="s">
        <v>3861</v>
      </c>
      <c r="G159" s="58">
        <v>6</v>
      </c>
      <c r="H159" s="58">
        <v>24.5</v>
      </c>
      <c r="I159" s="77" t="s">
        <v>177</v>
      </c>
      <c r="J159" s="58" t="s">
        <v>6145</v>
      </c>
      <c r="K159" s="58" t="s">
        <v>14</v>
      </c>
      <c r="L159" s="58" t="s">
        <v>43</v>
      </c>
      <c r="M159" s="60">
        <v>27.43</v>
      </c>
      <c r="N159" s="38">
        <f t="shared" si="6"/>
        <v>4.5716666666666663</v>
      </c>
      <c r="O159" s="279">
        <f t="shared" si="7"/>
        <v>7.99</v>
      </c>
      <c r="P159" s="268">
        <f t="shared" si="8"/>
        <v>0.42782644972882777</v>
      </c>
      <c r="Q159" s="62"/>
      <c r="R159" s="63" t="s">
        <v>6179</v>
      </c>
      <c r="S159" s="266" t="s">
        <v>6179</v>
      </c>
      <c r="T159" s="63" t="s">
        <v>6179</v>
      </c>
      <c r="U159" s="63" t="s">
        <v>6178</v>
      </c>
      <c r="V159" s="63" t="s">
        <v>6178</v>
      </c>
    </row>
    <row r="160" spans="2:22" ht="15" customHeight="1" x14ac:dyDescent="0.5">
      <c r="B160" s="58">
        <v>157</v>
      </c>
      <c r="C160" s="58">
        <v>266103</v>
      </c>
      <c r="D160" s="59">
        <v>860000352925</v>
      </c>
      <c r="E160" s="58" t="s">
        <v>1790</v>
      </c>
      <c r="F160" s="58" t="s">
        <v>5754</v>
      </c>
      <c r="G160" s="58">
        <v>12</v>
      </c>
      <c r="H160" s="58">
        <v>12</v>
      </c>
      <c r="I160" s="77" t="s">
        <v>177</v>
      </c>
      <c r="J160" s="58" t="s">
        <v>472</v>
      </c>
      <c r="K160" s="58" t="s">
        <v>14</v>
      </c>
      <c r="L160" s="58" t="s">
        <v>6119</v>
      </c>
      <c r="M160" s="60">
        <v>17.09</v>
      </c>
      <c r="N160" s="38">
        <f t="shared" si="6"/>
        <v>1.4241666666666666</v>
      </c>
      <c r="O160" s="279">
        <f t="shared" si="7"/>
        <v>2.4900000000000002</v>
      </c>
      <c r="P160" s="268">
        <f t="shared" si="8"/>
        <v>0.42804551539491309</v>
      </c>
      <c r="Q160" s="62"/>
      <c r="R160" s="63" t="s">
        <v>6179</v>
      </c>
      <c r="S160" s="266" t="s">
        <v>6179</v>
      </c>
      <c r="T160" s="63" t="s">
        <v>6179</v>
      </c>
      <c r="U160" s="63" t="s">
        <v>6178</v>
      </c>
      <c r="V160" s="63" t="s">
        <v>6179</v>
      </c>
    </row>
    <row r="161" spans="2:22" ht="15" customHeight="1" x14ac:dyDescent="0.5">
      <c r="B161" s="58">
        <v>158</v>
      </c>
      <c r="C161" s="58">
        <v>513110</v>
      </c>
      <c r="D161" s="59">
        <v>860011417606</v>
      </c>
      <c r="E161" s="58" t="s">
        <v>3170</v>
      </c>
      <c r="F161" s="58" t="s">
        <v>3171</v>
      </c>
      <c r="G161" s="58">
        <v>6</v>
      </c>
      <c r="H161" s="58">
        <v>14</v>
      </c>
      <c r="I161" s="77" t="s">
        <v>177</v>
      </c>
      <c r="J161" s="58" t="s">
        <v>1891</v>
      </c>
      <c r="K161" s="58" t="s">
        <v>42</v>
      </c>
      <c r="L161" s="58" t="s">
        <v>43</v>
      </c>
      <c r="M161" s="60">
        <v>34</v>
      </c>
      <c r="N161" s="38">
        <f t="shared" si="6"/>
        <v>5.666666666666667</v>
      </c>
      <c r="O161" s="279">
        <f t="shared" si="7"/>
        <v>9.49</v>
      </c>
      <c r="P161" s="268">
        <f t="shared" si="8"/>
        <v>0.40288022479803298</v>
      </c>
      <c r="Q161" s="62"/>
      <c r="R161" s="63" t="s">
        <v>6179</v>
      </c>
      <c r="S161" s="266" t="s">
        <v>6179</v>
      </c>
      <c r="T161" s="63" t="s">
        <v>6179</v>
      </c>
      <c r="U161" s="63" t="s">
        <v>6178</v>
      </c>
      <c r="V161" s="63" t="s">
        <v>6178</v>
      </c>
    </row>
    <row r="162" spans="2:22" ht="15" customHeight="1" x14ac:dyDescent="0.5">
      <c r="B162" s="58">
        <v>159</v>
      </c>
      <c r="C162" s="58">
        <v>427101</v>
      </c>
      <c r="D162" s="59">
        <v>855230002009</v>
      </c>
      <c r="E162" s="58" t="s">
        <v>2071</v>
      </c>
      <c r="F162" s="58" t="s">
        <v>2489</v>
      </c>
      <c r="G162" s="58">
        <v>6</v>
      </c>
      <c r="H162" s="58">
        <v>16</v>
      </c>
      <c r="I162" s="77" t="s">
        <v>177</v>
      </c>
      <c r="J162" s="58" t="s">
        <v>1882</v>
      </c>
      <c r="K162" s="58" t="s">
        <v>1770</v>
      </c>
      <c r="L162" s="58" t="s">
        <v>1564</v>
      </c>
      <c r="M162" s="60">
        <v>37.06</v>
      </c>
      <c r="N162" s="38">
        <f t="shared" si="6"/>
        <v>6.1766666666666667</v>
      </c>
      <c r="O162" s="279">
        <f t="shared" si="7"/>
        <v>10.49</v>
      </c>
      <c r="P162" s="268">
        <f t="shared" si="8"/>
        <v>0.41118525579917381</v>
      </c>
      <c r="Q162" s="62"/>
      <c r="R162" s="63" t="s">
        <v>6179</v>
      </c>
      <c r="S162" s="266" t="s">
        <v>6179</v>
      </c>
      <c r="T162" s="63" t="s">
        <v>6179</v>
      </c>
      <c r="U162" s="63" t="s">
        <v>6178</v>
      </c>
      <c r="V162" s="63" t="s">
        <v>6178</v>
      </c>
    </row>
    <row r="163" spans="2:22" ht="15" customHeight="1" x14ac:dyDescent="0.5">
      <c r="B163" s="58">
        <v>160</v>
      </c>
      <c r="C163" s="58">
        <v>503116</v>
      </c>
      <c r="D163" s="59">
        <v>850001974677</v>
      </c>
      <c r="E163" s="58" t="s">
        <v>2893</v>
      </c>
      <c r="F163" s="58" t="s">
        <v>2903</v>
      </c>
      <c r="G163" s="58">
        <v>8</v>
      </c>
      <c r="H163" s="58">
        <v>14</v>
      </c>
      <c r="I163" s="73" t="s">
        <v>5487</v>
      </c>
      <c r="J163" s="58" t="s">
        <v>1848</v>
      </c>
      <c r="K163" s="58" t="s">
        <v>42</v>
      </c>
      <c r="L163" s="58" t="s">
        <v>43</v>
      </c>
      <c r="M163" s="60">
        <v>39.01</v>
      </c>
      <c r="N163" s="38">
        <f t="shared" si="6"/>
        <v>4.8762499999999998</v>
      </c>
      <c r="O163" s="279">
        <f t="shared" si="7"/>
        <v>8.49</v>
      </c>
      <c r="P163" s="268">
        <f t="shared" si="8"/>
        <v>0.42564782096584219</v>
      </c>
      <c r="Q163" s="62"/>
      <c r="R163" s="63" t="s">
        <v>6179</v>
      </c>
      <c r="S163" s="266" t="s">
        <v>6179</v>
      </c>
      <c r="T163" s="63" t="s">
        <v>6179</v>
      </c>
      <c r="U163" s="63" t="s">
        <v>6178</v>
      </c>
      <c r="V163" s="63" t="s">
        <v>6178</v>
      </c>
    </row>
    <row r="164" spans="2:22" ht="15" customHeight="1" x14ac:dyDescent="0.5">
      <c r="B164" s="58">
        <v>161</v>
      </c>
      <c r="C164" s="58">
        <v>611901</v>
      </c>
      <c r="D164" s="59">
        <v>862069000106</v>
      </c>
      <c r="E164" s="58" t="s">
        <v>3881</v>
      </c>
      <c r="F164" s="58" t="s">
        <v>3882</v>
      </c>
      <c r="G164" s="58">
        <v>12</v>
      </c>
      <c r="H164" s="58">
        <v>10</v>
      </c>
      <c r="I164" s="77" t="s">
        <v>177</v>
      </c>
      <c r="J164" s="58" t="s">
        <v>1208</v>
      </c>
      <c r="K164" s="58" t="s">
        <v>1208</v>
      </c>
      <c r="L164" s="58" t="s">
        <v>43</v>
      </c>
      <c r="M164" s="60">
        <v>44.81</v>
      </c>
      <c r="N164" s="38">
        <f t="shared" si="6"/>
        <v>3.7341666666666669</v>
      </c>
      <c r="O164" s="279">
        <f t="shared" si="7"/>
        <v>6.49</v>
      </c>
      <c r="P164" s="268">
        <f t="shared" si="8"/>
        <v>0.42462763225475086</v>
      </c>
      <c r="Q164" s="62"/>
      <c r="R164" s="63" t="s">
        <v>6179</v>
      </c>
      <c r="S164" s="266" t="s">
        <v>6179</v>
      </c>
      <c r="T164" s="63" t="s">
        <v>6179</v>
      </c>
      <c r="U164" s="63" t="s">
        <v>6178</v>
      </c>
      <c r="V164" s="63" t="s">
        <v>6178</v>
      </c>
    </row>
    <row r="165" spans="2:22" ht="15" customHeight="1" x14ac:dyDescent="0.5">
      <c r="B165" s="58">
        <v>162</v>
      </c>
      <c r="C165" s="58">
        <v>550411</v>
      </c>
      <c r="D165" s="59">
        <v>856920005881</v>
      </c>
      <c r="E165" s="58" t="s">
        <v>1524</v>
      </c>
      <c r="F165" s="58" t="s">
        <v>3382</v>
      </c>
      <c r="G165" s="58">
        <v>6</v>
      </c>
      <c r="H165" s="58">
        <v>2.2000000000000002</v>
      </c>
      <c r="I165" s="73" t="s">
        <v>5487</v>
      </c>
      <c r="J165" s="58" t="s">
        <v>1848</v>
      </c>
      <c r="K165" s="58" t="s">
        <v>42</v>
      </c>
      <c r="L165" s="58" t="s">
        <v>43</v>
      </c>
      <c r="M165" s="60">
        <v>30.5</v>
      </c>
      <c r="N165" s="38">
        <f t="shared" si="6"/>
        <v>5.083333333333333</v>
      </c>
      <c r="O165" s="279">
        <f t="shared" si="7"/>
        <v>8.49</v>
      </c>
      <c r="P165" s="268">
        <f t="shared" si="8"/>
        <v>0.40125638005496667</v>
      </c>
      <c r="Q165" s="62"/>
      <c r="R165" s="63" t="s">
        <v>6179</v>
      </c>
      <c r="S165" s="266" t="s">
        <v>6179</v>
      </c>
      <c r="T165" s="63" t="s">
        <v>6179</v>
      </c>
      <c r="U165" s="63" t="s">
        <v>6178</v>
      </c>
      <c r="V165" s="63" t="s">
        <v>6179</v>
      </c>
    </row>
    <row r="166" spans="2:22" ht="15" customHeight="1" x14ac:dyDescent="0.5">
      <c r="B166" s="58">
        <v>163</v>
      </c>
      <c r="C166" s="58">
        <v>252113</v>
      </c>
      <c r="D166" s="59">
        <v>850027702681</v>
      </c>
      <c r="E166" s="58" t="s">
        <v>1721</v>
      </c>
      <c r="F166" s="58" t="s">
        <v>1724</v>
      </c>
      <c r="G166" s="58">
        <v>6</v>
      </c>
      <c r="H166" s="58">
        <v>48</v>
      </c>
      <c r="I166" s="73" t="s">
        <v>5487</v>
      </c>
      <c r="J166" s="58" t="s">
        <v>464</v>
      </c>
      <c r="K166" s="58" t="s">
        <v>14</v>
      </c>
      <c r="L166" s="58" t="s">
        <v>6119</v>
      </c>
      <c r="M166" s="60">
        <v>34.700000000000003</v>
      </c>
      <c r="N166" s="38">
        <f t="shared" si="6"/>
        <v>5.7833333333333341</v>
      </c>
      <c r="O166" s="279">
        <f t="shared" si="7"/>
        <v>9.99</v>
      </c>
      <c r="P166" s="268">
        <f t="shared" si="8"/>
        <v>0.4210877544210877</v>
      </c>
      <c r="Q166" s="62"/>
      <c r="R166" s="63" t="s">
        <v>6179</v>
      </c>
      <c r="S166" s="266" t="s">
        <v>6179</v>
      </c>
      <c r="T166" s="63" t="s">
        <v>6179</v>
      </c>
      <c r="U166" s="63" t="s">
        <v>6179</v>
      </c>
      <c r="V166" s="63" t="s">
        <v>6179</v>
      </c>
    </row>
    <row r="167" spans="2:22" ht="15" customHeight="1" x14ac:dyDescent="0.5">
      <c r="B167" s="58">
        <v>164</v>
      </c>
      <c r="C167" s="58">
        <v>300291</v>
      </c>
      <c r="D167" s="59">
        <v>818290012845</v>
      </c>
      <c r="E167" s="58" t="s">
        <v>1919</v>
      </c>
      <c r="F167" s="58" t="s">
        <v>1946</v>
      </c>
      <c r="G167" s="58">
        <v>6</v>
      </c>
      <c r="H167" s="58">
        <v>21</v>
      </c>
      <c r="I167" s="77" t="s">
        <v>177</v>
      </c>
      <c r="J167" s="58" t="s">
        <v>1873</v>
      </c>
      <c r="K167" s="58" t="s">
        <v>1770</v>
      </c>
      <c r="L167" s="58" t="s">
        <v>1564</v>
      </c>
      <c r="M167" s="60">
        <v>35.299999999999997</v>
      </c>
      <c r="N167" s="38">
        <f t="shared" si="6"/>
        <v>5.8833333333333329</v>
      </c>
      <c r="O167" s="279">
        <f t="shared" si="7"/>
        <v>9.99</v>
      </c>
      <c r="P167" s="268">
        <f t="shared" si="8"/>
        <v>0.41107774441107781</v>
      </c>
      <c r="Q167" s="62"/>
      <c r="R167" s="63" t="s">
        <v>6178</v>
      </c>
      <c r="S167" s="266" t="s">
        <v>6179</v>
      </c>
      <c r="T167" s="63" t="s">
        <v>6179</v>
      </c>
      <c r="U167" s="63" t="s">
        <v>6178</v>
      </c>
      <c r="V167" s="63" t="s">
        <v>6178</v>
      </c>
    </row>
    <row r="168" spans="2:22" ht="15" customHeight="1" x14ac:dyDescent="0.5">
      <c r="B168" s="58">
        <v>165</v>
      </c>
      <c r="C168" s="58">
        <v>451102</v>
      </c>
      <c r="D168" s="59">
        <v>868806000026</v>
      </c>
      <c r="E168" s="58" t="s">
        <v>1681</v>
      </c>
      <c r="F168" s="58" t="s">
        <v>2583</v>
      </c>
      <c r="G168" s="58">
        <v>6</v>
      </c>
      <c r="H168" s="58">
        <v>11</v>
      </c>
      <c r="I168" s="73" t="s">
        <v>5487</v>
      </c>
      <c r="J168" s="58" t="s">
        <v>743</v>
      </c>
      <c r="K168" s="58" t="s">
        <v>1770</v>
      </c>
      <c r="L168" s="58" t="s">
        <v>1564</v>
      </c>
      <c r="M168" s="60">
        <v>14.43</v>
      </c>
      <c r="N168" s="38">
        <f t="shared" si="6"/>
        <v>2.4049999999999998</v>
      </c>
      <c r="O168" s="279">
        <f t="shared" si="7"/>
        <v>4.49</v>
      </c>
      <c r="P168" s="268">
        <f t="shared" si="8"/>
        <v>0.46436525612472168</v>
      </c>
      <c r="Q168" s="62"/>
      <c r="R168" s="63" t="s">
        <v>6179</v>
      </c>
      <c r="S168" s="266" t="s">
        <v>6179</v>
      </c>
      <c r="T168" s="63" t="s">
        <v>6179</v>
      </c>
      <c r="U168" s="63" t="s">
        <v>6178</v>
      </c>
      <c r="V168" s="63" t="s">
        <v>6179</v>
      </c>
    </row>
    <row r="169" spans="2:22" ht="15" customHeight="1" x14ac:dyDescent="0.5">
      <c r="B169" s="58">
        <v>166</v>
      </c>
      <c r="C169" s="58">
        <v>189106</v>
      </c>
      <c r="D169" s="59">
        <v>810084230008</v>
      </c>
      <c r="E169" s="58" t="s">
        <v>1533</v>
      </c>
      <c r="F169" s="58" t="s">
        <v>1536</v>
      </c>
      <c r="G169" s="58">
        <v>6</v>
      </c>
      <c r="H169" s="58">
        <v>11</v>
      </c>
      <c r="I169" s="77" t="s">
        <v>177</v>
      </c>
      <c r="J169" s="58" t="s">
        <v>756</v>
      </c>
      <c r="K169" s="58" t="s">
        <v>14</v>
      </c>
      <c r="L169" s="58" t="s">
        <v>6119</v>
      </c>
      <c r="M169" s="60">
        <v>27.44</v>
      </c>
      <c r="N169" s="38">
        <f t="shared" si="6"/>
        <v>4.5733333333333333</v>
      </c>
      <c r="O169" s="279">
        <f t="shared" si="7"/>
        <v>7.99</v>
      </c>
      <c r="P169" s="268">
        <f t="shared" si="8"/>
        <v>0.4276178556528995</v>
      </c>
      <c r="Q169" s="62"/>
      <c r="R169" s="63" t="s">
        <v>6179</v>
      </c>
      <c r="S169" s="266" t="s">
        <v>6179</v>
      </c>
      <c r="T169" s="63" t="s">
        <v>6179</v>
      </c>
      <c r="U169" s="63" t="s">
        <v>6178</v>
      </c>
      <c r="V169" s="63" t="s">
        <v>6179</v>
      </c>
    </row>
    <row r="170" spans="2:22" ht="15" customHeight="1" x14ac:dyDescent="0.5">
      <c r="B170" s="58">
        <v>167</v>
      </c>
      <c r="C170" s="58">
        <v>300001</v>
      </c>
      <c r="D170" s="59">
        <v>861080000317</v>
      </c>
      <c r="E170" s="58" t="s">
        <v>417</v>
      </c>
      <c r="F170" s="58" t="s">
        <v>1846</v>
      </c>
      <c r="G170" s="58">
        <v>12</v>
      </c>
      <c r="H170" s="58">
        <v>7.2</v>
      </c>
      <c r="I170" s="77" t="s">
        <v>177</v>
      </c>
      <c r="J170" s="58" t="s">
        <v>1845</v>
      </c>
      <c r="K170" s="58" t="s">
        <v>1770</v>
      </c>
      <c r="L170" s="58" t="s">
        <v>1564</v>
      </c>
      <c r="M170" s="60">
        <v>33.4</v>
      </c>
      <c r="N170" s="38">
        <f t="shared" si="6"/>
        <v>2.7833333333333332</v>
      </c>
      <c r="O170" s="279">
        <f t="shared" si="7"/>
        <v>4.99</v>
      </c>
      <c r="P170" s="268">
        <f t="shared" si="8"/>
        <v>0.44221776887107556</v>
      </c>
      <c r="Q170" s="62"/>
      <c r="R170" s="63" t="s">
        <v>6179</v>
      </c>
      <c r="S170" s="266" t="s">
        <v>6179</v>
      </c>
      <c r="T170" s="63" t="s">
        <v>6178</v>
      </c>
      <c r="U170" s="63" t="s">
        <v>6178</v>
      </c>
      <c r="V170" s="63" t="s">
        <v>6178</v>
      </c>
    </row>
    <row r="171" spans="2:22" ht="15" customHeight="1" x14ac:dyDescent="0.5">
      <c r="B171" s="58">
        <v>168</v>
      </c>
      <c r="C171" s="58">
        <v>451103</v>
      </c>
      <c r="D171" s="59">
        <v>868806000019</v>
      </c>
      <c r="E171" s="58" t="s">
        <v>1681</v>
      </c>
      <c r="F171" s="58" t="s">
        <v>2584</v>
      </c>
      <c r="G171" s="58">
        <v>6</v>
      </c>
      <c r="H171" s="58">
        <v>11</v>
      </c>
      <c r="I171" s="73" t="s">
        <v>5487</v>
      </c>
      <c r="J171" s="58" t="s">
        <v>743</v>
      </c>
      <c r="K171" s="58" t="s">
        <v>1770</v>
      </c>
      <c r="L171" s="58" t="s">
        <v>1564</v>
      </c>
      <c r="M171" s="60">
        <v>14.43</v>
      </c>
      <c r="N171" s="38">
        <f t="shared" si="6"/>
        <v>2.4049999999999998</v>
      </c>
      <c r="O171" s="279">
        <f t="shared" si="7"/>
        <v>4.49</v>
      </c>
      <c r="P171" s="268">
        <f t="shared" si="8"/>
        <v>0.46436525612472168</v>
      </c>
      <c r="Q171" s="62"/>
      <c r="R171" s="63" t="s">
        <v>6179</v>
      </c>
      <c r="S171" s="266" t="s">
        <v>6179</v>
      </c>
      <c r="T171" s="63" t="s">
        <v>6179</v>
      </c>
      <c r="U171" s="63" t="s">
        <v>6178</v>
      </c>
      <c r="V171" s="63" t="s">
        <v>6179</v>
      </c>
    </row>
    <row r="172" spans="2:22" ht="15" customHeight="1" x14ac:dyDescent="0.5">
      <c r="B172" s="58">
        <v>169</v>
      </c>
      <c r="C172" s="58">
        <v>252112</v>
      </c>
      <c r="D172" s="59">
        <v>850027702667</v>
      </c>
      <c r="E172" s="58" t="s">
        <v>1721</v>
      </c>
      <c r="F172" s="58" t="s">
        <v>1723</v>
      </c>
      <c r="G172" s="58">
        <v>6</v>
      </c>
      <c r="H172" s="58">
        <v>48</v>
      </c>
      <c r="I172" s="73" t="s">
        <v>5487</v>
      </c>
      <c r="J172" s="58" t="s">
        <v>464</v>
      </c>
      <c r="K172" s="58" t="s">
        <v>14</v>
      </c>
      <c r="L172" s="58" t="s">
        <v>6119</v>
      </c>
      <c r="M172" s="60">
        <v>34.700000000000003</v>
      </c>
      <c r="N172" s="38">
        <f t="shared" si="6"/>
        <v>5.7833333333333341</v>
      </c>
      <c r="O172" s="279">
        <f t="shared" si="7"/>
        <v>9.99</v>
      </c>
      <c r="P172" s="268">
        <f t="shared" si="8"/>
        <v>0.4210877544210877</v>
      </c>
      <c r="Q172" s="62"/>
      <c r="R172" s="63" t="s">
        <v>6179</v>
      </c>
      <c r="S172" s="266" t="s">
        <v>6179</v>
      </c>
      <c r="T172" s="63" t="s">
        <v>6179</v>
      </c>
      <c r="U172" s="63" t="s">
        <v>6179</v>
      </c>
      <c r="V172" s="63" t="s">
        <v>6179</v>
      </c>
    </row>
    <row r="173" spans="2:22" ht="15" customHeight="1" x14ac:dyDescent="0.5">
      <c r="B173" s="58">
        <v>170</v>
      </c>
      <c r="C173" s="58">
        <v>395103</v>
      </c>
      <c r="D173" s="59">
        <v>850036606024</v>
      </c>
      <c r="E173" s="58" t="s">
        <v>2415</v>
      </c>
      <c r="F173" s="58" t="s">
        <v>2418</v>
      </c>
      <c r="G173" s="58">
        <v>8</v>
      </c>
      <c r="H173" s="58">
        <v>8.3000000000000007</v>
      </c>
      <c r="I173" s="77" t="s">
        <v>177</v>
      </c>
      <c r="J173" s="58" t="s">
        <v>1873</v>
      </c>
      <c r="K173" s="58" t="s">
        <v>1770</v>
      </c>
      <c r="L173" s="58" t="s">
        <v>1564</v>
      </c>
      <c r="M173" s="60">
        <v>15.5</v>
      </c>
      <c r="N173" s="38">
        <f t="shared" si="6"/>
        <v>1.9375</v>
      </c>
      <c r="O173" s="279">
        <f t="shared" si="7"/>
        <v>3.49</v>
      </c>
      <c r="P173" s="268">
        <f t="shared" si="8"/>
        <v>0.44484240687679089</v>
      </c>
      <c r="Q173" s="62"/>
      <c r="R173" s="63" t="s">
        <v>6179</v>
      </c>
      <c r="S173" s="266" t="s">
        <v>6179</v>
      </c>
      <c r="T173" s="63" t="s">
        <v>6179</v>
      </c>
      <c r="U173" s="63" t="s">
        <v>6178</v>
      </c>
      <c r="V173" s="63" t="s">
        <v>6179</v>
      </c>
    </row>
    <row r="174" spans="2:22" ht="15" customHeight="1" x14ac:dyDescent="0.5">
      <c r="B174" s="58">
        <v>171</v>
      </c>
      <c r="C174" s="58">
        <v>451101</v>
      </c>
      <c r="D174" s="59">
        <v>868806000040</v>
      </c>
      <c r="E174" s="58" t="s">
        <v>1681</v>
      </c>
      <c r="F174" s="58" t="s">
        <v>2582</v>
      </c>
      <c r="G174" s="58">
        <v>6</v>
      </c>
      <c r="H174" s="58">
        <v>11</v>
      </c>
      <c r="I174" s="73" t="s">
        <v>5487</v>
      </c>
      <c r="J174" s="58" t="s">
        <v>743</v>
      </c>
      <c r="K174" s="58" t="s">
        <v>1770</v>
      </c>
      <c r="L174" s="58" t="s">
        <v>1564</v>
      </c>
      <c r="M174" s="60">
        <v>14.43</v>
      </c>
      <c r="N174" s="38">
        <f t="shared" si="6"/>
        <v>2.4049999999999998</v>
      </c>
      <c r="O174" s="279">
        <f t="shared" si="7"/>
        <v>4.49</v>
      </c>
      <c r="P174" s="268">
        <f t="shared" si="8"/>
        <v>0.46436525612472168</v>
      </c>
      <c r="Q174" s="62"/>
      <c r="R174" s="63" t="s">
        <v>6179</v>
      </c>
      <c r="S174" s="266" t="s">
        <v>6179</v>
      </c>
      <c r="T174" s="63" t="s">
        <v>6179</v>
      </c>
      <c r="U174" s="63" t="s">
        <v>6178</v>
      </c>
      <c r="V174" s="63" t="s">
        <v>6179</v>
      </c>
    </row>
    <row r="175" spans="2:22" ht="15" customHeight="1" x14ac:dyDescent="0.5">
      <c r="B175" s="58">
        <v>172</v>
      </c>
      <c r="C175" s="58">
        <v>340415</v>
      </c>
      <c r="D175" s="59">
        <v>852614006936</v>
      </c>
      <c r="E175" s="58" t="s">
        <v>2229</v>
      </c>
      <c r="F175" s="58" t="s">
        <v>2234</v>
      </c>
      <c r="G175" s="58">
        <v>12</v>
      </c>
      <c r="H175" s="58">
        <v>4</v>
      </c>
      <c r="I175" s="77" t="s">
        <v>177</v>
      </c>
      <c r="J175" s="58" t="s">
        <v>1873</v>
      </c>
      <c r="K175" s="58" t="s">
        <v>1770</v>
      </c>
      <c r="L175" s="58" t="s">
        <v>1564</v>
      </c>
      <c r="M175" s="60">
        <v>19.079999999999998</v>
      </c>
      <c r="N175" s="38">
        <f t="shared" si="6"/>
        <v>1.5899999999999999</v>
      </c>
      <c r="O175" s="279">
        <f t="shared" si="7"/>
        <v>2.99</v>
      </c>
      <c r="P175" s="268">
        <f t="shared" si="8"/>
        <v>0.46822742474916396</v>
      </c>
      <c r="Q175" s="62"/>
      <c r="R175" s="63" t="s">
        <v>6179</v>
      </c>
      <c r="S175" s="266" t="s">
        <v>6179</v>
      </c>
      <c r="T175" s="63" t="s">
        <v>6179</v>
      </c>
      <c r="U175" s="63" t="s">
        <v>6178</v>
      </c>
      <c r="V175" s="63" t="s">
        <v>6179</v>
      </c>
    </row>
    <row r="176" spans="2:22" ht="15" customHeight="1" x14ac:dyDescent="0.5">
      <c r="B176" s="58">
        <v>173</v>
      </c>
      <c r="C176" s="58">
        <v>503117</v>
      </c>
      <c r="D176" s="59">
        <v>850001974684</v>
      </c>
      <c r="E176" s="58" t="s">
        <v>2893</v>
      </c>
      <c r="F176" s="58" t="s">
        <v>2904</v>
      </c>
      <c r="G176" s="58">
        <v>8</v>
      </c>
      <c r="H176" s="58">
        <v>14</v>
      </c>
      <c r="I176" s="73" t="s">
        <v>5487</v>
      </c>
      <c r="J176" s="58" t="s">
        <v>1848</v>
      </c>
      <c r="K176" s="58" t="s">
        <v>42</v>
      </c>
      <c r="L176" s="58" t="s">
        <v>43</v>
      </c>
      <c r="M176" s="60">
        <v>39.01</v>
      </c>
      <c r="N176" s="38">
        <f t="shared" si="6"/>
        <v>4.8762499999999998</v>
      </c>
      <c r="O176" s="279">
        <f t="shared" si="7"/>
        <v>8.49</v>
      </c>
      <c r="P176" s="268">
        <f t="shared" si="8"/>
        <v>0.42564782096584219</v>
      </c>
      <c r="Q176" s="62"/>
      <c r="R176" s="63" t="s">
        <v>6179</v>
      </c>
      <c r="S176" s="266" t="s">
        <v>6179</v>
      </c>
      <c r="T176" s="63" t="s">
        <v>6179</v>
      </c>
      <c r="U176" s="63" t="s">
        <v>6178</v>
      </c>
      <c r="V176" s="63" t="s">
        <v>6178</v>
      </c>
    </row>
    <row r="177" spans="2:22" ht="15" customHeight="1" x14ac:dyDescent="0.5">
      <c r="B177" s="58">
        <v>174</v>
      </c>
      <c r="C177" s="58">
        <v>300260</v>
      </c>
      <c r="D177" s="59">
        <v>818290011770</v>
      </c>
      <c r="E177" s="58" t="s">
        <v>1919</v>
      </c>
      <c r="F177" s="58" t="s">
        <v>1926</v>
      </c>
      <c r="G177" s="58">
        <v>8</v>
      </c>
      <c r="H177" s="58">
        <v>7</v>
      </c>
      <c r="I177" s="73" t="s">
        <v>5487</v>
      </c>
      <c r="J177" s="58" t="s">
        <v>1914</v>
      </c>
      <c r="K177" s="58" t="s">
        <v>1770</v>
      </c>
      <c r="L177" s="58" t="s">
        <v>1564</v>
      </c>
      <c r="M177" s="60">
        <v>18.2</v>
      </c>
      <c r="N177" s="38">
        <f t="shared" si="6"/>
        <v>2.2749999999999999</v>
      </c>
      <c r="O177" s="279">
        <f t="shared" si="7"/>
        <v>3.99</v>
      </c>
      <c r="P177" s="268">
        <f t="shared" si="8"/>
        <v>0.42982456140350883</v>
      </c>
      <c r="Q177" s="62"/>
      <c r="R177" s="63" t="s">
        <v>6178</v>
      </c>
      <c r="S177" s="266" t="s">
        <v>6179</v>
      </c>
      <c r="T177" s="63" t="s">
        <v>6179</v>
      </c>
      <c r="U177" s="63" t="s">
        <v>6178</v>
      </c>
      <c r="V177" s="63" t="s">
        <v>6178</v>
      </c>
    </row>
    <row r="178" spans="2:22" ht="15" customHeight="1" x14ac:dyDescent="0.5">
      <c r="B178" s="58">
        <v>175</v>
      </c>
      <c r="C178" s="58">
        <v>300261</v>
      </c>
      <c r="D178" s="59">
        <v>818290011794</v>
      </c>
      <c r="E178" s="58" t="s">
        <v>1919</v>
      </c>
      <c r="F178" s="58" t="s">
        <v>1927</v>
      </c>
      <c r="G178" s="58">
        <v>8</v>
      </c>
      <c r="H178" s="58">
        <v>7</v>
      </c>
      <c r="I178" s="73" t="s">
        <v>5487</v>
      </c>
      <c r="J178" s="58" t="s">
        <v>1914</v>
      </c>
      <c r="K178" s="58" t="s">
        <v>1770</v>
      </c>
      <c r="L178" s="58" t="s">
        <v>1564</v>
      </c>
      <c r="M178" s="60">
        <v>18.2</v>
      </c>
      <c r="N178" s="38">
        <f t="shared" si="6"/>
        <v>2.2749999999999999</v>
      </c>
      <c r="O178" s="279">
        <f t="shared" si="7"/>
        <v>3.99</v>
      </c>
      <c r="P178" s="268">
        <f t="shared" si="8"/>
        <v>0.42982456140350883</v>
      </c>
      <c r="Q178" s="62"/>
      <c r="R178" s="63" t="s">
        <v>6178</v>
      </c>
      <c r="S178" s="266" t="s">
        <v>6179</v>
      </c>
      <c r="T178" s="63" t="s">
        <v>6179</v>
      </c>
      <c r="U178" s="63" t="s">
        <v>6178</v>
      </c>
      <c r="V178" s="63" t="s">
        <v>6178</v>
      </c>
    </row>
    <row r="179" spans="2:22" ht="15" customHeight="1" x14ac:dyDescent="0.5">
      <c r="B179" s="58">
        <v>176</v>
      </c>
      <c r="C179" s="58">
        <v>436421</v>
      </c>
      <c r="D179" s="59">
        <v>811184030901</v>
      </c>
      <c r="E179" s="58" t="s">
        <v>1812</v>
      </c>
      <c r="F179" s="58" t="s">
        <v>2521</v>
      </c>
      <c r="G179" s="58">
        <v>6</v>
      </c>
      <c r="H179" s="58">
        <v>48</v>
      </c>
      <c r="I179" s="77" t="s">
        <v>177</v>
      </c>
      <c r="J179" s="58" t="s">
        <v>1997</v>
      </c>
      <c r="K179" s="58" t="s">
        <v>1770</v>
      </c>
      <c r="L179" s="58" t="s">
        <v>1564</v>
      </c>
      <c r="M179" s="60">
        <v>32.299999999999997</v>
      </c>
      <c r="N179" s="38">
        <f t="shared" si="6"/>
        <v>5.3833333333333329</v>
      </c>
      <c r="O179" s="279">
        <f t="shared" si="7"/>
        <v>8.99</v>
      </c>
      <c r="P179" s="268">
        <f t="shared" si="8"/>
        <v>0.4011865035224324</v>
      </c>
      <c r="Q179" s="62"/>
      <c r="R179" s="63" t="s">
        <v>6179</v>
      </c>
      <c r="S179" s="266" t="s">
        <v>6179</v>
      </c>
      <c r="T179" s="63" t="s">
        <v>6179</v>
      </c>
      <c r="U179" s="63" t="s">
        <v>6178</v>
      </c>
      <c r="V179" s="63" t="s">
        <v>6179</v>
      </c>
    </row>
    <row r="180" spans="2:22" ht="15" customHeight="1" x14ac:dyDescent="0.5">
      <c r="B180" s="58">
        <v>177</v>
      </c>
      <c r="C180" s="58">
        <v>258101</v>
      </c>
      <c r="D180" s="59">
        <v>743234000414</v>
      </c>
      <c r="E180" s="58" t="s">
        <v>1737</v>
      </c>
      <c r="F180" s="58" t="s">
        <v>1738</v>
      </c>
      <c r="G180" s="58">
        <v>12</v>
      </c>
      <c r="H180" s="58">
        <v>20</v>
      </c>
      <c r="I180" s="77" t="s">
        <v>177</v>
      </c>
      <c r="J180" s="58" t="s">
        <v>534</v>
      </c>
      <c r="K180" s="58" t="s">
        <v>14</v>
      </c>
      <c r="L180" s="58" t="s">
        <v>6119</v>
      </c>
      <c r="M180" s="60">
        <v>20</v>
      </c>
      <c r="N180" s="38">
        <f t="shared" si="6"/>
        <v>1.6666666666666667</v>
      </c>
      <c r="O180" s="279">
        <f t="shared" si="7"/>
        <v>2.99</v>
      </c>
      <c r="P180" s="268">
        <f t="shared" si="8"/>
        <v>0.44258639910813824</v>
      </c>
      <c r="Q180" s="62"/>
      <c r="R180" s="63" t="s">
        <v>6179</v>
      </c>
      <c r="S180" s="266" t="s">
        <v>6179</v>
      </c>
      <c r="T180" s="63" t="s">
        <v>6179</v>
      </c>
      <c r="U180" s="63" t="s">
        <v>6178</v>
      </c>
      <c r="V180" s="63" t="s">
        <v>6178</v>
      </c>
    </row>
    <row r="181" spans="2:22" ht="15" customHeight="1" x14ac:dyDescent="0.5">
      <c r="B181" s="58">
        <v>178</v>
      </c>
      <c r="C181" s="58">
        <v>373108</v>
      </c>
      <c r="D181" s="59">
        <v>875252002658</v>
      </c>
      <c r="E181" s="58" t="s">
        <v>2356</v>
      </c>
      <c r="F181" s="58" t="s">
        <v>2363</v>
      </c>
      <c r="G181" s="58">
        <v>3</v>
      </c>
      <c r="H181" s="58">
        <v>64</v>
      </c>
      <c r="I181" s="77" t="s">
        <v>177</v>
      </c>
      <c r="J181" s="58" t="s">
        <v>2321</v>
      </c>
      <c r="K181" s="58" t="s">
        <v>1770</v>
      </c>
      <c r="L181" s="58" t="s">
        <v>1564</v>
      </c>
      <c r="M181" s="60">
        <v>8.6999999999999993</v>
      </c>
      <c r="N181" s="38">
        <f t="shared" si="6"/>
        <v>2.9</v>
      </c>
      <c r="O181" s="279">
        <f t="shared" si="7"/>
        <v>4.99</v>
      </c>
      <c r="P181" s="268">
        <f t="shared" si="8"/>
        <v>0.41883767535070143</v>
      </c>
      <c r="Q181" s="62"/>
      <c r="R181" s="76" t="s">
        <v>6178</v>
      </c>
      <c r="S181" s="318" t="s">
        <v>6178</v>
      </c>
      <c r="T181" s="76" t="s">
        <v>6178</v>
      </c>
      <c r="U181" s="76" t="s">
        <v>6178</v>
      </c>
      <c r="V181" s="76" t="s">
        <v>6178</v>
      </c>
    </row>
    <row r="182" spans="2:22" ht="15" customHeight="1" x14ac:dyDescent="0.5">
      <c r="B182" s="58">
        <v>179</v>
      </c>
      <c r="C182" s="58">
        <v>400057</v>
      </c>
      <c r="D182" s="59">
        <v>700846135699</v>
      </c>
      <c r="E182" s="58" t="s">
        <v>2442</v>
      </c>
      <c r="F182" s="58" t="s">
        <v>2447</v>
      </c>
      <c r="G182" s="58">
        <v>9</v>
      </c>
      <c r="H182" s="58">
        <v>64</v>
      </c>
      <c r="I182" s="77" t="s">
        <v>177</v>
      </c>
      <c r="J182" s="58" t="s">
        <v>2321</v>
      </c>
      <c r="K182" s="58" t="s">
        <v>1770</v>
      </c>
      <c r="L182" s="58" t="s">
        <v>1564</v>
      </c>
      <c r="M182" s="60">
        <v>58.2</v>
      </c>
      <c r="N182" s="38">
        <f t="shared" si="6"/>
        <v>6.4666666666666668</v>
      </c>
      <c r="O182" s="279">
        <f t="shared" si="7"/>
        <v>10.99</v>
      </c>
      <c r="P182" s="268">
        <f t="shared" si="8"/>
        <v>0.41158629056718227</v>
      </c>
      <c r="Q182" s="62"/>
      <c r="R182" s="63" t="s">
        <v>6179</v>
      </c>
      <c r="S182" s="266" t="s">
        <v>6179</v>
      </c>
      <c r="T182" s="63" t="s">
        <v>6179</v>
      </c>
      <c r="U182" s="63" t="s">
        <v>6178</v>
      </c>
      <c r="V182" s="63" t="s">
        <v>6178</v>
      </c>
    </row>
    <row r="183" spans="2:22" ht="15" customHeight="1" x14ac:dyDescent="0.5">
      <c r="B183" s="58">
        <v>180</v>
      </c>
      <c r="C183" s="58">
        <v>345101</v>
      </c>
      <c r="D183" s="59">
        <v>866332000107</v>
      </c>
      <c r="E183" s="58" t="s">
        <v>2257</v>
      </c>
      <c r="F183" s="58" t="s">
        <v>2258</v>
      </c>
      <c r="G183" s="58">
        <v>15</v>
      </c>
      <c r="H183" s="58">
        <v>1</v>
      </c>
      <c r="I183" s="58" t="s">
        <v>5559</v>
      </c>
      <c r="J183" s="58" t="s">
        <v>1869</v>
      </c>
      <c r="K183" s="58" t="s">
        <v>1770</v>
      </c>
      <c r="L183" s="58" t="s">
        <v>1564</v>
      </c>
      <c r="M183" s="60">
        <v>78.48</v>
      </c>
      <c r="N183" s="38">
        <f t="shared" si="6"/>
        <v>5.2320000000000002</v>
      </c>
      <c r="O183" s="279">
        <f t="shared" si="7"/>
        <v>8.99</v>
      </c>
      <c r="P183" s="268">
        <f t="shared" si="8"/>
        <v>0.41802002224694101</v>
      </c>
      <c r="Q183" s="62"/>
      <c r="R183" s="63" t="s">
        <v>6179</v>
      </c>
      <c r="S183" s="266" t="s">
        <v>6179</v>
      </c>
      <c r="T183" s="63" t="s">
        <v>6179</v>
      </c>
      <c r="U183" s="63" t="s">
        <v>6178</v>
      </c>
      <c r="V183" s="63" t="s">
        <v>6178</v>
      </c>
    </row>
    <row r="184" spans="2:22" ht="15" customHeight="1" x14ac:dyDescent="0.5">
      <c r="B184" s="58">
        <v>181</v>
      </c>
      <c r="C184" s="58">
        <v>498201</v>
      </c>
      <c r="D184" s="59">
        <v>860009186859</v>
      </c>
      <c r="E184" s="58" t="s">
        <v>2714</v>
      </c>
      <c r="F184" s="58" t="s">
        <v>2715</v>
      </c>
      <c r="G184" s="58">
        <v>6</v>
      </c>
      <c r="H184" s="58">
        <v>1.8</v>
      </c>
      <c r="I184" s="73" t="s">
        <v>5487</v>
      </c>
      <c r="J184" s="58" t="s">
        <v>110</v>
      </c>
      <c r="K184" s="58" t="s">
        <v>111</v>
      </c>
      <c r="L184" s="58" t="s">
        <v>1564</v>
      </c>
      <c r="M184" s="60">
        <v>13.29</v>
      </c>
      <c r="N184" s="38">
        <f t="shared" si="6"/>
        <v>2.2149999999999999</v>
      </c>
      <c r="O184" s="279">
        <f t="shared" si="7"/>
        <v>3.99</v>
      </c>
      <c r="P184" s="268">
        <f t="shared" si="8"/>
        <v>0.44486215538847124</v>
      </c>
      <c r="Q184" s="62"/>
      <c r="R184" s="63" t="s">
        <v>6179</v>
      </c>
      <c r="S184" s="266" t="s">
        <v>6179</v>
      </c>
      <c r="T184" s="63" t="s">
        <v>6179</v>
      </c>
      <c r="U184" s="63" t="s">
        <v>6178</v>
      </c>
      <c r="V184" s="63" t="s">
        <v>6178</v>
      </c>
    </row>
    <row r="185" spans="2:22" ht="15" customHeight="1" x14ac:dyDescent="0.5">
      <c r="B185" s="58">
        <v>182</v>
      </c>
      <c r="C185" s="58">
        <v>340472</v>
      </c>
      <c r="D185" s="59">
        <v>850052630140</v>
      </c>
      <c r="E185" s="58" t="s">
        <v>2229</v>
      </c>
      <c r="F185" s="58" t="s">
        <v>2245</v>
      </c>
      <c r="G185" s="58">
        <v>12</v>
      </c>
      <c r="H185" s="58">
        <v>5</v>
      </c>
      <c r="I185" s="77" t="s">
        <v>177</v>
      </c>
      <c r="J185" s="58" t="s">
        <v>1873</v>
      </c>
      <c r="K185" s="58" t="s">
        <v>1770</v>
      </c>
      <c r="L185" s="58" t="s">
        <v>1564</v>
      </c>
      <c r="M185" s="60">
        <v>22.2</v>
      </c>
      <c r="N185" s="38">
        <f t="shared" si="6"/>
        <v>1.8499999999999999</v>
      </c>
      <c r="O185" s="279">
        <f t="shared" si="7"/>
        <v>3.49</v>
      </c>
      <c r="P185" s="268">
        <f t="shared" si="8"/>
        <v>0.46991404011461324</v>
      </c>
      <c r="Q185" s="62"/>
      <c r="R185" s="63" t="s">
        <v>6179</v>
      </c>
      <c r="S185" s="266" t="s">
        <v>6179</v>
      </c>
      <c r="T185" s="63" t="s">
        <v>6179</v>
      </c>
      <c r="U185" s="63" t="s">
        <v>6178</v>
      </c>
      <c r="V185" s="63" t="s">
        <v>6179</v>
      </c>
    </row>
    <row r="186" spans="2:22" ht="15" customHeight="1" x14ac:dyDescent="0.5">
      <c r="B186" s="58">
        <v>183</v>
      </c>
      <c r="C186" s="58">
        <v>340422</v>
      </c>
      <c r="D186" s="59">
        <v>852614006523</v>
      </c>
      <c r="E186" s="58" t="s">
        <v>2229</v>
      </c>
      <c r="F186" s="58" t="s">
        <v>2236</v>
      </c>
      <c r="G186" s="58">
        <v>8</v>
      </c>
      <c r="H186" s="58">
        <v>16</v>
      </c>
      <c r="I186" s="77" t="s">
        <v>177</v>
      </c>
      <c r="J186" s="58" t="s">
        <v>1873</v>
      </c>
      <c r="K186" s="58" t="s">
        <v>1770</v>
      </c>
      <c r="L186" s="58" t="s">
        <v>1564</v>
      </c>
      <c r="M186" s="60">
        <v>39.54</v>
      </c>
      <c r="N186" s="38">
        <f t="shared" si="6"/>
        <v>4.9424999999999999</v>
      </c>
      <c r="O186" s="279">
        <f t="shared" si="7"/>
        <v>8.49</v>
      </c>
      <c r="P186" s="268">
        <f t="shared" si="8"/>
        <v>0.41784452296819791</v>
      </c>
      <c r="Q186" s="62"/>
      <c r="R186" s="63" t="s">
        <v>6179</v>
      </c>
      <c r="S186" s="266" t="s">
        <v>6179</v>
      </c>
      <c r="T186" s="63" t="s">
        <v>6179</v>
      </c>
      <c r="U186" s="63" t="s">
        <v>6178</v>
      </c>
      <c r="V186" s="63" t="s">
        <v>6179</v>
      </c>
    </row>
    <row r="187" spans="2:22" ht="15" customHeight="1" x14ac:dyDescent="0.5">
      <c r="B187" s="58">
        <v>184</v>
      </c>
      <c r="C187" s="58">
        <v>436422</v>
      </c>
      <c r="D187" s="59">
        <v>811184030888</v>
      </c>
      <c r="E187" s="58" t="s">
        <v>1812</v>
      </c>
      <c r="F187" s="58" t="s">
        <v>2522</v>
      </c>
      <c r="G187" s="58">
        <v>6</v>
      </c>
      <c r="H187" s="58">
        <v>48</v>
      </c>
      <c r="I187" s="77" t="s">
        <v>177</v>
      </c>
      <c r="J187" s="58" t="s">
        <v>1997</v>
      </c>
      <c r="K187" s="58" t="s">
        <v>1770</v>
      </c>
      <c r="L187" s="58" t="s">
        <v>1564</v>
      </c>
      <c r="M187" s="60">
        <v>32.299999999999997</v>
      </c>
      <c r="N187" s="38">
        <f t="shared" si="6"/>
        <v>5.3833333333333329</v>
      </c>
      <c r="O187" s="279">
        <f t="shared" si="7"/>
        <v>8.99</v>
      </c>
      <c r="P187" s="268">
        <f t="shared" si="8"/>
        <v>0.4011865035224324</v>
      </c>
      <c r="Q187" s="62"/>
      <c r="R187" s="63" t="s">
        <v>6179</v>
      </c>
      <c r="S187" s="266" t="s">
        <v>6179</v>
      </c>
      <c r="T187" s="63" t="s">
        <v>6179</v>
      </c>
      <c r="U187" s="63" t="s">
        <v>6178</v>
      </c>
      <c r="V187" s="63" t="s">
        <v>6179</v>
      </c>
    </row>
    <row r="188" spans="2:22" ht="15" customHeight="1" x14ac:dyDescent="0.5">
      <c r="B188" s="58">
        <v>185</v>
      </c>
      <c r="C188" s="58">
        <v>474401</v>
      </c>
      <c r="D188" s="59">
        <v>43519000178</v>
      </c>
      <c r="E188" s="58" t="s">
        <v>2646</v>
      </c>
      <c r="F188" s="58" t="s">
        <v>2660</v>
      </c>
      <c r="G188" s="58">
        <v>9</v>
      </c>
      <c r="H188" s="58">
        <v>64</v>
      </c>
      <c r="I188" s="73" t="s">
        <v>5487</v>
      </c>
      <c r="J188" s="58" t="s">
        <v>2321</v>
      </c>
      <c r="K188" s="58" t="s">
        <v>1770</v>
      </c>
      <c r="L188" s="58" t="s">
        <v>1564</v>
      </c>
      <c r="M188" s="60">
        <v>32.4</v>
      </c>
      <c r="N188" s="38">
        <f t="shared" si="6"/>
        <v>3.5999999999999996</v>
      </c>
      <c r="O188" s="279">
        <f t="shared" si="7"/>
        <v>5.99</v>
      </c>
      <c r="P188" s="268">
        <f t="shared" si="8"/>
        <v>0.39899833055091827</v>
      </c>
      <c r="Q188" s="62"/>
      <c r="R188" s="63" t="s">
        <v>6179</v>
      </c>
      <c r="S188" s="266" t="s">
        <v>6179</v>
      </c>
      <c r="T188" s="63" t="s">
        <v>6179</v>
      </c>
      <c r="U188" s="63" t="s">
        <v>6178</v>
      </c>
      <c r="V188" s="63" t="s">
        <v>6178</v>
      </c>
    </row>
    <row r="189" spans="2:22" ht="15" customHeight="1" x14ac:dyDescent="0.5">
      <c r="B189" s="58">
        <v>186</v>
      </c>
      <c r="C189" s="58">
        <v>340416</v>
      </c>
      <c r="D189" s="59">
        <v>852614006943</v>
      </c>
      <c r="E189" s="58" t="s">
        <v>2229</v>
      </c>
      <c r="F189" s="58" t="s">
        <v>5768</v>
      </c>
      <c r="G189" s="58">
        <v>12</v>
      </c>
      <c r="H189" s="58">
        <v>4</v>
      </c>
      <c r="I189" s="77" t="s">
        <v>177</v>
      </c>
      <c r="J189" s="58" t="s">
        <v>1873</v>
      </c>
      <c r="K189" s="58" t="s">
        <v>1770</v>
      </c>
      <c r="L189" s="58" t="s">
        <v>1564</v>
      </c>
      <c r="M189" s="60">
        <v>19.079999999999998</v>
      </c>
      <c r="N189" s="38">
        <f t="shared" si="6"/>
        <v>1.5899999999999999</v>
      </c>
      <c r="O189" s="279">
        <f t="shared" si="7"/>
        <v>2.99</v>
      </c>
      <c r="P189" s="268">
        <f t="shared" si="8"/>
        <v>0.46822742474916396</v>
      </c>
      <c r="Q189" s="62"/>
      <c r="R189" s="63" t="s">
        <v>6179</v>
      </c>
      <c r="S189" s="266" t="s">
        <v>6179</v>
      </c>
      <c r="T189" s="63" t="s">
        <v>6179</v>
      </c>
      <c r="U189" s="63" t="s">
        <v>6178</v>
      </c>
      <c r="V189" s="63" t="s">
        <v>6179</v>
      </c>
    </row>
    <row r="190" spans="2:22" ht="15" customHeight="1" x14ac:dyDescent="0.5">
      <c r="B190" s="58">
        <v>187</v>
      </c>
      <c r="C190" s="58">
        <v>101434</v>
      </c>
      <c r="D190" s="59">
        <v>808124112155</v>
      </c>
      <c r="E190" s="58" t="s">
        <v>348</v>
      </c>
      <c r="F190" s="58" t="s">
        <v>380</v>
      </c>
      <c r="G190" s="58">
        <v>6</v>
      </c>
      <c r="H190" s="58">
        <v>12.5</v>
      </c>
      <c r="I190" s="77" t="s">
        <v>177</v>
      </c>
      <c r="J190" s="58" t="s">
        <v>356</v>
      </c>
      <c r="K190" s="58" t="s">
        <v>111</v>
      </c>
      <c r="L190" s="58" t="s">
        <v>6119</v>
      </c>
      <c r="M190" s="60">
        <v>23.3</v>
      </c>
      <c r="N190" s="38">
        <f t="shared" si="6"/>
        <v>3.8833333333333333</v>
      </c>
      <c r="O190" s="279">
        <f t="shared" si="7"/>
        <v>6.49</v>
      </c>
      <c r="P190" s="268">
        <f t="shared" si="8"/>
        <v>0.40164355418592707</v>
      </c>
      <c r="Q190" s="62"/>
      <c r="R190" s="63" t="s">
        <v>6179</v>
      </c>
      <c r="S190" s="266" t="s">
        <v>6179</v>
      </c>
      <c r="T190" s="63" t="s">
        <v>6179</v>
      </c>
      <c r="U190" s="63" t="s">
        <v>6178</v>
      </c>
      <c r="V190" s="63" t="s">
        <v>6178</v>
      </c>
    </row>
    <row r="191" spans="2:22" ht="15" customHeight="1" x14ac:dyDescent="0.5">
      <c r="B191" s="58">
        <v>188</v>
      </c>
      <c r="C191" s="58">
        <v>100119</v>
      </c>
      <c r="D191" s="59">
        <v>860009082823</v>
      </c>
      <c r="E191" s="58" t="s">
        <v>15</v>
      </c>
      <c r="F191" s="58" t="s">
        <v>61</v>
      </c>
      <c r="G191" s="58">
        <v>6</v>
      </c>
      <c r="H191" s="58">
        <v>33.799999999999997</v>
      </c>
      <c r="I191" s="73" t="s">
        <v>5487</v>
      </c>
      <c r="J191" s="58" t="s">
        <v>16</v>
      </c>
      <c r="K191" s="58" t="s">
        <v>14</v>
      </c>
      <c r="L191" s="58" t="s">
        <v>6119</v>
      </c>
      <c r="M191" s="60">
        <v>82.5</v>
      </c>
      <c r="N191" s="38">
        <f t="shared" si="6"/>
        <v>13.75</v>
      </c>
      <c r="O191" s="279">
        <f t="shared" si="7"/>
        <v>22.99</v>
      </c>
      <c r="P191" s="268">
        <f t="shared" si="8"/>
        <v>0.40191387559808606</v>
      </c>
      <c r="Q191" s="62"/>
      <c r="R191" s="63" t="s">
        <v>6179</v>
      </c>
      <c r="S191" s="266" t="s">
        <v>6179</v>
      </c>
      <c r="T191" s="63" t="s">
        <v>6179</v>
      </c>
      <c r="U191" s="63" t="s">
        <v>6179</v>
      </c>
      <c r="V191" s="63" t="s">
        <v>6179</v>
      </c>
    </row>
    <row r="192" spans="2:22" ht="15" customHeight="1" x14ac:dyDescent="0.5">
      <c r="B192" s="58">
        <v>189</v>
      </c>
      <c r="C192" s="58">
        <v>300504</v>
      </c>
      <c r="D192" s="59">
        <v>857894000308</v>
      </c>
      <c r="E192" s="58" t="s">
        <v>1959</v>
      </c>
      <c r="F192" s="58" t="s">
        <v>1964</v>
      </c>
      <c r="G192" s="58">
        <v>3</v>
      </c>
      <c r="H192" s="58">
        <v>64</v>
      </c>
      <c r="I192" s="73" t="s">
        <v>5487</v>
      </c>
      <c r="J192" s="58" t="s">
        <v>1911</v>
      </c>
      <c r="K192" s="58" t="s">
        <v>1770</v>
      </c>
      <c r="L192" s="58" t="s">
        <v>1564</v>
      </c>
      <c r="M192" s="60">
        <v>13</v>
      </c>
      <c r="N192" s="38">
        <f t="shared" si="6"/>
        <v>4.333333333333333</v>
      </c>
      <c r="O192" s="279">
        <f t="shared" si="7"/>
        <v>7.49</v>
      </c>
      <c r="P192" s="268">
        <f t="shared" si="8"/>
        <v>0.42145082331998224</v>
      </c>
      <c r="Q192" s="62"/>
      <c r="R192" s="76" t="s">
        <v>6178</v>
      </c>
      <c r="S192" s="318" t="s">
        <v>6178</v>
      </c>
      <c r="T192" s="76" t="s">
        <v>6178</v>
      </c>
      <c r="U192" s="76" t="s">
        <v>6178</v>
      </c>
      <c r="V192" s="76" t="s">
        <v>6178</v>
      </c>
    </row>
    <row r="193" spans="2:22" ht="15" customHeight="1" x14ac:dyDescent="0.5">
      <c r="B193" s="58">
        <v>190</v>
      </c>
      <c r="C193" s="58">
        <v>550410</v>
      </c>
      <c r="D193" s="59">
        <v>856920005775</v>
      </c>
      <c r="E193" s="58" t="s">
        <v>1524</v>
      </c>
      <c r="F193" s="58" t="s">
        <v>3381</v>
      </c>
      <c r="G193" s="58">
        <v>8</v>
      </c>
      <c r="H193" s="58">
        <v>9.9</v>
      </c>
      <c r="I193" s="73" t="s">
        <v>5487</v>
      </c>
      <c r="J193" s="58" t="s">
        <v>1848</v>
      </c>
      <c r="K193" s="58" t="s">
        <v>42</v>
      </c>
      <c r="L193" s="58" t="s">
        <v>43</v>
      </c>
      <c r="M193" s="60">
        <v>31.6</v>
      </c>
      <c r="N193" s="38">
        <f t="shared" si="6"/>
        <v>3.95</v>
      </c>
      <c r="O193" s="279">
        <f t="shared" si="7"/>
        <v>6.99</v>
      </c>
      <c r="P193" s="268">
        <f t="shared" si="8"/>
        <v>0.43490701001430615</v>
      </c>
      <c r="Q193" s="62"/>
      <c r="R193" s="63" t="s">
        <v>6179</v>
      </c>
      <c r="S193" s="266" t="s">
        <v>6179</v>
      </c>
      <c r="T193" s="63" t="s">
        <v>6179</v>
      </c>
      <c r="U193" s="63" t="s">
        <v>6178</v>
      </c>
      <c r="V193" s="63" t="s">
        <v>6179</v>
      </c>
    </row>
    <row r="194" spans="2:22" ht="15" customHeight="1" x14ac:dyDescent="0.5">
      <c r="B194" s="58">
        <v>191</v>
      </c>
      <c r="C194" s="58">
        <v>400014</v>
      </c>
      <c r="D194" s="59">
        <v>810068900903</v>
      </c>
      <c r="E194" s="58" t="s">
        <v>1951</v>
      </c>
      <c r="F194" s="58" t="s">
        <v>2431</v>
      </c>
      <c r="G194" s="58">
        <v>6</v>
      </c>
      <c r="H194" s="58">
        <v>16</v>
      </c>
      <c r="I194" s="73" t="s">
        <v>5487</v>
      </c>
      <c r="J194" s="58" t="s">
        <v>2321</v>
      </c>
      <c r="K194" s="58" t="s">
        <v>1770</v>
      </c>
      <c r="L194" s="58" t="s">
        <v>1564</v>
      </c>
      <c r="M194" s="60">
        <v>23.1</v>
      </c>
      <c r="N194" s="38">
        <f t="shared" si="6"/>
        <v>3.85</v>
      </c>
      <c r="O194" s="279">
        <f t="shared" si="7"/>
        <v>6.49</v>
      </c>
      <c r="P194" s="268">
        <f t="shared" si="8"/>
        <v>0.40677966101694918</v>
      </c>
      <c r="Q194" s="62"/>
      <c r="R194" s="63" t="s">
        <v>6178</v>
      </c>
      <c r="S194" s="266" t="s">
        <v>6179</v>
      </c>
      <c r="T194" s="63" t="s">
        <v>6179</v>
      </c>
      <c r="U194" s="63" t="s">
        <v>6179</v>
      </c>
      <c r="V194" s="63" t="s">
        <v>6179</v>
      </c>
    </row>
    <row r="195" spans="2:22" ht="15" customHeight="1" x14ac:dyDescent="0.5">
      <c r="B195" s="58">
        <v>192</v>
      </c>
      <c r="C195" s="58">
        <v>100115</v>
      </c>
      <c r="D195" s="59">
        <v>860009082854</v>
      </c>
      <c r="E195" s="58" t="s">
        <v>15</v>
      </c>
      <c r="F195" s="58" t="s">
        <v>58</v>
      </c>
      <c r="G195" s="58">
        <v>6</v>
      </c>
      <c r="H195" s="58">
        <v>24.5</v>
      </c>
      <c r="I195" s="73" t="s">
        <v>5487</v>
      </c>
      <c r="J195" s="58" t="s">
        <v>16</v>
      </c>
      <c r="K195" s="58" t="s">
        <v>14</v>
      </c>
      <c r="L195" s="58" t="s">
        <v>6119</v>
      </c>
      <c r="M195" s="60">
        <v>65.900000000000006</v>
      </c>
      <c r="N195" s="38">
        <f t="shared" si="6"/>
        <v>10.983333333333334</v>
      </c>
      <c r="O195" s="279">
        <f t="shared" si="7"/>
        <v>18.489999999999998</v>
      </c>
      <c r="P195" s="268">
        <f t="shared" si="8"/>
        <v>0.40598521723454112</v>
      </c>
      <c r="Q195" s="62"/>
      <c r="R195" s="63" t="s">
        <v>6179</v>
      </c>
      <c r="S195" s="266" t="s">
        <v>6179</v>
      </c>
      <c r="T195" s="63" t="s">
        <v>6179</v>
      </c>
      <c r="U195" s="63" t="s">
        <v>6179</v>
      </c>
      <c r="V195" s="63" t="s">
        <v>6179</v>
      </c>
    </row>
    <row r="196" spans="2:22" ht="15" customHeight="1" x14ac:dyDescent="0.5">
      <c r="B196" s="58">
        <v>193</v>
      </c>
      <c r="C196" s="58">
        <v>492101</v>
      </c>
      <c r="D196" s="59">
        <v>855004005083</v>
      </c>
      <c r="E196" s="58" t="s">
        <v>166</v>
      </c>
      <c r="F196" s="58" t="s">
        <v>2690</v>
      </c>
      <c r="G196" s="58">
        <v>12</v>
      </c>
      <c r="H196" s="58">
        <v>8</v>
      </c>
      <c r="I196" s="73" t="s">
        <v>5487</v>
      </c>
      <c r="J196" s="58" t="s">
        <v>743</v>
      </c>
      <c r="K196" s="58" t="s">
        <v>1770</v>
      </c>
      <c r="L196" s="58" t="s">
        <v>1564</v>
      </c>
      <c r="M196" s="60">
        <v>34.17</v>
      </c>
      <c r="N196" s="38">
        <f t="shared" ref="N196:N259" si="9">M196/G196</f>
        <v>2.8475000000000001</v>
      </c>
      <c r="O196" s="279">
        <f t="shared" ref="O196:O259" si="10">IF(CEILING(N196/0.6,1)-0.51&gt;=N196/0.6,CEILING(N196/0.6,1)-0.51,CEILING(N196/0.6,1)-0.01)</f>
        <v>4.99</v>
      </c>
      <c r="P196" s="268">
        <f t="shared" ref="P196:P259" si="11">(O196-N196)/O196</f>
        <v>0.42935871743486975</v>
      </c>
      <c r="Q196" s="62"/>
      <c r="R196" s="63" t="s">
        <v>6179</v>
      </c>
      <c r="S196" s="266" t="s">
        <v>6179</v>
      </c>
      <c r="T196" s="63" t="s">
        <v>6179</v>
      </c>
      <c r="U196" s="63" t="s">
        <v>6178</v>
      </c>
      <c r="V196" s="63" t="s">
        <v>6178</v>
      </c>
    </row>
    <row r="197" spans="2:22" ht="15" customHeight="1" x14ac:dyDescent="0.5">
      <c r="B197" s="58">
        <v>194</v>
      </c>
      <c r="C197" s="58">
        <v>395101</v>
      </c>
      <c r="D197" s="59">
        <v>850036606000</v>
      </c>
      <c r="E197" s="58" t="s">
        <v>2415</v>
      </c>
      <c r="F197" s="58" t="s">
        <v>2416</v>
      </c>
      <c r="G197" s="58">
        <v>8</v>
      </c>
      <c r="H197" s="58">
        <v>8.3000000000000007</v>
      </c>
      <c r="I197" s="77" t="s">
        <v>177</v>
      </c>
      <c r="J197" s="58" t="s">
        <v>1873</v>
      </c>
      <c r="K197" s="58" t="s">
        <v>1770</v>
      </c>
      <c r="L197" s="58" t="s">
        <v>1564</v>
      </c>
      <c r="M197" s="60">
        <v>15.5</v>
      </c>
      <c r="N197" s="38">
        <f t="shared" si="9"/>
        <v>1.9375</v>
      </c>
      <c r="O197" s="279">
        <f t="shared" si="10"/>
        <v>3.49</v>
      </c>
      <c r="P197" s="268">
        <f t="shared" si="11"/>
        <v>0.44484240687679089</v>
      </c>
      <c r="Q197" s="62"/>
      <c r="R197" s="63" t="s">
        <v>6179</v>
      </c>
      <c r="S197" s="266" t="s">
        <v>6179</v>
      </c>
      <c r="T197" s="63" t="s">
        <v>6179</v>
      </c>
      <c r="U197" s="63" t="s">
        <v>6178</v>
      </c>
      <c r="V197" s="63" t="s">
        <v>6178</v>
      </c>
    </row>
    <row r="198" spans="2:22" ht="15" customHeight="1" x14ac:dyDescent="0.5">
      <c r="B198" s="58">
        <v>195</v>
      </c>
      <c r="C198" s="58">
        <v>597144</v>
      </c>
      <c r="D198" s="59">
        <v>859959003200</v>
      </c>
      <c r="E198" s="58" t="s">
        <v>3497</v>
      </c>
      <c r="F198" s="58" t="s">
        <v>3515</v>
      </c>
      <c r="G198" s="58">
        <v>25</v>
      </c>
      <c r="H198" s="58">
        <v>2.96</v>
      </c>
      <c r="I198" s="77" t="s">
        <v>177</v>
      </c>
      <c r="J198" s="58" t="s">
        <v>1848</v>
      </c>
      <c r="K198" s="58" t="s">
        <v>42</v>
      </c>
      <c r="L198" s="58" t="s">
        <v>43</v>
      </c>
      <c r="M198" s="60">
        <v>57.5</v>
      </c>
      <c r="N198" s="38">
        <f t="shared" si="9"/>
        <v>2.2999999999999998</v>
      </c>
      <c r="O198" s="279">
        <f t="shared" si="10"/>
        <v>3.99</v>
      </c>
      <c r="P198" s="268">
        <f t="shared" si="11"/>
        <v>0.42355889724310786</v>
      </c>
      <c r="Q198" s="62"/>
      <c r="R198" s="63" t="s">
        <v>6178</v>
      </c>
      <c r="S198" s="266" t="s">
        <v>6178</v>
      </c>
      <c r="T198" s="63" t="s">
        <v>6179</v>
      </c>
      <c r="U198" s="63" t="s">
        <v>6179</v>
      </c>
      <c r="V198" s="63" t="s">
        <v>6179</v>
      </c>
    </row>
    <row r="199" spans="2:22" ht="15" customHeight="1" x14ac:dyDescent="0.5">
      <c r="B199" s="58">
        <v>196</v>
      </c>
      <c r="C199" s="58">
        <v>450401</v>
      </c>
      <c r="D199" s="59">
        <v>762357059598</v>
      </c>
      <c r="E199" s="58" t="s">
        <v>2550</v>
      </c>
      <c r="F199" s="58" t="s">
        <v>2575</v>
      </c>
      <c r="G199" s="58">
        <v>4</v>
      </c>
      <c r="H199" s="58">
        <v>59</v>
      </c>
      <c r="I199" s="73" t="s">
        <v>5487</v>
      </c>
      <c r="J199" s="58" t="s">
        <v>2321</v>
      </c>
      <c r="K199" s="58" t="s">
        <v>1770</v>
      </c>
      <c r="L199" s="58" t="s">
        <v>1564</v>
      </c>
      <c r="M199" s="60">
        <v>36.4</v>
      </c>
      <c r="N199" s="38">
        <f t="shared" si="9"/>
        <v>9.1</v>
      </c>
      <c r="O199" s="279">
        <f t="shared" si="10"/>
        <v>15.49</v>
      </c>
      <c r="P199" s="268">
        <f t="shared" si="11"/>
        <v>0.41252420916720467</v>
      </c>
      <c r="Q199" s="62"/>
      <c r="R199" s="63" t="s">
        <v>6179</v>
      </c>
      <c r="S199" s="266" t="s">
        <v>6179</v>
      </c>
      <c r="T199" s="63" t="s">
        <v>6179</v>
      </c>
      <c r="U199" s="63" t="s">
        <v>6178</v>
      </c>
      <c r="V199" s="63" t="s">
        <v>6178</v>
      </c>
    </row>
    <row r="200" spans="2:22" ht="15" customHeight="1" x14ac:dyDescent="0.5">
      <c r="B200" s="58">
        <v>197</v>
      </c>
      <c r="C200" s="58">
        <v>400030</v>
      </c>
      <c r="D200" s="59">
        <v>850003023700</v>
      </c>
      <c r="E200" s="58" t="s">
        <v>1951</v>
      </c>
      <c r="F200" s="58" t="s">
        <v>2438</v>
      </c>
      <c r="G200" s="58">
        <v>6</v>
      </c>
      <c r="H200" s="58">
        <v>10</v>
      </c>
      <c r="I200" s="73" t="s">
        <v>5487</v>
      </c>
      <c r="J200" s="58" t="s">
        <v>2321</v>
      </c>
      <c r="K200" s="58" t="s">
        <v>1770</v>
      </c>
      <c r="L200" s="58" t="s">
        <v>1564</v>
      </c>
      <c r="M200" s="60">
        <v>16.47</v>
      </c>
      <c r="N200" s="38">
        <f t="shared" si="9"/>
        <v>2.7449999999999997</v>
      </c>
      <c r="O200" s="279">
        <f t="shared" si="10"/>
        <v>4.99</v>
      </c>
      <c r="P200" s="268">
        <f t="shared" si="11"/>
        <v>0.44989979959919851</v>
      </c>
      <c r="Q200" s="62"/>
      <c r="R200" s="63" t="s">
        <v>6178</v>
      </c>
      <c r="S200" s="266" t="s">
        <v>6179</v>
      </c>
      <c r="T200" s="63" t="s">
        <v>6179</v>
      </c>
      <c r="U200" s="63" t="s">
        <v>6178</v>
      </c>
      <c r="V200" s="63" t="s">
        <v>6178</v>
      </c>
    </row>
    <row r="201" spans="2:22" ht="15" customHeight="1" x14ac:dyDescent="0.5">
      <c r="B201" s="58">
        <v>198</v>
      </c>
      <c r="C201" s="58">
        <v>503115</v>
      </c>
      <c r="D201" s="59">
        <v>850001974561</v>
      </c>
      <c r="E201" s="58" t="s">
        <v>2893</v>
      </c>
      <c r="F201" s="58" t="s">
        <v>2902</v>
      </c>
      <c r="G201" s="58">
        <v>8</v>
      </c>
      <c r="H201" s="58">
        <v>10.6</v>
      </c>
      <c r="I201" s="73" t="s">
        <v>5487</v>
      </c>
      <c r="J201" s="58" t="s">
        <v>1848</v>
      </c>
      <c r="K201" s="58" t="s">
        <v>42</v>
      </c>
      <c r="L201" s="58" t="s">
        <v>43</v>
      </c>
      <c r="M201" s="60">
        <v>39.01</v>
      </c>
      <c r="N201" s="38">
        <f t="shared" si="9"/>
        <v>4.8762499999999998</v>
      </c>
      <c r="O201" s="279">
        <f t="shared" si="10"/>
        <v>8.49</v>
      </c>
      <c r="P201" s="268">
        <f t="shared" si="11"/>
        <v>0.42564782096584219</v>
      </c>
      <c r="Q201" s="62"/>
      <c r="R201" s="63" t="s">
        <v>6179</v>
      </c>
      <c r="S201" s="266" t="s">
        <v>6179</v>
      </c>
      <c r="T201" s="63" t="s">
        <v>6179</v>
      </c>
      <c r="U201" s="63" t="s">
        <v>6178</v>
      </c>
      <c r="V201" s="63" t="s">
        <v>6178</v>
      </c>
    </row>
    <row r="202" spans="2:22" ht="15" customHeight="1" x14ac:dyDescent="0.5">
      <c r="B202" s="58">
        <v>199</v>
      </c>
      <c r="C202" s="58">
        <v>300262</v>
      </c>
      <c r="D202" s="59">
        <v>818290011800</v>
      </c>
      <c r="E202" s="58" t="s">
        <v>1919</v>
      </c>
      <c r="F202" s="58" t="s">
        <v>1928</v>
      </c>
      <c r="G202" s="58">
        <v>8</v>
      </c>
      <c r="H202" s="58">
        <v>7</v>
      </c>
      <c r="I202" s="73" t="s">
        <v>5487</v>
      </c>
      <c r="J202" s="58" t="s">
        <v>1914</v>
      </c>
      <c r="K202" s="58" t="s">
        <v>1770</v>
      </c>
      <c r="L202" s="58" t="s">
        <v>1564</v>
      </c>
      <c r="M202" s="60">
        <v>18.2</v>
      </c>
      <c r="N202" s="38">
        <f t="shared" si="9"/>
        <v>2.2749999999999999</v>
      </c>
      <c r="O202" s="279">
        <f t="shared" si="10"/>
        <v>3.99</v>
      </c>
      <c r="P202" s="268">
        <f t="shared" si="11"/>
        <v>0.42982456140350883</v>
      </c>
      <c r="Q202" s="62"/>
      <c r="R202" s="63" t="s">
        <v>6178</v>
      </c>
      <c r="S202" s="266" t="s">
        <v>6179</v>
      </c>
      <c r="T202" s="63" t="s">
        <v>6179</v>
      </c>
      <c r="U202" s="63" t="s">
        <v>6178</v>
      </c>
      <c r="V202" s="63" t="s">
        <v>6178</v>
      </c>
    </row>
    <row r="203" spans="2:22" ht="15" customHeight="1" x14ac:dyDescent="0.5">
      <c r="B203" s="58">
        <v>200</v>
      </c>
      <c r="C203" s="58">
        <v>453306</v>
      </c>
      <c r="D203" s="59">
        <v>868235000482</v>
      </c>
      <c r="E203" s="58" t="s">
        <v>2595</v>
      </c>
      <c r="F203" s="58" t="s">
        <v>2599</v>
      </c>
      <c r="G203" s="58">
        <v>12</v>
      </c>
      <c r="H203" s="58">
        <v>7</v>
      </c>
      <c r="I203" s="77" t="s">
        <v>177</v>
      </c>
      <c r="J203" s="58" t="s">
        <v>743</v>
      </c>
      <c r="K203" s="58" t="s">
        <v>14</v>
      </c>
      <c r="L203" s="58" t="s">
        <v>6119</v>
      </c>
      <c r="M203" s="60">
        <v>23.78</v>
      </c>
      <c r="N203" s="38">
        <f t="shared" si="9"/>
        <v>1.9816666666666667</v>
      </c>
      <c r="O203" s="279">
        <f t="shared" si="10"/>
        <v>3.49</v>
      </c>
      <c r="P203" s="268">
        <f t="shared" si="11"/>
        <v>0.43218720152817575</v>
      </c>
      <c r="Q203" s="62"/>
      <c r="R203" s="63" t="s">
        <v>6179</v>
      </c>
      <c r="S203" s="266" t="s">
        <v>6179</v>
      </c>
      <c r="T203" s="63" t="s">
        <v>6179</v>
      </c>
      <c r="U203" s="63" t="s">
        <v>6179</v>
      </c>
      <c r="V203" s="63" t="s">
        <v>6179</v>
      </c>
    </row>
    <row r="204" spans="2:22" ht="15" customHeight="1" x14ac:dyDescent="0.5">
      <c r="B204" s="58">
        <v>201</v>
      </c>
      <c r="C204" s="58">
        <v>550409</v>
      </c>
      <c r="D204" s="59">
        <v>856920005782</v>
      </c>
      <c r="E204" s="58" t="s">
        <v>1524</v>
      </c>
      <c r="F204" s="58" t="s">
        <v>3380</v>
      </c>
      <c r="G204" s="58">
        <v>8</v>
      </c>
      <c r="H204" s="58">
        <v>9.9</v>
      </c>
      <c r="I204" s="73" t="s">
        <v>5487</v>
      </c>
      <c r="J204" s="58" t="s">
        <v>1848</v>
      </c>
      <c r="K204" s="58" t="s">
        <v>42</v>
      </c>
      <c r="L204" s="58" t="s">
        <v>43</v>
      </c>
      <c r="M204" s="60">
        <v>31.6</v>
      </c>
      <c r="N204" s="38">
        <f t="shared" si="9"/>
        <v>3.95</v>
      </c>
      <c r="O204" s="279">
        <f t="shared" si="10"/>
        <v>6.99</v>
      </c>
      <c r="P204" s="268">
        <f t="shared" si="11"/>
        <v>0.43490701001430615</v>
      </c>
      <c r="Q204" s="62"/>
      <c r="R204" s="63" t="s">
        <v>6179</v>
      </c>
      <c r="S204" s="266" t="s">
        <v>6179</v>
      </c>
      <c r="T204" s="63" t="s">
        <v>6179</v>
      </c>
      <c r="U204" s="63" t="s">
        <v>6178</v>
      </c>
      <c r="V204" s="63" t="s">
        <v>6179</v>
      </c>
    </row>
    <row r="205" spans="2:22" ht="15" customHeight="1" x14ac:dyDescent="0.5">
      <c r="B205" s="58">
        <v>202</v>
      </c>
      <c r="C205" s="58">
        <v>764505</v>
      </c>
      <c r="D205" s="59">
        <v>40784985506</v>
      </c>
      <c r="E205" s="58" t="s">
        <v>5240</v>
      </c>
      <c r="F205" s="58" t="s">
        <v>5243</v>
      </c>
      <c r="G205" s="58">
        <v>12</v>
      </c>
      <c r="H205" s="58">
        <v>28</v>
      </c>
      <c r="I205" s="77" t="s">
        <v>177</v>
      </c>
      <c r="J205" s="58" t="s">
        <v>197</v>
      </c>
      <c r="K205" s="58" t="s">
        <v>14</v>
      </c>
      <c r="L205" s="58" t="s">
        <v>6119</v>
      </c>
      <c r="M205" s="60">
        <v>36.299999999999997</v>
      </c>
      <c r="N205" s="38">
        <f t="shared" si="9"/>
        <v>3.0249999999999999</v>
      </c>
      <c r="O205" s="279">
        <f t="shared" si="10"/>
        <v>5.49</v>
      </c>
      <c r="P205" s="268">
        <f t="shared" si="11"/>
        <v>0.44899817850637525</v>
      </c>
      <c r="Q205" s="62"/>
      <c r="R205" s="63" t="s">
        <v>6179</v>
      </c>
      <c r="S205" s="266" t="s">
        <v>6179</v>
      </c>
      <c r="T205" s="63" t="s">
        <v>6179</v>
      </c>
      <c r="U205" s="63" t="s">
        <v>6178</v>
      </c>
      <c r="V205" s="63" t="s">
        <v>6178</v>
      </c>
    </row>
    <row r="206" spans="2:22" ht="15" customHeight="1" x14ac:dyDescent="0.5">
      <c r="B206" s="58">
        <v>203</v>
      </c>
      <c r="C206" s="58">
        <v>102504</v>
      </c>
      <c r="D206" s="59">
        <v>850025895033</v>
      </c>
      <c r="E206" s="58" t="s">
        <v>417</v>
      </c>
      <c r="F206" s="58" t="s">
        <v>419</v>
      </c>
      <c r="G206" s="58">
        <v>9</v>
      </c>
      <c r="H206" s="58">
        <v>9</v>
      </c>
      <c r="I206" s="77" t="s">
        <v>177</v>
      </c>
      <c r="J206" s="58" t="s">
        <v>9</v>
      </c>
      <c r="K206" s="58" t="s">
        <v>14</v>
      </c>
      <c r="L206" s="58" t="s">
        <v>6119</v>
      </c>
      <c r="M206" s="60">
        <v>29.5</v>
      </c>
      <c r="N206" s="38">
        <f t="shared" si="9"/>
        <v>3.2777777777777777</v>
      </c>
      <c r="O206" s="279">
        <f t="shared" si="10"/>
        <v>5.49</v>
      </c>
      <c r="P206" s="268">
        <f t="shared" si="11"/>
        <v>0.40295486743574177</v>
      </c>
      <c r="Q206" s="62"/>
      <c r="R206" s="63" t="s">
        <v>6179</v>
      </c>
      <c r="S206" s="266" t="s">
        <v>6179</v>
      </c>
      <c r="T206" s="63" t="s">
        <v>6179</v>
      </c>
      <c r="U206" s="63" t="s">
        <v>6179</v>
      </c>
      <c r="V206" s="63" t="s">
        <v>6179</v>
      </c>
    </row>
    <row r="207" spans="2:22" ht="15" customHeight="1" x14ac:dyDescent="0.5">
      <c r="B207" s="58">
        <v>204</v>
      </c>
      <c r="C207" s="58">
        <v>742801</v>
      </c>
      <c r="D207" s="59">
        <v>94922281524</v>
      </c>
      <c r="E207" s="58" t="s">
        <v>4889</v>
      </c>
      <c r="F207" s="58" t="s">
        <v>4890</v>
      </c>
      <c r="G207" s="58">
        <v>24</v>
      </c>
      <c r="H207" s="58">
        <v>16.899999999999999</v>
      </c>
      <c r="I207" s="77" t="s">
        <v>177</v>
      </c>
      <c r="J207" s="58" t="s">
        <v>472</v>
      </c>
      <c r="K207" s="58" t="s">
        <v>14</v>
      </c>
      <c r="L207" s="58" t="s">
        <v>6119</v>
      </c>
      <c r="M207" s="60">
        <v>3.7</v>
      </c>
      <c r="N207" s="38">
        <f t="shared" si="9"/>
        <v>0.15416666666666667</v>
      </c>
      <c r="O207" s="279">
        <f t="shared" si="10"/>
        <v>0.49</v>
      </c>
      <c r="P207" s="268">
        <f t="shared" si="11"/>
        <v>0.68537414965986387</v>
      </c>
      <c r="Q207" s="62"/>
      <c r="R207" s="63" t="s">
        <v>6178</v>
      </c>
      <c r="S207" s="266" t="s">
        <v>6179</v>
      </c>
      <c r="T207" s="63" t="s">
        <v>6178</v>
      </c>
      <c r="U207" s="63" t="s">
        <v>6178</v>
      </c>
      <c r="V207" s="63" t="s">
        <v>6178</v>
      </c>
    </row>
    <row r="208" spans="2:22" ht="15" customHeight="1" x14ac:dyDescent="0.5">
      <c r="B208" s="58">
        <v>205</v>
      </c>
      <c r="C208" s="58">
        <v>427103</v>
      </c>
      <c r="D208" s="59">
        <v>855230002047</v>
      </c>
      <c r="E208" s="58" t="s">
        <v>2071</v>
      </c>
      <c r="F208" s="58" t="s">
        <v>2490</v>
      </c>
      <c r="G208" s="58">
        <v>6</v>
      </c>
      <c r="H208" s="58">
        <v>16</v>
      </c>
      <c r="I208" s="77" t="s">
        <v>177</v>
      </c>
      <c r="J208" s="58" t="s">
        <v>1882</v>
      </c>
      <c r="K208" s="58" t="s">
        <v>1770</v>
      </c>
      <c r="L208" s="58" t="s">
        <v>1564</v>
      </c>
      <c r="M208" s="60">
        <v>37.06</v>
      </c>
      <c r="N208" s="38">
        <f t="shared" si="9"/>
        <v>6.1766666666666667</v>
      </c>
      <c r="O208" s="279">
        <f t="shared" si="10"/>
        <v>10.49</v>
      </c>
      <c r="P208" s="268">
        <f t="shared" si="11"/>
        <v>0.41118525579917381</v>
      </c>
      <c r="Q208" s="62"/>
      <c r="R208" s="63" t="s">
        <v>6179</v>
      </c>
      <c r="S208" s="266" t="s">
        <v>6179</v>
      </c>
      <c r="T208" s="63" t="s">
        <v>6179</v>
      </c>
      <c r="U208" s="63" t="s">
        <v>6178</v>
      </c>
      <c r="V208" s="63" t="s">
        <v>6178</v>
      </c>
    </row>
    <row r="209" spans="2:22" ht="15" customHeight="1" x14ac:dyDescent="0.5">
      <c r="B209" s="58">
        <v>206</v>
      </c>
      <c r="C209" s="58">
        <v>310311</v>
      </c>
      <c r="D209" s="59">
        <v>860006229689</v>
      </c>
      <c r="E209" s="58" t="s">
        <v>2061</v>
      </c>
      <c r="F209" s="58" t="s">
        <v>5648</v>
      </c>
      <c r="G209" s="58">
        <v>8</v>
      </c>
      <c r="H209" s="58">
        <v>8</v>
      </c>
      <c r="I209" s="77" t="s">
        <v>177</v>
      </c>
      <c r="J209" s="58" t="s">
        <v>1187</v>
      </c>
      <c r="K209" s="58" t="s">
        <v>1770</v>
      </c>
      <c r="L209" s="58" t="s">
        <v>1564</v>
      </c>
      <c r="M209" s="60">
        <v>26.3</v>
      </c>
      <c r="N209" s="38">
        <f t="shared" si="9"/>
        <v>3.2875000000000001</v>
      </c>
      <c r="O209" s="279">
        <f t="shared" si="10"/>
        <v>5.49</v>
      </c>
      <c r="P209" s="268">
        <f t="shared" si="11"/>
        <v>0.40118397085610202</v>
      </c>
      <c r="Q209" s="62"/>
      <c r="R209" s="63" t="s">
        <v>6179</v>
      </c>
      <c r="S209" s="266" t="s">
        <v>6179</v>
      </c>
      <c r="T209" s="63" t="s">
        <v>6179</v>
      </c>
      <c r="U209" s="63" t="s">
        <v>6179</v>
      </c>
      <c r="V209" s="63" t="s">
        <v>6178</v>
      </c>
    </row>
    <row r="210" spans="2:22" ht="15" customHeight="1" x14ac:dyDescent="0.5">
      <c r="B210" s="58">
        <v>207</v>
      </c>
      <c r="C210" s="58">
        <v>340473</v>
      </c>
      <c r="D210" s="59">
        <v>850052630171</v>
      </c>
      <c r="E210" s="58" t="s">
        <v>2229</v>
      </c>
      <c r="F210" s="58" t="s">
        <v>2246</v>
      </c>
      <c r="G210" s="58">
        <v>12</v>
      </c>
      <c r="H210" s="58">
        <v>5</v>
      </c>
      <c r="I210" s="77" t="s">
        <v>177</v>
      </c>
      <c r="J210" s="58" t="s">
        <v>1873</v>
      </c>
      <c r="K210" s="58" t="s">
        <v>1770</v>
      </c>
      <c r="L210" s="58" t="s">
        <v>1564</v>
      </c>
      <c r="M210" s="60">
        <v>22.2</v>
      </c>
      <c r="N210" s="38">
        <f t="shared" si="9"/>
        <v>1.8499999999999999</v>
      </c>
      <c r="O210" s="279">
        <f t="shared" si="10"/>
        <v>3.49</v>
      </c>
      <c r="P210" s="268">
        <f t="shared" si="11"/>
        <v>0.46991404011461324</v>
      </c>
      <c r="Q210" s="62"/>
      <c r="R210" s="63" t="s">
        <v>6179</v>
      </c>
      <c r="S210" s="266" t="s">
        <v>6179</v>
      </c>
      <c r="T210" s="63" t="s">
        <v>6179</v>
      </c>
      <c r="U210" s="63" t="s">
        <v>6178</v>
      </c>
      <c r="V210" s="63" t="s">
        <v>6179</v>
      </c>
    </row>
    <row r="211" spans="2:22" ht="15" customHeight="1" x14ac:dyDescent="0.5">
      <c r="B211" s="58">
        <v>208</v>
      </c>
      <c r="C211" s="58">
        <v>759002</v>
      </c>
      <c r="D211" s="59">
        <v>71018010190</v>
      </c>
      <c r="E211" s="58" t="s">
        <v>3802</v>
      </c>
      <c r="F211" s="58" t="s">
        <v>5167</v>
      </c>
      <c r="G211" s="58">
        <v>12</v>
      </c>
      <c r="H211" s="58">
        <v>16</v>
      </c>
      <c r="I211" s="77" t="s">
        <v>177</v>
      </c>
      <c r="J211" s="58" t="s">
        <v>756</v>
      </c>
      <c r="K211" s="58" t="s">
        <v>14</v>
      </c>
      <c r="L211" s="58" t="s">
        <v>6119</v>
      </c>
      <c r="M211" s="60">
        <v>48</v>
      </c>
      <c r="N211" s="38">
        <f t="shared" si="9"/>
        <v>4</v>
      </c>
      <c r="O211" s="279">
        <f t="shared" si="10"/>
        <v>6.99</v>
      </c>
      <c r="P211" s="268">
        <f t="shared" si="11"/>
        <v>0.42775393419170243</v>
      </c>
      <c r="Q211" s="62"/>
      <c r="R211" s="63" t="s">
        <v>6179</v>
      </c>
      <c r="S211" s="266" t="s">
        <v>6179</v>
      </c>
      <c r="T211" s="63" t="s">
        <v>6178</v>
      </c>
      <c r="U211" s="63" t="s">
        <v>6178</v>
      </c>
      <c r="V211" s="63" t="s">
        <v>6178</v>
      </c>
    </row>
    <row r="212" spans="2:22" ht="15" customHeight="1" x14ac:dyDescent="0.5">
      <c r="B212" s="58">
        <v>209</v>
      </c>
      <c r="C212" s="58">
        <v>609160</v>
      </c>
      <c r="D212" s="59">
        <v>863336000416</v>
      </c>
      <c r="E212" s="58" t="s">
        <v>3815</v>
      </c>
      <c r="F212" s="58" t="s">
        <v>3817</v>
      </c>
      <c r="G212" s="58">
        <v>12</v>
      </c>
      <c r="H212" s="58">
        <v>5.3</v>
      </c>
      <c r="I212" s="77" t="s">
        <v>177</v>
      </c>
      <c r="J212" s="58" t="s">
        <v>1848</v>
      </c>
      <c r="K212" s="58" t="s">
        <v>42</v>
      </c>
      <c r="L212" s="58" t="s">
        <v>43</v>
      </c>
      <c r="M212" s="60">
        <v>35</v>
      </c>
      <c r="N212" s="38">
        <f t="shared" si="9"/>
        <v>2.9166666666666665</v>
      </c>
      <c r="O212" s="279">
        <f t="shared" si="10"/>
        <v>4.99</v>
      </c>
      <c r="P212" s="268">
        <f t="shared" si="11"/>
        <v>0.41549766199064803</v>
      </c>
      <c r="Q212" s="62"/>
      <c r="R212" s="63" t="s">
        <v>6179</v>
      </c>
      <c r="S212" s="266" t="s">
        <v>6179</v>
      </c>
      <c r="T212" s="63" t="s">
        <v>6179</v>
      </c>
      <c r="U212" s="63" t="s">
        <v>6179</v>
      </c>
      <c r="V212" s="63" t="s">
        <v>6179</v>
      </c>
    </row>
    <row r="213" spans="2:22" ht="15" customHeight="1" x14ac:dyDescent="0.5">
      <c r="B213" s="58">
        <v>210</v>
      </c>
      <c r="C213" s="58">
        <v>550414</v>
      </c>
      <c r="D213" s="59">
        <v>856920005959</v>
      </c>
      <c r="E213" s="58" t="s">
        <v>1524</v>
      </c>
      <c r="F213" s="58" t="s">
        <v>3385</v>
      </c>
      <c r="G213" s="58">
        <v>6</v>
      </c>
      <c r="H213" s="58">
        <v>11.4</v>
      </c>
      <c r="I213" s="77" t="s">
        <v>177</v>
      </c>
      <c r="J213" s="58" t="s">
        <v>1848</v>
      </c>
      <c r="K213" s="58" t="s">
        <v>42</v>
      </c>
      <c r="L213" s="58" t="s">
        <v>43</v>
      </c>
      <c r="M213" s="60">
        <v>29.6</v>
      </c>
      <c r="N213" s="38">
        <f t="shared" si="9"/>
        <v>4.9333333333333336</v>
      </c>
      <c r="O213" s="279">
        <f t="shared" si="10"/>
        <v>8.49</v>
      </c>
      <c r="P213" s="268">
        <f t="shared" si="11"/>
        <v>0.41892422457793482</v>
      </c>
      <c r="Q213" s="62"/>
      <c r="R213" s="63" t="s">
        <v>6179</v>
      </c>
      <c r="S213" s="266" t="s">
        <v>6179</v>
      </c>
      <c r="T213" s="63" t="s">
        <v>6179</v>
      </c>
      <c r="U213" s="63" t="s">
        <v>6178</v>
      </c>
      <c r="V213" s="63" t="s">
        <v>6179</v>
      </c>
    </row>
    <row r="214" spans="2:22" ht="15" customHeight="1" x14ac:dyDescent="0.5">
      <c r="B214" s="58">
        <v>211</v>
      </c>
      <c r="C214" s="58">
        <v>609161</v>
      </c>
      <c r="D214" s="59">
        <v>863336000409</v>
      </c>
      <c r="E214" s="58" t="s">
        <v>3815</v>
      </c>
      <c r="F214" s="58" t="s">
        <v>3818</v>
      </c>
      <c r="G214" s="58">
        <v>12</v>
      </c>
      <c r="H214" s="58">
        <v>5.2</v>
      </c>
      <c r="I214" s="77" t="s">
        <v>177</v>
      </c>
      <c r="J214" s="58" t="s">
        <v>1848</v>
      </c>
      <c r="K214" s="58" t="s">
        <v>42</v>
      </c>
      <c r="L214" s="58" t="s">
        <v>43</v>
      </c>
      <c r="M214" s="60">
        <v>35</v>
      </c>
      <c r="N214" s="38">
        <f t="shared" si="9"/>
        <v>2.9166666666666665</v>
      </c>
      <c r="O214" s="279">
        <f t="shared" si="10"/>
        <v>4.99</v>
      </c>
      <c r="P214" s="268">
        <f t="shared" si="11"/>
        <v>0.41549766199064803</v>
      </c>
      <c r="Q214" s="62"/>
      <c r="R214" s="63" t="s">
        <v>6179</v>
      </c>
      <c r="S214" s="266" t="s">
        <v>6179</v>
      </c>
      <c r="T214" s="63" t="s">
        <v>6179</v>
      </c>
      <c r="U214" s="63" t="s">
        <v>6179</v>
      </c>
      <c r="V214" s="63" t="s">
        <v>6179</v>
      </c>
    </row>
    <row r="215" spans="2:22" ht="15" customHeight="1" x14ac:dyDescent="0.5">
      <c r="B215" s="58">
        <v>212</v>
      </c>
      <c r="C215" s="58">
        <v>373102</v>
      </c>
      <c r="D215" s="59">
        <v>875252000272</v>
      </c>
      <c r="E215" s="58" t="s">
        <v>2356</v>
      </c>
      <c r="F215" s="58" t="s">
        <v>2359</v>
      </c>
      <c r="G215" s="58">
        <v>3</v>
      </c>
      <c r="H215" s="58">
        <v>64</v>
      </c>
      <c r="I215" s="77" t="s">
        <v>177</v>
      </c>
      <c r="J215" s="58" t="s">
        <v>1911</v>
      </c>
      <c r="K215" s="58" t="s">
        <v>1770</v>
      </c>
      <c r="L215" s="58" t="s">
        <v>1564</v>
      </c>
      <c r="M215" s="60">
        <v>11.9</v>
      </c>
      <c r="N215" s="38">
        <f t="shared" si="9"/>
        <v>3.9666666666666668</v>
      </c>
      <c r="O215" s="279">
        <f t="shared" si="10"/>
        <v>6.99</v>
      </c>
      <c r="P215" s="268">
        <f t="shared" si="11"/>
        <v>0.4325226514067716</v>
      </c>
      <c r="Q215" s="62"/>
      <c r="R215" s="76" t="s">
        <v>6178</v>
      </c>
      <c r="S215" s="318" t="s">
        <v>6178</v>
      </c>
      <c r="T215" s="76" t="s">
        <v>6178</v>
      </c>
      <c r="U215" s="76" t="s">
        <v>6178</v>
      </c>
      <c r="V215" s="76" t="s">
        <v>6178</v>
      </c>
    </row>
    <row r="216" spans="2:22" ht="15" customHeight="1" x14ac:dyDescent="0.5">
      <c r="B216" s="58">
        <v>213</v>
      </c>
      <c r="C216" s="58">
        <v>395111</v>
      </c>
      <c r="D216" s="59">
        <v>850036606079</v>
      </c>
      <c r="E216" s="58" t="s">
        <v>2415</v>
      </c>
      <c r="F216" s="58" t="s">
        <v>2424</v>
      </c>
      <c r="G216" s="58">
        <v>6</v>
      </c>
      <c r="H216" s="58">
        <v>24</v>
      </c>
      <c r="I216" s="77" t="s">
        <v>177</v>
      </c>
      <c r="J216" s="58" t="s">
        <v>1873</v>
      </c>
      <c r="K216" s="58" t="s">
        <v>1770</v>
      </c>
      <c r="L216" s="58" t="s">
        <v>1564</v>
      </c>
      <c r="M216" s="60">
        <v>41.7</v>
      </c>
      <c r="N216" s="38">
        <f t="shared" si="9"/>
        <v>6.95</v>
      </c>
      <c r="O216" s="279">
        <f t="shared" si="10"/>
        <v>11.99</v>
      </c>
      <c r="P216" s="268">
        <f t="shared" si="11"/>
        <v>0.42035029190992496</v>
      </c>
      <c r="Q216" s="62"/>
      <c r="R216" s="63" t="s">
        <v>6179</v>
      </c>
      <c r="S216" s="266" t="s">
        <v>6179</v>
      </c>
      <c r="T216" s="63" t="s">
        <v>6179</v>
      </c>
      <c r="U216" s="63" t="s">
        <v>6178</v>
      </c>
      <c r="V216" s="63" t="s">
        <v>6179</v>
      </c>
    </row>
    <row r="217" spans="2:22" ht="15" customHeight="1" x14ac:dyDescent="0.5">
      <c r="B217" s="58">
        <v>214</v>
      </c>
      <c r="C217" s="58">
        <v>436206</v>
      </c>
      <c r="D217" s="59">
        <v>811184031441</v>
      </c>
      <c r="E217" s="58" t="s">
        <v>1812</v>
      </c>
      <c r="F217" s="58" t="s">
        <v>2519</v>
      </c>
      <c r="G217" s="58">
        <v>12</v>
      </c>
      <c r="H217" s="58">
        <v>16</v>
      </c>
      <c r="I217" s="77" t="s">
        <v>177</v>
      </c>
      <c r="J217" s="58" t="s">
        <v>1997</v>
      </c>
      <c r="K217" s="58" t="s">
        <v>1770</v>
      </c>
      <c r="L217" s="58" t="s">
        <v>1564</v>
      </c>
      <c r="M217" s="60">
        <v>29.55</v>
      </c>
      <c r="N217" s="38">
        <f t="shared" si="9"/>
        <v>2.4624999999999999</v>
      </c>
      <c r="O217" s="279">
        <f t="shared" si="10"/>
        <v>4.49</v>
      </c>
      <c r="P217" s="268">
        <f t="shared" si="11"/>
        <v>0.45155902004454346</v>
      </c>
      <c r="Q217" s="62"/>
      <c r="R217" s="63" t="s">
        <v>6179</v>
      </c>
      <c r="S217" s="266" t="s">
        <v>6179</v>
      </c>
      <c r="T217" s="63" t="s">
        <v>6179</v>
      </c>
      <c r="U217" s="63" t="s">
        <v>6178</v>
      </c>
      <c r="V217" s="63" t="s">
        <v>6179</v>
      </c>
    </row>
    <row r="218" spans="2:22" ht="15" customHeight="1" x14ac:dyDescent="0.5">
      <c r="B218" s="58">
        <v>215</v>
      </c>
      <c r="C218" s="58">
        <v>498202</v>
      </c>
      <c r="D218" s="59">
        <v>860009186897</v>
      </c>
      <c r="E218" s="58" t="s">
        <v>2714</v>
      </c>
      <c r="F218" s="58" t="s">
        <v>2716</v>
      </c>
      <c r="G218" s="58">
        <v>6</v>
      </c>
      <c r="H218" s="58">
        <v>1.8</v>
      </c>
      <c r="I218" s="73" t="s">
        <v>5487</v>
      </c>
      <c r="J218" s="58" t="s">
        <v>110</v>
      </c>
      <c r="K218" s="58" t="s">
        <v>111</v>
      </c>
      <c r="L218" s="58" t="s">
        <v>1564</v>
      </c>
      <c r="M218" s="60">
        <v>13.29</v>
      </c>
      <c r="N218" s="38">
        <f t="shared" si="9"/>
        <v>2.2149999999999999</v>
      </c>
      <c r="O218" s="279">
        <f t="shared" si="10"/>
        <v>3.99</v>
      </c>
      <c r="P218" s="268">
        <f t="shared" si="11"/>
        <v>0.44486215538847124</v>
      </c>
      <c r="Q218" s="62"/>
      <c r="R218" s="63" t="s">
        <v>6179</v>
      </c>
      <c r="S218" s="266" t="s">
        <v>6179</v>
      </c>
      <c r="T218" s="63" t="s">
        <v>6179</v>
      </c>
      <c r="U218" s="63" t="s">
        <v>6178</v>
      </c>
      <c r="V218" s="63" t="s">
        <v>6178</v>
      </c>
    </row>
    <row r="219" spans="2:22" ht="15" customHeight="1" x14ac:dyDescent="0.5">
      <c r="B219" s="58">
        <v>216</v>
      </c>
      <c r="C219" s="58">
        <v>436200</v>
      </c>
      <c r="D219" s="59">
        <v>811184030284</v>
      </c>
      <c r="E219" s="58" t="s">
        <v>1812</v>
      </c>
      <c r="F219" s="58" t="s">
        <v>5761</v>
      </c>
      <c r="G219" s="58">
        <v>12</v>
      </c>
      <c r="H219" s="58">
        <v>16</v>
      </c>
      <c r="I219" s="77" t="s">
        <v>177</v>
      </c>
      <c r="J219" s="58" t="s">
        <v>1997</v>
      </c>
      <c r="K219" s="58" t="s">
        <v>1770</v>
      </c>
      <c r="L219" s="58" t="s">
        <v>1564</v>
      </c>
      <c r="M219" s="60">
        <v>29.55</v>
      </c>
      <c r="N219" s="38">
        <f t="shared" si="9"/>
        <v>2.4624999999999999</v>
      </c>
      <c r="O219" s="279">
        <f t="shared" si="10"/>
        <v>4.49</v>
      </c>
      <c r="P219" s="268">
        <f t="shared" si="11"/>
        <v>0.45155902004454346</v>
      </c>
      <c r="Q219" s="62"/>
      <c r="R219" s="63" t="s">
        <v>6179</v>
      </c>
      <c r="S219" s="266" t="s">
        <v>6179</v>
      </c>
      <c r="T219" s="63" t="s">
        <v>6179</v>
      </c>
      <c r="U219" s="63" t="s">
        <v>6178</v>
      </c>
      <c r="V219" s="63" t="s">
        <v>6179</v>
      </c>
    </row>
    <row r="220" spans="2:22" ht="15" customHeight="1" x14ac:dyDescent="0.5">
      <c r="B220" s="58">
        <v>217</v>
      </c>
      <c r="C220" s="58">
        <v>453304</v>
      </c>
      <c r="D220" s="59">
        <v>868235000444</v>
      </c>
      <c r="E220" s="58" t="s">
        <v>2595</v>
      </c>
      <c r="F220" s="58" t="s">
        <v>2598</v>
      </c>
      <c r="G220" s="58">
        <v>12</v>
      </c>
      <c r="H220" s="58">
        <v>7</v>
      </c>
      <c r="I220" s="77" t="s">
        <v>177</v>
      </c>
      <c r="J220" s="58" t="s">
        <v>743</v>
      </c>
      <c r="K220" s="58" t="s">
        <v>14</v>
      </c>
      <c r="L220" s="58" t="s">
        <v>6119</v>
      </c>
      <c r="M220" s="60">
        <v>23.78</v>
      </c>
      <c r="N220" s="38">
        <f t="shared" si="9"/>
        <v>1.9816666666666667</v>
      </c>
      <c r="O220" s="279">
        <f t="shared" si="10"/>
        <v>3.49</v>
      </c>
      <c r="P220" s="268">
        <f t="shared" si="11"/>
        <v>0.43218720152817575</v>
      </c>
      <c r="Q220" s="62"/>
      <c r="R220" s="63" t="s">
        <v>6179</v>
      </c>
      <c r="S220" s="266" t="s">
        <v>6179</v>
      </c>
      <c r="T220" s="63" t="s">
        <v>6179</v>
      </c>
      <c r="U220" s="63" t="s">
        <v>6179</v>
      </c>
      <c r="V220" s="63" t="s">
        <v>6179</v>
      </c>
    </row>
    <row r="221" spans="2:22" ht="15" customHeight="1" x14ac:dyDescent="0.5">
      <c r="B221" s="58">
        <v>218</v>
      </c>
      <c r="C221" s="58">
        <v>451104</v>
      </c>
      <c r="D221" s="59">
        <v>868806000033</v>
      </c>
      <c r="E221" s="58" t="s">
        <v>1681</v>
      </c>
      <c r="F221" s="58" t="s">
        <v>5763</v>
      </c>
      <c r="G221" s="58">
        <v>6</v>
      </c>
      <c r="H221" s="58">
        <v>11</v>
      </c>
      <c r="I221" s="73" t="s">
        <v>5487</v>
      </c>
      <c r="J221" s="58" t="s">
        <v>743</v>
      </c>
      <c r="K221" s="58" t="s">
        <v>1770</v>
      </c>
      <c r="L221" s="58" t="s">
        <v>1564</v>
      </c>
      <c r="M221" s="60">
        <v>14.43</v>
      </c>
      <c r="N221" s="38">
        <f t="shared" si="9"/>
        <v>2.4049999999999998</v>
      </c>
      <c r="O221" s="279">
        <f t="shared" si="10"/>
        <v>4.49</v>
      </c>
      <c r="P221" s="268">
        <f t="shared" si="11"/>
        <v>0.46436525612472168</v>
      </c>
      <c r="Q221" s="62"/>
      <c r="R221" s="63" t="s">
        <v>6179</v>
      </c>
      <c r="S221" s="266" t="s">
        <v>6179</v>
      </c>
      <c r="T221" s="63" t="s">
        <v>6179</v>
      </c>
      <c r="U221" s="63" t="s">
        <v>6178</v>
      </c>
      <c r="V221" s="63" t="s">
        <v>6179</v>
      </c>
    </row>
    <row r="222" spans="2:22" ht="15" customHeight="1" x14ac:dyDescent="0.5">
      <c r="B222" s="58">
        <v>219</v>
      </c>
      <c r="C222" s="58">
        <v>443101</v>
      </c>
      <c r="D222" s="59">
        <v>851220003605</v>
      </c>
      <c r="E222" s="58" t="s">
        <v>1769</v>
      </c>
      <c r="F222" s="58" t="s">
        <v>2540</v>
      </c>
      <c r="G222" s="58">
        <v>12</v>
      </c>
      <c r="H222" s="58">
        <v>10</v>
      </c>
      <c r="I222" s="73" t="s">
        <v>5487</v>
      </c>
      <c r="J222" s="58" t="s">
        <v>743</v>
      </c>
      <c r="K222" s="58" t="s">
        <v>1770</v>
      </c>
      <c r="L222" s="58" t="s">
        <v>1564</v>
      </c>
      <c r="M222" s="60">
        <v>25.37</v>
      </c>
      <c r="N222" s="38">
        <f t="shared" si="9"/>
        <v>2.1141666666666667</v>
      </c>
      <c r="O222" s="279">
        <f t="shared" si="10"/>
        <v>3.99</v>
      </c>
      <c r="P222" s="268">
        <f t="shared" si="11"/>
        <v>0.47013366750208857</v>
      </c>
      <c r="Q222" s="62"/>
      <c r="R222" s="63" t="s">
        <v>6179</v>
      </c>
      <c r="S222" s="266" t="s">
        <v>6179</v>
      </c>
      <c r="T222" s="63" t="s">
        <v>6179</v>
      </c>
      <c r="U222" s="63" t="s">
        <v>6178</v>
      </c>
      <c r="V222" s="63" t="s">
        <v>6179</v>
      </c>
    </row>
    <row r="223" spans="2:22" ht="15" customHeight="1" x14ac:dyDescent="0.5">
      <c r="B223" s="58">
        <v>220</v>
      </c>
      <c r="C223" s="58">
        <v>250201</v>
      </c>
      <c r="D223" s="59">
        <v>853057007023</v>
      </c>
      <c r="E223" s="58" t="s">
        <v>1713</v>
      </c>
      <c r="F223" s="58" t="s">
        <v>1715</v>
      </c>
      <c r="G223" s="58">
        <v>24</v>
      </c>
      <c r="H223" s="58">
        <v>11.2</v>
      </c>
      <c r="I223" s="77" t="s">
        <v>177</v>
      </c>
      <c r="J223" s="58" t="s">
        <v>472</v>
      </c>
      <c r="K223" s="58" t="s">
        <v>14</v>
      </c>
      <c r="L223" s="58" t="s">
        <v>6119</v>
      </c>
      <c r="M223" s="60">
        <v>16.649999999999999</v>
      </c>
      <c r="N223" s="38">
        <f t="shared" si="9"/>
        <v>0.69374999999999998</v>
      </c>
      <c r="O223" s="279">
        <f t="shared" si="10"/>
        <v>1.49</v>
      </c>
      <c r="P223" s="268">
        <f t="shared" si="11"/>
        <v>0.53439597315436238</v>
      </c>
      <c r="Q223" s="62"/>
      <c r="R223" s="63" t="s">
        <v>6179</v>
      </c>
      <c r="S223" s="266" t="s">
        <v>6179</v>
      </c>
      <c r="T223" s="63" t="s">
        <v>6179</v>
      </c>
      <c r="U223" s="63" t="s">
        <v>6179</v>
      </c>
      <c r="V223" s="63" t="s">
        <v>6178</v>
      </c>
    </row>
    <row r="224" spans="2:22" ht="15" customHeight="1" x14ac:dyDescent="0.5">
      <c r="B224" s="58">
        <v>221</v>
      </c>
      <c r="C224" s="58">
        <v>611514</v>
      </c>
      <c r="D224" s="59">
        <v>857197008049</v>
      </c>
      <c r="E224" s="58" t="s">
        <v>3852</v>
      </c>
      <c r="F224" s="58" t="s">
        <v>3859</v>
      </c>
      <c r="G224" s="58">
        <v>12</v>
      </c>
      <c r="H224" s="58">
        <v>11.6</v>
      </c>
      <c r="I224" s="77" t="s">
        <v>177</v>
      </c>
      <c r="J224" s="58" t="s">
        <v>1845</v>
      </c>
      <c r="K224" s="58" t="s">
        <v>42</v>
      </c>
      <c r="L224" s="58" t="s">
        <v>43</v>
      </c>
      <c r="M224" s="60">
        <v>42.6</v>
      </c>
      <c r="N224" s="38">
        <f t="shared" si="9"/>
        <v>3.5500000000000003</v>
      </c>
      <c r="O224" s="279">
        <f t="shared" si="10"/>
        <v>5.99</v>
      </c>
      <c r="P224" s="268">
        <f t="shared" si="11"/>
        <v>0.4073455759599332</v>
      </c>
      <c r="Q224" s="62"/>
      <c r="R224" s="63" t="s">
        <v>6179</v>
      </c>
      <c r="S224" s="266" t="s">
        <v>6179</v>
      </c>
      <c r="T224" s="63" t="s">
        <v>6178</v>
      </c>
      <c r="U224" s="63" t="s">
        <v>6178</v>
      </c>
      <c r="V224" s="63" t="s">
        <v>6178</v>
      </c>
    </row>
    <row r="225" spans="2:22" ht="15" customHeight="1" x14ac:dyDescent="0.5">
      <c r="B225" s="58">
        <v>222</v>
      </c>
      <c r="C225" s="58">
        <v>426302</v>
      </c>
      <c r="D225" s="59">
        <v>868007000306</v>
      </c>
      <c r="E225" s="58" t="s">
        <v>137</v>
      </c>
      <c r="F225" s="58" t="s">
        <v>2486</v>
      </c>
      <c r="G225" s="58">
        <v>6</v>
      </c>
      <c r="H225" s="58">
        <v>32</v>
      </c>
      <c r="I225" s="73" t="s">
        <v>5487</v>
      </c>
      <c r="J225" s="58" t="s">
        <v>743</v>
      </c>
      <c r="K225" s="58" t="s">
        <v>1770</v>
      </c>
      <c r="L225" s="58" t="s">
        <v>1564</v>
      </c>
      <c r="M225" s="60">
        <v>52.06</v>
      </c>
      <c r="N225" s="38">
        <f t="shared" si="9"/>
        <v>8.6766666666666676</v>
      </c>
      <c r="O225" s="279">
        <f t="shared" si="10"/>
        <v>14.49</v>
      </c>
      <c r="P225" s="268">
        <f t="shared" si="11"/>
        <v>0.40119622728318377</v>
      </c>
      <c r="Q225" s="62"/>
      <c r="R225" s="63" t="s">
        <v>6179</v>
      </c>
      <c r="S225" s="266" t="s">
        <v>6179</v>
      </c>
      <c r="T225" s="63" t="s">
        <v>6179</v>
      </c>
      <c r="U225" s="63" t="s">
        <v>6178</v>
      </c>
      <c r="V225" s="63" t="s">
        <v>6178</v>
      </c>
    </row>
    <row r="226" spans="2:22" ht="15" customHeight="1" x14ac:dyDescent="0.5">
      <c r="B226" s="58">
        <v>223</v>
      </c>
      <c r="C226" s="58">
        <v>372101</v>
      </c>
      <c r="D226" s="59">
        <v>812813020287</v>
      </c>
      <c r="E226" s="58" t="s">
        <v>2319</v>
      </c>
      <c r="F226" s="58" t="s">
        <v>2323</v>
      </c>
      <c r="G226" s="58">
        <v>3</v>
      </c>
      <c r="H226" s="58">
        <v>64</v>
      </c>
      <c r="I226" s="77" t="s">
        <v>177</v>
      </c>
      <c r="J226" s="58" t="s">
        <v>1911</v>
      </c>
      <c r="K226" s="58" t="s">
        <v>1770</v>
      </c>
      <c r="L226" s="58" t="s">
        <v>1564</v>
      </c>
      <c r="M226" s="60">
        <v>12.3</v>
      </c>
      <c r="N226" s="38">
        <f t="shared" si="9"/>
        <v>4.1000000000000005</v>
      </c>
      <c r="O226" s="279">
        <f t="shared" si="10"/>
        <v>6.99</v>
      </c>
      <c r="P226" s="268">
        <f t="shared" si="11"/>
        <v>0.41344778254649495</v>
      </c>
      <c r="Q226" s="62"/>
      <c r="R226" s="76" t="s">
        <v>6178</v>
      </c>
      <c r="S226" s="318" t="s">
        <v>6178</v>
      </c>
      <c r="T226" s="76" t="s">
        <v>6178</v>
      </c>
      <c r="U226" s="76" t="s">
        <v>6178</v>
      </c>
      <c r="V226" s="76" t="s">
        <v>6178</v>
      </c>
    </row>
    <row r="227" spans="2:22" ht="15" customHeight="1" x14ac:dyDescent="0.5">
      <c r="B227" s="58">
        <v>224</v>
      </c>
      <c r="C227" s="58">
        <v>400019</v>
      </c>
      <c r="D227" s="59">
        <v>810068900361</v>
      </c>
      <c r="E227" s="58" t="s">
        <v>1951</v>
      </c>
      <c r="F227" s="58" t="s">
        <v>2435</v>
      </c>
      <c r="G227" s="58">
        <v>6</v>
      </c>
      <c r="H227" s="58">
        <v>16</v>
      </c>
      <c r="I227" s="73" t="s">
        <v>5487</v>
      </c>
      <c r="J227" s="58" t="s">
        <v>2321</v>
      </c>
      <c r="K227" s="58" t="s">
        <v>1770</v>
      </c>
      <c r="L227" s="58" t="s">
        <v>1564</v>
      </c>
      <c r="M227" s="60">
        <v>23.1</v>
      </c>
      <c r="N227" s="38">
        <f t="shared" si="9"/>
        <v>3.85</v>
      </c>
      <c r="O227" s="279">
        <f t="shared" si="10"/>
        <v>6.49</v>
      </c>
      <c r="P227" s="268">
        <f t="shared" si="11"/>
        <v>0.40677966101694918</v>
      </c>
      <c r="Q227" s="62"/>
      <c r="R227" s="63" t="s">
        <v>6178</v>
      </c>
      <c r="S227" s="266" t="s">
        <v>6179</v>
      </c>
      <c r="T227" s="63" t="s">
        <v>6179</v>
      </c>
      <c r="U227" s="63" t="s">
        <v>6179</v>
      </c>
      <c r="V227" s="63" t="s">
        <v>6179</v>
      </c>
    </row>
    <row r="228" spans="2:22" ht="15" customHeight="1" x14ac:dyDescent="0.5">
      <c r="B228" s="58">
        <v>225</v>
      </c>
      <c r="C228" s="58">
        <v>613401</v>
      </c>
      <c r="D228" s="59">
        <v>71012130504</v>
      </c>
      <c r="E228" s="58" t="s">
        <v>3893</v>
      </c>
      <c r="F228" s="58" t="s">
        <v>3894</v>
      </c>
      <c r="G228" s="58">
        <v>1</v>
      </c>
      <c r="H228" s="58">
        <v>50</v>
      </c>
      <c r="I228" s="58" t="s">
        <v>569</v>
      </c>
      <c r="J228" s="58" t="s">
        <v>1208</v>
      </c>
      <c r="K228" s="58" t="s">
        <v>1208</v>
      </c>
      <c r="L228" s="58" t="s">
        <v>6119</v>
      </c>
      <c r="M228" s="60">
        <v>35.380000000000003</v>
      </c>
      <c r="N228" s="38">
        <f t="shared" si="9"/>
        <v>35.380000000000003</v>
      </c>
      <c r="O228" s="279">
        <f t="shared" si="10"/>
        <v>58.99</v>
      </c>
      <c r="P228" s="268">
        <f t="shared" si="11"/>
        <v>0.40023732836073911</v>
      </c>
      <c r="Q228" s="62"/>
      <c r="R228" s="63" t="s">
        <v>6179</v>
      </c>
      <c r="S228" s="266" t="s">
        <v>6179</v>
      </c>
      <c r="T228" s="63" t="s">
        <v>6179</v>
      </c>
      <c r="U228" s="63" t="s">
        <v>6178</v>
      </c>
      <c r="V228" s="63" t="s">
        <v>6178</v>
      </c>
    </row>
    <row r="229" spans="2:22" ht="15" customHeight="1" x14ac:dyDescent="0.5">
      <c r="B229" s="58">
        <v>226</v>
      </c>
      <c r="C229" s="58">
        <v>443303</v>
      </c>
      <c r="D229" s="59">
        <v>851220003469</v>
      </c>
      <c r="E229" s="58" t="s">
        <v>1769</v>
      </c>
      <c r="F229" s="58" t="s">
        <v>2547</v>
      </c>
      <c r="G229" s="58">
        <v>6</v>
      </c>
      <c r="H229" s="58">
        <v>32</v>
      </c>
      <c r="I229" s="73" t="s">
        <v>5487</v>
      </c>
      <c r="J229" s="58" t="s">
        <v>743</v>
      </c>
      <c r="K229" s="58" t="s">
        <v>1770</v>
      </c>
      <c r="L229" s="58" t="s">
        <v>1564</v>
      </c>
      <c r="M229" s="60">
        <v>33.299999999999997</v>
      </c>
      <c r="N229" s="38">
        <f t="shared" si="9"/>
        <v>5.55</v>
      </c>
      <c r="O229" s="279">
        <f t="shared" si="10"/>
        <v>9.49</v>
      </c>
      <c r="P229" s="268">
        <f t="shared" si="11"/>
        <v>0.41517386722866179</v>
      </c>
      <c r="Q229" s="62"/>
      <c r="R229" s="63" t="s">
        <v>6179</v>
      </c>
      <c r="S229" s="266" t="s">
        <v>6179</v>
      </c>
      <c r="T229" s="63" t="s">
        <v>6179</v>
      </c>
      <c r="U229" s="63" t="s">
        <v>6178</v>
      </c>
      <c r="V229" s="63" t="s">
        <v>6179</v>
      </c>
    </row>
    <row r="230" spans="2:22" ht="15" customHeight="1" x14ac:dyDescent="0.5">
      <c r="B230" s="58">
        <v>227</v>
      </c>
      <c r="C230" s="58">
        <v>100166</v>
      </c>
      <c r="D230" s="59">
        <v>850062393066</v>
      </c>
      <c r="E230" s="58" t="s">
        <v>15</v>
      </c>
      <c r="F230" s="58" t="s">
        <v>82</v>
      </c>
      <c r="G230" s="58">
        <v>6</v>
      </c>
      <c r="H230" s="58">
        <v>24.5</v>
      </c>
      <c r="I230" s="73" t="s">
        <v>5487</v>
      </c>
      <c r="J230" s="58" t="s">
        <v>16</v>
      </c>
      <c r="K230" s="58" t="s">
        <v>14</v>
      </c>
      <c r="L230" s="58" t="s">
        <v>6119</v>
      </c>
      <c r="M230" s="60">
        <v>54.1</v>
      </c>
      <c r="N230" s="38">
        <f t="shared" si="9"/>
        <v>9.0166666666666675</v>
      </c>
      <c r="O230" s="279">
        <f t="shared" si="10"/>
        <v>15.49</v>
      </c>
      <c r="P230" s="268">
        <f t="shared" si="11"/>
        <v>0.41790402410157085</v>
      </c>
      <c r="Q230" s="62"/>
      <c r="R230" s="63" t="s">
        <v>6179</v>
      </c>
      <c r="S230" s="266" t="s">
        <v>6179</v>
      </c>
      <c r="T230" s="63" t="s">
        <v>6179</v>
      </c>
      <c r="U230" s="63" t="s">
        <v>6178</v>
      </c>
      <c r="V230" s="63" t="s">
        <v>6178</v>
      </c>
    </row>
    <row r="231" spans="2:22" ht="15" customHeight="1" x14ac:dyDescent="0.5">
      <c r="B231" s="58">
        <v>228</v>
      </c>
      <c r="C231" s="58">
        <v>300601</v>
      </c>
      <c r="D231" s="59">
        <v>78354828458</v>
      </c>
      <c r="E231" s="58" t="s">
        <v>1970</v>
      </c>
      <c r="F231" s="58" t="s">
        <v>1971</v>
      </c>
      <c r="G231" s="58">
        <v>12</v>
      </c>
      <c r="H231" s="58">
        <v>7</v>
      </c>
      <c r="I231" s="77" t="s">
        <v>177</v>
      </c>
      <c r="J231" s="58" t="s">
        <v>1848</v>
      </c>
      <c r="K231" s="58" t="s">
        <v>1770</v>
      </c>
      <c r="L231" s="58" t="s">
        <v>1564</v>
      </c>
      <c r="M231" s="60">
        <v>31.9</v>
      </c>
      <c r="N231" s="38">
        <f t="shared" si="9"/>
        <v>2.6583333333333332</v>
      </c>
      <c r="O231" s="279">
        <f t="shared" si="10"/>
        <v>4.49</v>
      </c>
      <c r="P231" s="268">
        <f t="shared" si="11"/>
        <v>0.40794357832219752</v>
      </c>
      <c r="Q231" s="62"/>
      <c r="R231" s="63" t="s">
        <v>6178</v>
      </c>
      <c r="S231" s="266" t="s">
        <v>6179</v>
      </c>
      <c r="T231" s="63" t="s">
        <v>6179</v>
      </c>
      <c r="U231" s="63" t="s">
        <v>6178</v>
      </c>
      <c r="V231" s="63" t="s">
        <v>6178</v>
      </c>
    </row>
    <row r="232" spans="2:22" ht="15" customHeight="1" x14ac:dyDescent="0.5">
      <c r="B232" s="58">
        <v>229</v>
      </c>
      <c r="C232" s="58">
        <v>450502</v>
      </c>
      <c r="D232" s="59">
        <v>762357691118</v>
      </c>
      <c r="E232" s="58" t="s">
        <v>2550</v>
      </c>
      <c r="F232" s="58" t="s">
        <v>5713</v>
      </c>
      <c r="G232" s="58">
        <v>1</v>
      </c>
      <c r="H232" s="58">
        <v>66</v>
      </c>
      <c r="I232" s="77" t="s">
        <v>177</v>
      </c>
      <c r="J232" s="58" t="s">
        <v>2321</v>
      </c>
      <c r="K232" s="58" t="s">
        <v>1770</v>
      </c>
      <c r="L232" s="58" t="s">
        <v>1564</v>
      </c>
      <c r="M232" s="60">
        <v>18.059999999999999</v>
      </c>
      <c r="N232" s="38">
        <f t="shared" si="9"/>
        <v>18.059999999999999</v>
      </c>
      <c r="O232" s="279">
        <f t="shared" si="10"/>
        <v>30.49</v>
      </c>
      <c r="P232" s="268">
        <f t="shared" si="11"/>
        <v>0.40767464742538539</v>
      </c>
      <c r="Q232" s="62"/>
      <c r="R232" s="63" t="s">
        <v>6179</v>
      </c>
      <c r="S232" s="266" t="s">
        <v>6178</v>
      </c>
      <c r="T232" s="63" t="s">
        <v>6178</v>
      </c>
      <c r="U232" s="63" t="s">
        <v>6178</v>
      </c>
      <c r="V232" s="63" t="s">
        <v>6178</v>
      </c>
    </row>
    <row r="233" spans="2:22" ht="15" customHeight="1" x14ac:dyDescent="0.5">
      <c r="B233" s="58">
        <v>230</v>
      </c>
      <c r="C233" s="58">
        <v>611503</v>
      </c>
      <c r="D233" s="59">
        <v>857197008001</v>
      </c>
      <c r="E233" s="58" t="s">
        <v>3852</v>
      </c>
      <c r="F233" s="58" t="s">
        <v>3855</v>
      </c>
      <c r="G233" s="58">
        <v>10</v>
      </c>
      <c r="H233" s="58">
        <v>13.4</v>
      </c>
      <c r="I233" s="77" t="s">
        <v>177</v>
      </c>
      <c r="J233" s="58" t="s">
        <v>6145</v>
      </c>
      <c r="K233" s="58" t="s">
        <v>14</v>
      </c>
      <c r="L233" s="58" t="s">
        <v>43</v>
      </c>
      <c r="M233" s="60">
        <v>44.1</v>
      </c>
      <c r="N233" s="38">
        <f t="shared" si="9"/>
        <v>4.41</v>
      </c>
      <c r="O233" s="279">
        <f t="shared" si="10"/>
        <v>7.49</v>
      </c>
      <c r="P233" s="268">
        <f t="shared" si="11"/>
        <v>0.41121495327102803</v>
      </c>
      <c r="Q233" s="62"/>
      <c r="R233" s="63" t="s">
        <v>6179</v>
      </c>
      <c r="S233" s="266" t="s">
        <v>6179</v>
      </c>
      <c r="T233" s="63" t="s">
        <v>6179</v>
      </c>
      <c r="U233" s="63" t="s">
        <v>6178</v>
      </c>
      <c r="V233" s="63" t="s">
        <v>6178</v>
      </c>
    </row>
    <row r="234" spans="2:22" ht="15" customHeight="1" x14ac:dyDescent="0.5">
      <c r="B234" s="58">
        <v>231</v>
      </c>
      <c r="C234" s="58">
        <v>300250</v>
      </c>
      <c r="D234" s="59">
        <v>818290016980</v>
      </c>
      <c r="E234" s="58" t="s">
        <v>1919</v>
      </c>
      <c r="F234" s="58" t="s">
        <v>1920</v>
      </c>
      <c r="G234" s="58">
        <v>6</v>
      </c>
      <c r="H234" s="58">
        <v>52</v>
      </c>
      <c r="I234" s="73" t="s">
        <v>5487</v>
      </c>
      <c r="J234" s="58" t="s">
        <v>1921</v>
      </c>
      <c r="K234" s="58" t="s">
        <v>1770</v>
      </c>
      <c r="L234" s="58" t="s">
        <v>1564</v>
      </c>
      <c r="M234" s="60">
        <v>27.5</v>
      </c>
      <c r="N234" s="38">
        <f t="shared" si="9"/>
        <v>4.583333333333333</v>
      </c>
      <c r="O234" s="279">
        <f t="shared" si="10"/>
        <v>7.99</v>
      </c>
      <c r="P234" s="268">
        <f t="shared" si="11"/>
        <v>0.42636629119733005</v>
      </c>
      <c r="Q234" s="62"/>
      <c r="R234" s="63" t="s">
        <v>6178</v>
      </c>
      <c r="S234" s="266" t="s">
        <v>6179</v>
      </c>
      <c r="T234" s="63" t="s">
        <v>6179</v>
      </c>
      <c r="U234" s="63" t="s">
        <v>6178</v>
      </c>
      <c r="V234" s="63" t="s">
        <v>6178</v>
      </c>
    </row>
    <row r="235" spans="2:22" ht="15" customHeight="1" x14ac:dyDescent="0.5">
      <c r="B235" s="58">
        <v>232</v>
      </c>
      <c r="C235" s="58">
        <v>328225</v>
      </c>
      <c r="D235" s="59">
        <v>810003519962</v>
      </c>
      <c r="E235" s="58" t="s">
        <v>2151</v>
      </c>
      <c r="F235" s="58" t="s">
        <v>2172</v>
      </c>
      <c r="G235" s="58">
        <v>8</v>
      </c>
      <c r="H235" s="58">
        <v>4</v>
      </c>
      <c r="I235" s="77" t="s">
        <v>177</v>
      </c>
      <c r="J235" s="58" t="s">
        <v>1873</v>
      </c>
      <c r="K235" s="58" t="s">
        <v>1770</v>
      </c>
      <c r="L235" s="58" t="s">
        <v>1564</v>
      </c>
      <c r="M235" s="60">
        <v>20.46</v>
      </c>
      <c r="N235" s="38">
        <f t="shared" si="9"/>
        <v>2.5575000000000001</v>
      </c>
      <c r="O235" s="279">
        <f t="shared" si="10"/>
        <v>4.49</v>
      </c>
      <c r="P235" s="268">
        <f t="shared" si="11"/>
        <v>0.4304008908685969</v>
      </c>
      <c r="Q235" s="62"/>
      <c r="R235" s="76" t="s">
        <v>6178</v>
      </c>
      <c r="S235" s="318" t="s">
        <v>6178</v>
      </c>
      <c r="T235" s="76" t="s">
        <v>6178</v>
      </c>
      <c r="U235" s="76" t="s">
        <v>6178</v>
      </c>
      <c r="V235" s="76" t="s">
        <v>6178</v>
      </c>
    </row>
    <row r="236" spans="2:22" ht="15" customHeight="1" x14ac:dyDescent="0.5">
      <c r="B236" s="58">
        <v>233</v>
      </c>
      <c r="C236" s="58">
        <v>310309</v>
      </c>
      <c r="D236" s="59">
        <v>860006229610</v>
      </c>
      <c r="E236" s="58" t="s">
        <v>2061</v>
      </c>
      <c r="F236" s="58" t="s">
        <v>2065</v>
      </c>
      <c r="G236" s="58">
        <v>8</v>
      </c>
      <c r="H236" s="58">
        <v>16</v>
      </c>
      <c r="I236" s="77" t="s">
        <v>177</v>
      </c>
      <c r="J236" s="58" t="s">
        <v>1187</v>
      </c>
      <c r="K236" s="58" t="s">
        <v>1770</v>
      </c>
      <c r="L236" s="58" t="s">
        <v>1564</v>
      </c>
      <c r="M236" s="60">
        <v>36.9</v>
      </c>
      <c r="N236" s="38">
        <f t="shared" si="9"/>
        <v>4.6124999999999998</v>
      </c>
      <c r="O236" s="279">
        <f t="shared" si="10"/>
        <v>7.99</v>
      </c>
      <c r="P236" s="268">
        <f t="shared" si="11"/>
        <v>0.4227158948685858</v>
      </c>
      <c r="Q236" s="62"/>
      <c r="R236" s="63" t="s">
        <v>6179</v>
      </c>
      <c r="S236" s="266" t="s">
        <v>6179</v>
      </c>
      <c r="T236" s="63" t="s">
        <v>6179</v>
      </c>
      <c r="U236" s="63" t="s">
        <v>6178</v>
      </c>
      <c r="V236" s="63" t="s">
        <v>6178</v>
      </c>
    </row>
    <row r="237" spans="2:22" ht="15" customHeight="1" x14ac:dyDescent="0.5">
      <c r="B237" s="58">
        <v>234</v>
      </c>
      <c r="C237" s="58">
        <v>498204</v>
      </c>
      <c r="D237" s="59">
        <v>860009186873</v>
      </c>
      <c r="E237" s="58" t="s">
        <v>2714</v>
      </c>
      <c r="F237" s="58" t="s">
        <v>2718</v>
      </c>
      <c r="G237" s="58">
        <v>6</v>
      </c>
      <c r="H237" s="58">
        <v>1.8</v>
      </c>
      <c r="I237" s="73" t="s">
        <v>5487</v>
      </c>
      <c r="J237" s="58" t="s">
        <v>110</v>
      </c>
      <c r="K237" s="58" t="s">
        <v>111</v>
      </c>
      <c r="L237" s="58" t="s">
        <v>1564</v>
      </c>
      <c r="M237" s="60">
        <v>13.29</v>
      </c>
      <c r="N237" s="38">
        <f t="shared" si="9"/>
        <v>2.2149999999999999</v>
      </c>
      <c r="O237" s="279">
        <f t="shared" si="10"/>
        <v>3.99</v>
      </c>
      <c r="P237" s="268">
        <f t="shared" si="11"/>
        <v>0.44486215538847124</v>
      </c>
      <c r="Q237" s="62"/>
      <c r="R237" s="63" t="s">
        <v>6179</v>
      </c>
      <c r="S237" s="266" t="s">
        <v>6179</v>
      </c>
      <c r="T237" s="63" t="s">
        <v>6179</v>
      </c>
      <c r="U237" s="63" t="s">
        <v>6178</v>
      </c>
      <c r="V237" s="63" t="s">
        <v>6178</v>
      </c>
    </row>
    <row r="238" spans="2:22" ht="15" customHeight="1" x14ac:dyDescent="0.5">
      <c r="B238" s="58">
        <v>235</v>
      </c>
      <c r="C238" s="58">
        <v>121601</v>
      </c>
      <c r="D238" s="59">
        <v>812668020630</v>
      </c>
      <c r="E238" s="58" t="s">
        <v>1246</v>
      </c>
      <c r="F238" s="58" t="s">
        <v>1247</v>
      </c>
      <c r="G238" s="58">
        <v>6</v>
      </c>
      <c r="H238" s="58">
        <v>4.4000000000000004</v>
      </c>
      <c r="I238" s="77" t="s">
        <v>177</v>
      </c>
      <c r="J238" s="58" t="s">
        <v>13</v>
      </c>
      <c r="K238" s="58" t="s">
        <v>14</v>
      </c>
      <c r="L238" s="58" t="s">
        <v>6119</v>
      </c>
      <c r="M238" s="60">
        <v>22.8</v>
      </c>
      <c r="N238" s="38">
        <f t="shared" si="9"/>
        <v>3.8000000000000003</v>
      </c>
      <c r="O238" s="279">
        <f t="shared" si="10"/>
        <v>6.49</v>
      </c>
      <c r="P238" s="268">
        <f t="shared" si="11"/>
        <v>0.41448382126348227</v>
      </c>
      <c r="Q238" s="62"/>
      <c r="R238" s="63" t="s">
        <v>6179</v>
      </c>
      <c r="S238" s="266" t="s">
        <v>6179</v>
      </c>
      <c r="T238" s="63" t="s">
        <v>6179</v>
      </c>
      <c r="U238" s="63" t="s">
        <v>6178</v>
      </c>
      <c r="V238" s="63" t="s">
        <v>6179</v>
      </c>
    </row>
    <row r="239" spans="2:22" ht="15" customHeight="1" x14ac:dyDescent="0.5">
      <c r="B239" s="58">
        <v>236</v>
      </c>
      <c r="C239" s="58">
        <v>451400</v>
      </c>
      <c r="D239" s="59">
        <v>850005100850</v>
      </c>
      <c r="E239" s="58" t="s">
        <v>1681</v>
      </c>
      <c r="F239" s="58" t="s">
        <v>2592</v>
      </c>
      <c r="G239" s="58">
        <v>6</v>
      </c>
      <c r="H239" s="58">
        <v>48</v>
      </c>
      <c r="I239" s="77" t="s">
        <v>177</v>
      </c>
      <c r="J239" s="58" t="s">
        <v>743</v>
      </c>
      <c r="K239" s="58" t="s">
        <v>1770</v>
      </c>
      <c r="L239" s="58" t="s">
        <v>1564</v>
      </c>
      <c r="M239" s="60">
        <v>27.2</v>
      </c>
      <c r="N239" s="38">
        <f t="shared" si="9"/>
        <v>4.5333333333333332</v>
      </c>
      <c r="O239" s="279">
        <f t="shared" si="10"/>
        <v>7.99</v>
      </c>
      <c r="P239" s="268">
        <f t="shared" si="11"/>
        <v>0.43262411347517732</v>
      </c>
      <c r="Q239" s="62"/>
      <c r="R239" s="63" t="s">
        <v>6179</v>
      </c>
      <c r="S239" s="266" t="s">
        <v>6179</v>
      </c>
      <c r="T239" s="63" t="s">
        <v>6179</v>
      </c>
      <c r="U239" s="63" t="s">
        <v>6178</v>
      </c>
      <c r="V239" s="63" t="s">
        <v>6179</v>
      </c>
    </row>
    <row r="240" spans="2:22" ht="15" customHeight="1" x14ac:dyDescent="0.5">
      <c r="B240" s="58">
        <v>237</v>
      </c>
      <c r="C240" s="58">
        <v>752114</v>
      </c>
      <c r="D240" s="59">
        <v>811657030360</v>
      </c>
      <c r="E240" s="58" t="s">
        <v>5055</v>
      </c>
      <c r="F240" s="58" t="s">
        <v>5061</v>
      </c>
      <c r="G240" s="58">
        <v>8</v>
      </c>
      <c r="H240" s="58">
        <v>5.5</v>
      </c>
      <c r="I240" s="77" t="s">
        <v>177</v>
      </c>
      <c r="J240" s="58" t="s">
        <v>9</v>
      </c>
      <c r="K240" s="58" t="s">
        <v>484</v>
      </c>
      <c r="L240" s="58" t="s">
        <v>6119</v>
      </c>
      <c r="M240" s="60">
        <v>30.8</v>
      </c>
      <c r="N240" s="38">
        <f t="shared" si="9"/>
        <v>3.85</v>
      </c>
      <c r="O240" s="279">
        <f t="shared" si="10"/>
        <v>6.49</v>
      </c>
      <c r="P240" s="268">
        <f t="shared" si="11"/>
        <v>0.40677966101694918</v>
      </c>
      <c r="Q240" s="62"/>
      <c r="R240" s="63" t="s">
        <v>6179</v>
      </c>
      <c r="S240" s="266" t="s">
        <v>6179</v>
      </c>
      <c r="T240" s="63" t="s">
        <v>6179</v>
      </c>
      <c r="U240" s="63" t="s">
        <v>6178</v>
      </c>
      <c r="V240" s="63" t="s">
        <v>6178</v>
      </c>
    </row>
    <row r="241" spans="2:22" ht="15" customHeight="1" x14ac:dyDescent="0.5">
      <c r="B241" s="58">
        <v>238</v>
      </c>
      <c r="C241" s="58">
        <v>113201</v>
      </c>
      <c r="D241" s="59">
        <v>855258006225</v>
      </c>
      <c r="E241" s="58" t="s">
        <v>853</v>
      </c>
      <c r="F241" s="58" t="s">
        <v>854</v>
      </c>
      <c r="G241" s="58">
        <v>12</v>
      </c>
      <c r="H241" s="58">
        <v>1.1299999999999999</v>
      </c>
      <c r="I241" s="77" t="s">
        <v>177</v>
      </c>
      <c r="J241" s="58" t="s">
        <v>27</v>
      </c>
      <c r="K241" s="58" t="s">
        <v>14</v>
      </c>
      <c r="L241" s="58" t="s">
        <v>6119</v>
      </c>
      <c r="M241" s="60">
        <v>24.56</v>
      </c>
      <c r="N241" s="38">
        <f t="shared" si="9"/>
        <v>2.0466666666666664</v>
      </c>
      <c r="O241" s="279">
        <f t="shared" si="10"/>
        <v>3.49</v>
      </c>
      <c r="P241" s="268">
        <f t="shared" si="11"/>
        <v>0.41356255969436495</v>
      </c>
      <c r="Q241" s="62"/>
      <c r="R241" s="63" t="s">
        <v>6179</v>
      </c>
      <c r="S241" s="266" t="s">
        <v>6179</v>
      </c>
      <c r="T241" s="63" t="s">
        <v>6179</v>
      </c>
      <c r="U241" s="63" t="s">
        <v>6179</v>
      </c>
      <c r="V241" s="63" t="s">
        <v>6179</v>
      </c>
    </row>
    <row r="242" spans="2:22" ht="15" customHeight="1" x14ac:dyDescent="0.5">
      <c r="B242" s="58">
        <v>239</v>
      </c>
      <c r="C242" s="58">
        <v>436203</v>
      </c>
      <c r="D242" s="59">
        <v>851861006065</v>
      </c>
      <c r="E242" s="58" t="s">
        <v>1812</v>
      </c>
      <c r="F242" s="58" t="s">
        <v>2517</v>
      </c>
      <c r="G242" s="58">
        <v>12</v>
      </c>
      <c r="H242" s="58">
        <v>16</v>
      </c>
      <c r="I242" s="73" t="s">
        <v>5487</v>
      </c>
      <c r="J242" s="58" t="s">
        <v>1997</v>
      </c>
      <c r="K242" s="58" t="s">
        <v>1770</v>
      </c>
      <c r="L242" s="58" t="s">
        <v>1564</v>
      </c>
      <c r="M242" s="60">
        <v>29.55</v>
      </c>
      <c r="N242" s="38">
        <f t="shared" si="9"/>
        <v>2.4624999999999999</v>
      </c>
      <c r="O242" s="279">
        <f t="shared" si="10"/>
        <v>4.49</v>
      </c>
      <c r="P242" s="268">
        <f t="shared" si="11"/>
        <v>0.45155902004454346</v>
      </c>
      <c r="Q242" s="62"/>
      <c r="R242" s="63" t="s">
        <v>6179</v>
      </c>
      <c r="S242" s="266" t="s">
        <v>6179</v>
      </c>
      <c r="T242" s="63" t="s">
        <v>6179</v>
      </c>
      <c r="U242" s="63" t="s">
        <v>6178</v>
      </c>
      <c r="V242" s="63" t="s">
        <v>6179</v>
      </c>
    </row>
    <row r="243" spans="2:22" ht="15" customHeight="1" x14ac:dyDescent="0.5">
      <c r="B243" s="58">
        <v>240</v>
      </c>
      <c r="C243" s="58">
        <v>550406</v>
      </c>
      <c r="D243" s="59">
        <v>856920005508</v>
      </c>
      <c r="E243" s="58" t="s">
        <v>1524</v>
      </c>
      <c r="F243" s="58" t="s">
        <v>3378</v>
      </c>
      <c r="G243" s="58">
        <v>8</v>
      </c>
      <c r="H243" s="58">
        <v>9</v>
      </c>
      <c r="I243" s="73" t="s">
        <v>5487</v>
      </c>
      <c r="J243" s="58" t="s">
        <v>1848</v>
      </c>
      <c r="K243" s="58" t="s">
        <v>42</v>
      </c>
      <c r="L243" s="58" t="s">
        <v>43</v>
      </c>
      <c r="M243" s="60">
        <v>34.299999999999997</v>
      </c>
      <c r="N243" s="38">
        <f t="shared" si="9"/>
        <v>4.2874999999999996</v>
      </c>
      <c r="O243" s="279">
        <f t="shared" si="10"/>
        <v>7.49</v>
      </c>
      <c r="P243" s="268">
        <f t="shared" si="11"/>
        <v>0.427570093457944</v>
      </c>
      <c r="Q243" s="62"/>
      <c r="R243" s="63" t="s">
        <v>6179</v>
      </c>
      <c r="S243" s="266" t="s">
        <v>6179</v>
      </c>
      <c r="T243" s="63" t="s">
        <v>6179</v>
      </c>
      <c r="U243" s="63" t="s">
        <v>6178</v>
      </c>
      <c r="V243" s="63" t="s">
        <v>6179</v>
      </c>
    </row>
    <row r="244" spans="2:22" ht="15" customHeight="1" x14ac:dyDescent="0.5">
      <c r="B244" s="58">
        <v>241</v>
      </c>
      <c r="C244" s="58">
        <v>503311</v>
      </c>
      <c r="D244" s="59">
        <v>851035003036</v>
      </c>
      <c r="E244" s="58" t="s">
        <v>2893</v>
      </c>
      <c r="F244" s="58" t="s">
        <v>2910</v>
      </c>
      <c r="G244" s="58">
        <v>10</v>
      </c>
      <c r="H244" s="58">
        <v>6.84</v>
      </c>
      <c r="I244" s="77" t="s">
        <v>177</v>
      </c>
      <c r="J244" s="58" t="s">
        <v>1848</v>
      </c>
      <c r="K244" s="58" t="s">
        <v>42</v>
      </c>
      <c r="L244" s="58" t="s">
        <v>43</v>
      </c>
      <c r="M244" s="60">
        <v>48.7</v>
      </c>
      <c r="N244" s="38">
        <f t="shared" si="9"/>
        <v>4.87</v>
      </c>
      <c r="O244" s="279">
        <f t="shared" si="10"/>
        <v>8.49</v>
      </c>
      <c r="P244" s="268">
        <f t="shared" si="11"/>
        <v>0.42638398115429915</v>
      </c>
      <c r="Q244" s="62"/>
      <c r="R244" s="63" t="s">
        <v>6179</v>
      </c>
      <c r="S244" s="266" t="s">
        <v>6179</v>
      </c>
      <c r="T244" s="63" t="s">
        <v>6179</v>
      </c>
      <c r="U244" s="63" t="s">
        <v>6178</v>
      </c>
      <c r="V244" s="63" t="s">
        <v>6178</v>
      </c>
    </row>
    <row r="245" spans="2:22" ht="15" customHeight="1" x14ac:dyDescent="0.5">
      <c r="B245" s="58">
        <v>242</v>
      </c>
      <c r="C245" s="58">
        <v>443306</v>
      </c>
      <c r="D245" s="59">
        <v>851220003407</v>
      </c>
      <c r="E245" s="58" t="s">
        <v>1769</v>
      </c>
      <c r="F245" s="58" t="s">
        <v>2548</v>
      </c>
      <c r="G245" s="58">
        <v>6</v>
      </c>
      <c r="H245" s="58">
        <v>32</v>
      </c>
      <c r="I245" s="73" t="s">
        <v>5487</v>
      </c>
      <c r="J245" s="58" t="s">
        <v>743</v>
      </c>
      <c r="K245" s="58" t="s">
        <v>1770</v>
      </c>
      <c r="L245" s="58" t="s">
        <v>1564</v>
      </c>
      <c r="M245" s="60">
        <v>33.299999999999997</v>
      </c>
      <c r="N245" s="38">
        <f t="shared" si="9"/>
        <v>5.55</v>
      </c>
      <c r="O245" s="279">
        <f t="shared" si="10"/>
        <v>9.49</v>
      </c>
      <c r="P245" s="268">
        <f t="shared" si="11"/>
        <v>0.41517386722866179</v>
      </c>
      <c r="Q245" s="62"/>
      <c r="R245" s="63" t="s">
        <v>6179</v>
      </c>
      <c r="S245" s="266" t="s">
        <v>6179</v>
      </c>
      <c r="T245" s="63" t="s">
        <v>6179</v>
      </c>
      <c r="U245" s="63" t="s">
        <v>6178</v>
      </c>
      <c r="V245" s="63" t="s">
        <v>6179</v>
      </c>
    </row>
    <row r="246" spans="2:22" ht="15" customHeight="1" x14ac:dyDescent="0.5">
      <c r="B246" s="58">
        <v>243</v>
      </c>
      <c r="C246" s="58">
        <v>609213</v>
      </c>
      <c r="D246" s="59">
        <v>860006342593</v>
      </c>
      <c r="E246" s="58" t="s">
        <v>3815</v>
      </c>
      <c r="F246" s="58" t="s">
        <v>3834</v>
      </c>
      <c r="G246" s="58">
        <v>24</v>
      </c>
      <c r="H246" s="58">
        <v>2.7</v>
      </c>
      <c r="I246" s="77" t="s">
        <v>177</v>
      </c>
      <c r="J246" s="58" t="s">
        <v>1848</v>
      </c>
      <c r="K246" s="58" t="s">
        <v>42</v>
      </c>
      <c r="L246" s="58" t="s">
        <v>43</v>
      </c>
      <c r="M246" s="60">
        <v>36.200000000000003</v>
      </c>
      <c r="N246" s="38">
        <f t="shared" si="9"/>
        <v>1.5083333333333335</v>
      </c>
      <c r="O246" s="279">
        <f t="shared" si="10"/>
        <v>2.99</v>
      </c>
      <c r="P246" s="268">
        <f t="shared" si="11"/>
        <v>0.49554069119286509</v>
      </c>
      <c r="Q246" s="62"/>
      <c r="R246" s="63" t="s">
        <v>6179</v>
      </c>
      <c r="S246" s="266" t="s">
        <v>6179</v>
      </c>
      <c r="T246" s="63" t="s">
        <v>6179</v>
      </c>
      <c r="U246" s="63" t="s">
        <v>6179</v>
      </c>
      <c r="V246" s="63" t="s">
        <v>6179</v>
      </c>
    </row>
    <row r="247" spans="2:22" ht="15" customHeight="1" x14ac:dyDescent="0.5">
      <c r="B247" s="58">
        <v>244</v>
      </c>
      <c r="C247" s="58">
        <v>266202</v>
      </c>
      <c r="D247" s="59">
        <v>840269200243</v>
      </c>
      <c r="E247" s="58" t="s">
        <v>1790</v>
      </c>
      <c r="F247" s="58" t="s">
        <v>1792</v>
      </c>
      <c r="G247" s="58">
        <v>4</v>
      </c>
      <c r="H247" s="58">
        <v>12</v>
      </c>
      <c r="I247" s="73" t="s">
        <v>5487</v>
      </c>
      <c r="J247" s="58" t="s">
        <v>472</v>
      </c>
      <c r="K247" s="58" t="s">
        <v>14</v>
      </c>
      <c r="L247" s="58" t="s">
        <v>6119</v>
      </c>
      <c r="M247" s="60">
        <v>25.4</v>
      </c>
      <c r="N247" s="38">
        <f t="shared" si="9"/>
        <v>6.35</v>
      </c>
      <c r="O247" s="279">
        <f t="shared" si="10"/>
        <v>10.99</v>
      </c>
      <c r="P247" s="268">
        <f t="shared" si="11"/>
        <v>0.42220200181983625</v>
      </c>
      <c r="Q247" s="62"/>
      <c r="R247" s="63" t="s">
        <v>6179</v>
      </c>
      <c r="S247" s="266" t="s">
        <v>6179</v>
      </c>
      <c r="T247" s="63" t="s">
        <v>6179</v>
      </c>
      <c r="U247" s="63" t="s">
        <v>6178</v>
      </c>
      <c r="V247" s="63" t="s">
        <v>6179</v>
      </c>
    </row>
    <row r="248" spans="2:22" ht="15" customHeight="1" x14ac:dyDescent="0.5">
      <c r="B248" s="58">
        <v>245</v>
      </c>
      <c r="C248" s="58">
        <v>372106</v>
      </c>
      <c r="D248" s="59">
        <v>812813022236</v>
      </c>
      <c r="E248" s="58" t="s">
        <v>2319</v>
      </c>
      <c r="F248" s="58" t="s">
        <v>2328</v>
      </c>
      <c r="G248" s="58">
        <v>3</v>
      </c>
      <c r="H248" s="58">
        <v>64</v>
      </c>
      <c r="I248" s="77" t="s">
        <v>177</v>
      </c>
      <c r="J248" s="58" t="s">
        <v>2321</v>
      </c>
      <c r="K248" s="58" t="s">
        <v>1770</v>
      </c>
      <c r="L248" s="58" t="s">
        <v>1564</v>
      </c>
      <c r="M248" s="60">
        <v>8.5</v>
      </c>
      <c r="N248" s="38">
        <f t="shared" si="9"/>
        <v>2.8333333333333335</v>
      </c>
      <c r="O248" s="279">
        <f t="shared" si="10"/>
        <v>4.99</v>
      </c>
      <c r="P248" s="268">
        <f t="shared" si="11"/>
        <v>0.43219772879091517</v>
      </c>
      <c r="Q248" s="62"/>
      <c r="R248" s="76" t="s">
        <v>6178</v>
      </c>
      <c r="S248" s="318" t="s">
        <v>6178</v>
      </c>
      <c r="T248" s="76" t="s">
        <v>6178</v>
      </c>
      <c r="U248" s="76" t="s">
        <v>6178</v>
      </c>
      <c r="V248" s="76" t="s">
        <v>6178</v>
      </c>
    </row>
    <row r="249" spans="2:22" ht="15" customHeight="1" x14ac:dyDescent="0.5">
      <c r="B249" s="58">
        <v>246</v>
      </c>
      <c r="C249" s="58">
        <v>322201</v>
      </c>
      <c r="D249" s="59">
        <v>837152002428</v>
      </c>
      <c r="E249" s="58" t="s">
        <v>2122</v>
      </c>
      <c r="F249" s="58" t="s">
        <v>2127</v>
      </c>
      <c r="G249" s="58">
        <v>6</v>
      </c>
      <c r="H249" s="58">
        <v>32</v>
      </c>
      <c r="I249" s="77" t="s">
        <v>177</v>
      </c>
      <c r="J249" s="58" t="s">
        <v>1911</v>
      </c>
      <c r="K249" s="58" t="s">
        <v>1770</v>
      </c>
      <c r="L249" s="58" t="s">
        <v>1564</v>
      </c>
      <c r="M249" s="60">
        <v>19.899999999999999</v>
      </c>
      <c r="N249" s="38">
        <f t="shared" si="9"/>
        <v>3.3166666666666664</v>
      </c>
      <c r="O249" s="279">
        <f t="shared" si="10"/>
        <v>5.99</v>
      </c>
      <c r="P249" s="268">
        <f t="shared" si="11"/>
        <v>0.44629938786867007</v>
      </c>
      <c r="Q249" s="62"/>
      <c r="R249" s="76" t="s">
        <v>6178</v>
      </c>
      <c r="S249" s="318" t="s">
        <v>6178</v>
      </c>
      <c r="T249" s="76" t="s">
        <v>6178</v>
      </c>
      <c r="U249" s="76" t="s">
        <v>6178</v>
      </c>
      <c r="V249" s="76" t="s">
        <v>6178</v>
      </c>
    </row>
    <row r="250" spans="2:22" ht="15" customHeight="1" x14ac:dyDescent="0.5">
      <c r="B250" s="58">
        <v>247</v>
      </c>
      <c r="C250" s="58">
        <v>200706</v>
      </c>
      <c r="D250" s="59">
        <v>850006138463</v>
      </c>
      <c r="E250" s="58" t="s">
        <v>1645</v>
      </c>
      <c r="F250" s="58" t="s">
        <v>1646</v>
      </c>
      <c r="G250" s="58">
        <v>12</v>
      </c>
      <c r="H250" s="58">
        <v>12</v>
      </c>
      <c r="I250" s="73" t="s">
        <v>5487</v>
      </c>
      <c r="J250" s="58" t="s">
        <v>534</v>
      </c>
      <c r="K250" s="58" t="s">
        <v>14</v>
      </c>
      <c r="L250" s="58" t="s">
        <v>6119</v>
      </c>
      <c r="M250" s="60">
        <v>22.8</v>
      </c>
      <c r="N250" s="38">
        <f t="shared" si="9"/>
        <v>1.9000000000000001</v>
      </c>
      <c r="O250" s="279">
        <f t="shared" si="10"/>
        <v>3.49</v>
      </c>
      <c r="P250" s="268">
        <f t="shared" si="11"/>
        <v>0.45558739255014324</v>
      </c>
      <c r="Q250" s="62"/>
      <c r="R250" s="63" t="s">
        <v>6179</v>
      </c>
      <c r="S250" s="266" t="s">
        <v>6179</v>
      </c>
      <c r="T250" s="63" t="s">
        <v>6178</v>
      </c>
      <c r="U250" s="63" t="s">
        <v>6178</v>
      </c>
      <c r="V250" s="63" t="s">
        <v>6179</v>
      </c>
    </row>
    <row r="251" spans="2:22" ht="15" customHeight="1" x14ac:dyDescent="0.5">
      <c r="B251" s="58">
        <v>248</v>
      </c>
      <c r="C251" s="58">
        <v>450217</v>
      </c>
      <c r="D251" s="59">
        <v>762357546258</v>
      </c>
      <c r="E251" s="58" t="s">
        <v>2550</v>
      </c>
      <c r="F251" s="58" t="s">
        <v>2560</v>
      </c>
      <c r="G251" s="58">
        <v>6</v>
      </c>
      <c r="H251" s="58">
        <v>15.2</v>
      </c>
      <c r="I251" s="73" t="s">
        <v>5487</v>
      </c>
      <c r="J251" s="58" t="s">
        <v>2321</v>
      </c>
      <c r="K251" s="58" t="s">
        <v>1770</v>
      </c>
      <c r="L251" s="58" t="s">
        <v>1564</v>
      </c>
      <c r="M251" s="60">
        <v>25.14</v>
      </c>
      <c r="N251" s="38">
        <f t="shared" si="9"/>
        <v>4.1900000000000004</v>
      </c>
      <c r="O251" s="279">
        <f t="shared" si="10"/>
        <v>6.99</v>
      </c>
      <c r="P251" s="268">
        <f t="shared" si="11"/>
        <v>0.40057224606580827</v>
      </c>
      <c r="Q251" s="62"/>
      <c r="R251" s="63" t="s">
        <v>6179</v>
      </c>
      <c r="S251" s="266" t="s">
        <v>6178</v>
      </c>
      <c r="T251" s="63" t="s">
        <v>6179</v>
      </c>
      <c r="U251" s="63" t="s">
        <v>6178</v>
      </c>
      <c r="V251" s="63" t="s">
        <v>6178</v>
      </c>
    </row>
    <row r="252" spans="2:22" ht="15" customHeight="1" x14ac:dyDescent="0.5">
      <c r="B252" s="58">
        <v>249</v>
      </c>
      <c r="C252" s="58">
        <v>450204</v>
      </c>
      <c r="D252" s="59">
        <v>762357017055</v>
      </c>
      <c r="E252" s="58" t="s">
        <v>2550</v>
      </c>
      <c r="F252" s="58" t="s">
        <v>2556</v>
      </c>
      <c r="G252" s="58">
        <v>6</v>
      </c>
      <c r="H252" s="58">
        <v>15.2</v>
      </c>
      <c r="I252" s="73" t="s">
        <v>5487</v>
      </c>
      <c r="J252" s="58" t="s">
        <v>2321</v>
      </c>
      <c r="K252" s="58" t="s">
        <v>1770</v>
      </c>
      <c r="L252" s="58" t="s">
        <v>1564</v>
      </c>
      <c r="M252" s="60">
        <v>25.14</v>
      </c>
      <c r="N252" s="38">
        <f t="shared" si="9"/>
        <v>4.1900000000000004</v>
      </c>
      <c r="O252" s="279">
        <f t="shared" si="10"/>
        <v>6.99</v>
      </c>
      <c r="P252" s="268">
        <f t="shared" si="11"/>
        <v>0.40057224606580827</v>
      </c>
      <c r="Q252" s="62"/>
      <c r="R252" s="63" t="s">
        <v>6179</v>
      </c>
      <c r="S252" s="266" t="s">
        <v>6178</v>
      </c>
      <c r="T252" s="63" t="s">
        <v>6179</v>
      </c>
      <c r="U252" s="63" t="s">
        <v>6178</v>
      </c>
      <c r="V252" s="63" t="s">
        <v>6178</v>
      </c>
    </row>
    <row r="253" spans="2:22" ht="15" customHeight="1" x14ac:dyDescent="0.5">
      <c r="B253" s="58">
        <v>250</v>
      </c>
      <c r="C253" s="58">
        <v>100234</v>
      </c>
      <c r="D253" s="59">
        <v>810131350086</v>
      </c>
      <c r="E253" s="58" t="s">
        <v>108</v>
      </c>
      <c r="F253" s="58" t="s">
        <v>109</v>
      </c>
      <c r="G253" s="58">
        <v>7</v>
      </c>
      <c r="H253" s="58">
        <v>0.15</v>
      </c>
      <c r="I253" s="77" t="s">
        <v>177</v>
      </c>
      <c r="J253" s="58" t="s">
        <v>110</v>
      </c>
      <c r="K253" s="58" t="s">
        <v>111</v>
      </c>
      <c r="L253" s="58" t="s">
        <v>6119</v>
      </c>
      <c r="M253" s="60">
        <v>7</v>
      </c>
      <c r="N253" s="38">
        <f t="shared" si="9"/>
        <v>1</v>
      </c>
      <c r="O253" s="279">
        <f t="shared" si="10"/>
        <v>1.99</v>
      </c>
      <c r="P253" s="268">
        <f t="shared" si="11"/>
        <v>0.49748743718592964</v>
      </c>
      <c r="Q253" s="62"/>
      <c r="R253" s="63" t="s">
        <v>6179</v>
      </c>
      <c r="S253" s="266" t="s">
        <v>6179</v>
      </c>
      <c r="T253" s="63" t="s">
        <v>6179</v>
      </c>
      <c r="U253" s="63" t="s">
        <v>6179</v>
      </c>
      <c r="V253" s="63" t="s">
        <v>6178</v>
      </c>
    </row>
    <row r="254" spans="2:22" ht="15" customHeight="1" x14ac:dyDescent="0.5">
      <c r="B254" s="58">
        <v>251</v>
      </c>
      <c r="C254" s="36">
        <v>310316</v>
      </c>
      <c r="D254" s="41">
        <v>860011975625</v>
      </c>
      <c r="E254" s="22" t="s">
        <v>2061</v>
      </c>
      <c r="F254" s="36" t="s">
        <v>6147</v>
      </c>
      <c r="G254" s="36">
        <v>8</v>
      </c>
      <c r="H254" s="36">
        <v>8</v>
      </c>
      <c r="I254" s="36" t="s">
        <v>177</v>
      </c>
      <c r="J254" s="36" t="s">
        <v>1187</v>
      </c>
      <c r="K254" s="36" t="s">
        <v>1770</v>
      </c>
      <c r="L254" s="36" t="s">
        <v>1564</v>
      </c>
      <c r="M254" s="60">
        <v>26.3</v>
      </c>
      <c r="N254" s="38">
        <f t="shared" si="9"/>
        <v>3.2875000000000001</v>
      </c>
      <c r="O254" s="279">
        <f t="shared" si="10"/>
        <v>5.49</v>
      </c>
      <c r="P254" s="268">
        <f t="shared" si="11"/>
        <v>0.40118397085610202</v>
      </c>
      <c r="Q254" s="271"/>
      <c r="R254" s="63" t="s">
        <v>6179</v>
      </c>
      <c r="S254" s="266" t="s">
        <v>6179</v>
      </c>
      <c r="T254" s="63" t="s">
        <v>6179</v>
      </c>
      <c r="U254" s="63" t="s">
        <v>6178</v>
      </c>
      <c r="V254" s="63" t="s">
        <v>6178</v>
      </c>
    </row>
    <row r="255" spans="2:22" ht="15" customHeight="1" x14ac:dyDescent="0.5">
      <c r="B255" s="58">
        <v>252</v>
      </c>
      <c r="C255" s="58">
        <v>266201</v>
      </c>
      <c r="D255" s="59">
        <v>840269200229</v>
      </c>
      <c r="E255" s="58" t="s">
        <v>1790</v>
      </c>
      <c r="F255" s="58" t="s">
        <v>1791</v>
      </c>
      <c r="G255" s="58">
        <v>4</v>
      </c>
      <c r="H255" s="58">
        <v>12</v>
      </c>
      <c r="I255" s="73" t="s">
        <v>5487</v>
      </c>
      <c r="J255" s="58" t="s">
        <v>472</v>
      </c>
      <c r="K255" s="58" t="s">
        <v>14</v>
      </c>
      <c r="L255" s="58" t="s">
        <v>6119</v>
      </c>
      <c r="M255" s="60">
        <v>25.4</v>
      </c>
      <c r="N255" s="38">
        <f t="shared" si="9"/>
        <v>6.35</v>
      </c>
      <c r="O255" s="279">
        <f t="shared" si="10"/>
        <v>10.99</v>
      </c>
      <c r="P255" s="268">
        <f t="shared" si="11"/>
        <v>0.42220200181983625</v>
      </c>
      <c r="Q255" s="62"/>
      <c r="R255" s="63" t="s">
        <v>6179</v>
      </c>
      <c r="S255" s="266" t="s">
        <v>6179</v>
      </c>
      <c r="T255" s="63" t="s">
        <v>6179</v>
      </c>
      <c r="U255" s="63" t="s">
        <v>6178</v>
      </c>
      <c r="V255" s="63" t="s">
        <v>6179</v>
      </c>
    </row>
    <row r="256" spans="2:22" ht="15" customHeight="1" x14ac:dyDescent="0.5">
      <c r="B256" s="58">
        <v>253</v>
      </c>
      <c r="C256" s="58">
        <v>492102</v>
      </c>
      <c r="D256" s="59">
        <v>810471032291</v>
      </c>
      <c r="E256" s="58" t="s">
        <v>166</v>
      </c>
      <c r="F256" s="58" t="s">
        <v>2691</v>
      </c>
      <c r="G256" s="58">
        <v>12</v>
      </c>
      <c r="H256" s="58">
        <v>8</v>
      </c>
      <c r="I256" s="73" t="s">
        <v>5487</v>
      </c>
      <c r="J256" s="58" t="s">
        <v>743</v>
      </c>
      <c r="K256" s="58" t="s">
        <v>1770</v>
      </c>
      <c r="L256" s="58" t="s">
        <v>1564</v>
      </c>
      <c r="M256" s="60">
        <v>34.17</v>
      </c>
      <c r="N256" s="38">
        <f t="shared" si="9"/>
        <v>2.8475000000000001</v>
      </c>
      <c r="O256" s="279">
        <f t="shared" si="10"/>
        <v>4.99</v>
      </c>
      <c r="P256" s="268">
        <f t="shared" si="11"/>
        <v>0.42935871743486975</v>
      </c>
      <c r="Q256" s="62"/>
      <c r="R256" s="63" t="s">
        <v>6179</v>
      </c>
      <c r="S256" s="266" t="s">
        <v>6179</v>
      </c>
      <c r="T256" s="63" t="s">
        <v>6179</v>
      </c>
      <c r="U256" s="63" t="s">
        <v>6178</v>
      </c>
      <c r="V256" s="63" t="s">
        <v>6178</v>
      </c>
    </row>
    <row r="257" spans="2:22" ht="15" customHeight="1" x14ac:dyDescent="0.5">
      <c r="B257" s="58">
        <v>254</v>
      </c>
      <c r="C257" s="58">
        <v>712911</v>
      </c>
      <c r="D257" s="59">
        <v>70796400209</v>
      </c>
      <c r="E257" s="58" t="s">
        <v>4261</v>
      </c>
      <c r="F257" s="58" t="s">
        <v>4266</v>
      </c>
      <c r="G257" s="58">
        <v>12</v>
      </c>
      <c r="H257" s="58">
        <v>4.5599999999999996</v>
      </c>
      <c r="I257" s="77" t="s">
        <v>177</v>
      </c>
      <c r="J257" s="58" t="s">
        <v>197</v>
      </c>
      <c r="K257" s="58" t="s">
        <v>14</v>
      </c>
      <c r="L257" s="58" t="s">
        <v>6119</v>
      </c>
      <c r="M257" s="60">
        <v>34.200000000000003</v>
      </c>
      <c r="N257" s="38">
        <f t="shared" si="9"/>
        <v>2.85</v>
      </c>
      <c r="O257" s="279">
        <f t="shared" si="10"/>
        <v>4.99</v>
      </c>
      <c r="P257" s="268">
        <f t="shared" si="11"/>
        <v>0.42885771543086171</v>
      </c>
      <c r="Q257" s="62"/>
      <c r="R257" s="63" t="s">
        <v>6179</v>
      </c>
      <c r="S257" s="266" t="s">
        <v>6179</v>
      </c>
      <c r="T257" s="63" t="s">
        <v>6178</v>
      </c>
      <c r="U257" s="63" t="s">
        <v>6178</v>
      </c>
      <c r="V257" s="63" t="s">
        <v>6178</v>
      </c>
    </row>
    <row r="258" spans="2:22" ht="15" customHeight="1" x14ac:dyDescent="0.5">
      <c r="B258" s="58">
        <v>255</v>
      </c>
      <c r="C258" s="58">
        <v>442301</v>
      </c>
      <c r="D258" s="59">
        <v>860002515403</v>
      </c>
      <c r="E258" s="58" t="s">
        <v>2537</v>
      </c>
      <c r="F258" s="58" t="s">
        <v>2538</v>
      </c>
      <c r="G258" s="58">
        <v>12</v>
      </c>
      <c r="H258" s="58">
        <v>2</v>
      </c>
      <c r="I258" s="73" t="s">
        <v>5487</v>
      </c>
      <c r="J258" s="58" t="s">
        <v>110</v>
      </c>
      <c r="K258" s="58" t="s">
        <v>111</v>
      </c>
      <c r="L258" s="58" t="s">
        <v>1564</v>
      </c>
      <c r="M258" s="60">
        <v>38</v>
      </c>
      <c r="N258" s="38">
        <f t="shared" si="9"/>
        <v>3.1666666666666665</v>
      </c>
      <c r="O258" s="279">
        <f t="shared" si="10"/>
        <v>5.49</v>
      </c>
      <c r="P258" s="268">
        <f t="shared" si="11"/>
        <v>0.42319368548876751</v>
      </c>
      <c r="Q258" s="62"/>
      <c r="R258" s="63" t="s">
        <v>6179</v>
      </c>
      <c r="S258" s="266" t="s">
        <v>6179</v>
      </c>
      <c r="T258" s="63" t="s">
        <v>6179</v>
      </c>
      <c r="U258" s="63" t="s">
        <v>6178</v>
      </c>
      <c r="V258" s="63" t="s">
        <v>6178</v>
      </c>
    </row>
    <row r="259" spans="2:22" ht="15" customHeight="1" x14ac:dyDescent="0.5">
      <c r="B259" s="58">
        <v>256</v>
      </c>
      <c r="C259" s="58">
        <v>400018</v>
      </c>
      <c r="D259" s="59">
        <v>810068900569</v>
      </c>
      <c r="E259" s="58" t="s">
        <v>1951</v>
      </c>
      <c r="F259" s="58" t="s">
        <v>2434</v>
      </c>
      <c r="G259" s="58">
        <v>6</v>
      </c>
      <c r="H259" s="58">
        <v>16</v>
      </c>
      <c r="I259" s="73" t="s">
        <v>5487</v>
      </c>
      <c r="J259" s="58" t="s">
        <v>2321</v>
      </c>
      <c r="K259" s="58" t="s">
        <v>1770</v>
      </c>
      <c r="L259" s="58" t="s">
        <v>1564</v>
      </c>
      <c r="M259" s="60">
        <v>23.1</v>
      </c>
      <c r="N259" s="38">
        <f t="shared" si="9"/>
        <v>3.85</v>
      </c>
      <c r="O259" s="279">
        <f t="shared" si="10"/>
        <v>6.49</v>
      </c>
      <c r="P259" s="268">
        <f t="shared" si="11"/>
        <v>0.40677966101694918</v>
      </c>
      <c r="Q259" s="62"/>
      <c r="R259" s="63" t="s">
        <v>6178</v>
      </c>
      <c r="S259" s="266" t="s">
        <v>6179</v>
      </c>
      <c r="T259" s="63" t="s">
        <v>6179</v>
      </c>
      <c r="U259" s="63" t="s">
        <v>6179</v>
      </c>
      <c r="V259" s="63" t="s">
        <v>6179</v>
      </c>
    </row>
    <row r="260" spans="2:22" ht="15" customHeight="1" x14ac:dyDescent="0.5">
      <c r="B260" s="58">
        <v>257</v>
      </c>
      <c r="C260" s="58">
        <v>550117</v>
      </c>
      <c r="D260" s="59">
        <v>856920005928</v>
      </c>
      <c r="E260" s="58" t="s">
        <v>1524</v>
      </c>
      <c r="F260" s="58" t="s">
        <v>3375</v>
      </c>
      <c r="G260" s="58">
        <v>6</v>
      </c>
      <c r="H260" s="58">
        <v>13.5</v>
      </c>
      <c r="I260" s="77" t="s">
        <v>177</v>
      </c>
      <c r="J260" s="58" t="s">
        <v>1848</v>
      </c>
      <c r="K260" s="58" t="s">
        <v>42</v>
      </c>
      <c r="L260" s="58" t="s">
        <v>43</v>
      </c>
      <c r="M260" s="60">
        <v>30.6</v>
      </c>
      <c r="N260" s="38">
        <f t="shared" ref="N260:N323" si="12">M260/G260</f>
        <v>5.1000000000000005</v>
      </c>
      <c r="O260" s="279">
        <f t="shared" ref="O260:O323" si="13">IF(CEILING(N260/0.6,1)-0.51&gt;=N260/0.6,CEILING(N260/0.6,1)-0.51,CEILING(N260/0.6,1)-0.01)</f>
        <v>8.99</v>
      </c>
      <c r="P260" s="268">
        <f t="shared" ref="P260:P323" si="14">(O260-N260)/O260</f>
        <v>0.43270300333704109</v>
      </c>
      <c r="Q260" s="62"/>
      <c r="R260" s="63" t="s">
        <v>6179</v>
      </c>
      <c r="S260" s="266" t="s">
        <v>6179</v>
      </c>
      <c r="T260" s="63" t="s">
        <v>6179</v>
      </c>
      <c r="U260" s="63" t="s">
        <v>6178</v>
      </c>
      <c r="V260" s="63" t="s">
        <v>6179</v>
      </c>
    </row>
    <row r="261" spans="2:22" ht="15" customHeight="1" x14ac:dyDescent="0.5">
      <c r="B261" s="58">
        <v>258</v>
      </c>
      <c r="C261" s="58">
        <v>611502</v>
      </c>
      <c r="D261" s="59">
        <v>857197008025</v>
      </c>
      <c r="E261" s="58" t="s">
        <v>3852</v>
      </c>
      <c r="F261" s="58" t="s">
        <v>3854</v>
      </c>
      <c r="G261" s="58">
        <v>10</v>
      </c>
      <c r="H261" s="58">
        <v>13.4</v>
      </c>
      <c r="I261" s="77" t="s">
        <v>177</v>
      </c>
      <c r="J261" s="58" t="s">
        <v>6145</v>
      </c>
      <c r="K261" s="58" t="s">
        <v>14</v>
      </c>
      <c r="L261" s="58" t="s">
        <v>43</v>
      </c>
      <c r="M261" s="60">
        <v>44.1</v>
      </c>
      <c r="N261" s="38">
        <f t="shared" si="12"/>
        <v>4.41</v>
      </c>
      <c r="O261" s="279">
        <f t="shared" si="13"/>
        <v>7.49</v>
      </c>
      <c r="P261" s="268">
        <f t="shared" si="14"/>
        <v>0.41121495327102803</v>
      </c>
      <c r="Q261" s="62"/>
      <c r="R261" s="63" t="s">
        <v>6179</v>
      </c>
      <c r="S261" s="266" t="s">
        <v>6179</v>
      </c>
      <c r="T261" s="63" t="s">
        <v>6179</v>
      </c>
      <c r="U261" s="63" t="s">
        <v>6178</v>
      </c>
      <c r="V261" s="63" t="s">
        <v>6178</v>
      </c>
    </row>
    <row r="262" spans="2:22" ht="15" customHeight="1" x14ac:dyDescent="0.5">
      <c r="B262" s="58">
        <v>259</v>
      </c>
      <c r="C262" s="58">
        <v>764504</v>
      </c>
      <c r="D262" s="59">
        <v>40784985001</v>
      </c>
      <c r="E262" s="58" t="s">
        <v>5240</v>
      </c>
      <c r="F262" s="58" t="s">
        <v>5242</v>
      </c>
      <c r="G262" s="58">
        <v>12</v>
      </c>
      <c r="H262" s="58">
        <v>28</v>
      </c>
      <c r="I262" s="77" t="s">
        <v>177</v>
      </c>
      <c r="J262" s="58" t="s">
        <v>197</v>
      </c>
      <c r="K262" s="58" t="s">
        <v>14</v>
      </c>
      <c r="L262" s="58" t="s">
        <v>6119</v>
      </c>
      <c r="M262" s="60">
        <v>36.299999999999997</v>
      </c>
      <c r="N262" s="38">
        <f t="shared" si="12"/>
        <v>3.0249999999999999</v>
      </c>
      <c r="O262" s="279">
        <f t="shared" si="13"/>
        <v>5.49</v>
      </c>
      <c r="P262" s="268">
        <f t="shared" si="14"/>
        <v>0.44899817850637525</v>
      </c>
      <c r="Q262" s="62"/>
      <c r="R262" s="63" t="s">
        <v>6179</v>
      </c>
      <c r="S262" s="266" t="s">
        <v>6179</v>
      </c>
      <c r="T262" s="63" t="s">
        <v>6179</v>
      </c>
      <c r="U262" s="63" t="s">
        <v>6178</v>
      </c>
      <c r="V262" s="63" t="s">
        <v>6178</v>
      </c>
    </row>
    <row r="263" spans="2:22" ht="15" customHeight="1" x14ac:dyDescent="0.5">
      <c r="B263" s="58">
        <v>260</v>
      </c>
      <c r="C263" s="58">
        <v>500096</v>
      </c>
      <c r="D263" s="59">
        <v>861080000324</v>
      </c>
      <c r="E263" s="58" t="s">
        <v>417</v>
      </c>
      <c r="F263" s="58" t="s">
        <v>2736</v>
      </c>
      <c r="G263" s="58">
        <v>12</v>
      </c>
      <c r="H263" s="58">
        <v>12</v>
      </c>
      <c r="I263" s="77" t="s">
        <v>177</v>
      </c>
      <c r="J263" s="58" t="s">
        <v>1845</v>
      </c>
      <c r="K263" s="58" t="s">
        <v>42</v>
      </c>
      <c r="L263" s="58" t="s">
        <v>43</v>
      </c>
      <c r="M263" s="60">
        <v>46.8</v>
      </c>
      <c r="N263" s="38">
        <f t="shared" si="12"/>
        <v>3.9</v>
      </c>
      <c r="O263" s="279">
        <f t="shared" si="13"/>
        <v>6.99</v>
      </c>
      <c r="P263" s="268">
        <f t="shared" si="14"/>
        <v>0.44206008583690992</v>
      </c>
      <c r="Q263" s="62"/>
      <c r="R263" s="63" t="s">
        <v>6179</v>
      </c>
      <c r="S263" s="266" t="s">
        <v>6179</v>
      </c>
      <c r="T263" s="63" t="s">
        <v>6179</v>
      </c>
      <c r="U263" s="63" t="s">
        <v>6178</v>
      </c>
      <c r="V263" s="63" t="s">
        <v>6178</v>
      </c>
    </row>
    <row r="264" spans="2:22" ht="15" customHeight="1" x14ac:dyDescent="0.5">
      <c r="B264" s="58">
        <v>261</v>
      </c>
      <c r="C264" s="58">
        <v>300710</v>
      </c>
      <c r="D264" s="59">
        <v>198168672389</v>
      </c>
      <c r="E264" s="58" t="s">
        <v>1976</v>
      </c>
      <c r="F264" s="58" t="s">
        <v>1980</v>
      </c>
      <c r="G264" s="58">
        <v>6</v>
      </c>
      <c r="H264" s="58">
        <v>6</v>
      </c>
      <c r="I264" s="77" t="s">
        <v>177</v>
      </c>
      <c r="J264" s="58" t="s">
        <v>1848</v>
      </c>
      <c r="K264" s="58" t="s">
        <v>1770</v>
      </c>
      <c r="L264" s="58" t="s">
        <v>1564</v>
      </c>
      <c r="M264" s="60">
        <v>21.3</v>
      </c>
      <c r="N264" s="38">
        <f t="shared" si="12"/>
        <v>3.5500000000000003</v>
      </c>
      <c r="O264" s="279">
        <f t="shared" si="13"/>
        <v>5.99</v>
      </c>
      <c r="P264" s="268">
        <f t="shared" si="14"/>
        <v>0.4073455759599332</v>
      </c>
      <c r="Q264" s="62"/>
      <c r="R264" s="63" t="s">
        <v>6179</v>
      </c>
      <c r="S264" s="266" t="s">
        <v>6179</v>
      </c>
      <c r="T264" s="63" t="s">
        <v>6179</v>
      </c>
      <c r="U264" s="63" t="s">
        <v>6178</v>
      </c>
      <c r="V264" s="63" t="s">
        <v>6178</v>
      </c>
    </row>
    <row r="265" spans="2:22" ht="15" customHeight="1" x14ac:dyDescent="0.5">
      <c r="B265" s="58">
        <v>262</v>
      </c>
      <c r="C265" s="58">
        <v>400017</v>
      </c>
      <c r="D265" s="59">
        <v>810068900811</v>
      </c>
      <c r="E265" s="58" t="s">
        <v>1951</v>
      </c>
      <c r="F265" s="58" t="s">
        <v>2433</v>
      </c>
      <c r="G265" s="58">
        <v>6</v>
      </c>
      <c r="H265" s="58">
        <v>16</v>
      </c>
      <c r="I265" s="73" t="s">
        <v>5487</v>
      </c>
      <c r="J265" s="58" t="s">
        <v>2321</v>
      </c>
      <c r="K265" s="58" t="s">
        <v>1770</v>
      </c>
      <c r="L265" s="58" t="s">
        <v>1564</v>
      </c>
      <c r="M265" s="60">
        <v>23.1</v>
      </c>
      <c r="N265" s="38">
        <f t="shared" si="12"/>
        <v>3.85</v>
      </c>
      <c r="O265" s="279">
        <f t="shared" si="13"/>
        <v>6.49</v>
      </c>
      <c r="P265" s="268">
        <f t="shared" si="14"/>
        <v>0.40677966101694918</v>
      </c>
      <c r="Q265" s="62"/>
      <c r="R265" s="63" t="s">
        <v>6178</v>
      </c>
      <c r="S265" s="266" t="s">
        <v>6179</v>
      </c>
      <c r="T265" s="63" t="s">
        <v>6179</v>
      </c>
      <c r="U265" s="63" t="s">
        <v>6178</v>
      </c>
      <c r="V265" s="63" t="s">
        <v>6178</v>
      </c>
    </row>
    <row r="266" spans="2:22" ht="15" customHeight="1" x14ac:dyDescent="0.5">
      <c r="B266" s="58">
        <v>263</v>
      </c>
      <c r="C266" s="58">
        <v>101407</v>
      </c>
      <c r="D266" s="59">
        <v>808124121041</v>
      </c>
      <c r="E266" s="58" t="s">
        <v>348</v>
      </c>
      <c r="F266" s="58" t="s">
        <v>357</v>
      </c>
      <c r="G266" s="58">
        <v>6</v>
      </c>
      <c r="H266" s="58">
        <v>12.5</v>
      </c>
      <c r="I266" s="77" t="s">
        <v>177</v>
      </c>
      <c r="J266" s="58" t="s">
        <v>356</v>
      </c>
      <c r="K266" s="58" t="s">
        <v>111</v>
      </c>
      <c r="L266" s="58" t="s">
        <v>6119</v>
      </c>
      <c r="M266" s="60">
        <v>21.6</v>
      </c>
      <c r="N266" s="38">
        <f t="shared" si="12"/>
        <v>3.6</v>
      </c>
      <c r="O266" s="279">
        <f t="shared" si="13"/>
        <v>5.99</v>
      </c>
      <c r="P266" s="268">
        <f t="shared" si="14"/>
        <v>0.39899833055091821</v>
      </c>
      <c r="Q266" s="62"/>
      <c r="R266" s="63" t="s">
        <v>6179</v>
      </c>
      <c r="S266" s="266" t="s">
        <v>6179</v>
      </c>
      <c r="T266" s="63" t="s">
        <v>6178</v>
      </c>
      <c r="U266" s="63" t="s">
        <v>6178</v>
      </c>
      <c r="V266" s="63" t="s">
        <v>6178</v>
      </c>
    </row>
    <row r="267" spans="2:22" ht="15" customHeight="1" x14ac:dyDescent="0.5">
      <c r="B267" s="58">
        <v>264</v>
      </c>
      <c r="C267" s="58">
        <v>525501</v>
      </c>
      <c r="D267" s="59">
        <v>850005872184</v>
      </c>
      <c r="E267" s="58" t="s">
        <v>3252</v>
      </c>
      <c r="F267" s="58" t="s">
        <v>3253</v>
      </c>
      <c r="G267" s="58">
        <v>8</v>
      </c>
      <c r="H267" s="58">
        <v>14</v>
      </c>
      <c r="I267" s="77" t="s">
        <v>177</v>
      </c>
      <c r="J267" s="58" t="s">
        <v>1848</v>
      </c>
      <c r="K267" s="58" t="s">
        <v>42</v>
      </c>
      <c r="L267" s="58" t="s">
        <v>43</v>
      </c>
      <c r="M267" s="60">
        <v>36.76</v>
      </c>
      <c r="N267" s="38">
        <f t="shared" si="12"/>
        <v>4.5949999999999998</v>
      </c>
      <c r="O267" s="279">
        <f t="shared" si="13"/>
        <v>7.99</v>
      </c>
      <c r="P267" s="268">
        <f t="shared" si="14"/>
        <v>0.42490613266583233</v>
      </c>
      <c r="Q267" s="62"/>
      <c r="R267" s="63" t="s">
        <v>6179</v>
      </c>
      <c r="S267" s="266" t="s">
        <v>6179</v>
      </c>
      <c r="T267" s="63" t="s">
        <v>6179</v>
      </c>
      <c r="U267" s="63" t="s">
        <v>6178</v>
      </c>
      <c r="V267" s="63" t="s">
        <v>6178</v>
      </c>
    </row>
    <row r="268" spans="2:22" ht="15" customHeight="1" x14ac:dyDescent="0.5">
      <c r="B268" s="58">
        <v>265</v>
      </c>
      <c r="C268" s="58">
        <v>540101</v>
      </c>
      <c r="D268" s="59">
        <v>799665991982</v>
      </c>
      <c r="E268" s="58" t="s">
        <v>3331</v>
      </c>
      <c r="F268" s="58" t="s">
        <v>3332</v>
      </c>
      <c r="G268" s="58">
        <v>10</v>
      </c>
      <c r="H268" s="58">
        <v>1</v>
      </c>
      <c r="I268" s="58" t="s">
        <v>5577</v>
      </c>
      <c r="J268" s="58" t="s">
        <v>2216</v>
      </c>
      <c r="K268" s="58" t="s">
        <v>42</v>
      </c>
      <c r="L268" s="58" t="s">
        <v>43</v>
      </c>
      <c r="M268" s="60">
        <v>75.95</v>
      </c>
      <c r="N268" s="38">
        <f t="shared" si="12"/>
        <v>7.5950000000000006</v>
      </c>
      <c r="O268" s="279">
        <f t="shared" si="13"/>
        <v>12.99</v>
      </c>
      <c r="P268" s="268">
        <f t="shared" si="14"/>
        <v>0.41531947652040024</v>
      </c>
      <c r="Q268" s="62"/>
      <c r="R268" s="63" t="s">
        <v>6179</v>
      </c>
      <c r="S268" s="266" t="s">
        <v>6179</v>
      </c>
      <c r="T268" s="63" t="s">
        <v>6179</v>
      </c>
      <c r="U268" s="63" t="s">
        <v>6178</v>
      </c>
      <c r="V268" s="63" t="s">
        <v>6178</v>
      </c>
    </row>
    <row r="269" spans="2:22" ht="15" customHeight="1" x14ac:dyDescent="0.5">
      <c r="B269" s="58">
        <v>266</v>
      </c>
      <c r="C269" s="58">
        <v>550502</v>
      </c>
      <c r="D269" s="59">
        <v>856920005645</v>
      </c>
      <c r="E269" s="58" t="s">
        <v>1524</v>
      </c>
      <c r="F269" s="58" t="s">
        <v>3388</v>
      </c>
      <c r="G269" s="58">
        <v>8</v>
      </c>
      <c r="H269" s="58">
        <v>9</v>
      </c>
      <c r="I269" s="77" t="s">
        <v>177</v>
      </c>
      <c r="J269" s="58" t="s">
        <v>1848</v>
      </c>
      <c r="K269" s="58" t="s">
        <v>42</v>
      </c>
      <c r="L269" s="58" t="s">
        <v>43</v>
      </c>
      <c r="M269" s="60">
        <v>32.700000000000003</v>
      </c>
      <c r="N269" s="38">
        <f t="shared" si="12"/>
        <v>4.0875000000000004</v>
      </c>
      <c r="O269" s="279">
        <f t="shared" si="13"/>
        <v>6.99</v>
      </c>
      <c r="P269" s="268">
        <f t="shared" si="14"/>
        <v>0.41523605150214588</v>
      </c>
      <c r="Q269" s="62"/>
      <c r="R269" s="63" t="s">
        <v>6179</v>
      </c>
      <c r="S269" s="266" t="s">
        <v>6179</v>
      </c>
      <c r="T269" s="63" t="s">
        <v>6179</v>
      </c>
      <c r="U269" s="63" t="s">
        <v>6178</v>
      </c>
      <c r="V269" s="63" t="s">
        <v>6179</v>
      </c>
    </row>
    <row r="270" spans="2:22" ht="15" customHeight="1" x14ac:dyDescent="0.5">
      <c r="B270" s="58">
        <v>267</v>
      </c>
      <c r="C270" s="58">
        <v>266203</v>
      </c>
      <c r="D270" s="59">
        <v>840269200212</v>
      </c>
      <c r="E270" s="58" t="s">
        <v>1790</v>
      </c>
      <c r="F270" s="58" t="s">
        <v>1793</v>
      </c>
      <c r="G270" s="58">
        <v>4</v>
      </c>
      <c r="H270" s="58">
        <v>12</v>
      </c>
      <c r="I270" s="73" t="s">
        <v>5487</v>
      </c>
      <c r="J270" s="58" t="s">
        <v>472</v>
      </c>
      <c r="K270" s="58" t="s">
        <v>14</v>
      </c>
      <c r="L270" s="58" t="s">
        <v>6119</v>
      </c>
      <c r="M270" s="60">
        <v>25.4</v>
      </c>
      <c r="N270" s="38">
        <f t="shared" si="12"/>
        <v>6.35</v>
      </c>
      <c r="O270" s="279">
        <f t="shared" si="13"/>
        <v>10.99</v>
      </c>
      <c r="P270" s="268">
        <f t="shared" si="14"/>
        <v>0.42220200181983625</v>
      </c>
      <c r="Q270" s="62"/>
      <c r="R270" s="63" t="s">
        <v>6179</v>
      </c>
      <c r="S270" s="266" t="s">
        <v>6179</v>
      </c>
      <c r="T270" s="63" t="s">
        <v>6179</v>
      </c>
      <c r="U270" s="63" t="s">
        <v>6178</v>
      </c>
      <c r="V270" s="63" t="s">
        <v>6179</v>
      </c>
    </row>
    <row r="271" spans="2:22" ht="15" customHeight="1" x14ac:dyDescent="0.5">
      <c r="B271" s="58">
        <v>268</v>
      </c>
      <c r="C271" s="58">
        <v>400215</v>
      </c>
      <c r="D271" s="59">
        <v>850005866893</v>
      </c>
      <c r="E271" s="58" t="s">
        <v>2455</v>
      </c>
      <c r="F271" s="58" t="s">
        <v>2466</v>
      </c>
      <c r="G271" s="58">
        <v>6</v>
      </c>
      <c r="H271" s="58">
        <v>12</v>
      </c>
      <c r="I271" s="73" t="s">
        <v>5487</v>
      </c>
      <c r="J271" s="58" t="s">
        <v>2321</v>
      </c>
      <c r="K271" s="58" t="s">
        <v>1770</v>
      </c>
      <c r="L271" s="58" t="s">
        <v>1564</v>
      </c>
      <c r="M271" s="60">
        <v>15.4</v>
      </c>
      <c r="N271" s="38">
        <f t="shared" si="12"/>
        <v>2.5666666666666669</v>
      </c>
      <c r="O271" s="279">
        <f t="shared" si="13"/>
        <v>4.49</v>
      </c>
      <c r="P271" s="268">
        <f t="shared" si="14"/>
        <v>0.42835931700074237</v>
      </c>
      <c r="Q271" s="62"/>
      <c r="R271" s="63" t="s">
        <v>6179</v>
      </c>
      <c r="S271" s="266" t="s">
        <v>6179</v>
      </c>
      <c r="T271" s="63" t="s">
        <v>6179</v>
      </c>
      <c r="U271" s="63" t="s">
        <v>6179</v>
      </c>
      <c r="V271" s="63" t="s">
        <v>6178</v>
      </c>
    </row>
    <row r="272" spans="2:22" ht="15" customHeight="1" x14ac:dyDescent="0.5">
      <c r="B272" s="58">
        <v>269</v>
      </c>
      <c r="C272" s="58">
        <v>609163</v>
      </c>
      <c r="D272" s="59">
        <v>860001901047</v>
      </c>
      <c r="E272" s="58" t="s">
        <v>3815</v>
      </c>
      <c r="F272" s="58" t="s">
        <v>3820</v>
      </c>
      <c r="G272" s="58">
        <v>12</v>
      </c>
      <c r="H272" s="58">
        <v>5.4</v>
      </c>
      <c r="I272" s="77" t="s">
        <v>177</v>
      </c>
      <c r="J272" s="58" t="s">
        <v>1848</v>
      </c>
      <c r="K272" s="58" t="s">
        <v>42</v>
      </c>
      <c r="L272" s="58" t="s">
        <v>43</v>
      </c>
      <c r="M272" s="60">
        <v>35</v>
      </c>
      <c r="N272" s="38">
        <f t="shared" si="12"/>
        <v>2.9166666666666665</v>
      </c>
      <c r="O272" s="279">
        <f t="shared" si="13"/>
        <v>4.99</v>
      </c>
      <c r="P272" s="268">
        <f t="shared" si="14"/>
        <v>0.41549766199064803</v>
      </c>
      <c r="Q272" s="62"/>
      <c r="R272" s="63" t="s">
        <v>6179</v>
      </c>
      <c r="S272" s="266" t="s">
        <v>6179</v>
      </c>
      <c r="T272" s="63" t="s">
        <v>6179</v>
      </c>
      <c r="U272" s="63" t="s">
        <v>6179</v>
      </c>
      <c r="V272" s="63" t="s">
        <v>6179</v>
      </c>
    </row>
    <row r="273" spans="2:22" ht="15" customHeight="1" x14ac:dyDescent="0.5">
      <c r="B273" s="58">
        <v>270</v>
      </c>
      <c r="C273" s="58">
        <v>100236</v>
      </c>
      <c r="D273" s="59">
        <v>810131350048</v>
      </c>
      <c r="E273" s="58" t="s">
        <v>108</v>
      </c>
      <c r="F273" s="58" t="s">
        <v>113</v>
      </c>
      <c r="G273" s="58">
        <v>7</v>
      </c>
      <c r="H273" s="58">
        <v>0.16</v>
      </c>
      <c r="I273" s="77" t="s">
        <v>177</v>
      </c>
      <c r="J273" s="58" t="s">
        <v>110</v>
      </c>
      <c r="K273" s="58" t="s">
        <v>111</v>
      </c>
      <c r="L273" s="58" t="s">
        <v>6119</v>
      </c>
      <c r="M273" s="60">
        <v>7</v>
      </c>
      <c r="N273" s="38">
        <f t="shared" si="12"/>
        <v>1</v>
      </c>
      <c r="O273" s="279">
        <f t="shared" si="13"/>
        <v>1.99</v>
      </c>
      <c r="P273" s="268">
        <f t="shared" si="14"/>
        <v>0.49748743718592964</v>
      </c>
      <c r="Q273" s="62"/>
      <c r="R273" s="63" t="s">
        <v>6179</v>
      </c>
      <c r="S273" s="266" t="s">
        <v>6179</v>
      </c>
      <c r="T273" s="63" t="s">
        <v>6179</v>
      </c>
      <c r="U273" s="63" t="s">
        <v>6179</v>
      </c>
      <c r="V273" s="63" t="s">
        <v>6178</v>
      </c>
    </row>
    <row r="274" spans="2:22" ht="15" customHeight="1" x14ac:dyDescent="0.5">
      <c r="B274" s="58">
        <v>271</v>
      </c>
      <c r="C274" s="58">
        <v>455201</v>
      </c>
      <c r="D274" s="59">
        <v>858148003144</v>
      </c>
      <c r="E274" s="58" t="s">
        <v>2544</v>
      </c>
      <c r="F274" s="58" t="s">
        <v>2608</v>
      </c>
      <c r="G274" s="58">
        <v>12</v>
      </c>
      <c r="H274" s="58">
        <v>12</v>
      </c>
      <c r="I274" s="73" t="s">
        <v>5487</v>
      </c>
      <c r="J274" s="58" t="s">
        <v>2321</v>
      </c>
      <c r="K274" s="58" t="s">
        <v>1770</v>
      </c>
      <c r="L274" s="58" t="s">
        <v>1564</v>
      </c>
      <c r="M274" s="60">
        <v>34.630000000000003</v>
      </c>
      <c r="N274" s="38">
        <f t="shared" si="12"/>
        <v>2.8858333333333337</v>
      </c>
      <c r="O274" s="279">
        <f t="shared" si="13"/>
        <v>4.99</v>
      </c>
      <c r="P274" s="268">
        <f t="shared" si="14"/>
        <v>0.42167668670674679</v>
      </c>
      <c r="Q274" s="62"/>
      <c r="R274" s="63" t="s">
        <v>6179</v>
      </c>
      <c r="S274" s="266" t="s">
        <v>6179</v>
      </c>
      <c r="T274" s="63" t="s">
        <v>6179</v>
      </c>
      <c r="U274" s="63" t="s">
        <v>6178</v>
      </c>
      <c r="V274" s="63" t="s">
        <v>6179</v>
      </c>
    </row>
    <row r="275" spans="2:22" ht="15" customHeight="1" x14ac:dyDescent="0.5">
      <c r="B275" s="58">
        <v>272</v>
      </c>
      <c r="C275" s="58">
        <v>609202</v>
      </c>
      <c r="D275" s="59">
        <v>860006870423</v>
      </c>
      <c r="E275" s="58" t="s">
        <v>3815</v>
      </c>
      <c r="F275" s="58" t="s">
        <v>3826</v>
      </c>
      <c r="G275" s="58">
        <v>7</v>
      </c>
      <c r="H275" s="58">
        <v>10.4</v>
      </c>
      <c r="I275" s="77" t="s">
        <v>177</v>
      </c>
      <c r="J275" s="58" t="s">
        <v>1848</v>
      </c>
      <c r="K275" s="58" t="s">
        <v>42</v>
      </c>
      <c r="L275" s="58" t="s">
        <v>43</v>
      </c>
      <c r="M275" s="60">
        <v>30.7</v>
      </c>
      <c r="N275" s="38">
        <f t="shared" si="12"/>
        <v>4.3857142857142852</v>
      </c>
      <c r="O275" s="279">
        <f t="shared" si="13"/>
        <v>7.49</v>
      </c>
      <c r="P275" s="268">
        <f t="shared" si="14"/>
        <v>0.41445737173374031</v>
      </c>
      <c r="Q275" s="62"/>
      <c r="R275" s="63" t="s">
        <v>6179</v>
      </c>
      <c r="S275" s="266" t="s">
        <v>6179</v>
      </c>
      <c r="T275" s="63" t="s">
        <v>6179</v>
      </c>
      <c r="U275" s="63" t="s">
        <v>6179</v>
      </c>
      <c r="V275" s="63" t="s">
        <v>6178</v>
      </c>
    </row>
    <row r="276" spans="2:22" ht="15" customHeight="1" x14ac:dyDescent="0.5">
      <c r="B276" s="58">
        <v>273</v>
      </c>
      <c r="C276" s="58">
        <v>474405</v>
      </c>
      <c r="D276" s="59">
        <v>43519000352</v>
      </c>
      <c r="E276" s="58" t="s">
        <v>2646</v>
      </c>
      <c r="F276" s="58" t="s">
        <v>5765</v>
      </c>
      <c r="G276" s="58">
        <v>9</v>
      </c>
      <c r="H276" s="58">
        <v>64</v>
      </c>
      <c r="I276" s="73" t="s">
        <v>5487</v>
      </c>
      <c r="J276" s="58" t="s">
        <v>2321</v>
      </c>
      <c r="K276" s="58" t="s">
        <v>1770</v>
      </c>
      <c r="L276" s="58" t="s">
        <v>1564</v>
      </c>
      <c r="M276" s="60">
        <v>38.9</v>
      </c>
      <c r="N276" s="38">
        <f t="shared" si="12"/>
        <v>4.322222222222222</v>
      </c>
      <c r="O276" s="279">
        <f t="shared" si="13"/>
        <v>7.49</v>
      </c>
      <c r="P276" s="268">
        <f t="shared" si="14"/>
        <v>0.42293428274736689</v>
      </c>
      <c r="Q276" s="62"/>
      <c r="R276" s="63" t="s">
        <v>6179</v>
      </c>
      <c r="S276" s="266" t="s">
        <v>6179</v>
      </c>
      <c r="T276" s="63" t="s">
        <v>6179</v>
      </c>
      <c r="U276" s="63" t="s">
        <v>6178</v>
      </c>
      <c r="V276" s="63" t="s">
        <v>6178</v>
      </c>
    </row>
    <row r="277" spans="2:22" ht="15" customHeight="1" x14ac:dyDescent="0.5">
      <c r="B277" s="58">
        <v>274</v>
      </c>
      <c r="C277" s="58">
        <v>513111</v>
      </c>
      <c r="D277" s="59">
        <v>860011417613</v>
      </c>
      <c r="E277" s="58" t="s">
        <v>3170</v>
      </c>
      <c r="F277" s="58" t="s">
        <v>3172</v>
      </c>
      <c r="G277" s="58">
        <v>6</v>
      </c>
      <c r="H277" s="58">
        <v>14</v>
      </c>
      <c r="I277" s="77" t="s">
        <v>177</v>
      </c>
      <c r="J277" s="58" t="s">
        <v>1891</v>
      </c>
      <c r="K277" s="58" t="s">
        <v>42</v>
      </c>
      <c r="L277" s="58" t="s">
        <v>43</v>
      </c>
      <c r="M277" s="60">
        <v>34</v>
      </c>
      <c r="N277" s="38">
        <f t="shared" si="12"/>
        <v>5.666666666666667</v>
      </c>
      <c r="O277" s="279">
        <f t="shared" si="13"/>
        <v>9.49</v>
      </c>
      <c r="P277" s="268">
        <f t="shared" si="14"/>
        <v>0.40288022479803298</v>
      </c>
      <c r="Q277" s="62"/>
      <c r="R277" s="63" t="s">
        <v>6179</v>
      </c>
      <c r="S277" s="266" t="s">
        <v>6179</v>
      </c>
      <c r="T277" s="63" t="s">
        <v>6179</v>
      </c>
      <c r="U277" s="63" t="s">
        <v>6178</v>
      </c>
      <c r="V277" s="63" t="s">
        <v>6178</v>
      </c>
    </row>
    <row r="278" spans="2:22" ht="15" customHeight="1" x14ac:dyDescent="0.5">
      <c r="B278" s="58">
        <v>275</v>
      </c>
      <c r="C278" s="58">
        <v>300310</v>
      </c>
      <c r="D278" s="59">
        <v>850003023151</v>
      </c>
      <c r="E278" s="58" t="s">
        <v>1951</v>
      </c>
      <c r="F278" s="58" t="s">
        <v>5591</v>
      </c>
      <c r="G278" s="58">
        <v>8</v>
      </c>
      <c r="H278" s="58">
        <v>4.4000000000000004</v>
      </c>
      <c r="I278" s="77" t="s">
        <v>177</v>
      </c>
      <c r="J278" s="58" t="s">
        <v>1873</v>
      </c>
      <c r="K278" s="58" t="s">
        <v>1770</v>
      </c>
      <c r="L278" s="58" t="s">
        <v>1564</v>
      </c>
      <c r="M278" s="60">
        <v>12.62</v>
      </c>
      <c r="N278" s="38">
        <f t="shared" si="12"/>
        <v>1.5774999999999999</v>
      </c>
      <c r="O278" s="279">
        <f t="shared" si="13"/>
        <v>2.99</v>
      </c>
      <c r="P278" s="268">
        <f t="shared" si="14"/>
        <v>0.47240802675585292</v>
      </c>
      <c r="Q278" s="62"/>
      <c r="R278" s="63" t="s">
        <v>6178</v>
      </c>
      <c r="S278" s="266" t="s">
        <v>6179</v>
      </c>
      <c r="T278" s="63" t="s">
        <v>6179</v>
      </c>
      <c r="U278" s="63" t="s">
        <v>6178</v>
      </c>
      <c r="V278" s="63" t="s">
        <v>6178</v>
      </c>
    </row>
    <row r="279" spans="2:22" ht="15" customHeight="1" x14ac:dyDescent="0.5">
      <c r="B279" s="58">
        <v>276</v>
      </c>
      <c r="C279" s="58">
        <v>340424</v>
      </c>
      <c r="D279" s="59">
        <v>852614006448</v>
      </c>
      <c r="E279" s="58" t="s">
        <v>2229</v>
      </c>
      <c r="F279" s="58" t="s">
        <v>2238</v>
      </c>
      <c r="G279" s="58">
        <v>8</v>
      </c>
      <c r="H279" s="58">
        <v>16</v>
      </c>
      <c r="I279" s="77" t="s">
        <v>177</v>
      </c>
      <c r="J279" s="58" t="s">
        <v>1873</v>
      </c>
      <c r="K279" s="58" t="s">
        <v>1770</v>
      </c>
      <c r="L279" s="58" t="s">
        <v>1564</v>
      </c>
      <c r="M279" s="60">
        <v>39.54</v>
      </c>
      <c r="N279" s="38">
        <f t="shared" si="12"/>
        <v>4.9424999999999999</v>
      </c>
      <c r="O279" s="279">
        <f t="shared" si="13"/>
        <v>8.49</v>
      </c>
      <c r="P279" s="268">
        <f t="shared" si="14"/>
        <v>0.41784452296819791</v>
      </c>
      <c r="Q279" s="62"/>
      <c r="R279" s="63" t="s">
        <v>6179</v>
      </c>
      <c r="S279" s="266" t="s">
        <v>6179</v>
      </c>
      <c r="T279" s="63" t="s">
        <v>6179</v>
      </c>
      <c r="U279" s="63" t="s">
        <v>6178</v>
      </c>
      <c r="V279" s="63" t="s">
        <v>6179</v>
      </c>
    </row>
    <row r="280" spans="2:22" ht="15" customHeight="1" x14ac:dyDescent="0.5">
      <c r="B280" s="58">
        <v>277</v>
      </c>
      <c r="C280" s="58">
        <v>328226</v>
      </c>
      <c r="D280" s="59">
        <v>810003519955</v>
      </c>
      <c r="E280" s="58" t="s">
        <v>2151</v>
      </c>
      <c r="F280" s="58" t="s">
        <v>2173</v>
      </c>
      <c r="G280" s="58">
        <v>8</v>
      </c>
      <c r="H280" s="58">
        <v>4</v>
      </c>
      <c r="I280" s="77" t="s">
        <v>177</v>
      </c>
      <c r="J280" s="58" t="s">
        <v>1873</v>
      </c>
      <c r="K280" s="58" t="s">
        <v>1770</v>
      </c>
      <c r="L280" s="58" t="s">
        <v>1564</v>
      </c>
      <c r="M280" s="60">
        <v>20.46</v>
      </c>
      <c r="N280" s="38">
        <f t="shared" si="12"/>
        <v>2.5575000000000001</v>
      </c>
      <c r="O280" s="279">
        <f t="shared" si="13"/>
        <v>4.49</v>
      </c>
      <c r="P280" s="268">
        <f t="shared" si="14"/>
        <v>0.4304008908685969</v>
      </c>
      <c r="Q280" s="62"/>
      <c r="R280" s="63" t="s">
        <v>6179</v>
      </c>
      <c r="S280" s="266" t="s">
        <v>6178</v>
      </c>
      <c r="T280" s="63" t="s">
        <v>6178</v>
      </c>
      <c r="U280" s="63" t="s">
        <v>6178</v>
      </c>
      <c r="V280" s="63" t="s">
        <v>6178</v>
      </c>
    </row>
    <row r="281" spans="2:22" ht="15" customHeight="1" x14ac:dyDescent="0.5">
      <c r="B281" s="58">
        <v>278</v>
      </c>
      <c r="C281" s="58">
        <v>712901</v>
      </c>
      <c r="D281" s="59">
        <v>70796400049</v>
      </c>
      <c r="E281" s="58" t="s">
        <v>4261</v>
      </c>
      <c r="F281" s="58" t="s">
        <v>4262</v>
      </c>
      <c r="G281" s="58">
        <v>6</v>
      </c>
      <c r="H281" s="58">
        <v>28</v>
      </c>
      <c r="I281" s="77" t="s">
        <v>177</v>
      </c>
      <c r="J281" s="58" t="s">
        <v>197</v>
      </c>
      <c r="K281" s="58" t="s">
        <v>14</v>
      </c>
      <c r="L281" s="58" t="s">
        <v>6119</v>
      </c>
      <c r="M281" s="60">
        <v>33</v>
      </c>
      <c r="N281" s="38">
        <f t="shared" si="12"/>
        <v>5.5</v>
      </c>
      <c r="O281" s="279">
        <f t="shared" si="13"/>
        <v>9.49</v>
      </c>
      <c r="P281" s="268">
        <f t="shared" si="14"/>
        <v>0.42044257112750266</v>
      </c>
      <c r="Q281" s="62"/>
      <c r="R281" s="63" t="s">
        <v>6179</v>
      </c>
      <c r="S281" s="266" t="s">
        <v>6179</v>
      </c>
      <c r="T281" s="63" t="s">
        <v>6178</v>
      </c>
      <c r="U281" s="63" t="s">
        <v>6178</v>
      </c>
      <c r="V281" s="63" t="s">
        <v>6178</v>
      </c>
    </row>
    <row r="282" spans="2:22" ht="15" customHeight="1" x14ac:dyDescent="0.5">
      <c r="B282" s="58">
        <v>279</v>
      </c>
      <c r="C282" s="58">
        <v>784519</v>
      </c>
      <c r="D282" s="59">
        <v>810291001002</v>
      </c>
      <c r="E282" s="58" t="s">
        <v>5377</v>
      </c>
      <c r="F282" s="58" t="s">
        <v>5384</v>
      </c>
      <c r="G282" s="58">
        <v>12</v>
      </c>
      <c r="H282" s="58">
        <v>7</v>
      </c>
      <c r="I282" s="77" t="s">
        <v>177</v>
      </c>
      <c r="J282" s="58" t="s">
        <v>13</v>
      </c>
      <c r="K282" s="58" t="s">
        <v>14</v>
      </c>
      <c r="L282" s="58" t="s">
        <v>6119</v>
      </c>
      <c r="M282" s="60">
        <v>48</v>
      </c>
      <c r="N282" s="38">
        <f t="shared" si="12"/>
        <v>4</v>
      </c>
      <c r="O282" s="279">
        <f t="shared" si="13"/>
        <v>6.99</v>
      </c>
      <c r="P282" s="268">
        <f t="shared" si="14"/>
        <v>0.42775393419170243</v>
      </c>
      <c r="Q282" s="62"/>
      <c r="R282" s="63" t="s">
        <v>6179</v>
      </c>
      <c r="S282" s="266" t="s">
        <v>6179</v>
      </c>
      <c r="T282" s="63" t="s">
        <v>6179</v>
      </c>
      <c r="U282" s="63" t="s">
        <v>6178</v>
      </c>
      <c r="V282" s="63" t="s">
        <v>6178</v>
      </c>
    </row>
    <row r="283" spans="2:22" ht="15" customHeight="1" x14ac:dyDescent="0.5">
      <c r="B283" s="58">
        <v>280</v>
      </c>
      <c r="C283" s="58">
        <v>373105</v>
      </c>
      <c r="D283" s="59">
        <v>875252000074</v>
      </c>
      <c r="E283" s="58" t="s">
        <v>2356</v>
      </c>
      <c r="F283" s="58" t="s">
        <v>2362</v>
      </c>
      <c r="G283" s="58">
        <v>3</v>
      </c>
      <c r="H283" s="58">
        <v>64</v>
      </c>
      <c r="I283" s="77" t="s">
        <v>177</v>
      </c>
      <c r="J283" s="58" t="s">
        <v>1911</v>
      </c>
      <c r="K283" s="58" t="s">
        <v>1770</v>
      </c>
      <c r="L283" s="58" t="s">
        <v>1564</v>
      </c>
      <c r="M283" s="60">
        <v>11.9</v>
      </c>
      <c r="N283" s="38">
        <f t="shared" si="12"/>
        <v>3.9666666666666668</v>
      </c>
      <c r="O283" s="279">
        <f t="shared" si="13"/>
        <v>6.99</v>
      </c>
      <c r="P283" s="268">
        <f t="shared" si="14"/>
        <v>0.4325226514067716</v>
      </c>
      <c r="Q283" s="62"/>
      <c r="R283" s="76" t="s">
        <v>6178</v>
      </c>
      <c r="S283" s="318" t="s">
        <v>6178</v>
      </c>
      <c r="T283" s="76" t="s">
        <v>6178</v>
      </c>
      <c r="U283" s="76" t="s">
        <v>6178</v>
      </c>
      <c r="V283" s="76" t="s">
        <v>6178</v>
      </c>
    </row>
    <row r="284" spans="2:22" ht="15" customHeight="1" x14ac:dyDescent="0.5">
      <c r="B284" s="58">
        <v>281</v>
      </c>
      <c r="C284" s="58">
        <v>611507</v>
      </c>
      <c r="D284" s="59">
        <v>857197008605</v>
      </c>
      <c r="E284" s="58" t="s">
        <v>3852</v>
      </c>
      <c r="F284" s="58" t="s">
        <v>3856</v>
      </c>
      <c r="G284" s="58">
        <v>8</v>
      </c>
      <c r="H284" s="58">
        <v>15</v>
      </c>
      <c r="I284" s="77" t="s">
        <v>177</v>
      </c>
      <c r="J284" s="58" t="s">
        <v>6145</v>
      </c>
      <c r="K284" s="58" t="s">
        <v>14</v>
      </c>
      <c r="L284" s="58" t="s">
        <v>43</v>
      </c>
      <c r="M284" s="60">
        <v>35.340000000000003</v>
      </c>
      <c r="N284" s="38">
        <f t="shared" si="12"/>
        <v>4.4175000000000004</v>
      </c>
      <c r="O284" s="279">
        <f t="shared" si="13"/>
        <v>7.49</v>
      </c>
      <c r="P284" s="268">
        <f t="shared" si="14"/>
        <v>0.41021361815754337</v>
      </c>
      <c r="Q284" s="62"/>
      <c r="R284" s="63" t="s">
        <v>6179</v>
      </c>
      <c r="S284" s="266" t="s">
        <v>6179</v>
      </c>
      <c r="T284" s="63" t="s">
        <v>6179</v>
      </c>
      <c r="U284" s="63" t="s">
        <v>6178</v>
      </c>
      <c r="V284" s="63" t="s">
        <v>6178</v>
      </c>
    </row>
    <row r="285" spans="2:22" ht="15" customHeight="1" x14ac:dyDescent="0.5">
      <c r="B285" s="58">
        <v>282</v>
      </c>
      <c r="C285" s="58">
        <v>254210</v>
      </c>
      <c r="D285" s="59">
        <v>854004006380</v>
      </c>
      <c r="E285" s="58" t="s">
        <v>1729</v>
      </c>
      <c r="F285" s="58" t="s">
        <v>1730</v>
      </c>
      <c r="G285" s="58">
        <v>12</v>
      </c>
      <c r="H285" s="58">
        <v>10.5</v>
      </c>
      <c r="I285" s="73" t="s">
        <v>5487</v>
      </c>
      <c r="J285" s="58" t="s">
        <v>464</v>
      </c>
      <c r="K285" s="58" t="s">
        <v>14</v>
      </c>
      <c r="L285" s="58" t="s">
        <v>6119</v>
      </c>
      <c r="M285" s="60">
        <v>30.38</v>
      </c>
      <c r="N285" s="38">
        <f t="shared" si="12"/>
        <v>2.5316666666666667</v>
      </c>
      <c r="O285" s="279">
        <f t="shared" si="13"/>
        <v>4.49</v>
      </c>
      <c r="P285" s="268">
        <f t="shared" si="14"/>
        <v>0.43615441722345955</v>
      </c>
      <c r="Q285" s="62"/>
      <c r="R285" s="63" t="s">
        <v>6179</v>
      </c>
      <c r="S285" s="266" t="s">
        <v>6179</v>
      </c>
      <c r="T285" s="63" t="s">
        <v>6179</v>
      </c>
      <c r="U285" s="63" t="s">
        <v>6179</v>
      </c>
      <c r="V285" s="63" t="s">
        <v>6179</v>
      </c>
    </row>
    <row r="286" spans="2:22" ht="15" customHeight="1" x14ac:dyDescent="0.5">
      <c r="B286" s="58">
        <v>283</v>
      </c>
      <c r="C286" s="58">
        <v>372306</v>
      </c>
      <c r="D286" s="59">
        <v>812813024698</v>
      </c>
      <c r="E286" s="58" t="s">
        <v>2319</v>
      </c>
      <c r="F286" s="58" t="s">
        <v>2348</v>
      </c>
      <c r="G286" s="58">
        <v>6</v>
      </c>
      <c r="H286" s="58">
        <v>12</v>
      </c>
      <c r="I286" s="77" t="s">
        <v>177</v>
      </c>
      <c r="J286" s="58" t="s">
        <v>1864</v>
      </c>
      <c r="K286" s="58" t="s">
        <v>1770</v>
      </c>
      <c r="L286" s="58" t="s">
        <v>1564</v>
      </c>
      <c r="M286" s="60">
        <v>8.1</v>
      </c>
      <c r="N286" s="38">
        <f t="shared" si="12"/>
        <v>1.3499999999999999</v>
      </c>
      <c r="O286" s="279">
        <f t="shared" si="13"/>
        <v>2.4900000000000002</v>
      </c>
      <c r="P286" s="268">
        <f t="shared" si="14"/>
        <v>0.45783132530120491</v>
      </c>
      <c r="Q286" s="62"/>
      <c r="R286" s="63" t="s">
        <v>6179</v>
      </c>
      <c r="S286" s="266" t="s">
        <v>6178</v>
      </c>
      <c r="T286" s="63" t="s">
        <v>6179</v>
      </c>
      <c r="U286" s="63" t="s">
        <v>6178</v>
      </c>
      <c r="V286" s="63" t="s">
        <v>6178</v>
      </c>
    </row>
    <row r="287" spans="2:22" ht="15" customHeight="1" x14ac:dyDescent="0.5">
      <c r="B287" s="58">
        <v>284</v>
      </c>
      <c r="C287" s="58">
        <v>300267</v>
      </c>
      <c r="D287" s="59">
        <v>818290017741</v>
      </c>
      <c r="E287" s="58" t="s">
        <v>1919</v>
      </c>
      <c r="F287" s="58" t="s">
        <v>1929</v>
      </c>
      <c r="G287" s="58">
        <v>8</v>
      </c>
      <c r="H287" s="58">
        <v>10</v>
      </c>
      <c r="I287" s="73" t="s">
        <v>5487</v>
      </c>
      <c r="J287" s="58" t="s">
        <v>1914</v>
      </c>
      <c r="K287" s="58" t="s">
        <v>1770</v>
      </c>
      <c r="L287" s="58" t="s">
        <v>1564</v>
      </c>
      <c r="M287" s="60">
        <v>21.8</v>
      </c>
      <c r="N287" s="38">
        <f t="shared" si="12"/>
        <v>2.7250000000000001</v>
      </c>
      <c r="O287" s="279">
        <f t="shared" si="13"/>
        <v>4.99</v>
      </c>
      <c r="P287" s="268">
        <f t="shared" si="14"/>
        <v>0.45390781563126253</v>
      </c>
      <c r="Q287" s="62"/>
      <c r="R287" s="76" t="s">
        <v>6178</v>
      </c>
      <c r="S287" s="318" t="s">
        <v>6178</v>
      </c>
      <c r="T287" s="76" t="s">
        <v>6178</v>
      </c>
      <c r="U287" s="76" t="s">
        <v>6178</v>
      </c>
      <c r="V287" s="76" t="s">
        <v>6178</v>
      </c>
    </row>
    <row r="288" spans="2:22" ht="15" customHeight="1" x14ac:dyDescent="0.5">
      <c r="B288" s="58">
        <v>285</v>
      </c>
      <c r="C288" s="58">
        <v>116223</v>
      </c>
      <c r="D288" s="59">
        <v>713757668125</v>
      </c>
      <c r="E288" s="58" t="s">
        <v>965</v>
      </c>
      <c r="F288" s="58" t="s">
        <v>981</v>
      </c>
      <c r="G288" s="58">
        <v>6</v>
      </c>
      <c r="H288" s="58">
        <v>11</v>
      </c>
      <c r="I288" s="77" t="s">
        <v>177</v>
      </c>
      <c r="J288" s="58" t="s">
        <v>9</v>
      </c>
      <c r="K288" s="58" t="s">
        <v>14</v>
      </c>
      <c r="L288" s="58" t="s">
        <v>6119</v>
      </c>
      <c r="M288" s="60">
        <v>22</v>
      </c>
      <c r="N288" s="38">
        <f t="shared" si="12"/>
        <v>3.6666666666666665</v>
      </c>
      <c r="O288" s="279">
        <f t="shared" si="13"/>
        <v>6.49</v>
      </c>
      <c r="P288" s="268">
        <f t="shared" si="14"/>
        <v>0.43502824858757067</v>
      </c>
      <c r="Q288" s="62"/>
      <c r="R288" s="63" t="s">
        <v>6178</v>
      </c>
      <c r="S288" s="266" t="s">
        <v>6178</v>
      </c>
      <c r="T288" s="63" t="s">
        <v>6178</v>
      </c>
      <c r="U288" s="63" t="s">
        <v>6179</v>
      </c>
      <c r="V288" s="63" t="s">
        <v>6179</v>
      </c>
    </row>
    <row r="289" spans="2:22" ht="15" customHeight="1" x14ac:dyDescent="0.5">
      <c r="B289" s="58">
        <v>286</v>
      </c>
      <c r="C289" s="58">
        <v>345104</v>
      </c>
      <c r="D289" s="59">
        <v>866332000183</v>
      </c>
      <c r="E289" s="58" t="s">
        <v>2257</v>
      </c>
      <c r="F289" s="58" t="s">
        <v>2259</v>
      </c>
      <c r="G289" s="58">
        <v>12</v>
      </c>
      <c r="H289" s="58">
        <v>1</v>
      </c>
      <c r="I289" s="58" t="s">
        <v>5559</v>
      </c>
      <c r="J289" s="58" t="s">
        <v>1869</v>
      </c>
      <c r="K289" s="58" t="s">
        <v>1770</v>
      </c>
      <c r="L289" s="58" t="s">
        <v>1564</v>
      </c>
      <c r="M289" s="60">
        <v>63.29</v>
      </c>
      <c r="N289" s="38">
        <f t="shared" si="12"/>
        <v>5.2741666666666669</v>
      </c>
      <c r="O289" s="279">
        <f t="shared" si="13"/>
        <v>8.99</v>
      </c>
      <c r="P289" s="268">
        <f t="shared" si="14"/>
        <v>0.41332962550982572</v>
      </c>
      <c r="Q289" s="62"/>
      <c r="R289" s="63" t="s">
        <v>6179</v>
      </c>
      <c r="S289" s="266" t="s">
        <v>6179</v>
      </c>
      <c r="T289" s="63" t="s">
        <v>6179</v>
      </c>
      <c r="U289" s="63" t="s">
        <v>6178</v>
      </c>
      <c r="V289" s="63" t="s">
        <v>6178</v>
      </c>
    </row>
    <row r="290" spans="2:22" ht="15" customHeight="1" x14ac:dyDescent="0.5">
      <c r="B290" s="58">
        <v>287</v>
      </c>
      <c r="C290" s="58">
        <v>100235</v>
      </c>
      <c r="D290" s="59">
        <v>810131350000</v>
      </c>
      <c r="E290" s="58" t="s">
        <v>108</v>
      </c>
      <c r="F290" s="58" t="s">
        <v>112</v>
      </c>
      <c r="G290" s="58">
        <v>7</v>
      </c>
      <c r="H290" s="58">
        <v>0.16</v>
      </c>
      <c r="I290" s="77" t="s">
        <v>177</v>
      </c>
      <c r="J290" s="58" t="s">
        <v>110</v>
      </c>
      <c r="K290" s="58" t="s">
        <v>111</v>
      </c>
      <c r="L290" s="58" t="s">
        <v>6119</v>
      </c>
      <c r="M290" s="60">
        <v>7</v>
      </c>
      <c r="N290" s="38">
        <f t="shared" si="12"/>
        <v>1</v>
      </c>
      <c r="O290" s="279">
        <f t="shared" si="13"/>
        <v>1.99</v>
      </c>
      <c r="P290" s="268">
        <f t="shared" si="14"/>
        <v>0.49748743718592964</v>
      </c>
      <c r="Q290" s="62"/>
      <c r="R290" s="63" t="s">
        <v>6179</v>
      </c>
      <c r="S290" s="266" t="s">
        <v>6179</v>
      </c>
      <c r="T290" s="63" t="s">
        <v>6179</v>
      </c>
      <c r="U290" s="63" t="s">
        <v>6179</v>
      </c>
      <c r="V290" s="63" t="s">
        <v>6178</v>
      </c>
    </row>
    <row r="291" spans="2:22" ht="15" customHeight="1" x14ac:dyDescent="0.5">
      <c r="B291" s="58">
        <v>288</v>
      </c>
      <c r="C291" s="58">
        <v>373104</v>
      </c>
      <c r="D291" s="59">
        <v>875252000470</v>
      </c>
      <c r="E291" s="58" t="s">
        <v>2356</v>
      </c>
      <c r="F291" s="58" t="s">
        <v>2361</v>
      </c>
      <c r="G291" s="58">
        <v>3</v>
      </c>
      <c r="H291" s="58">
        <v>64</v>
      </c>
      <c r="I291" s="77" t="s">
        <v>177</v>
      </c>
      <c r="J291" s="58" t="s">
        <v>1911</v>
      </c>
      <c r="K291" s="58" t="s">
        <v>1770</v>
      </c>
      <c r="L291" s="58" t="s">
        <v>1564</v>
      </c>
      <c r="M291" s="60">
        <v>14.7</v>
      </c>
      <c r="N291" s="38">
        <f t="shared" si="12"/>
        <v>4.8999999999999995</v>
      </c>
      <c r="O291" s="279">
        <f t="shared" si="13"/>
        <v>8.49</v>
      </c>
      <c r="P291" s="268">
        <f t="shared" si="14"/>
        <v>0.4228504122497056</v>
      </c>
      <c r="Q291" s="62"/>
      <c r="R291" s="76" t="s">
        <v>6178</v>
      </c>
      <c r="S291" s="318" t="s">
        <v>6178</v>
      </c>
      <c r="T291" s="76" t="s">
        <v>6178</v>
      </c>
      <c r="U291" s="76" t="s">
        <v>6178</v>
      </c>
      <c r="V291" s="76" t="s">
        <v>6178</v>
      </c>
    </row>
    <row r="292" spans="2:22" ht="15" customHeight="1" x14ac:dyDescent="0.5">
      <c r="B292" s="58">
        <v>289</v>
      </c>
      <c r="C292" s="58">
        <v>300501</v>
      </c>
      <c r="D292" s="59">
        <v>857894000346</v>
      </c>
      <c r="E292" s="58" t="s">
        <v>1959</v>
      </c>
      <c r="F292" s="58" t="s">
        <v>1961</v>
      </c>
      <c r="G292" s="58">
        <v>3</v>
      </c>
      <c r="H292" s="58">
        <v>64</v>
      </c>
      <c r="I292" s="73" t="s">
        <v>5487</v>
      </c>
      <c r="J292" s="58" t="s">
        <v>1911</v>
      </c>
      <c r="K292" s="58" t="s">
        <v>1770</v>
      </c>
      <c r="L292" s="58" t="s">
        <v>1564</v>
      </c>
      <c r="M292" s="60">
        <v>10.8</v>
      </c>
      <c r="N292" s="38">
        <f t="shared" si="12"/>
        <v>3.6</v>
      </c>
      <c r="O292" s="279">
        <f t="shared" si="13"/>
        <v>5.99</v>
      </c>
      <c r="P292" s="268">
        <f t="shared" si="14"/>
        <v>0.39899833055091821</v>
      </c>
      <c r="Q292" s="62"/>
      <c r="R292" s="76" t="s">
        <v>6178</v>
      </c>
      <c r="S292" s="318" t="s">
        <v>6178</v>
      </c>
      <c r="T292" s="76" t="s">
        <v>6178</v>
      </c>
      <c r="U292" s="76" t="s">
        <v>6178</v>
      </c>
      <c r="V292" s="76" t="s">
        <v>6178</v>
      </c>
    </row>
    <row r="293" spans="2:22" ht="15" customHeight="1" x14ac:dyDescent="0.5">
      <c r="B293" s="58">
        <v>290</v>
      </c>
      <c r="C293" s="58">
        <v>436912</v>
      </c>
      <c r="D293" s="59">
        <v>811184031571</v>
      </c>
      <c r="E293" s="58" t="s">
        <v>1812</v>
      </c>
      <c r="F293" s="58" t="s">
        <v>2532</v>
      </c>
      <c r="G293" s="58">
        <v>6</v>
      </c>
      <c r="H293" s="58">
        <v>11.5</v>
      </c>
      <c r="I293" s="77" t="s">
        <v>177</v>
      </c>
      <c r="J293" s="58" t="s">
        <v>1997</v>
      </c>
      <c r="K293" s="58" t="s">
        <v>1770</v>
      </c>
      <c r="L293" s="58" t="s">
        <v>1564</v>
      </c>
      <c r="M293" s="60">
        <v>41.3</v>
      </c>
      <c r="N293" s="38">
        <f t="shared" si="12"/>
        <v>6.8833333333333329</v>
      </c>
      <c r="O293" s="279">
        <f t="shared" si="13"/>
        <v>11.49</v>
      </c>
      <c r="P293" s="268">
        <f t="shared" si="14"/>
        <v>0.40092834348709028</v>
      </c>
      <c r="Q293" s="62"/>
      <c r="R293" s="63" t="s">
        <v>6179</v>
      </c>
      <c r="S293" s="266" t="s">
        <v>6179</v>
      </c>
      <c r="T293" s="63" t="s">
        <v>6179</v>
      </c>
      <c r="U293" s="63" t="s">
        <v>6178</v>
      </c>
      <c r="V293" s="63" t="s">
        <v>6179</v>
      </c>
    </row>
    <row r="294" spans="2:22" ht="15" customHeight="1" x14ac:dyDescent="0.5">
      <c r="B294" s="58">
        <v>291</v>
      </c>
      <c r="C294" s="58">
        <v>200709</v>
      </c>
      <c r="D294" s="59">
        <v>850006138456</v>
      </c>
      <c r="E294" s="58" t="s">
        <v>1645</v>
      </c>
      <c r="F294" s="58" t="s">
        <v>1649</v>
      </c>
      <c r="G294" s="58">
        <v>12</v>
      </c>
      <c r="H294" s="58">
        <v>12</v>
      </c>
      <c r="I294" s="73" t="s">
        <v>5487</v>
      </c>
      <c r="J294" s="58" t="s">
        <v>534</v>
      </c>
      <c r="K294" s="58" t="s">
        <v>14</v>
      </c>
      <c r="L294" s="58" t="s">
        <v>6119</v>
      </c>
      <c r="M294" s="60">
        <v>22.8</v>
      </c>
      <c r="N294" s="38">
        <f t="shared" si="12"/>
        <v>1.9000000000000001</v>
      </c>
      <c r="O294" s="279">
        <f t="shared" si="13"/>
        <v>3.49</v>
      </c>
      <c r="P294" s="268">
        <f t="shared" si="14"/>
        <v>0.45558739255014324</v>
      </c>
      <c r="Q294" s="62"/>
      <c r="R294" s="63" t="s">
        <v>6179</v>
      </c>
      <c r="S294" s="266" t="s">
        <v>6179</v>
      </c>
      <c r="T294" s="63" t="s">
        <v>6178</v>
      </c>
      <c r="U294" s="63" t="s">
        <v>6178</v>
      </c>
      <c r="V294" s="63" t="s">
        <v>6179</v>
      </c>
    </row>
    <row r="295" spans="2:22" ht="15" customHeight="1" x14ac:dyDescent="0.5">
      <c r="B295" s="58">
        <v>292</v>
      </c>
      <c r="C295" s="58">
        <v>258104</v>
      </c>
      <c r="D295" s="59">
        <v>743234000315</v>
      </c>
      <c r="E295" s="58" t="s">
        <v>1737</v>
      </c>
      <c r="F295" s="58" t="s">
        <v>1741</v>
      </c>
      <c r="G295" s="58">
        <v>12</v>
      </c>
      <c r="H295" s="58">
        <v>20</v>
      </c>
      <c r="I295" s="77" t="s">
        <v>177</v>
      </c>
      <c r="J295" s="58" t="s">
        <v>534</v>
      </c>
      <c r="K295" s="58" t="s">
        <v>14</v>
      </c>
      <c r="L295" s="58" t="s">
        <v>6119</v>
      </c>
      <c r="M295" s="60">
        <v>20</v>
      </c>
      <c r="N295" s="38">
        <f t="shared" si="12"/>
        <v>1.6666666666666667</v>
      </c>
      <c r="O295" s="279">
        <f t="shared" si="13"/>
        <v>2.99</v>
      </c>
      <c r="P295" s="268">
        <f t="shared" si="14"/>
        <v>0.44258639910813824</v>
      </c>
      <c r="Q295" s="62"/>
      <c r="R295" s="63" t="s">
        <v>6179</v>
      </c>
      <c r="S295" s="266" t="s">
        <v>6179</v>
      </c>
      <c r="T295" s="63" t="s">
        <v>6179</v>
      </c>
      <c r="U295" s="63" t="s">
        <v>6178</v>
      </c>
      <c r="V295" s="63" t="s">
        <v>6178</v>
      </c>
    </row>
    <row r="296" spans="2:22" ht="15" customHeight="1" x14ac:dyDescent="0.5">
      <c r="B296" s="58">
        <v>293</v>
      </c>
      <c r="C296" s="58">
        <v>492201</v>
      </c>
      <c r="D296" s="59">
        <v>810471032338</v>
      </c>
      <c r="E296" s="58" t="s">
        <v>166</v>
      </c>
      <c r="F296" s="58" t="s">
        <v>2692</v>
      </c>
      <c r="G296" s="58">
        <v>12</v>
      </c>
      <c r="H296" s="58">
        <v>10.66</v>
      </c>
      <c r="I296" s="73" t="s">
        <v>5487</v>
      </c>
      <c r="J296" s="58" t="s">
        <v>743</v>
      </c>
      <c r="K296" s="58" t="s">
        <v>1770</v>
      </c>
      <c r="L296" s="58" t="s">
        <v>1564</v>
      </c>
      <c r="M296" s="60">
        <v>34.17</v>
      </c>
      <c r="N296" s="38">
        <f t="shared" si="12"/>
        <v>2.8475000000000001</v>
      </c>
      <c r="O296" s="279">
        <f t="shared" si="13"/>
        <v>4.99</v>
      </c>
      <c r="P296" s="268">
        <f t="shared" si="14"/>
        <v>0.42935871743486975</v>
      </c>
      <c r="Q296" s="62"/>
      <c r="R296" s="63" t="s">
        <v>6179</v>
      </c>
      <c r="S296" s="266" t="s">
        <v>6179</v>
      </c>
      <c r="T296" s="63" t="s">
        <v>6179</v>
      </c>
      <c r="U296" s="63" t="s">
        <v>6178</v>
      </c>
      <c r="V296" s="63" t="s">
        <v>6178</v>
      </c>
    </row>
    <row r="297" spans="2:22" ht="15" customHeight="1" x14ac:dyDescent="0.5">
      <c r="B297" s="58">
        <v>294</v>
      </c>
      <c r="C297" s="58">
        <v>258108</v>
      </c>
      <c r="D297" s="59">
        <v>743234000629</v>
      </c>
      <c r="E297" s="58" t="s">
        <v>1737</v>
      </c>
      <c r="F297" s="58" t="s">
        <v>1745</v>
      </c>
      <c r="G297" s="58">
        <v>12</v>
      </c>
      <c r="H297" s="58">
        <v>20</v>
      </c>
      <c r="I297" s="73" t="s">
        <v>5487</v>
      </c>
      <c r="J297" s="58" t="s">
        <v>534</v>
      </c>
      <c r="K297" s="58" t="s">
        <v>14</v>
      </c>
      <c r="L297" s="58" t="s">
        <v>6119</v>
      </c>
      <c r="M297" s="60">
        <v>20</v>
      </c>
      <c r="N297" s="38">
        <f t="shared" si="12"/>
        <v>1.6666666666666667</v>
      </c>
      <c r="O297" s="279">
        <f t="shared" si="13"/>
        <v>2.99</v>
      </c>
      <c r="P297" s="268">
        <f t="shared" si="14"/>
        <v>0.44258639910813824</v>
      </c>
      <c r="Q297" s="62"/>
      <c r="R297" s="63" t="s">
        <v>6179</v>
      </c>
      <c r="S297" s="266" t="s">
        <v>6179</v>
      </c>
      <c r="T297" s="63" t="s">
        <v>6179</v>
      </c>
      <c r="U297" s="63" t="s">
        <v>6178</v>
      </c>
      <c r="V297" s="63" t="s">
        <v>6178</v>
      </c>
    </row>
    <row r="298" spans="2:22" ht="15" customHeight="1" x14ac:dyDescent="0.5">
      <c r="B298" s="58">
        <v>295</v>
      </c>
      <c r="C298" s="58">
        <v>765102</v>
      </c>
      <c r="D298" s="59">
        <v>837328001002</v>
      </c>
      <c r="E298" s="58" t="s">
        <v>5259</v>
      </c>
      <c r="F298" s="58" t="s">
        <v>5261</v>
      </c>
      <c r="G298" s="58">
        <v>8</v>
      </c>
      <c r="H298" s="58">
        <v>9.5</v>
      </c>
      <c r="I298" s="77" t="s">
        <v>177</v>
      </c>
      <c r="J298" s="58" t="s">
        <v>12</v>
      </c>
      <c r="K298" s="58" t="s">
        <v>14</v>
      </c>
      <c r="L298" s="58" t="s">
        <v>6119</v>
      </c>
      <c r="M298" s="60">
        <v>20.5</v>
      </c>
      <c r="N298" s="38">
        <f t="shared" si="12"/>
        <v>2.5625</v>
      </c>
      <c r="O298" s="279">
        <f t="shared" si="13"/>
        <v>4.49</v>
      </c>
      <c r="P298" s="268">
        <f t="shared" si="14"/>
        <v>0.42928730512249447</v>
      </c>
      <c r="Q298" s="62"/>
      <c r="R298" s="63" t="s">
        <v>6179</v>
      </c>
      <c r="S298" s="266" t="s">
        <v>6179</v>
      </c>
      <c r="T298" s="63" t="s">
        <v>6179</v>
      </c>
      <c r="U298" s="63" t="s">
        <v>6178</v>
      </c>
      <c r="V298" s="63" t="s">
        <v>6178</v>
      </c>
    </row>
    <row r="299" spans="2:22" ht="15" customHeight="1" x14ac:dyDescent="0.5">
      <c r="B299" s="58">
        <v>296</v>
      </c>
      <c r="C299" s="58">
        <v>252115</v>
      </c>
      <c r="D299" s="59">
        <v>850027702698</v>
      </c>
      <c r="E299" s="58" t="s">
        <v>1721</v>
      </c>
      <c r="F299" s="58" t="s">
        <v>1726</v>
      </c>
      <c r="G299" s="58">
        <v>6</v>
      </c>
      <c r="H299" s="58">
        <v>48</v>
      </c>
      <c r="I299" s="73" t="s">
        <v>5487</v>
      </c>
      <c r="J299" s="58" t="s">
        <v>464</v>
      </c>
      <c r="K299" s="58" t="s">
        <v>14</v>
      </c>
      <c r="L299" s="58" t="s">
        <v>6119</v>
      </c>
      <c r="M299" s="60">
        <v>34.700000000000003</v>
      </c>
      <c r="N299" s="38">
        <f t="shared" si="12"/>
        <v>5.7833333333333341</v>
      </c>
      <c r="O299" s="279">
        <f t="shared" si="13"/>
        <v>9.99</v>
      </c>
      <c r="P299" s="268">
        <f t="shared" si="14"/>
        <v>0.4210877544210877</v>
      </c>
      <c r="Q299" s="62"/>
      <c r="R299" s="63" t="s">
        <v>6179</v>
      </c>
      <c r="S299" s="266" t="s">
        <v>6179</v>
      </c>
      <c r="T299" s="63" t="s">
        <v>6179</v>
      </c>
      <c r="U299" s="63" t="s">
        <v>6179</v>
      </c>
      <c r="V299" s="63" t="s">
        <v>6179</v>
      </c>
    </row>
    <row r="300" spans="2:22" ht="15" customHeight="1" x14ac:dyDescent="0.5">
      <c r="B300" s="58">
        <v>297</v>
      </c>
      <c r="C300" s="58">
        <v>266102</v>
      </c>
      <c r="D300" s="59">
        <v>860000352918</v>
      </c>
      <c r="E300" s="58" t="s">
        <v>1790</v>
      </c>
      <c r="F300" s="58" t="s">
        <v>5753</v>
      </c>
      <c r="G300" s="58">
        <v>12</v>
      </c>
      <c r="H300" s="58">
        <v>12</v>
      </c>
      <c r="I300" s="77" t="s">
        <v>177</v>
      </c>
      <c r="J300" s="58" t="s">
        <v>472</v>
      </c>
      <c r="K300" s="58" t="s">
        <v>14</v>
      </c>
      <c r="L300" s="58" t="s">
        <v>6119</v>
      </c>
      <c r="M300" s="60">
        <v>17.09</v>
      </c>
      <c r="N300" s="38">
        <f t="shared" si="12"/>
        <v>1.4241666666666666</v>
      </c>
      <c r="O300" s="279">
        <f t="shared" si="13"/>
        <v>2.4900000000000002</v>
      </c>
      <c r="P300" s="268">
        <f t="shared" si="14"/>
        <v>0.42804551539491309</v>
      </c>
      <c r="Q300" s="62"/>
      <c r="R300" s="63" t="s">
        <v>6179</v>
      </c>
      <c r="S300" s="266" t="s">
        <v>6179</v>
      </c>
      <c r="T300" s="63" t="s">
        <v>6179</v>
      </c>
      <c r="U300" s="63" t="s">
        <v>6178</v>
      </c>
      <c r="V300" s="63" t="s">
        <v>6179</v>
      </c>
    </row>
    <row r="301" spans="2:22" ht="15" customHeight="1" x14ac:dyDescent="0.5">
      <c r="B301" s="58">
        <v>298</v>
      </c>
      <c r="C301" s="58">
        <v>500086</v>
      </c>
      <c r="D301" s="59">
        <v>850025895095</v>
      </c>
      <c r="E301" s="58" t="s">
        <v>417</v>
      </c>
      <c r="F301" s="58" t="s">
        <v>2728</v>
      </c>
      <c r="G301" s="58">
        <v>6</v>
      </c>
      <c r="H301" s="58">
        <v>17</v>
      </c>
      <c r="I301" s="77" t="s">
        <v>177</v>
      </c>
      <c r="J301" s="58" t="s">
        <v>1845</v>
      </c>
      <c r="K301" s="58" t="s">
        <v>1770</v>
      </c>
      <c r="L301" s="58" t="s">
        <v>43</v>
      </c>
      <c r="M301" s="60">
        <v>27.4</v>
      </c>
      <c r="N301" s="38">
        <f t="shared" si="12"/>
        <v>4.5666666666666664</v>
      </c>
      <c r="O301" s="279">
        <f t="shared" si="13"/>
        <v>7.99</v>
      </c>
      <c r="P301" s="268">
        <f t="shared" si="14"/>
        <v>0.42845223195661247</v>
      </c>
      <c r="Q301" s="62"/>
      <c r="R301" s="63" t="s">
        <v>6179</v>
      </c>
      <c r="S301" s="266" t="s">
        <v>6179</v>
      </c>
      <c r="T301" s="63" t="s">
        <v>6179</v>
      </c>
      <c r="U301" s="63" t="s">
        <v>6178</v>
      </c>
      <c r="V301" s="63" t="s">
        <v>6178</v>
      </c>
    </row>
    <row r="302" spans="2:22" ht="15" customHeight="1" x14ac:dyDescent="0.5">
      <c r="B302" s="58">
        <v>299</v>
      </c>
      <c r="C302" s="58">
        <v>348104</v>
      </c>
      <c r="D302" s="59">
        <v>850046491405</v>
      </c>
      <c r="E302" s="58" t="s">
        <v>2274</v>
      </c>
      <c r="F302" s="58" t="s">
        <v>2275</v>
      </c>
      <c r="G302" s="58">
        <v>12</v>
      </c>
      <c r="H302" s="58">
        <v>10</v>
      </c>
      <c r="I302" s="58" t="s">
        <v>3590</v>
      </c>
      <c r="J302" s="58" t="s">
        <v>1845</v>
      </c>
      <c r="K302" s="58" t="s">
        <v>42</v>
      </c>
      <c r="L302" s="58" t="s">
        <v>43</v>
      </c>
      <c r="M302" s="60">
        <v>39.1</v>
      </c>
      <c r="N302" s="38">
        <f t="shared" si="12"/>
        <v>3.2583333333333333</v>
      </c>
      <c r="O302" s="279">
        <f t="shared" si="13"/>
        <v>5.49</v>
      </c>
      <c r="P302" s="268">
        <f t="shared" si="14"/>
        <v>0.40649666059502126</v>
      </c>
      <c r="Q302" s="62"/>
      <c r="R302" s="63" t="s">
        <v>6179</v>
      </c>
      <c r="S302" s="266" t="s">
        <v>6179</v>
      </c>
      <c r="T302" s="63" t="s">
        <v>6179</v>
      </c>
      <c r="U302" s="63" t="s">
        <v>6178</v>
      </c>
      <c r="V302" s="63" t="s">
        <v>6178</v>
      </c>
    </row>
    <row r="303" spans="2:22" ht="15" customHeight="1" x14ac:dyDescent="0.5">
      <c r="B303" s="58">
        <v>300</v>
      </c>
      <c r="C303" s="58">
        <v>372107</v>
      </c>
      <c r="D303" s="59">
        <v>812813024933</v>
      </c>
      <c r="E303" s="58" t="s">
        <v>2319</v>
      </c>
      <c r="F303" s="58" t="s">
        <v>2329</v>
      </c>
      <c r="G303" s="58">
        <v>3</v>
      </c>
      <c r="H303" s="58">
        <v>64</v>
      </c>
      <c r="I303" s="77" t="s">
        <v>177</v>
      </c>
      <c r="J303" s="58" t="s">
        <v>2321</v>
      </c>
      <c r="K303" s="58" t="s">
        <v>1770</v>
      </c>
      <c r="L303" s="58" t="s">
        <v>1564</v>
      </c>
      <c r="M303" s="60">
        <v>8.5</v>
      </c>
      <c r="N303" s="38">
        <f t="shared" si="12"/>
        <v>2.8333333333333335</v>
      </c>
      <c r="O303" s="279">
        <f t="shared" si="13"/>
        <v>4.99</v>
      </c>
      <c r="P303" s="268">
        <f t="shared" si="14"/>
        <v>0.43219772879091517</v>
      </c>
      <c r="Q303" s="62"/>
      <c r="R303" s="76" t="s">
        <v>6178</v>
      </c>
      <c r="S303" s="318" t="s">
        <v>6178</v>
      </c>
      <c r="T303" s="76" t="s">
        <v>6178</v>
      </c>
      <c r="U303" s="76" t="s">
        <v>6178</v>
      </c>
      <c r="V303" s="76" t="s">
        <v>6178</v>
      </c>
    </row>
    <row r="304" spans="2:22" ht="15" customHeight="1" x14ac:dyDescent="0.5">
      <c r="B304" s="58">
        <v>301</v>
      </c>
      <c r="C304" s="58">
        <v>266101</v>
      </c>
      <c r="D304" s="59">
        <v>860000352901</v>
      </c>
      <c r="E304" s="58" t="s">
        <v>1790</v>
      </c>
      <c r="F304" s="58" t="s">
        <v>5752</v>
      </c>
      <c r="G304" s="58">
        <v>12</v>
      </c>
      <c r="H304" s="58">
        <v>12</v>
      </c>
      <c r="I304" s="77" t="s">
        <v>177</v>
      </c>
      <c r="J304" s="58" t="s">
        <v>472</v>
      </c>
      <c r="K304" s="58" t="s">
        <v>14</v>
      </c>
      <c r="L304" s="58" t="s">
        <v>6119</v>
      </c>
      <c r="M304" s="60">
        <v>17.09</v>
      </c>
      <c r="N304" s="38">
        <f t="shared" si="12"/>
        <v>1.4241666666666666</v>
      </c>
      <c r="O304" s="279">
        <f t="shared" si="13"/>
        <v>2.4900000000000002</v>
      </c>
      <c r="P304" s="268">
        <f t="shared" si="14"/>
        <v>0.42804551539491309</v>
      </c>
      <c r="Q304" s="62"/>
      <c r="R304" s="63" t="s">
        <v>6179</v>
      </c>
      <c r="S304" s="266" t="s">
        <v>6179</v>
      </c>
      <c r="T304" s="63" t="s">
        <v>6179</v>
      </c>
      <c r="U304" s="63" t="s">
        <v>6178</v>
      </c>
      <c r="V304" s="63" t="s">
        <v>6179</v>
      </c>
    </row>
    <row r="305" spans="2:22" ht="15" customHeight="1" x14ac:dyDescent="0.5">
      <c r="B305" s="58">
        <v>302</v>
      </c>
      <c r="C305" s="58">
        <v>400040</v>
      </c>
      <c r="D305" s="59">
        <v>850003023861</v>
      </c>
      <c r="E305" s="58" t="s">
        <v>1951</v>
      </c>
      <c r="F305" s="58" t="s">
        <v>2441</v>
      </c>
      <c r="G305" s="58">
        <v>6</v>
      </c>
      <c r="H305" s="58">
        <v>32</v>
      </c>
      <c r="I305" s="73" t="s">
        <v>5487</v>
      </c>
      <c r="J305" s="58" t="s">
        <v>2321</v>
      </c>
      <c r="K305" s="58" t="s">
        <v>1770</v>
      </c>
      <c r="L305" s="58" t="s">
        <v>1564</v>
      </c>
      <c r="M305" s="60">
        <v>44.9</v>
      </c>
      <c r="N305" s="38">
        <f t="shared" si="12"/>
        <v>7.4833333333333334</v>
      </c>
      <c r="O305" s="279">
        <f t="shared" si="13"/>
        <v>12.49</v>
      </c>
      <c r="P305" s="268">
        <f t="shared" si="14"/>
        <v>0.4008540165465706</v>
      </c>
      <c r="Q305" s="62"/>
      <c r="R305" s="63" t="s">
        <v>6178</v>
      </c>
      <c r="S305" s="266" t="s">
        <v>6179</v>
      </c>
      <c r="T305" s="63" t="s">
        <v>6179</v>
      </c>
      <c r="U305" s="63" t="s">
        <v>6179</v>
      </c>
      <c r="V305" s="63" t="s">
        <v>6179</v>
      </c>
    </row>
    <row r="306" spans="2:22" ht="15" customHeight="1" x14ac:dyDescent="0.5">
      <c r="B306" s="58">
        <v>303</v>
      </c>
      <c r="C306" s="58">
        <v>451402</v>
      </c>
      <c r="D306" s="59">
        <v>850005100874</v>
      </c>
      <c r="E306" s="58" t="s">
        <v>1681</v>
      </c>
      <c r="F306" s="58" t="s">
        <v>2594</v>
      </c>
      <c r="G306" s="58">
        <v>6</v>
      </c>
      <c r="H306" s="58">
        <v>48</v>
      </c>
      <c r="I306" s="77" t="s">
        <v>177</v>
      </c>
      <c r="J306" s="58" t="s">
        <v>743</v>
      </c>
      <c r="K306" s="58" t="s">
        <v>1770</v>
      </c>
      <c r="L306" s="58" t="s">
        <v>1564</v>
      </c>
      <c r="M306" s="60">
        <v>27.2</v>
      </c>
      <c r="N306" s="38">
        <f t="shared" si="12"/>
        <v>4.5333333333333332</v>
      </c>
      <c r="O306" s="279">
        <f t="shared" si="13"/>
        <v>7.99</v>
      </c>
      <c r="P306" s="268">
        <f t="shared" si="14"/>
        <v>0.43262411347517732</v>
      </c>
      <c r="Q306" s="62"/>
      <c r="R306" s="63" t="s">
        <v>6179</v>
      </c>
      <c r="S306" s="266" t="s">
        <v>6179</v>
      </c>
      <c r="T306" s="63" t="s">
        <v>6179</v>
      </c>
      <c r="U306" s="63" t="s">
        <v>6178</v>
      </c>
      <c r="V306" s="63" t="s">
        <v>6179</v>
      </c>
    </row>
    <row r="307" spans="2:22" ht="15" customHeight="1" x14ac:dyDescent="0.5">
      <c r="B307" s="58">
        <v>304</v>
      </c>
      <c r="C307" s="58">
        <v>118611</v>
      </c>
      <c r="D307" s="59">
        <v>860003034101</v>
      </c>
      <c r="E307" s="58" t="s">
        <v>1101</v>
      </c>
      <c r="F307" s="58" t="s">
        <v>1103</v>
      </c>
      <c r="G307" s="58">
        <v>12</v>
      </c>
      <c r="H307" s="58">
        <v>1.4</v>
      </c>
      <c r="I307" s="77" t="s">
        <v>177</v>
      </c>
      <c r="J307" s="58" t="s">
        <v>94</v>
      </c>
      <c r="K307" s="58" t="s">
        <v>14</v>
      </c>
      <c r="L307" s="58" t="s">
        <v>6119</v>
      </c>
      <c r="M307" s="60">
        <v>19.2</v>
      </c>
      <c r="N307" s="38">
        <f t="shared" si="12"/>
        <v>1.5999999999999999</v>
      </c>
      <c r="O307" s="279">
        <f t="shared" si="13"/>
        <v>2.99</v>
      </c>
      <c r="P307" s="268">
        <f t="shared" si="14"/>
        <v>0.46488294314381279</v>
      </c>
      <c r="Q307" s="62"/>
      <c r="R307" s="63" t="s">
        <v>6179</v>
      </c>
      <c r="S307" s="266" t="s">
        <v>6179</v>
      </c>
      <c r="T307" s="63" t="s">
        <v>6179</v>
      </c>
      <c r="U307" s="63" t="s">
        <v>6179</v>
      </c>
      <c r="V307" s="63" t="s">
        <v>6179</v>
      </c>
    </row>
    <row r="308" spans="2:22" ht="15" customHeight="1" x14ac:dyDescent="0.5">
      <c r="B308" s="58">
        <v>305</v>
      </c>
      <c r="C308" s="58">
        <v>609162</v>
      </c>
      <c r="D308" s="59">
        <v>867689000437</v>
      </c>
      <c r="E308" s="58" t="s">
        <v>3815</v>
      </c>
      <c r="F308" s="58" t="s">
        <v>3819</v>
      </c>
      <c r="G308" s="58">
        <v>12</v>
      </c>
      <c r="H308" s="58">
        <v>5.2</v>
      </c>
      <c r="I308" s="77" t="s">
        <v>177</v>
      </c>
      <c r="J308" s="58" t="s">
        <v>1848</v>
      </c>
      <c r="K308" s="58" t="s">
        <v>42</v>
      </c>
      <c r="L308" s="58" t="s">
        <v>43</v>
      </c>
      <c r="M308" s="60">
        <v>35</v>
      </c>
      <c r="N308" s="38">
        <f t="shared" si="12"/>
        <v>2.9166666666666665</v>
      </c>
      <c r="O308" s="279">
        <f t="shared" si="13"/>
        <v>4.99</v>
      </c>
      <c r="P308" s="268">
        <f t="shared" si="14"/>
        <v>0.41549766199064803</v>
      </c>
      <c r="Q308" s="62"/>
      <c r="R308" s="63" t="s">
        <v>6179</v>
      </c>
      <c r="S308" s="266" t="s">
        <v>6179</v>
      </c>
      <c r="T308" s="63" t="s">
        <v>6179</v>
      </c>
      <c r="U308" s="63" t="s">
        <v>6179</v>
      </c>
      <c r="V308" s="63" t="s">
        <v>6179</v>
      </c>
    </row>
    <row r="309" spans="2:22" ht="15" customHeight="1" x14ac:dyDescent="0.5">
      <c r="B309" s="58">
        <v>306</v>
      </c>
      <c r="C309" s="58">
        <v>611501</v>
      </c>
      <c r="D309" s="59">
        <v>857197008087</v>
      </c>
      <c r="E309" s="58" t="s">
        <v>3852</v>
      </c>
      <c r="F309" s="58" t="s">
        <v>3853</v>
      </c>
      <c r="G309" s="58">
        <v>10</v>
      </c>
      <c r="H309" s="58">
        <v>13.4</v>
      </c>
      <c r="I309" s="77" t="s">
        <v>177</v>
      </c>
      <c r="J309" s="58" t="s">
        <v>6145</v>
      </c>
      <c r="K309" s="58" t="s">
        <v>14</v>
      </c>
      <c r="L309" s="58" t="s">
        <v>43</v>
      </c>
      <c r="M309" s="60">
        <v>44.1</v>
      </c>
      <c r="N309" s="38">
        <f t="shared" si="12"/>
        <v>4.41</v>
      </c>
      <c r="O309" s="279">
        <f t="shared" si="13"/>
        <v>7.49</v>
      </c>
      <c r="P309" s="268">
        <f t="shared" si="14"/>
        <v>0.41121495327102803</v>
      </c>
      <c r="Q309" s="62"/>
      <c r="R309" s="63" t="s">
        <v>6179</v>
      </c>
      <c r="S309" s="266" t="s">
        <v>6179</v>
      </c>
      <c r="T309" s="63" t="s">
        <v>6179</v>
      </c>
      <c r="U309" s="63" t="s">
        <v>6178</v>
      </c>
      <c r="V309" s="63" t="s">
        <v>6178</v>
      </c>
    </row>
    <row r="310" spans="2:22" ht="15" customHeight="1" x14ac:dyDescent="0.5">
      <c r="B310" s="58">
        <v>307</v>
      </c>
      <c r="C310" s="58">
        <v>703504</v>
      </c>
      <c r="D310" s="59">
        <v>70641064129</v>
      </c>
      <c r="E310" s="58" t="s">
        <v>4027</v>
      </c>
      <c r="F310" s="58" t="s">
        <v>4030</v>
      </c>
      <c r="G310" s="58">
        <v>6</v>
      </c>
      <c r="H310" s="58">
        <v>12</v>
      </c>
      <c r="I310" s="77" t="s">
        <v>177</v>
      </c>
      <c r="J310" s="58" t="s">
        <v>12</v>
      </c>
      <c r="K310" s="58" t="s">
        <v>14</v>
      </c>
      <c r="L310" s="58" t="s">
        <v>6119</v>
      </c>
      <c r="M310" s="60">
        <v>17.7</v>
      </c>
      <c r="N310" s="38">
        <f t="shared" si="12"/>
        <v>2.9499999999999997</v>
      </c>
      <c r="O310" s="279">
        <f t="shared" si="13"/>
        <v>4.99</v>
      </c>
      <c r="P310" s="268">
        <f t="shared" si="14"/>
        <v>0.40881763527054116</v>
      </c>
      <c r="Q310" s="62"/>
      <c r="R310" s="63" t="s">
        <v>6179</v>
      </c>
      <c r="S310" s="266" t="s">
        <v>6179</v>
      </c>
      <c r="T310" s="63" t="s">
        <v>6179</v>
      </c>
      <c r="U310" s="63" t="s">
        <v>6178</v>
      </c>
      <c r="V310" s="63" t="s">
        <v>6178</v>
      </c>
    </row>
    <row r="311" spans="2:22" ht="15" customHeight="1" x14ac:dyDescent="0.5">
      <c r="B311" s="58">
        <v>308</v>
      </c>
      <c r="C311" s="58">
        <v>340118</v>
      </c>
      <c r="D311" s="59">
        <v>850053423444</v>
      </c>
      <c r="E311" s="58" t="s">
        <v>2221</v>
      </c>
      <c r="F311" s="58" t="s">
        <v>2227</v>
      </c>
      <c r="G311" s="58">
        <v>12</v>
      </c>
      <c r="H311" s="58">
        <v>4.4000000000000004</v>
      </c>
      <c r="I311" s="77" t="s">
        <v>177</v>
      </c>
      <c r="J311" s="58" t="s">
        <v>1873</v>
      </c>
      <c r="K311" s="58" t="s">
        <v>1770</v>
      </c>
      <c r="L311" s="58" t="s">
        <v>1564</v>
      </c>
      <c r="M311" s="60">
        <v>19.96</v>
      </c>
      <c r="N311" s="38">
        <f t="shared" si="12"/>
        <v>1.6633333333333333</v>
      </c>
      <c r="O311" s="279">
        <f t="shared" si="13"/>
        <v>2.99</v>
      </c>
      <c r="P311" s="268">
        <f t="shared" si="14"/>
        <v>0.44370122630992198</v>
      </c>
      <c r="Q311" s="62"/>
      <c r="R311" s="63" t="s">
        <v>6179</v>
      </c>
      <c r="S311" s="266" t="s">
        <v>6179</v>
      </c>
      <c r="T311" s="63" t="s">
        <v>6179</v>
      </c>
      <c r="U311" s="63" t="s">
        <v>6178</v>
      </c>
      <c r="V311" s="63" t="s">
        <v>6178</v>
      </c>
    </row>
    <row r="312" spans="2:22" ht="15" customHeight="1" x14ac:dyDescent="0.5">
      <c r="B312" s="58">
        <v>309</v>
      </c>
      <c r="C312" s="58">
        <v>369102</v>
      </c>
      <c r="D312" s="59">
        <v>816284020173</v>
      </c>
      <c r="E312" s="58" t="s">
        <v>2315</v>
      </c>
      <c r="F312" s="58" t="s">
        <v>2317</v>
      </c>
      <c r="G312" s="58">
        <v>6</v>
      </c>
      <c r="H312" s="58">
        <v>32</v>
      </c>
      <c r="I312" s="77" t="s">
        <v>177</v>
      </c>
      <c r="J312" s="58" t="s">
        <v>1873</v>
      </c>
      <c r="K312" s="58" t="s">
        <v>1770</v>
      </c>
      <c r="L312" s="58" t="s">
        <v>1564</v>
      </c>
      <c r="M312" s="60">
        <v>22.3</v>
      </c>
      <c r="N312" s="38">
        <f t="shared" si="12"/>
        <v>3.7166666666666668</v>
      </c>
      <c r="O312" s="279">
        <f t="shared" si="13"/>
        <v>6.49</v>
      </c>
      <c r="P312" s="268">
        <f t="shared" si="14"/>
        <v>0.42732408834103747</v>
      </c>
      <c r="Q312" s="62"/>
      <c r="R312" s="63" t="s">
        <v>6179</v>
      </c>
      <c r="S312" s="266" t="s">
        <v>6179</v>
      </c>
      <c r="T312" s="63" t="s">
        <v>6179</v>
      </c>
      <c r="U312" s="63" t="s">
        <v>6178</v>
      </c>
      <c r="V312" s="63" t="s">
        <v>6178</v>
      </c>
    </row>
    <row r="313" spans="2:22" ht="15" customHeight="1" x14ac:dyDescent="0.5">
      <c r="B313" s="58">
        <v>310</v>
      </c>
      <c r="C313" s="58">
        <v>451304</v>
      </c>
      <c r="D313" s="59">
        <v>850005100256</v>
      </c>
      <c r="E313" s="58" t="s">
        <v>1681</v>
      </c>
      <c r="F313" s="58" t="s">
        <v>2589</v>
      </c>
      <c r="G313" s="58">
        <v>12</v>
      </c>
      <c r="H313" s="58">
        <v>8</v>
      </c>
      <c r="I313" s="77" t="s">
        <v>177</v>
      </c>
      <c r="J313" s="58" t="s">
        <v>743</v>
      </c>
      <c r="K313" s="58" t="s">
        <v>14</v>
      </c>
      <c r="L313" s="58" t="s">
        <v>6119</v>
      </c>
      <c r="M313" s="60">
        <v>25.82</v>
      </c>
      <c r="N313" s="38">
        <f t="shared" si="12"/>
        <v>2.1516666666666668</v>
      </c>
      <c r="O313" s="279">
        <f t="shared" si="13"/>
        <v>3.99</v>
      </c>
      <c r="P313" s="268">
        <f t="shared" si="14"/>
        <v>0.46073517126148705</v>
      </c>
      <c r="Q313" s="62"/>
      <c r="R313" s="63" t="s">
        <v>6179</v>
      </c>
      <c r="S313" s="266" t="s">
        <v>6179</v>
      </c>
      <c r="T313" s="63" t="s">
        <v>6179</v>
      </c>
      <c r="U313" s="63" t="s">
        <v>6178</v>
      </c>
      <c r="V313" s="63" t="s">
        <v>6179</v>
      </c>
    </row>
    <row r="314" spans="2:22" ht="15" customHeight="1" x14ac:dyDescent="0.5">
      <c r="B314" s="58">
        <v>311</v>
      </c>
      <c r="C314" s="58">
        <v>730409</v>
      </c>
      <c r="D314" s="59">
        <v>73214007271</v>
      </c>
      <c r="E314" s="58" t="s">
        <v>4624</v>
      </c>
      <c r="F314" s="58" t="s">
        <v>4633</v>
      </c>
      <c r="G314" s="58">
        <v>6</v>
      </c>
      <c r="H314" s="58">
        <v>12</v>
      </c>
      <c r="I314" s="77" t="s">
        <v>177</v>
      </c>
      <c r="J314" s="58" t="s">
        <v>124</v>
      </c>
      <c r="K314" s="58" t="s">
        <v>14</v>
      </c>
      <c r="L314" s="58" t="s">
        <v>6119</v>
      </c>
      <c r="M314" s="60">
        <v>24.2</v>
      </c>
      <c r="N314" s="38">
        <f t="shared" si="12"/>
        <v>4.0333333333333332</v>
      </c>
      <c r="O314" s="279">
        <f t="shared" si="13"/>
        <v>6.99</v>
      </c>
      <c r="P314" s="268">
        <f t="shared" si="14"/>
        <v>0.42298521697663333</v>
      </c>
      <c r="Q314" s="62"/>
      <c r="R314" s="63" t="s">
        <v>6179</v>
      </c>
      <c r="S314" s="266" t="s">
        <v>6179</v>
      </c>
      <c r="T314" s="63" t="s">
        <v>6178</v>
      </c>
      <c r="U314" s="63" t="s">
        <v>6178</v>
      </c>
      <c r="V314" s="63" t="s">
        <v>6178</v>
      </c>
    </row>
    <row r="315" spans="2:22" ht="15" customHeight="1" x14ac:dyDescent="0.5">
      <c r="B315" s="58">
        <v>312</v>
      </c>
      <c r="C315" s="58">
        <v>400032</v>
      </c>
      <c r="D315" s="59">
        <v>810068900064</v>
      </c>
      <c r="E315" s="58" t="s">
        <v>1951</v>
      </c>
      <c r="F315" s="58" t="s">
        <v>5598</v>
      </c>
      <c r="G315" s="58">
        <v>6</v>
      </c>
      <c r="H315" s="58">
        <v>10</v>
      </c>
      <c r="I315" s="73" t="s">
        <v>5487</v>
      </c>
      <c r="J315" s="58" t="s">
        <v>2321</v>
      </c>
      <c r="K315" s="58" t="s">
        <v>1770</v>
      </c>
      <c r="L315" s="58" t="s">
        <v>1564</v>
      </c>
      <c r="M315" s="60">
        <v>16.47</v>
      </c>
      <c r="N315" s="38">
        <f t="shared" si="12"/>
        <v>2.7449999999999997</v>
      </c>
      <c r="O315" s="279">
        <f t="shared" si="13"/>
        <v>4.99</v>
      </c>
      <c r="P315" s="268">
        <f t="shared" si="14"/>
        <v>0.44989979959919851</v>
      </c>
      <c r="Q315" s="62"/>
      <c r="R315" s="63" t="s">
        <v>6178</v>
      </c>
      <c r="S315" s="266" t="s">
        <v>6179</v>
      </c>
      <c r="T315" s="63" t="s">
        <v>6179</v>
      </c>
      <c r="U315" s="63" t="s">
        <v>6178</v>
      </c>
      <c r="V315" s="63" t="s">
        <v>6178</v>
      </c>
    </row>
    <row r="316" spans="2:22" ht="15" customHeight="1" x14ac:dyDescent="0.5">
      <c r="B316" s="58">
        <v>313</v>
      </c>
      <c r="C316" s="58">
        <v>510401</v>
      </c>
      <c r="D316" s="59">
        <v>804551757563</v>
      </c>
      <c r="E316" s="58" t="s">
        <v>3087</v>
      </c>
      <c r="F316" s="58" t="s">
        <v>3088</v>
      </c>
      <c r="G316" s="58">
        <v>6</v>
      </c>
      <c r="H316" s="58">
        <v>10</v>
      </c>
      <c r="I316" s="77" t="s">
        <v>177</v>
      </c>
      <c r="J316" s="58" t="s">
        <v>2216</v>
      </c>
      <c r="K316" s="58" t="s">
        <v>42</v>
      </c>
      <c r="L316" s="58" t="s">
        <v>43</v>
      </c>
      <c r="M316" s="60">
        <v>33.5</v>
      </c>
      <c r="N316" s="38">
        <f t="shared" si="12"/>
        <v>5.583333333333333</v>
      </c>
      <c r="O316" s="279">
        <f t="shared" si="13"/>
        <v>9.49</v>
      </c>
      <c r="P316" s="268">
        <f t="shared" si="14"/>
        <v>0.41166139796276785</v>
      </c>
      <c r="Q316" s="62"/>
      <c r="R316" s="63" t="s">
        <v>6179</v>
      </c>
      <c r="S316" s="266" t="s">
        <v>6179</v>
      </c>
      <c r="T316" s="63" t="s">
        <v>6178</v>
      </c>
      <c r="U316" s="63" t="s">
        <v>6178</v>
      </c>
      <c r="V316" s="63" t="s">
        <v>6178</v>
      </c>
    </row>
    <row r="317" spans="2:22" ht="15" customHeight="1" x14ac:dyDescent="0.5">
      <c r="B317" s="58">
        <v>314</v>
      </c>
      <c r="C317" s="58">
        <v>310314</v>
      </c>
      <c r="D317" s="59">
        <v>860006229696</v>
      </c>
      <c r="E317" s="58" t="s">
        <v>2061</v>
      </c>
      <c r="F317" s="58" t="s">
        <v>2069</v>
      </c>
      <c r="G317" s="58">
        <v>9</v>
      </c>
      <c r="H317" s="58">
        <v>10</v>
      </c>
      <c r="I317" s="77" t="s">
        <v>177</v>
      </c>
      <c r="J317" s="58" t="s">
        <v>1187</v>
      </c>
      <c r="K317" s="58" t="s">
        <v>1770</v>
      </c>
      <c r="L317" s="58" t="s">
        <v>1564</v>
      </c>
      <c r="M317" s="60">
        <v>40.1</v>
      </c>
      <c r="N317" s="38">
        <f t="shared" si="12"/>
        <v>4.4555555555555557</v>
      </c>
      <c r="O317" s="279">
        <f t="shared" si="13"/>
        <v>7.49</v>
      </c>
      <c r="P317" s="268">
        <f t="shared" si="14"/>
        <v>0.40513276961875094</v>
      </c>
      <c r="Q317" s="62"/>
      <c r="R317" s="63" t="s">
        <v>6179</v>
      </c>
      <c r="S317" s="266" t="s">
        <v>6179</v>
      </c>
      <c r="T317" s="63" t="s">
        <v>6179</v>
      </c>
      <c r="U317" s="63" t="s">
        <v>6178</v>
      </c>
      <c r="V317" s="63" t="s">
        <v>6178</v>
      </c>
    </row>
    <row r="318" spans="2:22" ht="15" customHeight="1" x14ac:dyDescent="0.5">
      <c r="B318" s="58">
        <v>315</v>
      </c>
      <c r="C318" s="58">
        <v>121602</v>
      </c>
      <c r="D318" s="59">
        <v>812668020654</v>
      </c>
      <c r="E318" s="58" t="s">
        <v>1246</v>
      </c>
      <c r="F318" s="58" t="s">
        <v>1248</v>
      </c>
      <c r="G318" s="58">
        <v>6</v>
      </c>
      <c r="H318" s="58">
        <v>5</v>
      </c>
      <c r="I318" s="77" t="s">
        <v>177</v>
      </c>
      <c r="J318" s="58" t="s">
        <v>13</v>
      </c>
      <c r="K318" s="58" t="s">
        <v>14</v>
      </c>
      <c r="L318" s="58" t="s">
        <v>6119</v>
      </c>
      <c r="M318" s="60">
        <v>22.8</v>
      </c>
      <c r="N318" s="38">
        <f t="shared" si="12"/>
        <v>3.8000000000000003</v>
      </c>
      <c r="O318" s="279">
        <f t="shared" si="13"/>
        <v>6.49</v>
      </c>
      <c r="P318" s="268">
        <f t="shared" si="14"/>
        <v>0.41448382126348227</v>
      </c>
      <c r="Q318" s="62"/>
      <c r="R318" s="63" t="s">
        <v>6179</v>
      </c>
      <c r="S318" s="266" t="s">
        <v>6179</v>
      </c>
      <c r="T318" s="63" t="s">
        <v>6179</v>
      </c>
      <c r="U318" s="63" t="s">
        <v>6178</v>
      </c>
      <c r="V318" s="63" t="s">
        <v>6179</v>
      </c>
    </row>
    <row r="319" spans="2:22" ht="15" customHeight="1" x14ac:dyDescent="0.5">
      <c r="B319" s="58">
        <v>316</v>
      </c>
      <c r="C319" s="58">
        <v>200707</v>
      </c>
      <c r="D319" s="59">
        <v>850006138487</v>
      </c>
      <c r="E319" s="58" t="s">
        <v>1645</v>
      </c>
      <c r="F319" s="58" t="s">
        <v>1647</v>
      </c>
      <c r="G319" s="58">
        <v>12</v>
      </c>
      <c r="H319" s="58">
        <v>12</v>
      </c>
      <c r="I319" s="73" t="s">
        <v>5487</v>
      </c>
      <c r="J319" s="58" t="s">
        <v>534</v>
      </c>
      <c r="K319" s="58" t="s">
        <v>14</v>
      </c>
      <c r="L319" s="58" t="s">
        <v>6119</v>
      </c>
      <c r="M319" s="60">
        <v>22.8</v>
      </c>
      <c r="N319" s="38">
        <f t="shared" si="12"/>
        <v>1.9000000000000001</v>
      </c>
      <c r="O319" s="279">
        <f t="shared" si="13"/>
        <v>3.49</v>
      </c>
      <c r="P319" s="268">
        <f t="shared" si="14"/>
        <v>0.45558739255014324</v>
      </c>
      <c r="Q319" s="62"/>
      <c r="R319" s="63" t="s">
        <v>6179</v>
      </c>
      <c r="S319" s="266" t="s">
        <v>6179</v>
      </c>
      <c r="T319" s="63" t="s">
        <v>6178</v>
      </c>
      <c r="U319" s="63" t="s">
        <v>6178</v>
      </c>
      <c r="V319" s="63" t="s">
        <v>6179</v>
      </c>
    </row>
    <row r="320" spans="2:22" ht="15" customHeight="1" x14ac:dyDescent="0.5">
      <c r="B320" s="58">
        <v>317</v>
      </c>
      <c r="C320" s="58">
        <v>200303</v>
      </c>
      <c r="D320" s="59">
        <v>77208014207</v>
      </c>
      <c r="E320" s="58" t="s">
        <v>1628</v>
      </c>
      <c r="F320" s="58" t="s">
        <v>1631</v>
      </c>
      <c r="G320" s="58">
        <v>12</v>
      </c>
      <c r="H320" s="58">
        <v>25.35</v>
      </c>
      <c r="I320" s="73" t="s">
        <v>5487</v>
      </c>
      <c r="J320" s="58" t="s">
        <v>472</v>
      </c>
      <c r="K320" s="58" t="s">
        <v>14</v>
      </c>
      <c r="L320" s="58" t="s">
        <v>6119</v>
      </c>
      <c r="M320" s="60">
        <v>26.5</v>
      </c>
      <c r="N320" s="38">
        <f t="shared" si="12"/>
        <v>2.2083333333333335</v>
      </c>
      <c r="O320" s="279">
        <f t="shared" si="13"/>
        <v>3.99</v>
      </c>
      <c r="P320" s="268">
        <f t="shared" si="14"/>
        <v>0.44653299916457811</v>
      </c>
      <c r="Q320" s="62"/>
      <c r="R320" s="63" t="s">
        <v>6179</v>
      </c>
      <c r="S320" s="266" t="s">
        <v>6179</v>
      </c>
      <c r="T320" s="63" t="s">
        <v>6179</v>
      </c>
      <c r="U320" s="63" t="s">
        <v>6178</v>
      </c>
      <c r="V320" s="63" t="s">
        <v>6178</v>
      </c>
    </row>
    <row r="321" spans="2:22" ht="15" customHeight="1" x14ac:dyDescent="0.5">
      <c r="B321" s="58">
        <v>318</v>
      </c>
      <c r="C321" s="58">
        <v>463201</v>
      </c>
      <c r="D321" s="59">
        <v>856841008015</v>
      </c>
      <c r="E321" s="58" t="s">
        <v>2615</v>
      </c>
      <c r="F321" s="58" t="s">
        <v>2620</v>
      </c>
      <c r="G321" s="58">
        <v>12</v>
      </c>
      <c r="H321" s="58">
        <v>1.7</v>
      </c>
      <c r="I321" s="73" t="s">
        <v>5487</v>
      </c>
      <c r="J321" s="58" t="s">
        <v>110</v>
      </c>
      <c r="K321" s="58" t="s">
        <v>111</v>
      </c>
      <c r="L321" s="58" t="s">
        <v>1564</v>
      </c>
      <c r="M321" s="60">
        <v>22.79</v>
      </c>
      <c r="N321" s="38">
        <f t="shared" si="12"/>
        <v>1.8991666666666667</v>
      </c>
      <c r="O321" s="279">
        <f t="shared" si="13"/>
        <v>3.49</v>
      </c>
      <c r="P321" s="268">
        <f t="shared" si="14"/>
        <v>0.45582617000955111</v>
      </c>
      <c r="Q321" s="62"/>
      <c r="R321" s="63" t="s">
        <v>6179</v>
      </c>
      <c r="S321" s="266" t="s">
        <v>6179</v>
      </c>
      <c r="T321" s="63" t="s">
        <v>6179</v>
      </c>
      <c r="U321" s="63" t="s">
        <v>6178</v>
      </c>
      <c r="V321" s="63" t="s">
        <v>6178</v>
      </c>
    </row>
    <row r="322" spans="2:22" ht="15" customHeight="1" x14ac:dyDescent="0.5">
      <c r="B322" s="58">
        <v>319</v>
      </c>
      <c r="C322" s="58">
        <v>550118</v>
      </c>
      <c r="D322" s="59">
        <v>856920005935</v>
      </c>
      <c r="E322" s="58" t="s">
        <v>1524</v>
      </c>
      <c r="F322" s="58" t="s">
        <v>3376</v>
      </c>
      <c r="G322" s="58">
        <v>6</v>
      </c>
      <c r="H322" s="58">
        <v>13.5</v>
      </c>
      <c r="I322" s="77" t="s">
        <v>177</v>
      </c>
      <c r="J322" s="58" t="s">
        <v>1848</v>
      </c>
      <c r="K322" s="58" t="s">
        <v>42</v>
      </c>
      <c r="L322" s="58" t="s">
        <v>43</v>
      </c>
      <c r="M322" s="60">
        <v>30.6</v>
      </c>
      <c r="N322" s="38">
        <f t="shared" si="12"/>
        <v>5.1000000000000005</v>
      </c>
      <c r="O322" s="279">
        <f t="shared" si="13"/>
        <v>8.99</v>
      </c>
      <c r="P322" s="268">
        <f t="shared" si="14"/>
        <v>0.43270300333704109</v>
      </c>
      <c r="Q322" s="62"/>
      <c r="R322" s="63" t="s">
        <v>6179</v>
      </c>
      <c r="S322" s="266" t="s">
        <v>6179</v>
      </c>
      <c r="T322" s="63" t="s">
        <v>6179</v>
      </c>
      <c r="U322" s="63" t="s">
        <v>6178</v>
      </c>
      <c r="V322" s="63" t="s">
        <v>6179</v>
      </c>
    </row>
    <row r="323" spans="2:22" ht="15" customHeight="1" x14ac:dyDescent="0.5">
      <c r="B323" s="58">
        <v>320</v>
      </c>
      <c r="C323" s="58">
        <v>104503</v>
      </c>
      <c r="D323" s="59">
        <v>810095661877</v>
      </c>
      <c r="E323" s="58" t="s">
        <v>506</v>
      </c>
      <c r="F323" s="58" t="s">
        <v>510</v>
      </c>
      <c r="G323" s="58">
        <v>6</v>
      </c>
      <c r="H323" s="58">
        <v>24</v>
      </c>
      <c r="I323" s="77" t="s">
        <v>177</v>
      </c>
      <c r="J323" s="58" t="s">
        <v>117</v>
      </c>
      <c r="K323" s="58" t="s">
        <v>14</v>
      </c>
      <c r="L323" s="58" t="s">
        <v>6119</v>
      </c>
      <c r="M323" s="60">
        <v>29.5</v>
      </c>
      <c r="N323" s="38">
        <f t="shared" si="12"/>
        <v>4.916666666666667</v>
      </c>
      <c r="O323" s="279">
        <f t="shared" si="13"/>
        <v>8.49</v>
      </c>
      <c r="P323" s="268">
        <f t="shared" si="14"/>
        <v>0.42088731841382016</v>
      </c>
      <c r="Q323" s="62"/>
      <c r="R323" s="63" t="s">
        <v>6179</v>
      </c>
      <c r="S323" s="266" t="s">
        <v>6179</v>
      </c>
      <c r="T323" s="63" t="s">
        <v>6179</v>
      </c>
      <c r="U323" s="63" t="s">
        <v>6178</v>
      </c>
      <c r="V323" s="63" t="s">
        <v>6178</v>
      </c>
    </row>
    <row r="324" spans="2:22" ht="15" customHeight="1" x14ac:dyDescent="0.5">
      <c r="B324" s="58">
        <v>321</v>
      </c>
      <c r="C324" s="58">
        <v>355315</v>
      </c>
      <c r="D324" s="59">
        <v>850003994567</v>
      </c>
      <c r="E324" s="58" t="s">
        <v>2281</v>
      </c>
      <c r="F324" s="58" t="s">
        <v>2289</v>
      </c>
      <c r="G324" s="58">
        <v>8</v>
      </c>
      <c r="H324" s="58">
        <v>5</v>
      </c>
      <c r="I324" s="77" t="s">
        <v>177</v>
      </c>
      <c r="J324" s="58" t="s">
        <v>1873</v>
      </c>
      <c r="K324" s="58" t="s">
        <v>1770</v>
      </c>
      <c r="L324" s="58" t="s">
        <v>1564</v>
      </c>
      <c r="M324" s="60">
        <v>11.9</v>
      </c>
      <c r="N324" s="38">
        <f t="shared" ref="N324:N387" si="15">M324/G324</f>
        <v>1.4875</v>
      </c>
      <c r="O324" s="279">
        <f t="shared" ref="O324:O387" si="16">IF(CEILING(N324/0.6,1)-0.51&gt;=N324/0.6,CEILING(N324/0.6,1)-0.51,CEILING(N324/0.6,1)-0.01)</f>
        <v>2.4900000000000002</v>
      </c>
      <c r="P324" s="268">
        <f t="shared" ref="P324:P387" si="17">(O324-N324)/O324</f>
        <v>0.40261044176706828</v>
      </c>
      <c r="Q324" s="62"/>
      <c r="R324" s="63" t="s">
        <v>6179</v>
      </c>
      <c r="S324" s="266" t="s">
        <v>6179</v>
      </c>
      <c r="T324" s="63" t="s">
        <v>6179</v>
      </c>
      <c r="U324" s="63" t="s">
        <v>6178</v>
      </c>
      <c r="V324" s="63" t="s">
        <v>6179</v>
      </c>
    </row>
    <row r="325" spans="2:22" ht="15" customHeight="1" x14ac:dyDescent="0.5">
      <c r="B325" s="58">
        <v>322</v>
      </c>
      <c r="C325" s="58">
        <v>450400</v>
      </c>
      <c r="D325" s="59">
        <v>762357398888</v>
      </c>
      <c r="E325" s="58" t="s">
        <v>2550</v>
      </c>
      <c r="F325" s="58" t="s">
        <v>2574</v>
      </c>
      <c r="G325" s="58">
        <v>4</v>
      </c>
      <c r="H325" s="58">
        <v>59</v>
      </c>
      <c r="I325" s="73" t="s">
        <v>5487</v>
      </c>
      <c r="J325" s="58" t="s">
        <v>2321</v>
      </c>
      <c r="K325" s="58" t="s">
        <v>1770</v>
      </c>
      <c r="L325" s="58" t="s">
        <v>1564</v>
      </c>
      <c r="M325" s="60">
        <v>36.4</v>
      </c>
      <c r="N325" s="38">
        <f t="shared" si="15"/>
        <v>9.1</v>
      </c>
      <c r="O325" s="279">
        <f t="shared" si="16"/>
        <v>15.49</v>
      </c>
      <c r="P325" s="268">
        <f t="shared" si="17"/>
        <v>0.41252420916720467</v>
      </c>
      <c r="Q325" s="62"/>
      <c r="R325" s="63" t="s">
        <v>6179</v>
      </c>
      <c r="S325" s="266" t="s">
        <v>6178</v>
      </c>
      <c r="T325" s="63" t="s">
        <v>6178</v>
      </c>
      <c r="U325" s="63" t="s">
        <v>6178</v>
      </c>
      <c r="V325" s="63" t="s">
        <v>6178</v>
      </c>
    </row>
    <row r="326" spans="2:22" ht="15" customHeight="1" x14ac:dyDescent="0.5">
      <c r="B326" s="58">
        <v>323</v>
      </c>
      <c r="C326" s="58">
        <v>597152</v>
      </c>
      <c r="D326" s="59">
        <v>859959003811</v>
      </c>
      <c r="E326" s="58" t="s">
        <v>3497</v>
      </c>
      <c r="F326" s="58" t="s">
        <v>3520</v>
      </c>
      <c r="G326" s="58">
        <v>25</v>
      </c>
      <c r="H326" s="58">
        <v>2.86</v>
      </c>
      <c r="I326" s="77" t="s">
        <v>177</v>
      </c>
      <c r="J326" s="58" t="s">
        <v>1848</v>
      </c>
      <c r="K326" s="58" t="s">
        <v>42</v>
      </c>
      <c r="L326" s="58" t="s">
        <v>43</v>
      </c>
      <c r="M326" s="60">
        <v>52.5</v>
      </c>
      <c r="N326" s="38">
        <f t="shared" si="15"/>
        <v>2.1</v>
      </c>
      <c r="O326" s="279">
        <f t="shared" si="16"/>
        <v>3.99</v>
      </c>
      <c r="P326" s="268">
        <f t="shared" si="17"/>
        <v>0.47368421052631582</v>
      </c>
      <c r="Q326" s="62"/>
      <c r="R326" s="63" t="s">
        <v>6178</v>
      </c>
      <c r="S326" s="266" t="s">
        <v>6178</v>
      </c>
      <c r="T326" s="63" t="s">
        <v>6179</v>
      </c>
      <c r="U326" s="63" t="s">
        <v>6179</v>
      </c>
      <c r="V326" s="63" t="s">
        <v>6179</v>
      </c>
    </row>
    <row r="327" spans="2:22" ht="15" customHeight="1" x14ac:dyDescent="0.5">
      <c r="B327" s="58">
        <v>324</v>
      </c>
      <c r="C327" s="58">
        <v>355316</v>
      </c>
      <c r="D327" s="59">
        <v>850003994550</v>
      </c>
      <c r="E327" s="58" t="s">
        <v>2281</v>
      </c>
      <c r="F327" s="58" t="s">
        <v>2290</v>
      </c>
      <c r="G327" s="58">
        <v>8</v>
      </c>
      <c r="H327" s="58">
        <v>5.5</v>
      </c>
      <c r="I327" s="77" t="s">
        <v>177</v>
      </c>
      <c r="J327" s="58" t="s">
        <v>1873</v>
      </c>
      <c r="K327" s="58" t="s">
        <v>1770</v>
      </c>
      <c r="L327" s="58" t="s">
        <v>1564</v>
      </c>
      <c r="M327" s="60">
        <v>13.63</v>
      </c>
      <c r="N327" s="38">
        <f t="shared" si="15"/>
        <v>1.7037500000000001</v>
      </c>
      <c r="O327" s="279">
        <f t="shared" si="16"/>
        <v>2.99</v>
      </c>
      <c r="P327" s="268">
        <f t="shared" si="17"/>
        <v>0.43018394648829433</v>
      </c>
      <c r="Q327" s="62"/>
      <c r="R327" s="63" t="s">
        <v>6179</v>
      </c>
      <c r="S327" s="266" t="s">
        <v>6179</v>
      </c>
      <c r="T327" s="63" t="s">
        <v>6179</v>
      </c>
      <c r="U327" s="63" t="s">
        <v>6178</v>
      </c>
      <c r="V327" s="63" t="s">
        <v>6178</v>
      </c>
    </row>
    <row r="328" spans="2:22" ht="15" customHeight="1" x14ac:dyDescent="0.5">
      <c r="B328" s="58">
        <v>325</v>
      </c>
      <c r="C328" s="58">
        <v>451301</v>
      </c>
      <c r="D328" s="59">
        <v>850005100010</v>
      </c>
      <c r="E328" s="58" t="s">
        <v>1681</v>
      </c>
      <c r="F328" s="58" t="s">
        <v>2587</v>
      </c>
      <c r="G328" s="58">
        <v>12</v>
      </c>
      <c r="H328" s="58">
        <v>8</v>
      </c>
      <c r="I328" s="77" t="s">
        <v>177</v>
      </c>
      <c r="J328" s="58" t="s">
        <v>743</v>
      </c>
      <c r="K328" s="58" t="s">
        <v>14</v>
      </c>
      <c r="L328" s="58" t="s">
        <v>6119</v>
      </c>
      <c r="M328" s="60">
        <v>25.82</v>
      </c>
      <c r="N328" s="38">
        <f t="shared" si="15"/>
        <v>2.1516666666666668</v>
      </c>
      <c r="O328" s="279">
        <f t="shared" si="16"/>
        <v>3.99</v>
      </c>
      <c r="P328" s="268">
        <f t="shared" si="17"/>
        <v>0.46073517126148705</v>
      </c>
      <c r="Q328" s="62"/>
      <c r="R328" s="63" t="s">
        <v>6179</v>
      </c>
      <c r="S328" s="266" t="s">
        <v>6179</v>
      </c>
      <c r="T328" s="63" t="s">
        <v>6179</v>
      </c>
      <c r="U328" s="63" t="s">
        <v>6178</v>
      </c>
      <c r="V328" s="63" t="s">
        <v>6179</v>
      </c>
    </row>
    <row r="329" spans="2:22" ht="15" customHeight="1" x14ac:dyDescent="0.5">
      <c r="B329" s="58">
        <v>326</v>
      </c>
      <c r="C329" s="58">
        <v>300242</v>
      </c>
      <c r="D329" s="59">
        <v>860002348186</v>
      </c>
      <c r="E329" s="58" t="s">
        <v>1909</v>
      </c>
      <c r="F329" s="58" t="s">
        <v>1913</v>
      </c>
      <c r="G329" s="58">
        <v>6</v>
      </c>
      <c r="H329" s="58">
        <v>32</v>
      </c>
      <c r="I329" s="73" t="s">
        <v>5487</v>
      </c>
      <c r="J329" s="58" t="s">
        <v>1914</v>
      </c>
      <c r="K329" s="58" t="s">
        <v>1770</v>
      </c>
      <c r="L329" s="58" t="s">
        <v>1564</v>
      </c>
      <c r="M329" s="60">
        <v>24.4</v>
      </c>
      <c r="N329" s="38">
        <f t="shared" si="15"/>
        <v>4.0666666666666664</v>
      </c>
      <c r="O329" s="279">
        <f t="shared" si="16"/>
        <v>6.99</v>
      </c>
      <c r="P329" s="268">
        <f t="shared" si="17"/>
        <v>0.41821649976156416</v>
      </c>
      <c r="Q329" s="62"/>
      <c r="R329" s="63" t="s">
        <v>6179</v>
      </c>
      <c r="S329" s="266" t="s">
        <v>6178</v>
      </c>
      <c r="T329" s="63" t="s">
        <v>6179</v>
      </c>
      <c r="U329" s="63" t="s">
        <v>6178</v>
      </c>
      <c r="V329" s="63" t="s">
        <v>6178</v>
      </c>
    </row>
    <row r="330" spans="2:22" ht="15" customHeight="1" x14ac:dyDescent="0.5">
      <c r="B330" s="58">
        <v>327</v>
      </c>
      <c r="C330" s="58">
        <v>550412</v>
      </c>
      <c r="D330" s="59">
        <v>856920005942</v>
      </c>
      <c r="E330" s="58" t="s">
        <v>1524</v>
      </c>
      <c r="F330" s="58" t="s">
        <v>3383</v>
      </c>
      <c r="G330" s="58">
        <v>8</v>
      </c>
      <c r="H330" s="58">
        <v>9.9</v>
      </c>
      <c r="I330" s="77" t="s">
        <v>177</v>
      </c>
      <c r="J330" s="58" t="s">
        <v>1848</v>
      </c>
      <c r="K330" s="58" t="s">
        <v>42</v>
      </c>
      <c r="L330" s="58" t="s">
        <v>43</v>
      </c>
      <c r="M330" s="60">
        <v>31.6</v>
      </c>
      <c r="N330" s="38">
        <f t="shared" si="15"/>
        <v>3.95</v>
      </c>
      <c r="O330" s="279">
        <f t="shared" si="16"/>
        <v>6.99</v>
      </c>
      <c r="P330" s="268">
        <f t="shared" si="17"/>
        <v>0.43490701001430615</v>
      </c>
      <c r="Q330" s="62"/>
      <c r="R330" s="63" t="s">
        <v>6179</v>
      </c>
      <c r="S330" s="266" t="s">
        <v>6179</v>
      </c>
      <c r="T330" s="63" t="s">
        <v>6179</v>
      </c>
      <c r="U330" s="63" t="s">
        <v>6178</v>
      </c>
      <c r="V330" s="63" t="s">
        <v>6179</v>
      </c>
    </row>
    <row r="331" spans="2:22" ht="15" customHeight="1" x14ac:dyDescent="0.5">
      <c r="B331" s="58">
        <v>328</v>
      </c>
      <c r="C331" s="58">
        <v>743903</v>
      </c>
      <c r="D331" s="59">
        <v>652642000506</v>
      </c>
      <c r="E331" s="58" t="s">
        <v>4903</v>
      </c>
      <c r="F331" s="58" t="s">
        <v>4904</v>
      </c>
      <c r="G331" s="58">
        <v>6</v>
      </c>
      <c r="H331" s="58">
        <v>8.82</v>
      </c>
      <c r="I331" s="77" t="s">
        <v>177</v>
      </c>
      <c r="J331" s="58" t="s">
        <v>756</v>
      </c>
      <c r="K331" s="58" t="s">
        <v>14</v>
      </c>
      <c r="L331" s="58" t="s">
        <v>6119</v>
      </c>
      <c r="M331" s="60">
        <v>25.9</v>
      </c>
      <c r="N331" s="38">
        <f t="shared" si="15"/>
        <v>4.3166666666666664</v>
      </c>
      <c r="O331" s="279">
        <f t="shared" si="16"/>
        <v>7.49</v>
      </c>
      <c r="P331" s="268">
        <f t="shared" si="17"/>
        <v>0.42367601246105924</v>
      </c>
      <c r="Q331" s="62"/>
      <c r="R331" s="63" t="s">
        <v>6179</v>
      </c>
      <c r="S331" s="266" t="s">
        <v>6179</v>
      </c>
      <c r="T331" s="63" t="s">
        <v>6178</v>
      </c>
      <c r="U331" s="63" t="s">
        <v>6178</v>
      </c>
      <c r="V331" s="63" t="s">
        <v>6178</v>
      </c>
    </row>
    <row r="332" spans="2:22" ht="15" customHeight="1" x14ac:dyDescent="0.5">
      <c r="B332" s="58">
        <v>329</v>
      </c>
      <c r="C332" s="58">
        <v>450300</v>
      </c>
      <c r="D332" s="59">
        <v>762357122001</v>
      </c>
      <c r="E332" s="58" t="s">
        <v>2550</v>
      </c>
      <c r="F332" s="58" t="s">
        <v>2572</v>
      </c>
      <c r="G332" s="58">
        <v>6</v>
      </c>
      <c r="H332" s="58">
        <v>32</v>
      </c>
      <c r="I332" s="77" t="s">
        <v>177</v>
      </c>
      <c r="J332" s="58" t="s">
        <v>2321</v>
      </c>
      <c r="K332" s="58" t="s">
        <v>1770</v>
      </c>
      <c r="L332" s="58" t="s">
        <v>1564</v>
      </c>
      <c r="M332" s="60">
        <v>41.9</v>
      </c>
      <c r="N332" s="38">
        <f t="shared" si="15"/>
        <v>6.9833333333333334</v>
      </c>
      <c r="O332" s="279">
        <f t="shared" si="16"/>
        <v>11.99</v>
      </c>
      <c r="P332" s="268">
        <f t="shared" si="17"/>
        <v>0.41757019738671114</v>
      </c>
      <c r="Q332" s="62"/>
      <c r="R332" s="63" t="s">
        <v>6179</v>
      </c>
      <c r="S332" s="266" t="s">
        <v>6178</v>
      </c>
      <c r="T332" s="63" t="s">
        <v>6178</v>
      </c>
      <c r="U332" s="63" t="s">
        <v>6178</v>
      </c>
      <c r="V332" s="63" t="s">
        <v>6178</v>
      </c>
    </row>
    <row r="333" spans="2:22" ht="15" customHeight="1" x14ac:dyDescent="0.5">
      <c r="B333" s="58">
        <v>330</v>
      </c>
      <c r="C333" s="58">
        <v>550112</v>
      </c>
      <c r="D333" s="59">
        <v>856920005324</v>
      </c>
      <c r="E333" s="58" t="s">
        <v>1524</v>
      </c>
      <c r="F333" s="58" t="s">
        <v>3374</v>
      </c>
      <c r="G333" s="58">
        <v>8</v>
      </c>
      <c r="H333" s="58">
        <v>10</v>
      </c>
      <c r="I333" s="73" t="s">
        <v>5487</v>
      </c>
      <c r="J333" s="58" t="s">
        <v>1848</v>
      </c>
      <c r="K333" s="58" t="s">
        <v>42</v>
      </c>
      <c r="L333" s="58" t="s">
        <v>43</v>
      </c>
      <c r="M333" s="60">
        <v>31.6</v>
      </c>
      <c r="N333" s="38">
        <f t="shared" si="15"/>
        <v>3.95</v>
      </c>
      <c r="O333" s="279">
        <f t="shared" si="16"/>
        <v>6.99</v>
      </c>
      <c r="P333" s="268">
        <f t="shared" si="17"/>
        <v>0.43490701001430615</v>
      </c>
      <c r="Q333" s="62"/>
      <c r="R333" s="63" t="s">
        <v>6179</v>
      </c>
      <c r="S333" s="266" t="s">
        <v>6179</v>
      </c>
      <c r="T333" s="63" t="s">
        <v>6179</v>
      </c>
      <c r="U333" s="63" t="s">
        <v>6178</v>
      </c>
      <c r="V333" s="63" t="s">
        <v>6179</v>
      </c>
    </row>
    <row r="334" spans="2:22" ht="15" customHeight="1" x14ac:dyDescent="0.5">
      <c r="B334" s="58">
        <v>331</v>
      </c>
      <c r="C334" s="58">
        <v>597145</v>
      </c>
      <c r="D334" s="59">
        <v>859959003309</v>
      </c>
      <c r="E334" s="58" t="s">
        <v>3497</v>
      </c>
      <c r="F334" s="58" t="s">
        <v>3516</v>
      </c>
      <c r="G334" s="58">
        <v>25</v>
      </c>
      <c r="H334" s="58">
        <v>2.96</v>
      </c>
      <c r="I334" s="77" t="s">
        <v>177</v>
      </c>
      <c r="J334" s="58" t="s">
        <v>1848</v>
      </c>
      <c r="K334" s="58" t="s">
        <v>42</v>
      </c>
      <c r="L334" s="58" t="s">
        <v>43</v>
      </c>
      <c r="M334" s="60">
        <v>52.5</v>
      </c>
      <c r="N334" s="38">
        <f t="shared" si="15"/>
        <v>2.1</v>
      </c>
      <c r="O334" s="279">
        <f t="shared" si="16"/>
        <v>3.99</v>
      </c>
      <c r="P334" s="268">
        <f t="shared" si="17"/>
        <v>0.47368421052631582</v>
      </c>
      <c r="Q334" s="62"/>
      <c r="R334" s="63" t="s">
        <v>6178</v>
      </c>
      <c r="S334" s="266" t="s">
        <v>6178</v>
      </c>
      <c r="T334" s="63" t="s">
        <v>6179</v>
      </c>
      <c r="U334" s="63" t="s">
        <v>6179</v>
      </c>
      <c r="V334" s="63" t="s">
        <v>6179</v>
      </c>
    </row>
    <row r="335" spans="2:22" ht="15" customHeight="1" x14ac:dyDescent="0.5">
      <c r="B335" s="58">
        <v>332</v>
      </c>
      <c r="C335" s="58">
        <v>321101</v>
      </c>
      <c r="D335" s="59">
        <v>93966513004</v>
      </c>
      <c r="E335" s="58" t="s">
        <v>2075</v>
      </c>
      <c r="F335" s="58" t="s">
        <v>2076</v>
      </c>
      <c r="G335" s="58">
        <v>6</v>
      </c>
      <c r="H335" s="58">
        <v>64</v>
      </c>
      <c r="I335" s="73" t="s">
        <v>5487</v>
      </c>
      <c r="J335" s="58" t="s">
        <v>1911</v>
      </c>
      <c r="K335" s="58" t="s">
        <v>1770</v>
      </c>
      <c r="L335" s="58" t="s">
        <v>1564</v>
      </c>
      <c r="M335" s="60">
        <v>27.23</v>
      </c>
      <c r="N335" s="38">
        <f t="shared" si="15"/>
        <v>4.5383333333333331</v>
      </c>
      <c r="O335" s="279">
        <f t="shared" si="16"/>
        <v>7.99</v>
      </c>
      <c r="P335" s="268">
        <f t="shared" si="17"/>
        <v>0.43199833124739262</v>
      </c>
      <c r="Q335" s="62"/>
      <c r="R335" s="63" t="s">
        <v>6179</v>
      </c>
      <c r="S335" s="266" t="s">
        <v>6179</v>
      </c>
      <c r="T335" s="63" t="s">
        <v>6179</v>
      </c>
      <c r="U335" s="63" t="s">
        <v>6178</v>
      </c>
      <c r="V335" s="63" t="s">
        <v>6178</v>
      </c>
    </row>
    <row r="336" spans="2:22" ht="15" customHeight="1" x14ac:dyDescent="0.5">
      <c r="B336" s="58">
        <v>333</v>
      </c>
      <c r="C336" s="58">
        <v>101460</v>
      </c>
      <c r="D336" s="59">
        <v>808124171084</v>
      </c>
      <c r="E336" s="58" t="s">
        <v>348</v>
      </c>
      <c r="F336" s="58" t="s">
        <v>392</v>
      </c>
      <c r="G336" s="58">
        <v>6</v>
      </c>
      <c r="H336" s="58">
        <v>12.5</v>
      </c>
      <c r="I336" s="77" t="s">
        <v>177</v>
      </c>
      <c r="J336" s="58" t="s">
        <v>356</v>
      </c>
      <c r="K336" s="58" t="s">
        <v>111</v>
      </c>
      <c r="L336" s="58" t="s">
        <v>6119</v>
      </c>
      <c r="M336" s="60">
        <v>23.3</v>
      </c>
      <c r="N336" s="38">
        <f t="shared" si="15"/>
        <v>3.8833333333333333</v>
      </c>
      <c r="O336" s="279">
        <f t="shared" si="16"/>
        <v>6.49</v>
      </c>
      <c r="P336" s="268">
        <f t="shared" si="17"/>
        <v>0.40164355418592707</v>
      </c>
      <c r="Q336" s="62"/>
      <c r="R336" s="76" t="s">
        <v>6178</v>
      </c>
      <c r="S336" s="318" t="s">
        <v>6178</v>
      </c>
      <c r="T336" s="76" t="s">
        <v>6178</v>
      </c>
      <c r="U336" s="76" t="s">
        <v>6178</v>
      </c>
      <c r="V336" s="76" t="s">
        <v>6178</v>
      </c>
    </row>
    <row r="337" spans="2:22" ht="15" customHeight="1" x14ac:dyDescent="0.5">
      <c r="B337" s="58">
        <v>334</v>
      </c>
      <c r="C337" s="58">
        <v>322341</v>
      </c>
      <c r="D337" s="59">
        <v>837152005535</v>
      </c>
      <c r="E337" s="58" t="s">
        <v>2122</v>
      </c>
      <c r="F337" s="58" t="s">
        <v>2133</v>
      </c>
      <c r="G337" s="58">
        <v>6</v>
      </c>
      <c r="H337" s="58">
        <v>16</v>
      </c>
      <c r="I337" s="77" t="s">
        <v>177</v>
      </c>
      <c r="J337" s="58" t="s">
        <v>1864</v>
      </c>
      <c r="K337" s="58" t="s">
        <v>1770</v>
      </c>
      <c r="L337" s="58" t="s">
        <v>1564</v>
      </c>
      <c r="M337" s="60">
        <v>28.9</v>
      </c>
      <c r="N337" s="38">
        <f t="shared" si="15"/>
        <v>4.8166666666666664</v>
      </c>
      <c r="O337" s="279">
        <f t="shared" si="16"/>
        <v>8.49</v>
      </c>
      <c r="P337" s="268">
        <f t="shared" si="17"/>
        <v>0.43266588142913237</v>
      </c>
      <c r="Q337" s="62"/>
      <c r="R337" s="76" t="s">
        <v>6178</v>
      </c>
      <c r="S337" s="318" t="s">
        <v>6178</v>
      </c>
      <c r="T337" s="76" t="s">
        <v>6178</v>
      </c>
      <c r="U337" s="76" t="s">
        <v>6178</v>
      </c>
      <c r="V337" s="76" t="s">
        <v>6178</v>
      </c>
    </row>
    <row r="338" spans="2:22" ht="15" customHeight="1" x14ac:dyDescent="0.5">
      <c r="B338" s="58">
        <v>335</v>
      </c>
      <c r="C338" s="58">
        <v>503119</v>
      </c>
      <c r="D338" s="59">
        <v>850001974783</v>
      </c>
      <c r="E338" s="58" t="s">
        <v>2893</v>
      </c>
      <c r="F338" s="58" t="s">
        <v>2906</v>
      </c>
      <c r="G338" s="58">
        <v>8</v>
      </c>
      <c r="H338" s="58">
        <v>14</v>
      </c>
      <c r="I338" s="77" t="s">
        <v>177</v>
      </c>
      <c r="J338" s="58" t="s">
        <v>1848</v>
      </c>
      <c r="K338" s="58" t="s">
        <v>42</v>
      </c>
      <c r="L338" s="58" t="s">
        <v>43</v>
      </c>
      <c r="M338" s="60">
        <v>39.01</v>
      </c>
      <c r="N338" s="38">
        <f t="shared" si="15"/>
        <v>4.8762499999999998</v>
      </c>
      <c r="O338" s="279">
        <f t="shared" si="16"/>
        <v>8.49</v>
      </c>
      <c r="P338" s="268">
        <f t="shared" si="17"/>
        <v>0.42564782096584219</v>
      </c>
      <c r="Q338" s="62"/>
      <c r="R338" s="63" t="s">
        <v>6179</v>
      </c>
      <c r="S338" s="266" t="s">
        <v>6179</v>
      </c>
      <c r="T338" s="63" t="s">
        <v>6179</v>
      </c>
      <c r="U338" s="63" t="s">
        <v>6178</v>
      </c>
      <c r="V338" s="63" t="s">
        <v>6178</v>
      </c>
    </row>
    <row r="339" spans="2:22" ht="15" customHeight="1" x14ac:dyDescent="0.5">
      <c r="B339" s="58">
        <v>336</v>
      </c>
      <c r="C339" s="58">
        <v>479205</v>
      </c>
      <c r="D339" s="59">
        <v>810131350161</v>
      </c>
      <c r="E339" s="58" t="s">
        <v>108</v>
      </c>
      <c r="F339" s="58" t="s">
        <v>2687</v>
      </c>
      <c r="G339" s="58">
        <v>12</v>
      </c>
      <c r="H339" s="58">
        <v>2.1</v>
      </c>
      <c r="I339" s="77" t="s">
        <v>177</v>
      </c>
      <c r="J339" s="58" t="s">
        <v>110</v>
      </c>
      <c r="K339" s="58" t="s">
        <v>111</v>
      </c>
      <c r="L339" s="58" t="s">
        <v>1564</v>
      </c>
      <c r="M339" s="60">
        <v>23.99</v>
      </c>
      <c r="N339" s="38">
        <f t="shared" si="15"/>
        <v>1.9991666666666665</v>
      </c>
      <c r="O339" s="279">
        <f t="shared" si="16"/>
        <v>3.49</v>
      </c>
      <c r="P339" s="268">
        <f t="shared" si="17"/>
        <v>0.42717287488061134</v>
      </c>
      <c r="Q339" s="62"/>
      <c r="R339" s="63" t="s">
        <v>6179</v>
      </c>
      <c r="S339" s="266" t="s">
        <v>6179</v>
      </c>
      <c r="T339" s="63" t="s">
        <v>6179</v>
      </c>
      <c r="U339" s="63" t="s">
        <v>6179</v>
      </c>
      <c r="V339" s="63" t="s">
        <v>6179</v>
      </c>
    </row>
    <row r="340" spans="2:22" ht="15" customHeight="1" x14ac:dyDescent="0.5">
      <c r="B340" s="58">
        <v>337</v>
      </c>
      <c r="C340" s="58">
        <v>450228</v>
      </c>
      <c r="D340" s="59">
        <v>762357799050</v>
      </c>
      <c r="E340" s="58" t="s">
        <v>2550</v>
      </c>
      <c r="F340" s="58" t="s">
        <v>2567</v>
      </c>
      <c r="G340" s="58">
        <v>6</v>
      </c>
      <c r="H340" s="58">
        <v>15.2</v>
      </c>
      <c r="I340" s="73" t="s">
        <v>5487</v>
      </c>
      <c r="J340" s="58" t="s">
        <v>2321</v>
      </c>
      <c r="K340" s="58" t="s">
        <v>1770</v>
      </c>
      <c r="L340" s="58" t="s">
        <v>1564</v>
      </c>
      <c r="M340" s="60">
        <v>25.14</v>
      </c>
      <c r="N340" s="38">
        <f t="shared" si="15"/>
        <v>4.1900000000000004</v>
      </c>
      <c r="O340" s="279">
        <f t="shared" si="16"/>
        <v>6.99</v>
      </c>
      <c r="P340" s="268">
        <f t="shared" si="17"/>
        <v>0.40057224606580827</v>
      </c>
      <c r="Q340" s="62"/>
      <c r="R340" s="63" t="s">
        <v>6179</v>
      </c>
      <c r="S340" s="266" t="s">
        <v>6178</v>
      </c>
      <c r="T340" s="63" t="s">
        <v>6178</v>
      </c>
      <c r="U340" s="63" t="s">
        <v>6178</v>
      </c>
      <c r="V340" s="63" t="s">
        <v>6178</v>
      </c>
    </row>
    <row r="341" spans="2:22" ht="15" customHeight="1" x14ac:dyDescent="0.5">
      <c r="B341" s="58">
        <v>338</v>
      </c>
      <c r="C341" s="58">
        <v>765101</v>
      </c>
      <c r="D341" s="59">
        <v>837328001026</v>
      </c>
      <c r="E341" s="58" t="s">
        <v>5259</v>
      </c>
      <c r="F341" s="58" t="s">
        <v>5260</v>
      </c>
      <c r="G341" s="58">
        <v>8</v>
      </c>
      <c r="H341" s="58">
        <v>9.5</v>
      </c>
      <c r="I341" s="77" t="s">
        <v>177</v>
      </c>
      <c r="J341" s="58" t="s">
        <v>12</v>
      </c>
      <c r="K341" s="58" t="s">
        <v>14</v>
      </c>
      <c r="L341" s="58" t="s">
        <v>6119</v>
      </c>
      <c r="M341" s="60">
        <v>20.5</v>
      </c>
      <c r="N341" s="38">
        <f t="shared" si="15"/>
        <v>2.5625</v>
      </c>
      <c r="O341" s="279">
        <f t="shared" si="16"/>
        <v>4.49</v>
      </c>
      <c r="P341" s="268">
        <f t="shared" si="17"/>
        <v>0.42928730512249447</v>
      </c>
      <c r="Q341" s="62"/>
      <c r="R341" s="63" t="s">
        <v>6179</v>
      </c>
      <c r="S341" s="266" t="s">
        <v>6179</v>
      </c>
      <c r="T341" s="63" t="s">
        <v>6179</v>
      </c>
      <c r="U341" s="63" t="s">
        <v>6178</v>
      </c>
      <c r="V341" s="63" t="s">
        <v>6178</v>
      </c>
    </row>
    <row r="342" spans="2:22" ht="15" customHeight="1" x14ac:dyDescent="0.5">
      <c r="B342" s="58">
        <v>339</v>
      </c>
      <c r="C342" s="58">
        <v>258103</v>
      </c>
      <c r="D342" s="59">
        <v>743234000285</v>
      </c>
      <c r="E342" s="58" t="s">
        <v>1737</v>
      </c>
      <c r="F342" s="58" t="s">
        <v>1740</v>
      </c>
      <c r="G342" s="58">
        <v>12</v>
      </c>
      <c r="H342" s="58">
        <v>20</v>
      </c>
      <c r="I342" s="77" t="s">
        <v>177</v>
      </c>
      <c r="J342" s="58" t="s">
        <v>534</v>
      </c>
      <c r="K342" s="58" t="s">
        <v>14</v>
      </c>
      <c r="L342" s="58" t="s">
        <v>6119</v>
      </c>
      <c r="M342" s="60">
        <v>20</v>
      </c>
      <c r="N342" s="38">
        <f t="shared" si="15"/>
        <v>1.6666666666666667</v>
      </c>
      <c r="O342" s="279">
        <f t="shared" si="16"/>
        <v>2.99</v>
      </c>
      <c r="P342" s="268">
        <f t="shared" si="17"/>
        <v>0.44258639910813824</v>
      </c>
      <c r="Q342" s="62"/>
      <c r="R342" s="63" t="s">
        <v>6179</v>
      </c>
      <c r="S342" s="266" t="s">
        <v>6179</v>
      </c>
      <c r="T342" s="63" t="s">
        <v>6179</v>
      </c>
      <c r="U342" s="63" t="s">
        <v>6178</v>
      </c>
      <c r="V342" s="63" t="s">
        <v>6178</v>
      </c>
    </row>
    <row r="343" spans="2:22" ht="15" customHeight="1" x14ac:dyDescent="0.5">
      <c r="B343" s="58">
        <v>340</v>
      </c>
      <c r="C343" s="58">
        <v>611902</v>
      </c>
      <c r="D343" s="59">
        <v>862069000113</v>
      </c>
      <c r="E343" s="58" t="s">
        <v>3881</v>
      </c>
      <c r="F343" s="58" t="s">
        <v>3883</v>
      </c>
      <c r="G343" s="58">
        <v>12</v>
      </c>
      <c r="H343" s="58">
        <v>10</v>
      </c>
      <c r="I343" s="77" t="s">
        <v>177</v>
      </c>
      <c r="J343" s="58" t="s">
        <v>1208</v>
      </c>
      <c r="K343" s="58" t="s">
        <v>1208</v>
      </c>
      <c r="L343" s="58" t="s">
        <v>43</v>
      </c>
      <c r="M343" s="60">
        <v>44.81</v>
      </c>
      <c r="N343" s="38">
        <f t="shared" si="15"/>
        <v>3.7341666666666669</v>
      </c>
      <c r="O343" s="279">
        <f t="shared" si="16"/>
        <v>6.49</v>
      </c>
      <c r="P343" s="268">
        <f t="shared" si="17"/>
        <v>0.42462763225475086</v>
      </c>
      <c r="Q343" s="62"/>
      <c r="R343" s="63" t="s">
        <v>6179</v>
      </c>
      <c r="S343" s="266" t="s">
        <v>6179</v>
      </c>
      <c r="T343" s="63" t="s">
        <v>6179</v>
      </c>
      <c r="U343" s="63" t="s">
        <v>6178</v>
      </c>
      <c r="V343" s="63" t="s">
        <v>6178</v>
      </c>
    </row>
    <row r="344" spans="2:22" ht="15" customHeight="1" x14ac:dyDescent="0.5">
      <c r="B344" s="58">
        <v>341</v>
      </c>
      <c r="C344" s="58">
        <v>436910</v>
      </c>
      <c r="D344" s="59">
        <v>811184031557</v>
      </c>
      <c r="E344" s="58" t="s">
        <v>1812</v>
      </c>
      <c r="F344" s="58" t="s">
        <v>2530</v>
      </c>
      <c r="G344" s="58">
        <v>6</v>
      </c>
      <c r="H344" s="58">
        <v>11.5</v>
      </c>
      <c r="I344" s="77" t="s">
        <v>177</v>
      </c>
      <c r="J344" s="58" t="s">
        <v>1997</v>
      </c>
      <c r="K344" s="58" t="s">
        <v>1770</v>
      </c>
      <c r="L344" s="58" t="s">
        <v>1564</v>
      </c>
      <c r="M344" s="60">
        <v>41.3</v>
      </c>
      <c r="N344" s="38">
        <f t="shared" si="15"/>
        <v>6.8833333333333329</v>
      </c>
      <c r="O344" s="279">
        <f t="shared" si="16"/>
        <v>11.49</v>
      </c>
      <c r="P344" s="268">
        <f t="shared" si="17"/>
        <v>0.40092834348709028</v>
      </c>
      <c r="Q344" s="62"/>
      <c r="R344" s="63" t="s">
        <v>6179</v>
      </c>
      <c r="S344" s="266" t="s">
        <v>6179</v>
      </c>
      <c r="T344" s="63" t="s">
        <v>6179</v>
      </c>
      <c r="U344" s="63" t="s">
        <v>6178</v>
      </c>
      <c r="V344" s="63" t="s">
        <v>6179</v>
      </c>
    </row>
    <row r="345" spans="2:22" ht="15" customHeight="1" x14ac:dyDescent="0.5">
      <c r="B345" s="58">
        <v>342</v>
      </c>
      <c r="C345" s="58">
        <v>266104</v>
      </c>
      <c r="D345" s="59">
        <v>840269200144</v>
      </c>
      <c r="E345" s="58" t="s">
        <v>1790</v>
      </c>
      <c r="F345" s="58" t="s">
        <v>5755</v>
      </c>
      <c r="G345" s="58">
        <v>12</v>
      </c>
      <c r="H345" s="58">
        <v>12</v>
      </c>
      <c r="I345" s="77" t="s">
        <v>177</v>
      </c>
      <c r="J345" s="58" t="s">
        <v>472</v>
      </c>
      <c r="K345" s="58" t="s">
        <v>14</v>
      </c>
      <c r="L345" s="58" t="s">
        <v>6119</v>
      </c>
      <c r="M345" s="60">
        <v>17.09</v>
      </c>
      <c r="N345" s="38">
        <f t="shared" si="15"/>
        <v>1.4241666666666666</v>
      </c>
      <c r="O345" s="279">
        <f t="shared" si="16"/>
        <v>2.4900000000000002</v>
      </c>
      <c r="P345" s="268">
        <f t="shared" si="17"/>
        <v>0.42804551539491309</v>
      </c>
      <c r="Q345" s="62"/>
      <c r="R345" s="63" t="s">
        <v>6179</v>
      </c>
      <c r="S345" s="266" t="s">
        <v>6179</v>
      </c>
      <c r="T345" s="63" t="s">
        <v>6179</v>
      </c>
      <c r="U345" s="63" t="s">
        <v>6178</v>
      </c>
      <c r="V345" s="63" t="s">
        <v>6179</v>
      </c>
    </row>
    <row r="346" spans="2:22" ht="15" customHeight="1" x14ac:dyDescent="0.5">
      <c r="B346" s="58">
        <v>343</v>
      </c>
      <c r="C346" s="58">
        <v>300311</v>
      </c>
      <c r="D346" s="59">
        <v>850003023144</v>
      </c>
      <c r="E346" s="58" t="s">
        <v>1951</v>
      </c>
      <c r="F346" s="58" t="s">
        <v>5592</v>
      </c>
      <c r="G346" s="58">
        <v>8</v>
      </c>
      <c r="H346" s="58">
        <v>4.4000000000000004</v>
      </c>
      <c r="I346" s="77" t="s">
        <v>177</v>
      </c>
      <c r="J346" s="58" t="s">
        <v>1873</v>
      </c>
      <c r="K346" s="58" t="s">
        <v>1770</v>
      </c>
      <c r="L346" s="58" t="s">
        <v>1564</v>
      </c>
      <c r="M346" s="60">
        <v>12.62</v>
      </c>
      <c r="N346" s="38">
        <f t="shared" si="15"/>
        <v>1.5774999999999999</v>
      </c>
      <c r="O346" s="279">
        <f t="shared" si="16"/>
        <v>2.99</v>
      </c>
      <c r="P346" s="268">
        <f t="shared" si="17"/>
        <v>0.47240802675585292</v>
      </c>
      <c r="Q346" s="62"/>
      <c r="R346" s="63" t="s">
        <v>6178</v>
      </c>
      <c r="S346" s="266" t="s">
        <v>6179</v>
      </c>
      <c r="T346" s="63" t="s">
        <v>6179</v>
      </c>
      <c r="U346" s="63" t="s">
        <v>6178</v>
      </c>
      <c r="V346" s="63" t="s">
        <v>6178</v>
      </c>
    </row>
    <row r="347" spans="2:22" ht="15" customHeight="1" x14ac:dyDescent="0.5">
      <c r="B347" s="58">
        <v>344</v>
      </c>
      <c r="C347" s="58">
        <v>101406</v>
      </c>
      <c r="D347" s="59">
        <v>808124111042</v>
      </c>
      <c r="E347" s="58" t="s">
        <v>348</v>
      </c>
      <c r="F347" s="58" t="s">
        <v>355</v>
      </c>
      <c r="G347" s="58">
        <v>6</v>
      </c>
      <c r="H347" s="58">
        <v>12.5</v>
      </c>
      <c r="I347" s="77" t="s">
        <v>177</v>
      </c>
      <c r="J347" s="58" t="s">
        <v>356</v>
      </c>
      <c r="K347" s="58" t="s">
        <v>111</v>
      </c>
      <c r="L347" s="58" t="s">
        <v>6119</v>
      </c>
      <c r="M347" s="60">
        <v>21.6</v>
      </c>
      <c r="N347" s="38">
        <f t="shared" si="15"/>
        <v>3.6</v>
      </c>
      <c r="O347" s="279">
        <f t="shared" si="16"/>
        <v>5.99</v>
      </c>
      <c r="P347" s="268">
        <f t="shared" si="17"/>
        <v>0.39899833055091821</v>
      </c>
      <c r="Q347" s="62"/>
      <c r="R347" s="63" t="s">
        <v>6179</v>
      </c>
      <c r="S347" s="266" t="s">
        <v>6179</v>
      </c>
      <c r="T347" s="63" t="s">
        <v>6178</v>
      </c>
      <c r="U347" s="63" t="s">
        <v>6178</v>
      </c>
      <c r="V347" s="63" t="s">
        <v>6178</v>
      </c>
    </row>
    <row r="348" spans="2:22" ht="15" customHeight="1" x14ac:dyDescent="0.5">
      <c r="B348" s="58">
        <v>345</v>
      </c>
      <c r="C348" s="58">
        <v>258110</v>
      </c>
      <c r="D348" s="59">
        <v>743234002180</v>
      </c>
      <c r="E348" s="58" t="s">
        <v>1737</v>
      </c>
      <c r="F348" s="58" t="s">
        <v>1747</v>
      </c>
      <c r="G348" s="58">
        <v>12</v>
      </c>
      <c r="H348" s="58">
        <v>20</v>
      </c>
      <c r="I348" s="73" t="s">
        <v>5487</v>
      </c>
      <c r="J348" s="58" t="s">
        <v>534</v>
      </c>
      <c r="K348" s="58" t="s">
        <v>14</v>
      </c>
      <c r="L348" s="58" t="s">
        <v>6119</v>
      </c>
      <c r="M348" s="60">
        <v>20</v>
      </c>
      <c r="N348" s="38">
        <f t="shared" si="15"/>
        <v>1.6666666666666667</v>
      </c>
      <c r="O348" s="279">
        <f t="shared" si="16"/>
        <v>2.99</v>
      </c>
      <c r="P348" s="268">
        <f t="shared" si="17"/>
        <v>0.44258639910813824</v>
      </c>
      <c r="Q348" s="62"/>
      <c r="R348" s="63" t="s">
        <v>6179</v>
      </c>
      <c r="S348" s="266" t="s">
        <v>6179</v>
      </c>
      <c r="T348" s="63" t="s">
        <v>6179</v>
      </c>
      <c r="U348" s="63" t="s">
        <v>6178</v>
      </c>
      <c r="V348" s="63" t="s">
        <v>6178</v>
      </c>
    </row>
    <row r="349" spans="2:22" ht="15" customHeight="1" x14ac:dyDescent="0.5">
      <c r="B349" s="58">
        <v>346</v>
      </c>
      <c r="C349" s="58">
        <v>376201</v>
      </c>
      <c r="D349" s="59">
        <v>858760006370</v>
      </c>
      <c r="E349" s="58" t="s">
        <v>2378</v>
      </c>
      <c r="F349" s="58" t="s">
        <v>2379</v>
      </c>
      <c r="G349" s="58">
        <v>6</v>
      </c>
      <c r="H349" s="58">
        <v>12</v>
      </c>
      <c r="I349" s="77" t="s">
        <v>177</v>
      </c>
      <c r="J349" s="58" t="s">
        <v>1882</v>
      </c>
      <c r="K349" s="58" t="s">
        <v>1770</v>
      </c>
      <c r="L349" s="58" t="s">
        <v>1564</v>
      </c>
      <c r="M349" s="60">
        <v>21.92</v>
      </c>
      <c r="N349" s="38">
        <f t="shared" si="15"/>
        <v>3.6533333333333338</v>
      </c>
      <c r="O349" s="279">
        <f t="shared" si="16"/>
        <v>6.49</v>
      </c>
      <c r="P349" s="268">
        <f t="shared" si="17"/>
        <v>0.4370826913199794</v>
      </c>
      <c r="Q349" s="62"/>
      <c r="R349" s="63" t="s">
        <v>6178</v>
      </c>
      <c r="S349" s="266" t="s">
        <v>6179</v>
      </c>
      <c r="T349" s="63" t="s">
        <v>6179</v>
      </c>
      <c r="U349" s="63" t="s">
        <v>6178</v>
      </c>
      <c r="V349" s="63" t="s">
        <v>6178</v>
      </c>
    </row>
    <row r="350" spans="2:22" ht="15" customHeight="1" x14ac:dyDescent="0.5">
      <c r="B350" s="58">
        <v>347</v>
      </c>
      <c r="C350" s="58">
        <v>436080</v>
      </c>
      <c r="D350" s="59">
        <v>811184031816</v>
      </c>
      <c r="E350" s="58" t="s">
        <v>1812</v>
      </c>
      <c r="F350" s="58" t="s">
        <v>2501</v>
      </c>
      <c r="G350" s="58">
        <v>12</v>
      </c>
      <c r="H350" s="58">
        <v>11.5</v>
      </c>
      <c r="I350" s="73" t="s">
        <v>5487</v>
      </c>
      <c r="J350" s="58" t="s">
        <v>1997</v>
      </c>
      <c r="K350" s="58" t="s">
        <v>1770</v>
      </c>
      <c r="L350" s="58" t="s">
        <v>1564</v>
      </c>
      <c r="M350" s="60">
        <v>18.7</v>
      </c>
      <c r="N350" s="38">
        <f t="shared" si="15"/>
        <v>1.5583333333333333</v>
      </c>
      <c r="O350" s="279">
        <f t="shared" si="16"/>
        <v>2.99</v>
      </c>
      <c r="P350" s="268">
        <f t="shared" si="17"/>
        <v>0.4788182831661093</v>
      </c>
      <c r="Q350" s="62"/>
      <c r="R350" s="63" t="s">
        <v>6179</v>
      </c>
      <c r="S350" s="266" t="s">
        <v>6179</v>
      </c>
      <c r="T350" s="63" t="s">
        <v>6179</v>
      </c>
      <c r="U350" s="63" t="s">
        <v>6178</v>
      </c>
      <c r="V350" s="63" t="s">
        <v>6178</v>
      </c>
    </row>
    <row r="351" spans="2:22" ht="15" customHeight="1" x14ac:dyDescent="0.5">
      <c r="B351" s="58">
        <v>348</v>
      </c>
      <c r="C351" s="58">
        <v>495112</v>
      </c>
      <c r="D351" s="59">
        <v>810050500685</v>
      </c>
      <c r="E351" s="58" t="s">
        <v>2694</v>
      </c>
      <c r="F351" s="58" t="s">
        <v>2700</v>
      </c>
      <c r="G351" s="58">
        <v>12</v>
      </c>
      <c r="H351" s="58">
        <v>12</v>
      </c>
      <c r="I351" s="77" t="s">
        <v>177</v>
      </c>
      <c r="J351" s="58" t="s">
        <v>515</v>
      </c>
      <c r="K351" s="58" t="s">
        <v>14</v>
      </c>
      <c r="L351" s="58" t="s">
        <v>6119</v>
      </c>
      <c r="M351" s="60">
        <v>19.79</v>
      </c>
      <c r="N351" s="38">
        <f t="shared" si="15"/>
        <v>1.6491666666666667</v>
      </c>
      <c r="O351" s="279">
        <f t="shared" si="16"/>
        <v>2.99</v>
      </c>
      <c r="P351" s="268">
        <f t="shared" si="17"/>
        <v>0.44843924191750284</v>
      </c>
      <c r="Q351" s="62"/>
      <c r="R351" s="63" t="s">
        <v>6179</v>
      </c>
      <c r="S351" s="266" t="s">
        <v>6179</v>
      </c>
      <c r="T351" s="63" t="s">
        <v>6179</v>
      </c>
      <c r="U351" s="63" t="s">
        <v>6179</v>
      </c>
      <c r="V351" s="63" t="s">
        <v>6179</v>
      </c>
    </row>
    <row r="352" spans="2:22" ht="15" customHeight="1" x14ac:dyDescent="0.5">
      <c r="B352" s="58">
        <v>349</v>
      </c>
      <c r="C352" s="58">
        <v>372302</v>
      </c>
      <c r="D352" s="59">
        <v>812813020171</v>
      </c>
      <c r="E352" s="58" t="s">
        <v>2319</v>
      </c>
      <c r="F352" s="58" t="s">
        <v>2346</v>
      </c>
      <c r="G352" s="58">
        <v>6</v>
      </c>
      <c r="H352" s="58">
        <v>16</v>
      </c>
      <c r="I352" s="77" t="s">
        <v>177</v>
      </c>
      <c r="J352" s="58" t="s">
        <v>1864</v>
      </c>
      <c r="K352" s="58" t="s">
        <v>1770</v>
      </c>
      <c r="L352" s="58" t="s">
        <v>1564</v>
      </c>
      <c r="M352" s="60">
        <v>25.5</v>
      </c>
      <c r="N352" s="38">
        <f t="shared" si="15"/>
        <v>4.25</v>
      </c>
      <c r="O352" s="279">
        <f t="shared" si="16"/>
        <v>7.49</v>
      </c>
      <c r="P352" s="268">
        <f t="shared" si="17"/>
        <v>0.43257676902536718</v>
      </c>
      <c r="Q352" s="62"/>
      <c r="R352" s="76" t="s">
        <v>6178</v>
      </c>
      <c r="S352" s="318" t="s">
        <v>6178</v>
      </c>
      <c r="T352" s="76" t="s">
        <v>6178</v>
      </c>
      <c r="U352" s="76" t="s">
        <v>6178</v>
      </c>
      <c r="V352" s="76" t="s">
        <v>6178</v>
      </c>
    </row>
    <row r="353" spans="2:22" ht="15" customHeight="1" x14ac:dyDescent="0.5">
      <c r="B353" s="58">
        <v>350</v>
      </c>
      <c r="C353" s="58">
        <v>611904</v>
      </c>
      <c r="D353" s="59">
        <v>862069000151</v>
      </c>
      <c r="E353" s="58" t="s">
        <v>3881</v>
      </c>
      <c r="F353" s="58" t="s">
        <v>3885</v>
      </c>
      <c r="G353" s="58">
        <v>12</v>
      </c>
      <c r="H353" s="58">
        <v>10</v>
      </c>
      <c r="I353" s="77" t="s">
        <v>177</v>
      </c>
      <c r="J353" s="58" t="s">
        <v>1208</v>
      </c>
      <c r="K353" s="58" t="s">
        <v>1208</v>
      </c>
      <c r="L353" s="58" t="s">
        <v>43</v>
      </c>
      <c r="M353" s="60">
        <v>44.81</v>
      </c>
      <c r="N353" s="38">
        <f t="shared" si="15"/>
        <v>3.7341666666666669</v>
      </c>
      <c r="O353" s="279">
        <f t="shared" si="16"/>
        <v>6.49</v>
      </c>
      <c r="P353" s="268">
        <f t="shared" si="17"/>
        <v>0.42462763225475086</v>
      </c>
      <c r="Q353" s="62"/>
      <c r="R353" s="63" t="s">
        <v>6179</v>
      </c>
      <c r="S353" s="266" t="s">
        <v>6179</v>
      </c>
      <c r="T353" s="63" t="s">
        <v>6179</v>
      </c>
      <c r="U353" s="63" t="s">
        <v>6178</v>
      </c>
      <c r="V353" s="63" t="s">
        <v>6178</v>
      </c>
    </row>
    <row r="354" spans="2:22" ht="15" customHeight="1" x14ac:dyDescent="0.5">
      <c r="B354" s="58">
        <v>351</v>
      </c>
      <c r="C354" s="58">
        <v>797501</v>
      </c>
      <c r="D354" s="59">
        <v>891552002006</v>
      </c>
      <c r="E354" s="58" t="s">
        <v>5452</v>
      </c>
      <c r="F354" s="58" t="s">
        <v>5453</v>
      </c>
      <c r="G354" s="58">
        <v>12</v>
      </c>
      <c r="H354" s="58">
        <v>7</v>
      </c>
      <c r="I354" s="77" t="s">
        <v>177</v>
      </c>
      <c r="J354" s="58" t="s">
        <v>9</v>
      </c>
      <c r="K354" s="58" t="s">
        <v>14</v>
      </c>
      <c r="L354" s="58" t="s">
        <v>6119</v>
      </c>
      <c r="M354" s="60">
        <v>36.6</v>
      </c>
      <c r="N354" s="38">
        <f t="shared" si="15"/>
        <v>3.0500000000000003</v>
      </c>
      <c r="O354" s="279">
        <f t="shared" si="16"/>
        <v>5.49</v>
      </c>
      <c r="P354" s="268">
        <f t="shared" si="17"/>
        <v>0.44444444444444442</v>
      </c>
      <c r="Q354" s="62"/>
      <c r="R354" s="63" t="s">
        <v>6179</v>
      </c>
      <c r="S354" s="266" t="s">
        <v>6179</v>
      </c>
      <c r="T354" s="63" t="s">
        <v>6179</v>
      </c>
      <c r="U354" s="63" t="s">
        <v>6179</v>
      </c>
      <c r="V354" s="63" t="s">
        <v>6178</v>
      </c>
    </row>
    <row r="355" spans="2:22" ht="15" customHeight="1" x14ac:dyDescent="0.5">
      <c r="B355" s="58">
        <v>352</v>
      </c>
      <c r="C355" s="58">
        <v>495104</v>
      </c>
      <c r="D355" s="59">
        <v>810050500036</v>
      </c>
      <c r="E355" s="58" t="s">
        <v>2694</v>
      </c>
      <c r="F355" s="58" t="s">
        <v>2696</v>
      </c>
      <c r="G355" s="58">
        <v>12</v>
      </c>
      <c r="H355" s="58">
        <v>12</v>
      </c>
      <c r="I355" s="77" t="s">
        <v>177</v>
      </c>
      <c r="J355" s="58" t="s">
        <v>515</v>
      </c>
      <c r="K355" s="58" t="s">
        <v>14</v>
      </c>
      <c r="L355" s="58" t="s">
        <v>6119</v>
      </c>
      <c r="M355" s="60">
        <v>19.79</v>
      </c>
      <c r="N355" s="38">
        <f t="shared" si="15"/>
        <v>1.6491666666666667</v>
      </c>
      <c r="O355" s="279">
        <f t="shared" si="16"/>
        <v>2.99</v>
      </c>
      <c r="P355" s="268">
        <f t="shared" si="17"/>
        <v>0.44843924191750284</v>
      </c>
      <c r="Q355" s="62"/>
      <c r="R355" s="63" t="s">
        <v>6179</v>
      </c>
      <c r="S355" s="266" t="s">
        <v>6179</v>
      </c>
      <c r="T355" s="63" t="s">
        <v>6179</v>
      </c>
      <c r="U355" s="63" t="s">
        <v>6179</v>
      </c>
      <c r="V355" s="63" t="s">
        <v>6179</v>
      </c>
    </row>
    <row r="356" spans="2:22" ht="15" customHeight="1" x14ac:dyDescent="0.5">
      <c r="B356" s="58">
        <v>353</v>
      </c>
      <c r="C356" s="58">
        <v>609165</v>
      </c>
      <c r="D356" s="59">
        <v>860001901030</v>
      </c>
      <c r="E356" s="58" t="s">
        <v>3815</v>
      </c>
      <c r="F356" s="58" t="s">
        <v>3822</v>
      </c>
      <c r="G356" s="58">
        <v>12</v>
      </c>
      <c r="H356" s="58">
        <v>5.3</v>
      </c>
      <c r="I356" s="77" t="s">
        <v>177</v>
      </c>
      <c r="J356" s="58" t="s">
        <v>1848</v>
      </c>
      <c r="K356" s="58" t="s">
        <v>42</v>
      </c>
      <c r="L356" s="58" t="s">
        <v>43</v>
      </c>
      <c r="M356" s="60">
        <v>35</v>
      </c>
      <c r="N356" s="38">
        <f t="shared" si="15"/>
        <v>2.9166666666666665</v>
      </c>
      <c r="O356" s="279">
        <f t="shared" si="16"/>
        <v>4.99</v>
      </c>
      <c r="P356" s="268">
        <f t="shared" si="17"/>
        <v>0.41549766199064803</v>
      </c>
      <c r="Q356" s="62"/>
      <c r="R356" s="63" t="s">
        <v>6179</v>
      </c>
      <c r="S356" s="266" t="s">
        <v>6179</v>
      </c>
      <c r="T356" s="63" t="s">
        <v>6179</v>
      </c>
      <c r="U356" s="63" t="s">
        <v>6179</v>
      </c>
      <c r="V356" s="63" t="s">
        <v>6179</v>
      </c>
    </row>
    <row r="357" spans="2:22" ht="15" customHeight="1" x14ac:dyDescent="0.5">
      <c r="B357" s="58">
        <v>354</v>
      </c>
      <c r="C357" s="58">
        <v>373201</v>
      </c>
      <c r="D357" s="59">
        <v>875252000159</v>
      </c>
      <c r="E357" s="58" t="s">
        <v>2356</v>
      </c>
      <c r="F357" s="58" t="s">
        <v>2366</v>
      </c>
      <c r="G357" s="58">
        <v>6</v>
      </c>
      <c r="H357" s="58">
        <v>32</v>
      </c>
      <c r="I357" s="77" t="s">
        <v>177</v>
      </c>
      <c r="J357" s="58" t="s">
        <v>1911</v>
      </c>
      <c r="K357" s="58" t="s">
        <v>1770</v>
      </c>
      <c r="L357" s="58" t="s">
        <v>1564</v>
      </c>
      <c r="M357" s="60">
        <v>15.8</v>
      </c>
      <c r="N357" s="38">
        <f t="shared" si="15"/>
        <v>2.6333333333333333</v>
      </c>
      <c r="O357" s="279">
        <f t="shared" si="16"/>
        <v>4.49</v>
      </c>
      <c r="P357" s="268">
        <f t="shared" si="17"/>
        <v>0.41351150705270978</v>
      </c>
      <c r="Q357" s="62"/>
      <c r="R357" s="76" t="s">
        <v>6178</v>
      </c>
      <c r="S357" s="318" t="s">
        <v>6178</v>
      </c>
      <c r="T357" s="76" t="s">
        <v>6178</v>
      </c>
      <c r="U357" s="76" t="s">
        <v>6178</v>
      </c>
      <c r="V357" s="76" t="s">
        <v>6178</v>
      </c>
    </row>
    <row r="358" spans="2:22" ht="15" customHeight="1" x14ac:dyDescent="0.5">
      <c r="B358" s="58">
        <v>355</v>
      </c>
      <c r="C358" s="58">
        <v>735209</v>
      </c>
      <c r="D358" s="59">
        <v>893708001185</v>
      </c>
      <c r="E358" s="58" t="s">
        <v>4712</v>
      </c>
      <c r="F358" s="58" t="s">
        <v>4713</v>
      </c>
      <c r="G358" s="58">
        <v>6</v>
      </c>
      <c r="H358" s="58">
        <v>6</v>
      </c>
      <c r="I358" s="77" t="s">
        <v>177</v>
      </c>
      <c r="J358" s="58" t="s">
        <v>9</v>
      </c>
      <c r="K358" s="58" t="s">
        <v>14</v>
      </c>
      <c r="L358" s="58" t="s">
        <v>6119</v>
      </c>
      <c r="M358" s="60">
        <v>16.7</v>
      </c>
      <c r="N358" s="38">
        <f t="shared" si="15"/>
        <v>2.7833333333333332</v>
      </c>
      <c r="O358" s="279">
        <f t="shared" si="16"/>
        <v>4.99</v>
      </c>
      <c r="P358" s="268">
        <f t="shared" si="17"/>
        <v>0.44221776887107556</v>
      </c>
      <c r="Q358" s="62"/>
      <c r="R358" s="63" t="s">
        <v>6178</v>
      </c>
      <c r="S358" s="266" t="s">
        <v>6179</v>
      </c>
      <c r="T358" s="63" t="s">
        <v>6178</v>
      </c>
      <c r="U358" s="63" t="s">
        <v>6178</v>
      </c>
      <c r="V358" s="63" t="s">
        <v>6178</v>
      </c>
    </row>
    <row r="359" spans="2:22" ht="15" customHeight="1" x14ac:dyDescent="0.5">
      <c r="B359" s="58">
        <v>356</v>
      </c>
      <c r="C359" s="58">
        <v>495106</v>
      </c>
      <c r="D359" s="59">
        <v>810050500258</v>
      </c>
      <c r="E359" s="58" t="s">
        <v>2694</v>
      </c>
      <c r="F359" s="58" t="s">
        <v>2697</v>
      </c>
      <c r="G359" s="58">
        <v>12</v>
      </c>
      <c r="H359" s="58">
        <v>12</v>
      </c>
      <c r="I359" s="77" t="s">
        <v>177</v>
      </c>
      <c r="J359" s="58" t="s">
        <v>515</v>
      </c>
      <c r="K359" s="58" t="s">
        <v>14</v>
      </c>
      <c r="L359" s="58" t="s">
        <v>6119</v>
      </c>
      <c r="M359" s="60">
        <v>19.79</v>
      </c>
      <c r="N359" s="38">
        <f t="shared" si="15"/>
        <v>1.6491666666666667</v>
      </c>
      <c r="O359" s="279">
        <f t="shared" si="16"/>
        <v>2.99</v>
      </c>
      <c r="P359" s="268">
        <f t="shared" si="17"/>
        <v>0.44843924191750284</v>
      </c>
      <c r="Q359" s="62"/>
      <c r="R359" s="63" t="s">
        <v>6179</v>
      </c>
      <c r="S359" s="266" t="s">
        <v>6179</v>
      </c>
      <c r="T359" s="63" t="s">
        <v>6179</v>
      </c>
      <c r="U359" s="63" t="s">
        <v>6179</v>
      </c>
      <c r="V359" s="63" t="s">
        <v>6179</v>
      </c>
    </row>
    <row r="360" spans="2:22" ht="15" customHeight="1" x14ac:dyDescent="0.5">
      <c r="B360" s="58">
        <v>357</v>
      </c>
      <c r="C360" s="58">
        <v>503118</v>
      </c>
      <c r="D360" s="59">
        <v>850001974790</v>
      </c>
      <c r="E360" s="58" t="s">
        <v>2893</v>
      </c>
      <c r="F360" s="58" t="s">
        <v>2905</v>
      </c>
      <c r="G360" s="58">
        <v>8</v>
      </c>
      <c r="H360" s="58">
        <v>10.6</v>
      </c>
      <c r="I360" s="77" t="s">
        <v>177</v>
      </c>
      <c r="J360" s="58" t="s">
        <v>1848</v>
      </c>
      <c r="K360" s="58" t="s">
        <v>42</v>
      </c>
      <c r="L360" s="58" t="s">
        <v>43</v>
      </c>
      <c r="M360" s="60">
        <v>39.01</v>
      </c>
      <c r="N360" s="38">
        <f t="shared" si="15"/>
        <v>4.8762499999999998</v>
      </c>
      <c r="O360" s="279">
        <f t="shared" si="16"/>
        <v>8.49</v>
      </c>
      <c r="P360" s="268">
        <f t="shared" si="17"/>
        <v>0.42564782096584219</v>
      </c>
      <c r="Q360" s="62"/>
      <c r="R360" s="63" t="s">
        <v>6179</v>
      </c>
      <c r="S360" s="266" t="s">
        <v>6179</v>
      </c>
      <c r="T360" s="63" t="s">
        <v>6179</v>
      </c>
      <c r="U360" s="63" t="s">
        <v>6178</v>
      </c>
      <c r="V360" s="63" t="s">
        <v>6178</v>
      </c>
    </row>
    <row r="361" spans="2:22" ht="15" customHeight="1" x14ac:dyDescent="0.5">
      <c r="B361" s="58">
        <v>358</v>
      </c>
      <c r="C361" s="58">
        <v>300510</v>
      </c>
      <c r="D361" s="59">
        <v>857894000261</v>
      </c>
      <c r="E361" s="58" t="s">
        <v>1959</v>
      </c>
      <c r="F361" s="58" t="s">
        <v>1965</v>
      </c>
      <c r="G361" s="58">
        <v>6</v>
      </c>
      <c r="H361" s="58">
        <v>32</v>
      </c>
      <c r="I361" s="73" t="s">
        <v>5487</v>
      </c>
      <c r="J361" s="58" t="s">
        <v>1911</v>
      </c>
      <c r="K361" s="58" t="s">
        <v>1770</v>
      </c>
      <c r="L361" s="58" t="s">
        <v>1564</v>
      </c>
      <c r="M361" s="60">
        <v>18.2</v>
      </c>
      <c r="N361" s="38">
        <f t="shared" si="15"/>
        <v>3.0333333333333332</v>
      </c>
      <c r="O361" s="279">
        <f t="shared" si="16"/>
        <v>5.49</v>
      </c>
      <c r="P361" s="268">
        <f t="shared" si="17"/>
        <v>0.44748026715239836</v>
      </c>
      <c r="Q361" s="62"/>
      <c r="R361" s="76" t="s">
        <v>6178</v>
      </c>
      <c r="S361" s="318" t="s">
        <v>6178</v>
      </c>
      <c r="T361" s="76" t="s">
        <v>6178</v>
      </c>
      <c r="U361" s="76" t="s">
        <v>6178</v>
      </c>
      <c r="V361" s="76" t="s">
        <v>6178</v>
      </c>
    </row>
    <row r="362" spans="2:22" ht="15" customHeight="1" x14ac:dyDescent="0.5">
      <c r="B362" s="58">
        <v>359</v>
      </c>
      <c r="C362" s="58">
        <v>612210</v>
      </c>
      <c r="D362" s="59">
        <v>10810006150520</v>
      </c>
      <c r="E362" s="58" t="s">
        <v>3887</v>
      </c>
      <c r="F362" s="58" t="s">
        <v>3889</v>
      </c>
      <c r="G362" s="58">
        <v>12</v>
      </c>
      <c r="H362" s="58">
        <v>8</v>
      </c>
      <c r="I362" s="77" t="s">
        <v>177</v>
      </c>
      <c r="J362" s="58" t="s">
        <v>1208</v>
      </c>
      <c r="K362" s="58" t="s">
        <v>1208</v>
      </c>
      <c r="L362" s="58" t="s">
        <v>43</v>
      </c>
      <c r="M362" s="60">
        <v>39.700000000000003</v>
      </c>
      <c r="N362" s="38">
        <f t="shared" si="15"/>
        <v>3.3083333333333336</v>
      </c>
      <c r="O362" s="279">
        <f t="shared" si="16"/>
        <v>5.99</v>
      </c>
      <c r="P362" s="268">
        <f t="shared" si="17"/>
        <v>0.44769059543683914</v>
      </c>
      <c r="Q362" s="62"/>
      <c r="R362" s="63" t="s">
        <v>6179</v>
      </c>
      <c r="S362" s="266" t="s">
        <v>6178</v>
      </c>
      <c r="T362" s="63" t="s">
        <v>6178</v>
      </c>
      <c r="U362" s="63" t="s">
        <v>6178</v>
      </c>
      <c r="V362" s="63" t="s">
        <v>6178</v>
      </c>
    </row>
    <row r="363" spans="2:22" ht="15" customHeight="1" x14ac:dyDescent="0.5">
      <c r="B363" s="58">
        <v>360</v>
      </c>
      <c r="C363" s="58">
        <v>776502</v>
      </c>
      <c r="D363" s="59">
        <v>49508006008</v>
      </c>
      <c r="E363" s="58" t="s">
        <v>5360</v>
      </c>
      <c r="F363" s="58" t="s">
        <v>5362</v>
      </c>
      <c r="G363" s="58">
        <v>12</v>
      </c>
      <c r="H363" s="58">
        <v>7.2</v>
      </c>
      <c r="I363" s="77" t="s">
        <v>177</v>
      </c>
      <c r="J363" s="58" t="s">
        <v>9</v>
      </c>
      <c r="K363" s="58" t="s">
        <v>14</v>
      </c>
      <c r="L363" s="58" t="s">
        <v>6119</v>
      </c>
      <c r="M363" s="60">
        <v>34.78</v>
      </c>
      <c r="N363" s="38">
        <f t="shared" si="15"/>
        <v>2.8983333333333334</v>
      </c>
      <c r="O363" s="279">
        <f t="shared" si="16"/>
        <v>4.99</v>
      </c>
      <c r="P363" s="268">
        <f t="shared" si="17"/>
        <v>0.41917167668670674</v>
      </c>
      <c r="Q363" s="62"/>
      <c r="R363" s="63" t="s">
        <v>6179</v>
      </c>
      <c r="S363" s="266" t="s">
        <v>6179</v>
      </c>
      <c r="T363" s="63" t="s">
        <v>6179</v>
      </c>
      <c r="U363" s="63" t="s">
        <v>6178</v>
      </c>
      <c r="V363" s="63" t="s">
        <v>6178</v>
      </c>
    </row>
    <row r="364" spans="2:22" ht="15" customHeight="1" x14ac:dyDescent="0.5">
      <c r="B364" s="58">
        <v>361</v>
      </c>
      <c r="C364" s="58">
        <v>451107</v>
      </c>
      <c r="D364" s="59">
        <v>850005100232</v>
      </c>
      <c r="E364" s="58" t="s">
        <v>1681</v>
      </c>
      <c r="F364" s="58" t="s">
        <v>2586</v>
      </c>
      <c r="G364" s="58">
        <v>6</v>
      </c>
      <c r="H364" s="58">
        <v>11</v>
      </c>
      <c r="I364" s="73" t="s">
        <v>5487</v>
      </c>
      <c r="J364" s="58" t="s">
        <v>743</v>
      </c>
      <c r="K364" s="58" t="s">
        <v>1770</v>
      </c>
      <c r="L364" s="58" t="s">
        <v>1564</v>
      </c>
      <c r="M364" s="60">
        <v>14.43</v>
      </c>
      <c r="N364" s="38">
        <f t="shared" si="15"/>
        <v>2.4049999999999998</v>
      </c>
      <c r="O364" s="279">
        <f t="shared" si="16"/>
        <v>4.49</v>
      </c>
      <c r="P364" s="268">
        <f t="shared" si="17"/>
        <v>0.46436525612472168</v>
      </c>
      <c r="Q364" s="62"/>
      <c r="R364" s="63" t="s">
        <v>6179</v>
      </c>
      <c r="S364" s="266" t="s">
        <v>6179</v>
      </c>
      <c r="T364" s="63" t="s">
        <v>6179</v>
      </c>
      <c r="U364" s="63" t="s">
        <v>6178</v>
      </c>
      <c r="V364" s="63" t="s">
        <v>6179</v>
      </c>
    </row>
    <row r="365" spans="2:22" ht="15" customHeight="1" x14ac:dyDescent="0.5">
      <c r="B365" s="58">
        <v>362</v>
      </c>
      <c r="C365" s="58">
        <v>372102</v>
      </c>
      <c r="D365" s="59">
        <v>812813020003</v>
      </c>
      <c r="E365" s="58" t="s">
        <v>2319</v>
      </c>
      <c r="F365" s="58" t="s">
        <v>2324</v>
      </c>
      <c r="G365" s="58">
        <v>3</v>
      </c>
      <c r="H365" s="58">
        <v>64</v>
      </c>
      <c r="I365" s="77" t="s">
        <v>177</v>
      </c>
      <c r="J365" s="58" t="s">
        <v>1911</v>
      </c>
      <c r="K365" s="58" t="s">
        <v>1770</v>
      </c>
      <c r="L365" s="58" t="s">
        <v>1564</v>
      </c>
      <c r="M365" s="60">
        <v>12.3</v>
      </c>
      <c r="N365" s="38">
        <f t="shared" si="15"/>
        <v>4.1000000000000005</v>
      </c>
      <c r="O365" s="279">
        <f t="shared" si="16"/>
        <v>6.99</v>
      </c>
      <c r="P365" s="268">
        <f t="shared" si="17"/>
        <v>0.41344778254649495</v>
      </c>
      <c r="Q365" s="62"/>
      <c r="R365" s="76" t="s">
        <v>6178</v>
      </c>
      <c r="S365" s="318" t="s">
        <v>6178</v>
      </c>
      <c r="T365" s="76" t="s">
        <v>6178</v>
      </c>
      <c r="U365" s="76" t="s">
        <v>6178</v>
      </c>
      <c r="V365" s="76" t="s">
        <v>6178</v>
      </c>
    </row>
    <row r="366" spans="2:22" ht="15" customHeight="1" x14ac:dyDescent="0.5">
      <c r="B366" s="58">
        <v>363</v>
      </c>
      <c r="C366" s="58">
        <v>450221</v>
      </c>
      <c r="D366" s="59">
        <v>762357578815</v>
      </c>
      <c r="E366" s="58" t="s">
        <v>2550</v>
      </c>
      <c r="F366" s="58" t="s">
        <v>2563</v>
      </c>
      <c r="G366" s="58">
        <v>6</v>
      </c>
      <c r="H366" s="58">
        <v>15.2</v>
      </c>
      <c r="I366" s="73" t="s">
        <v>5487</v>
      </c>
      <c r="J366" s="58" t="s">
        <v>2321</v>
      </c>
      <c r="K366" s="58" t="s">
        <v>1770</v>
      </c>
      <c r="L366" s="58" t="s">
        <v>1564</v>
      </c>
      <c r="M366" s="60">
        <v>25.14</v>
      </c>
      <c r="N366" s="38">
        <f t="shared" si="15"/>
        <v>4.1900000000000004</v>
      </c>
      <c r="O366" s="279">
        <f t="shared" si="16"/>
        <v>6.99</v>
      </c>
      <c r="P366" s="268">
        <f t="shared" si="17"/>
        <v>0.40057224606580827</v>
      </c>
      <c r="Q366" s="62"/>
      <c r="R366" s="63" t="s">
        <v>6179</v>
      </c>
      <c r="S366" s="266" t="s">
        <v>6178</v>
      </c>
      <c r="T366" s="63" t="s">
        <v>6179</v>
      </c>
      <c r="U366" s="63" t="s">
        <v>6178</v>
      </c>
      <c r="V366" s="63" t="s">
        <v>6178</v>
      </c>
    </row>
    <row r="367" spans="2:22" ht="15" customHeight="1" x14ac:dyDescent="0.5">
      <c r="B367" s="58">
        <v>364</v>
      </c>
      <c r="C367" s="58">
        <v>436911</v>
      </c>
      <c r="D367" s="59">
        <v>811184031564</v>
      </c>
      <c r="E367" s="58" t="s">
        <v>1812</v>
      </c>
      <c r="F367" s="58" t="s">
        <v>2531</v>
      </c>
      <c r="G367" s="58">
        <v>6</v>
      </c>
      <c r="H367" s="58">
        <v>11.5</v>
      </c>
      <c r="I367" s="77" t="s">
        <v>177</v>
      </c>
      <c r="J367" s="58" t="s">
        <v>1997</v>
      </c>
      <c r="K367" s="58" t="s">
        <v>1770</v>
      </c>
      <c r="L367" s="58" t="s">
        <v>1564</v>
      </c>
      <c r="M367" s="60">
        <v>41.3</v>
      </c>
      <c r="N367" s="38">
        <f t="shared" si="15"/>
        <v>6.8833333333333329</v>
      </c>
      <c r="O367" s="279">
        <f t="shared" si="16"/>
        <v>11.49</v>
      </c>
      <c r="P367" s="268">
        <f t="shared" si="17"/>
        <v>0.40092834348709028</v>
      </c>
      <c r="Q367" s="62"/>
      <c r="R367" s="63" t="s">
        <v>6179</v>
      </c>
      <c r="S367" s="266" t="s">
        <v>6179</v>
      </c>
      <c r="T367" s="63" t="s">
        <v>6179</v>
      </c>
      <c r="U367" s="63" t="s">
        <v>6178</v>
      </c>
      <c r="V367" s="63" t="s">
        <v>6179</v>
      </c>
    </row>
    <row r="368" spans="2:22" ht="15" customHeight="1" x14ac:dyDescent="0.5">
      <c r="B368" s="58">
        <v>365</v>
      </c>
      <c r="C368" s="58">
        <v>355317</v>
      </c>
      <c r="D368" s="59">
        <v>850003994734</v>
      </c>
      <c r="E368" s="58" t="s">
        <v>2281</v>
      </c>
      <c r="F368" s="58" t="s">
        <v>2291</v>
      </c>
      <c r="G368" s="58">
        <v>8</v>
      </c>
      <c r="H368" s="58">
        <v>5.5</v>
      </c>
      <c r="I368" s="77" t="s">
        <v>177</v>
      </c>
      <c r="J368" s="58" t="s">
        <v>1873</v>
      </c>
      <c r="K368" s="58" t="s">
        <v>1770</v>
      </c>
      <c r="L368" s="58" t="s">
        <v>1564</v>
      </c>
      <c r="M368" s="60">
        <v>13.63</v>
      </c>
      <c r="N368" s="38">
        <f t="shared" si="15"/>
        <v>1.7037500000000001</v>
      </c>
      <c r="O368" s="279">
        <f t="shared" si="16"/>
        <v>2.99</v>
      </c>
      <c r="P368" s="268">
        <f t="shared" si="17"/>
        <v>0.43018394648829433</v>
      </c>
      <c r="Q368" s="62"/>
      <c r="R368" s="63" t="s">
        <v>6179</v>
      </c>
      <c r="S368" s="266" t="s">
        <v>6179</v>
      </c>
      <c r="T368" s="63" t="s">
        <v>6179</v>
      </c>
      <c r="U368" s="63" t="s">
        <v>6178</v>
      </c>
      <c r="V368" s="63" t="s">
        <v>6178</v>
      </c>
    </row>
    <row r="369" spans="2:22" ht="15" customHeight="1" x14ac:dyDescent="0.5">
      <c r="B369" s="58">
        <v>366</v>
      </c>
      <c r="C369" s="58">
        <v>258106</v>
      </c>
      <c r="D369" s="59">
        <v>743234001589</v>
      </c>
      <c r="E369" s="58" t="s">
        <v>1737</v>
      </c>
      <c r="F369" s="58" t="s">
        <v>1743</v>
      </c>
      <c r="G369" s="58">
        <v>12</v>
      </c>
      <c r="H369" s="58">
        <v>20</v>
      </c>
      <c r="I369" s="77" t="s">
        <v>177</v>
      </c>
      <c r="J369" s="58" t="s">
        <v>534</v>
      </c>
      <c r="K369" s="58" t="s">
        <v>14</v>
      </c>
      <c r="L369" s="58" t="s">
        <v>6119</v>
      </c>
      <c r="M369" s="60">
        <v>20</v>
      </c>
      <c r="N369" s="38">
        <f t="shared" si="15"/>
        <v>1.6666666666666667</v>
      </c>
      <c r="O369" s="279">
        <f t="shared" si="16"/>
        <v>2.99</v>
      </c>
      <c r="P369" s="268">
        <f t="shared" si="17"/>
        <v>0.44258639910813824</v>
      </c>
      <c r="Q369" s="62"/>
      <c r="R369" s="63" t="s">
        <v>6179</v>
      </c>
      <c r="S369" s="266" t="s">
        <v>6179</v>
      </c>
      <c r="T369" s="63" t="s">
        <v>6179</v>
      </c>
      <c r="U369" s="63" t="s">
        <v>6178</v>
      </c>
      <c r="V369" s="63" t="s">
        <v>6178</v>
      </c>
    </row>
    <row r="370" spans="2:22" ht="15" customHeight="1" x14ac:dyDescent="0.5">
      <c r="B370" s="58">
        <v>367</v>
      </c>
      <c r="C370" s="58">
        <v>451401</v>
      </c>
      <c r="D370" s="59">
        <v>850005100867</v>
      </c>
      <c r="E370" s="58" t="s">
        <v>1681</v>
      </c>
      <c r="F370" s="58" t="s">
        <v>2593</v>
      </c>
      <c r="G370" s="58">
        <v>6</v>
      </c>
      <c r="H370" s="58">
        <v>48</v>
      </c>
      <c r="I370" s="77" t="s">
        <v>177</v>
      </c>
      <c r="J370" s="58" t="s">
        <v>743</v>
      </c>
      <c r="K370" s="58" t="s">
        <v>1770</v>
      </c>
      <c r="L370" s="58" t="s">
        <v>1564</v>
      </c>
      <c r="M370" s="60">
        <v>27.2</v>
      </c>
      <c r="N370" s="38">
        <f t="shared" si="15"/>
        <v>4.5333333333333332</v>
      </c>
      <c r="O370" s="279">
        <f t="shared" si="16"/>
        <v>7.99</v>
      </c>
      <c r="P370" s="268">
        <f t="shared" si="17"/>
        <v>0.43262411347517732</v>
      </c>
      <c r="Q370" s="62"/>
      <c r="R370" s="63" t="s">
        <v>6179</v>
      </c>
      <c r="S370" s="266" t="s">
        <v>6179</v>
      </c>
      <c r="T370" s="63" t="s">
        <v>6179</v>
      </c>
      <c r="U370" s="63" t="s">
        <v>6178</v>
      </c>
      <c r="V370" s="63" t="s">
        <v>6179</v>
      </c>
    </row>
    <row r="371" spans="2:22" ht="15" customHeight="1" x14ac:dyDescent="0.5">
      <c r="B371" s="58">
        <v>368</v>
      </c>
      <c r="C371" s="58">
        <v>300243</v>
      </c>
      <c r="D371" s="59">
        <v>860007132285</v>
      </c>
      <c r="E371" s="58" t="s">
        <v>1909</v>
      </c>
      <c r="F371" s="58" t="s">
        <v>1915</v>
      </c>
      <c r="G371" s="58">
        <v>6</v>
      </c>
      <c r="H371" s="58">
        <v>32</v>
      </c>
      <c r="I371" s="73" t="s">
        <v>5487</v>
      </c>
      <c r="J371" s="58" t="s">
        <v>1873</v>
      </c>
      <c r="K371" s="58" t="s">
        <v>1770</v>
      </c>
      <c r="L371" s="58" t="s">
        <v>1564</v>
      </c>
      <c r="M371" s="60">
        <v>26.6</v>
      </c>
      <c r="N371" s="38">
        <f t="shared" si="15"/>
        <v>4.4333333333333336</v>
      </c>
      <c r="O371" s="279">
        <f t="shared" si="16"/>
        <v>7.49</v>
      </c>
      <c r="P371" s="268">
        <f t="shared" si="17"/>
        <v>0.40809968847352024</v>
      </c>
      <c r="Q371" s="62"/>
      <c r="R371" s="63" t="s">
        <v>6179</v>
      </c>
      <c r="S371" s="266" t="s">
        <v>6178</v>
      </c>
      <c r="T371" s="63" t="s">
        <v>6179</v>
      </c>
      <c r="U371" s="63" t="s">
        <v>6178</v>
      </c>
      <c r="V371" s="63" t="s">
        <v>6178</v>
      </c>
    </row>
    <row r="372" spans="2:22" ht="15" customHeight="1" x14ac:dyDescent="0.5">
      <c r="B372" s="58">
        <v>369</v>
      </c>
      <c r="C372" s="58">
        <v>525506</v>
      </c>
      <c r="D372" s="59">
        <v>850005872191</v>
      </c>
      <c r="E372" s="58" t="s">
        <v>3252</v>
      </c>
      <c r="F372" s="58" t="s">
        <v>3257</v>
      </c>
      <c r="G372" s="58">
        <v>8</v>
      </c>
      <c r="H372" s="58">
        <v>14</v>
      </c>
      <c r="I372" s="77" t="s">
        <v>177</v>
      </c>
      <c r="J372" s="58" t="s">
        <v>1848</v>
      </c>
      <c r="K372" s="58" t="s">
        <v>42</v>
      </c>
      <c r="L372" s="58" t="s">
        <v>43</v>
      </c>
      <c r="M372" s="60">
        <v>36.76</v>
      </c>
      <c r="N372" s="38">
        <f t="shared" si="15"/>
        <v>4.5949999999999998</v>
      </c>
      <c r="O372" s="279">
        <f t="shared" si="16"/>
        <v>7.99</v>
      </c>
      <c r="P372" s="268">
        <f t="shared" si="17"/>
        <v>0.42490613266583233</v>
      </c>
      <c r="Q372" s="62"/>
      <c r="R372" s="63" t="s">
        <v>6179</v>
      </c>
      <c r="S372" s="266" t="s">
        <v>6179</v>
      </c>
      <c r="T372" s="63" t="s">
        <v>6179</v>
      </c>
      <c r="U372" s="63" t="s">
        <v>6178</v>
      </c>
      <c r="V372" s="63" t="s">
        <v>6178</v>
      </c>
    </row>
    <row r="373" spans="2:22" ht="15" customHeight="1" x14ac:dyDescent="0.5">
      <c r="B373" s="58">
        <v>370</v>
      </c>
      <c r="C373" s="58">
        <v>450205</v>
      </c>
      <c r="D373" s="59">
        <v>762357016058</v>
      </c>
      <c r="E373" s="58" t="s">
        <v>2550</v>
      </c>
      <c r="F373" s="58" t="s">
        <v>2557</v>
      </c>
      <c r="G373" s="58">
        <v>6</v>
      </c>
      <c r="H373" s="58">
        <v>15.2</v>
      </c>
      <c r="I373" s="73" t="s">
        <v>5487</v>
      </c>
      <c r="J373" s="58" t="s">
        <v>2321</v>
      </c>
      <c r="K373" s="58" t="s">
        <v>1770</v>
      </c>
      <c r="L373" s="58" t="s">
        <v>1564</v>
      </c>
      <c r="M373" s="60">
        <v>25.14</v>
      </c>
      <c r="N373" s="38">
        <f t="shared" si="15"/>
        <v>4.1900000000000004</v>
      </c>
      <c r="O373" s="279">
        <f t="shared" si="16"/>
        <v>6.99</v>
      </c>
      <c r="P373" s="268">
        <f t="shared" si="17"/>
        <v>0.40057224606580827</v>
      </c>
      <c r="Q373" s="62"/>
      <c r="R373" s="76" t="s">
        <v>6178</v>
      </c>
      <c r="S373" s="318" t="s">
        <v>6178</v>
      </c>
      <c r="T373" s="76" t="s">
        <v>6178</v>
      </c>
      <c r="U373" s="76" t="s">
        <v>6178</v>
      </c>
      <c r="V373" s="76" t="s">
        <v>6178</v>
      </c>
    </row>
    <row r="374" spans="2:22" ht="15" customHeight="1" x14ac:dyDescent="0.5">
      <c r="B374" s="58">
        <v>371</v>
      </c>
      <c r="C374" s="58">
        <v>463211</v>
      </c>
      <c r="D374" s="59">
        <v>856841008602</v>
      </c>
      <c r="E374" s="58" t="s">
        <v>2615</v>
      </c>
      <c r="F374" s="58" t="s">
        <v>2624</v>
      </c>
      <c r="G374" s="58">
        <v>12</v>
      </c>
      <c r="H374" s="58">
        <v>1.7</v>
      </c>
      <c r="I374" s="73" t="s">
        <v>5487</v>
      </c>
      <c r="J374" s="58" t="s">
        <v>110</v>
      </c>
      <c r="K374" s="58" t="s">
        <v>111</v>
      </c>
      <c r="L374" s="58" t="s">
        <v>1564</v>
      </c>
      <c r="M374" s="60">
        <v>22.79</v>
      </c>
      <c r="N374" s="38">
        <f t="shared" si="15"/>
        <v>1.8991666666666667</v>
      </c>
      <c r="O374" s="279">
        <f t="shared" si="16"/>
        <v>3.49</v>
      </c>
      <c r="P374" s="268">
        <f t="shared" si="17"/>
        <v>0.45582617000955111</v>
      </c>
      <c r="Q374" s="62"/>
      <c r="R374" s="63" t="s">
        <v>6179</v>
      </c>
      <c r="S374" s="266" t="s">
        <v>6179</v>
      </c>
      <c r="T374" s="63" t="s">
        <v>6179</v>
      </c>
      <c r="U374" s="63" t="s">
        <v>6178</v>
      </c>
      <c r="V374" s="63" t="s">
        <v>6178</v>
      </c>
    </row>
    <row r="375" spans="2:22" ht="15" customHeight="1" x14ac:dyDescent="0.5">
      <c r="B375" s="58">
        <v>372</v>
      </c>
      <c r="C375" s="58">
        <v>712906</v>
      </c>
      <c r="D375" s="59">
        <v>70796300035</v>
      </c>
      <c r="E375" s="58" t="s">
        <v>4261</v>
      </c>
      <c r="F375" s="58" t="s">
        <v>4264</v>
      </c>
      <c r="G375" s="58">
        <v>12</v>
      </c>
      <c r="H375" s="58">
        <v>28</v>
      </c>
      <c r="I375" s="77" t="s">
        <v>177</v>
      </c>
      <c r="J375" s="58" t="s">
        <v>197</v>
      </c>
      <c r="K375" s="58" t="s">
        <v>14</v>
      </c>
      <c r="L375" s="58" t="s">
        <v>6119</v>
      </c>
      <c r="M375" s="60">
        <v>33</v>
      </c>
      <c r="N375" s="38">
        <f t="shared" si="15"/>
        <v>2.75</v>
      </c>
      <c r="O375" s="279">
        <f t="shared" si="16"/>
        <v>4.99</v>
      </c>
      <c r="P375" s="268">
        <f t="shared" si="17"/>
        <v>0.44889779559118237</v>
      </c>
      <c r="Q375" s="62"/>
      <c r="R375" s="63" t="s">
        <v>6179</v>
      </c>
      <c r="S375" s="266" t="s">
        <v>6179</v>
      </c>
      <c r="T375" s="63" t="s">
        <v>6178</v>
      </c>
      <c r="U375" s="63" t="s">
        <v>6178</v>
      </c>
      <c r="V375" s="63" t="s">
        <v>6178</v>
      </c>
    </row>
    <row r="376" spans="2:22" ht="15" customHeight="1" x14ac:dyDescent="0.5">
      <c r="B376" s="58">
        <v>373</v>
      </c>
      <c r="C376" s="58">
        <v>200708</v>
      </c>
      <c r="D376" s="59">
        <v>850006138470</v>
      </c>
      <c r="E376" s="58" t="s">
        <v>1645</v>
      </c>
      <c r="F376" s="58" t="s">
        <v>1648</v>
      </c>
      <c r="G376" s="58">
        <v>12</v>
      </c>
      <c r="H376" s="58">
        <v>12</v>
      </c>
      <c r="I376" s="73" t="s">
        <v>5487</v>
      </c>
      <c r="J376" s="58" t="s">
        <v>534</v>
      </c>
      <c r="K376" s="58" t="s">
        <v>14</v>
      </c>
      <c r="L376" s="58" t="s">
        <v>6119</v>
      </c>
      <c r="M376" s="60">
        <v>22.8</v>
      </c>
      <c r="N376" s="38">
        <f t="shared" si="15"/>
        <v>1.9000000000000001</v>
      </c>
      <c r="O376" s="279">
        <f t="shared" si="16"/>
        <v>3.49</v>
      </c>
      <c r="P376" s="268">
        <f t="shared" si="17"/>
        <v>0.45558739255014324</v>
      </c>
      <c r="Q376" s="62"/>
      <c r="R376" s="63" t="s">
        <v>6179</v>
      </c>
      <c r="S376" s="266" t="s">
        <v>6179</v>
      </c>
      <c r="T376" s="63" t="s">
        <v>6178</v>
      </c>
      <c r="U376" s="63" t="s">
        <v>6178</v>
      </c>
      <c r="V376" s="63" t="s">
        <v>6179</v>
      </c>
    </row>
    <row r="377" spans="2:22" ht="15" customHeight="1" x14ac:dyDescent="0.5">
      <c r="B377" s="58">
        <v>374</v>
      </c>
      <c r="C377" s="58">
        <v>400031</v>
      </c>
      <c r="D377" s="59">
        <v>810068900040</v>
      </c>
      <c r="E377" s="58" t="s">
        <v>1951</v>
      </c>
      <c r="F377" s="58" t="s">
        <v>2439</v>
      </c>
      <c r="G377" s="58">
        <v>6</v>
      </c>
      <c r="H377" s="58">
        <v>10</v>
      </c>
      <c r="I377" s="73" t="s">
        <v>5487</v>
      </c>
      <c r="J377" s="58" t="s">
        <v>2321</v>
      </c>
      <c r="K377" s="58" t="s">
        <v>1770</v>
      </c>
      <c r="L377" s="58" t="s">
        <v>1564</v>
      </c>
      <c r="M377" s="60">
        <v>16.47</v>
      </c>
      <c r="N377" s="38">
        <f t="shared" si="15"/>
        <v>2.7449999999999997</v>
      </c>
      <c r="O377" s="279">
        <f t="shared" si="16"/>
        <v>4.99</v>
      </c>
      <c r="P377" s="268">
        <f t="shared" si="17"/>
        <v>0.44989979959919851</v>
      </c>
      <c r="Q377" s="62"/>
      <c r="R377" s="63" t="s">
        <v>6178</v>
      </c>
      <c r="S377" s="266" t="s">
        <v>6179</v>
      </c>
      <c r="T377" s="63" t="s">
        <v>6179</v>
      </c>
      <c r="U377" s="63" t="s">
        <v>6178</v>
      </c>
      <c r="V377" s="63" t="s">
        <v>6178</v>
      </c>
    </row>
    <row r="378" spans="2:22" ht="15" customHeight="1" x14ac:dyDescent="0.5">
      <c r="B378" s="58">
        <v>375</v>
      </c>
      <c r="C378" s="58">
        <v>597169</v>
      </c>
      <c r="D378" s="59">
        <v>859959003866</v>
      </c>
      <c r="E378" s="58" t="s">
        <v>3497</v>
      </c>
      <c r="F378" s="58" t="s">
        <v>3525</v>
      </c>
      <c r="G378" s="58">
        <v>25</v>
      </c>
      <c r="H378" s="58">
        <v>2.86</v>
      </c>
      <c r="I378" s="77" t="s">
        <v>177</v>
      </c>
      <c r="J378" s="58" t="s">
        <v>1848</v>
      </c>
      <c r="K378" s="58" t="s">
        <v>42</v>
      </c>
      <c r="L378" s="58" t="s">
        <v>43</v>
      </c>
      <c r="M378" s="60">
        <v>52.5</v>
      </c>
      <c r="N378" s="38">
        <f t="shared" si="15"/>
        <v>2.1</v>
      </c>
      <c r="O378" s="279">
        <f t="shared" si="16"/>
        <v>3.99</v>
      </c>
      <c r="P378" s="268">
        <f t="shared" si="17"/>
        <v>0.47368421052631582</v>
      </c>
      <c r="Q378" s="62"/>
      <c r="R378" s="63" t="s">
        <v>6178</v>
      </c>
      <c r="S378" s="266" t="s">
        <v>6178</v>
      </c>
      <c r="T378" s="63" t="s">
        <v>6179</v>
      </c>
      <c r="U378" s="63" t="s">
        <v>6179</v>
      </c>
      <c r="V378" s="63" t="s">
        <v>6179</v>
      </c>
    </row>
    <row r="379" spans="2:22" ht="15" customHeight="1" x14ac:dyDescent="0.5">
      <c r="B379" s="58">
        <v>376</v>
      </c>
      <c r="C379" s="58">
        <v>101415</v>
      </c>
      <c r="D379" s="59">
        <v>808124121638</v>
      </c>
      <c r="E379" s="58" t="s">
        <v>348</v>
      </c>
      <c r="F379" s="58" t="s">
        <v>366</v>
      </c>
      <c r="G379" s="58">
        <v>6</v>
      </c>
      <c r="H379" s="58">
        <v>33</v>
      </c>
      <c r="I379" s="77" t="s">
        <v>177</v>
      </c>
      <c r="J379" s="58" t="s">
        <v>356</v>
      </c>
      <c r="K379" s="58" t="s">
        <v>111</v>
      </c>
      <c r="L379" s="58" t="s">
        <v>6119</v>
      </c>
      <c r="M379" s="60">
        <v>38</v>
      </c>
      <c r="N379" s="38">
        <f t="shared" si="15"/>
        <v>6.333333333333333</v>
      </c>
      <c r="O379" s="279">
        <f t="shared" si="16"/>
        <v>10.99</v>
      </c>
      <c r="P379" s="268">
        <f t="shared" si="17"/>
        <v>0.42371853199878684</v>
      </c>
      <c r="Q379" s="62"/>
      <c r="R379" s="63" t="s">
        <v>6179</v>
      </c>
      <c r="S379" s="266" t="s">
        <v>6179</v>
      </c>
      <c r="T379" s="63" t="s">
        <v>6178</v>
      </c>
      <c r="U379" s="63" t="s">
        <v>6178</v>
      </c>
      <c r="V379" s="63" t="s">
        <v>6178</v>
      </c>
    </row>
    <row r="380" spans="2:22" ht="15" customHeight="1" x14ac:dyDescent="0.5">
      <c r="B380" s="58">
        <v>377</v>
      </c>
      <c r="C380" s="58">
        <v>752107</v>
      </c>
      <c r="D380" s="59">
        <v>811657030025</v>
      </c>
      <c r="E380" s="58" t="s">
        <v>5055</v>
      </c>
      <c r="F380" s="58" t="s">
        <v>5056</v>
      </c>
      <c r="G380" s="58">
        <v>8</v>
      </c>
      <c r="H380" s="58">
        <v>5.5</v>
      </c>
      <c r="I380" s="77" t="s">
        <v>177</v>
      </c>
      <c r="J380" s="58" t="s">
        <v>9</v>
      </c>
      <c r="K380" s="58" t="s">
        <v>484</v>
      </c>
      <c r="L380" s="58" t="s">
        <v>6119</v>
      </c>
      <c r="M380" s="60">
        <v>30.8</v>
      </c>
      <c r="N380" s="38">
        <f t="shared" si="15"/>
        <v>3.85</v>
      </c>
      <c r="O380" s="279">
        <f t="shared" si="16"/>
        <v>6.49</v>
      </c>
      <c r="P380" s="268">
        <f t="shared" si="17"/>
        <v>0.40677966101694918</v>
      </c>
      <c r="Q380" s="62"/>
      <c r="R380" s="63" t="s">
        <v>6179</v>
      </c>
      <c r="S380" s="266" t="s">
        <v>6179</v>
      </c>
      <c r="T380" s="63" t="s">
        <v>6179</v>
      </c>
      <c r="U380" s="63" t="s">
        <v>6179</v>
      </c>
      <c r="V380" s="63" t="s">
        <v>6178</v>
      </c>
    </row>
    <row r="381" spans="2:22" ht="15" customHeight="1" x14ac:dyDescent="0.5">
      <c r="B381" s="58">
        <v>378</v>
      </c>
      <c r="C381" s="58">
        <v>495101</v>
      </c>
      <c r="D381" s="59">
        <v>810050500005</v>
      </c>
      <c r="E381" s="58" t="s">
        <v>2694</v>
      </c>
      <c r="F381" s="58" t="s">
        <v>2695</v>
      </c>
      <c r="G381" s="58">
        <v>12</v>
      </c>
      <c r="H381" s="58">
        <v>12</v>
      </c>
      <c r="I381" s="77" t="s">
        <v>177</v>
      </c>
      <c r="J381" s="58" t="s">
        <v>515</v>
      </c>
      <c r="K381" s="58" t="s">
        <v>14</v>
      </c>
      <c r="L381" s="58" t="s">
        <v>6119</v>
      </c>
      <c r="M381" s="60">
        <v>19.79</v>
      </c>
      <c r="N381" s="38">
        <f t="shared" si="15"/>
        <v>1.6491666666666667</v>
      </c>
      <c r="O381" s="279">
        <f t="shared" si="16"/>
        <v>2.99</v>
      </c>
      <c r="P381" s="268">
        <f t="shared" si="17"/>
        <v>0.44843924191750284</v>
      </c>
      <c r="Q381" s="62"/>
      <c r="R381" s="63" t="s">
        <v>6179</v>
      </c>
      <c r="S381" s="266" t="s">
        <v>6179</v>
      </c>
      <c r="T381" s="63" t="s">
        <v>6179</v>
      </c>
      <c r="U381" s="63" t="s">
        <v>6179</v>
      </c>
      <c r="V381" s="63" t="s">
        <v>6179</v>
      </c>
    </row>
    <row r="382" spans="2:22" ht="15" customHeight="1" x14ac:dyDescent="0.5">
      <c r="B382" s="58">
        <v>379</v>
      </c>
      <c r="C382" s="58">
        <v>258105</v>
      </c>
      <c r="D382" s="59">
        <v>743234002012</v>
      </c>
      <c r="E382" s="58" t="s">
        <v>1737</v>
      </c>
      <c r="F382" s="58" t="s">
        <v>1742</v>
      </c>
      <c r="G382" s="58">
        <v>12</v>
      </c>
      <c r="H382" s="58">
        <v>20</v>
      </c>
      <c r="I382" s="77" t="s">
        <v>177</v>
      </c>
      <c r="J382" s="58" t="s">
        <v>534</v>
      </c>
      <c r="K382" s="58" t="s">
        <v>14</v>
      </c>
      <c r="L382" s="58" t="s">
        <v>6119</v>
      </c>
      <c r="M382" s="60">
        <v>20</v>
      </c>
      <c r="N382" s="38">
        <f t="shared" si="15"/>
        <v>1.6666666666666667</v>
      </c>
      <c r="O382" s="279">
        <f t="shared" si="16"/>
        <v>2.99</v>
      </c>
      <c r="P382" s="268">
        <f t="shared" si="17"/>
        <v>0.44258639910813824</v>
      </c>
      <c r="Q382" s="62"/>
      <c r="R382" s="63" t="s">
        <v>6179</v>
      </c>
      <c r="S382" s="266" t="s">
        <v>6179</v>
      </c>
      <c r="T382" s="63" t="s">
        <v>6179</v>
      </c>
      <c r="U382" s="63" t="s">
        <v>6178</v>
      </c>
      <c r="V382" s="63" t="s">
        <v>6178</v>
      </c>
    </row>
    <row r="383" spans="2:22" ht="15" customHeight="1" x14ac:dyDescent="0.5">
      <c r="B383" s="58">
        <v>380</v>
      </c>
      <c r="C383" s="58">
        <v>500182</v>
      </c>
      <c r="D383" s="59">
        <v>850042382035</v>
      </c>
      <c r="E383" s="58" t="s">
        <v>50</v>
      </c>
      <c r="F383" s="58" t="s">
        <v>2774</v>
      </c>
      <c r="G383" s="58">
        <v>6</v>
      </c>
      <c r="H383" s="58">
        <v>9.5</v>
      </c>
      <c r="I383" s="77" t="s">
        <v>177</v>
      </c>
      <c r="J383" s="58" t="s">
        <v>1891</v>
      </c>
      <c r="K383" s="58" t="s">
        <v>42</v>
      </c>
      <c r="L383" s="58" t="s">
        <v>43</v>
      </c>
      <c r="M383" s="60">
        <v>31.6</v>
      </c>
      <c r="N383" s="38">
        <f t="shared" si="15"/>
        <v>5.2666666666666666</v>
      </c>
      <c r="O383" s="279">
        <f t="shared" si="16"/>
        <v>8.99</v>
      </c>
      <c r="P383" s="268">
        <f t="shared" si="17"/>
        <v>0.41416388579903601</v>
      </c>
      <c r="Q383" s="62"/>
      <c r="R383" s="63" t="s">
        <v>6179</v>
      </c>
      <c r="S383" s="266" t="s">
        <v>6179</v>
      </c>
      <c r="T383" s="63" t="s">
        <v>6179</v>
      </c>
      <c r="U383" s="63" t="s">
        <v>6178</v>
      </c>
      <c r="V383" s="63" t="s">
        <v>6179</v>
      </c>
    </row>
    <row r="384" spans="2:22" ht="15" customHeight="1" x14ac:dyDescent="0.5">
      <c r="B384" s="58">
        <v>381</v>
      </c>
      <c r="C384" s="58">
        <v>258107</v>
      </c>
      <c r="D384" s="59">
        <v>743234000346</v>
      </c>
      <c r="E384" s="58" t="s">
        <v>1737</v>
      </c>
      <c r="F384" s="58" t="s">
        <v>1744</v>
      </c>
      <c r="G384" s="58">
        <v>12</v>
      </c>
      <c r="H384" s="58">
        <v>20</v>
      </c>
      <c r="I384" s="77" t="s">
        <v>177</v>
      </c>
      <c r="J384" s="58" t="s">
        <v>534</v>
      </c>
      <c r="K384" s="58" t="s">
        <v>14</v>
      </c>
      <c r="L384" s="58" t="s">
        <v>6119</v>
      </c>
      <c r="M384" s="60">
        <v>20</v>
      </c>
      <c r="N384" s="38">
        <f t="shared" si="15"/>
        <v>1.6666666666666667</v>
      </c>
      <c r="O384" s="279">
        <f t="shared" si="16"/>
        <v>2.99</v>
      </c>
      <c r="P384" s="268">
        <f t="shared" si="17"/>
        <v>0.44258639910813824</v>
      </c>
      <c r="Q384" s="62"/>
      <c r="R384" s="63" t="s">
        <v>6179</v>
      </c>
      <c r="S384" s="266" t="s">
        <v>6179</v>
      </c>
      <c r="T384" s="63" t="s">
        <v>6179</v>
      </c>
      <c r="U384" s="63" t="s">
        <v>6178</v>
      </c>
      <c r="V384" s="63" t="s">
        <v>6178</v>
      </c>
    </row>
    <row r="385" spans="2:22" ht="15" customHeight="1" x14ac:dyDescent="0.5">
      <c r="B385" s="58">
        <v>382</v>
      </c>
      <c r="C385" s="58">
        <v>503312</v>
      </c>
      <c r="D385" s="59">
        <v>851035003043</v>
      </c>
      <c r="E385" s="58" t="s">
        <v>2893</v>
      </c>
      <c r="F385" s="58" t="s">
        <v>2911</v>
      </c>
      <c r="G385" s="58">
        <v>10</v>
      </c>
      <c r="H385" s="58">
        <v>6.84</v>
      </c>
      <c r="I385" s="77" t="s">
        <v>177</v>
      </c>
      <c r="J385" s="58" t="s">
        <v>1848</v>
      </c>
      <c r="K385" s="58" t="s">
        <v>42</v>
      </c>
      <c r="L385" s="58" t="s">
        <v>43</v>
      </c>
      <c r="M385" s="60">
        <v>48.7</v>
      </c>
      <c r="N385" s="38">
        <f t="shared" si="15"/>
        <v>4.87</v>
      </c>
      <c r="O385" s="279">
        <f t="shared" si="16"/>
        <v>8.49</v>
      </c>
      <c r="P385" s="268">
        <f t="shared" si="17"/>
        <v>0.42638398115429915</v>
      </c>
      <c r="Q385" s="62"/>
      <c r="R385" s="63" t="s">
        <v>6179</v>
      </c>
      <c r="S385" s="266" t="s">
        <v>6179</v>
      </c>
      <c r="T385" s="63" t="s">
        <v>6179</v>
      </c>
      <c r="U385" s="63" t="s">
        <v>6178</v>
      </c>
      <c r="V385" s="63" t="s">
        <v>6178</v>
      </c>
    </row>
    <row r="386" spans="2:22" ht="15" customHeight="1" x14ac:dyDescent="0.5">
      <c r="B386" s="58">
        <v>383</v>
      </c>
      <c r="C386" s="58">
        <v>609167</v>
      </c>
      <c r="D386" s="59">
        <v>863336000447</v>
      </c>
      <c r="E386" s="58" t="s">
        <v>3815</v>
      </c>
      <c r="F386" s="58" t="s">
        <v>3823</v>
      </c>
      <c r="G386" s="58">
        <v>12</v>
      </c>
      <c r="H386" s="58">
        <v>5.2</v>
      </c>
      <c r="I386" s="77" t="s">
        <v>177</v>
      </c>
      <c r="J386" s="58" t="s">
        <v>1848</v>
      </c>
      <c r="K386" s="58" t="s">
        <v>42</v>
      </c>
      <c r="L386" s="58" t="s">
        <v>43</v>
      </c>
      <c r="M386" s="60">
        <v>35</v>
      </c>
      <c r="N386" s="38">
        <f t="shared" si="15"/>
        <v>2.9166666666666665</v>
      </c>
      <c r="O386" s="279">
        <f t="shared" si="16"/>
        <v>4.99</v>
      </c>
      <c r="P386" s="268">
        <f t="shared" si="17"/>
        <v>0.41549766199064803</v>
      </c>
      <c r="Q386" s="62"/>
      <c r="R386" s="63" t="s">
        <v>6179</v>
      </c>
      <c r="S386" s="266" t="s">
        <v>6179</v>
      </c>
      <c r="T386" s="63" t="s">
        <v>6179</v>
      </c>
      <c r="U386" s="63" t="s">
        <v>6179</v>
      </c>
      <c r="V386" s="63" t="s">
        <v>6179</v>
      </c>
    </row>
    <row r="387" spans="2:22" ht="15" customHeight="1" x14ac:dyDescent="0.5">
      <c r="B387" s="58">
        <v>384</v>
      </c>
      <c r="C387" s="58">
        <v>732005</v>
      </c>
      <c r="D387" s="59">
        <v>41390050046</v>
      </c>
      <c r="E387" s="58" t="s">
        <v>4661</v>
      </c>
      <c r="F387" s="58" t="s">
        <v>4664</v>
      </c>
      <c r="G387" s="58">
        <v>12</v>
      </c>
      <c r="H387" s="58">
        <v>8</v>
      </c>
      <c r="I387" s="77" t="s">
        <v>177</v>
      </c>
      <c r="J387" s="58" t="s">
        <v>19</v>
      </c>
      <c r="K387" s="58" t="s">
        <v>14</v>
      </c>
      <c r="L387" s="58" t="s">
        <v>6119</v>
      </c>
      <c r="M387" s="60">
        <v>22.4</v>
      </c>
      <c r="N387" s="38">
        <f t="shared" si="15"/>
        <v>1.8666666666666665</v>
      </c>
      <c r="O387" s="279">
        <f t="shared" si="16"/>
        <v>3.49</v>
      </c>
      <c r="P387" s="268">
        <f t="shared" si="17"/>
        <v>0.46513849092645665</v>
      </c>
      <c r="Q387" s="62"/>
      <c r="R387" s="63" t="s">
        <v>6179</v>
      </c>
      <c r="S387" s="266" t="s">
        <v>6179</v>
      </c>
      <c r="T387" s="63" t="s">
        <v>6178</v>
      </c>
      <c r="U387" s="63" t="s">
        <v>6178</v>
      </c>
      <c r="V387" s="63" t="s">
        <v>6178</v>
      </c>
    </row>
    <row r="388" spans="2:22" ht="15" customHeight="1" x14ac:dyDescent="0.5">
      <c r="B388" s="58">
        <v>385</v>
      </c>
      <c r="C388" s="58">
        <v>451303</v>
      </c>
      <c r="D388" s="59">
        <v>850005100034</v>
      </c>
      <c r="E388" s="58" t="s">
        <v>1681</v>
      </c>
      <c r="F388" s="58" t="s">
        <v>2588</v>
      </c>
      <c r="G388" s="58">
        <v>12</v>
      </c>
      <c r="H388" s="58">
        <v>8</v>
      </c>
      <c r="I388" s="77" t="s">
        <v>177</v>
      </c>
      <c r="J388" s="58" t="s">
        <v>743</v>
      </c>
      <c r="K388" s="58" t="s">
        <v>14</v>
      </c>
      <c r="L388" s="58" t="s">
        <v>6119</v>
      </c>
      <c r="M388" s="60">
        <v>25.82</v>
      </c>
      <c r="N388" s="38">
        <f t="shared" ref="N388:N451" si="18">M388/G388</f>
        <v>2.1516666666666668</v>
      </c>
      <c r="O388" s="279">
        <f t="shared" ref="O388:O451" si="19">IF(CEILING(N388/0.6,1)-0.51&gt;=N388/0.6,CEILING(N388/0.6,1)-0.51,CEILING(N388/0.6,1)-0.01)</f>
        <v>3.99</v>
      </c>
      <c r="P388" s="268">
        <f t="shared" ref="P388:P451" si="20">(O388-N388)/O388</f>
        <v>0.46073517126148705</v>
      </c>
      <c r="Q388" s="62"/>
      <c r="R388" s="63" t="s">
        <v>6179</v>
      </c>
      <c r="S388" s="266" t="s">
        <v>6179</v>
      </c>
      <c r="T388" s="63" t="s">
        <v>6179</v>
      </c>
      <c r="U388" s="63" t="s">
        <v>6178</v>
      </c>
      <c r="V388" s="63" t="s">
        <v>6179</v>
      </c>
    </row>
    <row r="389" spans="2:22" ht="15" customHeight="1" x14ac:dyDescent="0.5">
      <c r="B389" s="58">
        <v>386</v>
      </c>
      <c r="C389" s="58">
        <v>500095</v>
      </c>
      <c r="D389" s="59">
        <v>861080000317</v>
      </c>
      <c r="E389" s="58" t="s">
        <v>417</v>
      </c>
      <c r="F389" s="58" t="s">
        <v>2735</v>
      </c>
      <c r="G389" s="58">
        <v>12</v>
      </c>
      <c r="H389" s="58">
        <v>7.2</v>
      </c>
      <c r="I389" s="77" t="s">
        <v>177</v>
      </c>
      <c r="J389" s="58" t="s">
        <v>1845</v>
      </c>
      <c r="K389" s="58" t="s">
        <v>42</v>
      </c>
      <c r="L389" s="58" t="s">
        <v>43</v>
      </c>
      <c r="M389" s="60">
        <v>33.4</v>
      </c>
      <c r="N389" s="38">
        <f t="shared" si="18"/>
        <v>2.7833333333333332</v>
      </c>
      <c r="O389" s="279">
        <f t="shared" si="19"/>
        <v>4.99</v>
      </c>
      <c r="P389" s="268">
        <f t="shared" si="20"/>
        <v>0.44221776887107556</v>
      </c>
      <c r="Q389" s="62"/>
      <c r="R389" s="63" t="s">
        <v>6179</v>
      </c>
      <c r="S389" s="266" t="s">
        <v>6179</v>
      </c>
      <c r="T389" s="63" t="s">
        <v>6179</v>
      </c>
      <c r="U389" s="63" t="s">
        <v>6178</v>
      </c>
      <c r="V389" s="63" t="s">
        <v>6178</v>
      </c>
    </row>
    <row r="390" spans="2:22" ht="15" customHeight="1" x14ac:dyDescent="0.5">
      <c r="B390" s="58">
        <v>387</v>
      </c>
      <c r="C390" s="58">
        <v>118613</v>
      </c>
      <c r="D390" s="59">
        <v>850046582004</v>
      </c>
      <c r="E390" s="58" t="s">
        <v>1101</v>
      </c>
      <c r="F390" s="58" t="s">
        <v>1105</v>
      </c>
      <c r="G390" s="58">
        <v>12</v>
      </c>
      <c r="H390" s="58">
        <v>1.4</v>
      </c>
      <c r="I390" s="77" t="s">
        <v>177</v>
      </c>
      <c r="J390" s="58" t="s">
        <v>94</v>
      </c>
      <c r="K390" s="58" t="s">
        <v>14</v>
      </c>
      <c r="L390" s="58" t="s">
        <v>6119</v>
      </c>
      <c r="M390" s="60">
        <v>19.2</v>
      </c>
      <c r="N390" s="38">
        <f t="shared" si="18"/>
        <v>1.5999999999999999</v>
      </c>
      <c r="O390" s="279">
        <f t="shared" si="19"/>
        <v>2.99</v>
      </c>
      <c r="P390" s="268">
        <f t="shared" si="20"/>
        <v>0.46488294314381279</v>
      </c>
      <c r="Q390" s="62"/>
      <c r="R390" s="63" t="s">
        <v>6179</v>
      </c>
      <c r="S390" s="266" t="s">
        <v>6179</v>
      </c>
      <c r="T390" s="63" t="s">
        <v>6179</v>
      </c>
      <c r="U390" s="63" t="s">
        <v>6179</v>
      </c>
      <c r="V390" s="63" t="s">
        <v>6179</v>
      </c>
    </row>
    <row r="391" spans="2:22" ht="15" customHeight="1" x14ac:dyDescent="0.5">
      <c r="B391" s="58">
        <v>388</v>
      </c>
      <c r="C391" s="58">
        <v>118610</v>
      </c>
      <c r="D391" s="59">
        <v>860003034149</v>
      </c>
      <c r="E391" s="58" t="s">
        <v>1101</v>
      </c>
      <c r="F391" s="58" t="s">
        <v>1102</v>
      </c>
      <c r="G391" s="58">
        <v>12</v>
      </c>
      <c r="H391" s="58">
        <v>1.4</v>
      </c>
      <c r="I391" s="77" t="s">
        <v>177</v>
      </c>
      <c r="J391" s="58" t="s">
        <v>94</v>
      </c>
      <c r="K391" s="58" t="s">
        <v>14</v>
      </c>
      <c r="L391" s="58" t="s">
        <v>6119</v>
      </c>
      <c r="M391" s="60">
        <v>19.2</v>
      </c>
      <c r="N391" s="38">
        <f t="shared" si="18"/>
        <v>1.5999999999999999</v>
      </c>
      <c r="O391" s="279">
        <f t="shared" si="19"/>
        <v>2.99</v>
      </c>
      <c r="P391" s="268">
        <f t="shared" si="20"/>
        <v>0.46488294314381279</v>
      </c>
      <c r="Q391" s="62"/>
      <c r="R391" s="63" t="s">
        <v>6179</v>
      </c>
      <c r="S391" s="266" t="s">
        <v>6179</v>
      </c>
      <c r="T391" s="63" t="s">
        <v>6179</v>
      </c>
      <c r="U391" s="63" t="s">
        <v>6179</v>
      </c>
      <c r="V391" s="63" t="s">
        <v>6179</v>
      </c>
    </row>
    <row r="392" spans="2:22" ht="15" customHeight="1" x14ac:dyDescent="0.5">
      <c r="B392" s="58">
        <v>389</v>
      </c>
      <c r="C392" s="58">
        <v>474501</v>
      </c>
      <c r="D392" s="59">
        <v>43519000161</v>
      </c>
      <c r="E392" s="58" t="s">
        <v>2646</v>
      </c>
      <c r="F392" s="58" t="s">
        <v>2661</v>
      </c>
      <c r="G392" s="58">
        <v>4</v>
      </c>
      <c r="H392" s="58">
        <v>128</v>
      </c>
      <c r="I392" s="73" t="s">
        <v>5487</v>
      </c>
      <c r="J392" s="58" t="s">
        <v>2321</v>
      </c>
      <c r="K392" s="58" t="s">
        <v>1770</v>
      </c>
      <c r="L392" s="58" t="s">
        <v>1564</v>
      </c>
      <c r="M392" s="60">
        <v>28.3</v>
      </c>
      <c r="N392" s="38">
        <f t="shared" si="18"/>
        <v>7.0750000000000002</v>
      </c>
      <c r="O392" s="279">
        <f t="shared" si="19"/>
        <v>11.99</v>
      </c>
      <c r="P392" s="268">
        <f t="shared" si="20"/>
        <v>0.40992493744787323</v>
      </c>
      <c r="Q392" s="62"/>
      <c r="R392" s="63" t="s">
        <v>6179</v>
      </c>
      <c r="S392" s="266" t="s">
        <v>6179</v>
      </c>
      <c r="T392" s="63" t="s">
        <v>6179</v>
      </c>
      <c r="U392" s="63" t="s">
        <v>6178</v>
      </c>
      <c r="V392" s="63" t="s">
        <v>6178</v>
      </c>
    </row>
    <row r="393" spans="2:22" ht="15" customHeight="1" x14ac:dyDescent="0.5">
      <c r="B393" s="58">
        <v>390</v>
      </c>
      <c r="C393" s="58">
        <v>716623</v>
      </c>
      <c r="D393" s="59">
        <v>631723211048</v>
      </c>
      <c r="E393" s="58" t="s">
        <v>3711</v>
      </c>
      <c r="F393" s="58" t="s">
        <v>4356</v>
      </c>
      <c r="G393" s="58">
        <v>6</v>
      </c>
      <c r="H393" s="58">
        <v>10.6</v>
      </c>
      <c r="I393" s="77" t="s">
        <v>177</v>
      </c>
      <c r="J393" s="58" t="s">
        <v>124</v>
      </c>
      <c r="K393" s="58" t="s">
        <v>14</v>
      </c>
      <c r="L393" s="58" t="s">
        <v>6119</v>
      </c>
      <c r="M393" s="60">
        <v>29.4</v>
      </c>
      <c r="N393" s="38">
        <f t="shared" si="18"/>
        <v>4.8999999999999995</v>
      </c>
      <c r="O393" s="279">
        <f t="shared" si="19"/>
        <v>8.49</v>
      </c>
      <c r="P393" s="268">
        <f t="shared" si="20"/>
        <v>0.4228504122497056</v>
      </c>
      <c r="Q393" s="62"/>
      <c r="R393" s="63" t="s">
        <v>6179</v>
      </c>
      <c r="S393" s="266" t="s">
        <v>6179</v>
      </c>
      <c r="T393" s="63" t="s">
        <v>6178</v>
      </c>
      <c r="U393" s="63" t="s">
        <v>6178</v>
      </c>
      <c r="V393" s="63" t="s">
        <v>6178</v>
      </c>
    </row>
    <row r="394" spans="2:22" ht="15" customHeight="1" x14ac:dyDescent="0.5">
      <c r="B394" s="58">
        <v>391</v>
      </c>
      <c r="C394" s="58">
        <v>712904</v>
      </c>
      <c r="D394" s="59">
        <v>70796400087</v>
      </c>
      <c r="E394" s="58" t="s">
        <v>4261</v>
      </c>
      <c r="F394" s="58" t="s">
        <v>4263</v>
      </c>
      <c r="G394" s="58">
        <v>12</v>
      </c>
      <c r="H394" s="58">
        <v>28</v>
      </c>
      <c r="I394" s="77" t="s">
        <v>177</v>
      </c>
      <c r="J394" s="58" t="s">
        <v>197</v>
      </c>
      <c r="K394" s="58" t="s">
        <v>14</v>
      </c>
      <c r="L394" s="58" t="s">
        <v>6119</v>
      </c>
      <c r="M394" s="60">
        <v>50.2</v>
      </c>
      <c r="N394" s="38">
        <f t="shared" si="18"/>
        <v>4.1833333333333336</v>
      </c>
      <c r="O394" s="279">
        <f t="shared" si="19"/>
        <v>6.99</v>
      </c>
      <c r="P394" s="268">
        <f t="shared" si="20"/>
        <v>0.40152598950882212</v>
      </c>
      <c r="Q394" s="62"/>
      <c r="R394" s="63" t="s">
        <v>6179</v>
      </c>
      <c r="S394" s="266" t="s">
        <v>6179</v>
      </c>
      <c r="T394" s="63" t="s">
        <v>6178</v>
      </c>
      <c r="U394" s="63" t="s">
        <v>6178</v>
      </c>
      <c r="V394" s="63" t="s">
        <v>6178</v>
      </c>
    </row>
    <row r="395" spans="2:22" ht="15" customHeight="1" x14ac:dyDescent="0.5">
      <c r="B395" s="58">
        <v>392</v>
      </c>
      <c r="C395" s="58">
        <v>101411</v>
      </c>
      <c r="D395" s="59">
        <v>808124141049</v>
      </c>
      <c r="E395" s="58" t="s">
        <v>348</v>
      </c>
      <c r="F395" s="58" t="s">
        <v>362</v>
      </c>
      <c r="G395" s="58">
        <v>6</v>
      </c>
      <c r="H395" s="58">
        <v>12.5</v>
      </c>
      <c r="I395" s="77" t="s">
        <v>177</v>
      </c>
      <c r="J395" s="58" t="s">
        <v>356</v>
      </c>
      <c r="K395" s="58" t="s">
        <v>111</v>
      </c>
      <c r="L395" s="58" t="s">
        <v>6119</v>
      </c>
      <c r="M395" s="60">
        <v>21.6</v>
      </c>
      <c r="N395" s="38">
        <f t="shared" si="18"/>
        <v>3.6</v>
      </c>
      <c r="O395" s="279">
        <f t="shared" si="19"/>
        <v>5.99</v>
      </c>
      <c r="P395" s="268">
        <f t="shared" si="20"/>
        <v>0.39899833055091821</v>
      </c>
      <c r="Q395" s="62"/>
      <c r="R395" s="63" t="s">
        <v>6179</v>
      </c>
      <c r="S395" s="266" t="s">
        <v>6179</v>
      </c>
      <c r="T395" s="63" t="s">
        <v>6178</v>
      </c>
      <c r="U395" s="63" t="s">
        <v>6178</v>
      </c>
      <c r="V395" s="63" t="s">
        <v>6178</v>
      </c>
    </row>
    <row r="396" spans="2:22" ht="15" customHeight="1" x14ac:dyDescent="0.5">
      <c r="B396" s="58">
        <v>393</v>
      </c>
      <c r="C396" s="58">
        <v>254212</v>
      </c>
      <c r="D396" s="59">
        <v>854004006373</v>
      </c>
      <c r="E396" s="58" t="s">
        <v>1729</v>
      </c>
      <c r="F396" s="58" t="s">
        <v>1732</v>
      </c>
      <c r="G396" s="58">
        <v>12</v>
      </c>
      <c r="H396" s="58">
        <v>10.5</v>
      </c>
      <c r="I396" s="73" t="s">
        <v>5487</v>
      </c>
      <c r="J396" s="58" t="s">
        <v>464</v>
      </c>
      <c r="K396" s="58" t="s">
        <v>14</v>
      </c>
      <c r="L396" s="58" t="s">
        <v>6119</v>
      </c>
      <c r="M396" s="60">
        <v>30.38</v>
      </c>
      <c r="N396" s="38">
        <f t="shared" si="18"/>
        <v>2.5316666666666667</v>
      </c>
      <c r="O396" s="279">
        <f t="shared" si="19"/>
        <v>4.49</v>
      </c>
      <c r="P396" s="268">
        <f t="shared" si="20"/>
        <v>0.43615441722345955</v>
      </c>
      <c r="Q396" s="62"/>
      <c r="R396" s="63" t="s">
        <v>6179</v>
      </c>
      <c r="S396" s="266" t="s">
        <v>6179</v>
      </c>
      <c r="T396" s="63" t="s">
        <v>6179</v>
      </c>
      <c r="U396" s="63" t="s">
        <v>6179</v>
      </c>
      <c r="V396" s="63" t="s">
        <v>6179</v>
      </c>
    </row>
    <row r="397" spans="2:22" ht="15" customHeight="1" x14ac:dyDescent="0.5">
      <c r="B397" s="58">
        <v>394</v>
      </c>
      <c r="C397" s="58">
        <v>764510</v>
      </c>
      <c r="D397" s="59">
        <v>40784992009</v>
      </c>
      <c r="E397" s="58" t="s">
        <v>5240</v>
      </c>
      <c r="F397" s="58" t="s">
        <v>5246</v>
      </c>
      <c r="G397" s="58">
        <v>12</v>
      </c>
      <c r="H397" s="58">
        <v>14.5</v>
      </c>
      <c r="I397" s="77" t="s">
        <v>177</v>
      </c>
      <c r="J397" s="58" t="s">
        <v>197</v>
      </c>
      <c r="K397" s="58" t="s">
        <v>14</v>
      </c>
      <c r="L397" s="58" t="s">
        <v>6119</v>
      </c>
      <c r="M397" s="60">
        <v>20.81</v>
      </c>
      <c r="N397" s="38">
        <f t="shared" si="18"/>
        <v>1.7341666666666666</v>
      </c>
      <c r="O397" s="279">
        <f t="shared" si="19"/>
        <v>2.99</v>
      </c>
      <c r="P397" s="268">
        <f t="shared" si="20"/>
        <v>0.42001114827201791</v>
      </c>
      <c r="Q397" s="62"/>
      <c r="R397" s="63" t="s">
        <v>6179</v>
      </c>
      <c r="S397" s="266" t="s">
        <v>6179</v>
      </c>
      <c r="T397" s="63" t="s">
        <v>6179</v>
      </c>
      <c r="U397" s="63" t="s">
        <v>6178</v>
      </c>
      <c r="V397" s="63" t="s">
        <v>6178</v>
      </c>
    </row>
    <row r="398" spans="2:22" ht="15" customHeight="1" x14ac:dyDescent="0.5">
      <c r="B398" s="58">
        <v>395</v>
      </c>
      <c r="C398" s="58">
        <v>450216</v>
      </c>
      <c r="D398" s="59">
        <v>762357378927</v>
      </c>
      <c r="E398" s="58" t="s">
        <v>2550</v>
      </c>
      <c r="F398" s="58" t="s">
        <v>2559</v>
      </c>
      <c r="G398" s="58">
        <v>6</v>
      </c>
      <c r="H398" s="58">
        <v>15.2</v>
      </c>
      <c r="I398" s="73" t="s">
        <v>5487</v>
      </c>
      <c r="J398" s="58" t="s">
        <v>2321</v>
      </c>
      <c r="K398" s="58" t="s">
        <v>1770</v>
      </c>
      <c r="L398" s="58" t="s">
        <v>1564</v>
      </c>
      <c r="M398" s="60">
        <v>25.14</v>
      </c>
      <c r="N398" s="38">
        <f t="shared" si="18"/>
        <v>4.1900000000000004</v>
      </c>
      <c r="O398" s="279">
        <f t="shared" si="19"/>
        <v>6.99</v>
      </c>
      <c r="P398" s="268">
        <f t="shared" si="20"/>
        <v>0.40057224606580827</v>
      </c>
      <c r="Q398" s="62"/>
      <c r="R398" s="76" t="s">
        <v>6178</v>
      </c>
      <c r="S398" s="318" t="s">
        <v>6178</v>
      </c>
      <c r="T398" s="76" t="s">
        <v>6178</v>
      </c>
      <c r="U398" s="76" t="s">
        <v>6178</v>
      </c>
      <c r="V398" s="76" t="s">
        <v>6178</v>
      </c>
    </row>
    <row r="399" spans="2:22" ht="15" customHeight="1" x14ac:dyDescent="0.5">
      <c r="B399" s="58">
        <v>396</v>
      </c>
      <c r="C399" s="58">
        <v>400214</v>
      </c>
      <c r="D399" s="59">
        <v>850005866008</v>
      </c>
      <c r="E399" s="58" t="s">
        <v>2455</v>
      </c>
      <c r="F399" s="58" t="s">
        <v>2465</v>
      </c>
      <c r="G399" s="58">
        <v>6</v>
      </c>
      <c r="H399" s="58">
        <v>12</v>
      </c>
      <c r="I399" s="73" t="s">
        <v>5487</v>
      </c>
      <c r="J399" s="58" t="s">
        <v>2321</v>
      </c>
      <c r="K399" s="58" t="s">
        <v>1770</v>
      </c>
      <c r="L399" s="58" t="s">
        <v>1564</v>
      </c>
      <c r="M399" s="60">
        <v>15.4</v>
      </c>
      <c r="N399" s="38">
        <f t="shared" si="18"/>
        <v>2.5666666666666669</v>
      </c>
      <c r="O399" s="279">
        <f t="shared" si="19"/>
        <v>4.49</v>
      </c>
      <c r="P399" s="268">
        <f t="shared" si="20"/>
        <v>0.42835931700074237</v>
      </c>
      <c r="Q399" s="62"/>
      <c r="R399" s="63" t="s">
        <v>6179</v>
      </c>
      <c r="S399" s="266" t="s">
        <v>6179</v>
      </c>
      <c r="T399" s="63" t="s">
        <v>6179</v>
      </c>
      <c r="U399" s="63" t="s">
        <v>6179</v>
      </c>
      <c r="V399" s="63" t="s">
        <v>6178</v>
      </c>
    </row>
    <row r="400" spans="2:22" ht="15" customHeight="1" x14ac:dyDescent="0.5">
      <c r="B400" s="58">
        <v>397</v>
      </c>
      <c r="C400" s="58">
        <v>611509</v>
      </c>
      <c r="D400" s="59">
        <v>857197008629</v>
      </c>
      <c r="E400" s="58" t="s">
        <v>3852</v>
      </c>
      <c r="F400" s="58" t="s">
        <v>3858</v>
      </c>
      <c r="G400" s="58">
        <v>8</v>
      </c>
      <c r="H400" s="58">
        <v>15</v>
      </c>
      <c r="I400" s="77" t="s">
        <v>177</v>
      </c>
      <c r="J400" s="58" t="s">
        <v>6145</v>
      </c>
      <c r="K400" s="58" t="s">
        <v>14</v>
      </c>
      <c r="L400" s="58" t="s">
        <v>43</v>
      </c>
      <c r="M400" s="60">
        <v>35.340000000000003</v>
      </c>
      <c r="N400" s="38">
        <f t="shared" si="18"/>
        <v>4.4175000000000004</v>
      </c>
      <c r="O400" s="279">
        <f t="shared" si="19"/>
        <v>7.49</v>
      </c>
      <c r="P400" s="268">
        <f t="shared" si="20"/>
        <v>0.41021361815754337</v>
      </c>
      <c r="Q400" s="62"/>
      <c r="R400" s="63" t="s">
        <v>6179</v>
      </c>
      <c r="S400" s="266" t="s">
        <v>6179</v>
      </c>
      <c r="T400" s="63" t="s">
        <v>6179</v>
      </c>
      <c r="U400" s="63" t="s">
        <v>6178</v>
      </c>
      <c r="V400" s="63" t="s">
        <v>6178</v>
      </c>
    </row>
    <row r="401" spans="2:22" ht="15" customHeight="1" x14ac:dyDescent="0.5">
      <c r="B401" s="58">
        <v>398</v>
      </c>
      <c r="C401" s="58">
        <v>372305</v>
      </c>
      <c r="D401" s="59">
        <v>812813024681</v>
      </c>
      <c r="E401" s="58" t="s">
        <v>2319</v>
      </c>
      <c r="F401" s="58" t="s">
        <v>2347</v>
      </c>
      <c r="G401" s="58">
        <v>6</v>
      </c>
      <c r="H401" s="58">
        <v>12</v>
      </c>
      <c r="I401" s="77" t="s">
        <v>177</v>
      </c>
      <c r="J401" s="58" t="s">
        <v>1911</v>
      </c>
      <c r="K401" s="58" t="s">
        <v>1770</v>
      </c>
      <c r="L401" s="58" t="s">
        <v>1564</v>
      </c>
      <c r="M401" s="60">
        <v>6.8</v>
      </c>
      <c r="N401" s="38">
        <f t="shared" si="18"/>
        <v>1.1333333333333333</v>
      </c>
      <c r="O401" s="279">
        <f t="shared" si="19"/>
        <v>1.99</v>
      </c>
      <c r="P401" s="268">
        <f t="shared" si="20"/>
        <v>0.4304857621440536</v>
      </c>
      <c r="Q401" s="62"/>
      <c r="R401" s="63" t="s">
        <v>6179</v>
      </c>
      <c r="S401" s="266" t="s">
        <v>6178</v>
      </c>
      <c r="T401" s="63" t="s">
        <v>6179</v>
      </c>
      <c r="U401" s="63" t="s">
        <v>6178</v>
      </c>
      <c r="V401" s="63" t="s">
        <v>6178</v>
      </c>
    </row>
    <row r="402" spans="2:22" ht="15" customHeight="1" x14ac:dyDescent="0.5">
      <c r="B402" s="58">
        <v>399</v>
      </c>
      <c r="C402" s="58">
        <v>495108</v>
      </c>
      <c r="D402" s="59">
        <v>810050500272</v>
      </c>
      <c r="E402" s="58" t="s">
        <v>2694</v>
      </c>
      <c r="F402" s="58" t="s">
        <v>2698</v>
      </c>
      <c r="G402" s="58">
        <v>12</v>
      </c>
      <c r="H402" s="58">
        <v>12</v>
      </c>
      <c r="I402" s="77" t="s">
        <v>177</v>
      </c>
      <c r="J402" s="58" t="s">
        <v>515</v>
      </c>
      <c r="K402" s="58" t="s">
        <v>14</v>
      </c>
      <c r="L402" s="58" t="s">
        <v>6119</v>
      </c>
      <c r="M402" s="60">
        <v>19.79</v>
      </c>
      <c r="N402" s="38">
        <f t="shared" si="18"/>
        <v>1.6491666666666667</v>
      </c>
      <c r="O402" s="279">
        <f t="shared" si="19"/>
        <v>2.99</v>
      </c>
      <c r="P402" s="268">
        <f t="shared" si="20"/>
        <v>0.44843924191750284</v>
      </c>
      <c r="Q402" s="62"/>
      <c r="R402" s="63" t="s">
        <v>6179</v>
      </c>
      <c r="S402" s="266" t="s">
        <v>6179</v>
      </c>
      <c r="T402" s="63" t="s">
        <v>6179</v>
      </c>
      <c r="U402" s="63" t="s">
        <v>6179</v>
      </c>
      <c r="V402" s="63" t="s">
        <v>6179</v>
      </c>
    </row>
    <row r="403" spans="2:22" ht="15" customHeight="1" x14ac:dyDescent="0.5">
      <c r="B403" s="58">
        <v>400</v>
      </c>
      <c r="C403" s="58">
        <v>463204</v>
      </c>
      <c r="D403" s="59">
        <v>856841008053</v>
      </c>
      <c r="E403" s="58" t="s">
        <v>2615</v>
      </c>
      <c r="F403" s="58" t="s">
        <v>2622</v>
      </c>
      <c r="G403" s="58">
        <v>12</v>
      </c>
      <c r="H403" s="58">
        <v>1.7</v>
      </c>
      <c r="I403" s="73" t="s">
        <v>5487</v>
      </c>
      <c r="J403" s="58" t="s">
        <v>110</v>
      </c>
      <c r="K403" s="58" t="s">
        <v>111</v>
      </c>
      <c r="L403" s="58" t="s">
        <v>1564</v>
      </c>
      <c r="M403" s="60">
        <v>22.79</v>
      </c>
      <c r="N403" s="38">
        <f t="shared" si="18"/>
        <v>1.8991666666666667</v>
      </c>
      <c r="O403" s="279">
        <f t="shared" si="19"/>
        <v>3.49</v>
      </c>
      <c r="P403" s="268">
        <f t="shared" si="20"/>
        <v>0.45582617000955111</v>
      </c>
      <c r="Q403" s="62"/>
      <c r="R403" s="63" t="s">
        <v>6179</v>
      </c>
      <c r="S403" s="266" t="s">
        <v>6179</v>
      </c>
      <c r="T403" s="63" t="s">
        <v>6179</v>
      </c>
      <c r="U403" s="63" t="s">
        <v>6178</v>
      </c>
      <c r="V403" s="63" t="s">
        <v>6178</v>
      </c>
    </row>
    <row r="404" spans="2:22" ht="15" customHeight="1" x14ac:dyDescent="0.5">
      <c r="B404" s="58">
        <v>401</v>
      </c>
      <c r="C404" s="58">
        <v>474302</v>
      </c>
      <c r="D404" s="59">
        <v>43519001199</v>
      </c>
      <c r="E404" s="58" t="s">
        <v>2646</v>
      </c>
      <c r="F404" s="58" t="s">
        <v>2657</v>
      </c>
      <c r="G404" s="58">
        <v>4</v>
      </c>
      <c r="H404" s="58">
        <v>52</v>
      </c>
      <c r="I404" s="73" t="s">
        <v>5487</v>
      </c>
      <c r="J404" s="58" t="s">
        <v>2321</v>
      </c>
      <c r="K404" s="58" t="s">
        <v>1770</v>
      </c>
      <c r="L404" s="58" t="s">
        <v>1564</v>
      </c>
      <c r="M404" s="60">
        <v>21.1</v>
      </c>
      <c r="N404" s="38">
        <f t="shared" si="18"/>
        <v>5.2750000000000004</v>
      </c>
      <c r="O404" s="279">
        <f t="shared" si="19"/>
        <v>8.99</v>
      </c>
      <c r="P404" s="268">
        <f t="shared" si="20"/>
        <v>0.41323692992213568</v>
      </c>
      <c r="Q404" s="62"/>
      <c r="R404" s="63" t="s">
        <v>6178</v>
      </c>
      <c r="S404" s="266" t="s">
        <v>6178</v>
      </c>
      <c r="T404" s="63" t="s">
        <v>6179</v>
      </c>
      <c r="U404" s="63" t="s">
        <v>6178</v>
      </c>
      <c r="V404" s="63" t="s">
        <v>6178</v>
      </c>
    </row>
    <row r="405" spans="2:22" ht="15" customHeight="1" x14ac:dyDescent="0.5">
      <c r="B405" s="58">
        <v>402</v>
      </c>
      <c r="C405" s="58">
        <v>254211</v>
      </c>
      <c r="D405" s="59">
        <v>854004006397</v>
      </c>
      <c r="E405" s="58" t="s">
        <v>1729</v>
      </c>
      <c r="F405" s="58" t="s">
        <v>1731</v>
      </c>
      <c r="G405" s="58">
        <v>12</v>
      </c>
      <c r="H405" s="58">
        <v>10.5</v>
      </c>
      <c r="I405" s="73" t="s">
        <v>5487</v>
      </c>
      <c r="J405" s="58" t="s">
        <v>464</v>
      </c>
      <c r="K405" s="58" t="s">
        <v>14</v>
      </c>
      <c r="L405" s="58" t="s">
        <v>6119</v>
      </c>
      <c r="M405" s="60">
        <v>30.38</v>
      </c>
      <c r="N405" s="38">
        <f t="shared" si="18"/>
        <v>2.5316666666666667</v>
      </c>
      <c r="O405" s="279">
        <f t="shared" si="19"/>
        <v>4.49</v>
      </c>
      <c r="P405" s="268">
        <f t="shared" si="20"/>
        <v>0.43615441722345955</v>
      </c>
      <c r="Q405" s="62"/>
      <c r="R405" s="63" t="s">
        <v>6179</v>
      </c>
      <c r="S405" s="266" t="s">
        <v>6179</v>
      </c>
      <c r="T405" s="63" t="s">
        <v>6179</v>
      </c>
      <c r="U405" s="63" t="s">
        <v>6179</v>
      </c>
      <c r="V405" s="63" t="s">
        <v>6179</v>
      </c>
    </row>
    <row r="406" spans="2:22" ht="15" customHeight="1" x14ac:dyDescent="0.5">
      <c r="B406" s="58">
        <v>403</v>
      </c>
      <c r="C406" s="58">
        <v>300312</v>
      </c>
      <c r="D406" s="59">
        <v>850003023168</v>
      </c>
      <c r="E406" s="58" t="s">
        <v>1951</v>
      </c>
      <c r="F406" s="58" t="s">
        <v>5593</v>
      </c>
      <c r="G406" s="58">
        <v>8</v>
      </c>
      <c r="H406" s="58">
        <v>4.4000000000000004</v>
      </c>
      <c r="I406" s="77" t="s">
        <v>177</v>
      </c>
      <c r="J406" s="58" t="s">
        <v>1873</v>
      </c>
      <c r="K406" s="58" t="s">
        <v>1770</v>
      </c>
      <c r="L406" s="58" t="s">
        <v>1564</v>
      </c>
      <c r="M406" s="60">
        <v>12.62</v>
      </c>
      <c r="N406" s="38">
        <f t="shared" si="18"/>
        <v>1.5774999999999999</v>
      </c>
      <c r="O406" s="279">
        <f t="shared" si="19"/>
        <v>2.99</v>
      </c>
      <c r="P406" s="268">
        <f t="shared" si="20"/>
        <v>0.47240802675585292</v>
      </c>
      <c r="Q406" s="62"/>
      <c r="R406" s="63" t="s">
        <v>6178</v>
      </c>
      <c r="S406" s="266" t="s">
        <v>6179</v>
      </c>
      <c r="T406" s="63" t="s">
        <v>6179</v>
      </c>
      <c r="U406" s="63" t="s">
        <v>6178</v>
      </c>
      <c r="V406" s="63" t="s">
        <v>6178</v>
      </c>
    </row>
    <row r="407" spans="2:22" ht="15" customHeight="1" x14ac:dyDescent="0.5">
      <c r="B407" s="58">
        <v>404</v>
      </c>
      <c r="C407" s="58">
        <v>732012</v>
      </c>
      <c r="D407" s="59">
        <v>41390000645</v>
      </c>
      <c r="E407" s="58" t="s">
        <v>4661</v>
      </c>
      <c r="F407" s="58" t="s">
        <v>4668</v>
      </c>
      <c r="G407" s="58">
        <v>6</v>
      </c>
      <c r="H407" s="58">
        <v>10</v>
      </c>
      <c r="I407" s="77" t="s">
        <v>177</v>
      </c>
      <c r="J407" s="58" t="s">
        <v>12</v>
      </c>
      <c r="K407" s="58" t="s">
        <v>14</v>
      </c>
      <c r="L407" s="58" t="s">
        <v>6119</v>
      </c>
      <c r="M407" s="60">
        <v>22.5</v>
      </c>
      <c r="N407" s="38">
        <f t="shared" si="18"/>
        <v>3.75</v>
      </c>
      <c r="O407" s="279">
        <f t="shared" si="19"/>
        <v>6.49</v>
      </c>
      <c r="P407" s="268">
        <f t="shared" si="20"/>
        <v>0.42218798151001541</v>
      </c>
      <c r="Q407" s="62"/>
      <c r="R407" s="63" t="s">
        <v>6179</v>
      </c>
      <c r="S407" s="266" t="s">
        <v>6179</v>
      </c>
      <c r="T407" s="63" t="s">
        <v>6178</v>
      </c>
      <c r="U407" s="63" t="s">
        <v>6178</v>
      </c>
      <c r="V407" s="63" t="s">
        <v>6178</v>
      </c>
    </row>
    <row r="408" spans="2:22" ht="15" customHeight="1" x14ac:dyDescent="0.5">
      <c r="B408" s="58">
        <v>405</v>
      </c>
      <c r="C408" s="58">
        <v>455202</v>
      </c>
      <c r="D408" s="59">
        <v>858148003151</v>
      </c>
      <c r="E408" s="58" t="s">
        <v>2544</v>
      </c>
      <c r="F408" s="58" t="s">
        <v>2609</v>
      </c>
      <c r="G408" s="58">
        <v>12</v>
      </c>
      <c r="H408" s="58">
        <v>12</v>
      </c>
      <c r="I408" s="73" t="s">
        <v>5487</v>
      </c>
      <c r="J408" s="58" t="s">
        <v>2321</v>
      </c>
      <c r="K408" s="58" t="s">
        <v>1770</v>
      </c>
      <c r="L408" s="58" t="s">
        <v>1564</v>
      </c>
      <c r="M408" s="60">
        <v>34.630000000000003</v>
      </c>
      <c r="N408" s="38">
        <f t="shared" si="18"/>
        <v>2.8858333333333337</v>
      </c>
      <c r="O408" s="279">
        <f t="shared" si="19"/>
        <v>4.99</v>
      </c>
      <c r="P408" s="268">
        <f t="shared" si="20"/>
        <v>0.42167668670674679</v>
      </c>
      <c r="Q408" s="62"/>
      <c r="R408" s="63" t="s">
        <v>6179</v>
      </c>
      <c r="S408" s="266" t="s">
        <v>6179</v>
      </c>
      <c r="T408" s="63" t="s">
        <v>6179</v>
      </c>
      <c r="U408" s="63" t="s">
        <v>6178</v>
      </c>
      <c r="V408" s="63" t="s">
        <v>6179</v>
      </c>
    </row>
    <row r="409" spans="2:22" ht="15" customHeight="1" x14ac:dyDescent="0.5">
      <c r="B409" s="58">
        <v>406</v>
      </c>
      <c r="C409" s="58">
        <v>453308</v>
      </c>
      <c r="D409" s="59">
        <v>860000709644</v>
      </c>
      <c r="E409" s="58" t="s">
        <v>2595</v>
      </c>
      <c r="F409" s="58" t="s">
        <v>5764</v>
      </c>
      <c r="G409" s="58">
        <v>12</v>
      </c>
      <c r="H409" s="58">
        <v>7</v>
      </c>
      <c r="I409" s="73" t="s">
        <v>5487</v>
      </c>
      <c r="J409" s="58" t="s">
        <v>743</v>
      </c>
      <c r="K409" s="58" t="s">
        <v>14</v>
      </c>
      <c r="L409" s="58" t="s">
        <v>6119</v>
      </c>
      <c r="M409" s="60">
        <v>23.78</v>
      </c>
      <c r="N409" s="38">
        <f t="shared" si="18"/>
        <v>1.9816666666666667</v>
      </c>
      <c r="O409" s="279">
        <f t="shared" si="19"/>
        <v>3.49</v>
      </c>
      <c r="P409" s="268">
        <f t="shared" si="20"/>
        <v>0.43218720152817575</v>
      </c>
      <c r="Q409" s="62"/>
      <c r="R409" s="63" t="s">
        <v>6179</v>
      </c>
      <c r="S409" s="266" t="s">
        <v>6179</v>
      </c>
      <c r="T409" s="63" t="s">
        <v>6179</v>
      </c>
      <c r="U409" s="63" t="s">
        <v>6179</v>
      </c>
      <c r="V409" s="63" t="s">
        <v>6179</v>
      </c>
    </row>
    <row r="410" spans="2:22" ht="15" customHeight="1" x14ac:dyDescent="0.5">
      <c r="B410" s="58">
        <v>407</v>
      </c>
      <c r="C410" s="58">
        <v>759004</v>
      </c>
      <c r="D410" s="59">
        <v>71018010176</v>
      </c>
      <c r="E410" s="58" t="s">
        <v>3802</v>
      </c>
      <c r="F410" s="58" t="s">
        <v>5169</v>
      </c>
      <c r="G410" s="58">
        <v>12</v>
      </c>
      <c r="H410" s="58">
        <v>16</v>
      </c>
      <c r="I410" s="77" t="s">
        <v>177</v>
      </c>
      <c r="J410" s="58" t="s">
        <v>756</v>
      </c>
      <c r="K410" s="58" t="s">
        <v>14</v>
      </c>
      <c r="L410" s="58" t="s">
        <v>6119</v>
      </c>
      <c r="M410" s="60">
        <v>48</v>
      </c>
      <c r="N410" s="38">
        <f t="shared" si="18"/>
        <v>4</v>
      </c>
      <c r="O410" s="279">
        <f t="shared" si="19"/>
        <v>6.99</v>
      </c>
      <c r="P410" s="268">
        <f t="shared" si="20"/>
        <v>0.42775393419170243</v>
      </c>
      <c r="Q410" s="62"/>
      <c r="R410" s="63" t="s">
        <v>6179</v>
      </c>
      <c r="S410" s="266" t="s">
        <v>6179</v>
      </c>
      <c r="T410" s="63" t="s">
        <v>6178</v>
      </c>
      <c r="U410" s="63" t="s">
        <v>6178</v>
      </c>
      <c r="V410" s="63" t="s">
        <v>6178</v>
      </c>
    </row>
    <row r="411" spans="2:22" ht="15" customHeight="1" x14ac:dyDescent="0.5">
      <c r="B411" s="58">
        <v>408</v>
      </c>
      <c r="C411" s="58">
        <v>100237</v>
      </c>
      <c r="D411" s="59">
        <v>810131350024</v>
      </c>
      <c r="E411" s="58" t="s">
        <v>108</v>
      </c>
      <c r="F411" s="58" t="s">
        <v>114</v>
      </c>
      <c r="G411" s="58">
        <v>7</v>
      </c>
      <c r="H411" s="58">
        <v>0.2</v>
      </c>
      <c r="I411" s="77" t="s">
        <v>177</v>
      </c>
      <c r="J411" s="58" t="s">
        <v>110</v>
      </c>
      <c r="K411" s="58" t="s">
        <v>111</v>
      </c>
      <c r="L411" s="58" t="s">
        <v>6119</v>
      </c>
      <c r="M411" s="60">
        <v>7</v>
      </c>
      <c r="N411" s="38">
        <f t="shared" si="18"/>
        <v>1</v>
      </c>
      <c r="O411" s="279">
        <f t="shared" si="19"/>
        <v>1.99</v>
      </c>
      <c r="P411" s="268">
        <f t="shared" si="20"/>
        <v>0.49748743718592964</v>
      </c>
      <c r="Q411" s="62"/>
      <c r="R411" s="63" t="s">
        <v>6179</v>
      </c>
      <c r="S411" s="266" t="s">
        <v>6179</v>
      </c>
      <c r="T411" s="63" t="s">
        <v>6179</v>
      </c>
      <c r="U411" s="63" t="s">
        <v>6179</v>
      </c>
      <c r="V411" s="63" t="s">
        <v>6178</v>
      </c>
    </row>
    <row r="412" spans="2:22" ht="15" customHeight="1" x14ac:dyDescent="0.5">
      <c r="B412" s="58">
        <v>409</v>
      </c>
      <c r="C412" s="58">
        <v>736904</v>
      </c>
      <c r="D412" s="59">
        <v>862284000035</v>
      </c>
      <c r="E412" s="58" t="s">
        <v>4765</v>
      </c>
      <c r="F412" s="58" t="s">
        <v>4769</v>
      </c>
      <c r="G412" s="58">
        <v>6</v>
      </c>
      <c r="H412" s="58">
        <v>12</v>
      </c>
      <c r="I412" s="77" t="s">
        <v>177</v>
      </c>
      <c r="J412" s="58" t="s">
        <v>515</v>
      </c>
      <c r="K412" s="58" t="s">
        <v>14</v>
      </c>
      <c r="L412" s="58" t="s">
        <v>6119</v>
      </c>
      <c r="M412" s="60">
        <v>30</v>
      </c>
      <c r="N412" s="38">
        <f t="shared" si="18"/>
        <v>5</v>
      </c>
      <c r="O412" s="279">
        <f t="shared" si="19"/>
        <v>8.49</v>
      </c>
      <c r="P412" s="268">
        <f t="shared" si="20"/>
        <v>0.41107184923439344</v>
      </c>
      <c r="Q412" s="62"/>
      <c r="R412" s="63" t="s">
        <v>6179</v>
      </c>
      <c r="S412" s="266" t="s">
        <v>6179</v>
      </c>
      <c r="T412" s="63" t="s">
        <v>6178</v>
      </c>
      <c r="U412" s="63" t="s">
        <v>6178</v>
      </c>
      <c r="V412" s="63" t="s">
        <v>6179</v>
      </c>
    </row>
    <row r="413" spans="2:22" ht="15" customHeight="1" x14ac:dyDescent="0.5">
      <c r="B413" s="58">
        <v>410</v>
      </c>
      <c r="C413" s="58">
        <v>474104</v>
      </c>
      <c r="D413" s="59">
        <v>43519000468</v>
      </c>
      <c r="E413" s="58" t="s">
        <v>2646</v>
      </c>
      <c r="F413" s="58" t="s">
        <v>2649</v>
      </c>
      <c r="G413" s="58">
        <v>6</v>
      </c>
      <c r="H413" s="58">
        <v>12</v>
      </c>
      <c r="I413" s="73" t="s">
        <v>5487</v>
      </c>
      <c r="J413" s="58" t="s">
        <v>2321</v>
      </c>
      <c r="K413" s="58" t="s">
        <v>1770</v>
      </c>
      <c r="L413" s="58" t="s">
        <v>1564</v>
      </c>
      <c r="M413" s="60">
        <v>11.5</v>
      </c>
      <c r="N413" s="38">
        <f t="shared" si="18"/>
        <v>1.9166666666666667</v>
      </c>
      <c r="O413" s="279">
        <f t="shared" si="19"/>
        <v>3.49</v>
      </c>
      <c r="P413" s="268">
        <f t="shared" si="20"/>
        <v>0.45081184336198665</v>
      </c>
      <c r="Q413" s="62"/>
      <c r="R413" s="63" t="s">
        <v>6179</v>
      </c>
      <c r="S413" s="266" t="s">
        <v>6179</v>
      </c>
      <c r="T413" s="63" t="s">
        <v>6179</v>
      </c>
      <c r="U413" s="63" t="s">
        <v>6178</v>
      </c>
      <c r="V413" s="63" t="s">
        <v>6178</v>
      </c>
    </row>
    <row r="414" spans="2:22" ht="15" customHeight="1" x14ac:dyDescent="0.5">
      <c r="B414" s="58">
        <v>411</v>
      </c>
      <c r="C414" s="58">
        <v>494102</v>
      </c>
      <c r="D414" s="59">
        <v>859539007017</v>
      </c>
      <c r="E414" s="58" t="s">
        <v>2693</v>
      </c>
      <c r="F414" s="58" t="s">
        <v>5715</v>
      </c>
      <c r="G414" s="58">
        <v>6</v>
      </c>
      <c r="H414" s="58">
        <v>12</v>
      </c>
      <c r="I414" s="77" t="s">
        <v>177</v>
      </c>
      <c r="J414" s="58" t="s">
        <v>2321</v>
      </c>
      <c r="K414" s="58" t="s">
        <v>1770</v>
      </c>
      <c r="L414" s="58" t="s">
        <v>1564</v>
      </c>
      <c r="M414" s="60">
        <v>21.27</v>
      </c>
      <c r="N414" s="38">
        <f t="shared" si="18"/>
        <v>3.5449999999999999</v>
      </c>
      <c r="O414" s="279">
        <f t="shared" si="19"/>
        <v>5.99</v>
      </c>
      <c r="P414" s="268">
        <f t="shared" si="20"/>
        <v>0.40818030050083476</v>
      </c>
      <c r="Q414" s="62"/>
      <c r="R414" s="63" t="s">
        <v>6178</v>
      </c>
      <c r="S414" s="266" t="s">
        <v>6178</v>
      </c>
      <c r="T414" s="63" t="s">
        <v>6179</v>
      </c>
      <c r="U414" s="63" t="s">
        <v>6178</v>
      </c>
      <c r="V414" s="63" t="s">
        <v>6178</v>
      </c>
    </row>
    <row r="415" spans="2:22" ht="15" customHeight="1" x14ac:dyDescent="0.5">
      <c r="B415" s="58">
        <v>412</v>
      </c>
      <c r="C415" s="58">
        <v>725801</v>
      </c>
      <c r="D415" s="59">
        <v>54400000245</v>
      </c>
      <c r="E415" s="58" t="s">
        <v>4559</v>
      </c>
      <c r="F415" s="58" t="s">
        <v>4560</v>
      </c>
      <c r="G415" s="58">
        <v>12</v>
      </c>
      <c r="H415" s="58">
        <v>8</v>
      </c>
      <c r="I415" s="77" t="s">
        <v>177</v>
      </c>
      <c r="J415" s="58" t="s">
        <v>53</v>
      </c>
      <c r="K415" s="58" t="s">
        <v>14</v>
      </c>
      <c r="L415" s="58" t="s">
        <v>6119</v>
      </c>
      <c r="M415" s="60">
        <v>44.5</v>
      </c>
      <c r="N415" s="38">
        <f t="shared" si="18"/>
        <v>3.7083333333333335</v>
      </c>
      <c r="O415" s="279">
        <f t="shared" si="19"/>
        <v>6.49</v>
      </c>
      <c r="P415" s="268">
        <f t="shared" si="20"/>
        <v>0.42860811504879304</v>
      </c>
      <c r="Q415" s="62"/>
      <c r="R415" s="63" t="s">
        <v>6179</v>
      </c>
      <c r="S415" s="266" t="s">
        <v>6179</v>
      </c>
      <c r="T415" s="63" t="s">
        <v>6178</v>
      </c>
      <c r="U415" s="63" t="s">
        <v>6178</v>
      </c>
      <c r="V415" s="63" t="s">
        <v>6178</v>
      </c>
    </row>
    <row r="416" spans="2:22" ht="15" customHeight="1" x14ac:dyDescent="0.5">
      <c r="B416" s="58">
        <v>413</v>
      </c>
      <c r="C416" s="58">
        <v>300301</v>
      </c>
      <c r="D416" s="59">
        <v>850003023458</v>
      </c>
      <c r="E416" s="58" t="s">
        <v>1951</v>
      </c>
      <c r="F416" s="58" t="s">
        <v>5589</v>
      </c>
      <c r="G416" s="58">
        <v>6</v>
      </c>
      <c r="H416" s="58">
        <v>24</v>
      </c>
      <c r="I416" s="77" t="s">
        <v>177</v>
      </c>
      <c r="J416" s="58" t="s">
        <v>1873</v>
      </c>
      <c r="K416" s="58" t="s">
        <v>1770</v>
      </c>
      <c r="L416" s="58" t="s">
        <v>1564</v>
      </c>
      <c r="M416" s="60">
        <v>32.590000000000003</v>
      </c>
      <c r="N416" s="38">
        <f t="shared" si="18"/>
        <v>5.4316666666666675</v>
      </c>
      <c r="O416" s="279">
        <f t="shared" si="19"/>
        <v>9.49</v>
      </c>
      <c r="P416" s="268">
        <f t="shared" si="20"/>
        <v>0.42764313312258512</v>
      </c>
      <c r="Q416" s="62"/>
      <c r="R416" s="63" t="s">
        <v>6178</v>
      </c>
      <c r="S416" s="266" t="s">
        <v>6179</v>
      </c>
      <c r="T416" s="63" t="s">
        <v>6179</v>
      </c>
      <c r="U416" s="63" t="s">
        <v>6178</v>
      </c>
      <c r="V416" s="63" t="s">
        <v>6178</v>
      </c>
    </row>
    <row r="417" spans="2:22" ht="15" customHeight="1" x14ac:dyDescent="0.5">
      <c r="B417" s="58">
        <v>414</v>
      </c>
      <c r="C417" s="58">
        <v>701501</v>
      </c>
      <c r="D417" s="59">
        <v>52066004386</v>
      </c>
      <c r="E417" s="58" t="s">
        <v>4004</v>
      </c>
      <c r="F417" s="58" t="s">
        <v>4005</v>
      </c>
      <c r="G417" s="58">
        <v>12</v>
      </c>
      <c r="H417" s="58">
        <v>7.94</v>
      </c>
      <c r="I417" s="77" t="s">
        <v>177</v>
      </c>
      <c r="J417" s="58" t="s">
        <v>12</v>
      </c>
      <c r="K417" s="58" t="s">
        <v>14</v>
      </c>
      <c r="L417" s="58" t="s">
        <v>6119</v>
      </c>
      <c r="M417" s="60">
        <v>20.25</v>
      </c>
      <c r="N417" s="38">
        <f t="shared" si="18"/>
        <v>1.6875</v>
      </c>
      <c r="O417" s="279">
        <f t="shared" si="19"/>
        <v>2.99</v>
      </c>
      <c r="P417" s="268">
        <f t="shared" si="20"/>
        <v>0.43561872909699001</v>
      </c>
      <c r="Q417" s="62"/>
      <c r="R417" s="63" t="s">
        <v>6179</v>
      </c>
      <c r="S417" s="266" t="s">
        <v>6179</v>
      </c>
      <c r="T417" s="63" t="s">
        <v>6179</v>
      </c>
      <c r="U417" s="63" t="s">
        <v>6178</v>
      </c>
      <c r="V417" s="63" t="s">
        <v>6178</v>
      </c>
    </row>
    <row r="418" spans="2:22" ht="15" customHeight="1" x14ac:dyDescent="0.5">
      <c r="B418" s="58">
        <v>415</v>
      </c>
      <c r="C418" s="58">
        <v>739602</v>
      </c>
      <c r="D418" s="59">
        <v>8885009961000</v>
      </c>
      <c r="E418" s="58" t="s">
        <v>4841</v>
      </c>
      <c r="F418" s="58" t="s">
        <v>4843</v>
      </c>
      <c r="G418" s="58">
        <v>6</v>
      </c>
      <c r="H418" s="58">
        <v>3.53</v>
      </c>
      <c r="I418" s="77" t="s">
        <v>177</v>
      </c>
      <c r="J418" s="58" t="s">
        <v>12</v>
      </c>
      <c r="K418" s="58" t="s">
        <v>14</v>
      </c>
      <c r="L418" s="58" t="s">
        <v>6119</v>
      </c>
      <c r="M418" s="60">
        <v>25.1</v>
      </c>
      <c r="N418" s="38">
        <f t="shared" si="18"/>
        <v>4.1833333333333336</v>
      </c>
      <c r="O418" s="279">
        <f t="shared" si="19"/>
        <v>6.99</v>
      </c>
      <c r="P418" s="268">
        <f t="shared" si="20"/>
        <v>0.40152598950882212</v>
      </c>
      <c r="Q418" s="62"/>
      <c r="R418" s="63" t="s">
        <v>6179</v>
      </c>
      <c r="S418" s="266" t="s">
        <v>6179</v>
      </c>
      <c r="T418" s="63" t="s">
        <v>6178</v>
      </c>
      <c r="U418" s="63" t="s">
        <v>6178</v>
      </c>
      <c r="V418" s="63" t="s">
        <v>6178</v>
      </c>
    </row>
    <row r="419" spans="2:22" ht="15" customHeight="1" x14ac:dyDescent="0.5">
      <c r="B419" s="58">
        <v>416</v>
      </c>
      <c r="C419" s="58">
        <v>436087</v>
      </c>
      <c r="D419" s="59">
        <v>811184032127</v>
      </c>
      <c r="E419" s="58" t="s">
        <v>1812</v>
      </c>
      <c r="F419" s="58" t="s">
        <v>5738</v>
      </c>
      <c r="G419" s="58">
        <v>12</v>
      </c>
      <c r="H419" s="58">
        <v>11.5</v>
      </c>
      <c r="I419" s="73" t="s">
        <v>5487</v>
      </c>
      <c r="J419" s="58" t="s">
        <v>1997</v>
      </c>
      <c r="K419" s="58" t="s">
        <v>1770</v>
      </c>
      <c r="L419" s="58" t="s">
        <v>1564</v>
      </c>
      <c r="M419" s="60">
        <v>18.7</v>
      </c>
      <c r="N419" s="38">
        <f t="shared" si="18"/>
        <v>1.5583333333333333</v>
      </c>
      <c r="O419" s="279">
        <f t="shared" si="19"/>
        <v>2.99</v>
      </c>
      <c r="P419" s="268">
        <f t="shared" si="20"/>
        <v>0.4788182831661093</v>
      </c>
      <c r="Q419" s="62"/>
      <c r="R419" s="63" t="s">
        <v>6179</v>
      </c>
      <c r="S419" s="266" t="s">
        <v>6179</v>
      </c>
      <c r="T419" s="63" t="s">
        <v>6179</v>
      </c>
      <c r="U419" s="63" t="s">
        <v>6178</v>
      </c>
      <c r="V419" s="63" t="s">
        <v>6178</v>
      </c>
    </row>
    <row r="420" spans="2:22" ht="15" customHeight="1" x14ac:dyDescent="0.5">
      <c r="B420" s="58">
        <v>417</v>
      </c>
      <c r="C420" s="58">
        <v>100114</v>
      </c>
      <c r="D420" s="59">
        <v>860009082847</v>
      </c>
      <c r="E420" s="58" t="s">
        <v>15</v>
      </c>
      <c r="F420" s="58" t="s">
        <v>57</v>
      </c>
      <c r="G420" s="58">
        <v>6</v>
      </c>
      <c r="H420" s="58">
        <v>16.3</v>
      </c>
      <c r="I420" s="73" t="s">
        <v>5487</v>
      </c>
      <c r="J420" s="58" t="s">
        <v>16</v>
      </c>
      <c r="K420" s="58" t="s">
        <v>14</v>
      </c>
      <c r="L420" s="58" t="s">
        <v>6119</v>
      </c>
      <c r="M420" s="60">
        <v>75.400000000000006</v>
      </c>
      <c r="N420" s="38">
        <f t="shared" si="18"/>
        <v>12.566666666666668</v>
      </c>
      <c r="O420" s="279">
        <f t="shared" si="19"/>
        <v>20.99</v>
      </c>
      <c r="P420" s="268">
        <f t="shared" si="20"/>
        <v>0.40130220740034928</v>
      </c>
      <c r="Q420" s="62"/>
      <c r="R420" s="63" t="s">
        <v>6179</v>
      </c>
      <c r="S420" s="266" t="s">
        <v>6179</v>
      </c>
      <c r="T420" s="63" t="s">
        <v>6179</v>
      </c>
      <c r="U420" s="63" t="s">
        <v>6179</v>
      </c>
      <c r="V420" s="63" t="s">
        <v>6179</v>
      </c>
    </row>
    <row r="421" spans="2:22" ht="15" customHeight="1" x14ac:dyDescent="0.5">
      <c r="B421" s="58">
        <v>418</v>
      </c>
      <c r="C421" s="58">
        <v>196301</v>
      </c>
      <c r="D421" s="59">
        <v>864195000388</v>
      </c>
      <c r="E421" s="58" t="s">
        <v>1554</v>
      </c>
      <c r="F421" s="58" t="s">
        <v>1559</v>
      </c>
      <c r="G421" s="58">
        <v>8</v>
      </c>
      <c r="H421" s="58">
        <v>21</v>
      </c>
      <c r="I421" s="77" t="s">
        <v>177</v>
      </c>
      <c r="J421" s="58" t="s">
        <v>680</v>
      </c>
      <c r="K421" s="58" t="s">
        <v>42</v>
      </c>
      <c r="L421" s="58" t="s">
        <v>43</v>
      </c>
      <c r="M421" s="60">
        <v>31.9</v>
      </c>
      <c r="N421" s="38">
        <f t="shared" si="18"/>
        <v>3.9874999999999998</v>
      </c>
      <c r="O421" s="279">
        <f t="shared" si="19"/>
        <v>6.99</v>
      </c>
      <c r="P421" s="268">
        <f t="shared" si="20"/>
        <v>0.42954220314735342</v>
      </c>
      <c r="Q421" s="62"/>
      <c r="R421" s="63" t="s">
        <v>6179</v>
      </c>
      <c r="S421" s="266" t="s">
        <v>6179</v>
      </c>
      <c r="T421" s="63" t="s">
        <v>6179</v>
      </c>
      <c r="U421" s="63" t="s">
        <v>6178</v>
      </c>
      <c r="V421" s="63" t="s">
        <v>6178</v>
      </c>
    </row>
    <row r="422" spans="2:22" ht="15" customHeight="1" x14ac:dyDescent="0.5">
      <c r="B422" s="58">
        <v>419</v>
      </c>
      <c r="C422" s="58">
        <v>400212</v>
      </c>
      <c r="D422" s="59">
        <v>850005866053</v>
      </c>
      <c r="E422" s="58" t="s">
        <v>2455</v>
      </c>
      <c r="F422" s="58" t="s">
        <v>2463</v>
      </c>
      <c r="G422" s="58">
        <v>6</v>
      </c>
      <c r="H422" s="58">
        <v>12</v>
      </c>
      <c r="I422" s="73" t="s">
        <v>5487</v>
      </c>
      <c r="J422" s="58" t="s">
        <v>2321</v>
      </c>
      <c r="K422" s="58" t="s">
        <v>1770</v>
      </c>
      <c r="L422" s="58" t="s">
        <v>1564</v>
      </c>
      <c r="M422" s="60">
        <v>15.4</v>
      </c>
      <c r="N422" s="38">
        <f t="shared" si="18"/>
        <v>2.5666666666666669</v>
      </c>
      <c r="O422" s="279">
        <f t="shared" si="19"/>
        <v>4.49</v>
      </c>
      <c r="P422" s="268">
        <f t="shared" si="20"/>
        <v>0.42835931700074237</v>
      </c>
      <c r="Q422" s="62"/>
      <c r="R422" s="63" t="s">
        <v>6179</v>
      </c>
      <c r="S422" s="266" t="s">
        <v>6179</v>
      </c>
      <c r="T422" s="63" t="s">
        <v>6179</v>
      </c>
      <c r="U422" s="63" t="s">
        <v>6179</v>
      </c>
      <c r="V422" s="63" t="s">
        <v>6178</v>
      </c>
    </row>
    <row r="423" spans="2:22" ht="15" customHeight="1" x14ac:dyDescent="0.5">
      <c r="B423" s="58">
        <v>420</v>
      </c>
      <c r="C423" s="58">
        <v>498203</v>
      </c>
      <c r="D423" s="59">
        <v>860007045271</v>
      </c>
      <c r="E423" s="58" t="s">
        <v>2714</v>
      </c>
      <c r="F423" s="58" t="s">
        <v>2717</v>
      </c>
      <c r="G423" s="58">
        <v>6</v>
      </c>
      <c r="H423" s="58">
        <v>1.8</v>
      </c>
      <c r="I423" s="73" t="s">
        <v>5487</v>
      </c>
      <c r="J423" s="58" t="s">
        <v>110</v>
      </c>
      <c r="K423" s="58" t="s">
        <v>111</v>
      </c>
      <c r="L423" s="58" t="s">
        <v>1564</v>
      </c>
      <c r="M423" s="60">
        <v>13.29</v>
      </c>
      <c r="N423" s="38">
        <f t="shared" si="18"/>
        <v>2.2149999999999999</v>
      </c>
      <c r="O423" s="279">
        <f t="shared" si="19"/>
        <v>3.99</v>
      </c>
      <c r="P423" s="268">
        <f t="shared" si="20"/>
        <v>0.44486215538847124</v>
      </c>
      <c r="Q423" s="62"/>
      <c r="R423" s="63" t="s">
        <v>6179</v>
      </c>
      <c r="S423" s="266" t="s">
        <v>6179</v>
      </c>
      <c r="T423" s="63" t="s">
        <v>6179</v>
      </c>
      <c r="U423" s="63" t="s">
        <v>6178</v>
      </c>
      <c r="V423" s="63" t="s">
        <v>6178</v>
      </c>
    </row>
    <row r="424" spans="2:22" ht="15" customHeight="1" x14ac:dyDescent="0.5">
      <c r="B424" s="58">
        <v>421</v>
      </c>
      <c r="C424" s="58">
        <v>121603</v>
      </c>
      <c r="D424" s="59">
        <v>812668020678</v>
      </c>
      <c r="E424" s="58" t="s">
        <v>1246</v>
      </c>
      <c r="F424" s="58" t="s">
        <v>1249</v>
      </c>
      <c r="G424" s="58">
        <v>6</v>
      </c>
      <c r="H424" s="58">
        <v>4.4000000000000004</v>
      </c>
      <c r="I424" s="77" t="s">
        <v>177</v>
      </c>
      <c r="J424" s="58" t="s">
        <v>13</v>
      </c>
      <c r="K424" s="58" t="s">
        <v>14</v>
      </c>
      <c r="L424" s="58" t="s">
        <v>6119</v>
      </c>
      <c r="M424" s="60">
        <v>22.8</v>
      </c>
      <c r="N424" s="38">
        <f t="shared" si="18"/>
        <v>3.8000000000000003</v>
      </c>
      <c r="O424" s="279">
        <f t="shared" si="19"/>
        <v>6.49</v>
      </c>
      <c r="P424" s="268">
        <f t="shared" si="20"/>
        <v>0.41448382126348227</v>
      </c>
      <c r="Q424" s="62"/>
      <c r="R424" s="63" t="s">
        <v>6179</v>
      </c>
      <c r="S424" s="266" t="s">
        <v>6179</v>
      </c>
      <c r="T424" s="63" t="s">
        <v>6179</v>
      </c>
      <c r="U424" s="63" t="s">
        <v>6178</v>
      </c>
      <c r="V424" s="63" t="s">
        <v>6179</v>
      </c>
    </row>
    <row r="425" spans="2:22" ht="15" customHeight="1" x14ac:dyDescent="0.5">
      <c r="B425" s="58">
        <v>422</v>
      </c>
      <c r="C425" s="58">
        <v>442302</v>
      </c>
      <c r="D425" s="59">
        <v>860002515410</v>
      </c>
      <c r="E425" s="58" t="s">
        <v>2537</v>
      </c>
      <c r="F425" s="58" t="s">
        <v>2539</v>
      </c>
      <c r="G425" s="58">
        <v>12</v>
      </c>
      <c r="H425" s="58">
        <v>2</v>
      </c>
      <c r="I425" s="73" t="s">
        <v>5487</v>
      </c>
      <c r="J425" s="58" t="s">
        <v>110</v>
      </c>
      <c r="K425" s="58" t="s">
        <v>111</v>
      </c>
      <c r="L425" s="58" t="s">
        <v>1564</v>
      </c>
      <c r="M425" s="60">
        <v>38</v>
      </c>
      <c r="N425" s="38">
        <f t="shared" si="18"/>
        <v>3.1666666666666665</v>
      </c>
      <c r="O425" s="279">
        <f t="shared" si="19"/>
        <v>5.49</v>
      </c>
      <c r="P425" s="268">
        <f t="shared" si="20"/>
        <v>0.42319368548876751</v>
      </c>
      <c r="Q425" s="62"/>
      <c r="R425" s="63" t="s">
        <v>6179</v>
      </c>
      <c r="S425" s="266" t="s">
        <v>6179</v>
      </c>
      <c r="T425" s="63" t="s">
        <v>6179</v>
      </c>
      <c r="U425" s="63" t="s">
        <v>6178</v>
      </c>
      <c r="V425" s="63" t="s">
        <v>6178</v>
      </c>
    </row>
    <row r="426" spans="2:22" ht="15" customHeight="1" x14ac:dyDescent="0.5">
      <c r="B426" s="58">
        <v>423</v>
      </c>
      <c r="C426" s="58">
        <v>400051</v>
      </c>
      <c r="D426" s="59">
        <v>700846143724</v>
      </c>
      <c r="E426" s="58" t="s">
        <v>2442</v>
      </c>
      <c r="F426" s="58" t="s">
        <v>2443</v>
      </c>
      <c r="G426" s="58">
        <v>16</v>
      </c>
      <c r="H426" s="58">
        <v>32</v>
      </c>
      <c r="I426" s="77" t="s">
        <v>177</v>
      </c>
      <c r="J426" s="58" t="s">
        <v>2321</v>
      </c>
      <c r="K426" s="58" t="s">
        <v>1770</v>
      </c>
      <c r="L426" s="58" t="s">
        <v>1564</v>
      </c>
      <c r="M426" s="60">
        <v>58</v>
      </c>
      <c r="N426" s="38">
        <f t="shared" si="18"/>
        <v>3.625</v>
      </c>
      <c r="O426" s="279">
        <f t="shared" si="19"/>
        <v>6.49</v>
      </c>
      <c r="P426" s="268">
        <f t="shared" si="20"/>
        <v>0.44144838212634824</v>
      </c>
      <c r="Q426" s="62"/>
      <c r="R426" s="63" t="s">
        <v>6179</v>
      </c>
      <c r="S426" s="266" t="s">
        <v>6179</v>
      </c>
      <c r="T426" s="63" t="s">
        <v>6178</v>
      </c>
      <c r="U426" s="63" t="s">
        <v>6178</v>
      </c>
      <c r="V426" s="63" t="s">
        <v>6178</v>
      </c>
    </row>
    <row r="427" spans="2:22" ht="15" customHeight="1" x14ac:dyDescent="0.5">
      <c r="B427" s="58">
        <v>424</v>
      </c>
      <c r="C427" s="58">
        <v>310315</v>
      </c>
      <c r="D427" s="59">
        <v>860011975618</v>
      </c>
      <c r="E427" s="58" t="s">
        <v>2061</v>
      </c>
      <c r="F427" s="58" t="s">
        <v>2070</v>
      </c>
      <c r="G427" s="58">
        <v>8</v>
      </c>
      <c r="H427" s="58">
        <v>8</v>
      </c>
      <c r="I427" s="77" t="s">
        <v>177</v>
      </c>
      <c r="J427" s="58" t="s">
        <v>1187</v>
      </c>
      <c r="K427" s="58" t="s">
        <v>1770</v>
      </c>
      <c r="L427" s="58" t="s">
        <v>1564</v>
      </c>
      <c r="M427" s="60">
        <v>26.3</v>
      </c>
      <c r="N427" s="38">
        <f t="shared" si="18"/>
        <v>3.2875000000000001</v>
      </c>
      <c r="O427" s="279">
        <f t="shared" si="19"/>
        <v>5.49</v>
      </c>
      <c r="P427" s="268">
        <f t="shared" si="20"/>
        <v>0.40118397085610202</v>
      </c>
      <c r="Q427" s="62"/>
      <c r="R427" s="63" t="s">
        <v>6179</v>
      </c>
      <c r="S427" s="266" t="s">
        <v>6179</v>
      </c>
      <c r="T427" s="63" t="s">
        <v>6179</v>
      </c>
      <c r="U427" s="63" t="s">
        <v>6178</v>
      </c>
      <c r="V427" s="63" t="s">
        <v>6178</v>
      </c>
    </row>
    <row r="428" spans="2:22" ht="15" customHeight="1" x14ac:dyDescent="0.5">
      <c r="B428" s="58">
        <v>425</v>
      </c>
      <c r="C428" s="58">
        <v>703502</v>
      </c>
      <c r="D428" s="59">
        <v>70641000097</v>
      </c>
      <c r="E428" s="58" t="s">
        <v>4027</v>
      </c>
      <c r="F428" s="58" t="s">
        <v>4029</v>
      </c>
      <c r="G428" s="58">
        <v>6</v>
      </c>
      <c r="H428" s="58">
        <v>12</v>
      </c>
      <c r="I428" s="77" t="s">
        <v>177</v>
      </c>
      <c r="J428" s="58" t="s">
        <v>12</v>
      </c>
      <c r="K428" s="58" t="s">
        <v>14</v>
      </c>
      <c r="L428" s="58" t="s">
        <v>6119</v>
      </c>
      <c r="M428" s="60">
        <v>16.3</v>
      </c>
      <c r="N428" s="38">
        <f t="shared" si="18"/>
        <v>2.7166666666666668</v>
      </c>
      <c r="O428" s="279">
        <f t="shared" si="19"/>
        <v>4.99</v>
      </c>
      <c r="P428" s="268">
        <f t="shared" si="20"/>
        <v>0.45557782231128924</v>
      </c>
      <c r="Q428" s="62"/>
      <c r="R428" s="63" t="s">
        <v>6179</v>
      </c>
      <c r="S428" s="266" t="s">
        <v>6179</v>
      </c>
      <c r="T428" s="63" t="s">
        <v>6179</v>
      </c>
      <c r="U428" s="63" t="s">
        <v>6178</v>
      </c>
      <c r="V428" s="63" t="s">
        <v>6178</v>
      </c>
    </row>
    <row r="429" spans="2:22" ht="15" customHeight="1" x14ac:dyDescent="0.5">
      <c r="B429" s="58">
        <v>426</v>
      </c>
      <c r="C429" s="58">
        <v>450213</v>
      </c>
      <c r="D429" s="59">
        <v>762357992055</v>
      </c>
      <c r="E429" s="58" t="s">
        <v>2550</v>
      </c>
      <c r="F429" s="58" t="s">
        <v>2558</v>
      </c>
      <c r="G429" s="58">
        <v>6</v>
      </c>
      <c r="H429" s="58">
        <v>15.2</v>
      </c>
      <c r="I429" s="73" t="s">
        <v>5487</v>
      </c>
      <c r="J429" s="58" t="s">
        <v>2321</v>
      </c>
      <c r="K429" s="58" t="s">
        <v>1770</v>
      </c>
      <c r="L429" s="58" t="s">
        <v>1564</v>
      </c>
      <c r="M429" s="60">
        <v>25.14</v>
      </c>
      <c r="N429" s="38">
        <f t="shared" si="18"/>
        <v>4.1900000000000004</v>
      </c>
      <c r="O429" s="279">
        <f t="shared" si="19"/>
        <v>6.99</v>
      </c>
      <c r="P429" s="268">
        <f t="shared" si="20"/>
        <v>0.40057224606580827</v>
      </c>
      <c r="Q429" s="62"/>
      <c r="R429" s="63" t="s">
        <v>6179</v>
      </c>
      <c r="S429" s="266" t="s">
        <v>6178</v>
      </c>
      <c r="T429" s="63" t="s">
        <v>6179</v>
      </c>
      <c r="U429" s="63" t="s">
        <v>6178</v>
      </c>
      <c r="V429" s="63" t="s">
        <v>6178</v>
      </c>
    </row>
    <row r="430" spans="2:22" ht="15" customHeight="1" x14ac:dyDescent="0.5">
      <c r="B430" s="58">
        <v>427</v>
      </c>
      <c r="C430" s="58">
        <v>752115</v>
      </c>
      <c r="D430" s="59">
        <v>811657030377</v>
      </c>
      <c r="E430" s="58" t="s">
        <v>5055</v>
      </c>
      <c r="F430" s="58" t="s">
        <v>5062</v>
      </c>
      <c r="G430" s="58">
        <v>8</v>
      </c>
      <c r="H430" s="58">
        <v>5.5</v>
      </c>
      <c r="I430" s="77" t="s">
        <v>177</v>
      </c>
      <c r="J430" s="58" t="s">
        <v>9</v>
      </c>
      <c r="K430" s="58" t="s">
        <v>484</v>
      </c>
      <c r="L430" s="58" t="s">
        <v>6119</v>
      </c>
      <c r="M430" s="60">
        <v>30.8</v>
      </c>
      <c r="N430" s="38">
        <f t="shared" si="18"/>
        <v>3.85</v>
      </c>
      <c r="O430" s="279">
        <f t="shared" si="19"/>
        <v>6.49</v>
      </c>
      <c r="P430" s="268">
        <f t="shared" si="20"/>
        <v>0.40677966101694918</v>
      </c>
      <c r="Q430" s="62"/>
      <c r="R430" s="63" t="s">
        <v>6179</v>
      </c>
      <c r="S430" s="266" t="s">
        <v>6179</v>
      </c>
      <c r="T430" s="63" t="s">
        <v>6179</v>
      </c>
      <c r="U430" s="63" t="s">
        <v>6178</v>
      </c>
      <c r="V430" s="63" t="s">
        <v>6178</v>
      </c>
    </row>
    <row r="431" spans="2:22" ht="15" customHeight="1" x14ac:dyDescent="0.5">
      <c r="B431" s="58">
        <v>428</v>
      </c>
      <c r="C431" s="58">
        <v>450220</v>
      </c>
      <c r="D431" s="59">
        <v>762357130006</v>
      </c>
      <c r="E431" s="58" t="s">
        <v>2550</v>
      </c>
      <c r="F431" s="58" t="s">
        <v>2562</v>
      </c>
      <c r="G431" s="58">
        <v>6</v>
      </c>
      <c r="H431" s="58">
        <v>15.2</v>
      </c>
      <c r="I431" s="73" t="s">
        <v>5487</v>
      </c>
      <c r="J431" s="58" t="s">
        <v>2321</v>
      </c>
      <c r="K431" s="58" t="s">
        <v>1770</v>
      </c>
      <c r="L431" s="58" t="s">
        <v>1564</v>
      </c>
      <c r="M431" s="60">
        <v>25.14</v>
      </c>
      <c r="N431" s="38">
        <f t="shared" si="18"/>
        <v>4.1900000000000004</v>
      </c>
      <c r="O431" s="279">
        <f t="shared" si="19"/>
        <v>6.99</v>
      </c>
      <c r="P431" s="268">
        <f t="shared" si="20"/>
        <v>0.40057224606580827</v>
      </c>
      <c r="Q431" s="62"/>
      <c r="R431" s="63" t="s">
        <v>6179</v>
      </c>
      <c r="S431" s="266" t="s">
        <v>6178</v>
      </c>
      <c r="T431" s="63" t="s">
        <v>6178</v>
      </c>
      <c r="U431" s="63" t="s">
        <v>6178</v>
      </c>
      <c r="V431" s="63" t="s">
        <v>6178</v>
      </c>
    </row>
    <row r="432" spans="2:22" ht="15" customHeight="1" x14ac:dyDescent="0.5">
      <c r="B432" s="58">
        <v>429</v>
      </c>
      <c r="C432" s="58">
        <v>525508</v>
      </c>
      <c r="D432" s="59">
        <v>850005872177</v>
      </c>
      <c r="E432" s="58" t="s">
        <v>3252</v>
      </c>
      <c r="F432" s="58" t="s">
        <v>3259</v>
      </c>
      <c r="G432" s="58">
        <v>8</v>
      </c>
      <c r="H432" s="58">
        <v>14</v>
      </c>
      <c r="I432" s="77" t="s">
        <v>177</v>
      </c>
      <c r="J432" s="58" t="s">
        <v>1848</v>
      </c>
      <c r="K432" s="58" t="s">
        <v>42</v>
      </c>
      <c r="L432" s="58" t="s">
        <v>43</v>
      </c>
      <c r="M432" s="60">
        <v>36.76</v>
      </c>
      <c r="N432" s="38">
        <f t="shared" si="18"/>
        <v>4.5949999999999998</v>
      </c>
      <c r="O432" s="279">
        <f t="shared" si="19"/>
        <v>7.99</v>
      </c>
      <c r="P432" s="268">
        <f t="shared" si="20"/>
        <v>0.42490613266583233</v>
      </c>
      <c r="Q432" s="62"/>
      <c r="R432" s="63" t="s">
        <v>6179</v>
      </c>
      <c r="S432" s="266" t="s">
        <v>6179</v>
      </c>
      <c r="T432" s="63" t="s">
        <v>6179</v>
      </c>
      <c r="U432" s="63" t="s">
        <v>6178</v>
      </c>
      <c r="V432" s="63" t="s">
        <v>6178</v>
      </c>
    </row>
    <row r="433" spans="2:22" ht="15" customHeight="1" x14ac:dyDescent="0.5">
      <c r="B433" s="58">
        <v>430</v>
      </c>
      <c r="C433" s="58">
        <v>765104</v>
      </c>
      <c r="D433" s="59">
        <v>837328001057</v>
      </c>
      <c r="E433" s="58" t="s">
        <v>5259</v>
      </c>
      <c r="F433" s="58" t="s">
        <v>5262</v>
      </c>
      <c r="G433" s="58">
        <v>8</v>
      </c>
      <c r="H433" s="58">
        <v>9.5</v>
      </c>
      <c r="I433" s="77" t="s">
        <v>177</v>
      </c>
      <c r="J433" s="58" t="s">
        <v>12</v>
      </c>
      <c r="K433" s="58" t="s">
        <v>14</v>
      </c>
      <c r="L433" s="58" t="s">
        <v>6119</v>
      </c>
      <c r="M433" s="60">
        <v>20.5</v>
      </c>
      <c r="N433" s="38">
        <f t="shared" si="18"/>
        <v>2.5625</v>
      </c>
      <c r="O433" s="279">
        <f t="shared" si="19"/>
        <v>4.49</v>
      </c>
      <c r="P433" s="268">
        <f t="shared" si="20"/>
        <v>0.42928730512249447</v>
      </c>
      <c r="Q433" s="62"/>
      <c r="R433" s="63" t="s">
        <v>6179</v>
      </c>
      <c r="S433" s="266" t="s">
        <v>6179</v>
      </c>
      <c r="T433" s="63" t="s">
        <v>6179</v>
      </c>
      <c r="U433" s="63" t="s">
        <v>6178</v>
      </c>
      <c r="V433" s="63" t="s">
        <v>6178</v>
      </c>
    </row>
    <row r="434" spans="2:22" ht="15" customHeight="1" x14ac:dyDescent="0.5">
      <c r="B434" s="58">
        <v>431</v>
      </c>
      <c r="C434" s="58">
        <v>474209</v>
      </c>
      <c r="D434" s="59">
        <v>43519000444</v>
      </c>
      <c r="E434" s="58" t="s">
        <v>2646</v>
      </c>
      <c r="F434" s="58" t="s">
        <v>5572</v>
      </c>
      <c r="G434" s="58">
        <v>8</v>
      </c>
      <c r="H434" s="58">
        <v>32</v>
      </c>
      <c r="I434" s="73" t="s">
        <v>5487</v>
      </c>
      <c r="J434" s="58" t="s">
        <v>2321</v>
      </c>
      <c r="K434" s="58" t="s">
        <v>1770</v>
      </c>
      <c r="L434" s="58" t="s">
        <v>1564</v>
      </c>
      <c r="M434" s="60">
        <v>28</v>
      </c>
      <c r="N434" s="38">
        <f t="shared" si="18"/>
        <v>3.5</v>
      </c>
      <c r="O434" s="279">
        <f t="shared" si="19"/>
        <v>5.99</v>
      </c>
      <c r="P434" s="268">
        <f t="shared" si="20"/>
        <v>0.41569282136894825</v>
      </c>
      <c r="Q434" s="62"/>
      <c r="R434" s="63" t="s">
        <v>6179</v>
      </c>
      <c r="S434" s="266" t="s">
        <v>6179</v>
      </c>
      <c r="T434" s="63" t="s">
        <v>6179</v>
      </c>
      <c r="U434" s="63" t="s">
        <v>6178</v>
      </c>
      <c r="V434" s="63" t="s">
        <v>6178</v>
      </c>
    </row>
    <row r="435" spans="2:22" ht="15" customHeight="1" x14ac:dyDescent="0.5">
      <c r="B435" s="58">
        <v>432</v>
      </c>
      <c r="C435" s="58">
        <v>736906</v>
      </c>
      <c r="D435" s="59">
        <v>862284000080</v>
      </c>
      <c r="E435" s="58" t="s">
        <v>4765</v>
      </c>
      <c r="F435" s="58" t="s">
        <v>4771</v>
      </c>
      <c r="G435" s="58">
        <v>6</v>
      </c>
      <c r="H435" s="58">
        <v>12</v>
      </c>
      <c r="I435" s="77" t="s">
        <v>177</v>
      </c>
      <c r="J435" s="58" t="s">
        <v>515</v>
      </c>
      <c r="K435" s="58" t="s">
        <v>14</v>
      </c>
      <c r="L435" s="58" t="s">
        <v>6119</v>
      </c>
      <c r="M435" s="60">
        <v>30</v>
      </c>
      <c r="N435" s="38">
        <f t="shared" si="18"/>
        <v>5</v>
      </c>
      <c r="O435" s="279">
        <f t="shared" si="19"/>
        <v>8.49</v>
      </c>
      <c r="P435" s="268">
        <f t="shared" si="20"/>
        <v>0.41107184923439344</v>
      </c>
      <c r="Q435" s="62"/>
      <c r="R435" s="63" t="s">
        <v>6179</v>
      </c>
      <c r="S435" s="266" t="s">
        <v>6179</v>
      </c>
      <c r="T435" s="63" t="s">
        <v>6178</v>
      </c>
      <c r="U435" s="63" t="s">
        <v>6178</v>
      </c>
      <c r="V435" s="63" t="s">
        <v>6179</v>
      </c>
    </row>
    <row r="436" spans="2:22" ht="15" customHeight="1" x14ac:dyDescent="0.5">
      <c r="B436" s="58">
        <v>433</v>
      </c>
      <c r="C436" s="58">
        <v>266204</v>
      </c>
      <c r="D436" s="59">
        <v>840269200236</v>
      </c>
      <c r="E436" s="58" t="s">
        <v>1790</v>
      </c>
      <c r="F436" s="58" t="s">
        <v>1794</v>
      </c>
      <c r="G436" s="58">
        <v>4</v>
      </c>
      <c r="H436" s="58">
        <v>12</v>
      </c>
      <c r="I436" s="73" t="s">
        <v>5487</v>
      </c>
      <c r="J436" s="58" t="s">
        <v>472</v>
      </c>
      <c r="K436" s="58" t="s">
        <v>14</v>
      </c>
      <c r="L436" s="58" t="s">
        <v>6119</v>
      </c>
      <c r="M436" s="60">
        <v>25.4</v>
      </c>
      <c r="N436" s="38">
        <f t="shared" si="18"/>
        <v>6.35</v>
      </c>
      <c r="O436" s="279">
        <f t="shared" si="19"/>
        <v>10.99</v>
      </c>
      <c r="P436" s="268">
        <f t="shared" si="20"/>
        <v>0.42220200181983625</v>
      </c>
      <c r="Q436" s="62"/>
      <c r="R436" s="63" t="s">
        <v>6179</v>
      </c>
      <c r="S436" s="266" t="s">
        <v>6179</v>
      </c>
      <c r="T436" s="63" t="s">
        <v>6178</v>
      </c>
      <c r="U436" s="63" t="s">
        <v>6178</v>
      </c>
      <c r="V436" s="63" t="s">
        <v>6179</v>
      </c>
    </row>
    <row r="437" spans="2:22" ht="15" customHeight="1" x14ac:dyDescent="0.5">
      <c r="B437" s="58">
        <v>434</v>
      </c>
      <c r="C437" s="58">
        <v>113203</v>
      </c>
      <c r="D437" s="59">
        <v>855258006249</v>
      </c>
      <c r="E437" s="58" t="s">
        <v>853</v>
      </c>
      <c r="F437" s="58" t="s">
        <v>856</v>
      </c>
      <c r="G437" s="58">
        <v>12</v>
      </c>
      <c r="H437" s="58">
        <v>1.6</v>
      </c>
      <c r="I437" s="77" t="s">
        <v>177</v>
      </c>
      <c r="J437" s="58" t="s">
        <v>27</v>
      </c>
      <c r="K437" s="58" t="s">
        <v>14</v>
      </c>
      <c r="L437" s="58" t="s">
        <v>6119</v>
      </c>
      <c r="M437" s="60">
        <v>24.56</v>
      </c>
      <c r="N437" s="38">
        <f t="shared" si="18"/>
        <v>2.0466666666666664</v>
      </c>
      <c r="O437" s="279">
        <f t="shared" si="19"/>
        <v>3.49</v>
      </c>
      <c r="P437" s="268">
        <f t="shared" si="20"/>
        <v>0.41356255969436495</v>
      </c>
      <c r="Q437" s="62"/>
      <c r="R437" s="63" t="s">
        <v>6179</v>
      </c>
      <c r="S437" s="266" t="s">
        <v>6179</v>
      </c>
      <c r="T437" s="63" t="s">
        <v>6179</v>
      </c>
      <c r="U437" s="63" t="s">
        <v>6179</v>
      </c>
      <c r="V437" s="63" t="s">
        <v>6179</v>
      </c>
    </row>
    <row r="438" spans="2:22" ht="15" customHeight="1" x14ac:dyDescent="0.5">
      <c r="B438" s="58">
        <v>435</v>
      </c>
      <c r="C438" s="58">
        <v>118615</v>
      </c>
      <c r="D438" s="59">
        <v>860003034194</v>
      </c>
      <c r="E438" s="58" t="s">
        <v>1101</v>
      </c>
      <c r="F438" s="58" t="s">
        <v>1107</v>
      </c>
      <c r="G438" s="58">
        <v>12</v>
      </c>
      <c r="H438" s="58">
        <v>1.4</v>
      </c>
      <c r="I438" s="77" t="s">
        <v>177</v>
      </c>
      <c r="J438" s="58" t="s">
        <v>94</v>
      </c>
      <c r="K438" s="58" t="s">
        <v>14</v>
      </c>
      <c r="L438" s="58" t="s">
        <v>6119</v>
      </c>
      <c r="M438" s="60">
        <v>19.2</v>
      </c>
      <c r="N438" s="38">
        <f t="shared" si="18"/>
        <v>1.5999999999999999</v>
      </c>
      <c r="O438" s="279">
        <f t="shared" si="19"/>
        <v>2.99</v>
      </c>
      <c r="P438" s="268">
        <f t="shared" si="20"/>
        <v>0.46488294314381279</v>
      </c>
      <c r="Q438" s="62"/>
      <c r="R438" s="63" t="s">
        <v>6179</v>
      </c>
      <c r="S438" s="266" t="s">
        <v>6179</v>
      </c>
      <c r="T438" s="63" t="s">
        <v>6179</v>
      </c>
      <c r="U438" s="63" t="s">
        <v>6179</v>
      </c>
      <c r="V438" s="63" t="s">
        <v>6179</v>
      </c>
    </row>
    <row r="439" spans="2:22" ht="15" customHeight="1" x14ac:dyDescent="0.5">
      <c r="B439" s="58">
        <v>436</v>
      </c>
      <c r="C439" s="58">
        <v>600052</v>
      </c>
      <c r="D439" s="59">
        <v>3178530417500</v>
      </c>
      <c r="E439" s="58" t="s">
        <v>3558</v>
      </c>
      <c r="F439" s="58" t="s">
        <v>3560</v>
      </c>
      <c r="G439" s="58">
        <v>70</v>
      </c>
      <c r="H439" s="58">
        <v>1.59</v>
      </c>
      <c r="I439" s="77" t="s">
        <v>177</v>
      </c>
      <c r="J439" s="58" t="s">
        <v>1208</v>
      </c>
      <c r="K439" s="58" t="s">
        <v>1208</v>
      </c>
      <c r="L439" s="58" t="s">
        <v>43</v>
      </c>
      <c r="M439" s="60">
        <v>58.8</v>
      </c>
      <c r="N439" s="38">
        <f t="shared" si="18"/>
        <v>0.84</v>
      </c>
      <c r="O439" s="279">
        <f t="shared" si="19"/>
        <v>1.49</v>
      </c>
      <c r="P439" s="268">
        <f t="shared" si="20"/>
        <v>0.43624161073825507</v>
      </c>
      <c r="Q439" s="62"/>
      <c r="R439" s="63" t="s">
        <v>6179</v>
      </c>
      <c r="S439" s="266" t="s">
        <v>6178</v>
      </c>
      <c r="T439" s="63" t="s">
        <v>6179</v>
      </c>
      <c r="U439" s="63" t="s">
        <v>6178</v>
      </c>
      <c r="V439" s="63" t="s">
        <v>6178</v>
      </c>
    </row>
    <row r="440" spans="2:22" ht="15" customHeight="1" x14ac:dyDescent="0.5">
      <c r="B440" s="58">
        <v>437</v>
      </c>
      <c r="C440" s="58">
        <v>503313</v>
      </c>
      <c r="D440" s="59">
        <v>851035003029</v>
      </c>
      <c r="E440" s="58" t="s">
        <v>2893</v>
      </c>
      <c r="F440" s="58" t="s">
        <v>2912</v>
      </c>
      <c r="G440" s="58">
        <v>10</v>
      </c>
      <c r="H440" s="58">
        <v>6.84</v>
      </c>
      <c r="I440" s="77" t="s">
        <v>177</v>
      </c>
      <c r="J440" s="58" t="s">
        <v>1848</v>
      </c>
      <c r="K440" s="58" t="s">
        <v>42</v>
      </c>
      <c r="L440" s="58" t="s">
        <v>43</v>
      </c>
      <c r="M440" s="60">
        <v>48.7</v>
      </c>
      <c r="N440" s="38">
        <f t="shared" si="18"/>
        <v>4.87</v>
      </c>
      <c r="O440" s="279">
        <f t="shared" si="19"/>
        <v>8.49</v>
      </c>
      <c r="P440" s="268">
        <f t="shared" si="20"/>
        <v>0.42638398115429915</v>
      </c>
      <c r="Q440" s="62"/>
      <c r="R440" s="63" t="s">
        <v>6179</v>
      </c>
      <c r="S440" s="266" t="s">
        <v>6179</v>
      </c>
      <c r="T440" s="63" t="s">
        <v>6179</v>
      </c>
      <c r="U440" s="63" t="s">
        <v>6178</v>
      </c>
      <c r="V440" s="63" t="s">
        <v>6178</v>
      </c>
    </row>
    <row r="441" spans="2:22" ht="15" customHeight="1" x14ac:dyDescent="0.5">
      <c r="B441" s="58">
        <v>438</v>
      </c>
      <c r="C441" s="58">
        <v>550413</v>
      </c>
      <c r="D441" s="59">
        <v>850064670011</v>
      </c>
      <c r="E441" s="58" t="s">
        <v>1524</v>
      </c>
      <c r="F441" s="58" t="s">
        <v>3384</v>
      </c>
      <c r="G441" s="58">
        <v>8</v>
      </c>
      <c r="H441" s="58">
        <v>9.9</v>
      </c>
      <c r="I441" s="77" t="s">
        <v>177</v>
      </c>
      <c r="J441" s="58" t="s">
        <v>1848</v>
      </c>
      <c r="K441" s="58" t="s">
        <v>42</v>
      </c>
      <c r="L441" s="58" t="s">
        <v>43</v>
      </c>
      <c r="M441" s="60">
        <v>31.6</v>
      </c>
      <c r="N441" s="38">
        <f t="shared" si="18"/>
        <v>3.95</v>
      </c>
      <c r="O441" s="279">
        <f t="shared" si="19"/>
        <v>6.99</v>
      </c>
      <c r="P441" s="268">
        <f t="shared" si="20"/>
        <v>0.43490701001430615</v>
      </c>
      <c r="Q441" s="62"/>
      <c r="R441" s="63" t="s">
        <v>6179</v>
      </c>
      <c r="S441" s="266" t="s">
        <v>6179</v>
      </c>
      <c r="T441" s="63" t="s">
        <v>6179</v>
      </c>
      <c r="U441" s="63" t="s">
        <v>6178</v>
      </c>
      <c r="V441" s="63" t="s">
        <v>6178</v>
      </c>
    </row>
    <row r="442" spans="2:22" ht="15" customHeight="1" x14ac:dyDescent="0.5">
      <c r="B442" s="58">
        <v>439</v>
      </c>
      <c r="C442" s="58">
        <v>101404</v>
      </c>
      <c r="D442" s="59">
        <v>808124121034</v>
      </c>
      <c r="E442" s="58" t="s">
        <v>348</v>
      </c>
      <c r="F442" s="58" t="s">
        <v>353</v>
      </c>
      <c r="G442" s="58">
        <v>6</v>
      </c>
      <c r="H442" s="58">
        <v>16</v>
      </c>
      <c r="I442" s="77" t="s">
        <v>177</v>
      </c>
      <c r="J442" s="58" t="s">
        <v>328</v>
      </c>
      <c r="K442" s="58" t="s">
        <v>14</v>
      </c>
      <c r="L442" s="58" t="s">
        <v>6119</v>
      </c>
      <c r="M442" s="60">
        <v>21.6</v>
      </c>
      <c r="N442" s="38">
        <f t="shared" si="18"/>
        <v>3.6</v>
      </c>
      <c r="O442" s="279">
        <f t="shared" si="19"/>
        <v>5.99</v>
      </c>
      <c r="P442" s="268">
        <f t="shared" si="20"/>
        <v>0.39899833055091821</v>
      </c>
      <c r="Q442" s="62"/>
      <c r="R442" s="63" t="s">
        <v>6179</v>
      </c>
      <c r="S442" s="266" t="s">
        <v>6179</v>
      </c>
      <c r="T442" s="63" t="s">
        <v>6178</v>
      </c>
      <c r="U442" s="63" t="s">
        <v>6178</v>
      </c>
      <c r="V442" s="63" t="s">
        <v>6178</v>
      </c>
    </row>
    <row r="443" spans="2:22" ht="15" customHeight="1" x14ac:dyDescent="0.5">
      <c r="B443" s="58">
        <v>440</v>
      </c>
      <c r="C443" s="58">
        <v>328505</v>
      </c>
      <c r="D443" s="59">
        <v>810003516602</v>
      </c>
      <c r="E443" s="58" t="s">
        <v>2151</v>
      </c>
      <c r="F443" s="58" t="s">
        <v>2186</v>
      </c>
      <c r="G443" s="58">
        <v>6</v>
      </c>
      <c r="H443" s="58">
        <v>12.8</v>
      </c>
      <c r="I443" s="77" t="s">
        <v>177</v>
      </c>
      <c r="J443" s="58" t="s">
        <v>1873</v>
      </c>
      <c r="K443" s="58" t="s">
        <v>1770</v>
      </c>
      <c r="L443" s="58" t="s">
        <v>1564</v>
      </c>
      <c r="M443" s="60">
        <v>55</v>
      </c>
      <c r="N443" s="38">
        <f t="shared" si="18"/>
        <v>9.1666666666666661</v>
      </c>
      <c r="O443" s="279">
        <f t="shared" si="19"/>
        <v>15.49</v>
      </c>
      <c r="P443" s="268">
        <f t="shared" si="20"/>
        <v>0.40822035721971167</v>
      </c>
      <c r="Q443" s="62"/>
      <c r="R443" s="63" t="s">
        <v>6179</v>
      </c>
      <c r="S443" s="266" t="s">
        <v>6178</v>
      </c>
      <c r="T443" s="63" t="s">
        <v>6178</v>
      </c>
      <c r="U443" s="63" t="s">
        <v>6178</v>
      </c>
      <c r="V443" s="63" t="s">
        <v>6178</v>
      </c>
    </row>
    <row r="444" spans="2:22" ht="15" customHeight="1" x14ac:dyDescent="0.5">
      <c r="B444" s="58">
        <v>441</v>
      </c>
      <c r="C444" s="58">
        <v>100606</v>
      </c>
      <c r="D444" s="59">
        <v>850046663086</v>
      </c>
      <c r="E444" s="58" t="s">
        <v>200</v>
      </c>
      <c r="F444" s="58" t="s">
        <v>204</v>
      </c>
      <c r="G444" s="58">
        <v>12</v>
      </c>
      <c r="H444" s="58">
        <v>5</v>
      </c>
      <c r="I444" s="77" t="s">
        <v>177</v>
      </c>
      <c r="J444" s="58" t="s">
        <v>202</v>
      </c>
      <c r="K444" s="58" t="s">
        <v>484</v>
      </c>
      <c r="L444" s="58" t="s">
        <v>6119</v>
      </c>
      <c r="M444" s="60">
        <v>64.56</v>
      </c>
      <c r="N444" s="38">
        <f t="shared" si="18"/>
        <v>5.38</v>
      </c>
      <c r="O444" s="279">
        <f t="shared" si="19"/>
        <v>8.99</v>
      </c>
      <c r="P444" s="268">
        <f t="shared" si="20"/>
        <v>0.40155728587319245</v>
      </c>
      <c r="Q444" s="62"/>
      <c r="R444" s="63" t="s">
        <v>6179</v>
      </c>
      <c r="S444" s="266" t="s">
        <v>6179</v>
      </c>
      <c r="T444" s="63" t="s">
        <v>6179</v>
      </c>
      <c r="U444" s="63" t="s">
        <v>6178</v>
      </c>
      <c r="V444" s="63" t="s">
        <v>6178</v>
      </c>
    </row>
    <row r="445" spans="2:22" ht="15" customHeight="1" x14ac:dyDescent="0.5">
      <c r="B445" s="58">
        <v>442</v>
      </c>
      <c r="C445" s="58">
        <v>400039</v>
      </c>
      <c r="D445" s="59">
        <v>850003023847</v>
      </c>
      <c r="E445" s="58" t="s">
        <v>1951</v>
      </c>
      <c r="F445" s="58" t="s">
        <v>2440</v>
      </c>
      <c r="G445" s="58">
        <v>6</v>
      </c>
      <c r="H445" s="58">
        <v>32</v>
      </c>
      <c r="I445" s="73" t="s">
        <v>5487</v>
      </c>
      <c r="J445" s="58" t="s">
        <v>2321</v>
      </c>
      <c r="K445" s="58" t="s">
        <v>1770</v>
      </c>
      <c r="L445" s="58" t="s">
        <v>1564</v>
      </c>
      <c r="M445" s="60">
        <v>44.9</v>
      </c>
      <c r="N445" s="38">
        <f t="shared" si="18"/>
        <v>7.4833333333333334</v>
      </c>
      <c r="O445" s="279">
        <f t="shared" si="19"/>
        <v>12.49</v>
      </c>
      <c r="P445" s="268">
        <f t="shared" si="20"/>
        <v>0.4008540165465706</v>
      </c>
      <c r="Q445" s="62"/>
      <c r="R445" s="63" t="s">
        <v>6178</v>
      </c>
      <c r="S445" s="266" t="s">
        <v>6179</v>
      </c>
      <c r="T445" s="63" t="s">
        <v>6179</v>
      </c>
      <c r="U445" s="63" t="s">
        <v>6178</v>
      </c>
      <c r="V445" s="63" t="s">
        <v>6178</v>
      </c>
    </row>
    <row r="446" spans="2:22" ht="15" customHeight="1" x14ac:dyDescent="0.5">
      <c r="B446" s="58">
        <v>443</v>
      </c>
      <c r="C446" s="58">
        <v>450222</v>
      </c>
      <c r="D446" s="59">
        <v>762357338112</v>
      </c>
      <c r="E446" s="58" t="s">
        <v>2550</v>
      </c>
      <c r="F446" s="58" t="s">
        <v>2564</v>
      </c>
      <c r="G446" s="58">
        <v>6</v>
      </c>
      <c r="H446" s="58">
        <v>15.2</v>
      </c>
      <c r="I446" s="73" t="s">
        <v>5487</v>
      </c>
      <c r="J446" s="58" t="s">
        <v>2321</v>
      </c>
      <c r="K446" s="58" t="s">
        <v>1770</v>
      </c>
      <c r="L446" s="58" t="s">
        <v>1564</v>
      </c>
      <c r="M446" s="60">
        <v>25.14</v>
      </c>
      <c r="N446" s="38">
        <f t="shared" si="18"/>
        <v>4.1900000000000004</v>
      </c>
      <c r="O446" s="279">
        <f t="shared" si="19"/>
        <v>6.99</v>
      </c>
      <c r="P446" s="268">
        <f t="shared" si="20"/>
        <v>0.40057224606580827</v>
      </c>
      <c r="Q446" s="62"/>
      <c r="R446" s="63" t="s">
        <v>6179</v>
      </c>
      <c r="S446" s="266" t="s">
        <v>6178</v>
      </c>
      <c r="T446" s="63" t="s">
        <v>6179</v>
      </c>
      <c r="U446" s="63" t="s">
        <v>6178</v>
      </c>
      <c r="V446" s="63" t="s">
        <v>6178</v>
      </c>
    </row>
    <row r="447" spans="2:22" ht="15" customHeight="1" x14ac:dyDescent="0.5">
      <c r="B447" s="58">
        <v>444</v>
      </c>
      <c r="C447" s="58">
        <v>450231</v>
      </c>
      <c r="D447" s="59">
        <v>762357373991</v>
      </c>
      <c r="E447" s="58" t="s">
        <v>2550</v>
      </c>
      <c r="F447" s="58" t="s">
        <v>2570</v>
      </c>
      <c r="G447" s="58">
        <v>6</v>
      </c>
      <c r="H447" s="58">
        <v>15.2</v>
      </c>
      <c r="I447" s="73" t="s">
        <v>5487</v>
      </c>
      <c r="J447" s="58" t="s">
        <v>2321</v>
      </c>
      <c r="K447" s="58" t="s">
        <v>1770</v>
      </c>
      <c r="L447" s="58" t="s">
        <v>1564</v>
      </c>
      <c r="M447" s="60">
        <v>25.14</v>
      </c>
      <c r="N447" s="38">
        <f t="shared" si="18"/>
        <v>4.1900000000000004</v>
      </c>
      <c r="O447" s="279">
        <f t="shared" si="19"/>
        <v>6.99</v>
      </c>
      <c r="P447" s="268">
        <f t="shared" si="20"/>
        <v>0.40057224606580827</v>
      </c>
      <c r="Q447" s="62"/>
      <c r="R447" s="63" t="s">
        <v>6179</v>
      </c>
      <c r="S447" s="266" t="s">
        <v>6178</v>
      </c>
      <c r="T447" s="63" t="s">
        <v>6178</v>
      </c>
      <c r="U447" s="63" t="s">
        <v>6178</v>
      </c>
      <c r="V447" s="63" t="s">
        <v>6178</v>
      </c>
    </row>
    <row r="448" spans="2:22" ht="15" customHeight="1" x14ac:dyDescent="0.5">
      <c r="B448" s="58">
        <v>445</v>
      </c>
      <c r="C448" s="58">
        <v>743904</v>
      </c>
      <c r="D448" s="59">
        <v>652642000605</v>
      </c>
      <c r="E448" s="58" t="s">
        <v>4903</v>
      </c>
      <c r="F448" s="58" t="s">
        <v>4905</v>
      </c>
      <c r="G448" s="58">
        <v>6</v>
      </c>
      <c r="H448" s="58">
        <v>8.82</v>
      </c>
      <c r="I448" s="77" t="s">
        <v>177</v>
      </c>
      <c r="J448" s="58" t="s">
        <v>756</v>
      </c>
      <c r="K448" s="58" t="s">
        <v>14</v>
      </c>
      <c r="L448" s="58" t="s">
        <v>6119</v>
      </c>
      <c r="M448" s="60">
        <v>25.9</v>
      </c>
      <c r="N448" s="38">
        <f t="shared" si="18"/>
        <v>4.3166666666666664</v>
      </c>
      <c r="O448" s="279">
        <f t="shared" si="19"/>
        <v>7.49</v>
      </c>
      <c r="P448" s="268">
        <f t="shared" si="20"/>
        <v>0.42367601246105924</v>
      </c>
      <c r="Q448" s="62"/>
      <c r="R448" s="63" t="s">
        <v>6179</v>
      </c>
      <c r="S448" s="266" t="s">
        <v>6179</v>
      </c>
      <c r="T448" s="63" t="s">
        <v>6178</v>
      </c>
      <c r="U448" s="63" t="s">
        <v>6178</v>
      </c>
      <c r="V448" s="63" t="s">
        <v>6178</v>
      </c>
    </row>
    <row r="449" spans="2:22" ht="15" customHeight="1" x14ac:dyDescent="0.5">
      <c r="B449" s="58">
        <v>446</v>
      </c>
      <c r="C449" s="58">
        <v>355318</v>
      </c>
      <c r="D449" s="59">
        <v>850003994727</v>
      </c>
      <c r="E449" s="58" t="s">
        <v>2281</v>
      </c>
      <c r="F449" s="58" t="s">
        <v>2292</v>
      </c>
      <c r="G449" s="58">
        <v>8</v>
      </c>
      <c r="H449" s="58">
        <v>5</v>
      </c>
      <c r="I449" s="77" t="s">
        <v>177</v>
      </c>
      <c r="J449" s="58" t="s">
        <v>1873</v>
      </c>
      <c r="K449" s="58" t="s">
        <v>1770</v>
      </c>
      <c r="L449" s="58" t="s">
        <v>1564</v>
      </c>
      <c r="M449" s="60">
        <v>11.9</v>
      </c>
      <c r="N449" s="38">
        <f t="shared" si="18"/>
        <v>1.4875</v>
      </c>
      <c r="O449" s="279">
        <f t="shared" si="19"/>
        <v>2.4900000000000002</v>
      </c>
      <c r="P449" s="268">
        <f t="shared" si="20"/>
        <v>0.40261044176706828</v>
      </c>
      <c r="Q449" s="62"/>
      <c r="R449" s="63" t="s">
        <v>6179</v>
      </c>
      <c r="S449" s="266" t="s">
        <v>6179</v>
      </c>
      <c r="T449" s="63" t="s">
        <v>6179</v>
      </c>
      <c r="U449" s="63" t="s">
        <v>6178</v>
      </c>
      <c r="V449" s="63" t="s">
        <v>6178</v>
      </c>
    </row>
    <row r="450" spans="2:22" ht="15" customHeight="1" x14ac:dyDescent="0.5">
      <c r="B450" s="58">
        <v>447</v>
      </c>
      <c r="C450" s="58">
        <v>300513</v>
      </c>
      <c r="D450" s="59">
        <v>857894000315</v>
      </c>
      <c r="E450" s="58" t="s">
        <v>1959</v>
      </c>
      <c r="F450" s="58" t="s">
        <v>1968</v>
      </c>
      <c r="G450" s="58">
        <v>6</v>
      </c>
      <c r="H450" s="58">
        <v>32</v>
      </c>
      <c r="I450" s="73" t="s">
        <v>5487</v>
      </c>
      <c r="J450" s="58" t="s">
        <v>1911</v>
      </c>
      <c r="K450" s="58" t="s">
        <v>1770</v>
      </c>
      <c r="L450" s="58" t="s">
        <v>1564</v>
      </c>
      <c r="M450" s="60">
        <v>20.5</v>
      </c>
      <c r="N450" s="38">
        <f t="shared" si="18"/>
        <v>3.4166666666666665</v>
      </c>
      <c r="O450" s="279">
        <f t="shared" si="19"/>
        <v>5.99</v>
      </c>
      <c r="P450" s="268">
        <f t="shared" si="20"/>
        <v>0.42960489705063998</v>
      </c>
      <c r="Q450" s="62"/>
      <c r="R450" s="76" t="s">
        <v>6178</v>
      </c>
      <c r="S450" s="318" t="s">
        <v>6178</v>
      </c>
      <c r="T450" s="76" t="s">
        <v>6178</v>
      </c>
      <c r="U450" s="76" t="s">
        <v>6178</v>
      </c>
      <c r="V450" s="76" t="s">
        <v>6178</v>
      </c>
    </row>
    <row r="451" spans="2:22" ht="15" customHeight="1" x14ac:dyDescent="0.5">
      <c r="B451" s="58">
        <v>448</v>
      </c>
      <c r="C451" s="58">
        <v>494103</v>
      </c>
      <c r="D451" s="59">
        <v>859539007048</v>
      </c>
      <c r="E451" s="58" t="s">
        <v>2693</v>
      </c>
      <c r="F451" s="58" t="s">
        <v>5716</v>
      </c>
      <c r="G451" s="58">
        <v>6</v>
      </c>
      <c r="H451" s="58">
        <v>12</v>
      </c>
      <c r="I451" s="77" t="s">
        <v>177</v>
      </c>
      <c r="J451" s="58" t="s">
        <v>2321</v>
      </c>
      <c r="K451" s="58" t="s">
        <v>1770</v>
      </c>
      <c r="L451" s="58" t="s">
        <v>1564</v>
      </c>
      <c r="M451" s="60">
        <v>21.27</v>
      </c>
      <c r="N451" s="38">
        <f t="shared" si="18"/>
        <v>3.5449999999999999</v>
      </c>
      <c r="O451" s="279">
        <f t="shared" si="19"/>
        <v>5.99</v>
      </c>
      <c r="P451" s="268">
        <f t="shared" si="20"/>
        <v>0.40818030050083476</v>
      </c>
      <c r="Q451" s="62"/>
      <c r="R451" s="63" t="s">
        <v>6178</v>
      </c>
      <c r="S451" s="266" t="s">
        <v>6178</v>
      </c>
      <c r="T451" s="63" t="s">
        <v>6179</v>
      </c>
      <c r="U451" s="63" t="s">
        <v>6178</v>
      </c>
      <c r="V451" s="63" t="s">
        <v>6178</v>
      </c>
    </row>
    <row r="452" spans="2:22" ht="15" customHeight="1" x14ac:dyDescent="0.5">
      <c r="B452" s="58">
        <v>449</v>
      </c>
      <c r="C452" s="58">
        <v>450225</v>
      </c>
      <c r="D452" s="59">
        <v>762357481115</v>
      </c>
      <c r="E452" s="58" t="s">
        <v>2550</v>
      </c>
      <c r="F452" s="58" t="s">
        <v>2566</v>
      </c>
      <c r="G452" s="58">
        <v>6</v>
      </c>
      <c r="H452" s="58">
        <v>15.2</v>
      </c>
      <c r="I452" s="73" t="s">
        <v>5487</v>
      </c>
      <c r="J452" s="58" t="s">
        <v>2321</v>
      </c>
      <c r="K452" s="58" t="s">
        <v>1770</v>
      </c>
      <c r="L452" s="58" t="s">
        <v>1564</v>
      </c>
      <c r="M452" s="60">
        <v>25.14</v>
      </c>
      <c r="N452" s="38">
        <f t="shared" ref="N452:N515" si="21">M452/G452</f>
        <v>4.1900000000000004</v>
      </c>
      <c r="O452" s="279">
        <f t="shared" ref="O452:O515" si="22">IF(CEILING(N452/0.6,1)-0.51&gt;=N452/0.6,CEILING(N452/0.6,1)-0.51,CEILING(N452/0.6,1)-0.01)</f>
        <v>6.99</v>
      </c>
      <c r="P452" s="268">
        <f t="shared" ref="P452:P515" si="23">(O452-N452)/O452</f>
        <v>0.40057224606580827</v>
      </c>
      <c r="Q452" s="62"/>
      <c r="R452" s="63" t="s">
        <v>6179</v>
      </c>
      <c r="S452" s="266" t="s">
        <v>6178</v>
      </c>
      <c r="T452" s="63" t="s">
        <v>6179</v>
      </c>
      <c r="U452" s="63" t="s">
        <v>6178</v>
      </c>
      <c r="V452" s="63" t="s">
        <v>6178</v>
      </c>
    </row>
    <row r="453" spans="2:22" ht="15" customHeight="1" x14ac:dyDescent="0.5">
      <c r="B453" s="58">
        <v>450</v>
      </c>
      <c r="C453" s="58">
        <v>400211</v>
      </c>
      <c r="D453" s="59">
        <v>850005866046</v>
      </c>
      <c r="E453" s="58" t="s">
        <v>2455</v>
      </c>
      <c r="F453" s="58" t="s">
        <v>2462</v>
      </c>
      <c r="G453" s="58">
        <v>6</v>
      </c>
      <c r="H453" s="58">
        <v>12</v>
      </c>
      <c r="I453" s="73" t="s">
        <v>5487</v>
      </c>
      <c r="J453" s="58" t="s">
        <v>2321</v>
      </c>
      <c r="K453" s="58" t="s">
        <v>1770</v>
      </c>
      <c r="L453" s="58" t="s">
        <v>1564</v>
      </c>
      <c r="M453" s="60">
        <v>15.4</v>
      </c>
      <c r="N453" s="38">
        <f t="shared" si="21"/>
        <v>2.5666666666666669</v>
      </c>
      <c r="O453" s="279">
        <f t="shared" si="22"/>
        <v>4.49</v>
      </c>
      <c r="P453" s="268">
        <f t="shared" si="23"/>
        <v>0.42835931700074237</v>
      </c>
      <c r="Q453" s="62"/>
      <c r="R453" s="63" t="s">
        <v>6179</v>
      </c>
      <c r="S453" s="266" t="s">
        <v>6179</v>
      </c>
      <c r="T453" s="63" t="s">
        <v>6179</v>
      </c>
      <c r="U453" s="63" t="s">
        <v>6179</v>
      </c>
      <c r="V453" s="63" t="s">
        <v>6178</v>
      </c>
    </row>
    <row r="454" spans="2:22" ht="15" customHeight="1" x14ac:dyDescent="0.5">
      <c r="B454" s="58">
        <v>451</v>
      </c>
      <c r="C454" s="58">
        <v>764502</v>
      </c>
      <c r="D454" s="59">
        <v>40784912007</v>
      </c>
      <c r="E454" s="58" t="s">
        <v>5240</v>
      </c>
      <c r="F454" s="58" t="s">
        <v>5241</v>
      </c>
      <c r="G454" s="58">
        <v>12</v>
      </c>
      <c r="H454" s="58">
        <v>28</v>
      </c>
      <c r="I454" s="77" t="s">
        <v>177</v>
      </c>
      <c r="J454" s="58" t="s">
        <v>197</v>
      </c>
      <c r="K454" s="58" t="s">
        <v>14</v>
      </c>
      <c r="L454" s="58" t="s">
        <v>6119</v>
      </c>
      <c r="M454" s="60">
        <v>36.299999999999997</v>
      </c>
      <c r="N454" s="38">
        <f t="shared" si="21"/>
        <v>3.0249999999999999</v>
      </c>
      <c r="O454" s="279">
        <f t="shared" si="22"/>
        <v>5.49</v>
      </c>
      <c r="P454" s="268">
        <f t="shared" si="23"/>
        <v>0.44899817850637525</v>
      </c>
      <c r="Q454" s="62"/>
      <c r="R454" s="63" t="s">
        <v>6179</v>
      </c>
      <c r="S454" s="266" t="s">
        <v>6179</v>
      </c>
      <c r="T454" s="63" t="s">
        <v>6179</v>
      </c>
      <c r="U454" s="63" t="s">
        <v>6178</v>
      </c>
      <c r="V454" s="63" t="s">
        <v>6178</v>
      </c>
    </row>
    <row r="455" spans="2:22" ht="15" customHeight="1" x14ac:dyDescent="0.5">
      <c r="B455" s="58">
        <v>452</v>
      </c>
      <c r="C455" s="58">
        <v>436081</v>
      </c>
      <c r="D455" s="59">
        <v>811184031823</v>
      </c>
      <c r="E455" s="58" t="s">
        <v>1812</v>
      </c>
      <c r="F455" s="58" t="s">
        <v>2502</v>
      </c>
      <c r="G455" s="58">
        <v>12</v>
      </c>
      <c r="H455" s="58">
        <v>11.5</v>
      </c>
      <c r="I455" s="73" t="s">
        <v>5487</v>
      </c>
      <c r="J455" s="58" t="s">
        <v>1997</v>
      </c>
      <c r="K455" s="58" t="s">
        <v>1770</v>
      </c>
      <c r="L455" s="58" t="s">
        <v>1564</v>
      </c>
      <c r="M455" s="60">
        <v>18.7</v>
      </c>
      <c r="N455" s="38">
        <f t="shared" si="21"/>
        <v>1.5583333333333333</v>
      </c>
      <c r="O455" s="279">
        <f t="shared" si="22"/>
        <v>2.99</v>
      </c>
      <c r="P455" s="268">
        <f t="shared" si="23"/>
        <v>0.4788182831661093</v>
      </c>
      <c r="Q455" s="62"/>
      <c r="R455" s="63" t="s">
        <v>6179</v>
      </c>
      <c r="S455" s="266" t="s">
        <v>6179</v>
      </c>
      <c r="T455" s="63" t="s">
        <v>6179</v>
      </c>
      <c r="U455" s="63" t="s">
        <v>6178</v>
      </c>
      <c r="V455" s="63" t="s">
        <v>6178</v>
      </c>
    </row>
    <row r="456" spans="2:22" ht="15" customHeight="1" x14ac:dyDescent="0.5">
      <c r="B456" s="58">
        <v>453</v>
      </c>
      <c r="C456" s="58">
        <v>322204</v>
      </c>
      <c r="D456" s="59">
        <v>837152002824</v>
      </c>
      <c r="E456" s="58" t="s">
        <v>2122</v>
      </c>
      <c r="F456" s="58" t="s">
        <v>2130</v>
      </c>
      <c r="G456" s="58">
        <v>6</v>
      </c>
      <c r="H456" s="58">
        <v>32</v>
      </c>
      <c r="I456" s="77" t="s">
        <v>177</v>
      </c>
      <c r="J456" s="58" t="s">
        <v>1911</v>
      </c>
      <c r="K456" s="58" t="s">
        <v>1770</v>
      </c>
      <c r="L456" s="58" t="s">
        <v>1564</v>
      </c>
      <c r="M456" s="60">
        <v>21.6</v>
      </c>
      <c r="N456" s="38">
        <f t="shared" si="21"/>
        <v>3.6</v>
      </c>
      <c r="O456" s="279">
        <f t="shared" si="22"/>
        <v>5.99</v>
      </c>
      <c r="P456" s="268">
        <f t="shared" si="23"/>
        <v>0.39899833055091821</v>
      </c>
      <c r="Q456" s="62"/>
      <c r="R456" s="76" t="s">
        <v>6178</v>
      </c>
      <c r="S456" s="318" t="s">
        <v>6178</v>
      </c>
      <c r="T456" s="76" t="s">
        <v>6178</v>
      </c>
      <c r="U456" s="76" t="s">
        <v>6178</v>
      </c>
      <c r="V456" s="76" t="s">
        <v>6178</v>
      </c>
    </row>
    <row r="457" spans="2:22" ht="15" customHeight="1" x14ac:dyDescent="0.5">
      <c r="B457" s="58">
        <v>454</v>
      </c>
      <c r="C457" s="58">
        <v>113202</v>
      </c>
      <c r="D457" s="59">
        <v>855258006232</v>
      </c>
      <c r="E457" s="58" t="s">
        <v>853</v>
      </c>
      <c r="F457" s="58" t="s">
        <v>855</v>
      </c>
      <c r="G457" s="58">
        <v>12</v>
      </c>
      <c r="H457" s="58">
        <v>1.6</v>
      </c>
      <c r="I457" s="77" t="s">
        <v>177</v>
      </c>
      <c r="J457" s="58" t="s">
        <v>27</v>
      </c>
      <c r="K457" s="58" t="s">
        <v>14</v>
      </c>
      <c r="L457" s="58" t="s">
        <v>6119</v>
      </c>
      <c r="M457" s="60">
        <v>24.56</v>
      </c>
      <c r="N457" s="38">
        <f t="shared" si="21"/>
        <v>2.0466666666666664</v>
      </c>
      <c r="O457" s="279">
        <f t="shared" si="22"/>
        <v>3.49</v>
      </c>
      <c r="P457" s="268">
        <f t="shared" si="23"/>
        <v>0.41356255969436495</v>
      </c>
      <c r="Q457" s="62"/>
      <c r="R457" s="63" t="s">
        <v>6179</v>
      </c>
      <c r="S457" s="266" t="s">
        <v>6179</v>
      </c>
      <c r="T457" s="63" t="s">
        <v>6179</v>
      </c>
      <c r="U457" s="63" t="s">
        <v>6179</v>
      </c>
      <c r="V457" s="63" t="s">
        <v>6179</v>
      </c>
    </row>
    <row r="458" spans="2:22" ht="15" customHeight="1" x14ac:dyDescent="0.5">
      <c r="B458" s="58">
        <v>455</v>
      </c>
      <c r="C458" s="58">
        <v>730404</v>
      </c>
      <c r="D458" s="59">
        <v>73214007424</v>
      </c>
      <c r="E458" s="58" t="s">
        <v>4624</v>
      </c>
      <c r="F458" s="58" t="s">
        <v>4628</v>
      </c>
      <c r="G458" s="58">
        <v>6</v>
      </c>
      <c r="H458" s="58">
        <v>12</v>
      </c>
      <c r="I458" s="77" t="s">
        <v>177</v>
      </c>
      <c r="J458" s="58" t="s">
        <v>124</v>
      </c>
      <c r="K458" s="58" t="s">
        <v>14</v>
      </c>
      <c r="L458" s="58" t="s">
        <v>6119</v>
      </c>
      <c r="M458" s="60">
        <v>18.3</v>
      </c>
      <c r="N458" s="38">
        <f t="shared" si="21"/>
        <v>3.0500000000000003</v>
      </c>
      <c r="O458" s="279">
        <f t="shared" si="22"/>
        <v>5.49</v>
      </c>
      <c r="P458" s="268">
        <f t="shared" si="23"/>
        <v>0.44444444444444442</v>
      </c>
      <c r="Q458" s="62"/>
      <c r="R458" s="63" t="s">
        <v>6179</v>
      </c>
      <c r="S458" s="266" t="s">
        <v>6179</v>
      </c>
      <c r="T458" s="63" t="s">
        <v>6178</v>
      </c>
      <c r="U458" s="63" t="s">
        <v>6178</v>
      </c>
      <c r="V458" s="63" t="s">
        <v>6178</v>
      </c>
    </row>
    <row r="459" spans="2:22" ht="15" customHeight="1" x14ac:dyDescent="0.5">
      <c r="B459" s="58">
        <v>456</v>
      </c>
      <c r="C459" s="58">
        <v>525504</v>
      </c>
      <c r="D459" s="59">
        <v>850005872207</v>
      </c>
      <c r="E459" s="58" t="s">
        <v>3252</v>
      </c>
      <c r="F459" s="58" t="s">
        <v>3255</v>
      </c>
      <c r="G459" s="58">
        <v>8</v>
      </c>
      <c r="H459" s="58">
        <v>14</v>
      </c>
      <c r="I459" s="77" t="s">
        <v>177</v>
      </c>
      <c r="J459" s="58" t="s">
        <v>1848</v>
      </c>
      <c r="K459" s="58" t="s">
        <v>42</v>
      </c>
      <c r="L459" s="58" t="s">
        <v>43</v>
      </c>
      <c r="M459" s="60">
        <v>36.76</v>
      </c>
      <c r="N459" s="38">
        <f t="shared" si="21"/>
        <v>4.5949999999999998</v>
      </c>
      <c r="O459" s="279">
        <f t="shared" si="22"/>
        <v>7.99</v>
      </c>
      <c r="P459" s="268">
        <f t="shared" si="23"/>
        <v>0.42490613266583233</v>
      </c>
      <c r="Q459" s="62"/>
      <c r="R459" s="63" t="s">
        <v>6179</v>
      </c>
      <c r="S459" s="266" t="s">
        <v>6179</v>
      </c>
      <c r="T459" s="63" t="s">
        <v>6179</v>
      </c>
      <c r="U459" s="63" t="s">
        <v>6178</v>
      </c>
      <c r="V459" s="63" t="s">
        <v>6178</v>
      </c>
    </row>
    <row r="460" spans="2:22" ht="15" customHeight="1" x14ac:dyDescent="0.5">
      <c r="B460" s="58">
        <v>457</v>
      </c>
      <c r="C460" s="58">
        <v>436082</v>
      </c>
      <c r="D460" s="59">
        <v>811184031830</v>
      </c>
      <c r="E460" s="58" t="s">
        <v>1812</v>
      </c>
      <c r="F460" s="58" t="s">
        <v>2503</v>
      </c>
      <c r="G460" s="58">
        <v>12</v>
      </c>
      <c r="H460" s="58">
        <v>11.5</v>
      </c>
      <c r="I460" s="73" t="s">
        <v>5487</v>
      </c>
      <c r="J460" s="58" t="s">
        <v>1997</v>
      </c>
      <c r="K460" s="58" t="s">
        <v>1770</v>
      </c>
      <c r="L460" s="58" t="s">
        <v>1564</v>
      </c>
      <c r="M460" s="60">
        <v>18.7</v>
      </c>
      <c r="N460" s="38">
        <f t="shared" si="21"/>
        <v>1.5583333333333333</v>
      </c>
      <c r="O460" s="279">
        <f t="shared" si="22"/>
        <v>2.99</v>
      </c>
      <c r="P460" s="268">
        <f t="shared" si="23"/>
        <v>0.4788182831661093</v>
      </c>
      <c r="Q460" s="62"/>
      <c r="R460" s="63" t="s">
        <v>6179</v>
      </c>
      <c r="S460" s="266" t="s">
        <v>6179</v>
      </c>
      <c r="T460" s="63" t="s">
        <v>6179</v>
      </c>
      <c r="U460" s="63" t="s">
        <v>6178</v>
      </c>
      <c r="V460" s="63" t="s">
        <v>6178</v>
      </c>
    </row>
    <row r="461" spans="2:22" ht="15" customHeight="1" x14ac:dyDescent="0.5">
      <c r="B461" s="58">
        <v>458</v>
      </c>
      <c r="C461" s="58">
        <v>497101</v>
      </c>
      <c r="D461" s="59">
        <v>851107003001</v>
      </c>
      <c r="E461" s="58" t="s">
        <v>1704</v>
      </c>
      <c r="F461" s="58" t="s">
        <v>2701</v>
      </c>
      <c r="G461" s="58">
        <v>12</v>
      </c>
      <c r="H461" s="58">
        <v>14</v>
      </c>
      <c r="I461" s="77" t="s">
        <v>177</v>
      </c>
      <c r="J461" s="58" t="s">
        <v>1997</v>
      </c>
      <c r="K461" s="58" t="s">
        <v>1770</v>
      </c>
      <c r="L461" s="58" t="s">
        <v>1564</v>
      </c>
      <c r="M461" s="60">
        <v>22.6</v>
      </c>
      <c r="N461" s="38">
        <f t="shared" si="21"/>
        <v>1.8833333333333335</v>
      </c>
      <c r="O461" s="279">
        <f t="shared" si="22"/>
        <v>3.49</v>
      </c>
      <c r="P461" s="268">
        <f t="shared" si="23"/>
        <v>0.46036294173829989</v>
      </c>
      <c r="Q461" s="62"/>
      <c r="R461" s="63" t="s">
        <v>6178</v>
      </c>
      <c r="S461" s="266" t="s">
        <v>6179</v>
      </c>
      <c r="T461" s="63" t="s">
        <v>6179</v>
      </c>
      <c r="U461" s="63" t="s">
        <v>6178</v>
      </c>
      <c r="V461" s="63" t="s">
        <v>6179</v>
      </c>
    </row>
    <row r="462" spans="2:22" ht="15" customHeight="1" x14ac:dyDescent="0.5">
      <c r="B462" s="58">
        <v>459</v>
      </c>
      <c r="C462" s="58">
        <v>764101</v>
      </c>
      <c r="D462" s="59">
        <v>21273100129</v>
      </c>
      <c r="E462" s="58" t="s">
        <v>5231</v>
      </c>
      <c r="F462" s="58" t="s">
        <v>5232</v>
      </c>
      <c r="G462" s="58">
        <v>12</v>
      </c>
      <c r="H462" s="58">
        <v>12</v>
      </c>
      <c r="I462" s="77" t="s">
        <v>177</v>
      </c>
      <c r="J462" s="58" t="s">
        <v>602</v>
      </c>
      <c r="K462" s="58" t="s">
        <v>14</v>
      </c>
      <c r="L462" s="58" t="s">
        <v>6119</v>
      </c>
      <c r="M462" s="60">
        <v>32.96</v>
      </c>
      <c r="N462" s="38">
        <f t="shared" si="21"/>
        <v>2.7466666666666666</v>
      </c>
      <c r="O462" s="279">
        <f t="shared" si="22"/>
        <v>4.99</v>
      </c>
      <c r="P462" s="268">
        <f t="shared" si="23"/>
        <v>0.44956579826319309</v>
      </c>
      <c r="Q462" s="62"/>
      <c r="R462" s="63" t="s">
        <v>6179</v>
      </c>
      <c r="S462" s="266" t="s">
        <v>6178</v>
      </c>
      <c r="T462" s="63" t="s">
        <v>6179</v>
      </c>
      <c r="U462" s="63" t="s">
        <v>6178</v>
      </c>
      <c r="V462" s="63" t="s">
        <v>6178</v>
      </c>
    </row>
    <row r="463" spans="2:22" ht="15" customHeight="1" x14ac:dyDescent="0.5">
      <c r="B463" s="58">
        <v>460</v>
      </c>
      <c r="C463" s="58">
        <v>200051</v>
      </c>
      <c r="D463" s="59">
        <v>655360951655</v>
      </c>
      <c r="E463" s="58" t="s">
        <v>1578</v>
      </c>
      <c r="F463" s="58" t="s">
        <v>1579</v>
      </c>
      <c r="G463" s="58">
        <v>9</v>
      </c>
      <c r="H463" s="58">
        <v>2</v>
      </c>
      <c r="I463" s="77" t="s">
        <v>177</v>
      </c>
      <c r="J463" s="58" t="s">
        <v>1580</v>
      </c>
      <c r="K463" s="58" t="s">
        <v>111</v>
      </c>
      <c r="L463" s="58" t="s">
        <v>6119</v>
      </c>
      <c r="M463" s="60">
        <v>28.48</v>
      </c>
      <c r="N463" s="38">
        <f t="shared" si="21"/>
        <v>3.1644444444444444</v>
      </c>
      <c r="O463" s="279">
        <f t="shared" si="22"/>
        <v>5.49</v>
      </c>
      <c r="P463" s="268">
        <f t="shared" si="23"/>
        <v>0.42359846184982802</v>
      </c>
      <c r="Q463" s="62"/>
      <c r="R463" s="63" t="s">
        <v>6179</v>
      </c>
      <c r="S463" s="266" t="s">
        <v>6179</v>
      </c>
      <c r="T463" s="63" t="s">
        <v>6179</v>
      </c>
      <c r="U463" s="63" t="s">
        <v>6178</v>
      </c>
      <c r="V463" s="63" t="s">
        <v>6178</v>
      </c>
    </row>
    <row r="464" spans="2:22" ht="15" customHeight="1" x14ac:dyDescent="0.5">
      <c r="B464" s="58">
        <v>461</v>
      </c>
      <c r="C464" s="58">
        <v>716604</v>
      </c>
      <c r="D464" s="59">
        <v>631723202916</v>
      </c>
      <c r="E464" s="58" t="s">
        <v>3711</v>
      </c>
      <c r="F464" s="58" t="s">
        <v>4340</v>
      </c>
      <c r="G464" s="58">
        <v>6</v>
      </c>
      <c r="H464" s="58">
        <v>10.199999999999999</v>
      </c>
      <c r="I464" s="77" t="s">
        <v>177</v>
      </c>
      <c r="J464" s="58" t="s">
        <v>124</v>
      </c>
      <c r="K464" s="58" t="s">
        <v>14</v>
      </c>
      <c r="L464" s="58" t="s">
        <v>6119</v>
      </c>
      <c r="M464" s="60">
        <v>25.8</v>
      </c>
      <c r="N464" s="38">
        <f t="shared" si="21"/>
        <v>4.3</v>
      </c>
      <c r="O464" s="279">
        <f t="shared" si="22"/>
        <v>7.49</v>
      </c>
      <c r="P464" s="268">
        <f t="shared" si="23"/>
        <v>0.42590120160213624</v>
      </c>
      <c r="Q464" s="62"/>
      <c r="R464" s="63" t="s">
        <v>6179</v>
      </c>
      <c r="S464" s="266" t="s">
        <v>6179</v>
      </c>
      <c r="T464" s="63" t="s">
        <v>6178</v>
      </c>
      <c r="U464" s="63" t="s">
        <v>6178</v>
      </c>
      <c r="V464" s="63" t="s">
        <v>6178</v>
      </c>
    </row>
    <row r="465" spans="2:22" ht="15" customHeight="1" x14ac:dyDescent="0.5">
      <c r="B465" s="58">
        <v>462</v>
      </c>
      <c r="C465" s="58">
        <v>400052</v>
      </c>
      <c r="D465" s="59">
        <v>700846060328</v>
      </c>
      <c r="E465" s="58" t="s">
        <v>2442</v>
      </c>
      <c r="F465" s="58" t="s">
        <v>2444</v>
      </c>
      <c r="G465" s="58">
        <v>16</v>
      </c>
      <c r="H465" s="58">
        <v>32</v>
      </c>
      <c r="I465" s="77" t="s">
        <v>177</v>
      </c>
      <c r="J465" s="58" t="s">
        <v>2321</v>
      </c>
      <c r="K465" s="58" t="s">
        <v>1770</v>
      </c>
      <c r="L465" s="58" t="s">
        <v>1564</v>
      </c>
      <c r="M465" s="60">
        <v>70.010000000000005</v>
      </c>
      <c r="N465" s="38">
        <f t="shared" si="21"/>
        <v>4.3756250000000003</v>
      </c>
      <c r="O465" s="279">
        <f t="shared" si="22"/>
        <v>7.49</v>
      </c>
      <c r="P465" s="268">
        <f t="shared" si="23"/>
        <v>0.41580440587449929</v>
      </c>
      <c r="Q465" s="62"/>
      <c r="R465" s="63" t="s">
        <v>6179</v>
      </c>
      <c r="S465" s="266" t="s">
        <v>6179</v>
      </c>
      <c r="T465" s="63" t="s">
        <v>6179</v>
      </c>
      <c r="U465" s="63" t="s">
        <v>6178</v>
      </c>
      <c r="V465" s="63" t="s">
        <v>6178</v>
      </c>
    </row>
    <row r="466" spans="2:22" ht="15" customHeight="1" x14ac:dyDescent="0.5">
      <c r="B466" s="58">
        <v>463</v>
      </c>
      <c r="C466" s="58">
        <v>252117</v>
      </c>
      <c r="D466" s="59">
        <v>850027702797</v>
      </c>
      <c r="E466" s="58" t="s">
        <v>1721</v>
      </c>
      <c r="F466" s="58" t="s">
        <v>1728</v>
      </c>
      <c r="G466" s="58">
        <v>6</v>
      </c>
      <c r="H466" s="58">
        <v>48</v>
      </c>
      <c r="I466" s="73" t="s">
        <v>5487</v>
      </c>
      <c r="J466" s="58" t="s">
        <v>464</v>
      </c>
      <c r="K466" s="58" t="s">
        <v>14</v>
      </c>
      <c r="L466" s="58" t="s">
        <v>6119</v>
      </c>
      <c r="M466" s="60">
        <v>34.700000000000003</v>
      </c>
      <c r="N466" s="38">
        <f t="shared" si="21"/>
        <v>5.7833333333333341</v>
      </c>
      <c r="O466" s="279">
        <f t="shared" si="22"/>
        <v>9.99</v>
      </c>
      <c r="P466" s="268">
        <f t="shared" si="23"/>
        <v>0.4210877544210877</v>
      </c>
      <c r="Q466" s="62"/>
      <c r="R466" s="63" t="s">
        <v>6179</v>
      </c>
      <c r="S466" s="266" t="s">
        <v>6179</v>
      </c>
      <c r="T466" s="63" t="s">
        <v>6179</v>
      </c>
      <c r="U466" s="63" t="s">
        <v>6179</v>
      </c>
      <c r="V466" s="63" t="s">
        <v>6179</v>
      </c>
    </row>
    <row r="467" spans="2:22" ht="15" customHeight="1" x14ac:dyDescent="0.5">
      <c r="B467" s="58">
        <v>464</v>
      </c>
      <c r="C467" s="58">
        <v>797503</v>
      </c>
      <c r="D467" s="59">
        <v>891552002020</v>
      </c>
      <c r="E467" s="58" t="s">
        <v>5452</v>
      </c>
      <c r="F467" s="58" t="s">
        <v>5455</v>
      </c>
      <c r="G467" s="58">
        <v>12</v>
      </c>
      <c r="H467" s="58">
        <v>7</v>
      </c>
      <c r="I467" s="77" t="s">
        <v>177</v>
      </c>
      <c r="J467" s="58" t="s">
        <v>9</v>
      </c>
      <c r="K467" s="58" t="s">
        <v>14</v>
      </c>
      <c r="L467" s="58" t="s">
        <v>6119</v>
      </c>
      <c r="M467" s="60">
        <v>36.6</v>
      </c>
      <c r="N467" s="38">
        <f t="shared" si="21"/>
        <v>3.0500000000000003</v>
      </c>
      <c r="O467" s="279">
        <f t="shared" si="22"/>
        <v>5.49</v>
      </c>
      <c r="P467" s="268">
        <f t="shared" si="23"/>
        <v>0.44444444444444442</v>
      </c>
      <c r="Q467" s="62"/>
      <c r="R467" s="63" t="s">
        <v>6179</v>
      </c>
      <c r="S467" s="266" t="s">
        <v>6179</v>
      </c>
      <c r="T467" s="63" t="s">
        <v>6179</v>
      </c>
      <c r="U467" s="63" t="s">
        <v>6179</v>
      </c>
      <c r="V467" s="63" t="s">
        <v>6178</v>
      </c>
    </row>
    <row r="468" spans="2:22" ht="15" customHeight="1" x14ac:dyDescent="0.5">
      <c r="B468" s="58">
        <v>465</v>
      </c>
      <c r="C468" s="58">
        <v>609201</v>
      </c>
      <c r="D468" s="59">
        <v>860006870461</v>
      </c>
      <c r="E468" s="58" t="s">
        <v>3815</v>
      </c>
      <c r="F468" s="58" t="s">
        <v>3825</v>
      </c>
      <c r="G468" s="58">
        <v>7</v>
      </c>
      <c r="H468" s="58">
        <v>10.4</v>
      </c>
      <c r="I468" s="77" t="s">
        <v>177</v>
      </c>
      <c r="J468" s="58" t="s">
        <v>1848</v>
      </c>
      <c r="K468" s="58" t="s">
        <v>42</v>
      </c>
      <c r="L468" s="58" t="s">
        <v>43</v>
      </c>
      <c r="M468" s="60">
        <v>30.7</v>
      </c>
      <c r="N468" s="38">
        <f t="shared" si="21"/>
        <v>4.3857142857142852</v>
      </c>
      <c r="O468" s="279">
        <f t="shared" si="22"/>
        <v>7.49</v>
      </c>
      <c r="P468" s="268">
        <f t="shared" si="23"/>
        <v>0.41445737173374031</v>
      </c>
      <c r="Q468" s="62"/>
      <c r="R468" s="63" t="s">
        <v>6179</v>
      </c>
      <c r="S468" s="266" t="s">
        <v>6179</v>
      </c>
      <c r="T468" s="63" t="s">
        <v>6179</v>
      </c>
      <c r="U468" s="63" t="s">
        <v>6179</v>
      </c>
      <c r="V468" s="63" t="s">
        <v>6178</v>
      </c>
    </row>
    <row r="469" spans="2:22" ht="15" customHeight="1" x14ac:dyDescent="0.5">
      <c r="B469" s="58">
        <v>466</v>
      </c>
      <c r="C469" s="58">
        <v>436117</v>
      </c>
      <c r="D469" s="59">
        <v>811184030253</v>
      </c>
      <c r="E469" s="58" t="s">
        <v>1812</v>
      </c>
      <c r="F469" s="58" t="s">
        <v>2514</v>
      </c>
      <c r="G469" s="58">
        <v>12</v>
      </c>
      <c r="H469" s="58">
        <v>16</v>
      </c>
      <c r="I469" s="77" t="s">
        <v>177</v>
      </c>
      <c r="J469" s="58" t="s">
        <v>1997</v>
      </c>
      <c r="K469" s="58" t="s">
        <v>1770</v>
      </c>
      <c r="L469" s="58" t="s">
        <v>1564</v>
      </c>
      <c r="M469" s="60">
        <v>29.55</v>
      </c>
      <c r="N469" s="38">
        <f t="shared" si="21"/>
        <v>2.4624999999999999</v>
      </c>
      <c r="O469" s="279">
        <f t="shared" si="22"/>
        <v>4.49</v>
      </c>
      <c r="P469" s="268">
        <f t="shared" si="23"/>
        <v>0.45155902004454346</v>
      </c>
      <c r="Q469" s="62"/>
      <c r="R469" s="63" t="s">
        <v>6179</v>
      </c>
      <c r="S469" s="266" t="s">
        <v>6179</v>
      </c>
      <c r="T469" s="63" t="s">
        <v>6179</v>
      </c>
      <c r="U469" s="63" t="s">
        <v>6178</v>
      </c>
      <c r="V469" s="63" t="s">
        <v>6179</v>
      </c>
    </row>
    <row r="470" spans="2:22" ht="15" customHeight="1" x14ac:dyDescent="0.5">
      <c r="B470" s="58">
        <v>467</v>
      </c>
      <c r="C470" s="58">
        <v>101453</v>
      </c>
      <c r="D470" s="59">
        <v>808124113060</v>
      </c>
      <c r="E470" s="58" t="s">
        <v>348</v>
      </c>
      <c r="F470" s="58" t="s">
        <v>390</v>
      </c>
      <c r="G470" s="58">
        <v>6</v>
      </c>
      <c r="H470" s="58">
        <v>12.5</v>
      </c>
      <c r="I470" s="77" t="s">
        <v>177</v>
      </c>
      <c r="J470" s="58" t="s">
        <v>356</v>
      </c>
      <c r="K470" s="58" t="s">
        <v>111</v>
      </c>
      <c r="L470" s="58" t="s">
        <v>6119</v>
      </c>
      <c r="M470" s="60">
        <v>23.3</v>
      </c>
      <c r="N470" s="38">
        <f t="shared" si="21"/>
        <v>3.8833333333333333</v>
      </c>
      <c r="O470" s="279">
        <f t="shared" si="22"/>
        <v>6.49</v>
      </c>
      <c r="P470" s="268">
        <f t="shared" si="23"/>
        <v>0.40164355418592707</v>
      </c>
      <c r="Q470" s="62"/>
      <c r="R470" s="63" t="s">
        <v>6179</v>
      </c>
      <c r="S470" s="266" t="s">
        <v>6179</v>
      </c>
      <c r="T470" s="63" t="s">
        <v>6178</v>
      </c>
      <c r="U470" s="63" t="s">
        <v>6178</v>
      </c>
      <c r="V470" s="63" t="s">
        <v>6178</v>
      </c>
    </row>
    <row r="471" spans="2:22" ht="15" customHeight="1" x14ac:dyDescent="0.5">
      <c r="B471" s="58">
        <v>468</v>
      </c>
      <c r="C471" s="58">
        <v>100116</v>
      </c>
      <c r="D471" s="59">
        <v>860009082878</v>
      </c>
      <c r="E471" s="58" t="s">
        <v>15</v>
      </c>
      <c r="F471" s="58" t="s">
        <v>59</v>
      </c>
      <c r="G471" s="58">
        <v>12</v>
      </c>
      <c r="H471" s="58">
        <v>11.9</v>
      </c>
      <c r="I471" s="73" t="s">
        <v>5487</v>
      </c>
      <c r="J471" s="58" t="s">
        <v>16</v>
      </c>
      <c r="K471" s="58" t="s">
        <v>14</v>
      </c>
      <c r="L471" s="58" t="s">
        <v>6119</v>
      </c>
      <c r="M471" s="60">
        <v>129.5</v>
      </c>
      <c r="N471" s="38">
        <f t="shared" si="21"/>
        <v>10.791666666666666</v>
      </c>
      <c r="O471" s="279">
        <f t="shared" si="22"/>
        <v>17.989999999999998</v>
      </c>
      <c r="P471" s="268">
        <f t="shared" si="23"/>
        <v>0.40012970168612189</v>
      </c>
      <c r="Q471" s="62"/>
      <c r="R471" s="63" t="s">
        <v>6179</v>
      </c>
      <c r="S471" s="266" t="s">
        <v>6179</v>
      </c>
      <c r="T471" s="63" t="s">
        <v>6179</v>
      </c>
      <c r="U471" s="63" t="s">
        <v>6179</v>
      </c>
      <c r="V471" s="63" t="s">
        <v>6179</v>
      </c>
    </row>
    <row r="472" spans="2:22" ht="15" customHeight="1" x14ac:dyDescent="0.5">
      <c r="B472" s="58">
        <v>469</v>
      </c>
      <c r="C472" s="58">
        <v>340111</v>
      </c>
      <c r="D472" s="59">
        <v>850053423338</v>
      </c>
      <c r="E472" s="58" t="s">
        <v>2221</v>
      </c>
      <c r="F472" s="58" t="s">
        <v>2224</v>
      </c>
      <c r="G472" s="58">
        <v>12</v>
      </c>
      <c r="H472" s="58">
        <v>4.4000000000000004</v>
      </c>
      <c r="I472" s="77" t="s">
        <v>177</v>
      </c>
      <c r="J472" s="58" t="s">
        <v>1873</v>
      </c>
      <c r="K472" s="58" t="s">
        <v>1770</v>
      </c>
      <c r="L472" s="58" t="s">
        <v>1564</v>
      </c>
      <c r="M472" s="60">
        <v>19.96</v>
      </c>
      <c r="N472" s="38">
        <f t="shared" si="21"/>
        <v>1.6633333333333333</v>
      </c>
      <c r="O472" s="279">
        <f t="shared" si="22"/>
        <v>2.99</v>
      </c>
      <c r="P472" s="268">
        <f t="shared" si="23"/>
        <v>0.44370122630992198</v>
      </c>
      <c r="Q472" s="62"/>
      <c r="R472" s="63" t="s">
        <v>6179</v>
      </c>
      <c r="S472" s="266" t="s">
        <v>6179</v>
      </c>
      <c r="T472" s="63" t="s">
        <v>6179</v>
      </c>
      <c r="U472" s="63" t="s">
        <v>6178</v>
      </c>
      <c r="V472" s="63" t="s">
        <v>6178</v>
      </c>
    </row>
    <row r="473" spans="2:22" ht="15" customHeight="1" x14ac:dyDescent="0.5">
      <c r="B473" s="58">
        <v>470</v>
      </c>
      <c r="C473" s="58">
        <v>611508</v>
      </c>
      <c r="D473" s="59">
        <v>857197008612</v>
      </c>
      <c r="E473" s="58" t="s">
        <v>3852</v>
      </c>
      <c r="F473" s="58" t="s">
        <v>3857</v>
      </c>
      <c r="G473" s="58">
        <v>8</v>
      </c>
      <c r="H473" s="58">
        <v>15</v>
      </c>
      <c r="I473" s="77" t="s">
        <v>177</v>
      </c>
      <c r="J473" s="58" t="s">
        <v>6145</v>
      </c>
      <c r="K473" s="58" t="s">
        <v>14</v>
      </c>
      <c r="L473" s="58" t="s">
        <v>43</v>
      </c>
      <c r="M473" s="60">
        <v>35.340000000000003</v>
      </c>
      <c r="N473" s="38">
        <f t="shared" si="21"/>
        <v>4.4175000000000004</v>
      </c>
      <c r="O473" s="279">
        <f t="shared" si="22"/>
        <v>7.49</v>
      </c>
      <c r="P473" s="268">
        <f t="shared" si="23"/>
        <v>0.41021361815754337</v>
      </c>
      <c r="Q473" s="62"/>
      <c r="R473" s="63" t="s">
        <v>6179</v>
      </c>
      <c r="S473" s="266" t="s">
        <v>6179</v>
      </c>
      <c r="T473" s="63" t="s">
        <v>6179</v>
      </c>
      <c r="U473" s="63" t="s">
        <v>6178</v>
      </c>
      <c r="V473" s="63" t="s">
        <v>6178</v>
      </c>
    </row>
    <row r="474" spans="2:22" ht="15" customHeight="1" x14ac:dyDescent="0.5">
      <c r="B474" s="58">
        <v>471</v>
      </c>
      <c r="C474" s="58">
        <v>100605</v>
      </c>
      <c r="D474" s="59">
        <v>850046663079</v>
      </c>
      <c r="E474" s="58" t="s">
        <v>200</v>
      </c>
      <c r="F474" s="58" t="s">
        <v>203</v>
      </c>
      <c r="G474" s="58">
        <v>12</v>
      </c>
      <c r="H474" s="58">
        <v>5</v>
      </c>
      <c r="I474" s="77" t="s">
        <v>177</v>
      </c>
      <c r="J474" s="58" t="s">
        <v>202</v>
      </c>
      <c r="K474" s="58" t="s">
        <v>484</v>
      </c>
      <c r="L474" s="58" t="s">
        <v>6119</v>
      </c>
      <c r="M474" s="60">
        <v>64.56</v>
      </c>
      <c r="N474" s="38">
        <f t="shared" si="21"/>
        <v>5.38</v>
      </c>
      <c r="O474" s="279">
        <f t="shared" si="22"/>
        <v>8.99</v>
      </c>
      <c r="P474" s="268">
        <f t="shared" si="23"/>
        <v>0.40155728587319245</v>
      </c>
      <c r="Q474" s="62"/>
      <c r="R474" s="63" t="s">
        <v>6179</v>
      </c>
      <c r="S474" s="266" t="s">
        <v>6179</v>
      </c>
      <c r="T474" s="63" t="s">
        <v>6179</v>
      </c>
      <c r="U474" s="63" t="s">
        <v>6179</v>
      </c>
      <c r="V474" s="63" t="s">
        <v>6178</v>
      </c>
    </row>
    <row r="475" spans="2:22" ht="15" customHeight="1" x14ac:dyDescent="0.5">
      <c r="B475" s="58">
        <v>472</v>
      </c>
      <c r="C475" s="58">
        <v>373204</v>
      </c>
      <c r="D475" s="59">
        <v>875252000456</v>
      </c>
      <c r="E475" s="58" t="s">
        <v>2356</v>
      </c>
      <c r="F475" s="58" t="s">
        <v>2368</v>
      </c>
      <c r="G475" s="58">
        <v>6</v>
      </c>
      <c r="H475" s="58">
        <v>32</v>
      </c>
      <c r="I475" s="77" t="s">
        <v>177</v>
      </c>
      <c r="J475" s="58" t="s">
        <v>1911</v>
      </c>
      <c r="K475" s="58" t="s">
        <v>1770</v>
      </c>
      <c r="L475" s="58" t="s">
        <v>1564</v>
      </c>
      <c r="M475" s="60">
        <v>19.8</v>
      </c>
      <c r="N475" s="38">
        <f t="shared" si="21"/>
        <v>3.3000000000000003</v>
      </c>
      <c r="O475" s="279">
        <f t="shared" si="22"/>
        <v>5.99</v>
      </c>
      <c r="P475" s="268">
        <f t="shared" si="23"/>
        <v>0.44908180300500833</v>
      </c>
      <c r="Q475" s="62"/>
      <c r="R475" s="76" t="s">
        <v>6178</v>
      </c>
      <c r="S475" s="318" t="s">
        <v>6178</v>
      </c>
      <c r="T475" s="76" t="s">
        <v>6178</v>
      </c>
      <c r="U475" s="76" t="s">
        <v>6178</v>
      </c>
      <c r="V475" s="76" t="s">
        <v>6178</v>
      </c>
    </row>
    <row r="476" spans="2:22" ht="15" customHeight="1" x14ac:dyDescent="0.5">
      <c r="B476" s="58">
        <v>473</v>
      </c>
      <c r="C476" s="58">
        <v>716610</v>
      </c>
      <c r="D476" s="59">
        <v>631723212700</v>
      </c>
      <c r="E476" s="58" t="s">
        <v>3711</v>
      </c>
      <c r="F476" s="58" t="s">
        <v>4345</v>
      </c>
      <c r="G476" s="58">
        <v>6</v>
      </c>
      <c r="H476" s="58">
        <v>10.199999999999999</v>
      </c>
      <c r="I476" s="77" t="s">
        <v>177</v>
      </c>
      <c r="J476" s="58" t="s">
        <v>124</v>
      </c>
      <c r="K476" s="58" t="s">
        <v>14</v>
      </c>
      <c r="L476" s="58" t="s">
        <v>6119</v>
      </c>
      <c r="M476" s="60">
        <v>25.8</v>
      </c>
      <c r="N476" s="38">
        <f t="shared" si="21"/>
        <v>4.3</v>
      </c>
      <c r="O476" s="279">
        <f t="shared" si="22"/>
        <v>7.49</v>
      </c>
      <c r="P476" s="268">
        <f t="shared" si="23"/>
        <v>0.42590120160213624</v>
      </c>
      <c r="Q476" s="62"/>
      <c r="R476" s="63" t="s">
        <v>6179</v>
      </c>
      <c r="S476" s="266" t="s">
        <v>6179</v>
      </c>
      <c r="T476" s="63" t="s">
        <v>6178</v>
      </c>
      <c r="U476" s="63" t="s">
        <v>6178</v>
      </c>
      <c r="V476" s="63" t="s">
        <v>6178</v>
      </c>
    </row>
    <row r="477" spans="2:22" ht="15" customHeight="1" x14ac:dyDescent="0.5">
      <c r="B477" s="58">
        <v>474</v>
      </c>
      <c r="C477" s="58">
        <v>730406</v>
      </c>
      <c r="D477" s="59">
        <v>73214007400</v>
      </c>
      <c r="E477" s="58" t="s">
        <v>4624</v>
      </c>
      <c r="F477" s="58" t="s">
        <v>4630</v>
      </c>
      <c r="G477" s="58">
        <v>6</v>
      </c>
      <c r="H477" s="58">
        <v>12</v>
      </c>
      <c r="I477" s="77" t="s">
        <v>177</v>
      </c>
      <c r="J477" s="58" t="s">
        <v>124</v>
      </c>
      <c r="K477" s="58" t="s">
        <v>14</v>
      </c>
      <c r="L477" s="58" t="s">
        <v>6119</v>
      </c>
      <c r="M477" s="60">
        <v>14.3</v>
      </c>
      <c r="N477" s="38">
        <f t="shared" si="21"/>
        <v>2.3833333333333333</v>
      </c>
      <c r="O477" s="279">
        <f t="shared" si="22"/>
        <v>3.99</v>
      </c>
      <c r="P477" s="268">
        <f t="shared" si="23"/>
        <v>0.40267335004177113</v>
      </c>
      <c r="Q477" s="62"/>
      <c r="R477" s="63" t="s">
        <v>6179</v>
      </c>
      <c r="S477" s="266" t="s">
        <v>6179</v>
      </c>
      <c r="T477" s="63" t="s">
        <v>6178</v>
      </c>
      <c r="U477" s="63" t="s">
        <v>6178</v>
      </c>
      <c r="V477" s="63" t="s">
        <v>6178</v>
      </c>
    </row>
    <row r="478" spans="2:22" ht="15" customHeight="1" x14ac:dyDescent="0.5">
      <c r="B478" s="58">
        <v>475</v>
      </c>
      <c r="C478" s="58">
        <v>706901</v>
      </c>
      <c r="D478" s="59">
        <v>855615002075</v>
      </c>
      <c r="E478" s="58" t="s">
        <v>4095</v>
      </c>
      <c r="F478" s="58" t="s">
        <v>4096</v>
      </c>
      <c r="G478" s="58">
        <v>6</v>
      </c>
      <c r="H478" s="58">
        <v>28</v>
      </c>
      <c r="I478" s="77" t="s">
        <v>177</v>
      </c>
      <c r="J478" s="58" t="s">
        <v>197</v>
      </c>
      <c r="K478" s="58" t="s">
        <v>14</v>
      </c>
      <c r="L478" s="58" t="s">
        <v>6119</v>
      </c>
      <c r="M478" s="60">
        <v>22.7</v>
      </c>
      <c r="N478" s="38">
        <f t="shared" si="21"/>
        <v>3.7833333333333332</v>
      </c>
      <c r="O478" s="279">
        <f t="shared" si="22"/>
        <v>6.49</v>
      </c>
      <c r="P478" s="268">
        <f t="shared" si="23"/>
        <v>0.41705187467899335</v>
      </c>
      <c r="Q478" s="62"/>
      <c r="R478" s="63" t="s">
        <v>6179</v>
      </c>
      <c r="S478" s="266" t="s">
        <v>6179</v>
      </c>
      <c r="T478" s="63" t="s">
        <v>6178</v>
      </c>
      <c r="U478" s="63" t="s">
        <v>6178</v>
      </c>
      <c r="V478" s="63" t="s">
        <v>6178</v>
      </c>
    </row>
    <row r="479" spans="2:22" ht="15" customHeight="1" x14ac:dyDescent="0.5">
      <c r="B479" s="58">
        <v>476</v>
      </c>
      <c r="C479" s="58">
        <v>258113</v>
      </c>
      <c r="D479" s="59">
        <v>743234001596</v>
      </c>
      <c r="E479" s="58" t="s">
        <v>1737</v>
      </c>
      <c r="F479" s="58" t="s">
        <v>1749</v>
      </c>
      <c r="G479" s="58">
        <v>12</v>
      </c>
      <c r="H479" s="58">
        <v>20</v>
      </c>
      <c r="I479" s="77" t="s">
        <v>177</v>
      </c>
      <c r="J479" s="58" t="s">
        <v>534</v>
      </c>
      <c r="K479" s="58" t="s">
        <v>14</v>
      </c>
      <c r="L479" s="58" t="s">
        <v>6119</v>
      </c>
      <c r="M479" s="60">
        <v>20</v>
      </c>
      <c r="N479" s="38">
        <f t="shared" si="21"/>
        <v>1.6666666666666667</v>
      </c>
      <c r="O479" s="279">
        <f t="shared" si="22"/>
        <v>2.99</v>
      </c>
      <c r="P479" s="268">
        <f t="shared" si="23"/>
        <v>0.44258639910813824</v>
      </c>
      <c r="Q479" s="62"/>
      <c r="R479" s="63" t="s">
        <v>6179</v>
      </c>
      <c r="S479" s="266" t="s">
        <v>6178</v>
      </c>
      <c r="T479" s="63" t="s">
        <v>6179</v>
      </c>
      <c r="U479" s="63" t="s">
        <v>6178</v>
      </c>
      <c r="V479" s="63" t="s">
        <v>6178</v>
      </c>
    </row>
    <row r="480" spans="2:22" ht="15" customHeight="1" x14ac:dyDescent="0.5">
      <c r="B480" s="58">
        <v>477</v>
      </c>
      <c r="C480" s="58">
        <v>609164</v>
      </c>
      <c r="D480" s="59">
        <v>860001901092</v>
      </c>
      <c r="E480" s="58" t="s">
        <v>3815</v>
      </c>
      <c r="F480" s="58" t="s">
        <v>3821</v>
      </c>
      <c r="G480" s="58">
        <v>12</v>
      </c>
      <c r="H480" s="58">
        <v>5.0999999999999996</v>
      </c>
      <c r="I480" s="77" t="s">
        <v>177</v>
      </c>
      <c r="J480" s="58" t="s">
        <v>1848</v>
      </c>
      <c r="K480" s="58" t="s">
        <v>42</v>
      </c>
      <c r="L480" s="58" t="s">
        <v>43</v>
      </c>
      <c r="M480" s="60">
        <v>35</v>
      </c>
      <c r="N480" s="38">
        <f t="shared" si="21"/>
        <v>2.9166666666666665</v>
      </c>
      <c r="O480" s="279">
        <f t="shared" si="22"/>
        <v>4.99</v>
      </c>
      <c r="P480" s="268">
        <f t="shared" si="23"/>
        <v>0.41549766199064803</v>
      </c>
      <c r="Q480" s="62"/>
      <c r="R480" s="63" t="s">
        <v>6179</v>
      </c>
      <c r="S480" s="266" t="s">
        <v>6179</v>
      </c>
      <c r="T480" s="63" t="s">
        <v>6179</v>
      </c>
      <c r="U480" s="63" t="s">
        <v>6179</v>
      </c>
      <c r="V480" s="63" t="s">
        <v>6179</v>
      </c>
    </row>
    <row r="481" spans="2:22" ht="15" customHeight="1" x14ac:dyDescent="0.5">
      <c r="B481" s="58">
        <v>478</v>
      </c>
      <c r="C481" s="58">
        <v>718801</v>
      </c>
      <c r="D481" s="59">
        <v>55104001095</v>
      </c>
      <c r="E481" s="58" t="s">
        <v>4402</v>
      </c>
      <c r="F481" s="58" t="s">
        <v>4403</v>
      </c>
      <c r="G481" s="58">
        <v>30</v>
      </c>
      <c r="H481" s="58">
        <v>1</v>
      </c>
      <c r="I481" s="58" t="s">
        <v>569</v>
      </c>
      <c r="J481" s="58" t="s">
        <v>12</v>
      </c>
      <c r="K481" s="58" t="s">
        <v>14</v>
      </c>
      <c r="L481" s="58" t="s">
        <v>6119</v>
      </c>
      <c r="M481" s="60">
        <v>8.5</v>
      </c>
      <c r="N481" s="38">
        <f t="shared" si="21"/>
        <v>0.28333333333333333</v>
      </c>
      <c r="O481" s="279">
        <f t="shared" si="22"/>
        <v>0.49</v>
      </c>
      <c r="P481" s="268">
        <f t="shared" si="23"/>
        <v>0.42176870748299322</v>
      </c>
      <c r="Q481" s="62"/>
      <c r="R481" s="63" t="s">
        <v>6179</v>
      </c>
      <c r="S481" s="266" t="s">
        <v>6179</v>
      </c>
      <c r="T481" s="63" t="s">
        <v>6178</v>
      </c>
      <c r="U481" s="63" t="s">
        <v>6178</v>
      </c>
      <c r="V481" s="63" t="s">
        <v>6178</v>
      </c>
    </row>
    <row r="482" spans="2:22" ht="15" customHeight="1" x14ac:dyDescent="0.5">
      <c r="B482" s="58">
        <v>479</v>
      </c>
      <c r="C482" s="58">
        <v>463203</v>
      </c>
      <c r="D482" s="59">
        <v>856841008039</v>
      </c>
      <c r="E482" s="58" t="s">
        <v>2615</v>
      </c>
      <c r="F482" s="58" t="s">
        <v>2621</v>
      </c>
      <c r="G482" s="58">
        <v>12</v>
      </c>
      <c r="H482" s="58">
        <v>1.7</v>
      </c>
      <c r="I482" s="73" t="s">
        <v>5487</v>
      </c>
      <c r="J482" s="58" t="s">
        <v>110</v>
      </c>
      <c r="K482" s="58" t="s">
        <v>111</v>
      </c>
      <c r="L482" s="58" t="s">
        <v>1564</v>
      </c>
      <c r="M482" s="60">
        <v>22.79</v>
      </c>
      <c r="N482" s="38">
        <f t="shared" si="21"/>
        <v>1.8991666666666667</v>
      </c>
      <c r="O482" s="279">
        <f t="shared" si="22"/>
        <v>3.49</v>
      </c>
      <c r="P482" s="268">
        <f t="shared" si="23"/>
        <v>0.45582617000955111</v>
      </c>
      <c r="Q482" s="62"/>
      <c r="R482" s="63" t="s">
        <v>6179</v>
      </c>
      <c r="S482" s="266" t="s">
        <v>6179</v>
      </c>
      <c r="T482" s="63" t="s">
        <v>6179</v>
      </c>
      <c r="U482" s="63" t="s">
        <v>6178</v>
      </c>
      <c r="V482" s="63" t="s">
        <v>6178</v>
      </c>
    </row>
    <row r="483" spans="2:22" ht="15" customHeight="1" x14ac:dyDescent="0.5">
      <c r="B483" s="58">
        <v>480</v>
      </c>
      <c r="C483" s="58">
        <v>116101</v>
      </c>
      <c r="D483" s="59">
        <v>866464000105</v>
      </c>
      <c r="E483" s="58" t="s">
        <v>961</v>
      </c>
      <c r="F483" s="58" t="s">
        <v>962</v>
      </c>
      <c r="G483" s="58">
        <v>6</v>
      </c>
      <c r="H483" s="58">
        <v>21</v>
      </c>
      <c r="I483" s="77" t="s">
        <v>177</v>
      </c>
      <c r="J483" s="58" t="s">
        <v>6145</v>
      </c>
      <c r="K483" s="58" t="s">
        <v>14</v>
      </c>
      <c r="L483" s="58" t="s">
        <v>6119</v>
      </c>
      <c r="M483" s="60">
        <v>28.1</v>
      </c>
      <c r="N483" s="38">
        <f t="shared" si="21"/>
        <v>4.6833333333333336</v>
      </c>
      <c r="O483" s="279">
        <f t="shared" si="22"/>
        <v>7.99</v>
      </c>
      <c r="P483" s="268">
        <f t="shared" si="23"/>
        <v>0.41385064664163534</v>
      </c>
      <c r="Q483" s="62"/>
      <c r="R483" s="63" t="s">
        <v>6179</v>
      </c>
      <c r="S483" s="266" t="s">
        <v>6179</v>
      </c>
      <c r="T483" s="63" t="s">
        <v>6179</v>
      </c>
      <c r="U483" s="63" t="s">
        <v>6179</v>
      </c>
      <c r="V483" s="63" t="s">
        <v>6178</v>
      </c>
    </row>
    <row r="484" spans="2:22" ht="15" customHeight="1" x14ac:dyDescent="0.5">
      <c r="B484" s="58">
        <v>481</v>
      </c>
      <c r="C484" s="58">
        <v>706902</v>
      </c>
      <c r="D484" s="59">
        <v>855615002068</v>
      </c>
      <c r="E484" s="58" t="s">
        <v>4095</v>
      </c>
      <c r="F484" s="58" t="s">
        <v>4097</v>
      </c>
      <c r="G484" s="58">
        <v>6</v>
      </c>
      <c r="H484" s="58">
        <v>28</v>
      </c>
      <c r="I484" s="77" t="s">
        <v>177</v>
      </c>
      <c r="J484" s="58" t="s">
        <v>197</v>
      </c>
      <c r="K484" s="58" t="s">
        <v>14</v>
      </c>
      <c r="L484" s="58" t="s">
        <v>6119</v>
      </c>
      <c r="M484" s="60">
        <v>22.7</v>
      </c>
      <c r="N484" s="38">
        <f t="shared" si="21"/>
        <v>3.7833333333333332</v>
      </c>
      <c r="O484" s="279">
        <f t="shared" si="22"/>
        <v>6.49</v>
      </c>
      <c r="P484" s="268">
        <f t="shared" si="23"/>
        <v>0.41705187467899335</v>
      </c>
      <c r="Q484" s="62"/>
      <c r="R484" s="63" t="s">
        <v>6179</v>
      </c>
      <c r="S484" s="266" t="s">
        <v>6179</v>
      </c>
      <c r="T484" s="63" t="s">
        <v>6178</v>
      </c>
      <c r="U484" s="63" t="s">
        <v>6178</v>
      </c>
      <c r="V484" s="63" t="s">
        <v>6178</v>
      </c>
    </row>
    <row r="485" spans="2:22" ht="15" customHeight="1" x14ac:dyDescent="0.5">
      <c r="B485" s="58">
        <v>482</v>
      </c>
      <c r="C485" s="58">
        <v>703501</v>
      </c>
      <c r="D485" s="59">
        <v>70641000066</v>
      </c>
      <c r="E485" s="58" t="s">
        <v>4027</v>
      </c>
      <c r="F485" s="58" t="s">
        <v>4028</v>
      </c>
      <c r="G485" s="58">
        <v>6</v>
      </c>
      <c r="H485" s="58">
        <v>12</v>
      </c>
      <c r="I485" s="77" t="s">
        <v>177</v>
      </c>
      <c r="J485" s="58" t="s">
        <v>12</v>
      </c>
      <c r="K485" s="58" t="s">
        <v>14</v>
      </c>
      <c r="L485" s="58" t="s">
        <v>6119</v>
      </c>
      <c r="M485" s="60">
        <v>14.8</v>
      </c>
      <c r="N485" s="38">
        <f t="shared" si="21"/>
        <v>2.4666666666666668</v>
      </c>
      <c r="O485" s="279">
        <f t="shared" si="22"/>
        <v>4.49</v>
      </c>
      <c r="P485" s="268">
        <f t="shared" si="23"/>
        <v>0.45063103192279141</v>
      </c>
      <c r="Q485" s="62"/>
      <c r="R485" s="63" t="s">
        <v>6179</v>
      </c>
      <c r="S485" s="266" t="s">
        <v>6179</v>
      </c>
      <c r="T485" s="63" t="s">
        <v>6179</v>
      </c>
      <c r="U485" s="63" t="s">
        <v>6178</v>
      </c>
      <c r="V485" s="63" t="s">
        <v>6178</v>
      </c>
    </row>
    <row r="486" spans="2:22" ht="15" customHeight="1" x14ac:dyDescent="0.5">
      <c r="B486" s="58">
        <v>483</v>
      </c>
      <c r="C486" s="58">
        <v>737201</v>
      </c>
      <c r="D486" s="59">
        <v>847972000054</v>
      </c>
      <c r="E486" s="58" t="s">
        <v>4784</v>
      </c>
      <c r="F486" s="58" t="s">
        <v>4785</v>
      </c>
      <c r="G486" s="58">
        <v>12</v>
      </c>
      <c r="H486" s="58">
        <v>8.5</v>
      </c>
      <c r="I486" s="77" t="s">
        <v>177</v>
      </c>
      <c r="J486" s="58" t="s">
        <v>18</v>
      </c>
      <c r="K486" s="58" t="s">
        <v>14</v>
      </c>
      <c r="L486" s="58" t="s">
        <v>6119</v>
      </c>
      <c r="M486" s="60">
        <v>52.5</v>
      </c>
      <c r="N486" s="38">
        <f t="shared" si="21"/>
        <v>4.375</v>
      </c>
      <c r="O486" s="279">
        <f t="shared" si="22"/>
        <v>7.49</v>
      </c>
      <c r="P486" s="268">
        <f t="shared" si="23"/>
        <v>0.41588785046728971</v>
      </c>
      <c r="Q486" s="62"/>
      <c r="R486" s="63" t="s">
        <v>6179</v>
      </c>
      <c r="S486" s="266" t="s">
        <v>6179</v>
      </c>
      <c r="T486" s="63" t="s">
        <v>6178</v>
      </c>
      <c r="U486" s="63" t="s">
        <v>6178</v>
      </c>
      <c r="V486" s="63" t="s">
        <v>6178</v>
      </c>
    </row>
    <row r="487" spans="2:22" ht="15" customHeight="1" x14ac:dyDescent="0.5">
      <c r="B487" s="58">
        <v>484</v>
      </c>
      <c r="C487" s="58">
        <v>443104</v>
      </c>
      <c r="D487" s="59">
        <v>851220003018</v>
      </c>
      <c r="E487" s="58" t="s">
        <v>1769</v>
      </c>
      <c r="F487" s="58" t="s">
        <v>2542</v>
      </c>
      <c r="G487" s="58">
        <v>12</v>
      </c>
      <c r="H487" s="58">
        <v>10</v>
      </c>
      <c r="I487" s="73" t="s">
        <v>5487</v>
      </c>
      <c r="J487" s="58" t="s">
        <v>743</v>
      </c>
      <c r="K487" s="58" t="s">
        <v>1770</v>
      </c>
      <c r="L487" s="58" t="s">
        <v>1564</v>
      </c>
      <c r="M487" s="60">
        <v>25.37</v>
      </c>
      <c r="N487" s="38">
        <f t="shared" si="21"/>
        <v>2.1141666666666667</v>
      </c>
      <c r="O487" s="279">
        <f t="shared" si="22"/>
        <v>3.99</v>
      </c>
      <c r="P487" s="268">
        <f t="shared" si="23"/>
        <v>0.47013366750208857</v>
      </c>
      <c r="Q487" s="62"/>
      <c r="R487" s="63" t="s">
        <v>6179</v>
      </c>
      <c r="S487" s="266" t="s">
        <v>6179</v>
      </c>
      <c r="T487" s="63" t="s">
        <v>6179</v>
      </c>
      <c r="U487" s="63" t="s">
        <v>6178</v>
      </c>
      <c r="V487" s="63" t="s">
        <v>6179</v>
      </c>
    </row>
    <row r="488" spans="2:22" ht="15" customHeight="1" x14ac:dyDescent="0.5">
      <c r="B488" s="58">
        <v>485</v>
      </c>
      <c r="C488" s="58">
        <v>701503</v>
      </c>
      <c r="D488" s="59">
        <v>52066004379</v>
      </c>
      <c r="E488" s="58" t="s">
        <v>4004</v>
      </c>
      <c r="F488" s="58" t="s">
        <v>4007</v>
      </c>
      <c r="G488" s="58">
        <v>12</v>
      </c>
      <c r="H488" s="58">
        <v>7.94</v>
      </c>
      <c r="I488" s="77" t="s">
        <v>177</v>
      </c>
      <c r="J488" s="58" t="s">
        <v>12</v>
      </c>
      <c r="K488" s="58" t="s">
        <v>14</v>
      </c>
      <c r="L488" s="58" t="s">
        <v>6119</v>
      </c>
      <c r="M488" s="60">
        <v>20.25</v>
      </c>
      <c r="N488" s="38">
        <f t="shared" si="21"/>
        <v>1.6875</v>
      </c>
      <c r="O488" s="279">
        <f t="shared" si="22"/>
        <v>2.99</v>
      </c>
      <c r="P488" s="268">
        <f t="shared" si="23"/>
        <v>0.43561872909699001</v>
      </c>
      <c r="Q488" s="62"/>
      <c r="R488" s="63" t="s">
        <v>6179</v>
      </c>
      <c r="S488" s="266" t="s">
        <v>6179</v>
      </c>
      <c r="T488" s="63" t="s">
        <v>6179</v>
      </c>
      <c r="U488" s="63" t="s">
        <v>6178</v>
      </c>
      <c r="V488" s="63" t="s">
        <v>6178</v>
      </c>
    </row>
    <row r="489" spans="2:22" ht="15" customHeight="1" x14ac:dyDescent="0.5">
      <c r="B489" s="58">
        <v>486</v>
      </c>
      <c r="C489" s="58">
        <v>137301</v>
      </c>
      <c r="D489" s="59">
        <v>51497352882</v>
      </c>
      <c r="E489" s="58" t="s">
        <v>1421</v>
      </c>
      <c r="F489" s="58" t="s">
        <v>1427</v>
      </c>
      <c r="G489" s="58">
        <v>10</v>
      </c>
      <c r="H489" s="58">
        <v>7</v>
      </c>
      <c r="I489" s="77" t="s">
        <v>177</v>
      </c>
      <c r="J489" s="58" t="s">
        <v>9</v>
      </c>
      <c r="K489" s="58" t="s">
        <v>14</v>
      </c>
      <c r="L489" s="58" t="s">
        <v>6119</v>
      </c>
      <c r="M489" s="60">
        <v>23.8</v>
      </c>
      <c r="N489" s="38">
        <f t="shared" si="21"/>
        <v>2.38</v>
      </c>
      <c r="O489" s="279">
        <f t="shared" si="22"/>
        <v>3.99</v>
      </c>
      <c r="P489" s="268">
        <f t="shared" si="23"/>
        <v>0.40350877192982459</v>
      </c>
      <c r="Q489" s="62"/>
      <c r="R489" s="63" t="s">
        <v>6179</v>
      </c>
      <c r="S489" s="266" t="s">
        <v>6179</v>
      </c>
      <c r="T489" s="63" t="s">
        <v>6179</v>
      </c>
      <c r="U489" s="63" t="s">
        <v>6179</v>
      </c>
      <c r="V489" s="63" t="s">
        <v>6179</v>
      </c>
    </row>
    <row r="490" spans="2:22" ht="15" customHeight="1" x14ac:dyDescent="0.5">
      <c r="B490" s="58">
        <v>487</v>
      </c>
      <c r="C490" s="58">
        <v>450230</v>
      </c>
      <c r="D490" s="59">
        <v>762357372222</v>
      </c>
      <c r="E490" s="58" t="s">
        <v>2550</v>
      </c>
      <c r="F490" s="58" t="s">
        <v>2569</v>
      </c>
      <c r="G490" s="58">
        <v>6</v>
      </c>
      <c r="H490" s="58">
        <v>15.2</v>
      </c>
      <c r="I490" s="73" t="s">
        <v>5487</v>
      </c>
      <c r="J490" s="58" t="s">
        <v>2321</v>
      </c>
      <c r="K490" s="58" t="s">
        <v>1770</v>
      </c>
      <c r="L490" s="58" t="s">
        <v>1564</v>
      </c>
      <c r="M490" s="60">
        <v>25.14</v>
      </c>
      <c r="N490" s="38">
        <f t="shared" si="21"/>
        <v>4.1900000000000004</v>
      </c>
      <c r="O490" s="279">
        <f t="shared" si="22"/>
        <v>6.99</v>
      </c>
      <c r="P490" s="268">
        <f t="shared" si="23"/>
        <v>0.40057224606580827</v>
      </c>
      <c r="Q490" s="62"/>
      <c r="R490" s="63" t="s">
        <v>6179</v>
      </c>
      <c r="S490" s="266" t="s">
        <v>6178</v>
      </c>
      <c r="T490" s="63" t="s">
        <v>6178</v>
      </c>
      <c r="U490" s="63" t="s">
        <v>6178</v>
      </c>
      <c r="V490" s="63" t="s">
        <v>6178</v>
      </c>
    </row>
    <row r="491" spans="2:22" ht="15" customHeight="1" x14ac:dyDescent="0.5">
      <c r="B491" s="58">
        <v>488</v>
      </c>
      <c r="C491" s="58">
        <v>455205</v>
      </c>
      <c r="D491" s="59">
        <v>858148003342</v>
      </c>
      <c r="E491" s="58" t="s">
        <v>2544</v>
      </c>
      <c r="F491" s="58" t="s">
        <v>2610</v>
      </c>
      <c r="G491" s="58">
        <v>12</v>
      </c>
      <c r="H491" s="58">
        <v>12</v>
      </c>
      <c r="I491" s="73" t="s">
        <v>5487</v>
      </c>
      <c r="J491" s="58" t="s">
        <v>2321</v>
      </c>
      <c r="K491" s="58" t="s">
        <v>1770</v>
      </c>
      <c r="L491" s="58" t="s">
        <v>1564</v>
      </c>
      <c r="M491" s="60">
        <v>34.630000000000003</v>
      </c>
      <c r="N491" s="38">
        <f t="shared" si="21"/>
        <v>2.8858333333333337</v>
      </c>
      <c r="O491" s="279">
        <f t="shared" si="22"/>
        <v>4.99</v>
      </c>
      <c r="P491" s="268">
        <f t="shared" si="23"/>
        <v>0.42167668670674679</v>
      </c>
      <c r="Q491" s="62"/>
      <c r="R491" s="63" t="s">
        <v>6179</v>
      </c>
      <c r="S491" s="266" t="s">
        <v>6179</v>
      </c>
      <c r="T491" s="63" t="s">
        <v>6179</v>
      </c>
      <c r="U491" s="63" t="s">
        <v>6178</v>
      </c>
      <c r="V491" s="63" t="s">
        <v>6179</v>
      </c>
    </row>
    <row r="492" spans="2:22" ht="15" customHeight="1" x14ac:dyDescent="0.5">
      <c r="B492" s="58">
        <v>489</v>
      </c>
      <c r="C492" s="58">
        <v>494101</v>
      </c>
      <c r="D492" s="59">
        <v>859539007000</v>
      </c>
      <c r="E492" s="58" t="s">
        <v>2693</v>
      </c>
      <c r="F492" s="58" t="s">
        <v>5714</v>
      </c>
      <c r="G492" s="58">
        <v>6</v>
      </c>
      <c r="H492" s="58">
        <v>12</v>
      </c>
      <c r="I492" s="77" t="s">
        <v>177</v>
      </c>
      <c r="J492" s="58" t="s">
        <v>2321</v>
      </c>
      <c r="K492" s="58" t="s">
        <v>1770</v>
      </c>
      <c r="L492" s="58" t="s">
        <v>1564</v>
      </c>
      <c r="M492" s="60">
        <v>21.27</v>
      </c>
      <c r="N492" s="38">
        <f t="shared" si="21"/>
        <v>3.5449999999999999</v>
      </c>
      <c r="O492" s="279">
        <f t="shared" si="22"/>
        <v>5.99</v>
      </c>
      <c r="P492" s="268">
        <f t="shared" si="23"/>
        <v>0.40818030050083476</v>
      </c>
      <c r="Q492" s="62"/>
      <c r="R492" s="63" t="s">
        <v>6178</v>
      </c>
      <c r="S492" s="266" t="s">
        <v>6178</v>
      </c>
      <c r="T492" s="63" t="s">
        <v>6179</v>
      </c>
      <c r="U492" s="63" t="s">
        <v>6178</v>
      </c>
      <c r="V492" s="63" t="s">
        <v>6178</v>
      </c>
    </row>
    <row r="493" spans="2:22" ht="15" customHeight="1" x14ac:dyDescent="0.5">
      <c r="B493" s="58">
        <v>490</v>
      </c>
      <c r="C493" s="58">
        <v>369301</v>
      </c>
      <c r="D493" s="59">
        <v>816284020074</v>
      </c>
      <c r="E493" s="58" t="s">
        <v>2315</v>
      </c>
      <c r="F493" s="58" t="s">
        <v>2318</v>
      </c>
      <c r="G493" s="58">
        <v>6</v>
      </c>
      <c r="H493" s="58">
        <v>32</v>
      </c>
      <c r="I493" s="77" t="s">
        <v>177</v>
      </c>
      <c r="J493" s="58" t="s">
        <v>1914</v>
      </c>
      <c r="K493" s="58" t="s">
        <v>1770</v>
      </c>
      <c r="L493" s="58" t="s">
        <v>1564</v>
      </c>
      <c r="M493" s="60">
        <v>22.3</v>
      </c>
      <c r="N493" s="38">
        <f t="shared" si="21"/>
        <v>3.7166666666666668</v>
      </c>
      <c r="O493" s="279">
        <f t="shared" si="22"/>
        <v>6.49</v>
      </c>
      <c r="P493" s="268">
        <f t="shared" si="23"/>
        <v>0.42732408834103747</v>
      </c>
      <c r="Q493" s="62"/>
      <c r="R493" s="63" t="s">
        <v>6179</v>
      </c>
      <c r="S493" s="266" t="s">
        <v>6179</v>
      </c>
      <c r="T493" s="63" t="s">
        <v>6179</v>
      </c>
      <c r="U493" s="63" t="s">
        <v>6178</v>
      </c>
      <c r="V493" s="63" t="s">
        <v>6178</v>
      </c>
    </row>
    <row r="494" spans="2:22" ht="15" customHeight="1" x14ac:dyDescent="0.5">
      <c r="B494" s="58">
        <v>491</v>
      </c>
      <c r="C494" s="58">
        <v>300082</v>
      </c>
      <c r="D494" s="59">
        <v>851151005068</v>
      </c>
      <c r="E494" s="58" t="s">
        <v>1862</v>
      </c>
      <c r="F494" s="58" t="s">
        <v>1865</v>
      </c>
      <c r="G494" s="58">
        <v>8</v>
      </c>
      <c r="H494" s="58">
        <v>5</v>
      </c>
      <c r="I494" s="77" t="s">
        <v>177</v>
      </c>
      <c r="J494" s="58" t="s">
        <v>1864</v>
      </c>
      <c r="K494" s="58" t="s">
        <v>42</v>
      </c>
      <c r="L494" s="58" t="s">
        <v>43</v>
      </c>
      <c r="M494" s="60">
        <v>30.9</v>
      </c>
      <c r="N494" s="38">
        <f t="shared" si="21"/>
        <v>3.8624999999999998</v>
      </c>
      <c r="O494" s="279">
        <f t="shared" si="22"/>
        <v>6.49</v>
      </c>
      <c r="P494" s="268">
        <f t="shared" si="23"/>
        <v>0.40485362095531591</v>
      </c>
      <c r="Q494" s="62"/>
      <c r="R494" s="63" t="s">
        <v>6178</v>
      </c>
      <c r="S494" s="266" t="s">
        <v>6178</v>
      </c>
      <c r="T494" s="63" t="s">
        <v>6179</v>
      </c>
      <c r="U494" s="63" t="s">
        <v>6179</v>
      </c>
      <c r="V494" s="63" t="s">
        <v>6179</v>
      </c>
    </row>
    <row r="495" spans="2:22" ht="15" customHeight="1" x14ac:dyDescent="0.5">
      <c r="B495" s="58">
        <v>492</v>
      </c>
      <c r="C495" s="58">
        <v>450602</v>
      </c>
      <c r="D495" s="59">
        <v>762357000668</v>
      </c>
      <c r="E495" s="58" t="s">
        <v>2550</v>
      </c>
      <c r="F495" s="58" t="s">
        <v>2580</v>
      </c>
      <c r="G495" s="58">
        <v>6</v>
      </c>
      <c r="H495" s="58">
        <v>44</v>
      </c>
      <c r="I495" s="77" t="s">
        <v>177</v>
      </c>
      <c r="J495" s="58" t="s">
        <v>2321</v>
      </c>
      <c r="K495" s="58" t="s">
        <v>1770</v>
      </c>
      <c r="L495" s="58" t="s">
        <v>1564</v>
      </c>
      <c r="M495" s="60">
        <v>47.5</v>
      </c>
      <c r="N495" s="38">
        <f t="shared" si="21"/>
        <v>7.916666666666667</v>
      </c>
      <c r="O495" s="279">
        <f t="shared" si="22"/>
        <v>13.49</v>
      </c>
      <c r="P495" s="268">
        <f t="shared" si="23"/>
        <v>0.41314553990610325</v>
      </c>
      <c r="Q495" s="62"/>
      <c r="R495" s="63" t="s">
        <v>6179</v>
      </c>
      <c r="S495" s="266" t="s">
        <v>6178</v>
      </c>
      <c r="T495" s="63" t="s">
        <v>6178</v>
      </c>
      <c r="U495" s="63" t="s">
        <v>6178</v>
      </c>
      <c r="V495" s="63" t="s">
        <v>6178</v>
      </c>
    </row>
    <row r="496" spans="2:22" ht="15" customHeight="1" x14ac:dyDescent="0.5">
      <c r="B496" s="58">
        <v>493</v>
      </c>
      <c r="C496" s="58">
        <v>611903</v>
      </c>
      <c r="D496" s="59">
        <v>862069000137</v>
      </c>
      <c r="E496" s="58" t="s">
        <v>3881</v>
      </c>
      <c r="F496" s="58" t="s">
        <v>3884</v>
      </c>
      <c r="G496" s="58">
        <v>12</v>
      </c>
      <c r="H496" s="58">
        <v>10</v>
      </c>
      <c r="I496" s="77" t="s">
        <v>177</v>
      </c>
      <c r="J496" s="58" t="s">
        <v>1208</v>
      </c>
      <c r="K496" s="58" t="s">
        <v>1208</v>
      </c>
      <c r="L496" s="58" t="s">
        <v>43</v>
      </c>
      <c r="M496" s="60">
        <v>44.81</v>
      </c>
      <c r="N496" s="38">
        <f t="shared" si="21"/>
        <v>3.7341666666666669</v>
      </c>
      <c r="O496" s="279">
        <f t="shared" si="22"/>
        <v>6.49</v>
      </c>
      <c r="P496" s="268">
        <f t="shared" si="23"/>
        <v>0.42462763225475086</v>
      </c>
      <c r="Q496" s="62"/>
      <c r="R496" s="63" t="s">
        <v>6179</v>
      </c>
      <c r="S496" s="266" t="s">
        <v>6179</v>
      </c>
      <c r="T496" s="63" t="s">
        <v>6179</v>
      </c>
      <c r="U496" s="63" t="s">
        <v>6178</v>
      </c>
      <c r="V496" s="63" t="s">
        <v>6178</v>
      </c>
    </row>
    <row r="497" spans="2:22" ht="15" customHeight="1" x14ac:dyDescent="0.5">
      <c r="B497" s="58">
        <v>494</v>
      </c>
      <c r="C497" s="58">
        <v>450402</v>
      </c>
      <c r="D497" s="59">
        <v>762357059604</v>
      </c>
      <c r="E497" s="58" t="s">
        <v>2550</v>
      </c>
      <c r="F497" s="58" t="s">
        <v>2576</v>
      </c>
      <c r="G497" s="58">
        <v>4</v>
      </c>
      <c r="H497" s="58">
        <v>59</v>
      </c>
      <c r="I497" s="73" t="s">
        <v>5487</v>
      </c>
      <c r="J497" s="58" t="s">
        <v>2321</v>
      </c>
      <c r="K497" s="58" t="s">
        <v>1770</v>
      </c>
      <c r="L497" s="58" t="s">
        <v>1564</v>
      </c>
      <c r="M497" s="60">
        <v>36.4</v>
      </c>
      <c r="N497" s="38">
        <f t="shared" si="21"/>
        <v>9.1</v>
      </c>
      <c r="O497" s="279">
        <f t="shared" si="22"/>
        <v>15.49</v>
      </c>
      <c r="P497" s="268">
        <f t="shared" si="23"/>
        <v>0.41252420916720467</v>
      </c>
      <c r="Q497" s="62"/>
      <c r="R497" s="63" t="s">
        <v>6179</v>
      </c>
      <c r="S497" s="266" t="s">
        <v>6178</v>
      </c>
      <c r="T497" s="63" t="s">
        <v>6179</v>
      </c>
      <c r="U497" s="63" t="s">
        <v>6178</v>
      </c>
      <c r="V497" s="63" t="s">
        <v>6178</v>
      </c>
    </row>
    <row r="498" spans="2:22" ht="15" customHeight="1" x14ac:dyDescent="0.5">
      <c r="B498" s="58">
        <v>495</v>
      </c>
      <c r="C498" s="58">
        <v>611905</v>
      </c>
      <c r="D498" s="59">
        <v>862069000168</v>
      </c>
      <c r="E498" s="58" t="s">
        <v>3881</v>
      </c>
      <c r="F498" s="58" t="s">
        <v>3886</v>
      </c>
      <c r="G498" s="58">
        <v>12</v>
      </c>
      <c r="H498" s="58">
        <v>10</v>
      </c>
      <c r="I498" s="77" t="s">
        <v>177</v>
      </c>
      <c r="J498" s="58" t="s">
        <v>1208</v>
      </c>
      <c r="K498" s="58" t="s">
        <v>1208</v>
      </c>
      <c r="L498" s="58" t="s">
        <v>43</v>
      </c>
      <c r="M498" s="60">
        <v>44.81</v>
      </c>
      <c r="N498" s="38">
        <f t="shared" si="21"/>
        <v>3.7341666666666669</v>
      </c>
      <c r="O498" s="279">
        <f t="shared" si="22"/>
        <v>6.49</v>
      </c>
      <c r="P498" s="268">
        <f t="shared" si="23"/>
        <v>0.42462763225475086</v>
      </c>
      <c r="Q498" s="62"/>
      <c r="R498" s="63" t="s">
        <v>6179</v>
      </c>
      <c r="S498" s="266" t="s">
        <v>6179</v>
      </c>
      <c r="T498" s="63" t="s">
        <v>6179</v>
      </c>
      <c r="U498" s="63" t="s">
        <v>6178</v>
      </c>
      <c r="V498" s="63" t="s">
        <v>6178</v>
      </c>
    </row>
    <row r="499" spans="2:22" ht="15" customHeight="1" x14ac:dyDescent="0.5">
      <c r="B499" s="58">
        <v>496</v>
      </c>
      <c r="C499" s="58">
        <v>494105</v>
      </c>
      <c r="D499" s="59">
        <v>859539007079</v>
      </c>
      <c r="E499" s="58" t="s">
        <v>2693</v>
      </c>
      <c r="F499" s="58" t="s">
        <v>5718</v>
      </c>
      <c r="G499" s="58">
        <v>6</v>
      </c>
      <c r="H499" s="58">
        <v>12</v>
      </c>
      <c r="I499" s="77" t="s">
        <v>177</v>
      </c>
      <c r="J499" s="58" t="s">
        <v>2321</v>
      </c>
      <c r="K499" s="58" t="s">
        <v>1770</v>
      </c>
      <c r="L499" s="58" t="s">
        <v>1564</v>
      </c>
      <c r="M499" s="60">
        <v>21.27</v>
      </c>
      <c r="N499" s="38">
        <f t="shared" si="21"/>
        <v>3.5449999999999999</v>
      </c>
      <c r="O499" s="279">
        <f t="shared" si="22"/>
        <v>5.99</v>
      </c>
      <c r="P499" s="268">
        <f t="shared" si="23"/>
        <v>0.40818030050083476</v>
      </c>
      <c r="Q499" s="62"/>
      <c r="R499" s="63" t="s">
        <v>6178</v>
      </c>
      <c r="S499" s="266" t="s">
        <v>6178</v>
      </c>
      <c r="T499" s="63" t="s">
        <v>6179</v>
      </c>
      <c r="U499" s="63" t="s">
        <v>6178</v>
      </c>
      <c r="V499" s="63" t="s">
        <v>6178</v>
      </c>
    </row>
    <row r="500" spans="2:22" ht="15" customHeight="1" x14ac:dyDescent="0.5">
      <c r="B500" s="58">
        <v>497</v>
      </c>
      <c r="C500" s="58">
        <v>225201</v>
      </c>
      <c r="D500" s="59">
        <v>850003797014</v>
      </c>
      <c r="E500" s="58" t="s">
        <v>1693</v>
      </c>
      <c r="F500" s="58" t="s">
        <v>1694</v>
      </c>
      <c r="G500" s="58">
        <v>12</v>
      </c>
      <c r="H500" s="58">
        <v>16</v>
      </c>
      <c r="I500" s="73" t="s">
        <v>5487</v>
      </c>
      <c r="J500" s="58" t="s">
        <v>534</v>
      </c>
      <c r="K500" s="58" t="s">
        <v>14</v>
      </c>
      <c r="L500" s="58" t="s">
        <v>6119</v>
      </c>
      <c r="M500" s="60">
        <v>22.78</v>
      </c>
      <c r="N500" s="38">
        <f t="shared" si="21"/>
        <v>1.8983333333333334</v>
      </c>
      <c r="O500" s="279">
        <f t="shared" si="22"/>
        <v>3.49</v>
      </c>
      <c r="P500" s="268">
        <f t="shared" si="23"/>
        <v>0.45606494746895893</v>
      </c>
      <c r="Q500" s="62"/>
      <c r="R500" s="63" t="s">
        <v>6179</v>
      </c>
      <c r="S500" s="266" t="s">
        <v>6179</v>
      </c>
      <c r="T500" s="63" t="s">
        <v>6179</v>
      </c>
      <c r="U500" s="63" t="s">
        <v>6178</v>
      </c>
      <c r="V500" s="63" t="s">
        <v>6178</v>
      </c>
    </row>
    <row r="501" spans="2:22" ht="15" customHeight="1" x14ac:dyDescent="0.5">
      <c r="B501" s="58">
        <v>498</v>
      </c>
      <c r="C501" s="58">
        <v>732010</v>
      </c>
      <c r="D501" s="59">
        <v>41390000027</v>
      </c>
      <c r="E501" s="58" t="s">
        <v>4661</v>
      </c>
      <c r="F501" s="58" t="s">
        <v>4666</v>
      </c>
      <c r="G501" s="58">
        <v>12</v>
      </c>
      <c r="H501" s="58">
        <v>10</v>
      </c>
      <c r="I501" s="77" t="s">
        <v>177</v>
      </c>
      <c r="J501" s="58" t="s">
        <v>12</v>
      </c>
      <c r="K501" s="58" t="s">
        <v>14</v>
      </c>
      <c r="L501" s="58" t="s">
        <v>6119</v>
      </c>
      <c r="M501" s="60">
        <v>29.8</v>
      </c>
      <c r="N501" s="38">
        <f t="shared" si="21"/>
        <v>2.4833333333333334</v>
      </c>
      <c r="O501" s="279">
        <f t="shared" si="22"/>
        <v>4.49</v>
      </c>
      <c r="P501" s="268">
        <f t="shared" si="23"/>
        <v>0.44691907943578324</v>
      </c>
      <c r="Q501" s="62"/>
      <c r="R501" s="63" t="s">
        <v>6179</v>
      </c>
      <c r="S501" s="266" t="s">
        <v>6179</v>
      </c>
      <c r="T501" s="63" t="s">
        <v>6178</v>
      </c>
      <c r="U501" s="63" t="s">
        <v>6178</v>
      </c>
      <c r="V501" s="63" t="s">
        <v>6178</v>
      </c>
    </row>
    <row r="502" spans="2:22" ht="15" customHeight="1" x14ac:dyDescent="0.5">
      <c r="B502" s="58">
        <v>499</v>
      </c>
      <c r="C502" s="58">
        <v>436085</v>
      </c>
      <c r="D502" s="59">
        <v>811184032103</v>
      </c>
      <c r="E502" s="58" t="s">
        <v>1812</v>
      </c>
      <c r="F502" s="58" t="s">
        <v>2505</v>
      </c>
      <c r="G502" s="58">
        <v>12</v>
      </c>
      <c r="H502" s="58">
        <v>11.5</v>
      </c>
      <c r="I502" s="73" t="s">
        <v>5487</v>
      </c>
      <c r="J502" s="58" t="s">
        <v>1997</v>
      </c>
      <c r="K502" s="58" t="s">
        <v>1770</v>
      </c>
      <c r="L502" s="58" t="s">
        <v>1564</v>
      </c>
      <c r="M502" s="60">
        <v>18.7</v>
      </c>
      <c r="N502" s="38">
        <f t="shared" si="21"/>
        <v>1.5583333333333333</v>
      </c>
      <c r="O502" s="279">
        <f t="shared" si="22"/>
        <v>2.99</v>
      </c>
      <c r="P502" s="268">
        <f t="shared" si="23"/>
        <v>0.4788182831661093</v>
      </c>
      <c r="Q502" s="62"/>
      <c r="R502" s="63" t="s">
        <v>6179</v>
      </c>
      <c r="S502" s="266" t="s">
        <v>6179</v>
      </c>
      <c r="T502" s="63" t="s">
        <v>6179</v>
      </c>
      <c r="U502" s="63" t="s">
        <v>6178</v>
      </c>
      <c r="V502" s="63" t="s">
        <v>6178</v>
      </c>
    </row>
    <row r="503" spans="2:22" ht="15" customHeight="1" x14ac:dyDescent="0.5">
      <c r="B503" s="58">
        <v>500</v>
      </c>
      <c r="C503" s="58">
        <v>300268</v>
      </c>
      <c r="D503" s="59">
        <v>818290018724</v>
      </c>
      <c r="E503" s="58" t="s">
        <v>1919</v>
      </c>
      <c r="F503" s="58" t="s">
        <v>5588</v>
      </c>
      <c r="G503" s="58">
        <v>8</v>
      </c>
      <c r="H503" s="58">
        <v>10</v>
      </c>
      <c r="I503" s="73" t="s">
        <v>5487</v>
      </c>
      <c r="J503" s="58" t="s">
        <v>1914</v>
      </c>
      <c r="K503" s="58" t="s">
        <v>1770</v>
      </c>
      <c r="L503" s="58" t="s">
        <v>1564</v>
      </c>
      <c r="M503" s="60">
        <v>21.8</v>
      </c>
      <c r="N503" s="38">
        <f t="shared" si="21"/>
        <v>2.7250000000000001</v>
      </c>
      <c r="O503" s="279">
        <f t="shared" si="22"/>
        <v>4.99</v>
      </c>
      <c r="P503" s="268">
        <f t="shared" si="23"/>
        <v>0.45390781563126253</v>
      </c>
      <c r="Q503" s="62"/>
      <c r="R503" s="63" t="s">
        <v>6178</v>
      </c>
      <c r="S503" s="266" t="s">
        <v>6179</v>
      </c>
      <c r="T503" s="63" t="s">
        <v>6179</v>
      </c>
      <c r="U503" s="63" t="s">
        <v>6178</v>
      </c>
      <c r="V503" s="63" t="s">
        <v>6178</v>
      </c>
    </row>
    <row r="504" spans="2:22" ht="15" customHeight="1" x14ac:dyDescent="0.5">
      <c r="B504" s="58">
        <v>501</v>
      </c>
      <c r="C504" s="58">
        <v>600091</v>
      </c>
      <c r="D504" s="59">
        <v>855780006014</v>
      </c>
      <c r="E504" s="58" t="s">
        <v>3573</v>
      </c>
      <c r="F504" s="58" t="s">
        <v>3575</v>
      </c>
      <c r="G504" s="58">
        <v>12</v>
      </c>
      <c r="H504" s="58">
        <v>3</v>
      </c>
      <c r="I504" s="77" t="s">
        <v>177</v>
      </c>
      <c r="J504" s="58" t="s">
        <v>1208</v>
      </c>
      <c r="K504" s="58" t="s">
        <v>1208</v>
      </c>
      <c r="L504" s="58" t="s">
        <v>43</v>
      </c>
      <c r="M504" s="60">
        <v>28.1</v>
      </c>
      <c r="N504" s="38">
        <f t="shared" si="21"/>
        <v>2.3416666666666668</v>
      </c>
      <c r="O504" s="279">
        <f t="shared" si="22"/>
        <v>3.99</v>
      </c>
      <c r="P504" s="268">
        <f t="shared" si="23"/>
        <v>0.41311612364243944</v>
      </c>
      <c r="Q504" s="62"/>
      <c r="R504" s="63" t="s">
        <v>6179</v>
      </c>
      <c r="S504" s="266" t="s">
        <v>6178</v>
      </c>
      <c r="T504" s="63" t="s">
        <v>6179</v>
      </c>
      <c r="U504" s="63" t="s">
        <v>6178</v>
      </c>
      <c r="V504" s="63" t="s">
        <v>6178</v>
      </c>
    </row>
    <row r="505" spans="2:22" ht="15" customHeight="1" x14ac:dyDescent="0.5">
      <c r="B505" s="58">
        <v>502</v>
      </c>
      <c r="C505" s="58">
        <v>740001</v>
      </c>
      <c r="D505" s="59">
        <v>850032825023</v>
      </c>
      <c r="E505" s="58" t="s">
        <v>4855</v>
      </c>
      <c r="F505" s="58" t="s">
        <v>4856</v>
      </c>
      <c r="G505" s="58">
        <v>6</v>
      </c>
      <c r="H505" s="58">
        <v>32</v>
      </c>
      <c r="I505" s="77" t="s">
        <v>177</v>
      </c>
      <c r="J505" s="58" t="s">
        <v>1590</v>
      </c>
      <c r="K505" s="58" t="s">
        <v>14</v>
      </c>
      <c r="L505" s="58" t="s">
        <v>6119</v>
      </c>
      <c r="M505" s="60">
        <v>16.600000000000001</v>
      </c>
      <c r="N505" s="38">
        <f t="shared" si="21"/>
        <v>2.7666666666666671</v>
      </c>
      <c r="O505" s="279">
        <f t="shared" si="22"/>
        <v>4.99</v>
      </c>
      <c r="P505" s="268">
        <f t="shared" si="23"/>
        <v>0.44555778223112885</v>
      </c>
      <c r="Q505" s="62"/>
      <c r="R505" s="63" t="s">
        <v>6178</v>
      </c>
      <c r="S505" s="266" t="s">
        <v>6179</v>
      </c>
      <c r="T505" s="63" t="s">
        <v>6179</v>
      </c>
      <c r="U505" s="63" t="s">
        <v>6178</v>
      </c>
      <c r="V505" s="63" t="s">
        <v>6178</v>
      </c>
    </row>
    <row r="506" spans="2:22" ht="15" customHeight="1" x14ac:dyDescent="0.5">
      <c r="B506" s="58">
        <v>503</v>
      </c>
      <c r="C506" s="58">
        <v>759001</v>
      </c>
      <c r="D506" s="59">
        <v>71018010756</v>
      </c>
      <c r="E506" s="58" t="s">
        <v>3802</v>
      </c>
      <c r="F506" s="58" t="s">
        <v>5166</v>
      </c>
      <c r="G506" s="58">
        <v>12</v>
      </c>
      <c r="H506" s="58">
        <v>16</v>
      </c>
      <c r="I506" s="77" t="s">
        <v>177</v>
      </c>
      <c r="J506" s="58" t="s">
        <v>756</v>
      </c>
      <c r="K506" s="58" t="s">
        <v>14</v>
      </c>
      <c r="L506" s="58" t="s">
        <v>6119</v>
      </c>
      <c r="M506" s="60">
        <v>80.900000000000006</v>
      </c>
      <c r="N506" s="38">
        <f t="shared" si="21"/>
        <v>6.7416666666666671</v>
      </c>
      <c r="O506" s="279">
        <f t="shared" si="22"/>
        <v>11.49</v>
      </c>
      <c r="P506" s="268">
        <f t="shared" si="23"/>
        <v>0.41325790542500723</v>
      </c>
      <c r="Q506" s="62"/>
      <c r="R506" s="63" t="s">
        <v>6178</v>
      </c>
      <c r="S506" s="266" t="s">
        <v>6179</v>
      </c>
      <c r="T506" s="63" t="s">
        <v>6178</v>
      </c>
      <c r="U506" s="63" t="s">
        <v>6178</v>
      </c>
      <c r="V506" s="63" t="s">
        <v>6178</v>
      </c>
    </row>
    <row r="507" spans="2:22" ht="15" customHeight="1" x14ac:dyDescent="0.5">
      <c r="B507" s="58">
        <v>504</v>
      </c>
      <c r="C507" s="58">
        <v>436084</v>
      </c>
      <c r="D507" s="59">
        <v>811184031922</v>
      </c>
      <c r="E507" s="58" t="s">
        <v>1812</v>
      </c>
      <c r="F507" s="58" t="s">
        <v>5760</v>
      </c>
      <c r="G507" s="58">
        <v>12</v>
      </c>
      <c r="H507" s="58">
        <v>11.5</v>
      </c>
      <c r="I507" s="73" t="s">
        <v>5487</v>
      </c>
      <c r="J507" s="58" t="s">
        <v>1997</v>
      </c>
      <c r="K507" s="58" t="s">
        <v>1770</v>
      </c>
      <c r="L507" s="58" t="s">
        <v>1564</v>
      </c>
      <c r="M507" s="60">
        <v>18.7</v>
      </c>
      <c r="N507" s="38">
        <f t="shared" si="21"/>
        <v>1.5583333333333333</v>
      </c>
      <c r="O507" s="279">
        <f t="shared" si="22"/>
        <v>2.99</v>
      </c>
      <c r="P507" s="268">
        <f t="shared" si="23"/>
        <v>0.4788182831661093</v>
      </c>
      <c r="Q507" s="62"/>
      <c r="R507" s="63" t="s">
        <v>6179</v>
      </c>
      <c r="S507" s="266" t="s">
        <v>6179</v>
      </c>
      <c r="T507" s="63" t="s">
        <v>6179</v>
      </c>
      <c r="U507" s="63" t="s">
        <v>6178</v>
      </c>
      <c r="V507" s="63" t="s">
        <v>6178</v>
      </c>
    </row>
    <row r="508" spans="2:22" ht="15" customHeight="1" x14ac:dyDescent="0.5">
      <c r="B508" s="58">
        <v>505</v>
      </c>
      <c r="C508" s="58">
        <v>225202</v>
      </c>
      <c r="D508" s="59">
        <v>850003797007</v>
      </c>
      <c r="E508" s="58" t="s">
        <v>1693</v>
      </c>
      <c r="F508" s="58" t="s">
        <v>1695</v>
      </c>
      <c r="G508" s="58">
        <v>12</v>
      </c>
      <c r="H508" s="58">
        <v>16</v>
      </c>
      <c r="I508" s="73" t="s">
        <v>5487</v>
      </c>
      <c r="J508" s="58" t="s">
        <v>534</v>
      </c>
      <c r="K508" s="58" t="s">
        <v>14</v>
      </c>
      <c r="L508" s="58" t="s">
        <v>6119</v>
      </c>
      <c r="M508" s="60">
        <v>22.78</v>
      </c>
      <c r="N508" s="38">
        <f t="shared" si="21"/>
        <v>1.8983333333333334</v>
      </c>
      <c r="O508" s="279">
        <f t="shared" si="22"/>
        <v>3.49</v>
      </c>
      <c r="P508" s="268">
        <f t="shared" si="23"/>
        <v>0.45606494746895893</v>
      </c>
      <c r="Q508" s="62"/>
      <c r="R508" s="63" t="s">
        <v>6179</v>
      </c>
      <c r="S508" s="266" t="s">
        <v>6179</v>
      </c>
      <c r="T508" s="63" t="s">
        <v>6179</v>
      </c>
      <c r="U508" s="63" t="s">
        <v>6178</v>
      </c>
      <c r="V508" s="63" t="s">
        <v>6178</v>
      </c>
    </row>
    <row r="509" spans="2:22" ht="15" customHeight="1" x14ac:dyDescent="0.5">
      <c r="B509" s="58">
        <v>506</v>
      </c>
      <c r="C509" s="58">
        <v>340413</v>
      </c>
      <c r="D509" s="59">
        <v>852614006516</v>
      </c>
      <c r="E509" s="58" t="s">
        <v>2229</v>
      </c>
      <c r="F509" s="58" t="s">
        <v>5732</v>
      </c>
      <c r="G509" s="58">
        <v>12</v>
      </c>
      <c r="H509" s="58">
        <v>4</v>
      </c>
      <c r="I509" s="77" t="s">
        <v>177</v>
      </c>
      <c r="J509" s="58" t="s">
        <v>1873</v>
      </c>
      <c r="K509" s="58" t="s">
        <v>1770</v>
      </c>
      <c r="L509" s="58" t="s">
        <v>1564</v>
      </c>
      <c r="M509" s="60">
        <v>19.079999999999998</v>
      </c>
      <c r="N509" s="38">
        <f t="shared" si="21"/>
        <v>1.5899999999999999</v>
      </c>
      <c r="O509" s="279">
        <f t="shared" si="22"/>
        <v>2.99</v>
      </c>
      <c r="P509" s="268">
        <f t="shared" si="23"/>
        <v>0.46822742474916396</v>
      </c>
      <c r="Q509" s="62"/>
      <c r="R509" s="63" t="s">
        <v>6179</v>
      </c>
      <c r="S509" s="266" t="s">
        <v>6179</v>
      </c>
      <c r="T509" s="63" t="s">
        <v>6179</v>
      </c>
      <c r="U509" s="63" t="s">
        <v>6178</v>
      </c>
      <c r="V509" s="63" t="s">
        <v>6179</v>
      </c>
    </row>
    <row r="510" spans="2:22" ht="15" customHeight="1" x14ac:dyDescent="0.5">
      <c r="B510" s="58">
        <v>507</v>
      </c>
      <c r="C510" s="58">
        <v>474306</v>
      </c>
      <c r="D510" s="59">
        <v>43519001175</v>
      </c>
      <c r="E510" s="58" t="s">
        <v>2646</v>
      </c>
      <c r="F510" s="58" t="s">
        <v>2658</v>
      </c>
      <c r="G510" s="58">
        <v>4</v>
      </c>
      <c r="H510" s="58">
        <v>52</v>
      </c>
      <c r="I510" s="73" t="s">
        <v>5487</v>
      </c>
      <c r="J510" s="58" t="s">
        <v>2321</v>
      </c>
      <c r="K510" s="58" t="s">
        <v>1770</v>
      </c>
      <c r="L510" s="58" t="s">
        <v>1564</v>
      </c>
      <c r="M510" s="60">
        <v>21.1</v>
      </c>
      <c r="N510" s="38">
        <f t="shared" si="21"/>
        <v>5.2750000000000004</v>
      </c>
      <c r="O510" s="279">
        <f t="shared" si="22"/>
        <v>8.99</v>
      </c>
      <c r="P510" s="268">
        <f t="shared" si="23"/>
        <v>0.41323692992213568</v>
      </c>
      <c r="Q510" s="62"/>
      <c r="R510" s="63" t="s">
        <v>6178</v>
      </c>
      <c r="S510" s="266" t="s">
        <v>6178</v>
      </c>
      <c r="T510" s="63" t="s">
        <v>6179</v>
      </c>
      <c r="U510" s="63" t="s">
        <v>6178</v>
      </c>
      <c r="V510" s="63" t="s">
        <v>6178</v>
      </c>
    </row>
    <row r="511" spans="2:22" ht="15" customHeight="1" x14ac:dyDescent="0.5">
      <c r="B511" s="58">
        <v>508</v>
      </c>
      <c r="C511" s="58">
        <v>340116</v>
      </c>
      <c r="D511" s="59">
        <v>850053423123</v>
      </c>
      <c r="E511" s="58" t="s">
        <v>2221</v>
      </c>
      <c r="F511" s="58" t="s">
        <v>2226</v>
      </c>
      <c r="G511" s="58">
        <v>12</v>
      </c>
      <c r="H511" s="58">
        <v>4.4000000000000004</v>
      </c>
      <c r="I511" s="77" t="s">
        <v>177</v>
      </c>
      <c r="J511" s="58" t="s">
        <v>1873</v>
      </c>
      <c r="K511" s="58" t="s">
        <v>1770</v>
      </c>
      <c r="L511" s="58" t="s">
        <v>1564</v>
      </c>
      <c r="M511" s="60">
        <v>19.96</v>
      </c>
      <c r="N511" s="38">
        <f t="shared" si="21"/>
        <v>1.6633333333333333</v>
      </c>
      <c r="O511" s="279">
        <f t="shared" si="22"/>
        <v>2.99</v>
      </c>
      <c r="P511" s="268">
        <f t="shared" si="23"/>
        <v>0.44370122630992198</v>
      </c>
      <c r="Q511" s="62"/>
      <c r="R511" s="63" t="s">
        <v>6179</v>
      </c>
      <c r="S511" s="266" t="s">
        <v>6179</v>
      </c>
      <c r="T511" s="63" t="s">
        <v>6179</v>
      </c>
      <c r="U511" s="63" t="s">
        <v>6178</v>
      </c>
      <c r="V511" s="63" t="s">
        <v>6178</v>
      </c>
    </row>
    <row r="512" spans="2:22" ht="15" customHeight="1" x14ac:dyDescent="0.5">
      <c r="B512" s="58">
        <v>509</v>
      </c>
      <c r="C512" s="58">
        <v>736910</v>
      </c>
      <c r="D512" s="59">
        <v>862284000301</v>
      </c>
      <c r="E512" s="58" t="s">
        <v>4765</v>
      </c>
      <c r="F512" s="58" t="s">
        <v>4775</v>
      </c>
      <c r="G512" s="58">
        <v>6</v>
      </c>
      <c r="H512" s="58">
        <v>12</v>
      </c>
      <c r="I512" s="77" t="s">
        <v>177</v>
      </c>
      <c r="J512" s="58" t="s">
        <v>515</v>
      </c>
      <c r="K512" s="58" t="s">
        <v>14</v>
      </c>
      <c r="L512" s="58" t="s">
        <v>6119</v>
      </c>
      <c r="M512" s="60">
        <v>30</v>
      </c>
      <c r="N512" s="38">
        <f t="shared" si="21"/>
        <v>5</v>
      </c>
      <c r="O512" s="279">
        <f t="shared" si="22"/>
        <v>8.49</v>
      </c>
      <c r="P512" s="268">
        <f t="shared" si="23"/>
        <v>0.41107184923439344</v>
      </c>
      <c r="Q512" s="62"/>
      <c r="R512" s="63" t="s">
        <v>6179</v>
      </c>
      <c r="S512" s="266" t="s">
        <v>6179</v>
      </c>
      <c r="T512" s="63" t="s">
        <v>6178</v>
      </c>
      <c r="U512" s="63" t="s">
        <v>6178</v>
      </c>
      <c r="V512" s="63" t="s">
        <v>6178</v>
      </c>
    </row>
    <row r="513" spans="2:22" ht="15" customHeight="1" x14ac:dyDescent="0.5">
      <c r="B513" s="58">
        <v>510</v>
      </c>
      <c r="C513" s="58">
        <v>436086</v>
      </c>
      <c r="D513" s="59">
        <v>811184032134</v>
      </c>
      <c r="E513" s="58" t="s">
        <v>1812</v>
      </c>
      <c r="F513" s="58" t="s">
        <v>5737</v>
      </c>
      <c r="G513" s="58">
        <v>12</v>
      </c>
      <c r="H513" s="58">
        <v>11.5</v>
      </c>
      <c r="I513" s="73" t="s">
        <v>5487</v>
      </c>
      <c r="J513" s="58" t="s">
        <v>1997</v>
      </c>
      <c r="K513" s="58" t="s">
        <v>1770</v>
      </c>
      <c r="L513" s="58" t="s">
        <v>1564</v>
      </c>
      <c r="M513" s="60">
        <v>18.7</v>
      </c>
      <c r="N513" s="38">
        <f t="shared" si="21"/>
        <v>1.5583333333333333</v>
      </c>
      <c r="O513" s="279">
        <f t="shared" si="22"/>
        <v>2.99</v>
      </c>
      <c r="P513" s="268">
        <f t="shared" si="23"/>
        <v>0.4788182831661093</v>
      </c>
      <c r="Q513" s="62"/>
      <c r="R513" s="63" t="s">
        <v>6179</v>
      </c>
      <c r="S513" s="266" t="s">
        <v>6179</v>
      </c>
      <c r="T513" s="63" t="s">
        <v>6179</v>
      </c>
      <c r="U513" s="63" t="s">
        <v>6178</v>
      </c>
      <c r="V513" s="63" t="s">
        <v>6178</v>
      </c>
    </row>
    <row r="514" spans="2:22" ht="15" customHeight="1" x14ac:dyDescent="0.5">
      <c r="B514" s="58">
        <v>511</v>
      </c>
      <c r="C514" s="58">
        <v>732011</v>
      </c>
      <c r="D514" s="59">
        <v>41390000904</v>
      </c>
      <c r="E514" s="58" t="s">
        <v>4661</v>
      </c>
      <c r="F514" s="58" t="s">
        <v>4667</v>
      </c>
      <c r="G514" s="58">
        <v>12</v>
      </c>
      <c r="H514" s="58">
        <v>15</v>
      </c>
      <c r="I514" s="77" t="s">
        <v>177</v>
      </c>
      <c r="J514" s="58" t="s">
        <v>12</v>
      </c>
      <c r="K514" s="58" t="s">
        <v>14</v>
      </c>
      <c r="L514" s="58" t="s">
        <v>6119</v>
      </c>
      <c r="M514" s="60">
        <v>40.299999999999997</v>
      </c>
      <c r="N514" s="38">
        <f t="shared" si="21"/>
        <v>3.3583333333333329</v>
      </c>
      <c r="O514" s="279">
        <f t="shared" si="22"/>
        <v>5.99</v>
      </c>
      <c r="P514" s="268">
        <f t="shared" si="23"/>
        <v>0.43934335002782421</v>
      </c>
      <c r="Q514" s="62"/>
      <c r="R514" s="63" t="s">
        <v>6179</v>
      </c>
      <c r="S514" s="266" t="s">
        <v>6179</v>
      </c>
      <c r="T514" s="63" t="s">
        <v>6178</v>
      </c>
      <c r="U514" s="63" t="s">
        <v>6178</v>
      </c>
      <c r="V514" s="63" t="s">
        <v>6178</v>
      </c>
    </row>
    <row r="515" spans="2:22" ht="15" customHeight="1" x14ac:dyDescent="0.5">
      <c r="B515" s="58">
        <v>512</v>
      </c>
      <c r="C515" s="58">
        <v>474102</v>
      </c>
      <c r="D515" s="59">
        <v>43519000383</v>
      </c>
      <c r="E515" s="58" t="s">
        <v>2646</v>
      </c>
      <c r="F515" s="58" t="s">
        <v>2648</v>
      </c>
      <c r="G515" s="58">
        <v>6</v>
      </c>
      <c r="H515" s="58">
        <v>12</v>
      </c>
      <c r="I515" s="73" t="s">
        <v>5487</v>
      </c>
      <c r="J515" s="58" t="s">
        <v>2321</v>
      </c>
      <c r="K515" s="58" t="s">
        <v>1770</v>
      </c>
      <c r="L515" s="58" t="s">
        <v>1564</v>
      </c>
      <c r="M515" s="60">
        <v>11.5</v>
      </c>
      <c r="N515" s="38">
        <f t="shared" si="21"/>
        <v>1.9166666666666667</v>
      </c>
      <c r="O515" s="279">
        <f t="shared" si="22"/>
        <v>3.49</v>
      </c>
      <c r="P515" s="268">
        <f t="shared" si="23"/>
        <v>0.45081184336198665</v>
      </c>
      <c r="Q515" s="62"/>
      <c r="R515" s="63" t="s">
        <v>6179</v>
      </c>
      <c r="S515" s="266" t="s">
        <v>6179</v>
      </c>
      <c r="T515" s="63" t="s">
        <v>6179</v>
      </c>
      <c r="U515" s="63" t="s">
        <v>6178</v>
      </c>
      <c r="V515" s="63" t="s">
        <v>6178</v>
      </c>
    </row>
    <row r="516" spans="2:22" ht="15" customHeight="1" x14ac:dyDescent="0.5">
      <c r="B516" s="58">
        <v>513</v>
      </c>
      <c r="C516" s="58">
        <v>453309</v>
      </c>
      <c r="D516" s="59">
        <v>850018249546</v>
      </c>
      <c r="E516" s="58" t="s">
        <v>2595</v>
      </c>
      <c r="F516" s="58" t="s">
        <v>2601</v>
      </c>
      <c r="G516" s="58">
        <v>12</v>
      </c>
      <c r="H516" s="58">
        <v>7</v>
      </c>
      <c r="I516" s="73" t="s">
        <v>5487</v>
      </c>
      <c r="J516" s="58" t="s">
        <v>743</v>
      </c>
      <c r="K516" s="58" t="s">
        <v>14</v>
      </c>
      <c r="L516" s="58" t="s">
        <v>6119</v>
      </c>
      <c r="M516" s="60">
        <v>23.78</v>
      </c>
      <c r="N516" s="38">
        <f t="shared" ref="N516:N579" si="24">M516/G516</f>
        <v>1.9816666666666667</v>
      </c>
      <c r="O516" s="279">
        <f t="shared" ref="O516:O579" si="25">IF(CEILING(N516/0.6,1)-0.51&gt;=N516/0.6,CEILING(N516/0.6,1)-0.51,CEILING(N516/0.6,1)-0.01)</f>
        <v>3.49</v>
      </c>
      <c r="P516" s="268">
        <f t="shared" ref="P516:P579" si="26">(O516-N516)/O516</f>
        <v>0.43218720152817575</v>
      </c>
      <c r="Q516" s="62"/>
      <c r="R516" s="63" t="s">
        <v>6179</v>
      </c>
      <c r="S516" s="266" t="s">
        <v>6179</v>
      </c>
      <c r="T516" s="63" t="s">
        <v>6179</v>
      </c>
      <c r="U516" s="63" t="s">
        <v>6179</v>
      </c>
      <c r="V516" s="63" t="s">
        <v>6179</v>
      </c>
    </row>
    <row r="517" spans="2:22" ht="15" customHeight="1" x14ac:dyDescent="0.5">
      <c r="B517" s="58">
        <v>514</v>
      </c>
      <c r="C517" s="58">
        <v>300302</v>
      </c>
      <c r="D517" s="59">
        <v>850003023465</v>
      </c>
      <c r="E517" s="58" t="s">
        <v>1951</v>
      </c>
      <c r="F517" s="58" t="s">
        <v>5590</v>
      </c>
      <c r="G517" s="58">
        <v>6</v>
      </c>
      <c r="H517" s="58">
        <v>24</v>
      </c>
      <c r="I517" s="77" t="s">
        <v>177</v>
      </c>
      <c r="J517" s="58" t="s">
        <v>1873</v>
      </c>
      <c r="K517" s="58" t="s">
        <v>1770</v>
      </c>
      <c r="L517" s="58" t="s">
        <v>1564</v>
      </c>
      <c r="M517" s="60">
        <v>32.590000000000003</v>
      </c>
      <c r="N517" s="38">
        <f t="shared" si="24"/>
        <v>5.4316666666666675</v>
      </c>
      <c r="O517" s="279">
        <f t="shared" si="25"/>
        <v>9.49</v>
      </c>
      <c r="P517" s="268">
        <f t="shared" si="26"/>
        <v>0.42764313312258512</v>
      </c>
      <c r="Q517" s="62"/>
      <c r="R517" s="63" t="s">
        <v>6178</v>
      </c>
      <c r="S517" s="266" t="s">
        <v>6179</v>
      </c>
      <c r="T517" s="63" t="s">
        <v>6179</v>
      </c>
      <c r="U517" s="63" t="s">
        <v>6178</v>
      </c>
      <c r="V517" s="63" t="s">
        <v>6178</v>
      </c>
    </row>
    <row r="518" spans="2:22" ht="15" customHeight="1" x14ac:dyDescent="0.5">
      <c r="B518" s="58">
        <v>515</v>
      </c>
      <c r="C518" s="58">
        <v>450223</v>
      </c>
      <c r="D518" s="59">
        <v>762357339003</v>
      </c>
      <c r="E518" s="58" t="s">
        <v>2550</v>
      </c>
      <c r="F518" s="58" t="s">
        <v>2565</v>
      </c>
      <c r="G518" s="58">
        <v>6</v>
      </c>
      <c r="H518" s="58">
        <v>15.2</v>
      </c>
      <c r="I518" s="73" t="s">
        <v>5487</v>
      </c>
      <c r="J518" s="58" t="s">
        <v>2321</v>
      </c>
      <c r="K518" s="58" t="s">
        <v>1770</v>
      </c>
      <c r="L518" s="58" t="s">
        <v>1564</v>
      </c>
      <c r="M518" s="60">
        <v>25.14</v>
      </c>
      <c r="N518" s="38">
        <f t="shared" si="24"/>
        <v>4.1900000000000004</v>
      </c>
      <c r="O518" s="279">
        <f t="shared" si="25"/>
        <v>6.99</v>
      </c>
      <c r="P518" s="268">
        <f t="shared" si="26"/>
        <v>0.40057224606580827</v>
      </c>
      <c r="Q518" s="62"/>
      <c r="R518" s="76" t="s">
        <v>6178</v>
      </c>
      <c r="S518" s="318" t="s">
        <v>6178</v>
      </c>
      <c r="T518" s="76" t="s">
        <v>6178</v>
      </c>
      <c r="U518" s="76" t="s">
        <v>6178</v>
      </c>
      <c r="V518" s="76" t="s">
        <v>6178</v>
      </c>
    </row>
    <row r="519" spans="2:22" ht="15" customHeight="1" x14ac:dyDescent="0.5">
      <c r="B519" s="58">
        <v>516</v>
      </c>
      <c r="C519" s="58">
        <v>463112</v>
      </c>
      <c r="D519" s="59">
        <v>850046873058</v>
      </c>
      <c r="E519" s="58" t="s">
        <v>2615</v>
      </c>
      <c r="F519" s="58" t="s">
        <v>2618</v>
      </c>
      <c r="G519" s="58">
        <v>6</v>
      </c>
      <c r="H519" s="58">
        <v>16</v>
      </c>
      <c r="I519" s="73" t="s">
        <v>5487</v>
      </c>
      <c r="J519" s="58" t="s">
        <v>1997</v>
      </c>
      <c r="K519" s="58" t="s">
        <v>1770</v>
      </c>
      <c r="L519" s="58" t="s">
        <v>1564</v>
      </c>
      <c r="M519" s="60">
        <v>18.899999999999999</v>
      </c>
      <c r="N519" s="38">
        <f t="shared" si="24"/>
        <v>3.15</v>
      </c>
      <c r="O519" s="279">
        <f t="shared" si="25"/>
        <v>5.49</v>
      </c>
      <c r="P519" s="268">
        <f t="shared" si="26"/>
        <v>0.42622950819672134</v>
      </c>
      <c r="Q519" s="62"/>
      <c r="R519" s="63" t="s">
        <v>6179</v>
      </c>
      <c r="S519" s="266" t="s">
        <v>6179</v>
      </c>
      <c r="T519" s="63" t="s">
        <v>6179</v>
      </c>
      <c r="U519" s="63" t="s">
        <v>6178</v>
      </c>
      <c r="V519" s="63" t="s">
        <v>6178</v>
      </c>
    </row>
    <row r="520" spans="2:22" ht="15" customHeight="1" x14ac:dyDescent="0.5">
      <c r="B520" s="58">
        <v>517</v>
      </c>
      <c r="C520" s="58">
        <v>500181</v>
      </c>
      <c r="D520" s="59">
        <v>850042382028</v>
      </c>
      <c r="E520" s="58" t="s">
        <v>50</v>
      </c>
      <c r="F520" s="58" t="s">
        <v>2773</v>
      </c>
      <c r="G520" s="58">
        <v>6</v>
      </c>
      <c r="H520" s="58">
        <v>9.5</v>
      </c>
      <c r="I520" s="77" t="s">
        <v>177</v>
      </c>
      <c r="J520" s="58" t="s">
        <v>1891</v>
      </c>
      <c r="K520" s="58" t="s">
        <v>42</v>
      </c>
      <c r="L520" s="58" t="s">
        <v>43</v>
      </c>
      <c r="M520" s="60">
        <v>31.6</v>
      </c>
      <c r="N520" s="38">
        <f t="shared" si="24"/>
        <v>5.2666666666666666</v>
      </c>
      <c r="O520" s="279">
        <f t="shared" si="25"/>
        <v>8.99</v>
      </c>
      <c r="P520" s="268">
        <f t="shared" si="26"/>
        <v>0.41416388579903601</v>
      </c>
      <c r="Q520" s="62"/>
      <c r="R520" s="63" t="s">
        <v>6179</v>
      </c>
      <c r="S520" s="266" t="s">
        <v>6179</v>
      </c>
      <c r="T520" s="63" t="s">
        <v>6179</v>
      </c>
      <c r="U520" s="63" t="s">
        <v>6178</v>
      </c>
      <c r="V520" s="63" t="s">
        <v>6179</v>
      </c>
    </row>
    <row r="521" spans="2:22" ht="15" customHeight="1" x14ac:dyDescent="0.5">
      <c r="B521" s="58">
        <v>518</v>
      </c>
      <c r="C521" s="58">
        <v>436903</v>
      </c>
      <c r="D521" s="59">
        <v>811184031540</v>
      </c>
      <c r="E521" s="58" t="s">
        <v>1812</v>
      </c>
      <c r="F521" s="58" t="s">
        <v>2529</v>
      </c>
      <c r="G521" s="58">
        <v>12</v>
      </c>
      <c r="H521" s="58">
        <v>11.5</v>
      </c>
      <c r="I521" s="77" t="s">
        <v>177</v>
      </c>
      <c r="J521" s="58" t="s">
        <v>1997</v>
      </c>
      <c r="K521" s="58" t="s">
        <v>1770</v>
      </c>
      <c r="L521" s="58" t="s">
        <v>1564</v>
      </c>
      <c r="M521" s="60">
        <v>20.7</v>
      </c>
      <c r="N521" s="38">
        <f t="shared" si="24"/>
        <v>1.7249999999999999</v>
      </c>
      <c r="O521" s="279">
        <f t="shared" si="25"/>
        <v>2.99</v>
      </c>
      <c r="P521" s="268">
        <f t="shared" si="26"/>
        <v>0.42307692307692318</v>
      </c>
      <c r="Q521" s="62"/>
      <c r="R521" s="63" t="s">
        <v>6179</v>
      </c>
      <c r="S521" s="266" t="s">
        <v>6178</v>
      </c>
      <c r="T521" s="63" t="s">
        <v>6179</v>
      </c>
      <c r="U521" s="63" t="s">
        <v>6178</v>
      </c>
      <c r="V521" s="63" t="s">
        <v>6178</v>
      </c>
    </row>
    <row r="522" spans="2:22" ht="15" customHeight="1" x14ac:dyDescent="0.5">
      <c r="B522" s="58">
        <v>519</v>
      </c>
      <c r="C522" s="58">
        <v>196303</v>
      </c>
      <c r="D522" s="59">
        <v>860004665700</v>
      </c>
      <c r="E522" s="58" t="s">
        <v>1554</v>
      </c>
      <c r="F522" s="58" t="s">
        <v>1561</v>
      </c>
      <c r="G522" s="58">
        <v>8</v>
      </c>
      <c r="H522" s="58">
        <v>21</v>
      </c>
      <c r="I522" s="77" t="s">
        <v>177</v>
      </c>
      <c r="J522" s="58" t="s">
        <v>680</v>
      </c>
      <c r="K522" s="58" t="s">
        <v>42</v>
      </c>
      <c r="L522" s="58" t="s">
        <v>43</v>
      </c>
      <c r="M522" s="60">
        <v>31.9</v>
      </c>
      <c r="N522" s="38">
        <f t="shared" si="24"/>
        <v>3.9874999999999998</v>
      </c>
      <c r="O522" s="279">
        <f t="shared" si="25"/>
        <v>6.99</v>
      </c>
      <c r="P522" s="268">
        <f t="shared" si="26"/>
        <v>0.42954220314735342</v>
      </c>
      <c r="Q522" s="62"/>
      <c r="R522" s="63" t="s">
        <v>6179</v>
      </c>
      <c r="S522" s="266" t="s">
        <v>6179</v>
      </c>
      <c r="T522" s="63" t="s">
        <v>6179</v>
      </c>
      <c r="U522" s="63" t="s">
        <v>6178</v>
      </c>
      <c r="V522" s="63" t="s">
        <v>6179</v>
      </c>
    </row>
    <row r="523" spans="2:22" ht="15" customHeight="1" x14ac:dyDescent="0.5">
      <c r="B523" s="58">
        <v>520</v>
      </c>
      <c r="C523" s="58">
        <v>600231</v>
      </c>
      <c r="D523" s="59">
        <v>40345001256</v>
      </c>
      <c r="E523" s="58" t="s">
        <v>3580</v>
      </c>
      <c r="F523" s="58" t="s">
        <v>3582</v>
      </c>
      <c r="G523" s="58">
        <v>6</v>
      </c>
      <c r="H523" s="58">
        <v>22</v>
      </c>
      <c r="I523" s="77" t="s">
        <v>177</v>
      </c>
      <c r="J523" s="58" t="s">
        <v>5581</v>
      </c>
      <c r="K523" s="58" t="s">
        <v>1208</v>
      </c>
      <c r="L523" s="58" t="s">
        <v>43</v>
      </c>
      <c r="M523" s="60">
        <v>25.8</v>
      </c>
      <c r="N523" s="38">
        <f t="shared" si="24"/>
        <v>4.3</v>
      </c>
      <c r="O523" s="279">
        <f t="shared" si="25"/>
        <v>7.49</v>
      </c>
      <c r="P523" s="268">
        <f t="shared" si="26"/>
        <v>0.42590120160213624</v>
      </c>
      <c r="Q523" s="62"/>
      <c r="R523" s="63" t="s">
        <v>6178</v>
      </c>
      <c r="S523" s="266" t="s">
        <v>6179</v>
      </c>
      <c r="T523" s="63" t="s">
        <v>6179</v>
      </c>
      <c r="U523" s="63" t="s">
        <v>6178</v>
      </c>
      <c r="V523" s="63" t="s">
        <v>6178</v>
      </c>
    </row>
    <row r="524" spans="2:22" ht="15" customHeight="1" x14ac:dyDescent="0.5">
      <c r="B524" s="58">
        <v>521</v>
      </c>
      <c r="C524" s="58">
        <v>113204</v>
      </c>
      <c r="D524" s="59">
        <v>855258006584</v>
      </c>
      <c r="E524" s="58" t="s">
        <v>853</v>
      </c>
      <c r="F524" s="58" t="s">
        <v>857</v>
      </c>
      <c r="G524" s="58">
        <v>12</v>
      </c>
      <c r="H524" s="58">
        <v>1.1299999999999999</v>
      </c>
      <c r="I524" s="77" t="s">
        <v>177</v>
      </c>
      <c r="J524" s="58" t="s">
        <v>27</v>
      </c>
      <c r="K524" s="58" t="s">
        <v>14</v>
      </c>
      <c r="L524" s="58" t="s">
        <v>6119</v>
      </c>
      <c r="M524" s="60">
        <v>24.56</v>
      </c>
      <c r="N524" s="38">
        <f t="shared" si="24"/>
        <v>2.0466666666666664</v>
      </c>
      <c r="O524" s="279">
        <f t="shared" si="25"/>
        <v>3.49</v>
      </c>
      <c r="P524" s="268">
        <f t="shared" si="26"/>
        <v>0.41356255969436495</v>
      </c>
      <c r="Q524" s="62"/>
      <c r="R524" s="63" t="s">
        <v>6179</v>
      </c>
      <c r="S524" s="266" t="s">
        <v>6179</v>
      </c>
      <c r="T524" s="63" t="s">
        <v>6179</v>
      </c>
      <c r="U524" s="63" t="s">
        <v>6179</v>
      </c>
      <c r="V524" s="63" t="s">
        <v>6179</v>
      </c>
    </row>
    <row r="525" spans="2:22" ht="15" customHeight="1" x14ac:dyDescent="0.5">
      <c r="B525" s="58">
        <v>522</v>
      </c>
      <c r="C525" s="58">
        <v>450404</v>
      </c>
      <c r="D525" s="59">
        <v>762357059635</v>
      </c>
      <c r="E525" s="58" t="s">
        <v>2550</v>
      </c>
      <c r="F525" s="58" t="s">
        <v>2578</v>
      </c>
      <c r="G525" s="58">
        <v>4</v>
      </c>
      <c r="H525" s="58">
        <v>59</v>
      </c>
      <c r="I525" s="73" t="s">
        <v>5487</v>
      </c>
      <c r="J525" s="58" t="s">
        <v>2321</v>
      </c>
      <c r="K525" s="58" t="s">
        <v>1770</v>
      </c>
      <c r="L525" s="58" t="s">
        <v>1564</v>
      </c>
      <c r="M525" s="60">
        <v>36.4</v>
      </c>
      <c r="N525" s="38">
        <f t="shared" si="24"/>
        <v>9.1</v>
      </c>
      <c r="O525" s="279">
        <f t="shared" si="25"/>
        <v>15.49</v>
      </c>
      <c r="P525" s="268">
        <f t="shared" si="26"/>
        <v>0.41252420916720467</v>
      </c>
      <c r="Q525" s="62"/>
      <c r="R525" s="63" t="s">
        <v>6179</v>
      </c>
      <c r="S525" s="266" t="s">
        <v>6178</v>
      </c>
      <c r="T525" s="63" t="s">
        <v>6179</v>
      </c>
      <c r="U525" s="63" t="s">
        <v>6178</v>
      </c>
      <c r="V525" s="63" t="s">
        <v>6178</v>
      </c>
    </row>
    <row r="526" spans="2:22" ht="15" customHeight="1" x14ac:dyDescent="0.5">
      <c r="B526" s="58">
        <v>523</v>
      </c>
      <c r="C526" s="58">
        <v>593101</v>
      </c>
      <c r="D526" s="59">
        <v>868898000300</v>
      </c>
      <c r="E526" s="58" t="s">
        <v>3487</v>
      </c>
      <c r="F526" s="58" t="s">
        <v>3488</v>
      </c>
      <c r="G526" s="58">
        <v>6</v>
      </c>
      <c r="H526" s="58">
        <v>10.69</v>
      </c>
      <c r="I526" s="77" t="s">
        <v>177</v>
      </c>
      <c r="J526" s="58" t="s">
        <v>2216</v>
      </c>
      <c r="K526" s="58" t="s">
        <v>42</v>
      </c>
      <c r="L526" s="58" t="s">
        <v>43</v>
      </c>
      <c r="M526" s="60">
        <v>36.6</v>
      </c>
      <c r="N526" s="38">
        <f t="shared" si="24"/>
        <v>6.1000000000000005</v>
      </c>
      <c r="O526" s="279">
        <f t="shared" si="25"/>
        <v>10.49</v>
      </c>
      <c r="P526" s="268">
        <f t="shared" si="26"/>
        <v>0.41849380362249755</v>
      </c>
      <c r="Q526" s="62"/>
      <c r="R526" s="63" t="s">
        <v>6179</v>
      </c>
      <c r="S526" s="266" t="s">
        <v>6179</v>
      </c>
      <c r="T526" s="63" t="s">
        <v>6179</v>
      </c>
      <c r="U526" s="63" t="s">
        <v>6178</v>
      </c>
      <c r="V526" s="63" t="s">
        <v>6178</v>
      </c>
    </row>
    <row r="527" spans="2:22" ht="15" customHeight="1" x14ac:dyDescent="0.5">
      <c r="B527" s="58">
        <v>524</v>
      </c>
      <c r="C527" s="58">
        <v>600501</v>
      </c>
      <c r="D527" s="59">
        <v>851040006671</v>
      </c>
      <c r="E527" s="58" t="s">
        <v>3592</v>
      </c>
      <c r="F527" s="58" t="s">
        <v>3593</v>
      </c>
      <c r="G527" s="58">
        <v>12</v>
      </c>
      <c r="H527" s="58">
        <v>9</v>
      </c>
      <c r="I527" s="77" t="s">
        <v>177</v>
      </c>
      <c r="J527" s="58" t="s">
        <v>1208</v>
      </c>
      <c r="K527" s="58" t="s">
        <v>1208</v>
      </c>
      <c r="L527" s="58" t="s">
        <v>43</v>
      </c>
      <c r="M527" s="60">
        <v>57.2</v>
      </c>
      <c r="N527" s="38">
        <f t="shared" si="24"/>
        <v>4.7666666666666666</v>
      </c>
      <c r="O527" s="279">
        <f t="shared" si="25"/>
        <v>7.99</v>
      </c>
      <c r="P527" s="268">
        <f t="shared" si="26"/>
        <v>0.40342094284522323</v>
      </c>
      <c r="Q527" s="62"/>
      <c r="R527" s="63" t="s">
        <v>6179</v>
      </c>
      <c r="S527" s="266" t="s">
        <v>6179</v>
      </c>
      <c r="T527" s="63" t="s">
        <v>6179</v>
      </c>
      <c r="U527" s="63" t="s">
        <v>6178</v>
      </c>
      <c r="V527" s="63" t="s">
        <v>6178</v>
      </c>
    </row>
    <row r="528" spans="2:22" ht="15" customHeight="1" x14ac:dyDescent="0.5">
      <c r="B528" s="58">
        <v>525</v>
      </c>
      <c r="C528" s="58">
        <v>768503</v>
      </c>
      <c r="D528" s="59">
        <v>851980005178</v>
      </c>
      <c r="E528" s="58" t="s">
        <v>5294</v>
      </c>
      <c r="F528" s="58" t="s">
        <v>5296</v>
      </c>
      <c r="G528" s="58">
        <v>6</v>
      </c>
      <c r="H528" s="58">
        <v>12</v>
      </c>
      <c r="I528" s="77" t="s">
        <v>177</v>
      </c>
      <c r="J528" s="58" t="s">
        <v>198</v>
      </c>
      <c r="K528" s="58" t="s">
        <v>14</v>
      </c>
      <c r="L528" s="58" t="s">
        <v>6119</v>
      </c>
      <c r="M528" s="60">
        <v>22</v>
      </c>
      <c r="N528" s="38">
        <f t="shared" si="24"/>
        <v>3.6666666666666665</v>
      </c>
      <c r="O528" s="279">
        <f t="shared" si="25"/>
        <v>6.49</v>
      </c>
      <c r="P528" s="268">
        <f t="shared" si="26"/>
        <v>0.43502824858757067</v>
      </c>
      <c r="Q528" s="62"/>
      <c r="R528" s="63" t="s">
        <v>6179</v>
      </c>
      <c r="S528" s="266" t="s">
        <v>6179</v>
      </c>
      <c r="T528" s="63" t="s">
        <v>6179</v>
      </c>
      <c r="U528" s="63" t="s">
        <v>6178</v>
      </c>
      <c r="V528" s="63" t="s">
        <v>6178</v>
      </c>
    </row>
    <row r="529" spans="2:22" ht="15" customHeight="1" x14ac:dyDescent="0.5">
      <c r="B529" s="58">
        <v>526</v>
      </c>
      <c r="C529" s="58">
        <v>450229</v>
      </c>
      <c r="D529" s="59">
        <v>762357366665</v>
      </c>
      <c r="E529" s="58" t="s">
        <v>2550</v>
      </c>
      <c r="F529" s="58" t="s">
        <v>2568</v>
      </c>
      <c r="G529" s="58">
        <v>6</v>
      </c>
      <c r="H529" s="58">
        <v>15.2</v>
      </c>
      <c r="I529" s="73" t="s">
        <v>5487</v>
      </c>
      <c r="J529" s="58" t="s">
        <v>2321</v>
      </c>
      <c r="K529" s="58" t="s">
        <v>1770</v>
      </c>
      <c r="L529" s="58" t="s">
        <v>1564</v>
      </c>
      <c r="M529" s="60">
        <v>25.14</v>
      </c>
      <c r="N529" s="38">
        <f t="shared" si="24"/>
        <v>4.1900000000000004</v>
      </c>
      <c r="O529" s="279">
        <f t="shared" si="25"/>
        <v>6.99</v>
      </c>
      <c r="P529" s="268">
        <f t="shared" si="26"/>
        <v>0.40057224606580827</v>
      </c>
      <c r="Q529" s="62"/>
      <c r="R529" s="76" t="s">
        <v>6178</v>
      </c>
      <c r="S529" s="318" t="s">
        <v>6178</v>
      </c>
      <c r="T529" s="76" t="s">
        <v>6178</v>
      </c>
      <c r="U529" s="76" t="s">
        <v>6178</v>
      </c>
      <c r="V529" s="76" t="s">
        <v>6178</v>
      </c>
    </row>
    <row r="530" spans="2:22" ht="15" customHeight="1" x14ac:dyDescent="0.5">
      <c r="B530" s="58">
        <v>527</v>
      </c>
      <c r="C530" s="58">
        <v>373311</v>
      </c>
      <c r="D530" s="59">
        <v>875252009848</v>
      </c>
      <c r="E530" s="58" t="s">
        <v>2356</v>
      </c>
      <c r="F530" s="58" t="s">
        <v>2376</v>
      </c>
      <c r="G530" s="58">
        <v>12</v>
      </c>
      <c r="H530" s="58">
        <v>16</v>
      </c>
      <c r="I530" s="77" t="s">
        <v>177</v>
      </c>
      <c r="J530" s="58" t="s">
        <v>2321</v>
      </c>
      <c r="K530" s="58" t="s">
        <v>1770</v>
      </c>
      <c r="L530" s="58" t="s">
        <v>1564</v>
      </c>
      <c r="M530" s="60">
        <v>27.3</v>
      </c>
      <c r="N530" s="38">
        <f t="shared" si="24"/>
        <v>2.2749999999999999</v>
      </c>
      <c r="O530" s="279">
        <f t="shared" si="25"/>
        <v>3.99</v>
      </c>
      <c r="P530" s="268">
        <f t="shared" si="26"/>
        <v>0.42982456140350883</v>
      </c>
      <c r="Q530" s="62"/>
      <c r="R530" s="63" t="s">
        <v>6178</v>
      </c>
      <c r="S530" s="266" t="s">
        <v>6178</v>
      </c>
      <c r="T530" s="63" t="s">
        <v>6179</v>
      </c>
      <c r="U530" s="63" t="s">
        <v>6178</v>
      </c>
      <c r="V530" s="63" t="s">
        <v>6178</v>
      </c>
    </row>
    <row r="531" spans="2:22" ht="15" customHeight="1" x14ac:dyDescent="0.5">
      <c r="B531" s="58">
        <v>528</v>
      </c>
      <c r="C531" s="58">
        <v>116224</v>
      </c>
      <c r="D531" s="59">
        <v>713757059039</v>
      </c>
      <c r="E531" s="58" t="s">
        <v>965</v>
      </c>
      <c r="F531" s="58" t="s">
        <v>982</v>
      </c>
      <c r="G531" s="58">
        <v>6</v>
      </c>
      <c r="H531" s="58">
        <v>11</v>
      </c>
      <c r="I531" s="77" t="s">
        <v>177</v>
      </c>
      <c r="J531" s="58" t="s">
        <v>9</v>
      </c>
      <c r="K531" s="58" t="s">
        <v>14</v>
      </c>
      <c r="L531" s="58" t="s">
        <v>6119</v>
      </c>
      <c r="M531" s="60">
        <v>22</v>
      </c>
      <c r="N531" s="38">
        <f t="shared" si="24"/>
        <v>3.6666666666666665</v>
      </c>
      <c r="O531" s="279">
        <f t="shared" si="25"/>
        <v>6.49</v>
      </c>
      <c r="P531" s="268">
        <f t="shared" si="26"/>
        <v>0.43502824858757067</v>
      </c>
      <c r="Q531" s="62"/>
      <c r="R531" s="63" t="s">
        <v>6178</v>
      </c>
      <c r="S531" s="266" t="s">
        <v>6178</v>
      </c>
      <c r="T531" s="63" t="s">
        <v>6178</v>
      </c>
      <c r="U531" s="63" t="s">
        <v>6179</v>
      </c>
      <c r="V531" s="63" t="s">
        <v>6179</v>
      </c>
    </row>
    <row r="532" spans="2:22" ht="15" customHeight="1" x14ac:dyDescent="0.5">
      <c r="B532" s="58">
        <v>529</v>
      </c>
      <c r="C532" s="58">
        <v>550104</v>
      </c>
      <c r="D532" s="59">
        <v>856920005058</v>
      </c>
      <c r="E532" s="58" t="s">
        <v>1524</v>
      </c>
      <c r="F532" s="58" t="s">
        <v>5665</v>
      </c>
      <c r="G532" s="58">
        <v>8</v>
      </c>
      <c r="H532" s="58">
        <v>11</v>
      </c>
      <c r="I532" s="73" t="s">
        <v>5487</v>
      </c>
      <c r="J532" s="58" t="s">
        <v>1848</v>
      </c>
      <c r="K532" s="58" t="s">
        <v>42</v>
      </c>
      <c r="L532" s="58" t="s">
        <v>43</v>
      </c>
      <c r="M532" s="60">
        <v>31.6</v>
      </c>
      <c r="N532" s="38">
        <f t="shared" si="24"/>
        <v>3.95</v>
      </c>
      <c r="O532" s="279">
        <f t="shared" si="25"/>
        <v>6.99</v>
      </c>
      <c r="P532" s="268">
        <f t="shared" si="26"/>
        <v>0.43490701001430615</v>
      </c>
      <c r="Q532" s="62"/>
      <c r="R532" s="63" t="s">
        <v>6179</v>
      </c>
      <c r="S532" s="266" t="s">
        <v>6179</v>
      </c>
      <c r="T532" s="63" t="s">
        <v>6179</v>
      </c>
      <c r="U532" s="63" t="s">
        <v>6178</v>
      </c>
      <c r="V532" s="63" t="s">
        <v>6179</v>
      </c>
    </row>
    <row r="533" spans="2:22" ht="15" customHeight="1" x14ac:dyDescent="0.5">
      <c r="B533" s="58">
        <v>530</v>
      </c>
      <c r="C533" s="58">
        <v>101414</v>
      </c>
      <c r="D533" s="59">
        <v>808124111639</v>
      </c>
      <c r="E533" s="58" t="s">
        <v>348</v>
      </c>
      <c r="F533" s="58" t="s">
        <v>365</v>
      </c>
      <c r="G533" s="58">
        <v>6</v>
      </c>
      <c r="H533" s="58">
        <v>33</v>
      </c>
      <c r="I533" s="77" t="s">
        <v>177</v>
      </c>
      <c r="J533" s="58" t="s">
        <v>356</v>
      </c>
      <c r="K533" s="58" t="s">
        <v>111</v>
      </c>
      <c r="L533" s="58" t="s">
        <v>6119</v>
      </c>
      <c r="M533" s="60">
        <v>41</v>
      </c>
      <c r="N533" s="38">
        <f t="shared" si="24"/>
        <v>6.833333333333333</v>
      </c>
      <c r="O533" s="279">
        <f t="shared" si="25"/>
        <v>11.49</v>
      </c>
      <c r="P533" s="268">
        <f t="shared" si="26"/>
        <v>0.4052799535828257</v>
      </c>
      <c r="Q533" s="62"/>
      <c r="R533" s="63" t="s">
        <v>6179</v>
      </c>
      <c r="S533" s="266" t="s">
        <v>6179</v>
      </c>
      <c r="T533" s="63" t="s">
        <v>6178</v>
      </c>
      <c r="U533" s="63" t="s">
        <v>6178</v>
      </c>
      <c r="V533" s="63" t="s">
        <v>6178</v>
      </c>
    </row>
    <row r="534" spans="2:22" ht="15" customHeight="1" x14ac:dyDescent="0.5">
      <c r="B534" s="58">
        <v>531</v>
      </c>
      <c r="C534" s="58">
        <v>784513</v>
      </c>
      <c r="D534" s="59">
        <v>810291001088</v>
      </c>
      <c r="E534" s="58" t="s">
        <v>5377</v>
      </c>
      <c r="F534" s="58" t="s">
        <v>5382</v>
      </c>
      <c r="G534" s="58">
        <v>12</v>
      </c>
      <c r="H534" s="58">
        <v>7</v>
      </c>
      <c r="I534" s="77" t="s">
        <v>177</v>
      </c>
      <c r="J534" s="58" t="s">
        <v>13</v>
      </c>
      <c r="K534" s="58" t="s">
        <v>14</v>
      </c>
      <c r="L534" s="58" t="s">
        <v>6119</v>
      </c>
      <c r="M534" s="60">
        <v>48</v>
      </c>
      <c r="N534" s="38">
        <f t="shared" si="24"/>
        <v>4</v>
      </c>
      <c r="O534" s="279">
        <f t="shared" si="25"/>
        <v>6.99</v>
      </c>
      <c r="P534" s="268">
        <f t="shared" si="26"/>
        <v>0.42775393419170243</v>
      </c>
      <c r="Q534" s="62"/>
      <c r="R534" s="63" t="s">
        <v>6179</v>
      </c>
      <c r="S534" s="266" t="s">
        <v>6179</v>
      </c>
      <c r="T534" s="63" t="s">
        <v>6179</v>
      </c>
      <c r="U534" s="63" t="s">
        <v>6178</v>
      </c>
      <c r="V534" s="63" t="s">
        <v>6178</v>
      </c>
    </row>
    <row r="535" spans="2:22" ht="15" customHeight="1" x14ac:dyDescent="0.5">
      <c r="B535" s="58">
        <v>532</v>
      </c>
      <c r="C535" s="58">
        <v>254213</v>
      </c>
      <c r="D535" s="59">
        <v>854004006403</v>
      </c>
      <c r="E535" s="58" t="s">
        <v>1729</v>
      </c>
      <c r="F535" s="58" t="s">
        <v>1733</v>
      </c>
      <c r="G535" s="58">
        <v>12</v>
      </c>
      <c r="H535" s="58">
        <v>10.5</v>
      </c>
      <c r="I535" s="73" t="s">
        <v>5487</v>
      </c>
      <c r="J535" s="58" t="s">
        <v>464</v>
      </c>
      <c r="K535" s="58" t="s">
        <v>14</v>
      </c>
      <c r="L535" s="58" t="s">
        <v>6119</v>
      </c>
      <c r="M535" s="60">
        <v>30.38</v>
      </c>
      <c r="N535" s="38">
        <f t="shared" si="24"/>
        <v>2.5316666666666667</v>
      </c>
      <c r="O535" s="279">
        <f t="shared" si="25"/>
        <v>4.49</v>
      </c>
      <c r="P535" s="268">
        <f t="shared" si="26"/>
        <v>0.43615441722345955</v>
      </c>
      <c r="Q535" s="62"/>
      <c r="R535" s="63" t="s">
        <v>6179</v>
      </c>
      <c r="S535" s="266" t="s">
        <v>6179</v>
      </c>
      <c r="T535" s="63" t="s">
        <v>6179</v>
      </c>
      <c r="U535" s="63" t="s">
        <v>6179</v>
      </c>
      <c r="V535" s="63" t="s">
        <v>6179</v>
      </c>
    </row>
    <row r="536" spans="2:22" ht="15" customHeight="1" x14ac:dyDescent="0.5">
      <c r="B536" s="58">
        <v>533</v>
      </c>
      <c r="C536" s="58">
        <v>328507</v>
      </c>
      <c r="D536" s="59">
        <v>810003516633</v>
      </c>
      <c r="E536" s="58" t="s">
        <v>2151</v>
      </c>
      <c r="F536" s="58" t="s">
        <v>2187</v>
      </c>
      <c r="G536" s="58">
        <v>6</v>
      </c>
      <c r="H536" s="58">
        <v>12.8</v>
      </c>
      <c r="I536" s="77" t="s">
        <v>177</v>
      </c>
      <c r="J536" s="58" t="s">
        <v>1873</v>
      </c>
      <c r="K536" s="58" t="s">
        <v>1770</v>
      </c>
      <c r="L536" s="58" t="s">
        <v>1564</v>
      </c>
      <c r="M536" s="60">
        <v>55</v>
      </c>
      <c r="N536" s="38">
        <f t="shared" si="24"/>
        <v>9.1666666666666661</v>
      </c>
      <c r="O536" s="279">
        <f t="shared" si="25"/>
        <v>15.49</v>
      </c>
      <c r="P536" s="268">
        <f t="shared" si="26"/>
        <v>0.40822035721971167</v>
      </c>
      <c r="Q536" s="62"/>
      <c r="R536" s="63" t="s">
        <v>6179</v>
      </c>
      <c r="S536" s="266" t="s">
        <v>6178</v>
      </c>
      <c r="T536" s="63" t="s">
        <v>6178</v>
      </c>
      <c r="U536" s="63" t="s">
        <v>6178</v>
      </c>
      <c r="V536" s="63" t="s">
        <v>6178</v>
      </c>
    </row>
    <row r="537" spans="2:22" ht="15" customHeight="1" x14ac:dyDescent="0.5">
      <c r="B537" s="58">
        <v>534</v>
      </c>
      <c r="C537" s="58">
        <v>118612</v>
      </c>
      <c r="D537" s="59">
        <v>860003034125</v>
      </c>
      <c r="E537" s="58" t="s">
        <v>1101</v>
      </c>
      <c r="F537" s="58" t="s">
        <v>1104</v>
      </c>
      <c r="G537" s="58">
        <v>12</v>
      </c>
      <c r="H537" s="58">
        <v>1.4</v>
      </c>
      <c r="I537" s="77" t="s">
        <v>177</v>
      </c>
      <c r="J537" s="58" t="s">
        <v>94</v>
      </c>
      <c r="K537" s="58" t="s">
        <v>14</v>
      </c>
      <c r="L537" s="58" t="s">
        <v>6119</v>
      </c>
      <c r="M537" s="60">
        <v>19.2</v>
      </c>
      <c r="N537" s="38">
        <f t="shared" si="24"/>
        <v>1.5999999999999999</v>
      </c>
      <c r="O537" s="279">
        <f t="shared" si="25"/>
        <v>2.99</v>
      </c>
      <c r="P537" s="268">
        <f t="shared" si="26"/>
        <v>0.46488294314381279</v>
      </c>
      <c r="Q537" s="62"/>
      <c r="R537" s="63" t="s">
        <v>6179</v>
      </c>
      <c r="S537" s="266" t="s">
        <v>6179</v>
      </c>
      <c r="T537" s="63" t="s">
        <v>6179</v>
      </c>
      <c r="U537" s="63" t="s">
        <v>6179</v>
      </c>
      <c r="V537" s="63" t="s">
        <v>6179</v>
      </c>
    </row>
    <row r="538" spans="2:22" ht="15" customHeight="1" x14ac:dyDescent="0.5">
      <c r="B538" s="58">
        <v>535</v>
      </c>
      <c r="C538" s="58">
        <v>322355</v>
      </c>
      <c r="D538" s="59">
        <v>837152002855</v>
      </c>
      <c r="E538" s="58" t="s">
        <v>2122</v>
      </c>
      <c r="F538" s="58" t="s">
        <v>2135</v>
      </c>
      <c r="G538" s="58">
        <v>6</v>
      </c>
      <c r="H538" s="58">
        <v>12</v>
      </c>
      <c r="I538" s="77" t="s">
        <v>177</v>
      </c>
      <c r="J538" s="58" t="s">
        <v>1911</v>
      </c>
      <c r="K538" s="58" t="s">
        <v>1770</v>
      </c>
      <c r="L538" s="58" t="s">
        <v>1564</v>
      </c>
      <c r="M538" s="60">
        <v>11.7</v>
      </c>
      <c r="N538" s="38">
        <f t="shared" si="24"/>
        <v>1.95</v>
      </c>
      <c r="O538" s="279">
        <f t="shared" si="25"/>
        <v>3.49</v>
      </c>
      <c r="P538" s="268">
        <f t="shared" si="26"/>
        <v>0.44126074498567341</v>
      </c>
      <c r="Q538" s="62"/>
      <c r="R538" s="63" t="s">
        <v>6179</v>
      </c>
      <c r="S538" s="266" t="s">
        <v>6178</v>
      </c>
      <c r="T538" s="63" t="s">
        <v>6179</v>
      </c>
      <c r="U538" s="63" t="s">
        <v>6178</v>
      </c>
      <c r="V538" s="63" t="s">
        <v>6178</v>
      </c>
    </row>
    <row r="539" spans="2:22" ht="15" customHeight="1" x14ac:dyDescent="0.5">
      <c r="B539" s="58">
        <v>536</v>
      </c>
      <c r="C539" s="58">
        <v>300340</v>
      </c>
      <c r="D539" s="59">
        <v>810068900750</v>
      </c>
      <c r="E539" s="58" t="s">
        <v>1951</v>
      </c>
      <c r="F539" s="58" t="s">
        <v>5596</v>
      </c>
      <c r="G539" s="58">
        <v>6</v>
      </c>
      <c r="H539" s="58">
        <v>24</v>
      </c>
      <c r="I539" s="77" t="s">
        <v>177</v>
      </c>
      <c r="J539" s="58" t="s">
        <v>1873</v>
      </c>
      <c r="K539" s="58" t="s">
        <v>1770</v>
      </c>
      <c r="L539" s="58" t="s">
        <v>1564</v>
      </c>
      <c r="M539" s="60">
        <v>37.299999999999997</v>
      </c>
      <c r="N539" s="38">
        <f t="shared" si="24"/>
        <v>6.2166666666666659</v>
      </c>
      <c r="O539" s="279">
        <f t="shared" si="25"/>
        <v>10.49</v>
      </c>
      <c r="P539" s="268">
        <f t="shared" si="26"/>
        <v>0.40737210041309191</v>
      </c>
      <c r="Q539" s="62"/>
      <c r="R539" s="63" t="s">
        <v>6178</v>
      </c>
      <c r="S539" s="266" t="s">
        <v>6179</v>
      </c>
      <c r="T539" s="63" t="s">
        <v>6179</v>
      </c>
      <c r="U539" s="63" t="s">
        <v>6178</v>
      </c>
      <c r="V539" s="63" t="s">
        <v>6178</v>
      </c>
    </row>
    <row r="540" spans="2:22" ht="15" customHeight="1" x14ac:dyDescent="0.5">
      <c r="B540" s="58">
        <v>537</v>
      </c>
      <c r="C540" s="58">
        <v>114201</v>
      </c>
      <c r="D540" s="59">
        <v>858346006299</v>
      </c>
      <c r="E540" s="58" t="s">
        <v>893</v>
      </c>
      <c r="F540" s="58" t="s">
        <v>894</v>
      </c>
      <c r="G540" s="58">
        <v>6</v>
      </c>
      <c r="H540" s="58">
        <v>3</v>
      </c>
      <c r="I540" s="77" t="s">
        <v>177</v>
      </c>
      <c r="J540" s="58" t="s">
        <v>27</v>
      </c>
      <c r="K540" s="58" t="s">
        <v>14</v>
      </c>
      <c r="L540" s="58" t="s">
        <v>6119</v>
      </c>
      <c r="M540" s="60">
        <v>19.14</v>
      </c>
      <c r="N540" s="38">
        <f t="shared" si="24"/>
        <v>3.19</v>
      </c>
      <c r="O540" s="279">
        <f t="shared" si="25"/>
        <v>5.49</v>
      </c>
      <c r="P540" s="268">
        <f t="shared" si="26"/>
        <v>0.4189435336976321</v>
      </c>
      <c r="Q540" s="62"/>
      <c r="R540" s="63" t="s">
        <v>6179</v>
      </c>
      <c r="S540" s="266" t="s">
        <v>6179</v>
      </c>
      <c r="T540" s="63" t="s">
        <v>6179</v>
      </c>
      <c r="U540" s="63" t="s">
        <v>6179</v>
      </c>
      <c r="V540" s="63" t="s">
        <v>6178</v>
      </c>
    </row>
    <row r="541" spans="2:22" ht="15" customHeight="1" x14ac:dyDescent="0.5">
      <c r="B541" s="58">
        <v>538</v>
      </c>
      <c r="C541" s="58">
        <v>322342</v>
      </c>
      <c r="D541" s="59">
        <v>837152005559</v>
      </c>
      <c r="E541" s="58" t="s">
        <v>2122</v>
      </c>
      <c r="F541" s="58" t="s">
        <v>2134</v>
      </c>
      <c r="G541" s="58">
        <v>6</v>
      </c>
      <c r="H541" s="58">
        <v>32</v>
      </c>
      <c r="I541" s="77" t="s">
        <v>177</v>
      </c>
      <c r="J541" s="58" t="s">
        <v>1864</v>
      </c>
      <c r="K541" s="58" t="s">
        <v>1770</v>
      </c>
      <c r="L541" s="58" t="s">
        <v>1564</v>
      </c>
      <c r="M541" s="60">
        <v>27.2</v>
      </c>
      <c r="N541" s="38">
        <f t="shared" si="24"/>
        <v>4.5333333333333332</v>
      </c>
      <c r="O541" s="279">
        <f t="shared" si="25"/>
        <v>7.99</v>
      </c>
      <c r="P541" s="268">
        <f t="shared" si="26"/>
        <v>0.43262411347517732</v>
      </c>
      <c r="Q541" s="62"/>
      <c r="R541" s="76" t="s">
        <v>6178</v>
      </c>
      <c r="S541" s="318" t="s">
        <v>6178</v>
      </c>
      <c r="T541" s="76" t="s">
        <v>6178</v>
      </c>
      <c r="U541" s="76" t="s">
        <v>6178</v>
      </c>
      <c r="V541" s="76" t="s">
        <v>6178</v>
      </c>
    </row>
    <row r="542" spans="2:22" ht="15" customHeight="1" x14ac:dyDescent="0.5">
      <c r="B542" s="58">
        <v>539</v>
      </c>
      <c r="C542" s="58">
        <v>720505</v>
      </c>
      <c r="D542" s="59">
        <v>817252010288</v>
      </c>
      <c r="E542" s="58" t="s">
        <v>4454</v>
      </c>
      <c r="F542" s="58" t="s">
        <v>5807</v>
      </c>
      <c r="G542" s="58">
        <v>8</v>
      </c>
      <c r="H542" s="58">
        <v>3.5</v>
      </c>
      <c r="I542" s="77" t="s">
        <v>177</v>
      </c>
      <c r="J542" s="58" t="s">
        <v>13</v>
      </c>
      <c r="K542" s="58" t="s">
        <v>14</v>
      </c>
      <c r="L542" s="58" t="s">
        <v>6119</v>
      </c>
      <c r="M542" s="60">
        <v>30.3</v>
      </c>
      <c r="N542" s="38">
        <f t="shared" si="24"/>
        <v>3.7875000000000001</v>
      </c>
      <c r="O542" s="279">
        <f t="shared" si="25"/>
        <v>6.49</v>
      </c>
      <c r="P542" s="268">
        <f t="shared" si="26"/>
        <v>0.41640986132511559</v>
      </c>
      <c r="Q542" s="62"/>
      <c r="R542" s="63" t="s">
        <v>6179</v>
      </c>
      <c r="S542" s="266" t="s">
        <v>6179</v>
      </c>
      <c r="T542" s="63" t="s">
        <v>6179</v>
      </c>
      <c r="U542" s="63" t="s">
        <v>6178</v>
      </c>
      <c r="V542" s="63" t="s">
        <v>6178</v>
      </c>
    </row>
    <row r="543" spans="2:22" ht="15" customHeight="1" x14ac:dyDescent="0.5">
      <c r="B543" s="58">
        <v>540</v>
      </c>
      <c r="C543" s="58">
        <v>525505</v>
      </c>
      <c r="D543" s="59">
        <v>850005872245</v>
      </c>
      <c r="E543" s="58" t="s">
        <v>3252</v>
      </c>
      <c r="F543" s="58" t="s">
        <v>3256</v>
      </c>
      <c r="G543" s="58">
        <v>8</v>
      </c>
      <c r="H543" s="58">
        <v>14</v>
      </c>
      <c r="I543" s="77" t="s">
        <v>177</v>
      </c>
      <c r="J543" s="58" t="s">
        <v>1848</v>
      </c>
      <c r="K543" s="58" t="s">
        <v>42</v>
      </c>
      <c r="L543" s="58" t="s">
        <v>43</v>
      </c>
      <c r="M543" s="60">
        <v>36.76</v>
      </c>
      <c r="N543" s="38">
        <f t="shared" si="24"/>
        <v>4.5949999999999998</v>
      </c>
      <c r="O543" s="279">
        <f t="shared" si="25"/>
        <v>7.99</v>
      </c>
      <c r="P543" s="268">
        <f t="shared" si="26"/>
        <v>0.42490613266583233</v>
      </c>
      <c r="Q543" s="62"/>
      <c r="R543" s="63" t="s">
        <v>6179</v>
      </c>
      <c r="S543" s="266" t="s">
        <v>6179</v>
      </c>
      <c r="T543" s="63" t="s">
        <v>6179</v>
      </c>
      <c r="U543" s="63" t="s">
        <v>6178</v>
      </c>
      <c r="V543" s="63" t="s">
        <v>6178</v>
      </c>
    </row>
    <row r="544" spans="2:22" ht="15" customHeight="1" x14ac:dyDescent="0.5">
      <c r="B544" s="58">
        <v>541</v>
      </c>
      <c r="C544" s="58">
        <v>252116</v>
      </c>
      <c r="D544" s="59">
        <v>850027702704</v>
      </c>
      <c r="E544" s="58" t="s">
        <v>1721</v>
      </c>
      <c r="F544" s="58" t="s">
        <v>1727</v>
      </c>
      <c r="G544" s="58">
        <v>6</v>
      </c>
      <c r="H544" s="58">
        <v>48</v>
      </c>
      <c r="I544" s="73" t="s">
        <v>5487</v>
      </c>
      <c r="J544" s="58" t="s">
        <v>464</v>
      </c>
      <c r="K544" s="58" t="s">
        <v>14</v>
      </c>
      <c r="L544" s="58" t="s">
        <v>6119</v>
      </c>
      <c r="M544" s="60">
        <v>34.700000000000003</v>
      </c>
      <c r="N544" s="38">
        <f t="shared" si="24"/>
        <v>5.7833333333333341</v>
      </c>
      <c r="O544" s="279">
        <f t="shared" si="25"/>
        <v>9.99</v>
      </c>
      <c r="P544" s="268">
        <f t="shared" si="26"/>
        <v>0.4210877544210877</v>
      </c>
      <c r="Q544" s="62"/>
      <c r="R544" s="63" t="s">
        <v>6179</v>
      </c>
      <c r="S544" s="266" t="s">
        <v>6179</v>
      </c>
      <c r="T544" s="63" t="s">
        <v>6179</v>
      </c>
      <c r="U544" s="63" t="s">
        <v>6179</v>
      </c>
      <c r="V544" s="63" t="s">
        <v>6179</v>
      </c>
    </row>
    <row r="545" spans="2:22" ht="15" customHeight="1" x14ac:dyDescent="0.5">
      <c r="B545" s="58">
        <v>542</v>
      </c>
      <c r="C545" s="58">
        <v>340602</v>
      </c>
      <c r="D545" s="59">
        <v>850053423116</v>
      </c>
      <c r="E545" s="58" t="s">
        <v>2221</v>
      </c>
      <c r="F545" s="58" t="s">
        <v>2248</v>
      </c>
      <c r="G545" s="58">
        <v>8</v>
      </c>
      <c r="H545" s="58">
        <v>16</v>
      </c>
      <c r="I545" s="77" t="s">
        <v>177</v>
      </c>
      <c r="J545" s="58" t="s">
        <v>1873</v>
      </c>
      <c r="K545" s="58" t="s">
        <v>1770</v>
      </c>
      <c r="L545" s="58" t="s">
        <v>1564</v>
      </c>
      <c r="M545" s="60">
        <v>33.369999999999997</v>
      </c>
      <c r="N545" s="38">
        <f t="shared" si="24"/>
        <v>4.1712499999999997</v>
      </c>
      <c r="O545" s="279">
        <f t="shared" si="25"/>
        <v>6.99</v>
      </c>
      <c r="P545" s="268">
        <f t="shared" si="26"/>
        <v>0.40325464949928475</v>
      </c>
      <c r="Q545" s="62"/>
      <c r="R545" s="63" t="s">
        <v>6179</v>
      </c>
      <c r="S545" s="266" t="s">
        <v>6179</v>
      </c>
      <c r="T545" s="63" t="s">
        <v>6179</v>
      </c>
      <c r="U545" s="63" t="s">
        <v>6178</v>
      </c>
      <c r="V545" s="63" t="s">
        <v>6178</v>
      </c>
    </row>
    <row r="546" spans="2:22" ht="15" customHeight="1" x14ac:dyDescent="0.5">
      <c r="B546" s="58">
        <v>543</v>
      </c>
      <c r="C546" s="58">
        <v>593103</v>
      </c>
      <c r="D546" s="59">
        <v>868898000317</v>
      </c>
      <c r="E546" s="58" t="s">
        <v>3487</v>
      </c>
      <c r="F546" s="58" t="s">
        <v>3490</v>
      </c>
      <c r="G546" s="58">
        <v>6</v>
      </c>
      <c r="H546" s="58">
        <v>10.69</v>
      </c>
      <c r="I546" s="77" t="s">
        <v>177</v>
      </c>
      <c r="J546" s="58" t="s">
        <v>2216</v>
      </c>
      <c r="K546" s="58" t="s">
        <v>42</v>
      </c>
      <c r="L546" s="58" t="s">
        <v>43</v>
      </c>
      <c r="M546" s="60">
        <v>36.6</v>
      </c>
      <c r="N546" s="38">
        <f t="shared" si="24"/>
        <v>6.1000000000000005</v>
      </c>
      <c r="O546" s="279">
        <f t="shared" si="25"/>
        <v>10.49</v>
      </c>
      <c r="P546" s="268">
        <f t="shared" si="26"/>
        <v>0.41849380362249755</v>
      </c>
      <c r="Q546" s="62"/>
      <c r="R546" s="63" t="s">
        <v>6179</v>
      </c>
      <c r="S546" s="266" t="s">
        <v>6179</v>
      </c>
      <c r="T546" s="63" t="s">
        <v>6179</v>
      </c>
      <c r="U546" s="63" t="s">
        <v>6178</v>
      </c>
      <c r="V546" s="63" t="s">
        <v>6178</v>
      </c>
    </row>
    <row r="547" spans="2:22" ht="15" customHeight="1" x14ac:dyDescent="0.5">
      <c r="B547" s="58">
        <v>544</v>
      </c>
      <c r="C547" s="58">
        <v>436901</v>
      </c>
      <c r="D547" s="59">
        <v>811184031526</v>
      </c>
      <c r="E547" s="58" t="s">
        <v>1812</v>
      </c>
      <c r="F547" s="58" t="s">
        <v>2527</v>
      </c>
      <c r="G547" s="58">
        <v>12</v>
      </c>
      <c r="H547" s="58">
        <v>11.5</v>
      </c>
      <c r="I547" s="77" t="s">
        <v>177</v>
      </c>
      <c r="J547" s="58" t="s">
        <v>1997</v>
      </c>
      <c r="K547" s="58" t="s">
        <v>1770</v>
      </c>
      <c r="L547" s="58" t="s">
        <v>1564</v>
      </c>
      <c r="M547" s="60">
        <v>20.7</v>
      </c>
      <c r="N547" s="38">
        <f t="shared" si="24"/>
        <v>1.7249999999999999</v>
      </c>
      <c r="O547" s="279">
        <f t="shared" si="25"/>
        <v>2.99</v>
      </c>
      <c r="P547" s="268">
        <f t="shared" si="26"/>
        <v>0.42307692307692318</v>
      </c>
      <c r="Q547" s="62"/>
      <c r="R547" s="63" t="s">
        <v>6179</v>
      </c>
      <c r="S547" s="266" t="s">
        <v>6178</v>
      </c>
      <c r="T547" s="63" t="s">
        <v>6179</v>
      </c>
      <c r="U547" s="63" t="s">
        <v>6178</v>
      </c>
      <c r="V547" s="63" t="s">
        <v>6178</v>
      </c>
    </row>
    <row r="548" spans="2:22" ht="15" customHeight="1" x14ac:dyDescent="0.5">
      <c r="B548" s="58">
        <v>545</v>
      </c>
      <c r="C548" s="58">
        <v>455209</v>
      </c>
      <c r="D548" s="59">
        <v>858148003878</v>
      </c>
      <c r="E548" s="58" t="s">
        <v>2544</v>
      </c>
      <c r="F548" s="58" t="s">
        <v>5574</v>
      </c>
      <c r="G548" s="58">
        <v>12</v>
      </c>
      <c r="H548" s="58">
        <v>12</v>
      </c>
      <c r="I548" s="73" t="s">
        <v>5487</v>
      </c>
      <c r="J548" s="58" t="s">
        <v>2321</v>
      </c>
      <c r="K548" s="58" t="s">
        <v>1770</v>
      </c>
      <c r="L548" s="58" t="s">
        <v>1564</v>
      </c>
      <c r="M548" s="60">
        <v>34.630000000000003</v>
      </c>
      <c r="N548" s="38">
        <f t="shared" si="24"/>
        <v>2.8858333333333337</v>
      </c>
      <c r="O548" s="279">
        <f t="shared" si="25"/>
        <v>4.99</v>
      </c>
      <c r="P548" s="268">
        <f t="shared" si="26"/>
        <v>0.42167668670674679</v>
      </c>
      <c r="Q548" s="62"/>
      <c r="R548" s="63" t="s">
        <v>6179</v>
      </c>
      <c r="S548" s="266" t="s">
        <v>6179</v>
      </c>
      <c r="T548" s="63" t="s">
        <v>6179</v>
      </c>
      <c r="U548" s="63" t="s">
        <v>6178</v>
      </c>
      <c r="V548" s="63" t="s">
        <v>6178</v>
      </c>
    </row>
    <row r="549" spans="2:22" ht="15" customHeight="1" x14ac:dyDescent="0.5">
      <c r="B549" s="58">
        <v>546</v>
      </c>
      <c r="C549" s="58">
        <v>342104</v>
      </c>
      <c r="D549" s="59">
        <v>867984000330</v>
      </c>
      <c r="E549" s="58" t="s">
        <v>1293</v>
      </c>
      <c r="F549" s="58" t="s">
        <v>2253</v>
      </c>
      <c r="G549" s="58">
        <v>6</v>
      </c>
      <c r="H549" s="58">
        <v>8</v>
      </c>
      <c r="I549" s="77" t="s">
        <v>177</v>
      </c>
      <c r="J549" s="58" t="s">
        <v>1187</v>
      </c>
      <c r="K549" s="58" t="s">
        <v>1770</v>
      </c>
      <c r="L549" s="58" t="s">
        <v>1564</v>
      </c>
      <c r="M549" s="60">
        <v>29.6</v>
      </c>
      <c r="N549" s="38">
        <f t="shared" si="24"/>
        <v>4.9333333333333336</v>
      </c>
      <c r="O549" s="279">
        <f t="shared" si="25"/>
        <v>8.49</v>
      </c>
      <c r="P549" s="268">
        <f t="shared" si="26"/>
        <v>0.41892422457793482</v>
      </c>
      <c r="Q549" s="62"/>
      <c r="R549" s="63" t="s">
        <v>6179</v>
      </c>
      <c r="S549" s="266" t="s">
        <v>6178</v>
      </c>
      <c r="T549" s="63" t="s">
        <v>6179</v>
      </c>
      <c r="U549" s="63" t="s">
        <v>6178</v>
      </c>
      <c r="V549" s="63" t="s">
        <v>6178</v>
      </c>
    </row>
    <row r="550" spans="2:22" ht="15" customHeight="1" x14ac:dyDescent="0.5">
      <c r="B550" s="58">
        <v>547</v>
      </c>
      <c r="C550" s="58">
        <v>302502</v>
      </c>
      <c r="D550" s="59">
        <v>850109005020</v>
      </c>
      <c r="E550" s="58" t="s">
        <v>1994</v>
      </c>
      <c r="F550" s="58" t="s">
        <v>1995</v>
      </c>
      <c r="G550" s="58">
        <v>12</v>
      </c>
      <c r="H550" s="58">
        <v>16</v>
      </c>
      <c r="I550" s="77" t="s">
        <v>177</v>
      </c>
      <c r="J550" s="58" t="s">
        <v>1889</v>
      </c>
      <c r="K550" s="58" t="s">
        <v>1770</v>
      </c>
      <c r="L550" s="58" t="s">
        <v>1564</v>
      </c>
      <c r="M550" s="60">
        <v>36.1</v>
      </c>
      <c r="N550" s="38">
        <f t="shared" si="24"/>
        <v>3.0083333333333333</v>
      </c>
      <c r="O550" s="279">
        <f t="shared" si="25"/>
        <v>5.49</v>
      </c>
      <c r="P550" s="268">
        <f t="shared" si="26"/>
        <v>0.45203400121432913</v>
      </c>
      <c r="Q550" s="62"/>
      <c r="R550" s="63" t="s">
        <v>6178</v>
      </c>
      <c r="S550" s="266" t="s">
        <v>6179</v>
      </c>
      <c r="T550" s="63" t="s">
        <v>6178</v>
      </c>
      <c r="U550" s="63" t="s">
        <v>6178</v>
      </c>
      <c r="V550" s="63" t="s">
        <v>6178</v>
      </c>
    </row>
    <row r="551" spans="2:22" ht="15" customHeight="1" x14ac:dyDescent="0.5">
      <c r="B551" s="58">
        <v>548</v>
      </c>
      <c r="C551" s="58">
        <v>463110</v>
      </c>
      <c r="D551" s="59">
        <v>850046873034</v>
      </c>
      <c r="E551" s="58" t="s">
        <v>2615</v>
      </c>
      <c r="F551" s="58" t="s">
        <v>2616</v>
      </c>
      <c r="G551" s="58">
        <v>6</v>
      </c>
      <c r="H551" s="58">
        <v>16</v>
      </c>
      <c r="I551" s="73" t="s">
        <v>5487</v>
      </c>
      <c r="J551" s="58" t="s">
        <v>1997</v>
      </c>
      <c r="K551" s="58" t="s">
        <v>1770</v>
      </c>
      <c r="L551" s="58" t="s">
        <v>1564</v>
      </c>
      <c r="M551" s="60">
        <v>18.899999999999999</v>
      </c>
      <c r="N551" s="38">
        <f t="shared" si="24"/>
        <v>3.15</v>
      </c>
      <c r="O551" s="279">
        <f t="shared" si="25"/>
        <v>5.49</v>
      </c>
      <c r="P551" s="268">
        <f t="shared" si="26"/>
        <v>0.42622950819672134</v>
      </c>
      <c r="Q551" s="62"/>
      <c r="R551" s="63" t="s">
        <v>6179</v>
      </c>
      <c r="S551" s="266" t="s">
        <v>6179</v>
      </c>
      <c r="T551" s="63" t="s">
        <v>6179</v>
      </c>
      <c r="U551" s="63" t="s">
        <v>6178</v>
      </c>
      <c r="V551" s="63" t="s">
        <v>6178</v>
      </c>
    </row>
    <row r="552" spans="2:22" ht="15" customHeight="1" x14ac:dyDescent="0.5">
      <c r="B552" s="58">
        <v>549</v>
      </c>
      <c r="C552" s="58">
        <v>330101</v>
      </c>
      <c r="D552" s="59">
        <v>869982000008</v>
      </c>
      <c r="E552" s="58" t="s">
        <v>2201</v>
      </c>
      <c r="F552" s="58" t="s">
        <v>2202</v>
      </c>
      <c r="G552" s="58">
        <v>6</v>
      </c>
      <c r="H552" s="58">
        <v>16</v>
      </c>
      <c r="I552" s="77" t="s">
        <v>177</v>
      </c>
      <c r="J552" s="58" t="s">
        <v>1882</v>
      </c>
      <c r="K552" s="58" t="s">
        <v>1770</v>
      </c>
      <c r="L552" s="58" t="s">
        <v>1564</v>
      </c>
      <c r="M552" s="60">
        <v>22.78</v>
      </c>
      <c r="N552" s="38">
        <f t="shared" si="24"/>
        <v>3.7966666666666669</v>
      </c>
      <c r="O552" s="279">
        <f t="shared" si="25"/>
        <v>6.49</v>
      </c>
      <c r="P552" s="268">
        <f t="shared" si="26"/>
        <v>0.41499743194658451</v>
      </c>
      <c r="Q552" s="62"/>
      <c r="R552" s="63" t="s">
        <v>6179</v>
      </c>
      <c r="S552" s="266" t="s">
        <v>6179</v>
      </c>
      <c r="T552" s="63" t="s">
        <v>6179</v>
      </c>
      <c r="U552" s="63" t="s">
        <v>6178</v>
      </c>
      <c r="V552" s="63" t="s">
        <v>6178</v>
      </c>
    </row>
    <row r="553" spans="2:22" ht="15" customHeight="1" x14ac:dyDescent="0.5">
      <c r="B553" s="58">
        <v>550</v>
      </c>
      <c r="C553" s="58">
        <v>321102</v>
      </c>
      <c r="D553" s="59">
        <v>93966515008</v>
      </c>
      <c r="E553" s="58" t="s">
        <v>2075</v>
      </c>
      <c r="F553" s="58" t="s">
        <v>2077</v>
      </c>
      <c r="G553" s="58">
        <v>6</v>
      </c>
      <c r="H553" s="58">
        <v>64</v>
      </c>
      <c r="I553" s="73" t="s">
        <v>5487</v>
      </c>
      <c r="J553" s="58" t="s">
        <v>1911</v>
      </c>
      <c r="K553" s="58" t="s">
        <v>1770</v>
      </c>
      <c r="L553" s="58" t="s">
        <v>1564</v>
      </c>
      <c r="M553" s="60">
        <v>27.23</v>
      </c>
      <c r="N553" s="38">
        <f t="shared" si="24"/>
        <v>4.5383333333333331</v>
      </c>
      <c r="O553" s="279">
        <f t="shared" si="25"/>
        <v>7.99</v>
      </c>
      <c r="P553" s="268">
        <f t="shared" si="26"/>
        <v>0.43199833124739262</v>
      </c>
      <c r="Q553" s="62"/>
      <c r="R553" s="63" t="s">
        <v>6179</v>
      </c>
      <c r="S553" s="266" t="s">
        <v>6179</v>
      </c>
      <c r="T553" s="63" t="s">
        <v>6179</v>
      </c>
      <c r="U553" s="63" t="s">
        <v>6178</v>
      </c>
      <c r="V553" s="63" t="s">
        <v>6178</v>
      </c>
    </row>
    <row r="554" spans="2:22" ht="15" customHeight="1" x14ac:dyDescent="0.5">
      <c r="B554" s="58">
        <v>551</v>
      </c>
      <c r="C554" s="58">
        <v>300341</v>
      </c>
      <c r="D554" s="59">
        <v>810068900767</v>
      </c>
      <c r="E554" s="58" t="s">
        <v>1951</v>
      </c>
      <c r="F554" s="58" t="s">
        <v>5597</v>
      </c>
      <c r="G554" s="58">
        <v>6</v>
      </c>
      <c r="H554" s="58">
        <v>24</v>
      </c>
      <c r="I554" s="77" t="s">
        <v>177</v>
      </c>
      <c r="J554" s="58" t="s">
        <v>1873</v>
      </c>
      <c r="K554" s="58" t="s">
        <v>1770</v>
      </c>
      <c r="L554" s="58" t="s">
        <v>1564</v>
      </c>
      <c r="M554" s="60">
        <v>37.299999999999997</v>
      </c>
      <c r="N554" s="38">
        <f t="shared" si="24"/>
        <v>6.2166666666666659</v>
      </c>
      <c r="O554" s="279">
        <f t="shared" si="25"/>
        <v>10.49</v>
      </c>
      <c r="P554" s="268">
        <f t="shared" si="26"/>
        <v>0.40737210041309191</v>
      </c>
      <c r="Q554" s="62"/>
      <c r="R554" s="63" t="s">
        <v>6178</v>
      </c>
      <c r="S554" s="266" t="s">
        <v>6179</v>
      </c>
      <c r="T554" s="63" t="s">
        <v>6179</v>
      </c>
      <c r="U554" s="63" t="s">
        <v>6178</v>
      </c>
      <c r="V554" s="63" t="s">
        <v>6178</v>
      </c>
    </row>
    <row r="555" spans="2:22" ht="15" customHeight="1" x14ac:dyDescent="0.5">
      <c r="B555" s="58">
        <v>552</v>
      </c>
      <c r="C555" s="58">
        <v>300121</v>
      </c>
      <c r="D555" s="59">
        <v>827048022630</v>
      </c>
      <c r="E555" s="58" t="s">
        <v>1870</v>
      </c>
      <c r="F555" s="58" t="s">
        <v>1871</v>
      </c>
      <c r="G555" s="58">
        <v>12</v>
      </c>
      <c r="H555" s="58">
        <v>7</v>
      </c>
      <c r="I555" s="77" t="s">
        <v>177</v>
      </c>
      <c r="J555" s="58" t="s">
        <v>1864</v>
      </c>
      <c r="K555" s="58" t="s">
        <v>484</v>
      </c>
      <c r="L555" s="58" t="s">
        <v>1564</v>
      </c>
      <c r="M555" s="60">
        <v>45.42</v>
      </c>
      <c r="N555" s="38">
        <f t="shared" si="24"/>
        <v>3.7850000000000001</v>
      </c>
      <c r="O555" s="279">
        <f t="shared" si="25"/>
        <v>6.49</v>
      </c>
      <c r="P555" s="268">
        <f t="shared" si="26"/>
        <v>0.4167950693374422</v>
      </c>
      <c r="Q555" s="62"/>
      <c r="R555" s="63" t="s">
        <v>6178</v>
      </c>
      <c r="S555" s="266" t="s">
        <v>6178</v>
      </c>
      <c r="T555" s="63" t="s">
        <v>6179</v>
      </c>
      <c r="U555" s="63" t="s">
        <v>6178</v>
      </c>
      <c r="V555" s="63" t="s">
        <v>6178</v>
      </c>
    </row>
    <row r="556" spans="2:22" ht="15" customHeight="1" x14ac:dyDescent="0.5">
      <c r="B556" s="58">
        <v>553</v>
      </c>
      <c r="C556" s="58">
        <v>266205</v>
      </c>
      <c r="D556" s="59">
        <v>840269200250</v>
      </c>
      <c r="E556" s="58" t="s">
        <v>1790</v>
      </c>
      <c r="F556" s="58" t="s">
        <v>1795</v>
      </c>
      <c r="G556" s="58">
        <v>4</v>
      </c>
      <c r="H556" s="58">
        <v>12</v>
      </c>
      <c r="I556" s="73" t="s">
        <v>5487</v>
      </c>
      <c r="J556" s="58" t="s">
        <v>472</v>
      </c>
      <c r="K556" s="58" t="s">
        <v>14</v>
      </c>
      <c r="L556" s="58" t="s">
        <v>6119</v>
      </c>
      <c r="M556" s="60">
        <v>25.4</v>
      </c>
      <c r="N556" s="38">
        <f t="shared" si="24"/>
        <v>6.35</v>
      </c>
      <c r="O556" s="279">
        <f t="shared" si="25"/>
        <v>10.99</v>
      </c>
      <c r="P556" s="268">
        <f t="shared" si="26"/>
        <v>0.42220200181983625</v>
      </c>
      <c r="Q556" s="62"/>
      <c r="R556" s="63" t="s">
        <v>6179</v>
      </c>
      <c r="S556" s="266" t="s">
        <v>6179</v>
      </c>
      <c r="T556" s="63" t="s">
        <v>6178</v>
      </c>
      <c r="U556" s="63" t="s">
        <v>6178</v>
      </c>
      <c r="V556" s="63" t="s">
        <v>6179</v>
      </c>
    </row>
    <row r="557" spans="2:22" ht="15" customHeight="1" x14ac:dyDescent="0.5">
      <c r="B557" s="58">
        <v>554</v>
      </c>
      <c r="C557" s="58">
        <v>400055</v>
      </c>
      <c r="D557" s="59">
        <v>700846900327</v>
      </c>
      <c r="E557" s="58" t="s">
        <v>2442</v>
      </c>
      <c r="F557" s="58" t="s">
        <v>2445</v>
      </c>
      <c r="G557" s="58">
        <v>16</v>
      </c>
      <c r="H557" s="58">
        <v>32</v>
      </c>
      <c r="I557" s="77" t="s">
        <v>177</v>
      </c>
      <c r="J557" s="58" t="s">
        <v>2321</v>
      </c>
      <c r="K557" s="58" t="s">
        <v>1770</v>
      </c>
      <c r="L557" s="58" t="s">
        <v>1564</v>
      </c>
      <c r="M557" s="60">
        <v>79.08</v>
      </c>
      <c r="N557" s="38">
        <f t="shared" si="24"/>
        <v>4.9424999999999999</v>
      </c>
      <c r="O557" s="279">
        <f t="shared" si="25"/>
        <v>8.49</v>
      </c>
      <c r="P557" s="268">
        <f t="shared" si="26"/>
        <v>0.41784452296819791</v>
      </c>
      <c r="Q557" s="62"/>
      <c r="R557" s="63" t="s">
        <v>6179</v>
      </c>
      <c r="S557" s="266" t="s">
        <v>6179</v>
      </c>
      <c r="T557" s="63" t="s">
        <v>6178</v>
      </c>
      <c r="U557" s="63" t="s">
        <v>6178</v>
      </c>
      <c r="V557" s="63" t="s">
        <v>6178</v>
      </c>
    </row>
    <row r="558" spans="2:22" ht="15" customHeight="1" x14ac:dyDescent="0.5">
      <c r="B558" s="58">
        <v>555</v>
      </c>
      <c r="C558" s="58">
        <v>286102</v>
      </c>
      <c r="D558" s="59">
        <v>5060557310088</v>
      </c>
      <c r="E558" s="58" t="s">
        <v>1832</v>
      </c>
      <c r="F558" s="58" t="s">
        <v>1834</v>
      </c>
      <c r="G558" s="58">
        <v>12</v>
      </c>
      <c r="H558" s="58">
        <v>12</v>
      </c>
      <c r="I558" s="73" t="s">
        <v>5487</v>
      </c>
      <c r="J558" s="58" t="s">
        <v>515</v>
      </c>
      <c r="K558" s="58" t="s">
        <v>14</v>
      </c>
      <c r="L558" s="58" t="s">
        <v>6119</v>
      </c>
      <c r="M558" s="60">
        <v>19</v>
      </c>
      <c r="N558" s="38">
        <f t="shared" si="24"/>
        <v>1.5833333333333333</v>
      </c>
      <c r="O558" s="279">
        <f t="shared" si="25"/>
        <v>2.99</v>
      </c>
      <c r="P558" s="268">
        <f t="shared" si="26"/>
        <v>0.47045707915273138</v>
      </c>
      <c r="Q558" s="62"/>
      <c r="R558" s="63" t="s">
        <v>6179</v>
      </c>
      <c r="S558" s="266" t="s">
        <v>6179</v>
      </c>
      <c r="T558" s="63" t="s">
        <v>6179</v>
      </c>
      <c r="U558" s="63" t="s">
        <v>6179</v>
      </c>
      <c r="V558" s="63" t="s">
        <v>6179</v>
      </c>
    </row>
    <row r="559" spans="2:22" ht="15" customHeight="1" x14ac:dyDescent="0.5">
      <c r="B559" s="58">
        <v>556</v>
      </c>
      <c r="C559" s="58">
        <v>503102</v>
      </c>
      <c r="D559" s="59">
        <v>851035003241</v>
      </c>
      <c r="E559" s="58" t="s">
        <v>2893</v>
      </c>
      <c r="F559" s="58" t="s">
        <v>5606</v>
      </c>
      <c r="G559" s="58">
        <v>8</v>
      </c>
      <c r="H559" s="58">
        <v>14</v>
      </c>
      <c r="I559" s="77" t="s">
        <v>177</v>
      </c>
      <c r="J559" s="58" t="s">
        <v>1848</v>
      </c>
      <c r="K559" s="58" t="s">
        <v>42</v>
      </c>
      <c r="L559" s="58" t="s">
        <v>43</v>
      </c>
      <c r="M559" s="60">
        <v>39.01</v>
      </c>
      <c r="N559" s="38">
        <f t="shared" si="24"/>
        <v>4.8762499999999998</v>
      </c>
      <c r="O559" s="279">
        <f t="shared" si="25"/>
        <v>8.49</v>
      </c>
      <c r="P559" s="268">
        <f t="shared" si="26"/>
        <v>0.42564782096584219</v>
      </c>
      <c r="Q559" s="62"/>
      <c r="R559" s="63" t="s">
        <v>6179</v>
      </c>
      <c r="S559" s="266" t="s">
        <v>6179</v>
      </c>
      <c r="T559" s="63" t="s">
        <v>6179</v>
      </c>
      <c r="U559" s="63" t="s">
        <v>6178</v>
      </c>
      <c r="V559" s="63" t="s">
        <v>6178</v>
      </c>
    </row>
    <row r="560" spans="2:22" ht="15" customHeight="1" x14ac:dyDescent="0.5">
      <c r="B560" s="58">
        <v>557</v>
      </c>
      <c r="C560" s="58">
        <v>372301</v>
      </c>
      <c r="D560" s="59">
        <v>812813020133</v>
      </c>
      <c r="E560" s="58" t="s">
        <v>2319</v>
      </c>
      <c r="F560" s="58" t="s">
        <v>2345</v>
      </c>
      <c r="G560" s="58">
        <v>6</v>
      </c>
      <c r="H560" s="58">
        <v>16</v>
      </c>
      <c r="I560" s="77" t="s">
        <v>177</v>
      </c>
      <c r="J560" s="58" t="s">
        <v>1864</v>
      </c>
      <c r="K560" s="58" t="s">
        <v>1770</v>
      </c>
      <c r="L560" s="58" t="s">
        <v>1564</v>
      </c>
      <c r="M560" s="60">
        <v>18.7</v>
      </c>
      <c r="N560" s="38">
        <f t="shared" si="24"/>
        <v>3.1166666666666667</v>
      </c>
      <c r="O560" s="279">
        <f t="shared" si="25"/>
        <v>5.49</v>
      </c>
      <c r="P560" s="268">
        <f t="shared" si="26"/>
        <v>0.43230115361262905</v>
      </c>
      <c r="Q560" s="62"/>
      <c r="R560" s="76" t="s">
        <v>6178</v>
      </c>
      <c r="S560" s="318" t="s">
        <v>6178</v>
      </c>
      <c r="T560" s="76" t="s">
        <v>6178</v>
      </c>
      <c r="U560" s="76" t="s">
        <v>6178</v>
      </c>
      <c r="V560" s="76" t="s">
        <v>6178</v>
      </c>
    </row>
    <row r="561" spans="2:22" ht="15" customHeight="1" x14ac:dyDescent="0.5">
      <c r="B561" s="58">
        <v>558</v>
      </c>
      <c r="C561" s="58">
        <v>300314</v>
      </c>
      <c r="D561" s="59">
        <v>850003023182</v>
      </c>
      <c r="E561" s="58" t="s">
        <v>1951</v>
      </c>
      <c r="F561" s="58" t="s">
        <v>5767</v>
      </c>
      <c r="G561" s="58">
        <v>8</v>
      </c>
      <c r="H561" s="58">
        <v>4.4000000000000004</v>
      </c>
      <c r="I561" s="77" t="s">
        <v>177</v>
      </c>
      <c r="J561" s="58" t="s">
        <v>1873</v>
      </c>
      <c r="K561" s="58" t="s">
        <v>1770</v>
      </c>
      <c r="L561" s="58" t="s">
        <v>1564</v>
      </c>
      <c r="M561" s="60">
        <v>12.62</v>
      </c>
      <c r="N561" s="38">
        <f t="shared" si="24"/>
        <v>1.5774999999999999</v>
      </c>
      <c r="O561" s="279">
        <f t="shared" si="25"/>
        <v>2.99</v>
      </c>
      <c r="P561" s="268">
        <f t="shared" si="26"/>
        <v>0.47240802675585292</v>
      </c>
      <c r="Q561" s="62"/>
      <c r="R561" s="63" t="s">
        <v>6178</v>
      </c>
      <c r="S561" s="266" t="s">
        <v>6179</v>
      </c>
      <c r="T561" s="63" t="s">
        <v>6179</v>
      </c>
      <c r="U561" s="63" t="s">
        <v>6178</v>
      </c>
      <c r="V561" s="63" t="s">
        <v>6178</v>
      </c>
    </row>
    <row r="562" spans="2:22" ht="15" customHeight="1" x14ac:dyDescent="0.5">
      <c r="B562" s="58">
        <v>559</v>
      </c>
      <c r="C562" s="58">
        <v>600051</v>
      </c>
      <c r="D562" s="59">
        <v>3178530417517</v>
      </c>
      <c r="E562" s="58" t="s">
        <v>3558</v>
      </c>
      <c r="F562" s="58" t="s">
        <v>3559</v>
      </c>
      <c r="G562" s="58">
        <v>70</v>
      </c>
      <c r="H562" s="58">
        <v>1.59</v>
      </c>
      <c r="I562" s="77" t="s">
        <v>177</v>
      </c>
      <c r="J562" s="58" t="s">
        <v>1208</v>
      </c>
      <c r="K562" s="58" t="s">
        <v>1208</v>
      </c>
      <c r="L562" s="58" t="s">
        <v>43</v>
      </c>
      <c r="M562" s="60">
        <v>58.8</v>
      </c>
      <c r="N562" s="38">
        <f t="shared" si="24"/>
        <v>0.84</v>
      </c>
      <c r="O562" s="279">
        <f t="shared" si="25"/>
        <v>1.49</v>
      </c>
      <c r="P562" s="268">
        <f t="shared" si="26"/>
        <v>0.43624161073825507</v>
      </c>
      <c r="Q562" s="62"/>
      <c r="R562" s="63" t="s">
        <v>6179</v>
      </c>
      <c r="S562" s="266" t="s">
        <v>6178</v>
      </c>
      <c r="T562" s="63" t="s">
        <v>6179</v>
      </c>
      <c r="U562" s="63" t="s">
        <v>6178</v>
      </c>
      <c r="V562" s="63" t="s">
        <v>6178</v>
      </c>
    </row>
    <row r="563" spans="2:22" ht="15" customHeight="1" x14ac:dyDescent="0.5">
      <c r="B563" s="58">
        <v>560</v>
      </c>
      <c r="C563" s="58">
        <v>300711</v>
      </c>
      <c r="D563" s="59">
        <v>198168936467</v>
      </c>
      <c r="E563" s="58" t="s">
        <v>1976</v>
      </c>
      <c r="F563" s="58" t="s">
        <v>1981</v>
      </c>
      <c r="G563" s="58">
        <v>6</v>
      </c>
      <c r="H563" s="58">
        <v>6</v>
      </c>
      <c r="I563" s="77" t="s">
        <v>177</v>
      </c>
      <c r="J563" s="58" t="s">
        <v>1848</v>
      </c>
      <c r="K563" s="58" t="s">
        <v>1770</v>
      </c>
      <c r="L563" s="58" t="s">
        <v>1564</v>
      </c>
      <c r="M563" s="60">
        <v>21.3</v>
      </c>
      <c r="N563" s="38">
        <f t="shared" si="24"/>
        <v>3.5500000000000003</v>
      </c>
      <c r="O563" s="279">
        <f t="shared" si="25"/>
        <v>5.99</v>
      </c>
      <c r="P563" s="268">
        <f t="shared" si="26"/>
        <v>0.4073455759599332</v>
      </c>
      <c r="Q563" s="62"/>
      <c r="R563" s="63" t="s">
        <v>6179</v>
      </c>
      <c r="S563" s="266" t="s">
        <v>6179</v>
      </c>
      <c r="T563" s="63" t="s">
        <v>6179</v>
      </c>
      <c r="U563" s="63" t="s">
        <v>6178</v>
      </c>
      <c r="V563" s="63" t="s">
        <v>6178</v>
      </c>
    </row>
    <row r="564" spans="2:22" ht="15" customHeight="1" x14ac:dyDescent="0.5">
      <c r="B564" s="58">
        <v>561</v>
      </c>
      <c r="C564" s="58">
        <v>455101</v>
      </c>
      <c r="D564" s="59">
        <v>858148003090</v>
      </c>
      <c r="E564" s="58" t="s">
        <v>2544</v>
      </c>
      <c r="F564" s="58" t="s">
        <v>2606</v>
      </c>
      <c r="G564" s="58">
        <v>12</v>
      </c>
      <c r="H564" s="58">
        <v>12</v>
      </c>
      <c r="I564" s="73" t="s">
        <v>5487</v>
      </c>
      <c r="J564" s="58" t="s">
        <v>2321</v>
      </c>
      <c r="K564" s="58" t="s">
        <v>1770</v>
      </c>
      <c r="L564" s="58" t="s">
        <v>1564</v>
      </c>
      <c r="M564" s="60">
        <v>34.630000000000003</v>
      </c>
      <c r="N564" s="38">
        <f t="shared" si="24"/>
        <v>2.8858333333333337</v>
      </c>
      <c r="O564" s="279">
        <f t="shared" si="25"/>
        <v>4.99</v>
      </c>
      <c r="P564" s="268">
        <f t="shared" si="26"/>
        <v>0.42167668670674679</v>
      </c>
      <c r="Q564" s="62"/>
      <c r="R564" s="63" t="s">
        <v>6179</v>
      </c>
      <c r="S564" s="266" t="s">
        <v>6179</v>
      </c>
      <c r="T564" s="63" t="s">
        <v>6179</v>
      </c>
      <c r="U564" s="63" t="s">
        <v>6178</v>
      </c>
      <c r="V564" s="63" t="s">
        <v>6179</v>
      </c>
    </row>
    <row r="565" spans="2:22" ht="15" customHeight="1" x14ac:dyDescent="0.5">
      <c r="B565" s="58">
        <v>562</v>
      </c>
      <c r="C565" s="58">
        <v>450232</v>
      </c>
      <c r="D565" s="59">
        <v>762357370556</v>
      </c>
      <c r="E565" s="58" t="s">
        <v>2550</v>
      </c>
      <c r="F565" s="58" t="s">
        <v>2571</v>
      </c>
      <c r="G565" s="58">
        <v>6</v>
      </c>
      <c r="H565" s="58">
        <v>15.2</v>
      </c>
      <c r="I565" s="73" t="s">
        <v>5487</v>
      </c>
      <c r="J565" s="58" t="s">
        <v>2321</v>
      </c>
      <c r="K565" s="58" t="s">
        <v>1770</v>
      </c>
      <c r="L565" s="58" t="s">
        <v>1564</v>
      </c>
      <c r="M565" s="60">
        <v>25.14</v>
      </c>
      <c r="N565" s="38">
        <f t="shared" si="24"/>
        <v>4.1900000000000004</v>
      </c>
      <c r="O565" s="279">
        <f t="shared" si="25"/>
        <v>6.99</v>
      </c>
      <c r="P565" s="268">
        <f t="shared" si="26"/>
        <v>0.40057224606580827</v>
      </c>
      <c r="Q565" s="62"/>
      <c r="R565" s="76" t="s">
        <v>6178</v>
      </c>
      <c r="S565" s="318" t="s">
        <v>6178</v>
      </c>
      <c r="T565" s="76" t="s">
        <v>6178</v>
      </c>
      <c r="U565" s="76" t="s">
        <v>6178</v>
      </c>
      <c r="V565" s="76" t="s">
        <v>6178</v>
      </c>
    </row>
    <row r="566" spans="2:22" ht="15" customHeight="1" x14ac:dyDescent="0.5">
      <c r="B566" s="58">
        <v>563</v>
      </c>
      <c r="C566" s="58">
        <v>600048</v>
      </c>
      <c r="D566" s="59">
        <v>20176383417</v>
      </c>
      <c r="E566" s="58" t="s">
        <v>3554</v>
      </c>
      <c r="F566" s="58" t="s">
        <v>3557</v>
      </c>
      <c r="G566" s="58">
        <v>10</v>
      </c>
      <c r="H566" s="58">
        <v>9.23</v>
      </c>
      <c r="I566" s="77" t="s">
        <v>177</v>
      </c>
      <c r="J566" s="58" t="s">
        <v>1208</v>
      </c>
      <c r="K566" s="58" t="s">
        <v>1208</v>
      </c>
      <c r="L566" s="58" t="s">
        <v>6119</v>
      </c>
      <c r="M566" s="60">
        <v>60.1</v>
      </c>
      <c r="N566" s="38">
        <f t="shared" si="24"/>
        <v>6.01</v>
      </c>
      <c r="O566" s="279">
        <f t="shared" si="25"/>
        <v>10.49</v>
      </c>
      <c r="P566" s="268">
        <f t="shared" si="26"/>
        <v>0.42707340324118209</v>
      </c>
      <c r="Q566" s="62"/>
      <c r="R566" s="63" t="s">
        <v>6179</v>
      </c>
      <c r="S566" s="266" t="s">
        <v>6178</v>
      </c>
      <c r="T566" s="63" t="s">
        <v>6178</v>
      </c>
      <c r="U566" s="63" t="s">
        <v>6178</v>
      </c>
      <c r="V566" s="63" t="s">
        <v>6178</v>
      </c>
    </row>
    <row r="567" spans="2:22" ht="15" customHeight="1" x14ac:dyDescent="0.5">
      <c r="B567" s="58">
        <v>564</v>
      </c>
      <c r="C567" s="58">
        <v>400200</v>
      </c>
      <c r="D567" s="59">
        <v>850005866039</v>
      </c>
      <c r="E567" s="58" t="s">
        <v>2455</v>
      </c>
      <c r="F567" s="58" t="s">
        <v>2456</v>
      </c>
      <c r="G567" s="58">
        <v>6</v>
      </c>
      <c r="H567" s="58">
        <v>3.7</v>
      </c>
      <c r="I567" s="73" t="s">
        <v>5487</v>
      </c>
      <c r="J567" s="58" t="s">
        <v>1997</v>
      </c>
      <c r="K567" s="58" t="s">
        <v>1770</v>
      </c>
      <c r="L567" s="58" t="s">
        <v>1564</v>
      </c>
      <c r="M567" s="60">
        <v>11.8</v>
      </c>
      <c r="N567" s="38">
        <f t="shared" si="24"/>
        <v>1.9666666666666668</v>
      </c>
      <c r="O567" s="279">
        <f t="shared" si="25"/>
        <v>3.49</v>
      </c>
      <c r="P567" s="268">
        <f t="shared" si="26"/>
        <v>0.43648519579751671</v>
      </c>
      <c r="Q567" s="62"/>
      <c r="R567" s="63" t="s">
        <v>6179</v>
      </c>
      <c r="S567" s="266" t="s">
        <v>6179</v>
      </c>
      <c r="T567" s="63" t="s">
        <v>6179</v>
      </c>
      <c r="U567" s="63" t="s">
        <v>6178</v>
      </c>
      <c r="V567" s="63" t="s">
        <v>6178</v>
      </c>
    </row>
    <row r="568" spans="2:22" ht="15" customHeight="1" x14ac:dyDescent="0.5">
      <c r="B568" s="58">
        <v>565</v>
      </c>
      <c r="C568" s="58">
        <v>400213</v>
      </c>
      <c r="D568" s="59">
        <v>850005866022</v>
      </c>
      <c r="E568" s="58" t="s">
        <v>2455</v>
      </c>
      <c r="F568" s="58" t="s">
        <v>2464</v>
      </c>
      <c r="G568" s="58">
        <v>6</v>
      </c>
      <c r="H568" s="58">
        <v>12</v>
      </c>
      <c r="I568" s="73" t="s">
        <v>5487</v>
      </c>
      <c r="J568" s="58" t="s">
        <v>2321</v>
      </c>
      <c r="K568" s="58" t="s">
        <v>1770</v>
      </c>
      <c r="L568" s="58" t="s">
        <v>1564</v>
      </c>
      <c r="M568" s="60">
        <v>15.4</v>
      </c>
      <c r="N568" s="38">
        <f t="shared" si="24"/>
        <v>2.5666666666666669</v>
      </c>
      <c r="O568" s="279">
        <f t="shared" si="25"/>
        <v>4.49</v>
      </c>
      <c r="P568" s="268">
        <f t="shared" si="26"/>
        <v>0.42835931700074237</v>
      </c>
      <c r="Q568" s="62"/>
      <c r="R568" s="63" t="s">
        <v>6179</v>
      </c>
      <c r="S568" s="266" t="s">
        <v>6179</v>
      </c>
      <c r="T568" s="63" t="s">
        <v>6179</v>
      </c>
      <c r="U568" s="63" t="s">
        <v>6179</v>
      </c>
      <c r="V568" s="63" t="s">
        <v>6178</v>
      </c>
    </row>
    <row r="569" spans="2:22" ht="15" customHeight="1" x14ac:dyDescent="0.5">
      <c r="B569" s="58">
        <v>566</v>
      </c>
      <c r="C569" s="58">
        <v>460002</v>
      </c>
      <c r="D569" s="59">
        <v>850043750093</v>
      </c>
      <c r="E569" s="58" t="s">
        <v>1768</v>
      </c>
      <c r="F569" s="58" t="s">
        <v>2613</v>
      </c>
      <c r="G569" s="58">
        <v>6</v>
      </c>
      <c r="H569" s="58">
        <v>16</v>
      </c>
      <c r="I569" s="73" t="s">
        <v>5487</v>
      </c>
      <c r="J569" s="58" t="s">
        <v>1997</v>
      </c>
      <c r="K569" s="58" t="s">
        <v>1770</v>
      </c>
      <c r="L569" s="58" t="s">
        <v>1564</v>
      </c>
      <c r="M569" s="60">
        <v>8.6</v>
      </c>
      <c r="N569" s="38">
        <f t="shared" si="24"/>
        <v>1.4333333333333333</v>
      </c>
      <c r="O569" s="279">
        <f t="shared" si="25"/>
        <v>2.4900000000000002</v>
      </c>
      <c r="P569" s="268">
        <f t="shared" si="26"/>
        <v>0.42436412315930394</v>
      </c>
      <c r="Q569" s="62"/>
      <c r="R569" s="63" t="s">
        <v>6179</v>
      </c>
      <c r="S569" s="266" t="s">
        <v>6179</v>
      </c>
      <c r="T569" s="63" t="s">
        <v>6179</v>
      </c>
      <c r="U569" s="63" t="s">
        <v>6179</v>
      </c>
      <c r="V569" s="63" t="s">
        <v>6179</v>
      </c>
    </row>
    <row r="570" spans="2:22" ht="15" customHeight="1" x14ac:dyDescent="0.5">
      <c r="B570" s="58">
        <v>567</v>
      </c>
      <c r="C570" s="58">
        <v>436083</v>
      </c>
      <c r="D570" s="59">
        <v>811184031847</v>
      </c>
      <c r="E570" s="58" t="s">
        <v>1812</v>
      </c>
      <c r="F570" s="58" t="s">
        <v>2504</v>
      </c>
      <c r="G570" s="58">
        <v>12</v>
      </c>
      <c r="H570" s="58">
        <v>11.5</v>
      </c>
      <c r="I570" s="73" t="s">
        <v>5487</v>
      </c>
      <c r="J570" s="58" t="s">
        <v>1997</v>
      </c>
      <c r="K570" s="58" t="s">
        <v>1770</v>
      </c>
      <c r="L570" s="58" t="s">
        <v>1564</v>
      </c>
      <c r="M570" s="60">
        <v>18.7</v>
      </c>
      <c r="N570" s="38">
        <f t="shared" si="24"/>
        <v>1.5583333333333333</v>
      </c>
      <c r="O570" s="279">
        <f t="shared" si="25"/>
        <v>2.99</v>
      </c>
      <c r="P570" s="268">
        <f t="shared" si="26"/>
        <v>0.4788182831661093</v>
      </c>
      <c r="Q570" s="62"/>
      <c r="R570" s="63" t="s">
        <v>6179</v>
      </c>
      <c r="S570" s="266" t="s">
        <v>6179</v>
      </c>
      <c r="T570" s="63" t="s">
        <v>6179</v>
      </c>
      <c r="U570" s="63" t="s">
        <v>6178</v>
      </c>
      <c r="V570" s="63" t="s">
        <v>6178</v>
      </c>
    </row>
    <row r="571" spans="2:22" ht="15" customHeight="1" x14ac:dyDescent="0.5">
      <c r="B571" s="58">
        <v>568</v>
      </c>
      <c r="C571" s="58">
        <v>609204</v>
      </c>
      <c r="D571" s="59">
        <v>860006870454</v>
      </c>
      <c r="E571" s="58" t="s">
        <v>3815</v>
      </c>
      <c r="F571" s="58" t="s">
        <v>3828</v>
      </c>
      <c r="G571" s="58">
        <v>7</v>
      </c>
      <c r="H571" s="58">
        <v>10.8</v>
      </c>
      <c r="I571" s="77" t="s">
        <v>177</v>
      </c>
      <c r="J571" s="58" t="s">
        <v>1848</v>
      </c>
      <c r="K571" s="58" t="s">
        <v>42</v>
      </c>
      <c r="L571" s="58" t="s">
        <v>43</v>
      </c>
      <c r="M571" s="60">
        <v>30.7</v>
      </c>
      <c r="N571" s="38">
        <f t="shared" si="24"/>
        <v>4.3857142857142852</v>
      </c>
      <c r="O571" s="279">
        <f t="shared" si="25"/>
        <v>7.49</v>
      </c>
      <c r="P571" s="268">
        <f t="shared" si="26"/>
        <v>0.41445737173374031</v>
      </c>
      <c r="Q571" s="62"/>
      <c r="R571" s="63" t="s">
        <v>6179</v>
      </c>
      <c r="S571" s="266" t="s">
        <v>6179</v>
      </c>
      <c r="T571" s="63" t="s">
        <v>6179</v>
      </c>
      <c r="U571" s="63" t="s">
        <v>6179</v>
      </c>
      <c r="V571" s="63" t="s">
        <v>6178</v>
      </c>
    </row>
    <row r="572" spans="2:22" ht="15" customHeight="1" x14ac:dyDescent="0.5">
      <c r="B572" s="58">
        <v>569</v>
      </c>
      <c r="C572" s="58">
        <v>716629</v>
      </c>
      <c r="D572" s="59">
        <v>631723202923</v>
      </c>
      <c r="E572" s="58" t="s">
        <v>3711</v>
      </c>
      <c r="F572" s="58" t="s">
        <v>4362</v>
      </c>
      <c r="G572" s="58">
        <v>6</v>
      </c>
      <c r="H572" s="58">
        <v>10.199999999999999</v>
      </c>
      <c r="I572" s="77" t="s">
        <v>177</v>
      </c>
      <c r="J572" s="58" t="s">
        <v>124</v>
      </c>
      <c r="K572" s="58" t="s">
        <v>14</v>
      </c>
      <c r="L572" s="58" t="s">
        <v>6119</v>
      </c>
      <c r="M572" s="60">
        <v>25.9</v>
      </c>
      <c r="N572" s="38">
        <f t="shared" si="24"/>
        <v>4.3166666666666664</v>
      </c>
      <c r="O572" s="279">
        <f t="shared" si="25"/>
        <v>7.49</v>
      </c>
      <c r="P572" s="268">
        <f t="shared" si="26"/>
        <v>0.42367601246105924</v>
      </c>
      <c r="Q572" s="62"/>
      <c r="R572" s="63" t="s">
        <v>6179</v>
      </c>
      <c r="S572" s="266" t="s">
        <v>6179</v>
      </c>
      <c r="T572" s="63" t="s">
        <v>6178</v>
      </c>
      <c r="U572" s="63" t="s">
        <v>6178</v>
      </c>
      <c r="V572" s="63" t="s">
        <v>6178</v>
      </c>
    </row>
    <row r="573" spans="2:22" ht="15" customHeight="1" x14ac:dyDescent="0.5">
      <c r="B573" s="58">
        <v>570</v>
      </c>
      <c r="C573" s="58">
        <v>764506</v>
      </c>
      <c r="D573" s="59">
        <v>40784987500</v>
      </c>
      <c r="E573" s="58" t="s">
        <v>5240</v>
      </c>
      <c r="F573" s="58" t="s">
        <v>5244</v>
      </c>
      <c r="G573" s="58">
        <v>12</v>
      </c>
      <c r="H573" s="58">
        <v>28</v>
      </c>
      <c r="I573" s="77" t="s">
        <v>177</v>
      </c>
      <c r="J573" s="58" t="s">
        <v>197</v>
      </c>
      <c r="K573" s="58" t="s">
        <v>14</v>
      </c>
      <c r="L573" s="58" t="s">
        <v>6119</v>
      </c>
      <c r="M573" s="60">
        <v>36.299999999999997</v>
      </c>
      <c r="N573" s="38">
        <f t="shared" si="24"/>
        <v>3.0249999999999999</v>
      </c>
      <c r="O573" s="279">
        <f t="shared" si="25"/>
        <v>5.49</v>
      </c>
      <c r="P573" s="268">
        <f t="shared" si="26"/>
        <v>0.44899817850637525</v>
      </c>
      <c r="Q573" s="62"/>
      <c r="R573" s="63" t="s">
        <v>6179</v>
      </c>
      <c r="S573" s="266" t="s">
        <v>6179</v>
      </c>
      <c r="T573" s="63" t="s">
        <v>6179</v>
      </c>
      <c r="U573" s="63" t="s">
        <v>6178</v>
      </c>
      <c r="V573" s="63" t="s">
        <v>6178</v>
      </c>
    </row>
    <row r="574" spans="2:22" ht="15" customHeight="1" x14ac:dyDescent="0.5">
      <c r="B574" s="58">
        <v>571</v>
      </c>
      <c r="C574" s="58">
        <v>764509</v>
      </c>
      <c r="D574" s="59">
        <v>40784982000</v>
      </c>
      <c r="E574" s="58" t="s">
        <v>5240</v>
      </c>
      <c r="F574" s="58" t="s">
        <v>5245</v>
      </c>
      <c r="G574" s="58">
        <v>12</v>
      </c>
      <c r="H574" s="58">
        <v>14.5</v>
      </c>
      <c r="I574" s="77" t="s">
        <v>177</v>
      </c>
      <c r="J574" s="58" t="s">
        <v>197</v>
      </c>
      <c r="K574" s="58" t="s">
        <v>14</v>
      </c>
      <c r="L574" s="58" t="s">
        <v>6119</v>
      </c>
      <c r="M574" s="60">
        <v>20.81</v>
      </c>
      <c r="N574" s="38">
        <f t="shared" si="24"/>
        <v>1.7341666666666666</v>
      </c>
      <c r="O574" s="279">
        <f t="shared" si="25"/>
        <v>2.99</v>
      </c>
      <c r="P574" s="268">
        <f t="shared" si="26"/>
        <v>0.42001114827201791</v>
      </c>
      <c r="Q574" s="62"/>
      <c r="R574" s="63" t="s">
        <v>6179</v>
      </c>
      <c r="S574" s="266" t="s">
        <v>6179</v>
      </c>
      <c r="T574" s="63" t="s">
        <v>6179</v>
      </c>
      <c r="U574" s="63" t="s">
        <v>6178</v>
      </c>
      <c r="V574" s="63" t="s">
        <v>6178</v>
      </c>
    </row>
    <row r="575" spans="2:22" ht="15" customHeight="1" x14ac:dyDescent="0.5">
      <c r="B575" s="58">
        <v>572</v>
      </c>
      <c r="C575" s="58">
        <v>797502</v>
      </c>
      <c r="D575" s="59">
        <v>891552002013</v>
      </c>
      <c r="E575" s="58" t="s">
        <v>5452</v>
      </c>
      <c r="F575" s="58" t="s">
        <v>5454</v>
      </c>
      <c r="G575" s="58">
        <v>12</v>
      </c>
      <c r="H575" s="58">
        <v>7</v>
      </c>
      <c r="I575" s="77" t="s">
        <v>177</v>
      </c>
      <c r="J575" s="58" t="s">
        <v>9</v>
      </c>
      <c r="K575" s="58" t="s">
        <v>14</v>
      </c>
      <c r="L575" s="58" t="s">
        <v>6119</v>
      </c>
      <c r="M575" s="60">
        <v>36.6</v>
      </c>
      <c r="N575" s="38">
        <f t="shared" si="24"/>
        <v>3.0500000000000003</v>
      </c>
      <c r="O575" s="279">
        <f t="shared" si="25"/>
        <v>5.49</v>
      </c>
      <c r="P575" s="268">
        <f t="shared" si="26"/>
        <v>0.44444444444444442</v>
      </c>
      <c r="Q575" s="62"/>
      <c r="R575" s="63" t="s">
        <v>6179</v>
      </c>
      <c r="S575" s="266" t="s">
        <v>6179</v>
      </c>
      <c r="T575" s="63" t="s">
        <v>6179</v>
      </c>
      <c r="U575" s="63" t="s">
        <v>6179</v>
      </c>
      <c r="V575" s="63" t="s">
        <v>6178</v>
      </c>
    </row>
    <row r="576" spans="2:22" ht="15" customHeight="1" x14ac:dyDescent="0.5">
      <c r="B576" s="58">
        <v>573</v>
      </c>
      <c r="C576" s="58">
        <v>104501</v>
      </c>
      <c r="D576" s="59">
        <v>810095661686</v>
      </c>
      <c r="E576" s="58" t="s">
        <v>506</v>
      </c>
      <c r="F576" s="58" t="s">
        <v>508</v>
      </c>
      <c r="G576" s="58">
        <v>6</v>
      </c>
      <c r="H576" s="58">
        <v>24</v>
      </c>
      <c r="I576" s="77" t="s">
        <v>177</v>
      </c>
      <c r="J576" s="58" t="s">
        <v>117</v>
      </c>
      <c r="K576" s="58" t="s">
        <v>14</v>
      </c>
      <c r="L576" s="58" t="s">
        <v>6119</v>
      </c>
      <c r="M576" s="60">
        <v>29.5</v>
      </c>
      <c r="N576" s="38">
        <f t="shared" si="24"/>
        <v>4.916666666666667</v>
      </c>
      <c r="O576" s="279">
        <f t="shared" si="25"/>
        <v>8.49</v>
      </c>
      <c r="P576" s="268">
        <f t="shared" si="26"/>
        <v>0.42088731841382016</v>
      </c>
      <c r="Q576" s="62"/>
      <c r="R576" s="63" t="s">
        <v>6179</v>
      </c>
      <c r="S576" s="266" t="s">
        <v>6179</v>
      </c>
      <c r="T576" s="63" t="s">
        <v>6179</v>
      </c>
      <c r="U576" s="63" t="s">
        <v>6178</v>
      </c>
      <c r="V576" s="63" t="s">
        <v>6178</v>
      </c>
    </row>
    <row r="577" spans="2:22" ht="15" customHeight="1" x14ac:dyDescent="0.5">
      <c r="B577" s="58">
        <v>574</v>
      </c>
      <c r="C577" s="58">
        <v>109401</v>
      </c>
      <c r="D577" s="59">
        <v>850041276052</v>
      </c>
      <c r="E577" s="58" t="s">
        <v>703</v>
      </c>
      <c r="F577" s="58" t="s">
        <v>705</v>
      </c>
      <c r="G577" s="58">
        <v>6</v>
      </c>
      <c r="H577" s="58">
        <v>25</v>
      </c>
      <c r="I577" s="77" t="s">
        <v>177</v>
      </c>
      <c r="J577" s="58" t="s">
        <v>117</v>
      </c>
      <c r="K577" s="58" t="s">
        <v>14</v>
      </c>
      <c r="L577" s="58" t="s">
        <v>6119</v>
      </c>
      <c r="M577" s="60">
        <v>32.4</v>
      </c>
      <c r="N577" s="38">
        <f t="shared" si="24"/>
        <v>5.3999999999999995</v>
      </c>
      <c r="O577" s="279">
        <f t="shared" si="25"/>
        <v>8.99</v>
      </c>
      <c r="P577" s="268">
        <f t="shared" si="26"/>
        <v>0.39933259176863189</v>
      </c>
      <c r="Q577" s="62"/>
      <c r="R577" s="63" t="s">
        <v>6179</v>
      </c>
      <c r="S577" s="266" t="s">
        <v>6179</v>
      </c>
      <c r="T577" s="63" t="s">
        <v>6179</v>
      </c>
      <c r="U577" s="63" t="s">
        <v>6179</v>
      </c>
      <c r="V577" s="63" t="s">
        <v>6179</v>
      </c>
    </row>
    <row r="578" spans="2:22" ht="15" customHeight="1" x14ac:dyDescent="0.5">
      <c r="B578" s="58">
        <v>575</v>
      </c>
      <c r="C578" s="58">
        <v>200207</v>
      </c>
      <c r="D578" s="59">
        <v>850026937053</v>
      </c>
      <c r="E578" s="58" t="s">
        <v>1620</v>
      </c>
      <c r="F578" s="58" t="s">
        <v>1622</v>
      </c>
      <c r="G578" s="58">
        <v>12</v>
      </c>
      <c r="H578" s="58">
        <v>12</v>
      </c>
      <c r="I578" s="77" t="s">
        <v>177</v>
      </c>
      <c r="J578" s="58" t="s">
        <v>472</v>
      </c>
      <c r="K578" s="58" t="s">
        <v>14</v>
      </c>
      <c r="L578" s="58" t="s">
        <v>6119</v>
      </c>
      <c r="M578" s="60">
        <v>14.49</v>
      </c>
      <c r="N578" s="38">
        <f t="shared" si="24"/>
        <v>1.2075</v>
      </c>
      <c r="O578" s="279">
        <f t="shared" si="25"/>
        <v>2.4900000000000002</v>
      </c>
      <c r="P578" s="268">
        <f t="shared" si="26"/>
        <v>0.5150602409638555</v>
      </c>
      <c r="Q578" s="62"/>
      <c r="R578" s="63" t="s">
        <v>6179</v>
      </c>
      <c r="S578" s="266" t="s">
        <v>6179</v>
      </c>
      <c r="T578" s="63" t="s">
        <v>6179</v>
      </c>
      <c r="U578" s="63" t="s">
        <v>6179</v>
      </c>
      <c r="V578" s="63" t="s">
        <v>6179</v>
      </c>
    </row>
    <row r="579" spans="2:22" ht="15" customHeight="1" x14ac:dyDescent="0.5">
      <c r="B579" s="58">
        <v>576</v>
      </c>
      <c r="C579" s="58">
        <v>734502</v>
      </c>
      <c r="D579" s="59">
        <v>13964497144</v>
      </c>
      <c r="E579" s="58" t="s">
        <v>4710</v>
      </c>
      <c r="F579" s="58" t="s">
        <v>5700</v>
      </c>
      <c r="G579" s="58">
        <v>6</v>
      </c>
      <c r="H579" s="58">
        <v>10</v>
      </c>
      <c r="I579" s="77" t="s">
        <v>177</v>
      </c>
      <c r="J579" s="58" t="s">
        <v>209</v>
      </c>
      <c r="K579" s="58" t="s">
        <v>14</v>
      </c>
      <c r="L579" s="58" t="s">
        <v>6119</v>
      </c>
      <c r="M579" s="60">
        <v>43.61</v>
      </c>
      <c r="N579" s="38">
        <f t="shared" si="24"/>
        <v>7.2683333333333335</v>
      </c>
      <c r="O579" s="279">
        <f t="shared" si="25"/>
        <v>12.49</v>
      </c>
      <c r="P579" s="268">
        <f t="shared" si="26"/>
        <v>0.41806778756338403</v>
      </c>
      <c r="Q579" s="62"/>
      <c r="R579" s="63" t="s">
        <v>6179</v>
      </c>
      <c r="S579" s="266" t="s">
        <v>6178</v>
      </c>
      <c r="T579" s="63" t="s">
        <v>6179</v>
      </c>
      <c r="U579" s="63" t="s">
        <v>6178</v>
      </c>
      <c r="V579" s="63" t="s">
        <v>6178</v>
      </c>
    </row>
    <row r="580" spans="2:22" ht="15" customHeight="1" x14ac:dyDescent="0.5">
      <c r="B580" s="58">
        <v>577</v>
      </c>
      <c r="C580" s="58">
        <v>258109</v>
      </c>
      <c r="D580" s="59">
        <v>743234001749</v>
      </c>
      <c r="E580" s="58" t="s">
        <v>1737</v>
      </c>
      <c r="F580" s="58" t="s">
        <v>1746</v>
      </c>
      <c r="G580" s="58">
        <v>12</v>
      </c>
      <c r="H580" s="58">
        <v>20</v>
      </c>
      <c r="I580" s="77" t="s">
        <v>177</v>
      </c>
      <c r="J580" s="58" t="s">
        <v>534</v>
      </c>
      <c r="K580" s="58" t="s">
        <v>14</v>
      </c>
      <c r="L580" s="58" t="s">
        <v>6119</v>
      </c>
      <c r="M580" s="60">
        <v>20</v>
      </c>
      <c r="N580" s="38">
        <f t="shared" ref="N580:N643" si="27">M580/G580</f>
        <v>1.6666666666666667</v>
      </c>
      <c r="O580" s="279">
        <f t="shared" ref="O580:O643" si="28">IF(CEILING(N580/0.6,1)-0.51&gt;=N580/0.6,CEILING(N580/0.6,1)-0.51,CEILING(N580/0.6,1)-0.01)</f>
        <v>2.99</v>
      </c>
      <c r="P580" s="268">
        <f t="shared" ref="P580:P643" si="29">(O580-N580)/O580</f>
        <v>0.44258639910813824</v>
      </c>
      <c r="Q580" s="62"/>
      <c r="R580" s="63" t="s">
        <v>6179</v>
      </c>
      <c r="S580" s="266" t="s">
        <v>6179</v>
      </c>
      <c r="T580" s="63" t="s">
        <v>6179</v>
      </c>
      <c r="U580" s="63" t="s">
        <v>6178</v>
      </c>
      <c r="V580" s="63" t="s">
        <v>6178</v>
      </c>
    </row>
    <row r="581" spans="2:22" ht="15" customHeight="1" x14ac:dyDescent="0.5">
      <c r="B581" s="58">
        <v>578</v>
      </c>
      <c r="C581" s="58">
        <v>362303</v>
      </c>
      <c r="D581" s="59">
        <v>854426007057</v>
      </c>
      <c r="E581" s="58" t="s">
        <v>2305</v>
      </c>
      <c r="F581" s="58" t="s">
        <v>2308</v>
      </c>
      <c r="G581" s="58">
        <v>8</v>
      </c>
      <c r="H581" s="58">
        <v>3.5</v>
      </c>
      <c r="I581" s="77" t="s">
        <v>177</v>
      </c>
      <c r="J581" s="58" t="s">
        <v>2307</v>
      </c>
      <c r="K581" s="58" t="s">
        <v>42</v>
      </c>
      <c r="L581" s="58" t="s">
        <v>43</v>
      </c>
      <c r="M581" s="60">
        <v>60.3</v>
      </c>
      <c r="N581" s="38">
        <f t="shared" si="27"/>
        <v>7.5374999999999996</v>
      </c>
      <c r="O581" s="279">
        <f t="shared" si="28"/>
        <v>12.99</v>
      </c>
      <c r="P581" s="268">
        <f t="shared" si="29"/>
        <v>0.41974595842956125</v>
      </c>
      <c r="Q581" s="62"/>
      <c r="R581" s="63" t="s">
        <v>6179</v>
      </c>
      <c r="S581" s="266" t="s">
        <v>6179</v>
      </c>
      <c r="T581" s="63" t="s">
        <v>6179</v>
      </c>
      <c r="U581" s="63" t="s">
        <v>6178</v>
      </c>
      <c r="V581" s="63" t="s">
        <v>6178</v>
      </c>
    </row>
    <row r="582" spans="2:22" ht="15" customHeight="1" x14ac:dyDescent="0.5">
      <c r="B582" s="58">
        <v>579</v>
      </c>
      <c r="C582" s="58">
        <v>252114</v>
      </c>
      <c r="D582" s="59">
        <v>850027702711</v>
      </c>
      <c r="E582" s="58" t="s">
        <v>1721</v>
      </c>
      <c r="F582" s="58" t="s">
        <v>5729</v>
      </c>
      <c r="G582" s="58">
        <v>6</v>
      </c>
      <c r="H582" s="58">
        <v>48</v>
      </c>
      <c r="I582" s="73" t="s">
        <v>5487</v>
      </c>
      <c r="J582" s="58" t="s">
        <v>464</v>
      </c>
      <c r="K582" s="58" t="s">
        <v>14</v>
      </c>
      <c r="L582" s="58" t="s">
        <v>6119</v>
      </c>
      <c r="M582" s="60">
        <v>34.700000000000003</v>
      </c>
      <c r="N582" s="38">
        <f t="shared" si="27"/>
        <v>5.7833333333333341</v>
      </c>
      <c r="O582" s="279">
        <f t="shared" si="28"/>
        <v>9.99</v>
      </c>
      <c r="P582" s="268">
        <f t="shared" si="29"/>
        <v>0.4210877544210877</v>
      </c>
      <c r="Q582" s="62"/>
      <c r="R582" s="63" t="s">
        <v>6179</v>
      </c>
      <c r="S582" s="266" t="s">
        <v>6179</v>
      </c>
      <c r="T582" s="63" t="s">
        <v>6179</v>
      </c>
      <c r="U582" s="63" t="s">
        <v>6179</v>
      </c>
      <c r="V582" s="63" t="s">
        <v>6179</v>
      </c>
    </row>
    <row r="583" spans="2:22" ht="15" customHeight="1" x14ac:dyDescent="0.5">
      <c r="B583" s="58">
        <v>580</v>
      </c>
      <c r="C583" s="58">
        <v>268110</v>
      </c>
      <c r="D583" s="59">
        <v>860008452665</v>
      </c>
      <c r="E583" s="58" t="s">
        <v>1797</v>
      </c>
      <c r="F583" s="58" t="s">
        <v>1798</v>
      </c>
      <c r="G583" s="58">
        <v>12</v>
      </c>
      <c r="H583" s="58">
        <v>16</v>
      </c>
      <c r="I583" s="73" t="s">
        <v>5487</v>
      </c>
      <c r="J583" s="58" t="s">
        <v>464</v>
      </c>
      <c r="K583" s="58" t="s">
        <v>14</v>
      </c>
      <c r="L583" s="58" t="s">
        <v>6119</v>
      </c>
      <c r="M583" s="60">
        <v>26.7</v>
      </c>
      <c r="N583" s="38">
        <f t="shared" si="27"/>
        <v>2.2250000000000001</v>
      </c>
      <c r="O583" s="279">
        <f t="shared" si="28"/>
        <v>3.99</v>
      </c>
      <c r="P583" s="268">
        <f t="shared" si="29"/>
        <v>0.44235588972431078</v>
      </c>
      <c r="Q583" s="62"/>
      <c r="R583" s="63" t="s">
        <v>6179</v>
      </c>
      <c r="S583" s="266" t="s">
        <v>6179</v>
      </c>
      <c r="T583" s="63" t="s">
        <v>6179</v>
      </c>
      <c r="U583" s="63" t="s">
        <v>6178</v>
      </c>
      <c r="V583" s="63" t="s">
        <v>6179</v>
      </c>
    </row>
    <row r="584" spans="2:22" ht="15" customHeight="1" x14ac:dyDescent="0.5">
      <c r="B584" s="58">
        <v>581</v>
      </c>
      <c r="C584" s="58">
        <v>730405</v>
      </c>
      <c r="D584" s="59">
        <v>73214008131</v>
      </c>
      <c r="E584" s="58" t="s">
        <v>4624</v>
      </c>
      <c r="F584" s="58" t="s">
        <v>4629</v>
      </c>
      <c r="G584" s="58">
        <v>6</v>
      </c>
      <c r="H584" s="58">
        <v>12</v>
      </c>
      <c r="I584" s="77" t="s">
        <v>177</v>
      </c>
      <c r="J584" s="58" t="s">
        <v>124</v>
      </c>
      <c r="K584" s="58" t="s">
        <v>14</v>
      </c>
      <c r="L584" s="58" t="s">
        <v>6119</v>
      </c>
      <c r="M584" s="60">
        <v>14.3</v>
      </c>
      <c r="N584" s="38">
        <f t="shared" si="27"/>
        <v>2.3833333333333333</v>
      </c>
      <c r="O584" s="279">
        <f t="shared" si="28"/>
        <v>3.99</v>
      </c>
      <c r="P584" s="268">
        <f t="shared" si="29"/>
        <v>0.40267335004177113</v>
      </c>
      <c r="Q584" s="62"/>
      <c r="R584" s="63" t="s">
        <v>6179</v>
      </c>
      <c r="S584" s="266" t="s">
        <v>6179</v>
      </c>
      <c r="T584" s="63" t="s">
        <v>6179</v>
      </c>
      <c r="U584" s="63" t="s">
        <v>6178</v>
      </c>
      <c r="V584" s="63" t="s">
        <v>6178</v>
      </c>
    </row>
    <row r="585" spans="2:22" ht="15" customHeight="1" x14ac:dyDescent="0.5">
      <c r="B585" s="58">
        <v>582</v>
      </c>
      <c r="C585" s="58">
        <v>503106</v>
      </c>
      <c r="D585" s="59">
        <v>851035003227</v>
      </c>
      <c r="E585" s="58" t="s">
        <v>2893</v>
      </c>
      <c r="F585" s="58" t="s">
        <v>5608</v>
      </c>
      <c r="G585" s="58">
        <v>8</v>
      </c>
      <c r="H585" s="58">
        <v>14</v>
      </c>
      <c r="I585" s="77" t="s">
        <v>177</v>
      </c>
      <c r="J585" s="58" t="s">
        <v>1848</v>
      </c>
      <c r="K585" s="58" t="s">
        <v>42</v>
      </c>
      <c r="L585" s="58" t="s">
        <v>43</v>
      </c>
      <c r="M585" s="60">
        <v>39.01</v>
      </c>
      <c r="N585" s="38">
        <f t="shared" si="27"/>
        <v>4.8762499999999998</v>
      </c>
      <c r="O585" s="279">
        <f t="shared" si="28"/>
        <v>8.49</v>
      </c>
      <c r="P585" s="268">
        <f t="shared" si="29"/>
        <v>0.42564782096584219</v>
      </c>
      <c r="Q585" s="62"/>
      <c r="R585" s="63" t="s">
        <v>6179</v>
      </c>
      <c r="S585" s="266" t="s">
        <v>6179</v>
      </c>
      <c r="T585" s="63" t="s">
        <v>6179</v>
      </c>
      <c r="U585" s="63" t="s">
        <v>6178</v>
      </c>
      <c r="V585" s="63" t="s">
        <v>6178</v>
      </c>
    </row>
    <row r="586" spans="2:22" ht="15" customHeight="1" x14ac:dyDescent="0.5">
      <c r="B586" s="58">
        <v>583</v>
      </c>
      <c r="C586" s="58">
        <v>400202</v>
      </c>
      <c r="D586" s="59">
        <v>850005866831</v>
      </c>
      <c r="E586" s="58" t="s">
        <v>2455</v>
      </c>
      <c r="F586" s="58" t="s">
        <v>2458</v>
      </c>
      <c r="G586" s="58">
        <v>6</v>
      </c>
      <c r="H586" s="58">
        <v>3.7</v>
      </c>
      <c r="I586" s="73" t="s">
        <v>5487</v>
      </c>
      <c r="J586" s="58" t="s">
        <v>1997</v>
      </c>
      <c r="K586" s="58" t="s">
        <v>1770</v>
      </c>
      <c r="L586" s="58" t="s">
        <v>1564</v>
      </c>
      <c r="M586" s="60">
        <v>11.8</v>
      </c>
      <c r="N586" s="38">
        <f t="shared" si="27"/>
        <v>1.9666666666666668</v>
      </c>
      <c r="O586" s="279">
        <f t="shared" si="28"/>
        <v>3.49</v>
      </c>
      <c r="P586" s="268">
        <f t="shared" si="29"/>
        <v>0.43648519579751671</v>
      </c>
      <c r="Q586" s="62"/>
      <c r="R586" s="63" t="s">
        <v>6179</v>
      </c>
      <c r="S586" s="266" t="s">
        <v>6179</v>
      </c>
      <c r="T586" s="63" t="s">
        <v>6179</v>
      </c>
      <c r="U586" s="63" t="s">
        <v>6178</v>
      </c>
      <c r="V586" s="63" t="s">
        <v>6178</v>
      </c>
    </row>
    <row r="587" spans="2:22" ht="15" customHeight="1" x14ac:dyDescent="0.5">
      <c r="B587" s="58">
        <v>584</v>
      </c>
      <c r="C587" s="58">
        <v>463214</v>
      </c>
      <c r="D587" s="59">
        <v>856841008374</v>
      </c>
      <c r="E587" s="58" t="s">
        <v>2615</v>
      </c>
      <c r="F587" s="58" t="s">
        <v>2625</v>
      </c>
      <c r="G587" s="58">
        <v>12</v>
      </c>
      <c r="H587" s="58">
        <v>1.7</v>
      </c>
      <c r="I587" s="73" t="s">
        <v>5487</v>
      </c>
      <c r="J587" s="58" t="s">
        <v>110</v>
      </c>
      <c r="K587" s="58" t="s">
        <v>111</v>
      </c>
      <c r="L587" s="58" t="s">
        <v>1564</v>
      </c>
      <c r="M587" s="60">
        <v>22.79</v>
      </c>
      <c r="N587" s="38">
        <f t="shared" si="27"/>
        <v>1.8991666666666667</v>
      </c>
      <c r="O587" s="279">
        <f t="shared" si="28"/>
        <v>3.49</v>
      </c>
      <c r="P587" s="268">
        <f t="shared" si="29"/>
        <v>0.45582617000955111</v>
      </c>
      <c r="Q587" s="62"/>
      <c r="R587" s="63" t="s">
        <v>6179</v>
      </c>
      <c r="S587" s="266" t="s">
        <v>6178</v>
      </c>
      <c r="T587" s="63" t="s">
        <v>6179</v>
      </c>
      <c r="U587" s="63" t="s">
        <v>6178</v>
      </c>
      <c r="V587" s="63" t="s">
        <v>6178</v>
      </c>
    </row>
    <row r="588" spans="2:22" ht="15" customHeight="1" x14ac:dyDescent="0.5">
      <c r="B588" s="58">
        <v>585</v>
      </c>
      <c r="C588" s="58">
        <v>373202</v>
      </c>
      <c r="D588" s="59">
        <v>875252000258</v>
      </c>
      <c r="E588" s="58" t="s">
        <v>2356</v>
      </c>
      <c r="F588" s="58" t="s">
        <v>2367</v>
      </c>
      <c r="G588" s="58">
        <v>6</v>
      </c>
      <c r="H588" s="58">
        <v>32</v>
      </c>
      <c r="I588" s="77" t="s">
        <v>177</v>
      </c>
      <c r="J588" s="58" t="s">
        <v>1911</v>
      </c>
      <c r="K588" s="58" t="s">
        <v>1770</v>
      </c>
      <c r="L588" s="58" t="s">
        <v>1564</v>
      </c>
      <c r="M588" s="60">
        <v>15.8</v>
      </c>
      <c r="N588" s="38">
        <f t="shared" si="27"/>
        <v>2.6333333333333333</v>
      </c>
      <c r="O588" s="279">
        <f t="shared" si="28"/>
        <v>4.49</v>
      </c>
      <c r="P588" s="268">
        <f t="shared" si="29"/>
        <v>0.41351150705270978</v>
      </c>
      <c r="Q588" s="62"/>
      <c r="R588" s="76" t="s">
        <v>6178</v>
      </c>
      <c r="S588" s="318" t="s">
        <v>6178</v>
      </c>
      <c r="T588" s="76" t="s">
        <v>6178</v>
      </c>
      <c r="U588" s="76" t="s">
        <v>6178</v>
      </c>
      <c r="V588" s="76" t="s">
        <v>6178</v>
      </c>
    </row>
    <row r="589" spans="2:22" ht="15" customHeight="1" x14ac:dyDescent="0.5">
      <c r="B589" s="58">
        <v>586</v>
      </c>
      <c r="C589" s="58">
        <v>730402</v>
      </c>
      <c r="D589" s="59">
        <v>73214007509</v>
      </c>
      <c r="E589" s="58" t="s">
        <v>4624</v>
      </c>
      <c r="F589" s="58" t="s">
        <v>4626</v>
      </c>
      <c r="G589" s="58">
        <v>6</v>
      </c>
      <c r="H589" s="58">
        <v>6</v>
      </c>
      <c r="I589" s="77" t="s">
        <v>177</v>
      </c>
      <c r="J589" s="58" t="s">
        <v>124</v>
      </c>
      <c r="K589" s="58" t="s">
        <v>14</v>
      </c>
      <c r="L589" s="58" t="s">
        <v>6119</v>
      </c>
      <c r="M589" s="60">
        <v>18.8</v>
      </c>
      <c r="N589" s="38">
        <f t="shared" si="27"/>
        <v>3.1333333333333333</v>
      </c>
      <c r="O589" s="279">
        <f t="shared" si="28"/>
        <v>5.49</v>
      </c>
      <c r="P589" s="268">
        <f t="shared" si="29"/>
        <v>0.42926533090467517</v>
      </c>
      <c r="Q589" s="62"/>
      <c r="R589" s="63" t="s">
        <v>6179</v>
      </c>
      <c r="S589" s="266" t="s">
        <v>6179</v>
      </c>
      <c r="T589" s="63" t="s">
        <v>6178</v>
      </c>
      <c r="U589" s="63" t="s">
        <v>6178</v>
      </c>
      <c r="V589" s="63" t="s">
        <v>6178</v>
      </c>
    </row>
    <row r="590" spans="2:22" ht="15" customHeight="1" x14ac:dyDescent="0.5">
      <c r="B590" s="58">
        <v>587</v>
      </c>
      <c r="C590" s="58">
        <v>300077</v>
      </c>
      <c r="D590" s="59">
        <v>877977000209</v>
      </c>
      <c r="E590" s="58" t="s">
        <v>1853</v>
      </c>
      <c r="F590" s="58" t="s">
        <v>1860</v>
      </c>
      <c r="G590" s="58">
        <v>12</v>
      </c>
      <c r="H590" s="58">
        <v>1.1599999999999999</v>
      </c>
      <c r="I590" s="77" t="s">
        <v>177</v>
      </c>
      <c r="J590" s="58" t="s">
        <v>1855</v>
      </c>
      <c r="K590" s="58" t="s">
        <v>1770</v>
      </c>
      <c r="L590" s="58" t="s">
        <v>1564</v>
      </c>
      <c r="M590" s="60">
        <v>18.399999999999999</v>
      </c>
      <c r="N590" s="38">
        <f t="shared" si="27"/>
        <v>1.5333333333333332</v>
      </c>
      <c r="O590" s="279">
        <f t="shared" si="28"/>
        <v>2.99</v>
      </c>
      <c r="P590" s="268">
        <f t="shared" si="29"/>
        <v>0.48717948717948728</v>
      </c>
      <c r="Q590" s="62"/>
      <c r="R590" s="63" t="s">
        <v>6179</v>
      </c>
      <c r="S590" s="266" t="s">
        <v>6178</v>
      </c>
      <c r="T590" s="63" t="s">
        <v>6178</v>
      </c>
      <c r="U590" s="63" t="s">
        <v>6178</v>
      </c>
      <c r="V590" s="63" t="s">
        <v>6178</v>
      </c>
    </row>
    <row r="591" spans="2:22" ht="15" customHeight="1" x14ac:dyDescent="0.5">
      <c r="B591" s="58">
        <v>588</v>
      </c>
      <c r="C591" s="58">
        <v>790107</v>
      </c>
      <c r="D591" s="59">
        <v>854259005251</v>
      </c>
      <c r="E591" s="58" t="s">
        <v>5420</v>
      </c>
      <c r="F591" s="58" t="s">
        <v>5424</v>
      </c>
      <c r="G591" s="58">
        <v>6</v>
      </c>
      <c r="H591" s="58">
        <v>750</v>
      </c>
      <c r="I591" s="58" t="s">
        <v>5580</v>
      </c>
      <c r="J591" s="58" t="s">
        <v>16</v>
      </c>
      <c r="K591" s="58" t="s">
        <v>14</v>
      </c>
      <c r="L591" s="58" t="s">
        <v>6119</v>
      </c>
      <c r="M591" s="60">
        <v>111.8</v>
      </c>
      <c r="N591" s="38">
        <f t="shared" si="27"/>
        <v>18.633333333333333</v>
      </c>
      <c r="O591" s="279">
        <f t="shared" si="28"/>
        <v>31.49</v>
      </c>
      <c r="P591" s="268">
        <f t="shared" si="29"/>
        <v>0.40827776013549272</v>
      </c>
      <c r="Q591" s="62"/>
      <c r="R591" s="63" t="s">
        <v>6179</v>
      </c>
      <c r="S591" s="266" t="s">
        <v>6179</v>
      </c>
      <c r="T591" s="63" t="s">
        <v>6179</v>
      </c>
      <c r="U591" s="63" t="s">
        <v>6178</v>
      </c>
      <c r="V591" s="63" t="s">
        <v>6178</v>
      </c>
    </row>
    <row r="592" spans="2:22" ht="15" customHeight="1" x14ac:dyDescent="0.5">
      <c r="B592" s="58">
        <v>589</v>
      </c>
      <c r="C592" s="58">
        <v>730401</v>
      </c>
      <c r="D592" s="59">
        <v>73214007417</v>
      </c>
      <c r="E592" s="58" t="s">
        <v>4624</v>
      </c>
      <c r="F592" s="58" t="s">
        <v>4625</v>
      </c>
      <c r="G592" s="58">
        <v>6</v>
      </c>
      <c r="H592" s="58">
        <v>12</v>
      </c>
      <c r="I592" s="77" t="s">
        <v>177</v>
      </c>
      <c r="J592" s="58" t="s">
        <v>124</v>
      </c>
      <c r="K592" s="58" t="s">
        <v>14</v>
      </c>
      <c r="L592" s="58" t="s">
        <v>6119</v>
      </c>
      <c r="M592" s="60">
        <v>18.3</v>
      </c>
      <c r="N592" s="38">
        <f t="shared" si="27"/>
        <v>3.0500000000000003</v>
      </c>
      <c r="O592" s="279">
        <f t="shared" si="28"/>
        <v>5.49</v>
      </c>
      <c r="P592" s="268">
        <f t="shared" si="29"/>
        <v>0.44444444444444442</v>
      </c>
      <c r="Q592" s="62"/>
      <c r="R592" s="63" t="s">
        <v>6179</v>
      </c>
      <c r="S592" s="266" t="s">
        <v>6179</v>
      </c>
      <c r="T592" s="63" t="s">
        <v>6178</v>
      </c>
      <c r="U592" s="63" t="s">
        <v>6178</v>
      </c>
      <c r="V592" s="63" t="s">
        <v>6178</v>
      </c>
    </row>
    <row r="593" spans="2:22" ht="15" customHeight="1" x14ac:dyDescent="0.5">
      <c r="B593" s="58">
        <v>590</v>
      </c>
      <c r="C593" s="58">
        <v>463111</v>
      </c>
      <c r="D593" s="59">
        <v>850046873041</v>
      </c>
      <c r="E593" s="58" t="s">
        <v>2615</v>
      </c>
      <c r="F593" s="58" t="s">
        <v>2617</v>
      </c>
      <c r="G593" s="58">
        <v>6</v>
      </c>
      <c r="H593" s="58">
        <v>16</v>
      </c>
      <c r="I593" s="73" t="s">
        <v>5487</v>
      </c>
      <c r="J593" s="58" t="s">
        <v>1997</v>
      </c>
      <c r="K593" s="58" t="s">
        <v>1770</v>
      </c>
      <c r="L593" s="58" t="s">
        <v>1564</v>
      </c>
      <c r="M593" s="60">
        <v>18.899999999999999</v>
      </c>
      <c r="N593" s="38">
        <f t="shared" si="27"/>
        <v>3.15</v>
      </c>
      <c r="O593" s="279">
        <f t="shared" si="28"/>
        <v>5.49</v>
      </c>
      <c r="P593" s="268">
        <f t="shared" si="29"/>
        <v>0.42622950819672134</v>
      </c>
      <c r="Q593" s="62"/>
      <c r="R593" s="63" t="s">
        <v>6179</v>
      </c>
      <c r="S593" s="266" t="s">
        <v>6179</v>
      </c>
      <c r="T593" s="63" t="s">
        <v>6179</v>
      </c>
      <c r="U593" s="63" t="s">
        <v>6178</v>
      </c>
      <c r="V593" s="63" t="s">
        <v>6178</v>
      </c>
    </row>
    <row r="594" spans="2:22" ht="15" customHeight="1" x14ac:dyDescent="0.5">
      <c r="B594" s="58">
        <v>591</v>
      </c>
      <c r="C594" s="58">
        <v>479302</v>
      </c>
      <c r="D594" s="59">
        <v>856852007069</v>
      </c>
      <c r="E594" s="58" t="s">
        <v>108</v>
      </c>
      <c r="F594" s="58" t="s">
        <v>5794</v>
      </c>
      <c r="G594" s="58">
        <v>6</v>
      </c>
      <c r="H594" s="58">
        <v>14.9</v>
      </c>
      <c r="I594" s="77" t="s">
        <v>177</v>
      </c>
      <c r="J594" s="58" t="s">
        <v>2321</v>
      </c>
      <c r="K594" s="58" t="s">
        <v>1770</v>
      </c>
      <c r="L594" s="58" t="s">
        <v>1564</v>
      </c>
      <c r="M594" s="60">
        <v>16.7</v>
      </c>
      <c r="N594" s="38">
        <f t="shared" si="27"/>
        <v>2.7833333333333332</v>
      </c>
      <c r="O594" s="279">
        <f t="shared" si="28"/>
        <v>4.99</v>
      </c>
      <c r="P594" s="268">
        <f t="shared" si="29"/>
        <v>0.44221776887107556</v>
      </c>
      <c r="Q594" s="62"/>
      <c r="R594" s="76" t="s">
        <v>6178</v>
      </c>
      <c r="S594" s="318" t="s">
        <v>6178</v>
      </c>
      <c r="T594" s="76" t="s">
        <v>6178</v>
      </c>
      <c r="U594" s="76" t="s">
        <v>6178</v>
      </c>
      <c r="V594" s="76" t="s">
        <v>6178</v>
      </c>
    </row>
    <row r="595" spans="2:22" ht="15" customHeight="1" x14ac:dyDescent="0.5">
      <c r="B595" s="58">
        <v>592</v>
      </c>
      <c r="C595" s="58">
        <v>115010</v>
      </c>
      <c r="D595" s="59">
        <v>46015171618</v>
      </c>
      <c r="E595" s="58" t="s">
        <v>920</v>
      </c>
      <c r="F595" s="58" t="s">
        <v>921</v>
      </c>
      <c r="G595" s="58">
        <v>6</v>
      </c>
      <c r="H595" s="58">
        <v>8</v>
      </c>
      <c r="I595" s="77" t="s">
        <v>177</v>
      </c>
      <c r="J595" s="58" t="s">
        <v>198</v>
      </c>
      <c r="K595" s="58" t="s">
        <v>14</v>
      </c>
      <c r="L595" s="58" t="s">
        <v>6119</v>
      </c>
      <c r="M595" s="60">
        <v>19</v>
      </c>
      <c r="N595" s="38">
        <f t="shared" si="27"/>
        <v>3.1666666666666665</v>
      </c>
      <c r="O595" s="279">
        <f t="shared" si="28"/>
        <v>5.49</v>
      </c>
      <c r="P595" s="268">
        <f t="shared" si="29"/>
        <v>0.42319368548876751</v>
      </c>
      <c r="Q595" s="62"/>
      <c r="R595" s="63" t="s">
        <v>6179</v>
      </c>
      <c r="S595" s="266" t="s">
        <v>6179</v>
      </c>
      <c r="T595" s="63" t="s">
        <v>6179</v>
      </c>
      <c r="U595" s="63" t="s">
        <v>6178</v>
      </c>
      <c r="V595" s="63" t="s">
        <v>6178</v>
      </c>
    </row>
    <row r="596" spans="2:22" ht="15" customHeight="1" x14ac:dyDescent="0.5">
      <c r="B596" s="58">
        <v>593</v>
      </c>
      <c r="C596" s="58">
        <v>784521</v>
      </c>
      <c r="D596" s="59">
        <v>810291001583</v>
      </c>
      <c r="E596" s="58" t="s">
        <v>5377</v>
      </c>
      <c r="F596" s="58" t="s">
        <v>5386</v>
      </c>
      <c r="G596" s="58">
        <v>24</v>
      </c>
      <c r="H596" s="58">
        <v>1</v>
      </c>
      <c r="I596" s="77" t="s">
        <v>177</v>
      </c>
      <c r="J596" s="58" t="s">
        <v>13</v>
      </c>
      <c r="K596" s="58" t="s">
        <v>14</v>
      </c>
      <c r="L596" s="58" t="s">
        <v>6119</v>
      </c>
      <c r="M596" s="60">
        <v>20.2</v>
      </c>
      <c r="N596" s="38">
        <f t="shared" si="27"/>
        <v>0.84166666666666667</v>
      </c>
      <c r="O596" s="279">
        <f t="shared" si="28"/>
        <v>1.49</v>
      </c>
      <c r="P596" s="268">
        <f t="shared" si="29"/>
        <v>0.43512304250559281</v>
      </c>
      <c r="Q596" s="62"/>
      <c r="R596" s="63" t="s">
        <v>6179</v>
      </c>
      <c r="S596" s="266" t="s">
        <v>6179</v>
      </c>
      <c r="T596" s="63" t="s">
        <v>6179</v>
      </c>
      <c r="U596" s="63" t="s">
        <v>6178</v>
      </c>
      <c r="V596" s="63" t="s">
        <v>6178</v>
      </c>
    </row>
    <row r="597" spans="2:22" ht="15" customHeight="1" x14ac:dyDescent="0.5">
      <c r="B597" s="58">
        <v>594</v>
      </c>
      <c r="C597" s="58">
        <v>373312</v>
      </c>
      <c r="D597" s="59">
        <v>875252009831</v>
      </c>
      <c r="E597" s="58" t="s">
        <v>2356</v>
      </c>
      <c r="F597" s="58" t="s">
        <v>2377</v>
      </c>
      <c r="G597" s="58">
        <v>12</v>
      </c>
      <c r="H597" s="58">
        <v>16</v>
      </c>
      <c r="I597" s="77" t="s">
        <v>177</v>
      </c>
      <c r="J597" s="58" t="s">
        <v>2321</v>
      </c>
      <c r="K597" s="58" t="s">
        <v>1770</v>
      </c>
      <c r="L597" s="58" t="s">
        <v>1564</v>
      </c>
      <c r="M597" s="60">
        <v>27.3</v>
      </c>
      <c r="N597" s="38">
        <f t="shared" si="27"/>
        <v>2.2749999999999999</v>
      </c>
      <c r="O597" s="279">
        <f t="shared" si="28"/>
        <v>3.99</v>
      </c>
      <c r="P597" s="268">
        <f t="shared" si="29"/>
        <v>0.42982456140350883</v>
      </c>
      <c r="Q597" s="62"/>
      <c r="R597" s="63" t="s">
        <v>6178</v>
      </c>
      <c r="S597" s="266" t="s">
        <v>6178</v>
      </c>
      <c r="T597" s="63" t="s">
        <v>6179</v>
      </c>
      <c r="U597" s="63" t="s">
        <v>6178</v>
      </c>
      <c r="V597" s="63" t="s">
        <v>6178</v>
      </c>
    </row>
    <row r="598" spans="2:22" ht="15" customHeight="1" x14ac:dyDescent="0.5">
      <c r="B598" s="58">
        <v>595</v>
      </c>
      <c r="C598" s="58">
        <v>450403</v>
      </c>
      <c r="D598" s="59">
        <v>762357059611</v>
      </c>
      <c r="E598" s="58" t="s">
        <v>2550</v>
      </c>
      <c r="F598" s="58" t="s">
        <v>2577</v>
      </c>
      <c r="G598" s="58">
        <v>4</v>
      </c>
      <c r="H598" s="58">
        <v>59</v>
      </c>
      <c r="I598" s="73" t="s">
        <v>5487</v>
      </c>
      <c r="J598" s="58" t="s">
        <v>2321</v>
      </c>
      <c r="K598" s="58" t="s">
        <v>1770</v>
      </c>
      <c r="L598" s="58" t="s">
        <v>1564</v>
      </c>
      <c r="M598" s="60">
        <v>36.4</v>
      </c>
      <c r="N598" s="38">
        <f t="shared" si="27"/>
        <v>9.1</v>
      </c>
      <c r="O598" s="279">
        <f t="shared" si="28"/>
        <v>15.49</v>
      </c>
      <c r="P598" s="268">
        <f t="shared" si="29"/>
        <v>0.41252420916720467</v>
      </c>
      <c r="Q598" s="62"/>
      <c r="R598" s="63" t="s">
        <v>6179</v>
      </c>
      <c r="S598" s="266" t="s">
        <v>6178</v>
      </c>
      <c r="T598" s="63" t="s">
        <v>6179</v>
      </c>
      <c r="U598" s="63" t="s">
        <v>6178</v>
      </c>
      <c r="V598" s="63" t="s">
        <v>6178</v>
      </c>
    </row>
    <row r="599" spans="2:22" ht="15" customHeight="1" x14ac:dyDescent="0.5">
      <c r="B599" s="58">
        <v>596</v>
      </c>
      <c r="C599" s="58">
        <v>268111</v>
      </c>
      <c r="D599" s="59">
        <v>860008452641</v>
      </c>
      <c r="E599" s="58" t="s">
        <v>1797</v>
      </c>
      <c r="F599" s="58" t="s">
        <v>1799</v>
      </c>
      <c r="G599" s="58">
        <v>12</v>
      </c>
      <c r="H599" s="58">
        <v>16</v>
      </c>
      <c r="I599" s="73" t="s">
        <v>5487</v>
      </c>
      <c r="J599" s="58" t="s">
        <v>464</v>
      </c>
      <c r="K599" s="58" t="s">
        <v>14</v>
      </c>
      <c r="L599" s="58" t="s">
        <v>6119</v>
      </c>
      <c r="M599" s="60">
        <v>26.7</v>
      </c>
      <c r="N599" s="38">
        <f t="shared" si="27"/>
        <v>2.2250000000000001</v>
      </c>
      <c r="O599" s="279">
        <f t="shared" si="28"/>
        <v>3.99</v>
      </c>
      <c r="P599" s="268">
        <f t="shared" si="29"/>
        <v>0.44235588972431078</v>
      </c>
      <c r="Q599" s="62"/>
      <c r="R599" s="63" t="s">
        <v>6179</v>
      </c>
      <c r="S599" s="266" t="s">
        <v>6179</v>
      </c>
      <c r="T599" s="63" t="s">
        <v>6179</v>
      </c>
      <c r="U599" s="63" t="s">
        <v>6178</v>
      </c>
      <c r="V599" s="63" t="s">
        <v>6179</v>
      </c>
    </row>
    <row r="600" spans="2:22" ht="15" customHeight="1" x14ac:dyDescent="0.5">
      <c r="B600" s="58">
        <v>597</v>
      </c>
      <c r="C600" s="58">
        <v>593102</v>
      </c>
      <c r="D600" s="59">
        <v>868898000324</v>
      </c>
      <c r="E600" s="58" t="s">
        <v>3487</v>
      </c>
      <c r="F600" s="58" t="s">
        <v>3489</v>
      </c>
      <c r="G600" s="58">
        <v>6</v>
      </c>
      <c r="H600" s="58">
        <v>10.69</v>
      </c>
      <c r="I600" s="77" t="s">
        <v>177</v>
      </c>
      <c r="J600" s="58" t="s">
        <v>2216</v>
      </c>
      <c r="K600" s="58" t="s">
        <v>42</v>
      </c>
      <c r="L600" s="58" t="s">
        <v>43</v>
      </c>
      <c r="M600" s="60">
        <v>36.6</v>
      </c>
      <c r="N600" s="38">
        <f t="shared" si="27"/>
        <v>6.1000000000000005</v>
      </c>
      <c r="O600" s="279">
        <f t="shared" si="28"/>
        <v>10.49</v>
      </c>
      <c r="P600" s="268">
        <f t="shared" si="29"/>
        <v>0.41849380362249755</v>
      </c>
      <c r="Q600" s="62"/>
      <c r="R600" s="63" t="s">
        <v>6179</v>
      </c>
      <c r="S600" s="266" t="s">
        <v>6179</v>
      </c>
      <c r="T600" s="63" t="s">
        <v>6179</v>
      </c>
      <c r="U600" s="63" t="s">
        <v>6178</v>
      </c>
      <c r="V600" s="63" t="s">
        <v>6178</v>
      </c>
    </row>
    <row r="601" spans="2:22" ht="15" customHeight="1" x14ac:dyDescent="0.5">
      <c r="B601" s="58">
        <v>598</v>
      </c>
      <c r="C601" s="58">
        <v>609203</v>
      </c>
      <c r="D601" s="59">
        <v>860006870447</v>
      </c>
      <c r="E601" s="58" t="s">
        <v>3815</v>
      </c>
      <c r="F601" s="58" t="s">
        <v>3827</v>
      </c>
      <c r="G601" s="58">
        <v>7</v>
      </c>
      <c r="H601" s="58">
        <v>10.4</v>
      </c>
      <c r="I601" s="77" t="s">
        <v>177</v>
      </c>
      <c r="J601" s="58" t="s">
        <v>1848</v>
      </c>
      <c r="K601" s="58" t="s">
        <v>42</v>
      </c>
      <c r="L601" s="58" t="s">
        <v>43</v>
      </c>
      <c r="M601" s="60">
        <v>30.7</v>
      </c>
      <c r="N601" s="38">
        <f t="shared" si="27"/>
        <v>4.3857142857142852</v>
      </c>
      <c r="O601" s="279">
        <f t="shared" si="28"/>
        <v>7.49</v>
      </c>
      <c r="P601" s="268">
        <f t="shared" si="29"/>
        <v>0.41445737173374031</v>
      </c>
      <c r="Q601" s="62"/>
      <c r="R601" s="63" t="s">
        <v>6179</v>
      </c>
      <c r="S601" s="266" t="s">
        <v>6179</v>
      </c>
      <c r="T601" s="63" t="s">
        <v>6179</v>
      </c>
      <c r="U601" s="63" t="s">
        <v>6179</v>
      </c>
      <c r="V601" s="63" t="s">
        <v>6178</v>
      </c>
    </row>
    <row r="602" spans="2:22" ht="15" customHeight="1" x14ac:dyDescent="0.5">
      <c r="B602" s="58">
        <v>599</v>
      </c>
      <c r="C602" s="58">
        <v>609200</v>
      </c>
      <c r="D602" s="59">
        <v>850037507245</v>
      </c>
      <c r="E602" s="58" t="s">
        <v>3815</v>
      </c>
      <c r="F602" s="58" t="s">
        <v>3824</v>
      </c>
      <c r="G602" s="58">
        <v>7</v>
      </c>
      <c r="H602" s="58">
        <v>10.4</v>
      </c>
      <c r="I602" s="77" t="s">
        <v>177</v>
      </c>
      <c r="J602" s="58" t="s">
        <v>1848</v>
      </c>
      <c r="K602" s="58" t="s">
        <v>42</v>
      </c>
      <c r="L602" s="58" t="s">
        <v>43</v>
      </c>
      <c r="M602" s="60">
        <v>30.7</v>
      </c>
      <c r="N602" s="38">
        <f t="shared" si="27"/>
        <v>4.3857142857142852</v>
      </c>
      <c r="O602" s="279">
        <f t="shared" si="28"/>
        <v>7.49</v>
      </c>
      <c r="P602" s="268">
        <f t="shared" si="29"/>
        <v>0.41445737173374031</v>
      </c>
      <c r="Q602" s="62"/>
      <c r="R602" s="63" t="s">
        <v>6179</v>
      </c>
      <c r="S602" s="266" t="s">
        <v>6179</v>
      </c>
      <c r="T602" s="63" t="s">
        <v>6179</v>
      </c>
      <c r="U602" s="63" t="s">
        <v>6179</v>
      </c>
      <c r="V602" s="63" t="s">
        <v>6178</v>
      </c>
    </row>
    <row r="603" spans="2:22" ht="15" customHeight="1" x14ac:dyDescent="0.5">
      <c r="B603" s="58">
        <v>600</v>
      </c>
      <c r="C603" s="58">
        <v>328211</v>
      </c>
      <c r="D603" s="59">
        <v>852823006529</v>
      </c>
      <c r="E603" s="58" t="s">
        <v>2151</v>
      </c>
      <c r="F603" s="58" t="s">
        <v>2167</v>
      </c>
      <c r="G603" s="58">
        <v>8</v>
      </c>
      <c r="H603" s="58">
        <v>3.2</v>
      </c>
      <c r="I603" s="77" t="s">
        <v>177</v>
      </c>
      <c r="J603" s="58" t="s">
        <v>1873</v>
      </c>
      <c r="K603" s="58" t="s">
        <v>1770</v>
      </c>
      <c r="L603" s="58" t="s">
        <v>1564</v>
      </c>
      <c r="M603" s="60">
        <v>20.46</v>
      </c>
      <c r="N603" s="38">
        <f t="shared" si="27"/>
        <v>2.5575000000000001</v>
      </c>
      <c r="O603" s="279">
        <f t="shared" si="28"/>
        <v>4.49</v>
      </c>
      <c r="P603" s="268">
        <f t="shared" si="29"/>
        <v>0.4304008908685969</v>
      </c>
      <c r="Q603" s="62"/>
      <c r="R603" s="63" t="s">
        <v>6179</v>
      </c>
      <c r="S603" s="266" t="s">
        <v>6179</v>
      </c>
      <c r="T603" s="63" t="s">
        <v>6178</v>
      </c>
      <c r="U603" s="63" t="s">
        <v>6178</v>
      </c>
      <c r="V603" s="63" t="s">
        <v>6178</v>
      </c>
    </row>
    <row r="604" spans="2:22" ht="15" customHeight="1" x14ac:dyDescent="0.5">
      <c r="B604" s="58">
        <v>601</v>
      </c>
      <c r="C604" s="58">
        <v>196201</v>
      </c>
      <c r="D604" s="59">
        <v>864195000340</v>
      </c>
      <c r="E604" s="58" t="s">
        <v>1554</v>
      </c>
      <c r="F604" s="58" t="s">
        <v>1558</v>
      </c>
      <c r="G604" s="58">
        <v>12</v>
      </c>
      <c r="H604" s="58">
        <v>16</v>
      </c>
      <c r="I604" s="77" t="s">
        <v>177</v>
      </c>
      <c r="J604" s="58" t="s">
        <v>680</v>
      </c>
      <c r="K604" s="58" t="s">
        <v>42</v>
      </c>
      <c r="L604" s="58" t="s">
        <v>43</v>
      </c>
      <c r="M604" s="60">
        <v>52.53</v>
      </c>
      <c r="N604" s="38">
        <f t="shared" si="27"/>
        <v>4.3775000000000004</v>
      </c>
      <c r="O604" s="279">
        <f t="shared" si="28"/>
        <v>7.49</v>
      </c>
      <c r="P604" s="268">
        <f t="shared" si="29"/>
        <v>0.41555407209612816</v>
      </c>
      <c r="Q604" s="62"/>
      <c r="R604" s="63" t="s">
        <v>6179</v>
      </c>
      <c r="S604" s="266" t="s">
        <v>6179</v>
      </c>
      <c r="T604" s="63" t="s">
        <v>6179</v>
      </c>
      <c r="U604" s="63" t="s">
        <v>6178</v>
      </c>
      <c r="V604" s="63" t="s">
        <v>6179</v>
      </c>
    </row>
    <row r="605" spans="2:22" ht="15" customHeight="1" x14ac:dyDescent="0.5">
      <c r="B605" s="58">
        <v>602</v>
      </c>
      <c r="C605" s="58">
        <v>716603</v>
      </c>
      <c r="D605" s="59">
        <v>631723202206</v>
      </c>
      <c r="E605" s="58" t="s">
        <v>3711</v>
      </c>
      <c r="F605" s="58" t="s">
        <v>4339</v>
      </c>
      <c r="G605" s="58">
        <v>6</v>
      </c>
      <c r="H605" s="58">
        <v>10.199999999999999</v>
      </c>
      <c r="I605" s="77" t="s">
        <v>177</v>
      </c>
      <c r="J605" s="58" t="s">
        <v>124</v>
      </c>
      <c r="K605" s="58" t="s">
        <v>14</v>
      </c>
      <c r="L605" s="58" t="s">
        <v>6119</v>
      </c>
      <c r="M605" s="60">
        <v>25.1</v>
      </c>
      <c r="N605" s="38">
        <f t="shared" si="27"/>
        <v>4.1833333333333336</v>
      </c>
      <c r="O605" s="279">
        <f t="shared" si="28"/>
        <v>6.99</v>
      </c>
      <c r="P605" s="268">
        <f t="shared" si="29"/>
        <v>0.40152598950882212</v>
      </c>
      <c r="Q605" s="62"/>
      <c r="R605" s="63" t="s">
        <v>6179</v>
      </c>
      <c r="S605" s="266" t="s">
        <v>6179</v>
      </c>
      <c r="T605" s="63" t="s">
        <v>6178</v>
      </c>
      <c r="U605" s="63" t="s">
        <v>6178</v>
      </c>
      <c r="V605" s="63" t="s">
        <v>6178</v>
      </c>
    </row>
    <row r="606" spans="2:22" ht="15" customHeight="1" x14ac:dyDescent="0.5">
      <c r="B606" s="58">
        <v>603</v>
      </c>
      <c r="C606" s="58">
        <v>474101</v>
      </c>
      <c r="D606" s="59">
        <v>43519000208</v>
      </c>
      <c r="E606" s="58" t="s">
        <v>2646</v>
      </c>
      <c r="F606" s="58" t="s">
        <v>2647</v>
      </c>
      <c r="G606" s="58">
        <v>6</v>
      </c>
      <c r="H606" s="58">
        <v>12</v>
      </c>
      <c r="I606" s="73" t="s">
        <v>5487</v>
      </c>
      <c r="J606" s="58" t="s">
        <v>2321</v>
      </c>
      <c r="K606" s="58" t="s">
        <v>1770</v>
      </c>
      <c r="L606" s="58" t="s">
        <v>1564</v>
      </c>
      <c r="M606" s="60">
        <v>10.4</v>
      </c>
      <c r="N606" s="38">
        <f t="shared" si="27"/>
        <v>1.7333333333333334</v>
      </c>
      <c r="O606" s="279">
        <f t="shared" si="28"/>
        <v>2.99</v>
      </c>
      <c r="P606" s="268">
        <f t="shared" si="29"/>
        <v>0.4202898550724638</v>
      </c>
      <c r="Q606" s="62"/>
      <c r="R606" s="63" t="s">
        <v>6179</v>
      </c>
      <c r="S606" s="266" t="s">
        <v>6179</v>
      </c>
      <c r="T606" s="63" t="s">
        <v>6179</v>
      </c>
      <c r="U606" s="63" t="s">
        <v>6178</v>
      </c>
      <c r="V606" s="63" t="s">
        <v>6178</v>
      </c>
    </row>
    <row r="607" spans="2:22" ht="15" customHeight="1" x14ac:dyDescent="0.5">
      <c r="B607" s="58">
        <v>604</v>
      </c>
      <c r="C607" s="58">
        <v>500100</v>
      </c>
      <c r="D607" s="59">
        <v>860008249265</v>
      </c>
      <c r="E607" s="58" t="s">
        <v>2737</v>
      </c>
      <c r="F607" s="58" t="s">
        <v>2738</v>
      </c>
      <c r="G607" s="58">
        <v>8</v>
      </c>
      <c r="H607" s="58">
        <v>14</v>
      </c>
      <c r="I607" s="77" t="s">
        <v>177</v>
      </c>
      <c r="J607" s="58" t="s">
        <v>1848</v>
      </c>
      <c r="K607" s="58" t="s">
        <v>42</v>
      </c>
      <c r="L607" s="58" t="s">
        <v>43</v>
      </c>
      <c r="M607" s="60">
        <v>39.6</v>
      </c>
      <c r="N607" s="38">
        <f t="shared" si="27"/>
        <v>4.95</v>
      </c>
      <c r="O607" s="279">
        <f t="shared" si="28"/>
        <v>8.49</v>
      </c>
      <c r="P607" s="268">
        <f t="shared" si="29"/>
        <v>0.41696113074204949</v>
      </c>
      <c r="Q607" s="62"/>
      <c r="R607" s="63" t="s">
        <v>6179</v>
      </c>
      <c r="S607" s="266" t="s">
        <v>6179</v>
      </c>
      <c r="T607" s="63" t="s">
        <v>6179</v>
      </c>
      <c r="U607" s="63" t="s">
        <v>6178</v>
      </c>
      <c r="V607" s="63" t="s">
        <v>6178</v>
      </c>
    </row>
    <row r="608" spans="2:22" ht="15" customHeight="1" x14ac:dyDescent="0.5">
      <c r="B608" s="58">
        <v>605</v>
      </c>
      <c r="C608" s="58">
        <v>725802</v>
      </c>
      <c r="D608" s="59">
        <v>54400000405</v>
      </c>
      <c r="E608" s="58" t="s">
        <v>4559</v>
      </c>
      <c r="F608" s="58" t="s">
        <v>4561</v>
      </c>
      <c r="G608" s="58">
        <v>12</v>
      </c>
      <c r="H608" s="58">
        <v>8</v>
      </c>
      <c r="I608" s="77" t="s">
        <v>177</v>
      </c>
      <c r="J608" s="58" t="s">
        <v>53</v>
      </c>
      <c r="K608" s="58" t="s">
        <v>14</v>
      </c>
      <c r="L608" s="58" t="s">
        <v>6119</v>
      </c>
      <c r="M608" s="60">
        <v>44.5</v>
      </c>
      <c r="N608" s="38">
        <f t="shared" si="27"/>
        <v>3.7083333333333335</v>
      </c>
      <c r="O608" s="279">
        <f t="shared" si="28"/>
        <v>6.49</v>
      </c>
      <c r="P608" s="268">
        <f t="shared" si="29"/>
        <v>0.42860811504879304</v>
      </c>
      <c r="Q608" s="62"/>
      <c r="R608" s="63" t="s">
        <v>6179</v>
      </c>
      <c r="S608" s="266" t="s">
        <v>6179</v>
      </c>
      <c r="T608" s="63" t="s">
        <v>6178</v>
      </c>
      <c r="U608" s="63" t="s">
        <v>6178</v>
      </c>
      <c r="V608" s="63" t="s">
        <v>6178</v>
      </c>
    </row>
    <row r="609" spans="2:22" ht="15" customHeight="1" x14ac:dyDescent="0.5">
      <c r="B609" s="58">
        <v>606</v>
      </c>
      <c r="C609" s="58">
        <v>137303</v>
      </c>
      <c r="D609" s="59">
        <v>51497384838</v>
      </c>
      <c r="E609" s="58" t="s">
        <v>1421</v>
      </c>
      <c r="F609" s="58" t="s">
        <v>1429</v>
      </c>
      <c r="G609" s="58">
        <v>10</v>
      </c>
      <c r="H609" s="58">
        <v>7</v>
      </c>
      <c r="I609" s="77" t="s">
        <v>177</v>
      </c>
      <c r="J609" s="58" t="s">
        <v>9</v>
      </c>
      <c r="K609" s="58" t="s">
        <v>14</v>
      </c>
      <c r="L609" s="58" t="s">
        <v>6119</v>
      </c>
      <c r="M609" s="60">
        <v>23.8</v>
      </c>
      <c r="N609" s="38">
        <f t="shared" si="27"/>
        <v>2.38</v>
      </c>
      <c r="O609" s="279">
        <f t="shared" si="28"/>
        <v>3.99</v>
      </c>
      <c r="P609" s="268">
        <f t="shared" si="29"/>
        <v>0.40350877192982459</v>
      </c>
      <c r="Q609" s="62"/>
      <c r="R609" s="63" t="s">
        <v>6179</v>
      </c>
      <c r="S609" s="266" t="s">
        <v>6179</v>
      </c>
      <c r="T609" s="63" t="s">
        <v>6179</v>
      </c>
      <c r="U609" s="63" t="s">
        <v>6179</v>
      </c>
      <c r="V609" s="63" t="s">
        <v>6179</v>
      </c>
    </row>
    <row r="610" spans="2:22" ht="15" customHeight="1" x14ac:dyDescent="0.5">
      <c r="B610" s="58">
        <v>607</v>
      </c>
      <c r="C610" s="58">
        <v>109404</v>
      </c>
      <c r="D610" s="59">
        <v>850041276236</v>
      </c>
      <c r="E610" s="58" t="s">
        <v>703</v>
      </c>
      <c r="F610" s="58" t="s">
        <v>708</v>
      </c>
      <c r="G610" s="58">
        <v>6</v>
      </c>
      <c r="H610" s="58">
        <v>16</v>
      </c>
      <c r="I610" s="77" t="s">
        <v>177</v>
      </c>
      <c r="J610" s="58" t="s">
        <v>117</v>
      </c>
      <c r="K610" s="58" t="s">
        <v>14</v>
      </c>
      <c r="L610" s="58" t="s">
        <v>6119</v>
      </c>
      <c r="M610" s="60">
        <v>32.4</v>
      </c>
      <c r="N610" s="38">
        <f t="shared" si="27"/>
        <v>5.3999999999999995</v>
      </c>
      <c r="O610" s="279">
        <f t="shared" si="28"/>
        <v>8.99</v>
      </c>
      <c r="P610" s="268">
        <f t="shared" si="29"/>
        <v>0.39933259176863189</v>
      </c>
      <c r="Q610" s="62"/>
      <c r="R610" s="63" t="s">
        <v>6179</v>
      </c>
      <c r="S610" s="266" t="s">
        <v>6179</v>
      </c>
      <c r="T610" s="63" t="s">
        <v>6179</v>
      </c>
      <c r="U610" s="63" t="s">
        <v>6179</v>
      </c>
      <c r="V610" s="63" t="s">
        <v>6179</v>
      </c>
    </row>
    <row r="611" spans="2:22" ht="15" customHeight="1" x14ac:dyDescent="0.5">
      <c r="B611" s="58">
        <v>608</v>
      </c>
      <c r="C611" s="58">
        <v>730407</v>
      </c>
      <c r="D611" s="59">
        <v>73214007431</v>
      </c>
      <c r="E611" s="58" t="s">
        <v>4624</v>
      </c>
      <c r="F611" s="58" t="s">
        <v>4631</v>
      </c>
      <c r="G611" s="58">
        <v>6</v>
      </c>
      <c r="H611" s="58">
        <v>12</v>
      </c>
      <c r="I611" s="77" t="s">
        <v>177</v>
      </c>
      <c r="J611" s="58" t="s">
        <v>124</v>
      </c>
      <c r="K611" s="58" t="s">
        <v>14</v>
      </c>
      <c r="L611" s="58" t="s">
        <v>6119</v>
      </c>
      <c r="M611" s="60">
        <v>14.3</v>
      </c>
      <c r="N611" s="38">
        <f t="shared" si="27"/>
        <v>2.3833333333333333</v>
      </c>
      <c r="O611" s="279">
        <f t="shared" si="28"/>
        <v>3.99</v>
      </c>
      <c r="P611" s="268">
        <f t="shared" si="29"/>
        <v>0.40267335004177113</v>
      </c>
      <c r="Q611" s="62"/>
      <c r="R611" s="63" t="s">
        <v>6179</v>
      </c>
      <c r="S611" s="266" t="s">
        <v>6179</v>
      </c>
      <c r="T611" s="63" t="s">
        <v>6178</v>
      </c>
      <c r="U611" s="63" t="s">
        <v>6178</v>
      </c>
      <c r="V611" s="63" t="s">
        <v>6178</v>
      </c>
    </row>
    <row r="612" spans="2:22" ht="15" customHeight="1" x14ac:dyDescent="0.5">
      <c r="B612" s="58">
        <v>609</v>
      </c>
      <c r="C612" s="58">
        <v>474206</v>
      </c>
      <c r="D612" s="59">
        <v>43519000369</v>
      </c>
      <c r="E612" s="58" t="s">
        <v>2646</v>
      </c>
      <c r="F612" s="58" t="s">
        <v>5741</v>
      </c>
      <c r="G612" s="58">
        <v>8</v>
      </c>
      <c r="H612" s="58">
        <v>32</v>
      </c>
      <c r="I612" s="73" t="s">
        <v>5487</v>
      </c>
      <c r="J612" s="58" t="s">
        <v>2321</v>
      </c>
      <c r="K612" s="58" t="s">
        <v>1770</v>
      </c>
      <c r="L612" s="58" t="s">
        <v>1564</v>
      </c>
      <c r="M612" s="60">
        <v>28</v>
      </c>
      <c r="N612" s="38">
        <f t="shared" si="27"/>
        <v>3.5</v>
      </c>
      <c r="O612" s="279">
        <f t="shared" si="28"/>
        <v>5.99</v>
      </c>
      <c r="P612" s="268">
        <f t="shared" si="29"/>
        <v>0.41569282136894825</v>
      </c>
      <c r="Q612" s="62"/>
      <c r="R612" s="63" t="s">
        <v>6179</v>
      </c>
      <c r="S612" s="266" t="s">
        <v>6179</v>
      </c>
      <c r="T612" s="63" t="s">
        <v>6179</v>
      </c>
      <c r="U612" s="63" t="s">
        <v>6178</v>
      </c>
      <c r="V612" s="63" t="s">
        <v>6178</v>
      </c>
    </row>
    <row r="613" spans="2:22" ht="15" customHeight="1" x14ac:dyDescent="0.5">
      <c r="B613" s="58">
        <v>610</v>
      </c>
      <c r="C613" s="58">
        <v>197201</v>
      </c>
      <c r="D613" s="59">
        <v>850000827004</v>
      </c>
      <c r="E613" s="58" t="s">
        <v>1565</v>
      </c>
      <c r="F613" s="58" t="s">
        <v>1566</v>
      </c>
      <c r="G613" s="58">
        <v>8</v>
      </c>
      <c r="H613" s="58">
        <v>2</v>
      </c>
      <c r="I613" s="77" t="s">
        <v>177</v>
      </c>
      <c r="J613" s="58" t="s">
        <v>27</v>
      </c>
      <c r="K613" s="58" t="s">
        <v>14</v>
      </c>
      <c r="L613" s="58" t="s">
        <v>6119</v>
      </c>
      <c r="M613" s="60">
        <v>39.9</v>
      </c>
      <c r="N613" s="38">
        <f t="shared" si="27"/>
        <v>4.9874999999999998</v>
      </c>
      <c r="O613" s="279">
        <f t="shared" si="28"/>
        <v>8.49</v>
      </c>
      <c r="P613" s="268">
        <f t="shared" si="29"/>
        <v>0.41254416961130747</v>
      </c>
      <c r="Q613" s="62"/>
      <c r="R613" s="63" t="s">
        <v>6179</v>
      </c>
      <c r="S613" s="266" t="s">
        <v>6179</v>
      </c>
      <c r="T613" s="63" t="s">
        <v>6179</v>
      </c>
      <c r="U613" s="63" t="s">
        <v>6179</v>
      </c>
      <c r="V613" s="63" t="s">
        <v>6178</v>
      </c>
    </row>
    <row r="614" spans="2:22" ht="15" customHeight="1" x14ac:dyDescent="0.5">
      <c r="B614" s="58">
        <v>611</v>
      </c>
      <c r="C614" s="58">
        <v>497109</v>
      </c>
      <c r="D614" s="59">
        <v>857161008464</v>
      </c>
      <c r="E614" s="58" t="s">
        <v>1704</v>
      </c>
      <c r="F614" s="58" t="s">
        <v>2707</v>
      </c>
      <c r="G614" s="58">
        <v>12</v>
      </c>
      <c r="H614" s="58">
        <v>14</v>
      </c>
      <c r="I614" s="77" t="s">
        <v>177</v>
      </c>
      <c r="J614" s="58" t="s">
        <v>1997</v>
      </c>
      <c r="K614" s="58" t="s">
        <v>1770</v>
      </c>
      <c r="L614" s="58" t="s">
        <v>1564</v>
      </c>
      <c r="M614" s="60">
        <v>22.6</v>
      </c>
      <c r="N614" s="38">
        <f t="shared" si="27"/>
        <v>1.8833333333333335</v>
      </c>
      <c r="O614" s="279">
        <f t="shared" si="28"/>
        <v>3.49</v>
      </c>
      <c r="P614" s="268">
        <f t="shared" si="29"/>
        <v>0.46036294173829989</v>
      </c>
      <c r="Q614" s="62"/>
      <c r="R614" s="63" t="s">
        <v>6178</v>
      </c>
      <c r="S614" s="266" t="s">
        <v>6179</v>
      </c>
      <c r="T614" s="63" t="s">
        <v>6179</v>
      </c>
      <c r="U614" s="63" t="s">
        <v>6178</v>
      </c>
      <c r="V614" s="63" t="s">
        <v>6179</v>
      </c>
    </row>
    <row r="615" spans="2:22" ht="15" customHeight="1" x14ac:dyDescent="0.5">
      <c r="B615" s="58">
        <v>612</v>
      </c>
      <c r="C615" s="58">
        <v>597111</v>
      </c>
      <c r="D615" s="59">
        <v>859959003613</v>
      </c>
      <c r="E615" s="58" t="s">
        <v>3497</v>
      </c>
      <c r="F615" s="58" t="s">
        <v>3502</v>
      </c>
      <c r="G615" s="58">
        <v>6</v>
      </c>
      <c r="H615" s="58">
        <v>11.85</v>
      </c>
      <c r="I615" s="77" t="s">
        <v>177</v>
      </c>
      <c r="J615" s="58" t="s">
        <v>1848</v>
      </c>
      <c r="K615" s="58" t="s">
        <v>42</v>
      </c>
      <c r="L615" s="58" t="s">
        <v>43</v>
      </c>
      <c r="M615" s="60">
        <v>36</v>
      </c>
      <c r="N615" s="38">
        <f t="shared" si="27"/>
        <v>6</v>
      </c>
      <c r="O615" s="279">
        <f t="shared" si="28"/>
        <v>9.99</v>
      </c>
      <c r="P615" s="268">
        <f t="shared" si="29"/>
        <v>0.39939939939939939</v>
      </c>
      <c r="Q615" s="62"/>
      <c r="R615" s="63" t="s">
        <v>6178</v>
      </c>
      <c r="S615" s="266" t="s">
        <v>6178</v>
      </c>
      <c r="T615" s="63" t="s">
        <v>6178</v>
      </c>
      <c r="U615" s="63" t="s">
        <v>6179</v>
      </c>
      <c r="V615" s="63" t="s">
        <v>6179</v>
      </c>
    </row>
    <row r="616" spans="2:22" ht="15" customHeight="1" x14ac:dyDescent="0.5">
      <c r="B616" s="58">
        <v>613</v>
      </c>
      <c r="C616" s="58">
        <v>372109</v>
      </c>
      <c r="D616" s="59">
        <v>812813023721</v>
      </c>
      <c r="E616" s="58" t="s">
        <v>2319</v>
      </c>
      <c r="F616" s="58" t="s">
        <v>2331</v>
      </c>
      <c r="G616" s="58">
        <v>3</v>
      </c>
      <c r="H616" s="58">
        <v>64</v>
      </c>
      <c r="I616" s="77" t="s">
        <v>177</v>
      </c>
      <c r="J616" s="58" t="s">
        <v>2321</v>
      </c>
      <c r="K616" s="58" t="s">
        <v>1770</v>
      </c>
      <c r="L616" s="58" t="s">
        <v>1564</v>
      </c>
      <c r="M616" s="60">
        <v>8.5</v>
      </c>
      <c r="N616" s="38">
        <f t="shared" si="27"/>
        <v>2.8333333333333335</v>
      </c>
      <c r="O616" s="279">
        <f t="shared" si="28"/>
        <v>4.99</v>
      </c>
      <c r="P616" s="268">
        <f t="shared" si="29"/>
        <v>0.43219772879091517</v>
      </c>
      <c r="Q616" s="62"/>
      <c r="R616" s="76" t="s">
        <v>6178</v>
      </c>
      <c r="S616" s="318" t="s">
        <v>6178</v>
      </c>
      <c r="T616" s="76" t="s">
        <v>6178</v>
      </c>
      <c r="U616" s="76" t="s">
        <v>6178</v>
      </c>
      <c r="V616" s="76" t="s">
        <v>6178</v>
      </c>
    </row>
    <row r="617" spans="2:22" ht="15" customHeight="1" x14ac:dyDescent="0.5">
      <c r="B617" s="58">
        <v>614</v>
      </c>
      <c r="C617" s="58">
        <v>260000</v>
      </c>
      <c r="D617" s="59">
        <v>860002036250</v>
      </c>
      <c r="E617" s="58" t="s">
        <v>1761</v>
      </c>
      <c r="F617" s="58" t="s">
        <v>1762</v>
      </c>
      <c r="G617" s="58">
        <v>6</v>
      </c>
      <c r="H617" s="58">
        <v>32</v>
      </c>
      <c r="I617" s="73" t="s">
        <v>5487</v>
      </c>
      <c r="J617" s="58" t="s">
        <v>1590</v>
      </c>
      <c r="K617" s="58" t="s">
        <v>14</v>
      </c>
      <c r="L617" s="58" t="s">
        <v>6119</v>
      </c>
      <c r="M617" s="60">
        <v>23.1</v>
      </c>
      <c r="N617" s="38">
        <f t="shared" si="27"/>
        <v>3.85</v>
      </c>
      <c r="O617" s="279">
        <f t="shared" si="28"/>
        <v>6.49</v>
      </c>
      <c r="P617" s="268">
        <f t="shared" si="29"/>
        <v>0.40677966101694918</v>
      </c>
      <c r="Q617" s="62"/>
      <c r="R617" s="63" t="s">
        <v>6179</v>
      </c>
      <c r="S617" s="266" t="s">
        <v>6179</v>
      </c>
      <c r="T617" s="63" t="s">
        <v>6179</v>
      </c>
      <c r="U617" s="63" t="s">
        <v>6179</v>
      </c>
      <c r="V617" s="63" t="s">
        <v>6179</v>
      </c>
    </row>
    <row r="618" spans="2:22" ht="15" customHeight="1" x14ac:dyDescent="0.5">
      <c r="B618" s="58">
        <v>615</v>
      </c>
      <c r="C618" s="58">
        <v>310313</v>
      </c>
      <c r="D618" s="59">
        <v>860011975601</v>
      </c>
      <c r="E618" s="58" t="s">
        <v>2061</v>
      </c>
      <c r="F618" s="58" t="s">
        <v>2068</v>
      </c>
      <c r="G618" s="58">
        <v>8</v>
      </c>
      <c r="H618" s="58">
        <v>8</v>
      </c>
      <c r="I618" s="77" t="s">
        <v>177</v>
      </c>
      <c r="J618" s="58" t="s">
        <v>1187</v>
      </c>
      <c r="K618" s="58" t="s">
        <v>1770</v>
      </c>
      <c r="L618" s="58" t="s">
        <v>1564</v>
      </c>
      <c r="M618" s="60">
        <v>26.3</v>
      </c>
      <c r="N618" s="38">
        <f t="shared" si="27"/>
        <v>3.2875000000000001</v>
      </c>
      <c r="O618" s="279">
        <f t="shared" si="28"/>
        <v>5.49</v>
      </c>
      <c r="P618" s="268">
        <f t="shared" si="29"/>
        <v>0.40118397085610202</v>
      </c>
      <c r="Q618" s="62"/>
      <c r="R618" s="63" t="s">
        <v>6179</v>
      </c>
      <c r="S618" s="266" t="s">
        <v>6179</v>
      </c>
      <c r="T618" s="63" t="s">
        <v>6179</v>
      </c>
      <c r="U618" s="63" t="s">
        <v>6178</v>
      </c>
      <c r="V618" s="63" t="s">
        <v>6178</v>
      </c>
    </row>
    <row r="619" spans="2:22" ht="15" customHeight="1" x14ac:dyDescent="0.5">
      <c r="B619" s="58">
        <v>616</v>
      </c>
      <c r="C619" s="58">
        <v>322356</v>
      </c>
      <c r="D619" s="59">
        <v>837152002442</v>
      </c>
      <c r="E619" s="58" t="s">
        <v>2122</v>
      </c>
      <c r="F619" s="58" t="s">
        <v>2136</v>
      </c>
      <c r="G619" s="58">
        <v>6</v>
      </c>
      <c r="H619" s="58">
        <v>12</v>
      </c>
      <c r="I619" s="77" t="s">
        <v>177</v>
      </c>
      <c r="J619" s="58" t="s">
        <v>1911</v>
      </c>
      <c r="K619" s="58" t="s">
        <v>1770</v>
      </c>
      <c r="L619" s="58" t="s">
        <v>1564</v>
      </c>
      <c r="M619" s="60">
        <v>9.9</v>
      </c>
      <c r="N619" s="38">
        <f t="shared" si="27"/>
        <v>1.6500000000000001</v>
      </c>
      <c r="O619" s="279">
        <f t="shared" si="28"/>
        <v>2.99</v>
      </c>
      <c r="P619" s="268">
        <f t="shared" si="29"/>
        <v>0.44816053511705684</v>
      </c>
      <c r="Q619" s="62"/>
      <c r="R619" s="63" t="s">
        <v>6179</v>
      </c>
      <c r="S619" s="266" t="s">
        <v>6178</v>
      </c>
      <c r="T619" s="63" t="s">
        <v>6179</v>
      </c>
      <c r="U619" s="63" t="s">
        <v>6178</v>
      </c>
      <c r="V619" s="63" t="s">
        <v>6178</v>
      </c>
    </row>
    <row r="620" spans="2:22" ht="15" customHeight="1" x14ac:dyDescent="0.5">
      <c r="B620" s="58">
        <v>617</v>
      </c>
      <c r="C620" s="58">
        <v>497102</v>
      </c>
      <c r="D620" s="59">
        <v>851107003032</v>
      </c>
      <c r="E620" s="58" t="s">
        <v>1704</v>
      </c>
      <c r="F620" s="58" t="s">
        <v>2702</v>
      </c>
      <c r="G620" s="58">
        <v>12</v>
      </c>
      <c r="H620" s="58">
        <v>14</v>
      </c>
      <c r="I620" s="77" t="s">
        <v>177</v>
      </c>
      <c r="J620" s="58" t="s">
        <v>1997</v>
      </c>
      <c r="K620" s="58" t="s">
        <v>1770</v>
      </c>
      <c r="L620" s="58" t="s">
        <v>1564</v>
      </c>
      <c r="M620" s="60">
        <v>22.6</v>
      </c>
      <c r="N620" s="38">
        <f t="shared" si="27"/>
        <v>1.8833333333333335</v>
      </c>
      <c r="O620" s="279">
        <f t="shared" si="28"/>
        <v>3.49</v>
      </c>
      <c r="P620" s="268">
        <f t="shared" si="29"/>
        <v>0.46036294173829989</v>
      </c>
      <c r="Q620" s="62"/>
      <c r="R620" s="63" t="s">
        <v>6178</v>
      </c>
      <c r="S620" s="266" t="s">
        <v>6179</v>
      </c>
      <c r="T620" s="63" t="s">
        <v>6179</v>
      </c>
      <c r="U620" s="63" t="s">
        <v>6178</v>
      </c>
      <c r="V620" s="63" t="s">
        <v>6179</v>
      </c>
    </row>
    <row r="621" spans="2:22" ht="15" customHeight="1" x14ac:dyDescent="0.5">
      <c r="B621" s="58">
        <v>618</v>
      </c>
      <c r="C621" s="58">
        <v>100860</v>
      </c>
      <c r="D621" s="59">
        <v>850068671113</v>
      </c>
      <c r="E621" s="58" t="s">
        <v>165</v>
      </c>
      <c r="F621" s="58" t="s">
        <v>295</v>
      </c>
      <c r="G621" s="58">
        <v>12</v>
      </c>
      <c r="H621" s="58">
        <v>10</v>
      </c>
      <c r="I621" s="77" t="s">
        <v>177</v>
      </c>
      <c r="J621" s="58" t="s">
        <v>9</v>
      </c>
      <c r="K621" s="58" t="s">
        <v>14</v>
      </c>
      <c r="L621" s="58" t="s">
        <v>6119</v>
      </c>
      <c r="M621" s="60">
        <v>45.5</v>
      </c>
      <c r="N621" s="38">
        <f t="shared" si="27"/>
        <v>3.7916666666666665</v>
      </c>
      <c r="O621" s="279">
        <f t="shared" si="28"/>
        <v>6.49</v>
      </c>
      <c r="P621" s="268">
        <f t="shared" si="29"/>
        <v>0.41576784797123784</v>
      </c>
      <c r="Q621" s="62"/>
      <c r="R621" s="63" t="s">
        <v>6179</v>
      </c>
      <c r="S621" s="266" t="s">
        <v>6179</v>
      </c>
      <c r="T621" s="63" t="s">
        <v>6179</v>
      </c>
      <c r="U621" s="63" t="s">
        <v>6178</v>
      </c>
      <c r="V621" s="63" t="s">
        <v>6178</v>
      </c>
    </row>
    <row r="622" spans="2:22" ht="15" customHeight="1" x14ac:dyDescent="0.5">
      <c r="B622" s="58">
        <v>619</v>
      </c>
      <c r="C622" s="58">
        <v>460000</v>
      </c>
      <c r="D622" s="59">
        <v>850043750055</v>
      </c>
      <c r="E622" s="58" t="s">
        <v>1768</v>
      </c>
      <c r="F622" s="58" t="s">
        <v>2611</v>
      </c>
      <c r="G622" s="58">
        <v>6</v>
      </c>
      <c r="H622" s="58">
        <v>16</v>
      </c>
      <c r="I622" s="73" t="s">
        <v>5487</v>
      </c>
      <c r="J622" s="58" t="s">
        <v>1997</v>
      </c>
      <c r="K622" s="58" t="s">
        <v>1770</v>
      </c>
      <c r="L622" s="58" t="s">
        <v>1564</v>
      </c>
      <c r="M622" s="60">
        <v>8.6</v>
      </c>
      <c r="N622" s="38">
        <f t="shared" si="27"/>
        <v>1.4333333333333333</v>
      </c>
      <c r="O622" s="279">
        <f t="shared" si="28"/>
        <v>2.4900000000000002</v>
      </c>
      <c r="P622" s="268">
        <f t="shared" si="29"/>
        <v>0.42436412315930394</v>
      </c>
      <c r="Q622" s="62"/>
      <c r="R622" s="63" t="s">
        <v>6179</v>
      </c>
      <c r="S622" s="266" t="s">
        <v>6179</v>
      </c>
      <c r="T622" s="63" t="s">
        <v>6179</v>
      </c>
      <c r="U622" s="63" t="s">
        <v>6179</v>
      </c>
      <c r="V622" s="63" t="s">
        <v>6179</v>
      </c>
    </row>
    <row r="623" spans="2:22" ht="15" customHeight="1" x14ac:dyDescent="0.5">
      <c r="B623" s="58">
        <v>620</v>
      </c>
      <c r="C623" s="58">
        <v>450158</v>
      </c>
      <c r="D623" s="59">
        <v>762357000613</v>
      </c>
      <c r="E623" s="58" t="s">
        <v>2550</v>
      </c>
      <c r="F623" s="58" t="s">
        <v>2553</v>
      </c>
      <c r="G623" s="58">
        <v>6</v>
      </c>
      <c r="H623" s="58">
        <v>12</v>
      </c>
      <c r="I623" s="77" t="s">
        <v>177</v>
      </c>
      <c r="J623" s="58" t="s">
        <v>1997</v>
      </c>
      <c r="K623" s="58" t="s">
        <v>1770</v>
      </c>
      <c r="L623" s="58" t="s">
        <v>1564</v>
      </c>
      <c r="M623" s="60">
        <v>12.7</v>
      </c>
      <c r="N623" s="38">
        <f t="shared" si="27"/>
        <v>2.1166666666666667</v>
      </c>
      <c r="O623" s="279">
        <f t="shared" si="28"/>
        <v>3.99</v>
      </c>
      <c r="P623" s="268">
        <f t="shared" si="29"/>
        <v>0.46950710108604848</v>
      </c>
      <c r="Q623" s="62"/>
      <c r="R623" s="76" t="s">
        <v>6178</v>
      </c>
      <c r="S623" s="318" t="s">
        <v>6178</v>
      </c>
      <c r="T623" s="76" t="s">
        <v>6178</v>
      </c>
      <c r="U623" s="76" t="s">
        <v>6178</v>
      </c>
      <c r="V623" s="76" t="s">
        <v>6178</v>
      </c>
    </row>
    <row r="624" spans="2:22" ht="15" customHeight="1" x14ac:dyDescent="0.5">
      <c r="B624" s="58">
        <v>621</v>
      </c>
      <c r="C624" s="58">
        <v>118616</v>
      </c>
      <c r="D624" s="59">
        <v>850046582226</v>
      </c>
      <c r="E624" s="58" t="s">
        <v>1101</v>
      </c>
      <c r="F624" s="58" t="s">
        <v>1108</v>
      </c>
      <c r="G624" s="58">
        <v>12</v>
      </c>
      <c r="H624" s="58">
        <v>1.4</v>
      </c>
      <c r="I624" s="77" t="s">
        <v>177</v>
      </c>
      <c r="J624" s="58" t="s">
        <v>94</v>
      </c>
      <c r="K624" s="58" t="s">
        <v>14</v>
      </c>
      <c r="L624" s="58" t="s">
        <v>6119</v>
      </c>
      <c r="M624" s="60">
        <v>19.2</v>
      </c>
      <c r="N624" s="38">
        <f t="shared" si="27"/>
        <v>1.5999999999999999</v>
      </c>
      <c r="O624" s="279">
        <f t="shared" si="28"/>
        <v>2.99</v>
      </c>
      <c r="P624" s="268">
        <f t="shared" si="29"/>
        <v>0.46488294314381279</v>
      </c>
      <c r="Q624" s="62"/>
      <c r="R624" s="63" t="s">
        <v>6179</v>
      </c>
      <c r="S624" s="266" t="s">
        <v>6179</v>
      </c>
      <c r="T624" s="63" t="s">
        <v>6179</v>
      </c>
      <c r="U624" s="63" t="s">
        <v>6179</v>
      </c>
      <c r="V624" s="63" t="s">
        <v>6179</v>
      </c>
    </row>
    <row r="625" spans="2:22" ht="15" customHeight="1" x14ac:dyDescent="0.5">
      <c r="B625" s="58">
        <v>622</v>
      </c>
      <c r="C625" s="58">
        <v>109403</v>
      </c>
      <c r="D625" s="59">
        <v>850041276243</v>
      </c>
      <c r="E625" s="58" t="s">
        <v>703</v>
      </c>
      <c r="F625" s="58" t="s">
        <v>707</v>
      </c>
      <c r="G625" s="58">
        <v>6</v>
      </c>
      <c r="H625" s="58">
        <v>25</v>
      </c>
      <c r="I625" s="77" t="s">
        <v>177</v>
      </c>
      <c r="J625" s="58" t="s">
        <v>117</v>
      </c>
      <c r="K625" s="58" t="s">
        <v>14</v>
      </c>
      <c r="L625" s="58" t="s">
        <v>6119</v>
      </c>
      <c r="M625" s="60">
        <v>32.4</v>
      </c>
      <c r="N625" s="38">
        <f t="shared" si="27"/>
        <v>5.3999999999999995</v>
      </c>
      <c r="O625" s="279">
        <f t="shared" si="28"/>
        <v>8.99</v>
      </c>
      <c r="P625" s="268">
        <f t="shared" si="29"/>
        <v>0.39933259176863189</v>
      </c>
      <c r="Q625" s="62"/>
      <c r="R625" s="63" t="s">
        <v>6179</v>
      </c>
      <c r="S625" s="266" t="s">
        <v>6179</v>
      </c>
      <c r="T625" s="63" t="s">
        <v>6179</v>
      </c>
      <c r="U625" s="63" t="s">
        <v>6179</v>
      </c>
      <c r="V625" s="63" t="s">
        <v>6179</v>
      </c>
    </row>
    <row r="626" spans="2:22" ht="15" customHeight="1" x14ac:dyDescent="0.5">
      <c r="B626" s="58">
        <v>623</v>
      </c>
      <c r="C626" s="58">
        <v>790106</v>
      </c>
      <c r="D626" s="59">
        <v>857190000194</v>
      </c>
      <c r="E626" s="58" t="s">
        <v>5420</v>
      </c>
      <c r="F626" s="58" t="s">
        <v>5423</v>
      </c>
      <c r="G626" s="58">
        <v>6</v>
      </c>
      <c r="H626" s="58">
        <v>500</v>
      </c>
      <c r="I626" s="58" t="s">
        <v>5580</v>
      </c>
      <c r="J626" s="58" t="s">
        <v>16</v>
      </c>
      <c r="K626" s="58" t="s">
        <v>14</v>
      </c>
      <c r="L626" s="58" t="s">
        <v>6119</v>
      </c>
      <c r="M626" s="60">
        <v>73.099999999999994</v>
      </c>
      <c r="N626" s="38">
        <f t="shared" si="27"/>
        <v>12.183333333333332</v>
      </c>
      <c r="O626" s="279">
        <f t="shared" si="28"/>
        <v>20.49</v>
      </c>
      <c r="P626" s="268">
        <f t="shared" si="29"/>
        <v>0.40540100862209211</v>
      </c>
      <c r="Q626" s="62"/>
      <c r="R626" s="63" t="s">
        <v>6179</v>
      </c>
      <c r="S626" s="266" t="s">
        <v>6179</v>
      </c>
      <c r="T626" s="63" t="s">
        <v>6179</v>
      </c>
      <c r="U626" s="63" t="s">
        <v>6178</v>
      </c>
      <c r="V626" s="63" t="s">
        <v>6178</v>
      </c>
    </row>
    <row r="627" spans="2:22" ht="15" customHeight="1" x14ac:dyDescent="0.5">
      <c r="B627" s="58">
        <v>624</v>
      </c>
      <c r="C627" s="58">
        <v>525523</v>
      </c>
      <c r="D627" s="59">
        <v>850005872016</v>
      </c>
      <c r="E627" s="58" t="s">
        <v>3252</v>
      </c>
      <c r="F627" s="58" t="s">
        <v>3267</v>
      </c>
      <c r="G627" s="58">
        <v>8</v>
      </c>
      <c r="H627" s="58">
        <v>14</v>
      </c>
      <c r="I627" s="77" t="s">
        <v>177</v>
      </c>
      <c r="J627" s="58" t="s">
        <v>1848</v>
      </c>
      <c r="K627" s="58" t="s">
        <v>42</v>
      </c>
      <c r="L627" s="58" t="s">
        <v>43</v>
      </c>
      <c r="M627" s="60">
        <v>36.76</v>
      </c>
      <c r="N627" s="38">
        <f t="shared" si="27"/>
        <v>4.5949999999999998</v>
      </c>
      <c r="O627" s="279">
        <f t="shared" si="28"/>
        <v>7.99</v>
      </c>
      <c r="P627" s="268">
        <f t="shared" si="29"/>
        <v>0.42490613266583233</v>
      </c>
      <c r="Q627" s="62"/>
      <c r="R627" s="63" t="s">
        <v>6179</v>
      </c>
      <c r="S627" s="266" t="s">
        <v>6179</v>
      </c>
      <c r="T627" s="63" t="s">
        <v>6179</v>
      </c>
      <c r="U627" s="63" t="s">
        <v>6178</v>
      </c>
      <c r="V627" s="63" t="s">
        <v>6178</v>
      </c>
    </row>
    <row r="628" spans="2:22" ht="15" customHeight="1" x14ac:dyDescent="0.5">
      <c r="B628" s="58">
        <v>625</v>
      </c>
      <c r="C628" s="58">
        <v>752110</v>
      </c>
      <c r="D628" s="59">
        <v>811657030315</v>
      </c>
      <c r="E628" s="58" t="s">
        <v>5055</v>
      </c>
      <c r="F628" s="58" t="s">
        <v>5059</v>
      </c>
      <c r="G628" s="58">
        <v>8</v>
      </c>
      <c r="H628" s="58">
        <v>5.5</v>
      </c>
      <c r="I628" s="77" t="s">
        <v>177</v>
      </c>
      <c r="J628" s="58" t="s">
        <v>202</v>
      </c>
      <c r="K628" s="58" t="s">
        <v>484</v>
      </c>
      <c r="L628" s="58" t="s">
        <v>6119</v>
      </c>
      <c r="M628" s="60">
        <v>30.8</v>
      </c>
      <c r="N628" s="38">
        <f t="shared" si="27"/>
        <v>3.85</v>
      </c>
      <c r="O628" s="279">
        <f t="shared" si="28"/>
        <v>6.49</v>
      </c>
      <c r="P628" s="268">
        <f t="shared" si="29"/>
        <v>0.40677966101694918</v>
      </c>
      <c r="Q628" s="62"/>
      <c r="R628" s="63" t="s">
        <v>6179</v>
      </c>
      <c r="S628" s="266" t="s">
        <v>6178</v>
      </c>
      <c r="T628" s="63" t="s">
        <v>6179</v>
      </c>
      <c r="U628" s="63" t="s">
        <v>6178</v>
      </c>
      <c r="V628" s="63" t="s">
        <v>6178</v>
      </c>
    </row>
    <row r="629" spans="2:22" ht="15" customHeight="1" x14ac:dyDescent="0.5">
      <c r="B629" s="58">
        <v>626</v>
      </c>
      <c r="C629" s="58">
        <v>254216</v>
      </c>
      <c r="D629" s="59">
        <v>854004006533</v>
      </c>
      <c r="E629" s="58" t="s">
        <v>1729</v>
      </c>
      <c r="F629" s="58" t="s">
        <v>1736</v>
      </c>
      <c r="G629" s="58">
        <v>12</v>
      </c>
      <c r="H629" s="58">
        <v>10.5</v>
      </c>
      <c r="I629" s="73" t="s">
        <v>5487</v>
      </c>
      <c r="J629" s="58" t="s">
        <v>464</v>
      </c>
      <c r="K629" s="58" t="s">
        <v>14</v>
      </c>
      <c r="L629" s="58" t="s">
        <v>6119</v>
      </c>
      <c r="M629" s="60">
        <v>30.38</v>
      </c>
      <c r="N629" s="38">
        <f t="shared" si="27"/>
        <v>2.5316666666666667</v>
      </c>
      <c r="O629" s="279">
        <f t="shared" si="28"/>
        <v>4.49</v>
      </c>
      <c r="P629" s="268">
        <f t="shared" si="29"/>
        <v>0.43615441722345955</v>
      </c>
      <c r="Q629" s="62"/>
      <c r="R629" s="63" t="s">
        <v>6179</v>
      </c>
      <c r="S629" s="266" t="s">
        <v>6179</v>
      </c>
      <c r="T629" s="63" t="s">
        <v>6179</v>
      </c>
      <c r="U629" s="63" t="s">
        <v>6179</v>
      </c>
      <c r="V629" s="63" t="s">
        <v>6179</v>
      </c>
    </row>
    <row r="630" spans="2:22" ht="15" customHeight="1" x14ac:dyDescent="0.5">
      <c r="B630" s="58">
        <v>627</v>
      </c>
      <c r="C630" s="58">
        <v>225204</v>
      </c>
      <c r="D630" s="59">
        <v>850003797021</v>
      </c>
      <c r="E630" s="58" t="s">
        <v>1693</v>
      </c>
      <c r="F630" s="58" t="s">
        <v>1697</v>
      </c>
      <c r="G630" s="58">
        <v>12</v>
      </c>
      <c r="H630" s="58">
        <v>16</v>
      </c>
      <c r="I630" s="73" t="s">
        <v>5487</v>
      </c>
      <c r="J630" s="58" t="s">
        <v>534</v>
      </c>
      <c r="K630" s="58" t="s">
        <v>14</v>
      </c>
      <c r="L630" s="58" t="s">
        <v>6119</v>
      </c>
      <c r="M630" s="60">
        <v>22.78</v>
      </c>
      <c r="N630" s="38">
        <f t="shared" si="27"/>
        <v>1.8983333333333334</v>
      </c>
      <c r="O630" s="279">
        <f t="shared" si="28"/>
        <v>3.49</v>
      </c>
      <c r="P630" s="268">
        <f t="shared" si="29"/>
        <v>0.45606494746895893</v>
      </c>
      <c r="Q630" s="62"/>
      <c r="R630" s="63" t="s">
        <v>6179</v>
      </c>
      <c r="S630" s="266" t="s">
        <v>6179</v>
      </c>
      <c r="T630" s="63" t="s">
        <v>6179</v>
      </c>
      <c r="U630" s="63" t="s">
        <v>6178</v>
      </c>
      <c r="V630" s="63" t="s">
        <v>6178</v>
      </c>
    </row>
    <row r="631" spans="2:22" ht="15" customHeight="1" x14ac:dyDescent="0.5">
      <c r="B631" s="58">
        <v>628</v>
      </c>
      <c r="C631" s="58">
        <v>118614</v>
      </c>
      <c r="D631" s="59">
        <v>850046582011</v>
      </c>
      <c r="E631" s="58" t="s">
        <v>1101</v>
      </c>
      <c r="F631" s="58" t="s">
        <v>1106</v>
      </c>
      <c r="G631" s="58">
        <v>12</v>
      </c>
      <c r="H631" s="58">
        <v>1.4</v>
      </c>
      <c r="I631" s="77" t="s">
        <v>177</v>
      </c>
      <c r="J631" s="58" t="s">
        <v>94</v>
      </c>
      <c r="K631" s="58" t="s">
        <v>14</v>
      </c>
      <c r="L631" s="58" t="s">
        <v>6119</v>
      </c>
      <c r="M631" s="60">
        <v>19.2</v>
      </c>
      <c r="N631" s="38">
        <f t="shared" si="27"/>
        <v>1.5999999999999999</v>
      </c>
      <c r="O631" s="279">
        <f t="shared" si="28"/>
        <v>2.99</v>
      </c>
      <c r="P631" s="268">
        <f t="shared" si="29"/>
        <v>0.46488294314381279</v>
      </c>
      <c r="Q631" s="62"/>
      <c r="R631" s="63" t="s">
        <v>6179</v>
      </c>
      <c r="S631" s="266" t="s">
        <v>6179</v>
      </c>
      <c r="T631" s="63" t="s">
        <v>6179</v>
      </c>
      <c r="U631" s="63" t="s">
        <v>6179</v>
      </c>
      <c r="V631" s="63" t="s">
        <v>6179</v>
      </c>
    </row>
    <row r="632" spans="2:22" ht="15" customHeight="1" x14ac:dyDescent="0.5">
      <c r="B632" s="58">
        <v>629</v>
      </c>
      <c r="C632" s="58">
        <v>709304</v>
      </c>
      <c r="D632" s="59">
        <v>94922954046</v>
      </c>
      <c r="E632" s="58" t="s">
        <v>3608</v>
      </c>
      <c r="F632" s="58" t="s">
        <v>4200</v>
      </c>
      <c r="G632" s="58">
        <v>12</v>
      </c>
      <c r="H632" s="58">
        <v>16</v>
      </c>
      <c r="I632" s="77" t="s">
        <v>177</v>
      </c>
      <c r="J632" s="58" t="s">
        <v>209</v>
      </c>
      <c r="K632" s="58" t="s">
        <v>14</v>
      </c>
      <c r="L632" s="58" t="s">
        <v>6119</v>
      </c>
      <c r="M632" s="60">
        <v>86.1</v>
      </c>
      <c r="N632" s="38">
        <f t="shared" si="27"/>
        <v>7.1749999999999998</v>
      </c>
      <c r="O632" s="279">
        <f t="shared" si="28"/>
        <v>11.99</v>
      </c>
      <c r="P632" s="268">
        <f t="shared" si="29"/>
        <v>0.40158465387823189</v>
      </c>
      <c r="Q632" s="62"/>
      <c r="R632" s="63" t="s">
        <v>6179</v>
      </c>
      <c r="S632" s="266" t="s">
        <v>6179</v>
      </c>
      <c r="T632" s="63" t="s">
        <v>6178</v>
      </c>
      <c r="U632" s="63" t="s">
        <v>6179</v>
      </c>
      <c r="V632" s="63" t="s">
        <v>6179</v>
      </c>
    </row>
    <row r="633" spans="2:22" ht="15" customHeight="1" x14ac:dyDescent="0.5">
      <c r="B633" s="58">
        <v>630</v>
      </c>
      <c r="C633" s="58">
        <v>716627</v>
      </c>
      <c r="D633" s="59">
        <v>631723201902</v>
      </c>
      <c r="E633" s="58" t="s">
        <v>3711</v>
      </c>
      <c r="F633" s="58" t="s">
        <v>4360</v>
      </c>
      <c r="G633" s="58">
        <v>6</v>
      </c>
      <c r="H633" s="58">
        <v>10.6</v>
      </c>
      <c r="I633" s="77" t="s">
        <v>177</v>
      </c>
      <c r="J633" s="58" t="s">
        <v>124</v>
      </c>
      <c r="K633" s="58" t="s">
        <v>14</v>
      </c>
      <c r="L633" s="58" t="s">
        <v>6119</v>
      </c>
      <c r="M633" s="60">
        <v>25.8</v>
      </c>
      <c r="N633" s="38">
        <f t="shared" si="27"/>
        <v>4.3</v>
      </c>
      <c r="O633" s="279">
        <f t="shared" si="28"/>
        <v>7.49</v>
      </c>
      <c r="P633" s="268">
        <f t="shared" si="29"/>
        <v>0.42590120160213624</v>
      </c>
      <c r="Q633" s="62"/>
      <c r="R633" s="63" t="s">
        <v>6179</v>
      </c>
      <c r="S633" s="266" t="s">
        <v>6179</v>
      </c>
      <c r="T633" s="63" t="s">
        <v>6178</v>
      </c>
      <c r="U633" s="63" t="s">
        <v>6178</v>
      </c>
      <c r="V633" s="63" t="s">
        <v>6178</v>
      </c>
    </row>
    <row r="634" spans="2:22" ht="15" customHeight="1" x14ac:dyDescent="0.5">
      <c r="B634" s="58">
        <v>631</v>
      </c>
      <c r="C634" s="58">
        <v>467404</v>
      </c>
      <c r="D634" s="59">
        <v>850027076034</v>
      </c>
      <c r="E634" s="58" t="s">
        <v>2626</v>
      </c>
      <c r="F634" s="58" t="s">
        <v>2638</v>
      </c>
      <c r="G634" s="58">
        <v>12</v>
      </c>
      <c r="H634" s="58">
        <v>12</v>
      </c>
      <c r="I634" s="73" t="s">
        <v>5487</v>
      </c>
      <c r="J634" s="58" t="s">
        <v>1997</v>
      </c>
      <c r="K634" s="58" t="s">
        <v>1770</v>
      </c>
      <c r="L634" s="58" t="s">
        <v>1564</v>
      </c>
      <c r="M634" s="60">
        <v>33.36</v>
      </c>
      <c r="N634" s="38">
        <f t="shared" si="27"/>
        <v>2.78</v>
      </c>
      <c r="O634" s="279">
        <f t="shared" si="28"/>
        <v>4.99</v>
      </c>
      <c r="P634" s="268">
        <f t="shared" si="29"/>
        <v>0.44288577154308623</v>
      </c>
      <c r="Q634" s="62"/>
      <c r="R634" s="63" t="s">
        <v>6178</v>
      </c>
      <c r="S634" s="266" t="s">
        <v>6178</v>
      </c>
      <c r="T634" s="63" t="s">
        <v>6179</v>
      </c>
      <c r="U634" s="63" t="s">
        <v>6178</v>
      </c>
      <c r="V634" s="63" t="s">
        <v>6178</v>
      </c>
    </row>
    <row r="635" spans="2:22" ht="15" customHeight="1" x14ac:dyDescent="0.5">
      <c r="B635" s="58">
        <v>632</v>
      </c>
      <c r="C635" s="58">
        <v>540104</v>
      </c>
      <c r="D635" s="59">
        <v>676351477411</v>
      </c>
      <c r="E635" s="58" t="s">
        <v>3331</v>
      </c>
      <c r="F635" s="58" t="s">
        <v>3334</v>
      </c>
      <c r="G635" s="58">
        <v>10</v>
      </c>
      <c r="H635" s="58">
        <v>14</v>
      </c>
      <c r="I635" s="77" t="s">
        <v>177</v>
      </c>
      <c r="J635" s="58" t="s">
        <v>2216</v>
      </c>
      <c r="K635" s="58" t="s">
        <v>42</v>
      </c>
      <c r="L635" s="58" t="s">
        <v>43</v>
      </c>
      <c r="M635" s="60">
        <v>76</v>
      </c>
      <c r="N635" s="38">
        <f t="shared" si="27"/>
        <v>7.6</v>
      </c>
      <c r="O635" s="279">
        <f t="shared" si="28"/>
        <v>12.99</v>
      </c>
      <c r="P635" s="268">
        <f t="shared" si="29"/>
        <v>0.41493456505003851</v>
      </c>
      <c r="Q635" s="62"/>
      <c r="R635" s="63" t="s">
        <v>6179</v>
      </c>
      <c r="S635" s="266" t="s">
        <v>6179</v>
      </c>
      <c r="T635" s="63" t="s">
        <v>6179</v>
      </c>
      <c r="U635" s="63" t="s">
        <v>6178</v>
      </c>
      <c r="V635" s="63" t="s">
        <v>6178</v>
      </c>
    </row>
    <row r="636" spans="2:22" ht="15" customHeight="1" x14ac:dyDescent="0.5">
      <c r="B636" s="58">
        <v>633</v>
      </c>
      <c r="C636" s="58">
        <v>703106</v>
      </c>
      <c r="D636" s="59">
        <v>870001002569</v>
      </c>
      <c r="E636" s="58" t="s">
        <v>4017</v>
      </c>
      <c r="F636" s="58" t="s">
        <v>4023</v>
      </c>
      <c r="G636" s="58">
        <v>6</v>
      </c>
      <c r="H636" s="58">
        <v>14</v>
      </c>
      <c r="I636" s="77" t="s">
        <v>177</v>
      </c>
      <c r="J636" s="58" t="s">
        <v>756</v>
      </c>
      <c r="K636" s="58" t="s">
        <v>14</v>
      </c>
      <c r="L636" s="58" t="s">
        <v>6119</v>
      </c>
      <c r="M636" s="60">
        <v>89.9</v>
      </c>
      <c r="N636" s="38">
        <f t="shared" si="27"/>
        <v>14.983333333333334</v>
      </c>
      <c r="O636" s="279">
        <f t="shared" si="28"/>
        <v>24.99</v>
      </c>
      <c r="P636" s="268">
        <f t="shared" si="29"/>
        <v>0.40042683740162727</v>
      </c>
      <c r="Q636" s="62"/>
      <c r="R636" s="63" t="s">
        <v>6179</v>
      </c>
      <c r="S636" s="266" t="s">
        <v>6179</v>
      </c>
      <c r="T636" s="63" t="s">
        <v>6178</v>
      </c>
      <c r="U636" s="63" t="s">
        <v>6178</v>
      </c>
      <c r="V636" s="63" t="s">
        <v>6178</v>
      </c>
    </row>
    <row r="637" spans="2:22" ht="15" customHeight="1" x14ac:dyDescent="0.5">
      <c r="B637" s="58">
        <v>634</v>
      </c>
      <c r="C637" s="58">
        <v>500180</v>
      </c>
      <c r="D637" s="59">
        <v>850042382011</v>
      </c>
      <c r="E637" s="58" t="s">
        <v>50</v>
      </c>
      <c r="F637" s="58" t="s">
        <v>2772</v>
      </c>
      <c r="G637" s="58">
        <v>6</v>
      </c>
      <c r="H637" s="58">
        <v>10.199999999999999</v>
      </c>
      <c r="I637" s="77" t="s">
        <v>177</v>
      </c>
      <c r="J637" s="58" t="s">
        <v>1891</v>
      </c>
      <c r="K637" s="58" t="s">
        <v>42</v>
      </c>
      <c r="L637" s="58" t="s">
        <v>43</v>
      </c>
      <c r="M637" s="60">
        <v>31.6</v>
      </c>
      <c r="N637" s="38">
        <f t="shared" si="27"/>
        <v>5.2666666666666666</v>
      </c>
      <c r="O637" s="279">
        <f t="shared" si="28"/>
        <v>8.99</v>
      </c>
      <c r="P637" s="268">
        <f t="shared" si="29"/>
        <v>0.41416388579903601</v>
      </c>
      <c r="Q637" s="62"/>
      <c r="R637" s="63" t="s">
        <v>6179</v>
      </c>
      <c r="S637" s="266" t="s">
        <v>6179</v>
      </c>
      <c r="T637" s="63" t="s">
        <v>6179</v>
      </c>
      <c r="U637" s="63" t="s">
        <v>6178</v>
      </c>
      <c r="V637" s="63" t="s">
        <v>6179</v>
      </c>
    </row>
    <row r="638" spans="2:22" ht="15" customHeight="1" x14ac:dyDescent="0.5">
      <c r="B638" s="58">
        <v>635</v>
      </c>
      <c r="C638" s="58">
        <v>109400</v>
      </c>
      <c r="D638" s="59">
        <v>850041276045</v>
      </c>
      <c r="E638" s="58" t="s">
        <v>703</v>
      </c>
      <c r="F638" s="58" t="s">
        <v>704</v>
      </c>
      <c r="G638" s="58">
        <v>6</v>
      </c>
      <c r="H638" s="58">
        <v>25</v>
      </c>
      <c r="I638" s="77" t="s">
        <v>177</v>
      </c>
      <c r="J638" s="58" t="s">
        <v>117</v>
      </c>
      <c r="K638" s="58" t="s">
        <v>14</v>
      </c>
      <c r="L638" s="58" t="s">
        <v>6119</v>
      </c>
      <c r="M638" s="60">
        <v>32.4</v>
      </c>
      <c r="N638" s="38">
        <f t="shared" si="27"/>
        <v>5.3999999999999995</v>
      </c>
      <c r="O638" s="279">
        <f t="shared" si="28"/>
        <v>8.99</v>
      </c>
      <c r="P638" s="268">
        <f t="shared" si="29"/>
        <v>0.39933259176863189</v>
      </c>
      <c r="Q638" s="62"/>
      <c r="R638" s="63" t="s">
        <v>6179</v>
      </c>
      <c r="S638" s="266" t="s">
        <v>6179</v>
      </c>
      <c r="T638" s="63" t="s">
        <v>6179</v>
      </c>
      <c r="U638" s="63" t="s">
        <v>6179</v>
      </c>
      <c r="V638" s="63" t="s">
        <v>6179</v>
      </c>
    </row>
    <row r="639" spans="2:22" ht="15" customHeight="1" x14ac:dyDescent="0.5">
      <c r="B639" s="58">
        <v>636</v>
      </c>
      <c r="C639" s="58">
        <v>503107</v>
      </c>
      <c r="D639" s="59">
        <v>851035003449</v>
      </c>
      <c r="E639" s="58" t="s">
        <v>2893</v>
      </c>
      <c r="F639" s="58" t="s">
        <v>5609</v>
      </c>
      <c r="G639" s="58">
        <v>8</v>
      </c>
      <c r="H639" s="58">
        <v>14</v>
      </c>
      <c r="I639" s="77" t="s">
        <v>177</v>
      </c>
      <c r="J639" s="58" t="s">
        <v>1848</v>
      </c>
      <c r="K639" s="58" t="s">
        <v>42</v>
      </c>
      <c r="L639" s="58" t="s">
        <v>43</v>
      </c>
      <c r="M639" s="60">
        <v>39.01</v>
      </c>
      <c r="N639" s="38">
        <f t="shared" si="27"/>
        <v>4.8762499999999998</v>
      </c>
      <c r="O639" s="279">
        <f t="shared" si="28"/>
        <v>8.49</v>
      </c>
      <c r="P639" s="268">
        <f t="shared" si="29"/>
        <v>0.42564782096584219</v>
      </c>
      <c r="Q639" s="62"/>
      <c r="R639" s="63" t="s">
        <v>6179</v>
      </c>
      <c r="S639" s="266" t="s">
        <v>6179</v>
      </c>
      <c r="T639" s="63" t="s">
        <v>6179</v>
      </c>
      <c r="U639" s="63" t="s">
        <v>6178</v>
      </c>
      <c r="V639" s="63" t="s">
        <v>6178</v>
      </c>
    </row>
    <row r="640" spans="2:22" ht="15" customHeight="1" x14ac:dyDescent="0.5">
      <c r="B640" s="58">
        <v>637</v>
      </c>
      <c r="C640" s="58">
        <v>525510</v>
      </c>
      <c r="D640" s="59">
        <v>850005872252</v>
      </c>
      <c r="E640" s="58" t="s">
        <v>3252</v>
      </c>
      <c r="F640" s="58" t="s">
        <v>3261</v>
      </c>
      <c r="G640" s="58">
        <v>8</v>
      </c>
      <c r="H640" s="58">
        <v>14</v>
      </c>
      <c r="I640" s="77" t="s">
        <v>177</v>
      </c>
      <c r="J640" s="58" t="s">
        <v>1848</v>
      </c>
      <c r="K640" s="58" t="s">
        <v>42</v>
      </c>
      <c r="L640" s="58" t="s">
        <v>43</v>
      </c>
      <c r="M640" s="60">
        <v>36.76</v>
      </c>
      <c r="N640" s="38">
        <f t="shared" si="27"/>
        <v>4.5949999999999998</v>
      </c>
      <c r="O640" s="279">
        <f t="shared" si="28"/>
        <v>7.99</v>
      </c>
      <c r="P640" s="268">
        <f t="shared" si="29"/>
        <v>0.42490613266583233</v>
      </c>
      <c r="Q640" s="62"/>
      <c r="R640" s="63" t="s">
        <v>6179</v>
      </c>
      <c r="S640" s="266" t="s">
        <v>6179</v>
      </c>
      <c r="T640" s="63" t="s">
        <v>6179</v>
      </c>
      <c r="U640" s="63" t="s">
        <v>6178</v>
      </c>
      <c r="V640" s="63" t="s">
        <v>6178</v>
      </c>
    </row>
    <row r="641" spans="2:22" ht="15" customHeight="1" x14ac:dyDescent="0.5">
      <c r="B641" s="58">
        <v>638</v>
      </c>
      <c r="C641" s="58">
        <v>479206</v>
      </c>
      <c r="D641" s="59">
        <v>810131350260</v>
      </c>
      <c r="E641" s="58" t="s">
        <v>108</v>
      </c>
      <c r="F641" s="58" t="s">
        <v>2688</v>
      </c>
      <c r="G641" s="58">
        <v>12</v>
      </c>
      <c r="H641" s="58">
        <v>2.1</v>
      </c>
      <c r="I641" s="77" t="s">
        <v>177</v>
      </c>
      <c r="J641" s="58" t="s">
        <v>110</v>
      </c>
      <c r="K641" s="58" t="s">
        <v>111</v>
      </c>
      <c r="L641" s="58" t="s">
        <v>1564</v>
      </c>
      <c r="M641" s="60">
        <v>23.99</v>
      </c>
      <c r="N641" s="38">
        <f t="shared" si="27"/>
        <v>1.9991666666666665</v>
      </c>
      <c r="O641" s="279">
        <f t="shared" si="28"/>
        <v>3.49</v>
      </c>
      <c r="P641" s="268">
        <f t="shared" si="29"/>
        <v>0.42717287488061134</v>
      </c>
      <c r="Q641" s="62"/>
      <c r="R641" s="63" t="s">
        <v>6179</v>
      </c>
      <c r="S641" s="266" t="s">
        <v>6179</v>
      </c>
      <c r="T641" s="63" t="s">
        <v>6179</v>
      </c>
      <c r="U641" s="63" t="s">
        <v>6179</v>
      </c>
      <c r="V641" s="63" t="s">
        <v>6179</v>
      </c>
    </row>
    <row r="642" spans="2:22" ht="15" customHeight="1" x14ac:dyDescent="0.5">
      <c r="B642" s="58">
        <v>639</v>
      </c>
      <c r="C642" s="58">
        <v>155300</v>
      </c>
      <c r="D642" s="59">
        <v>850039863509</v>
      </c>
      <c r="E642" s="58" t="s">
        <v>1452</v>
      </c>
      <c r="F642" s="58" t="s">
        <v>5689</v>
      </c>
      <c r="G642" s="58">
        <v>6</v>
      </c>
      <c r="H642" s="58">
        <v>18.5</v>
      </c>
      <c r="I642" s="77" t="s">
        <v>177</v>
      </c>
      <c r="J642" s="58" t="s">
        <v>53</v>
      </c>
      <c r="K642" s="58" t="s">
        <v>14</v>
      </c>
      <c r="L642" s="58" t="s">
        <v>6119</v>
      </c>
      <c r="M642" s="60">
        <v>29.5</v>
      </c>
      <c r="N642" s="38">
        <f t="shared" si="27"/>
        <v>4.916666666666667</v>
      </c>
      <c r="O642" s="279">
        <f t="shared" si="28"/>
        <v>8.49</v>
      </c>
      <c r="P642" s="268">
        <f t="shared" si="29"/>
        <v>0.42088731841382016</v>
      </c>
      <c r="Q642" s="62"/>
      <c r="R642" s="76" t="s">
        <v>6178</v>
      </c>
      <c r="S642" s="318" t="s">
        <v>6178</v>
      </c>
      <c r="T642" s="76" t="s">
        <v>6178</v>
      </c>
      <c r="U642" s="76" t="s">
        <v>6178</v>
      </c>
      <c r="V642" s="76" t="s">
        <v>6178</v>
      </c>
    </row>
    <row r="643" spans="2:22" ht="15" customHeight="1" x14ac:dyDescent="0.5">
      <c r="B643" s="58">
        <v>640</v>
      </c>
      <c r="C643" s="58">
        <v>197202</v>
      </c>
      <c r="D643" s="59">
        <v>850000827028</v>
      </c>
      <c r="E643" s="58" t="s">
        <v>1565</v>
      </c>
      <c r="F643" s="58" t="s">
        <v>1567</v>
      </c>
      <c r="G643" s="58">
        <v>8</v>
      </c>
      <c r="H643" s="58">
        <v>2</v>
      </c>
      <c r="I643" s="77" t="s">
        <v>177</v>
      </c>
      <c r="J643" s="58" t="s">
        <v>27</v>
      </c>
      <c r="K643" s="58" t="s">
        <v>14</v>
      </c>
      <c r="L643" s="58" t="s">
        <v>6119</v>
      </c>
      <c r="M643" s="60">
        <v>39.9</v>
      </c>
      <c r="N643" s="38">
        <f t="shared" si="27"/>
        <v>4.9874999999999998</v>
      </c>
      <c r="O643" s="279">
        <f t="shared" si="28"/>
        <v>8.49</v>
      </c>
      <c r="P643" s="268">
        <f t="shared" si="29"/>
        <v>0.41254416961130747</v>
      </c>
      <c r="Q643" s="62"/>
      <c r="R643" s="63" t="s">
        <v>6179</v>
      </c>
      <c r="S643" s="266" t="s">
        <v>6179</v>
      </c>
      <c r="T643" s="63" t="s">
        <v>6179</v>
      </c>
      <c r="U643" s="63" t="s">
        <v>6179</v>
      </c>
      <c r="V643" s="63" t="s">
        <v>6178</v>
      </c>
    </row>
    <row r="644" spans="2:22" ht="15" customHeight="1" x14ac:dyDescent="0.5">
      <c r="B644" s="58">
        <v>641</v>
      </c>
      <c r="C644" s="58">
        <v>300081</v>
      </c>
      <c r="D644" s="59">
        <v>851151005013</v>
      </c>
      <c r="E644" s="58" t="s">
        <v>1862</v>
      </c>
      <c r="F644" s="58" t="s">
        <v>1863</v>
      </c>
      <c r="G644" s="58">
        <v>8</v>
      </c>
      <c r="H644" s="58">
        <v>5</v>
      </c>
      <c r="I644" s="77" t="s">
        <v>177</v>
      </c>
      <c r="J644" s="58" t="s">
        <v>1864</v>
      </c>
      <c r="K644" s="58" t="s">
        <v>42</v>
      </c>
      <c r="L644" s="58" t="s">
        <v>43</v>
      </c>
      <c r="M644" s="60">
        <v>30.9</v>
      </c>
      <c r="N644" s="38">
        <f t="shared" ref="N644:N707" si="30">M644/G644</f>
        <v>3.8624999999999998</v>
      </c>
      <c r="O644" s="279">
        <f t="shared" ref="O644:O707" si="31">IF(CEILING(N644/0.6,1)-0.51&gt;=N644/0.6,CEILING(N644/0.6,1)-0.51,CEILING(N644/0.6,1)-0.01)</f>
        <v>6.49</v>
      </c>
      <c r="P644" s="268">
        <f t="shared" ref="P644:P707" si="32">(O644-N644)/O644</f>
        <v>0.40485362095531591</v>
      </c>
      <c r="Q644" s="62"/>
      <c r="R644" s="63" t="s">
        <v>6178</v>
      </c>
      <c r="S644" s="266" t="s">
        <v>6178</v>
      </c>
      <c r="T644" s="63" t="s">
        <v>6179</v>
      </c>
      <c r="U644" s="63" t="s">
        <v>6179</v>
      </c>
      <c r="V644" s="63" t="s">
        <v>6179</v>
      </c>
    </row>
    <row r="645" spans="2:22" ht="15" customHeight="1" x14ac:dyDescent="0.5">
      <c r="B645" s="58">
        <v>642</v>
      </c>
      <c r="C645" s="58">
        <v>340114</v>
      </c>
      <c r="D645" s="59">
        <v>850053423314</v>
      </c>
      <c r="E645" s="58" t="s">
        <v>2221</v>
      </c>
      <c r="F645" s="58" t="s">
        <v>2225</v>
      </c>
      <c r="G645" s="58">
        <v>12</v>
      </c>
      <c r="H645" s="58">
        <v>4.4000000000000004</v>
      </c>
      <c r="I645" s="77" t="s">
        <v>177</v>
      </c>
      <c r="J645" s="58" t="s">
        <v>1873</v>
      </c>
      <c r="K645" s="58" t="s">
        <v>1770</v>
      </c>
      <c r="L645" s="58" t="s">
        <v>1564</v>
      </c>
      <c r="M645" s="60">
        <v>19.96</v>
      </c>
      <c r="N645" s="38">
        <f t="shared" si="30"/>
        <v>1.6633333333333333</v>
      </c>
      <c r="O645" s="279">
        <f t="shared" si="31"/>
        <v>2.99</v>
      </c>
      <c r="P645" s="268">
        <f t="shared" si="32"/>
        <v>0.44370122630992198</v>
      </c>
      <c r="Q645" s="62"/>
      <c r="R645" s="63" t="s">
        <v>6179</v>
      </c>
      <c r="S645" s="266" t="s">
        <v>6179</v>
      </c>
      <c r="T645" s="63" t="s">
        <v>6179</v>
      </c>
      <c r="U645" s="63" t="s">
        <v>6178</v>
      </c>
      <c r="V645" s="63" t="s">
        <v>6178</v>
      </c>
    </row>
    <row r="646" spans="2:22" ht="15" customHeight="1" x14ac:dyDescent="0.5">
      <c r="B646" s="58">
        <v>643</v>
      </c>
      <c r="C646" s="58">
        <v>611801</v>
      </c>
      <c r="D646" s="59">
        <v>30086000144</v>
      </c>
      <c r="E646" s="58" t="s">
        <v>3879</v>
      </c>
      <c r="F646" s="58" t="s">
        <v>3880</v>
      </c>
      <c r="G646" s="58">
        <v>18</v>
      </c>
      <c r="H646" s="58">
        <v>11</v>
      </c>
      <c r="I646" s="77" t="s">
        <v>177</v>
      </c>
      <c r="J646" s="58" t="s">
        <v>1208</v>
      </c>
      <c r="K646" s="58" t="s">
        <v>1208</v>
      </c>
      <c r="L646" s="58" t="s">
        <v>43</v>
      </c>
      <c r="M646" s="60">
        <v>38.1</v>
      </c>
      <c r="N646" s="38">
        <f t="shared" si="30"/>
        <v>2.1166666666666667</v>
      </c>
      <c r="O646" s="279">
        <f t="shared" si="31"/>
        <v>3.99</v>
      </c>
      <c r="P646" s="268">
        <f t="shared" si="32"/>
        <v>0.46950710108604848</v>
      </c>
      <c r="Q646" s="62"/>
      <c r="R646" s="63" t="s">
        <v>6179</v>
      </c>
      <c r="S646" s="266" t="s">
        <v>6178</v>
      </c>
      <c r="T646" s="63" t="s">
        <v>6178</v>
      </c>
      <c r="U646" s="63" t="s">
        <v>6178</v>
      </c>
      <c r="V646" s="63" t="s">
        <v>6178</v>
      </c>
    </row>
    <row r="647" spans="2:22" ht="15" customHeight="1" x14ac:dyDescent="0.5">
      <c r="B647" s="58">
        <v>644</v>
      </c>
      <c r="C647" s="58">
        <v>735210</v>
      </c>
      <c r="D647" s="59">
        <v>893708001598</v>
      </c>
      <c r="E647" s="58" t="s">
        <v>4712</v>
      </c>
      <c r="F647" s="58" t="s">
        <v>4714</v>
      </c>
      <c r="G647" s="58">
        <v>6</v>
      </c>
      <c r="H647" s="58">
        <v>14</v>
      </c>
      <c r="I647" s="77" t="s">
        <v>177</v>
      </c>
      <c r="J647" s="58" t="s">
        <v>9</v>
      </c>
      <c r="K647" s="58" t="s">
        <v>14</v>
      </c>
      <c r="L647" s="58" t="s">
        <v>6119</v>
      </c>
      <c r="M647" s="60">
        <v>31.3</v>
      </c>
      <c r="N647" s="38">
        <f t="shared" si="30"/>
        <v>5.2166666666666668</v>
      </c>
      <c r="O647" s="279">
        <f t="shared" si="31"/>
        <v>8.99</v>
      </c>
      <c r="P647" s="268">
        <f t="shared" si="32"/>
        <v>0.41972562106043754</v>
      </c>
      <c r="Q647" s="62"/>
      <c r="R647" s="63" t="s">
        <v>6178</v>
      </c>
      <c r="S647" s="266" t="s">
        <v>6179</v>
      </c>
      <c r="T647" s="63" t="s">
        <v>6178</v>
      </c>
      <c r="U647" s="63" t="s">
        <v>6178</v>
      </c>
      <c r="V647" s="63" t="s">
        <v>6178</v>
      </c>
    </row>
    <row r="648" spans="2:22" ht="15" customHeight="1" x14ac:dyDescent="0.5">
      <c r="B648" s="58">
        <v>645</v>
      </c>
      <c r="C648" s="58">
        <v>450156</v>
      </c>
      <c r="D648" s="59">
        <v>762357000606</v>
      </c>
      <c r="E648" s="58" t="s">
        <v>2550</v>
      </c>
      <c r="F648" s="58" t="s">
        <v>2551</v>
      </c>
      <c r="G648" s="58">
        <v>6</v>
      </c>
      <c r="H648" s="58">
        <v>12</v>
      </c>
      <c r="I648" s="77" t="s">
        <v>177</v>
      </c>
      <c r="J648" s="58" t="s">
        <v>1997</v>
      </c>
      <c r="K648" s="58" t="s">
        <v>1770</v>
      </c>
      <c r="L648" s="58" t="s">
        <v>1564</v>
      </c>
      <c r="M648" s="60">
        <v>12.7</v>
      </c>
      <c r="N648" s="38">
        <f t="shared" si="30"/>
        <v>2.1166666666666667</v>
      </c>
      <c r="O648" s="279">
        <f t="shared" si="31"/>
        <v>3.99</v>
      </c>
      <c r="P648" s="268">
        <f t="shared" si="32"/>
        <v>0.46950710108604848</v>
      </c>
      <c r="Q648" s="62"/>
      <c r="R648" s="63" t="s">
        <v>6179</v>
      </c>
      <c r="S648" s="266" t="s">
        <v>6178</v>
      </c>
      <c r="T648" s="63" t="s">
        <v>6178</v>
      </c>
      <c r="U648" s="63" t="s">
        <v>6178</v>
      </c>
      <c r="V648" s="63" t="s">
        <v>6178</v>
      </c>
    </row>
    <row r="649" spans="2:22" ht="15" customHeight="1" x14ac:dyDescent="0.5">
      <c r="B649" s="58">
        <v>646</v>
      </c>
      <c r="C649" s="58">
        <v>122104</v>
      </c>
      <c r="D649" s="59">
        <v>689466527698</v>
      </c>
      <c r="E649" s="58" t="s">
        <v>1275</v>
      </c>
      <c r="F649" s="58" t="s">
        <v>1280</v>
      </c>
      <c r="G649" s="58">
        <v>12</v>
      </c>
      <c r="H649" s="58">
        <v>12</v>
      </c>
      <c r="I649" s="77" t="s">
        <v>177</v>
      </c>
      <c r="J649" s="58" t="s">
        <v>209</v>
      </c>
      <c r="K649" s="58" t="s">
        <v>14</v>
      </c>
      <c r="L649" s="58" t="s">
        <v>6119</v>
      </c>
      <c r="M649" s="60">
        <v>94.94</v>
      </c>
      <c r="N649" s="38">
        <f t="shared" si="30"/>
        <v>7.9116666666666662</v>
      </c>
      <c r="O649" s="279">
        <f t="shared" si="31"/>
        <v>13.49</v>
      </c>
      <c r="P649" s="268">
        <f t="shared" si="32"/>
        <v>0.41351618482826791</v>
      </c>
      <c r="Q649" s="62"/>
      <c r="R649" s="63" t="s">
        <v>6179</v>
      </c>
      <c r="S649" s="266" t="s">
        <v>6179</v>
      </c>
      <c r="T649" s="63" t="s">
        <v>6179</v>
      </c>
      <c r="U649" s="63" t="s">
        <v>6178</v>
      </c>
      <c r="V649" s="63" t="s">
        <v>6178</v>
      </c>
    </row>
    <row r="650" spans="2:22" ht="15" customHeight="1" x14ac:dyDescent="0.5">
      <c r="B650" s="58">
        <v>647</v>
      </c>
      <c r="C650" s="58">
        <v>732009</v>
      </c>
      <c r="D650" s="59">
        <v>41390008085</v>
      </c>
      <c r="E650" s="58" t="s">
        <v>4661</v>
      </c>
      <c r="F650" s="58" t="s">
        <v>4665</v>
      </c>
      <c r="G650" s="58">
        <v>6</v>
      </c>
      <c r="H650" s="58">
        <v>10</v>
      </c>
      <c r="I650" s="77" t="s">
        <v>177</v>
      </c>
      <c r="J650" s="58" t="s">
        <v>12</v>
      </c>
      <c r="K650" s="58" t="s">
        <v>14</v>
      </c>
      <c r="L650" s="58" t="s">
        <v>6119</v>
      </c>
      <c r="M650" s="60">
        <v>18.7</v>
      </c>
      <c r="N650" s="38">
        <f t="shared" si="30"/>
        <v>3.1166666666666667</v>
      </c>
      <c r="O650" s="279">
        <f t="shared" si="31"/>
        <v>5.49</v>
      </c>
      <c r="P650" s="268">
        <f t="shared" si="32"/>
        <v>0.43230115361262905</v>
      </c>
      <c r="Q650" s="62"/>
      <c r="R650" s="63" t="s">
        <v>6179</v>
      </c>
      <c r="S650" s="266" t="s">
        <v>6179</v>
      </c>
      <c r="T650" s="63" t="s">
        <v>6178</v>
      </c>
      <c r="U650" s="63" t="s">
        <v>6178</v>
      </c>
      <c r="V650" s="63" t="s">
        <v>6178</v>
      </c>
    </row>
    <row r="651" spans="2:22" ht="15" customHeight="1" x14ac:dyDescent="0.5">
      <c r="B651" s="58">
        <v>648</v>
      </c>
      <c r="C651" s="58">
        <v>100770</v>
      </c>
      <c r="D651" s="59">
        <v>806253030210</v>
      </c>
      <c r="E651" s="58" t="s">
        <v>265</v>
      </c>
      <c r="F651" s="58" t="s">
        <v>266</v>
      </c>
      <c r="G651" s="58">
        <v>12</v>
      </c>
      <c r="H651" s="58">
        <v>3.5</v>
      </c>
      <c r="I651" s="77" t="s">
        <v>177</v>
      </c>
      <c r="J651" s="58" t="s">
        <v>13</v>
      </c>
      <c r="K651" s="58" t="s">
        <v>14</v>
      </c>
      <c r="L651" s="58" t="s">
        <v>6119</v>
      </c>
      <c r="M651" s="60">
        <v>39.5</v>
      </c>
      <c r="N651" s="38">
        <f t="shared" si="30"/>
        <v>3.2916666666666665</v>
      </c>
      <c r="O651" s="279">
        <f t="shared" si="31"/>
        <v>5.49</v>
      </c>
      <c r="P651" s="268">
        <f t="shared" si="32"/>
        <v>0.40042501517911361</v>
      </c>
      <c r="Q651" s="62"/>
      <c r="R651" s="63" t="s">
        <v>6179</v>
      </c>
      <c r="S651" s="266" t="s">
        <v>6179</v>
      </c>
      <c r="T651" s="63" t="s">
        <v>6179</v>
      </c>
      <c r="U651" s="63" t="s">
        <v>6179</v>
      </c>
      <c r="V651" s="63" t="s">
        <v>6179</v>
      </c>
    </row>
    <row r="652" spans="2:22" ht="15" customHeight="1" x14ac:dyDescent="0.5">
      <c r="B652" s="58">
        <v>649</v>
      </c>
      <c r="C652" s="58">
        <v>746404</v>
      </c>
      <c r="D652" s="59">
        <v>634039300086</v>
      </c>
      <c r="E652" s="58" t="s">
        <v>4953</v>
      </c>
      <c r="F652" s="58" t="s">
        <v>4956</v>
      </c>
      <c r="G652" s="58">
        <v>6</v>
      </c>
      <c r="H652" s="58">
        <v>10.1</v>
      </c>
      <c r="I652" s="77" t="s">
        <v>177</v>
      </c>
      <c r="J652" s="58" t="s">
        <v>280</v>
      </c>
      <c r="K652" s="58" t="s">
        <v>14</v>
      </c>
      <c r="L652" s="58" t="s">
        <v>6119</v>
      </c>
      <c r="M652" s="60">
        <v>35.700000000000003</v>
      </c>
      <c r="N652" s="38">
        <f t="shared" si="30"/>
        <v>5.95</v>
      </c>
      <c r="O652" s="279">
        <f t="shared" si="31"/>
        <v>9.99</v>
      </c>
      <c r="P652" s="268">
        <f t="shared" si="32"/>
        <v>0.40440440440440439</v>
      </c>
      <c r="Q652" s="62"/>
      <c r="R652" s="63" t="s">
        <v>6179</v>
      </c>
      <c r="S652" s="266" t="s">
        <v>6179</v>
      </c>
      <c r="T652" s="63" t="s">
        <v>6178</v>
      </c>
      <c r="U652" s="63" t="s">
        <v>6178</v>
      </c>
      <c r="V652" s="63" t="s">
        <v>6178</v>
      </c>
    </row>
    <row r="653" spans="2:22" ht="15" customHeight="1" x14ac:dyDescent="0.5">
      <c r="B653" s="58">
        <v>650</v>
      </c>
      <c r="C653" s="58">
        <v>443319</v>
      </c>
      <c r="D653" s="59">
        <v>850061537133</v>
      </c>
      <c r="E653" s="58" t="s">
        <v>1769</v>
      </c>
      <c r="F653" s="58" t="s">
        <v>2549</v>
      </c>
      <c r="G653" s="58">
        <v>6</v>
      </c>
      <c r="H653" s="58">
        <v>32</v>
      </c>
      <c r="I653" s="77" t="s">
        <v>177</v>
      </c>
      <c r="J653" s="58" t="s">
        <v>743</v>
      </c>
      <c r="K653" s="58" t="s">
        <v>1770</v>
      </c>
      <c r="L653" s="58" t="s">
        <v>1564</v>
      </c>
      <c r="M653" s="60">
        <v>33.299999999999997</v>
      </c>
      <c r="N653" s="38">
        <f t="shared" si="30"/>
        <v>5.55</v>
      </c>
      <c r="O653" s="279">
        <f t="shared" si="31"/>
        <v>9.49</v>
      </c>
      <c r="P653" s="268">
        <f t="shared" si="32"/>
        <v>0.41517386722866179</v>
      </c>
      <c r="Q653" s="62"/>
      <c r="R653" s="63" t="s">
        <v>6179</v>
      </c>
      <c r="S653" s="266" t="s">
        <v>6178</v>
      </c>
      <c r="T653" s="63" t="s">
        <v>6178</v>
      </c>
      <c r="U653" s="63" t="s">
        <v>6178</v>
      </c>
      <c r="V653" s="63" t="s">
        <v>6178</v>
      </c>
    </row>
    <row r="654" spans="2:22" ht="15" customHeight="1" x14ac:dyDescent="0.5">
      <c r="B654" s="58">
        <v>651</v>
      </c>
      <c r="C654" s="58">
        <v>546102</v>
      </c>
      <c r="D654" s="59">
        <v>75209824948</v>
      </c>
      <c r="E654" s="58" t="s">
        <v>3335</v>
      </c>
      <c r="F654" s="58" t="s">
        <v>3337</v>
      </c>
      <c r="G654" s="58">
        <v>8</v>
      </c>
      <c r="H654" s="58">
        <v>16</v>
      </c>
      <c r="I654" s="77" t="s">
        <v>177</v>
      </c>
      <c r="J654" s="58" t="s">
        <v>1848</v>
      </c>
      <c r="K654" s="58" t="s">
        <v>42</v>
      </c>
      <c r="L654" s="58" t="s">
        <v>43</v>
      </c>
      <c r="M654" s="60">
        <v>46.82</v>
      </c>
      <c r="N654" s="38">
        <f t="shared" si="30"/>
        <v>5.8525</v>
      </c>
      <c r="O654" s="279">
        <f t="shared" si="31"/>
        <v>9.99</v>
      </c>
      <c r="P654" s="268">
        <f t="shared" si="32"/>
        <v>0.41416416416416418</v>
      </c>
      <c r="Q654" s="62"/>
      <c r="R654" s="63" t="s">
        <v>6179</v>
      </c>
      <c r="S654" s="266" t="s">
        <v>6179</v>
      </c>
      <c r="T654" s="63" t="s">
        <v>6179</v>
      </c>
      <c r="U654" s="63" t="s">
        <v>6178</v>
      </c>
      <c r="V654" s="63" t="s">
        <v>6178</v>
      </c>
    </row>
    <row r="655" spans="2:22" ht="15" customHeight="1" x14ac:dyDescent="0.5">
      <c r="B655" s="58">
        <v>652</v>
      </c>
      <c r="C655" s="58">
        <v>525507</v>
      </c>
      <c r="D655" s="59">
        <v>850005872221</v>
      </c>
      <c r="E655" s="58" t="s">
        <v>3252</v>
      </c>
      <c r="F655" s="58" t="s">
        <v>3258</v>
      </c>
      <c r="G655" s="58">
        <v>8</v>
      </c>
      <c r="H655" s="58">
        <v>14</v>
      </c>
      <c r="I655" s="77" t="s">
        <v>177</v>
      </c>
      <c r="J655" s="58" t="s">
        <v>1848</v>
      </c>
      <c r="K655" s="58" t="s">
        <v>42</v>
      </c>
      <c r="L655" s="58" t="s">
        <v>43</v>
      </c>
      <c r="M655" s="60">
        <v>36.76</v>
      </c>
      <c r="N655" s="38">
        <f t="shared" si="30"/>
        <v>4.5949999999999998</v>
      </c>
      <c r="O655" s="279">
        <f t="shared" si="31"/>
        <v>7.99</v>
      </c>
      <c r="P655" s="268">
        <f t="shared" si="32"/>
        <v>0.42490613266583233</v>
      </c>
      <c r="Q655" s="62"/>
      <c r="R655" s="63" t="s">
        <v>6179</v>
      </c>
      <c r="S655" s="266" t="s">
        <v>6179</v>
      </c>
      <c r="T655" s="63" t="s">
        <v>6179</v>
      </c>
      <c r="U655" s="63" t="s">
        <v>6178</v>
      </c>
      <c r="V655" s="63" t="s">
        <v>6178</v>
      </c>
    </row>
    <row r="656" spans="2:22" ht="15" customHeight="1" x14ac:dyDescent="0.5">
      <c r="B656" s="58">
        <v>653</v>
      </c>
      <c r="C656" s="58">
        <v>724502</v>
      </c>
      <c r="D656" s="59">
        <v>11152285894</v>
      </c>
      <c r="E656" s="58" t="s">
        <v>4524</v>
      </c>
      <c r="F656" s="58" t="s">
        <v>4525</v>
      </c>
      <c r="G656" s="58">
        <v>8</v>
      </c>
      <c r="H656" s="58">
        <v>5</v>
      </c>
      <c r="I656" s="58" t="s">
        <v>569</v>
      </c>
      <c r="J656" s="58" t="s">
        <v>581</v>
      </c>
      <c r="K656" s="58" t="s">
        <v>14</v>
      </c>
      <c r="L656" s="58" t="s">
        <v>6119</v>
      </c>
      <c r="M656" s="60">
        <v>63.7</v>
      </c>
      <c r="N656" s="38">
        <f t="shared" si="30"/>
        <v>7.9625000000000004</v>
      </c>
      <c r="O656" s="279">
        <f t="shared" si="31"/>
        <v>13.49</v>
      </c>
      <c r="P656" s="268">
        <f t="shared" si="32"/>
        <v>0.40974796145292808</v>
      </c>
      <c r="Q656" s="62"/>
      <c r="R656" s="63" t="s">
        <v>6179</v>
      </c>
      <c r="S656" s="266" t="s">
        <v>6179</v>
      </c>
      <c r="T656" s="63" t="s">
        <v>6179</v>
      </c>
      <c r="U656" s="63" t="s">
        <v>6178</v>
      </c>
      <c r="V656" s="63" t="s">
        <v>6178</v>
      </c>
    </row>
    <row r="657" spans="2:22" ht="15" customHeight="1" x14ac:dyDescent="0.5">
      <c r="B657" s="58">
        <v>654</v>
      </c>
      <c r="C657" s="58">
        <v>196000</v>
      </c>
      <c r="D657" s="59">
        <v>864195000302</v>
      </c>
      <c r="E657" s="58" t="s">
        <v>1554</v>
      </c>
      <c r="F657" s="58" t="s">
        <v>1555</v>
      </c>
      <c r="G657" s="58">
        <v>12</v>
      </c>
      <c r="H657" s="58">
        <v>16</v>
      </c>
      <c r="I657" s="77" t="s">
        <v>177</v>
      </c>
      <c r="J657" s="58" t="s">
        <v>680</v>
      </c>
      <c r="K657" s="58" t="s">
        <v>42</v>
      </c>
      <c r="L657" s="58" t="s">
        <v>43</v>
      </c>
      <c r="M657" s="60">
        <v>50</v>
      </c>
      <c r="N657" s="38">
        <f t="shared" si="30"/>
        <v>4.166666666666667</v>
      </c>
      <c r="O657" s="279">
        <f t="shared" si="31"/>
        <v>6.99</v>
      </c>
      <c r="P657" s="268">
        <f t="shared" si="32"/>
        <v>0.40391034811635668</v>
      </c>
      <c r="Q657" s="62"/>
      <c r="R657" s="63" t="s">
        <v>6179</v>
      </c>
      <c r="S657" s="266" t="s">
        <v>6179</v>
      </c>
      <c r="T657" s="63" t="s">
        <v>6179</v>
      </c>
      <c r="U657" s="63" t="s">
        <v>6178</v>
      </c>
      <c r="V657" s="63" t="s">
        <v>6179</v>
      </c>
    </row>
    <row r="658" spans="2:22" ht="15" customHeight="1" x14ac:dyDescent="0.5">
      <c r="B658" s="58">
        <v>655</v>
      </c>
      <c r="C658" s="58">
        <v>784512</v>
      </c>
      <c r="D658" s="59">
        <v>810291001057</v>
      </c>
      <c r="E658" s="58" t="s">
        <v>5377</v>
      </c>
      <c r="F658" s="58" t="s">
        <v>5381</v>
      </c>
      <c r="G658" s="58">
        <v>12</v>
      </c>
      <c r="H658" s="58">
        <v>7</v>
      </c>
      <c r="I658" s="77" t="s">
        <v>177</v>
      </c>
      <c r="J658" s="58" t="s">
        <v>13</v>
      </c>
      <c r="K658" s="58" t="s">
        <v>14</v>
      </c>
      <c r="L658" s="58" t="s">
        <v>6119</v>
      </c>
      <c r="M658" s="60">
        <v>48</v>
      </c>
      <c r="N658" s="38">
        <f t="shared" si="30"/>
        <v>4</v>
      </c>
      <c r="O658" s="279">
        <f t="shared" si="31"/>
        <v>6.99</v>
      </c>
      <c r="P658" s="268">
        <f t="shared" si="32"/>
        <v>0.42775393419170243</v>
      </c>
      <c r="Q658" s="62"/>
      <c r="R658" s="63" t="s">
        <v>6179</v>
      </c>
      <c r="S658" s="266" t="s">
        <v>6179</v>
      </c>
      <c r="T658" s="63" t="s">
        <v>6179</v>
      </c>
      <c r="U658" s="63" t="s">
        <v>6178</v>
      </c>
      <c r="V658" s="63" t="s">
        <v>6178</v>
      </c>
    </row>
    <row r="659" spans="2:22" ht="15" customHeight="1" x14ac:dyDescent="0.5">
      <c r="B659" s="58">
        <v>656</v>
      </c>
      <c r="C659" s="58">
        <v>200203</v>
      </c>
      <c r="D659" s="59">
        <v>860002260921</v>
      </c>
      <c r="E659" s="58" t="s">
        <v>1620</v>
      </c>
      <c r="F659" s="58" t="s">
        <v>5693</v>
      </c>
      <c r="G659" s="58">
        <v>12</v>
      </c>
      <c r="H659" s="58">
        <v>12</v>
      </c>
      <c r="I659" s="77" t="s">
        <v>177</v>
      </c>
      <c r="J659" s="58" t="s">
        <v>472</v>
      </c>
      <c r="K659" s="58" t="s">
        <v>14</v>
      </c>
      <c r="L659" s="58" t="s">
        <v>6119</v>
      </c>
      <c r="M659" s="60">
        <v>14.49</v>
      </c>
      <c r="N659" s="38">
        <f t="shared" si="30"/>
        <v>1.2075</v>
      </c>
      <c r="O659" s="279">
        <f t="shared" si="31"/>
        <v>2.4900000000000002</v>
      </c>
      <c r="P659" s="268">
        <f t="shared" si="32"/>
        <v>0.5150602409638555</v>
      </c>
      <c r="Q659" s="62"/>
      <c r="R659" s="63" t="s">
        <v>6179</v>
      </c>
      <c r="S659" s="266" t="s">
        <v>6179</v>
      </c>
      <c r="T659" s="63" t="s">
        <v>6179</v>
      </c>
      <c r="U659" s="63" t="s">
        <v>6179</v>
      </c>
      <c r="V659" s="63" t="s">
        <v>6179</v>
      </c>
    </row>
    <row r="660" spans="2:22" ht="15" customHeight="1" x14ac:dyDescent="0.5">
      <c r="B660" s="58">
        <v>657</v>
      </c>
      <c r="C660" s="58">
        <v>225203</v>
      </c>
      <c r="D660" s="59">
        <v>850003797038</v>
      </c>
      <c r="E660" s="58" t="s">
        <v>1693</v>
      </c>
      <c r="F660" s="58" t="s">
        <v>1696</v>
      </c>
      <c r="G660" s="58">
        <v>12</v>
      </c>
      <c r="H660" s="58">
        <v>16</v>
      </c>
      <c r="I660" s="73" t="s">
        <v>5487</v>
      </c>
      <c r="J660" s="58" t="s">
        <v>534</v>
      </c>
      <c r="K660" s="58" t="s">
        <v>14</v>
      </c>
      <c r="L660" s="58" t="s">
        <v>6119</v>
      </c>
      <c r="M660" s="60">
        <v>22.78</v>
      </c>
      <c r="N660" s="38">
        <f t="shared" si="30"/>
        <v>1.8983333333333334</v>
      </c>
      <c r="O660" s="279">
        <f t="shared" si="31"/>
        <v>3.49</v>
      </c>
      <c r="P660" s="268">
        <f t="shared" si="32"/>
        <v>0.45606494746895893</v>
      </c>
      <c r="Q660" s="62"/>
      <c r="R660" s="63" t="s">
        <v>6179</v>
      </c>
      <c r="S660" s="266" t="s">
        <v>6179</v>
      </c>
      <c r="T660" s="63" t="s">
        <v>6179</v>
      </c>
      <c r="U660" s="63" t="s">
        <v>6178</v>
      </c>
      <c r="V660" s="63" t="s">
        <v>6178</v>
      </c>
    </row>
    <row r="661" spans="2:22" ht="15" customHeight="1" x14ac:dyDescent="0.5">
      <c r="B661" s="58">
        <v>658</v>
      </c>
      <c r="C661" s="58">
        <v>700501</v>
      </c>
      <c r="D661" s="59">
        <v>43646104824</v>
      </c>
      <c r="E661" s="58" t="s">
        <v>3948</v>
      </c>
      <c r="F661" s="58" t="s">
        <v>3949</v>
      </c>
      <c r="G661" s="58">
        <v>6</v>
      </c>
      <c r="H661" s="58">
        <v>8</v>
      </c>
      <c r="I661" s="77" t="s">
        <v>177</v>
      </c>
      <c r="J661" s="58" t="s">
        <v>53</v>
      </c>
      <c r="K661" s="58" t="s">
        <v>14</v>
      </c>
      <c r="L661" s="58" t="s">
        <v>6119</v>
      </c>
      <c r="M661" s="60">
        <v>28.9</v>
      </c>
      <c r="N661" s="38">
        <f t="shared" si="30"/>
        <v>4.8166666666666664</v>
      </c>
      <c r="O661" s="279">
        <f t="shared" si="31"/>
        <v>8.49</v>
      </c>
      <c r="P661" s="268">
        <f t="shared" si="32"/>
        <v>0.43266588142913237</v>
      </c>
      <c r="Q661" s="62"/>
      <c r="R661" s="63" t="s">
        <v>6179</v>
      </c>
      <c r="S661" s="266" t="s">
        <v>6179</v>
      </c>
      <c r="T661" s="63" t="s">
        <v>6179</v>
      </c>
      <c r="U661" s="63" t="s">
        <v>6178</v>
      </c>
      <c r="V661" s="63" t="s">
        <v>6178</v>
      </c>
    </row>
    <row r="662" spans="2:22" ht="15" customHeight="1" x14ac:dyDescent="0.5">
      <c r="B662" s="58">
        <v>659</v>
      </c>
      <c r="C662" s="58">
        <v>703107</v>
      </c>
      <c r="D662" s="59">
        <v>870001000954</v>
      </c>
      <c r="E662" s="58" t="s">
        <v>4017</v>
      </c>
      <c r="F662" s="58" t="s">
        <v>4024</v>
      </c>
      <c r="G662" s="58">
        <v>6</v>
      </c>
      <c r="H662" s="58">
        <v>8</v>
      </c>
      <c r="I662" s="77" t="s">
        <v>177</v>
      </c>
      <c r="J662" s="58" t="s">
        <v>756</v>
      </c>
      <c r="K662" s="58" t="s">
        <v>14</v>
      </c>
      <c r="L662" s="58" t="s">
        <v>6119</v>
      </c>
      <c r="M662" s="60">
        <v>54.9</v>
      </c>
      <c r="N662" s="38">
        <f t="shared" si="30"/>
        <v>9.15</v>
      </c>
      <c r="O662" s="279">
        <f t="shared" si="31"/>
        <v>15.49</v>
      </c>
      <c r="P662" s="268">
        <f t="shared" si="32"/>
        <v>0.40929632020658485</v>
      </c>
      <c r="Q662" s="62"/>
      <c r="R662" s="63" t="s">
        <v>6179</v>
      </c>
      <c r="S662" s="266" t="s">
        <v>6179</v>
      </c>
      <c r="T662" s="63" t="s">
        <v>6178</v>
      </c>
      <c r="U662" s="63" t="s">
        <v>6178</v>
      </c>
      <c r="V662" s="63" t="s">
        <v>6178</v>
      </c>
    </row>
    <row r="663" spans="2:22" ht="15" customHeight="1" x14ac:dyDescent="0.5">
      <c r="B663" s="58">
        <v>660</v>
      </c>
      <c r="C663" s="58">
        <v>707302</v>
      </c>
      <c r="D663" s="59">
        <v>661475114427</v>
      </c>
      <c r="E663" s="58" t="s">
        <v>4100</v>
      </c>
      <c r="F663" s="58" t="s">
        <v>4102</v>
      </c>
      <c r="G663" s="58">
        <v>12</v>
      </c>
      <c r="H663" s="58">
        <v>14</v>
      </c>
      <c r="I663" s="77" t="s">
        <v>177</v>
      </c>
      <c r="J663" s="58" t="s">
        <v>1226</v>
      </c>
      <c r="K663" s="58" t="s">
        <v>14</v>
      </c>
      <c r="L663" s="58" t="s">
        <v>6119</v>
      </c>
      <c r="M663" s="60">
        <v>22.2</v>
      </c>
      <c r="N663" s="38">
        <f t="shared" si="30"/>
        <v>1.8499999999999999</v>
      </c>
      <c r="O663" s="279">
        <f t="shared" si="31"/>
        <v>3.49</v>
      </c>
      <c r="P663" s="268">
        <f t="shared" si="32"/>
        <v>0.46991404011461324</v>
      </c>
      <c r="Q663" s="62"/>
      <c r="R663" s="63" t="s">
        <v>6179</v>
      </c>
      <c r="S663" s="266" t="s">
        <v>6179</v>
      </c>
      <c r="T663" s="63" t="s">
        <v>6178</v>
      </c>
      <c r="U663" s="63" t="s">
        <v>6178</v>
      </c>
      <c r="V663" s="63" t="s">
        <v>6178</v>
      </c>
    </row>
    <row r="664" spans="2:22" ht="15" customHeight="1" x14ac:dyDescent="0.5">
      <c r="B664" s="58">
        <v>661</v>
      </c>
      <c r="C664" s="58">
        <v>467406</v>
      </c>
      <c r="D664" s="59">
        <v>850027076058</v>
      </c>
      <c r="E664" s="58" t="s">
        <v>2626</v>
      </c>
      <c r="F664" s="58" t="s">
        <v>2640</v>
      </c>
      <c r="G664" s="58">
        <v>12</v>
      </c>
      <c r="H664" s="58">
        <v>12</v>
      </c>
      <c r="I664" s="73" t="s">
        <v>5487</v>
      </c>
      <c r="J664" s="58" t="s">
        <v>1997</v>
      </c>
      <c r="K664" s="58" t="s">
        <v>1770</v>
      </c>
      <c r="L664" s="58" t="s">
        <v>1564</v>
      </c>
      <c r="M664" s="60">
        <v>33.36</v>
      </c>
      <c r="N664" s="38">
        <f t="shared" si="30"/>
        <v>2.78</v>
      </c>
      <c r="O664" s="279">
        <f t="shared" si="31"/>
        <v>4.99</v>
      </c>
      <c r="P664" s="268">
        <f t="shared" si="32"/>
        <v>0.44288577154308623</v>
      </c>
      <c r="Q664" s="62"/>
      <c r="R664" s="63" t="s">
        <v>6178</v>
      </c>
      <c r="S664" s="266" t="s">
        <v>6178</v>
      </c>
      <c r="T664" s="63" t="s">
        <v>6179</v>
      </c>
      <c r="U664" s="63" t="s">
        <v>6178</v>
      </c>
      <c r="V664" s="63" t="s">
        <v>6178</v>
      </c>
    </row>
    <row r="665" spans="2:22" ht="15" customHeight="1" x14ac:dyDescent="0.5">
      <c r="B665" s="58">
        <v>662</v>
      </c>
      <c r="C665" s="58">
        <v>467401</v>
      </c>
      <c r="D665" s="59">
        <v>850027076003</v>
      </c>
      <c r="E665" s="58" t="s">
        <v>2626</v>
      </c>
      <c r="F665" s="58" t="s">
        <v>2635</v>
      </c>
      <c r="G665" s="58">
        <v>12</v>
      </c>
      <c r="H665" s="58">
        <v>12</v>
      </c>
      <c r="I665" s="73" t="s">
        <v>5487</v>
      </c>
      <c r="J665" s="58" t="s">
        <v>1997</v>
      </c>
      <c r="K665" s="58" t="s">
        <v>1770</v>
      </c>
      <c r="L665" s="58" t="s">
        <v>1564</v>
      </c>
      <c r="M665" s="60">
        <v>33.36</v>
      </c>
      <c r="N665" s="38">
        <f t="shared" si="30"/>
        <v>2.78</v>
      </c>
      <c r="O665" s="279">
        <f t="shared" si="31"/>
        <v>4.99</v>
      </c>
      <c r="P665" s="268">
        <f t="shared" si="32"/>
        <v>0.44288577154308623</v>
      </c>
      <c r="Q665" s="62"/>
      <c r="R665" s="63" t="s">
        <v>6178</v>
      </c>
      <c r="S665" s="266" t="s">
        <v>6178</v>
      </c>
      <c r="T665" s="63" t="s">
        <v>6179</v>
      </c>
      <c r="U665" s="63" t="s">
        <v>6178</v>
      </c>
      <c r="V665" s="63" t="s">
        <v>6178</v>
      </c>
    </row>
    <row r="666" spans="2:22" ht="15" customHeight="1" x14ac:dyDescent="0.5">
      <c r="B666" s="58">
        <v>663</v>
      </c>
      <c r="C666" s="58">
        <v>101410</v>
      </c>
      <c r="D666" s="59">
        <v>808124141032</v>
      </c>
      <c r="E666" s="58" t="s">
        <v>348</v>
      </c>
      <c r="F666" s="58" t="s">
        <v>361</v>
      </c>
      <c r="G666" s="58">
        <v>6</v>
      </c>
      <c r="H666" s="58">
        <v>16</v>
      </c>
      <c r="I666" s="77" t="s">
        <v>177</v>
      </c>
      <c r="J666" s="58" t="s">
        <v>328</v>
      </c>
      <c r="K666" s="58" t="s">
        <v>14</v>
      </c>
      <c r="L666" s="58" t="s">
        <v>6119</v>
      </c>
      <c r="M666" s="60">
        <v>21.6</v>
      </c>
      <c r="N666" s="38">
        <f t="shared" si="30"/>
        <v>3.6</v>
      </c>
      <c r="O666" s="279">
        <f t="shared" si="31"/>
        <v>5.99</v>
      </c>
      <c r="P666" s="268">
        <f t="shared" si="32"/>
        <v>0.39899833055091821</v>
      </c>
      <c r="Q666" s="62"/>
      <c r="R666" s="63" t="s">
        <v>6179</v>
      </c>
      <c r="S666" s="266" t="s">
        <v>6179</v>
      </c>
      <c r="T666" s="63" t="s">
        <v>6178</v>
      </c>
      <c r="U666" s="63" t="s">
        <v>6178</v>
      </c>
      <c r="V666" s="63" t="s">
        <v>6178</v>
      </c>
    </row>
    <row r="667" spans="2:22" ht="15" customHeight="1" x14ac:dyDescent="0.5">
      <c r="B667" s="58">
        <v>664</v>
      </c>
      <c r="C667" s="58">
        <v>340115</v>
      </c>
      <c r="D667" s="59">
        <v>850053423260</v>
      </c>
      <c r="E667" s="58" t="s">
        <v>2221</v>
      </c>
      <c r="F667" s="58" t="s">
        <v>5563</v>
      </c>
      <c r="G667" s="58">
        <v>12</v>
      </c>
      <c r="H667" s="58">
        <v>4.4000000000000004</v>
      </c>
      <c r="I667" s="77" t="s">
        <v>177</v>
      </c>
      <c r="J667" s="58" t="s">
        <v>1873</v>
      </c>
      <c r="K667" s="58" t="s">
        <v>1770</v>
      </c>
      <c r="L667" s="58" t="s">
        <v>1564</v>
      </c>
      <c r="M667" s="60">
        <v>19.96</v>
      </c>
      <c r="N667" s="38">
        <f t="shared" si="30"/>
        <v>1.6633333333333333</v>
      </c>
      <c r="O667" s="279">
        <f t="shared" si="31"/>
        <v>2.99</v>
      </c>
      <c r="P667" s="268">
        <f t="shared" si="32"/>
        <v>0.44370122630992198</v>
      </c>
      <c r="Q667" s="62"/>
      <c r="R667" s="63" t="s">
        <v>6179</v>
      </c>
      <c r="S667" s="266" t="s">
        <v>6179</v>
      </c>
      <c r="T667" s="63" t="s">
        <v>6179</v>
      </c>
      <c r="U667" s="63" t="s">
        <v>6178</v>
      </c>
      <c r="V667" s="63" t="s">
        <v>6178</v>
      </c>
    </row>
    <row r="668" spans="2:22" ht="15" customHeight="1" x14ac:dyDescent="0.5">
      <c r="B668" s="58">
        <v>665</v>
      </c>
      <c r="C668" s="58">
        <v>600092</v>
      </c>
      <c r="D668" s="59">
        <v>855780006021</v>
      </c>
      <c r="E668" s="58" t="s">
        <v>3573</v>
      </c>
      <c r="F668" s="58" t="s">
        <v>3576</v>
      </c>
      <c r="G668" s="58">
        <v>12</v>
      </c>
      <c r="H668" s="58">
        <v>3</v>
      </c>
      <c r="I668" s="77" t="s">
        <v>177</v>
      </c>
      <c r="J668" s="58" t="s">
        <v>1208</v>
      </c>
      <c r="K668" s="58" t="s">
        <v>1208</v>
      </c>
      <c r="L668" s="58" t="s">
        <v>43</v>
      </c>
      <c r="M668" s="60">
        <v>28.1</v>
      </c>
      <c r="N668" s="38">
        <f t="shared" si="30"/>
        <v>2.3416666666666668</v>
      </c>
      <c r="O668" s="279">
        <f t="shared" si="31"/>
        <v>3.99</v>
      </c>
      <c r="P668" s="268">
        <f t="shared" si="32"/>
        <v>0.41311612364243944</v>
      </c>
      <c r="Q668" s="62"/>
      <c r="R668" s="63" t="s">
        <v>6179</v>
      </c>
      <c r="S668" s="266" t="s">
        <v>6178</v>
      </c>
      <c r="T668" s="63" t="s">
        <v>6179</v>
      </c>
      <c r="U668" s="63" t="s">
        <v>6178</v>
      </c>
      <c r="V668" s="63" t="s">
        <v>6178</v>
      </c>
    </row>
    <row r="669" spans="2:22" ht="15" customHeight="1" x14ac:dyDescent="0.5">
      <c r="B669" s="58">
        <v>666</v>
      </c>
      <c r="C669" s="58">
        <v>400060</v>
      </c>
      <c r="D669" s="59">
        <v>700846900648</v>
      </c>
      <c r="E669" s="58" t="s">
        <v>2442</v>
      </c>
      <c r="F669" s="58" t="s">
        <v>2448</v>
      </c>
      <c r="G669" s="58">
        <v>9</v>
      </c>
      <c r="H669" s="58">
        <v>64</v>
      </c>
      <c r="I669" s="77" t="s">
        <v>177</v>
      </c>
      <c r="J669" s="58" t="s">
        <v>2321</v>
      </c>
      <c r="K669" s="58" t="s">
        <v>1770</v>
      </c>
      <c r="L669" s="58" t="s">
        <v>1564</v>
      </c>
      <c r="M669" s="60">
        <v>85.1</v>
      </c>
      <c r="N669" s="38">
        <f t="shared" si="30"/>
        <v>9.4555555555555557</v>
      </c>
      <c r="O669" s="279">
        <f t="shared" si="31"/>
        <v>15.99</v>
      </c>
      <c r="P669" s="268">
        <f t="shared" si="32"/>
        <v>0.408658189145994</v>
      </c>
      <c r="Q669" s="62"/>
      <c r="R669" s="63" t="s">
        <v>6179</v>
      </c>
      <c r="S669" s="266" t="s">
        <v>6178</v>
      </c>
      <c r="T669" s="63" t="s">
        <v>6178</v>
      </c>
      <c r="U669" s="63" t="s">
        <v>6178</v>
      </c>
      <c r="V669" s="63" t="s">
        <v>6178</v>
      </c>
    </row>
    <row r="670" spans="2:22" ht="15" customHeight="1" x14ac:dyDescent="0.5">
      <c r="B670" s="58">
        <v>667</v>
      </c>
      <c r="C670" s="58">
        <v>474207</v>
      </c>
      <c r="D670" s="59">
        <v>43519000840</v>
      </c>
      <c r="E670" s="58" t="s">
        <v>2646</v>
      </c>
      <c r="F670" s="58" t="s">
        <v>5571</v>
      </c>
      <c r="G670" s="58">
        <v>8</v>
      </c>
      <c r="H670" s="58">
        <v>32</v>
      </c>
      <c r="I670" s="73" t="s">
        <v>5487</v>
      </c>
      <c r="J670" s="58" t="s">
        <v>2321</v>
      </c>
      <c r="K670" s="58" t="s">
        <v>1770</v>
      </c>
      <c r="L670" s="58" t="s">
        <v>1564</v>
      </c>
      <c r="M670" s="60">
        <v>28</v>
      </c>
      <c r="N670" s="38">
        <f t="shared" si="30"/>
        <v>3.5</v>
      </c>
      <c r="O670" s="279">
        <f t="shared" si="31"/>
        <v>5.99</v>
      </c>
      <c r="P670" s="268">
        <f t="shared" si="32"/>
        <v>0.41569282136894825</v>
      </c>
      <c r="Q670" s="62"/>
      <c r="R670" s="63" t="s">
        <v>6179</v>
      </c>
      <c r="S670" s="266" t="s">
        <v>6179</v>
      </c>
      <c r="T670" s="63" t="s">
        <v>6178</v>
      </c>
      <c r="U670" s="63" t="s">
        <v>6178</v>
      </c>
      <c r="V670" s="63" t="s">
        <v>6178</v>
      </c>
    </row>
    <row r="671" spans="2:22" ht="15" customHeight="1" x14ac:dyDescent="0.5">
      <c r="B671" s="58">
        <v>668</v>
      </c>
      <c r="C671" s="58">
        <v>114202</v>
      </c>
      <c r="D671" s="59">
        <v>858346006329</v>
      </c>
      <c r="E671" s="58" t="s">
        <v>893</v>
      </c>
      <c r="F671" s="58" t="s">
        <v>895</v>
      </c>
      <c r="G671" s="58">
        <v>6</v>
      </c>
      <c r="H671" s="58">
        <v>3</v>
      </c>
      <c r="I671" s="77" t="s">
        <v>177</v>
      </c>
      <c r="J671" s="58" t="s">
        <v>27</v>
      </c>
      <c r="K671" s="58" t="s">
        <v>14</v>
      </c>
      <c r="L671" s="58" t="s">
        <v>6119</v>
      </c>
      <c r="M671" s="60">
        <v>19.14</v>
      </c>
      <c r="N671" s="38">
        <f t="shared" si="30"/>
        <v>3.19</v>
      </c>
      <c r="O671" s="279">
        <f t="shared" si="31"/>
        <v>5.49</v>
      </c>
      <c r="P671" s="268">
        <f t="shared" si="32"/>
        <v>0.4189435336976321</v>
      </c>
      <c r="Q671" s="62"/>
      <c r="R671" s="63" t="s">
        <v>6179</v>
      </c>
      <c r="S671" s="266" t="s">
        <v>6179</v>
      </c>
      <c r="T671" s="63" t="s">
        <v>6179</v>
      </c>
      <c r="U671" s="63" t="s">
        <v>6179</v>
      </c>
      <c r="V671" s="63" t="s">
        <v>6178</v>
      </c>
    </row>
    <row r="672" spans="2:22" ht="15" customHeight="1" x14ac:dyDescent="0.5">
      <c r="B672" s="58">
        <v>669</v>
      </c>
      <c r="C672" s="58">
        <v>751101</v>
      </c>
      <c r="D672" s="59">
        <v>869707000207</v>
      </c>
      <c r="E672" s="58" t="s">
        <v>5028</v>
      </c>
      <c r="F672" s="58" t="s">
        <v>5029</v>
      </c>
      <c r="G672" s="58">
        <v>6</v>
      </c>
      <c r="H672" s="58">
        <v>10</v>
      </c>
      <c r="I672" s="77" t="s">
        <v>177</v>
      </c>
      <c r="J672" s="58" t="s">
        <v>1226</v>
      </c>
      <c r="K672" s="58" t="s">
        <v>14</v>
      </c>
      <c r="L672" s="58" t="s">
        <v>6119</v>
      </c>
      <c r="M672" s="60">
        <v>19.2</v>
      </c>
      <c r="N672" s="38">
        <f t="shared" si="30"/>
        <v>3.1999999999999997</v>
      </c>
      <c r="O672" s="279">
        <f t="shared" si="31"/>
        <v>5.49</v>
      </c>
      <c r="P672" s="268">
        <f t="shared" si="32"/>
        <v>0.4171220400728598</v>
      </c>
      <c r="Q672" s="62"/>
      <c r="R672" s="63" t="s">
        <v>6178</v>
      </c>
      <c r="S672" s="266" t="s">
        <v>6178</v>
      </c>
      <c r="T672" s="63" t="s">
        <v>6179</v>
      </c>
      <c r="U672" s="63" t="s">
        <v>6178</v>
      </c>
      <c r="V672" s="63" t="s">
        <v>6178</v>
      </c>
    </row>
    <row r="673" spans="2:22" ht="15" customHeight="1" x14ac:dyDescent="0.5">
      <c r="B673" s="58">
        <v>670</v>
      </c>
      <c r="C673" s="58">
        <v>286103</v>
      </c>
      <c r="D673" s="59">
        <v>5060557310095</v>
      </c>
      <c r="E673" s="58" t="s">
        <v>1832</v>
      </c>
      <c r="F673" s="58" t="s">
        <v>1835</v>
      </c>
      <c r="G673" s="58">
        <v>12</v>
      </c>
      <c r="H673" s="58">
        <v>12</v>
      </c>
      <c r="I673" s="73" t="s">
        <v>5487</v>
      </c>
      <c r="J673" s="58" t="s">
        <v>515</v>
      </c>
      <c r="K673" s="58" t="s">
        <v>14</v>
      </c>
      <c r="L673" s="58" t="s">
        <v>6119</v>
      </c>
      <c r="M673" s="60">
        <v>19</v>
      </c>
      <c r="N673" s="38">
        <f t="shared" si="30"/>
        <v>1.5833333333333333</v>
      </c>
      <c r="O673" s="279">
        <f t="shared" si="31"/>
        <v>2.99</v>
      </c>
      <c r="P673" s="268">
        <f t="shared" si="32"/>
        <v>0.47045707915273138</v>
      </c>
      <c r="Q673" s="62"/>
      <c r="R673" s="63" t="s">
        <v>6179</v>
      </c>
      <c r="S673" s="266" t="s">
        <v>6179</v>
      </c>
      <c r="T673" s="63" t="s">
        <v>6179</v>
      </c>
      <c r="U673" s="63" t="s">
        <v>6179</v>
      </c>
      <c r="V673" s="63" t="s">
        <v>6179</v>
      </c>
    </row>
    <row r="674" spans="2:22" ht="15" customHeight="1" x14ac:dyDescent="0.5">
      <c r="B674" s="58">
        <v>671</v>
      </c>
      <c r="C674" s="58">
        <v>400201</v>
      </c>
      <c r="D674" s="59">
        <v>850005866060</v>
      </c>
      <c r="E674" s="58" t="s">
        <v>2455</v>
      </c>
      <c r="F674" s="58" t="s">
        <v>2457</v>
      </c>
      <c r="G674" s="58">
        <v>6</v>
      </c>
      <c r="H674" s="58">
        <v>3.7</v>
      </c>
      <c r="I674" s="73" t="s">
        <v>5487</v>
      </c>
      <c r="J674" s="58" t="s">
        <v>1997</v>
      </c>
      <c r="K674" s="58" t="s">
        <v>1770</v>
      </c>
      <c r="L674" s="58" t="s">
        <v>1564</v>
      </c>
      <c r="M674" s="60">
        <v>11.8</v>
      </c>
      <c r="N674" s="38">
        <f t="shared" si="30"/>
        <v>1.9666666666666668</v>
      </c>
      <c r="O674" s="279">
        <f t="shared" si="31"/>
        <v>3.49</v>
      </c>
      <c r="P674" s="268">
        <f t="shared" si="32"/>
        <v>0.43648519579751671</v>
      </c>
      <c r="Q674" s="62"/>
      <c r="R674" s="63" t="s">
        <v>6179</v>
      </c>
      <c r="S674" s="266" t="s">
        <v>6179</v>
      </c>
      <c r="T674" s="63" t="s">
        <v>6179</v>
      </c>
      <c r="U674" s="63" t="s">
        <v>6178</v>
      </c>
      <c r="V674" s="63" t="s">
        <v>6178</v>
      </c>
    </row>
    <row r="675" spans="2:22" ht="15" customHeight="1" x14ac:dyDescent="0.5">
      <c r="B675" s="58">
        <v>672</v>
      </c>
      <c r="C675" s="58">
        <v>109402</v>
      </c>
      <c r="D675" s="59">
        <v>850041276120</v>
      </c>
      <c r="E675" s="58" t="s">
        <v>703</v>
      </c>
      <c r="F675" s="58" t="s">
        <v>706</v>
      </c>
      <c r="G675" s="58">
        <v>6</v>
      </c>
      <c r="H675" s="58">
        <v>25</v>
      </c>
      <c r="I675" s="77" t="s">
        <v>177</v>
      </c>
      <c r="J675" s="58" t="s">
        <v>117</v>
      </c>
      <c r="K675" s="58" t="s">
        <v>14</v>
      </c>
      <c r="L675" s="58" t="s">
        <v>6119</v>
      </c>
      <c r="M675" s="60">
        <v>32.4</v>
      </c>
      <c r="N675" s="38">
        <f t="shared" si="30"/>
        <v>5.3999999999999995</v>
      </c>
      <c r="O675" s="279">
        <f t="shared" si="31"/>
        <v>8.99</v>
      </c>
      <c r="P675" s="268">
        <f t="shared" si="32"/>
        <v>0.39933259176863189</v>
      </c>
      <c r="Q675" s="62"/>
      <c r="R675" s="63" t="s">
        <v>6179</v>
      </c>
      <c r="S675" s="266" t="s">
        <v>6179</v>
      </c>
      <c r="T675" s="63" t="s">
        <v>6179</v>
      </c>
      <c r="U675" s="63" t="s">
        <v>6179</v>
      </c>
      <c r="V675" s="63" t="s">
        <v>6179</v>
      </c>
    </row>
    <row r="676" spans="2:22" ht="15" customHeight="1" x14ac:dyDescent="0.5">
      <c r="B676" s="58">
        <v>673</v>
      </c>
      <c r="C676" s="58">
        <v>300076</v>
      </c>
      <c r="D676" s="59">
        <v>877977000155</v>
      </c>
      <c r="E676" s="58" t="s">
        <v>1853</v>
      </c>
      <c r="F676" s="58" t="s">
        <v>1859</v>
      </c>
      <c r="G676" s="58">
        <v>12</v>
      </c>
      <c r="H676" s="58">
        <v>1.1599999999999999</v>
      </c>
      <c r="I676" s="77" t="s">
        <v>177</v>
      </c>
      <c r="J676" s="58" t="s">
        <v>1855</v>
      </c>
      <c r="K676" s="58" t="s">
        <v>1770</v>
      </c>
      <c r="L676" s="58" t="s">
        <v>1564</v>
      </c>
      <c r="M676" s="60">
        <v>18</v>
      </c>
      <c r="N676" s="38">
        <f t="shared" si="30"/>
        <v>1.5</v>
      </c>
      <c r="O676" s="279">
        <f t="shared" si="31"/>
        <v>2.99</v>
      </c>
      <c r="P676" s="268">
        <f t="shared" si="32"/>
        <v>0.49832775919732447</v>
      </c>
      <c r="Q676" s="62"/>
      <c r="R676" s="63" t="s">
        <v>6179</v>
      </c>
      <c r="S676" s="266" t="s">
        <v>6178</v>
      </c>
      <c r="T676" s="63" t="s">
        <v>6178</v>
      </c>
      <c r="U676" s="63" t="s">
        <v>6178</v>
      </c>
      <c r="V676" s="63" t="s">
        <v>6178</v>
      </c>
    </row>
    <row r="677" spans="2:22" ht="15" customHeight="1" x14ac:dyDescent="0.5">
      <c r="B677" s="58">
        <v>674</v>
      </c>
      <c r="C677" s="58">
        <v>525516</v>
      </c>
      <c r="D677" s="59">
        <v>850005872290</v>
      </c>
      <c r="E677" s="58" t="s">
        <v>3252</v>
      </c>
      <c r="F677" s="58" t="s">
        <v>3263</v>
      </c>
      <c r="G677" s="58">
        <v>8</v>
      </c>
      <c r="H677" s="58">
        <v>14</v>
      </c>
      <c r="I677" s="77" t="s">
        <v>177</v>
      </c>
      <c r="J677" s="58" t="s">
        <v>1848</v>
      </c>
      <c r="K677" s="58" t="s">
        <v>42</v>
      </c>
      <c r="L677" s="58" t="s">
        <v>43</v>
      </c>
      <c r="M677" s="60">
        <v>36.76</v>
      </c>
      <c r="N677" s="38">
        <f t="shared" si="30"/>
        <v>4.5949999999999998</v>
      </c>
      <c r="O677" s="279">
        <f t="shared" si="31"/>
        <v>7.99</v>
      </c>
      <c r="P677" s="268">
        <f t="shared" si="32"/>
        <v>0.42490613266583233</v>
      </c>
      <c r="Q677" s="62"/>
      <c r="R677" s="63" t="s">
        <v>6179</v>
      </c>
      <c r="S677" s="266" t="s">
        <v>6179</v>
      </c>
      <c r="T677" s="63" t="s">
        <v>6179</v>
      </c>
      <c r="U677" s="63" t="s">
        <v>6178</v>
      </c>
      <c r="V677" s="63" t="s">
        <v>6178</v>
      </c>
    </row>
    <row r="678" spans="2:22" ht="15" customHeight="1" x14ac:dyDescent="0.5">
      <c r="B678" s="58">
        <v>675</v>
      </c>
      <c r="C678" s="58">
        <v>723806</v>
      </c>
      <c r="D678" s="59">
        <v>734027905023</v>
      </c>
      <c r="E678" s="58" t="s">
        <v>3714</v>
      </c>
      <c r="F678" s="58" t="s">
        <v>4513</v>
      </c>
      <c r="G678" s="58">
        <v>12</v>
      </c>
      <c r="H678" s="58">
        <v>3</v>
      </c>
      <c r="I678" s="77" t="s">
        <v>177</v>
      </c>
      <c r="J678" s="58" t="s">
        <v>91</v>
      </c>
      <c r="K678" s="58" t="s">
        <v>14</v>
      </c>
      <c r="L678" s="58" t="s">
        <v>6119</v>
      </c>
      <c r="M678" s="60">
        <v>30.1</v>
      </c>
      <c r="N678" s="38">
        <f t="shared" si="30"/>
        <v>2.5083333333333333</v>
      </c>
      <c r="O678" s="279">
        <f t="shared" si="31"/>
        <v>4.49</v>
      </c>
      <c r="P678" s="268">
        <f t="shared" si="32"/>
        <v>0.44135115070527098</v>
      </c>
      <c r="Q678" s="62"/>
      <c r="R678" s="63" t="s">
        <v>6179</v>
      </c>
      <c r="S678" s="266" t="s">
        <v>6179</v>
      </c>
      <c r="T678" s="63" t="s">
        <v>6178</v>
      </c>
      <c r="U678" s="63" t="s">
        <v>6178</v>
      </c>
      <c r="V678" s="63" t="s">
        <v>6178</v>
      </c>
    </row>
    <row r="679" spans="2:22" ht="15" customHeight="1" x14ac:dyDescent="0.5">
      <c r="B679" s="58">
        <v>676</v>
      </c>
      <c r="C679" s="58">
        <v>784509</v>
      </c>
      <c r="D679" s="59">
        <v>810291001026</v>
      </c>
      <c r="E679" s="58" t="s">
        <v>5377</v>
      </c>
      <c r="F679" s="58" t="s">
        <v>5380</v>
      </c>
      <c r="G679" s="58">
        <v>12</v>
      </c>
      <c r="H679" s="58">
        <v>7</v>
      </c>
      <c r="I679" s="77" t="s">
        <v>177</v>
      </c>
      <c r="J679" s="58" t="s">
        <v>13</v>
      </c>
      <c r="K679" s="58" t="s">
        <v>14</v>
      </c>
      <c r="L679" s="58" t="s">
        <v>6119</v>
      </c>
      <c r="M679" s="60">
        <v>48</v>
      </c>
      <c r="N679" s="38">
        <f t="shared" si="30"/>
        <v>4</v>
      </c>
      <c r="O679" s="279">
        <f t="shared" si="31"/>
        <v>6.99</v>
      </c>
      <c r="P679" s="268">
        <f t="shared" si="32"/>
        <v>0.42775393419170243</v>
      </c>
      <c r="Q679" s="62"/>
      <c r="R679" s="63" t="s">
        <v>6179</v>
      </c>
      <c r="S679" s="266" t="s">
        <v>6179</v>
      </c>
      <c r="T679" s="63" t="s">
        <v>6179</v>
      </c>
      <c r="U679" s="63" t="s">
        <v>6178</v>
      </c>
      <c r="V679" s="63" t="s">
        <v>6178</v>
      </c>
    </row>
    <row r="680" spans="2:22" ht="15" customHeight="1" x14ac:dyDescent="0.5">
      <c r="B680" s="58">
        <v>677</v>
      </c>
      <c r="C680" s="58">
        <v>268112</v>
      </c>
      <c r="D680" s="59">
        <v>860008452627</v>
      </c>
      <c r="E680" s="58" t="s">
        <v>1797</v>
      </c>
      <c r="F680" s="58" t="s">
        <v>1800</v>
      </c>
      <c r="G680" s="58">
        <v>12</v>
      </c>
      <c r="H680" s="58">
        <v>16</v>
      </c>
      <c r="I680" s="73" t="s">
        <v>5487</v>
      </c>
      <c r="J680" s="58" t="s">
        <v>464</v>
      </c>
      <c r="K680" s="58" t="s">
        <v>14</v>
      </c>
      <c r="L680" s="58" t="s">
        <v>6119</v>
      </c>
      <c r="M680" s="60">
        <v>26.7</v>
      </c>
      <c r="N680" s="38">
        <f t="shared" si="30"/>
        <v>2.2250000000000001</v>
      </c>
      <c r="O680" s="279">
        <f t="shared" si="31"/>
        <v>3.99</v>
      </c>
      <c r="P680" s="268">
        <f t="shared" si="32"/>
        <v>0.44235588972431078</v>
      </c>
      <c r="Q680" s="62"/>
      <c r="R680" s="63" t="s">
        <v>6179</v>
      </c>
      <c r="S680" s="266" t="s">
        <v>6179</v>
      </c>
      <c r="T680" s="63" t="s">
        <v>6179</v>
      </c>
      <c r="U680" s="63" t="s">
        <v>6178</v>
      </c>
      <c r="V680" s="63" t="s">
        <v>6179</v>
      </c>
    </row>
    <row r="681" spans="2:22" ht="15" customHeight="1" x14ac:dyDescent="0.5">
      <c r="B681" s="58">
        <v>678</v>
      </c>
      <c r="C681" s="58">
        <v>497103</v>
      </c>
      <c r="D681" s="59">
        <v>851107003070</v>
      </c>
      <c r="E681" s="58" t="s">
        <v>1704</v>
      </c>
      <c r="F681" s="58" t="s">
        <v>2703</v>
      </c>
      <c r="G681" s="58">
        <v>12</v>
      </c>
      <c r="H681" s="58">
        <v>14</v>
      </c>
      <c r="I681" s="77" t="s">
        <v>177</v>
      </c>
      <c r="J681" s="58" t="s">
        <v>1997</v>
      </c>
      <c r="K681" s="58" t="s">
        <v>1770</v>
      </c>
      <c r="L681" s="58" t="s">
        <v>1564</v>
      </c>
      <c r="M681" s="60">
        <v>22.6</v>
      </c>
      <c r="N681" s="38">
        <f t="shared" si="30"/>
        <v>1.8833333333333335</v>
      </c>
      <c r="O681" s="279">
        <f t="shared" si="31"/>
        <v>3.49</v>
      </c>
      <c r="P681" s="268">
        <f t="shared" si="32"/>
        <v>0.46036294173829989</v>
      </c>
      <c r="Q681" s="62"/>
      <c r="R681" s="63" t="s">
        <v>6178</v>
      </c>
      <c r="S681" s="266" t="s">
        <v>6179</v>
      </c>
      <c r="T681" s="63" t="s">
        <v>6179</v>
      </c>
      <c r="U681" s="63" t="s">
        <v>6178</v>
      </c>
      <c r="V681" s="63" t="s">
        <v>6179</v>
      </c>
    </row>
    <row r="682" spans="2:22" ht="15" customHeight="1" x14ac:dyDescent="0.5">
      <c r="B682" s="58">
        <v>679</v>
      </c>
      <c r="C682" s="58">
        <v>322202</v>
      </c>
      <c r="D682" s="59">
        <v>837152002626</v>
      </c>
      <c r="E682" s="58" t="s">
        <v>2122</v>
      </c>
      <c r="F682" s="58" t="s">
        <v>2128</v>
      </c>
      <c r="G682" s="58">
        <v>6</v>
      </c>
      <c r="H682" s="58">
        <v>32</v>
      </c>
      <c r="I682" s="77" t="s">
        <v>177</v>
      </c>
      <c r="J682" s="58" t="s">
        <v>1911</v>
      </c>
      <c r="K682" s="58" t="s">
        <v>1770</v>
      </c>
      <c r="L682" s="58" t="s">
        <v>1564</v>
      </c>
      <c r="M682" s="60">
        <v>19.899999999999999</v>
      </c>
      <c r="N682" s="38">
        <f t="shared" si="30"/>
        <v>3.3166666666666664</v>
      </c>
      <c r="O682" s="279">
        <f t="shared" si="31"/>
        <v>5.99</v>
      </c>
      <c r="P682" s="268">
        <f t="shared" si="32"/>
        <v>0.44629938786867007</v>
      </c>
      <c r="Q682" s="62"/>
      <c r="R682" s="76" t="s">
        <v>6178</v>
      </c>
      <c r="S682" s="318" t="s">
        <v>6178</v>
      </c>
      <c r="T682" s="76" t="s">
        <v>6178</v>
      </c>
      <c r="U682" s="76" t="s">
        <v>6178</v>
      </c>
      <c r="V682" s="76" t="s">
        <v>6178</v>
      </c>
    </row>
    <row r="683" spans="2:22" ht="15" customHeight="1" x14ac:dyDescent="0.5">
      <c r="B683" s="58">
        <v>680</v>
      </c>
      <c r="C683" s="58">
        <v>328109</v>
      </c>
      <c r="D683" s="59">
        <v>852823006055</v>
      </c>
      <c r="E683" s="58" t="s">
        <v>2151</v>
      </c>
      <c r="F683" s="58" t="s">
        <v>2163</v>
      </c>
      <c r="G683" s="58">
        <v>8</v>
      </c>
      <c r="H683" s="58">
        <v>3.2</v>
      </c>
      <c r="I683" s="77" t="s">
        <v>177</v>
      </c>
      <c r="J683" s="58" t="s">
        <v>1873</v>
      </c>
      <c r="K683" s="58" t="s">
        <v>1770</v>
      </c>
      <c r="L683" s="58" t="s">
        <v>1564</v>
      </c>
      <c r="M683" s="60">
        <v>17.82</v>
      </c>
      <c r="N683" s="38">
        <f t="shared" si="30"/>
        <v>2.2275</v>
      </c>
      <c r="O683" s="279">
        <f t="shared" si="31"/>
        <v>3.99</v>
      </c>
      <c r="P683" s="268">
        <f t="shared" si="32"/>
        <v>0.44172932330827069</v>
      </c>
      <c r="Q683" s="62"/>
      <c r="R683" s="63" t="s">
        <v>6179</v>
      </c>
      <c r="S683" s="266" t="s">
        <v>6179</v>
      </c>
      <c r="T683" s="63" t="s">
        <v>6178</v>
      </c>
      <c r="U683" s="63" t="s">
        <v>6178</v>
      </c>
      <c r="V683" s="63" t="s">
        <v>6178</v>
      </c>
    </row>
    <row r="684" spans="2:22" ht="15" customHeight="1" x14ac:dyDescent="0.5">
      <c r="B684" s="58">
        <v>681</v>
      </c>
      <c r="C684" s="58">
        <v>730410</v>
      </c>
      <c r="D684" s="59">
        <v>73214008377</v>
      </c>
      <c r="E684" s="58" t="s">
        <v>4624</v>
      </c>
      <c r="F684" s="58" t="s">
        <v>4634</v>
      </c>
      <c r="G684" s="58">
        <v>6</v>
      </c>
      <c r="H684" s="58">
        <v>12</v>
      </c>
      <c r="I684" s="77" t="s">
        <v>177</v>
      </c>
      <c r="J684" s="58" t="s">
        <v>124</v>
      </c>
      <c r="K684" s="58" t="s">
        <v>14</v>
      </c>
      <c r="L684" s="58" t="s">
        <v>6119</v>
      </c>
      <c r="M684" s="60">
        <v>14.3</v>
      </c>
      <c r="N684" s="38">
        <f t="shared" si="30"/>
        <v>2.3833333333333333</v>
      </c>
      <c r="O684" s="279">
        <f t="shared" si="31"/>
        <v>3.99</v>
      </c>
      <c r="P684" s="268">
        <f t="shared" si="32"/>
        <v>0.40267335004177113</v>
      </c>
      <c r="Q684" s="62"/>
      <c r="R684" s="63" t="s">
        <v>6179</v>
      </c>
      <c r="S684" s="266" t="s">
        <v>6179</v>
      </c>
      <c r="T684" s="63" t="s">
        <v>6178</v>
      </c>
      <c r="U684" s="63" t="s">
        <v>6178</v>
      </c>
      <c r="V684" s="63" t="s">
        <v>6178</v>
      </c>
    </row>
    <row r="685" spans="2:22" ht="15" customHeight="1" x14ac:dyDescent="0.5">
      <c r="B685" s="58">
        <v>682</v>
      </c>
      <c r="C685" s="58">
        <v>101422</v>
      </c>
      <c r="D685" s="59">
        <v>808124124417</v>
      </c>
      <c r="E685" s="58" t="s">
        <v>348</v>
      </c>
      <c r="F685" s="58" t="s">
        <v>372</v>
      </c>
      <c r="G685" s="58">
        <v>6</v>
      </c>
      <c r="H685" s="58">
        <v>16</v>
      </c>
      <c r="I685" s="77" t="s">
        <v>177</v>
      </c>
      <c r="J685" s="58" t="s">
        <v>328</v>
      </c>
      <c r="K685" s="58" t="s">
        <v>14</v>
      </c>
      <c r="L685" s="58" t="s">
        <v>6119</v>
      </c>
      <c r="M685" s="60">
        <v>23.3</v>
      </c>
      <c r="N685" s="38">
        <f t="shared" si="30"/>
        <v>3.8833333333333333</v>
      </c>
      <c r="O685" s="279">
        <f t="shared" si="31"/>
        <v>6.49</v>
      </c>
      <c r="P685" s="268">
        <f t="shared" si="32"/>
        <v>0.40164355418592707</v>
      </c>
      <c r="Q685" s="62"/>
      <c r="R685" s="63" t="s">
        <v>6179</v>
      </c>
      <c r="S685" s="266" t="s">
        <v>6179</v>
      </c>
      <c r="T685" s="63" t="s">
        <v>6178</v>
      </c>
      <c r="U685" s="63" t="s">
        <v>6178</v>
      </c>
      <c r="V685" s="63" t="s">
        <v>6178</v>
      </c>
    </row>
    <row r="686" spans="2:22" ht="15" customHeight="1" x14ac:dyDescent="0.5">
      <c r="B686" s="58">
        <v>683</v>
      </c>
      <c r="C686" s="58">
        <v>600047</v>
      </c>
      <c r="D686" s="59">
        <v>20176380317</v>
      </c>
      <c r="E686" s="58" t="s">
        <v>3554</v>
      </c>
      <c r="F686" s="58" t="s">
        <v>3556</v>
      </c>
      <c r="G686" s="58">
        <v>12</v>
      </c>
      <c r="H686" s="58">
        <v>3.7</v>
      </c>
      <c r="I686" s="77" t="s">
        <v>177</v>
      </c>
      <c r="J686" s="58" t="s">
        <v>1208</v>
      </c>
      <c r="K686" s="58" t="s">
        <v>1208</v>
      </c>
      <c r="L686" s="58" t="s">
        <v>6119</v>
      </c>
      <c r="M686" s="60">
        <v>42.5</v>
      </c>
      <c r="N686" s="38">
        <f t="shared" si="30"/>
        <v>3.5416666666666665</v>
      </c>
      <c r="O686" s="279">
        <f t="shared" si="31"/>
        <v>5.99</v>
      </c>
      <c r="P686" s="268">
        <f t="shared" si="32"/>
        <v>0.40873678352810244</v>
      </c>
      <c r="Q686" s="62"/>
      <c r="R686" s="63" t="s">
        <v>6179</v>
      </c>
      <c r="S686" s="266" t="s">
        <v>6178</v>
      </c>
      <c r="T686" s="63" t="s">
        <v>6178</v>
      </c>
      <c r="U686" s="63" t="s">
        <v>6178</v>
      </c>
      <c r="V686" s="63" t="s">
        <v>6178</v>
      </c>
    </row>
    <row r="687" spans="2:22" ht="15" customHeight="1" x14ac:dyDescent="0.5">
      <c r="B687" s="58">
        <v>684</v>
      </c>
      <c r="C687" s="58">
        <v>709306</v>
      </c>
      <c r="D687" s="59">
        <v>94922356796</v>
      </c>
      <c r="E687" s="58" t="s">
        <v>3608</v>
      </c>
      <c r="F687" s="58" t="s">
        <v>4201</v>
      </c>
      <c r="G687" s="58">
        <v>12</v>
      </c>
      <c r="H687" s="58">
        <v>12</v>
      </c>
      <c r="I687" s="77" t="s">
        <v>177</v>
      </c>
      <c r="J687" s="58" t="s">
        <v>209</v>
      </c>
      <c r="K687" s="58" t="s">
        <v>14</v>
      </c>
      <c r="L687" s="58" t="s">
        <v>6119</v>
      </c>
      <c r="M687" s="60">
        <v>83.5</v>
      </c>
      <c r="N687" s="38">
        <f t="shared" si="30"/>
        <v>6.958333333333333</v>
      </c>
      <c r="O687" s="279">
        <f t="shared" si="31"/>
        <v>11.99</v>
      </c>
      <c r="P687" s="268">
        <f t="shared" si="32"/>
        <v>0.41965526827912153</v>
      </c>
      <c r="Q687" s="62"/>
      <c r="R687" s="63" t="s">
        <v>6179</v>
      </c>
      <c r="S687" s="266" t="s">
        <v>6179</v>
      </c>
      <c r="T687" s="63" t="s">
        <v>6178</v>
      </c>
      <c r="U687" s="63" t="s">
        <v>6179</v>
      </c>
      <c r="V687" s="63" t="s">
        <v>6179</v>
      </c>
    </row>
    <row r="688" spans="2:22" ht="15" customHeight="1" x14ac:dyDescent="0.5">
      <c r="B688" s="58">
        <v>685</v>
      </c>
      <c r="C688" s="58">
        <v>100772</v>
      </c>
      <c r="D688" s="59">
        <v>806253030234</v>
      </c>
      <c r="E688" s="58" t="s">
        <v>265</v>
      </c>
      <c r="F688" s="58" t="s">
        <v>268</v>
      </c>
      <c r="G688" s="58">
        <v>12</v>
      </c>
      <c r="H688" s="58">
        <v>3.5</v>
      </c>
      <c r="I688" s="77" t="s">
        <v>177</v>
      </c>
      <c r="J688" s="58" t="s">
        <v>13</v>
      </c>
      <c r="K688" s="58" t="s">
        <v>14</v>
      </c>
      <c r="L688" s="58" t="s">
        <v>6119</v>
      </c>
      <c r="M688" s="60">
        <v>39.5</v>
      </c>
      <c r="N688" s="38">
        <f t="shared" si="30"/>
        <v>3.2916666666666665</v>
      </c>
      <c r="O688" s="279">
        <f t="shared" si="31"/>
        <v>5.49</v>
      </c>
      <c r="P688" s="268">
        <f t="shared" si="32"/>
        <v>0.40042501517911361</v>
      </c>
      <c r="Q688" s="62"/>
      <c r="R688" s="63" t="s">
        <v>6179</v>
      </c>
      <c r="S688" s="266" t="s">
        <v>6179</v>
      </c>
      <c r="T688" s="63" t="s">
        <v>6179</v>
      </c>
      <c r="U688" s="63" t="s">
        <v>6179</v>
      </c>
      <c r="V688" s="63" t="s">
        <v>6179</v>
      </c>
    </row>
    <row r="689" spans="2:22" ht="15" customHeight="1" x14ac:dyDescent="0.5">
      <c r="B689" s="58">
        <v>686</v>
      </c>
      <c r="C689" s="58">
        <v>463113</v>
      </c>
      <c r="D689" s="59">
        <v>850046873065</v>
      </c>
      <c r="E689" s="58" t="s">
        <v>2615</v>
      </c>
      <c r="F689" s="58" t="s">
        <v>2619</v>
      </c>
      <c r="G689" s="58">
        <v>6</v>
      </c>
      <c r="H689" s="58">
        <v>16</v>
      </c>
      <c r="I689" s="73" t="s">
        <v>5487</v>
      </c>
      <c r="J689" s="58" t="s">
        <v>1997</v>
      </c>
      <c r="K689" s="58" t="s">
        <v>1770</v>
      </c>
      <c r="L689" s="58" t="s">
        <v>1564</v>
      </c>
      <c r="M689" s="60">
        <v>18.899999999999999</v>
      </c>
      <c r="N689" s="38">
        <f t="shared" si="30"/>
        <v>3.15</v>
      </c>
      <c r="O689" s="279">
        <f t="shared" si="31"/>
        <v>5.49</v>
      </c>
      <c r="P689" s="268">
        <f t="shared" si="32"/>
        <v>0.42622950819672134</v>
      </c>
      <c r="Q689" s="62"/>
      <c r="R689" s="63" t="s">
        <v>6179</v>
      </c>
      <c r="S689" s="266" t="s">
        <v>6179</v>
      </c>
      <c r="T689" s="63" t="s">
        <v>6179</v>
      </c>
      <c r="U689" s="63" t="s">
        <v>6178</v>
      </c>
      <c r="V689" s="63" t="s">
        <v>6178</v>
      </c>
    </row>
    <row r="690" spans="2:22" ht="15" customHeight="1" x14ac:dyDescent="0.5">
      <c r="B690" s="58">
        <v>687</v>
      </c>
      <c r="C690" s="58">
        <v>373310</v>
      </c>
      <c r="D690" s="59">
        <v>875252009855</v>
      </c>
      <c r="E690" s="58" t="s">
        <v>2356</v>
      </c>
      <c r="F690" s="58" t="s">
        <v>2375</v>
      </c>
      <c r="G690" s="58">
        <v>12</v>
      </c>
      <c r="H690" s="58">
        <v>16</v>
      </c>
      <c r="I690" s="77" t="s">
        <v>177</v>
      </c>
      <c r="J690" s="58" t="s">
        <v>2321</v>
      </c>
      <c r="K690" s="58" t="s">
        <v>1770</v>
      </c>
      <c r="L690" s="58" t="s">
        <v>1564</v>
      </c>
      <c r="M690" s="60">
        <v>27.3</v>
      </c>
      <c r="N690" s="38">
        <f t="shared" si="30"/>
        <v>2.2749999999999999</v>
      </c>
      <c r="O690" s="279">
        <f t="shared" si="31"/>
        <v>3.99</v>
      </c>
      <c r="P690" s="268">
        <f t="shared" si="32"/>
        <v>0.42982456140350883</v>
      </c>
      <c r="Q690" s="62"/>
      <c r="R690" s="63" t="s">
        <v>6178</v>
      </c>
      <c r="S690" s="266" t="s">
        <v>6178</v>
      </c>
      <c r="T690" s="63" t="s">
        <v>6179</v>
      </c>
      <c r="U690" s="63" t="s">
        <v>6178</v>
      </c>
      <c r="V690" s="63" t="s">
        <v>6178</v>
      </c>
    </row>
    <row r="691" spans="2:22" ht="15" customHeight="1" x14ac:dyDescent="0.5">
      <c r="B691" s="58">
        <v>688</v>
      </c>
      <c r="C691" s="58">
        <v>758002</v>
      </c>
      <c r="D691" s="59">
        <v>47834060091</v>
      </c>
      <c r="E691" s="58" t="s">
        <v>5149</v>
      </c>
      <c r="F691" s="58" t="s">
        <v>5150</v>
      </c>
      <c r="G691" s="58">
        <v>6</v>
      </c>
      <c r="H691" s="58">
        <v>10</v>
      </c>
      <c r="I691" s="77" t="s">
        <v>177</v>
      </c>
      <c r="J691" s="58" t="s">
        <v>12</v>
      </c>
      <c r="K691" s="58" t="s">
        <v>14</v>
      </c>
      <c r="L691" s="58" t="s">
        <v>6119</v>
      </c>
      <c r="M691" s="60">
        <v>20</v>
      </c>
      <c r="N691" s="38">
        <f t="shared" si="30"/>
        <v>3.3333333333333335</v>
      </c>
      <c r="O691" s="279">
        <f t="shared" si="31"/>
        <v>5.99</v>
      </c>
      <c r="P691" s="268">
        <f t="shared" si="32"/>
        <v>0.44351697273233165</v>
      </c>
      <c r="Q691" s="62"/>
      <c r="R691" s="63" t="s">
        <v>6179</v>
      </c>
      <c r="S691" s="266" t="s">
        <v>6179</v>
      </c>
      <c r="T691" s="63" t="s">
        <v>6178</v>
      </c>
      <c r="U691" s="63" t="s">
        <v>6178</v>
      </c>
      <c r="V691" s="63" t="s">
        <v>6178</v>
      </c>
    </row>
    <row r="692" spans="2:22" ht="15" customHeight="1" x14ac:dyDescent="0.5">
      <c r="B692" s="58">
        <v>689</v>
      </c>
      <c r="C692" s="58">
        <v>100111</v>
      </c>
      <c r="D692" s="59">
        <v>860005692729</v>
      </c>
      <c r="E692" s="58" t="s">
        <v>50</v>
      </c>
      <c r="F692" s="58" t="s">
        <v>54</v>
      </c>
      <c r="G692" s="58">
        <v>6</v>
      </c>
      <c r="H692" s="58">
        <v>8</v>
      </c>
      <c r="I692" s="77" t="s">
        <v>177</v>
      </c>
      <c r="J692" s="58" t="s">
        <v>12</v>
      </c>
      <c r="K692" s="58" t="s">
        <v>14</v>
      </c>
      <c r="L692" s="58" t="s">
        <v>6119</v>
      </c>
      <c r="M692" s="60">
        <v>25.2</v>
      </c>
      <c r="N692" s="38">
        <f t="shared" si="30"/>
        <v>4.2</v>
      </c>
      <c r="O692" s="279">
        <f t="shared" si="31"/>
        <v>6.99</v>
      </c>
      <c r="P692" s="268">
        <f t="shared" si="32"/>
        <v>0.39914163090128757</v>
      </c>
      <c r="Q692" s="62"/>
      <c r="R692" s="63" t="s">
        <v>6179</v>
      </c>
      <c r="S692" s="266" t="s">
        <v>6179</v>
      </c>
      <c r="T692" s="63" t="s">
        <v>6179</v>
      </c>
      <c r="U692" s="63" t="s">
        <v>6179</v>
      </c>
      <c r="V692" s="63" t="s">
        <v>6179</v>
      </c>
    </row>
    <row r="693" spans="2:22" ht="15" customHeight="1" x14ac:dyDescent="0.5">
      <c r="B693" s="58">
        <v>690</v>
      </c>
      <c r="C693" s="58">
        <v>443103</v>
      </c>
      <c r="D693" s="59">
        <v>851220003629</v>
      </c>
      <c r="E693" s="58" t="s">
        <v>1769</v>
      </c>
      <c r="F693" s="58" t="s">
        <v>2541</v>
      </c>
      <c r="G693" s="58">
        <v>12</v>
      </c>
      <c r="H693" s="58">
        <v>10</v>
      </c>
      <c r="I693" s="73" t="s">
        <v>5487</v>
      </c>
      <c r="J693" s="58" t="s">
        <v>743</v>
      </c>
      <c r="K693" s="58" t="s">
        <v>1770</v>
      </c>
      <c r="L693" s="58" t="s">
        <v>1564</v>
      </c>
      <c r="M693" s="60">
        <v>25.37</v>
      </c>
      <c r="N693" s="38">
        <f t="shared" si="30"/>
        <v>2.1141666666666667</v>
      </c>
      <c r="O693" s="279">
        <f t="shared" si="31"/>
        <v>3.99</v>
      </c>
      <c r="P693" s="268">
        <f t="shared" si="32"/>
        <v>0.47013366750208857</v>
      </c>
      <c r="Q693" s="62"/>
      <c r="R693" s="63" t="s">
        <v>6179</v>
      </c>
      <c r="S693" s="266" t="s">
        <v>6179</v>
      </c>
      <c r="T693" s="63" t="s">
        <v>6179</v>
      </c>
      <c r="U693" s="63" t="s">
        <v>6178</v>
      </c>
      <c r="V693" s="63" t="s">
        <v>6178</v>
      </c>
    </row>
    <row r="694" spans="2:22" ht="15" customHeight="1" x14ac:dyDescent="0.5">
      <c r="B694" s="58">
        <v>691</v>
      </c>
      <c r="C694" s="58">
        <v>797504</v>
      </c>
      <c r="D694" s="59">
        <v>891552002037</v>
      </c>
      <c r="E694" s="58" t="s">
        <v>5452</v>
      </c>
      <c r="F694" s="58" t="s">
        <v>5456</v>
      </c>
      <c r="G694" s="58">
        <v>12</v>
      </c>
      <c r="H694" s="58">
        <v>7</v>
      </c>
      <c r="I694" s="77" t="s">
        <v>177</v>
      </c>
      <c r="J694" s="58" t="s">
        <v>9</v>
      </c>
      <c r="K694" s="58" t="s">
        <v>14</v>
      </c>
      <c r="L694" s="58" t="s">
        <v>6119</v>
      </c>
      <c r="M694" s="60">
        <v>36.6</v>
      </c>
      <c r="N694" s="38">
        <f t="shared" si="30"/>
        <v>3.0500000000000003</v>
      </c>
      <c r="O694" s="279">
        <f t="shared" si="31"/>
        <v>5.49</v>
      </c>
      <c r="P694" s="268">
        <f t="shared" si="32"/>
        <v>0.44444444444444442</v>
      </c>
      <c r="Q694" s="62"/>
      <c r="R694" s="63" t="s">
        <v>6179</v>
      </c>
      <c r="S694" s="266" t="s">
        <v>6178</v>
      </c>
      <c r="T694" s="63" t="s">
        <v>6179</v>
      </c>
      <c r="U694" s="63" t="s">
        <v>6179</v>
      </c>
      <c r="V694" s="63" t="s">
        <v>6178</v>
      </c>
    </row>
    <row r="695" spans="2:22" ht="15" customHeight="1" x14ac:dyDescent="0.5">
      <c r="B695" s="58">
        <v>692</v>
      </c>
      <c r="C695" s="58">
        <v>101416</v>
      </c>
      <c r="D695" s="59">
        <v>808124174238</v>
      </c>
      <c r="E695" s="58" t="s">
        <v>348</v>
      </c>
      <c r="F695" s="58" t="s">
        <v>367</v>
      </c>
      <c r="G695" s="58">
        <v>6</v>
      </c>
      <c r="H695" s="58">
        <v>16</v>
      </c>
      <c r="I695" s="77" t="s">
        <v>177</v>
      </c>
      <c r="J695" s="58" t="s">
        <v>328</v>
      </c>
      <c r="K695" s="58" t="s">
        <v>14</v>
      </c>
      <c r="L695" s="58" t="s">
        <v>6119</v>
      </c>
      <c r="M695" s="60">
        <v>23.3</v>
      </c>
      <c r="N695" s="38">
        <f t="shared" si="30"/>
        <v>3.8833333333333333</v>
      </c>
      <c r="O695" s="279">
        <f t="shared" si="31"/>
        <v>6.49</v>
      </c>
      <c r="P695" s="268">
        <f t="shared" si="32"/>
        <v>0.40164355418592707</v>
      </c>
      <c r="Q695" s="62"/>
      <c r="R695" s="76" t="s">
        <v>6178</v>
      </c>
      <c r="S695" s="318" t="s">
        <v>6178</v>
      </c>
      <c r="T695" s="76" t="s">
        <v>6178</v>
      </c>
      <c r="U695" s="76" t="s">
        <v>6178</v>
      </c>
      <c r="V695" s="76" t="s">
        <v>6178</v>
      </c>
    </row>
    <row r="696" spans="2:22" ht="15" customHeight="1" x14ac:dyDescent="0.5">
      <c r="B696" s="58">
        <v>693</v>
      </c>
      <c r="C696" s="58">
        <v>760003</v>
      </c>
      <c r="D696" s="59">
        <v>867760000134</v>
      </c>
      <c r="E696" s="58" t="s">
        <v>5190</v>
      </c>
      <c r="F696" s="58" t="s">
        <v>5192</v>
      </c>
      <c r="G696" s="58">
        <v>12</v>
      </c>
      <c r="H696" s="58">
        <v>750</v>
      </c>
      <c r="I696" s="58" t="s">
        <v>5580</v>
      </c>
      <c r="J696" s="58" t="s">
        <v>515</v>
      </c>
      <c r="K696" s="58" t="s">
        <v>14</v>
      </c>
      <c r="L696" s="58" t="s">
        <v>6119</v>
      </c>
      <c r="M696" s="60">
        <v>62.6</v>
      </c>
      <c r="N696" s="38">
        <f t="shared" si="30"/>
        <v>5.2166666666666668</v>
      </c>
      <c r="O696" s="279">
        <f t="shared" si="31"/>
        <v>8.99</v>
      </c>
      <c r="P696" s="268">
        <f t="shared" si="32"/>
        <v>0.41972562106043754</v>
      </c>
      <c r="Q696" s="62"/>
      <c r="R696" s="63" t="s">
        <v>6179</v>
      </c>
      <c r="S696" s="266" t="s">
        <v>6179</v>
      </c>
      <c r="T696" s="63" t="s">
        <v>6179</v>
      </c>
      <c r="U696" s="63" t="s">
        <v>6178</v>
      </c>
      <c r="V696" s="63" t="s">
        <v>6178</v>
      </c>
    </row>
    <row r="697" spans="2:22" ht="15" customHeight="1" x14ac:dyDescent="0.5">
      <c r="B697" s="58">
        <v>694</v>
      </c>
      <c r="C697" s="58">
        <v>450601</v>
      </c>
      <c r="D697" s="59">
        <v>762357000651</v>
      </c>
      <c r="E697" s="58" t="s">
        <v>2550</v>
      </c>
      <c r="F697" s="58" t="s">
        <v>2579</v>
      </c>
      <c r="G697" s="58">
        <v>6</v>
      </c>
      <c r="H697" s="58">
        <v>44</v>
      </c>
      <c r="I697" s="77" t="s">
        <v>177</v>
      </c>
      <c r="J697" s="58" t="s">
        <v>2321</v>
      </c>
      <c r="K697" s="58" t="s">
        <v>1770</v>
      </c>
      <c r="L697" s="58" t="s">
        <v>1564</v>
      </c>
      <c r="M697" s="60">
        <v>47.5</v>
      </c>
      <c r="N697" s="38">
        <f t="shared" si="30"/>
        <v>7.916666666666667</v>
      </c>
      <c r="O697" s="279">
        <f t="shared" si="31"/>
        <v>13.49</v>
      </c>
      <c r="P697" s="268">
        <f t="shared" si="32"/>
        <v>0.41314553990610325</v>
      </c>
      <c r="Q697" s="62"/>
      <c r="R697" s="63" t="s">
        <v>6179</v>
      </c>
      <c r="S697" s="266" t="s">
        <v>6178</v>
      </c>
      <c r="T697" s="63" t="s">
        <v>6178</v>
      </c>
      <c r="U697" s="63" t="s">
        <v>6178</v>
      </c>
      <c r="V697" s="63" t="s">
        <v>6178</v>
      </c>
    </row>
    <row r="698" spans="2:22" ht="15" customHeight="1" x14ac:dyDescent="0.5">
      <c r="B698" s="58">
        <v>695</v>
      </c>
      <c r="C698" s="58">
        <v>500110</v>
      </c>
      <c r="D698" s="59">
        <v>860008249289</v>
      </c>
      <c r="E698" s="58" t="s">
        <v>2737</v>
      </c>
      <c r="F698" s="58" t="s">
        <v>2744</v>
      </c>
      <c r="G698" s="58">
        <v>8</v>
      </c>
      <c r="H698" s="58">
        <v>14</v>
      </c>
      <c r="I698" s="77" t="s">
        <v>177</v>
      </c>
      <c r="J698" s="58" t="s">
        <v>1848</v>
      </c>
      <c r="K698" s="58" t="s">
        <v>42</v>
      </c>
      <c r="L698" s="58" t="s">
        <v>43</v>
      </c>
      <c r="M698" s="60">
        <v>39.6</v>
      </c>
      <c r="N698" s="38">
        <f t="shared" si="30"/>
        <v>4.95</v>
      </c>
      <c r="O698" s="279">
        <f t="shared" si="31"/>
        <v>8.49</v>
      </c>
      <c r="P698" s="268">
        <f t="shared" si="32"/>
        <v>0.41696113074204949</v>
      </c>
      <c r="Q698" s="62"/>
      <c r="R698" s="63" t="s">
        <v>6179</v>
      </c>
      <c r="S698" s="266" t="s">
        <v>6179</v>
      </c>
      <c r="T698" s="63" t="s">
        <v>6179</v>
      </c>
      <c r="U698" s="63" t="s">
        <v>6178</v>
      </c>
      <c r="V698" s="63" t="s">
        <v>6178</v>
      </c>
    </row>
    <row r="699" spans="2:22" ht="15" customHeight="1" x14ac:dyDescent="0.5">
      <c r="B699" s="58">
        <v>696</v>
      </c>
      <c r="C699" s="58">
        <v>286101</v>
      </c>
      <c r="D699" s="59">
        <v>5060557310071</v>
      </c>
      <c r="E699" s="58" t="s">
        <v>1832</v>
      </c>
      <c r="F699" s="58" t="s">
        <v>1833</v>
      </c>
      <c r="G699" s="58">
        <v>12</v>
      </c>
      <c r="H699" s="58">
        <v>12</v>
      </c>
      <c r="I699" s="73" t="s">
        <v>5487</v>
      </c>
      <c r="J699" s="58" t="s">
        <v>515</v>
      </c>
      <c r="K699" s="58" t="s">
        <v>14</v>
      </c>
      <c r="L699" s="58" t="s">
        <v>6119</v>
      </c>
      <c r="M699" s="60">
        <v>19</v>
      </c>
      <c r="N699" s="38">
        <f t="shared" si="30"/>
        <v>1.5833333333333333</v>
      </c>
      <c r="O699" s="279">
        <f t="shared" si="31"/>
        <v>2.99</v>
      </c>
      <c r="P699" s="268">
        <f t="shared" si="32"/>
        <v>0.47045707915273138</v>
      </c>
      <c r="Q699" s="62"/>
      <c r="R699" s="63" t="s">
        <v>6179</v>
      </c>
      <c r="S699" s="266" t="s">
        <v>6179</v>
      </c>
      <c r="T699" s="63" t="s">
        <v>6179</v>
      </c>
      <c r="U699" s="63" t="s">
        <v>6179</v>
      </c>
      <c r="V699" s="63" t="s">
        <v>6178</v>
      </c>
    </row>
    <row r="700" spans="2:22" ht="15" customHeight="1" x14ac:dyDescent="0.5">
      <c r="B700" s="58">
        <v>697</v>
      </c>
      <c r="C700" s="58">
        <v>300173</v>
      </c>
      <c r="D700" s="59">
        <v>892654002086</v>
      </c>
      <c r="E700" s="58" t="s">
        <v>1874</v>
      </c>
      <c r="F700" s="58" t="s">
        <v>1880</v>
      </c>
      <c r="G700" s="58">
        <v>6</v>
      </c>
      <c r="H700" s="58">
        <v>8</v>
      </c>
      <c r="I700" s="77" t="s">
        <v>177</v>
      </c>
      <c r="J700" s="58" t="s">
        <v>1187</v>
      </c>
      <c r="K700" s="58" t="s">
        <v>1770</v>
      </c>
      <c r="L700" s="58" t="s">
        <v>1564</v>
      </c>
      <c r="M700" s="60">
        <v>20.7</v>
      </c>
      <c r="N700" s="38">
        <f t="shared" si="30"/>
        <v>3.4499999999999997</v>
      </c>
      <c r="O700" s="279">
        <f t="shared" si="31"/>
        <v>5.99</v>
      </c>
      <c r="P700" s="268">
        <f t="shared" si="32"/>
        <v>0.42404006677796335</v>
      </c>
      <c r="Q700" s="62"/>
      <c r="R700" s="63" t="s">
        <v>6178</v>
      </c>
      <c r="S700" s="266" t="s">
        <v>6179</v>
      </c>
      <c r="T700" s="63" t="s">
        <v>6179</v>
      </c>
      <c r="U700" s="63" t="s">
        <v>6178</v>
      </c>
      <c r="V700" s="63" t="s">
        <v>6178</v>
      </c>
    </row>
    <row r="701" spans="2:22" ht="15" customHeight="1" x14ac:dyDescent="0.5">
      <c r="B701" s="58">
        <v>698</v>
      </c>
      <c r="C701" s="58">
        <v>372115</v>
      </c>
      <c r="D701" s="59">
        <v>812813024018</v>
      </c>
      <c r="E701" s="58" t="s">
        <v>2319</v>
      </c>
      <c r="F701" s="58" t="s">
        <v>2332</v>
      </c>
      <c r="G701" s="58">
        <v>4</v>
      </c>
      <c r="H701" s="58">
        <v>128</v>
      </c>
      <c r="I701" s="73" t="s">
        <v>5487</v>
      </c>
      <c r="J701" s="58" t="s">
        <v>1911</v>
      </c>
      <c r="K701" s="58" t="s">
        <v>1770</v>
      </c>
      <c r="L701" s="58" t="s">
        <v>1564</v>
      </c>
      <c r="M701" s="60">
        <v>24.1</v>
      </c>
      <c r="N701" s="38">
        <f t="shared" si="30"/>
        <v>6.0250000000000004</v>
      </c>
      <c r="O701" s="279">
        <f t="shared" si="31"/>
        <v>10.49</v>
      </c>
      <c r="P701" s="268">
        <f t="shared" si="32"/>
        <v>0.42564346997140129</v>
      </c>
      <c r="Q701" s="62"/>
      <c r="R701" s="63" t="s">
        <v>6178</v>
      </c>
      <c r="S701" s="266" t="s">
        <v>6178</v>
      </c>
      <c r="T701" s="63" t="s">
        <v>6179</v>
      </c>
      <c r="U701" s="63" t="s">
        <v>6178</v>
      </c>
      <c r="V701" s="63" t="s">
        <v>6178</v>
      </c>
    </row>
    <row r="702" spans="2:22" ht="15" customHeight="1" x14ac:dyDescent="0.5">
      <c r="B702" s="58">
        <v>699</v>
      </c>
      <c r="C702" s="58">
        <v>258111</v>
      </c>
      <c r="D702" s="59">
        <v>743234001602</v>
      </c>
      <c r="E702" s="58" t="s">
        <v>1737</v>
      </c>
      <c r="F702" s="58" t="s">
        <v>1748</v>
      </c>
      <c r="G702" s="58">
        <v>12</v>
      </c>
      <c r="H702" s="58">
        <v>20</v>
      </c>
      <c r="I702" s="73" t="s">
        <v>5487</v>
      </c>
      <c r="J702" s="58" t="s">
        <v>534</v>
      </c>
      <c r="K702" s="58" t="s">
        <v>14</v>
      </c>
      <c r="L702" s="58" t="s">
        <v>6119</v>
      </c>
      <c r="M702" s="60">
        <v>20</v>
      </c>
      <c r="N702" s="38">
        <f t="shared" si="30"/>
        <v>1.6666666666666667</v>
      </c>
      <c r="O702" s="279">
        <f t="shared" si="31"/>
        <v>2.99</v>
      </c>
      <c r="P702" s="268">
        <f t="shared" si="32"/>
        <v>0.44258639910813824</v>
      </c>
      <c r="Q702" s="62"/>
      <c r="R702" s="63" t="s">
        <v>6179</v>
      </c>
      <c r="S702" s="266" t="s">
        <v>6178</v>
      </c>
      <c r="T702" s="63" t="s">
        <v>6179</v>
      </c>
      <c r="U702" s="63" t="s">
        <v>6178</v>
      </c>
      <c r="V702" s="63" t="s">
        <v>6178</v>
      </c>
    </row>
    <row r="703" spans="2:22" ht="15" customHeight="1" x14ac:dyDescent="0.5">
      <c r="B703" s="58">
        <v>700</v>
      </c>
      <c r="C703" s="58">
        <v>225303</v>
      </c>
      <c r="D703" s="59">
        <v>850003797281</v>
      </c>
      <c r="E703" s="58" t="s">
        <v>1693</v>
      </c>
      <c r="F703" s="58" t="s">
        <v>1703</v>
      </c>
      <c r="G703" s="58">
        <v>12</v>
      </c>
      <c r="H703" s="58">
        <v>16</v>
      </c>
      <c r="I703" s="77" t="s">
        <v>177</v>
      </c>
      <c r="J703" s="58" t="s">
        <v>534</v>
      </c>
      <c r="K703" s="58" t="s">
        <v>14</v>
      </c>
      <c r="L703" s="58" t="s">
        <v>6119</v>
      </c>
      <c r="M703" s="60">
        <v>22.78</v>
      </c>
      <c r="N703" s="38">
        <f t="shared" si="30"/>
        <v>1.8983333333333334</v>
      </c>
      <c r="O703" s="279">
        <f t="shared" si="31"/>
        <v>3.49</v>
      </c>
      <c r="P703" s="268">
        <f t="shared" si="32"/>
        <v>0.45606494746895893</v>
      </c>
      <c r="Q703" s="62"/>
      <c r="R703" s="63" t="s">
        <v>6179</v>
      </c>
      <c r="S703" s="266" t="s">
        <v>6179</v>
      </c>
      <c r="T703" s="63" t="s">
        <v>6179</v>
      </c>
      <c r="U703" s="63" t="s">
        <v>6178</v>
      </c>
      <c r="V703" s="63" t="s">
        <v>6178</v>
      </c>
    </row>
    <row r="704" spans="2:22" ht="15" customHeight="1" x14ac:dyDescent="0.5">
      <c r="B704" s="58">
        <v>701</v>
      </c>
      <c r="C704" s="58">
        <v>721811</v>
      </c>
      <c r="D704" s="59">
        <v>845172000195</v>
      </c>
      <c r="E704" s="58" t="s">
        <v>4472</v>
      </c>
      <c r="F704" s="58" t="s">
        <v>4475</v>
      </c>
      <c r="G704" s="58">
        <v>6</v>
      </c>
      <c r="H704" s="58">
        <v>5.2</v>
      </c>
      <c r="I704" s="77" t="s">
        <v>177</v>
      </c>
      <c r="J704" s="58" t="s">
        <v>12</v>
      </c>
      <c r="K704" s="58" t="s">
        <v>14</v>
      </c>
      <c r="L704" s="58" t="s">
        <v>6119</v>
      </c>
      <c r="M704" s="60">
        <v>19.600000000000001</v>
      </c>
      <c r="N704" s="38">
        <f t="shared" si="30"/>
        <v>3.2666666666666671</v>
      </c>
      <c r="O704" s="279">
        <f t="shared" si="31"/>
        <v>5.49</v>
      </c>
      <c r="P704" s="268">
        <f t="shared" si="32"/>
        <v>0.40497874924104427</v>
      </c>
      <c r="Q704" s="62"/>
      <c r="R704" s="63" t="s">
        <v>6179</v>
      </c>
      <c r="S704" s="266" t="s">
        <v>6178</v>
      </c>
      <c r="T704" s="63" t="s">
        <v>6178</v>
      </c>
      <c r="U704" s="63" t="s">
        <v>6178</v>
      </c>
      <c r="V704" s="63" t="s">
        <v>6178</v>
      </c>
    </row>
    <row r="705" spans="2:22" ht="15" customHeight="1" x14ac:dyDescent="0.5">
      <c r="B705" s="58">
        <v>702</v>
      </c>
      <c r="C705" s="58">
        <v>754505</v>
      </c>
      <c r="D705" s="59">
        <v>41224182202</v>
      </c>
      <c r="E705" s="58" t="s">
        <v>4048</v>
      </c>
      <c r="F705" s="58" t="s">
        <v>5093</v>
      </c>
      <c r="G705" s="58">
        <v>25</v>
      </c>
      <c r="H705" s="58">
        <v>2</v>
      </c>
      <c r="I705" s="77" t="s">
        <v>177</v>
      </c>
      <c r="J705" s="58" t="s">
        <v>331</v>
      </c>
      <c r="K705" s="58" t="s">
        <v>14</v>
      </c>
      <c r="L705" s="58" t="s">
        <v>6119</v>
      </c>
      <c r="M705" s="60">
        <v>62.34</v>
      </c>
      <c r="N705" s="38">
        <f t="shared" si="30"/>
        <v>2.4936000000000003</v>
      </c>
      <c r="O705" s="279">
        <f t="shared" si="31"/>
        <v>4.49</v>
      </c>
      <c r="P705" s="268">
        <f t="shared" si="32"/>
        <v>0.44463251670378617</v>
      </c>
      <c r="Q705" s="62"/>
      <c r="R705" s="63" t="s">
        <v>6179</v>
      </c>
      <c r="S705" s="266" t="s">
        <v>6179</v>
      </c>
      <c r="T705" s="63" t="s">
        <v>6179</v>
      </c>
      <c r="U705" s="63" t="s">
        <v>6178</v>
      </c>
      <c r="V705" s="63" t="s">
        <v>6178</v>
      </c>
    </row>
    <row r="706" spans="2:22" ht="15" customHeight="1" x14ac:dyDescent="0.5">
      <c r="B706" s="58">
        <v>703</v>
      </c>
      <c r="C706" s="58">
        <v>746406</v>
      </c>
      <c r="D706" s="59">
        <v>634039300055</v>
      </c>
      <c r="E706" s="58" t="s">
        <v>4953</v>
      </c>
      <c r="F706" s="58" t="s">
        <v>4958</v>
      </c>
      <c r="G706" s="58">
        <v>6</v>
      </c>
      <c r="H706" s="58">
        <v>10.1</v>
      </c>
      <c r="I706" s="77" t="s">
        <v>177</v>
      </c>
      <c r="J706" s="58" t="s">
        <v>280</v>
      </c>
      <c r="K706" s="58" t="s">
        <v>14</v>
      </c>
      <c r="L706" s="58" t="s">
        <v>6119</v>
      </c>
      <c r="M706" s="60">
        <v>35.700000000000003</v>
      </c>
      <c r="N706" s="38">
        <f t="shared" si="30"/>
        <v>5.95</v>
      </c>
      <c r="O706" s="279">
        <f t="shared" si="31"/>
        <v>9.99</v>
      </c>
      <c r="P706" s="268">
        <f t="shared" si="32"/>
        <v>0.40440440440440439</v>
      </c>
      <c r="Q706" s="62"/>
      <c r="R706" s="63" t="s">
        <v>6179</v>
      </c>
      <c r="S706" s="266" t="s">
        <v>6179</v>
      </c>
      <c r="T706" s="63" t="s">
        <v>6178</v>
      </c>
      <c r="U706" s="63" t="s">
        <v>6178</v>
      </c>
      <c r="V706" s="63" t="s">
        <v>6178</v>
      </c>
    </row>
    <row r="707" spans="2:22" ht="15" customHeight="1" x14ac:dyDescent="0.5">
      <c r="B707" s="58">
        <v>704</v>
      </c>
      <c r="C707" s="58">
        <v>460001</v>
      </c>
      <c r="D707" s="59">
        <v>850043750079</v>
      </c>
      <c r="E707" s="58" t="s">
        <v>1768</v>
      </c>
      <c r="F707" s="58" t="s">
        <v>2612</v>
      </c>
      <c r="G707" s="58">
        <v>6</v>
      </c>
      <c r="H707" s="58">
        <v>16</v>
      </c>
      <c r="I707" s="73" t="s">
        <v>5487</v>
      </c>
      <c r="J707" s="58" t="s">
        <v>1997</v>
      </c>
      <c r="K707" s="58" t="s">
        <v>1770</v>
      </c>
      <c r="L707" s="58" t="s">
        <v>1564</v>
      </c>
      <c r="M707" s="60">
        <v>8.6</v>
      </c>
      <c r="N707" s="38">
        <f t="shared" si="30"/>
        <v>1.4333333333333333</v>
      </c>
      <c r="O707" s="279">
        <f t="shared" si="31"/>
        <v>2.4900000000000002</v>
      </c>
      <c r="P707" s="268">
        <f t="shared" si="32"/>
        <v>0.42436412315930394</v>
      </c>
      <c r="Q707" s="62"/>
      <c r="R707" s="63" t="s">
        <v>6179</v>
      </c>
      <c r="S707" s="266" t="s">
        <v>6179</v>
      </c>
      <c r="T707" s="63" t="s">
        <v>6179</v>
      </c>
      <c r="U707" s="63" t="s">
        <v>6179</v>
      </c>
      <c r="V707" s="63" t="s">
        <v>6179</v>
      </c>
    </row>
    <row r="708" spans="2:22" ht="15" customHeight="1" x14ac:dyDescent="0.5">
      <c r="B708" s="58">
        <v>705</v>
      </c>
      <c r="C708" s="58">
        <v>525509</v>
      </c>
      <c r="D708" s="59">
        <v>850005872238</v>
      </c>
      <c r="E708" s="58" t="s">
        <v>3252</v>
      </c>
      <c r="F708" s="58" t="s">
        <v>3260</v>
      </c>
      <c r="G708" s="58">
        <v>8</v>
      </c>
      <c r="H708" s="58">
        <v>14</v>
      </c>
      <c r="I708" s="77" t="s">
        <v>177</v>
      </c>
      <c r="J708" s="58" t="s">
        <v>1848</v>
      </c>
      <c r="K708" s="58" t="s">
        <v>42</v>
      </c>
      <c r="L708" s="58" t="s">
        <v>43</v>
      </c>
      <c r="M708" s="60">
        <v>36.76</v>
      </c>
      <c r="N708" s="38">
        <f t="shared" ref="N708:N771" si="33">M708/G708</f>
        <v>4.5949999999999998</v>
      </c>
      <c r="O708" s="279">
        <f t="shared" ref="O708:O771" si="34">IF(CEILING(N708/0.6,1)-0.51&gt;=N708/0.6,CEILING(N708/0.6,1)-0.51,CEILING(N708/0.6,1)-0.01)</f>
        <v>7.99</v>
      </c>
      <c r="P708" s="268">
        <f t="shared" ref="P708:P771" si="35">(O708-N708)/O708</f>
        <v>0.42490613266583233</v>
      </c>
      <c r="Q708" s="62"/>
      <c r="R708" s="63" t="s">
        <v>6179</v>
      </c>
      <c r="S708" s="266" t="s">
        <v>6179</v>
      </c>
      <c r="T708" s="63" t="s">
        <v>6179</v>
      </c>
      <c r="U708" s="63" t="s">
        <v>6178</v>
      </c>
      <c r="V708" s="63" t="s">
        <v>6178</v>
      </c>
    </row>
    <row r="709" spans="2:22" ht="15" customHeight="1" x14ac:dyDescent="0.5">
      <c r="B709" s="58">
        <v>706</v>
      </c>
      <c r="C709" s="58">
        <v>783501</v>
      </c>
      <c r="D709" s="59">
        <v>11210000018</v>
      </c>
      <c r="E709" s="58" t="s">
        <v>5372</v>
      </c>
      <c r="F709" s="58" t="s">
        <v>5373</v>
      </c>
      <c r="G709" s="58">
        <v>24</v>
      </c>
      <c r="H709" s="58">
        <v>2</v>
      </c>
      <c r="I709" s="77" t="s">
        <v>177</v>
      </c>
      <c r="J709" s="58" t="s">
        <v>53</v>
      </c>
      <c r="K709" s="58" t="s">
        <v>14</v>
      </c>
      <c r="L709" s="58" t="s">
        <v>6119</v>
      </c>
      <c r="M709" s="60">
        <v>39.090000000000003</v>
      </c>
      <c r="N709" s="38">
        <f t="shared" si="33"/>
        <v>1.6287500000000001</v>
      </c>
      <c r="O709" s="279">
        <f t="shared" si="34"/>
        <v>2.99</v>
      </c>
      <c r="P709" s="268">
        <f t="shared" si="35"/>
        <v>0.4552675585284281</v>
      </c>
      <c r="Q709" s="62"/>
      <c r="R709" s="63" t="s">
        <v>6179</v>
      </c>
      <c r="S709" s="266" t="s">
        <v>6178</v>
      </c>
      <c r="T709" s="63" t="s">
        <v>6179</v>
      </c>
      <c r="U709" s="63" t="s">
        <v>6178</v>
      </c>
      <c r="V709" s="63" t="s">
        <v>6178</v>
      </c>
    </row>
    <row r="710" spans="2:22" ht="15" customHeight="1" x14ac:dyDescent="0.5">
      <c r="B710" s="58">
        <v>707</v>
      </c>
      <c r="C710" s="58">
        <v>200205</v>
      </c>
      <c r="D710" s="59">
        <v>860002260938</v>
      </c>
      <c r="E710" s="58" t="s">
        <v>1620</v>
      </c>
      <c r="F710" s="58" t="s">
        <v>1621</v>
      </c>
      <c r="G710" s="58">
        <v>12</v>
      </c>
      <c r="H710" s="58">
        <v>12</v>
      </c>
      <c r="I710" s="77" t="s">
        <v>177</v>
      </c>
      <c r="J710" s="58" t="s">
        <v>472</v>
      </c>
      <c r="K710" s="58" t="s">
        <v>14</v>
      </c>
      <c r="L710" s="58" t="s">
        <v>6119</v>
      </c>
      <c r="M710" s="60">
        <v>14.49</v>
      </c>
      <c r="N710" s="38">
        <f t="shared" si="33"/>
        <v>1.2075</v>
      </c>
      <c r="O710" s="279">
        <f t="shared" si="34"/>
        <v>2.4900000000000002</v>
      </c>
      <c r="P710" s="268">
        <f t="shared" si="35"/>
        <v>0.5150602409638555</v>
      </c>
      <c r="Q710" s="62"/>
      <c r="R710" s="63" t="s">
        <v>6179</v>
      </c>
      <c r="S710" s="266" t="s">
        <v>6179</v>
      </c>
      <c r="T710" s="63" t="s">
        <v>6179</v>
      </c>
      <c r="U710" s="63" t="s">
        <v>6179</v>
      </c>
      <c r="V710" s="63" t="s">
        <v>6179</v>
      </c>
    </row>
    <row r="711" spans="2:22" ht="15" customHeight="1" x14ac:dyDescent="0.5">
      <c r="B711" s="58">
        <v>708</v>
      </c>
      <c r="C711" s="58">
        <v>600232</v>
      </c>
      <c r="D711" s="59">
        <v>40345000051</v>
      </c>
      <c r="E711" s="58" t="s">
        <v>3580</v>
      </c>
      <c r="F711" s="58" t="s">
        <v>3583</v>
      </c>
      <c r="G711" s="58">
        <v>6</v>
      </c>
      <c r="H711" s="58">
        <v>22</v>
      </c>
      <c r="I711" s="77" t="s">
        <v>177</v>
      </c>
      <c r="J711" s="58" t="s">
        <v>5581</v>
      </c>
      <c r="K711" s="58" t="s">
        <v>1208</v>
      </c>
      <c r="L711" s="58" t="s">
        <v>43</v>
      </c>
      <c r="M711" s="60">
        <v>25.8</v>
      </c>
      <c r="N711" s="38">
        <f t="shared" si="33"/>
        <v>4.3</v>
      </c>
      <c r="O711" s="279">
        <f t="shared" si="34"/>
        <v>7.49</v>
      </c>
      <c r="P711" s="268">
        <f t="shared" si="35"/>
        <v>0.42590120160213624</v>
      </c>
      <c r="Q711" s="62"/>
      <c r="R711" s="63" t="s">
        <v>6178</v>
      </c>
      <c r="S711" s="266" t="s">
        <v>6179</v>
      </c>
      <c r="T711" s="63" t="s">
        <v>6179</v>
      </c>
      <c r="U711" s="63" t="s">
        <v>6178</v>
      </c>
      <c r="V711" s="63" t="s">
        <v>6178</v>
      </c>
    </row>
    <row r="712" spans="2:22" ht="15" customHeight="1" x14ac:dyDescent="0.5">
      <c r="B712" s="58">
        <v>709</v>
      </c>
      <c r="C712" s="58">
        <v>500221</v>
      </c>
      <c r="D712" s="59">
        <v>850040793062</v>
      </c>
      <c r="E712" s="58" t="s">
        <v>2788</v>
      </c>
      <c r="F712" s="58" t="s">
        <v>2789</v>
      </c>
      <c r="G712" s="58">
        <v>6</v>
      </c>
      <c r="H712" s="58">
        <v>3.6</v>
      </c>
      <c r="I712" s="73" t="s">
        <v>5487</v>
      </c>
      <c r="J712" s="58" t="s">
        <v>2790</v>
      </c>
      <c r="K712" s="58" t="s">
        <v>42</v>
      </c>
      <c r="L712" s="58" t="s">
        <v>43</v>
      </c>
      <c r="M712" s="60">
        <v>34.299999999999997</v>
      </c>
      <c r="N712" s="38">
        <f t="shared" si="33"/>
        <v>5.7166666666666659</v>
      </c>
      <c r="O712" s="279">
        <f t="shared" si="34"/>
        <v>9.99</v>
      </c>
      <c r="P712" s="268">
        <f t="shared" si="35"/>
        <v>0.42776109442776117</v>
      </c>
      <c r="Q712" s="62"/>
      <c r="R712" s="63" t="s">
        <v>6179</v>
      </c>
      <c r="S712" s="266" t="s">
        <v>6179</v>
      </c>
      <c r="T712" s="63" t="s">
        <v>6179</v>
      </c>
      <c r="U712" s="63" t="s">
        <v>6178</v>
      </c>
      <c r="V712" s="63" t="s">
        <v>6178</v>
      </c>
    </row>
    <row r="713" spans="2:22" ht="15" customHeight="1" x14ac:dyDescent="0.5">
      <c r="B713" s="58">
        <v>710</v>
      </c>
      <c r="C713" s="58">
        <v>100251</v>
      </c>
      <c r="D713" s="59">
        <v>858782005313</v>
      </c>
      <c r="E713" s="58" t="s">
        <v>118</v>
      </c>
      <c r="F713" s="58" t="s">
        <v>121</v>
      </c>
      <c r="G713" s="58">
        <v>6</v>
      </c>
      <c r="H713" s="58">
        <v>16</v>
      </c>
      <c r="I713" s="77" t="s">
        <v>177</v>
      </c>
      <c r="J713" s="58" t="s">
        <v>120</v>
      </c>
      <c r="K713" s="58" t="s">
        <v>14</v>
      </c>
      <c r="L713" s="58" t="s">
        <v>6119</v>
      </c>
      <c r="M713" s="60">
        <v>20.9</v>
      </c>
      <c r="N713" s="38">
        <f t="shared" si="33"/>
        <v>3.4833333333333329</v>
      </c>
      <c r="O713" s="279">
        <f t="shared" si="34"/>
        <v>5.99</v>
      </c>
      <c r="P713" s="268">
        <f t="shared" si="35"/>
        <v>0.41847523650528667</v>
      </c>
      <c r="Q713" s="62"/>
      <c r="R713" s="63" t="s">
        <v>6178</v>
      </c>
      <c r="S713" s="266" t="s">
        <v>6179</v>
      </c>
      <c r="T713" s="63" t="s">
        <v>6179</v>
      </c>
      <c r="U713" s="63" t="s">
        <v>6178</v>
      </c>
      <c r="V713" s="63" t="s">
        <v>6178</v>
      </c>
    </row>
    <row r="714" spans="2:22" ht="15" customHeight="1" x14ac:dyDescent="0.5">
      <c r="B714" s="58">
        <v>711</v>
      </c>
      <c r="C714" s="58">
        <v>100743</v>
      </c>
      <c r="D714" s="59">
        <v>857053004550</v>
      </c>
      <c r="E714" s="58" t="s">
        <v>247</v>
      </c>
      <c r="F714" s="58" t="s">
        <v>251</v>
      </c>
      <c r="G714" s="58">
        <v>12</v>
      </c>
      <c r="H714" s="58">
        <v>10</v>
      </c>
      <c r="I714" s="77" t="s">
        <v>177</v>
      </c>
      <c r="J714" s="58" t="s">
        <v>209</v>
      </c>
      <c r="K714" s="58" t="s">
        <v>14</v>
      </c>
      <c r="L714" s="58" t="s">
        <v>6119</v>
      </c>
      <c r="M714" s="60">
        <v>66.7</v>
      </c>
      <c r="N714" s="38">
        <f t="shared" si="33"/>
        <v>5.5583333333333336</v>
      </c>
      <c r="O714" s="279">
        <f t="shared" si="34"/>
        <v>9.49</v>
      </c>
      <c r="P714" s="268">
        <f t="shared" si="35"/>
        <v>0.41429574991218826</v>
      </c>
      <c r="Q714" s="62"/>
      <c r="R714" s="63" t="s">
        <v>6179</v>
      </c>
      <c r="S714" s="266" t="s">
        <v>6179</v>
      </c>
      <c r="T714" s="63" t="s">
        <v>6179</v>
      </c>
      <c r="U714" s="63" t="s">
        <v>6178</v>
      </c>
      <c r="V714" s="63" t="s">
        <v>6178</v>
      </c>
    </row>
    <row r="715" spans="2:22" ht="15" customHeight="1" x14ac:dyDescent="0.5">
      <c r="B715" s="58">
        <v>712</v>
      </c>
      <c r="C715" s="58">
        <v>266107</v>
      </c>
      <c r="D715" s="59">
        <v>840269200151</v>
      </c>
      <c r="E715" s="58" t="s">
        <v>1790</v>
      </c>
      <c r="F715" s="58" t="s">
        <v>5756</v>
      </c>
      <c r="G715" s="58">
        <v>12</v>
      </c>
      <c r="H715" s="58">
        <v>12</v>
      </c>
      <c r="I715" s="77" t="s">
        <v>177</v>
      </c>
      <c r="J715" s="58" t="s">
        <v>472</v>
      </c>
      <c r="K715" s="58" t="s">
        <v>14</v>
      </c>
      <c r="L715" s="58" t="s">
        <v>6119</v>
      </c>
      <c r="M715" s="60">
        <v>17.09</v>
      </c>
      <c r="N715" s="38">
        <f t="shared" si="33"/>
        <v>1.4241666666666666</v>
      </c>
      <c r="O715" s="279">
        <f t="shared" si="34"/>
        <v>2.4900000000000002</v>
      </c>
      <c r="P715" s="268">
        <f t="shared" si="35"/>
        <v>0.42804551539491309</v>
      </c>
      <c r="Q715" s="62"/>
      <c r="R715" s="63" t="s">
        <v>6179</v>
      </c>
      <c r="S715" s="266" t="s">
        <v>6179</v>
      </c>
      <c r="T715" s="63" t="s">
        <v>6179</v>
      </c>
      <c r="U715" s="63" t="s">
        <v>6178</v>
      </c>
      <c r="V715" s="63" t="s">
        <v>6179</v>
      </c>
    </row>
    <row r="716" spans="2:22" ht="15" customHeight="1" x14ac:dyDescent="0.5">
      <c r="B716" s="58">
        <v>713</v>
      </c>
      <c r="C716" s="58">
        <v>266206</v>
      </c>
      <c r="D716" s="59">
        <v>840269200298</v>
      </c>
      <c r="E716" s="58" t="s">
        <v>1790</v>
      </c>
      <c r="F716" s="58" t="s">
        <v>1796</v>
      </c>
      <c r="G716" s="58">
        <v>4</v>
      </c>
      <c r="H716" s="58">
        <v>12</v>
      </c>
      <c r="I716" s="73" t="s">
        <v>5487</v>
      </c>
      <c r="J716" s="58" t="s">
        <v>472</v>
      </c>
      <c r="K716" s="58" t="s">
        <v>14</v>
      </c>
      <c r="L716" s="58" t="s">
        <v>6119</v>
      </c>
      <c r="M716" s="60">
        <v>25.4</v>
      </c>
      <c r="N716" s="38">
        <f t="shared" si="33"/>
        <v>6.35</v>
      </c>
      <c r="O716" s="279">
        <f t="shared" si="34"/>
        <v>10.99</v>
      </c>
      <c r="P716" s="268">
        <f t="shared" si="35"/>
        <v>0.42220200181983625</v>
      </c>
      <c r="Q716" s="62"/>
      <c r="R716" s="63" t="s">
        <v>6179</v>
      </c>
      <c r="S716" s="266" t="s">
        <v>6178</v>
      </c>
      <c r="T716" s="63" t="s">
        <v>6178</v>
      </c>
      <c r="U716" s="63" t="s">
        <v>6178</v>
      </c>
      <c r="V716" s="63" t="s">
        <v>6178</v>
      </c>
    </row>
    <row r="717" spans="2:22" ht="15" customHeight="1" x14ac:dyDescent="0.5">
      <c r="B717" s="58">
        <v>714</v>
      </c>
      <c r="C717" s="58">
        <v>600090</v>
      </c>
      <c r="D717" s="59">
        <v>855780006007</v>
      </c>
      <c r="E717" s="58" t="s">
        <v>3573</v>
      </c>
      <c r="F717" s="58" t="s">
        <v>3574</v>
      </c>
      <c r="G717" s="58">
        <v>12</v>
      </c>
      <c r="H717" s="58">
        <v>3</v>
      </c>
      <c r="I717" s="77" t="s">
        <v>177</v>
      </c>
      <c r="J717" s="58" t="s">
        <v>1208</v>
      </c>
      <c r="K717" s="58" t="s">
        <v>1208</v>
      </c>
      <c r="L717" s="58" t="s">
        <v>43</v>
      </c>
      <c r="M717" s="60">
        <v>28.1</v>
      </c>
      <c r="N717" s="38">
        <f t="shared" si="33"/>
        <v>2.3416666666666668</v>
      </c>
      <c r="O717" s="279">
        <f t="shared" si="34"/>
        <v>3.99</v>
      </c>
      <c r="P717" s="268">
        <f t="shared" si="35"/>
        <v>0.41311612364243944</v>
      </c>
      <c r="Q717" s="62"/>
      <c r="R717" s="63" t="s">
        <v>6179</v>
      </c>
      <c r="S717" s="266" t="s">
        <v>6178</v>
      </c>
      <c r="T717" s="63" t="s">
        <v>6179</v>
      </c>
      <c r="U717" s="63" t="s">
        <v>6178</v>
      </c>
      <c r="V717" s="63" t="s">
        <v>6178</v>
      </c>
    </row>
    <row r="718" spans="2:22" ht="15" customHeight="1" x14ac:dyDescent="0.5">
      <c r="B718" s="58">
        <v>715</v>
      </c>
      <c r="C718" s="58">
        <v>450305</v>
      </c>
      <c r="D718" s="59">
        <v>762357122483</v>
      </c>
      <c r="E718" s="58" t="s">
        <v>2550</v>
      </c>
      <c r="F718" s="58" t="s">
        <v>2573</v>
      </c>
      <c r="G718" s="58">
        <v>6</v>
      </c>
      <c r="H718" s="58">
        <v>15.2</v>
      </c>
      <c r="I718" s="73" t="s">
        <v>5487</v>
      </c>
      <c r="J718" s="58" t="s">
        <v>2321</v>
      </c>
      <c r="K718" s="58" t="s">
        <v>1770</v>
      </c>
      <c r="L718" s="58" t="s">
        <v>1564</v>
      </c>
      <c r="M718" s="60">
        <v>41.9</v>
      </c>
      <c r="N718" s="38">
        <f t="shared" si="33"/>
        <v>6.9833333333333334</v>
      </c>
      <c r="O718" s="279">
        <f t="shared" si="34"/>
        <v>11.99</v>
      </c>
      <c r="P718" s="268">
        <f t="shared" si="35"/>
        <v>0.41757019738671114</v>
      </c>
      <c r="Q718" s="62"/>
      <c r="R718" s="63" t="s">
        <v>6179</v>
      </c>
      <c r="S718" s="266" t="s">
        <v>6178</v>
      </c>
      <c r="T718" s="63" t="s">
        <v>6178</v>
      </c>
      <c r="U718" s="63" t="s">
        <v>6178</v>
      </c>
      <c r="V718" s="63" t="s">
        <v>6178</v>
      </c>
    </row>
    <row r="719" spans="2:22" ht="15" customHeight="1" x14ac:dyDescent="0.5">
      <c r="B719" s="58">
        <v>716</v>
      </c>
      <c r="C719" s="58">
        <v>100744</v>
      </c>
      <c r="D719" s="59">
        <v>857053004420</v>
      </c>
      <c r="E719" s="58" t="s">
        <v>247</v>
      </c>
      <c r="F719" s="58" t="s">
        <v>252</v>
      </c>
      <c r="G719" s="58">
        <v>12</v>
      </c>
      <c r="H719" s="58">
        <v>10</v>
      </c>
      <c r="I719" s="77" t="s">
        <v>177</v>
      </c>
      <c r="J719" s="58" t="s">
        <v>209</v>
      </c>
      <c r="K719" s="58" t="s">
        <v>14</v>
      </c>
      <c r="L719" s="58" t="s">
        <v>6119</v>
      </c>
      <c r="M719" s="60">
        <v>66.7</v>
      </c>
      <c r="N719" s="38">
        <f t="shared" si="33"/>
        <v>5.5583333333333336</v>
      </c>
      <c r="O719" s="279">
        <f t="shared" si="34"/>
        <v>9.49</v>
      </c>
      <c r="P719" s="268">
        <f t="shared" si="35"/>
        <v>0.41429574991218826</v>
      </c>
      <c r="Q719" s="62"/>
      <c r="R719" s="63" t="s">
        <v>6179</v>
      </c>
      <c r="S719" s="266" t="s">
        <v>6179</v>
      </c>
      <c r="T719" s="63" t="s">
        <v>6179</v>
      </c>
      <c r="U719" s="63" t="s">
        <v>6178</v>
      </c>
      <c r="V719" s="63" t="s">
        <v>6178</v>
      </c>
    </row>
    <row r="720" spans="2:22" ht="15" customHeight="1" x14ac:dyDescent="0.5">
      <c r="B720" s="58">
        <v>717</v>
      </c>
      <c r="C720" s="58">
        <v>720111</v>
      </c>
      <c r="D720" s="59">
        <v>815893000019</v>
      </c>
      <c r="E720" s="58" t="s">
        <v>4444</v>
      </c>
      <c r="F720" s="58" t="s">
        <v>4445</v>
      </c>
      <c r="G720" s="58">
        <v>6</v>
      </c>
      <c r="H720" s="58">
        <v>4</v>
      </c>
      <c r="I720" s="77" t="s">
        <v>177</v>
      </c>
      <c r="J720" s="58" t="s">
        <v>18</v>
      </c>
      <c r="K720" s="58" t="s">
        <v>14</v>
      </c>
      <c r="L720" s="58" t="s">
        <v>6119</v>
      </c>
      <c r="M720" s="60">
        <v>31.8</v>
      </c>
      <c r="N720" s="38">
        <f t="shared" si="33"/>
        <v>5.3</v>
      </c>
      <c r="O720" s="279">
        <f t="shared" si="34"/>
        <v>8.99</v>
      </c>
      <c r="P720" s="268">
        <f t="shared" si="35"/>
        <v>0.41045606229143494</v>
      </c>
      <c r="Q720" s="62"/>
      <c r="R720" s="63" t="s">
        <v>6178</v>
      </c>
      <c r="S720" s="266" t="s">
        <v>6179</v>
      </c>
      <c r="T720" s="63" t="s">
        <v>6179</v>
      </c>
      <c r="U720" s="63" t="s">
        <v>6178</v>
      </c>
      <c r="V720" s="63" t="s">
        <v>6178</v>
      </c>
    </row>
    <row r="721" spans="2:22" ht="15" customHeight="1" x14ac:dyDescent="0.5">
      <c r="B721" s="58">
        <v>718</v>
      </c>
      <c r="C721" s="58">
        <v>500183</v>
      </c>
      <c r="D721" s="59">
        <v>850042382172</v>
      </c>
      <c r="E721" s="58" t="s">
        <v>50</v>
      </c>
      <c r="F721" s="58" t="s">
        <v>2775</v>
      </c>
      <c r="G721" s="58">
        <v>6</v>
      </c>
      <c r="H721" s="58">
        <v>9.5</v>
      </c>
      <c r="I721" s="77" t="s">
        <v>177</v>
      </c>
      <c r="J721" s="58" t="s">
        <v>1891</v>
      </c>
      <c r="K721" s="58" t="s">
        <v>42</v>
      </c>
      <c r="L721" s="58" t="s">
        <v>43</v>
      </c>
      <c r="M721" s="60">
        <v>31.6</v>
      </c>
      <c r="N721" s="38">
        <f t="shared" si="33"/>
        <v>5.2666666666666666</v>
      </c>
      <c r="O721" s="279">
        <f t="shared" si="34"/>
        <v>8.99</v>
      </c>
      <c r="P721" s="268">
        <f t="shared" si="35"/>
        <v>0.41416388579903601</v>
      </c>
      <c r="Q721" s="62"/>
      <c r="R721" s="63" t="s">
        <v>6179</v>
      </c>
      <c r="S721" s="266" t="s">
        <v>6179</v>
      </c>
      <c r="T721" s="63" t="s">
        <v>6178</v>
      </c>
      <c r="U721" s="63" t="s">
        <v>6178</v>
      </c>
      <c r="V721" s="63" t="s">
        <v>6179</v>
      </c>
    </row>
    <row r="722" spans="2:22" ht="15" customHeight="1" x14ac:dyDescent="0.5">
      <c r="B722" s="58">
        <v>719</v>
      </c>
      <c r="C722" s="58">
        <v>525526</v>
      </c>
      <c r="D722" s="59">
        <v>850005872948</v>
      </c>
      <c r="E722" s="58" t="s">
        <v>3252</v>
      </c>
      <c r="F722" s="58" t="s">
        <v>3269</v>
      </c>
      <c r="G722" s="58">
        <v>8</v>
      </c>
      <c r="H722" s="58">
        <v>14</v>
      </c>
      <c r="I722" s="77" t="s">
        <v>177</v>
      </c>
      <c r="J722" s="58" t="s">
        <v>1848</v>
      </c>
      <c r="K722" s="58" t="s">
        <v>42</v>
      </c>
      <c r="L722" s="58" t="s">
        <v>43</v>
      </c>
      <c r="M722" s="60">
        <v>36.76</v>
      </c>
      <c r="N722" s="38">
        <f t="shared" si="33"/>
        <v>4.5949999999999998</v>
      </c>
      <c r="O722" s="279">
        <f t="shared" si="34"/>
        <v>7.99</v>
      </c>
      <c r="P722" s="268">
        <f t="shared" si="35"/>
        <v>0.42490613266583233</v>
      </c>
      <c r="Q722" s="62"/>
      <c r="R722" s="63" t="s">
        <v>6179</v>
      </c>
      <c r="S722" s="266" t="s">
        <v>6179</v>
      </c>
      <c r="T722" s="63" t="s">
        <v>6179</v>
      </c>
      <c r="U722" s="63" t="s">
        <v>6178</v>
      </c>
      <c r="V722" s="63" t="s">
        <v>6178</v>
      </c>
    </row>
    <row r="723" spans="2:22" ht="15" customHeight="1" x14ac:dyDescent="0.5">
      <c r="B723" s="58">
        <v>720</v>
      </c>
      <c r="C723" s="58">
        <v>116303</v>
      </c>
      <c r="D723" s="59">
        <v>850019791235</v>
      </c>
      <c r="E723" s="58" t="s">
        <v>986</v>
      </c>
      <c r="F723" s="58" t="s">
        <v>990</v>
      </c>
      <c r="G723" s="58">
        <v>6</v>
      </c>
      <c r="H723" s="58">
        <v>2.5</v>
      </c>
      <c r="I723" s="77" t="s">
        <v>177</v>
      </c>
      <c r="J723" s="58" t="s">
        <v>27</v>
      </c>
      <c r="K723" s="58" t="s">
        <v>14</v>
      </c>
      <c r="L723" s="58" t="s">
        <v>6119</v>
      </c>
      <c r="M723" s="60">
        <v>24.9</v>
      </c>
      <c r="N723" s="38">
        <f t="shared" si="33"/>
        <v>4.1499999999999995</v>
      </c>
      <c r="O723" s="279">
        <f t="shared" si="34"/>
        <v>6.99</v>
      </c>
      <c r="P723" s="268">
        <f t="shared" si="35"/>
        <v>0.40629470672389134</v>
      </c>
      <c r="Q723" s="62"/>
      <c r="R723" s="63" t="s">
        <v>6179</v>
      </c>
      <c r="S723" s="266" t="s">
        <v>6179</v>
      </c>
      <c r="T723" s="63" t="s">
        <v>6179</v>
      </c>
      <c r="U723" s="63" t="s">
        <v>6179</v>
      </c>
      <c r="V723" s="63" t="s">
        <v>6179</v>
      </c>
    </row>
    <row r="724" spans="2:22" ht="15" customHeight="1" x14ac:dyDescent="0.5">
      <c r="B724" s="58">
        <v>721</v>
      </c>
      <c r="C724" s="58">
        <v>300170</v>
      </c>
      <c r="D724" s="59">
        <v>892654002482</v>
      </c>
      <c r="E724" s="58" t="s">
        <v>1874</v>
      </c>
      <c r="F724" s="58" t="s">
        <v>1877</v>
      </c>
      <c r="G724" s="58">
        <v>6</v>
      </c>
      <c r="H724" s="58">
        <v>8</v>
      </c>
      <c r="I724" s="77" t="s">
        <v>177</v>
      </c>
      <c r="J724" s="58" t="s">
        <v>1187</v>
      </c>
      <c r="K724" s="58" t="s">
        <v>1770</v>
      </c>
      <c r="L724" s="58" t="s">
        <v>1564</v>
      </c>
      <c r="M724" s="60">
        <v>20.7</v>
      </c>
      <c r="N724" s="38">
        <f t="shared" si="33"/>
        <v>3.4499999999999997</v>
      </c>
      <c r="O724" s="279">
        <f t="shared" si="34"/>
        <v>5.99</v>
      </c>
      <c r="P724" s="268">
        <f t="shared" si="35"/>
        <v>0.42404006677796335</v>
      </c>
      <c r="Q724" s="62"/>
      <c r="R724" s="63" t="s">
        <v>6178</v>
      </c>
      <c r="S724" s="266" t="s">
        <v>6179</v>
      </c>
      <c r="T724" s="63" t="s">
        <v>6179</v>
      </c>
      <c r="U724" s="63" t="s">
        <v>6178</v>
      </c>
      <c r="V724" s="63" t="s">
        <v>6178</v>
      </c>
    </row>
    <row r="725" spans="2:22" ht="15" customHeight="1" x14ac:dyDescent="0.5">
      <c r="B725" s="58">
        <v>722</v>
      </c>
      <c r="C725" s="58">
        <v>778102</v>
      </c>
      <c r="D725" s="59">
        <v>11152066004</v>
      </c>
      <c r="E725" s="58" t="s">
        <v>5363</v>
      </c>
      <c r="F725" s="58" t="s">
        <v>5364</v>
      </c>
      <c r="G725" s="58">
        <v>12</v>
      </c>
      <c r="H725" s="58">
        <v>8</v>
      </c>
      <c r="I725" s="77" t="s">
        <v>177</v>
      </c>
      <c r="J725" s="58" t="s">
        <v>12</v>
      </c>
      <c r="K725" s="58" t="s">
        <v>14</v>
      </c>
      <c r="L725" s="58" t="s">
        <v>6119</v>
      </c>
      <c r="M725" s="60">
        <v>75.95</v>
      </c>
      <c r="N725" s="38">
        <f t="shared" si="33"/>
        <v>6.3291666666666666</v>
      </c>
      <c r="O725" s="279">
        <f t="shared" si="34"/>
        <v>10.99</v>
      </c>
      <c r="P725" s="268">
        <f t="shared" si="35"/>
        <v>0.42409766454352443</v>
      </c>
      <c r="Q725" s="62"/>
      <c r="R725" s="63" t="s">
        <v>6179</v>
      </c>
      <c r="S725" s="266" t="s">
        <v>6179</v>
      </c>
      <c r="T725" s="63" t="s">
        <v>6179</v>
      </c>
      <c r="U725" s="63" t="s">
        <v>6178</v>
      </c>
      <c r="V725" s="63" t="s">
        <v>6178</v>
      </c>
    </row>
    <row r="726" spans="2:22" ht="15" customHeight="1" x14ac:dyDescent="0.5">
      <c r="B726" s="58">
        <v>723</v>
      </c>
      <c r="C726" s="58">
        <v>122101</v>
      </c>
      <c r="D726" s="59">
        <v>689466139686</v>
      </c>
      <c r="E726" s="58" t="s">
        <v>1275</v>
      </c>
      <c r="F726" s="58" t="s">
        <v>1277</v>
      </c>
      <c r="G726" s="58">
        <v>12</v>
      </c>
      <c r="H726" s="58">
        <v>12</v>
      </c>
      <c r="I726" s="77" t="s">
        <v>177</v>
      </c>
      <c r="J726" s="58" t="s">
        <v>209</v>
      </c>
      <c r="K726" s="58" t="s">
        <v>14</v>
      </c>
      <c r="L726" s="58" t="s">
        <v>6119</v>
      </c>
      <c r="M726" s="60">
        <v>94.94</v>
      </c>
      <c r="N726" s="38">
        <f t="shared" si="33"/>
        <v>7.9116666666666662</v>
      </c>
      <c r="O726" s="279">
        <f t="shared" si="34"/>
        <v>13.49</v>
      </c>
      <c r="P726" s="268">
        <f t="shared" si="35"/>
        <v>0.41351618482826791</v>
      </c>
      <c r="Q726" s="62"/>
      <c r="R726" s="63" t="s">
        <v>6179</v>
      </c>
      <c r="S726" s="266" t="s">
        <v>6178</v>
      </c>
      <c r="T726" s="63" t="s">
        <v>6179</v>
      </c>
      <c r="U726" s="63" t="s">
        <v>6178</v>
      </c>
      <c r="V726" s="63" t="s">
        <v>6178</v>
      </c>
    </row>
    <row r="727" spans="2:22" ht="15" customHeight="1" x14ac:dyDescent="0.5">
      <c r="B727" s="58">
        <v>724</v>
      </c>
      <c r="C727" s="58">
        <v>600233</v>
      </c>
      <c r="D727" s="59">
        <v>40345000655</v>
      </c>
      <c r="E727" s="58" t="s">
        <v>3580</v>
      </c>
      <c r="F727" s="58" t="s">
        <v>3584</v>
      </c>
      <c r="G727" s="58">
        <v>6</v>
      </c>
      <c r="H727" s="58">
        <v>22</v>
      </c>
      <c r="I727" s="77" t="s">
        <v>177</v>
      </c>
      <c r="J727" s="58" t="s">
        <v>5581</v>
      </c>
      <c r="K727" s="58" t="s">
        <v>1208</v>
      </c>
      <c r="L727" s="58" t="s">
        <v>43</v>
      </c>
      <c r="M727" s="60">
        <v>25.8</v>
      </c>
      <c r="N727" s="38">
        <f t="shared" si="33"/>
        <v>4.3</v>
      </c>
      <c r="O727" s="279">
        <f t="shared" si="34"/>
        <v>7.49</v>
      </c>
      <c r="P727" s="268">
        <f t="shared" si="35"/>
        <v>0.42590120160213624</v>
      </c>
      <c r="Q727" s="62"/>
      <c r="R727" s="63" t="s">
        <v>6178</v>
      </c>
      <c r="S727" s="266" t="s">
        <v>6179</v>
      </c>
      <c r="T727" s="63" t="s">
        <v>6179</v>
      </c>
      <c r="U727" s="63" t="s">
        <v>6178</v>
      </c>
      <c r="V727" s="63" t="s">
        <v>6178</v>
      </c>
    </row>
    <row r="728" spans="2:22" ht="15" customHeight="1" x14ac:dyDescent="0.5">
      <c r="B728" s="58">
        <v>725</v>
      </c>
      <c r="C728" s="58">
        <v>300020</v>
      </c>
      <c r="D728" s="59">
        <v>784672283625</v>
      </c>
      <c r="E728" s="58" t="s">
        <v>1849</v>
      </c>
      <c r="F728" s="58" t="s">
        <v>1850</v>
      </c>
      <c r="G728" s="58">
        <v>12</v>
      </c>
      <c r="H728" s="58">
        <v>10</v>
      </c>
      <c r="I728" s="77" t="s">
        <v>177</v>
      </c>
      <c r="J728" s="58" t="s">
        <v>1845</v>
      </c>
      <c r="K728" s="58" t="s">
        <v>1770</v>
      </c>
      <c r="L728" s="58" t="s">
        <v>1564</v>
      </c>
      <c r="M728" s="60">
        <v>32</v>
      </c>
      <c r="N728" s="38">
        <f t="shared" si="33"/>
        <v>2.6666666666666665</v>
      </c>
      <c r="O728" s="279">
        <f t="shared" si="34"/>
        <v>4.49</v>
      </c>
      <c r="P728" s="268">
        <f t="shared" si="35"/>
        <v>0.40608760207869343</v>
      </c>
      <c r="Q728" s="62"/>
      <c r="R728" s="76" t="s">
        <v>6178</v>
      </c>
      <c r="S728" s="318" t="s">
        <v>6178</v>
      </c>
      <c r="T728" s="76" t="s">
        <v>6178</v>
      </c>
      <c r="U728" s="76" t="s">
        <v>6178</v>
      </c>
      <c r="V728" s="76" t="s">
        <v>6178</v>
      </c>
    </row>
    <row r="729" spans="2:22" ht="15" customHeight="1" x14ac:dyDescent="0.5">
      <c r="B729" s="58">
        <v>726</v>
      </c>
      <c r="C729" s="58">
        <v>733913</v>
      </c>
      <c r="D729" s="59">
        <v>71524160709</v>
      </c>
      <c r="E729" s="58" t="s">
        <v>4697</v>
      </c>
      <c r="F729" s="58" t="s">
        <v>4701</v>
      </c>
      <c r="G729" s="58">
        <v>12</v>
      </c>
      <c r="H729" s="58">
        <v>7</v>
      </c>
      <c r="I729" s="77" t="s">
        <v>177</v>
      </c>
      <c r="J729" s="58" t="s">
        <v>12</v>
      </c>
      <c r="K729" s="58" t="s">
        <v>14</v>
      </c>
      <c r="L729" s="58" t="s">
        <v>6119</v>
      </c>
      <c r="M729" s="60">
        <v>25.6</v>
      </c>
      <c r="N729" s="38">
        <f t="shared" si="33"/>
        <v>2.1333333333333333</v>
      </c>
      <c r="O729" s="279">
        <f t="shared" si="34"/>
        <v>3.99</v>
      </c>
      <c r="P729" s="268">
        <f t="shared" si="35"/>
        <v>0.46532999164578115</v>
      </c>
      <c r="Q729" s="62"/>
      <c r="R729" s="76" t="s">
        <v>6178</v>
      </c>
      <c r="S729" s="318" t="s">
        <v>6178</v>
      </c>
      <c r="T729" s="76" t="s">
        <v>6178</v>
      </c>
      <c r="U729" s="76" t="s">
        <v>6178</v>
      </c>
      <c r="V729" s="76" t="s">
        <v>6178</v>
      </c>
    </row>
    <row r="730" spans="2:22" ht="15" customHeight="1" x14ac:dyDescent="0.5">
      <c r="B730" s="58">
        <v>727</v>
      </c>
      <c r="C730" s="58">
        <v>736407</v>
      </c>
      <c r="D730" s="59">
        <v>8850539240352</v>
      </c>
      <c r="E730" s="58" t="s">
        <v>4736</v>
      </c>
      <c r="F730" s="58" t="s">
        <v>4743</v>
      </c>
      <c r="G730" s="58">
        <v>12</v>
      </c>
      <c r="H730" s="58">
        <v>4</v>
      </c>
      <c r="I730" s="77" t="s">
        <v>177</v>
      </c>
      <c r="J730" s="58" t="s">
        <v>12</v>
      </c>
      <c r="K730" s="58" t="s">
        <v>14</v>
      </c>
      <c r="L730" s="58" t="s">
        <v>6119</v>
      </c>
      <c r="M730" s="60">
        <v>14.53</v>
      </c>
      <c r="N730" s="38">
        <f t="shared" si="33"/>
        <v>1.2108333333333332</v>
      </c>
      <c r="O730" s="279">
        <f t="shared" si="34"/>
        <v>2.4900000000000002</v>
      </c>
      <c r="P730" s="268">
        <f t="shared" si="35"/>
        <v>0.51372155287817944</v>
      </c>
      <c r="Q730" s="62"/>
      <c r="R730" s="63" t="s">
        <v>6179</v>
      </c>
      <c r="S730" s="266" t="s">
        <v>6179</v>
      </c>
      <c r="T730" s="63" t="s">
        <v>6178</v>
      </c>
      <c r="U730" s="63" t="s">
        <v>6178</v>
      </c>
      <c r="V730" s="63" t="s">
        <v>6178</v>
      </c>
    </row>
    <row r="731" spans="2:22" ht="15" customHeight="1" x14ac:dyDescent="0.5">
      <c r="B731" s="58">
        <v>728</v>
      </c>
      <c r="C731" s="58">
        <v>546103</v>
      </c>
      <c r="D731" s="59">
        <v>75209827284</v>
      </c>
      <c r="E731" s="58" t="s">
        <v>3335</v>
      </c>
      <c r="F731" s="58" t="s">
        <v>3338</v>
      </c>
      <c r="G731" s="58">
        <v>8</v>
      </c>
      <c r="H731" s="58">
        <v>16</v>
      </c>
      <c r="I731" s="77" t="s">
        <v>177</v>
      </c>
      <c r="J731" s="58" t="s">
        <v>1848</v>
      </c>
      <c r="K731" s="58" t="s">
        <v>42</v>
      </c>
      <c r="L731" s="58" t="s">
        <v>43</v>
      </c>
      <c r="M731" s="60">
        <v>46.82</v>
      </c>
      <c r="N731" s="38">
        <f t="shared" si="33"/>
        <v>5.8525</v>
      </c>
      <c r="O731" s="279">
        <f t="shared" si="34"/>
        <v>9.99</v>
      </c>
      <c r="P731" s="268">
        <f t="shared" si="35"/>
        <v>0.41416416416416418</v>
      </c>
      <c r="Q731" s="62"/>
      <c r="R731" s="63" t="s">
        <v>6179</v>
      </c>
      <c r="S731" s="266" t="s">
        <v>6179</v>
      </c>
      <c r="T731" s="63" t="s">
        <v>6179</v>
      </c>
      <c r="U731" s="63" t="s">
        <v>6178</v>
      </c>
      <c r="V731" s="63" t="s">
        <v>6178</v>
      </c>
    </row>
    <row r="732" spans="2:22" ht="15" customHeight="1" x14ac:dyDescent="0.5">
      <c r="B732" s="58">
        <v>729</v>
      </c>
      <c r="C732" s="58">
        <v>460003</v>
      </c>
      <c r="D732" s="59">
        <v>850043750062</v>
      </c>
      <c r="E732" s="58" t="s">
        <v>1768</v>
      </c>
      <c r="F732" s="58" t="s">
        <v>2614</v>
      </c>
      <c r="G732" s="58">
        <v>6</v>
      </c>
      <c r="H732" s="58">
        <v>16</v>
      </c>
      <c r="I732" s="73" t="s">
        <v>5487</v>
      </c>
      <c r="J732" s="58" t="s">
        <v>1997</v>
      </c>
      <c r="K732" s="58" t="s">
        <v>1770</v>
      </c>
      <c r="L732" s="58" t="s">
        <v>1564</v>
      </c>
      <c r="M732" s="60">
        <v>8.6</v>
      </c>
      <c r="N732" s="38">
        <f t="shared" si="33"/>
        <v>1.4333333333333333</v>
      </c>
      <c r="O732" s="279">
        <f t="shared" si="34"/>
        <v>2.4900000000000002</v>
      </c>
      <c r="P732" s="268">
        <f t="shared" si="35"/>
        <v>0.42436412315930394</v>
      </c>
      <c r="Q732" s="62"/>
      <c r="R732" s="63" t="s">
        <v>6179</v>
      </c>
      <c r="S732" s="266" t="s">
        <v>6179</v>
      </c>
      <c r="T732" s="63" t="s">
        <v>6179</v>
      </c>
      <c r="U732" s="63" t="s">
        <v>6179</v>
      </c>
      <c r="V732" s="63" t="s">
        <v>6179</v>
      </c>
    </row>
    <row r="733" spans="2:22" ht="15" customHeight="1" x14ac:dyDescent="0.5">
      <c r="B733" s="58">
        <v>730</v>
      </c>
      <c r="C733" s="58">
        <v>104502</v>
      </c>
      <c r="D733" s="59">
        <v>810095661860</v>
      </c>
      <c r="E733" s="58" t="s">
        <v>506</v>
      </c>
      <c r="F733" s="58" t="s">
        <v>509</v>
      </c>
      <c r="G733" s="58">
        <v>6</v>
      </c>
      <c r="H733" s="58">
        <v>24</v>
      </c>
      <c r="I733" s="77" t="s">
        <v>177</v>
      </c>
      <c r="J733" s="58" t="s">
        <v>117</v>
      </c>
      <c r="K733" s="58" t="s">
        <v>14</v>
      </c>
      <c r="L733" s="58" t="s">
        <v>6119</v>
      </c>
      <c r="M733" s="60">
        <v>29.5</v>
      </c>
      <c r="N733" s="38">
        <f t="shared" si="33"/>
        <v>4.916666666666667</v>
      </c>
      <c r="O733" s="279">
        <f t="shared" si="34"/>
        <v>8.49</v>
      </c>
      <c r="P733" s="268">
        <f t="shared" si="35"/>
        <v>0.42088731841382016</v>
      </c>
      <c r="Q733" s="62"/>
      <c r="R733" s="63" t="s">
        <v>6179</v>
      </c>
      <c r="S733" s="266" t="s">
        <v>6179</v>
      </c>
      <c r="T733" s="63" t="s">
        <v>6179</v>
      </c>
      <c r="U733" s="63" t="s">
        <v>6178</v>
      </c>
      <c r="V733" s="63" t="s">
        <v>6178</v>
      </c>
    </row>
    <row r="734" spans="2:22" ht="15" customHeight="1" x14ac:dyDescent="0.5">
      <c r="B734" s="58">
        <v>731</v>
      </c>
      <c r="C734" s="58">
        <v>100169</v>
      </c>
      <c r="D734" s="59">
        <v>850062393103</v>
      </c>
      <c r="E734" s="58" t="s">
        <v>15</v>
      </c>
      <c r="F734" s="58" t="s">
        <v>85</v>
      </c>
      <c r="G734" s="58">
        <v>12</v>
      </c>
      <c r="H734" s="58">
        <v>5</v>
      </c>
      <c r="I734" s="77" t="s">
        <v>177</v>
      </c>
      <c r="J734" s="58" t="s">
        <v>16</v>
      </c>
      <c r="K734" s="58" t="s">
        <v>14</v>
      </c>
      <c r="L734" s="58" t="s">
        <v>6119</v>
      </c>
      <c r="M734" s="60">
        <v>65.099999999999994</v>
      </c>
      <c r="N734" s="38">
        <f t="shared" si="33"/>
        <v>5.4249999999999998</v>
      </c>
      <c r="O734" s="279">
        <f t="shared" si="34"/>
        <v>9.49</v>
      </c>
      <c r="P734" s="268">
        <f t="shared" si="35"/>
        <v>0.428345626975764</v>
      </c>
      <c r="Q734" s="62"/>
      <c r="R734" s="76" t="s">
        <v>6178</v>
      </c>
      <c r="S734" s="318" t="s">
        <v>6178</v>
      </c>
      <c r="T734" s="76" t="s">
        <v>6178</v>
      </c>
      <c r="U734" s="76" t="s">
        <v>6178</v>
      </c>
      <c r="V734" s="76" t="s">
        <v>6178</v>
      </c>
    </row>
    <row r="735" spans="2:22" ht="15" customHeight="1" x14ac:dyDescent="0.5">
      <c r="B735" s="58">
        <v>732</v>
      </c>
      <c r="C735" s="58">
        <v>322381</v>
      </c>
      <c r="D735" s="59">
        <v>837152005436</v>
      </c>
      <c r="E735" s="58" t="s">
        <v>2122</v>
      </c>
      <c r="F735" s="58" t="s">
        <v>2138</v>
      </c>
      <c r="G735" s="58">
        <v>6</v>
      </c>
      <c r="H735" s="58">
        <v>12</v>
      </c>
      <c r="I735" s="77" t="s">
        <v>177</v>
      </c>
      <c r="J735" s="58" t="s">
        <v>1864</v>
      </c>
      <c r="K735" s="58" t="s">
        <v>1770</v>
      </c>
      <c r="L735" s="58" t="s">
        <v>1564</v>
      </c>
      <c r="M735" s="60">
        <v>22.9</v>
      </c>
      <c r="N735" s="38">
        <f t="shared" si="33"/>
        <v>3.8166666666666664</v>
      </c>
      <c r="O735" s="279">
        <f t="shared" si="34"/>
        <v>6.49</v>
      </c>
      <c r="P735" s="268">
        <f t="shared" si="35"/>
        <v>0.41191576784797129</v>
      </c>
      <c r="Q735" s="62"/>
      <c r="R735" s="63" t="s">
        <v>6178</v>
      </c>
      <c r="S735" s="266" t="s">
        <v>6178</v>
      </c>
      <c r="T735" s="63" t="s">
        <v>6179</v>
      </c>
      <c r="U735" s="63" t="s">
        <v>6178</v>
      </c>
      <c r="V735" s="63" t="s">
        <v>6178</v>
      </c>
    </row>
    <row r="736" spans="2:22" ht="15" customHeight="1" x14ac:dyDescent="0.5">
      <c r="B736" s="58">
        <v>733</v>
      </c>
      <c r="C736" s="58">
        <v>115011</v>
      </c>
      <c r="D736" s="59">
        <v>46015167987</v>
      </c>
      <c r="E736" s="58" t="s">
        <v>920</v>
      </c>
      <c r="F736" s="58" t="s">
        <v>922</v>
      </c>
      <c r="G736" s="58">
        <v>6</v>
      </c>
      <c r="H736" s="58">
        <v>8</v>
      </c>
      <c r="I736" s="77" t="s">
        <v>177</v>
      </c>
      <c r="J736" s="58" t="s">
        <v>198</v>
      </c>
      <c r="K736" s="58" t="s">
        <v>14</v>
      </c>
      <c r="L736" s="58" t="s">
        <v>6119</v>
      </c>
      <c r="M736" s="60">
        <v>19</v>
      </c>
      <c r="N736" s="38">
        <f t="shared" si="33"/>
        <v>3.1666666666666665</v>
      </c>
      <c r="O736" s="279">
        <f t="shared" si="34"/>
        <v>5.49</v>
      </c>
      <c r="P736" s="268">
        <f t="shared" si="35"/>
        <v>0.42319368548876751</v>
      </c>
      <c r="Q736" s="62"/>
      <c r="R736" s="63" t="s">
        <v>6179</v>
      </c>
      <c r="S736" s="266" t="s">
        <v>6179</v>
      </c>
      <c r="T736" s="63" t="s">
        <v>6179</v>
      </c>
      <c r="U736" s="63" t="s">
        <v>6178</v>
      </c>
      <c r="V736" s="63" t="s">
        <v>6178</v>
      </c>
    </row>
    <row r="737" spans="2:22" ht="15" customHeight="1" x14ac:dyDescent="0.5">
      <c r="B737" s="58">
        <v>734</v>
      </c>
      <c r="C737" s="58">
        <v>612209</v>
      </c>
      <c r="D737" s="59">
        <v>10810006150544</v>
      </c>
      <c r="E737" s="58" t="s">
        <v>3887</v>
      </c>
      <c r="F737" s="58" t="s">
        <v>3888</v>
      </c>
      <c r="G737" s="58">
        <v>8</v>
      </c>
      <c r="H737" s="58">
        <v>22</v>
      </c>
      <c r="I737" s="77" t="s">
        <v>177</v>
      </c>
      <c r="J737" s="58" t="s">
        <v>1208</v>
      </c>
      <c r="K737" s="58" t="s">
        <v>1208</v>
      </c>
      <c r="L737" s="58" t="s">
        <v>43</v>
      </c>
      <c r="M737" s="60">
        <v>58.7</v>
      </c>
      <c r="N737" s="38">
        <f t="shared" si="33"/>
        <v>7.3375000000000004</v>
      </c>
      <c r="O737" s="279">
        <f t="shared" si="34"/>
        <v>12.49</v>
      </c>
      <c r="P737" s="268">
        <f t="shared" si="35"/>
        <v>0.41253002401921535</v>
      </c>
      <c r="Q737" s="62"/>
      <c r="R737" s="63" t="s">
        <v>6179</v>
      </c>
      <c r="S737" s="266" t="s">
        <v>6178</v>
      </c>
      <c r="T737" s="63" t="s">
        <v>6178</v>
      </c>
      <c r="U737" s="63" t="s">
        <v>6178</v>
      </c>
      <c r="V737" s="63" t="s">
        <v>6178</v>
      </c>
    </row>
    <row r="738" spans="2:22" ht="15" customHeight="1" x14ac:dyDescent="0.5">
      <c r="B738" s="58">
        <v>735</v>
      </c>
      <c r="C738" s="58">
        <v>401201</v>
      </c>
      <c r="D738" s="59">
        <v>850062156029</v>
      </c>
      <c r="E738" s="58" t="s">
        <v>2478</v>
      </c>
      <c r="F738" s="58" t="s">
        <v>2479</v>
      </c>
      <c r="G738" s="58">
        <v>12</v>
      </c>
      <c r="H738" s="58">
        <v>16</v>
      </c>
      <c r="I738" s="73" t="s">
        <v>5487</v>
      </c>
      <c r="J738" s="58" t="s">
        <v>1997</v>
      </c>
      <c r="K738" s="58" t="s">
        <v>1770</v>
      </c>
      <c r="L738" s="58" t="s">
        <v>1564</v>
      </c>
      <c r="M738" s="60">
        <v>27.9</v>
      </c>
      <c r="N738" s="38">
        <f t="shared" si="33"/>
        <v>2.3249999999999997</v>
      </c>
      <c r="O738" s="279">
        <f t="shared" si="34"/>
        <v>3.99</v>
      </c>
      <c r="P738" s="268">
        <f t="shared" si="35"/>
        <v>0.41729323308270688</v>
      </c>
      <c r="Q738" s="62"/>
      <c r="R738" s="63" t="s">
        <v>6179</v>
      </c>
      <c r="S738" s="266" t="s">
        <v>6179</v>
      </c>
      <c r="T738" s="63" t="s">
        <v>6179</v>
      </c>
      <c r="U738" s="63" t="s">
        <v>6179</v>
      </c>
      <c r="V738" s="63" t="s">
        <v>6179</v>
      </c>
    </row>
    <row r="739" spans="2:22" ht="15" customHeight="1" x14ac:dyDescent="0.5">
      <c r="B739" s="58">
        <v>736</v>
      </c>
      <c r="C739" s="58">
        <v>474202</v>
      </c>
      <c r="D739" s="59">
        <v>43519000772</v>
      </c>
      <c r="E739" s="58" t="s">
        <v>2646</v>
      </c>
      <c r="F739" s="58" t="s">
        <v>2654</v>
      </c>
      <c r="G739" s="58">
        <v>8</v>
      </c>
      <c r="H739" s="58">
        <v>32</v>
      </c>
      <c r="I739" s="73" t="s">
        <v>5487</v>
      </c>
      <c r="J739" s="58" t="s">
        <v>2321</v>
      </c>
      <c r="K739" s="58" t="s">
        <v>1770</v>
      </c>
      <c r="L739" s="58" t="s">
        <v>1564</v>
      </c>
      <c r="M739" s="60">
        <v>39.9</v>
      </c>
      <c r="N739" s="38">
        <f t="shared" si="33"/>
        <v>4.9874999999999998</v>
      </c>
      <c r="O739" s="279">
        <f t="shared" si="34"/>
        <v>8.49</v>
      </c>
      <c r="P739" s="268">
        <f t="shared" si="35"/>
        <v>0.41254416961130747</v>
      </c>
      <c r="Q739" s="62"/>
      <c r="R739" s="63" t="s">
        <v>6179</v>
      </c>
      <c r="S739" s="266" t="s">
        <v>6179</v>
      </c>
      <c r="T739" s="63" t="s">
        <v>6179</v>
      </c>
      <c r="U739" s="63" t="s">
        <v>6178</v>
      </c>
      <c r="V739" s="63" t="s">
        <v>6178</v>
      </c>
    </row>
    <row r="740" spans="2:22" ht="15" customHeight="1" x14ac:dyDescent="0.5">
      <c r="B740" s="58">
        <v>737</v>
      </c>
      <c r="C740" s="58">
        <v>395107</v>
      </c>
      <c r="D740" s="59">
        <v>850036606130</v>
      </c>
      <c r="E740" s="58" t="s">
        <v>2415</v>
      </c>
      <c r="F740" s="58" t="s">
        <v>5733</v>
      </c>
      <c r="G740" s="58">
        <v>8</v>
      </c>
      <c r="H740" s="58">
        <v>5.3</v>
      </c>
      <c r="I740" s="77" t="s">
        <v>177</v>
      </c>
      <c r="J740" s="58" t="s">
        <v>1873</v>
      </c>
      <c r="K740" s="58" t="s">
        <v>1770</v>
      </c>
      <c r="L740" s="58" t="s">
        <v>1564</v>
      </c>
      <c r="M740" s="60">
        <v>15.5</v>
      </c>
      <c r="N740" s="38">
        <f t="shared" si="33"/>
        <v>1.9375</v>
      </c>
      <c r="O740" s="279">
        <f t="shared" si="34"/>
        <v>3.49</v>
      </c>
      <c r="P740" s="268">
        <f t="shared" si="35"/>
        <v>0.44484240687679089</v>
      </c>
      <c r="Q740" s="62"/>
      <c r="R740" s="63" t="s">
        <v>6179</v>
      </c>
      <c r="S740" s="266" t="s">
        <v>6179</v>
      </c>
      <c r="T740" s="63" t="s">
        <v>6179</v>
      </c>
      <c r="U740" s="63" t="s">
        <v>6179</v>
      </c>
      <c r="V740" s="63" t="s">
        <v>6179</v>
      </c>
    </row>
    <row r="741" spans="2:22" ht="15" customHeight="1" x14ac:dyDescent="0.5">
      <c r="B741" s="58">
        <v>738</v>
      </c>
      <c r="C741" s="58">
        <v>225302</v>
      </c>
      <c r="D741" s="59">
        <v>850003797304</v>
      </c>
      <c r="E741" s="58" t="s">
        <v>1693</v>
      </c>
      <c r="F741" s="58" t="s">
        <v>1702</v>
      </c>
      <c r="G741" s="58">
        <v>12</v>
      </c>
      <c r="H741" s="58">
        <v>16</v>
      </c>
      <c r="I741" s="77" t="s">
        <v>177</v>
      </c>
      <c r="J741" s="58" t="s">
        <v>534</v>
      </c>
      <c r="K741" s="58" t="s">
        <v>14</v>
      </c>
      <c r="L741" s="58" t="s">
        <v>6119</v>
      </c>
      <c r="M741" s="60">
        <v>22.78</v>
      </c>
      <c r="N741" s="38">
        <f t="shared" si="33"/>
        <v>1.8983333333333334</v>
      </c>
      <c r="O741" s="279">
        <f t="shared" si="34"/>
        <v>3.49</v>
      </c>
      <c r="P741" s="268">
        <f t="shared" si="35"/>
        <v>0.45606494746895893</v>
      </c>
      <c r="Q741" s="62"/>
      <c r="R741" s="63" t="s">
        <v>6179</v>
      </c>
      <c r="S741" s="266" t="s">
        <v>6179</v>
      </c>
      <c r="T741" s="63" t="s">
        <v>6179</v>
      </c>
      <c r="U741" s="63" t="s">
        <v>6178</v>
      </c>
      <c r="V741" s="63" t="s">
        <v>6178</v>
      </c>
    </row>
    <row r="742" spans="2:22" ht="15" customHeight="1" x14ac:dyDescent="0.5">
      <c r="B742" s="58">
        <v>739</v>
      </c>
      <c r="C742" s="58">
        <v>474201</v>
      </c>
      <c r="D742" s="59">
        <v>43519000222</v>
      </c>
      <c r="E742" s="58" t="s">
        <v>2646</v>
      </c>
      <c r="F742" s="58" t="s">
        <v>2653</v>
      </c>
      <c r="G742" s="58">
        <v>8</v>
      </c>
      <c r="H742" s="58">
        <v>32</v>
      </c>
      <c r="I742" s="73" t="s">
        <v>5487</v>
      </c>
      <c r="J742" s="58" t="s">
        <v>2321</v>
      </c>
      <c r="K742" s="58" t="s">
        <v>1770</v>
      </c>
      <c r="L742" s="58" t="s">
        <v>1564</v>
      </c>
      <c r="M742" s="60">
        <v>39.5</v>
      </c>
      <c r="N742" s="38">
        <f t="shared" si="33"/>
        <v>4.9375</v>
      </c>
      <c r="O742" s="279">
        <f t="shared" si="34"/>
        <v>8.49</v>
      </c>
      <c r="P742" s="268">
        <f t="shared" si="35"/>
        <v>0.41843345111896352</v>
      </c>
      <c r="Q742" s="62"/>
      <c r="R742" s="63" t="s">
        <v>6179</v>
      </c>
      <c r="S742" s="266" t="s">
        <v>6179</v>
      </c>
      <c r="T742" s="63" t="s">
        <v>6179</v>
      </c>
      <c r="U742" s="63" t="s">
        <v>6178</v>
      </c>
      <c r="V742" s="63" t="s">
        <v>6178</v>
      </c>
    </row>
    <row r="743" spans="2:22" ht="15" customHeight="1" x14ac:dyDescent="0.5">
      <c r="B743" s="58">
        <v>740</v>
      </c>
      <c r="C743" s="58">
        <v>189104</v>
      </c>
      <c r="D743" s="59">
        <v>810084231029</v>
      </c>
      <c r="E743" s="58" t="s">
        <v>1533</v>
      </c>
      <c r="F743" s="58" t="s">
        <v>1534</v>
      </c>
      <c r="G743" s="58">
        <v>6</v>
      </c>
      <c r="H743" s="58">
        <v>12</v>
      </c>
      <c r="I743" s="77" t="s">
        <v>177</v>
      </c>
      <c r="J743" s="58" t="s">
        <v>756</v>
      </c>
      <c r="K743" s="58" t="s">
        <v>14</v>
      </c>
      <c r="L743" s="58" t="s">
        <v>6119</v>
      </c>
      <c r="M743" s="60">
        <v>27.44</v>
      </c>
      <c r="N743" s="38">
        <f t="shared" si="33"/>
        <v>4.5733333333333333</v>
      </c>
      <c r="O743" s="279">
        <f t="shared" si="34"/>
        <v>7.99</v>
      </c>
      <c r="P743" s="268">
        <f t="shared" si="35"/>
        <v>0.4276178556528995</v>
      </c>
      <c r="Q743" s="62"/>
      <c r="R743" s="63" t="s">
        <v>6179</v>
      </c>
      <c r="S743" s="266" t="s">
        <v>6179</v>
      </c>
      <c r="T743" s="63" t="s">
        <v>6179</v>
      </c>
      <c r="U743" s="63" t="s">
        <v>6178</v>
      </c>
      <c r="V743" s="63" t="s">
        <v>6179</v>
      </c>
    </row>
    <row r="744" spans="2:22" ht="15" customHeight="1" x14ac:dyDescent="0.5">
      <c r="B744" s="58">
        <v>741</v>
      </c>
      <c r="C744" s="58">
        <v>590203</v>
      </c>
      <c r="D744" s="59">
        <v>875252001026</v>
      </c>
      <c r="E744" s="58" t="s">
        <v>2356</v>
      </c>
      <c r="F744" s="58" t="s">
        <v>3442</v>
      </c>
      <c r="G744" s="58">
        <v>6</v>
      </c>
      <c r="H744" s="58">
        <v>32</v>
      </c>
      <c r="I744" s="77" t="s">
        <v>177</v>
      </c>
      <c r="J744" s="58" t="s">
        <v>1848</v>
      </c>
      <c r="K744" s="58" t="s">
        <v>42</v>
      </c>
      <c r="L744" s="58" t="s">
        <v>43</v>
      </c>
      <c r="M744" s="60">
        <v>46.1</v>
      </c>
      <c r="N744" s="38">
        <f t="shared" si="33"/>
        <v>7.6833333333333336</v>
      </c>
      <c r="O744" s="279">
        <f t="shared" si="34"/>
        <v>12.99</v>
      </c>
      <c r="P744" s="268">
        <f t="shared" si="35"/>
        <v>0.40851937387734155</v>
      </c>
      <c r="Q744" s="62"/>
      <c r="R744" s="63" t="s">
        <v>6178</v>
      </c>
      <c r="S744" s="266" t="s">
        <v>6178</v>
      </c>
      <c r="T744" s="63" t="s">
        <v>6179</v>
      </c>
      <c r="U744" s="63" t="s">
        <v>6178</v>
      </c>
      <c r="V744" s="63" t="s">
        <v>6178</v>
      </c>
    </row>
    <row r="745" spans="2:22" ht="15" customHeight="1" x14ac:dyDescent="0.5">
      <c r="B745" s="58">
        <v>742</v>
      </c>
      <c r="C745" s="58">
        <v>100130</v>
      </c>
      <c r="D745" s="59">
        <v>818408013078</v>
      </c>
      <c r="E745" s="58" t="s">
        <v>72</v>
      </c>
      <c r="F745" s="58" t="s">
        <v>73</v>
      </c>
      <c r="G745" s="58">
        <v>12</v>
      </c>
      <c r="H745" s="58">
        <v>2.9</v>
      </c>
      <c r="I745" s="77" t="s">
        <v>177</v>
      </c>
      <c r="J745" s="58" t="s">
        <v>9</v>
      </c>
      <c r="K745" s="58" t="s">
        <v>14</v>
      </c>
      <c r="L745" s="58" t="s">
        <v>6119</v>
      </c>
      <c r="M745" s="60">
        <v>31</v>
      </c>
      <c r="N745" s="38">
        <f t="shared" si="33"/>
        <v>2.5833333333333335</v>
      </c>
      <c r="O745" s="279">
        <f t="shared" si="34"/>
        <v>4.49</v>
      </c>
      <c r="P745" s="268">
        <f t="shared" si="35"/>
        <v>0.42464736451373419</v>
      </c>
      <c r="Q745" s="62"/>
      <c r="R745" s="63" t="s">
        <v>6179</v>
      </c>
      <c r="S745" s="266" t="s">
        <v>6179</v>
      </c>
      <c r="T745" s="63" t="s">
        <v>6179</v>
      </c>
      <c r="U745" s="63" t="s">
        <v>6178</v>
      </c>
      <c r="V745" s="63" t="s">
        <v>6178</v>
      </c>
    </row>
    <row r="746" spans="2:22" ht="15" customHeight="1" x14ac:dyDescent="0.5">
      <c r="B746" s="58">
        <v>743</v>
      </c>
      <c r="C746" s="58">
        <v>114302</v>
      </c>
      <c r="D746" s="59">
        <v>861067000163</v>
      </c>
      <c r="E746" s="58" t="s">
        <v>893</v>
      </c>
      <c r="F746" s="58" t="s">
        <v>901</v>
      </c>
      <c r="G746" s="58">
        <v>12</v>
      </c>
      <c r="H746" s="58">
        <v>1</v>
      </c>
      <c r="I746" s="77" t="s">
        <v>177</v>
      </c>
      <c r="J746" s="58" t="s">
        <v>27</v>
      </c>
      <c r="K746" s="58" t="s">
        <v>14</v>
      </c>
      <c r="L746" s="58" t="s">
        <v>6119</v>
      </c>
      <c r="M746" s="60">
        <v>11.39</v>
      </c>
      <c r="N746" s="38">
        <f t="shared" si="33"/>
        <v>0.94916666666666671</v>
      </c>
      <c r="O746" s="279">
        <f t="shared" si="34"/>
        <v>1.99</v>
      </c>
      <c r="P746" s="268">
        <f t="shared" si="35"/>
        <v>0.52303182579564489</v>
      </c>
      <c r="Q746" s="62"/>
      <c r="R746" s="63" t="s">
        <v>6179</v>
      </c>
      <c r="S746" s="266" t="s">
        <v>6179</v>
      </c>
      <c r="T746" s="63" t="s">
        <v>6179</v>
      </c>
      <c r="U746" s="63" t="s">
        <v>6178</v>
      </c>
      <c r="V746" s="63" t="s">
        <v>6179</v>
      </c>
    </row>
    <row r="747" spans="2:22" ht="15" customHeight="1" x14ac:dyDescent="0.5">
      <c r="B747" s="58">
        <v>744</v>
      </c>
      <c r="C747" s="58">
        <v>734102</v>
      </c>
      <c r="D747" s="59">
        <v>811737007510</v>
      </c>
      <c r="E747" s="58" t="s">
        <v>4703</v>
      </c>
      <c r="F747" s="58" t="s">
        <v>4705</v>
      </c>
      <c r="G747" s="58">
        <v>8</v>
      </c>
      <c r="H747" s="58">
        <v>7</v>
      </c>
      <c r="I747" s="77" t="s">
        <v>177</v>
      </c>
      <c r="J747" s="58" t="s">
        <v>91</v>
      </c>
      <c r="K747" s="58" t="s">
        <v>14</v>
      </c>
      <c r="L747" s="58" t="s">
        <v>6119</v>
      </c>
      <c r="M747" s="60">
        <v>19.600000000000001</v>
      </c>
      <c r="N747" s="38">
        <f t="shared" si="33"/>
        <v>2.4500000000000002</v>
      </c>
      <c r="O747" s="279">
        <f t="shared" si="34"/>
        <v>4.49</v>
      </c>
      <c r="P747" s="268">
        <f t="shared" si="35"/>
        <v>0.45434298440979953</v>
      </c>
      <c r="Q747" s="62"/>
      <c r="R747" s="63" t="s">
        <v>6178</v>
      </c>
      <c r="S747" s="266" t="s">
        <v>6178</v>
      </c>
      <c r="T747" s="63" t="s">
        <v>6179</v>
      </c>
      <c r="U747" s="63" t="s">
        <v>6179</v>
      </c>
      <c r="V747" s="63" t="s">
        <v>6179</v>
      </c>
    </row>
    <row r="748" spans="2:22" ht="15" customHeight="1" x14ac:dyDescent="0.5">
      <c r="B748" s="58">
        <v>745</v>
      </c>
      <c r="C748" s="58">
        <v>200300</v>
      </c>
      <c r="D748" s="59">
        <v>77208018021</v>
      </c>
      <c r="E748" s="58" t="s">
        <v>1628</v>
      </c>
      <c r="F748" s="58" t="s">
        <v>1629</v>
      </c>
      <c r="G748" s="58">
        <v>12</v>
      </c>
      <c r="H748" s="58">
        <v>33.799999999999997</v>
      </c>
      <c r="I748" s="73" t="s">
        <v>5487</v>
      </c>
      <c r="J748" s="58" t="s">
        <v>472</v>
      </c>
      <c r="K748" s="58" t="s">
        <v>14</v>
      </c>
      <c r="L748" s="58" t="s">
        <v>6119</v>
      </c>
      <c r="M748" s="60">
        <v>26.5</v>
      </c>
      <c r="N748" s="38">
        <f t="shared" si="33"/>
        <v>2.2083333333333335</v>
      </c>
      <c r="O748" s="279">
        <f t="shared" si="34"/>
        <v>3.99</v>
      </c>
      <c r="P748" s="268">
        <f t="shared" si="35"/>
        <v>0.44653299916457811</v>
      </c>
      <c r="Q748" s="62"/>
      <c r="R748" s="63" t="s">
        <v>6179</v>
      </c>
      <c r="S748" s="266" t="s">
        <v>6178</v>
      </c>
      <c r="T748" s="63" t="s">
        <v>6178</v>
      </c>
      <c r="U748" s="63" t="s">
        <v>6178</v>
      </c>
      <c r="V748" s="63" t="s">
        <v>6178</v>
      </c>
    </row>
    <row r="749" spans="2:22" ht="15" customHeight="1" x14ac:dyDescent="0.5">
      <c r="B749" s="58">
        <v>746</v>
      </c>
      <c r="C749" s="58">
        <v>703104</v>
      </c>
      <c r="D749" s="59">
        <v>870001002576</v>
      </c>
      <c r="E749" s="58" t="s">
        <v>4017</v>
      </c>
      <c r="F749" s="58" t="s">
        <v>4021</v>
      </c>
      <c r="G749" s="58">
        <v>6</v>
      </c>
      <c r="H749" s="58">
        <v>14</v>
      </c>
      <c r="I749" s="77" t="s">
        <v>177</v>
      </c>
      <c r="J749" s="58" t="s">
        <v>756</v>
      </c>
      <c r="K749" s="58" t="s">
        <v>14</v>
      </c>
      <c r="L749" s="58" t="s">
        <v>6119</v>
      </c>
      <c r="M749" s="60">
        <v>76.599999999999994</v>
      </c>
      <c r="N749" s="38">
        <f t="shared" si="33"/>
        <v>12.766666666666666</v>
      </c>
      <c r="O749" s="279">
        <f t="shared" si="34"/>
        <v>21.49</v>
      </c>
      <c r="P749" s="268">
        <f t="shared" si="35"/>
        <v>0.40592523654412904</v>
      </c>
      <c r="Q749" s="62"/>
      <c r="R749" s="63" t="s">
        <v>6179</v>
      </c>
      <c r="S749" s="266" t="s">
        <v>6179</v>
      </c>
      <c r="T749" s="63" t="s">
        <v>6178</v>
      </c>
      <c r="U749" s="63" t="s">
        <v>6178</v>
      </c>
      <c r="V749" s="63" t="s">
        <v>6178</v>
      </c>
    </row>
    <row r="750" spans="2:22" ht="15" customHeight="1" x14ac:dyDescent="0.5">
      <c r="B750" s="58">
        <v>747</v>
      </c>
      <c r="C750" s="58">
        <v>427201</v>
      </c>
      <c r="D750" s="59">
        <v>855230002139</v>
      </c>
      <c r="E750" s="58" t="s">
        <v>2071</v>
      </c>
      <c r="F750" s="58" t="s">
        <v>2491</v>
      </c>
      <c r="G750" s="58">
        <v>6</v>
      </c>
      <c r="H750" s="58">
        <v>10</v>
      </c>
      <c r="I750" s="77" t="s">
        <v>177</v>
      </c>
      <c r="J750" s="58" t="s">
        <v>12</v>
      </c>
      <c r="K750" s="58" t="s">
        <v>14</v>
      </c>
      <c r="L750" s="58" t="s">
        <v>6119</v>
      </c>
      <c r="M750" s="60">
        <v>36.299999999999997</v>
      </c>
      <c r="N750" s="38">
        <f t="shared" si="33"/>
        <v>6.05</v>
      </c>
      <c r="O750" s="279">
        <f t="shared" si="34"/>
        <v>10.49</v>
      </c>
      <c r="P750" s="268">
        <f t="shared" si="35"/>
        <v>0.42326024785510014</v>
      </c>
      <c r="Q750" s="62"/>
      <c r="R750" s="63" t="s">
        <v>6179</v>
      </c>
      <c r="S750" s="266" t="s">
        <v>6179</v>
      </c>
      <c r="T750" s="63" t="s">
        <v>6179</v>
      </c>
      <c r="U750" s="63" t="s">
        <v>6178</v>
      </c>
      <c r="V750" s="63" t="s">
        <v>6178</v>
      </c>
    </row>
    <row r="751" spans="2:22" ht="15" customHeight="1" x14ac:dyDescent="0.5">
      <c r="B751" s="58">
        <v>748</v>
      </c>
      <c r="C751" s="58">
        <v>443302</v>
      </c>
      <c r="D751" s="59">
        <v>851220003445</v>
      </c>
      <c r="E751" s="58" t="s">
        <v>1769</v>
      </c>
      <c r="F751" s="58" t="s">
        <v>2546</v>
      </c>
      <c r="G751" s="58">
        <v>6</v>
      </c>
      <c r="H751" s="58">
        <v>32</v>
      </c>
      <c r="I751" s="73" t="s">
        <v>5487</v>
      </c>
      <c r="J751" s="58" t="s">
        <v>743</v>
      </c>
      <c r="K751" s="58" t="s">
        <v>1770</v>
      </c>
      <c r="L751" s="58" t="s">
        <v>1564</v>
      </c>
      <c r="M751" s="60">
        <v>33.299999999999997</v>
      </c>
      <c r="N751" s="38">
        <f t="shared" si="33"/>
        <v>5.55</v>
      </c>
      <c r="O751" s="279">
        <f t="shared" si="34"/>
        <v>9.49</v>
      </c>
      <c r="P751" s="268">
        <f t="shared" si="35"/>
        <v>0.41517386722866179</v>
      </c>
      <c r="Q751" s="62"/>
      <c r="R751" s="63" t="s">
        <v>6179</v>
      </c>
      <c r="S751" s="266" t="s">
        <v>6179</v>
      </c>
      <c r="T751" s="63" t="s">
        <v>6179</v>
      </c>
      <c r="U751" s="63" t="s">
        <v>6178</v>
      </c>
      <c r="V751" s="63" t="s">
        <v>6178</v>
      </c>
    </row>
    <row r="752" spans="2:22" ht="15" customHeight="1" x14ac:dyDescent="0.5">
      <c r="B752" s="58">
        <v>749</v>
      </c>
      <c r="C752" s="58">
        <v>503701</v>
      </c>
      <c r="D752" s="59">
        <v>677636000003</v>
      </c>
      <c r="E752" s="58" t="s">
        <v>2914</v>
      </c>
      <c r="F752" s="58" t="s">
        <v>2915</v>
      </c>
      <c r="G752" s="58">
        <v>12</v>
      </c>
      <c r="H752" s="58">
        <v>16</v>
      </c>
      <c r="I752" s="77" t="s">
        <v>177</v>
      </c>
      <c r="J752" s="58" t="s">
        <v>2216</v>
      </c>
      <c r="K752" s="58" t="s">
        <v>42</v>
      </c>
      <c r="L752" s="58" t="s">
        <v>43</v>
      </c>
      <c r="M752" s="60">
        <v>86.2</v>
      </c>
      <c r="N752" s="38">
        <f t="shared" si="33"/>
        <v>7.1833333333333336</v>
      </c>
      <c r="O752" s="279">
        <f t="shared" si="34"/>
        <v>11.99</v>
      </c>
      <c r="P752" s="268">
        <f t="shared" si="35"/>
        <v>0.40088963024742841</v>
      </c>
      <c r="Q752" s="62"/>
      <c r="R752" s="63" t="s">
        <v>6178</v>
      </c>
      <c r="S752" s="266" t="s">
        <v>6179</v>
      </c>
      <c r="T752" s="63" t="s">
        <v>6178</v>
      </c>
      <c r="U752" s="63" t="s">
        <v>6178</v>
      </c>
      <c r="V752" s="63" t="s">
        <v>6178</v>
      </c>
    </row>
    <row r="753" spans="2:22" ht="15" customHeight="1" x14ac:dyDescent="0.5">
      <c r="B753" s="58">
        <v>750</v>
      </c>
      <c r="C753" s="58">
        <v>330207</v>
      </c>
      <c r="D753" s="59">
        <v>859774007278</v>
      </c>
      <c r="E753" s="58" t="s">
        <v>2201</v>
      </c>
      <c r="F753" s="58" t="s">
        <v>2205</v>
      </c>
      <c r="G753" s="58">
        <v>6</v>
      </c>
      <c r="H753" s="58">
        <v>16</v>
      </c>
      <c r="I753" s="77" t="s">
        <v>177</v>
      </c>
      <c r="J753" s="58" t="s">
        <v>1882</v>
      </c>
      <c r="K753" s="58" t="s">
        <v>1770</v>
      </c>
      <c r="L753" s="58" t="s">
        <v>1564</v>
      </c>
      <c r="M753" s="60">
        <v>22.78</v>
      </c>
      <c r="N753" s="38">
        <f t="shared" si="33"/>
        <v>3.7966666666666669</v>
      </c>
      <c r="O753" s="279">
        <f t="shared" si="34"/>
        <v>6.49</v>
      </c>
      <c r="P753" s="268">
        <f t="shared" si="35"/>
        <v>0.41499743194658451</v>
      </c>
      <c r="Q753" s="62"/>
      <c r="R753" s="63" t="s">
        <v>6179</v>
      </c>
      <c r="S753" s="266" t="s">
        <v>6179</v>
      </c>
      <c r="T753" s="63" t="s">
        <v>6179</v>
      </c>
      <c r="U753" s="63" t="s">
        <v>6178</v>
      </c>
      <c r="V753" s="63" t="s">
        <v>6178</v>
      </c>
    </row>
    <row r="754" spans="2:22" ht="15" customHeight="1" x14ac:dyDescent="0.5">
      <c r="B754" s="58">
        <v>751</v>
      </c>
      <c r="C754" s="58">
        <v>100168</v>
      </c>
      <c r="D754" s="59">
        <v>850062393080</v>
      </c>
      <c r="E754" s="58" t="s">
        <v>15</v>
      </c>
      <c r="F754" s="58" t="s">
        <v>84</v>
      </c>
      <c r="G754" s="58">
        <v>4</v>
      </c>
      <c r="H754" s="58">
        <v>50</v>
      </c>
      <c r="I754" s="73" t="s">
        <v>5487</v>
      </c>
      <c r="J754" s="58" t="s">
        <v>16</v>
      </c>
      <c r="K754" s="58" t="s">
        <v>14</v>
      </c>
      <c r="L754" s="58" t="s">
        <v>6119</v>
      </c>
      <c r="M754" s="60">
        <v>80.900000000000006</v>
      </c>
      <c r="N754" s="38">
        <f t="shared" si="33"/>
        <v>20.225000000000001</v>
      </c>
      <c r="O754" s="279">
        <f t="shared" si="34"/>
        <v>33.99</v>
      </c>
      <c r="P754" s="268">
        <f t="shared" si="35"/>
        <v>0.40497205060311858</v>
      </c>
      <c r="Q754" s="62"/>
      <c r="R754" s="63" t="s">
        <v>6179</v>
      </c>
      <c r="S754" s="266" t="s">
        <v>6179</v>
      </c>
      <c r="T754" s="63" t="s">
        <v>6179</v>
      </c>
      <c r="U754" s="63" t="s">
        <v>6178</v>
      </c>
      <c r="V754" s="63" t="s">
        <v>6178</v>
      </c>
    </row>
    <row r="755" spans="2:22" ht="15" customHeight="1" x14ac:dyDescent="0.5">
      <c r="B755" s="58">
        <v>752</v>
      </c>
      <c r="C755" s="58">
        <v>179101</v>
      </c>
      <c r="D755" s="59">
        <v>655351018701</v>
      </c>
      <c r="E755" s="58" t="s">
        <v>1507</v>
      </c>
      <c r="F755" s="58" t="s">
        <v>1508</v>
      </c>
      <c r="G755" s="58">
        <v>12</v>
      </c>
      <c r="H755" s="58">
        <v>12</v>
      </c>
      <c r="I755" s="77" t="s">
        <v>177</v>
      </c>
      <c r="J755" s="58" t="s">
        <v>602</v>
      </c>
      <c r="K755" s="58" t="s">
        <v>14</v>
      </c>
      <c r="L755" s="58" t="s">
        <v>6119</v>
      </c>
      <c r="M755" s="60">
        <v>57.42</v>
      </c>
      <c r="N755" s="38">
        <f t="shared" si="33"/>
        <v>4.7850000000000001</v>
      </c>
      <c r="O755" s="279">
        <f t="shared" si="34"/>
        <v>7.99</v>
      </c>
      <c r="P755" s="268">
        <f t="shared" si="35"/>
        <v>0.40112640801001254</v>
      </c>
      <c r="Q755" s="62"/>
      <c r="R755" s="63" t="s">
        <v>6179</v>
      </c>
      <c r="S755" s="266" t="s">
        <v>6179</v>
      </c>
      <c r="T755" s="63" t="s">
        <v>6179</v>
      </c>
      <c r="U755" s="63" t="s">
        <v>6178</v>
      </c>
      <c r="V755" s="63" t="s">
        <v>6178</v>
      </c>
    </row>
    <row r="756" spans="2:22" ht="15" customHeight="1" x14ac:dyDescent="0.5">
      <c r="B756" s="58">
        <v>753</v>
      </c>
      <c r="C756" s="58">
        <v>700502</v>
      </c>
      <c r="D756" s="59">
        <v>43646207587</v>
      </c>
      <c r="E756" s="58" t="s">
        <v>3948</v>
      </c>
      <c r="F756" s="58" t="s">
        <v>3950</v>
      </c>
      <c r="G756" s="58">
        <v>6</v>
      </c>
      <c r="H756" s="58">
        <v>7</v>
      </c>
      <c r="I756" s="77" t="s">
        <v>177</v>
      </c>
      <c r="J756" s="58" t="s">
        <v>53</v>
      </c>
      <c r="K756" s="58" t="s">
        <v>14</v>
      </c>
      <c r="L756" s="58" t="s">
        <v>6119</v>
      </c>
      <c r="M756" s="60">
        <v>28.9</v>
      </c>
      <c r="N756" s="38">
        <f t="shared" si="33"/>
        <v>4.8166666666666664</v>
      </c>
      <c r="O756" s="279">
        <f t="shared" si="34"/>
        <v>8.49</v>
      </c>
      <c r="P756" s="268">
        <f t="shared" si="35"/>
        <v>0.43266588142913237</v>
      </c>
      <c r="Q756" s="62"/>
      <c r="R756" s="63" t="s">
        <v>6179</v>
      </c>
      <c r="S756" s="266" t="s">
        <v>6179</v>
      </c>
      <c r="T756" s="63" t="s">
        <v>6179</v>
      </c>
      <c r="U756" s="63" t="s">
        <v>6178</v>
      </c>
      <c r="V756" s="63" t="s">
        <v>6178</v>
      </c>
    </row>
    <row r="757" spans="2:22" ht="15" customHeight="1" x14ac:dyDescent="0.5">
      <c r="B757" s="58">
        <v>754</v>
      </c>
      <c r="C757" s="58">
        <v>477101</v>
      </c>
      <c r="D757" s="59">
        <v>180067000981</v>
      </c>
      <c r="E757" s="58" t="s">
        <v>2662</v>
      </c>
      <c r="F757" s="58" t="s">
        <v>5766</v>
      </c>
      <c r="G757" s="58">
        <v>12</v>
      </c>
      <c r="H757" s="58">
        <v>12</v>
      </c>
      <c r="I757" s="77" t="s">
        <v>177</v>
      </c>
      <c r="J757" s="58" t="s">
        <v>743</v>
      </c>
      <c r="K757" s="58" t="s">
        <v>1770</v>
      </c>
      <c r="L757" s="58" t="s">
        <v>1564</v>
      </c>
      <c r="M757" s="60">
        <v>36</v>
      </c>
      <c r="N757" s="38">
        <f t="shared" si="33"/>
        <v>3</v>
      </c>
      <c r="O757" s="279">
        <f t="shared" si="34"/>
        <v>4.99</v>
      </c>
      <c r="P757" s="268">
        <f t="shared" si="35"/>
        <v>0.39879759519038077</v>
      </c>
      <c r="Q757" s="62"/>
      <c r="R757" s="63" t="s">
        <v>6178</v>
      </c>
      <c r="S757" s="266" t="s">
        <v>6179</v>
      </c>
      <c r="T757" s="63" t="s">
        <v>6179</v>
      </c>
      <c r="U757" s="63" t="s">
        <v>6178</v>
      </c>
      <c r="V757" s="63" t="s">
        <v>6178</v>
      </c>
    </row>
    <row r="758" spans="2:22" ht="15" customHeight="1" x14ac:dyDescent="0.5">
      <c r="B758" s="58">
        <v>755</v>
      </c>
      <c r="C758" s="58">
        <v>265602</v>
      </c>
      <c r="D758" s="59">
        <v>850053039034</v>
      </c>
      <c r="E758" s="58" t="s">
        <v>1787</v>
      </c>
      <c r="F758" s="58" t="s">
        <v>1789</v>
      </c>
      <c r="G758" s="58">
        <v>12</v>
      </c>
      <c r="H758" s="58">
        <v>12</v>
      </c>
      <c r="I758" s="77" t="s">
        <v>177</v>
      </c>
      <c r="J758" s="58" t="s">
        <v>464</v>
      </c>
      <c r="K758" s="58" t="s">
        <v>14</v>
      </c>
      <c r="L758" s="58" t="s">
        <v>6119</v>
      </c>
      <c r="M758" s="60">
        <v>31.2</v>
      </c>
      <c r="N758" s="38">
        <f t="shared" si="33"/>
        <v>2.6</v>
      </c>
      <c r="O758" s="279">
        <f t="shared" si="34"/>
        <v>4.49</v>
      </c>
      <c r="P758" s="268">
        <f t="shared" si="35"/>
        <v>0.42093541202672607</v>
      </c>
      <c r="Q758" s="62"/>
      <c r="R758" s="63" t="s">
        <v>6179</v>
      </c>
      <c r="S758" s="266" t="s">
        <v>6179</v>
      </c>
      <c r="T758" s="63" t="s">
        <v>6179</v>
      </c>
      <c r="U758" s="63" t="s">
        <v>6179</v>
      </c>
      <c r="V758" s="63" t="s">
        <v>6179</v>
      </c>
    </row>
    <row r="759" spans="2:22" ht="15" customHeight="1" x14ac:dyDescent="0.5">
      <c r="B759" s="58">
        <v>756</v>
      </c>
      <c r="C759" s="58">
        <v>300074</v>
      </c>
      <c r="D759" s="59">
        <v>877977000094</v>
      </c>
      <c r="E759" s="58" t="s">
        <v>1853</v>
      </c>
      <c r="F759" s="58" t="s">
        <v>1858</v>
      </c>
      <c r="G759" s="58">
        <v>12</v>
      </c>
      <c r="H759" s="58">
        <v>1.1599999999999999</v>
      </c>
      <c r="I759" s="77" t="s">
        <v>177</v>
      </c>
      <c r="J759" s="58" t="s">
        <v>1855</v>
      </c>
      <c r="K759" s="58" t="s">
        <v>1770</v>
      </c>
      <c r="L759" s="58" t="s">
        <v>1564</v>
      </c>
      <c r="M759" s="60">
        <v>18</v>
      </c>
      <c r="N759" s="38">
        <f t="shared" si="33"/>
        <v>1.5</v>
      </c>
      <c r="O759" s="279">
        <f t="shared" si="34"/>
        <v>2.99</v>
      </c>
      <c r="P759" s="268">
        <f t="shared" si="35"/>
        <v>0.49832775919732447</v>
      </c>
      <c r="Q759" s="62"/>
      <c r="R759" s="63" t="s">
        <v>6179</v>
      </c>
      <c r="S759" s="266" t="s">
        <v>6178</v>
      </c>
      <c r="T759" s="63" t="s">
        <v>6178</v>
      </c>
      <c r="U759" s="63" t="s">
        <v>6178</v>
      </c>
      <c r="V759" s="63" t="s">
        <v>6178</v>
      </c>
    </row>
    <row r="760" spans="2:22" ht="15" customHeight="1" x14ac:dyDescent="0.5">
      <c r="B760" s="58">
        <v>757</v>
      </c>
      <c r="C760" s="58">
        <v>719501</v>
      </c>
      <c r="D760" s="59">
        <v>655273001249</v>
      </c>
      <c r="E760" s="58" t="s">
        <v>4420</v>
      </c>
      <c r="F760" s="58" t="s">
        <v>4421</v>
      </c>
      <c r="G760" s="58">
        <v>6</v>
      </c>
      <c r="H760" s="58">
        <v>9.1999999999999993</v>
      </c>
      <c r="I760" s="77" t="s">
        <v>177</v>
      </c>
      <c r="J760" s="58" t="s">
        <v>53</v>
      </c>
      <c r="K760" s="58" t="s">
        <v>14</v>
      </c>
      <c r="L760" s="58" t="s">
        <v>6119</v>
      </c>
      <c r="M760" s="60">
        <v>21.4</v>
      </c>
      <c r="N760" s="38">
        <f t="shared" si="33"/>
        <v>3.5666666666666664</v>
      </c>
      <c r="O760" s="279">
        <f t="shared" si="34"/>
        <v>5.99</v>
      </c>
      <c r="P760" s="268">
        <f t="shared" si="35"/>
        <v>0.40456316082359495</v>
      </c>
      <c r="Q760" s="62"/>
      <c r="R760" s="63" t="s">
        <v>6179</v>
      </c>
      <c r="S760" s="266" t="s">
        <v>6179</v>
      </c>
      <c r="T760" s="63" t="s">
        <v>6179</v>
      </c>
      <c r="U760" s="63" t="s">
        <v>6178</v>
      </c>
      <c r="V760" s="63" t="s">
        <v>6178</v>
      </c>
    </row>
    <row r="761" spans="2:22" ht="15" customHeight="1" x14ac:dyDescent="0.5">
      <c r="B761" s="58">
        <v>758</v>
      </c>
      <c r="C761" s="58">
        <v>450157</v>
      </c>
      <c r="D761" s="59">
        <v>762357000583</v>
      </c>
      <c r="E761" s="58" t="s">
        <v>2550</v>
      </c>
      <c r="F761" s="58" t="s">
        <v>2552</v>
      </c>
      <c r="G761" s="58">
        <v>6</v>
      </c>
      <c r="H761" s="58">
        <v>12</v>
      </c>
      <c r="I761" s="77" t="s">
        <v>177</v>
      </c>
      <c r="J761" s="58" t="s">
        <v>1997</v>
      </c>
      <c r="K761" s="58" t="s">
        <v>1770</v>
      </c>
      <c r="L761" s="58" t="s">
        <v>1564</v>
      </c>
      <c r="M761" s="60">
        <v>12.7</v>
      </c>
      <c r="N761" s="38">
        <f t="shared" si="33"/>
        <v>2.1166666666666667</v>
      </c>
      <c r="O761" s="279">
        <f t="shared" si="34"/>
        <v>3.99</v>
      </c>
      <c r="P761" s="268">
        <f t="shared" si="35"/>
        <v>0.46950710108604848</v>
      </c>
      <c r="Q761" s="62"/>
      <c r="R761" s="63" t="s">
        <v>6179</v>
      </c>
      <c r="S761" s="266" t="s">
        <v>6178</v>
      </c>
      <c r="T761" s="63" t="s">
        <v>6178</v>
      </c>
      <c r="U761" s="63" t="s">
        <v>6178</v>
      </c>
      <c r="V761" s="63" t="s">
        <v>6178</v>
      </c>
    </row>
    <row r="762" spans="2:22" ht="15" customHeight="1" x14ac:dyDescent="0.5">
      <c r="B762" s="58">
        <v>759</v>
      </c>
      <c r="C762" s="58">
        <v>450603</v>
      </c>
      <c r="D762" s="59">
        <v>762357000682</v>
      </c>
      <c r="E762" s="58" t="s">
        <v>2550</v>
      </c>
      <c r="F762" s="58" t="s">
        <v>2581</v>
      </c>
      <c r="G762" s="58">
        <v>6</v>
      </c>
      <c r="H762" s="58">
        <v>44</v>
      </c>
      <c r="I762" s="77" t="s">
        <v>177</v>
      </c>
      <c r="J762" s="58" t="s">
        <v>2321</v>
      </c>
      <c r="K762" s="58" t="s">
        <v>1770</v>
      </c>
      <c r="L762" s="58" t="s">
        <v>1564</v>
      </c>
      <c r="M762" s="60">
        <v>47.5</v>
      </c>
      <c r="N762" s="38">
        <f t="shared" si="33"/>
        <v>7.916666666666667</v>
      </c>
      <c r="O762" s="279">
        <f t="shared" si="34"/>
        <v>13.49</v>
      </c>
      <c r="P762" s="268">
        <f t="shared" si="35"/>
        <v>0.41314553990610325</v>
      </c>
      <c r="Q762" s="62"/>
      <c r="R762" s="63" t="s">
        <v>6179</v>
      </c>
      <c r="S762" s="266" t="s">
        <v>6178</v>
      </c>
      <c r="T762" s="63" t="s">
        <v>6178</v>
      </c>
      <c r="U762" s="63" t="s">
        <v>6178</v>
      </c>
      <c r="V762" s="63" t="s">
        <v>6178</v>
      </c>
    </row>
    <row r="763" spans="2:22" ht="15" customHeight="1" x14ac:dyDescent="0.5">
      <c r="B763" s="58">
        <v>760</v>
      </c>
      <c r="C763" s="58">
        <v>137302</v>
      </c>
      <c r="D763" s="59">
        <v>51497384814</v>
      </c>
      <c r="E763" s="58" t="s">
        <v>1421</v>
      </c>
      <c r="F763" s="58" t="s">
        <v>1428</v>
      </c>
      <c r="G763" s="58">
        <v>10</v>
      </c>
      <c r="H763" s="58">
        <v>7</v>
      </c>
      <c r="I763" s="77" t="s">
        <v>177</v>
      </c>
      <c r="J763" s="58" t="s">
        <v>9</v>
      </c>
      <c r="K763" s="58" t="s">
        <v>14</v>
      </c>
      <c r="L763" s="58" t="s">
        <v>6119</v>
      </c>
      <c r="M763" s="60">
        <v>23.8</v>
      </c>
      <c r="N763" s="38">
        <f t="shared" si="33"/>
        <v>2.38</v>
      </c>
      <c r="O763" s="279">
        <f t="shared" si="34"/>
        <v>3.99</v>
      </c>
      <c r="P763" s="268">
        <f t="shared" si="35"/>
        <v>0.40350877192982459</v>
      </c>
      <c r="Q763" s="62"/>
      <c r="R763" s="63" t="s">
        <v>6179</v>
      </c>
      <c r="S763" s="266" t="s">
        <v>6179</v>
      </c>
      <c r="T763" s="63" t="s">
        <v>6179</v>
      </c>
      <c r="U763" s="63" t="s">
        <v>6179</v>
      </c>
      <c r="V763" s="63" t="s">
        <v>6179</v>
      </c>
    </row>
    <row r="764" spans="2:22" ht="15" customHeight="1" x14ac:dyDescent="0.5">
      <c r="B764" s="58">
        <v>761</v>
      </c>
      <c r="C764" s="58">
        <v>137304</v>
      </c>
      <c r="D764" s="59">
        <v>51497414030</v>
      </c>
      <c r="E764" s="58" t="s">
        <v>1421</v>
      </c>
      <c r="F764" s="58" t="s">
        <v>1430</v>
      </c>
      <c r="G764" s="58">
        <v>10</v>
      </c>
      <c r="H764" s="58">
        <v>7</v>
      </c>
      <c r="I764" s="77" t="s">
        <v>177</v>
      </c>
      <c r="J764" s="58" t="s">
        <v>9</v>
      </c>
      <c r="K764" s="58" t="s">
        <v>14</v>
      </c>
      <c r="L764" s="58" t="s">
        <v>6119</v>
      </c>
      <c r="M764" s="60">
        <v>23.8</v>
      </c>
      <c r="N764" s="38">
        <f t="shared" si="33"/>
        <v>2.38</v>
      </c>
      <c r="O764" s="279">
        <f t="shared" si="34"/>
        <v>3.99</v>
      </c>
      <c r="P764" s="268">
        <f t="shared" si="35"/>
        <v>0.40350877192982459</v>
      </c>
      <c r="Q764" s="62"/>
      <c r="R764" s="63" t="s">
        <v>6179</v>
      </c>
      <c r="S764" s="266" t="s">
        <v>6179</v>
      </c>
      <c r="T764" s="63" t="s">
        <v>6179</v>
      </c>
      <c r="U764" s="63" t="s">
        <v>6179</v>
      </c>
      <c r="V764" s="63" t="s">
        <v>6179</v>
      </c>
    </row>
    <row r="765" spans="2:22" ht="15" customHeight="1" x14ac:dyDescent="0.5">
      <c r="B765" s="58">
        <v>762</v>
      </c>
      <c r="C765" s="58">
        <v>100463</v>
      </c>
      <c r="D765" s="59">
        <v>851372007544</v>
      </c>
      <c r="E765" s="58" t="s">
        <v>172</v>
      </c>
      <c r="F765" s="58" t="s">
        <v>176</v>
      </c>
      <c r="G765" s="58">
        <v>6</v>
      </c>
      <c r="H765" s="58">
        <v>16</v>
      </c>
      <c r="I765" s="77" t="s">
        <v>177</v>
      </c>
      <c r="J765" s="58" t="s">
        <v>124</v>
      </c>
      <c r="K765" s="58" t="s">
        <v>14</v>
      </c>
      <c r="L765" s="58" t="s">
        <v>6119</v>
      </c>
      <c r="M765" s="60">
        <v>30.8</v>
      </c>
      <c r="N765" s="38">
        <f t="shared" si="33"/>
        <v>5.1333333333333337</v>
      </c>
      <c r="O765" s="279">
        <f t="shared" si="34"/>
        <v>8.99</v>
      </c>
      <c r="P765" s="268">
        <f t="shared" si="35"/>
        <v>0.42899517982944008</v>
      </c>
      <c r="Q765" s="62"/>
      <c r="R765" s="63" t="s">
        <v>6178</v>
      </c>
      <c r="S765" s="266" t="s">
        <v>6178</v>
      </c>
      <c r="T765" s="63" t="s">
        <v>6179</v>
      </c>
      <c r="U765" s="63" t="s">
        <v>6179</v>
      </c>
      <c r="V765" s="63" t="s">
        <v>6179</v>
      </c>
    </row>
    <row r="766" spans="2:22" ht="15" customHeight="1" x14ac:dyDescent="0.5">
      <c r="B766" s="58">
        <v>763</v>
      </c>
      <c r="C766" s="58">
        <v>503110</v>
      </c>
      <c r="D766" s="59">
        <v>851035003647</v>
      </c>
      <c r="E766" s="58" t="s">
        <v>2893</v>
      </c>
      <c r="F766" s="58" t="s">
        <v>5610</v>
      </c>
      <c r="G766" s="58">
        <v>8</v>
      </c>
      <c r="H766" s="58">
        <v>14</v>
      </c>
      <c r="I766" s="77" t="s">
        <v>177</v>
      </c>
      <c r="J766" s="58" t="s">
        <v>1848</v>
      </c>
      <c r="K766" s="58" t="s">
        <v>42</v>
      </c>
      <c r="L766" s="58" t="s">
        <v>43</v>
      </c>
      <c r="M766" s="60">
        <v>39.01</v>
      </c>
      <c r="N766" s="38">
        <f t="shared" si="33"/>
        <v>4.8762499999999998</v>
      </c>
      <c r="O766" s="279">
        <f t="shared" si="34"/>
        <v>8.49</v>
      </c>
      <c r="P766" s="268">
        <f t="shared" si="35"/>
        <v>0.42564782096584219</v>
      </c>
      <c r="Q766" s="62"/>
      <c r="R766" s="63" t="s">
        <v>6179</v>
      </c>
      <c r="S766" s="266" t="s">
        <v>6179</v>
      </c>
      <c r="T766" s="63" t="s">
        <v>6179</v>
      </c>
      <c r="U766" s="63" t="s">
        <v>6178</v>
      </c>
      <c r="V766" s="63" t="s">
        <v>6178</v>
      </c>
    </row>
    <row r="767" spans="2:22" ht="15" customHeight="1" x14ac:dyDescent="0.5">
      <c r="B767" s="58">
        <v>764</v>
      </c>
      <c r="C767" s="58">
        <v>773501</v>
      </c>
      <c r="D767" s="59">
        <v>852466006139</v>
      </c>
      <c r="E767" s="58" t="s">
        <v>5310</v>
      </c>
      <c r="F767" s="58" t="s">
        <v>5313</v>
      </c>
      <c r="G767" s="58">
        <v>6</v>
      </c>
      <c r="H767" s="58">
        <v>30</v>
      </c>
      <c r="I767" s="58" t="s">
        <v>5576</v>
      </c>
      <c r="J767" s="58" t="s">
        <v>91</v>
      </c>
      <c r="K767" s="58" t="s">
        <v>14</v>
      </c>
      <c r="L767" s="58" t="s">
        <v>6119</v>
      </c>
      <c r="M767" s="60">
        <v>13.9</v>
      </c>
      <c r="N767" s="38">
        <f t="shared" si="33"/>
        <v>2.3166666666666669</v>
      </c>
      <c r="O767" s="279">
        <f t="shared" si="34"/>
        <v>3.99</v>
      </c>
      <c r="P767" s="268">
        <f t="shared" si="35"/>
        <v>0.41938178780284041</v>
      </c>
      <c r="Q767" s="62"/>
      <c r="R767" s="63" t="s">
        <v>6178</v>
      </c>
      <c r="S767" s="266" t="s">
        <v>6178</v>
      </c>
      <c r="T767" s="63" t="s">
        <v>6179</v>
      </c>
      <c r="U767" s="63" t="s">
        <v>6178</v>
      </c>
      <c r="V767" s="63" t="s">
        <v>6178</v>
      </c>
    </row>
    <row r="768" spans="2:22" ht="15" customHeight="1" x14ac:dyDescent="0.5">
      <c r="B768" s="58">
        <v>765</v>
      </c>
      <c r="C768" s="58">
        <v>101461</v>
      </c>
      <c r="D768" s="59">
        <v>808124700604</v>
      </c>
      <c r="E768" s="58" t="s">
        <v>348</v>
      </c>
      <c r="F768" s="58" t="s">
        <v>393</v>
      </c>
      <c r="G768" s="58">
        <v>6</v>
      </c>
      <c r="H768" s="58">
        <v>16</v>
      </c>
      <c r="I768" s="77" t="s">
        <v>177</v>
      </c>
      <c r="J768" s="58" t="s">
        <v>328</v>
      </c>
      <c r="K768" s="58" t="s">
        <v>14</v>
      </c>
      <c r="L768" s="58" t="s">
        <v>6119</v>
      </c>
      <c r="M768" s="60">
        <v>23.3</v>
      </c>
      <c r="N768" s="38">
        <f t="shared" si="33"/>
        <v>3.8833333333333333</v>
      </c>
      <c r="O768" s="279">
        <f t="shared" si="34"/>
        <v>6.49</v>
      </c>
      <c r="P768" s="268">
        <f t="shared" si="35"/>
        <v>0.40164355418592707</v>
      </c>
      <c r="Q768" s="62"/>
      <c r="R768" s="76" t="s">
        <v>6178</v>
      </c>
      <c r="S768" s="318" t="s">
        <v>6178</v>
      </c>
      <c r="T768" s="76" t="s">
        <v>6178</v>
      </c>
      <c r="U768" s="76" t="s">
        <v>6178</v>
      </c>
      <c r="V768" s="76" t="s">
        <v>6178</v>
      </c>
    </row>
    <row r="769" spans="2:22" ht="15" customHeight="1" x14ac:dyDescent="0.5">
      <c r="B769" s="58">
        <v>766</v>
      </c>
      <c r="C769" s="58">
        <v>265601</v>
      </c>
      <c r="D769" s="59">
        <v>850053039027</v>
      </c>
      <c r="E769" s="58" t="s">
        <v>1787</v>
      </c>
      <c r="F769" s="58" t="s">
        <v>5633</v>
      </c>
      <c r="G769" s="58">
        <v>12</v>
      </c>
      <c r="H769" s="58">
        <v>12</v>
      </c>
      <c r="I769" s="77" t="s">
        <v>177</v>
      </c>
      <c r="J769" s="58" t="s">
        <v>464</v>
      </c>
      <c r="K769" s="58" t="s">
        <v>14</v>
      </c>
      <c r="L769" s="58" t="s">
        <v>6119</v>
      </c>
      <c r="M769" s="60">
        <v>31.2</v>
      </c>
      <c r="N769" s="38">
        <f t="shared" si="33"/>
        <v>2.6</v>
      </c>
      <c r="O769" s="279">
        <f t="shared" si="34"/>
        <v>4.49</v>
      </c>
      <c r="P769" s="268">
        <f t="shared" si="35"/>
        <v>0.42093541202672607</v>
      </c>
      <c r="Q769" s="62"/>
      <c r="R769" s="63" t="s">
        <v>6179</v>
      </c>
      <c r="S769" s="266" t="s">
        <v>6179</v>
      </c>
      <c r="T769" s="63" t="s">
        <v>6179</v>
      </c>
      <c r="U769" s="63" t="s">
        <v>6179</v>
      </c>
      <c r="V769" s="63" t="s">
        <v>6179</v>
      </c>
    </row>
    <row r="770" spans="2:22" ht="15" customHeight="1" x14ac:dyDescent="0.5">
      <c r="B770" s="58">
        <v>767</v>
      </c>
      <c r="C770" s="58">
        <v>175202</v>
      </c>
      <c r="D770" s="59">
        <v>867701000162</v>
      </c>
      <c r="E770" s="58" t="s">
        <v>1502</v>
      </c>
      <c r="F770" s="58" t="s">
        <v>1504</v>
      </c>
      <c r="G770" s="58">
        <v>6</v>
      </c>
      <c r="H770" s="58">
        <v>3</v>
      </c>
      <c r="I770" s="77" t="s">
        <v>177</v>
      </c>
      <c r="J770" s="58" t="s">
        <v>19</v>
      </c>
      <c r="K770" s="58" t="s">
        <v>14</v>
      </c>
      <c r="L770" s="58" t="s">
        <v>6119</v>
      </c>
      <c r="M770" s="60">
        <v>26.5</v>
      </c>
      <c r="N770" s="38">
        <f t="shared" si="33"/>
        <v>4.416666666666667</v>
      </c>
      <c r="O770" s="279">
        <f t="shared" si="34"/>
        <v>7.49</v>
      </c>
      <c r="P770" s="268">
        <f t="shared" si="35"/>
        <v>0.41032487761459724</v>
      </c>
      <c r="Q770" s="62"/>
      <c r="R770" s="63" t="s">
        <v>6179</v>
      </c>
      <c r="S770" s="266" t="s">
        <v>6179</v>
      </c>
      <c r="T770" s="63" t="s">
        <v>6179</v>
      </c>
      <c r="U770" s="63" t="s">
        <v>6178</v>
      </c>
      <c r="V770" s="63" t="s">
        <v>6179</v>
      </c>
    </row>
    <row r="771" spans="2:22" ht="15" customHeight="1" x14ac:dyDescent="0.5">
      <c r="B771" s="58">
        <v>768</v>
      </c>
      <c r="C771" s="58">
        <v>100650</v>
      </c>
      <c r="D771" s="59">
        <v>7350010277767</v>
      </c>
      <c r="E771" s="58" t="s">
        <v>226</v>
      </c>
      <c r="F771" s="58" t="s">
        <v>227</v>
      </c>
      <c r="G771" s="58">
        <v>15</v>
      </c>
      <c r="H771" s="58">
        <v>4.2</v>
      </c>
      <c r="I771" s="77" t="s">
        <v>177</v>
      </c>
      <c r="J771" s="58" t="s">
        <v>91</v>
      </c>
      <c r="K771" s="58" t="s">
        <v>14</v>
      </c>
      <c r="L771" s="58" t="s">
        <v>6119</v>
      </c>
      <c r="M771" s="60">
        <v>63.5</v>
      </c>
      <c r="N771" s="38">
        <f t="shared" si="33"/>
        <v>4.2333333333333334</v>
      </c>
      <c r="O771" s="279">
        <f t="shared" si="34"/>
        <v>7.49</v>
      </c>
      <c r="P771" s="268">
        <f t="shared" si="35"/>
        <v>0.43480195816644418</v>
      </c>
      <c r="Q771" s="62"/>
      <c r="R771" s="63" t="s">
        <v>6179</v>
      </c>
      <c r="S771" s="266" t="s">
        <v>6179</v>
      </c>
      <c r="T771" s="63" t="s">
        <v>6179</v>
      </c>
      <c r="U771" s="63" t="s">
        <v>6178</v>
      </c>
      <c r="V771" s="63" t="s">
        <v>6178</v>
      </c>
    </row>
    <row r="772" spans="2:22" ht="15" customHeight="1" x14ac:dyDescent="0.5">
      <c r="B772" s="58">
        <v>769</v>
      </c>
      <c r="C772" s="58">
        <v>101457</v>
      </c>
      <c r="D772" s="59">
        <v>808124114043</v>
      </c>
      <c r="E772" s="58" t="s">
        <v>348</v>
      </c>
      <c r="F772" s="58" t="s">
        <v>391</v>
      </c>
      <c r="G772" s="58">
        <v>6</v>
      </c>
      <c r="H772" s="58">
        <v>33</v>
      </c>
      <c r="I772" s="77" t="s">
        <v>177</v>
      </c>
      <c r="J772" s="58" t="s">
        <v>356</v>
      </c>
      <c r="K772" s="58" t="s">
        <v>111</v>
      </c>
      <c r="L772" s="58" t="s">
        <v>6119</v>
      </c>
      <c r="M772" s="60">
        <v>41</v>
      </c>
      <c r="N772" s="38">
        <f t="shared" ref="N772:N835" si="36">M772/G772</f>
        <v>6.833333333333333</v>
      </c>
      <c r="O772" s="279">
        <f t="shared" ref="O772:O835" si="37">IF(CEILING(N772/0.6,1)-0.51&gt;=N772/0.6,CEILING(N772/0.6,1)-0.51,CEILING(N772/0.6,1)-0.01)</f>
        <v>11.49</v>
      </c>
      <c r="P772" s="268">
        <f t="shared" ref="P772:P835" si="38">(O772-N772)/O772</f>
        <v>0.4052799535828257</v>
      </c>
      <c r="Q772" s="62"/>
      <c r="R772" s="63" t="s">
        <v>6179</v>
      </c>
      <c r="S772" s="266" t="s">
        <v>6179</v>
      </c>
      <c r="T772" s="63" t="s">
        <v>6178</v>
      </c>
      <c r="U772" s="63" t="s">
        <v>6178</v>
      </c>
      <c r="V772" s="63" t="s">
        <v>6178</v>
      </c>
    </row>
    <row r="773" spans="2:22" ht="15" customHeight="1" x14ac:dyDescent="0.5">
      <c r="B773" s="58">
        <v>770</v>
      </c>
      <c r="C773" s="58">
        <v>304203</v>
      </c>
      <c r="D773" s="59">
        <v>182108000011</v>
      </c>
      <c r="E773" s="58" t="s">
        <v>2019</v>
      </c>
      <c r="F773" s="58" t="s">
        <v>2021</v>
      </c>
      <c r="G773" s="58">
        <v>12</v>
      </c>
      <c r="H773" s="58">
        <v>15</v>
      </c>
      <c r="I773" s="77" t="s">
        <v>177</v>
      </c>
      <c r="J773" s="58" t="s">
        <v>1882</v>
      </c>
      <c r="K773" s="58" t="s">
        <v>1770</v>
      </c>
      <c r="L773" s="58" t="s">
        <v>1564</v>
      </c>
      <c r="M773" s="60">
        <v>78.900000000000006</v>
      </c>
      <c r="N773" s="38">
        <f t="shared" si="36"/>
        <v>6.5750000000000002</v>
      </c>
      <c r="O773" s="279">
        <f t="shared" si="37"/>
        <v>10.99</v>
      </c>
      <c r="P773" s="268">
        <f t="shared" si="38"/>
        <v>0.40172884440400364</v>
      </c>
      <c r="Q773" s="62"/>
      <c r="R773" s="63" t="s">
        <v>6179</v>
      </c>
      <c r="S773" s="266" t="s">
        <v>6179</v>
      </c>
      <c r="T773" s="63" t="s">
        <v>6178</v>
      </c>
      <c r="U773" s="63" t="s">
        <v>6178</v>
      </c>
      <c r="V773" s="63" t="s">
        <v>6178</v>
      </c>
    </row>
    <row r="774" spans="2:22" ht="15" customHeight="1" x14ac:dyDescent="0.5">
      <c r="B774" s="58">
        <v>771</v>
      </c>
      <c r="C774" s="58">
        <v>703101</v>
      </c>
      <c r="D774" s="59">
        <v>870001000664</v>
      </c>
      <c r="E774" s="58" t="s">
        <v>4017</v>
      </c>
      <c r="F774" s="58" t="s">
        <v>4018</v>
      </c>
      <c r="G774" s="58">
        <v>6</v>
      </c>
      <c r="H774" s="58">
        <v>8</v>
      </c>
      <c r="I774" s="77" t="s">
        <v>177</v>
      </c>
      <c r="J774" s="58" t="s">
        <v>756</v>
      </c>
      <c r="K774" s="58" t="s">
        <v>14</v>
      </c>
      <c r="L774" s="58" t="s">
        <v>6119</v>
      </c>
      <c r="M774" s="60">
        <v>67.099999999999994</v>
      </c>
      <c r="N774" s="38">
        <f t="shared" si="36"/>
        <v>11.183333333333332</v>
      </c>
      <c r="O774" s="279">
        <f t="shared" si="37"/>
        <v>18.989999999999998</v>
      </c>
      <c r="P774" s="268">
        <f t="shared" si="38"/>
        <v>0.4110935580129893</v>
      </c>
      <c r="Q774" s="62"/>
      <c r="R774" s="63" t="s">
        <v>6179</v>
      </c>
      <c r="S774" s="266" t="s">
        <v>6179</v>
      </c>
      <c r="T774" s="63" t="s">
        <v>6178</v>
      </c>
      <c r="U774" s="63" t="s">
        <v>6178</v>
      </c>
      <c r="V774" s="63" t="s">
        <v>6178</v>
      </c>
    </row>
    <row r="775" spans="2:22" ht="15" customHeight="1" x14ac:dyDescent="0.5">
      <c r="B775" s="58">
        <v>772</v>
      </c>
      <c r="C775" s="58">
        <v>716626</v>
      </c>
      <c r="D775" s="59">
        <v>631723211024</v>
      </c>
      <c r="E775" s="58" t="s">
        <v>3711</v>
      </c>
      <c r="F775" s="58" t="s">
        <v>4359</v>
      </c>
      <c r="G775" s="58">
        <v>6</v>
      </c>
      <c r="H775" s="58">
        <v>10.6</v>
      </c>
      <c r="I775" s="77" t="s">
        <v>177</v>
      </c>
      <c r="J775" s="58" t="s">
        <v>124</v>
      </c>
      <c r="K775" s="58" t="s">
        <v>14</v>
      </c>
      <c r="L775" s="58" t="s">
        <v>6119</v>
      </c>
      <c r="M775" s="60">
        <v>29.4</v>
      </c>
      <c r="N775" s="38">
        <f t="shared" si="36"/>
        <v>4.8999999999999995</v>
      </c>
      <c r="O775" s="279">
        <f t="shared" si="37"/>
        <v>8.49</v>
      </c>
      <c r="P775" s="268">
        <f t="shared" si="38"/>
        <v>0.4228504122497056</v>
      </c>
      <c r="Q775" s="62"/>
      <c r="R775" s="63" t="s">
        <v>6179</v>
      </c>
      <c r="S775" s="266" t="s">
        <v>6179</v>
      </c>
      <c r="T775" s="63" t="s">
        <v>6178</v>
      </c>
      <c r="U775" s="63" t="s">
        <v>6178</v>
      </c>
      <c r="V775" s="63" t="s">
        <v>6178</v>
      </c>
    </row>
    <row r="776" spans="2:22" ht="15" customHeight="1" x14ac:dyDescent="0.5">
      <c r="B776" s="58">
        <v>773</v>
      </c>
      <c r="C776" s="58">
        <v>775116</v>
      </c>
      <c r="D776" s="59" t="s">
        <v>5333</v>
      </c>
      <c r="E776" s="58" t="s">
        <v>5314</v>
      </c>
      <c r="F776" s="58" t="s">
        <v>5334</v>
      </c>
      <c r="G776" s="58">
        <v>12</v>
      </c>
      <c r="H776" s="58">
        <v>5</v>
      </c>
      <c r="I776" s="77" t="s">
        <v>177</v>
      </c>
      <c r="J776" s="58" t="s">
        <v>27</v>
      </c>
      <c r="K776" s="58" t="s">
        <v>14</v>
      </c>
      <c r="L776" s="58" t="s">
        <v>6119</v>
      </c>
      <c r="M776" s="60">
        <v>66.3</v>
      </c>
      <c r="N776" s="38">
        <f t="shared" si="36"/>
        <v>5.5249999999999995</v>
      </c>
      <c r="O776" s="279">
        <f t="shared" si="37"/>
        <v>9.49</v>
      </c>
      <c r="P776" s="268">
        <f t="shared" si="38"/>
        <v>0.41780821917808225</v>
      </c>
      <c r="Q776" s="62"/>
      <c r="R776" s="63" t="s">
        <v>6179</v>
      </c>
      <c r="S776" s="266" t="s">
        <v>6179</v>
      </c>
      <c r="T776" s="63" t="s">
        <v>6179</v>
      </c>
      <c r="U776" s="63" t="s">
        <v>6179</v>
      </c>
      <c r="V776" s="63" t="s">
        <v>6179</v>
      </c>
    </row>
    <row r="777" spans="2:22" ht="15" customHeight="1" x14ac:dyDescent="0.5">
      <c r="B777" s="58">
        <v>774</v>
      </c>
      <c r="C777" s="58">
        <v>114301</v>
      </c>
      <c r="D777" s="59">
        <v>861067000101</v>
      </c>
      <c r="E777" s="58" t="s">
        <v>893</v>
      </c>
      <c r="F777" s="58" t="s">
        <v>900</v>
      </c>
      <c r="G777" s="58">
        <v>12</v>
      </c>
      <c r="H777" s="58">
        <v>1</v>
      </c>
      <c r="I777" s="77" t="s">
        <v>177</v>
      </c>
      <c r="J777" s="58" t="s">
        <v>27</v>
      </c>
      <c r="K777" s="58" t="s">
        <v>14</v>
      </c>
      <c r="L777" s="58" t="s">
        <v>6119</v>
      </c>
      <c r="M777" s="60">
        <v>11.39</v>
      </c>
      <c r="N777" s="38">
        <f t="shared" si="36"/>
        <v>0.94916666666666671</v>
      </c>
      <c r="O777" s="279">
        <f t="shared" si="37"/>
        <v>1.99</v>
      </c>
      <c r="P777" s="268">
        <f t="shared" si="38"/>
        <v>0.52303182579564489</v>
      </c>
      <c r="Q777" s="62"/>
      <c r="R777" s="63" t="s">
        <v>6179</v>
      </c>
      <c r="S777" s="266" t="s">
        <v>6179</v>
      </c>
      <c r="T777" s="63" t="s">
        <v>6179</v>
      </c>
      <c r="U777" s="63" t="s">
        <v>6178</v>
      </c>
      <c r="V777" s="63" t="s">
        <v>6179</v>
      </c>
    </row>
    <row r="778" spans="2:22" ht="15" customHeight="1" x14ac:dyDescent="0.5">
      <c r="B778" s="58">
        <v>775</v>
      </c>
      <c r="C778" s="58">
        <v>525511</v>
      </c>
      <c r="D778" s="59">
        <v>850005872160</v>
      </c>
      <c r="E778" s="58" t="s">
        <v>3252</v>
      </c>
      <c r="F778" s="58" t="s">
        <v>3262</v>
      </c>
      <c r="G778" s="58">
        <v>8</v>
      </c>
      <c r="H778" s="58">
        <v>14</v>
      </c>
      <c r="I778" s="77" t="s">
        <v>177</v>
      </c>
      <c r="J778" s="58" t="s">
        <v>1848</v>
      </c>
      <c r="K778" s="58" t="s">
        <v>42</v>
      </c>
      <c r="L778" s="58" t="s">
        <v>43</v>
      </c>
      <c r="M778" s="60">
        <v>36.76</v>
      </c>
      <c r="N778" s="38">
        <f t="shared" si="36"/>
        <v>4.5949999999999998</v>
      </c>
      <c r="O778" s="279">
        <f t="shared" si="37"/>
        <v>7.99</v>
      </c>
      <c r="P778" s="268">
        <f t="shared" si="38"/>
        <v>0.42490613266583233</v>
      </c>
      <c r="Q778" s="62"/>
      <c r="R778" s="63" t="s">
        <v>6179</v>
      </c>
      <c r="S778" s="266" t="s">
        <v>6179</v>
      </c>
      <c r="T778" s="63" t="s">
        <v>6179</v>
      </c>
      <c r="U778" s="63" t="s">
        <v>6178</v>
      </c>
      <c r="V778" s="63" t="s">
        <v>6178</v>
      </c>
    </row>
    <row r="779" spans="2:22" ht="15" customHeight="1" x14ac:dyDescent="0.5">
      <c r="B779" s="58">
        <v>776</v>
      </c>
      <c r="C779" s="58">
        <v>616101</v>
      </c>
      <c r="D779" s="59">
        <v>855678002050</v>
      </c>
      <c r="E779" s="58" t="s">
        <v>3904</v>
      </c>
      <c r="F779" s="58" t="s">
        <v>3905</v>
      </c>
      <c r="G779" s="58">
        <v>9</v>
      </c>
      <c r="H779" s="58">
        <v>8.1</v>
      </c>
      <c r="I779" s="77" t="s">
        <v>177</v>
      </c>
      <c r="J779" s="58" t="s">
        <v>5985</v>
      </c>
      <c r="K779" s="58" t="s">
        <v>2386</v>
      </c>
      <c r="L779" s="58" t="s">
        <v>43</v>
      </c>
      <c r="M779" s="60">
        <v>35.6</v>
      </c>
      <c r="N779" s="38">
        <f t="shared" si="36"/>
        <v>3.9555555555555557</v>
      </c>
      <c r="O779" s="279">
        <f t="shared" si="37"/>
        <v>6.99</v>
      </c>
      <c r="P779" s="268">
        <f t="shared" si="38"/>
        <v>0.4341122238117946</v>
      </c>
      <c r="Q779" s="62"/>
      <c r="R779" s="63" t="s">
        <v>6178</v>
      </c>
      <c r="S779" s="266" t="s">
        <v>6178</v>
      </c>
      <c r="T779" s="63" t="s">
        <v>6179</v>
      </c>
      <c r="U779" s="63" t="s">
        <v>6178</v>
      </c>
      <c r="V779" s="63" t="s">
        <v>6178</v>
      </c>
    </row>
    <row r="780" spans="2:22" ht="15" customHeight="1" x14ac:dyDescent="0.5">
      <c r="B780" s="58">
        <v>777</v>
      </c>
      <c r="C780" s="58">
        <v>703105</v>
      </c>
      <c r="D780" s="59">
        <v>870001002590</v>
      </c>
      <c r="E780" s="58" t="s">
        <v>4017</v>
      </c>
      <c r="F780" s="58" t="s">
        <v>4022</v>
      </c>
      <c r="G780" s="58">
        <v>6</v>
      </c>
      <c r="H780" s="58">
        <v>14</v>
      </c>
      <c r="I780" s="77" t="s">
        <v>177</v>
      </c>
      <c r="J780" s="58" t="s">
        <v>12</v>
      </c>
      <c r="K780" s="58" t="s">
        <v>14</v>
      </c>
      <c r="L780" s="58" t="s">
        <v>6119</v>
      </c>
      <c r="M780" s="60">
        <v>47.5</v>
      </c>
      <c r="N780" s="38">
        <f t="shared" si="36"/>
        <v>7.916666666666667</v>
      </c>
      <c r="O780" s="279">
        <f t="shared" si="37"/>
        <v>13.49</v>
      </c>
      <c r="P780" s="268">
        <f t="shared" si="38"/>
        <v>0.41314553990610325</v>
      </c>
      <c r="Q780" s="62"/>
      <c r="R780" s="63" t="s">
        <v>6179</v>
      </c>
      <c r="S780" s="266" t="s">
        <v>6179</v>
      </c>
      <c r="T780" s="63" t="s">
        <v>6178</v>
      </c>
      <c r="U780" s="63" t="s">
        <v>6178</v>
      </c>
      <c r="V780" s="63" t="s">
        <v>6178</v>
      </c>
    </row>
    <row r="781" spans="2:22" ht="15" customHeight="1" x14ac:dyDescent="0.5">
      <c r="B781" s="58">
        <v>778</v>
      </c>
      <c r="C781" s="58">
        <v>114304</v>
      </c>
      <c r="D781" s="59">
        <v>861067000132</v>
      </c>
      <c r="E781" s="58" t="s">
        <v>893</v>
      </c>
      <c r="F781" s="58" t="s">
        <v>903</v>
      </c>
      <c r="G781" s="58">
        <v>12</v>
      </c>
      <c r="H781" s="58">
        <v>1</v>
      </c>
      <c r="I781" s="77" t="s">
        <v>177</v>
      </c>
      <c r="J781" s="58" t="s">
        <v>27</v>
      </c>
      <c r="K781" s="58" t="s">
        <v>14</v>
      </c>
      <c r="L781" s="58" t="s">
        <v>6119</v>
      </c>
      <c r="M781" s="60">
        <v>11.39</v>
      </c>
      <c r="N781" s="38">
        <f t="shared" si="36"/>
        <v>0.94916666666666671</v>
      </c>
      <c r="O781" s="279">
        <f t="shared" si="37"/>
        <v>1.99</v>
      </c>
      <c r="P781" s="268">
        <f t="shared" si="38"/>
        <v>0.52303182579564489</v>
      </c>
      <c r="Q781" s="62"/>
      <c r="R781" s="63" t="s">
        <v>6179</v>
      </c>
      <c r="S781" s="266" t="s">
        <v>6179</v>
      </c>
      <c r="T781" s="63" t="s">
        <v>6179</v>
      </c>
      <c r="U781" s="63" t="s">
        <v>6178</v>
      </c>
      <c r="V781" s="63" t="s">
        <v>6179</v>
      </c>
    </row>
    <row r="782" spans="2:22" ht="15" customHeight="1" x14ac:dyDescent="0.5">
      <c r="B782" s="58">
        <v>779</v>
      </c>
      <c r="C782" s="58">
        <v>768504</v>
      </c>
      <c r="D782" s="59">
        <v>860005969708</v>
      </c>
      <c r="E782" s="58" t="s">
        <v>5294</v>
      </c>
      <c r="F782" s="58" t="s">
        <v>5297</v>
      </c>
      <c r="G782" s="58">
        <v>6</v>
      </c>
      <c r="H782" s="58">
        <v>16</v>
      </c>
      <c r="I782" s="77" t="s">
        <v>177</v>
      </c>
      <c r="J782" s="58" t="s">
        <v>198</v>
      </c>
      <c r="K782" s="58" t="s">
        <v>14</v>
      </c>
      <c r="L782" s="58" t="s">
        <v>6119</v>
      </c>
      <c r="M782" s="60">
        <v>22</v>
      </c>
      <c r="N782" s="38">
        <f t="shared" si="36"/>
        <v>3.6666666666666665</v>
      </c>
      <c r="O782" s="279">
        <f t="shared" si="37"/>
        <v>6.49</v>
      </c>
      <c r="P782" s="268">
        <f t="shared" si="38"/>
        <v>0.43502824858757067</v>
      </c>
      <c r="Q782" s="62"/>
      <c r="R782" s="63" t="s">
        <v>6179</v>
      </c>
      <c r="S782" s="266" t="s">
        <v>6179</v>
      </c>
      <c r="T782" s="63" t="s">
        <v>6179</v>
      </c>
      <c r="U782" s="63" t="s">
        <v>6178</v>
      </c>
      <c r="V782" s="63" t="s">
        <v>6178</v>
      </c>
    </row>
    <row r="783" spans="2:22" ht="15" customHeight="1" x14ac:dyDescent="0.5">
      <c r="B783" s="58">
        <v>780</v>
      </c>
      <c r="C783" s="58">
        <v>125803</v>
      </c>
      <c r="D783" s="59">
        <v>860001977035</v>
      </c>
      <c r="E783" s="58" t="s">
        <v>1302</v>
      </c>
      <c r="F783" s="58" t="s">
        <v>1314</v>
      </c>
      <c r="G783" s="58">
        <v>8</v>
      </c>
      <c r="H783" s="58">
        <v>12</v>
      </c>
      <c r="I783" s="77" t="s">
        <v>177</v>
      </c>
      <c r="J783" s="58" t="s">
        <v>581</v>
      </c>
      <c r="K783" s="58" t="s">
        <v>14</v>
      </c>
      <c r="L783" s="58" t="s">
        <v>6119</v>
      </c>
      <c r="M783" s="60">
        <v>35.44</v>
      </c>
      <c r="N783" s="38">
        <f t="shared" si="36"/>
        <v>4.43</v>
      </c>
      <c r="O783" s="279">
        <f t="shared" si="37"/>
        <v>7.49</v>
      </c>
      <c r="P783" s="268">
        <f t="shared" si="38"/>
        <v>0.40854472630173572</v>
      </c>
      <c r="Q783" s="62"/>
      <c r="R783" s="63" t="s">
        <v>6179</v>
      </c>
      <c r="S783" s="266" t="s">
        <v>6179</v>
      </c>
      <c r="T783" s="63" t="s">
        <v>6179</v>
      </c>
      <c r="U783" s="63" t="s">
        <v>6179</v>
      </c>
      <c r="V783" s="63" t="s">
        <v>6178</v>
      </c>
    </row>
    <row r="784" spans="2:22" ht="15" customHeight="1" x14ac:dyDescent="0.5">
      <c r="B784" s="58">
        <v>781</v>
      </c>
      <c r="C784" s="58">
        <v>616106</v>
      </c>
      <c r="D784" s="59">
        <v>855678002265</v>
      </c>
      <c r="E784" s="58" t="s">
        <v>3904</v>
      </c>
      <c r="F784" s="58" t="s">
        <v>3908</v>
      </c>
      <c r="G784" s="58">
        <v>9</v>
      </c>
      <c r="H784" s="58">
        <v>7.5</v>
      </c>
      <c r="I784" s="77" t="s">
        <v>177</v>
      </c>
      <c r="J784" s="58" t="s">
        <v>5985</v>
      </c>
      <c r="K784" s="58" t="s">
        <v>2386</v>
      </c>
      <c r="L784" s="58" t="s">
        <v>43</v>
      </c>
      <c r="M784" s="60">
        <v>35.6</v>
      </c>
      <c r="N784" s="38">
        <f t="shared" si="36"/>
        <v>3.9555555555555557</v>
      </c>
      <c r="O784" s="279">
        <f t="shared" si="37"/>
        <v>6.99</v>
      </c>
      <c r="P784" s="268">
        <f t="shared" si="38"/>
        <v>0.4341122238117946</v>
      </c>
      <c r="Q784" s="62"/>
      <c r="R784" s="63" t="s">
        <v>6178</v>
      </c>
      <c r="S784" s="266" t="s">
        <v>6178</v>
      </c>
      <c r="T784" s="63" t="s">
        <v>6179</v>
      </c>
      <c r="U784" s="63" t="s">
        <v>6178</v>
      </c>
      <c r="V784" s="63" t="s">
        <v>6178</v>
      </c>
    </row>
    <row r="785" spans="2:22" ht="15" customHeight="1" x14ac:dyDescent="0.5">
      <c r="B785" s="58">
        <v>782</v>
      </c>
      <c r="C785" s="58">
        <v>100746</v>
      </c>
      <c r="D785" s="59">
        <v>857053004321</v>
      </c>
      <c r="E785" s="58" t="s">
        <v>247</v>
      </c>
      <c r="F785" s="58" t="s">
        <v>254</v>
      </c>
      <c r="G785" s="58">
        <v>12</v>
      </c>
      <c r="H785" s="58">
        <v>10</v>
      </c>
      <c r="I785" s="77" t="s">
        <v>177</v>
      </c>
      <c r="J785" s="58" t="s">
        <v>209</v>
      </c>
      <c r="K785" s="58" t="s">
        <v>14</v>
      </c>
      <c r="L785" s="58" t="s">
        <v>6119</v>
      </c>
      <c r="M785" s="60">
        <v>66.7</v>
      </c>
      <c r="N785" s="38">
        <f t="shared" si="36"/>
        <v>5.5583333333333336</v>
      </c>
      <c r="O785" s="279">
        <f t="shared" si="37"/>
        <v>9.49</v>
      </c>
      <c r="P785" s="268">
        <f t="shared" si="38"/>
        <v>0.41429574991218826</v>
      </c>
      <c r="Q785" s="62"/>
      <c r="R785" s="63" t="s">
        <v>6179</v>
      </c>
      <c r="S785" s="266" t="s">
        <v>6179</v>
      </c>
      <c r="T785" s="63" t="s">
        <v>6179</v>
      </c>
      <c r="U785" s="63" t="s">
        <v>6178</v>
      </c>
      <c r="V785" s="63" t="s">
        <v>6178</v>
      </c>
    </row>
    <row r="786" spans="2:22" ht="15" customHeight="1" x14ac:dyDescent="0.5">
      <c r="B786" s="58">
        <v>783</v>
      </c>
      <c r="C786" s="58">
        <v>743905</v>
      </c>
      <c r="D786" s="59">
        <v>652642000704</v>
      </c>
      <c r="E786" s="58" t="s">
        <v>4903</v>
      </c>
      <c r="F786" s="58" t="s">
        <v>4906</v>
      </c>
      <c r="G786" s="58">
        <v>6</v>
      </c>
      <c r="H786" s="58">
        <v>8.82</v>
      </c>
      <c r="I786" s="77" t="s">
        <v>177</v>
      </c>
      <c r="J786" s="58" t="s">
        <v>756</v>
      </c>
      <c r="K786" s="58" t="s">
        <v>14</v>
      </c>
      <c r="L786" s="58" t="s">
        <v>6119</v>
      </c>
      <c r="M786" s="60">
        <v>25.9</v>
      </c>
      <c r="N786" s="38">
        <f t="shared" si="36"/>
        <v>4.3166666666666664</v>
      </c>
      <c r="O786" s="279">
        <f t="shared" si="37"/>
        <v>7.49</v>
      </c>
      <c r="P786" s="268">
        <f t="shared" si="38"/>
        <v>0.42367601246105924</v>
      </c>
      <c r="Q786" s="62"/>
      <c r="R786" s="63" t="s">
        <v>6179</v>
      </c>
      <c r="S786" s="266" t="s">
        <v>6179</v>
      </c>
      <c r="T786" s="63" t="s">
        <v>6178</v>
      </c>
      <c r="U786" s="63" t="s">
        <v>6178</v>
      </c>
      <c r="V786" s="63" t="s">
        <v>6178</v>
      </c>
    </row>
    <row r="787" spans="2:22" ht="15" customHeight="1" x14ac:dyDescent="0.5">
      <c r="B787" s="58">
        <v>784</v>
      </c>
      <c r="C787" s="58">
        <v>340108</v>
      </c>
      <c r="D787" s="59">
        <v>850053423772</v>
      </c>
      <c r="E787" s="58" t="s">
        <v>2221</v>
      </c>
      <c r="F787" s="58" t="s">
        <v>2222</v>
      </c>
      <c r="G787" s="58">
        <v>12</v>
      </c>
      <c r="H787" s="58">
        <v>4.4000000000000004</v>
      </c>
      <c r="I787" s="77" t="s">
        <v>177</v>
      </c>
      <c r="J787" s="58" t="s">
        <v>1873</v>
      </c>
      <c r="K787" s="58" t="s">
        <v>1770</v>
      </c>
      <c r="L787" s="58" t="s">
        <v>1564</v>
      </c>
      <c r="M787" s="60">
        <v>19.96</v>
      </c>
      <c r="N787" s="38">
        <f t="shared" si="36"/>
        <v>1.6633333333333333</v>
      </c>
      <c r="O787" s="279">
        <f t="shared" si="37"/>
        <v>2.99</v>
      </c>
      <c r="P787" s="268">
        <f t="shared" si="38"/>
        <v>0.44370122630992198</v>
      </c>
      <c r="Q787" s="62"/>
      <c r="R787" s="63" t="s">
        <v>6178</v>
      </c>
      <c r="S787" s="266" t="s">
        <v>6178</v>
      </c>
      <c r="T787" s="63" t="s">
        <v>6179</v>
      </c>
      <c r="U787" s="63" t="s">
        <v>6178</v>
      </c>
      <c r="V787" s="63" t="s">
        <v>6178</v>
      </c>
    </row>
    <row r="788" spans="2:22" ht="15" customHeight="1" x14ac:dyDescent="0.5">
      <c r="B788" s="58">
        <v>785</v>
      </c>
      <c r="C788" s="58">
        <v>600093</v>
      </c>
      <c r="D788" s="59">
        <v>855780006137</v>
      </c>
      <c r="E788" s="58" t="s">
        <v>3573</v>
      </c>
      <c r="F788" s="58" t="s">
        <v>3577</v>
      </c>
      <c r="G788" s="58">
        <v>12</v>
      </c>
      <c r="H788" s="58">
        <v>3</v>
      </c>
      <c r="I788" s="77" t="s">
        <v>177</v>
      </c>
      <c r="J788" s="58" t="s">
        <v>1208</v>
      </c>
      <c r="K788" s="58" t="s">
        <v>1208</v>
      </c>
      <c r="L788" s="58" t="s">
        <v>43</v>
      </c>
      <c r="M788" s="60">
        <v>28.1</v>
      </c>
      <c r="N788" s="38">
        <f t="shared" si="36"/>
        <v>2.3416666666666668</v>
      </c>
      <c r="O788" s="279">
        <f t="shared" si="37"/>
        <v>3.99</v>
      </c>
      <c r="P788" s="268">
        <f t="shared" si="38"/>
        <v>0.41311612364243944</v>
      </c>
      <c r="Q788" s="62"/>
      <c r="R788" s="63" t="s">
        <v>6179</v>
      </c>
      <c r="S788" s="266" t="s">
        <v>6178</v>
      </c>
      <c r="T788" s="63" t="s">
        <v>6179</v>
      </c>
      <c r="U788" s="63" t="s">
        <v>6178</v>
      </c>
      <c r="V788" s="63" t="s">
        <v>6178</v>
      </c>
    </row>
    <row r="789" spans="2:22" ht="15" customHeight="1" x14ac:dyDescent="0.5">
      <c r="B789" s="58">
        <v>786</v>
      </c>
      <c r="C789" s="58">
        <v>550103</v>
      </c>
      <c r="D789" s="59">
        <v>856920005027</v>
      </c>
      <c r="E789" s="58" t="s">
        <v>1524</v>
      </c>
      <c r="F789" s="58" t="s">
        <v>3371</v>
      </c>
      <c r="G789" s="58">
        <v>8</v>
      </c>
      <c r="H789" s="58">
        <v>11</v>
      </c>
      <c r="I789" s="73" t="s">
        <v>5487</v>
      </c>
      <c r="J789" s="58" t="s">
        <v>1848</v>
      </c>
      <c r="K789" s="58" t="s">
        <v>42</v>
      </c>
      <c r="L789" s="58" t="s">
        <v>43</v>
      </c>
      <c r="M789" s="60">
        <v>31.6</v>
      </c>
      <c r="N789" s="38">
        <f t="shared" si="36"/>
        <v>3.95</v>
      </c>
      <c r="O789" s="279">
        <f t="shared" si="37"/>
        <v>6.99</v>
      </c>
      <c r="P789" s="268">
        <f t="shared" si="38"/>
        <v>0.43490701001430615</v>
      </c>
      <c r="Q789" s="62"/>
      <c r="R789" s="63" t="s">
        <v>6179</v>
      </c>
      <c r="S789" s="266" t="s">
        <v>6179</v>
      </c>
      <c r="T789" s="63" t="s">
        <v>6179</v>
      </c>
      <c r="U789" s="63" t="s">
        <v>6178</v>
      </c>
      <c r="V789" s="63" t="s">
        <v>6179</v>
      </c>
    </row>
    <row r="790" spans="2:22" ht="15" customHeight="1" x14ac:dyDescent="0.5">
      <c r="B790" s="58">
        <v>787</v>
      </c>
      <c r="C790" s="58">
        <v>768502</v>
      </c>
      <c r="D790" s="59">
        <v>851980005024</v>
      </c>
      <c r="E790" s="58" t="s">
        <v>5294</v>
      </c>
      <c r="F790" s="58" t="s">
        <v>5295</v>
      </c>
      <c r="G790" s="58">
        <v>6</v>
      </c>
      <c r="H790" s="58">
        <v>16</v>
      </c>
      <c r="I790" s="77" t="s">
        <v>177</v>
      </c>
      <c r="J790" s="58" t="s">
        <v>198</v>
      </c>
      <c r="K790" s="58" t="s">
        <v>14</v>
      </c>
      <c r="L790" s="58" t="s">
        <v>6119</v>
      </c>
      <c r="M790" s="60">
        <v>22</v>
      </c>
      <c r="N790" s="38">
        <f t="shared" si="36"/>
        <v>3.6666666666666665</v>
      </c>
      <c r="O790" s="279">
        <f t="shared" si="37"/>
        <v>6.49</v>
      </c>
      <c r="P790" s="268">
        <f t="shared" si="38"/>
        <v>0.43502824858757067</v>
      </c>
      <c r="Q790" s="62"/>
      <c r="R790" s="63" t="s">
        <v>6179</v>
      </c>
      <c r="S790" s="266" t="s">
        <v>6179</v>
      </c>
      <c r="T790" s="63" t="s">
        <v>6179</v>
      </c>
      <c r="U790" s="63" t="s">
        <v>6178</v>
      </c>
      <c r="V790" s="63" t="s">
        <v>6178</v>
      </c>
    </row>
    <row r="791" spans="2:22" ht="15" customHeight="1" x14ac:dyDescent="0.5">
      <c r="B791" s="58">
        <v>788</v>
      </c>
      <c r="C791" s="58">
        <v>474204</v>
      </c>
      <c r="D791" s="59">
        <v>43519000574</v>
      </c>
      <c r="E791" s="58" t="s">
        <v>2646</v>
      </c>
      <c r="F791" s="58" t="s">
        <v>2655</v>
      </c>
      <c r="G791" s="58">
        <v>8</v>
      </c>
      <c r="H791" s="58">
        <v>32</v>
      </c>
      <c r="I791" s="73" t="s">
        <v>5487</v>
      </c>
      <c r="J791" s="58" t="s">
        <v>2321</v>
      </c>
      <c r="K791" s="58" t="s">
        <v>1770</v>
      </c>
      <c r="L791" s="58" t="s">
        <v>1564</v>
      </c>
      <c r="M791" s="60">
        <v>28</v>
      </c>
      <c r="N791" s="38">
        <f t="shared" si="36"/>
        <v>3.5</v>
      </c>
      <c r="O791" s="279">
        <f t="shared" si="37"/>
        <v>5.99</v>
      </c>
      <c r="P791" s="268">
        <f t="shared" si="38"/>
        <v>0.41569282136894825</v>
      </c>
      <c r="Q791" s="62"/>
      <c r="R791" s="63" t="s">
        <v>6179</v>
      </c>
      <c r="S791" s="266" t="s">
        <v>6179</v>
      </c>
      <c r="T791" s="63" t="s">
        <v>6178</v>
      </c>
      <c r="U791" s="63" t="s">
        <v>6178</v>
      </c>
      <c r="V791" s="63" t="s">
        <v>6178</v>
      </c>
    </row>
    <row r="792" spans="2:22" ht="15" customHeight="1" x14ac:dyDescent="0.5">
      <c r="B792" s="58">
        <v>789</v>
      </c>
      <c r="C792" s="58">
        <v>732601</v>
      </c>
      <c r="D792" s="59">
        <v>43000048689</v>
      </c>
      <c r="E792" s="58" t="s">
        <v>4682</v>
      </c>
      <c r="F792" s="58" t="s">
        <v>4683</v>
      </c>
      <c r="G792" s="58">
        <v>12</v>
      </c>
      <c r="H792" s="58">
        <v>1</v>
      </c>
      <c r="I792" s="77" t="s">
        <v>177</v>
      </c>
      <c r="J792" s="58" t="s">
        <v>19</v>
      </c>
      <c r="K792" s="58" t="s">
        <v>14</v>
      </c>
      <c r="L792" s="58" t="s">
        <v>6119</v>
      </c>
      <c r="M792" s="60">
        <v>33.5</v>
      </c>
      <c r="N792" s="38">
        <f t="shared" si="36"/>
        <v>2.7916666666666665</v>
      </c>
      <c r="O792" s="279">
        <f t="shared" si="37"/>
        <v>4.99</v>
      </c>
      <c r="P792" s="268">
        <f t="shared" si="38"/>
        <v>0.4405477621910488</v>
      </c>
      <c r="Q792" s="62"/>
      <c r="R792" s="63" t="s">
        <v>6179</v>
      </c>
      <c r="S792" s="266" t="s">
        <v>6179</v>
      </c>
      <c r="T792" s="63" t="s">
        <v>6178</v>
      </c>
      <c r="U792" s="63" t="s">
        <v>6178</v>
      </c>
      <c r="V792" s="63" t="s">
        <v>6178</v>
      </c>
    </row>
    <row r="793" spans="2:22" ht="15" customHeight="1" x14ac:dyDescent="0.5">
      <c r="B793" s="58">
        <v>790</v>
      </c>
      <c r="C793" s="58">
        <v>764107</v>
      </c>
      <c r="D793" s="59">
        <v>21273600162</v>
      </c>
      <c r="E793" s="58" t="s">
        <v>5231</v>
      </c>
      <c r="F793" s="58" t="s">
        <v>5238</v>
      </c>
      <c r="G793" s="58">
        <v>12</v>
      </c>
      <c r="H793" s="58">
        <v>16</v>
      </c>
      <c r="I793" s="77" t="s">
        <v>177</v>
      </c>
      <c r="J793" s="58" t="s">
        <v>602</v>
      </c>
      <c r="K793" s="58" t="s">
        <v>14</v>
      </c>
      <c r="L793" s="58" t="s">
        <v>6119</v>
      </c>
      <c r="M793" s="60">
        <v>44.35</v>
      </c>
      <c r="N793" s="38">
        <f t="shared" si="36"/>
        <v>3.6958333333333333</v>
      </c>
      <c r="O793" s="279">
        <f t="shared" si="37"/>
        <v>6.49</v>
      </c>
      <c r="P793" s="268">
        <f t="shared" si="38"/>
        <v>0.43053415511042631</v>
      </c>
      <c r="Q793" s="62"/>
      <c r="R793" s="63" t="s">
        <v>6178</v>
      </c>
      <c r="S793" s="266" t="s">
        <v>6178</v>
      </c>
      <c r="T793" s="63" t="s">
        <v>6179</v>
      </c>
      <c r="U793" s="63" t="s">
        <v>6178</v>
      </c>
      <c r="V793" s="63" t="s">
        <v>6178</v>
      </c>
    </row>
    <row r="794" spans="2:22" ht="15" customHeight="1" x14ac:dyDescent="0.5">
      <c r="B794" s="58">
        <v>791</v>
      </c>
      <c r="C794" s="58">
        <v>775103</v>
      </c>
      <c r="D794" s="59" t="s">
        <v>5316</v>
      </c>
      <c r="E794" s="58" t="s">
        <v>5314</v>
      </c>
      <c r="F794" s="58" t="s">
        <v>5317</v>
      </c>
      <c r="G794" s="58">
        <v>12</v>
      </c>
      <c r="H794" s="58">
        <v>4</v>
      </c>
      <c r="I794" s="77" t="s">
        <v>177</v>
      </c>
      <c r="J794" s="58" t="s">
        <v>27</v>
      </c>
      <c r="K794" s="58" t="s">
        <v>14</v>
      </c>
      <c r="L794" s="58" t="s">
        <v>6119</v>
      </c>
      <c r="M794" s="60">
        <v>46.8</v>
      </c>
      <c r="N794" s="38">
        <f t="shared" si="36"/>
        <v>3.9</v>
      </c>
      <c r="O794" s="279">
        <f t="shared" si="37"/>
        <v>6.99</v>
      </c>
      <c r="P794" s="268">
        <f t="shared" si="38"/>
        <v>0.44206008583690992</v>
      </c>
      <c r="Q794" s="62"/>
      <c r="R794" s="63" t="s">
        <v>6179</v>
      </c>
      <c r="S794" s="266" t="s">
        <v>6179</v>
      </c>
      <c r="T794" s="63" t="s">
        <v>6179</v>
      </c>
      <c r="U794" s="63" t="s">
        <v>6179</v>
      </c>
      <c r="V794" s="63" t="s">
        <v>6179</v>
      </c>
    </row>
    <row r="795" spans="2:22" ht="15" customHeight="1" x14ac:dyDescent="0.5">
      <c r="B795" s="58">
        <v>792</v>
      </c>
      <c r="C795" s="58">
        <v>790105</v>
      </c>
      <c r="D795" s="59">
        <v>857190000316</v>
      </c>
      <c r="E795" s="58" t="s">
        <v>5420</v>
      </c>
      <c r="F795" s="58" t="s">
        <v>5422</v>
      </c>
      <c r="G795" s="58">
        <v>6</v>
      </c>
      <c r="H795" s="58">
        <v>500</v>
      </c>
      <c r="I795" s="58" t="s">
        <v>5580</v>
      </c>
      <c r="J795" s="58" t="s">
        <v>16</v>
      </c>
      <c r="K795" s="58" t="s">
        <v>14</v>
      </c>
      <c r="L795" s="58" t="s">
        <v>6119</v>
      </c>
      <c r="M795" s="60">
        <v>48.4</v>
      </c>
      <c r="N795" s="38">
        <f t="shared" si="36"/>
        <v>8.0666666666666664</v>
      </c>
      <c r="O795" s="279">
        <f t="shared" si="37"/>
        <v>13.49</v>
      </c>
      <c r="P795" s="268">
        <f t="shared" si="38"/>
        <v>0.40202619224116631</v>
      </c>
      <c r="Q795" s="62"/>
      <c r="R795" s="63" t="s">
        <v>6179</v>
      </c>
      <c r="S795" s="266" t="s">
        <v>6179</v>
      </c>
      <c r="T795" s="63" t="s">
        <v>6179</v>
      </c>
      <c r="U795" s="63" t="s">
        <v>6178</v>
      </c>
      <c r="V795" s="63" t="s">
        <v>6178</v>
      </c>
    </row>
    <row r="796" spans="2:22" ht="15" customHeight="1" x14ac:dyDescent="0.5">
      <c r="B796" s="58">
        <v>793</v>
      </c>
      <c r="C796" s="58">
        <v>500250</v>
      </c>
      <c r="D796" s="59">
        <v>865868000315</v>
      </c>
      <c r="E796" s="58" t="s">
        <v>2797</v>
      </c>
      <c r="F796" s="58" t="s">
        <v>2798</v>
      </c>
      <c r="G796" s="58">
        <v>12</v>
      </c>
      <c r="H796" s="58">
        <v>14</v>
      </c>
      <c r="I796" s="77" t="s">
        <v>177</v>
      </c>
      <c r="J796" s="58" t="s">
        <v>2216</v>
      </c>
      <c r="K796" s="58" t="s">
        <v>42</v>
      </c>
      <c r="L796" s="58" t="s">
        <v>43</v>
      </c>
      <c r="M796" s="60">
        <v>80.040000000000006</v>
      </c>
      <c r="N796" s="38">
        <f t="shared" si="36"/>
        <v>6.6700000000000008</v>
      </c>
      <c r="O796" s="279">
        <f t="shared" si="37"/>
        <v>11.49</v>
      </c>
      <c r="P796" s="268">
        <f t="shared" si="38"/>
        <v>0.4194952132288946</v>
      </c>
      <c r="Q796" s="62"/>
      <c r="R796" s="63" t="s">
        <v>6179</v>
      </c>
      <c r="S796" s="266" t="s">
        <v>6179</v>
      </c>
      <c r="T796" s="63" t="s">
        <v>6178</v>
      </c>
      <c r="U796" s="63" t="s">
        <v>6178</v>
      </c>
      <c r="V796" s="63" t="s">
        <v>6178</v>
      </c>
    </row>
    <row r="797" spans="2:22" ht="15" customHeight="1" x14ac:dyDescent="0.5">
      <c r="B797" s="58">
        <v>794</v>
      </c>
      <c r="C797" s="58">
        <v>100167</v>
      </c>
      <c r="D797" s="59">
        <v>850062393110</v>
      </c>
      <c r="E797" s="58" t="s">
        <v>15</v>
      </c>
      <c r="F797" s="58" t="s">
        <v>83</v>
      </c>
      <c r="G797" s="58">
        <v>12</v>
      </c>
      <c r="H797" s="58">
        <v>5</v>
      </c>
      <c r="I797" s="77" t="s">
        <v>177</v>
      </c>
      <c r="J797" s="58" t="s">
        <v>16</v>
      </c>
      <c r="K797" s="58" t="s">
        <v>14</v>
      </c>
      <c r="L797" s="58" t="s">
        <v>6119</v>
      </c>
      <c r="M797" s="60">
        <v>58.1</v>
      </c>
      <c r="N797" s="38">
        <f t="shared" si="36"/>
        <v>4.8416666666666668</v>
      </c>
      <c r="O797" s="279">
        <f t="shared" si="37"/>
        <v>8.49</v>
      </c>
      <c r="P797" s="268">
        <f t="shared" si="38"/>
        <v>0.42972124067530426</v>
      </c>
      <c r="Q797" s="62"/>
      <c r="R797" s="76" t="s">
        <v>6178</v>
      </c>
      <c r="S797" s="318" t="s">
        <v>6178</v>
      </c>
      <c r="T797" s="76" t="s">
        <v>6178</v>
      </c>
      <c r="U797" s="76" t="s">
        <v>6178</v>
      </c>
      <c r="V797" s="76" t="s">
        <v>6178</v>
      </c>
    </row>
    <row r="798" spans="2:22" ht="15" customHeight="1" x14ac:dyDescent="0.5">
      <c r="B798" s="58">
        <v>795</v>
      </c>
      <c r="C798" s="58">
        <v>455210</v>
      </c>
      <c r="D798" s="59">
        <v>810088860461</v>
      </c>
      <c r="E798" s="58" t="s">
        <v>2544</v>
      </c>
      <c r="F798" s="58" t="s">
        <v>5575</v>
      </c>
      <c r="G798" s="58">
        <v>12</v>
      </c>
      <c r="H798" s="58">
        <v>12</v>
      </c>
      <c r="I798" s="73" t="s">
        <v>5487</v>
      </c>
      <c r="J798" s="58" t="s">
        <v>2321</v>
      </c>
      <c r="K798" s="58" t="s">
        <v>1770</v>
      </c>
      <c r="L798" s="58" t="s">
        <v>1564</v>
      </c>
      <c r="M798" s="60">
        <v>34.630000000000003</v>
      </c>
      <c r="N798" s="38">
        <f t="shared" si="36"/>
        <v>2.8858333333333337</v>
      </c>
      <c r="O798" s="279">
        <f t="shared" si="37"/>
        <v>4.99</v>
      </c>
      <c r="P798" s="268">
        <f t="shared" si="38"/>
        <v>0.42167668670674679</v>
      </c>
      <c r="Q798" s="62"/>
      <c r="R798" s="63" t="s">
        <v>6179</v>
      </c>
      <c r="S798" s="266" t="s">
        <v>6179</v>
      </c>
      <c r="T798" s="63" t="s">
        <v>6179</v>
      </c>
      <c r="U798" s="63" t="s">
        <v>6178</v>
      </c>
      <c r="V798" s="63" t="s">
        <v>6178</v>
      </c>
    </row>
    <row r="799" spans="2:22" ht="15" customHeight="1" x14ac:dyDescent="0.5">
      <c r="B799" s="58">
        <v>796</v>
      </c>
      <c r="C799" s="58">
        <v>455102</v>
      </c>
      <c r="D799" s="59">
        <v>858148003083</v>
      </c>
      <c r="E799" s="58" t="s">
        <v>2544</v>
      </c>
      <c r="F799" s="58" t="s">
        <v>2607</v>
      </c>
      <c r="G799" s="58">
        <v>12</v>
      </c>
      <c r="H799" s="58">
        <v>12</v>
      </c>
      <c r="I799" s="73" t="s">
        <v>5487</v>
      </c>
      <c r="J799" s="58" t="s">
        <v>2321</v>
      </c>
      <c r="K799" s="58" t="s">
        <v>1770</v>
      </c>
      <c r="L799" s="58" t="s">
        <v>1564</v>
      </c>
      <c r="M799" s="60">
        <v>34.630000000000003</v>
      </c>
      <c r="N799" s="38">
        <f t="shared" si="36"/>
        <v>2.8858333333333337</v>
      </c>
      <c r="O799" s="279">
        <f t="shared" si="37"/>
        <v>4.99</v>
      </c>
      <c r="P799" s="268">
        <f t="shared" si="38"/>
        <v>0.42167668670674679</v>
      </c>
      <c r="Q799" s="62"/>
      <c r="R799" s="63" t="s">
        <v>6179</v>
      </c>
      <c r="S799" s="266" t="s">
        <v>6179</v>
      </c>
      <c r="T799" s="63" t="s">
        <v>6179</v>
      </c>
      <c r="U799" s="63" t="s">
        <v>6178</v>
      </c>
      <c r="V799" s="63" t="s">
        <v>6179</v>
      </c>
    </row>
    <row r="800" spans="2:22" ht="15" customHeight="1" x14ac:dyDescent="0.5">
      <c r="B800" s="58">
        <v>797</v>
      </c>
      <c r="C800" s="58">
        <v>739601</v>
      </c>
      <c r="D800" s="59">
        <v>8885009960997</v>
      </c>
      <c r="E800" s="58" t="s">
        <v>4841</v>
      </c>
      <c r="F800" s="58" t="s">
        <v>4842</v>
      </c>
      <c r="G800" s="58">
        <v>6</v>
      </c>
      <c r="H800" s="58">
        <v>3.53</v>
      </c>
      <c r="I800" s="77" t="s">
        <v>177</v>
      </c>
      <c r="J800" s="58" t="s">
        <v>12</v>
      </c>
      <c r="K800" s="58" t="s">
        <v>14</v>
      </c>
      <c r="L800" s="58" t="s">
        <v>6119</v>
      </c>
      <c r="M800" s="60">
        <v>25.1</v>
      </c>
      <c r="N800" s="38">
        <f t="shared" si="36"/>
        <v>4.1833333333333336</v>
      </c>
      <c r="O800" s="279">
        <f t="shared" si="37"/>
        <v>6.99</v>
      </c>
      <c r="P800" s="268">
        <f t="shared" si="38"/>
        <v>0.40152598950882212</v>
      </c>
      <c r="Q800" s="62"/>
      <c r="R800" s="63" t="s">
        <v>6179</v>
      </c>
      <c r="S800" s="266" t="s">
        <v>6179</v>
      </c>
      <c r="T800" s="63" t="s">
        <v>6178</v>
      </c>
      <c r="U800" s="63" t="s">
        <v>6178</v>
      </c>
      <c r="V800" s="63" t="s">
        <v>6178</v>
      </c>
    </row>
    <row r="801" spans="2:22" ht="15" customHeight="1" x14ac:dyDescent="0.5">
      <c r="B801" s="58">
        <v>798</v>
      </c>
      <c r="C801" s="58">
        <v>546104</v>
      </c>
      <c r="D801" s="59">
        <v>75209824733</v>
      </c>
      <c r="E801" s="58" t="s">
        <v>3335</v>
      </c>
      <c r="F801" s="58" t="s">
        <v>3339</v>
      </c>
      <c r="G801" s="58">
        <v>8</v>
      </c>
      <c r="H801" s="58">
        <v>16</v>
      </c>
      <c r="I801" s="77" t="s">
        <v>177</v>
      </c>
      <c r="J801" s="58" t="s">
        <v>1848</v>
      </c>
      <c r="K801" s="58" t="s">
        <v>42</v>
      </c>
      <c r="L801" s="58" t="s">
        <v>43</v>
      </c>
      <c r="M801" s="60">
        <v>46.82</v>
      </c>
      <c r="N801" s="38">
        <f t="shared" si="36"/>
        <v>5.8525</v>
      </c>
      <c r="O801" s="279">
        <f t="shared" si="37"/>
        <v>9.99</v>
      </c>
      <c r="P801" s="268">
        <f t="shared" si="38"/>
        <v>0.41416416416416418</v>
      </c>
      <c r="Q801" s="62"/>
      <c r="R801" s="63" t="s">
        <v>6179</v>
      </c>
      <c r="S801" s="266" t="s">
        <v>6179</v>
      </c>
      <c r="T801" s="63" t="s">
        <v>6179</v>
      </c>
      <c r="U801" s="63" t="s">
        <v>6178</v>
      </c>
      <c r="V801" s="63" t="s">
        <v>6178</v>
      </c>
    </row>
    <row r="802" spans="2:22" ht="15" customHeight="1" x14ac:dyDescent="0.5">
      <c r="B802" s="58">
        <v>799</v>
      </c>
      <c r="C802" s="58">
        <v>494104</v>
      </c>
      <c r="D802" s="59">
        <v>859539007062</v>
      </c>
      <c r="E802" s="58" t="s">
        <v>2693</v>
      </c>
      <c r="F802" s="58" t="s">
        <v>5717</v>
      </c>
      <c r="G802" s="58">
        <v>6</v>
      </c>
      <c r="H802" s="58">
        <v>12</v>
      </c>
      <c r="I802" s="77" t="s">
        <v>177</v>
      </c>
      <c r="J802" s="58" t="s">
        <v>2321</v>
      </c>
      <c r="K802" s="58" t="s">
        <v>1770</v>
      </c>
      <c r="L802" s="58" t="s">
        <v>1564</v>
      </c>
      <c r="M802" s="60">
        <v>21.27</v>
      </c>
      <c r="N802" s="38">
        <f t="shared" si="36"/>
        <v>3.5449999999999999</v>
      </c>
      <c r="O802" s="279">
        <f t="shared" si="37"/>
        <v>5.99</v>
      </c>
      <c r="P802" s="268">
        <f t="shared" si="38"/>
        <v>0.40818030050083476</v>
      </c>
      <c r="Q802" s="62"/>
      <c r="R802" s="63" t="s">
        <v>6178</v>
      </c>
      <c r="S802" s="266" t="s">
        <v>6178</v>
      </c>
      <c r="T802" s="63" t="s">
        <v>6179</v>
      </c>
      <c r="U802" s="63" t="s">
        <v>6178</v>
      </c>
      <c r="V802" s="63" t="s">
        <v>6178</v>
      </c>
    </row>
    <row r="803" spans="2:22" ht="15" customHeight="1" x14ac:dyDescent="0.5">
      <c r="B803" s="58">
        <v>800</v>
      </c>
      <c r="C803" s="58">
        <v>300160</v>
      </c>
      <c r="D803" s="59">
        <v>892654002000</v>
      </c>
      <c r="E803" s="58" t="s">
        <v>1874</v>
      </c>
      <c r="F803" s="58" t="s">
        <v>1875</v>
      </c>
      <c r="G803" s="58">
        <v>6</v>
      </c>
      <c r="H803" s="58">
        <v>16</v>
      </c>
      <c r="I803" s="77" t="s">
        <v>177</v>
      </c>
      <c r="J803" s="58" t="s">
        <v>1187</v>
      </c>
      <c r="K803" s="58" t="s">
        <v>1770</v>
      </c>
      <c r="L803" s="58" t="s">
        <v>1564</v>
      </c>
      <c r="M803" s="60">
        <v>20.7</v>
      </c>
      <c r="N803" s="38">
        <f t="shared" si="36"/>
        <v>3.4499999999999997</v>
      </c>
      <c r="O803" s="279">
        <f t="shared" si="37"/>
        <v>5.99</v>
      </c>
      <c r="P803" s="268">
        <f t="shared" si="38"/>
        <v>0.42404006677796335</v>
      </c>
      <c r="Q803" s="62"/>
      <c r="R803" s="63" t="s">
        <v>6178</v>
      </c>
      <c r="S803" s="266" t="s">
        <v>6179</v>
      </c>
      <c r="T803" s="63" t="s">
        <v>6179</v>
      </c>
      <c r="U803" s="63" t="s">
        <v>6178</v>
      </c>
      <c r="V803" s="63" t="s">
        <v>6178</v>
      </c>
    </row>
    <row r="804" spans="2:22" ht="15" customHeight="1" x14ac:dyDescent="0.5">
      <c r="B804" s="58">
        <v>801</v>
      </c>
      <c r="C804" s="58">
        <v>776501</v>
      </c>
      <c r="D804" s="59">
        <v>49508006206</v>
      </c>
      <c r="E804" s="58" t="s">
        <v>5360</v>
      </c>
      <c r="F804" s="58" t="s">
        <v>5361</v>
      </c>
      <c r="G804" s="58">
        <v>12</v>
      </c>
      <c r="H804" s="58">
        <v>7.2</v>
      </c>
      <c r="I804" s="77" t="s">
        <v>177</v>
      </c>
      <c r="J804" s="58" t="s">
        <v>9</v>
      </c>
      <c r="K804" s="58" t="s">
        <v>14</v>
      </c>
      <c r="L804" s="58" t="s">
        <v>6119</v>
      </c>
      <c r="M804" s="60">
        <v>34.78</v>
      </c>
      <c r="N804" s="38">
        <f t="shared" si="36"/>
        <v>2.8983333333333334</v>
      </c>
      <c r="O804" s="279">
        <f t="shared" si="37"/>
        <v>4.99</v>
      </c>
      <c r="P804" s="268">
        <f t="shared" si="38"/>
        <v>0.41917167668670674</v>
      </c>
      <c r="Q804" s="62"/>
      <c r="R804" s="63" t="s">
        <v>6179</v>
      </c>
      <c r="S804" s="266" t="s">
        <v>6178</v>
      </c>
      <c r="T804" s="63" t="s">
        <v>6179</v>
      </c>
      <c r="U804" s="63" t="s">
        <v>6178</v>
      </c>
      <c r="V804" s="63" t="s">
        <v>6178</v>
      </c>
    </row>
    <row r="805" spans="2:22" ht="15" customHeight="1" x14ac:dyDescent="0.5">
      <c r="B805" s="58">
        <v>802</v>
      </c>
      <c r="C805" s="58">
        <v>116302</v>
      </c>
      <c r="D805" s="59">
        <v>860003296929</v>
      </c>
      <c r="E805" s="58" t="s">
        <v>986</v>
      </c>
      <c r="F805" s="58" t="s">
        <v>989</v>
      </c>
      <c r="G805" s="58">
        <v>6</v>
      </c>
      <c r="H805" s="58">
        <v>2.5</v>
      </c>
      <c r="I805" s="77" t="s">
        <v>177</v>
      </c>
      <c r="J805" s="58" t="s">
        <v>27</v>
      </c>
      <c r="K805" s="58" t="s">
        <v>14</v>
      </c>
      <c r="L805" s="58" t="s">
        <v>6119</v>
      </c>
      <c r="M805" s="60">
        <v>24.9</v>
      </c>
      <c r="N805" s="38">
        <f t="shared" si="36"/>
        <v>4.1499999999999995</v>
      </c>
      <c r="O805" s="279">
        <f t="shared" si="37"/>
        <v>6.99</v>
      </c>
      <c r="P805" s="268">
        <f t="shared" si="38"/>
        <v>0.40629470672389134</v>
      </c>
      <c r="Q805" s="62"/>
      <c r="R805" s="63" t="s">
        <v>6179</v>
      </c>
      <c r="S805" s="266" t="s">
        <v>6179</v>
      </c>
      <c r="T805" s="63" t="s">
        <v>6179</v>
      </c>
      <c r="U805" s="63" t="s">
        <v>6179</v>
      </c>
      <c r="V805" s="63" t="s">
        <v>6179</v>
      </c>
    </row>
    <row r="806" spans="2:22" ht="15" customHeight="1" x14ac:dyDescent="0.5">
      <c r="B806" s="58">
        <v>803</v>
      </c>
      <c r="C806" s="58">
        <v>760002</v>
      </c>
      <c r="D806" s="59">
        <v>867760000103</v>
      </c>
      <c r="E806" s="58" t="s">
        <v>5190</v>
      </c>
      <c r="F806" s="58" t="s">
        <v>5191</v>
      </c>
      <c r="G806" s="58">
        <v>12</v>
      </c>
      <c r="H806" s="58">
        <v>750</v>
      </c>
      <c r="I806" s="58" t="s">
        <v>5580</v>
      </c>
      <c r="J806" s="58" t="s">
        <v>515</v>
      </c>
      <c r="K806" s="58" t="s">
        <v>14</v>
      </c>
      <c r="L806" s="58" t="s">
        <v>6119</v>
      </c>
      <c r="M806" s="60">
        <v>62.6</v>
      </c>
      <c r="N806" s="38">
        <f t="shared" si="36"/>
        <v>5.2166666666666668</v>
      </c>
      <c r="O806" s="279">
        <f t="shared" si="37"/>
        <v>8.99</v>
      </c>
      <c r="P806" s="268">
        <f t="shared" si="38"/>
        <v>0.41972562106043754</v>
      </c>
      <c r="Q806" s="62"/>
      <c r="R806" s="63" t="s">
        <v>6179</v>
      </c>
      <c r="S806" s="266" t="s">
        <v>6179</v>
      </c>
      <c r="T806" s="63" t="s">
        <v>6179</v>
      </c>
      <c r="U806" s="63" t="s">
        <v>6178</v>
      </c>
      <c r="V806" s="63" t="s">
        <v>6178</v>
      </c>
    </row>
    <row r="807" spans="2:22" ht="15" customHeight="1" x14ac:dyDescent="0.5">
      <c r="B807" s="58">
        <v>804</v>
      </c>
      <c r="C807" s="58">
        <v>498211</v>
      </c>
      <c r="D807" s="59">
        <v>860009676459</v>
      </c>
      <c r="E807" s="58" t="s">
        <v>2714</v>
      </c>
      <c r="F807" s="58" t="s">
        <v>2720</v>
      </c>
      <c r="G807" s="58">
        <v>12</v>
      </c>
      <c r="H807" s="58">
        <v>12</v>
      </c>
      <c r="I807" s="77" t="s">
        <v>177</v>
      </c>
      <c r="J807" s="58" t="s">
        <v>464</v>
      </c>
      <c r="K807" s="58" t="s">
        <v>14</v>
      </c>
      <c r="L807" s="58" t="s">
        <v>6119</v>
      </c>
      <c r="M807" s="60">
        <v>29.7</v>
      </c>
      <c r="N807" s="38">
        <f t="shared" si="36"/>
        <v>2.4750000000000001</v>
      </c>
      <c r="O807" s="279">
        <f t="shared" si="37"/>
        <v>4.49</v>
      </c>
      <c r="P807" s="268">
        <f t="shared" si="38"/>
        <v>0.44877505567928733</v>
      </c>
      <c r="Q807" s="62"/>
      <c r="R807" s="63" t="s">
        <v>6179</v>
      </c>
      <c r="S807" s="266" t="s">
        <v>6179</v>
      </c>
      <c r="T807" s="63" t="s">
        <v>6179</v>
      </c>
      <c r="U807" s="63" t="s">
        <v>6178</v>
      </c>
      <c r="V807" s="63" t="s">
        <v>6178</v>
      </c>
    </row>
    <row r="808" spans="2:22" ht="15" customHeight="1" x14ac:dyDescent="0.5">
      <c r="B808" s="58">
        <v>805</v>
      </c>
      <c r="C808" s="58">
        <v>510102</v>
      </c>
      <c r="D808" s="59">
        <v>860004574613</v>
      </c>
      <c r="E808" s="58" t="s">
        <v>3081</v>
      </c>
      <c r="F808" s="58" t="s">
        <v>3083</v>
      </c>
      <c r="G808" s="58">
        <v>6</v>
      </c>
      <c r="H808" s="58">
        <v>225</v>
      </c>
      <c r="I808" s="58" t="s">
        <v>5576</v>
      </c>
      <c r="J808" s="58" t="s">
        <v>1891</v>
      </c>
      <c r="K808" s="58" t="s">
        <v>42</v>
      </c>
      <c r="L808" s="58" t="s">
        <v>43</v>
      </c>
      <c r="M808" s="60">
        <v>27.73</v>
      </c>
      <c r="N808" s="38">
        <f t="shared" si="36"/>
        <v>4.621666666666667</v>
      </c>
      <c r="O808" s="279">
        <f t="shared" si="37"/>
        <v>7.99</v>
      </c>
      <c r="P808" s="268">
        <f t="shared" si="38"/>
        <v>0.42156862745098034</v>
      </c>
      <c r="Q808" s="62"/>
      <c r="R808" s="63" t="s">
        <v>6179</v>
      </c>
      <c r="S808" s="266" t="s">
        <v>6179</v>
      </c>
      <c r="T808" s="63" t="s">
        <v>6179</v>
      </c>
      <c r="U808" s="63" t="s">
        <v>6178</v>
      </c>
      <c r="V808" s="63" t="s">
        <v>6178</v>
      </c>
    </row>
    <row r="809" spans="2:22" ht="15" customHeight="1" x14ac:dyDescent="0.5">
      <c r="B809" s="58">
        <v>806</v>
      </c>
      <c r="C809" s="58">
        <v>500104</v>
      </c>
      <c r="D809" s="59">
        <v>860008249258</v>
      </c>
      <c r="E809" s="58" t="s">
        <v>2737</v>
      </c>
      <c r="F809" s="58" t="s">
        <v>2741</v>
      </c>
      <c r="G809" s="58">
        <v>8</v>
      </c>
      <c r="H809" s="58">
        <v>14</v>
      </c>
      <c r="I809" s="77" t="s">
        <v>177</v>
      </c>
      <c r="J809" s="58" t="s">
        <v>1848</v>
      </c>
      <c r="K809" s="58" t="s">
        <v>42</v>
      </c>
      <c r="L809" s="58" t="s">
        <v>43</v>
      </c>
      <c r="M809" s="60">
        <v>39.6</v>
      </c>
      <c r="N809" s="38">
        <f t="shared" si="36"/>
        <v>4.95</v>
      </c>
      <c r="O809" s="279">
        <f t="shared" si="37"/>
        <v>8.49</v>
      </c>
      <c r="P809" s="268">
        <f t="shared" si="38"/>
        <v>0.41696113074204949</v>
      </c>
      <c r="Q809" s="62"/>
      <c r="R809" s="63" t="s">
        <v>6179</v>
      </c>
      <c r="S809" s="266" t="s">
        <v>6179</v>
      </c>
      <c r="T809" s="63" t="s">
        <v>6179</v>
      </c>
      <c r="U809" s="63" t="s">
        <v>6178</v>
      </c>
      <c r="V809" s="63" t="s">
        <v>6178</v>
      </c>
    </row>
    <row r="810" spans="2:22" ht="15" customHeight="1" x14ac:dyDescent="0.5">
      <c r="B810" s="58">
        <v>807</v>
      </c>
      <c r="C810" s="58">
        <v>225213</v>
      </c>
      <c r="D810" s="59">
        <v>850003797724</v>
      </c>
      <c r="E810" s="58" t="s">
        <v>1693</v>
      </c>
      <c r="F810" s="58" t="s">
        <v>1701</v>
      </c>
      <c r="G810" s="58">
        <v>12</v>
      </c>
      <c r="H810" s="58">
        <v>15.5</v>
      </c>
      <c r="I810" s="73" t="s">
        <v>5487</v>
      </c>
      <c r="J810" s="58" t="s">
        <v>534</v>
      </c>
      <c r="K810" s="58" t="s">
        <v>14</v>
      </c>
      <c r="L810" s="58" t="s">
        <v>6119</v>
      </c>
      <c r="M810" s="60">
        <v>22.78</v>
      </c>
      <c r="N810" s="38">
        <f t="shared" si="36"/>
        <v>1.8983333333333334</v>
      </c>
      <c r="O810" s="279">
        <f t="shared" si="37"/>
        <v>3.49</v>
      </c>
      <c r="P810" s="268">
        <f t="shared" si="38"/>
        <v>0.45606494746895893</v>
      </c>
      <c r="Q810" s="62"/>
      <c r="R810" s="63" t="s">
        <v>6179</v>
      </c>
      <c r="S810" s="266" t="s">
        <v>6179</v>
      </c>
      <c r="T810" s="63" t="s">
        <v>6179</v>
      </c>
      <c r="U810" s="63" t="s">
        <v>6178</v>
      </c>
      <c r="V810" s="63" t="s">
        <v>6178</v>
      </c>
    </row>
    <row r="811" spans="2:22" ht="15" customHeight="1" x14ac:dyDescent="0.5">
      <c r="B811" s="58">
        <v>808</v>
      </c>
      <c r="C811" s="58">
        <v>265600</v>
      </c>
      <c r="D811" s="59">
        <v>850053039010</v>
      </c>
      <c r="E811" s="58" t="s">
        <v>1787</v>
      </c>
      <c r="F811" s="58" t="s">
        <v>1788</v>
      </c>
      <c r="G811" s="58">
        <v>12</v>
      </c>
      <c r="H811" s="58">
        <v>12</v>
      </c>
      <c r="I811" s="77" t="s">
        <v>177</v>
      </c>
      <c r="J811" s="58" t="s">
        <v>464</v>
      </c>
      <c r="K811" s="58" t="s">
        <v>14</v>
      </c>
      <c r="L811" s="58" t="s">
        <v>6119</v>
      </c>
      <c r="M811" s="60">
        <v>31.2</v>
      </c>
      <c r="N811" s="38">
        <f t="shared" si="36"/>
        <v>2.6</v>
      </c>
      <c r="O811" s="279">
        <f t="shared" si="37"/>
        <v>4.49</v>
      </c>
      <c r="P811" s="268">
        <f t="shared" si="38"/>
        <v>0.42093541202672607</v>
      </c>
      <c r="Q811" s="62"/>
      <c r="R811" s="63" t="s">
        <v>6179</v>
      </c>
      <c r="S811" s="266" t="s">
        <v>6179</v>
      </c>
      <c r="T811" s="63" t="s">
        <v>6179</v>
      </c>
      <c r="U811" s="63" t="s">
        <v>6179</v>
      </c>
      <c r="V811" s="63" t="s">
        <v>6179</v>
      </c>
    </row>
    <row r="812" spans="2:22" ht="15" customHeight="1" x14ac:dyDescent="0.5">
      <c r="B812" s="58">
        <v>809</v>
      </c>
      <c r="C812" s="58">
        <v>100250</v>
      </c>
      <c r="D812" s="59">
        <v>858782005306</v>
      </c>
      <c r="E812" s="58" t="s">
        <v>118</v>
      </c>
      <c r="F812" s="58" t="s">
        <v>119</v>
      </c>
      <c r="G812" s="58">
        <v>6</v>
      </c>
      <c r="H812" s="58">
        <v>16</v>
      </c>
      <c r="I812" s="77" t="s">
        <v>177</v>
      </c>
      <c r="J812" s="58" t="s">
        <v>120</v>
      </c>
      <c r="K812" s="58" t="s">
        <v>14</v>
      </c>
      <c r="L812" s="58" t="s">
        <v>6119</v>
      </c>
      <c r="M812" s="60">
        <v>20.9</v>
      </c>
      <c r="N812" s="38">
        <f t="shared" si="36"/>
        <v>3.4833333333333329</v>
      </c>
      <c r="O812" s="279">
        <f t="shared" si="37"/>
        <v>5.99</v>
      </c>
      <c r="P812" s="268">
        <f t="shared" si="38"/>
        <v>0.41847523650528667</v>
      </c>
      <c r="Q812" s="62"/>
      <c r="R812" s="63" t="s">
        <v>6178</v>
      </c>
      <c r="S812" s="266" t="s">
        <v>6179</v>
      </c>
      <c r="T812" s="63" t="s">
        <v>6179</v>
      </c>
      <c r="U812" s="63" t="s">
        <v>6178</v>
      </c>
      <c r="V812" s="63" t="s">
        <v>6178</v>
      </c>
    </row>
    <row r="813" spans="2:22" ht="15" customHeight="1" x14ac:dyDescent="0.5">
      <c r="B813" s="58">
        <v>810</v>
      </c>
      <c r="C813" s="58">
        <v>730403</v>
      </c>
      <c r="D813" s="59">
        <v>73214007448</v>
      </c>
      <c r="E813" s="58" t="s">
        <v>4624</v>
      </c>
      <c r="F813" s="58" t="s">
        <v>4627</v>
      </c>
      <c r="G813" s="58">
        <v>6</v>
      </c>
      <c r="H813" s="58">
        <v>12</v>
      </c>
      <c r="I813" s="77" t="s">
        <v>177</v>
      </c>
      <c r="J813" s="58" t="s">
        <v>124</v>
      </c>
      <c r="K813" s="58" t="s">
        <v>14</v>
      </c>
      <c r="L813" s="58" t="s">
        <v>6119</v>
      </c>
      <c r="M813" s="60">
        <v>19.5</v>
      </c>
      <c r="N813" s="38">
        <f t="shared" si="36"/>
        <v>3.25</v>
      </c>
      <c r="O813" s="279">
        <f t="shared" si="37"/>
        <v>5.49</v>
      </c>
      <c r="P813" s="268">
        <f t="shared" si="38"/>
        <v>0.40801457194899821</v>
      </c>
      <c r="Q813" s="62"/>
      <c r="R813" s="63" t="s">
        <v>6179</v>
      </c>
      <c r="S813" s="266" t="s">
        <v>6179</v>
      </c>
      <c r="T813" s="63" t="s">
        <v>6178</v>
      </c>
      <c r="U813" s="63" t="s">
        <v>6178</v>
      </c>
      <c r="V813" s="63" t="s">
        <v>6178</v>
      </c>
    </row>
    <row r="814" spans="2:22" ht="15" customHeight="1" x14ac:dyDescent="0.5">
      <c r="B814" s="58">
        <v>811</v>
      </c>
      <c r="C814" s="58">
        <v>763608</v>
      </c>
      <c r="D814" s="59">
        <v>805426700059</v>
      </c>
      <c r="E814" s="58" t="s">
        <v>5225</v>
      </c>
      <c r="F814" s="58" t="s">
        <v>5229</v>
      </c>
      <c r="G814" s="58">
        <v>6</v>
      </c>
      <c r="H814" s="58">
        <v>16</v>
      </c>
      <c r="I814" s="77" t="s">
        <v>177</v>
      </c>
      <c r="J814" s="58" t="s">
        <v>120</v>
      </c>
      <c r="K814" s="58" t="s">
        <v>14</v>
      </c>
      <c r="L814" s="58" t="s">
        <v>6119</v>
      </c>
      <c r="M814" s="60">
        <v>28.4</v>
      </c>
      <c r="N814" s="38">
        <f t="shared" si="36"/>
        <v>4.7333333333333334</v>
      </c>
      <c r="O814" s="279">
        <f t="shared" si="37"/>
        <v>7.99</v>
      </c>
      <c r="P814" s="268">
        <f t="shared" si="38"/>
        <v>0.40759282436378808</v>
      </c>
      <c r="Q814" s="62"/>
      <c r="R814" s="63" t="s">
        <v>6179</v>
      </c>
      <c r="S814" s="266" t="s">
        <v>6179</v>
      </c>
      <c r="T814" s="63" t="s">
        <v>6178</v>
      </c>
      <c r="U814" s="63" t="s">
        <v>6178</v>
      </c>
      <c r="V814" s="63" t="s">
        <v>6178</v>
      </c>
    </row>
    <row r="815" spans="2:22" ht="15" customHeight="1" x14ac:dyDescent="0.5">
      <c r="B815" s="58">
        <v>812</v>
      </c>
      <c r="C815" s="58">
        <v>113301</v>
      </c>
      <c r="D815" s="59">
        <v>891077002000</v>
      </c>
      <c r="E815" s="58" t="s">
        <v>858</v>
      </c>
      <c r="F815" s="58" t="s">
        <v>859</v>
      </c>
      <c r="G815" s="58">
        <v>12</v>
      </c>
      <c r="H815" s="58">
        <v>7.2</v>
      </c>
      <c r="I815" s="77" t="s">
        <v>177</v>
      </c>
      <c r="J815" s="58" t="s">
        <v>13</v>
      </c>
      <c r="K815" s="58" t="s">
        <v>484</v>
      </c>
      <c r="L815" s="58" t="s">
        <v>6119</v>
      </c>
      <c r="M815" s="60">
        <v>50.9</v>
      </c>
      <c r="N815" s="38">
        <f t="shared" si="36"/>
        <v>4.2416666666666663</v>
      </c>
      <c r="O815" s="279">
        <f t="shared" si="37"/>
        <v>7.49</v>
      </c>
      <c r="P815" s="268">
        <f t="shared" si="38"/>
        <v>0.43368936359590571</v>
      </c>
      <c r="Q815" s="62"/>
      <c r="R815" s="63" t="s">
        <v>6179</v>
      </c>
      <c r="S815" s="266" t="s">
        <v>6179</v>
      </c>
      <c r="T815" s="63" t="s">
        <v>6179</v>
      </c>
      <c r="U815" s="63" t="s">
        <v>6178</v>
      </c>
      <c r="V815" s="63" t="s">
        <v>6178</v>
      </c>
    </row>
    <row r="816" spans="2:22" ht="15" customHeight="1" x14ac:dyDescent="0.5">
      <c r="B816" s="58">
        <v>813</v>
      </c>
      <c r="C816" s="58">
        <v>101405</v>
      </c>
      <c r="D816" s="59">
        <v>808124131033</v>
      </c>
      <c r="E816" s="58" t="s">
        <v>348</v>
      </c>
      <c r="F816" s="58" t="s">
        <v>354</v>
      </c>
      <c r="G816" s="58">
        <v>6</v>
      </c>
      <c r="H816" s="58">
        <v>16</v>
      </c>
      <c r="I816" s="77" t="s">
        <v>177</v>
      </c>
      <c r="J816" s="58" t="s">
        <v>328</v>
      </c>
      <c r="K816" s="58" t="s">
        <v>14</v>
      </c>
      <c r="L816" s="58" t="s">
        <v>6119</v>
      </c>
      <c r="M816" s="60">
        <v>21.6</v>
      </c>
      <c r="N816" s="38">
        <f t="shared" si="36"/>
        <v>3.6</v>
      </c>
      <c r="O816" s="279">
        <f t="shared" si="37"/>
        <v>5.99</v>
      </c>
      <c r="P816" s="268">
        <f t="shared" si="38"/>
        <v>0.39899833055091821</v>
      </c>
      <c r="Q816" s="62"/>
      <c r="R816" s="63" t="s">
        <v>6179</v>
      </c>
      <c r="S816" s="266" t="s">
        <v>6179</v>
      </c>
      <c r="T816" s="63" t="s">
        <v>6178</v>
      </c>
      <c r="U816" s="63" t="s">
        <v>6178</v>
      </c>
      <c r="V816" s="63" t="s">
        <v>6178</v>
      </c>
    </row>
    <row r="817" spans="2:22" ht="15" customHeight="1" x14ac:dyDescent="0.5">
      <c r="B817" s="58">
        <v>814</v>
      </c>
      <c r="C817" s="58">
        <v>179102</v>
      </c>
      <c r="D817" s="59">
        <v>655351123412</v>
      </c>
      <c r="E817" s="58" t="s">
        <v>1507</v>
      </c>
      <c r="F817" s="58" t="s">
        <v>1509</v>
      </c>
      <c r="G817" s="58">
        <v>12</v>
      </c>
      <c r="H817" s="58">
        <v>16</v>
      </c>
      <c r="I817" s="77" t="s">
        <v>177</v>
      </c>
      <c r="J817" s="58" t="s">
        <v>602</v>
      </c>
      <c r="K817" s="58" t="s">
        <v>14</v>
      </c>
      <c r="L817" s="58" t="s">
        <v>6119</v>
      </c>
      <c r="M817" s="60">
        <v>75.28</v>
      </c>
      <c r="N817" s="38">
        <f t="shared" si="36"/>
        <v>6.2733333333333334</v>
      </c>
      <c r="O817" s="279">
        <f t="shared" si="37"/>
        <v>10.49</v>
      </c>
      <c r="P817" s="268">
        <f t="shared" si="38"/>
        <v>0.40197013028280904</v>
      </c>
      <c r="Q817" s="62"/>
      <c r="R817" s="63" t="s">
        <v>6179</v>
      </c>
      <c r="S817" s="266" t="s">
        <v>6178</v>
      </c>
      <c r="T817" s="63" t="s">
        <v>6179</v>
      </c>
      <c r="U817" s="63" t="s">
        <v>6178</v>
      </c>
      <c r="V817" s="63" t="s">
        <v>6178</v>
      </c>
    </row>
    <row r="818" spans="2:22" ht="15" customHeight="1" x14ac:dyDescent="0.5">
      <c r="B818" s="58">
        <v>815</v>
      </c>
      <c r="C818" s="58">
        <v>116102</v>
      </c>
      <c r="D818" s="59">
        <v>866464000129</v>
      </c>
      <c r="E818" s="58" t="s">
        <v>961</v>
      </c>
      <c r="F818" s="58" t="s">
        <v>963</v>
      </c>
      <c r="G818" s="58">
        <v>6</v>
      </c>
      <c r="H818" s="58">
        <v>21</v>
      </c>
      <c r="I818" s="77" t="s">
        <v>177</v>
      </c>
      <c r="J818" s="58" t="s">
        <v>6145</v>
      </c>
      <c r="K818" s="58" t="s">
        <v>14</v>
      </c>
      <c r="L818" s="58" t="s">
        <v>6119</v>
      </c>
      <c r="M818" s="60">
        <v>28.1</v>
      </c>
      <c r="N818" s="38">
        <f t="shared" si="36"/>
        <v>4.6833333333333336</v>
      </c>
      <c r="O818" s="279">
        <f t="shared" si="37"/>
        <v>7.99</v>
      </c>
      <c r="P818" s="268">
        <f t="shared" si="38"/>
        <v>0.41385064664163534</v>
      </c>
      <c r="Q818" s="62"/>
      <c r="R818" s="63" t="s">
        <v>6179</v>
      </c>
      <c r="S818" s="266" t="s">
        <v>6179</v>
      </c>
      <c r="T818" s="63" t="s">
        <v>6179</v>
      </c>
      <c r="U818" s="63" t="s">
        <v>6179</v>
      </c>
      <c r="V818" s="63" t="s">
        <v>6178</v>
      </c>
    </row>
    <row r="819" spans="2:22" ht="15" customHeight="1" x14ac:dyDescent="0.5">
      <c r="B819" s="58">
        <v>816</v>
      </c>
      <c r="C819" s="58">
        <v>474106</v>
      </c>
      <c r="D819" s="59">
        <v>43519000963</v>
      </c>
      <c r="E819" s="58" t="s">
        <v>2646</v>
      </c>
      <c r="F819" s="58" t="s">
        <v>5740</v>
      </c>
      <c r="G819" s="58">
        <v>6</v>
      </c>
      <c r="H819" s="58">
        <v>12</v>
      </c>
      <c r="I819" s="73" t="s">
        <v>5487</v>
      </c>
      <c r="J819" s="58" t="s">
        <v>2321</v>
      </c>
      <c r="K819" s="58" t="s">
        <v>1770</v>
      </c>
      <c r="L819" s="58" t="s">
        <v>1564</v>
      </c>
      <c r="M819" s="60">
        <v>11.5</v>
      </c>
      <c r="N819" s="38">
        <f t="shared" si="36"/>
        <v>1.9166666666666667</v>
      </c>
      <c r="O819" s="279">
        <f t="shared" si="37"/>
        <v>3.49</v>
      </c>
      <c r="P819" s="268">
        <f t="shared" si="38"/>
        <v>0.45081184336198665</v>
      </c>
      <c r="Q819" s="62"/>
      <c r="R819" s="63" t="s">
        <v>6179</v>
      </c>
      <c r="S819" s="266" t="s">
        <v>6179</v>
      </c>
      <c r="T819" s="63" t="s">
        <v>6179</v>
      </c>
      <c r="U819" s="63" t="s">
        <v>6178</v>
      </c>
      <c r="V819" s="63" t="s">
        <v>6178</v>
      </c>
    </row>
    <row r="820" spans="2:22" ht="15" customHeight="1" x14ac:dyDescent="0.5">
      <c r="B820" s="58">
        <v>817</v>
      </c>
      <c r="C820" s="58">
        <v>732407</v>
      </c>
      <c r="D820" s="59">
        <v>860953000102</v>
      </c>
      <c r="E820" s="58" t="s">
        <v>4671</v>
      </c>
      <c r="F820" s="58" t="s">
        <v>4678</v>
      </c>
      <c r="G820" s="58">
        <v>12</v>
      </c>
      <c r="H820" s="58">
        <v>8</v>
      </c>
      <c r="I820" s="77" t="s">
        <v>177</v>
      </c>
      <c r="J820" s="58" t="s">
        <v>12</v>
      </c>
      <c r="K820" s="58" t="s">
        <v>14</v>
      </c>
      <c r="L820" s="58" t="s">
        <v>6119</v>
      </c>
      <c r="M820" s="60">
        <v>80.900000000000006</v>
      </c>
      <c r="N820" s="38">
        <f t="shared" si="36"/>
        <v>6.7416666666666671</v>
      </c>
      <c r="O820" s="279">
        <f t="shared" si="37"/>
        <v>11.49</v>
      </c>
      <c r="P820" s="268">
        <f t="shared" si="38"/>
        <v>0.41325790542500723</v>
      </c>
      <c r="Q820" s="62"/>
      <c r="R820" s="63" t="s">
        <v>6179</v>
      </c>
      <c r="S820" s="266" t="s">
        <v>6179</v>
      </c>
      <c r="T820" s="63" t="s">
        <v>6178</v>
      </c>
      <c r="U820" s="63" t="s">
        <v>6178</v>
      </c>
      <c r="V820" s="63" t="s">
        <v>6178</v>
      </c>
    </row>
    <row r="821" spans="2:22" ht="15" customHeight="1" x14ac:dyDescent="0.5">
      <c r="B821" s="58">
        <v>818</v>
      </c>
      <c r="C821" s="58">
        <v>300161</v>
      </c>
      <c r="D821" s="59">
        <v>892654002017</v>
      </c>
      <c r="E821" s="58" t="s">
        <v>1874</v>
      </c>
      <c r="F821" s="58" t="s">
        <v>1876</v>
      </c>
      <c r="G821" s="58">
        <v>6</v>
      </c>
      <c r="H821" s="58">
        <v>16</v>
      </c>
      <c r="I821" s="77" t="s">
        <v>177</v>
      </c>
      <c r="J821" s="58" t="s">
        <v>1187</v>
      </c>
      <c r="K821" s="58" t="s">
        <v>1770</v>
      </c>
      <c r="L821" s="58" t="s">
        <v>1564</v>
      </c>
      <c r="M821" s="60">
        <v>20.7</v>
      </c>
      <c r="N821" s="38">
        <f t="shared" si="36"/>
        <v>3.4499999999999997</v>
      </c>
      <c r="O821" s="279">
        <f t="shared" si="37"/>
        <v>5.99</v>
      </c>
      <c r="P821" s="268">
        <f t="shared" si="38"/>
        <v>0.42404006677796335</v>
      </c>
      <c r="Q821" s="62"/>
      <c r="R821" s="63" t="s">
        <v>6178</v>
      </c>
      <c r="S821" s="266" t="s">
        <v>6179</v>
      </c>
      <c r="T821" s="63" t="s">
        <v>6179</v>
      </c>
      <c r="U821" s="63" t="s">
        <v>6178</v>
      </c>
      <c r="V821" s="63" t="s">
        <v>6178</v>
      </c>
    </row>
    <row r="822" spans="2:22" ht="15" customHeight="1" x14ac:dyDescent="0.5">
      <c r="B822" s="58">
        <v>819</v>
      </c>
      <c r="C822" s="58">
        <v>746407</v>
      </c>
      <c r="D822" s="59">
        <v>634039300185</v>
      </c>
      <c r="E822" s="58" t="s">
        <v>4953</v>
      </c>
      <c r="F822" s="58" t="s">
        <v>4959</v>
      </c>
      <c r="G822" s="58">
        <v>6</v>
      </c>
      <c r="H822" s="58">
        <v>10.1</v>
      </c>
      <c r="I822" s="77" t="s">
        <v>177</v>
      </c>
      <c r="J822" s="58" t="s">
        <v>280</v>
      </c>
      <c r="K822" s="58" t="s">
        <v>14</v>
      </c>
      <c r="L822" s="58" t="s">
        <v>6119</v>
      </c>
      <c r="M822" s="60">
        <v>35.700000000000003</v>
      </c>
      <c r="N822" s="38">
        <f t="shared" si="36"/>
        <v>5.95</v>
      </c>
      <c r="O822" s="279">
        <f t="shared" si="37"/>
        <v>9.99</v>
      </c>
      <c r="P822" s="268">
        <f t="shared" si="38"/>
        <v>0.40440440440440439</v>
      </c>
      <c r="Q822" s="62"/>
      <c r="R822" s="63" t="s">
        <v>6179</v>
      </c>
      <c r="S822" s="266" t="s">
        <v>6179</v>
      </c>
      <c r="T822" s="63" t="s">
        <v>6178</v>
      </c>
      <c r="U822" s="63" t="s">
        <v>6178</v>
      </c>
      <c r="V822" s="63" t="s">
        <v>6178</v>
      </c>
    </row>
    <row r="823" spans="2:22" ht="15" customHeight="1" x14ac:dyDescent="0.5">
      <c r="B823" s="58">
        <v>820</v>
      </c>
      <c r="C823" s="58">
        <v>400203</v>
      </c>
      <c r="D823" s="59">
        <v>850005866787</v>
      </c>
      <c r="E823" s="58" t="s">
        <v>2455</v>
      </c>
      <c r="F823" s="58" t="s">
        <v>2459</v>
      </c>
      <c r="G823" s="58">
        <v>6</v>
      </c>
      <c r="H823" s="58">
        <v>3.7</v>
      </c>
      <c r="I823" s="73" t="s">
        <v>5487</v>
      </c>
      <c r="J823" s="58" t="s">
        <v>1997</v>
      </c>
      <c r="K823" s="58" t="s">
        <v>1770</v>
      </c>
      <c r="L823" s="58" t="s">
        <v>1564</v>
      </c>
      <c r="M823" s="60">
        <v>11.8</v>
      </c>
      <c r="N823" s="38">
        <f t="shared" si="36"/>
        <v>1.9666666666666668</v>
      </c>
      <c r="O823" s="279">
        <f t="shared" si="37"/>
        <v>3.49</v>
      </c>
      <c r="P823" s="268">
        <f t="shared" si="38"/>
        <v>0.43648519579751671</v>
      </c>
      <c r="Q823" s="62"/>
      <c r="R823" s="63" t="s">
        <v>6179</v>
      </c>
      <c r="S823" s="266" t="s">
        <v>6179</v>
      </c>
      <c r="T823" s="63" t="s">
        <v>6179</v>
      </c>
      <c r="U823" s="63" t="s">
        <v>6178</v>
      </c>
      <c r="V823" s="63" t="s">
        <v>6178</v>
      </c>
    </row>
    <row r="824" spans="2:22" ht="15" customHeight="1" x14ac:dyDescent="0.5">
      <c r="B824" s="58">
        <v>821</v>
      </c>
      <c r="C824" s="58">
        <v>225210</v>
      </c>
      <c r="D824" s="59">
        <v>850003797694</v>
      </c>
      <c r="E824" s="58" t="s">
        <v>1693</v>
      </c>
      <c r="F824" s="58" t="s">
        <v>1698</v>
      </c>
      <c r="G824" s="58">
        <v>12</v>
      </c>
      <c r="H824" s="58">
        <v>15.5</v>
      </c>
      <c r="I824" s="73" t="s">
        <v>5487</v>
      </c>
      <c r="J824" s="58" t="s">
        <v>534</v>
      </c>
      <c r="K824" s="58" t="s">
        <v>14</v>
      </c>
      <c r="L824" s="58" t="s">
        <v>6119</v>
      </c>
      <c r="M824" s="60">
        <v>22.78</v>
      </c>
      <c r="N824" s="38">
        <f t="shared" si="36"/>
        <v>1.8983333333333334</v>
      </c>
      <c r="O824" s="279">
        <f t="shared" si="37"/>
        <v>3.49</v>
      </c>
      <c r="P824" s="268">
        <f t="shared" si="38"/>
        <v>0.45606494746895893</v>
      </c>
      <c r="Q824" s="62"/>
      <c r="R824" s="63" t="s">
        <v>6179</v>
      </c>
      <c r="S824" s="266" t="s">
        <v>6179</v>
      </c>
      <c r="T824" s="63" t="s">
        <v>6179</v>
      </c>
      <c r="U824" s="63" t="s">
        <v>6178</v>
      </c>
      <c r="V824" s="63" t="s">
        <v>6178</v>
      </c>
    </row>
    <row r="825" spans="2:22" ht="15" customHeight="1" x14ac:dyDescent="0.5">
      <c r="B825" s="58">
        <v>822</v>
      </c>
      <c r="C825" s="58">
        <v>707303</v>
      </c>
      <c r="D825" s="59">
        <v>661475004605</v>
      </c>
      <c r="E825" s="58" t="s">
        <v>4100</v>
      </c>
      <c r="F825" s="58" t="s">
        <v>4103</v>
      </c>
      <c r="G825" s="58">
        <v>12</v>
      </c>
      <c r="H825" s="58">
        <v>14</v>
      </c>
      <c r="I825" s="77" t="s">
        <v>177</v>
      </c>
      <c r="J825" s="58" t="s">
        <v>1226</v>
      </c>
      <c r="K825" s="58" t="s">
        <v>14</v>
      </c>
      <c r="L825" s="58" t="s">
        <v>6119</v>
      </c>
      <c r="M825" s="60">
        <v>22.2</v>
      </c>
      <c r="N825" s="38">
        <f t="shared" si="36"/>
        <v>1.8499999999999999</v>
      </c>
      <c r="O825" s="279">
        <f t="shared" si="37"/>
        <v>3.49</v>
      </c>
      <c r="P825" s="268">
        <f t="shared" si="38"/>
        <v>0.46991404011461324</v>
      </c>
      <c r="Q825" s="62"/>
      <c r="R825" s="63" t="s">
        <v>6179</v>
      </c>
      <c r="S825" s="266" t="s">
        <v>6179</v>
      </c>
      <c r="T825" s="63" t="s">
        <v>6178</v>
      </c>
      <c r="U825" s="63" t="s">
        <v>6178</v>
      </c>
      <c r="V825" s="63" t="s">
        <v>6178</v>
      </c>
    </row>
    <row r="826" spans="2:22" ht="15" customHeight="1" x14ac:dyDescent="0.5">
      <c r="B826" s="58">
        <v>823</v>
      </c>
      <c r="C826" s="58">
        <v>300320</v>
      </c>
      <c r="D826" s="59">
        <v>850003023229</v>
      </c>
      <c r="E826" s="58" t="s">
        <v>1951</v>
      </c>
      <c r="F826" s="58" t="s">
        <v>5594</v>
      </c>
      <c r="G826" s="58">
        <v>6</v>
      </c>
      <c r="H826" s="58">
        <v>24</v>
      </c>
      <c r="I826" s="73" t="s">
        <v>5487</v>
      </c>
      <c r="J826" s="58" t="s">
        <v>1914</v>
      </c>
      <c r="K826" s="58" t="s">
        <v>1770</v>
      </c>
      <c r="L826" s="58" t="s">
        <v>1564</v>
      </c>
      <c r="M826" s="60">
        <v>32.590000000000003</v>
      </c>
      <c r="N826" s="38">
        <f t="shared" si="36"/>
        <v>5.4316666666666675</v>
      </c>
      <c r="O826" s="279">
        <f t="shared" si="37"/>
        <v>9.49</v>
      </c>
      <c r="P826" s="268">
        <f t="shared" si="38"/>
        <v>0.42764313312258512</v>
      </c>
      <c r="Q826" s="62"/>
      <c r="R826" s="63" t="s">
        <v>6178</v>
      </c>
      <c r="S826" s="266" t="s">
        <v>6179</v>
      </c>
      <c r="T826" s="63" t="s">
        <v>6179</v>
      </c>
      <c r="U826" s="63" t="s">
        <v>6178</v>
      </c>
      <c r="V826" s="63" t="s">
        <v>6178</v>
      </c>
    </row>
    <row r="827" spans="2:22" ht="15" customHeight="1" x14ac:dyDescent="0.5">
      <c r="B827" s="58">
        <v>824</v>
      </c>
      <c r="C827" s="58">
        <v>300712</v>
      </c>
      <c r="D827" s="59">
        <v>198168292273</v>
      </c>
      <c r="E827" s="58" t="s">
        <v>1976</v>
      </c>
      <c r="F827" s="58" t="s">
        <v>1982</v>
      </c>
      <c r="G827" s="58">
        <v>6</v>
      </c>
      <c r="H827" s="58">
        <v>6</v>
      </c>
      <c r="I827" s="77" t="s">
        <v>177</v>
      </c>
      <c r="J827" s="58" t="s">
        <v>1848</v>
      </c>
      <c r="K827" s="58" t="s">
        <v>1770</v>
      </c>
      <c r="L827" s="58" t="s">
        <v>1564</v>
      </c>
      <c r="M827" s="60">
        <v>21.3</v>
      </c>
      <c r="N827" s="38">
        <f t="shared" si="36"/>
        <v>3.5500000000000003</v>
      </c>
      <c r="O827" s="279">
        <f t="shared" si="37"/>
        <v>5.99</v>
      </c>
      <c r="P827" s="268">
        <f t="shared" si="38"/>
        <v>0.4073455759599332</v>
      </c>
      <c r="Q827" s="62"/>
      <c r="R827" s="63" t="s">
        <v>6179</v>
      </c>
      <c r="S827" s="266" t="s">
        <v>6179</v>
      </c>
      <c r="T827" s="63" t="s">
        <v>6179</v>
      </c>
      <c r="U827" s="63" t="s">
        <v>6178</v>
      </c>
      <c r="V827" s="63" t="s">
        <v>6178</v>
      </c>
    </row>
    <row r="828" spans="2:22" ht="15" customHeight="1" x14ac:dyDescent="0.5">
      <c r="B828" s="58">
        <v>825</v>
      </c>
      <c r="C828" s="58">
        <v>300503</v>
      </c>
      <c r="D828" s="59">
        <v>857894000247</v>
      </c>
      <c r="E828" s="58" t="s">
        <v>1959</v>
      </c>
      <c r="F828" s="58" t="s">
        <v>1963</v>
      </c>
      <c r="G828" s="58">
        <v>3</v>
      </c>
      <c r="H828" s="58">
        <v>64</v>
      </c>
      <c r="I828" s="73" t="s">
        <v>5487</v>
      </c>
      <c r="J828" s="58" t="s">
        <v>1911</v>
      </c>
      <c r="K828" s="58" t="s">
        <v>1770</v>
      </c>
      <c r="L828" s="58" t="s">
        <v>1564</v>
      </c>
      <c r="M828" s="60">
        <v>10.8</v>
      </c>
      <c r="N828" s="38">
        <f t="shared" si="36"/>
        <v>3.6</v>
      </c>
      <c r="O828" s="279">
        <f t="shared" si="37"/>
        <v>5.99</v>
      </c>
      <c r="P828" s="268">
        <f t="shared" si="38"/>
        <v>0.39899833055091821</v>
      </c>
      <c r="Q828" s="62"/>
      <c r="R828" s="76" t="s">
        <v>6178</v>
      </c>
      <c r="S828" s="318" t="s">
        <v>6178</v>
      </c>
      <c r="T828" s="76" t="s">
        <v>6178</v>
      </c>
      <c r="U828" s="76" t="s">
        <v>6178</v>
      </c>
      <c r="V828" s="76" t="s">
        <v>6178</v>
      </c>
    </row>
    <row r="829" spans="2:22" ht="15" customHeight="1" x14ac:dyDescent="0.5">
      <c r="B829" s="58">
        <v>826</v>
      </c>
      <c r="C829" s="58">
        <v>100131</v>
      </c>
      <c r="D829" s="59">
        <v>818408013061</v>
      </c>
      <c r="E829" s="58" t="s">
        <v>72</v>
      </c>
      <c r="F829" s="58" t="s">
        <v>74</v>
      </c>
      <c r="G829" s="58">
        <v>12</v>
      </c>
      <c r="H829" s="58">
        <v>2.9</v>
      </c>
      <c r="I829" s="77" t="s">
        <v>177</v>
      </c>
      <c r="J829" s="58" t="s">
        <v>9</v>
      </c>
      <c r="K829" s="58" t="s">
        <v>14</v>
      </c>
      <c r="L829" s="58" t="s">
        <v>6119</v>
      </c>
      <c r="M829" s="60">
        <v>31</v>
      </c>
      <c r="N829" s="38">
        <f t="shared" si="36"/>
        <v>2.5833333333333335</v>
      </c>
      <c r="O829" s="279">
        <f t="shared" si="37"/>
        <v>4.49</v>
      </c>
      <c r="P829" s="268">
        <f t="shared" si="38"/>
        <v>0.42464736451373419</v>
      </c>
      <c r="Q829" s="62"/>
      <c r="R829" s="63" t="s">
        <v>6179</v>
      </c>
      <c r="S829" s="266" t="s">
        <v>6179</v>
      </c>
      <c r="T829" s="63" t="s">
        <v>6179</v>
      </c>
      <c r="U829" s="63" t="s">
        <v>6178</v>
      </c>
      <c r="V829" s="63" t="s">
        <v>6178</v>
      </c>
    </row>
    <row r="830" spans="2:22" ht="15" customHeight="1" x14ac:dyDescent="0.5">
      <c r="B830" s="58">
        <v>827</v>
      </c>
      <c r="C830" s="58">
        <v>200800</v>
      </c>
      <c r="D830" s="59">
        <v>850007058012</v>
      </c>
      <c r="E830" s="58" t="s">
        <v>1650</v>
      </c>
      <c r="F830" s="58" t="s">
        <v>1651</v>
      </c>
      <c r="G830" s="58">
        <v>12</v>
      </c>
      <c r="H830" s="58">
        <v>12</v>
      </c>
      <c r="I830" s="77" t="s">
        <v>177</v>
      </c>
      <c r="J830" s="58" t="s">
        <v>464</v>
      </c>
      <c r="K830" s="58" t="s">
        <v>14</v>
      </c>
      <c r="L830" s="58" t="s">
        <v>6119</v>
      </c>
      <c r="M830" s="60">
        <v>18.399999999999999</v>
      </c>
      <c r="N830" s="38">
        <f t="shared" si="36"/>
        <v>1.5333333333333332</v>
      </c>
      <c r="O830" s="279">
        <f t="shared" si="37"/>
        <v>2.99</v>
      </c>
      <c r="P830" s="268">
        <f t="shared" si="38"/>
        <v>0.48717948717948728</v>
      </c>
      <c r="Q830" s="62"/>
      <c r="R830" s="63" t="s">
        <v>6179</v>
      </c>
      <c r="S830" s="266" t="s">
        <v>6179</v>
      </c>
      <c r="T830" s="63" t="s">
        <v>6179</v>
      </c>
      <c r="U830" s="63" t="s">
        <v>6178</v>
      </c>
      <c r="V830" s="63" t="s">
        <v>6178</v>
      </c>
    </row>
    <row r="831" spans="2:22" ht="15" customHeight="1" x14ac:dyDescent="0.5">
      <c r="B831" s="58">
        <v>828</v>
      </c>
      <c r="C831" s="58">
        <v>340601</v>
      </c>
      <c r="D831" s="59">
        <v>850053423222</v>
      </c>
      <c r="E831" s="58" t="s">
        <v>2221</v>
      </c>
      <c r="F831" s="58" t="s">
        <v>2247</v>
      </c>
      <c r="G831" s="58">
        <v>8</v>
      </c>
      <c r="H831" s="58">
        <v>16</v>
      </c>
      <c r="I831" s="77" t="s">
        <v>177</v>
      </c>
      <c r="J831" s="58" t="s">
        <v>1873</v>
      </c>
      <c r="K831" s="58" t="s">
        <v>1770</v>
      </c>
      <c r="L831" s="58" t="s">
        <v>1564</v>
      </c>
      <c r="M831" s="60">
        <v>33.369999999999997</v>
      </c>
      <c r="N831" s="38">
        <f t="shared" si="36"/>
        <v>4.1712499999999997</v>
      </c>
      <c r="O831" s="279">
        <f t="shared" si="37"/>
        <v>6.99</v>
      </c>
      <c r="P831" s="268">
        <f t="shared" si="38"/>
        <v>0.40325464949928475</v>
      </c>
      <c r="Q831" s="62"/>
      <c r="R831" s="63" t="s">
        <v>6179</v>
      </c>
      <c r="S831" s="266" t="s">
        <v>6179</v>
      </c>
      <c r="T831" s="63" t="s">
        <v>6179</v>
      </c>
      <c r="U831" s="63" t="s">
        <v>6178</v>
      </c>
      <c r="V831" s="63" t="s">
        <v>6178</v>
      </c>
    </row>
    <row r="832" spans="2:22" ht="15" customHeight="1" x14ac:dyDescent="0.5">
      <c r="B832" s="58">
        <v>829</v>
      </c>
      <c r="C832" s="58">
        <v>401202</v>
      </c>
      <c r="D832" s="59">
        <v>850062156012</v>
      </c>
      <c r="E832" s="58" t="s">
        <v>2478</v>
      </c>
      <c r="F832" s="58" t="s">
        <v>2480</v>
      </c>
      <c r="G832" s="58">
        <v>12</v>
      </c>
      <c r="H832" s="58">
        <v>16</v>
      </c>
      <c r="I832" s="73" t="s">
        <v>5487</v>
      </c>
      <c r="J832" s="58" t="s">
        <v>1997</v>
      </c>
      <c r="K832" s="58" t="s">
        <v>1770</v>
      </c>
      <c r="L832" s="58" t="s">
        <v>1564</v>
      </c>
      <c r="M832" s="60">
        <v>27.9</v>
      </c>
      <c r="N832" s="38">
        <f t="shared" si="36"/>
        <v>2.3249999999999997</v>
      </c>
      <c r="O832" s="279">
        <f t="shared" si="37"/>
        <v>3.99</v>
      </c>
      <c r="P832" s="268">
        <f t="shared" si="38"/>
        <v>0.41729323308270688</v>
      </c>
      <c r="Q832" s="62"/>
      <c r="R832" s="63" t="s">
        <v>6179</v>
      </c>
      <c r="S832" s="266" t="s">
        <v>6179</v>
      </c>
      <c r="T832" s="63" t="s">
        <v>6179</v>
      </c>
      <c r="U832" s="63" t="s">
        <v>6179</v>
      </c>
      <c r="V832" s="63" t="s">
        <v>6179</v>
      </c>
    </row>
    <row r="833" spans="2:22" ht="15" customHeight="1" x14ac:dyDescent="0.5">
      <c r="B833" s="58">
        <v>830</v>
      </c>
      <c r="C833" s="58">
        <v>784520</v>
      </c>
      <c r="D833" s="59">
        <v>810291001064</v>
      </c>
      <c r="E833" s="58" t="s">
        <v>5377</v>
      </c>
      <c r="F833" s="58" t="s">
        <v>5385</v>
      </c>
      <c r="G833" s="58">
        <v>12</v>
      </c>
      <c r="H833" s="58">
        <v>7</v>
      </c>
      <c r="I833" s="77" t="s">
        <v>177</v>
      </c>
      <c r="J833" s="58" t="s">
        <v>13</v>
      </c>
      <c r="K833" s="58" t="s">
        <v>14</v>
      </c>
      <c r="L833" s="58" t="s">
        <v>6119</v>
      </c>
      <c r="M833" s="60">
        <v>48</v>
      </c>
      <c r="N833" s="38">
        <f t="shared" si="36"/>
        <v>4</v>
      </c>
      <c r="O833" s="279">
        <f t="shared" si="37"/>
        <v>6.99</v>
      </c>
      <c r="P833" s="268">
        <f t="shared" si="38"/>
        <v>0.42775393419170243</v>
      </c>
      <c r="Q833" s="62"/>
      <c r="R833" s="63" t="s">
        <v>6179</v>
      </c>
      <c r="S833" s="266" t="s">
        <v>6179</v>
      </c>
      <c r="T833" s="63" t="s">
        <v>6179</v>
      </c>
      <c r="U833" s="63" t="s">
        <v>6178</v>
      </c>
      <c r="V833" s="63" t="s">
        <v>6178</v>
      </c>
    </row>
    <row r="834" spans="2:22" ht="15" customHeight="1" x14ac:dyDescent="0.5">
      <c r="B834" s="58">
        <v>831</v>
      </c>
      <c r="C834" s="58">
        <v>443106</v>
      </c>
      <c r="D834" s="59">
        <v>851220003056</v>
      </c>
      <c r="E834" s="58" t="s">
        <v>1769</v>
      </c>
      <c r="F834" s="58" t="s">
        <v>2543</v>
      </c>
      <c r="G834" s="58">
        <v>12</v>
      </c>
      <c r="H834" s="58">
        <v>10</v>
      </c>
      <c r="I834" s="73" t="s">
        <v>5487</v>
      </c>
      <c r="J834" s="58" t="s">
        <v>743</v>
      </c>
      <c r="K834" s="58" t="s">
        <v>1770</v>
      </c>
      <c r="L834" s="58" t="s">
        <v>1564</v>
      </c>
      <c r="M834" s="60">
        <v>25.37</v>
      </c>
      <c r="N834" s="38">
        <f t="shared" si="36"/>
        <v>2.1141666666666667</v>
      </c>
      <c r="O834" s="279">
        <f t="shared" si="37"/>
        <v>3.99</v>
      </c>
      <c r="P834" s="268">
        <f t="shared" si="38"/>
        <v>0.47013366750208857</v>
      </c>
      <c r="Q834" s="62"/>
      <c r="R834" s="63" t="s">
        <v>6179</v>
      </c>
      <c r="S834" s="266" t="s">
        <v>6179</v>
      </c>
      <c r="T834" s="63" t="s">
        <v>6179</v>
      </c>
      <c r="U834" s="63" t="s">
        <v>6178</v>
      </c>
      <c r="V834" s="63" t="s">
        <v>6178</v>
      </c>
    </row>
    <row r="835" spans="2:22" ht="15" customHeight="1" x14ac:dyDescent="0.5">
      <c r="B835" s="58">
        <v>832</v>
      </c>
      <c r="C835" s="58">
        <v>734505</v>
      </c>
      <c r="D835" s="59">
        <v>850011938157</v>
      </c>
      <c r="E835" s="58" t="s">
        <v>4710</v>
      </c>
      <c r="F835" s="58" t="s">
        <v>4711</v>
      </c>
      <c r="G835" s="58">
        <v>6</v>
      </c>
      <c r="H835" s="58">
        <v>10</v>
      </c>
      <c r="I835" s="77" t="s">
        <v>177</v>
      </c>
      <c r="J835" s="58" t="s">
        <v>209</v>
      </c>
      <c r="K835" s="58" t="s">
        <v>14</v>
      </c>
      <c r="L835" s="58" t="s">
        <v>6119</v>
      </c>
      <c r="M835" s="60">
        <v>43.7</v>
      </c>
      <c r="N835" s="38">
        <f t="shared" si="36"/>
        <v>7.2833333333333341</v>
      </c>
      <c r="O835" s="279">
        <f t="shared" si="37"/>
        <v>12.49</v>
      </c>
      <c r="P835" s="268">
        <f t="shared" si="38"/>
        <v>0.41686682679476911</v>
      </c>
      <c r="Q835" s="62"/>
      <c r="R835" s="63" t="s">
        <v>6179</v>
      </c>
      <c r="S835" s="266" t="s">
        <v>6178</v>
      </c>
      <c r="T835" s="63" t="s">
        <v>6178</v>
      </c>
      <c r="U835" s="63" t="s">
        <v>6178</v>
      </c>
      <c r="V835" s="63" t="s">
        <v>6178</v>
      </c>
    </row>
    <row r="836" spans="2:22" ht="15" customHeight="1" x14ac:dyDescent="0.5">
      <c r="B836" s="58">
        <v>833</v>
      </c>
      <c r="C836" s="58">
        <v>100109</v>
      </c>
      <c r="D836" s="59">
        <v>850042382189</v>
      </c>
      <c r="E836" s="58" t="s">
        <v>50</v>
      </c>
      <c r="F836" s="58" t="s">
        <v>52</v>
      </c>
      <c r="G836" s="58">
        <v>6</v>
      </c>
      <c r="H836" s="58">
        <v>8</v>
      </c>
      <c r="I836" s="77" t="s">
        <v>177</v>
      </c>
      <c r="J836" s="58" t="s">
        <v>12</v>
      </c>
      <c r="K836" s="58" t="s">
        <v>14</v>
      </c>
      <c r="L836" s="58" t="s">
        <v>6119</v>
      </c>
      <c r="M836" s="60">
        <v>25.2</v>
      </c>
      <c r="N836" s="38">
        <f t="shared" ref="N836:N899" si="39">M836/G836</f>
        <v>4.2</v>
      </c>
      <c r="O836" s="279">
        <f t="shared" ref="O836:O899" si="40">IF(CEILING(N836/0.6,1)-0.51&gt;=N836/0.6,CEILING(N836/0.6,1)-0.51,CEILING(N836/0.6,1)-0.01)</f>
        <v>6.99</v>
      </c>
      <c r="P836" s="268">
        <f t="shared" ref="P836:P899" si="41">(O836-N836)/O836</f>
        <v>0.39914163090128757</v>
      </c>
      <c r="Q836" s="62"/>
      <c r="R836" s="63" t="s">
        <v>6179</v>
      </c>
      <c r="S836" s="266" t="s">
        <v>6179</v>
      </c>
      <c r="T836" s="63" t="s">
        <v>6179</v>
      </c>
      <c r="U836" s="63" t="s">
        <v>6179</v>
      </c>
      <c r="V836" s="63" t="s">
        <v>6179</v>
      </c>
    </row>
    <row r="837" spans="2:22" ht="15" customHeight="1" x14ac:dyDescent="0.5">
      <c r="B837" s="58">
        <v>834</v>
      </c>
      <c r="C837" s="58">
        <v>722102</v>
      </c>
      <c r="D837" s="59">
        <v>27271113284</v>
      </c>
      <c r="E837" s="58" t="s">
        <v>4480</v>
      </c>
      <c r="F837" s="58" t="s">
        <v>4481</v>
      </c>
      <c r="G837" s="58">
        <v>6</v>
      </c>
      <c r="H837" s="58">
        <v>12</v>
      </c>
      <c r="I837" s="73" t="s">
        <v>5487</v>
      </c>
      <c r="J837" s="58" t="s">
        <v>53</v>
      </c>
      <c r="K837" s="58" t="s">
        <v>14</v>
      </c>
      <c r="L837" s="58" t="s">
        <v>6119</v>
      </c>
      <c r="M837" s="60">
        <v>18.53</v>
      </c>
      <c r="N837" s="38">
        <f t="shared" si="39"/>
        <v>3.0883333333333334</v>
      </c>
      <c r="O837" s="279">
        <f t="shared" si="40"/>
        <v>5.49</v>
      </c>
      <c r="P837" s="268">
        <f t="shared" si="41"/>
        <v>0.43746205221615059</v>
      </c>
      <c r="Q837" s="62"/>
      <c r="R837" s="63" t="s">
        <v>6178</v>
      </c>
      <c r="S837" s="266" t="s">
        <v>6178</v>
      </c>
      <c r="T837" s="63" t="s">
        <v>6179</v>
      </c>
      <c r="U837" s="63" t="s">
        <v>6178</v>
      </c>
      <c r="V837" s="63" t="s">
        <v>6178</v>
      </c>
    </row>
    <row r="838" spans="2:22" ht="15" customHeight="1" x14ac:dyDescent="0.5">
      <c r="B838" s="58">
        <v>835</v>
      </c>
      <c r="C838" s="58">
        <v>401200</v>
      </c>
      <c r="D838" s="59">
        <v>850062156043</v>
      </c>
      <c r="E838" s="58" t="s">
        <v>2478</v>
      </c>
      <c r="F838" s="58" t="s">
        <v>5757</v>
      </c>
      <c r="G838" s="58">
        <v>12</v>
      </c>
      <c r="H838" s="58">
        <v>16</v>
      </c>
      <c r="I838" s="73" t="s">
        <v>5487</v>
      </c>
      <c r="J838" s="58" t="s">
        <v>1997</v>
      </c>
      <c r="K838" s="58" t="s">
        <v>1770</v>
      </c>
      <c r="L838" s="58" t="s">
        <v>1564</v>
      </c>
      <c r="M838" s="60">
        <v>27.9</v>
      </c>
      <c r="N838" s="38">
        <f t="shared" si="39"/>
        <v>2.3249999999999997</v>
      </c>
      <c r="O838" s="279">
        <f t="shared" si="40"/>
        <v>3.99</v>
      </c>
      <c r="P838" s="268">
        <f t="shared" si="41"/>
        <v>0.41729323308270688</v>
      </c>
      <c r="Q838" s="62"/>
      <c r="R838" s="63" t="s">
        <v>6179</v>
      </c>
      <c r="S838" s="266" t="s">
        <v>6179</v>
      </c>
      <c r="T838" s="63" t="s">
        <v>6179</v>
      </c>
      <c r="U838" s="63" t="s">
        <v>6179</v>
      </c>
      <c r="V838" s="63" t="s">
        <v>6179</v>
      </c>
    </row>
    <row r="839" spans="2:22" ht="15" customHeight="1" x14ac:dyDescent="0.5">
      <c r="B839" s="58">
        <v>836</v>
      </c>
      <c r="C839" s="58">
        <v>376205</v>
      </c>
      <c r="D839" s="59">
        <v>858760006387</v>
      </c>
      <c r="E839" s="58" t="s">
        <v>2378</v>
      </c>
      <c r="F839" s="58" t="s">
        <v>2383</v>
      </c>
      <c r="G839" s="58">
        <v>6</v>
      </c>
      <c r="H839" s="58">
        <v>12</v>
      </c>
      <c r="I839" s="77" t="s">
        <v>177</v>
      </c>
      <c r="J839" s="58" t="s">
        <v>1882</v>
      </c>
      <c r="K839" s="58" t="s">
        <v>1770</v>
      </c>
      <c r="L839" s="58" t="s">
        <v>1564</v>
      </c>
      <c r="M839" s="60">
        <v>21.92</v>
      </c>
      <c r="N839" s="38">
        <f t="shared" si="39"/>
        <v>3.6533333333333338</v>
      </c>
      <c r="O839" s="279">
        <f t="shared" si="40"/>
        <v>6.49</v>
      </c>
      <c r="P839" s="268">
        <f t="shared" si="41"/>
        <v>0.4370826913199794</v>
      </c>
      <c r="Q839" s="62"/>
      <c r="R839" s="63" t="s">
        <v>6178</v>
      </c>
      <c r="S839" s="266" t="s">
        <v>6179</v>
      </c>
      <c r="T839" s="63" t="s">
        <v>6179</v>
      </c>
      <c r="U839" s="63" t="s">
        <v>6178</v>
      </c>
      <c r="V839" s="63" t="s">
        <v>6178</v>
      </c>
    </row>
    <row r="840" spans="2:22" ht="15" customHeight="1" x14ac:dyDescent="0.5">
      <c r="B840" s="58">
        <v>837</v>
      </c>
      <c r="C840" s="58">
        <v>763609</v>
      </c>
      <c r="D840" s="59">
        <v>805426700042</v>
      </c>
      <c r="E840" s="58" t="s">
        <v>5225</v>
      </c>
      <c r="F840" s="58" t="s">
        <v>5230</v>
      </c>
      <c r="G840" s="58">
        <v>6</v>
      </c>
      <c r="H840" s="58">
        <v>16</v>
      </c>
      <c r="I840" s="77" t="s">
        <v>177</v>
      </c>
      <c r="J840" s="58" t="s">
        <v>120</v>
      </c>
      <c r="K840" s="58" t="s">
        <v>14</v>
      </c>
      <c r="L840" s="58" t="s">
        <v>6119</v>
      </c>
      <c r="M840" s="60">
        <v>28.4</v>
      </c>
      <c r="N840" s="38">
        <f t="shared" si="39"/>
        <v>4.7333333333333334</v>
      </c>
      <c r="O840" s="279">
        <f t="shared" si="40"/>
        <v>7.99</v>
      </c>
      <c r="P840" s="268">
        <f t="shared" si="41"/>
        <v>0.40759282436378808</v>
      </c>
      <c r="Q840" s="62"/>
      <c r="R840" s="63" t="s">
        <v>6179</v>
      </c>
      <c r="S840" s="266" t="s">
        <v>6179</v>
      </c>
      <c r="T840" s="63" t="s">
        <v>6178</v>
      </c>
      <c r="U840" s="63" t="s">
        <v>6178</v>
      </c>
      <c r="V840" s="63" t="s">
        <v>6178</v>
      </c>
    </row>
    <row r="841" spans="2:22" ht="15" customHeight="1" x14ac:dyDescent="0.5">
      <c r="B841" s="58">
        <v>838</v>
      </c>
      <c r="C841" s="58">
        <v>734104</v>
      </c>
      <c r="D841" s="59">
        <v>811737089318</v>
      </c>
      <c r="E841" s="58" t="s">
        <v>4703</v>
      </c>
      <c r="F841" s="58" t="s">
        <v>4706</v>
      </c>
      <c r="G841" s="58">
        <v>8</v>
      </c>
      <c r="H841" s="58">
        <v>7</v>
      </c>
      <c r="I841" s="77" t="s">
        <v>177</v>
      </c>
      <c r="J841" s="58" t="s">
        <v>91</v>
      </c>
      <c r="K841" s="58" t="s">
        <v>14</v>
      </c>
      <c r="L841" s="58" t="s">
        <v>6119</v>
      </c>
      <c r="M841" s="60">
        <v>19.600000000000001</v>
      </c>
      <c r="N841" s="38">
        <f t="shared" si="39"/>
        <v>2.4500000000000002</v>
      </c>
      <c r="O841" s="279">
        <f t="shared" si="40"/>
        <v>4.49</v>
      </c>
      <c r="P841" s="268">
        <f t="shared" si="41"/>
        <v>0.45434298440979953</v>
      </c>
      <c r="Q841" s="62"/>
      <c r="R841" s="63" t="s">
        <v>6178</v>
      </c>
      <c r="S841" s="266" t="s">
        <v>6178</v>
      </c>
      <c r="T841" s="63" t="s">
        <v>6179</v>
      </c>
      <c r="U841" s="63" t="s">
        <v>6178</v>
      </c>
      <c r="V841" s="63" t="s">
        <v>6178</v>
      </c>
    </row>
    <row r="842" spans="2:22" ht="15" customHeight="1" x14ac:dyDescent="0.5">
      <c r="B842" s="58">
        <v>839</v>
      </c>
      <c r="C842" s="58">
        <v>100740</v>
      </c>
      <c r="D842" s="59">
        <v>857053004581</v>
      </c>
      <c r="E842" s="58" t="s">
        <v>247</v>
      </c>
      <c r="F842" s="58" t="s">
        <v>248</v>
      </c>
      <c r="G842" s="58">
        <v>12</v>
      </c>
      <c r="H842" s="58">
        <v>10</v>
      </c>
      <c r="I842" s="77" t="s">
        <v>177</v>
      </c>
      <c r="J842" s="58" t="s">
        <v>209</v>
      </c>
      <c r="K842" s="58" t="s">
        <v>14</v>
      </c>
      <c r="L842" s="58" t="s">
        <v>6119</v>
      </c>
      <c r="M842" s="60">
        <v>66.7</v>
      </c>
      <c r="N842" s="38">
        <f t="shared" si="39"/>
        <v>5.5583333333333336</v>
      </c>
      <c r="O842" s="279">
        <f t="shared" si="40"/>
        <v>9.49</v>
      </c>
      <c r="P842" s="268">
        <f t="shared" si="41"/>
        <v>0.41429574991218826</v>
      </c>
      <c r="Q842" s="62"/>
      <c r="R842" s="63" t="s">
        <v>6179</v>
      </c>
      <c r="S842" s="266" t="s">
        <v>6179</v>
      </c>
      <c r="T842" s="63" t="s">
        <v>6179</v>
      </c>
      <c r="U842" s="63" t="s">
        <v>6178</v>
      </c>
      <c r="V842" s="63" t="s">
        <v>6178</v>
      </c>
    </row>
    <row r="843" spans="2:22" ht="15" customHeight="1" x14ac:dyDescent="0.5">
      <c r="B843" s="58">
        <v>840</v>
      </c>
      <c r="C843" s="58">
        <v>716618</v>
      </c>
      <c r="D843" s="59">
        <v>631723212403</v>
      </c>
      <c r="E843" s="58" t="s">
        <v>3711</v>
      </c>
      <c r="F843" s="58" t="s">
        <v>4352</v>
      </c>
      <c r="G843" s="58">
        <v>6</v>
      </c>
      <c r="H843" s="58">
        <v>5.3</v>
      </c>
      <c r="I843" s="77" t="s">
        <v>177</v>
      </c>
      <c r="J843" s="58" t="s">
        <v>124</v>
      </c>
      <c r="K843" s="58" t="s">
        <v>14</v>
      </c>
      <c r="L843" s="58" t="s">
        <v>6119</v>
      </c>
      <c r="M843" s="60">
        <v>25.7</v>
      </c>
      <c r="N843" s="38">
        <f t="shared" si="39"/>
        <v>4.2833333333333332</v>
      </c>
      <c r="O843" s="279">
        <f t="shared" si="40"/>
        <v>7.49</v>
      </c>
      <c r="P843" s="268">
        <f t="shared" si="41"/>
        <v>0.42812639074321318</v>
      </c>
      <c r="Q843" s="62"/>
      <c r="R843" s="63" t="s">
        <v>6179</v>
      </c>
      <c r="S843" s="266" t="s">
        <v>6179</v>
      </c>
      <c r="T843" s="63" t="s">
        <v>6178</v>
      </c>
      <c r="U843" s="63" t="s">
        <v>6178</v>
      </c>
      <c r="V843" s="63" t="s">
        <v>6178</v>
      </c>
    </row>
    <row r="844" spans="2:22" ht="15" customHeight="1" x14ac:dyDescent="0.5">
      <c r="B844" s="58">
        <v>841</v>
      </c>
      <c r="C844" s="58">
        <v>503314</v>
      </c>
      <c r="D844" s="59">
        <v>850001974806</v>
      </c>
      <c r="E844" s="58" t="s">
        <v>2893</v>
      </c>
      <c r="F844" s="58" t="s">
        <v>2913</v>
      </c>
      <c r="G844" s="58">
        <v>10</v>
      </c>
      <c r="H844" s="58">
        <v>6.84</v>
      </c>
      <c r="I844" s="77" t="s">
        <v>177</v>
      </c>
      <c r="J844" s="58" t="s">
        <v>1848</v>
      </c>
      <c r="K844" s="58" t="s">
        <v>42</v>
      </c>
      <c r="L844" s="58" t="s">
        <v>43</v>
      </c>
      <c r="M844" s="60">
        <v>48.7</v>
      </c>
      <c r="N844" s="38">
        <f t="shared" si="39"/>
        <v>4.87</v>
      </c>
      <c r="O844" s="279">
        <f t="shared" si="40"/>
        <v>8.49</v>
      </c>
      <c r="P844" s="268">
        <f t="shared" si="41"/>
        <v>0.42638398115429915</v>
      </c>
      <c r="Q844" s="62"/>
      <c r="R844" s="63" t="s">
        <v>6179</v>
      </c>
      <c r="S844" s="266" t="s">
        <v>6179</v>
      </c>
      <c r="T844" s="63" t="s">
        <v>6179</v>
      </c>
      <c r="U844" s="63" t="s">
        <v>6178</v>
      </c>
      <c r="V844" s="63" t="s">
        <v>6178</v>
      </c>
    </row>
    <row r="845" spans="2:22" ht="15" customHeight="1" x14ac:dyDescent="0.5">
      <c r="B845" s="58">
        <v>842</v>
      </c>
      <c r="C845" s="58">
        <v>396101</v>
      </c>
      <c r="D845" s="59">
        <v>672975138387</v>
      </c>
      <c r="E845" s="58" t="s">
        <v>2425</v>
      </c>
      <c r="F845" s="58" t="s">
        <v>2426</v>
      </c>
      <c r="G845" s="58">
        <v>6</v>
      </c>
      <c r="H845" s="58">
        <v>7.5</v>
      </c>
      <c r="I845" s="77" t="s">
        <v>177</v>
      </c>
      <c r="J845" s="58" t="s">
        <v>1187</v>
      </c>
      <c r="K845" s="58" t="s">
        <v>1770</v>
      </c>
      <c r="L845" s="58" t="s">
        <v>1564</v>
      </c>
      <c r="M845" s="60">
        <v>19.8</v>
      </c>
      <c r="N845" s="38">
        <f t="shared" si="39"/>
        <v>3.3000000000000003</v>
      </c>
      <c r="O845" s="279">
        <f t="shared" si="40"/>
        <v>5.99</v>
      </c>
      <c r="P845" s="268">
        <f t="shared" si="41"/>
        <v>0.44908180300500833</v>
      </c>
      <c r="Q845" s="62"/>
      <c r="R845" s="63" t="s">
        <v>6178</v>
      </c>
      <c r="S845" s="266" t="s">
        <v>6179</v>
      </c>
      <c r="T845" s="63" t="s">
        <v>6178</v>
      </c>
      <c r="U845" s="63" t="s">
        <v>6178</v>
      </c>
      <c r="V845" s="63" t="s">
        <v>6178</v>
      </c>
    </row>
    <row r="846" spans="2:22" ht="15" customHeight="1" x14ac:dyDescent="0.5">
      <c r="B846" s="58">
        <v>843</v>
      </c>
      <c r="C846" s="58">
        <v>597158</v>
      </c>
      <c r="D846" s="59">
        <v>859959003811</v>
      </c>
      <c r="E846" s="58" t="s">
        <v>3497</v>
      </c>
      <c r="F846" s="58" t="s">
        <v>5612</v>
      </c>
      <c r="G846" s="58">
        <v>25</v>
      </c>
      <c r="H846" s="58">
        <v>2.86</v>
      </c>
      <c r="I846" s="77" t="s">
        <v>177</v>
      </c>
      <c r="J846" s="58" t="s">
        <v>1848</v>
      </c>
      <c r="K846" s="58" t="s">
        <v>42</v>
      </c>
      <c r="L846" s="58" t="s">
        <v>43</v>
      </c>
      <c r="M846" s="60">
        <v>52.5</v>
      </c>
      <c r="N846" s="38">
        <f t="shared" si="39"/>
        <v>2.1</v>
      </c>
      <c r="O846" s="279">
        <f t="shared" si="40"/>
        <v>3.99</v>
      </c>
      <c r="P846" s="268">
        <f t="shared" si="41"/>
        <v>0.47368421052631582</v>
      </c>
      <c r="Q846" s="62"/>
      <c r="R846" s="76" t="s">
        <v>6178</v>
      </c>
      <c r="S846" s="318" t="s">
        <v>6178</v>
      </c>
      <c r="T846" s="76" t="s">
        <v>6178</v>
      </c>
      <c r="U846" s="76" t="s">
        <v>6178</v>
      </c>
      <c r="V846" s="76" t="s">
        <v>6178</v>
      </c>
    </row>
    <row r="847" spans="2:22" ht="15" customHeight="1" x14ac:dyDescent="0.5">
      <c r="B847" s="58">
        <v>844</v>
      </c>
      <c r="C847" s="58">
        <v>616102</v>
      </c>
      <c r="D847" s="59">
        <v>855678002098</v>
      </c>
      <c r="E847" s="58" t="s">
        <v>3904</v>
      </c>
      <c r="F847" s="58" t="s">
        <v>3906</v>
      </c>
      <c r="G847" s="58">
        <v>9</v>
      </c>
      <c r="H847" s="58">
        <v>8.1</v>
      </c>
      <c r="I847" s="77" t="s">
        <v>177</v>
      </c>
      <c r="J847" s="58" t="s">
        <v>5985</v>
      </c>
      <c r="K847" s="58" t="s">
        <v>2386</v>
      </c>
      <c r="L847" s="58" t="s">
        <v>43</v>
      </c>
      <c r="M847" s="60">
        <v>35.6</v>
      </c>
      <c r="N847" s="38">
        <f t="shared" si="39"/>
        <v>3.9555555555555557</v>
      </c>
      <c r="O847" s="279">
        <f t="shared" si="40"/>
        <v>6.99</v>
      </c>
      <c r="P847" s="268">
        <f t="shared" si="41"/>
        <v>0.4341122238117946</v>
      </c>
      <c r="Q847" s="62"/>
      <c r="R847" s="63" t="s">
        <v>6178</v>
      </c>
      <c r="S847" s="266" t="s">
        <v>6178</v>
      </c>
      <c r="T847" s="63" t="s">
        <v>6179</v>
      </c>
      <c r="U847" s="63" t="s">
        <v>6178</v>
      </c>
      <c r="V847" s="63" t="s">
        <v>6178</v>
      </c>
    </row>
    <row r="848" spans="2:22" ht="15" customHeight="1" x14ac:dyDescent="0.5">
      <c r="B848" s="58">
        <v>845</v>
      </c>
      <c r="C848" s="58">
        <v>362301</v>
      </c>
      <c r="D848" s="59">
        <v>854426007019</v>
      </c>
      <c r="E848" s="58" t="s">
        <v>2305</v>
      </c>
      <c r="F848" s="58" t="s">
        <v>2306</v>
      </c>
      <c r="G848" s="58">
        <v>8</v>
      </c>
      <c r="H848" s="58">
        <v>3.5</v>
      </c>
      <c r="I848" s="77" t="s">
        <v>177</v>
      </c>
      <c r="J848" s="58" t="s">
        <v>2307</v>
      </c>
      <c r="K848" s="58" t="s">
        <v>42</v>
      </c>
      <c r="L848" s="58" t="s">
        <v>43</v>
      </c>
      <c r="M848" s="60">
        <v>60.3</v>
      </c>
      <c r="N848" s="38">
        <f t="shared" si="39"/>
        <v>7.5374999999999996</v>
      </c>
      <c r="O848" s="279">
        <f t="shared" si="40"/>
        <v>12.99</v>
      </c>
      <c r="P848" s="268">
        <f t="shared" si="41"/>
        <v>0.41974595842956125</v>
      </c>
      <c r="Q848" s="62"/>
      <c r="R848" s="63" t="s">
        <v>6179</v>
      </c>
      <c r="S848" s="266" t="s">
        <v>6179</v>
      </c>
      <c r="T848" s="63" t="s">
        <v>6179</v>
      </c>
      <c r="U848" s="63" t="s">
        <v>6178</v>
      </c>
      <c r="V848" s="63" t="s">
        <v>6178</v>
      </c>
    </row>
    <row r="849" spans="2:22" ht="15" customHeight="1" x14ac:dyDescent="0.5">
      <c r="B849" s="58">
        <v>846</v>
      </c>
      <c r="C849" s="58">
        <v>376202</v>
      </c>
      <c r="D849" s="59">
        <v>858760006394</v>
      </c>
      <c r="E849" s="58" t="s">
        <v>2378</v>
      </c>
      <c r="F849" s="58" t="s">
        <v>2380</v>
      </c>
      <c r="G849" s="58">
        <v>6</v>
      </c>
      <c r="H849" s="58">
        <v>12</v>
      </c>
      <c r="I849" s="77" t="s">
        <v>177</v>
      </c>
      <c r="J849" s="58" t="s">
        <v>1882</v>
      </c>
      <c r="K849" s="58" t="s">
        <v>1770</v>
      </c>
      <c r="L849" s="58" t="s">
        <v>1564</v>
      </c>
      <c r="M849" s="60">
        <v>21.92</v>
      </c>
      <c r="N849" s="38">
        <f t="shared" si="39"/>
        <v>3.6533333333333338</v>
      </c>
      <c r="O849" s="279">
        <f t="shared" si="40"/>
        <v>6.49</v>
      </c>
      <c r="P849" s="268">
        <f t="shared" si="41"/>
        <v>0.4370826913199794</v>
      </c>
      <c r="Q849" s="62"/>
      <c r="R849" s="63" t="s">
        <v>6178</v>
      </c>
      <c r="S849" s="266" t="s">
        <v>6179</v>
      </c>
      <c r="T849" s="63" t="s">
        <v>6179</v>
      </c>
      <c r="U849" s="63" t="s">
        <v>6178</v>
      </c>
      <c r="V849" s="63" t="s">
        <v>6178</v>
      </c>
    </row>
    <row r="850" spans="2:22" ht="15" customHeight="1" x14ac:dyDescent="0.5">
      <c r="B850" s="58">
        <v>847</v>
      </c>
      <c r="C850" s="58">
        <v>122102</v>
      </c>
      <c r="D850" s="59">
        <v>689466139693</v>
      </c>
      <c r="E850" s="58" t="s">
        <v>1275</v>
      </c>
      <c r="F850" s="58" t="s">
        <v>1278</v>
      </c>
      <c r="G850" s="58">
        <v>12</v>
      </c>
      <c r="H850" s="58">
        <v>12</v>
      </c>
      <c r="I850" s="77" t="s">
        <v>177</v>
      </c>
      <c r="J850" s="58" t="s">
        <v>209</v>
      </c>
      <c r="K850" s="58" t="s">
        <v>14</v>
      </c>
      <c r="L850" s="58" t="s">
        <v>6119</v>
      </c>
      <c r="M850" s="60">
        <v>94.94</v>
      </c>
      <c r="N850" s="38">
        <f t="shared" si="39"/>
        <v>7.9116666666666662</v>
      </c>
      <c r="O850" s="279">
        <f t="shared" si="40"/>
        <v>13.49</v>
      </c>
      <c r="P850" s="268">
        <f t="shared" si="41"/>
        <v>0.41351618482826791</v>
      </c>
      <c r="Q850" s="62"/>
      <c r="R850" s="63" t="s">
        <v>6179</v>
      </c>
      <c r="S850" s="266" t="s">
        <v>6179</v>
      </c>
      <c r="T850" s="63" t="s">
        <v>6179</v>
      </c>
      <c r="U850" s="63" t="s">
        <v>6178</v>
      </c>
      <c r="V850" s="63" t="s">
        <v>6178</v>
      </c>
    </row>
    <row r="851" spans="2:22" ht="15" customHeight="1" x14ac:dyDescent="0.5">
      <c r="B851" s="58">
        <v>848</v>
      </c>
      <c r="C851" s="58">
        <v>100375</v>
      </c>
      <c r="D851" s="59">
        <v>874827006770</v>
      </c>
      <c r="E851" s="58" t="s">
        <v>159</v>
      </c>
      <c r="F851" s="58" t="s">
        <v>162</v>
      </c>
      <c r="G851" s="58">
        <v>6</v>
      </c>
      <c r="H851" s="58">
        <v>12</v>
      </c>
      <c r="I851" s="77" t="s">
        <v>177</v>
      </c>
      <c r="J851" s="58" t="s">
        <v>32</v>
      </c>
      <c r="K851" s="58" t="s">
        <v>14</v>
      </c>
      <c r="L851" s="58" t="s">
        <v>6119</v>
      </c>
      <c r="M851" s="60">
        <v>69.599999999999994</v>
      </c>
      <c r="N851" s="38">
        <f t="shared" si="39"/>
        <v>11.6</v>
      </c>
      <c r="O851" s="279">
        <f t="shared" si="40"/>
        <v>19.489999999999998</v>
      </c>
      <c r="P851" s="268">
        <f t="shared" si="41"/>
        <v>0.40482298614674189</v>
      </c>
      <c r="Q851" s="62"/>
      <c r="R851" s="63" t="s">
        <v>6178</v>
      </c>
      <c r="S851" s="266" t="s">
        <v>6179</v>
      </c>
      <c r="T851" s="63" t="s">
        <v>6178</v>
      </c>
      <c r="U851" s="63" t="s">
        <v>6178</v>
      </c>
      <c r="V851" s="63" t="s">
        <v>6178</v>
      </c>
    </row>
    <row r="852" spans="2:22" ht="15" customHeight="1" x14ac:dyDescent="0.5">
      <c r="B852" s="58">
        <v>849</v>
      </c>
      <c r="C852" s="58">
        <v>498210</v>
      </c>
      <c r="D852" s="59">
        <v>860009676442</v>
      </c>
      <c r="E852" s="58" t="s">
        <v>2714</v>
      </c>
      <c r="F852" s="58" t="s">
        <v>2719</v>
      </c>
      <c r="G852" s="58">
        <v>12</v>
      </c>
      <c r="H852" s="58">
        <v>12</v>
      </c>
      <c r="I852" s="77" t="s">
        <v>177</v>
      </c>
      <c r="J852" s="58" t="s">
        <v>464</v>
      </c>
      <c r="K852" s="58" t="s">
        <v>14</v>
      </c>
      <c r="L852" s="58" t="s">
        <v>6119</v>
      </c>
      <c r="M852" s="60">
        <v>29.7</v>
      </c>
      <c r="N852" s="38">
        <f t="shared" si="39"/>
        <v>2.4750000000000001</v>
      </c>
      <c r="O852" s="279">
        <f t="shared" si="40"/>
        <v>4.49</v>
      </c>
      <c r="P852" s="268">
        <f t="shared" si="41"/>
        <v>0.44877505567928733</v>
      </c>
      <c r="Q852" s="62"/>
      <c r="R852" s="63" t="s">
        <v>6179</v>
      </c>
      <c r="S852" s="266" t="s">
        <v>6179</v>
      </c>
      <c r="T852" s="63" t="s">
        <v>6179</v>
      </c>
      <c r="U852" s="63" t="s">
        <v>6178</v>
      </c>
      <c r="V852" s="63" t="s">
        <v>6178</v>
      </c>
    </row>
    <row r="853" spans="2:22" ht="15" customHeight="1" x14ac:dyDescent="0.5">
      <c r="B853" s="58">
        <v>850</v>
      </c>
      <c r="C853" s="58">
        <v>500092</v>
      </c>
      <c r="D853" s="59">
        <v>850025895071</v>
      </c>
      <c r="E853" s="58" t="s">
        <v>417</v>
      </c>
      <c r="F853" s="58" t="s">
        <v>2732</v>
      </c>
      <c r="G853" s="58">
        <v>10</v>
      </c>
      <c r="H853" s="58">
        <v>8</v>
      </c>
      <c r="I853" s="77" t="s">
        <v>177</v>
      </c>
      <c r="J853" s="58" t="s">
        <v>1891</v>
      </c>
      <c r="K853" s="58" t="s">
        <v>42</v>
      </c>
      <c r="L853" s="58" t="s">
        <v>43</v>
      </c>
      <c r="M853" s="60">
        <v>35.69</v>
      </c>
      <c r="N853" s="38">
        <f t="shared" si="39"/>
        <v>3.569</v>
      </c>
      <c r="O853" s="279">
        <f t="shared" si="40"/>
        <v>5.99</v>
      </c>
      <c r="P853" s="268">
        <f t="shared" si="41"/>
        <v>0.40417362270450752</v>
      </c>
      <c r="Q853" s="62"/>
      <c r="R853" s="63" t="s">
        <v>6179</v>
      </c>
      <c r="S853" s="266" t="s">
        <v>6179</v>
      </c>
      <c r="T853" s="63" t="s">
        <v>6179</v>
      </c>
      <c r="U853" s="63" t="s">
        <v>6178</v>
      </c>
      <c r="V853" s="63" t="s">
        <v>6178</v>
      </c>
    </row>
    <row r="854" spans="2:22" ht="15" customHeight="1" x14ac:dyDescent="0.5">
      <c r="B854" s="58">
        <v>851</v>
      </c>
      <c r="C854" s="58">
        <v>530210</v>
      </c>
      <c r="D854" s="59">
        <v>850061169051</v>
      </c>
      <c r="E854" s="58" t="s">
        <v>3288</v>
      </c>
      <c r="F854" s="58" t="s">
        <v>3294</v>
      </c>
      <c r="G854" s="58">
        <v>12</v>
      </c>
      <c r="H854" s="58">
        <v>10</v>
      </c>
      <c r="I854" s="77" t="s">
        <v>177</v>
      </c>
      <c r="J854" s="58" t="s">
        <v>1229</v>
      </c>
      <c r="K854" s="58" t="s">
        <v>42</v>
      </c>
      <c r="L854" s="58" t="s">
        <v>43</v>
      </c>
      <c r="M854" s="60">
        <v>39.6</v>
      </c>
      <c r="N854" s="38">
        <f t="shared" si="39"/>
        <v>3.3000000000000003</v>
      </c>
      <c r="O854" s="279">
        <f t="shared" si="40"/>
        <v>5.99</v>
      </c>
      <c r="P854" s="268">
        <f t="shared" si="41"/>
        <v>0.44908180300500833</v>
      </c>
      <c r="Q854" s="62"/>
      <c r="R854" s="63" t="s">
        <v>6179</v>
      </c>
      <c r="S854" s="266" t="s">
        <v>6179</v>
      </c>
      <c r="T854" s="63" t="s">
        <v>6179</v>
      </c>
      <c r="U854" s="63" t="s">
        <v>6178</v>
      </c>
      <c r="V854" s="63" t="s">
        <v>6179</v>
      </c>
    </row>
    <row r="855" spans="2:22" ht="15" customHeight="1" x14ac:dyDescent="0.5">
      <c r="B855" s="58">
        <v>852</v>
      </c>
      <c r="C855" s="58">
        <v>525502</v>
      </c>
      <c r="D855" s="59">
        <v>850005872269</v>
      </c>
      <c r="E855" s="58" t="s">
        <v>3252</v>
      </c>
      <c r="F855" s="58" t="s">
        <v>3254</v>
      </c>
      <c r="G855" s="58">
        <v>8</v>
      </c>
      <c r="H855" s="58">
        <v>14</v>
      </c>
      <c r="I855" s="77" t="s">
        <v>177</v>
      </c>
      <c r="J855" s="58" t="s">
        <v>1848</v>
      </c>
      <c r="K855" s="58" t="s">
        <v>42</v>
      </c>
      <c r="L855" s="58" t="s">
        <v>43</v>
      </c>
      <c r="M855" s="60">
        <v>36.76</v>
      </c>
      <c r="N855" s="38">
        <f t="shared" si="39"/>
        <v>4.5949999999999998</v>
      </c>
      <c r="O855" s="279">
        <f t="shared" si="40"/>
        <v>7.99</v>
      </c>
      <c r="P855" s="268">
        <f t="shared" si="41"/>
        <v>0.42490613266583233</v>
      </c>
      <c r="Q855" s="62"/>
      <c r="R855" s="63" t="s">
        <v>6179</v>
      </c>
      <c r="S855" s="266" t="s">
        <v>6179</v>
      </c>
      <c r="T855" s="63" t="s">
        <v>6179</v>
      </c>
      <c r="U855" s="63" t="s">
        <v>6178</v>
      </c>
      <c r="V855" s="63" t="s">
        <v>6178</v>
      </c>
    </row>
    <row r="856" spans="2:22" ht="15" customHeight="1" x14ac:dyDescent="0.5">
      <c r="B856" s="58">
        <v>853</v>
      </c>
      <c r="C856" s="58">
        <v>300171</v>
      </c>
      <c r="D856" s="59">
        <v>892654002499</v>
      </c>
      <c r="E856" s="58" t="s">
        <v>1874</v>
      </c>
      <c r="F856" s="58" t="s">
        <v>1878</v>
      </c>
      <c r="G856" s="58">
        <v>6</v>
      </c>
      <c r="H856" s="58">
        <v>8</v>
      </c>
      <c r="I856" s="77" t="s">
        <v>177</v>
      </c>
      <c r="J856" s="58" t="s">
        <v>1187</v>
      </c>
      <c r="K856" s="58" t="s">
        <v>1770</v>
      </c>
      <c r="L856" s="58" t="s">
        <v>1564</v>
      </c>
      <c r="M856" s="60">
        <v>20.7</v>
      </c>
      <c r="N856" s="38">
        <f t="shared" si="39"/>
        <v>3.4499999999999997</v>
      </c>
      <c r="O856" s="279">
        <f t="shared" si="40"/>
        <v>5.99</v>
      </c>
      <c r="P856" s="268">
        <f t="shared" si="41"/>
        <v>0.42404006677796335</v>
      </c>
      <c r="Q856" s="62"/>
      <c r="R856" s="63" t="s">
        <v>6178</v>
      </c>
      <c r="S856" s="266" t="s">
        <v>6179</v>
      </c>
      <c r="T856" s="63" t="s">
        <v>6179</v>
      </c>
      <c r="U856" s="63" t="s">
        <v>6178</v>
      </c>
      <c r="V856" s="63" t="s">
        <v>6178</v>
      </c>
    </row>
    <row r="857" spans="2:22" ht="15" customHeight="1" x14ac:dyDescent="0.5">
      <c r="B857" s="58">
        <v>854</v>
      </c>
      <c r="C857" s="58">
        <v>751104</v>
      </c>
      <c r="D857" s="59">
        <v>869707000276</v>
      </c>
      <c r="E857" s="58" t="s">
        <v>5028</v>
      </c>
      <c r="F857" s="58" t="s">
        <v>5031</v>
      </c>
      <c r="G857" s="58">
        <v>6</v>
      </c>
      <c r="H857" s="58">
        <v>10</v>
      </c>
      <c r="I857" s="77" t="s">
        <v>177</v>
      </c>
      <c r="J857" s="58" t="s">
        <v>1226</v>
      </c>
      <c r="K857" s="58" t="s">
        <v>14</v>
      </c>
      <c r="L857" s="58" t="s">
        <v>6119</v>
      </c>
      <c r="M857" s="60">
        <v>19.2</v>
      </c>
      <c r="N857" s="38">
        <f t="shared" si="39"/>
        <v>3.1999999999999997</v>
      </c>
      <c r="O857" s="279">
        <f t="shared" si="40"/>
        <v>5.49</v>
      </c>
      <c r="P857" s="268">
        <f t="shared" si="41"/>
        <v>0.4171220400728598</v>
      </c>
      <c r="Q857" s="62"/>
      <c r="R857" s="63" t="s">
        <v>6178</v>
      </c>
      <c r="S857" s="266" t="s">
        <v>6178</v>
      </c>
      <c r="T857" s="63" t="s">
        <v>6179</v>
      </c>
      <c r="U857" s="63" t="s">
        <v>6178</v>
      </c>
      <c r="V857" s="63" t="s">
        <v>6178</v>
      </c>
    </row>
    <row r="858" spans="2:22" ht="15" customHeight="1" x14ac:dyDescent="0.5">
      <c r="B858" s="58">
        <v>855</v>
      </c>
      <c r="C858" s="58">
        <v>100801</v>
      </c>
      <c r="D858" s="59">
        <v>804551764707</v>
      </c>
      <c r="E858" s="58" t="s">
        <v>274</v>
      </c>
      <c r="F858" s="58" t="s">
        <v>275</v>
      </c>
      <c r="G858" s="58">
        <v>12</v>
      </c>
      <c r="H858" s="58">
        <v>6</v>
      </c>
      <c r="I858" s="77" t="s">
        <v>177</v>
      </c>
      <c r="J858" s="58" t="s">
        <v>9</v>
      </c>
      <c r="K858" s="58" t="s">
        <v>14</v>
      </c>
      <c r="L858" s="58" t="s">
        <v>6119</v>
      </c>
      <c r="M858" s="60">
        <v>28.86</v>
      </c>
      <c r="N858" s="38">
        <f t="shared" si="39"/>
        <v>2.4049999999999998</v>
      </c>
      <c r="O858" s="279">
        <f t="shared" si="40"/>
        <v>4.49</v>
      </c>
      <c r="P858" s="268">
        <f t="shared" si="41"/>
        <v>0.46436525612472168</v>
      </c>
      <c r="Q858" s="62"/>
      <c r="R858" s="63" t="s">
        <v>6179</v>
      </c>
      <c r="S858" s="266" t="s">
        <v>6179</v>
      </c>
      <c r="T858" s="63" t="s">
        <v>6178</v>
      </c>
      <c r="U858" s="63" t="s">
        <v>6178</v>
      </c>
      <c r="V858" s="63" t="s">
        <v>6178</v>
      </c>
    </row>
    <row r="859" spans="2:22" ht="15" customHeight="1" x14ac:dyDescent="0.5">
      <c r="B859" s="58">
        <v>856</v>
      </c>
      <c r="C859" s="58">
        <v>101403</v>
      </c>
      <c r="D859" s="59">
        <v>808124111035</v>
      </c>
      <c r="E859" s="58" t="s">
        <v>348</v>
      </c>
      <c r="F859" s="58" t="s">
        <v>352</v>
      </c>
      <c r="G859" s="58">
        <v>6</v>
      </c>
      <c r="H859" s="58">
        <v>16</v>
      </c>
      <c r="I859" s="77" t="s">
        <v>177</v>
      </c>
      <c r="J859" s="58" t="s">
        <v>328</v>
      </c>
      <c r="K859" s="58" t="s">
        <v>14</v>
      </c>
      <c r="L859" s="58" t="s">
        <v>6119</v>
      </c>
      <c r="M859" s="60">
        <v>21.6</v>
      </c>
      <c r="N859" s="38">
        <f t="shared" si="39"/>
        <v>3.6</v>
      </c>
      <c r="O859" s="279">
        <f t="shared" si="40"/>
        <v>5.99</v>
      </c>
      <c r="P859" s="268">
        <f t="shared" si="41"/>
        <v>0.39899833055091821</v>
      </c>
      <c r="Q859" s="62"/>
      <c r="R859" s="63" t="s">
        <v>6179</v>
      </c>
      <c r="S859" s="266" t="s">
        <v>6179</v>
      </c>
      <c r="T859" s="63" t="s">
        <v>6178</v>
      </c>
      <c r="U859" s="63" t="s">
        <v>6178</v>
      </c>
      <c r="V859" s="63" t="s">
        <v>6178</v>
      </c>
    </row>
    <row r="860" spans="2:22" ht="15" customHeight="1" x14ac:dyDescent="0.5">
      <c r="B860" s="58">
        <v>857</v>
      </c>
      <c r="C860" s="58">
        <v>733911</v>
      </c>
      <c r="D860" s="59">
        <v>71524159130</v>
      </c>
      <c r="E860" s="58" t="s">
        <v>4697</v>
      </c>
      <c r="F860" s="58" t="s">
        <v>4700</v>
      </c>
      <c r="G860" s="58">
        <v>12</v>
      </c>
      <c r="H860" s="58">
        <v>4</v>
      </c>
      <c r="I860" s="77" t="s">
        <v>177</v>
      </c>
      <c r="J860" s="58" t="s">
        <v>12</v>
      </c>
      <c r="K860" s="58" t="s">
        <v>14</v>
      </c>
      <c r="L860" s="58" t="s">
        <v>6119</v>
      </c>
      <c r="M860" s="60">
        <v>19.8</v>
      </c>
      <c r="N860" s="38">
        <f t="shared" si="39"/>
        <v>1.6500000000000001</v>
      </c>
      <c r="O860" s="279">
        <f t="shared" si="40"/>
        <v>2.99</v>
      </c>
      <c r="P860" s="268">
        <f t="shared" si="41"/>
        <v>0.44816053511705684</v>
      </c>
      <c r="Q860" s="62"/>
      <c r="R860" s="63" t="s">
        <v>6179</v>
      </c>
      <c r="S860" s="266" t="s">
        <v>6179</v>
      </c>
      <c r="T860" s="63" t="s">
        <v>6178</v>
      </c>
      <c r="U860" s="63" t="s">
        <v>6178</v>
      </c>
      <c r="V860" s="63" t="s">
        <v>6178</v>
      </c>
    </row>
    <row r="861" spans="2:22" ht="15" customHeight="1" x14ac:dyDescent="0.5">
      <c r="B861" s="58">
        <v>858</v>
      </c>
      <c r="C861" s="58">
        <v>400012</v>
      </c>
      <c r="D861" s="59">
        <v>870397001603</v>
      </c>
      <c r="E861" s="58" t="s">
        <v>2429</v>
      </c>
      <c r="F861" s="58" t="s">
        <v>2430</v>
      </c>
      <c r="G861" s="58">
        <v>6</v>
      </c>
      <c r="H861" s="58">
        <v>5</v>
      </c>
      <c r="I861" s="73" t="s">
        <v>5487</v>
      </c>
      <c r="J861" s="58" t="s">
        <v>2321</v>
      </c>
      <c r="K861" s="58" t="s">
        <v>1770</v>
      </c>
      <c r="L861" s="58" t="s">
        <v>1564</v>
      </c>
      <c r="M861" s="60">
        <v>24.7</v>
      </c>
      <c r="N861" s="38">
        <f t="shared" si="39"/>
        <v>4.1166666666666663</v>
      </c>
      <c r="O861" s="279">
        <f t="shared" si="40"/>
        <v>6.99</v>
      </c>
      <c r="P861" s="268">
        <f t="shared" si="41"/>
        <v>0.4110634239389605</v>
      </c>
      <c r="Q861" s="62"/>
      <c r="R861" s="63" t="s">
        <v>6179</v>
      </c>
      <c r="S861" s="266" t="s">
        <v>6179</v>
      </c>
      <c r="T861" s="63" t="s">
        <v>6178</v>
      </c>
      <c r="U861" s="63" t="s">
        <v>6178</v>
      </c>
      <c r="V861" s="63" t="s">
        <v>6178</v>
      </c>
    </row>
    <row r="862" spans="2:22" ht="15" customHeight="1" x14ac:dyDescent="0.5">
      <c r="B862" s="58">
        <v>859</v>
      </c>
      <c r="C862" s="58">
        <v>372310</v>
      </c>
      <c r="D862" s="59">
        <v>812813024728</v>
      </c>
      <c r="E862" s="58" t="s">
        <v>2319</v>
      </c>
      <c r="F862" s="58" t="s">
        <v>2351</v>
      </c>
      <c r="G862" s="58">
        <v>6</v>
      </c>
      <c r="H862" s="58">
        <v>12</v>
      </c>
      <c r="I862" s="77" t="s">
        <v>177</v>
      </c>
      <c r="J862" s="58" t="s">
        <v>2321</v>
      </c>
      <c r="K862" s="58" t="s">
        <v>1770</v>
      </c>
      <c r="L862" s="58" t="s">
        <v>1564</v>
      </c>
      <c r="M862" s="60">
        <v>5.9</v>
      </c>
      <c r="N862" s="38">
        <f t="shared" si="39"/>
        <v>0.98333333333333339</v>
      </c>
      <c r="O862" s="279">
        <f t="shared" si="40"/>
        <v>1.99</v>
      </c>
      <c r="P862" s="268">
        <f t="shared" si="41"/>
        <v>0.50586264656616409</v>
      </c>
      <c r="Q862" s="62"/>
      <c r="R862" s="63" t="s">
        <v>6178</v>
      </c>
      <c r="S862" s="266" t="s">
        <v>6178</v>
      </c>
      <c r="T862" s="63" t="s">
        <v>6179</v>
      </c>
      <c r="U862" s="63" t="s">
        <v>6178</v>
      </c>
      <c r="V862" s="63" t="s">
        <v>6178</v>
      </c>
    </row>
    <row r="863" spans="2:22" ht="15" customHeight="1" x14ac:dyDescent="0.5">
      <c r="B863" s="58">
        <v>860</v>
      </c>
      <c r="C863" s="58">
        <v>400204</v>
      </c>
      <c r="D863" s="59">
        <v>850005866848</v>
      </c>
      <c r="E863" s="58" t="s">
        <v>2455</v>
      </c>
      <c r="F863" s="58" t="s">
        <v>2460</v>
      </c>
      <c r="G863" s="58">
        <v>6</v>
      </c>
      <c r="H863" s="58">
        <v>3.7</v>
      </c>
      <c r="I863" s="73" t="s">
        <v>5487</v>
      </c>
      <c r="J863" s="58" t="s">
        <v>1997</v>
      </c>
      <c r="K863" s="58" t="s">
        <v>1770</v>
      </c>
      <c r="L863" s="58" t="s">
        <v>1564</v>
      </c>
      <c r="M863" s="60">
        <v>11.8</v>
      </c>
      <c r="N863" s="38">
        <f t="shared" si="39"/>
        <v>1.9666666666666668</v>
      </c>
      <c r="O863" s="279">
        <f t="shared" si="40"/>
        <v>3.49</v>
      </c>
      <c r="P863" s="268">
        <f t="shared" si="41"/>
        <v>0.43648519579751671</v>
      </c>
      <c r="Q863" s="62"/>
      <c r="R863" s="63" t="s">
        <v>6179</v>
      </c>
      <c r="S863" s="266" t="s">
        <v>6179</v>
      </c>
      <c r="T863" s="63" t="s">
        <v>6179</v>
      </c>
      <c r="U863" s="63" t="s">
        <v>6178</v>
      </c>
      <c r="V863" s="63" t="s">
        <v>6178</v>
      </c>
    </row>
    <row r="864" spans="2:22" ht="15" customHeight="1" x14ac:dyDescent="0.5">
      <c r="B864" s="58">
        <v>861</v>
      </c>
      <c r="C864" s="58">
        <v>328215</v>
      </c>
      <c r="D864" s="59">
        <v>810003512512</v>
      </c>
      <c r="E864" s="58" t="s">
        <v>2151</v>
      </c>
      <c r="F864" s="58" t="s">
        <v>2168</v>
      </c>
      <c r="G864" s="58">
        <v>8</v>
      </c>
      <c r="H864" s="58">
        <v>4</v>
      </c>
      <c r="I864" s="77" t="s">
        <v>177</v>
      </c>
      <c r="J864" s="58" t="s">
        <v>1873</v>
      </c>
      <c r="K864" s="58" t="s">
        <v>1770</v>
      </c>
      <c r="L864" s="58" t="s">
        <v>1564</v>
      </c>
      <c r="M864" s="60">
        <v>17.82</v>
      </c>
      <c r="N864" s="38">
        <f t="shared" si="39"/>
        <v>2.2275</v>
      </c>
      <c r="O864" s="279">
        <f t="shared" si="40"/>
        <v>3.99</v>
      </c>
      <c r="P864" s="268">
        <f t="shared" si="41"/>
        <v>0.44172932330827069</v>
      </c>
      <c r="Q864" s="62"/>
      <c r="R864" s="63" t="s">
        <v>6179</v>
      </c>
      <c r="S864" s="266" t="s">
        <v>6178</v>
      </c>
      <c r="T864" s="63" t="s">
        <v>6178</v>
      </c>
      <c r="U864" s="63" t="s">
        <v>6178</v>
      </c>
      <c r="V864" s="63" t="s">
        <v>6178</v>
      </c>
    </row>
    <row r="865" spans="2:22" ht="15" customHeight="1" x14ac:dyDescent="0.5">
      <c r="B865" s="58">
        <v>862</v>
      </c>
      <c r="C865" s="58">
        <v>546110</v>
      </c>
      <c r="D865" s="59">
        <v>75209824795</v>
      </c>
      <c r="E865" s="58" t="s">
        <v>3335</v>
      </c>
      <c r="F865" s="58" t="s">
        <v>3344</v>
      </c>
      <c r="G865" s="58">
        <v>8</v>
      </c>
      <c r="H865" s="58">
        <v>16</v>
      </c>
      <c r="I865" s="77" t="s">
        <v>177</v>
      </c>
      <c r="J865" s="58" t="s">
        <v>1848</v>
      </c>
      <c r="K865" s="58" t="s">
        <v>42</v>
      </c>
      <c r="L865" s="58" t="s">
        <v>43</v>
      </c>
      <c r="M865" s="60">
        <v>46.82</v>
      </c>
      <c r="N865" s="38">
        <f t="shared" si="39"/>
        <v>5.8525</v>
      </c>
      <c r="O865" s="279">
        <f t="shared" si="40"/>
        <v>9.99</v>
      </c>
      <c r="P865" s="268">
        <f t="shared" si="41"/>
        <v>0.41416416416416418</v>
      </c>
      <c r="Q865" s="62"/>
      <c r="R865" s="63" t="s">
        <v>6179</v>
      </c>
      <c r="S865" s="266" t="s">
        <v>6179</v>
      </c>
      <c r="T865" s="63" t="s">
        <v>6179</v>
      </c>
      <c r="U865" s="63" t="s">
        <v>6178</v>
      </c>
      <c r="V865" s="63" t="s">
        <v>6178</v>
      </c>
    </row>
    <row r="866" spans="2:22" ht="15" customHeight="1" x14ac:dyDescent="0.5">
      <c r="B866" s="58">
        <v>863</v>
      </c>
      <c r="C866" s="58">
        <v>101010</v>
      </c>
      <c r="D866" s="59">
        <v>860008894816</v>
      </c>
      <c r="E866" s="58" t="s">
        <v>319</v>
      </c>
      <c r="F866" s="58" t="s">
        <v>320</v>
      </c>
      <c r="G866" s="58">
        <v>6</v>
      </c>
      <c r="H866" s="58">
        <v>80</v>
      </c>
      <c r="I866" s="58" t="s">
        <v>5576</v>
      </c>
      <c r="J866" s="58" t="s">
        <v>91</v>
      </c>
      <c r="K866" s="58" t="s">
        <v>14</v>
      </c>
      <c r="L866" s="58" t="s">
        <v>6119</v>
      </c>
      <c r="M866" s="60">
        <v>34.4</v>
      </c>
      <c r="N866" s="38">
        <f t="shared" si="39"/>
        <v>5.7333333333333334</v>
      </c>
      <c r="O866" s="279">
        <f t="shared" si="40"/>
        <v>9.99</v>
      </c>
      <c r="P866" s="268">
        <f t="shared" si="41"/>
        <v>0.42609275942609276</v>
      </c>
      <c r="Q866" s="62"/>
      <c r="R866" s="63" t="s">
        <v>6179</v>
      </c>
      <c r="S866" s="266" t="s">
        <v>6179</v>
      </c>
      <c r="T866" s="63" t="s">
        <v>6179</v>
      </c>
      <c r="U866" s="63" t="s">
        <v>6178</v>
      </c>
      <c r="V866" s="63" t="s">
        <v>6178</v>
      </c>
    </row>
    <row r="867" spans="2:22" ht="15" customHeight="1" x14ac:dyDescent="0.5">
      <c r="B867" s="58">
        <v>864</v>
      </c>
      <c r="C867" s="58">
        <v>597115</v>
      </c>
      <c r="D867" s="59">
        <v>859959003644</v>
      </c>
      <c r="E867" s="58" t="s">
        <v>3497</v>
      </c>
      <c r="F867" s="58" t="s">
        <v>3504</v>
      </c>
      <c r="G867" s="58">
        <v>6</v>
      </c>
      <c r="H867" s="58">
        <v>11.85</v>
      </c>
      <c r="I867" s="77" t="s">
        <v>177</v>
      </c>
      <c r="J867" s="58" t="s">
        <v>1848</v>
      </c>
      <c r="K867" s="58" t="s">
        <v>42</v>
      </c>
      <c r="L867" s="58" t="s">
        <v>43</v>
      </c>
      <c r="M867" s="60">
        <v>36</v>
      </c>
      <c r="N867" s="38">
        <f t="shared" si="39"/>
        <v>6</v>
      </c>
      <c r="O867" s="279">
        <f t="shared" si="40"/>
        <v>9.99</v>
      </c>
      <c r="P867" s="268">
        <f t="shared" si="41"/>
        <v>0.39939939939939939</v>
      </c>
      <c r="Q867" s="62"/>
      <c r="R867" s="63" t="s">
        <v>6178</v>
      </c>
      <c r="S867" s="266" t="s">
        <v>6178</v>
      </c>
      <c r="T867" s="63" t="s">
        <v>6178</v>
      </c>
      <c r="U867" s="63" t="s">
        <v>6179</v>
      </c>
      <c r="V867" s="63" t="s">
        <v>6179</v>
      </c>
    </row>
    <row r="868" spans="2:22" ht="15" customHeight="1" x14ac:dyDescent="0.5">
      <c r="B868" s="58">
        <v>865</v>
      </c>
      <c r="C868" s="58">
        <v>597308</v>
      </c>
      <c r="D868" s="59">
        <v>859959003668</v>
      </c>
      <c r="E868" s="58" t="s">
        <v>3535</v>
      </c>
      <c r="F868" s="58" t="s">
        <v>3537</v>
      </c>
      <c r="G868" s="58">
        <v>6</v>
      </c>
      <c r="H868" s="58">
        <v>621</v>
      </c>
      <c r="I868" s="77" t="s">
        <v>177</v>
      </c>
      <c r="J868" s="58" t="s">
        <v>1848</v>
      </c>
      <c r="K868" s="58" t="s">
        <v>42</v>
      </c>
      <c r="L868" s="58" t="s">
        <v>43</v>
      </c>
      <c r="M868" s="60">
        <v>25</v>
      </c>
      <c r="N868" s="38">
        <f t="shared" si="39"/>
        <v>4.166666666666667</v>
      </c>
      <c r="O868" s="279">
        <f t="shared" si="40"/>
        <v>6.99</v>
      </c>
      <c r="P868" s="268">
        <f t="shared" si="41"/>
        <v>0.40391034811635668</v>
      </c>
      <c r="Q868" s="62"/>
      <c r="R868" s="63" t="s">
        <v>6178</v>
      </c>
      <c r="S868" s="266" t="s">
        <v>6178</v>
      </c>
      <c r="T868" s="63" t="s">
        <v>6178</v>
      </c>
      <c r="U868" s="63" t="s">
        <v>6179</v>
      </c>
      <c r="V868" s="63" t="s">
        <v>6179</v>
      </c>
    </row>
    <row r="869" spans="2:22" ht="15" customHeight="1" x14ac:dyDescent="0.5">
      <c r="B869" s="58">
        <v>866</v>
      </c>
      <c r="C869" s="58">
        <v>597304</v>
      </c>
      <c r="D869" s="59">
        <v>859959003651</v>
      </c>
      <c r="E869" s="58" t="s">
        <v>3535</v>
      </c>
      <c r="F869" s="58" t="s">
        <v>3536</v>
      </c>
      <c r="G869" s="58">
        <v>6</v>
      </c>
      <c r="H869" s="58">
        <v>6.21</v>
      </c>
      <c r="I869" s="77" t="s">
        <v>177</v>
      </c>
      <c r="J869" s="58" t="s">
        <v>1848</v>
      </c>
      <c r="K869" s="58" t="s">
        <v>42</v>
      </c>
      <c r="L869" s="58" t="s">
        <v>43</v>
      </c>
      <c r="M869" s="60">
        <v>25</v>
      </c>
      <c r="N869" s="38">
        <f t="shared" si="39"/>
        <v>4.166666666666667</v>
      </c>
      <c r="O869" s="279">
        <f t="shared" si="40"/>
        <v>6.99</v>
      </c>
      <c r="P869" s="268">
        <f t="shared" si="41"/>
        <v>0.40391034811635668</v>
      </c>
      <c r="Q869" s="62"/>
      <c r="R869" s="63" t="s">
        <v>6178</v>
      </c>
      <c r="S869" s="266" t="s">
        <v>6178</v>
      </c>
      <c r="T869" s="63" t="s">
        <v>6178</v>
      </c>
      <c r="U869" s="63" t="s">
        <v>6179</v>
      </c>
      <c r="V869" s="63" t="s">
        <v>6179</v>
      </c>
    </row>
    <row r="870" spans="2:22" ht="15" customHeight="1" x14ac:dyDescent="0.5">
      <c r="B870" s="58">
        <v>867</v>
      </c>
      <c r="C870" s="58">
        <v>600094</v>
      </c>
      <c r="D870" s="59">
        <v>855780006229</v>
      </c>
      <c r="E870" s="58" t="s">
        <v>3573</v>
      </c>
      <c r="F870" s="58" t="s">
        <v>3578</v>
      </c>
      <c r="G870" s="58">
        <v>12</v>
      </c>
      <c r="H870" s="58">
        <v>3</v>
      </c>
      <c r="I870" s="77" t="s">
        <v>177</v>
      </c>
      <c r="J870" s="58" t="s">
        <v>1208</v>
      </c>
      <c r="K870" s="58" t="s">
        <v>1208</v>
      </c>
      <c r="L870" s="58" t="s">
        <v>43</v>
      </c>
      <c r="M870" s="60">
        <v>28.1</v>
      </c>
      <c r="N870" s="38">
        <f t="shared" si="39"/>
        <v>2.3416666666666668</v>
      </c>
      <c r="O870" s="279">
        <f t="shared" si="40"/>
        <v>3.99</v>
      </c>
      <c r="P870" s="268">
        <f t="shared" si="41"/>
        <v>0.41311612364243944</v>
      </c>
      <c r="Q870" s="62"/>
      <c r="R870" s="63" t="s">
        <v>6179</v>
      </c>
      <c r="S870" s="266" t="s">
        <v>6178</v>
      </c>
      <c r="T870" s="63" t="s">
        <v>6179</v>
      </c>
      <c r="U870" s="63" t="s">
        <v>6178</v>
      </c>
      <c r="V870" s="63" t="s">
        <v>6178</v>
      </c>
    </row>
    <row r="871" spans="2:22" ht="15" customHeight="1" x14ac:dyDescent="0.5">
      <c r="B871" s="58">
        <v>868</v>
      </c>
      <c r="C871" s="58">
        <v>328004</v>
      </c>
      <c r="D871" s="59">
        <v>810003512215</v>
      </c>
      <c r="E871" s="58" t="s">
        <v>2151</v>
      </c>
      <c r="F871" s="58" t="s">
        <v>2153</v>
      </c>
      <c r="G871" s="58">
        <v>16</v>
      </c>
      <c r="H871" s="58">
        <v>1.6</v>
      </c>
      <c r="I871" s="77" t="s">
        <v>177</v>
      </c>
      <c r="J871" s="58" t="s">
        <v>94</v>
      </c>
      <c r="K871" s="58" t="s">
        <v>1770</v>
      </c>
      <c r="L871" s="58" t="s">
        <v>1564</v>
      </c>
      <c r="M871" s="60">
        <v>35.700000000000003</v>
      </c>
      <c r="N871" s="38">
        <f t="shared" si="39"/>
        <v>2.2312500000000002</v>
      </c>
      <c r="O871" s="279">
        <f t="shared" si="40"/>
        <v>3.99</v>
      </c>
      <c r="P871" s="268">
        <f t="shared" si="41"/>
        <v>0.44078947368421051</v>
      </c>
      <c r="Q871" s="62"/>
      <c r="R871" s="63" t="s">
        <v>6179</v>
      </c>
      <c r="S871" s="266" t="s">
        <v>6179</v>
      </c>
      <c r="T871" s="63" t="s">
        <v>6179</v>
      </c>
      <c r="U871" s="63" t="s">
        <v>6178</v>
      </c>
      <c r="V871" s="63" t="s">
        <v>6178</v>
      </c>
    </row>
    <row r="872" spans="2:22" ht="15" customHeight="1" x14ac:dyDescent="0.5">
      <c r="B872" s="58">
        <v>869</v>
      </c>
      <c r="C872" s="58">
        <v>737102</v>
      </c>
      <c r="D872" s="59">
        <v>69391100195</v>
      </c>
      <c r="E872" s="58" t="s">
        <v>4781</v>
      </c>
      <c r="F872" s="58" t="s">
        <v>4782</v>
      </c>
      <c r="G872" s="58">
        <v>12</v>
      </c>
      <c r="H872" s="58">
        <v>4.4000000000000004</v>
      </c>
      <c r="I872" s="73" t="s">
        <v>5487</v>
      </c>
      <c r="J872" s="58" t="s">
        <v>117</v>
      </c>
      <c r="K872" s="58" t="s">
        <v>14</v>
      </c>
      <c r="L872" s="58" t="s">
        <v>6119</v>
      </c>
      <c r="M872" s="60">
        <v>28.8</v>
      </c>
      <c r="N872" s="38">
        <f t="shared" si="39"/>
        <v>2.4</v>
      </c>
      <c r="O872" s="279">
        <f t="shared" si="40"/>
        <v>3.99</v>
      </c>
      <c r="P872" s="268">
        <f t="shared" si="41"/>
        <v>0.39849624060150379</v>
      </c>
      <c r="Q872" s="62"/>
      <c r="R872" s="63" t="s">
        <v>6179</v>
      </c>
      <c r="S872" s="266" t="s">
        <v>6178</v>
      </c>
      <c r="T872" s="63" t="s">
        <v>6179</v>
      </c>
      <c r="U872" s="63" t="s">
        <v>6178</v>
      </c>
      <c r="V872" s="63" t="s">
        <v>6178</v>
      </c>
    </row>
    <row r="873" spans="2:22" ht="15" customHeight="1" x14ac:dyDescent="0.5">
      <c r="B873" s="58">
        <v>870</v>
      </c>
      <c r="C873" s="58">
        <v>503109</v>
      </c>
      <c r="D873" s="59">
        <v>851035003562</v>
      </c>
      <c r="E873" s="58" t="s">
        <v>2893</v>
      </c>
      <c r="F873" s="58" t="s">
        <v>2897</v>
      </c>
      <c r="G873" s="58">
        <v>8</v>
      </c>
      <c r="H873" s="58">
        <v>14</v>
      </c>
      <c r="I873" s="77" t="s">
        <v>177</v>
      </c>
      <c r="J873" s="58" t="s">
        <v>1848</v>
      </c>
      <c r="K873" s="58" t="s">
        <v>42</v>
      </c>
      <c r="L873" s="58" t="s">
        <v>43</v>
      </c>
      <c r="M873" s="60">
        <v>39.01</v>
      </c>
      <c r="N873" s="38">
        <f t="shared" si="39"/>
        <v>4.8762499999999998</v>
      </c>
      <c r="O873" s="279">
        <f t="shared" si="40"/>
        <v>8.49</v>
      </c>
      <c r="P873" s="268">
        <f t="shared" si="41"/>
        <v>0.42564782096584219</v>
      </c>
      <c r="Q873" s="62"/>
      <c r="R873" s="63" t="s">
        <v>6179</v>
      </c>
      <c r="S873" s="266" t="s">
        <v>6179</v>
      </c>
      <c r="T873" s="63" t="s">
        <v>6179</v>
      </c>
      <c r="U873" s="63" t="s">
        <v>6178</v>
      </c>
      <c r="V873" s="63" t="s">
        <v>6178</v>
      </c>
    </row>
    <row r="874" spans="2:22" ht="15" customHeight="1" x14ac:dyDescent="0.5">
      <c r="B874" s="58">
        <v>871</v>
      </c>
      <c r="C874" s="58">
        <v>735706</v>
      </c>
      <c r="D874" s="59">
        <v>78487372330</v>
      </c>
      <c r="E874" s="58" t="s">
        <v>4720</v>
      </c>
      <c r="F874" s="58" t="s">
        <v>4723</v>
      </c>
      <c r="G874" s="58">
        <v>10</v>
      </c>
      <c r="H874" s="58">
        <v>4</v>
      </c>
      <c r="I874" s="77" t="s">
        <v>177</v>
      </c>
      <c r="J874" s="58" t="s">
        <v>12</v>
      </c>
      <c r="K874" s="58" t="s">
        <v>14</v>
      </c>
      <c r="L874" s="58" t="s">
        <v>6119</v>
      </c>
      <c r="M874" s="60">
        <v>37.6</v>
      </c>
      <c r="N874" s="38">
        <f t="shared" si="39"/>
        <v>3.7600000000000002</v>
      </c>
      <c r="O874" s="279">
        <f t="shared" si="40"/>
        <v>6.49</v>
      </c>
      <c r="P874" s="268">
        <f t="shared" si="41"/>
        <v>0.42064714946070875</v>
      </c>
      <c r="Q874" s="62"/>
      <c r="R874" s="63" t="s">
        <v>6179</v>
      </c>
      <c r="S874" s="266" t="s">
        <v>6179</v>
      </c>
      <c r="T874" s="63" t="s">
        <v>6178</v>
      </c>
      <c r="U874" s="63" t="s">
        <v>6178</v>
      </c>
      <c r="V874" s="63" t="s">
        <v>6178</v>
      </c>
    </row>
    <row r="875" spans="2:22" ht="15" customHeight="1" x14ac:dyDescent="0.5">
      <c r="B875" s="58">
        <v>872</v>
      </c>
      <c r="C875" s="58">
        <v>525527</v>
      </c>
      <c r="D875" s="59">
        <v>850005872955</v>
      </c>
      <c r="E875" s="58" t="s">
        <v>3252</v>
      </c>
      <c r="F875" s="58" t="s">
        <v>3270</v>
      </c>
      <c r="G875" s="58">
        <v>8</v>
      </c>
      <c r="H875" s="58">
        <v>14</v>
      </c>
      <c r="I875" s="77" t="s">
        <v>177</v>
      </c>
      <c r="J875" s="58" t="s">
        <v>1848</v>
      </c>
      <c r="K875" s="58" t="s">
        <v>42</v>
      </c>
      <c r="L875" s="58" t="s">
        <v>43</v>
      </c>
      <c r="M875" s="60">
        <v>36.76</v>
      </c>
      <c r="N875" s="38">
        <f t="shared" si="39"/>
        <v>4.5949999999999998</v>
      </c>
      <c r="O875" s="279">
        <f t="shared" si="40"/>
        <v>7.99</v>
      </c>
      <c r="P875" s="268">
        <f t="shared" si="41"/>
        <v>0.42490613266583233</v>
      </c>
      <c r="Q875" s="62"/>
      <c r="R875" s="63" t="s">
        <v>6179</v>
      </c>
      <c r="S875" s="266" t="s">
        <v>6179</v>
      </c>
      <c r="T875" s="63" t="s">
        <v>6179</v>
      </c>
      <c r="U875" s="63" t="s">
        <v>6178</v>
      </c>
      <c r="V875" s="63" t="s">
        <v>6178</v>
      </c>
    </row>
    <row r="876" spans="2:22" ht="15" customHeight="1" x14ac:dyDescent="0.5">
      <c r="B876" s="58">
        <v>873</v>
      </c>
      <c r="C876" s="58">
        <v>137305</v>
      </c>
      <c r="D876" s="59">
        <v>51497414009</v>
      </c>
      <c r="E876" s="58" t="s">
        <v>1421</v>
      </c>
      <c r="F876" s="58" t="s">
        <v>1431</v>
      </c>
      <c r="G876" s="58">
        <v>10</v>
      </c>
      <c r="H876" s="58">
        <v>7</v>
      </c>
      <c r="I876" s="77" t="s">
        <v>177</v>
      </c>
      <c r="J876" s="58" t="s">
        <v>9</v>
      </c>
      <c r="K876" s="58" t="s">
        <v>14</v>
      </c>
      <c r="L876" s="58" t="s">
        <v>6119</v>
      </c>
      <c r="M876" s="60">
        <v>23.8</v>
      </c>
      <c r="N876" s="38">
        <f t="shared" si="39"/>
        <v>2.38</v>
      </c>
      <c r="O876" s="279">
        <f t="shared" si="40"/>
        <v>3.99</v>
      </c>
      <c r="P876" s="268">
        <f t="shared" si="41"/>
        <v>0.40350877192982459</v>
      </c>
      <c r="Q876" s="62"/>
      <c r="R876" s="63" t="s">
        <v>6179</v>
      </c>
      <c r="S876" s="266" t="s">
        <v>6179</v>
      </c>
      <c r="T876" s="63" t="s">
        <v>6179</v>
      </c>
      <c r="U876" s="63" t="s">
        <v>6179</v>
      </c>
      <c r="V876" s="63" t="s">
        <v>6179</v>
      </c>
    </row>
    <row r="877" spans="2:22" ht="15" customHeight="1" x14ac:dyDescent="0.5">
      <c r="B877" s="58">
        <v>874</v>
      </c>
      <c r="C877" s="58">
        <v>277106</v>
      </c>
      <c r="D877" s="59">
        <v>858824007527</v>
      </c>
      <c r="E877" s="58" t="s">
        <v>1823</v>
      </c>
      <c r="F877" s="58" t="s">
        <v>1824</v>
      </c>
      <c r="G877" s="58">
        <v>6</v>
      </c>
      <c r="H877" s="58">
        <v>12</v>
      </c>
      <c r="I877" s="73" t="s">
        <v>5487</v>
      </c>
      <c r="J877" s="58" t="s">
        <v>487</v>
      </c>
      <c r="K877" s="58" t="s">
        <v>484</v>
      </c>
      <c r="L877" s="58" t="s">
        <v>6119</v>
      </c>
      <c r="M877" s="60">
        <v>49.6</v>
      </c>
      <c r="N877" s="38">
        <f t="shared" si="39"/>
        <v>8.2666666666666675</v>
      </c>
      <c r="O877" s="279">
        <f t="shared" si="40"/>
        <v>13.99</v>
      </c>
      <c r="P877" s="268">
        <f t="shared" si="41"/>
        <v>0.40910173933762206</v>
      </c>
      <c r="Q877" s="62"/>
      <c r="R877" s="63" t="s">
        <v>6179</v>
      </c>
      <c r="S877" s="266" t="s">
        <v>6179</v>
      </c>
      <c r="T877" s="63" t="s">
        <v>6179</v>
      </c>
      <c r="U877" s="63" t="s">
        <v>6178</v>
      </c>
      <c r="V877" s="63" t="s">
        <v>6178</v>
      </c>
    </row>
    <row r="878" spans="2:22" ht="15" customHeight="1" x14ac:dyDescent="0.5">
      <c r="B878" s="58">
        <v>875</v>
      </c>
      <c r="C878" s="58">
        <v>588101</v>
      </c>
      <c r="D878" s="59">
        <v>862230000201</v>
      </c>
      <c r="E878" s="58" t="s">
        <v>3429</v>
      </c>
      <c r="F878" s="58" t="s">
        <v>3430</v>
      </c>
      <c r="G878" s="58">
        <v>6</v>
      </c>
      <c r="H878" s="58">
        <v>9</v>
      </c>
      <c r="I878" s="77" t="s">
        <v>177</v>
      </c>
      <c r="J878" s="58" t="s">
        <v>1887</v>
      </c>
      <c r="K878" s="58" t="s">
        <v>42</v>
      </c>
      <c r="L878" s="58" t="s">
        <v>43</v>
      </c>
      <c r="M878" s="60">
        <v>22.9</v>
      </c>
      <c r="N878" s="38">
        <f t="shared" si="39"/>
        <v>3.8166666666666664</v>
      </c>
      <c r="O878" s="279">
        <f t="shared" si="40"/>
        <v>6.49</v>
      </c>
      <c r="P878" s="268">
        <f t="shared" si="41"/>
        <v>0.41191576784797129</v>
      </c>
      <c r="Q878" s="62"/>
      <c r="R878" s="63" t="s">
        <v>6179</v>
      </c>
      <c r="S878" s="266" t="s">
        <v>6179</v>
      </c>
      <c r="T878" s="63" t="s">
        <v>6179</v>
      </c>
      <c r="U878" s="63" t="s">
        <v>6178</v>
      </c>
      <c r="V878" s="63" t="s">
        <v>6178</v>
      </c>
    </row>
    <row r="879" spans="2:22" ht="15" customHeight="1" x14ac:dyDescent="0.5">
      <c r="B879" s="58">
        <v>876</v>
      </c>
      <c r="C879" s="58">
        <v>497114</v>
      </c>
      <c r="D879" s="59">
        <v>850044821174</v>
      </c>
      <c r="E879" s="58" t="s">
        <v>1704</v>
      </c>
      <c r="F879" s="58" t="s">
        <v>2711</v>
      </c>
      <c r="G879" s="58">
        <v>12</v>
      </c>
      <c r="H879" s="58">
        <v>14</v>
      </c>
      <c r="I879" s="77" t="s">
        <v>177</v>
      </c>
      <c r="J879" s="58" t="s">
        <v>1997</v>
      </c>
      <c r="K879" s="58" t="s">
        <v>1770</v>
      </c>
      <c r="L879" s="58" t="s">
        <v>1564</v>
      </c>
      <c r="M879" s="60">
        <v>22.6</v>
      </c>
      <c r="N879" s="38">
        <f t="shared" si="39"/>
        <v>1.8833333333333335</v>
      </c>
      <c r="O879" s="279">
        <f t="shared" si="40"/>
        <v>3.49</v>
      </c>
      <c r="P879" s="268">
        <f t="shared" si="41"/>
        <v>0.46036294173829989</v>
      </c>
      <c r="Q879" s="62"/>
      <c r="R879" s="63" t="s">
        <v>6178</v>
      </c>
      <c r="S879" s="266" t="s">
        <v>6178</v>
      </c>
      <c r="T879" s="63" t="s">
        <v>6179</v>
      </c>
      <c r="U879" s="63" t="s">
        <v>6178</v>
      </c>
      <c r="V879" s="63" t="s">
        <v>6178</v>
      </c>
    </row>
    <row r="880" spans="2:22" ht="15" customHeight="1" x14ac:dyDescent="0.5">
      <c r="B880" s="58">
        <v>877</v>
      </c>
      <c r="C880" s="58">
        <v>803106</v>
      </c>
      <c r="D880" s="59">
        <v>839425005488</v>
      </c>
      <c r="E880" s="58" t="s">
        <v>5457</v>
      </c>
      <c r="F880" s="58" t="s">
        <v>5458</v>
      </c>
      <c r="G880" s="58">
        <v>12</v>
      </c>
      <c r="H880" s="58">
        <v>5</v>
      </c>
      <c r="I880" s="77" t="s">
        <v>177</v>
      </c>
      <c r="J880" s="58" t="s">
        <v>91</v>
      </c>
      <c r="K880" s="58" t="s">
        <v>14</v>
      </c>
      <c r="L880" s="58" t="s">
        <v>6119</v>
      </c>
      <c r="M880" s="60">
        <v>75.3</v>
      </c>
      <c r="N880" s="38">
        <f t="shared" si="39"/>
        <v>6.2749999999999995</v>
      </c>
      <c r="O880" s="279">
        <f t="shared" si="40"/>
        <v>10.49</v>
      </c>
      <c r="P880" s="268">
        <f t="shared" si="41"/>
        <v>0.40181124880838903</v>
      </c>
      <c r="Q880" s="62"/>
      <c r="R880" s="63" t="s">
        <v>6179</v>
      </c>
      <c r="S880" s="266" t="s">
        <v>6179</v>
      </c>
      <c r="T880" s="63" t="s">
        <v>6178</v>
      </c>
      <c r="U880" s="63" t="s">
        <v>6178</v>
      </c>
      <c r="V880" s="63" t="s">
        <v>6178</v>
      </c>
    </row>
    <row r="881" spans="2:22" ht="15" customHeight="1" x14ac:dyDescent="0.5">
      <c r="B881" s="58">
        <v>878</v>
      </c>
      <c r="C881" s="58">
        <v>320100</v>
      </c>
      <c r="D881" s="59">
        <v>855230002276</v>
      </c>
      <c r="E881" s="58" t="s">
        <v>2071</v>
      </c>
      <c r="F881" s="58" t="s">
        <v>2072</v>
      </c>
      <c r="G881" s="58">
        <v>6</v>
      </c>
      <c r="H881" s="58">
        <v>16</v>
      </c>
      <c r="I881" s="77" t="s">
        <v>177</v>
      </c>
      <c r="J881" s="58" t="s">
        <v>1882</v>
      </c>
      <c r="K881" s="58" t="s">
        <v>1770</v>
      </c>
      <c r="L881" s="58" t="s">
        <v>1564</v>
      </c>
      <c r="M881" s="60">
        <v>28.1</v>
      </c>
      <c r="N881" s="38">
        <f t="shared" si="39"/>
        <v>4.6833333333333336</v>
      </c>
      <c r="O881" s="279">
        <f t="shared" si="40"/>
        <v>7.99</v>
      </c>
      <c r="P881" s="268">
        <f t="shared" si="41"/>
        <v>0.41385064664163534</v>
      </c>
      <c r="Q881" s="62"/>
      <c r="R881" s="63" t="s">
        <v>6179</v>
      </c>
      <c r="S881" s="266" t="s">
        <v>6179</v>
      </c>
      <c r="T881" s="63" t="s">
        <v>6178</v>
      </c>
      <c r="U881" s="63" t="s">
        <v>6178</v>
      </c>
      <c r="V881" s="63" t="s">
        <v>6178</v>
      </c>
    </row>
    <row r="882" spans="2:22" ht="15" customHeight="1" x14ac:dyDescent="0.5">
      <c r="B882" s="58">
        <v>879</v>
      </c>
      <c r="C882" s="58">
        <v>500103</v>
      </c>
      <c r="D882" s="59">
        <v>860008249241</v>
      </c>
      <c r="E882" s="58" t="s">
        <v>2737</v>
      </c>
      <c r="F882" s="58" t="s">
        <v>2740</v>
      </c>
      <c r="G882" s="58">
        <v>8</v>
      </c>
      <c r="H882" s="58">
        <v>14</v>
      </c>
      <c r="I882" s="77" t="s">
        <v>177</v>
      </c>
      <c r="J882" s="58" t="s">
        <v>1848</v>
      </c>
      <c r="K882" s="58" t="s">
        <v>42</v>
      </c>
      <c r="L882" s="58" t="s">
        <v>43</v>
      </c>
      <c r="M882" s="60">
        <v>39.6</v>
      </c>
      <c r="N882" s="38">
        <f t="shared" si="39"/>
        <v>4.95</v>
      </c>
      <c r="O882" s="279">
        <f t="shared" si="40"/>
        <v>8.49</v>
      </c>
      <c r="P882" s="268">
        <f t="shared" si="41"/>
        <v>0.41696113074204949</v>
      </c>
      <c r="Q882" s="62"/>
      <c r="R882" s="63" t="s">
        <v>6179</v>
      </c>
      <c r="S882" s="266" t="s">
        <v>6179</v>
      </c>
      <c r="T882" s="63" t="s">
        <v>6179</v>
      </c>
      <c r="U882" s="63" t="s">
        <v>6178</v>
      </c>
      <c r="V882" s="63" t="s">
        <v>6178</v>
      </c>
    </row>
    <row r="883" spans="2:22" ht="15" customHeight="1" x14ac:dyDescent="0.5">
      <c r="B883" s="58">
        <v>880</v>
      </c>
      <c r="C883" s="58">
        <v>103106</v>
      </c>
      <c r="D883" s="59">
        <v>850056479189</v>
      </c>
      <c r="E883" s="58" t="s">
        <v>448</v>
      </c>
      <c r="F883" s="58" t="s">
        <v>450</v>
      </c>
      <c r="G883" s="58">
        <v>6</v>
      </c>
      <c r="H883" s="58">
        <v>8</v>
      </c>
      <c r="I883" s="77" t="s">
        <v>177</v>
      </c>
      <c r="J883" s="58" t="s">
        <v>209</v>
      </c>
      <c r="K883" s="58" t="s">
        <v>14</v>
      </c>
      <c r="L883" s="58" t="s">
        <v>6119</v>
      </c>
      <c r="M883" s="60">
        <v>33.5</v>
      </c>
      <c r="N883" s="38">
        <f t="shared" si="39"/>
        <v>5.583333333333333</v>
      </c>
      <c r="O883" s="279">
        <f t="shared" si="40"/>
        <v>9.49</v>
      </c>
      <c r="P883" s="268">
        <f t="shared" si="41"/>
        <v>0.41166139796276785</v>
      </c>
      <c r="Q883" s="62"/>
      <c r="R883" s="63" t="s">
        <v>6178</v>
      </c>
      <c r="S883" s="266" t="s">
        <v>6178</v>
      </c>
      <c r="T883" s="63" t="s">
        <v>6179</v>
      </c>
      <c r="U883" s="63" t="s">
        <v>6179</v>
      </c>
      <c r="V883" s="63" t="s">
        <v>6178</v>
      </c>
    </row>
    <row r="884" spans="2:22" ht="15" customHeight="1" x14ac:dyDescent="0.5">
      <c r="B884" s="58">
        <v>881</v>
      </c>
      <c r="C884" s="58">
        <v>101436</v>
      </c>
      <c r="D884" s="59">
        <v>808124111813</v>
      </c>
      <c r="E884" s="58" t="s">
        <v>348</v>
      </c>
      <c r="F884" s="58" t="s">
        <v>382</v>
      </c>
      <c r="G884" s="58">
        <v>6</v>
      </c>
      <c r="H884" s="58">
        <v>48</v>
      </c>
      <c r="I884" s="77" t="s">
        <v>177</v>
      </c>
      <c r="J884" s="58" t="s">
        <v>328</v>
      </c>
      <c r="K884" s="58" t="s">
        <v>14</v>
      </c>
      <c r="L884" s="58" t="s">
        <v>6119</v>
      </c>
      <c r="M884" s="60">
        <v>54.9</v>
      </c>
      <c r="N884" s="38">
        <f t="shared" si="39"/>
        <v>9.15</v>
      </c>
      <c r="O884" s="279">
        <f t="shared" si="40"/>
        <v>15.49</v>
      </c>
      <c r="P884" s="268">
        <f t="shared" si="41"/>
        <v>0.40929632020658485</v>
      </c>
      <c r="Q884" s="62"/>
      <c r="R884" s="76" t="s">
        <v>6178</v>
      </c>
      <c r="S884" s="318" t="s">
        <v>6178</v>
      </c>
      <c r="T884" s="76" t="s">
        <v>6178</v>
      </c>
      <c r="U884" s="76" t="s">
        <v>6178</v>
      </c>
      <c r="V884" s="76" t="s">
        <v>6178</v>
      </c>
    </row>
    <row r="885" spans="2:22" ht="15" customHeight="1" x14ac:dyDescent="0.5">
      <c r="B885" s="58">
        <v>882</v>
      </c>
      <c r="C885" s="58">
        <v>197203</v>
      </c>
      <c r="D885" s="59">
        <v>850000827011</v>
      </c>
      <c r="E885" s="58" t="s">
        <v>1565</v>
      </c>
      <c r="F885" s="58" t="s">
        <v>1568</v>
      </c>
      <c r="G885" s="58">
        <v>8</v>
      </c>
      <c r="H885" s="58">
        <v>2</v>
      </c>
      <c r="I885" s="77" t="s">
        <v>177</v>
      </c>
      <c r="J885" s="58" t="s">
        <v>27</v>
      </c>
      <c r="K885" s="58" t="s">
        <v>14</v>
      </c>
      <c r="L885" s="58" t="s">
        <v>6119</v>
      </c>
      <c r="M885" s="60">
        <v>39.9</v>
      </c>
      <c r="N885" s="38">
        <f t="shared" si="39"/>
        <v>4.9874999999999998</v>
      </c>
      <c r="O885" s="279">
        <f t="shared" si="40"/>
        <v>8.49</v>
      </c>
      <c r="P885" s="268">
        <f t="shared" si="41"/>
        <v>0.41254416961130747</v>
      </c>
      <c r="Q885" s="62"/>
      <c r="R885" s="63" t="s">
        <v>6179</v>
      </c>
      <c r="S885" s="266" t="s">
        <v>6179</v>
      </c>
      <c r="T885" s="63" t="s">
        <v>6179</v>
      </c>
      <c r="U885" s="63" t="s">
        <v>6179</v>
      </c>
      <c r="V885" s="63" t="s">
        <v>6178</v>
      </c>
    </row>
    <row r="886" spans="2:22" ht="15" customHeight="1" x14ac:dyDescent="0.5">
      <c r="B886" s="58">
        <v>883</v>
      </c>
      <c r="C886" s="58">
        <v>100120</v>
      </c>
      <c r="D886" s="59">
        <v>810028930025</v>
      </c>
      <c r="E886" s="58" t="s">
        <v>63</v>
      </c>
      <c r="F886" s="58" t="s">
        <v>64</v>
      </c>
      <c r="G886" s="58">
        <v>6</v>
      </c>
      <c r="H886" s="58">
        <v>8.4600000000000009</v>
      </c>
      <c r="I886" s="77" t="s">
        <v>177</v>
      </c>
      <c r="J886" s="58" t="s">
        <v>13</v>
      </c>
      <c r="K886" s="58" t="s">
        <v>14</v>
      </c>
      <c r="L886" s="58" t="s">
        <v>6119</v>
      </c>
      <c r="M886" s="60">
        <v>28.5</v>
      </c>
      <c r="N886" s="38">
        <f t="shared" si="39"/>
        <v>4.75</v>
      </c>
      <c r="O886" s="279">
        <f t="shared" si="40"/>
        <v>7.99</v>
      </c>
      <c r="P886" s="268">
        <f t="shared" si="41"/>
        <v>0.40550688360450565</v>
      </c>
      <c r="Q886" s="62"/>
      <c r="R886" s="63" t="s">
        <v>6179</v>
      </c>
      <c r="S886" s="266" t="s">
        <v>6179</v>
      </c>
      <c r="T886" s="63" t="s">
        <v>6179</v>
      </c>
      <c r="U886" s="63" t="s">
        <v>6179</v>
      </c>
      <c r="V886" s="63" t="s">
        <v>6178</v>
      </c>
    </row>
    <row r="887" spans="2:22" ht="15" customHeight="1" x14ac:dyDescent="0.5">
      <c r="B887" s="58">
        <v>884</v>
      </c>
      <c r="C887" s="58">
        <v>769102</v>
      </c>
      <c r="D887" s="59">
        <v>28189413220</v>
      </c>
      <c r="E887" s="58" t="s">
        <v>5298</v>
      </c>
      <c r="F887" s="58" t="s">
        <v>5299</v>
      </c>
      <c r="G887" s="58">
        <v>24</v>
      </c>
      <c r="H887" s="58">
        <v>4</v>
      </c>
      <c r="I887" s="77" t="s">
        <v>177</v>
      </c>
      <c r="J887" s="58" t="s">
        <v>12</v>
      </c>
      <c r="K887" s="58" t="s">
        <v>14</v>
      </c>
      <c r="L887" s="58" t="s">
        <v>6119</v>
      </c>
      <c r="M887" s="60">
        <v>37.700000000000003</v>
      </c>
      <c r="N887" s="38">
        <f t="shared" si="39"/>
        <v>1.5708333333333335</v>
      </c>
      <c r="O887" s="279">
        <f t="shared" si="40"/>
        <v>2.99</v>
      </c>
      <c r="P887" s="268">
        <f t="shared" si="41"/>
        <v>0.47463768115942029</v>
      </c>
      <c r="Q887" s="62"/>
      <c r="R887" s="63" t="s">
        <v>6179</v>
      </c>
      <c r="S887" s="266" t="s">
        <v>6179</v>
      </c>
      <c r="T887" s="63" t="s">
        <v>6178</v>
      </c>
      <c r="U887" s="63" t="s">
        <v>6178</v>
      </c>
      <c r="V887" s="63" t="s">
        <v>6178</v>
      </c>
    </row>
    <row r="888" spans="2:22" ht="15" customHeight="1" x14ac:dyDescent="0.5">
      <c r="B888" s="58">
        <v>885</v>
      </c>
      <c r="C888" s="58">
        <v>530212</v>
      </c>
      <c r="D888" s="59">
        <v>850061169075</v>
      </c>
      <c r="E888" s="58" t="s">
        <v>3288</v>
      </c>
      <c r="F888" s="58" t="s">
        <v>3296</v>
      </c>
      <c r="G888" s="58">
        <v>12</v>
      </c>
      <c r="H888" s="58">
        <v>10</v>
      </c>
      <c r="I888" s="77" t="s">
        <v>177</v>
      </c>
      <c r="J888" s="58" t="s">
        <v>1229</v>
      </c>
      <c r="K888" s="58" t="s">
        <v>42</v>
      </c>
      <c r="L888" s="58" t="s">
        <v>43</v>
      </c>
      <c r="M888" s="60">
        <v>39.6</v>
      </c>
      <c r="N888" s="38">
        <f t="shared" si="39"/>
        <v>3.3000000000000003</v>
      </c>
      <c r="O888" s="279">
        <f t="shared" si="40"/>
        <v>5.99</v>
      </c>
      <c r="P888" s="268">
        <f t="shared" si="41"/>
        <v>0.44908180300500833</v>
      </c>
      <c r="Q888" s="62"/>
      <c r="R888" s="63" t="s">
        <v>6179</v>
      </c>
      <c r="S888" s="266" t="s">
        <v>6179</v>
      </c>
      <c r="T888" s="63" t="s">
        <v>6179</v>
      </c>
      <c r="U888" s="63" t="s">
        <v>6178</v>
      </c>
      <c r="V888" s="63" t="s">
        <v>6179</v>
      </c>
    </row>
    <row r="889" spans="2:22" ht="15" customHeight="1" x14ac:dyDescent="0.5">
      <c r="B889" s="58">
        <v>886</v>
      </c>
      <c r="C889" s="58">
        <v>252111</v>
      </c>
      <c r="D889" s="59">
        <v>850027702940</v>
      </c>
      <c r="E889" s="58" t="s">
        <v>1721</v>
      </c>
      <c r="F889" s="58" t="s">
        <v>5751</v>
      </c>
      <c r="G889" s="58">
        <v>6</v>
      </c>
      <c r="H889" s="58">
        <v>48</v>
      </c>
      <c r="I889" s="73" t="s">
        <v>5487</v>
      </c>
      <c r="J889" s="58" t="s">
        <v>464</v>
      </c>
      <c r="K889" s="58" t="s">
        <v>14</v>
      </c>
      <c r="L889" s="58" t="s">
        <v>6119</v>
      </c>
      <c r="M889" s="60">
        <v>34.700000000000003</v>
      </c>
      <c r="N889" s="38">
        <f t="shared" si="39"/>
        <v>5.7833333333333341</v>
      </c>
      <c r="O889" s="279">
        <f t="shared" si="40"/>
        <v>9.99</v>
      </c>
      <c r="P889" s="268">
        <f t="shared" si="41"/>
        <v>0.4210877544210877</v>
      </c>
      <c r="Q889" s="62"/>
      <c r="R889" s="63" t="s">
        <v>6179</v>
      </c>
      <c r="S889" s="266" t="s">
        <v>6179</v>
      </c>
      <c r="T889" s="63" t="s">
        <v>6179</v>
      </c>
      <c r="U889" s="63" t="s">
        <v>6179</v>
      </c>
      <c r="V889" s="63" t="s">
        <v>6179</v>
      </c>
    </row>
    <row r="890" spans="2:22" ht="15" customHeight="1" x14ac:dyDescent="0.5">
      <c r="B890" s="58">
        <v>887</v>
      </c>
      <c r="C890" s="58">
        <v>101543</v>
      </c>
      <c r="D890" s="59">
        <v>808124119260</v>
      </c>
      <c r="E890" s="58" t="s">
        <v>348</v>
      </c>
      <c r="F890" s="58" t="s">
        <v>398</v>
      </c>
      <c r="G890" s="58">
        <v>6</v>
      </c>
      <c r="H890" s="58">
        <v>16</v>
      </c>
      <c r="I890" s="77" t="s">
        <v>177</v>
      </c>
      <c r="J890" s="58" t="s">
        <v>328</v>
      </c>
      <c r="K890" s="58" t="s">
        <v>14</v>
      </c>
      <c r="L890" s="58" t="s">
        <v>6119</v>
      </c>
      <c r="M890" s="60">
        <v>23.3</v>
      </c>
      <c r="N890" s="38">
        <f t="shared" si="39"/>
        <v>3.8833333333333333</v>
      </c>
      <c r="O890" s="279">
        <f t="shared" si="40"/>
        <v>6.49</v>
      </c>
      <c r="P890" s="268">
        <f t="shared" si="41"/>
        <v>0.40164355418592707</v>
      </c>
      <c r="Q890" s="62"/>
      <c r="R890" s="76" t="s">
        <v>6178</v>
      </c>
      <c r="S890" s="318" t="s">
        <v>6178</v>
      </c>
      <c r="T890" s="76" t="s">
        <v>6178</v>
      </c>
      <c r="U890" s="76" t="s">
        <v>6178</v>
      </c>
      <c r="V890" s="76" t="s">
        <v>6178</v>
      </c>
    </row>
    <row r="891" spans="2:22" ht="15" customHeight="1" x14ac:dyDescent="0.5">
      <c r="B891" s="58">
        <v>888</v>
      </c>
      <c r="C891" s="58">
        <v>712922</v>
      </c>
      <c r="D891" s="59">
        <v>70796900358</v>
      </c>
      <c r="E891" s="58" t="s">
        <v>4261</v>
      </c>
      <c r="F891" s="58" t="s">
        <v>4274</v>
      </c>
      <c r="G891" s="58">
        <v>6</v>
      </c>
      <c r="H891" s="58">
        <v>12</v>
      </c>
      <c r="I891" s="77" t="s">
        <v>177</v>
      </c>
      <c r="J891" s="58" t="s">
        <v>117</v>
      </c>
      <c r="K891" s="58" t="s">
        <v>14</v>
      </c>
      <c r="L891" s="58" t="s">
        <v>6119</v>
      </c>
      <c r="M891" s="60">
        <v>17.8</v>
      </c>
      <c r="N891" s="38">
        <f t="shared" si="39"/>
        <v>2.9666666666666668</v>
      </c>
      <c r="O891" s="279">
        <f t="shared" si="40"/>
        <v>4.99</v>
      </c>
      <c r="P891" s="268">
        <f t="shared" si="41"/>
        <v>0.40547762191048764</v>
      </c>
      <c r="Q891" s="62"/>
      <c r="R891" s="63" t="s">
        <v>6179</v>
      </c>
      <c r="S891" s="266" t="s">
        <v>6179</v>
      </c>
      <c r="T891" s="63" t="s">
        <v>6178</v>
      </c>
      <c r="U891" s="63" t="s">
        <v>6178</v>
      </c>
      <c r="V891" s="63" t="s">
        <v>6178</v>
      </c>
    </row>
    <row r="892" spans="2:22" ht="15" customHeight="1" x14ac:dyDescent="0.5">
      <c r="B892" s="58">
        <v>889</v>
      </c>
      <c r="C892" s="58">
        <v>125815</v>
      </c>
      <c r="D892" s="59">
        <v>850033785401</v>
      </c>
      <c r="E892" s="58" t="s">
        <v>1302</v>
      </c>
      <c r="F892" s="58" t="s">
        <v>1320</v>
      </c>
      <c r="G892" s="58">
        <v>8</v>
      </c>
      <c r="H892" s="58">
        <v>12</v>
      </c>
      <c r="I892" s="77" t="s">
        <v>177</v>
      </c>
      <c r="J892" s="58" t="s">
        <v>581</v>
      </c>
      <c r="K892" s="58" t="s">
        <v>14</v>
      </c>
      <c r="L892" s="58" t="s">
        <v>6119</v>
      </c>
      <c r="M892" s="60">
        <v>42.6</v>
      </c>
      <c r="N892" s="38">
        <f t="shared" si="39"/>
        <v>5.3250000000000002</v>
      </c>
      <c r="O892" s="279">
        <f t="shared" si="40"/>
        <v>8.99</v>
      </c>
      <c r="P892" s="268">
        <f t="shared" si="41"/>
        <v>0.40767519466073415</v>
      </c>
      <c r="Q892" s="62"/>
      <c r="R892" s="63" t="s">
        <v>6179</v>
      </c>
      <c r="S892" s="266" t="s">
        <v>6179</v>
      </c>
      <c r="T892" s="63" t="s">
        <v>6179</v>
      </c>
      <c r="U892" s="63" t="s">
        <v>6179</v>
      </c>
      <c r="V892" s="63" t="s">
        <v>6178</v>
      </c>
    </row>
    <row r="893" spans="2:22" ht="15" customHeight="1" x14ac:dyDescent="0.5">
      <c r="B893" s="58">
        <v>890</v>
      </c>
      <c r="C893" s="58">
        <v>114203</v>
      </c>
      <c r="D893" s="59">
        <v>858346006305</v>
      </c>
      <c r="E893" s="58" t="s">
        <v>893</v>
      </c>
      <c r="F893" s="58" t="s">
        <v>896</v>
      </c>
      <c r="G893" s="58">
        <v>6</v>
      </c>
      <c r="H893" s="58">
        <v>3</v>
      </c>
      <c r="I893" s="77" t="s">
        <v>177</v>
      </c>
      <c r="J893" s="58" t="s">
        <v>27</v>
      </c>
      <c r="K893" s="58" t="s">
        <v>14</v>
      </c>
      <c r="L893" s="58" t="s">
        <v>6119</v>
      </c>
      <c r="M893" s="60">
        <v>19.14</v>
      </c>
      <c r="N893" s="38">
        <f t="shared" si="39"/>
        <v>3.19</v>
      </c>
      <c r="O893" s="279">
        <f t="shared" si="40"/>
        <v>5.49</v>
      </c>
      <c r="P893" s="268">
        <f t="shared" si="41"/>
        <v>0.4189435336976321</v>
      </c>
      <c r="Q893" s="62"/>
      <c r="R893" s="63" t="s">
        <v>6179</v>
      </c>
      <c r="S893" s="266" t="s">
        <v>6179</v>
      </c>
      <c r="T893" s="63" t="s">
        <v>6179</v>
      </c>
      <c r="U893" s="63" t="s">
        <v>6179</v>
      </c>
      <c r="V893" s="63" t="s">
        <v>6178</v>
      </c>
    </row>
    <row r="894" spans="2:22" ht="15" customHeight="1" x14ac:dyDescent="0.5">
      <c r="B894" s="58">
        <v>891</v>
      </c>
      <c r="C894" s="58">
        <v>525741</v>
      </c>
      <c r="D894" s="59">
        <v>850005872696</v>
      </c>
      <c r="E894" s="58" t="s">
        <v>3252</v>
      </c>
      <c r="F894" s="58" t="s">
        <v>3285</v>
      </c>
      <c r="G894" s="58">
        <v>6</v>
      </c>
      <c r="H894" s="58">
        <v>18</v>
      </c>
      <c r="I894" s="77" t="s">
        <v>177</v>
      </c>
      <c r="J894" s="58" t="s">
        <v>1848</v>
      </c>
      <c r="K894" s="58" t="s">
        <v>42</v>
      </c>
      <c r="L894" s="58" t="s">
        <v>43</v>
      </c>
      <c r="M894" s="60">
        <v>31.1</v>
      </c>
      <c r="N894" s="38">
        <f t="shared" si="39"/>
        <v>5.1833333333333336</v>
      </c>
      <c r="O894" s="279">
        <f t="shared" si="40"/>
        <v>8.99</v>
      </c>
      <c r="P894" s="268">
        <f t="shared" si="41"/>
        <v>0.42343344456803855</v>
      </c>
      <c r="Q894" s="62"/>
      <c r="R894" s="63" t="s">
        <v>6179</v>
      </c>
      <c r="S894" s="266" t="s">
        <v>6179</v>
      </c>
      <c r="T894" s="63" t="s">
        <v>6179</v>
      </c>
      <c r="U894" s="63" t="s">
        <v>6178</v>
      </c>
      <c r="V894" s="63" t="s">
        <v>6178</v>
      </c>
    </row>
    <row r="895" spans="2:22" ht="15" customHeight="1" x14ac:dyDescent="0.5">
      <c r="B895" s="58">
        <v>892</v>
      </c>
      <c r="C895" s="58">
        <v>611207</v>
      </c>
      <c r="D895" s="59">
        <v>760672620363</v>
      </c>
      <c r="E895" s="58" t="s">
        <v>3839</v>
      </c>
      <c r="F895" s="58" t="s">
        <v>3843</v>
      </c>
      <c r="G895" s="58">
        <v>12</v>
      </c>
      <c r="H895" s="58">
        <v>8</v>
      </c>
      <c r="I895" s="77" t="s">
        <v>177</v>
      </c>
      <c r="J895" s="58" t="s">
        <v>1208</v>
      </c>
      <c r="K895" s="58" t="s">
        <v>1208</v>
      </c>
      <c r="L895" s="58" t="s">
        <v>43</v>
      </c>
      <c r="M895" s="60">
        <v>43.9</v>
      </c>
      <c r="N895" s="38">
        <f t="shared" si="39"/>
        <v>3.6583333333333332</v>
      </c>
      <c r="O895" s="279">
        <f t="shared" si="40"/>
        <v>6.49</v>
      </c>
      <c r="P895" s="268">
        <f t="shared" si="41"/>
        <v>0.43631227529532618</v>
      </c>
      <c r="Q895" s="62"/>
      <c r="R895" s="63" t="s">
        <v>6179</v>
      </c>
      <c r="S895" s="266" t="s">
        <v>6178</v>
      </c>
      <c r="T895" s="63" t="s">
        <v>6178</v>
      </c>
      <c r="U895" s="63" t="s">
        <v>6178</v>
      </c>
      <c r="V895" s="63" t="s">
        <v>6178</v>
      </c>
    </row>
    <row r="896" spans="2:22" ht="15" customHeight="1" x14ac:dyDescent="0.5">
      <c r="B896" s="58">
        <v>893</v>
      </c>
      <c r="C896" s="58">
        <v>100861</v>
      </c>
      <c r="D896" s="59">
        <v>850068671144</v>
      </c>
      <c r="E896" s="58" t="s">
        <v>165</v>
      </c>
      <c r="F896" s="58" t="s">
        <v>296</v>
      </c>
      <c r="G896" s="58">
        <v>12</v>
      </c>
      <c r="H896" s="58">
        <v>10</v>
      </c>
      <c r="I896" s="77" t="s">
        <v>177</v>
      </c>
      <c r="J896" s="58" t="s">
        <v>9</v>
      </c>
      <c r="K896" s="58" t="s">
        <v>14</v>
      </c>
      <c r="L896" s="58" t="s">
        <v>6119</v>
      </c>
      <c r="M896" s="60">
        <v>45.5</v>
      </c>
      <c r="N896" s="38">
        <f t="shared" si="39"/>
        <v>3.7916666666666665</v>
      </c>
      <c r="O896" s="279">
        <f t="shared" si="40"/>
        <v>6.49</v>
      </c>
      <c r="P896" s="268">
        <f t="shared" si="41"/>
        <v>0.41576784797123784</v>
      </c>
      <c r="Q896" s="62"/>
      <c r="R896" s="63" t="s">
        <v>6179</v>
      </c>
      <c r="S896" s="266" t="s">
        <v>6179</v>
      </c>
      <c r="T896" s="63" t="s">
        <v>6179</v>
      </c>
      <c r="U896" s="63" t="s">
        <v>6178</v>
      </c>
      <c r="V896" s="63" t="s">
        <v>6178</v>
      </c>
    </row>
    <row r="897" spans="2:22" ht="15" customHeight="1" x14ac:dyDescent="0.5">
      <c r="B897" s="58">
        <v>894</v>
      </c>
      <c r="C897" s="58">
        <v>722701</v>
      </c>
      <c r="D897" s="59">
        <v>852041007100</v>
      </c>
      <c r="E897" s="58" t="s">
        <v>4501</v>
      </c>
      <c r="F897" s="58" t="s">
        <v>4502</v>
      </c>
      <c r="G897" s="58">
        <v>6</v>
      </c>
      <c r="H897" s="58">
        <v>8</v>
      </c>
      <c r="I897" s="77" t="s">
        <v>177</v>
      </c>
      <c r="J897" s="58" t="s">
        <v>209</v>
      </c>
      <c r="K897" s="58" t="s">
        <v>14</v>
      </c>
      <c r="L897" s="58" t="s">
        <v>6119</v>
      </c>
      <c r="M897" s="60">
        <v>40.700000000000003</v>
      </c>
      <c r="N897" s="38">
        <f t="shared" si="39"/>
        <v>6.7833333333333341</v>
      </c>
      <c r="O897" s="279">
        <f t="shared" si="40"/>
        <v>11.49</v>
      </c>
      <c r="P897" s="268">
        <f t="shared" si="41"/>
        <v>0.40963156367856102</v>
      </c>
      <c r="Q897" s="62"/>
      <c r="R897" s="63" t="s">
        <v>6179</v>
      </c>
      <c r="S897" s="266" t="s">
        <v>6179</v>
      </c>
      <c r="T897" s="63" t="s">
        <v>6178</v>
      </c>
      <c r="U897" s="63" t="s">
        <v>6178</v>
      </c>
      <c r="V897" s="63" t="s">
        <v>6178</v>
      </c>
    </row>
    <row r="898" spans="2:22" ht="15" customHeight="1" x14ac:dyDescent="0.5">
      <c r="B898" s="58">
        <v>895</v>
      </c>
      <c r="C898" s="58">
        <v>168201</v>
      </c>
      <c r="D898" s="59">
        <v>860000836241</v>
      </c>
      <c r="E898" s="58" t="s">
        <v>1470</v>
      </c>
      <c r="F898" s="58" t="s">
        <v>1471</v>
      </c>
      <c r="G898" s="58">
        <v>6</v>
      </c>
      <c r="H898" s="58">
        <v>18</v>
      </c>
      <c r="I898" s="77" t="s">
        <v>177</v>
      </c>
      <c r="J898" s="58" t="s">
        <v>19</v>
      </c>
      <c r="K898" s="58" t="s">
        <v>14</v>
      </c>
      <c r="L898" s="58" t="s">
        <v>6119</v>
      </c>
      <c r="M898" s="60">
        <v>37.200000000000003</v>
      </c>
      <c r="N898" s="38">
        <f t="shared" si="39"/>
        <v>6.2</v>
      </c>
      <c r="O898" s="279">
        <f t="shared" si="40"/>
        <v>10.49</v>
      </c>
      <c r="P898" s="268">
        <f t="shared" si="41"/>
        <v>0.40896091515729266</v>
      </c>
      <c r="Q898" s="62"/>
      <c r="R898" s="63" t="s">
        <v>6179</v>
      </c>
      <c r="S898" s="266" t="s">
        <v>6179</v>
      </c>
      <c r="T898" s="63" t="s">
        <v>6179</v>
      </c>
      <c r="U898" s="63" t="s">
        <v>6178</v>
      </c>
      <c r="V898" s="63" t="s">
        <v>6178</v>
      </c>
    </row>
    <row r="899" spans="2:22" ht="15" customHeight="1" x14ac:dyDescent="0.5">
      <c r="B899" s="58">
        <v>896</v>
      </c>
      <c r="C899" s="58">
        <v>497201</v>
      </c>
      <c r="D899" s="59">
        <v>851107003872</v>
      </c>
      <c r="E899" s="58" t="s">
        <v>1704</v>
      </c>
      <c r="F899" s="58" t="s">
        <v>2713</v>
      </c>
      <c r="G899" s="58">
        <v>24</v>
      </c>
      <c r="H899" s="58">
        <v>12</v>
      </c>
      <c r="I899" s="77" t="s">
        <v>177</v>
      </c>
      <c r="J899" s="58" t="s">
        <v>1997</v>
      </c>
      <c r="K899" s="58" t="s">
        <v>1770</v>
      </c>
      <c r="L899" s="58" t="s">
        <v>1564</v>
      </c>
      <c r="M899" s="60">
        <v>40.9</v>
      </c>
      <c r="N899" s="38">
        <f t="shared" si="39"/>
        <v>1.7041666666666666</v>
      </c>
      <c r="O899" s="279">
        <f t="shared" si="40"/>
        <v>2.99</v>
      </c>
      <c r="P899" s="268">
        <f t="shared" si="41"/>
        <v>0.43004459308807141</v>
      </c>
      <c r="Q899" s="62"/>
      <c r="R899" s="63" t="s">
        <v>6178</v>
      </c>
      <c r="S899" s="266" t="s">
        <v>6178</v>
      </c>
      <c r="T899" s="63" t="s">
        <v>6179</v>
      </c>
      <c r="U899" s="63" t="s">
        <v>6178</v>
      </c>
      <c r="V899" s="63" t="s">
        <v>6178</v>
      </c>
    </row>
    <row r="900" spans="2:22" ht="15" customHeight="1" x14ac:dyDescent="0.5">
      <c r="B900" s="58">
        <v>897</v>
      </c>
      <c r="C900" s="58">
        <v>600230</v>
      </c>
      <c r="D900" s="59">
        <v>40345000013</v>
      </c>
      <c r="E900" s="58" t="s">
        <v>3580</v>
      </c>
      <c r="F900" s="58" t="s">
        <v>3581</v>
      </c>
      <c r="G900" s="58">
        <v>6</v>
      </c>
      <c r="H900" s="58">
        <v>20</v>
      </c>
      <c r="I900" s="77" t="s">
        <v>177</v>
      </c>
      <c r="J900" s="58" t="s">
        <v>1208</v>
      </c>
      <c r="K900" s="58" t="s">
        <v>1208</v>
      </c>
      <c r="L900" s="58" t="s">
        <v>43</v>
      </c>
      <c r="M900" s="60">
        <v>25.8</v>
      </c>
      <c r="N900" s="38">
        <f t="shared" ref="N900:N963" si="42">M900/G900</f>
        <v>4.3</v>
      </c>
      <c r="O900" s="279">
        <f t="shared" ref="O900:O963" si="43">IF(CEILING(N900/0.6,1)-0.51&gt;=N900/0.6,CEILING(N900/0.6,1)-0.51,CEILING(N900/0.6,1)-0.01)</f>
        <v>7.49</v>
      </c>
      <c r="P900" s="268">
        <f t="shared" ref="P900:P963" si="44">(O900-N900)/O900</f>
        <v>0.42590120160213624</v>
      </c>
      <c r="Q900" s="62"/>
      <c r="R900" s="63" t="s">
        <v>6178</v>
      </c>
      <c r="S900" s="266" t="s">
        <v>6179</v>
      </c>
      <c r="T900" s="63" t="s">
        <v>6179</v>
      </c>
      <c r="U900" s="63" t="s">
        <v>6178</v>
      </c>
      <c r="V900" s="63" t="s">
        <v>6178</v>
      </c>
    </row>
    <row r="901" spans="2:22" ht="15" customHeight="1" x14ac:dyDescent="0.5">
      <c r="B901" s="58">
        <v>898</v>
      </c>
      <c r="C901" s="58">
        <v>734301</v>
      </c>
      <c r="D901" s="59">
        <v>742812730712</v>
      </c>
      <c r="E901" s="58" t="s">
        <v>3838</v>
      </c>
      <c r="F901" s="58" t="s">
        <v>4707</v>
      </c>
      <c r="G901" s="58">
        <v>12</v>
      </c>
      <c r="H901" s="58">
        <v>18</v>
      </c>
      <c r="I901" s="77" t="s">
        <v>177</v>
      </c>
      <c r="J901" s="58" t="s">
        <v>12</v>
      </c>
      <c r="K901" s="58" t="s">
        <v>14</v>
      </c>
      <c r="L901" s="58" t="s">
        <v>6119</v>
      </c>
      <c r="M901" s="60">
        <v>39.700000000000003</v>
      </c>
      <c r="N901" s="38">
        <f t="shared" si="42"/>
        <v>3.3083333333333336</v>
      </c>
      <c r="O901" s="279">
        <f t="shared" si="43"/>
        <v>5.99</v>
      </c>
      <c r="P901" s="268">
        <f t="shared" si="44"/>
        <v>0.44769059543683914</v>
      </c>
      <c r="Q901" s="62"/>
      <c r="R901" s="63" t="s">
        <v>6179</v>
      </c>
      <c r="S901" s="266" t="s">
        <v>6179</v>
      </c>
      <c r="T901" s="63" t="s">
        <v>6178</v>
      </c>
      <c r="U901" s="63" t="s">
        <v>6178</v>
      </c>
      <c r="V901" s="63" t="s">
        <v>6178</v>
      </c>
    </row>
    <row r="902" spans="2:22" ht="15" customHeight="1" x14ac:dyDescent="0.5">
      <c r="B902" s="58">
        <v>899</v>
      </c>
      <c r="C902" s="58">
        <v>707305</v>
      </c>
      <c r="D902" s="59">
        <v>661475114434</v>
      </c>
      <c r="E902" s="58" t="s">
        <v>4100</v>
      </c>
      <c r="F902" s="58" t="s">
        <v>4105</v>
      </c>
      <c r="G902" s="58">
        <v>12</v>
      </c>
      <c r="H902" s="58">
        <v>14</v>
      </c>
      <c r="I902" s="77" t="s">
        <v>177</v>
      </c>
      <c r="J902" s="58" t="s">
        <v>1226</v>
      </c>
      <c r="K902" s="58" t="s">
        <v>14</v>
      </c>
      <c r="L902" s="58" t="s">
        <v>6119</v>
      </c>
      <c r="M902" s="60">
        <v>22.2</v>
      </c>
      <c r="N902" s="38">
        <f t="shared" si="42"/>
        <v>1.8499999999999999</v>
      </c>
      <c r="O902" s="279">
        <f t="shared" si="43"/>
        <v>3.49</v>
      </c>
      <c r="P902" s="268">
        <f t="shared" si="44"/>
        <v>0.46991404011461324</v>
      </c>
      <c r="Q902" s="62"/>
      <c r="R902" s="63" t="s">
        <v>6179</v>
      </c>
      <c r="S902" s="266" t="s">
        <v>6179</v>
      </c>
      <c r="T902" s="63" t="s">
        <v>6178</v>
      </c>
      <c r="U902" s="63" t="s">
        <v>6178</v>
      </c>
      <c r="V902" s="63" t="s">
        <v>6178</v>
      </c>
    </row>
    <row r="903" spans="2:22" ht="15" customHeight="1" x14ac:dyDescent="0.5">
      <c r="B903" s="58">
        <v>900</v>
      </c>
      <c r="C903" s="58">
        <v>720503</v>
      </c>
      <c r="D903" s="59">
        <v>817252010301</v>
      </c>
      <c r="E903" s="58" t="s">
        <v>4454</v>
      </c>
      <c r="F903" s="58" t="s">
        <v>5806</v>
      </c>
      <c r="G903" s="58">
        <v>12</v>
      </c>
      <c r="H903" s="58">
        <v>3.5</v>
      </c>
      <c r="I903" s="77" t="s">
        <v>177</v>
      </c>
      <c r="J903" s="58" t="s">
        <v>13</v>
      </c>
      <c r="K903" s="58" t="s">
        <v>14</v>
      </c>
      <c r="L903" s="58" t="s">
        <v>6119</v>
      </c>
      <c r="M903" s="60">
        <v>28.5</v>
      </c>
      <c r="N903" s="38">
        <f t="shared" si="42"/>
        <v>2.375</v>
      </c>
      <c r="O903" s="279">
        <f t="shared" si="43"/>
        <v>3.99</v>
      </c>
      <c r="P903" s="268">
        <f t="shared" si="44"/>
        <v>0.40476190476190477</v>
      </c>
      <c r="Q903" s="62"/>
      <c r="R903" s="63" t="s">
        <v>6179</v>
      </c>
      <c r="S903" s="266" t="s">
        <v>6179</v>
      </c>
      <c r="T903" s="63" t="s">
        <v>6179</v>
      </c>
      <c r="U903" s="63" t="s">
        <v>6178</v>
      </c>
      <c r="V903" s="63" t="s">
        <v>6178</v>
      </c>
    </row>
    <row r="904" spans="2:22" ht="15" customHeight="1" x14ac:dyDescent="0.5">
      <c r="B904" s="58">
        <v>901</v>
      </c>
      <c r="C904" s="58">
        <v>330201</v>
      </c>
      <c r="D904" s="59">
        <v>869982000015</v>
      </c>
      <c r="E904" s="58" t="s">
        <v>2201</v>
      </c>
      <c r="F904" s="58" t="s">
        <v>2203</v>
      </c>
      <c r="G904" s="58">
        <v>6</v>
      </c>
      <c r="H904" s="58">
        <v>16</v>
      </c>
      <c r="I904" s="77" t="s">
        <v>177</v>
      </c>
      <c r="J904" s="58" t="s">
        <v>1882</v>
      </c>
      <c r="K904" s="58" t="s">
        <v>1770</v>
      </c>
      <c r="L904" s="58" t="s">
        <v>1564</v>
      </c>
      <c r="M904" s="60">
        <v>22.78</v>
      </c>
      <c r="N904" s="38">
        <f t="shared" si="42"/>
        <v>3.7966666666666669</v>
      </c>
      <c r="O904" s="279">
        <f t="shared" si="43"/>
        <v>6.49</v>
      </c>
      <c r="P904" s="268">
        <f t="shared" si="44"/>
        <v>0.41499743194658451</v>
      </c>
      <c r="Q904" s="62"/>
      <c r="R904" s="63" t="s">
        <v>6179</v>
      </c>
      <c r="S904" s="266" t="s">
        <v>6179</v>
      </c>
      <c r="T904" s="63" t="s">
        <v>6179</v>
      </c>
      <c r="U904" s="63" t="s">
        <v>6178</v>
      </c>
      <c r="V904" s="63" t="s">
        <v>6178</v>
      </c>
    </row>
    <row r="905" spans="2:22" ht="15" customHeight="1" x14ac:dyDescent="0.5">
      <c r="B905" s="58">
        <v>902</v>
      </c>
      <c r="C905" s="58">
        <v>803111</v>
      </c>
      <c r="D905" s="59">
        <v>839425006454</v>
      </c>
      <c r="E905" s="58" t="s">
        <v>5457</v>
      </c>
      <c r="F905" s="58" t="s">
        <v>5460</v>
      </c>
      <c r="G905" s="58">
        <v>12</v>
      </c>
      <c r="H905" s="58">
        <v>5</v>
      </c>
      <c r="I905" s="77" t="s">
        <v>177</v>
      </c>
      <c r="J905" s="58" t="s">
        <v>91</v>
      </c>
      <c r="K905" s="58" t="s">
        <v>14</v>
      </c>
      <c r="L905" s="58" t="s">
        <v>6119</v>
      </c>
      <c r="M905" s="60">
        <v>75.3</v>
      </c>
      <c r="N905" s="38">
        <f t="shared" si="42"/>
        <v>6.2749999999999995</v>
      </c>
      <c r="O905" s="279">
        <f t="shared" si="43"/>
        <v>10.49</v>
      </c>
      <c r="P905" s="268">
        <f t="shared" si="44"/>
        <v>0.40181124880838903</v>
      </c>
      <c r="Q905" s="62"/>
      <c r="R905" s="63" t="s">
        <v>6179</v>
      </c>
      <c r="S905" s="266" t="s">
        <v>6179</v>
      </c>
      <c r="T905" s="63" t="s">
        <v>6178</v>
      </c>
      <c r="U905" s="63" t="s">
        <v>6178</v>
      </c>
      <c r="V905" s="63" t="s">
        <v>6178</v>
      </c>
    </row>
    <row r="906" spans="2:22" ht="15" customHeight="1" x14ac:dyDescent="0.5">
      <c r="B906" s="58">
        <v>903</v>
      </c>
      <c r="C906" s="58">
        <v>277307</v>
      </c>
      <c r="D906" s="59">
        <v>858824007961</v>
      </c>
      <c r="E906" s="58" t="s">
        <v>1823</v>
      </c>
      <c r="F906" s="58" t="s">
        <v>1831</v>
      </c>
      <c r="G906" s="58">
        <v>6</v>
      </c>
      <c r="H906" s="58">
        <v>48</v>
      </c>
      <c r="I906" s="77" t="s">
        <v>177</v>
      </c>
      <c r="J906" s="58" t="s">
        <v>487</v>
      </c>
      <c r="K906" s="58" t="s">
        <v>484</v>
      </c>
      <c r="L906" s="58" t="s">
        <v>6119</v>
      </c>
      <c r="M906" s="60">
        <v>58</v>
      </c>
      <c r="N906" s="38">
        <f t="shared" si="42"/>
        <v>9.6666666666666661</v>
      </c>
      <c r="O906" s="279">
        <f t="shared" si="43"/>
        <v>16.489999999999998</v>
      </c>
      <c r="P906" s="268">
        <f t="shared" si="44"/>
        <v>0.41378613300990497</v>
      </c>
      <c r="Q906" s="62"/>
      <c r="R906" s="63" t="s">
        <v>6179</v>
      </c>
      <c r="S906" s="266" t="s">
        <v>6179</v>
      </c>
      <c r="T906" s="63" t="s">
        <v>6179</v>
      </c>
      <c r="U906" s="63" t="s">
        <v>6178</v>
      </c>
      <c r="V906" s="63" t="s">
        <v>6178</v>
      </c>
    </row>
    <row r="907" spans="2:22" ht="15" customHeight="1" x14ac:dyDescent="0.5">
      <c r="B907" s="58">
        <v>904</v>
      </c>
      <c r="C907" s="58">
        <v>719505</v>
      </c>
      <c r="D907" s="59">
        <v>655273001256</v>
      </c>
      <c r="E907" s="58" t="s">
        <v>4420</v>
      </c>
      <c r="F907" s="58" t="s">
        <v>4423</v>
      </c>
      <c r="G907" s="58">
        <v>6</v>
      </c>
      <c r="H907" s="58">
        <v>9.1999999999999993</v>
      </c>
      <c r="I907" s="77" t="s">
        <v>177</v>
      </c>
      <c r="J907" s="58" t="s">
        <v>53</v>
      </c>
      <c r="K907" s="58" t="s">
        <v>14</v>
      </c>
      <c r="L907" s="58" t="s">
        <v>6119</v>
      </c>
      <c r="M907" s="60">
        <v>21.4</v>
      </c>
      <c r="N907" s="38">
        <f t="shared" si="42"/>
        <v>3.5666666666666664</v>
      </c>
      <c r="O907" s="279">
        <f t="shared" si="43"/>
        <v>5.99</v>
      </c>
      <c r="P907" s="268">
        <f t="shared" si="44"/>
        <v>0.40456316082359495</v>
      </c>
      <c r="Q907" s="62"/>
      <c r="R907" s="63" t="s">
        <v>6179</v>
      </c>
      <c r="S907" s="266" t="s">
        <v>6179</v>
      </c>
      <c r="T907" s="63" t="s">
        <v>6179</v>
      </c>
      <c r="U907" s="63" t="s">
        <v>6178</v>
      </c>
      <c r="V907" s="63" t="s">
        <v>6178</v>
      </c>
    </row>
    <row r="908" spans="2:22" ht="15" customHeight="1" x14ac:dyDescent="0.5">
      <c r="B908" s="58">
        <v>905</v>
      </c>
      <c r="C908" s="58">
        <v>376203</v>
      </c>
      <c r="D908" s="59">
        <v>858760006400</v>
      </c>
      <c r="E908" s="58" t="s">
        <v>2378</v>
      </c>
      <c r="F908" s="58" t="s">
        <v>2381</v>
      </c>
      <c r="G908" s="58">
        <v>6</v>
      </c>
      <c r="H908" s="58">
        <v>12</v>
      </c>
      <c r="I908" s="77" t="s">
        <v>177</v>
      </c>
      <c r="J908" s="58" t="s">
        <v>1882</v>
      </c>
      <c r="K908" s="58" t="s">
        <v>1770</v>
      </c>
      <c r="L908" s="58" t="s">
        <v>1564</v>
      </c>
      <c r="M908" s="60">
        <v>21.92</v>
      </c>
      <c r="N908" s="38">
        <f t="shared" si="42"/>
        <v>3.6533333333333338</v>
      </c>
      <c r="O908" s="279">
        <f t="shared" si="43"/>
        <v>6.49</v>
      </c>
      <c r="P908" s="268">
        <f t="shared" si="44"/>
        <v>0.4370826913199794</v>
      </c>
      <c r="Q908" s="62"/>
      <c r="R908" s="63" t="s">
        <v>6178</v>
      </c>
      <c r="S908" s="266" t="s">
        <v>6179</v>
      </c>
      <c r="T908" s="63" t="s">
        <v>6179</v>
      </c>
      <c r="U908" s="63" t="s">
        <v>6178</v>
      </c>
      <c r="V908" s="63" t="s">
        <v>6178</v>
      </c>
    </row>
    <row r="909" spans="2:22" ht="15" customHeight="1" x14ac:dyDescent="0.5">
      <c r="B909" s="58">
        <v>906</v>
      </c>
      <c r="C909" s="58">
        <v>200162</v>
      </c>
      <c r="D909" s="59">
        <v>628308140350</v>
      </c>
      <c r="E909" s="58" t="s">
        <v>1607</v>
      </c>
      <c r="F909" s="58" t="s">
        <v>1610</v>
      </c>
      <c r="G909" s="58">
        <v>12</v>
      </c>
      <c r="H909" s="58">
        <v>12</v>
      </c>
      <c r="I909" s="73" t="s">
        <v>5487</v>
      </c>
      <c r="J909" s="58" t="s">
        <v>464</v>
      </c>
      <c r="K909" s="58" t="s">
        <v>14</v>
      </c>
      <c r="L909" s="58" t="s">
        <v>6119</v>
      </c>
      <c r="M909" s="60">
        <v>16.399999999999999</v>
      </c>
      <c r="N909" s="38">
        <f t="shared" si="42"/>
        <v>1.3666666666666665</v>
      </c>
      <c r="O909" s="279">
        <f t="shared" si="43"/>
        <v>2.4900000000000002</v>
      </c>
      <c r="P909" s="268">
        <f t="shared" si="44"/>
        <v>0.45113788487282475</v>
      </c>
      <c r="Q909" s="62"/>
      <c r="R909" s="63" t="s">
        <v>6179</v>
      </c>
      <c r="S909" s="266" t="s">
        <v>6179</v>
      </c>
      <c r="T909" s="63" t="s">
        <v>6179</v>
      </c>
      <c r="U909" s="63" t="s">
        <v>6179</v>
      </c>
      <c r="V909" s="63" t="s">
        <v>6179</v>
      </c>
    </row>
    <row r="910" spans="2:22" ht="15" customHeight="1" x14ac:dyDescent="0.5">
      <c r="B910" s="58">
        <v>907</v>
      </c>
      <c r="C910" s="58">
        <v>440003</v>
      </c>
      <c r="D910" s="59">
        <v>869822000304</v>
      </c>
      <c r="E910" s="58" t="s">
        <v>1388</v>
      </c>
      <c r="F910" s="58" t="s">
        <v>2534</v>
      </c>
      <c r="G910" s="58">
        <v>12</v>
      </c>
      <c r="H910" s="58">
        <v>12</v>
      </c>
      <c r="I910" s="77" t="s">
        <v>177</v>
      </c>
      <c r="J910" s="58" t="s">
        <v>743</v>
      </c>
      <c r="K910" s="58" t="s">
        <v>1770</v>
      </c>
      <c r="L910" s="58" t="s">
        <v>1564</v>
      </c>
      <c r="M910" s="60">
        <v>27.9</v>
      </c>
      <c r="N910" s="38">
        <f t="shared" si="42"/>
        <v>2.3249999999999997</v>
      </c>
      <c r="O910" s="279">
        <f t="shared" si="43"/>
        <v>3.99</v>
      </c>
      <c r="P910" s="268">
        <f t="shared" si="44"/>
        <v>0.41729323308270688</v>
      </c>
      <c r="Q910" s="62"/>
      <c r="R910" s="63" t="s">
        <v>6178</v>
      </c>
      <c r="S910" s="266" t="s">
        <v>6179</v>
      </c>
      <c r="T910" s="63" t="s">
        <v>6179</v>
      </c>
      <c r="U910" s="63" t="s">
        <v>6179</v>
      </c>
      <c r="V910" s="63" t="s">
        <v>6178</v>
      </c>
    </row>
    <row r="911" spans="2:22" ht="15" customHeight="1" x14ac:dyDescent="0.5">
      <c r="B911" s="58">
        <v>908</v>
      </c>
      <c r="C911" s="58">
        <v>775129</v>
      </c>
      <c r="D911" s="59" t="s">
        <v>5347</v>
      </c>
      <c r="E911" s="58" t="s">
        <v>5314</v>
      </c>
      <c r="F911" s="58" t="s">
        <v>5348</v>
      </c>
      <c r="G911" s="58">
        <v>12</v>
      </c>
      <c r="H911" s="58">
        <v>5</v>
      </c>
      <c r="I911" s="77" t="s">
        <v>177</v>
      </c>
      <c r="J911" s="58" t="s">
        <v>27</v>
      </c>
      <c r="K911" s="58" t="s">
        <v>14</v>
      </c>
      <c r="L911" s="58" t="s">
        <v>6119</v>
      </c>
      <c r="M911" s="60">
        <v>83.6</v>
      </c>
      <c r="N911" s="38">
        <f t="shared" si="42"/>
        <v>6.9666666666666659</v>
      </c>
      <c r="O911" s="279">
        <f t="shared" si="43"/>
        <v>11.99</v>
      </c>
      <c r="P911" s="268">
        <f t="shared" si="44"/>
        <v>0.4189602446483181</v>
      </c>
      <c r="Q911" s="62"/>
      <c r="R911" s="63" t="s">
        <v>6179</v>
      </c>
      <c r="S911" s="266" t="s">
        <v>6179</v>
      </c>
      <c r="T911" s="63" t="s">
        <v>6179</v>
      </c>
      <c r="U911" s="63" t="s">
        <v>6179</v>
      </c>
      <c r="V911" s="63" t="s">
        <v>6178</v>
      </c>
    </row>
    <row r="912" spans="2:22" ht="15" customHeight="1" x14ac:dyDescent="0.5">
      <c r="B912" s="58">
        <v>909</v>
      </c>
      <c r="C912" s="58">
        <v>525607</v>
      </c>
      <c r="D912" s="59">
        <v>850005872085</v>
      </c>
      <c r="E912" s="58" t="s">
        <v>3252</v>
      </c>
      <c r="F912" s="58" t="s">
        <v>3273</v>
      </c>
      <c r="G912" s="58">
        <v>8</v>
      </c>
      <c r="H912" s="58">
        <v>14</v>
      </c>
      <c r="I912" s="77" t="s">
        <v>177</v>
      </c>
      <c r="J912" s="58" t="s">
        <v>1848</v>
      </c>
      <c r="K912" s="58" t="s">
        <v>42</v>
      </c>
      <c r="L912" s="58" t="s">
        <v>43</v>
      </c>
      <c r="M912" s="60">
        <v>36.76</v>
      </c>
      <c r="N912" s="38">
        <f t="shared" si="42"/>
        <v>4.5949999999999998</v>
      </c>
      <c r="O912" s="279">
        <f t="shared" si="43"/>
        <v>7.99</v>
      </c>
      <c r="P912" s="268">
        <f t="shared" si="44"/>
        <v>0.42490613266583233</v>
      </c>
      <c r="Q912" s="62"/>
      <c r="R912" s="63" t="s">
        <v>6179</v>
      </c>
      <c r="S912" s="266" t="s">
        <v>6179</v>
      </c>
      <c r="T912" s="63" t="s">
        <v>6179</v>
      </c>
      <c r="U912" s="63" t="s">
        <v>6178</v>
      </c>
      <c r="V912" s="63" t="s">
        <v>6178</v>
      </c>
    </row>
    <row r="913" spans="2:22" ht="15" customHeight="1" x14ac:dyDescent="0.5">
      <c r="B913" s="58">
        <v>910</v>
      </c>
      <c r="C913" s="58">
        <v>200167</v>
      </c>
      <c r="D913" s="59">
        <v>628308140312</v>
      </c>
      <c r="E913" s="58" t="s">
        <v>1607</v>
      </c>
      <c r="F913" s="58" t="s">
        <v>1615</v>
      </c>
      <c r="G913" s="58">
        <v>12</v>
      </c>
      <c r="H913" s="58">
        <v>12</v>
      </c>
      <c r="I913" s="73" t="s">
        <v>5487</v>
      </c>
      <c r="J913" s="58" t="s">
        <v>464</v>
      </c>
      <c r="K913" s="58" t="s">
        <v>14</v>
      </c>
      <c r="L913" s="58" t="s">
        <v>6119</v>
      </c>
      <c r="M913" s="60">
        <v>16.399999999999999</v>
      </c>
      <c r="N913" s="38">
        <f t="shared" si="42"/>
        <v>1.3666666666666665</v>
      </c>
      <c r="O913" s="279">
        <f t="shared" si="43"/>
        <v>2.4900000000000002</v>
      </c>
      <c r="P913" s="268">
        <f t="shared" si="44"/>
        <v>0.45113788487282475</v>
      </c>
      <c r="Q913" s="62"/>
      <c r="R913" s="63" t="s">
        <v>6179</v>
      </c>
      <c r="S913" s="266" t="s">
        <v>6179</v>
      </c>
      <c r="T913" s="63" t="s">
        <v>6179</v>
      </c>
      <c r="U913" s="63" t="s">
        <v>6179</v>
      </c>
      <c r="V913" s="63" t="s">
        <v>6179</v>
      </c>
    </row>
    <row r="914" spans="2:22" ht="15" customHeight="1" x14ac:dyDescent="0.5">
      <c r="B914" s="58">
        <v>911</v>
      </c>
      <c r="C914" s="58">
        <v>264203</v>
      </c>
      <c r="D914" s="59">
        <v>855103006080</v>
      </c>
      <c r="E914" s="58" t="s">
        <v>1771</v>
      </c>
      <c r="F914" s="58" t="s">
        <v>1777</v>
      </c>
      <c r="G914" s="58">
        <v>12</v>
      </c>
      <c r="H914" s="58">
        <v>16</v>
      </c>
      <c r="I914" s="77" t="s">
        <v>177</v>
      </c>
      <c r="J914" s="58" t="s">
        <v>534</v>
      </c>
      <c r="K914" s="58" t="s">
        <v>14</v>
      </c>
      <c r="L914" s="58" t="s">
        <v>6119</v>
      </c>
      <c r="M914" s="60">
        <v>19.25</v>
      </c>
      <c r="N914" s="38">
        <f t="shared" si="42"/>
        <v>1.6041666666666667</v>
      </c>
      <c r="O914" s="279">
        <f t="shared" si="43"/>
        <v>2.99</v>
      </c>
      <c r="P914" s="268">
        <f t="shared" si="44"/>
        <v>0.46348940914158304</v>
      </c>
      <c r="Q914" s="62"/>
      <c r="R914" s="63" t="s">
        <v>6179</v>
      </c>
      <c r="S914" s="266" t="s">
        <v>6179</v>
      </c>
      <c r="T914" s="63" t="s">
        <v>6179</v>
      </c>
      <c r="U914" s="63" t="s">
        <v>6178</v>
      </c>
      <c r="V914" s="63" t="s">
        <v>6178</v>
      </c>
    </row>
    <row r="915" spans="2:22" ht="15" customHeight="1" x14ac:dyDescent="0.5">
      <c r="B915" s="58">
        <v>912</v>
      </c>
      <c r="C915" s="58">
        <v>200208</v>
      </c>
      <c r="D915" s="59">
        <v>850026937145</v>
      </c>
      <c r="E915" s="58" t="s">
        <v>1620</v>
      </c>
      <c r="F915" s="58" t="s">
        <v>1623</v>
      </c>
      <c r="G915" s="58">
        <v>12</v>
      </c>
      <c r="H915" s="58">
        <v>12</v>
      </c>
      <c r="I915" s="77" t="s">
        <v>177</v>
      </c>
      <c r="J915" s="58" t="s">
        <v>472</v>
      </c>
      <c r="K915" s="58" t="s">
        <v>14</v>
      </c>
      <c r="L915" s="58" t="s">
        <v>6119</v>
      </c>
      <c r="M915" s="60">
        <v>14.49</v>
      </c>
      <c r="N915" s="38">
        <f t="shared" si="42"/>
        <v>1.2075</v>
      </c>
      <c r="O915" s="279">
        <f t="shared" si="43"/>
        <v>2.4900000000000002</v>
      </c>
      <c r="P915" s="268">
        <f t="shared" si="44"/>
        <v>0.5150602409638555</v>
      </c>
      <c r="Q915" s="62"/>
      <c r="R915" s="63" t="s">
        <v>6179</v>
      </c>
      <c r="S915" s="266" t="s">
        <v>6179</v>
      </c>
      <c r="T915" s="63" t="s">
        <v>6179</v>
      </c>
      <c r="U915" s="63" t="s">
        <v>6179</v>
      </c>
      <c r="V915" s="63" t="s">
        <v>6179</v>
      </c>
    </row>
    <row r="916" spans="2:22" ht="15" customHeight="1" x14ac:dyDescent="0.5">
      <c r="B916" s="58">
        <v>913</v>
      </c>
      <c r="C916" s="58">
        <v>321504</v>
      </c>
      <c r="D916" s="59">
        <v>93966510522</v>
      </c>
      <c r="E916" s="58" t="s">
        <v>2075</v>
      </c>
      <c r="F916" s="58" t="s">
        <v>2087</v>
      </c>
      <c r="G916" s="58">
        <v>12</v>
      </c>
      <c r="H916" s="58">
        <v>16</v>
      </c>
      <c r="I916" s="73" t="s">
        <v>5487</v>
      </c>
      <c r="J916" s="58" t="s">
        <v>1864</v>
      </c>
      <c r="K916" s="58" t="s">
        <v>1770</v>
      </c>
      <c r="L916" s="58" t="s">
        <v>1564</v>
      </c>
      <c r="M916" s="60">
        <v>30.8</v>
      </c>
      <c r="N916" s="38">
        <f t="shared" si="42"/>
        <v>2.5666666666666669</v>
      </c>
      <c r="O916" s="279">
        <f t="shared" si="43"/>
        <v>4.49</v>
      </c>
      <c r="P916" s="268">
        <f t="shared" si="44"/>
        <v>0.42835931700074237</v>
      </c>
      <c r="Q916" s="62"/>
      <c r="R916" s="63" t="s">
        <v>6179</v>
      </c>
      <c r="S916" s="266" t="s">
        <v>6179</v>
      </c>
      <c r="T916" s="63" t="s">
        <v>6179</v>
      </c>
      <c r="U916" s="63" t="s">
        <v>6178</v>
      </c>
      <c r="V916" s="63" t="s">
        <v>6178</v>
      </c>
    </row>
    <row r="917" spans="2:22" ht="15" customHeight="1" x14ac:dyDescent="0.5">
      <c r="B917" s="58">
        <v>914</v>
      </c>
      <c r="C917" s="58">
        <v>525604</v>
      </c>
      <c r="D917" s="59">
        <v>850005872108</v>
      </c>
      <c r="E917" s="58" t="s">
        <v>3252</v>
      </c>
      <c r="F917" s="58" t="s">
        <v>3272</v>
      </c>
      <c r="G917" s="58">
        <v>8</v>
      </c>
      <c r="H917" s="58">
        <v>14</v>
      </c>
      <c r="I917" s="77" t="s">
        <v>177</v>
      </c>
      <c r="J917" s="58" t="s">
        <v>1848</v>
      </c>
      <c r="K917" s="58" t="s">
        <v>42</v>
      </c>
      <c r="L917" s="58" t="s">
        <v>43</v>
      </c>
      <c r="M917" s="60">
        <v>36.76</v>
      </c>
      <c r="N917" s="38">
        <f t="shared" si="42"/>
        <v>4.5949999999999998</v>
      </c>
      <c r="O917" s="279">
        <f t="shared" si="43"/>
        <v>7.99</v>
      </c>
      <c r="P917" s="268">
        <f t="shared" si="44"/>
        <v>0.42490613266583233</v>
      </c>
      <c r="Q917" s="62"/>
      <c r="R917" s="63" t="s">
        <v>6179</v>
      </c>
      <c r="S917" s="266" t="s">
        <v>6179</v>
      </c>
      <c r="T917" s="63" t="s">
        <v>6179</v>
      </c>
      <c r="U917" s="63" t="s">
        <v>6178</v>
      </c>
      <c r="V917" s="63" t="s">
        <v>6178</v>
      </c>
    </row>
    <row r="918" spans="2:22" ht="15" customHeight="1" x14ac:dyDescent="0.5">
      <c r="B918" s="58">
        <v>915</v>
      </c>
      <c r="C918" s="58">
        <v>539801</v>
      </c>
      <c r="D918" s="59">
        <v>860003448281</v>
      </c>
      <c r="E918" s="58" t="s">
        <v>3327</v>
      </c>
      <c r="F918" s="58" t="s">
        <v>3329</v>
      </c>
      <c r="G918" s="58">
        <v>6</v>
      </c>
      <c r="H918" s="58">
        <v>4</v>
      </c>
      <c r="I918" s="58" t="s">
        <v>3590</v>
      </c>
      <c r="J918" s="58" t="s">
        <v>680</v>
      </c>
      <c r="K918" s="58" t="s">
        <v>42</v>
      </c>
      <c r="L918" s="58" t="s">
        <v>43</v>
      </c>
      <c r="M918" s="60">
        <v>26.5</v>
      </c>
      <c r="N918" s="38">
        <f t="shared" si="42"/>
        <v>4.416666666666667</v>
      </c>
      <c r="O918" s="279">
        <f t="shared" si="43"/>
        <v>7.49</v>
      </c>
      <c r="P918" s="268">
        <f t="shared" si="44"/>
        <v>0.41032487761459724</v>
      </c>
      <c r="Q918" s="62"/>
      <c r="R918" s="63" t="s">
        <v>6179</v>
      </c>
      <c r="S918" s="266" t="s">
        <v>6179</v>
      </c>
      <c r="T918" s="63" t="s">
        <v>6179</v>
      </c>
      <c r="U918" s="63" t="s">
        <v>6178</v>
      </c>
      <c r="V918" s="63" t="s">
        <v>6178</v>
      </c>
    </row>
    <row r="919" spans="2:22" ht="15" customHeight="1" x14ac:dyDescent="0.5">
      <c r="B919" s="58">
        <v>916</v>
      </c>
      <c r="C919" s="58">
        <v>300068</v>
      </c>
      <c r="D919" s="59">
        <v>877977000339</v>
      </c>
      <c r="E919" s="58" t="s">
        <v>1853</v>
      </c>
      <c r="F919" s="58" t="s">
        <v>1854</v>
      </c>
      <c r="G919" s="58">
        <v>5</v>
      </c>
      <c r="H919" s="58">
        <v>4.66</v>
      </c>
      <c r="I919" s="77" t="s">
        <v>177</v>
      </c>
      <c r="J919" s="58" t="s">
        <v>1855</v>
      </c>
      <c r="K919" s="58" t="s">
        <v>1770</v>
      </c>
      <c r="L919" s="58" t="s">
        <v>1564</v>
      </c>
      <c r="M919" s="60">
        <v>29.9</v>
      </c>
      <c r="N919" s="38">
        <f t="shared" si="42"/>
        <v>5.9799999999999995</v>
      </c>
      <c r="O919" s="279">
        <f t="shared" si="43"/>
        <v>9.99</v>
      </c>
      <c r="P919" s="268">
        <f t="shared" si="44"/>
        <v>0.40140140140140146</v>
      </c>
      <c r="Q919" s="62"/>
      <c r="R919" s="63" t="s">
        <v>6179</v>
      </c>
      <c r="S919" s="266" t="s">
        <v>6178</v>
      </c>
      <c r="T919" s="63" t="s">
        <v>6178</v>
      </c>
      <c r="U919" s="63" t="s">
        <v>6178</v>
      </c>
      <c r="V919" s="63" t="s">
        <v>6178</v>
      </c>
    </row>
    <row r="920" spans="2:22" ht="15" customHeight="1" x14ac:dyDescent="0.5">
      <c r="B920" s="58">
        <v>917</v>
      </c>
      <c r="C920" s="58">
        <v>100862</v>
      </c>
      <c r="D920" s="59">
        <v>850068671137</v>
      </c>
      <c r="E920" s="58" t="s">
        <v>165</v>
      </c>
      <c r="F920" s="58" t="s">
        <v>297</v>
      </c>
      <c r="G920" s="58">
        <v>12</v>
      </c>
      <c r="H920" s="58">
        <v>10</v>
      </c>
      <c r="I920" s="77" t="s">
        <v>177</v>
      </c>
      <c r="J920" s="58" t="s">
        <v>9</v>
      </c>
      <c r="K920" s="58" t="s">
        <v>14</v>
      </c>
      <c r="L920" s="58" t="s">
        <v>6119</v>
      </c>
      <c r="M920" s="60">
        <v>45.5</v>
      </c>
      <c r="N920" s="38">
        <f t="shared" si="42"/>
        <v>3.7916666666666665</v>
      </c>
      <c r="O920" s="279">
        <f t="shared" si="43"/>
        <v>6.49</v>
      </c>
      <c r="P920" s="268">
        <f t="shared" si="44"/>
        <v>0.41576784797123784</v>
      </c>
      <c r="Q920" s="62"/>
      <c r="R920" s="63" t="s">
        <v>6179</v>
      </c>
      <c r="S920" s="266" t="s">
        <v>6179</v>
      </c>
      <c r="T920" s="63" t="s">
        <v>6179</v>
      </c>
      <c r="U920" s="63" t="s">
        <v>6178</v>
      </c>
      <c r="V920" s="63" t="s">
        <v>6178</v>
      </c>
    </row>
    <row r="921" spans="2:22" ht="15" customHeight="1" x14ac:dyDescent="0.5">
      <c r="B921" s="58">
        <v>918</v>
      </c>
      <c r="C921" s="58">
        <v>101418</v>
      </c>
      <c r="D921" s="59">
        <v>808124174511</v>
      </c>
      <c r="E921" s="58" t="s">
        <v>348</v>
      </c>
      <c r="F921" s="58" t="s">
        <v>368</v>
      </c>
      <c r="G921" s="58">
        <v>6</v>
      </c>
      <c r="H921" s="58">
        <v>16</v>
      </c>
      <c r="I921" s="77" t="s">
        <v>177</v>
      </c>
      <c r="J921" s="58" t="s">
        <v>328</v>
      </c>
      <c r="K921" s="58" t="s">
        <v>14</v>
      </c>
      <c r="L921" s="58" t="s">
        <v>6119</v>
      </c>
      <c r="M921" s="60">
        <v>23.3</v>
      </c>
      <c r="N921" s="38">
        <f t="shared" si="42"/>
        <v>3.8833333333333333</v>
      </c>
      <c r="O921" s="279">
        <f t="shared" si="43"/>
        <v>6.49</v>
      </c>
      <c r="P921" s="268">
        <f t="shared" si="44"/>
        <v>0.40164355418592707</v>
      </c>
      <c r="Q921" s="62"/>
      <c r="R921" s="76" t="s">
        <v>6178</v>
      </c>
      <c r="S921" s="318" t="s">
        <v>6178</v>
      </c>
      <c r="T921" s="76" t="s">
        <v>6178</v>
      </c>
      <c r="U921" s="76" t="s">
        <v>6178</v>
      </c>
      <c r="V921" s="76" t="s">
        <v>6178</v>
      </c>
    </row>
    <row r="922" spans="2:22" ht="15" customHeight="1" x14ac:dyDescent="0.5">
      <c r="B922" s="58">
        <v>919</v>
      </c>
      <c r="C922" s="58">
        <v>719502</v>
      </c>
      <c r="D922" s="59">
        <v>655273001232</v>
      </c>
      <c r="E922" s="58" t="s">
        <v>4420</v>
      </c>
      <c r="F922" s="58" t="s">
        <v>4422</v>
      </c>
      <c r="G922" s="58">
        <v>6</v>
      </c>
      <c r="H922" s="58">
        <v>9.1999999999999993</v>
      </c>
      <c r="I922" s="77" t="s">
        <v>177</v>
      </c>
      <c r="J922" s="58" t="s">
        <v>53</v>
      </c>
      <c r="K922" s="58" t="s">
        <v>14</v>
      </c>
      <c r="L922" s="58" t="s">
        <v>6119</v>
      </c>
      <c r="M922" s="60">
        <v>21.4</v>
      </c>
      <c r="N922" s="38">
        <f t="shared" si="42"/>
        <v>3.5666666666666664</v>
      </c>
      <c r="O922" s="279">
        <f t="shared" si="43"/>
        <v>5.99</v>
      </c>
      <c r="P922" s="268">
        <f t="shared" si="44"/>
        <v>0.40456316082359495</v>
      </c>
      <c r="Q922" s="62"/>
      <c r="R922" s="63" t="s">
        <v>6179</v>
      </c>
      <c r="S922" s="266" t="s">
        <v>6179</v>
      </c>
      <c r="T922" s="63" t="s">
        <v>6179</v>
      </c>
      <c r="U922" s="63" t="s">
        <v>6178</v>
      </c>
      <c r="V922" s="63" t="s">
        <v>6178</v>
      </c>
    </row>
    <row r="923" spans="2:22" ht="15" customHeight="1" x14ac:dyDescent="0.5">
      <c r="B923" s="58">
        <v>920</v>
      </c>
      <c r="C923" s="58">
        <v>503113</v>
      </c>
      <c r="D923" s="59">
        <v>850001974073</v>
      </c>
      <c r="E923" s="58" t="s">
        <v>2893</v>
      </c>
      <c r="F923" s="58" t="s">
        <v>2900</v>
      </c>
      <c r="G923" s="58">
        <v>8</v>
      </c>
      <c r="H923" s="58">
        <v>10.6</v>
      </c>
      <c r="I923" s="77" t="s">
        <v>177</v>
      </c>
      <c r="J923" s="58" t="s">
        <v>1848</v>
      </c>
      <c r="K923" s="58" t="s">
        <v>42</v>
      </c>
      <c r="L923" s="58" t="s">
        <v>43</v>
      </c>
      <c r="M923" s="60">
        <v>39.01</v>
      </c>
      <c r="N923" s="38">
        <f t="shared" si="42"/>
        <v>4.8762499999999998</v>
      </c>
      <c r="O923" s="279">
        <f t="shared" si="43"/>
        <v>8.49</v>
      </c>
      <c r="P923" s="268">
        <f t="shared" si="44"/>
        <v>0.42564782096584219</v>
      </c>
      <c r="Q923" s="62"/>
      <c r="R923" s="63" t="s">
        <v>6179</v>
      </c>
      <c r="S923" s="266" t="s">
        <v>6179</v>
      </c>
      <c r="T923" s="63" t="s">
        <v>6179</v>
      </c>
      <c r="U923" s="63" t="s">
        <v>6178</v>
      </c>
      <c r="V923" s="63" t="s">
        <v>6178</v>
      </c>
    </row>
    <row r="924" spans="2:22" ht="15" customHeight="1" x14ac:dyDescent="0.5">
      <c r="B924" s="58">
        <v>921</v>
      </c>
      <c r="C924" s="58">
        <v>597102</v>
      </c>
      <c r="D924" s="59">
        <v>859959003033</v>
      </c>
      <c r="E924" s="58" t="s">
        <v>3497</v>
      </c>
      <c r="F924" s="58" t="s">
        <v>3498</v>
      </c>
      <c r="G924" s="58">
        <v>12</v>
      </c>
      <c r="H924" s="58">
        <v>2.96</v>
      </c>
      <c r="I924" s="77" t="s">
        <v>177</v>
      </c>
      <c r="J924" s="58" t="s">
        <v>1848</v>
      </c>
      <c r="K924" s="58" t="s">
        <v>42</v>
      </c>
      <c r="L924" s="58" t="s">
        <v>43</v>
      </c>
      <c r="M924" s="60">
        <v>26.25</v>
      </c>
      <c r="N924" s="38">
        <f t="shared" si="42"/>
        <v>2.1875</v>
      </c>
      <c r="O924" s="279">
        <f t="shared" si="43"/>
        <v>3.99</v>
      </c>
      <c r="P924" s="268">
        <f t="shared" si="44"/>
        <v>0.4517543859649123</v>
      </c>
      <c r="Q924" s="62"/>
      <c r="R924" s="63" t="s">
        <v>6178</v>
      </c>
      <c r="S924" s="266" t="s">
        <v>6178</v>
      </c>
      <c r="T924" s="63" t="s">
        <v>6179</v>
      </c>
      <c r="U924" s="63" t="s">
        <v>6179</v>
      </c>
      <c r="V924" s="63" t="s">
        <v>6179</v>
      </c>
    </row>
    <row r="925" spans="2:22" ht="15" customHeight="1" x14ac:dyDescent="0.5">
      <c r="B925" s="58">
        <v>922</v>
      </c>
      <c r="C925" s="58">
        <v>101428</v>
      </c>
      <c r="D925" s="59">
        <v>808124175419</v>
      </c>
      <c r="E925" s="58" t="s">
        <v>348</v>
      </c>
      <c r="F925" s="58" t="s">
        <v>375</v>
      </c>
      <c r="G925" s="58">
        <v>6</v>
      </c>
      <c r="H925" s="58">
        <v>16</v>
      </c>
      <c r="I925" s="77" t="s">
        <v>177</v>
      </c>
      <c r="J925" s="58" t="s">
        <v>328</v>
      </c>
      <c r="K925" s="58" t="s">
        <v>14</v>
      </c>
      <c r="L925" s="58" t="s">
        <v>6119</v>
      </c>
      <c r="M925" s="60">
        <v>23.3</v>
      </c>
      <c r="N925" s="38">
        <f t="shared" si="42"/>
        <v>3.8833333333333333</v>
      </c>
      <c r="O925" s="279">
        <f t="shared" si="43"/>
        <v>6.49</v>
      </c>
      <c r="P925" s="268">
        <f t="shared" si="44"/>
        <v>0.40164355418592707</v>
      </c>
      <c r="Q925" s="62"/>
      <c r="R925" s="63" t="s">
        <v>6179</v>
      </c>
      <c r="S925" s="266" t="s">
        <v>6179</v>
      </c>
      <c r="T925" s="63" t="s">
        <v>6179</v>
      </c>
      <c r="U925" s="63" t="s">
        <v>6178</v>
      </c>
      <c r="V925" s="63" t="s">
        <v>6178</v>
      </c>
    </row>
    <row r="926" spans="2:22" ht="15" customHeight="1" x14ac:dyDescent="0.5">
      <c r="B926" s="58">
        <v>923</v>
      </c>
      <c r="C926" s="58">
        <v>500228</v>
      </c>
      <c r="D926" s="59">
        <v>850040793086</v>
      </c>
      <c r="E926" s="58" t="s">
        <v>2788</v>
      </c>
      <c r="F926" s="58" t="s">
        <v>2791</v>
      </c>
      <c r="G926" s="58">
        <v>6</v>
      </c>
      <c r="H926" s="58">
        <v>3.6</v>
      </c>
      <c r="I926" s="73" t="s">
        <v>5487</v>
      </c>
      <c r="J926" s="58" t="s">
        <v>2790</v>
      </c>
      <c r="K926" s="58" t="s">
        <v>42</v>
      </c>
      <c r="L926" s="58" t="s">
        <v>43</v>
      </c>
      <c r="M926" s="60">
        <v>34.299999999999997</v>
      </c>
      <c r="N926" s="38">
        <f t="shared" si="42"/>
        <v>5.7166666666666659</v>
      </c>
      <c r="O926" s="279">
        <f t="shared" si="43"/>
        <v>9.99</v>
      </c>
      <c r="P926" s="268">
        <f t="shared" si="44"/>
        <v>0.42776109442776117</v>
      </c>
      <c r="Q926" s="62"/>
      <c r="R926" s="63" t="s">
        <v>6179</v>
      </c>
      <c r="S926" s="266" t="s">
        <v>6179</v>
      </c>
      <c r="T926" s="63" t="s">
        <v>6179</v>
      </c>
      <c r="U926" s="63" t="s">
        <v>6178</v>
      </c>
      <c r="V926" s="63" t="s">
        <v>6178</v>
      </c>
    </row>
    <row r="927" spans="2:22" ht="15" customHeight="1" x14ac:dyDescent="0.5">
      <c r="B927" s="58">
        <v>924</v>
      </c>
      <c r="C927" s="58">
        <v>714103</v>
      </c>
      <c r="D927" s="59">
        <v>658842652170</v>
      </c>
      <c r="E927" s="58" t="s">
        <v>4290</v>
      </c>
      <c r="F927" s="58" t="s">
        <v>4291</v>
      </c>
      <c r="G927" s="58">
        <v>12</v>
      </c>
      <c r="H927" s="58">
        <v>17.600000000000001</v>
      </c>
      <c r="I927" s="77" t="s">
        <v>177</v>
      </c>
      <c r="J927" s="58" t="s">
        <v>198</v>
      </c>
      <c r="K927" s="58" t="s">
        <v>14</v>
      </c>
      <c r="L927" s="58" t="s">
        <v>6119</v>
      </c>
      <c r="M927" s="60">
        <v>50.6</v>
      </c>
      <c r="N927" s="38">
        <f t="shared" si="42"/>
        <v>4.2166666666666668</v>
      </c>
      <c r="O927" s="279">
        <f t="shared" si="43"/>
        <v>7.49</v>
      </c>
      <c r="P927" s="268">
        <f t="shared" si="44"/>
        <v>0.43702714730752112</v>
      </c>
      <c r="Q927" s="62"/>
      <c r="R927" s="63" t="s">
        <v>6179</v>
      </c>
      <c r="S927" s="266" t="s">
        <v>6179</v>
      </c>
      <c r="T927" s="63" t="s">
        <v>6179</v>
      </c>
      <c r="U927" s="63" t="s">
        <v>6178</v>
      </c>
      <c r="V927" s="63" t="s">
        <v>6178</v>
      </c>
    </row>
    <row r="928" spans="2:22" ht="15" customHeight="1" x14ac:dyDescent="0.5">
      <c r="B928" s="58">
        <v>925</v>
      </c>
      <c r="C928" s="58">
        <v>328011</v>
      </c>
      <c r="D928" s="59">
        <v>810003512307</v>
      </c>
      <c r="E928" s="58" t="s">
        <v>2151</v>
      </c>
      <c r="F928" s="58" t="s">
        <v>2157</v>
      </c>
      <c r="G928" s="58">
        <v>6</v>
      </c>
      <c r="H928" s="58">
        <v>6.4</v>
      </c>
      <c r="I928" s="77" t="s">
        <v>177</v>
      </c>
      <c r="J928" s="58" t="s">
        <v>1873</v>
      </c>
      <c r="K928" s="58" t="s">
        <v>1770</v>
      </c>
      <c r="L928" s="58" t="s">
        <v>1564</v>
      </c>
      <c r="M928" s="60">
        <v>48</v>
      </c>
      <c r="N928" s="38">
        <f t="shared" si="42"/>
        <v>8</v>
      </c>
      <c r="O928" s="279">
        <f t="shared" si="43"/>
        <v>13.49</v>
      </c>
      <c r="P928" s="268">
        <f t="shared" si="44"/>
        <v>0.40696812453669384</v>
      </c>
      <c r="Q928" s="62"/>
      <c r="R928" s="63" t="s">
        <v>6179</v>
      </c>
      <c r="S928" s="266" t="s">
        <v>6178</v>
      </c>
      <c r="T928" s="63" t="s">
        <v>6178</v>
      </c>
      <c r="U928" s="63" t="s">
        <v>6178</v>
      </c>
      <c r="V928" s="63" t="s">
        <v>6178</v>
      </c>
    </row>
    <row r="929" spans="2:22" ht="15" customHeight="1" x14ac:dyDescent="0.5">
      <c r="B929" s="58">
        <v>926</v>
      </c>
      <c r="C929" s="58">
        <v>114303</v>
      </c>
      <c r="D929" s="59">
        <v>858346006039</v>
      </c>
      <c r="E929" s="58" t="s">
        <v>893</v>
      </c>
      <c r="F929" s="58" t="s">
        <v>902</v>
      </c>
      <c r="G929" s="58">
        <v>12</v>
      </c>
      <c r="H929" s="58">
        <v>1</v>
      </c>
      <c r="I929" s="77" t="s">
        <v>177</v>
      </c>
      <c r="J929" s="58" t="s">
        <v>27</v>
      </c>
      <c r="K929" s="58" t="s">
        <v>14</v>
      </c>
      <c r="L929" s="58" t="s">
        <v>6119</v>
      </c>
      <c r="M929" s="60">
        <v>11.39</v>
      </c>
      <c r="N929" s="38">
        <f t="shared" si="42"/>
        <v>0.94916666666666671</v>
      </c>
      <c r="O929" s="279">
        <f t="shared" si="43"/>
        <v>1.99</v>
      </c>
      <c r="P929" s="268">
        <f t="shared" si="44"/>
        <v>0.52303182579564489</v>
      </c>
      <c r="Q929" s="62"/>
      <c r="R929" s="63" t="s">
        <v>6179</v>
      </c>
      <c r="S929" s="266" t="s">
        <v>6179</v>
      </c>
      <c r="T929" s="63" t="s">
        <v>6179</v>
      </c>
      <c r="U929" s="63" t="s">
        <v>6178</v>
      </c>
      <c r="V929" s="63" t="s">
        <v>6179</v>
      </c>
    </row>
    <row r="930" spans="2:22" ht="15" customHeight="1" x14ac:dyDescent="0.5">
      <c r="B930" s="58">
        <v>927</v>
      </c>
      <c r="C930" s="58">
        <v>500093</v>
      </c>
      <c r="D930" s="59">
        <v>850025895064</v>
      </c>
      <c r="E930" s="58" t="s">
        <v>417</v>
      </c>
      <c r="F930" s="58" t="s">
        <v>2733</v>
      </c>
      <c r="G930" s="58">
        <v>10</v>
      </c>
      <c r="H930" s="58">
        <v>8</v>
      </c>
      <c r="I930" s="77" t="s">
        <v>177</v>
      </c>
      <c r="J930" s="58" t="s">
        <v>1891</v>
      </c>
      <c r="K930" s="58" t="s">
        <v>42</v>
      </c>
      <c r="L930" s="58" t="s">
        <v>43</v>
      </c>
      <c r="M930" s="60">
        <v>35.69</v>
      </c>
      <c r="N930" s="38">
        <f t="shared" si="42"/>
        <v>3.569</v>
      </c>
      <c r="O930" s="279">
        <f t="shared" si="43"/>
        <v>5.99</v>
      </c>
      <c r="P930" s="268">
        <f t="shared" si="44"/>
        <v>0.40417362270450752</v>
      </c>
      <c r="Q930" s="62"/>
      <c r="R930" s="63" t="s">
        <v>6179</v>
      </c>
      <c r="S930" s="266" t="s">
        <v>6179</v>
      </c>
      <c r="T930" s="63" t="s">
        <v>6179</v>
      </c>
      <c r="U930" s="63" t="s">
        <v>6178</v>
      </c>
      <c r="V930" s="63" t="s">
        <v>6178</v>
      </c>
    </row>
    <row r="931" spans="2:22" ht="15" customHeight="1" x14ac:dyDescent="0.5">
      <c r="B931" s="58">
        <v>928</v>
      </c>
      <c r="C931" s="58">
        <v>260001</v>
      </c>
      <c r="D931" s="59">
        <v>860009309913</v>
      </c>
      <c r="E931" s="58" t="s">
        <v>1761</v>
      </c>
      <c r="F931" s="58" t="s">
        <v>1763</v>
      </c>
      <c r="G931" s="58">
        <v>6</v>
      </c>
      <c r="H931" s="58">
        <v>32</v>
      </c>
      <c r="I931" s="73" t="s">
        <v>5487</v>
      </c>
      <c r="J931" s="58" t="s">
        <v>1590</v>
      </c>
      <c r="K931" s="58" t="s">
        <v>14</v>
      </c>
      <c r="L931" s="58" t="s">
        <v>6119</v>
      </c>
      <c r="M931" s="60">
        <v>23.1</v>
      </c>
      <c r="N931" s="38">
        <f t="shared" si="42"/>
        <v>3.85</v>
      </c>
      <c r="O931" s="279">
        <f t="shared" si="43"/>
        <v>6.49</v>
      </c>
      <c r="P931" s="268">
        <f t="shared" si="44"/>
        <v>0.40677966101694918</v>
      </c>
      <c r="Q931" s="62"/>
      <c r="R931" s="63" t="s">
        <v>6179</v>
      </c>
      <c r="S931" s="266" t="s">
        <v>6179</v>
      </c>
      <c r="T931" s="63" t="s">
        <v>6179</v>
      </c>
      <c r="U931" s="63" t="s">
        <v>6179</v>
      </c>
      <c r="V931" s="63" t="s">
        <v>6179</v>
      </c>
    </row>
    <row r="932" spans="2:22" ht="15" customHeight="1" x14ac:dyDescent="0.5">
      <c r="B932" s="58">
        <v>929</v>
      </c>
      <c r="C932" s="58">
        <v>597127</v>
      </c>
      <c r="D932" s="59">
        <v>597127</v>
      </c>
      <c r="E932" s="58" t="s">
        <v>3511</v>
      </c>
      <c r="F932" s="58" t="s">
        <v>3512</v>
      </c>
      <c r="G932" s="58">
        <v>4</v>
      </c>
      <c r="H932" s="58">
        <v>1</v>
      </c>
      <c r="I932" s="58" t="s">
        <v>5579</v>
      </c>
      <c r="J932" s="58" t="s">
        <v>1848</v>
      </c>
      <c r="K932" s="58" t="s">
        <v>42</v>
      </c>
      <c r="L932" s="58" t="s">
        <v>43</v>
      </c>
      <c r="M932" s="60">
        <v>72</v>
      </c>
      <c r="N932" s="38">
        <f t="shared" si="42"/>
        <v>18</v>
      </c>
      <c r="O932" s="279">
        <f t="shared" si="43"/>
        <v>29.99</v>
      </c>
      <c r="P932" s="268">
        <f t="shared" si="44"/>
        <v>0.39979993331110369</v>
      </c>
      <c r="Q932" s="62"/>
      <c r="R932" s="63" t="s">
        <v>6178</v>
      </c>
      <c r="S932" s="266" t="s">
        <v>6178</v>
      </c>
      <c r="T932" s="63" t="s">
        <v>6178</v>
      </c>
      <c r="U932" s="63" t="s">
        <v>6179</v>
      </c>
      <c r="V932" s="63" t="s">
        <v>6178</v>
      </c>
    </row>
    <row r="933" spans="2:22" ht="15" customHeight="1" x14ac:dyDescent="0.5">
      <c r="B933" s="58">
        <v>930</v>
      </c>
      <c r="C933" s="58">
        <v>104500</v>
      </c>
      <c r="D933" s="59">
        <v>810095661662</v>
      </c>
      <c r="E933" s="58" t="s">
        <v>506</v>
      </c>
      <c r="F933" s="58" t="s">
        <v>507</v>
      </c>
      <c r="G933" s="58">
        <v>6</v>
      </c>
      <c r="H933" s="58">
        <v>24</v>
      </c>
      <c r="I933" s="77" t="s">
        <v>177</v>
      </c>
      <c r="J933" s="58" t="s">
        <v>117</v>
      </c>
      <c r="K933" s="58" t="s">
        <v>14</v>
      </c>
      <c r="L933" s="58" t="s">
        <v>6119</v>
      </c>
      <c r="M933" s="60">
        <v>29.5</v>
      </c>
      <c r="N933" s="38">
        <f t="shared" si="42"/>
        <v>4.916666666666667</v>
      </c>
      <c r="O933" s="279">
        <f t="shared" si="43"/>
        <v>8.49</v>
      </c>
      <c r="P933" s="268">
        <f t="shared" si="44"/>
        <v>0.42088731841382016</v>
      </c>
      <c r="Q933" s="62"/>
      <c r="R933" s="63" t="s">
        <v>6179</v>
      </c>
      <c r="S933" s="266" t="s">
        <v>6179</v>
      </c>
      <c r="T933" s="63" t="s">
        <v>6179</v>
      </c>
      <c r="U933" s="63" t="s">
        <v>6178</v>
      </c>
      <c r="V933" s="63" t="s">
        <v>6178</v>
      </c>
    </row>
    <row r="934" spans="2:22" ht="15" customHeight="1" x14ac:dyDescent="0.5">
      <c r="B934" s="58">
        <v>931</v>
      </c>
      <c r="C934" s="58">
        <v>540102</v>
      </c>
      <c r="D934" s="59">
        <v>713331042211</v>
      </c>
      <c r="E934" s="58" t="s">
        <v>3331</v>
      </c>
      <c r="F934" s="58" t="s">
        <v>3333</v>
      </c>
      <c r="G934" s="58">
        <v>10</v>
      </c>
      <c r="H934" s="58">
        <v>1</v>
      </c>
      <c r="I934" s="58" t="s">
        <v>5577</v>
      </c>
      <c r="J934" s="58" t="s">
        <v>2216</v>
      </c>
      <c r="K934" s="58" t="s">
        <v>42</v>
      </c>
      <c r="L934" s="58" t="s">
        <v>43</v>
      </c>
      <c r="M934" s="60">
        <v>75.95</v>
      </c>
      <c r="N934" s="38">
        <f t="shared" si="42"/>
        <v>7.5950000000000006</v>
      </c>
      <c r="O934" s="279">
        <f t="shared" si="43"/>
        <v>12.99</v>
      </c>
      <c r="P934" s="268">
        <f t="shared" si="44"/>
        <v>0.41531947652040024</v>
      </c>
      <c r="Q934" s="62"/>
      <c r="R934" s="63" t="s">
        <v>6179</v>
      </c>
      <c r="S934" s="266" t="s">
        <v>6179</v>
      </c>
      <c r="T934" s="63" t="s">
        <v>6179</v>
      </c>
      <c r="U934" s="63" t="s">
        <v>6178</v>
      </c>
      <c r="V934" s="63" t="s">
        <v>6178</v>
      </c>
    </row>
    <row r="935" spans="2:22" ht="15" customHeight="1" x14ac:dyDescent="0.5">
      <c r="B935" s="58">
        <v>932</v>
      </c>
      <c r="C935" s="58">
        <v>600502</v>
      </c>
      <c r="D935" s="59">
        <v>851040006640</v>
      </c>
      <c r="E935" s="58" t="s">
        <v>3592</v>
      </c>
      <c r="F935" s="58" t="s">
        <v>3594</v>
      </c>
      <c r="G935" s="58">
        <v>12</v>
      </c>
      <c r="H935" s="58">
        <v>9</v>
      </c>
      <c r="I935" s="77" t="s">
        <v>177</v>
      </c>
      <c r="J935" s="58" t="s">
        <v>1208</v>
      </c>
      <c r="K935" s="58" t="s">
        <v>1208</v>
      </c>
      <c r="L935" s="58" t="s">
        <v>43</v>
      </c>
      <c r="M935" s="60">
        <v>57.2</v>
      </c>
      <c r="N935" s="38">
        <f t="shared" si="42"/>
        <v>4.7666666666666666</v>
      </c>
      <c r="O935" s="279">
        <f t="shared" si="43"/>
        <v>7.99</v>
      </c>
      <c r="P935" s="268">
        <f t="shared" si="44"/>
        <v>0.40342094284522323</v>
      </c>
      <c r="Q935" s="62"/>
      <c r="R935" s="63" t="s">
        <v>6179</v>
      </c>
      <c r="S935" s="266" t="s">
        <v>6179</v>
      </c>
      <c r="T935" s="63" t="s">
        <v>6179</v>
      </c>
      <c r="U935" s="63" t="s">
        <v>6178</v>
      </c>
      <c r="V935" s="63" t="s">
        <v>6178</v>
      </c>
    </row>
    <row r="936" spans="2:22" ht="15" customHeight="1" x14ac:dyDescent="0.5">
      <c r="B936" s="58">
        <v>933</v>
      </c>
      <c r="C936" s="58">
        <v>722702</v>
      </c>
      <c r="D936" s="59">
        <v>852041007209</v>
      </c>
      <c r="E936" s="58" t="s">
        <v>4501</v>
      </c>
      <c r="F936" s="58" t="s">
        <v>4503</v>
      </c>
      <c r="G936" s="58">
        <v>6</v>
      </c>
      <c r="H936" s="58">
        <v>8</v>
      </c>
      <c r="I936" s="77" t="s">
        <v>177</v>
      </c>
      <c r="J936" s="58" t="s">
        <v>209</v>
      </c>
      <c r="K936" s="58" t="s">
        <v>14</v>
      </c>
      <c r="L936" s="58" t="s">
        <v>6119</v>
      </c>
      <c r="M936" s="60">
        <v>40.700000000000003</v>
      </c>
      <c r="N936" s="38">
        <f t="shared" si="42"/>
        <v>6.7833333333333341</v>
      </c>
      <c r="O936" s="279">
        <f t="shared" si="43"/>
        <v>11.49</v>
      </c>
      <c r="P936" s="268">
        <f t="shared" si="44"/>
        <v>0.40963156367856102</v>
      </c>
      <c r="Q936" s="62"/>
      <c r="R936" s="63" t="s">
        <v>6179</v>
      </c>
      <c r="S936" s="266" t="s">
        <v>6179</v>
      </c>
      <c r="T936" s="63" t="s">
        <v>6178</v>
      </c>
      <c r="U936" s="63" t="s">
        <v>6178</v>
      </c>
      <c r="V936" s="63" t="s">
        <v>6178</v>
      </c>
    </row>
    <row r="937" spans="2:22" ht="15" customHeight="1" x14ac:dyDescent="0.5">
      <c r="B937" s="58">
        <v>934</v>
      </c>
      <c r="C937" s="58">
        <v>550503</v>
      </c>
      <c r="D937" s="59">
        <v>856920005652</v>
      </c>
      <c r="E937" s="58" t="s">
        <v>1524</v>
      </c>
      <c r="F937" s="58" t="s">
        <v>3389</v>
      </c>
      <c r="G937" s="58">
        <v>8</v>
      </c>
      <c r="H937" s="58">
        <v>9</v>
      </c>
      <c r="I937" s="77" t="s">
        <v>177</v>
      </c>
      <c r="J937" s="58" t="s">
        <v>1848</v>
      </c>
      <c r="K937" s="58" t="s">
        <v>42</v>
      </c>
      <c r="L937" s="58" t="s">
        <v>43</v>
      </c>
      <c r="M937" s="60">
        <v>32.700000000000003</v>
      </c>
      <c r="N937" s="38">
        <f t="shared" si="42"/>
        <v>4.0875000000000004</v>
      </c>
      <c r="O937" s="279">
        <f t="shared" si="43"/>
        <v>6.99</v>
      </c>
      <c r="P937" s="268">
        <f t="shared" si="44"/>
        <v>0.41523605150214588</v>
      </c>
      <c r="Q937" s="62"/>
      <c r="R937" s="63" t="s">
        <v>6179</v>
      </c>
      <c r="S937" s="266" t="s">
        <v>6179</v>
      </c>
      <c r="T937" s="63" t="s">
        <v>6179</v>
      </c>
      <c r="U937" s="63" t="s">
        <v>6178</v>
      </c>
      <c r="V937" s="63" t="s">
        <v>6179</v>
      </c>
    </row>
    <row r="938" spans="2:22" ht="15" customHeight="1" x14ac:dyDescent="0.5">
      <c r="B938" s="58">
        <v>935</v>
      </c>
      <c r="C938" s="58">
        <v>372315</v>
      </c>
      <c r="D938" s="59">
        <v>812813024926</v>
      </c>
      <c r="E938" s="58" t="s">
        <v>2319</v>
      </c>
      <c r="F938" s="58" t="s">
        <v>2352</v>
      </c>
      <c r="G938" s="58">
        <v>6</v>
      </c>
      <c r="H938" s="58">
        <v>12</v>
      </c>
      <c r="I938" s="77" t="s">
        <v>177</v>
      </c>
      <c r="J938" s="58" t="s">
        <v>2321</v>
      </c>
      <c r="K938" s="58" t="s">
        <v>1770</v>
      </c>
      <c r="L938" s="58" t="s">
        <v>1564</v>
      </c>
      <c r="M938" s="60">
        <v>5.9</v>
      </c>
      <c r="N938" s="38">
        <f t="shared" si="42"/>
        <v>0.98333333333333339</v>
      </c>
      <c r="O938" s="279">
        <f t="shared" si="43"/>
        <v>1.99</v>
      </c>
      <c r="P938" s="268">
        <f t="shared" si="44"/>
        <v>0.50586264656616409</v>
      </c>
      <c r="Q938" s="62"/>
      <c r="R938" s="63" t="s">
        <v>6179</v>
      </c>
      <c r="S938" s="266" t="s">
        <v>6178</v>
      </c>
      <c r="T938" s="63" t="s">
        <v>6179</v>
      </c>
      <c r="U938" s="63" t="s">
        <v>6178</v>
      </c>
      <c r="V938" s="63" t="s">
        <v>6178</v>
      </c>
    </row>
    <row r="939" spans="2:22" ht="15" customHeight="1" x14ac:dyDescent="0.5">
      <c r="B939" s="58">
        <v>936</v>
      </c>
      <c r="C939" s="58">
        <v>787101</v>
      </c>
      <c r="D939" s="59">
        <v>766071200144</v>
      </c>
      <c r="E939" s="58" t="s">
        <v>5403</v>
      </c>
      <c r="F939" s="58" t="s">
        <v>5404</v>
      </c>
      <c r="G939" s="58">
        <v>12</v>
      </c>
      <c r="H939" s="58">
        <v>28</v>
      </c>
      <c r="I939" s="77" t="s">
        <v>177</v>
      </c>
      <c r="J939" s="58" t="s">
        <v>117</v>
      </c>
      <c r="K939" s="58" t="s">
        <v>14</v>
      </c>
      <c r="L939" s="58" t="s">
        <v>6119</v>
      </c>
      <c r="M939" s="60">
        <v>47</v>
      </c>
      <c r="N939" s="38">
        <f t="shared" si="42"/>
        <v>3.9166666666666665</v>
      </c>
      <c r="O939" s="279">
        <f t="shared" si="43"/>
        <v>6.99</v>
      </c>
      <c r="P939" s="268">
        <f t="shared" si="44"/>
        <v>0.43967572722937531</v>
      </c>
      <c r="Q939" s="62"/>
      <c r="R939" s="63" t="s">
        <v>6179</v>
      </c>
      <c r="S939" s="266" t="s">
        <v>6179</v>
      </c>
      <c r="T939" s="63" t="s">
        <v>6179</v>
      </c>
      <c r="U939" s="63" t="s">
        <v>6178</v>
      </c>
      <c r="V939" s="63" t="s">
        <v>6178</v>
      </c>
    </row>
    <row r="940" spans="2:22" ht="15" customHeight="1" x14ac:dyDescent="0.5">
      <c r="B940" s="58">
        <v>937</v>
      </c>
      <c r="C940" s="58">
        <v>101451</v>
      </c>
      <c r="D940" s="59">
        <v>808124115576</v>
      </c>
      <c r="E940" s="58" t="s">
        <v>348</v>
      </c>
      <c r="F940" s="58" t="s">
        <v>389</v>
      </c>
      <c r="G940" s="58">
        <v>6</v>
      </c>
      <c r="H940" s="58">
        <v>64</v>
      </c>
      <c r="I940" s="77" t="s">
        <v>177</v>
      </c>
      <c r="J940" s="58" t="s">
        <v>328</v>
      </c>
      <c r="K940" s="58" t="s">
        <v>14</v>
      </c>
      <c r="L940" s="58" t="s">
        <v>6119</v>
      </c>
      <c r="M940" s="60">
        <v>87.7</v>
      </c>
      <c r="N940" s="38">
        <f t="shared" si="42"/>
        <v>14.616666666666667</v>
      </c>
      <c r="O940" s="279">
        <f t="shared" si="43"/>
        <v>24.49</v>
      </c>
      <c r="P940" s="268">
        <f t="shared" si="44"/>
        <v>0.40315775146318217</v>
      </c>
      <c r="Q940" s="62"/>
      <c r="R940" s="76" t="s">
        <v>6178</v>
      </c>
      <c r="S940" s="318" t="s">
        <v>6178</v>
      </c>
      <c r="T940" s="76" t="s">
        <v>6178</v>
      </c>
      <c r="U940" s="76" t="s">
        <v>6178</v>
      </c>
      <c r="V940" s="76" t="s">
        <v>6178</v>
      </c>
    </row>
    <row r="941" spans="2:22" ht="15" customHeight="1" x14ac:dyDescent="0.5">
      <c r="B941" s="58">
        <v>938</v>
      </c>
      <c r="C941" s="58">
        <v>500229</v>
      </c>
      <c r="D941" s="59">
        <v>850040793079</v>
      </c>
      <c r="E941" s="58" t="s">
        <v>2788</v>
      </c>
      <c r="F941" s="58" t="s">
        <v>2792</v>
      </c>
      <c r="G941" s="58">
        <v>6</v>
      </c>
      <c r="H941" s="58">
        <v>3.6</v>
      </c>
      <c r="I941" s="73" t="s">
        <v>5487</v>
      </c>
      <c r="J941" s="58" t="s">
        <v>2790</v>
      </c>
      <c r="K941" s="58" t="s">
        <v>42</v>
      </c>
      <c r="L941" s="58" t="s">
        <v>43</v>
      </c>
      <c r="M941" s="60">
        <v>34.299999999999997</v>
      </c>
      <c r="N941" s="38">
        <f t="shared" si="42"/>
        <v>5.7166666666666659</v>
      </c>
      <c r="O941" s="279">
        <f t="shared" si="43"/>
        <v>9.99</v>
      </c>
      <c r="P941" s="268">
        <f t="shared" si="44"/>
        <v>0.42776109442776117</v>
      </c>
      <c r="Q941" s="62"/>
      <c r="R941" s="63" t="s">
        <v>6179</v>
      </c>
      <c r="S941" s="266" t="s">
        <v>6179</v>
      </c>
      <c r="T941" s="63" t="s">
        <v>6179</v>
      </c>
      <c r="U941" s="63" t="s">
        <v>6178</v>
      </c>
      <c r="V941" s="63" t="s">
        <v>6178</v>
      </c>
    </row>
    <row r="942" spans="2:22" ht="15" customHeight="1" x14ac:dyDescent="0.5">
      <c r="B942" s="58">
        <v>939</v>
      </c>
      <c r="C942" s="58">
        <v>197211</v>
      </c>
      <c r="D942" s="59">
        <v>850000827172</v>
      </c>
      <c r="E942" s="58" t="s">
        <v>1565</v>
      </c>
      <c r="F942" s="58" t="s">
        <v>1569</v>
      </c>
      <c r="G942" s="58">
        <v>12</v>
      </c>
      <c r="H942" s="58">
        <v>1</v>
      </c>
      <c r="I942" s="77" t="s">
        <v>177</v>
      </c>
      <c r="J942" s="58" t="s">
        <v>27</v>
      </c>
      <c r="K942" s="58" t="s">
        <v>14</v>
      </c>
      <c r="L942" s="58" t="s">
        <v>6119</v>
      </c>
      <c r="M942" s="60">
        <v>23.67</v>
      </c>
      <c r="N942" s="38">
        <f t="shared" si="42"/>
        <v>1.9725000000000001</v>
      </c>
      <c r="O942" s="279">
        <f t="shared" si="43"/>
        <v>3.49</v>
      </c>
      <c r="P942" s="268">
        <f t="shared" si="44"/>
        <v>0.43481375358166191</v>
      </c>
      <c r="Q942" s="62"/>
      <c r="R942" s="63" t="s">
        <v>6179</v>
      </c>
      <c r="S942" s="266" t="s">
        <v>6178</v>
      </c>
      <c r="T942" s="63" t="s">
        <v>6179</v>
      </c>
      <c r="U942" s="63" t="s">
        <v>6178</v>
      </c>
      <c r="V942" s="63" t="s">
        <v>6178</v>
      </c>
    </row>
    <row r="943" spans="2:22" ht="15" customHeight="1" x14ac:dyDescent="0.5">
      <c r="B943" s="58">
        <v>940</v>
      </c>
      <c r="C943" s="58">
        <v>268302</v>
      </c>
      <c r="D943" s="59">
        <v>852276003236</v>
      </c>
      <c r="E943" s="58" t="s">
        <v>1801</v>
      </c>
      <c r="F943" s="58" t="s">
        <v>1803</v>
      </c>
      <c r="G943" s="58">
        <v>12</v>
      </c>
      <c r="H943" s="58">
        <v>16</v>
      </c>
      <c r="I943" s="77" t="s">
        <v>177</v>
      </c>
      <c r="J943" s="58" t="s">
        <v>534</v>
      </c>
      <c r="K943" s="58" t="s">
        <v>14</v>
      </c>
      <c r="L943" s="58" t="s">
        <v>6119</v>
      </c>
      <c r="M943" s="60">
        <v>20.260000000000002</v>
      </c>
      <c r="N943" s="38">
        <f t="shared" si="42"/>
        <v>1.6883333333333335</v>
      </c>
      <c r="O943" s="279">
        <f t="shared" si="43"/>
        <v>2.99</v>
      </c>
      <c r="P943" s="268">
        <f t="shared" si="44"/>
        <v>0.435340022296544</v>
      </c>
      <c r="Q943" s="62"/>
      <c r="R943" s="63" t="s">
        <v>6178</v>
      </c>
      <c r="S943" s="266" t="s">
        <v>6179</v>
      </c>
      <c r="T943" s="63" t="s">
        <v>6178</v>
      </c>
      <c r="U943" s="63" t="s">
        <v>6178</v>
      </c>
      <c r="V943" s="63" t="s">
        <v>6178</v>
      </c>
    </row>
    <row r="944" spans="2:22" ht="15" customHeight="1" x14ac:dyDescent="0.5">
      <c r="B944" s="58">
        <v>941</v>
      </c>
      <c r="C944" s="58">
        <v>300078</v>
      </c>
      <c r="D944" s="59">
        <v>877977000377</v>
      </c>
      <c r="E944" s="58" t="s">
        <v>1853</v>
      </c>
      <c r="F944" s="58" t="s">
        <v>1861</v>
      </c>
      <c r="G944" s="58">
        <v>12</v>
      </c>
      <c r="H944" s="58">
        <v>1.23</v>
      </c>
      <c r="I944" s="77" t="s">
        <v>177</v>
      </c>
      <c r="J944" s="58" t="s">
        <v>1855</v>
      </c>
      <c r="K944" s="58" t="s">
        <v>1770</v>
      </c>
      <c r="L944" s="58" t="s">
        <v>1564</v>
      </c>
      <c r="M944" s="60">
        <v>18</v>
      </c>
      <c r="N944" s="38">
        <f t="shared" si="42"/>
        <v>1.5</v>
      </c>
      <c r="O944" s="279">
        <f t="shared" si="43"/>
        <v>2.99</v>
      </c>
      <c r="P944" s="268">
        <f t="shared" si="44"/>
        <v>0.49832775919732447</v>
      </c>
      <c r="Q944" s="62"/>
      <c r="R944" s="63" t="s">
        <v>6179</v>
      </c>
      <c r="S944" s="266" t="s">
        <v>6178</v>
      </c>
      <c r="T944" s="63" t="s">
        <v>6178</v>
      </c>
      <c r="U944" s="63" t="s">
        <v>6178</v>
      </c>
      <c r="V944" s="63" t="s">
        <v>6178</v>
      </c>
    </row>
    <row r="945" spans="2:22" ht="15" customHeight="1" x14ac:dyDescent="0.5">
      <c r="B945" s="58">
        <v>942</v>
      </c>
      <c r="C945" s="58">
        <v>101412</v>
      </c>
      <c r="D945" s="59">
        <v>808124145313</v>
      </c>
      <c r="E945" s="58" t="s">
        <v>348</v>
      </c>
      <c r="F945" s="58" t="s">
        <v>363</v>
      </c>
      <c r="G945" s="58">
        <v>6</v>
      </c>
      <c r="H945" s="58">
        <v>64</v>
      </c>
      <c r="I945" s="77" t="s">
        <v>177</v>
      </c>
      <c r="J945" s="58" t="s">
        <v>328</v>
      </c>
      <c r="K945" s="58" t="s">
        <v>14</v>
      </c>
      <c r="L945" s="58" t="s">
        <v>6119</v>
      </c>
      <c r="M945" s="60">
        <v>81.400000000000006</v>
      </c>
      <c r="N945" s="38">
        <f t="shared" si="42"/>
        <v>13.566666666666668</v>
      </c>
      <c r="O945" s="279">
        <f t="shared" si="43"/>
        <v>22.99</v>
      </c>
      <c r="P945" s="268">
        <f t="shared" si="44"/>
        <v>0.40988835725677819</v>
      </c>
      <c r="Q945" s="62"/>
      <c r="R945" s="63" t="s">
        <v>6179</v>
      </c>
      <c r="S945" s="266" t="s">
        <v>6179</v>
      </c>
      <c r="T945" s="63" t="s">
        <v>6178</v>
      </c>
      <c r="U945" s="63" t="s">
        <v>6178</v>
      </c>
      <c r="V945" s="63" t="s">
        <v>6178</v>
      </c>
    </row>
    <row r="946" spans="2:22" ht="15" customHeight="1" x14ac:dyDescent="0.5">
      <c r="B946" s="58">
        <v>943</v>
      </c>
      <c r="C946" s="58">
        <v>101429</v>
      </c>
      <c r="D946" s="59">
        <v>808124701120</v>
      </c>
      <c r="E946" s="58" t="s">
        <v>348</v>
      </c>
      <c r="F946" s="58" t="s">
        <v>376</v>
      </c>
      <c r="G946" s="58">
        <v>6</v>
      </c>
      <c r="H946" s="58">
        <v>64</v>
      </c>
      <c r="I946" s="77" t="s">
        <v>177</v>
      </c>
      <c r="J946" s="58" t="s">
        <v>328</v>
      </c>
      <c r="K946" s="58" t="s">
        <v>14</v>
      </c>
      <c r="L946" s="58" t="s">
        <v>6119</v>
      </c>
      <c r="M946" s="60">
        <v>87.7</v>
      </c>
      <c r="N946" s="38">
        <f t="shared" si="42"/>
        <v>14.616666666666667</v>
      </c>
      <c r="O946" s="279">
        <f t="shared" si="43"/>
        <v>24.49</v>
      </c>
      <c r="P946" s="268">
        <f t="shared" si="44"/>
        <v>0.40315775146318217</v>
      </c>
      <c r="Q946" s="62"/>
      <c r="R946" s="63" t="s">
        <v>6179</v>
      </c>
      <c r="S946" s="266" t="s">
        <v>6179</v>
      </c>
      <c r="T946" s="63" t="s">
        <v>6178</v>
      </c>
      <c r="U946" s="63" t="s">
        <v>6178</v>
      </c>
      <c r="V946" s="63" t="s">
        <v>6178</v>
      </c>
    </row>
    <row r="947" spans="2:22" ht="15" customHeight="1" x14ac:dyDescent="0.5">
      <c r="B947" s="58">
        <v>944</v>
      </c>
      <c r="C947" s="58">
        <v>300070</v>
      </c>
      <c r="D947" s="59">
        <v>877977000414</v>
      </c>
      <c r="E947" s="58" t="s">
        <v>1853</v>
      </c>
      <c r="F947" s="58" t="s">
        <v>1857</v>
      </c>
      <c r="G947" s="58">
        <v>5</v>
      </c>
      <c r="H947" s="58">
        <v>4.66</v>
      </c>
      <c r="I947" s="77" t="s">
        <v>177</v>
      </c>
      <c r="J947" s="58" t="s">
        <v>1855</v>
      </c>
      <c r="K947" s="58" t="s">
        <v>1770</v>
      </c>
      <c r="L947" s="58" t="s">
        <v>1564</v>
      </c>
      <c r="M947" s="60">
        <v>29.9</v>
      </c>
      <c r="N947" s="38">
        <f t="shared" si="42"/>
        <v>5.9799999999999995</v>
      </c>
      <c r="O947" s="279">
        <f t="shared" si="43"/>
        <v>9.99</v>
      </c>
      <c r="P947" s="268">
        <f t="shared" si="44"/>
        <v>0.40140140140140146</v>
      </c>
      <c r="Q947" s="62"/>
      <c r="R947" s="63" t="s">
        <v>6179</v>
      </c>
      <c r="S947" s="266" t="s">
        <v>6178</v>
      </c>
      <c r="T947" s="63" t="s">
        <v>6178</v>
      </c>
      <c r="U947" s="63" t="s">
        <v>6178</v>
      </c>
      <c r="V947" s="63" t="s">
        <v>6178</v>
      </c>
    </row>
    <row r="948" spans="2:22" ht="15" customHeight="1" x14ac:dyDescent="0.5">
      <c r="B948" s="58">
        <v>945</v>
      </c>
      <c r="C948" s="58">
        <v>775117</v>
      </c>
      <c r="D948" s="59" t="s">
        <v>5335</v>
      </c>
      <c r="E948" s="58" t="s">
        <v>5314</v>
      </c>
      <c r="F948" s="58" t="s">
        <v>5336</v>
      </c>
      <c r="G948" s="58">
        <v>12</v>
      </c>
      <c r="H948" s="58">
        <v>7</v>
      </c>
      <c r="I948" s="77" t="s">
        <v>177</v>
      </c>
      <c r="J948" s="58" t="s">
        <v>27</v>
      </c>
      <c r="K948" s="58" t="s">
        <v>14</v>
      </c>
      <c r="L948" s="58" t="s">
        <v>6119</v>
      </c>
      <c r="M948" s="60">
        <v>43.5</v>
      </c>
      <c r="N948" s="38">
        <f t="shared" si="42"/>
        <v>3.625</v>
      </c>
      <c r="O948" s="279">
        <f t="shared" si="43"/>
        <v>6.49</v>
      </c>
      <c r="P948" s="268">
        <f t="shared" si="44"/>
        <v>0.44144838212634824</v>
      </c>
      <c r="Q948" s="62"/>
      <c r="R948" s="63" t="s">
        <v>6179</v>
      </c>
      <c r="S948" s="266" t="s">
        <v>6179</v>
      </c>
      <c r="T948" s="63" t="s">
        <v>6179</v>
      </c>
      <c r="U948" s="63" t="s">
        <v>6179</v>
      </c>
      <c r="V948" s="63" t="s">
        <v>6178</v>
      </c>
    </row>
    <row r="949" spans="2:22" ht="15" customHeight="1" x14ac:dyDescent="0.5">
      <c r="B949" s="58">
        <v>946</v>
      </c>
      <c r="C949" s="58">
        <v>355330</v>
      </c>
      <c r="D949" s="59">
        <v>850003994635</v>
      </c>
      <c r="E949" s="58" t="s">
        <v>2281</v>
      </c>
      <c r="F949" s="58" t="s">
        <v>2293</v>
      </c>
      <c r="G949" s="58">
        <v>8</v>
      </c>
      <c r="H949" s="58">
        <v>3.2</v>
      </c>
      <c r="I949" s="77" t="s">
        <v>177</v>
      </c>
      <c r="J949" s="58" t="s">
        <v>209</v>
      </c>
      <c r="K949" s="58" t="s">
        <v>1770</v>
      </c>
      <c r="L949" s="58" t="s">
        <v>1564</v>
      </c>
      <c r="M949" s="60">
        <v>13.63</v>
      </c>
      <c r="N949" s="38">
        <f t="shared" si="42"/>
        <v>1.7037500000000001</v>
      </c>
      <c r="O949" s="279">
        <f t="shared" si="43"/>
        <v>2.99</v>
      </c>
      <c r="P949" s="268">
        <f t="shared" si="44"/>
        <v>0.43018394648829433</v>
      </c>
      <c r="Q949" s="62"/>
      <c r="R949" s="63" t="s">
        <v>6179</v>
      </c>
      <c r="S949" s="266" t="s">
        <v>6179</v>
      </c>
      <c r="T949" s="63" t="s">
        <v>6178</v>
      </c>
      <c r="U949" s="63" t="s">
        <v>6178</v>
      </c>
      <c r="V949" s="63" t="s">
        <v>6178</v>
      </c>
    </row>
    <row r="950" spans="2:22" ht="15" customHeight="1" x14ac:dyDescent="0.5">
      <c r="B950" s="58">
        <v>947</v>
      </c>
      <c r="C950" s="58">
        <v>200111</v>
      </c>
      <c r="D950" s="59">
        <v>860006747145</v>
      </c>
      <c r="E950" s="58" t="s">
        <v>1595</v>
      </c>
      <c r="F950" s="58" t="s">
        <v>1597</v>
      </c>
      <c r="G950" s="58">
        <v>12</v>
      </c>
      <c r="H950" s="58">
        <v>12</v>
      </c>
      <c r="I950" s="73" t="s">
        <v>5487</v>
      </c>
      <c r="J950" s="58" t="s">
        <v>464</v>
      </c>
      <c r="K950" s="58" t="s">
        <v>14</v>
      </c>
      <c r="L950" s="58" t="s">
        <v>6119</v>
      </c>
      <c r="M950" s="60">
        <v>25.2</v>
      </c>
      <c r="N950" s="38">
        <f t="shared" si="42"/>
        <v>2.1</v>
      </c>
      <c r="O950" s="279">
        <f t="shared" si="43"/>
        <v>3.99</v>
      </c>
      <c r="P950" s="268">
        <f t="shared" si="44"/>
        <v>0.47368421052631582</v>
      </c>
      <c r="Q950" s="62"/>
      <c r="R950" s="63" t="s">
        <v>6179</v>
      </c>
      <c r="S950" s="266" t="s">
        <v>6179</v>
      </c>
      <c r="T950" s="63" t="s">
        <v>6179</v>
      </c>
      <c r="U950" s="63" t="s">
        <v>6178</v>
      </c>
      <c r="V950" s="63" t="s">
        <v>6179</v>
      </c>
    </row>
    <row r="951" spans="2:22" ht="15" customHeight="1" x14ac:dyDescent="0.5">
      <c r="B951" s="58">
        <v>948</v>
      </c>
      <c r="C951" s="58">
        <v>393101</v>
      </c>
      <c r="D951" s="59">
        <v>861314000304</v>
      </c>
      <c r="E951" s="58" t="s">
        <v>1405</v>
      </c>
      <c r="F951" s="58" t="s">
        <v>2410</v>
      </c>
      <c r="G951" s="58">
        <v>12</v>
      </c>
      <c r="H951" s="58">
        <v>12</v>
      </c>
      <c r="I951" s="77" t="s">
        <v>177</v>
      </c>
      <c r="J951" s="58" t="s">
        <v>1187</v>
      </c>
      <c r="K951" s="58" t="s">
        <v>1770</v>
      </c>
      <c r="L951" s="58" t="s">
        <v>1564</v>
      </c>
      <c r="M951" s="60">
        <v>50.43</v>
      </c>
      <c r="N951" s="38">
        <f t="shared" si="42"/>
        <v>4.2024999999999997</v>
      </c>
      <c r="O951" s="279">
        <f t="shared" si="43"/>
        <v>7.49</v>
      </c>
      <c r="P951" s="268">
        <f t="shared" si="44"/>
        <v>0.43891855807743663</v>
      </c>
      <c r="Q951" s="62"/>
      <c r="R951" s="63" t="s">
        <v>6179</v>
      </c>
      <c r="S951" s="266" t="s">
        <v>6179</v>
      </c>
      <c r="T951" s="63" t="s">
        <v>6179</v>
      </c>
      <c r="U951" s="63" t="s">
        <v>6178</v>
      </c>
      <c r="V951" s="63" t="s">
        <v>6178</v>
      </c>
    </row>
    <row r="952" spans="2:22" ht="15" customHeight="1" x14ac:dyDescent="0.5">
      <c r="B952" s="58">
        <v>949</v>
      </c>
      <c r="C952" s="58">
        <v>716621</v>
      </c>
      <c r="D952" s="59">
        <v>631723211109</v>
      </c>
      <c r="E952" s="58" t="s">
        <v>3711</v>
      </c>
      <c r="F952" s="58" t="s">
        <v>4355</v>
      </c>
      <c r="G952" s="58">
        <v>6</v>
      </c>
      <c r="H952" s="58">
        <v>16.399999999999999</v>
      </c>
      <c r="I952" s="77" t="s">
        <v>177</v>
      </c>
      <c r="J952" s="58" t="s">
        <v>124</v>
      </c>
      <c r="K952" s="58" t="s">
        <v>14</v>
      </c>
      <c r="L952" s="58" t="s">
        <v>6119</v>
      </c>
      <c r="M952" s="60">
        <v>29.4</v>
      </c>
      <c r="N952" s="38">
        <f t="shared" si="42"/>
        <v>4.8999999999999995</v>
      </c>
      <c r="O952" s="279">
        <f t="shared" si="43"/>
        <v>8.49</v>
      </c>
      <c r="P952" s="268">
        <f t="shared" si="44"/>
        <v>0.4228504122497056</v>
      </c>
      <c r="Q952" s="62"/>
      <c r="R952" s="63" t="s">
        <v>6179</v>
      </c>
      <c r="S952" s="266" t="s">
        <v>6178</v>
      </c>
      <c r="T952" s="63" t="s">
        <v>6178</v>
      </c>
      <c r="U952" s="63" t="s">
        <v>6178</v>
      </c>
      <c r="V952" s="63" t="s">
        <v>6178</v>
      </c>
    </row>
    <row r="953" spans="2:22" ht="15" customHeight="1" x14ac:dyDescent="0.5">
      <c r="B953" s="58">
        <v>950</v>
      </c>
      <c r="C953" s="58">
        <v>739603</v>
      </c>
      <c r="D953" s="59">
        <v>8885009961017</v>
      </c>
      <c r="E953" s="58" t="s">
        <v>4841</v>
      </c>
      <c r="F953" s="58" t="s">
        <v>4844</v>
      </c>
      <c r="G953" s="58">
        <v>6</v>
      </c>
      <c r="H953" s="58">
        <v>3.53</v>
      </c>
      <c r="I953" s="77" t="s">
        <v>177</v>
      </c>
      <c r="J953" s="58" t="s">
        <v>12</v>
      </c>
      <c r="K953" s="58" t="s">
        <v>14</v>
      </c>
      <c r="L953" s="58" t="s">
        <v>6119</v>
      </c>
      <c r="M953" s="60">
        <v>25.1</v>
      </c>
      <c r="N953" s="38">
        <f t="shared" si="42"/>
        <v>4.1833333333333336</v>
      </c>
      <c r="O953" s="279">
        <f t="shared" si="43"/>
        <v>6.99</v>
      </c>
      <c r="P953" s="268">
        <f t="shared" si="44"/>
        <v>0.40152598950882212</v>
      </c>
      <c r="Q953" s="62"/>
      <c r="R953" s="63" t="s">
        <v>6179</v>
      </c>
      <c r="S953" s="266" t="s">
        <v>6179</v>
      </c>
      <c r="T953" s="63" t="s">
        <v>6178</v>
      </c>
      <c r="U953" s="63" t="s">
        <v>6178</v>
      </c>
      <c r="V953" s="63" t="s">
        <v>6178</v>
      </c>
    </row>
    <row r="954" spans="2:22" ht="15" customHeight="1" x14ac:dyDescent="0.5">
      <c r="B954" s="58">
        <v>951</v>
      </c>
      <c r="C954" s="58">
        <v>546109</v>
      </c>
      <c r="D954" s="59">
        <v>75209824658</v>
      </c>
      <c r="E954" s="58" t="s">
        <v>3335</v>
      </c>
      <c r="F954" s="58" t="s">
        <v>3343</v>
      </c>
      <c r="G954" s="58">
        <v>8</v>
      </c>
      <c r="H954" s="58">
        <v>16</v>
      </c>
      <c r="I954" s="77" t="s">
        <v>177</v>
      </c>
      <c r="J954" s="58" t="s">
        <v>1848</v>
      </c>
      <c r="K954" s="58" t="s">
        <v>42</v>
      </c>
      <c r="L954" s="58" t="s">
        <v>43</v>
      </c>
      <c r="M954" s="60">
        <v>46.82</v>
      </c>
      <c r="N954" s="38">
        <f t="shared" si="42"/>
        <v>5.8525</v>
      </c>
      <c r="O954" s="279">
        <f t="shared" si="43"/>
        <v>9.99</v>
      </c>
      <c r="P954" s="268">
        <f t="shared" si="44"/>
        <v>0.41416416416416418</v>
      </c>
      <c r="Q954" s="62"/>
      <c r="R954" s="63" t="s">
        <v>6179</v>
      </c>
      <c r="S954" s="266" t="s">
        <v>6179</v>
      </c>
      <c r="T954" s="63" t="s">
        <v>6179</v>
      </c>
      <c r="U954" s="63" t="s">
        <v>6178</v>
      </c>
      <c r="V954" s="63" t="s">
        <v>6178</v>
      </c>
    </row>
    <row r="955" spans="2:22" ht="15" customHeight="1" x14ac:dyDescent="0.5">
      <c r="B955" s="58">
        <v>952</v>
      </c>
      <c r="C955" s="58">
        <v>191304</v>
      </c>
      <c r="D955" s="59">
        <v>850013525355</v>
      </c>
      <c r="E955" s="58" t="s">
        <v>1548</v>
      </c>
      <c r="F955" s="58" t="s">
        <v>1549</v>
      </c>
      <c r="G955" s="58">
        <v>8</v>
      </c>
      <c r="H955" s="58">
        <v>2.4</v>
      </c>
      <c r="I955" s="77" t="s">
        <v>177</v>
      </c>
      <c r="J955" s="58" t="s">
        <v>12</v>
      </c>
      <c r="K955" s="58" t="s">
        <v>14</v>
      </c>
      <c r="L955" s="58" t="s">
        <v>6119</v>
      </c>
      <c r="M955" s="60">
        <v>15.6</v>
      </c>
      <c r="N955" s="38">
        <f t="shared" si="42"/>
        <v>1.95</v>
      </c>
      <c r="O955" s="279">
        <f t="shared" si="43"/>
        <v>3.49</v>
      </c>
      <c r="P955" s="268">
        <f t="shared" si="44"/>
        <v>0.44126074498567341</v>
      </c>
      <c r="Q955" s="62"/>
      <c r="R955" s="63" t="s">
        <v>6179</v>
      </c>
      <c r="S955" s="266" t="s">
        <v>6179</v>
      </c>
      <c r="T955" s="63" t="s">
        <v>6179</v>
      </c>
      <c r="U955" s="63" t="s">
        <v>6178</v>
      </c>
      <c r="V955" s="63" t="s">
        <v>6178</v>
      </c>
    </row>
    <row r="956" spans="2:22" ht="15" customHeight="1" x14ac:dyDescent="0.5">
      <c r="B956" s="58">
        <v>953</v>
      </c>
      <c r="C956" s="58">
        <v>200802</v>
      </c>
      <c r="D956" s="59">
        <v>850007058036</v>
      </c>
      <c r="E956" s="58" t="s">
        <v>1650</v>
      </c>
      <c r="F956" s="58" t="s">
        <v>1653</v>
      </c>
      <c r="G956" s="58">
        <v>12</v>
      </c>
      <c r="H956" s="58">
        <v>12</v>
      </c>
      <c r="I956" s="77" t="s">
        <v>177</v>
      </c>
      <c r="J956" s="58" t="s">
        <v>464</v>
      </c>
      <c r="K956" s="58" t="s">
        <v>14</v>
      </c>
      <c r="L956" s="58" t="s">
        <v>6119</v>
      </c>
      <c r="M956" s="60">
        <v>18.399999999999999</v>
      </c>
      <c r="N956" s="38">
        <f t="shared" si="42"/>
        <v>1.5333333333333332</v>
      </c>
      <c r="O956" s="279">
        <f t="shared" si="43"/>
        <v>2.99</v>
      </c>
      <c r="P956" s="268">
        <f t="shared" si="44"/>
        <v>0.48717948717948728</v>
      </c>
      <c r="Q956" s="62"/>
      <c r="R956" s="63" t="s">
        <v>6179</v>
      </c>
      <c r="S956" s="266" t="s">
        <v>6179</v>
      </c>
      <c r="T956" s="63" t="s">
        <v>6179</v>
      </c>
      <c r="U956" s="63" t="s">
        <v>6178</v>
      </c>
      <c r="V956" s="63" t="s">
        <v>6178</v>
      </c>
    </row>
    <row r="957" spans="2:22" ht="15" customHeight="1" x14ac:dyDescent="0.5">
      <c r="B957" s="58">
        <v>954</v>
      </c>
      <c r="C957" s="58">
        <v>738601</v>
      </c>
      <c r="D957" s="59">
        <v>860002724126</v>
      </c>
      <c r="E957" s="58" t="s">
        <v>4801</v>
      </c>
      <c r="F957" s="58" t="s">
        <v>4802</v>
      </c>
      <c r="G957" s="58">
        <v>6</v>
      </c>
      <c r="H957" s="58">
        <v>8</v>
      </c>
      <c r="I957" s="77" t="s">
        <v>177</v>
      </c>
      <c r="J957" s="58" t="s">
        <v>209</v>
      </c>
      <c r="K957" s="58" t="s">
        <v>14</v>
      </c>
      <c r="L957" s="58" t="s">
        <v>6119</v>
      </c>
      <c r="M957" s="60">
        <v>60.5</v>
      </c>
      <c r="N957" s="38">
        <f t="shared" si="42"/>
        <v>10.083333333333334</v>
      </c>
      <c r="O957" s="279">
        <f t="shared" si="43"/>
        <v>16.989999999999998</v>
      </c>
      <c r="P957" s="268">
        <f t="shared" si="44"/>
        <v>0.4065136354718461</v>
      </c>
      <c r="Q957" s="62"/>
      <c r="R957" s="63" t="s">
        <v>6179</v>
      </c>
      <c r="S957" s="266" t="s">
        <v>6179</v>
      </c>
      <c r="T957" s="63" t="s">
        <v>6178</v>
      </c>
      <c r="U957" s="63" t="s">
        <v>6178</v>
      </c>
      <c r="V957" s="63" t="s">
        <v>6178</v>
      </c>
    </row>
    <row r="958" spans="2:22" ht="15" customHeight="1" x14ac:dyDescent="0.5">
      <c r="B958" s="58">
        <v>955</v>
      </c>
      <c r="C958" s="58">
        <v>323101</v>
      </c>
      <c r="D958" s="59">
        <v>698264001101</v>
      </c>
      <c r="E958" s="58" t="s">
        <v>2139</v>
      </c>
      <c r="F958" s="58" t="s">
        <v>2140</v>
      </c>
      <c r="G958" s="58">
        <v>15</v>
      </c>
      <c r="H958" s="58">
        <v>1</v>
      </c>
      <c r="I958" s="58" t="s">
        <v>5559</v>
      </c>
      <c r="J958" s="58" t="s">
        <v>1869</v>
      </c>
      <c r="K958" s="58" t="s">
        <v>1770</v>
      </c>
      <c r="L958" s="58" t="s">
        <v>1564</v>
      </c>
      <c r="M958" s="60">
        <v>44.9</v>
      </c>
      <c r="N958" s="38">
        <f t="shared" si="42"/>
        <v>2.9933333333333332</v>
      </c>
      <c r="O958" s="279">
        <f t="shared" si="43"/>
        <v>4.99</v>
      </c>
      <c r="P958" s="268">
        <f t="shared" si="44"/>
        <v>0.40013360053440217</v>
      </c>
      <c r="Q958" s="62"/>
      <c r="R958" s="63" t="s">
        <v>6179</v>
      </c>
      <c r="S958" s="266" t="s">
        <v>6179</v>
      </c>
      <c r="T958" s="63" t="s">
        <v>6179</v>
      </c>
      <c r="U958" s="63" t="s">
        <v>6178</v>
      </c>
      <c r="V958" s="63" t="s">
        <v>6178</v>
      </c>
    </row>
    <row r="959" spans="2:22" ht="15" customHeight="1" x14ac:dyDescent="0.5">
      <c r="B959" s="58">
        <v>956</v>
      </c>
      <c r="C959" s="58">
        <v>100462</v>
      </c>
      <c r="D959" s="59">
        <v>863498000057</v>
      </c>
      <c r="E959" s="58" t="s">
        <v>172</v>
      </c>
      <c r="F959" s="58" t="s">
        <v>175</v>
      </c>
      <c r="G959" s="58">
        <v>6</v>
      </c>
      <c r="H959" s="58">
        <v>16</v>
      </c>
      <c r="I959" s="77" t="s">
        <v>177</v>
      </c>
      <c r="J959" s="58" t="s">
        <v>124</v>
      </c>
      <c r="K959" s="58" t="s">
        <v>14</v>
      </c>
      <c r="L959" s="58" t="s">
        <v>6119</v>
      </c>
      <c r="M959" s="60">
        <v>30.8</v>
      </c>
      <c r="N959" s="38">
        <f t="shared" si="42"/>
        <v>5.1333333333333337</v>
      </c>
      <c r="O959" s="279">
        <f t="shared" si="43"/>
        <v>8.99</v>
      </c>
      <c r="P959" s="268">
        <f t="shared" si="44"/>
        <v>0.42899517982944008</v>
      </c>
      <c r="Q959" s="62"/>
      <c r="R959" s="63" t="s">
        <v>6178</v>
      </c>
      <c r="S959" s="266" t="s">
        <v>6178</v>
      </c>
      <c r="T959" s="63" t="s">
        <v>6179</v>
      </c>
      <c r="U959" s="63" t="s">
        <v>6179</v>
      </c>
      <c r="V959" s="63" t="s">
        <v>6179</v>
      </c>
    </row>
    <row r="960" spans="2:22" ht="15" customHeight="1" x14ac:dyDescent="0.5">
      <c r="B960" s="58">
        <v>957</v>
      </c>
      <c r="C960" s="58">
        <v>200040</v>
      </c>
      <c r="D960" s="59">
        <v>860010374429</v>
      </c>
      <c r="E960" s="58" t="s">
        <v>1575</v>
      </c>
      <c r="F960" s="58" t="s">
        <v>1576</v>
      </c>
      <c r="G960" s="58">
        <v>6</v>
      </c>
      <c r="H960" s="58">
        <v>8</v>
      </c>
      <c r="I960" s="73" t="s">
        <v>5487</v>
      </c>
      <c r="J960" s="58" t="s">
        <v>487</v>
      </c>
      <c r="K960" s="58" t="s">
        <v>484</v>
      </c>
      <c r="L960" s="58" t="s">
        <v>6119</v>
      </c>
      <c r="M960" s="60">
        <v>91.2</v>
      </c>
      <c r="N960" s="38">
        <f t="shared" si="42"/>
        <v>15.200000000000001</v>
      </c>
      <c r="O960" s="279">
        <f t="shared" si="43"/>
        <v>25.49</v>
      </c>
      <c r="P960" s="268">
        <f t="shared" si="44"/>
        <v>0.40368772067477432</v>
      </c>
      <c r="Q960" s="62"/>
      <c r="R960" s="63" t="s">
        <v>6179</v>
      </c>
      <c r="S960" s="266" t="s">
        <v>6179</v>
      </c>
      <c r="T960" s="63" t="s">
        <v>6179</v>
      </c>
      <c r="U960" s="63" t="s">
        <v>6178</v>
      </c>
      <c r="V960" s="63" t="s">
        <v>6179</v>
      </c>
    </row>
    <row r="961" spans="2:22" ht="15" customHeight="1" x14ac:dyDescent="0.5">
      <c r="B961" s="58">
        <v>958</v>
      </c>
      <c r="C961" s="58">
        <v>453412</v>
      </c>
      <c r="D961" s="59">
        <v>850018249638</v>
      </c>
      <c r="E961" s="58" t="s">
        <v>2595</v>
      </c>
      <c r="F961" s="58" t="s">
        <v>2604</v>
      </c>
      <c r="G961" s="58">
        <v>12</v>
      </c>
      <c r="H961" s="58">
        <v>13.7</v>
      </c>
      <c r="I961" s="77" t="s">
        <v>177</v>
      </c>
      <c r="J961" s="58" t="s">
        <v>743</v>
      </c>
      <c r="K961" s="58" t="s">
        <v>1770</v>
      </c>
      <c r="L961" s="58" t="s">
        <v>6119</v>
      </c>
      <c r="M961" s="60">
        <v>33.9</v>
      </c>
      <c r="N961" s="38">
        <f t="shared" si="42"/>
        <v>2.8249999999999997</v>
      </c>
      <c r="O961" s="279">
        <f t="shared" si="43"/>
        <v>4.99</v>
      </c>
      <c r="P961" s="268">
        <f t="shared" si="44"/>
        <v>0.43386773547094198</v>
      </c>
      <c r="Q961" s="62"/>
      <c r="R961" s="63" t="s">
        <v>6179</v>
      </c>
      <c r="S961" s="266" t="s">
        <v>6179</v>
      </c>
      <c r="T961" s="63" t="s">
        <v>6179</v>
      </c>
      <c r="U961" s="63" t="s">
        <v>6179</v>
      </c>
      <c r="V961" s="63" t="s">
        <v>6179</v>
      </c>
    </row>
    <row r="962" spans="2:22" ht="15" customHeight="1" x14ac:dyDescent="0.5">
      <c r="B962" s="58">
        <v>959</v>
      </c>
      <c r="C962" s="58">
        <v>100651</v>
      </c>
      <c r="D962" s="59">
        <v>7350010277750</v>
      </c>
      <c r="E962" s="58" t="s">
        <v>226</v>
      </c>
      <c r="F962" s="58" t="s">
        <v>228</v>
      </c>
      <c r="G962" s="58">
        <v>15</v>
      </c>
      <c r="H962" s="58">
        <v>4.2</v>
      </c>
      <c r="I962" s="77" t="s">
        <v>177</v>
      </c>
      <c r="J962" s="58" t="s">
        <v>91</v>
      </c>
      <c r="K962" s="58" t="s">
        <v>14</v>
      </c>
      <c r="L962" s="58" t="s">
        <v>6119</v>
      </c>
      <c r="M962" s="60">
        <v>63.5</v>
      </c>
      <c r="N962" s="38">
        <f t="shared" si="42"/>
        <v>4.2333333333333334</v>
      </c>
      <c r="O962" s="279">
        <f t="shared" si="43"/>
        <v>7.49</v>
      </c>
      <c r="P962" s="268">
        <f t="shared" si="44"/>
        <v>0.43480195816644418</v>
      </c>
      <c r="Q962" s="62"/>
      <c r="R962" s="63" t="s">
        <v>6179</v>
      </c>
      <c r="S962" s="266" t="s">
        <v>6179</v>
      </c>
      <c r="T962" s="63" t="s">
        <v>6179</v>
      </c>
      <c r="U962" s="63" t="s">
        <v>6178</v>
      </c>
      <c r="V962" s="63" t="s">
        <v>6178</v>
      </c>
    </row>
    <row r="963" spans="2:22" ht="15" customHeight="1" x14ac:dyDescent="0.5">
      <c r="B963" s="58">
        <v>960</v>
      </c>
      <c r="C963" s="58">
        <v>808101</v>
      </c>
      <c r="D963" s="59">
        <v>39047001152</v>
      </c>
      <c r="E963" s="58" t="s">
        <v>5474</v>
      </c>
      <c r="F963" s="58" t="s">
        <v>5475</v>
      </c>
      <c r="G963" s="58">
        <v>12</v>
      </c>
      <c r="H963" s="58">
        <v>5.3</v>
      </c>
      <c r="I963" s="77" t="s">
        <v>177</v>
      </c>
      <c r="J963" s="58" t="s">
        <v>13</v>
      </c>
      <c r="K963" s="58" t="s">
        <v>14</v>
      </c>
      <c r="L963" s="58" t="s">
        <v>6119</v>
      </c>
      <c r="M963" s="60">
        <v>41.7</v>
      </c>
      <c r="N963" s="38">
        <f t="shared" si="42"/>
        <v>3.4750000000000001</v>
      </c>
      <c r="O963" s="279">
        <f t="shared" si="43"/>
        <v>5.99</v>
      </c>
      <c r="P963" s="268">
        <f t="shared" si="44"/>
        <v>0.41986644407345575</v>
      </c>
      <c r="Q963" s="62"/>
      <c r="R963" s="63" t="s">
        <v>6179</v>
      </c>
      <c r="S963" s="266" t="s">
        <v>6179</v>
      </c>
      <c r="T963" s="63" t="s">
        <v>6179</v>
      </c>
      <c r="U963" s="63" t="s">
        <v>6178</v>
      </c>
      <c r="V963" s="63" t="s">
        <v>6178</v>
      </c>
    </row>
    <row r="964" spans="2:22" ht="15" customHeight="1" x14ac:dyDescent="0.5">
      <c r="B964" s="58">
        <v>961</v>
      </c>
      <c r="C964" s="58">
        <v>101544</v>
      </c>
      <c r="D964" s="59">
        <v>808124113831</v>
      </c>
      <c r="E964" s="58" t="s">
        <v>348</v>
      </c>
      <c r="F964" s="58" t="s">
        <v>399</v>
      </c>
      <c r="G964" s="58">
        <v>6</v>
      </c>
      <c r="H964" s="58">
        <v>16</v>
      </c>
      <c r="I964" s="77" t="s">
        <v>177</v>
      </c>
      <c r="J964" s="58" t="s">
        <v>328</v>
      </c>
      <c r="K964" s="58" t="s">
        <v>14</v>
      </c>
      <c r="L964" s="58" t="s">
        <v>6119</v>
      </c>
      <c r="M964" s="60">
        <v>23.3</v>
      </c>
      <c r="N964" s="38">
        <f t="shared" ref="N964:N1027" si="45">M964/G964</f>
        <v>3.8833333333333333</v>
      </c>
      <c r="O964" s="279">
        <f t="shared" ref="O964:O1027" si="46">IF(CEILING(N964/0.6,1)-0.51&gt;=N964/0.6,CEILING(N964/0.6,1)-0.51,CEILING(N964/0.6,1)-0.01)</f>
        <v>6.49</v>
      </c>
      <c r="P964" s="268">
        <f t="shared" ref="P964:P1027" si="47">(O964-N964)/O964</f>
        <v>0.40164355418592707</v>
      </c>
      <c r="Q964" s="62"/>
      <c r="R964" s="76" t="s">
        <v>6178</v>
      </c>
      <c r="S964" s="318" t="s">
        <v>6178</v>
      </c>
      <c r="T964" s="76" t="s">
        <v>6178</v>
      </c>
      <c r="U964" s="76" t="s">
        <v>6178</v>
      </c>
      <c r="V964" s="76" t="s">
        <v>6178</v>
      </c>
    </row>
    <row r="965" spans="2:22" ht="15" customHeight="1" x14ac:dyDescent="0.5">
      <c r="B965" s="58">
        <v>962</v>
      </c>
      <c r="C965" s="58">
        <v>453410</v>
      </c>
      <c r="D965" s="59">
        <v>850018249621</v>
      </c>
      <c r="E965" s="58" t="s">
        <v>2595</v>
      </c>
      <c r="F965" s="58" t="s">
        <v>2602</v>
      </c>
      <c r="G965" s="58">
        <v>12</v>
      </c>
      <c r="H965" s="58">
        <v>13.7</v>
      </c>
      <c r="I965" s="77" t="s">
        <v>177</v>
      </c>
      <c r="J965" s="58" t="s">
        <v>743</v>
      </c>
      <c r="K965" s="58" t="s">
        <v>1770</v>
      </c>
      <c r="L965" s="58" t="s">
        <v>6119</v>
      </c>
      <c r="M965" s="60">
        <v>33.9</v>
      </c>
      <c r="N965" s="38">
        <f t="shared" si="45"/>
        <v>2.8249999999999997</v>
      </c>
      <c r="O965" s="279">
        <f t="shared" si="46"/>
        <v>4.99</v>
      </c>
      <c r="P965" s="268">
        <f t="shared" si="47"/>
        <v>0.43386773547094198</v>
      </c>
      <c r="Q965" s="62"/>
      <c r="R965" s="63" t="s">
        <v>6179</v>
      </c>
      <c r="S965" s="266" t="s">
        <v>6179</v>
      </c>
      <c r="T965" s="63" t="s">
        <v>6179</v>
      </c>
      <c r="U965" s="63" t="s">
        <v>6179</v>
      </c>
      <c r="V965" s="63" t="s">
        <v>6179</v>
      </c>
    </row>
    <row r="966" spans="2:22" ht="15" customHeight="1" x14ac:dyDescent="0.5">
      <c r="B966" s="58">
        <v>963</v>
      </c>
      <c r="C966" s="58">
        <v>613601</v>
      </c>
      <c r="D966" s="59">
        <v>678008000317</v>
      </c>
      <c r="E966" s="58" t="s">
        <v>3892</v>
      </c>
      <c r="F966" s="58" t="s">
        <v>3896</v>
      </c>
      <c r="G966" s="58">
        <v>1</v>
      </c>
      <c r="H966" s="58">
        <v>50</v>
      </c>
      <c r="I966" s="58" t="s">
        <v>569</v>
      </c>
      <c r="J966" s="58" t="s">
        <v>1208</v>
      </c>
      <c r="K966" s="58" t="s">
        <v>1208</v>
      </c>
      <c r="L966" s="58" t="s">
        <v>6119</v>
      </c>
      <c r="M966" s="60">
        <v>33.6</v>
      </c>
      <c r="N966" s="38">
        <f t="shared" si="45"/>
        <v>33.6</v>
      </c>
      <c r="O966" s="279">
        <f t="shared" si="46"/>
        <v>55.99</v>
      </c>
      <c r="P966" s="268">
        <f t="shared" si="47"/>
        <v>0.39989283800678693</v>
      </c>
      <c r="Q966" s="62"/>
      <c r="R966" s="63" t="s">
        <v>6179</v>
      </c>
      <c r="S966" s="266" t="s">
        <v>6179</v>
      </c>
      <c r="T966" s="63" t="s">
        <v>6179</v>
      </c>
      <c r="U966" s="63" t="s">
        <v>6178</v>
      </c>
      <c r="V966" s="63" t="s">
        <v>6178</v>
      </c>
    </row>
    <row r="967" spans="2:22" ht="15" customHeight="1" x14ac:dyDescent="0.5">
      <c r="B967" s="58">
        <v>964</v>
      </c>
      <c r="C967" s="58">
        <v>616104</v>
      </c>
      <c r="D967" s="59">
        <v>855678002142</v>
      </c>
      <c r="E967" s="58" t="s">
        <v>3904</v>
      </c>
      <c r="F967" s="58" t="s">
        <v>3907</v>
      </c>
      <c r="G967" s="58">
        <v>9</v>
      </c>
      <c r="H967" s="58">
        <v>8.1</v>
      </c>
      <c r="I967" s="77" t="s">
        <v>177</v>
      </c>
      <c r="J967" s="58" t="s">
        <v>5985</v>
      </c>
      <c r="K967" s="58" t="s">
        <v>2386</v>
      </c>
      <c r="L967" s="58" t="s">
        <v>43</v>
      </c>
      <c r="M967" s="60">
        <v>35.6</v>
      </c>
      <c r="N967" s="38">
        <f t="shared" si="45"/>
        <v>3.9555555555555557</v>
      </c>
      <c r="O967" s="279">
        <f t="shared" si="46"/>
        <v>6.99</v>
      </c>
      <c r="P967" s="268">
        <f t="shared" si="47"/>
        <v>0.4341122238117946</v>
      </c>
      <c r="Q967" s="62"/>
      <c r="R967" s="63" t="s">
        <v>6178</v>
      </c>
      <c r="S967" s="266" t="s">
        <v>6178</v>
      </c>
      <c r="T967" s="63" t="s">
        <v>6179</v>
      </c>
      <c r="U967" s="63" t="s">
        <v>6178</v>
      </c>
      <c r="V967" s="63" t="s">
        <v>6178</v>
      </c>
    </row>
    <row r="968" spans="2:22" ht="15" customHeight="1" x14ac:dyDescent="0.5">
      <c r="B968" s="58">
        <v>965</v>
      </c>
      <c r="C968" s="58">
        <v>716611</v>
      </c>
      <c r="D968" s="59">
        <v>631723202619</v>
      </c>
      <c r="E968" s="58" t="s">
        <v>3711</v>
      </c>
      <c r="F968" s="58" t="s">
        <v>4346</v>
      </c>
      <c r="G968" s="58">
        <v>6</v>
      </c>
      <c r="H968" s="58">
        <v>10.199999999999999</v>
      </c>
      <c r="I968" s="77" t="s">
        <v>177</v>
      </c>
      <c r="J968" s="58" t="s">
        <v>124</v>
      </c>
      <c r="K968" s="58" t="s">
        <v>14</v>
      </c>
      <c r="L968" s="58" t="s">
        <v>6119</v>
      </c>
      <c r="M968" s="60">
        <v>25.8</v>
      </c>
      <c r="N968" s="38">
        <f t="shared" si="45"/>
        <v>4.3</v>
      </c>
      <c r="O968" s="279">
        <f t="shared" si="46"/>
        <v>7.49</v>
      </c>
      <c r="P968" s="268">
        <f t="shared" si="47"/>
        <v>0.42590120160213624</v>
      </c>
      <c r="Q968" s="62"/>
      <c r="R968" s="76" t="s">
        <v>6178</v>
      </c>
      <c r="S968" s="318" t="s">
        <v>6178</v>
      </c>
      <c r="T968" s="76" t="s">
        <v>6178</v>
      </c>
      <c r="U968" s="76" t="s">
        <v>6178</v>
      </c>
      <c r="V968" s="76" t="s">
        <v>6178</v>
      </c>
    </row>
    <row r="969" spans="2:22" ht="15" customHeight="1" x14ac:dyDescent="0.5">
      <c r="B969" s="58">
        <v>966</v>
      </c>
      <c r="C969" s="58">
        <v>300321</v>
      </c>
      <c r="D969" s="59">
        <v>850003023243</v>
      </c>
      <c r="E969" s="58" t="s">
        <v>1951</v>
      </c>
      <c r="F969" s="58" t="s">
        <v>5595</v>
      </c>
      <c r="G969" s="58">
        <v>6</v>
      </c>
      <c r="H969" s="58">
        <v>24</v>
      </c>
      <c r="I969" s="73" t="s">
        <v>5487</v>
      </c>
      <c r="J969" s="58" t="s">
        <v>1914</v>
      </c>
      <c r="K969" s="58" t="s">
        <v>1770</v>
      </c>
      <c r="L969" s="58" t="s">
        <v>1564</v>
      </c>
      <c r="M969" s="60">
        <v>32.590000000000003</v>
      </c>
      <c r="N969" s="38">
        <f t="shared" si="45"/>
        <v>5.4316666666666675</v>
      </c>
      <c r="O969" s="279">
        <f t="shared" si="46"/>
        <v>9.49</v>
      </c>
      <c r="P969" s="268">
        <f t="shared" si="47"/>
        <v>0.42764313312258512</v>
      </c>
      <c r="Q969" s="62"/>
      <c r="R969" s="63" t="s">
        <v>6178</v>
      </c>
      <c r="S969" s="266" t="s">
        <v>6179</v>
      </c>
      <c r="T969" s="63" t="s">
        <v>6179</v>
      </c>
      <c r="U969" s="63" t="s">
        <v>6178</v>
      </c>
      <c r="V969" s="63" t="s">
        <v>6178</v>
      </c>
    </row>
    <row r="970" spans="2:22" ht="15" customHeight="1" x14ac:dyDescent="0.5">
      <c r="B970" s="58">
        <v>967</v>
      </c>
      <c r="C970" s="58">
        <v>264201</v>
      </c>
      <c r="D970" s="59">
        <v>855103006127</v>
      </c>
      <c r="E970" s="58" t="s">
        <v>1771</v>
      </c>
      <c r="F970" s="58" t="s">
        <v>1775</v>
      </c>
      <c r="G970" s="58">
        <v>12</v>
      </c>
      <c r="H970" s="58">
        <v>16</v>
      </c>
      <c r="I970" s="77" t="s">
        <v>177</v>
      </c>
      <c r="J970" s="58" t="s">
        <v>534</v>
      </c>
      <c r="K970" s="58" t="s">
        <v>14</v>
      </c>
      <c r="L970" s="58" t="s">
        <v>6119</v>
      </c>
      <c r="M970" s="60">
        <v>19.25</v>
      </c>
      <c r="N970" s="38">
        <f t="shared" si="45"/>
        <v>1.6041666666666667</v>
      </c>
      <c r="O970" s="279">
        <f t="shared" si="46"/>
        <v>2.99</v>
      </c>
      <c r="P970" s="268">
        <f t="shared" si="47"/>
        <v>0.46348940914158304</v>
      </c>
      <c r="Q970" s="62"/>
      <c r="R970" s="63" t="s">
        <v>6179</v>
      </c>
      <c r="S970" s="266" t="s">
        <v>6179</v>
      </c>
      <c r="T970" s="63" t="s">
        <v>6179</v>
      </c>
      <c r="U970" s="63" t="s">
        <v>6178</v>
      </c>
      <c r="V970" s="63" t="s">
        <v>6178</v>
      </c>
    </row>
    <row r="971" spans="2:22" ht="15" customHeight="1" x14ac:dyDescent="0.5">
      <c r="B971" s="58">
        <v>968</v>
      </c>
      <c r="C971" s="58">
        <v>708501</v>
      </c>
      <c r="D971" s="59">
        <v>865372000009</v>
      </c>
      <c r="E971" s="58" t="s">
        <v>4184</v>
      </c>
      <c r="F971" s="58" t="s">
        <v>4185</v>
      </c>
      <c r="G971" s="58">
        <v>6</v>
      </c>
      <c r="H971" s="58">
        <v>12</v>
      </c>
      <c r="I971" s="77" t="s">
        <v>177</v>
      </c>
      <c r="J971" s="58" t="s">
        <v>602</v>
      </c>
      <c r="K971" s="58" t="s">
        <v>14</v>
      </c>
      <c r="L971" s="58" t="s">
        <v>6119</v>
      </c>
      <c r="M971" s="60">
        <v>47.7</v>
      </c>
      <c r="N971" s="38">
        <f t="shared" si="45"/>
        <v>7.95</v>
      </c>
      <c r="O971" s="279">
        <f t="shared" si="46"/>
        <v>13.49</v>
      </c>
      <c r="P971" s="268">
        <f t="shared" si="47"/>
        <v>0.41067457375833949</v>
      </c>
      <c r="Q971" s="62"/>
      <c r="R971" s="63" t="s">
        <v>6178</v>
      </c>
      <c r="S971" s="266" t="s">
        <v>6178</v>
      </c>
      <c r="T971" s="63" t="s">
        <v>6179</v>
      </c>
      <c r="U971" s="63" t="s">
        <v>6178</v>
      </c>
      <c r="V971" s="63" t="s">
        <v>6178</v>
      </c>
    </row>
    <row r="972" spans="2:22" ht="15" customHeight="1" x14ac:dyDescent="0.5">
      <c r="B972" s="58">
        <v>969</v>
      </c>
      <c r="C972" s="58">
        <v>743501</v>
      </c>
      <c r="D972" s="59">
        <v>736211605382</v>
      </c>
      <c r="E972" s="58" t="s">
        <v>4900</v>
      </c>
      <c r="F972" s="58" t="s">
        <v>4901</v>
      </c>
      <c r="G972" s="58">
        <v>6</v>
      </c>
      <c r="H972" s="58">
        <v>8.5</v>
      </c>
      <c r="I972" s="77" t="s">
        <v>177</v>
      </c>
      <c r="J972" s="58" t="s">
        <v>12</v>
      </c>
      <c r="K972" s="58" t="s">
        <v>14</v>
      </c>
      <c r="L972" s="58" t="s">
        <v>6119</v>
      </c>
      <c r="M972" s="60">
        <v>35.1</v>
      </c>
      <c r="N972" s="38">
        <f t="shared" si="45"/>
        <v>5.8500000000000005</v>
      </c>
      <c r="O972" s="279">
        <f t="shared" si="46"/>
        <v>9.99</v>
      </c>
      <c r="P972" s="268">
        <f t="shared" si="47"/>
        <v>0.4144144144144144</v>
      </c>
      <c r="Q972" s="62"/>
      <c r="R972" s="63" t="s">
        <v>6178</v>
      </c>
      <c r="S972" s="266" t="s">
        <v>6179</v>
      </c>
      <c r="T972" s="63" t="s">
        <v>6179</v>
      </c>
      <c r="U972" s="63" t="s">
        <v>6178</v>
      </c>
      <c r="V972" s="63" t="s">
        <v>6178</v>
      </c>
    </row>
    <row r="973" spans="2:22" ht="15" customHeight="1" x14ac:dyDescent="0.5">
      <c r="B973" s="58">
        <v>970</v>
      </c>
      <c r="C973" s="58">
        <v>506052</v>
      </c>
      <c r="D973" s="59">
        <v>860011963707</v>
      </c>
      <c r="E973" s="58" t="s">
        <v>3001</v>
      </c>
      <c r="F973" s="58" t="s">
        <v>3004</v>
      </c>
      <c r="G973" s="58">
        <v>6</v>
      </c>
      <c r="H973" s="58">
        <v>7</v>
      </c>
      <c r="I973" s="77" t="s">
        <v>177</v>
      </c>
      <c r="J973" s="58" t="s">
        <v>1891</v>
      </c>
      <c r="K973" s="58" t="s">
        <v>42</v>
      </c>
      <c r="L973" s="58" t="s">
        <v>43</v>
      </c>
      <c r="M973" s="60">
        <v>33.9</v>
      </c>
      <c r="N973" s="38">
        <f t="shared" si="45"/>
        <v>5.6499999999999995</v>
      </c>
      <c r="O973" s="279">
        <f t="shared" si="46"/>
        <v>9.49</v>
      </c>
      <c r="P973" s="268">
        <f t="shared" si="47"/>
        <v>0.40463645943098003</v>
      </c>
      <c r="Q973" s="62"/>
      <c r="R973" s="63" t="s">
        <v>6179</v>
      </c>
      <c r="S973" s="266" t="s">
        <v>6178</v>
      </c>
      <c r="T973" s="63" t="s">
        <v>6178</v>
      </c>
      <c r="U973" s="63" t="s">
        <v>6178</v>
      </c>
      <c r="V973" s="63" t="s">
        <v>6178</v>
      </c>
    </row>
    <row r="974" spans="2:22" ht="15" customHeight="1" x14ac:dyDescent="0.5">
      <c r="B974" s="58">
        <v>971</v>
      </c>
      <c r="C974" s="58">
        <v>200801</v>
      </c>
      <c r="D974" s="59">
        <v>850007058043</v>
      </c>
      <c r="E974" s="58" t="s">
        <v>1650</v>
      </c>
      <c r="F974" s="58" t="s">
        <v>1652</v>
      </c>
      <c r="G974" s="58">
        <v>12</v>
      </c>
      <c r="H974" s="58">
        <v>12</v>
      </c>
      <c r="I974" s="77" t="s">
        <v>177</v>
      </c>
      <c r="J974" s="58" t="s">
        <v>464</v>
      </c>
      <c r="K974" s="58" t="s">
        <v>14</v>
      </c>
      <c r="L974" s="58" t="s">
        <v>6119</v>
      </c>
      <c r="M974" s="60">
        <v>18.399999999999999</v>
      </c>
      <c r="N974" s="38">
        <f t="shared" si="45"/>
        <v>1.5333333333333332</v>
      </c>
      <c r="O974" s="279">
        <f t="shared" si="46"/>
        <v>2.99</v>
      </c>
      <c r="P974" s="268">
        <f t="shared" si="47"/>
        <v>0.48717948717948728</v>
      </c>
      <c r="Q974" s="62"/>
      <c r="R974" s="63" t="s">
        <v>6179</v>
      </c>
      <c r="S974" s="266" t="s">
        <v>6179</v>
      </c>
      <c r="T974" s="63" t="s">
        <v>6179</v>
      </c>
      <c r="U974" s="63" t="s">
        <v>6178</v>
      </c>
      <c r="V974" s="63" t="s">
        <v>6178</v>
      </c>
    </row>
    <row r="975" spans="2:22" ht="15" customHeight="1" x14ac:dyDescent="0.5">
      <c r="B975" s="58">
        <v>972</v>
      </c>
      <c r="C975" s="58">
        <v>322380</v>
      </c>
      <c r="D975" s="59">
        <v>837152005542</v>
      </c>
      <c r="E975" s="58" t="s">
        <v>2122</v>
      </c>
      <c r="F975" s="58" t="s">
        <v>2137</v>
      </c>
      <c r="G975" s="58">
        <v>6</v>
      </c>
      <c r="H975" s="58">
        <v>12</v>
      </c>
      <c r="I975" s="77" t="s">
        <v>177</v>
      </c>
      <c r="J975" s="58" t="s">
        <v>1864</v>
      </c>
      <c r="K975" s="58" t="s">
        <v>1770</v>
      </c>
      <c r="L975" s="58" t="s">
        <v>1564</v>
      </c>
      <c r="M975" s="60">
        <v>15.1</v>
      </c>
      <c r="N975" s="38">
        <f t="shared" si="45"/>
        <v>2.5166666666666666</v>
      </c>
      <c r="O975" s="279">
        <f t="shared" si="46"/>
        <v>4.49</v>
      </c>
      <c r="P975" s="268">
        <f t="shared" si="47"/>
        <v>0.43949517446176695</v>
      </c>
      <c r="Q975" s="62"/>
      <c r="R975" s="63" t="s">
        <v>6178</v>
      </c>
      <c r="S975" s="266" t="s">
        <v>6178</v>
      </c>
      <c r="T975" s="63" t="s">
        <v>6179</v>
      </c>
      <c r="U975" s="63" t="s">
        <v>6178</v>
      </c>
      <c r="V975" s="63" t="s">
        <v>6178</v>
      </c>
    </row>
    <row r="976" spans="2:22" ht="15" customHeight="1" x14ac:dyDescent="0.5">
      <c r="B976" s="58">
        <v>973</v>
      </c>
      <c r="C976" s="58">
        <v>120001</v>
      </c>
      <c r="D976" s="59">
        <v>865486000414</v>
      </c>
      <c r="E976" s="58" t="s">
        <v>1201</v>
      </c>
      <c r="F976" s="58" t="s">
        <v>1202</v>
      </c>
      <c r="G976" s="58">
        <v>6</v>
      </c>
      <c r="H976" s="58">
        <v>8</v>
      </c>
      <c r="I976" s="77" t="s">
        <v>177</v>
      </c>
      <c r="J976" s="58" t="s">
        <v>209</v>
      </c>
      <c r="K976" s="58" t="s">
        <v>14</v>
      </c>
      <c r="L976" s="58" t="s">
        <v>6119</v>
      </c>
      <c r="M976" s="60">
        <v>39.200000000000003</v>
      </c>
      <c r="N976" s="38">
        <f t="shared" si="45"/>
        <v>6.5333333333333341</v>
      </c>
      <c r="O976" s="279">
        <f t="shared" si="46"/>
        <v>10.99</v>
      </c>
      <c r="P976" s="268">
        <f t="shared" si="47"/>
        <v>0.40552016985138001</v>
      </c>
      <c r="Q976" s="62"/>
      <c r="R976" s="63" t="s">
        <v>6179</v>
      </c>
      <c r="S976" s="266" t="s">
        <v>6179</v>
      </c>
      <c r="T976" s="63" t="s">
        <v>6179</v>
      </c>
      <c r="U976" s="63" t="s">
        <v>6178</v>
      </c>
      <c r="V976" s="63" t="s">
        <v>6178</v>
      </c>
    </row>
    <row r="977" spans="2:22" ht="15" customHeight="1" x14ac:dyDescent="0.5">
      <c r="B977" s="58">
        <v>974</v>
      </c>
      <c r="C977" s="58">
        <v>611208</v>
      </c>
      <c r="D977" s="59">
        <v>760672638450</v>
      </c>
      <c r="E977" s="58" t="s">
        <v>3839</v>
      </c>
      <c r="F977" s="58" t="s">
        <v>3844</v>
      </c>
      <c r="G977" s="58">
        <v>12</v>
      </c>
      <c r="H977" s="58">
        <v>8</v>
      </c>
      <c r="I977" s="77" t="s">
        <v>177</v>
      </c>
      <c r="J977" s="58" t="s">
        <v>1208</v>
      </c>
      <c r="K977" s="58" t="s">
        <v>1208</v>
      </c>
      <c r="L977" s="58" t="s">
        <v>43</v>
      </c>
      <c r="M977" s="60">
        <v>55.9</v>
      </c>
      <c r="N977" s="38">
        <f t="shared" si="45"/>
        <v>4.6583333333333332</v>
      </c>
      <c r="O977" s="279">
        <f t="shared" si="46"/>
        <v>7.99</v>
      </c>
      <c r="P977" s="268">
        <f t="shared" si="47"/>
        <v>0.41697955778055906</v>
      </c>
      <c r="Q977" s="62"/>
      <c r="R977" s="63" t="s">
        <v>6179</v>
      </c>
      <c r="S977" s="266" t="s">
        <v>6178</v>
      </c>
      <c r="T977" s="63" t="s">
        <v>6178</v>
      </c>
      <c r="U977" s="63" t="s">
        <v>6178</v>
      </c>
      <c r="V977" s="63" t="s">
        <v>6178</v>
      </c>
    </row>
    <row r="978" spans="2:22" ht="15" customHeight="1" x14ac:dyDescent="0.5">
      <c r="B978" s="58">
        <v>975</v>
      </c>
      <c r="C978" s="58">
        <v>264202</v>
      </c>
      <c r="D978" s="59">
        <v>855103006103</v>
      </c>
      <c r="E978" s="58" t="s">
        <v>1771</v>
      </c>
      <c r="F978" s="58" t="s">
        <v>1776</v>
      </c>
      <c r="G978" s="58">
        <v>12</v>
      </c>
      <c r="H978" s="58">
        <v>16</v>
      </c>
      <c r="I978" s="77" t="s">
        <v>177</v>
      </c>
      <c r="J978" s="58" t="s">
        <v>534</v>
      </c>
      <c r="K978" s="58" t="s">
        <v>14</v>
      </c>
      <c r="L978" s="58" t="s">
        <v>6119</v>
      </c>
      <c r="M978" s="60">
        <v>19.25</v>
      </c>
      <c r="N978" s="38">
        <f t="shared" si="45"/>
        <v>1.6041666666666667</v>
      </c>
      <c r="O978" s="279">
        <f t="shared" si="46"/>
        <v>2.99</v>
      </c>
      <c r="P978" s="268">
        <f t="shared" si="47"/>
        <v>0.46348940914158304</v>
      </c>
      <c r="Q978" s="62"/>
      <c r="R978" s="63" t="s">
        <v>6179</v>
      </c>
      <c r="S978" s="266" t="s">
        <v>6179</v>
      </c>
      <c r="T978" s="63" t="s">
        <v>6179</v>
      </c>
      <c r="U978" s="63" t="s">
        <v>6178</v>
      </c>
      <c r="V978" s="63" t="s">
        <v>6178</v>
      </c>
    </row>
    <row r="979" spans="2:22" ht="15" customHeight="1" x14ac:dyDescent="0.5">
      <c r="B979" s="58">
        <v>976</v>
      </c>
      <c r="C979" s="58">
        <v>116103</v>
      </c>
      <c r="D979" s="59">
        <v>866464000136</v>
      </c>
      <c r="E979" s="58" t="s">
        <v>961</v>
      </c>
      <c r="F979" s="58" t="s">
        <v>964</v>
      </c>
      <c r="G979" s="58">
        <v>6</v>
      </c>
      <c r="H979" s="58">
        <v>21</v>
      </c>
      <c r="I979" s="77" t="s">
        <v>177</v>
      </c>
      <c r="J979" s="58" t="s">
        <v>6145</v>
      </c>
      <c r="K979" s="58" t="s">
        <v>14</v>
      </c>
      <c r="L979" s="58" t="s">
        <v>6119</v>
      </c>
      <c r="M979" s="60">
        <v>28.1</v>
      </c>
      <c r="N979" s="38">
        <f t="shared" si="45"/>
        <v>4.6833333333333336</v>
      </c>
      <c r="O979" s="279">
        <f t="shared" si="46"/>
        <v>7.99</v>
      </c>
      <c r="P979" s="268">
        <f t="shared" si="47"/>
        <v>0.41385064664163534</v>
      </c>
      <c r="Q979" s="62"/>
      <c r="R979" s="63" t="s">
        <v>6179</v>
      </c>
      <c r="S979" s="266" t="s">
        <v>6179</v>
      </c>
      <c r="T979" s="63" t="s">
        <v>6179</v>
      </c>
      <c r="U979" s="63" t="s">
        <v>6178</v>
      </c>
      <c r="V979" s="63" t="s">
        <v>6178</v>
      </c>
    </row>
    <row r="980" spans="2:22" ht="15" customHeight="1" x14ac:dyDescent="0.5">
      <c r="B980" s="58">
        <v>977</v>
      </c>
      <c r="C980" s="58">
        <v>328003</v>
      </c>
      <c r="D980" s="59">
        <v>810003512208</v>
      </c>
      <c r="E980" s="58" t="s">
        <v>2151</v>
      </c>
      <c r="F980" s="58" t="s">
        <v>2152</v>
      </c>
      <c r="G980" s="58">
        <v>16</v>
      </c>
      <c r="H980" s="58">
        <v>1.6</v>
      </c>
      <c r="I980" s="77" t="s">
        <v>177</v>
      </c>
      <c r="J980" s="58" t="s">
        <v>94</v>
      </c>
      <c r="K980" s="58" t="s">
        <v>1770</v>
      </c>
      <c r="L980" s="58" t="s">
        <v>1564</v>
      </c>
      <c r="M980" s="60">
        <v>35.700000000000003</v>
      </c>
      <c r="N980" s="38">
        <f t="shared" si="45"/>
        <v>2.2312500000000002</v>
      </c>
      <c r="O980" s="279">
        <f t="shared" si="46"/>
        <v>3.99</v>
      </c>
      <c r="P980" s="268">
        <f t="shared" si="47"/>
        <v>0.44078947368421051</v>
      </c>
      <c r="Q980" s="62"/>
      <c r="R980" s="63" t="s">
        <v>6179</v>
      </c>
      <c r="S980" s="266" t="s">
        <v>6179</v>
      </c>
      <c r="T980" s="63" t="s">
        <v>6178</v>
      </c>
      <c r="U980" s="63" t="s">
        <v>6178</v>
      </c>
      <c r="V980" s="63" t="s">
        <v>6178</v>
      </c>
    </row>
    <row r="981" spans="2:22" ht="15" customHeight="1" x14ac:dyDescent="0.5">
      <c r="B981" s="58">
        <v>978</v>
      </c>
      <c r="C981" s="58">
        <v>752116</v>
      </c>
      <c r="D981" s="59">
        <v>811657030384</v>
      </c>
      <c r="E981" s="58" t="s">
        <v>5055</v>
      </c>
      <c r="F981" s="58" t="s">
        <v>5063</v>
      </c>
      <c r="G981" s="58">
        <v>8</v>
      </c>
      <c r="H981" s="58">
        <v>5.5</v>
      </c>
      <c r="I981" s="77" t="s">
        <v>177</v>
      </c>
      <c r="J981" s="58" t="s">
        <v>9</v>
      </c>
      <c r="K981" s="58" t="s">
        <v>484</v>
      </c>
      <c r="L981" s="58" t="s">
        <v>6119</v>
      </c>
      <c r="M981" s="60">
        <v>30.8</v>
      </c>
      <c r="N981" s="38">
        <f t="shared" si="45"/>
        <v>3.85</v>
      </c>
      <c r="O981" s="279">
        <f t="shared" si="46"/>
        <v>6.49</v>
      </c>
      <c r="P981" s="268">
        <f t="shared" si="47"/>
        <v>0.40677966101694918</v>
      </c>
      <c r="Q981" s="62"/>
      <c r="R981" s="63" t="s">
        <v>6179</v>
      </c>
      <c r="S981" s="266" t="s">
        <v>6179</v>
      </c>
      <c r="T981" s="63" t="s">
        <v>6179</v>
      </c>
      <c r="U981" s="63" t="s">
        <v>6178</v>
      </c>
      <c r="V981" s="63" t="s">
        <v>6178</v>
      </c>
    </row>
    <row r="982" spans="2:22" ht="15" customHeight="1" x14ac:dyDescent="0.5">
      <c r="B982" s="58">
        <v>979</v>
      </c>
      <c r="C982" s="58">
        <v>401203</v>
      </c>
      <c r="D982" s="59">
        <v>850062156005</v>
      </c>
      <c r="E982" s="58" t="s">
        <v>2478</v>
      </c>
      <c r="F982" s="58" t="s">
        <v>5758</v>
      </c>
      <c r="G982" s="58">
        <v>12</v>
      </c>
      <c r="H982" s="58">
        <v>16</v>
      </c>
      <c r="I982" s="73" t="s">
        <v>5487</v>
      </c>
      <c r="J982" s="58" t="s">
        <v>1997</v>
      </c>
      <c r="K982" s="58" t="s">
        <v>1770</v>
      </c>
      <c r="L982" s="58" t="s">
        <v>1564</v>
      </c>
      <c r="M982" s="60">
        <v>27.9</v>
      </c>
      <c r="N982" s="38">
        <f t="shared" si="45"/>
        <v>2.3249999999999997</v>
      </c>
      <c r="O982" s="279">
        <f t="shared" si="46"/>
        <v>3.99</v>
      </c>
      <c r="P982" s="268">
        <f t="shared" si="47"/>
        <v>0.41729323308270688</v>
      </c>
      <c r="Q982" s="62"/>
      <c r="R982" s="63" t="s">
        <v>6179</v>
      </c>
      <c r="S982" s="266" t="s">
        <v>6179</v>
      </c>
      <c r="T982" s="63" t="s">
        <v>6179</v>
      </c>
      <c r="U982" s="63" t="s">
        <v>6179</v>
      </c>
      <c r="V982" s="63" t="s">
        <v>6179</v>
      </c>
    </row>
    <row r="983" spans="2:22" ht="15" customHeight="1" x14ac:dyDescent="0.5">
      <c r="B983" s="58">
        <v>980</v>
      </c>
      <c r="C983" s="58">
        <v>700813</v>
      </c>
      <c r="D983" s="59">
        <v>817252011223</v>
      </c>
      <c r="E983" s="58" t="s">
        <v>3968</v>
      </c>
      <c r="F983" s="58" t="s">
        <v>3973</v>
      </c>
      <c r="G983" s="58">
        <v>6</v>
      </c>
      <c r="H983" s="58">
        <v>16.899999999999999</v>
      </c>
      <c r="I983" s="77" t="s">
        <v>177</v>
      </c>
      <c r="J983" s="58" t="s">
        <v>356</v>
      </c>
      <c r="K983" s="58" t="s">
        <v>111</v>
      </c>
      <c r="L983" s="58" t="s">
        <v>6119</v>
      </c>
      <c r="M983" s="60">
        <v>31.5</v>
      </c>
      <c r="N983" s="38">
        <f t="shared" si="45"/>
        <v>5.25</v>
      </c>
      <c r="O983" s="279">
        <f t="shared" si="46"/>
        <v>8.99</v>
      </c>
      <c r="P983" s="268">
        <f t="shared" si="47"/>
        <v>0.41601779755283652</v>
      </c>
      <c r="Q983" s="62"/>
      <c r="R983" s="63" t="s">
        <v>6179</v>
      </c>
      <c r="S983" s="266" t="s">
        <v>6179</v>
      </c>
      <c r="T983" s="63" t="s">
        <v>6178</v>
      </c>
      <c r="U983" s="63" t="s">
        <v>6178</v>
      </c>
      <c r="V983" s="63" t="s">
        <v>6178</v>
      </c>
    </row>
    <row r="984" spans="2:22" ht="15" customHeight="1" x14ac:dyDescent="0.5">
      <c r="B984" s="58">
        <v>981</v>
      </c>
      <c r="C984" s="58">
        <v>436900</v>
      </c>
      <c r="D984" s="59">
        <v>811184031519</v>
      </c>
      <c r="E984" s="58" t="s">
        <v>1812</v>
      </c>
      <c r="F984" s="58" t="s">
        <v>2526</v>
      </c>
      <c r="G984" s="58">
        <v>12</v>
      </c>
      <c r="H984" s="58">
        <v>11.5</v>
      </c>
      <c r="I984" s="77" t="s">
        <v>177</v>
      </c>
      <c r="J984" s="58" t="s">
        <v>1997</v>
      </c>
      <c r="K984" s="58" t="s">
        <v>1770</v>
      </c>
      <c r="L984" s="58" t="s">
        <v>1564</v>
      </c>
      <c r="M984" s="60">
        <v>20.7</v>
      </c>
      <c r="N984" s="38">
        <f t="shared" si="45"/>
        <v>1.7249999999999999</v>
      </c>
      <c r="O984" s="279">
        <f t="shared" si="46"/>
        <v>2.99</v>
      </c>
      <c r="P984" s="268">
        <f t="shared" si="47"/>
        <v>0.42307692307692318</v>
      </c>
      <c r="Q984" s="62"/>
      <c r="R984" s="63" t="s">
        <v>6179</v>
      </c>
      <c r="S984" s="266" t="s">
        <v>6178</v>
      </c>
      <c r="T984" s="63" t="s">
        <v>6179</v>
      </c>
      <c r="U984" s="63" t="s">
        <v>6178</v>
      </c>
      <c r="V984" s="63" t="s">
        <v>6178</v>
      </c>
    </row>
    <row r="985" spans="2:22" ht="15" customHeight="1" x14ac:dyDescent="0.5">
      <c r="B985" s="58">
        <v>982</v>
      </c>
      <c r="C985" s="58">
        <v>700503</v>
      </c>
      <c r="D985" s="59">
        <v>43646000355</v>
      </c>
      <c r="E985" s="58" t="s">
        <v>3948</v>
      </c>
      <c r="F985" s="58" t="s">
        <v>3951</v>
      </c>
      <c r="G985" s="58">
        <v>6</v>
      </c>
      <c r="H985" s="58">
        <v>8.9</v>
      </c>
      <c r="I985" s="77" t="s">
        <v>177</v>
      </c>
      <c r="J985" s="58" t="s">
        <v>53</v>
      </c>
      <c r="K985" s="58" t="s">
        <v>14</v>
      </c>
      <c r="L985" s="58" t="s">
        <v>6119</v>
      </c>
      <c r="M985" s="60">
        <v>28.8</v>
      </c>
      <c r="N985" s="38">
        <f t="shared" si="45"/>
        <v>4.8</v>
      </c>
      <c r="O985" s="279">
        <f t="shared" si="46"/>
        <v>7.99</v>
      </c>
      <c r="P985" s="268">
        <f t="shared" si="47"/>
        <v>0.39924906132665838</v>
      </c>
      <c r="Q985" s="62"/>
      <c r="R985" s="63" t="s">
        <v>6179</v>
      </c>
      <c r="S985" s="266" t="s">
        <v>6178</v>
      </c>
      <c r="T985" s="63" t="s">
        <v>6179</v>
      </c>
      <c r="U985" s="63" t="s">
        <v>6178</v>
      </c>
      <c r="V985" s="63" t="s">
        <v>6178</v>
      </c>
    </row>
    <row r="986" spans="2:22" ht="15" customHeight="1" x14ac:dyDescent="0.5">
      <c r="B986" s="58">
        <v>983</v>
      </c>
      <c r="C986" s="58">
        <v>200110</v>
      </c>
      <c r="D986" s="59">
        <v>860006747114</v>
      </c>
      <c r="E986" s="58" t="s">
        <v>1595</v>
      </c>
      <c r="F986" s="58" t="s">
        <v>1596</v>
      </c>
      <c r="G986" s="58">
        <v>12</v>
      </c>
      <c r="H986" s="58">
        <v>12</v>
      </c>
      <c r="I986" s="73" t="s">
        <v>5487</v>
      </c>
      <c r="J986" s="58" t="s">
        <v>464</v>
      </c>
      <c r="K986" s="58" t="s">
        <v>14</v>
      </c>
      <c r="L986" s="58" t="s">
        <v>6119</v>
      </c>
      <c r="M986" s="60">
        <v>25.2</v>
      </c>
      <c r="N986" s="38">
        <f t="shared" si="45"/>
        <v>2.1</v>
      </c>
      <c r="O986" s="279">
        <f t="shared" si="46"/>
        <v>3.99</v>
      </c>
      <c r="P986" s="268">
        <f t="shared" si="47"/>
        <v>0.47368421052631582</v>
      </c>
      <c r="Q986" s="62"/>
      <c r="R986" s="63" t="s">
        <v>6179</v>
      </c>
      <c r="S986" s="266" t="s">
        <v>6179</v>
      </c>
      <c r="T986" s="63" t="s">
        <v>6179</v>
      </c>
      <c r="U986" s="63" t="s">
        <v>6178</v>
      </c>
      <c r="V986" s="63" t="s">
        <v>6179</v>
      </c>
    </row>
    <row r="987" spans="2:22" ht="15" customHeight="1" x14ac:dyDescent="0.5">
      <c r="B987" s="58">
        <v>984</v>
      </c>
      <c r="C987" s="58">
        <v>440001</v>
      </c>
      <c r="D987" s="59">
        <v>869822000311</v>
      </c>
      <c r="E987" s="58" t="s">
        <v>1388</v>
      </c>
      <c r="F987" s="58" t="s">
        <v>2533</v>
      </c>
      <c r="G987" s="58">
        <v>12</v>
      </c>
      <c r="H987" s="58">
        <v>12</v>
      </c>
      <c r="I987" s="77" t="s">
        <v>177</v>
      </c>
      <c r="J987" s="58" t="s">
        <v>743</v>
      </c>
      <c r="K987" s="58" t="s">
        <v>1770</v>
      </c>
      <c r="L987" s="58" t="s">
        <v>1564</v>
      </c>
      <c r="M987" s="60">
        <v>27.9</v>
      </c>
      <c r="N987" s="38">
        <f t="shared" si="45"/>
        <v>2.3249999999999997</v>
      </c>
      <c r="O987" s="279">
        <f t="shared" si="46"/>
        <v>3.99</v>
      </c>
      <c r="P987" s="268">
        <f t="shared" si="47"/>
        <v>0.41729323308270688</v>
      </c>
      <c r="Q987" s="62"/>
      <c r="R987" s="63" t="s">
        <v>6178</v>
      </c>
      <c r="S987" s="266" t="s">
        <v>6179</v>
      </c>
      <c r="T987" s="63" t="s">
        <v>6179</v>
      </c>
      <c r="U987" s="63" t="s">
        <v>6179</v>
      </c>
      <c r="V987" s="63" t="s">
        <v>6178</v>
      </c>
    </row>
    <row r="988" spans="2:22" ht="15" customHeight="1" x14ac:dyDescent="0.5">
      <c r="B988" s="58">
        <v>985</v>
      </c>
      <c r="C988" s="58">
        <v>200090</v>
      </c>
      <c r="D988" s="59">
        <v>850038442071</v>
      </c>
      <c r="E988" s="58" t="s">
        <v>46</v>
      </c>
      <c r="F988" s="58" t="s">
        <v>1593</v>
      </c>
      <c r="G988" s="58">
        <v>12</v>
      </c>
      <c r="H988" s="58">
        <v>7.5</v>
      </c>
      <c r="I988" s="77" t="s">
        <v>177</v>
      </c>
      <c r="J988" s="58" t="s">
        <v>743</v>
      </c>
      <c r="K988" s="58" t="s">
        <v>14</v>
      </c>
      <c r="L988" s="58" t="s">
        <v>6119</v>
      </c>
      <c r="M988" s="60">
        <v>29.2</v>
      </c>
      <c r="N988" s="38">
        <f t="shared" si="45"/>
        <v>2.4333333333333331</v>
      </c>
      <c r="O988" s="279">
        <f t="shared" si="46"/>
        <v>4.49</v>
      </c>
      <c r="P988" s="268">
        <f t="shared" si="47"/>
        <v>0.45805493689680782</v>
      </c>
      <c r="Q988" s="62"/>
      <c r="R988" s="63" t="s">
        <v>6179</v>
      </c>
      <c r="S988" s="266" t="s">
        <v>6178</v>
      </c>
      <c r="T988" s="63" t="s">
        <v>6179</v>
      </c>
      <c r="U988" s="63" t="s">
        <v>6178</v>
      </c>
      <c r="V988" s="63" t="s">
        <v>6179</v>
      </c>
    </row>
    <row r="989" spans="2:22" ht="15" customHeight="1" x14ac:dyDescent="0.5">
      <c r="B989" s="58">
        <v>986</v>
      </c>
      <c r="C989" s="58">
        <v>609212</v>
      </c>
      <c r="D989" s="59">
        <v>860006870409</v>
      </c>
      <c r="E989" s="58" t="s">
        <v>3815</v>
      </c>
      <c r="F989" s="58" t="s">
        <v>3833</v>
      </c>
      <c r="G989" s="58">
        <v>24</v>
      </c>
      <c r="H989" s="58">
        <v>2.6</v>
      </c>
      <c r="I989" s="77" t="s">
        <v>177</v>
      </c>
      <c r="J989" s="58" t="s">
        <v>1848</v>
      </c>
      <c r="K989" s="58" t="s">
        <v>42</v>
      </c>
      <c r="L989" s="58" t="s">
        <v>43</v>
      </c>
      <c r="M989" s="60">
        <v>36.200000000000003</v>
      </c>
      <c r="N989" s="38">
        <f t="shared" si="45"/>
        <v>1.5083333333333335</v>
      </c>
      <c r="O989" s="279">
        <f t="shared" si="46"/>
        <v>2.99</v>
      </c>
      <c r="P989" s="268">
        <f t="shared" si="47"/>
        <v>0.49554069119286509</v>
      </c>
      <c r="Q989" s="62"/>
      <c r="R989" s="63" t="s">
        <v>6179</v>
      </c>
      <c r="S989" s="266" t="s">
        <v>6179</v>
      </c>
      <c r="T989" s="63" t="s">
        <v>6179</v>
      </c>
      <c r="U989" s="63" t="s">
        <v>6179</v>
      </c>
      <c r="V989" s="63" t="s">
        <v>6179</v>
      </c>
    </row>
    <row r="990" spans="2:22" ht="15" customHeight="1" x14ac:dyDescent="0.5">
      <c r="B990" s="58">
        <v>987</v>
      </c>
      <c r="C990" s="58">
        <v>330205</v>
      </c>
      <c r="D990" s="59">
        <v>869982000053</v>
      </c>
      <c r="E990" s="58" t="s">
        <v>2201</v>
      </c>
      <c r="F990" s="58" t="s">
        <v>2204</v>
      </c>
      <c r="G990" s="58">
        <v>6</v>
      </c>
      <c r="H990" s="58">
        <v>16</v>
      </c>
      <c r="I990" s="77" t="s">
        <v>177</v>
      </c>
      <c r="J990" s="58" t="s">
        <v>1882</v>
      </c>
      <c r="K990" s="58" t="s">
        <v>1770</v>
      </c>
      <c r="L990" s="58" t="s">
        <v>1564</v>
      </c>
      <c r="M990" s="60">
        <v>22.78</v>
      </c>
      <c r="N990" s="38">
        <f t="shared" si="45"/>
        <v>3.7966666666666669</v>
      </c>
      <c r="O990" s="279">
        <f t="shared" si="46"/>
        <v>6.49</v>
      </c>
      <c r="P990" s="268">
        <f t="shared" si="47"/>
        <v>0.41499743194658451</v>
      </c>
      <c r="Q990" s="62"/>
      <c r="R990" s="63" t="s">
        <v>6179</v>
      </c>
      <c r="S990" s="266" t="s">
        <v>6179</v>
      </c>
      <c r="T990" s="63" t="s">
        <v>6179</v>
      </c>
      <c r="U990" s="63" t="s">
        <v>6178</v>
      </c>
      <c r="V990" s="63" t="s">
        <v>6178</v>
      </c>
    </row>
    <row r="991" spans="2:22" ht="15" customHeight="1" x14ac:dyDescent="0.5">
      <c r="B991" s="58">
        <v>988</v>
      </c>
      <c r="C991" s="58">
        <v>300511</v>
      </c>
      <c r="D991" s="59">
        <v>857894000209</v>
      </c>
      <c r="E991" s="58" t="s">
        <v>1959</v>
      </c>
      <c r="F991" s="58" t="s">
        <v>1966</v>
      </c>
      <c r="G991" s="58">
        <v>6</v>
      </c>
      <c r="H991" s="58">
        <v>32</v>
      </c>
      <c r="I991" s="73" t="s">
        <v>5487</v>
      </c>
      <c r="J991" s="58" t="s">
        <v>1911</v>
      </c>
      <c r="K991" s="58" t="s">
        <v>1770</v>
      </c>
      <c r="L991" s="58" t="s">
        <v>1564</v>
      </c>
      <c r="M991" s="60">
        <v>18.2</v>
      </c>
      <c r="N991" s="38">
        <f t="shared" si="45"/>
        <v>3.0333333333333332</v>
      </c>
      <c r="O991" s="279">
        <f t="shared" si="46"/>
        <v>5.49</v>
      </c>
      <c r="P991" s="268">
        <f t="shared" si="47"/>
        <v>0.44748026715239836</v>
      </c>
      <c r="Q991" s="62"/>
      <c r="R991" s="76" t="s">
        <v>6178</v>
      </c>
      <c r="S991" s="318" t="s">
        <v>6178</v>
      </c>
      <c r="T991" s="76" t="s">
        <v>6178</v>
      </c>
      <c r="U991" s="76" t="s">
        <v>6178</v>
      </c>
      <c r="V991" s="76" t="s">
        <v>6178</v>
      </c>
    </row>
    <row r="992" spans="2:22" ht="15" customHeight="1" x14ac:dyDescent="0.5">
      <c r="B992" s="58">
        <v>989</v>
      </c>
      <c r="C992" s="58">
        <v>733102</v>
      </c>
      <c r="D992" s="59">
        <v>897581000365</v>
      </c>
      <c r="E992" s="58" t="s">
        <v>4691</v>
      </c>
      <c r="F992" s="58" t="s">
        <v>4692</v>
      </c>
      <c r="G992" s="58">
        <v>12</v>
      </c>
      <c r="H992" s="58">
        <v>10</v>
      </c>
      <c r="I992" s="77" t="s">
        <v>177</v>
      </c>
      <c r="J992" s="58" t="s">
        <v>19</v>
      </c>
      <c r="K992" s="58" t="s">
        <v>14</v>
      </c>
      <c r="L992" s="58" t="s">
        <v>6119</v>
      </c>
      <c r="M992" s="60">
        <v>42</v>
      </c>
      <c r="N992" s="38">
        <f t="shared" si="45"/>
        <v>3.5</v>
      </c>
      <c r="O992" s="279">
        <f t="shared" si="46"/>
        <v>5.99</v>
      </c>
      <c r="P992" s="268">
        <f t="shared" si="47"/>
        <v>0.41569282136894825</v>
      </c>
      <c r="Q992" s="62"/>
      <c r="R992" s="63" t="s">
        <v>6179</v>
      </c>
      <c r="S992" s="266" t="s">
        <v>6178</v>
      </c>
      <c r="T992" s="63" t="s">
        <v>6179</v>
      </c>
      <c r="U992" s="63" t="s">
        <v>6178</v>
      </c>
      <c r="V992" s="63" t="s">
        <v>6178</v>
      </c>
    </row>
    <row r="993" spans="2:22" ht="15" customHeight="1" x14ac:dyDescent="0.5">
      <c r="B993" s="58">
        <v>990</v>
      </c>
      <c r="C993" s="58">
        <v>300069</v>
      </c>
      <c r="D993" s="59">
        <v>877977000315</v>
      </c>
      <c r="E993" s="58" t="s">
        <v>1853</v>
      </c>
      <c r="F993" s="58" t="s">
        <v>1856</v>
      </c>
      <c r="G993" s="58">
        <v>5</v>
      </c>
      <c r="H993" s="58">
        <v>4.66</v>
      </c>
      <c r="I993" s="77" t="s">
        <v>177</v>
      </c>
      <c r="J993" s="58" t="s">
        <v>1855</v>
      </c>
      <c r="K993" s="58" t="s">
        <v>1770</v>
      </c>
      <c r="L993" s="58" t="s">
        <v>1564</v>
      </c>
      <c r="M993" s="60">
        <v>29.9</v>
      </c>
      <c r="N993" s="38">
        <f t="shared" si="45"/>
        <v>5.9799999999999995</v>
      </c>
      <c r="O993" s="279">
        <f t="shared" si="46"/>
        <v>9.99</v>
      </c>
      <c r="P993" s="268">
        <f t="shared" si="47"/>
        <v>0.40140140140140146</v>
      </c>
      <c r="Q993" s="62"/>
      <c r="R993" s="63" t="s">
        <v>6179</v>
      </c>
      <c r="S993" s="266" t="s">
        <v>6178</v>
      </c>
      <c r="T993" s="63" t="s">
        <v>6178</v>
      </c>
      <c r="U993" s="63" t="s">
        <v>6178</v>
      </c>
      <c r="V993" s="63" t="s">
        <v>6178</v>
      </c>
    </row>
    <row r="994" spans="2:22" ht="15" customHeight="1" x14ac:dyDescent="0.5">
      <c r="B994" s="58">
        <v>991</v>
      </c>
      <c r="C994" s="58">
        <v>264205</v>
      </c>
      <c r="D994" s="59">
        <v>855103006134</v>
      </c>
      <c r="E994" s="58" t="s">
        <v>1771</v>
      </c>
      <c r="F994" s="58" t="s">
        <v>1779</v>
      </c>
      <c r="G994" s="58">
        <v>12</v>
      </c>
      <c r="H994" s="58">
        <v>16</v>
      </c>
      <c r="I994" s="77" t="s">
        <v>177</v>
      </c>
      <c r="J994" s="58" t="s">
        <v>534</v>
      </c>
      <c r="K994" s="58" t="s">
        <v>14</v>
      </c>
      <c r="L994" s="58" t="s">
        <v>6119</v>
      </c>
      <c r="M994" s="60">
        <v>19.25</v>
      </c>
      <c r="N994" s="38">
        <f t="shared" si="45"/>
        <v>1.6041666666666667</v>
      </c>
      <c r="O994" s="279">
        <f t="shared" si="46"/>
        <v>2.99</v>
      </c>
      <c r="P994" s="268">
        <f t="shared" si="47"/>
        <v>0.46348940914158304</v>
      </c>
      <c r="Q994" s="62"/>
      <c r="R994" s="63" t="s">
        <v>6179</v>
      </c>
      <c r="S994" s="266" t="s">
        <v>6179</v>
      </c>
      <c r="T994" s="63" t="s">
        <v>6179</v>
      </c>
      <c r="U994" s="63" t="s">
        <v>6178</v>
      </c>
      <c r="V994" s="63" t="s">
        <v>6178</v>
      </c>
    </row>
    <row r="995" spans="2:22" ht="15" customHeight="1" x14ac:dyDescent="0.5">
      <c r="B995" s="58">
        <v>992</v>
      </c>
      <c r="C995" s="58">
        <v>101421</v>
      </c>
      <c r="D995" s="59">
        <v>808124114418</v>
      </c>
      <c r="E995" s="58" t="s">
        <v>348</v>
      </c>
      <c r="F995" s="58" t="s">
        <v>371</v>
      </c>
      <c r="G995" s="58">
        <v>6</v>
      </c>
      <c r="H995" s="58">
        <v>16</v>
      </c>
      <c r="I995" s="77" t="s">
        <v>177</v>
      </c>
      <c r="J995" s="58" t="s">
        <v>328</v>
      </c>
      <c r="K995" s="58" t="s">
        <v>14</v>
      </c>
      <c r="L995" s="58" t="s">
        <v>6119</v>
      </c>
      <c r="M995" s="60">
        <v>23.3</v>
      </c>
      <c r="N995" s="38">
        <f t="shared" si="45"/>
        <v>3.8833333333333333</v>
      </c>
      <c r="O995" s="279">
        <f t="shared" si="46"/>
        <v>6.49</v>
      </c>
      <c r="P995" s="268">
        <f t="shared" si="47"/>
        <v>0.40164355418592707</v>
      </c>
      <c r="Q995" s="62"/>
      <c r="R995" s="76" t="s">
        <v>6178</v>
      </c>
      <c r="S995" s="318" t="s">
        <v>6178</v>
      </c>
      <c r="T995" s="76" t="s">
        <v>6178</v>
      </c>
      <c r="U995" s="76" t="s">
        <v>6178</v>
      </c>
      <c r="V995" s="76" t="s">
        <v>6178</v>
      </c>
    </row>
    <row r="996" spans="2:22" ht="15" customHeight="1" x14ac:dyDescent="0.5">
      <c r="B996" s="58">
        <v>993</v>
      </c>
      <c r="C996" s="58">
        <v>200091</v>
      </c>
      <c r="D996" s="59">
        <v>850038442095</v>
      </c>
      <c r="E996" s="58" t="s">
        <v>46</v>
      </c>
      <c r="F996" s="58" t="s">
        <v>5643</v>
      </c>
      <c r="G996" s="58">
        <v>12</v>
      </c>
      <c r="H996" s="58">
        <v>7.5</v>
      </c>
      <c r="I996" s="77" t="s">
        <v>177</v>
      </c>
      <c r="J996" s="58" t="s">
        <v>743</v>
      </c>
      <c r="K996" s="58" t="s">
        <v>14</v>
      </c>
      <c r="L996" s="58" t="s">
        <v>6119</v>
      </c>
      <c r="M996" s="60">
        <v>29.2</v>
      </c>
      <c r="N996" s="38">
        <f t="shared" si="45"/>
        <v>2.4333333333333331</v>
      </c>
      <c r="O996" s="279">
        <f t="shared" si="46"/>
        <v>4.49</v>
      </c>
      <c r="P996" s="268">
        <f t="shared" si="47"/>
        <v>0.45805493689680782</v>
      </c>
      <c r="Q996" s="62"/>
      <c r="R996" s="63" t="s">
        <v>6179</v>
      </c>
      <c r="S996" s="266" t="s">
        <v>6178</v>
      </c>
      <c r="T996" s="63" t="s">
        <v>6179</v>
      </c>
      <c r="U996" s="63" t="s">
        <v>6178</v>
      </c>
      <c r="V996" s="63" t="s">
        <v>6178</v>
      </c>
    </row>
    <row r="997" spans="2:22" ht="15" customHeight="1" x14ac:dyDescent="0.5">
      <c r="B997" s="58">
        <v>994</v>
      </c>
      <c r="C997" s="58">
        <v>600234</v>
      </c>
      <c r="D997" s="59">
        <v>40345000044</v>
      </c>
      <c r="E997" s="58" t="s">
        <v>3580</v>
      </c>
      <c r="F997" s="58" t="s">
        <v>3585</v>
      </c>
      <c r="G997" s="58">
        <v>6</v>
      </c>
      <c r="H997" s="58">
        <v>22</v>
      </c>
      <c r="I997" s="77" t="s">
        <v>177</v>
      </c>
      <c r="J997" s="58" t="s">
        <v>5581</v>
      </c>
      <c r="K997" s="58" t="s">
        <v>1208</v>
      </c>
      <c r="L997" s="58" t="s">
        <v>43</v>
      </c>
      <c r="M997" s="60">
        <v>25.8</v>
      </c>
      <c r="N997" s="38">
        <f t="shared" si="45"/>
        <v>4.3</v>
      </c>
      <c r="O997" s="279">
        <f t="shared" si="46"/>
        <v>7.49</v>
      </c>
      <c r="P997" s="268">
        <f t="shared" si="47"/>
        <v>0.42590120160213624</v>
      </c>
      <c r="Q997" s="62"/>
      <c r="R997" s="63" t="s">
        <v>6178</v>
      </c>
      <c r="S997" s="266" t="s">
        <v>6179</v>
      </c>
      <c r="T997" s="63" t="s">
        <v>6179</v>
      </c>
      <c r="U997" s="63" t="s">
        <v>6178</v>
      </c>
      <c r="V997" s="63" t="s">
        <v>6178</v>
      </c>
    </row>
    <row r="998" spans="2:22" ht="15" customHeight="1" x14ac:dyDescent="0.5">
      <c r="B998" s="58">
        <v>995</v>
      </c>
      <c r="C998" s="58">
        <v>200112</v>
      </c>
      <c r="D998" s="59">
        <v>860006747138</v>
      </c>
      <c r="E998" s="58" t="s">
        <v>1595</v>
      </c>
      <c r="F998" s="58" t="s">
        <v>1598</v>
      </c>
      <c r="G998" s="58">
        <v>12</v>
      </c>
      <c r="H998" s="58">
        <v>12</v>
      </c>
      <c r="I998" s="73" t="s">
        <v>5487</v>
      </c>
      <c r="J998" s="58" t="s">
        <v>464</v>
      </c>
      <c r="K998" s="58" t="s">
        <v>14</v>
      </c>
      <c r="L998" s="58" t="s">
        <v>6119</v>
      </c>
      <c r="M998" s="60">
        <v>25.2</v>
      </c>
      <c r="N998" s="38">
        <f t="shared" si="45"/>
        <v>2.1</v>
      </c>
      <c r="O998" s="279">
        <f t="shared" si="46"/>
        <v>3.99</v>
      </c>
      <c r="P998" s="268">
        <f t="shared" si="47"/>
        <v>0.47368421052631582</v>
      </c>
      <c r="Q998" s="62"/>
      <c r="R998" s="63" t="s">
        <v>6179</v>
      </c>
      <c r="S998" s="266" t="s">
        <v>6179</v>
      </c>
      <c r="T998" s="63" t="s">
        <v>6179</v>
      </c>
      <c r="U998" s="63" t="s">
        <v>6178</v>
      </c>
      <c r="V998" s="63" t="s">
        <v>6179</v>
      </c>
    </row>
    <row r="999" spans="2:22" ht="15" customHeight="1" x14ac:dyDescent="0.5">
      <c r="B999" s="58">
        <v>996</v>
      </c>
      <c r="C999" s="58">
        <v>704106</v>
      </c>
      <c r="D999" s="59">
        <v>897774000004</v>
      </c>
      <c r="E999" s="58" t="s">
        <v>4041</v>
      </c>
      <c r="F999" s="58" t="s">
        <v>4045</v>
      </c>
      <c r="G999" s="58">
        <v>6</v>
      </c>
      <c r="H999" s="58">
        <v>12</v>
      </c>
      <c r="I999" s="77" t="s">
        <v>177</v>
      </c>
      <c r="J999" s="58" t="s">
        <v>53</v>
      </c>
      <c r="K999" s="58" t="s">
        <v>14</v>
      </c>
      <c r="L999" s="58" t="s">
        <v>6119</v>
      </c>
      <c r="M999" s="60">
        <v>26.6</v>
      </c>
      <c r="N999" s="38">
        <f t="shared" si="45"/>
        <v>4.4333333333333336</v>
      </c>
      <c r="O999" s="279">
        <f t="shared" si="46"/>
        <v>7.49</v>
      </c>
      <c r="P999" s="268">
        <f t="shared" si="47"/>
        <v>0.40809968847352024</v>
      </c>
      <c r="Q999" s="62"/>
      <c r="R999" s="63" t="s">
        <v>6178</v>
      </c>
      <c r="S999" s="266" t="s">
        <v>6179</v>
      </c>
      <c r="T999" s="63" t="s">
        <v>6179</v>
      </c>
      <c r="U999" s="63" t="s">
        <v>6178</v>
      </c>
      <c r="V999" s="63" t="s">
        <v>6178</v>
      </c>
    </row>
    <row r="1000" spans="2:22" ht="15" customHeight="1" x14ac:dyDescent="0.5">
      <c r="B1000" s="58">
        <v>997</v>
      </c>
      <c r="C1000" s="58">
        <v>539800</v>
      </c>
      <c r="D1000" s="59">
        <v>860003448298</v>
      </c>
      <c r="E1000" s="58" t="s">
        <v>3327</v>
      </c>
      <c r="F1000" s="58" t="s">
        <v>3328</v>
      </c>
      <c r="G1000" s="58">
        <v>6</v>
      </c>
      <c r="H1000" s="58">
        <v>4</v>
      </c>
      <c r="I1000" s="58" t="s">
        <v>3590</v>
      </c>
      <c r="J1000" s="58" t="s">
        <v>680</v>
      </c>
      <c r="K1000" s="58" t="s">
        <v>42</v>
      </c>
      <c r="L1000" s="58" t="s">
        <v>43</v>
      </c>
      <c r="M1000" s="60">
        <v>26.5</v>
      </c>
      <c r="N1000" s="38">
        <f t="shared" si="45"/>
        <v>4.416666666666667</v>
      </c>
      <c r="O1000" s="279">
        <f t="shared" si="46"/>
        <v>7.49</v>
      </c>
      <c r="P1000" s="268">
        <f t="shared" si="47"/>
        <v>0.41032487761459724</v>
      </c>
      <c r="Q1000" s="62"/>
      <c r="R1000" s="63" t="s">
        <v>6179</v>
      </c>
      <c r="S1000" s="266" t="s">
        <v>6179</v>
      </c>
      <c r="T1000" s="63" t="s">
        <v>6179</v>
      </c>
      <c r="U1000" s="63" t="s">
        <v>6178</v>
      </c>
      <c r="V1000" s="63" t="s">
        <v>6178</v>
      </c>
    </row>
    <row r="1001" spans="2:22" ht="15" customHeight="1" x14ac:dyDescent="0.5">
      <c r="B1001" s="58">
        <v>998</v>
      </c>
      <c r="C1001" s="58">
        <v>502000</v>
      </c>
      <c r="D1001" s="59">
        <v>850035346006</v>
      </c>
      <c r="E1001" s="58" t="s">
        <v>2873</v>
      </c>
      <c r="F1001" s="58" t="s">
        <v>2874</v>
      </c>
      <c r="G1001" s="58">
        <v>6</v>
      </c>
      <c r="H1001" s="58">
        <v>12</v>
      </c>
      <c r="I1001" s="77" t="s">
        <v>177</v>
      </c>
      <c r="J1001" s="58" t="s">
        <v>1891</v>
      </c>
      <c r="K1001" s="58" t="s">
        <v>42</v>
      </c>
      <c r="L1001" s="58" t="s">
        <v>43</v>
      </c>
      <c r="M1001" s="60">
        <v>29.7</v>
      </c>
      <c r="N1001" s="38">
        <f t="shared" si="45"/>
        <v>4.95</v>
      </c>
      <c r="O1001" s="279">
        <f t="shared" si="46"/>
        <v>8.49</v>
      </c>
      <c r="P1001" s="268">
        <f t="shared" si="47"/>
        <v>0.41696113074204949</v>
      </c>
      <c r="Q1001" s="62"/>
      <c r="R1001" s="63" t="s">
        <v>6179</v>
      </c>
      <c r="S1001" s="266" t="s">
        <v>6179</v>
      </c>
      <c r="T1001" s="63" t="s">
        <v>6179</v>
      </c>
      <c r="U1001" s="63" t="s">
        <v>6178</v>
      </c>
      <c r="V1001" s="63" t="s">
        <v>6178</v>
      </c>
    </row>
    <row r="1002" spans="2:22" ht="15" customHeight="1" x14ac:dyDescent="0.5">
      <c r="B1002" s="58">
        <v>999</v>
      </c>
      <c r="C1002" s="58">
        <v>355331</v>
      </c>
      <c r="D1002" s="59">
        <v>850003994628</v>
      </c>
      <c r="E1002" s="58" t="s">
        <v>2281</v>
      </c>
      <c r="F1002" s="58" t="s">
        <v>2294</v>
      </c>
      <c r="G1002" s="58">
        <v>8</v>
      </c>
      <c r="H1002" s="58">
        <v>3.2</v>
      </c>
      <c r="I1002" s="77" t="s">
        <v>177</v>
      </c>
      <c r="J1002" s="58" t="s">
        <v>209</v>
      </c>
      <c r="K1002" s="58" t="s">
        <v>1770</v>
      </c>
      <c r="L1002" s="58" t="s">
        <v>1564</v>
      </c>
      <c r="M1002" s="60">
        <v>13.63</v>
      </c>
      <c r="N1002" s="38">
        <f t="shared" si="45"/>
        <v>1.7037500000000001</v>
      </c>
      <c r="O1002" s="279">
        <f t="shared" si="46"/>
        <v>2.99</v>
      </c>
      <c r="P1002" s="268">
        <f t="shared" si="47"/>
        <v>0.43018394648829433</v>
      </c>
      <c r="Q1002" s="62"/>
      <c r="R1002" s="63" t="s">
        <v>6179</v>
      </c>
      <c r="S1002" s="266" t="s">
        <v>6178</v>
      </c>
      <c r="T1002" s="63" t="s">
        <v>6178</v>
      </c>
      <c r="U1002" s="63" t="s">
        <v>6178</v>
      </c>
      <c r="V1002" s="63" t="s">
        <v>6178</v>
      </c>
    </row>
    <row r="1003" spans="2:22" ht="15" customHeight="1" x14ac:dyDescent="0.5">
      <c r="B1003" s="58">
        <v>1000</v>
      </c>
      <c r="C1003" s="58">
        <v>453411</v>
      </c>
      <c r="D1003" s="59">
        <v>850018249614</v>
      </c>
      <c r="E1003" s="58" t="s">
        <v>2595</v>
      </c>
      <c r="F1003" s="58" t="s">
        <v>2603</v>
      </c>
      <c r="G1003" s="58">
        <v>12</v>
      </c>
      <c r="H1003" s="58">
        <v>13.7</v>
      </c>
      <c r="I1003" s="77" t="s">
        <v>177</v>
      </c>
      <c r="J1003" s="58" t="s">
        <v>743</v>
      </c>
      <c r="K1003" s="58" t="s">
        <v>1770</v>
      </c>
      <c r="L1003" s="58" t="s">
        <v>6119</v>
      </c>
      <c r="M1003" s="60">
        <v>33.9</v>
      </c>
      <c r="N1003" s="38">
        <f t="shared" si="45"/>
        <v>2.8249999999999997</v>
      </c>
      <c r="O1003" s="279">
        <f t="shared" si="46"/>
        <v>4.99</v>
      </c>
      <c r="P1003" s="268">
        <f t="shared" si="47"/>
        <v>0.43386773547094198</v>
      </c>
      <c r="Q1003" s="62"/>
      <c r="R1003" s="63" t="s">
        <v>6179</v>
      </c>
      <c r="S1003" s="266" t="s">
        <v>6179</v>
      </c>
      <c r="T1003" s="63" t="s">
        <v>6179</v>
      </c>
      <c r="U1003" s="63" t="s">
        <v>6179</v>
      </c>
      <c r="V1003" s="63" t="s">
        <v>6179</v>
      </c>
    </row>
    <row r="1004" spans="2:22" ht="15" customHeight="1" x14ac:dyDescent="0.5">
      <c r="B1004" s="58">
        <v>1001</v>
      </c>
      <c r="C1004" s="58">
        <v>599003</v>
      </c>
      <c r="D1004" s="59">
        <v>197644880218</v>
      </c>
      <c r="E1004" s="58" t="s">
        <v>3545</v>
      </c>
      <c r="F1004" s="58" t="s">
        <v>3548</v>
      </c>
      <c r="G1004" s="58">
        <v>8</v>
      </c>
      <c r="H1004" s="58">
        <v>5.3</v>
      </c>
      <c r="I1004" s="77" t="s">
        <v>177</v>
      </c>
      <c r="J1004" s="58" t="s">
        <v>1848</v>
      </c>
      <c r="K1004" s="58" t="s">
        <v>42</v>
      </c>
      <c r="L1004" s="58" t="s">
        <v>43</v>
      </c>
      <c r="M1004" s="60">
        <v>40.5</v>
      </c>
      <c r="N1004" s="38">
        <f t="shared" si="45"/>
        <v>5.0625</v>
      </c>
      <c r="O1004" s="279">
        <f t="shared" si="46"/>
        <v>8.49</v>
      </c>
      <c r="P1004" s="268">
        <f t="shared" si="47"/>
        <v>0.40371024734982336</v>
      </c>
      <c r="Q1004" s="62"/>
      <c r="R1004" s="63" t="s">
        <v>6179</v>
      </c>
      <c r="S1004" s="266" t="s">
        <v>6179</v>
      </c>
      <c r="T1004" s="63" t="s">
        <v>6179</v>
      </c>
      <c r="U1004" s="63" t="s">
        <v>6178</v>
      </c>
      <c r="V1004" s="63" t="s">
        <v>6178</v>
      </c>
    </row>
    <row r="1005" spans="2:22" ht="15" customHeight="1" x14ac:dyDescent="0.5">
      <c r="B1005" s="58">
        <v>1002</v>
      </c>
      <c r="C1005" s="58">
        <v>611205</v>
      </c>
      <c r="D1005" s="59">
        <v>760672620349</v>
      </c>
      <c r="E1005" s="58" t="s">
        <v>3839</v>
      </c>
      <c r="F1005" s="58" t="s">
        <v>3841</v>
      </c>
      <c r="G1005" s="58">
        <v>12</v>
      </c>
      <c r="H1005" s="58">
        <v>8</v>
      </c>
      <c r="I1005" s="77" t="s">
        <v>177</v>
      </c>
      <c r="J1005" s="58" t="s">
        <v>1208</v>
      </c>
      <c r="K1005" s="58" t="s">
        <v>1208</v>
      </c>
      <c r="L1005" s="58" t="s">
        <v>43</v>
      </c>
      <c r="M1005" s="60">
        <v>43.9</v>
      </c>
      <c r="N1005" s="38">
        <f t="shared" si="45"/>
        <v>3.6583333333333332</v>
      </c>
      <c r="O1005" s="279">
        <f t="shared" si="46"/>
        <v>6.49</v>
      </c>
      <c r="P1005" s="268">
        <f t="shared" si="47"/>
        <v>0.43631227529532618</v>
      </c>
      <c r="Q1005" s="62"/>
      <c r="R1005" s="63" t="s">
        <v>6179</v>
      </c>
      <c r="S1005" s="266" t="s">
        <v>6178</v>
      </c>
      <c r="T1005" s="63" t="s">
        <v>6178</v>
      </c>
      <c r="U1005" s="63" t="s">
        <v>6178</v>
      </c>
      <c r="V1005" s="63" t="s">
        <v>6178</v>
      </c>
    </row>
    <row r="1006" spans="2:22" ht="15" customHeight="1" x14ac:dyDescent="0.5">
      <c r="B1006" s="58">
        <v>1003</v>
      </c>
      <c r="C1006" s="58">
        <v>700814</v>
      </c>
      <c r="D1006" s="59">
        <v>182741000867</v>
      </c>
      <c r="E1006" s="58" t="s">
        <v>3968</v>
      </c>
      <c r="F1006" s="58" t="s">
        <v>3974</v>
      </c>
      <c r="G1006" s="58">
        <v>6</v>
      </c>
      <c r="H1006" s="58">
        <v>16.899999999999999</v>
      </c>
      <c r="I1006" s="77" t="s">
        <v>177</v>
      </c>
      <c r="J1006" s="58" t="s">
        <v>356</v>
      </c>
      <c r="K1006" s="58" t="s">
        <v>111</v>
      </c>
      <c r="L1006" s="58" t="s">
        <v>6119</v>
      </c>
      <c r="M1006" s="60">
        <v>31.5</v>
      </c>
      <c r="N1006" s="38">
        <f t="shared" si="45"/>
        <v>5.25</v>
      </c>
      <c r="O1006" s="279">
        <f t="shared" si="46"/>
        <v>8.99</v>
      </c>
      <c r="P1006" s="268">
        <f t="shared" si="47"/>
        <v>0.41601779755283652</v>
      </c>
      <c r="Q1006" s="62"/>
      <c r="R1006" s="63" t="s">
        <v>6179</v>
      </c>
      <c r="S1006" s="266" t="s">
        <v>6179</v>
      </c>
      <c r="T1006" s="63" t="s">
        <v>6178</v>
      </c>
      <c r="U1006" s="63" t="s">
        <v>6178</v>
      </c>
      <c r="V1006" s="63" t="s">
        <v>6178</v>
      </c>
    </row>
    <row r="1007" spans="2:22" ht="15" customHeight="1" x14ac:dyDescent="0.5">
      <c r="B1007" s="58">
        <v>1004</v>
      </c>
      <c r="C1007" s="58">
        <v>712913</v>
      </c>
      <c r="D1007" s="59">
        <v>70796601477</v>
      </c>
      <c r="E1007" s="58" t="s">
        <v>4261</v>
      </c>
      <c r="F1007" s="58" t="s">
        <v>4267</v>
      </c>
      <c r="G1007" s="58">
        <v>12</v>
      </c>
      <c r="H1007" s="58">
        <v>12</v>
      </c>
      <c r="I1007" s="77" t="s">
        <v>177</v>
      </c>
      <c r="J1007" s="58" t="s">
        <v>124</v>
      </c>
      <c r="K1007" s="58" t="s">
        <v>14</v>
      </c>
      <c r="L1007" s="58" t="s">
        <v>6119</v>
      </c>
      <c r="M1007" s="60">
        <v>39.299999999999997</v>
      </c>
      <c r="N1007" s="38">
        <f t="shared" si="45"/>
        <v>3.2749999999999999</v>
      </c>
      <c r="O1007" s="279">
        <f t="shared" si="46"/>
        <v>5.49</v>
      </c>
      <c r="P1007" s="268">
        <f t="shared" si="47"/>
        <v>0.40346083788706744</v>
      </c>
      <c r="Q1007" s="62"/>
      <c r="R1007" s="63" t="s">
        <v>6179</v>
      </c>
      <c r="S1007" s="266" t="s">
        <v>6179</v>
      </c>
      <c r="T1007" s="63" t="s">
        <v>6178</v>
      </c>
      <c r="U1007" s="63" t="s">
        <v>6178</v>
      </c>
      <c r="V1007" s="63" t="s">
        <v>6178</v>
      </c>
    </row>
    <row r="1008" spans="2:22" ht="15" customHeight="1" x14ac:dyDescent="0.5">
      <c r="B1008" s="58">
        <v>1005</v>
      </c>
      <c r="C1008" s="58">
        <v>735212</v>
      </c>
      <c r="D1008" s="59">
        <v>893708001543</v>
      </c>
      <c r="E1008" s="58" t="s">
        <v>4712</v>
      </c>
      <c r="F1008" s="58" t="s">
        <v>4716</v>
      </c>
      <c r="G1008" s="58">
        <v>20</v>
      </c>
      <c r="H1008" s="58">
        <v>1.4</v>
      </c>
      <c r="I1008" s="77" t="s">
        <v>177</v>
      </c>
      <c r="J1008" s="58" t="s">
        <v>9</v>
      </c>
      <c r="K1008" s="58" t="s">
        <v>14</v>
      </c>
      <c r="L1008" s="58" t="s">
        <v>6119</v>
      </c>
      <c r="M1008" s="60">
        <v>26.6</v>
      </c>
      <c r="N1008" s="38">
        <f t="shared" si="45"/>
        <v>1.33</v>
      </c>
      <c r="O1008" s="279">
        <f t="shared" si="46"/>
        <v>2.4900000000000002</v>
      </c>
      <c r="P1008" s="268">
        <f t="shared" si="47"/>
        <v>0.46586345381526106</v>
      </c>
      <c r="Q1008" s="62"/>
      <c r="R1008" s="63" t="s">
        <v>6178</v>
      </c>
      <c r="S1008" s="266" t="s">
        <v>6179</v>
      </c>
      <c r="T1008" s="63" t="s">
        <v>6178</v>
      </c>
      <c r="U1008" s="63" t="s">
        <v>6178</v>
      </c>
      <c r="V1008" s="63" t="s">
        <v>6178</v>
      </c>
    </row>
    <row r="1009" spans="2:22" ht="15" customHeight="1" x14ac:dyDescent="0.5">
      <c r="B1009" s="58">
        <v>1006</v>
      </c>
      <c r="C1009" s="58">
        <v>254214</v>
      </c>
      <c r="D1009" s="59">
        <v>854004006519</v>
      </c>
      <c r="E1009" s="58" t="s">
        <v>1729</v>
      </c>
      <c r="F1009" s="58" t="s">
        <v>1734</v>
      </c>
      <c r="G1009" s="58">
        <v>12</v>
      </c>
      <c r="H1009" s="58">
        <v>10.5</v>
      </c>
      <c r="I1009" s="73" t="s">
        <v>5487</v>
      </c>
      <c r="J1009" s="58" t="s">
        <v>464</v>
      </c>
      <c r="K1009" s="58" t="s">
        <v>14</v>
      </c>
      <c r="L1009" s="58" t="s">
        <v>6119</v>
      </c>
      <c r="M1009" s="60">
        <v>30.38</v>
      </c>
      <c r="N1009" s="38">
        <f t="shared" si="45"/>
        <v>2.5316666666666667</v>
      </c>
      <c r="O1009" s="279">
        <f t="shared" si="46"/>
        <v>4.49</v>
      </c>
      <c r="P1009" s="268">
        <f t="shared" si="47"/>
        <v>0.43615441722345955</v>
      </c>
      <c r="Q1009" s="62"/>
      <c r="R1009" s="63" t="s">
        <v>6179</v>
      </c>
      <c r="S1009" s="266" t="s">
        <v>6179</v>
      </c>
      <c r="T1009" s="63" t="s">
        <v>6179</v>
      </c>
      <c r="U1009" s="63" t="s">
        <v>6179</v>
      </c>
      <c r="V1009" s="63" t="s">
        <v>6179</v>
      </c>
    </row>
    <row r="1010" spans="2:22" ht="15" customHeight="1" x14ac:dyDescent="0.5">
      <c r="B1010" s="58">
        <v>1007</v>
      </c>
      <c r="C1010" s="58">
        <v>196304</v>
      </c>
      <c r="D1010" s="59">
        <v>864195000326</v>
      </c>
      <c r="E1010" s="58" t="s">
        <v>1554</v>
      </c>
      <c r="F1010" s="58" t="s">
        <v>1562</v>
      </c>
      <c r="G1010" s="58">
        <v>8</v>
      </c>
      <c r="H1010" s="58">
        <v>21</v>
      </c>
      <c r="I1010" s="77" t="s">
        <v>177</v>
      </c>
      <c r="J1010" s="58" t="s">
        <v>680</v>
      </c>
      <c r="K1010" s="58" t="s">
        <v>42</v>
      </c>
      <c r="L1010" s="58" t="s">
        <v>43</v>
      </c>
      <c r="M1010" s="60">
        <v>31.9</v>
      </c>
      <c r="N1010" s="38">
        <f t="shared" si="45"/>
        <v>3.9874999999999998</v>
      </c>
      <c r="O1010" s="279">
        <f t="shared" si="46"/>
        <v>6.99</v>
      </c>
      <c r="P1010" s="268">
        <f t="shared" si="47"/>
        <v>0.42954220314735342</v>
      </c>
      <c r="Q1010" s="62"/>
      <c r="R1010" s="63" t="s">
        <v>6179</v>
      </c>
      <c r="S1010" s="266" t="s">
        <v>6179</v>
      </c>
      <c r="T1010" s="63" t="s">
        <v>6179</v>
      </c>
      <c r="U1010" s="63" t="s">
        <v>6178</v>
      </c>
      <c r="V1010" s="63" t="s">
        <v>6179</v>
      </c>
    </row>
    <row r="1011" spans="2:22" ht="15" customHeight="1" x14ac:dyDescent="0.5">
      <c r="B1011" s="58">
        <v>1008</v>
      </c>
      <c r="C1011" s="58">
        <v>347105</v>
      </c>
      <c r="D1011" s="59">
        <v>802630160310</v>
      </c>
      <c r="E1011" s="58" t="s">
        <v>2261</v>
      </c>
      <c r="F1011" s="58" t="s">
        <v>2265</v>
      </c>
      <c r="G1011" s="58">
        <v>6</v>
      </c>
      <c r="H1011" s="58">
        <v>6</v>
      </c>
      <c r="I1011" s="77" t="s">
        <v>177</v>
      </c>
      <c r="J1011" s="58" t="s">
        <v>1873</v>
      </c>
      <c r="K1011" s="58" t="s">
        <v>1770</v>
      </c>
      <c r="L1011" s="58" t="s">
        <v>1564</v>
      </c>
      <c r="M1011" s="60">
        <v>7.8</v>
      </c>
      <c r="N1011" s="38">
        <f t="shared" si="45"/>
        <v>1.3</v>
      </c>
      <c r="O1011" s="279">
        <f t="shared" si="46"/>
        <v>2.4900000000000002</v>
      </c>
      <c r="P1011" s="268">
        <f t="shared" si="47"/>
        <v>0.47791164658634538</v>
      </c>
      <c r="Q1011" s="62"/>
      <c r="R1011" s="63" t="s">
        <v>6178</v>
      </c>
      <c r="S1011" s="266" t="s">
        <v>6178</v>
      </c>
      <c r="T1011" s="63" t="s">
        <v>6179</v>
      </c>
      <c r="U1011" s="63" t="s">
        <v>6178</v>
      </c>
      <c r="V1011" s="63" t="s">
        <v>6178</v>
      </c>
    </row>
    <row r="1012" spans="2:22" ht="15" customHeight="1" x14ac:dyDescent="0.5">
      <c r="B1012" s="58">
        <v>1009</v>
      </c>
      <c r="C1012" s="58">
        <v>828102</v>
      </c>
      <c r="D1012" s="59">
        <v>853393000030</v>
      </c>
      <c r="E1012" s="58" t="s">
        <v>5521</v>
      </c>
      <c r="F1012" s="58" t="s">
        <v>5522</v>
      </c>
      <c r="G1012" s="58">
        <v>6</v>
      </c>
      <c r="H1012" s="58">
        <v>8</v>
      </c>
      <c r="I1012" s="77" t="s">
        <v>177</v>
      </c>
      <c r="J1012" s="58" t="s">
        <v>53</v>
      </c>
      <c r="K1012" s="58" t="s">
        <v>14</v>
      </c>
      <c r="L1012" s="58" t="s">
        <v>6119</v>
      </c>
      <c r="M1012" s="60">
        <v>39.200000000000003</v>
      </c>
      <c r="N1012" s="38">
        <f t="shared" si="45"/>
        <v>6.5333333333333341</v>
      </c>
      <c r="O1012" s="279">
        <f t="shared" si="46"/>
        <v>10.99</v>
      </c>
      <c r="P1012" s="268">
        <f t="shared" si="47"/>
        <v>0.40552016985138001</v>
      </c>
      <c r="Q1012" s="62"/>
      <c r="R1012" s="63" t="s">
        <v>6179</v>
      </c>
      <c r="S1012" s="266" t="s">
        <v>6179</v>
      </c>
      <c r="T1012" s="63" t="s">
        <v>6179</v>
      </c>
      <c r="U1012" s="63" t="s">
        <v>6178</v>
      </c>
      <c r="V1012" s="63" t="s">
        <v>6178</v>
      </c>
    </row>
    <row r="1013" spans="2:22" ht="15" customHeight="1" x14ac:dyDescent="0.5">
      <c r="B1013" s="58">
        <v>1010</v>
      </c>
      <c r="C1013" s="58">
        <v>101435</v>
      </c>
      <c r="D1013" s="59">
        <v>808124111806</v>
      </c>
      <c r="E1013" s="58" t="s">
        <v>348</v>
      </c>
      <c r="F1013" s="58" t="s">
        <v>381</v>
      </c>
      <c r="G1013" s="58">
        <v>6</v>
      </c>
      <c r="H1013" s="58">
        <v>48</v>
      </c>
      <c r="I1013" s="77" t="s">
        <v>177</v>
      </c>
      <c r="J1013" s="58" t="s">
        <v>328</v>
      </c>
      <c r="K1013" s="58" t="s">
        <v>14</v>
      </c>
      <c r="L1013" s="58" t="s">
        <v>6119</v>
      </c>
      <c r="M1013" s="60">
        <v>54.9</v>
      </c>
      <c r="N1013" s="38">
        <f t="shared" si="45"/>
        <v>9.15</v>
      </c>
      <c r="O1013" s="279">
        <f t="shared" si="46"/>
        <v>15.49</v>
      </c>
      <c r="P1013" s="268">
        <f t="shared" si="47"/>
        <v>0.40929632020658485</v>
      </c>
      <c r="Q1013" s="62"/>
      <c r="R1013" s="63" t="s">
        <v>6179</v>
      </c>
      <c r="S1013" s="266" t="s">
        <v>6179</v>
      </c>
      <c r="T1013" s="63" t="s">
        <v>6178</v>
      </c>
      <c r="U1013" s="63" t="s">
        <v>6178</v>
      </c>
      <c r="V1013" s="63" t="s">
        <v>6178</v>
      </c>
    </row>
    <row r="1014" spans="2:22" ht="15" customHeight="1" x14ac:dyDescent="0.5">
      <c r="B1014" s="58">
        <v>1011</v>
      </c>
      <c r="C1014" s="58">
        <v>814402</v>
      </c>
      <c r="D1014" s="59">
        <v>850026025040</v>
      </c>
      <c r="E1014" s="58" t="s">
        <v>5491</v>
      </c>
      <c r="F1014" s="58" t="s">
        <v>5496</v>
      </c>
      <c r="G1014" s="58">
        <v>12</v>
      </c>
      <c r="H1014" s="58">
        <v>12</v>
      </c>
      <c r="I1014" s="73" t="s">
        <v>5487</v>
      </c>
      <c r="J1014" s="58" t="s">
        <v>1997</v>
      </c>
      <c r="K1014" s="58" t="s">
        <v>1770</v>
      </c>
      <c r="L1014" s="58" t="s">
        <v>1564</v>
      </c>
      <c r="M1014" s="60">
        <v>27</v>
      </c>
      <c r="N1014" s="38">
        <f t="shared" si="45"/>
        <v>2.25</v>
      </c>
      <c r="O1014" s="279">
        <f t="shared" si="46"/>
        <v>3.99</v>
      </c>
      <c r="P1014" s="268">
        <f t="shared" si="47"/>
        <v>0.43609022556390981</v>
      </c>
      <c r="Q1014" s="62"/>
      <c r="R1014" s="63" t="s">
        <v>6178</v>
      </c>
      <c r="S1014" s="266" t="s">
        <v>6178</v>
      </c>
      <c r="T1014" s="63" t="s">
        <v>6179</v>
      </c>
      <c r="U1014" s="63" t="s">
        <v>6178</v>
      </c>
      <c r="V1014" s="63" t="s">
        <v>6178</v>
      </c>
    </row>
    <row r="1015" spans="2:22" ht="15" customHeight="1" x14ac:dyDescent="0.5">
      <c r="B1015" s="58">
        <v>1012</v>
      </c>
      <c r="C1015" s="58">
        <v>300259</v>
      </c>
      <c r="D1015" s="59">
        <v>818290015488</v>
      </c>
      <c r="E1015" s="58" t="s">
        <v>1919</v>
      </c>
      <c r="F1015" s="58" t="s">
        <v>1925</v>
      </c>
      <c r="G1015" s="58">
        <v>6</v>
      </c>
      <c r="H1015" s="58">
        <v>24</v>
      </c>
      <c r="I1015" s="73" t="s">
        <v>5487</v>
      </c>
      <c r="J1015" s="58" t="s">
        <v>1864</v>
      </c>
      <c r="K1015" s="58" t="s">
        <v>1770</v>
      </c>
      <c r="L1015" s="58" t="s">
        <v>1564</v>
      </c>
      <c r="M1015" s="60">
        <v>35.799999999999997</v>
      </c>
      <c r="N1015" s="38">
        <f t="shared" si="45"/>
        <v>5.9666666666666659</v>
      </c>
      <c r="O1015" s="279">
        <f t="shared" si="46"/>
        <v>9.99</v>
      </c>
      <c r="P1015" s="268">
        <f t="shared" si="47"/>
        <v>0.40273606940273615</v>
      </c>
      <c r="Q1015" s="62"/>
      <c r="R1015" s="76" t="s">
        <v>6178</v>
      </c>
      <c r="S1015" s="318" t="s">
        <v>6178</v>
      </c>
      <c r="T1015" s="76" t="s">
        <v>6178</v>
      </c>
      <c r="U1015" s="76" t="s">
        <v>6178</v>
      </c>
      <c r="V1015" s="76" t="s">
        <v>6178</v>
      </c>
    </row>
    <row r="1016" spans="2:22" ht="15" customHeight="1" x14ac:dyDescent="0.5">
      <c r="B1016" s="58">
        <v>1013</v>
      </c>
      <c r="C1016" s="58">
        <v>790123</v>
      </c>
      <c r="D1016" s="59">
        <v>850003695945</v>
      </c>
      <c r="E1016" s="58" t="s">
        <v>5420</v>
      </c>
      <c r="F1016" s="58" t="s">
        <v>5429</v>
      </c>
      <c r="G1016" s="58">
        <v>6</v>
      </c>
      <c r="H1016" s="58">
        <v>750</v>
      </c>
      <c r="I1016" s="58" t="s">
        <v>5580</v>
      </c>
      <c r="J1016" s="58" t="s">
        <v>16</v>
      </c>
      <c r="K1016" s="58" t="s">
        <v>14</v>
      </c>
      <c r="L1016" s="58" t="s">
        <v>6119</v>
      </c>
      <c r="M1016" s="60">
        <v>46.9</v>
      </c>
      <c r="N1016" s="38">
        <f t="shared" si="45"/>
        <v>7.8166666666666664</v>
      </c>
      <c r="O1016" s="279">
        <f t="shared" si="46"/>
        <v>13.49</v>
      </c>
      <c r="P1016" s="268">
        <f t="shared" si="47"/>
        <v>0.42055843834939466</v>
      </c>
      <c r="Q1016" s="62"/>
      <c r="R1016" s="63" t="s">
        <v>6179</v>
      </c>
      <c r="S1016" s="266" t="s">
        <v>6179</v>
      </c>
      <c r="T1016" s="63" t="s">
        <v>6179</v>
      </c>
      <c r="U1016" s="63" t="s">
        <v>6178</v>
      </c>
      <c r="V1016" s="63" t="s">
        <v>6178</v>
      </c>
    </row>
    <row r="1017" spans="2:22" ht="15" customHeight="1" x14ac:dyDescent="0.5">
      <c r="B1017" s="58">
        <v>1014</v>
      </c>
      <c r="C1017" s="58">
        <v>525519</v>
      </c>
      <c r="D1017" s="59">
        <v>850005872405</v>
      </c>
      <c r="E1017" s="58" t="s">
        <v>3252</v>
      </c>
      <c r="F1017" s="58" t="s">
        <v>3266</v>
      </c>
      <c r="G1017" s="58">
        <v>8</v>
      </c>
      <c r="H1017" s="58">
        <v>14</v>
      </c>
      <c r="I1017" s="77" t="s">
        <v>177</v>
      </c>
      <c r="J1017" s="58" t="s">
        <v>1848</v>
      </c>
      <c r="K1017" s="58" t="s">
        <v>42</v>
      </c>
      <c r="L1017" s="58" t="s">
        <v>43</v>
      </c>
      <c r="M1017" s="60">
        <v>36.76</v>
      </c>
      <c r="N1017" s="38">
        <f t="shared" si="45"/>
        <v>4.5949999999999998</v>
      </c>
      <c r="O1017" s="279">
        <f t="shared" si="46"/>
        <v>7.99</v>
      </c>
      <c r="P1017" s="268">
        <f t="shared" si="47"/>
        <v>0.42490613266583233</v>
      </c>
      <c r="Q1017" s="62"/>
      <c r="R1017" s="63" t="s">
        <v>6179</v>
      </c>
      <c r="S1017" s="266" t="s">
        <v>6179</v>
      </c>
      <c r="T1017" s="63" t="s">
        <v>6179</v>
      </c>
      <c r="U1017" s="63" t="s">
        <v>6178</v>
      </c>
      <c r="V1017" s="63" t="s">
        <v>6178</v>
      </c>
    </row>
    <row r="1018" spans="2:22" ht="15" customHeight="1" x14ac:dyDescent="0.5">
      <c r="B1018" s="58">
        <v>1015</v>
      </c>
      <c r="C1018" s="58">
        <v>336002</v>
      </c>
      <c r="D1018" s="59">
        <v>850041973036</v>
      </c>
      <c r="E1018" s="58" t="s">
        <v>2217</v>
      </c>
      <c r="F1018" s="58" t="s">
        <v>2220</v>
      </c>
      <c r="G1018" s="58">
        <v>8</v>
      </c>
      <c r="H1018" s="58">
        <v>8</v>
      </c>
      <c r="I1018" s="73" t="s">
        <v>5487</v>
      </c>
      <c r="J1018" s="58" t="s">
        <v>1187</v>
      </c>
      <c r="K1018" s="58" t="s">
        <v>1770</v>
      </c>
      <c r="L1018" s="58" t="s">
        <v>1564</v>
      </c>
      <c r="M1018" s="60">
        <v>46.2</v>
      </c>
      <c r="N1018" s="38">
        <f t="shared" si="45"/>
        <v>5.7750000000000004</v>
      </c>
      <c r="O1018" s="279">
        <f t="shared" si="46"/>
        <v>9.99</v>
      </c>
      <c r="P1018" s="268">
        <f t="shared" si="47"/>
        <v>0.42192192192192191</v>
      </c>
      <c r="Q1018" s="62"/>
      <c r="R1018" s="63" t="s">
        <v>6178</v>
      </c>
      <c r="S1018" s="266" t="s">
        <v>6178</v>
      </c>
      <c r="T1018" s="63" t="s">
        <v>6179</v>
      </c>
      <c r="U1018" s="63" t="s">
        <v>6178</v>
      </c>
      <c r="V1018" s="63" t="s">
        <v>6178</v>
      </c>
    </row>
    <row r="1019" spans="2:22" ht="15" customHeight="1" x14ac:dyDescent="0.5">
      <c r="B1019" s="58">
        <v>1016</v>
      </c>
      <c r="C1019" s="58">
        <v>731404</v>
      </c>
      <c r="D1019" s="59">
        <v>12822009079</v>
      </c>
      <c r="E1019" s="58" t="s">
        <v>4655</v>
      </c>
      <c r="F1019" s="58" t="s">
        <v>4658</v>
      </c>
      <c r="G1019" s="58">
        <v>24</v>
      </c>
      <c r="H1019" s="58">
        <v>5.5</v>
      </c>
      <c r="I1019" s="77" t="s">
        <v>177</v>
      </c>
      <c r="J1019" s="58" t="s">
        <v>12</v>
      </c>
      <c r="K1019" s="58" t="s">
        <v>14</v>
      </c>
      <c r="L1019" s="58" t="s">
        <v>6119</v>
      </c>
      <c r="M1019" s="60">
        <v>86.3</v>
      </c>
      <c r="N1019" s="38">
        <f t="shared" si="45"/>
        <v>3.5958333333333332</v>
      </c>
      <c r="O1019" s="279">
        <f t="shared" si="46"/>
        <v>5.99</v>
      </c>
      <c r="P1019" s="268">
        <f t="shared" si="47"/>
        <v>0.39969393433500283</v>
      </c>
      <c r="Q1019" s="62"/>
      <c r="R1019" s="76" t="s">
        <v>6178</v>
      </c>
      <c r="S1019" s="318" t="s">
        <v>6178</v>
      </c>
      <c r="T1019" s="76" t="s">
        <v>6178</v>
      </c>
      <c r="U1019" s="76" t="s">
        <v>6178</v>
      </c>
      <c r="V1019" s="76" t="s">
        <v>6178</v>
      </c>
    </row>
    <row r="1020" spans="2:22" ht="15" customHeight="1" x14ac:dyDescent="0.5">
      <c r="B1020" s="58">
        <v>1017</v>
      </c>
      <c r="C1020" s="58">
        <v>137210</v>
      </c>
      <c r="D1020" s="59">
        <v>51497352875</v>
      </c>
      <c r="E1020" s="58" t="s">
        <v>1421</v>
      </c>
      <c r="F1020" s="58" t="s">
        <v>1422</v>
      </c>
      <c r="G1020" s="58">
        <v>24</v>
      </c>
      <c r="H1020" s="58">
        <v>2</v>
      </c>
      <c r="I1020" s="77" t="s">
        <v>177</v>
      </c>
      <c r="J1020" s="58" t="s">
        <v>9</v>
      </c>
      <c r="K1020" s="58" t="s">
        <v>14</v>
      </c>
      <c r="L1020" s="58" t="s">
        <v>6119</v>
      </c>
      <c r="M1020" s="60">
        <v>25.6</v>
      </c>
      <c r="N1020" s="38">
        <f t="shared" si="45"/>
        <v>1.0666666666666667</v>
      </c>
      <c r="O1020" s="279">
        <f t="shared" si="46"/>
        <v>1.99</v>
      </c>
      <c r="P1020" s="268">
        <f t="shared" si="47"/>
        <v>0.46398659966499162</v>
      </c>
      <c r="Q1020" s="62"/>
      <c r="R1020" s="63" t="s">
        <v>6179</v>
      </c>
      <c r="S1020" s="266" t="s">
        <v>6179</v>
      </c>
      <c r="T1020" s="63" t="s">
        <v>6179</v>
      </c>
      <c r="U1020" s="63" t="s">
        <v>6179</v>
      </c>
      <c r="V1020" s="63" t="s">
        <v>6178</v>
      </c>
    </row>
    <row r="1021" spans="2:22" ht="15" customHeight="1" x14ac:dyDescent="0.5">
      <c r="B1021" s="58">
        <v>1018</v>
      </c>
      <c r="C1021" s="58">
        <v>101011</v>
      </c>
      <c r="D1021" s="59">
        <v>860010216408</v>
      </c>
      <c r="E1021" s="58" t="s">
        <v>319</v>
      </c>
      <c r="F1021" s="58" t="s">
        <v>321</v>
      </c>
      <c r="G1021" s="58">
        <v>6</v>
      </c>
      <c r="H1021" s="58">
        <v>100</v>
      </c>
      <c r="I1021" s="58" t="s">
        <v>5576</v>
      </c>
      <c r="J1021" s="58" t="s">
        <v>91</v>
      </c>
      <c r="K1021" s="58" t="s">
        <v>14</v>
      </c>
      <c r="L1021" s="58" t="s">
        <v>6119</v>
      </c>
      <c r="M1021" s="60">
        <v>34.4</v>
      </c>
      <c r="N1021" s="38">
        <f t="shared" si="45"/>
        <v>5.7333333333333334</v>
      </c>
      <c r="O1021" s="279">
        <f t="shared" si="46"/>
        <v>9.99</v>
      </c>
      <c r="P1021" s="268">
        <f t="shared" si="47"/>
        <v>0.42609275942609276</v>
      </c>
      <c r="Q1021" s="62"/>
      <c r="R1021" s="63" t="s">
        <v>6179</v>
      </c>
      <c r="S1021" s="266" t="s">
        <v>6179</v>
      </c>
      <c r="T1021" s="63" t="s">
        <v>6179</v>
      </c>
      <c r="U1021" s="63" t="s">
        <v>6178</v>
      </c>
      <c r="V1021" s="63" t="s">
        <v>6178</v>
      </c>
    </row>
    <row r="1022" spans="2:22" ht="15" customHeight="1" x14ac:dyDescent="0.5">
      <c r="B1022" s="58">
        <v>1019</v>
      </c>
      <c r="C1022" s="58">
        <v>700815</v>
      </c>
      <c r="D1022" s="59">
        <v>182741000324</v>
      </c>
      <c r="E1022" s="58" t="s">
        <v>3968</v>
      </c>
      <c r="F1022" s="58" t="s">
        <v>3975</v>
      </c>
      <c r="G1022" s="58">
        <v>6</v>
      </c>
      <c r="H1022" s="58">
        <v>16.899999999999999</v>
      </c>
      <c r="I1022" s="77" t="s">
        <v>177</v>
      </c>
      <c r="J1022" s="58" t="s">
        <v>356</v>
      </c>
      <c r="K1022" s="58" t="s">
        <v>111</v>
      </c>
      <c r="L1022" s="58" t="s">
        <v>6119</v>
      </c>
      <c r="M1022" s="60">
        <v>31.5</v>
      </c>
      <c r="N1022" s="38">
        <f t="shared" si="45"/>
        <v>5.25</v>
      </c>
      <c r="O1022" s="279">
        <f t="shared" si="46"/>
        <v>8.99</v>
      </c>
      <c r="P1022" s="268">
        <f t="shared" si="47"/>
        <v>0.41601779755283652</v>
      </c>
      <c r="Q1022" s="62"/>
      <c r="R1022" s="63" t="s">
        <v>6179</v>
      </c>
      <c r="S1022" s="266" t="s">
        <v>6179</v>
      </c>
      <c r="T1022" s="63" t="s">
        <v>6178</v>
      </c>
      <c r="U1022" s="63" t="s">
        <v>6178</v>
      </c>
      <c r="V1022" s="63" t="s">
        <v>6178</v>
      </c>
    </row>
    <row r="1023" spans="2:22" ht="15" customHeight="1" x14ac:dyDescent="0.5">
      <c r="B1023" s="58">
        <v>1020</v>
      </c>
      <c r="C1023" s="58">
        <v>530211</v>
      </c>
      <c r="D1023" s="59">
        <v>850061169068</v>
      </c>
      <c r="E1023" s="58" t="s">
        <v>3288</v>
      </c>
      <c r="F1023" s="58" t="s">
        <v>3295</v>
      </c>
      <c r="G1023" s="58">
        <v>12</v>
      </c>
      <c r="H1023" s="58">
        <v>10</v>
      </c>
      <c r="I1023" s="77" t="s">
        <v>177</v>
      </c>
      <c r="J1023" s="58" t="s">
        <v>1229</v>
      </c>
      <c r="K1023" s="58" t="s">
        <v>42</v>
      </c>
      <c r="L1023" s="58" t="s">
        <v>43</v>
      </c>
      <c r="M1023" s="60">
        <v>39.6</v>
      </c>
      <c r="N1023" s="38">
        <f t="shared" si="45"/>
        <v>3.3000000000000003</v>
      </c>
      <c r="O1023" s="279">
        <f t="shared" si="46"/>
        <v>5.99</v>
      </c>
      <c r="P1023" s="268">
        <f t="shared" si="47"/>
        <v>0.44908180300500833</v>
      </c>
      <c r="Q1023" s="62"/>
      <c r="R1023" s="63" t="s">
        <v>6179</v>
      </c>
      <c r="S1023" s="266" t="s">
        <v>6179</v>
      </c>
      <c r="T1023" s="63" t="s">
        <v>6179</v>
      </c>
      <c r="U1023" s="63" t="s">
        <v>6178</v>
      </c>
      <c r="V1023" s="63" t="s">
        <v>6179</v>
      </c>
    </row>
    <row r="1024" spans="2:22" ht="15" customHeight="1" x14ac:dyDescent="0.5">
      <c r="B1024" s="58">
        <v>1021</v>
      </c>
      <c r="C1024" s="58">
        <v>722104</v>
      </c>
      <c r="D1024" s="59">
        <v>27271117282</v>
      </c>
      <c r="E1024" s="58" t="s">
        <v>4480</v>
      </c>
      <c r="F1024" s="58" t="s">
        <v>4483</v>
      </c>
      <c r="G1024" s="58">
        <v>6</v>
      </c>
      <c r="H1024" s="58">
        <v>12</v>
      </c>
      <c r="I1024" s="73" t="s">
        <v>5487</v>
      </c>
      <c r="J1024" s="58" t="s">
        <v>53</v>
      </c>
      <c r="K1024" s="58" t="s">
        <v>14</v>
      </c>
      <c r="L1024" s="58" t="s">
        <v>6119</v>
      </c>
      <c r="M1024" s="60">
        <v>18.53</v>
      </c>
      <c r="N1024" s="38">
        <f t="shared" si="45"/>
        <v>3.0883333333333334</v>
      </c>
      <c r="O1024" s="279">
        <f t="shared" si="46"/>
        <v>5.49</v>
      </c>
      <c r="P1024" s="268">
        <f t="shared" si="47"/>
        <v>0.43746205221615059</v>
      </c>
      <c r="Q1024" s="62"/>
      <c r="R1024" s="63" t="s">
        <v>6178</v>
      </c>
      <c r="S1024" s="266" t="s">
        <v>6178</v>
      </c>
      <c r="T1024" s="63" t="s">
        <v>6179</v>
      </c>
      <c r="U1024" s="63" t="s">
        <v>6178</v>
      </c>
      <c r="V1024" s="63" t="s">
        <v>6178</v>
      </c>
    </row>
    <row r="1025" spans="2:22" ht="15" customHeight="1" x14ac:dyDescent="0.5">
      <c r="B1025" s="58">
        <v>1022</v>
      </c>
      <c r="C1025" s="58">
        <v>790121</v>
      </c>
      <c r="D1025" s="59">
        <v>850003695792</v>
      </c>
      <c r="E1025" s="58" t="s">
        <v>5420</v>
      </c>
      <c r="F1025" s="58" t="s">
        <v>5427</v>
      </c>
      <c r="G1025" s="58">
        <v>6</v>
      </c>
      <c r="H1025" s="58">
        <v>25.4</v>
      </c>
      <c r="I1025" s="73" t="s">
        <v>5487</v>
      </c>
      <c r="J1025" s="58" t="s">
        <v>16</v>
      </c>
      <c r="K1025" s="58" t="s">
        <v>14</v>
      </c>
      <c r="L1025" s="58" t="s">
        <v>6119</v>
      </c>
      <c r="M1025" s="60">
        <v>111.8</v>
      </c>
      <c r="N1025" s="38">
        <f t="shared" si="45"/>
        <v>18.633333333333333</v>
      </c>
      <c r="O1025" s="279">
        <f t="shared" si="46"/>
        <v>31.49</v>
      </c>
      <c r="P1025" s="268">
        <f t="shared" si="47"/>
        <v>0.40827776013549272</v>
      </c>
      <c r="Q1025" s="62"/>
      <c r="R1025" s="63" t="s">
        <v>6179</v>
      </c>
      <c r="S1025" s="266" t="s">
        <v>6179</v>
      </c>
      <c r="T1025" s="63" t="s">
        <v>6179</v>
      </c>
      <c r="U1025" s="63" t="s">
        <v>6178</v>
      </c>
      <c r="V1025" s="63" t="s">
        <v>6178</v>
      </c>
    </row>
    <row r="1026" spans="2:22" ht="15" customHeight="1" x14ac:dyDescent="0.5">
      <c r="B1026" s="58">
        <v>1023</v>
      </c>
      <c r="C1026" s="58">
        <v>506051</v>
      </c>
      <c r="D1026" s="59">
        <v>860011963714</v>
      </c>
      <c r="E1026" s="58" t="s">
        <v>3001</v>
      </c>
      <c r="F1026" s="58" t="s">
        <v>3003</v>
      </c>
      <c r="G1026" s="58">
        <v>6</v>
      </c>
      <c r="H1026" s="58">
        <v>7</v>
      </c>
      <c r="I1026" s="77" t="s">
        <v>177</v>
      </c>
      <c r="J1026" s="58" t="s">
        <v>1891</v>
      </c>
      <c r="K1026" s="58" t="s">
        <v>42</v>
      </c>
      <c r="L1026" s="58" t="s">
        <v>43</v>
      </c>
      <c r="M1026" s="60">
        <v>33.9</v>
      </c>
      <c r="N1026" s="38">
        <f t="shared" si="45"/>
        <v>5.6499999999999995</v>
      </c>
      <c r="O1026" s="279">
        <f t="shared" si="46"/>
        <v>9.49</v>
      </c>
      <c r="P1026" s="268">
        <f t="shared" si="47"/>
        <v>0.40463645943098003</v>
      </c>
      <c r="Q1026" s="62"/>
      <c r="R1026" s="63" t="s">
        <v>6179</v>
      </c>
      <c r="S1026" s="266" t="s">
        <v>6178</v>
      </c>
      <c r="T1026" s="63" t="s">
        <v>6178</v>
      </c>
      <c r="U1026" s="63" t="s">
        <v>6178</v>
      </c>
      <c r="V1026" s="63" t="s">
        <v>6178</v>
      </c>
    </row>
    <row r="1027" spans="2:22" ht="15" customHeight="1" x14ac:dyDescent="0.5">
      <c r="B1027" s="58">
        <v>1024</v>
      </c>
      <c r="C1027" s="58">
        <v>546101</v>
      </c>
      <c r="D1027" s="59">
        <v>75209824610</v>
      </c>
      <c r="E1027" s="58" t="s">
        <v>3335</v>
      </c>
      <c r="F1027" s="58" t="s">
        <v>3336</v>
      </c>
      <c r="G1027" s="58">
        <v>8</v>
      </c>
      <c r="H1027" s="58">
        <v>16</v>
      </c>
      <c r="I1027" s="77" t="s">
        <v>177</v>
      </c>
      <c r="J1027" s="58" t="s">
        <v>1848</v>
      </c>
      <c r="K1027" s="58" t="s">
        <v>42</v>
      </c>
      <c r="L1027" s="58" t="s">
        <v>43</v>
      </c>
      <c r="M1027" s="60">
        <v>46.82</v>
      </c>
      <c r="N1027" s="38">
        <f t="shared" si="45"/>
        <v>5.8525</v>
      </c>
      <c r="O1027" s="279">
        <f t="shared" si="46"/>
        <v>9.99</v>
      </c>
      <c r="P1027" s="268">
        <f t="shared" si="47"/>
        <v>0.41416416416416418</v>
      </c>
      <c r="Q1027" s="62"/>
      <c r="R1027" s="63" t="s">
        <v>6179</v>
      </c>
      <c r="S1027" s="266" t="s">
        <v>6179</v>
      </c>
      <c r="T1027" s="63" t="s">
        <v>6179</v>
      </c>
      <c r="U1027" s="63" t="s">
        <v>6178</v>
      </c>
      <c r="V1027" s="63" t="s">
        <v>6178</v>
      </c>
    </row>
    <row r="1028" spans="2:22" ht="15" customHeight="1" x14ac:dyDescent="0.5">
      <c r="B1028" s="58">
        <v>1025</v>
      </c>
      <c r="C1028" s="58">
        <v>116020</v>
      </c>
      <c r="D1028" s="59">
        <v>717520437260</v>
      </c>
      <c r="E1028" s="58" t="s">
        <v>956</v>
      </c>
      <c r="F1028" s="58" t="s">
        <v>957</v>
      </c>
      <c r="G1028" s="58">
        <v>6</v>
      </c>
      <c r="H1028" s="58">
        <v>10</v>
      </c>
      <c r="I1028" s="77" t="s">
        <v>177</v>
      </c>
      <c r="J1028" s="58" t="s">
        <v>209</v>
      </c>
      <c r="K1028" s="58" t="s">
        <v>14</v>
      </c>
      <c r="L1028" s="58" t="s">
        <v>6119</v>
      </c>
      <c r="M1028" s="60">
        <v>32.799999999999997</v>
      </c>
      <c r="N1028" s="38">
        <f t="shared" ref="N1028:N1091" si="48">M1028/G1028</f>
        <v>5.4666666666666659</v>
      </c>
      <c r="O1028" s="279">
        <f t="shared" ref="O1028:O1091" si="49">IF(CEILING(N1028/0.6,1)-0.51&gt;=N1028/0.6,CEILING(N1028/0.6,1)-0.51,CEILING(N1028/0.6,1)-0.01)</f>
        <v>9.49</v>
      </c>
      <c r="P1028" s="268">
        <f t="shared" ref="P1028:P1091" si="50">(O1028-N1028)/O1028</f>
        <v>0.42395504039339665</v>
      </c>
      <c r="Q1028" s="62"/>
      <c r="R1028" s="63" t="s">
        <v>6178</v>
      </c>
      <c r="S1028" s="266" t="s">
        <v>6179</v>
      </c>
      <c r="T1028" s="63" t="s">
        <v>6178</v>
      </c>
      <c r="U1028" s="63" t="s">
        <v>6178</v>
      </c>
      <c r="V1028" s="63" t="s">
        <v>6178</v>
      </c>
    </row>
    <row r="1029" spans="2:22" ht="15" customHeight="1" x14ac:dyDescent="0.5">
      <c r="B1029" s="58">
        <v>1026</v>
      </c>
      <c r="C1029" s="58">
        <v>304204</v>
      </c>
      <c r="D1029" s="59">
        <v>182108000028</v>
      </c>
      <c r="E1029" s="58" t="s">
        <v>2019</v>
      </c>
      <c r="F1029" s="58" t="s">
        <v>2022</v>
      </c>
      <c r="G1029" s="58">
        <v>12</v>
      </c>
      <c r="H1029" s="58">
        <v>15</v>
      </c>
      <c r="I1029" s="77" t="s">
        <v>177</v>
      </c>
      <c r="J1029" s="58" t="s">
        <v>1882</v>
      </c>
      <c r="K1029" s="58" t="s">
        <v>1770</v>
      </c>
      <c r="L1029" s="58" t="s">
        <v>1564</v>
      </c>
      <c r="M1029" s="60">
        <v>92.1</v>
      </c>
      <c r="N1029" s="38">
        <f t="shared" si="48"/>
        <v>7.6749999999999998</v>
      </c>
      <c r="O1029" s="279">
        <f t="shared" si="49"/>
        <v>12.99</v>
      </c>
      <c r="P1029" s="268">
        <f t="shared" si="50"/>
        <v>0.40916089299461128</v>
      </c>
      <c r="Q1029" s="62"/>
      <c r="R1029" s="63" t="s">
        <v>6179</v>
      </c>
      <c r="S1029" s="266" t="s">
        <v>6179</v>
      </c>
      <c r="T1029" s="63" t="s">
        <v>6179</v>
      </c>
      <c r="U1029" s="63" t="s">
        <v>6178</v>
      </c>
      <c r="V1029" s="63" t="s">
        <v>6178</v>
      </c>
    </row>
    <row r="1030" spans="2:22" ht="15" customHeight="1" x14ac:dyDescent="0.5">
      <c r="B1030" s="58">
        <v>1027</v>
      </c>
      <c r="C1030" s="58">
        <v>196302</v>
      </c>
      <c r="D1030" s="59">
        <v>864195000357</v>
      </c>
      <c r="E1030" s="58" t="s">
        <v>1554</v>
      </c>
      <c r="F1030" s="58" t="s">
        <v>1560</v>
      </c>
      <c r="G1030" s="58">
        <v>8</v>
      </c>
      <c r="H1030" s="58">
        <v>21</v>
      </c>
      <c r="I1030" s="77" t="s">
        <v>177</v>
      </c>
      <c r="J1030" s="58" t="s">
        <v>680</v>
      </c>
      <c r="K1030" s="58" t="s">
        <v>42</v>
      </c>
      <c r="L1030" s="58" t="s">
        <v>43</v>
      </c>
      <c r="M1030" s="60">
        <v>31.9</v>
      </c>
      <c r="N1030" s="38">
        <f t="shared" si="48"/>
        <v>3.9874999999999998</v>
      </c>
      <c r="O1030" s="279">
        <f t="shared" si="49"/>
        <v>6.99</v>
      </c>
      <c r="P1030" s="268">
        <f t="shared" si="50"/>
        <v>0.42954220314735342</v>
      </c>
      <c r="Q1030" s="62"/>
      <c r="R1030" s="63" t="s">
        <v>6179</v>
      </c>
      <c r="S1030" s="266" t="s">
        <v>6179</v>
      </c>
      <c r="T1030" s="63" t="s">
        <v>6179</v>
      </c>
      <c r="U1030" s="63" t="s">
        <v>6178</v>
      </c>
      <c r="V1030" s="63" t="s">
        <v>6179</v>
      </c>
    </row>
    <row r="1031" spans="2:22" ht="15" customHeight="1" x14ac:dyDescent="0.5">
      <c r="B1031" s="58">
        <v>1028</v>
      </c>
      <c r="C1031" s="58">
        <v>372307</v>
      </c>
      <c r="D1031" s="59">
        <v>812813024704</v>
      </c>
      <c r="E1031" s="58" t="s">
        <v>2319</v>
      </c>
      <c r="F1031" s="58" t="s">
        <v>2349</v>
      </c>
      <c r="G1031" s="58">
        <v>6</v>
      </c>
      <c r="H1031" s="58">
        <v>12</v>
      </c>
      <c r="I1031" s="77" t="s">
        <v>177</v>
      </c>
      <c r="J1031" s="58" t="s">
        <v>1864</v>
      </c>
      <c r="K1031" s="58" t="s">
        <v>1770</v>
      </c>
      <c r="L1031" s="58" t="s">
        <v>1564</v>
      </c>
      <c r="M1031" s="60">
        <v>16.100000000000001</v>
      </c>
      <c r="N1031" s="38">
        <f t="shared" si="48"/>
        <v>2.6833333333333336</v>
      </c>
      <c r="O1031" s="279">
        <f t="shared" si="49"/>
        <v>4.49</v>
      </c>
      <c r="P1031" s="268">
        <f t="shared" si="50"/>
        <v>0.4023756495916852</v>
      </c>
      <c r="Q1031" s="62"/>
      <c r="R1031" s="63" t="s">
        <v>6178</v>
      </c>
      <c r="S1031" s="266" t="s">
        <v>6178</v>
      </c>
      <c r="T1031" s="63" t="s">
        <v>6179</v>
      </c>
      <c r="U1031" s="63" t="s">
        <v>6178</v>
      </c>
      <c r="V1031" s="63" t="s">
        <v>6178</v>
      </c>
    </row>
    <row r="1032" spans="2:22" ht="15" customHeight="1" x14ac:dyDescent="0.5">
      <c r="B1032" s="58">
        <v>1029</v>
      </c>
      <c r="C1032" s="58">
        <v>101437</v>
      </c>
      <c r="D1032" s="59">
        <v>808124111837</v>
      </c>
      <c r="E1032" s="58" t="s">
        <v>348</v>
      </c>
      <c r="F1032" s="58" t="s">
        <v>383</v>
      </c>
      <c r="G1032" s="58">
        <v>6</v>
      </c>
      <c r="H1032" s="58">
        <v>48</v>
      </c>
      <c r="I1032" s="77" t="s">
        <v>177</v>
      </c>
      <c r="J1032" s="58" t="s">
        <v>328</v>
      </c>
      <c r="K1032" s="58" t="s">
        <v>14</v>
      </c>
      <c r="L1032" s="58" t="s">
        <v>6119</v>
      </c>
      <c r="M1032" s="60">
        <v>54.9</v>
      </c>
      <c r="N1032" s="38">
        <f t="shared" si="48"/>
        <v>9.15</v>
      </c>
      <c r="O1032" s="279">
        <f t="shared" si="49"/>
        <v>15.49</v>
      </c>
      <c r="P1032" s="268">
        <f t="shared" si="50"/>
        <v>0.40929632020658485</v>
      </c>
      <c r="Q1032" s="62"/>
      <c r="R1032" s="76" t="s">
        <v>6178</v>
      </c>
      <c r="S1032" s="318" t="s">
        <v>6178</v>
      </c>
      <c r="T1032" s="76" t="s">
        <v>6178</v>
      </c>
      <c r="U1032" s="76" t="s">
        <v>6178</v>
      </c>
      <c r="V1032" s="76" t="s">
        <v>6178</v>
      </c>
    </row>
    <row r="1033" spans="2:22" ht="15" customHeight="1" x14ac:dyDescent="0.5">
      <c r="B1033" s="58">
        <v>1030</v>
      </c>
      <c r="C1033" s="58">
        <v>497106</v>
      </c>
      <c r="D1033" s="59">
        <v>851107003629</v>
      </c>
      <c r="E1033" s="58" t="s">
        <v>1704</v>
      </c>
      <c r="F1033" s="58" t="s">
        <v>2704</v>
      </c>
      <c r="G1033" s="58">
        <v>12</v>
      </c>
      <c r="H1033" s="58">
        <v>14</v>
      </c>
      <c r="I1033" s="77" t="s">
        <v>177</v>
      </c>
      <c r="J1033" s="58" t="s">
        <v>1997</v>
      </c>
      <c r="K1033" s="58" t="s">
        <v>1770</v>
      </c>
      <c r="L1033" s="58" t="s">
        <v>1564</v>
      </c>
      <c r="M1033" s="60">
        <v>22.6</v>
      </c>
      <c r="N1033" s="38">
        <f t="shared" si="48"/>
        <v>1.8833333333333335</v>
      </c>
      <c r="O1033" s="279">
        <f t="shared" si="49"/>
        <v>3.49</v>
      </c>
      <c r="P1033" s="268">
        <f t="shared" si="50"/>
        <v>0.46036294173829989</v>
      </c>
      <c r="Q1033" s="62"/>
      <c r="R1033" s="63" t="s">
        <v>6178</v>
      </c>
      <c r="S1033" s="266" t="s">
        <v>6179</v>
      </c>
      <c r="T1033" s="63" t="s">
        <v>6179</v>
      </c>
      <c r="U1033" s="63" t="s">
        <v>6178</v>
      </c>
      <c r="V1033" s="63" t="s">
        <v>6178</v>
      </c>
    </row>
    <row r="1034" spans="2:22" ht="15" customHeight="1" x14ac:dyDescent="0.5">
      <c r="B1034" s="58">
        <v>1031</v>
      </c>
      <c r="C1034" s="58">
        <v>525616</v>
      </c>
      <c r="D1034" s="59">
        <v>850005872368</v>
      </c>
      <c r="E1034" s="58" t="s">
        <v>3252</v>
      </c>
      <c r="F1034" s="58" t="s">
        <v>3276</v>
      </c>
      <c r="G1034" s="58">
        <v>8</v>
      </c>
      <c r="H1034" s="58">
        <v>14</v>
      </c>
      <c r="I1034" s="77" t="s">
        <v>177</v>
      </c>
      <c r="J1034" s="58" t="s">
        <v>1848</v>
      </c>
      <c r="K1034" s="58" t="s">
        <v>42</v>
      </c>
      <c r="L1034" s="58" t="s">
        <v>43</v>
      </c>
      <c r="M1034" s="60">
        <v>36.76</v>
      </c>
      <c r="N1034" s="38">
        <f t="shared" si="48"/>
        <v>4.5949999999999998</v>
      </c>
      <c r="O1034" s="279">
        <f t="shared" si="49"/>
        <v>7.99</v>
      </c>
      <c r="P1034" s="268">
        <f t="shared" si="50"/>
        <v>0.42490613266583233</v>
      </c>
      <c r="Q1034" s="62"/>
      <c r="R1034" s="63" t="s">
        <v>6179</v>
      </c>
      <c r="S1034" s="266" t="s">
        <v>6179</v>
      </c>
      <c r="T1034" s="63" t="s">
        <v>6179</v>
      </c>
      <c r="U1034" s="63" t="s">
        <v>6178</v>
      </c>
      <c r="V1034" s="63" t="s">
        <v>6178</v>
      </c>
    </row>
    <row r="1035" spans="2:22" ht="15" customHeight="1" x14ac:dyDescent="0.5">
      <c r="B1035" s="58">
        <v>1032</v>
      </c>
      <c r="C1035" s="58">
        <v>722204</v>
      </c>
      <c r="D1035" s="59">
        <v>27271103018</v>
      </c>
      <c r="E1035" s="58" t="s">
        <v>4480</v>
      </c>
      <c r="F1035" s="58" t="s">
        <v>5719</v>
      </c>
      <c r="G1035" s="58">
        <v>6</v>
      </c>
      <c r="H1035" s="58">
        <v>10</v>
      </c>
      <c r="I1035" s="77" t="s">
        <v>177</v>
      </c>
      <c r="J1035" s="58" t="s">
        <v>53</v>
      </c>
      <c r="K1035" s="58" t="s">
        <v>14</v>
      </c>
      <c r="L1035" s="58" t="s">
        <v>6119</v>
      </c>
      <c r="M1035" s="60">
        <v>22.41</v>
      </c>
      <c r="N1035" s="38">
        <f t="shared" si="48"/>
        <v>3.7349999999999999</v>
      </c>
      <c r="O1035" s="279">
        <f t="shared" si="49"/>
        <v>6.49</v>
      </c>
      <c r="P1035" s="268">
        <f t="shared" si="50"/>
        <v>0.4244992295839754</v>
      </c>
      <c r="Q1035" s="62"/>
      <c r="R1035" s="63" t="s">
        <v>6178</v>
      </c>
      <c r="S1035" s="266" t="s">
        <v>6178</v>
      </c>
      <c r="T1035" s="63" t="s">
        <v>6179</v>
      </c>
      <c r="U1035" s="63" t="s">
        <v>6178</v>
      </c>
      <c r="V1035" s="63" t="s">
        <v>6178</v>
      </c>
    </row>
    <row r="1036" spans="2:22" ht="15" customHeight="1" x14ac:dyDescent="0.5">
      <c r="B1036" s="58">
        <v>1033</v>
      </c>
      <c r="C1036" s="58">
        <v>600074</v>
      </c>
      <c r="D1036" s="59">
        <v>64053899961</v>
      </c>
      <c r="E1036" s="58" t="s">
        <v>3561</v>
      </c>
      <c r="F1036" s="58" t="s">
        <v>3563</v>
      </c>
      <c r="G1036" s="58">
        <v>12</v>
      </c>
      <c r="H1036" s="58">
        <v>4</v>
      </c>
      <c r="I1036" s="77" t="s">
        <v>177</v>
      </c>
      <c r="J1036" s="58" t="s">
        <v>1208</v>
      </c>
      <c r="K1036" s="58" t="s">
        <v>1208</v>
      </c>
      <c r="L1036" s="58" t="s">
        <v>43</v>
      </c>
      <c r="M1036" s="60">
        <v>38</v>
      </c>
      <c r="N1036" s="38">
        <f t="shared" si="48"/>
        <v>3.1666666666666665</v>
      </c>
      <c r="O1036" s="279">
        <f t="shared" si="49"/>
        <v>5.49</v>
      </c>
      <c r="P1036" s="268">
        <f t="shared" si="50"/>
        <v>0.42319368548876751</v>
      </c>
      <c r="Q1036" s="62"/>
      <c r="R1036" s="63" t="s">
        <v>6179</v>
      </c>
      <c r="S1036" s="266" t="s">
        <v>6178</v>
      </c>
      <c r="T1036" s="63" t="s">
        <v>6178</v>
      </c>
      <c r="U1036" s="63" t="s">
        <v>6178</v>
      </c>
      <c r="V1036" s="63" t="s">
        <v>6178</v>
      </c>
    </row>
    <row r="1037" spans="2:22" ht="15" customHeight="1" x14ac:dyDescent="0.5">
      <c r="B1037" s="58">
        <v>1034</v>
      </c>
      <c r="C1037" s="58">
        <v>321509</v>
      </c>
      <c r="D1037" s="59">
        <v>93966000283</v>
      </c>
      <c r="E1037" s="58" t="s">
        <v>2075</v>
      </c>
      <c r="F1037" s="58" t="s">
        <v>2088</v>
      </c>
      <c r="G1037" s="58">
        <v>12</v>
      </c>
      <c r="H1037" s="58">
        <v>16</v>
      </c>
      <c r="I1037" s="73" t="s">
        <v>5487</v>
      </c>
      <c r="J1037" s="58" t="s">
        <v>1864</v>
      </c>
      <c r="K1037" s="58" t="s">
        <v>1770</v>
      </c>
      <c r="L1037" s="58" t="s">
        <v>1564</v>
      </c>
      <c r="M1037" s="60">
        <v>54.2</v>
      </c>
      <c r="N1037" s="38">
        <f t="shared" si="48"/>
        <v>4.5166666666666666</v>
      </c>
      <c r="O1037" s="279">
        <f t="shared" si="49"/>
        <v>7.99</v>
      </c>
      <c r="P1037" s="268">
        <f t="shared" si="50"/>
        <v>0.43471005423445974</v>
      </c>
      <c r="Q1037" s="62"/>
      <c r="R1037" s="63" t="s">
        <v>6179</v>
      </c>
      <c r="S1037" s="266" t="s">
        <v>6179</v>
      </c>
      <c r="T1037" s="63" t="s">
        <v>6179</v>
      </c>
      <c r="U1037" s="63" t="s">
        <v>6178</v>
      </c>
      <c r="V1037" s="63" t="s">
        <v>6178</v>
      </c>
    </row>
    <row r="1038" spans="2:22" ht="15" customHeight="1" x14ac:dyDescent="0.5">
      <c r="B1038" s="58">
        <v>1035</v>
      </c>
      <c r="C1038" s="58">
        <v>784537</v>
      </c>
      <c r="D1038" s="59">
        <v>810291002986</v>
      </c>
      <c r="E1038" s="58" t="s">
        <v>5377</v>
      </c>
      <c r="F1038" s="58" t="s">
        <v>5388</v>
      </c>
      <c r="G1038" s="58">
        <v>6</v>
      </c>
      <c r="H1038" s="58">
        <v>7</v>
      </c>
      <c r="I1038" s="77" t="s">
        <v>177</v>
      </c>
      <c r="J1038" s="58" t="s">
        <v>13</v>
      </c>
      <c r="K1038" s="58" t="s">
        <v>14</v>
      </c>
      <c r="L1038" s="58" t="s">
        <v>6119</v>
      </c>
      <c r="M1038" s="60">
        <v>24</v>
      </c>
      <c r="N1038" s="38">
        <f t="shared" si="48"/>
        <v>4</v>
      </c>
      <c r="O1038" s="279">
        <f t="shared" si="49"/>
        <v>6.99</v>
      </c>
      <c r="P1038" s="268">
        <f t="shared" si="50"/>
        <v>0.42775393419170243</v>
      </c>
      <c r="Q1038" s="62"/>
      <c r="R1038" s="63" t="s">
        <v>6179</v>
      </c>
      <c r="S1038" s="266" t="s">
        <v>6179</v>
      </c>
      <c r="T1038" s="63" t="s">
        <v>6179</v>
      </c>
      <c r="U1038" s="63" t="s">
        <v>6178</v>
      </c>
      <c r="V1038" s="63" t="s">
        <v>6178</v>
      </c>
    </row>
    <row r="1039" spans="2:22" ht="15" customHeight="1" x14ac:dyDescent="0.5">
      <c r="B1039" s="58">
        <v>1036</v>
      </c>
      <c r="C1039" s="58">
        <v>738502</v>
      </c>
      <c r="D1039" s="59">
        <v>80353991477</v>
      </c>
      <c r="E1039" s="58" t="s">
        <v>4797</v>
      </c>
      <c r="F1039" s="58" t="s">
        <v>5811</v>
      </c>
      <c r="G1039" s="58">
        <v>10</v>
      </c>
      <c r="H1039" s="58">
        <v>5.3</v>
      </c>
      <c r="I1039" s="77" t="s">
        <v>177</v>
      </c>
      <c r="J1039" s="58" t="s">
        <v>13</v>
      </c>
      <c r="K1039" s="58" t="s">
        <v>14</v>
      </c>
      <c r="L1039" s="58" t="s">
        <v>6119</v>
      </c>
      <c r="M1039" s="60">
        <v>23.5</v>
      </c>
      <c r="N1039" s="38">
        <f t="shared" si="48"/>
        <v>2.35</v>
      </c>
      <c r="O1039" s="279">
        <f t="shared" si="49"/>
        <v>3.99</v>
      </c>
      <c r="P1039" s="268">
        <f t="shared" si="50"/>
        <v>0.4110275689223058</v>
      </c>
      <c r="Q1039" s="62"/>
      <c r="R1039" s="63" t="s">
        <v>6179</v>
      </c>
      <c r="S1039" s="266" t="s">
        <v>6179</v>
      </c>
      <c r="T1039" s="63" t="s">
        <v>6179</v>
      </c>
      <c r="U1039" s="63" t="s">
        <v>6178</v>
      </c>
      <c r="V1039" s="63" t="s">
        <v>6178</v>
      </c>
    </row>
    <row r="1040" spans="2:22" ht="15" customHeight="1" x14ac:dyDescent="0.5">
      <c r="B1040" s="58">
        <v>1037</v>
      </c>
      <c r="C1040" s="58">
        <v>100771</v>
      </c>
      <c r="D1040" s="59">
        <v>806253030227</v>
      </c>
      <c r="E1040" s="58" t="s">
        <v>265</v>
      </c>
      <c r="F1040" s="58" t="s">
        <v>267</v>
      </c>
      <c r="G1040" s="58">
        <v>12</v>
      </c>
      <c r="H1040" s="58">
        <v>3.5</v>
      </c>
      <c r="I1040" s="77" t="s">
        <v>177</v>
      </c>
      <c r="J1040" s="58" t="s">
        <v>13</v>
      </c>
      <c r="K1040" s="58" t="s">
        <v>14</v>
      </c>
      <c r="L1040" s="58" t="s">
        <v>6119</v>
      </c>
      <c r="M1040" s="60">
        <v>39.5</v>
      </c>
      <c r="N1040" s="38">
        <f t="shared" si="48"/>
        <v>3.2916666666666665</v>
      </c>
      <c r="O1040" s="279">
        <f t="shared" si="49"/>
        <v>5.49</v>
      </c>
      <c r="P1040" s="268">
        <f t="shared" si="50"/>
        <v>0.40042501517911361</v>
      </c>
      <c r="Q1040" s="62"/>
      <c r="R1040" s="63" t="s">
        <v>6179</v>
      </c>
      <c r="S1040" s="266" t="s">
        <v>6179</v>
      </c>
      <c r="T1040" s="63" t="s">
        <v>6179</v>
      </c>
      <c r="U1040" s="63" t="s">
        <v>6179</v>
      </c>
      <c r="V1040" s="63" t="s">
        <v>6179</v>
      </c>
    </row>
    <row r="1041" spans="2:22" ht="15" customHeight="1" x14ac:dyDescent="0.5">
      <c r="B1041" s="58">
        <v>1038</v>
      </c>
      <c r="C1041" s="58">
        <v>500050</v>
      </c>
      <c r="D1041" s="59">
        <v>850031374003</v>
      </c>
      <c r="E1041" s="58" t="s">
        <v>2724</v>
      </c>
      <c r="F1041" s="58" t="s">
        <v>2725</v>
      </c>
      <c r="G1041" s="58">
        <v>8</v>
      </c>
      <c r="H1041" s="58">
        <v>16</v>
      </c>
      <c r="I1041" s="77" t="s">
        <v>177</v>
      </c>
      <c r="J1041" s="58" t="s">
        <v>680</v>
      </c>
      <c r="K1041" s="58" t="s">
        <v>42</v>
      </c>
      <c r="L1041" s="58" t="s">
        <v>43</v>
      </c>
      <c r="M1041" s="60">
        <v>43.5</v>
      </c>
      <c r="N1041" s="38">
        <f t="shared" si="48"/>
        <v>5.4375</v>
      </c>
      <c r="O1041" s="279">
        <f t="shared" si="49"/>
        <v>9.49</v>
      </c>
      <c r="P1041" s="268">
        <f t="shared" si="50"/>
        <v>0.42702845100105374</v>
      </c>
      <c r="Q1041" s="62"/>
      <c r="R1041" s="63" t="s">
        <v>6179</v>
      </c>
      <c r="S1041" s="266" t="s">
        <v>6178</v>
      </c>
      <c r="T1041" s="63" t="s">
        <v>6178</v>
      </c>
      <c r="U1041" s="63" t="s">
        <v>6178</v>
      </c>
      <c r="V1041" s="63" t="s">
        <v>6178</v>
      </c>
    </row>
    <row r="1042" spans="2:22" ht="15" customHeight="1" x14ac:dyDescent="0.5">
      <c r="B1042" s="58">
        <v>1039</v>
      </c>
      <c r="C1042" s="58">
        <v>512301</v>
      </c>
      <c r="D1042" s="59">
        <v>860006182106</v>
      </c>
      <c r="E1042" s="58" t="s">
        <v>3135</v>
      </c>
      <c r="F1042" s="58" t="s">
        <v>3136</v>
      </c>
      <c r="G1042" s="58">
        <v>24</v>
      </c>
      <c r="H1042" s="58">
        <v>2.5</v>
      </c>
      <c r="I1042" s="77" t="s">
        <v>177</v>
      </c>
      <c r="J1042" s="58" t="s">
        <v>1848</v>
      </c>
      <c r="K1042" s="58" t="s">
        <v>42</v>
      </c>
      <c r="L1042" s="58" t="s">
        <v>43</v>
      </c>
      <c r="M1042" s="60">
        <v>74.5</v>
      </c>
      <c r="N1042" s="38">
        <f t="shared" si="48"/>
        <v>3.1041666666666665</v>
      </c>
      <c r="O1042" s="279">
        <f t="shared" si="49"/>
        <v>5.49</v>
      </c>
      <c r="P1042" s="268">
        <f t="shared" si="50"/>
        <v>0.43457802064359446</v>
      </c>
      <c r="Q1042" s="62"/>
      <c r="R1042" s="63" t="s">
        <v>6178</v>
      </c>
      <c r="S1042" s="266" t="s">
        <v>6178</v>
      </c>
      <c r="T1042" s="63" t="s">
        <v>6178</v>
      </c>
      <c r="U1042" s="63" t="s">
        <v>6179</v>
      </c>
      <c r="V1042" s="63" t="s">
        <v>6179</v>
      </c>
    </row>
    <row r="1043" spans="2:22" ht="15" customHeight="1" x14ac:dyDescent="0.5">
      <c r="B1043" s="58">
        <v>1040</v>
      </c>
      <c r="C1043" s="58">
        <v>613402</v>
      </c>
      <c r="D1043" s="59">
        <v>71012120505</v>
      </c>
      <c r="E1043" s="58" t="s">
        <v>3893</v>
      </c>
      <c r="F1043" s="58" t="s">
        <v>3895</v>
      </c>
      <c r="G1043" s="58">
        <v>1</v>
      </c>
      <c r="H1043" s="58">
        <v>50</v>
      </c>
      <c r="I1043" s="58" t="s">
        <v>569</v>
      </c>
      <c r="J1043" s="58" t="s">
        <v>1208</v>
      </c>
      <c r="K1043" s="58" t="s">
        <v>1208</v>
      </c>
      <c r="L1043" s="58" t="s">
        <v>6119</v>
      </c>
      <c r="M1043" s="60">
        <v>34.11</v>
      </c>
      <c r="N1043" s="38">
        <f t="shared" si="48"/>
        <v>34.11</v>
      </c>
      <c r="O1043" s="279">
        <f t="shared" si="49"/>
        <v>56.99</v>
      </c>
      <c r="P1043" s="268">
        <f t="shared" si="50"/>
        <v>0.40147394279698195</v>
      </c>
      <c r="Q1043" s="62"/>
      <c r="R1043" s="63" t="s">
        <v>6179</v>
      </c>
      <c r="S1043" s="266" t="s">
        <v>6179</v>
      </c>
      <c r="T1043" s="63" t="s">
        <v>6178</v>
      </c>
      <c r="U1043" s="63" t="s">
        <v>6178</v>
      </c>
      <c r="V1043" s="63" t="s">
        <v>6178</v>
      </c>
    </row>
    <row r="1044" spans="2:22" ht="15" customHeight="1" x14ac:dyDescent="0.5">
      <c r="B1044" s="58">
        <v>1041</v>
      </c>
      <c r="C1044" s="58">
        <v>599001</v>
      </c>
      <c r="D1044" s="59">
        <v>197644935628</v>
      </c>
      <c r="E1044" s="58" t="s">
        <v>3545</v>
      </c>
      <c r="F1044" s="58" t="s">
        <v>3546</v>
      </c>
      <c r="G1044" s="58">
        <v>8</v>
      </c>
      <c r="H1044" s="58">
        <v>5.3</v>
      </c>
      <c r="I1044" s="77" t="s">
        <v>177</v>
      </c>
      <c r="J1044" s="58" t="s">
        <v>1848</v>
      </c>
      <c r="K1044" s="58" t="s">
        <v>42</v>
      </c>
      <c r="L1044" s="58" t="s">
        <v>43</v>
      </c>
      <c r="M1044" s="60">
        <v>40.5</v>
      </c>
      <c r="N1044" s="38">
        <f t="shared" si="48"/>
        <v>5.0625</v>
      </c>
      <c r="O1044" s="279">
        <f t="shared" si="49"/>
        <v>8.49</v>
      </c>
      <c r="P1044" s="268">
        <f t="shared" si="50"/>
        <v>0.40371024734982336</v>
      </c>
      <c r="Q1044" s="62"/>
      <c r="R1044" s="63" t="s">
        <v>6179</v>
      </c>
      <c r="S1044" s="266" t="s">
        <v>6179</v>
      </c>
      <c r="T1044" s="63" t="s">
        <v>6179</v>
      </c>
      <c r="U1044" s="63" t="s">
        <v>6178</v>
      </c>
      <c r="V1044" s="63" t="s">
        <v>6178</v>
      </c>
    </row>
    <row r="1045" spans="2:22" ht="15" customHeight="1" x14ac:dyDescent="0.5">
      <c r="B1045" s="58">
        <v>1042</v>
      </c>
      <c r="C1045" s="58">
        <v>597166</v>
      </c>
      <c r="D1045" s="59">
        <v>859959003033</v>
      </c>
      <c r="E1045" s="58" t="s">
        <v>3497</v>
      </c>
      <c r="F1045" s="58" t="s">
        <v>3523</v>
      </c>
      <c r="G1045" s="58">
        <v>25</v>
      </c>
      <c r="H1045" s="58">
        <v>3.03</v>
      </c>
      <c r="I1045" s="77" t="s">
        <v>177</v>
      </c>
      <c r="J1045" s="58" t="s">
        <v>1848</v>
      </c>
      <c r="K1045" s="58" t="s">
        <v>42</v>
      </c>
      <c r="L1045" s="58" t="s">
        <v>43</v>
      </c>
      <c r="M1045" s="60">
        <v>57.5</v>
      </c>
      <c r="N1045" s="38">
        <f t="shared" si="48"/>
        <v>2.2999999999999998</v>
      </c>
      <c r="O1045" s="279">
        <f t="shared" si="49"/>
        <v>3.99</v>
      </c>
      <c r="P1045" s="268">
        <f t="shared" si="50"/>
        <v>0.42355889724310786</v>
      </c>
      <c r="Q1045" s="62"/>
      <c r="R1045" s="63" t="s">
        <v>6178</v>
      </c>
      <c r="S1045" s="266" t="s">
        <v>6178</v>
      </c>
      <c r="T1045" s="63" t="s">
        <v>6178</v>
      </c>
      <c r="U1045" s="63" t="s">
        <v>6179</v>
      </c>
      <c r="V1045" s="63" t="s">
        <v>6179</v>
      </c>
    </row>
    <row r="1046" spans="2:22" ht="15" customHeight="1" x14ac:dyDescent="0.5">
      <c r="B1046" s="58">
        <v>1043</v>
      </c>
      <c r="C1046" s="58">
        <v>734101</v>
      </c>
      <c r="D1046" s="59">
        <v>811737007503</v>
      </c>
      <c r="E1046" s="58" t="s">
        <v>4703</v>
      </c>
      <c r="F1046" s="58" t="s">
        <v>4704</v>
      </c>
      <c r="G1046" s="58">
        <v>8</v>
      </c>
      <c r="H1046" s="58">
        <v>7</v>
      </c>
      <c r="I1046" s="77" t="s">
        <v>177</v>
      </c>
      <c r="J1046" s="58" t="s">
        <v>91</v>
      </c>
      <c r="K1046" s="58" t="s">
        <v>14</v>
      </c>
      <c r="L1046" s="58" t="s">
        <v>6119</v>
      </c>
      <c r="M1046" s="60">
        <v>19.600000000000001</v>
      </c>
      <c r="N1046" s="38">
        <f t="shared" si="48"/>
        <v>2.4500000000000002</v>
      </c>
      <c r="O1046" s="279">
        <f t="shared" si="49"/>
        <v>4.49</v>
      </c>
      <c r="P1046" s="268">
        <f t="shared" si="50"/>
        <v>0.45434298440979953</v>
      </c>
      <c r="Q1046" s="62"/>
      <c r="R1046" s="63" t="s">
        <v>6178</v>
      </c>
      <c r="S1046" s="266" t="s">
        <v>6178</v>
      </c>
      <c r="T1046" s="63" t="s">
        <v>6179</v>
      </c>
      <c r="U1046" s="63" t="s">
        <v>6179</v>
      </c>
      <c r="V1046" s="63" t="s">
        <v>6178</v>
      </c>
    </row>
    <row r="1047" spans="2:22" ht="15" customHeight="1" x14ac:dyDescent="0.5">
      <c r="B1047" s="58">
        <v>1044</v>
      </c>
      <c r="C1047" s="58">
        <v>168203</v>
      </c>
      <c r="D1047" s="59">
        <v>860004651703</v>
      </c>
      <c r="E1047" s="58" t="s">
        <v>1470</v>
      </c>
      <c r="F1047" s="58" t="s">
        <v>1473</v>
      </c>
      <c r="G1047" s="58">
        <v>6</v>
      </c>
      <c r="H1047" s="58">
        <v>16</v>
      </c>
      <c r="I1047" s="77" t="s">
        <v>177</v>
      </c>
      <c r="J1047" s="58" t="s">
        <v>19</v>
      </c>
      <c r="K1047" s="58" t="s">
        <v>14</v>
      </c>
      <c r="L1047" s="58" t="s">
        <v>6119</v>
      </c>
      <c r="M1047" s="60">
        <v>37.200000000000003</v>
      </c>
      <c r="N1047" s="38">
        <f t="shared" si="48"/>
        <v>6.2</v>
      </c>
      <c r="O1047" s="279">
        <f t="shared" si="49"/>
        <v>10.49</v>
      </c>
      <c r="P1047" s="268">
        <f t="shared" si="50"/>
        <v>0.40896091515729266</v>
      </c>
      <c r="Q1047" s="62"/>
      <c r="R1047" s="63" t="s">
        <v>6179</v>
      </c>
      <c r="S1047" s="266" t="s">
        <v>6179</v>
      </c>
      <c r="T1047" s="63" t="s">
        <v>6179</v>
      </c>
      <c r="U1047" s="63" t="s">
        <v>6178</v>
      </c>
      <c r="V1047" s="63" t="s">
        <v>6178</v>
      </c>
    </row>
    <row r="1048" spans="2:22" ht="15" customHeight="1" x14ac:dyDescent="0.5">
      <c r="B1048" s="58">
        <v>1045</v>
      </c>
      <c r="C1048" s="58">
        <v>321201</v>
      </c>
      <c r="D1048" s="59">
        <v>93966000917</v>
      </c>
      <c r="E1048" s="58" t="s">
        <v>2075</v>
      </c>
      <c r="F1048" s="58" t="s">
        <v>2080</v>
      </c>
      <c r="G1048" s="58">
        <v>12</v>
      </c>
      <c r="H1048" s="58">
        <v>32</v>
      </c>
      <c r="I1048" s="73" t="s">
        <v>5487</v>
      </c>
      <c r="J1048" s="58" t="s">
        <v>1911</v>
      </c>
      <c r="K1048" s="58" t="s">
        <v>1770</v>
      </c>
      <c r="L1048" s="58" t="s">
        <v>1564</v>
      </c>
      <c r="M1048" s="60">
        <v>32.700000000000003</v>
      </c>
      <c r="N1048" s="38">
        <f t="shared" si="48"/>
        <v>2.7250000000000001</v>
      </c>
      <c r="O1048" s="279">
        <f t="shared" si="49"/>
        <v>4.99</v>
      </c>
      <c r="P1048" s="268">
        <f t="shared" si="50"/>
        <v>0.45390781563126253</v>
      </c>
      <c r="Q1048" s="62"/>
      <c r="R1048" s="63" t="s">
        <v>6179</v>
      </c>
      <c r="S1048" s="266" t="s">
        <v>6179</v>
      </c>
      <c r="T1048" s="63" t="s">
        <v>6179</v>
      </c>
      <c r="U1048" s="63" t="s">
        <v>6178</v>
      </c>
      <c r="V1048" s="63" t="s">
        <v>6178</v>
      </c>
    </row>
    <row r="1049" spans="2:22" ht="15" customHeight="1" x14ac:dyDescent="0.5">
      <c r="B1049" s="58">
        <v>1046</v>
      </c>
      <c r="C1049" s="58">
        <v>716601</v>
      </c>
      <c r="D1049" s="59">
        <v>631723200455</v>
      </c>
      <c r="E1049" s="58" t="s">
        <v>3711</v>
      </c>
      <c r="F1049" s="58" t="s">
        <v>4337</v>
      </c>
      <c r="G1049" s="58">
        <v>6</v>
      </c>
      <c r="H1049" s="58">
        <v>13.4</v>
      </c>
      <c r="I1049" s="77" t="s">
        <v>177</v>
      </c>
      <c r="J1049" s="58" t="s">
        <v>124</v>
      </c>
      <c r="K1049" s="58" t="s">
        <v>14</v>
      </c>
      <c r="L1049" s="58" t="s">
        <v>6119</v>
      </c>
      <c r="M1049" s="60">
        <v>32.799999999999997</v>
      </c>
      <c r="N1049" s="38">
        <f t="shared" si="48"/>
        <v>5.4666666666666659</v>
      </c>
      <c r="O1049" s="279">
        <f t="shared" si="49"/>
        <v>9.49</v>
      </c>
      <c r="P1049" s="268">
        <f t="shared" si="50"/>
        <v>0.42395504039339665</v>
      </c>
      <c r="Q1049" s="62"/>
      <c r="R1049" s="63" t="s">
        <v>6179</v>
      </c>
      <c r="S1049" s="266" t="s">
        <v>6179</v>
      </c>
      <c r="T1049" s="63" t="s">
        <v>6178</v>
      </c>
      <c r="U1049" s="63" t="s">
        <v>6178</v>
      </c>
      <c r="V1049" s="63" t="s">
        <v>6178</v>
      </c>
    </row>
    <row r="1050" spans="2:22" ht="15" customHeight="1" x14ac:dyDescent="0.5">
      <c r="B1050" s="58">
        <v>1047</v>
      </c>
      <c r="C1050" s="58">
        <v>725202</v>
      </c>
      <c r="D1050" s="59">
        <v>858009002064</v>
      </c>
      <c r="E1050" s="58" t="s">
        <v>4542</v>
      </c>
      <c r="F1050" s="58" t="s">
        <v>4544</v>
      </c>
      <c r="G1050" s="58">
        <v>24</v>
      </c>
      <c r="H1050" s="58">
        <v>12</v>
      </c>
      <c r="I1050" s="77" t="s">
        <v>177</v>
      </c>
      <c r="J1050" s="58" t="s">
        <v>515</v>
      </c>
      <c r="K1050" s="58" t="s">
        <v>14</v>
      </c>
      <c r="L1050" s="58" t="s">
        <v>6119</v>
      </c>
      <c r="M1050" s="60">
        <v>41.1</v>
      </c>
      <c r="N1050" s="38">
        <f t="shared" si="48"/>
        <v>1.7125000000000001</v>
      </c>
      <c r="O1050" s="279">
        <f t="shared" si="49"/>
        <v>2.99</v>
      </c>
      <c r="P1050" s="268">
        <f t="shared" si="50"/>
        <v>0.42725752508361203</v>
      </c>
      <c r="Q1050" s="62"/>
      <c r="R1050" s="63" t="s">
        <v>6178</v>
      </c>
      <c r="S1050" s="266" t="s">
        <v>6179</v>
      </c>
      <c r="T1050" s="63" t="s">
        <v>6179</v>
      </c>
      <c r="U1050" s="63" t="s">
        <v>6179</v>
      </c>
      <c r="V1050" s="63" t="s">
        <v>6179</v>
      </c>
    </row>
    <row r="1051" spans="2:22" ht="15" customHeight="1" x14ac:dyDescent="0.5">
      <c r="B1051" s="58">
        <v>1048</v>
      </c>
      <c r="C1051" s="58">
        <v>720510</v>
      </c>
      <c r="D1051" s="59">
        <v>817252011704</v>
      </c>
      <c r="E1051" s="58" t="s">
        <v>4454</v>
      </c>
      <c r="F1051" s="58" t="s">
        <v>4456</v>
      </c>
      <c r="G1051" s="58">
        <v>6</v>
      </c>
      <c r="H1051" s="58">
        <v>22</v>
      </c>
      <c r="I1051" s="77" t="s">
        <v>177</v>
      </c>
      <c r="J1051" s="58" t="s">
        <v>135</v>
      </c>
      <c r="K1051" s="58" t="s">
        <v>14</v>
      </c>
      <c r="L1051" s="58" t="s">
        <v>6119</v>
      </c>
      <c r="M1051" s="60">
        <v>33.299999999999997</v>
      </c>
      <c r="N1051" s="38">
        <f t="shared" si="48"/>
        <v>5.55</v>
      </c>
      <c r="O1051" s="279">
        <f t="shared" si="49"/>
        <v>9.49</v>
      </c>
      <c r="P1051" s="268">
        <f t="shared" si="50"/>
        <v>0.41517386722866179</v>
      </c>
      <c r="Q1051" s="62"/>
      <c r="R1051" s="63" t="s">
        <v>6179</v>
      </c>
      <c r="S1051" s="266" t="s">
        <v>6179</v>
      </c>
      <c r="T1051" s="63" t="s">
        <v>6179</v>
      </c>
      <c r="U1051" s="63" t="s">
        <v>6178</v>
      </c>
      <c r="V1051" s="63" t="s">
        <v>6178</v>
      </c>
    </row>
    <row r="1052" spans="2:22" ht="15" customHeight="1" x14ac:dyDescent="0.5">
      <c r="B1052" s="58">
        <v>1049</v>
      </c>
      <c r="C1052" s="58">
        <v>114206</v>
      </c>
      <c r="D1052" s="59">
        <v>858346006312</v>
      </c>
      <c r="E1052" s="58" t="s">
        <v>893</v>
      </c>
      <c r="F1052" s="58" t="s">
        <v>898</v>
      </c>
      <c r="G1052" s="58">
        <v>6</v>
      </c>
      <c r="H1052" s="58">
        <v>3</v>
      </c>
      <c r="I1052" s="77" t="s">
        <v>177</v>
      </c>
      <c r="J1052" s="58" t="s">
        <v>27</v>
      </c>
      <c r="K1052" s="58" t="s">
        <v>14</v>
      </c>
      <c r="L1052" s="58" t="s">
        <v>6119</v>
      </c>
      <c r="M1052" s="60">
        <v>19.14</v>
      </c>
      <c r="N1052" s="38">
        <f t="shared" si="48"/>
        <v>3.19</v>
      </c>
      <c r="O1052" s="279">
        <f t="shared" si="49"/>
        <v>5.49</v>
      </c>
      <c r="P1052" s="268">
        <f t="shared" si="50"/>
        <v>0.4189435336976321</v>
      </c>
      <c r="Q1052" s="62"/>
      <c r="R1052" s="63" t="s">
        <v>6179</v>
      </c>
      <c r="S1052" s="266" t="s">
        <v>6179</v>
      </c>
      <c r="T1052" s="63" t="s">
        <v>6179</v>
      </c>
      <c r="U1052" s="63" t="s">
        <v>6179</v>
      </c>
      <c r="V1052" s="63" t="s">
        <v>6178</v>
      </c>
    </row>
    <row r="1053" spans="2:22" ht="15" customHeight="1" x14ac:dyDescent="0.5">
      <c r="B1053" s="58">
        <v>1050</v>
      </c>
      <c r="C1053" s="58">
        <v>510903</v>
      </c>
      <c r="D1053" s="59">
        <v>898792001004</v>
      </c>
      <c r="E1053" s="58" t="s">
        <v>3091</v>
      </c>
      <c r="F1053" s="58" t="s">
        <v>3093</v>
      </c>
      <c r="G1053" s="58">
        <v>6</v>
      </c>
      <c r="H1053" s="58">
        <v>16</v>
      </c>
      <c r="I1053" s="77" t="s">
        <v>177</v>
      </c>
      <c r="J1053" s="58" t="s">
        <v>1848</v>
      </c>
      <c r="K1053" s="58" t="s">
        <v>42</v>
      </c>
      <c r="L1053" s="58" t="s">
        <v>43</v>
      </c>
      <c r="M1053" s="60">
        <v>33.299999999999997</v>
      </c>
      <c r="N1053" s="38">
        <f t="shared" si="48"/>
        <v>5.55</v>
      </c>
      <c r="O1053" s="279">
        <f t="shared" si="49"/>
        <v>9.49</v>
      </c>
      <c r="P1053" s="268">
        <f t="shared" si="50"/>
        <v>0.41517386722866179</v>
      </c>
      <c r="Q1053" s="62"/>
      <c r="R1053" s="63" t="s">
        <v>6178</v>
      </c>
      <c r="S1053" s="266" t="s">
        <v>6179</v>
      </c>
      <c r="T1053" s="63" t="s">
        <v>6178</v>
      </c>
      <c r="U1053" s="63" t="s">
        <v>6178</v>
      </c>
      <c r="V1053" s="63" t="s">
        <v>6178</v>
      </c>
    </row>
    <row r="1054" spans="2:22" ht="15" customHeight="1" x14ac:dyDescent="0.5">
      <c r="B1054" s="58">
        <v>1051</v>
      </c>
      <c r="C1054" s="58">
        <v>760901</v>
      </c>
      <c r="D1054" s="59">
        <v>723725241083</v>
      </c>
      <c r="E1054" s="58" t="s">
        <v>5199</v>
      </c>
      <c r="F1054" s="58" t="s">
        <v>5200</v>
      </c>
      <c r="G1054" s="58">
        <v>6</v>
      </c>
      <c r="H1054" s="58">
        <v>8</v>
      </c>
      <c r="I1054" s="77" t="s">
        <v>177</v>
      </c>
      <c r="J1054" s="58" t="s">
        <v>12</v>
      </c>
      <c r="K1054" s="58" t="s">
        <v>14</v>
      </c>
      <c r="L1054" s="58" t="s">
        <v>6119</v>
      </c>
      <c r="M1054" s="60">
        <v>15.5</v>
      </c>
      <c r="N1054" s="38">
        <f t="shared" si="48"/>
        <v>2.5833333333333335</v>
      </c>
      <c r="O1054" s="279">
        <f t="shared" si="49"/>
        <v>4.49</v>
      </c>
      <c r="P1054" s="268">
        <f t="shared" si="50"/>
        <v>0.42464736451373419</v>
      </c>
      <c r="Q1054" s="62"/>
      <c r="R1054" s="63" t="s">
        <v>6179</v>
      </c>
      <c r="S1054" s="266" t="s">
        <v>6179</v>
      </c>
      <c r="T1054" s="63" t="s">
        <v>6178</v>
      </c>
      <c r="U1054" s="63" t="s">
        <v>6178</v>
      </c>
      <c r="V1054" s="63" t="s">
        <v>6178</v>
      </c>
    </row>
    <row r="1055" spans="2:22" ht="15" customHeight="1" x14ac:dyDescent="0.5">
      <c r="B1055" s="58">
        <v>1052</v>
      </c>
      <c r="C1055" s="58">
        <v>134109</v>
      </c>
      <c r="D1055" s="59">
        <v>860008902085</v>
      </c>
      <c r="E1055" s="58" t="s">
        <v>1405</v>
      </c>
      <c r="F1055" s="58" t="s">
        <v>1408</v>
      </c>
      <c r="G1055" s="58">
        <v>12</v>
      </c>
      <c r="H1055" s="58">
        <v>6</v>
      </c>
      <c r="I1055" s="77" t="s">
        <v>177</v>
      </c>
      <c r="J1055" s="58" t="s">
        <v>9</v>
      </c>
      <c r="K1055" s="58" t="s">
        <v>14</v>
      </c>
      <c r="L1055" s="58" t="s">
        <v>6119</v>
      </c>
      <c r="M1055" s="60">
        <v>50.5</v>
      </c>
      <c r="N1055" s="38">
        <f t="shared" si="48"/>
        <v>4.208333333333333</v>
      </c>
      <c r="O1055" s="279">
        <f t="shared" si="49"/>
        <v>7.49</v>
      </c>
      <c r="P1055" s="268">
        <f t="shared" si="50"/>
        <v>0.43813974187805971</v>
      </c>
      <c r="Q1055" s="62"/>
      <c r="R1055" s="63" t="s">
        <v>6179</v>
      </c>
      <c r="S1055" s="266" t="s">
        <v>6179</v>
      </c>
      <c r="T1055" s="63" t="s">
        <v>6179</v>
      </c>
      <c r="U1055" s="63" t="s">
        <v>6179</v>
      </c>
      <c r="V1055" s="63" t="s">
        <v>6178</v>
      </c>
    </row>
    <row r="1056" spans="2:22" ht="15" customHeight="1" x14ac:dyDescent="0.5">
      <c r="B1056" s="58">
        <v>1053</v>
      </c>
      <c r="C1056" s="58">
        <v>500101</v>
      </c>
      <c r="D1056" s="59">
        <v>860008249234</v>
      </c>
      <c r="E1056" s="58" t="s">
        <v>2737</v>
      </c>
      <c r="F1056" s="58" t="s">
        <v>2739</v>
      </c>
      <c r="G1056" s="58">
        <v>8</v>
      </c>
      <c r="H1056" s="58">
        <v>14</v>
      </c>
      <c r="I1056" s="77" t="s">
        <v>177</v>
      </c>
      <c r="J1056" s="58" t="s">
        <v>1848</v>
      </c>
      <c r="K1056" s="58" t="s">
        <v>42</v>
      </c>
      <c r="L1056" s="58" t="s">
        <v>43</v>
      </c>
      <c r="M1056" s="60">
        <v>39.6</v>
      </c>
      <c r="N1056" s="38">
        <f t="shared" si="48"/>
        <v>4.95</v>
      </c>
      <c r="O1056" s="279">
        <f t="shared" si="49"/>
        <v>8.49</v>
      </c>
      <c r="P1056" s="268">
        <f t="shared" si="50"/>
        <v>0.41696113074204949</v>
      </c>
      <c r="Q1056" s="62"/>
      <c r="R1056" s="63" t="s">
        <v>6179</v>
      </c>
      <c r="S1056" s="266" t="s">
        <v>6179</v>
      </c>
      <c r="T1056" s="63" t="s">
        <v>6179</v>
      </c>
      <c r="U1056" s="63" t="s">
        <v>6178</v>
      </c>
      <c r="V1056" s="63" t="s">
        <v>6178</v>
      </c>
    </row>
    <row r="1057" spans="2:22" ht="15" customHeight="1" x14ac:dyDescent="0.5">
      <c r="B1057" s="58">
        <v>1054</v>
      </c>
      <c r="C1057" s="58">
        <v>100781</v>
      </c>
      <c r="D1057" s="59">
        <v>806253230412</v>
      </c>
      <c r="E1057" s="58" t="s">
        <v>265</v>
      </c>
      <c r="F1057" s="58" t="s">
        <v>270</v>
      </c>
      <c r="G1057" s="58">
        <v>12</v>
      </c>
      <c r="H1057" s="58">
        <v>13.5</v>
      </c>
      <c r="I1057" s="73" t="s">
        <v>5487</v>
      </c>
      <c r="J1057" s="58" t="s">
        <v>12</v>
      </c>
      <c r="K1057" s="58" t="s">
        <v>14</v>
      </c>
      <c r="L1057" s="58" t="s">
        <v>6119</v>
      </c>
      <c r="M1057" s="60">
        <v>26.3</v>
      </c>
      <c r="N1057" s="38">
        <f t="shared" si="48"/>
        <v>2.1916666666666669</v>
      </c>
      <c r="O1057" s="279">
        <f t="shared" si="49"/>
        <v>3.99</v>
      </c>
      <c r="P1057" s="268">
        <f t="shared" si="50"/>
        <v>0.45071010860484545</v>
      </c>
      <c r="Q1057" s="62"/>
      <c r="R1057" s="63" t="s">
        <v>6179</v>
      </c>
      <c r="S1057" s="266" t="s">
        <v>6179</v>
      </c>
      <c r="T1057" s="63" t="s">
        <v>6179</v>
      </c>
      <c r="U1057" s="63" t="s">
        <v>6179</v>
      </c>
      <c r="V1057" s="63" t="s">
        <v>6179</v>
      </c>
    </row>
    <row r="1058" spans="2:22" ht="15" customHeight="1" x14ac:dyDescent="0.5">
      <c r="B1058" s="58">
        <v>1055</v>
      </c>
      <c r="C1058" s="58">
        <v>740707</v>
      </c>
      <c r="D1058" s="59">
        <v>853497006013</v>
      </c>
      <c r="E1058" s="58" t="s">
        <v>4862</v>
      </c>
      <c r="F1058" s="58" t="s">
        <v>4869</v>
      </c>
      <c r="G1058" s="58">
        <v>14</v>
      </c>
      <c r="H1058" s="58">
        <v>0.7</v>
      </c>
      <c r="I1058" s="77" t="s">
        <v>177</v>
      </c>
      <c r="J1058" s="58" t="s">
        <v>91</v>
      </c>
      <c r="K1058" s="58" t="s">
        <v>14</v>
      </c>
      <c r="L1058" s="58" t="s">
        <v>6119</v>
      </c>
      <c r="M1058" s="60">
        <v>13</v>
      </c>
      <c r="N1058" s="38">
        <f t="shared" si="48"/>
        <v>0.9285714285714286</v>
      </c>
      <c r="O1058" s="279">
        <f t="shared" si="49"/>
        <v>1.99</v>
      </c>
      <c r="P1058" s="268">
        <f t="shared" si="50"/>
        <v>0.53338119167264897</v>
      </c>
      <c r="Q1058" s="62"/>
      <c r="R1058" s="63" t="s">
        <v>6178</v>
      </c>
      <c r="S1058" s="266" t="s">
        <v>6179</v>
      </c>
      <c r="T1058" s="63" t="s">
        <v>6178</v>
      </c>
      <c r="U1058" s="63" t="s">
        <v>6178</v>
      </c>
      <c r="V1058" s="63" t="s">
        <v>6178</v>
      </c>
    </row>
    <row r="1059" spans="2:22" ht="15" customHeight="1" x14ac:dyDescent="0.5">
      <c r="B1059" s="58">
        <v>1056</v>
      </c>
      <c r="C1059" s="58">
        <v>745105</v>
      </c>
      <c r="D1059" s="59">
        <v>850711006033</v>
      </c>
      <c r="E1059" s="58" t="s">
        <v>4933</v>
      </c>
      <c r="F1059" s="58" t="s">
        <v>4937</v>
      </c>
      <c r="G1059" s="58">
        <v>8</v>
      </c>
      <c r="H1059" s="58">
        <v>6</v>
      </c>
      <c r="I1059" s="77" t="s">
        <v>177</v>
      </c>
      <c r="J1059" s="58" t="s">
        <v>13</v>
      </c>
      <c r="K1059" s="58" t="s">
        <v>14</v>
      </c>
      <c r="L1059" s="58" t="s">
        <v>6119</v>
      </c>
      <c r="M1059" s="60">
        <v>36.5</v>
      </c>
      <c r="N1059" s="38">
        <f t="shared" si="48"/>
        <v>4.5625</v>
      </c>
      <c r="O1059" s="279">
        <f t="shared" si="49"/>
        <v>7.99</v>
      </c>
      <c r="P1059" s="268">
        <f t="shared" si="50"/>
        <v>0.42897371714643306</v>
      </c>
      <c r="Q1059" s="62"/>
      <c r="R1059" s="63" t="s">
        <v>6179</v>
      </c>
      <c r="S1059" s="266" t="s">
        <v>6178</v>
      </c>
      <c r="T1059" s="63" t="s">
        <v>6179</v>
      </c>
      <c r="U1059" s="63" t="s">
        <v>6178</v>
      </c>
      <c r="V1059" s="63" t="s">
        <v>6178</v>
      </c>
    </row>
    <row r="1060" spans="2:22" ht="15" customHeight="1" x14ac:dyDescent="0.5">
      <c r="B1060" s="58">
        <v>1057</v>
      </c>
      <c r="C1060" s="58">
        <v>336001</v>
      </c>
      <c r="D1060" s="59">
        <v>850041973012</v>
      </c>
      <c r="E1060" s="58" t="s">
        <v>2217</v>
      </c>
      <c r="F1060" s="58" t="s">
        <v>2219</v>
      </c>
      <c r="G1060" s="58">
        <v>8</v>
      </c>
      <c r="H1060" s="58">
        <v>8</v>
      </c>
      <c r="I1060" s="73" t="s">
        <v>5487</v>
      </c>
      <c r="J1060" s="58" t="s">
        <v>1187</v>
      </c>
      <c r="K1060" s="58" t="s">
        <v>1770</v>
      </c>
      <c r="L1060" s="58" t="s">
        <v>1564</v>
      </c>
      <c r="M1060" s="60">
        <v>46.2</v>
      </c>
      <c r="N1060" s="38">
        <f t="shared" si="48"/>
        <v>5.7750000000000004</v>
      </c>
      <c r="O1060" s="279">
        <f t="shared" si="49"/>
        <v>9.99</v>
      </c>
      <c r="P1060" s="268">
        <f t="shared" si="50"/>
        <v>0.42192192192192191</v>
      </c>
      <c r="Q1060" s="62"/>
      <c r="R1060" s="63" t="s">
        <v>6178</v>
      </c>
      <c r="S1060" s="266" t="s">
        <v>6178</v>
      </c>
      <c r="T1060" s="63" t="s">
        <v>6179</v>
      </c>
      <c r="U1060" s="63" t="s">
        <v>6178</v>
      </c>
      <c r="V1060" s="63" t="s">
        <v>6178</v>
      </c>
    </row>
    <row r="1061" spans="2:22" ht="15" customHeight="1" x14ac:dyDescent="0.5">
      <c r="B1061" s="58">
        <v>1058</v>
      </c>
      <c r="C1061" s="58">
        <v>772502</v>
      </c>
      <c r="D1061" s="59">
        <v>852466006016</v>
      </c>
      <c r="E1061" s="58" t="s">
        <v>5303</v>
      </c>
      <c r="F1061" s="58" t="s">
        <v>5304</v>
      </c>
      <c r="G1061" s="58">
        <v>12</v>
      </c>
      <c r="H1061" s="58">
        <v>15</v>
      </c>
      <c r="I1061" s="58" t="s">
        <v>3590</v>
      </c>
      <c r="J1061" s="58" t="s">
        <v>91</v>
      </c>
      <c r="K1061" s="58" t="s">
        <v>14</v>
      </c>
      <c r="L1061" s="58" t="s">
        <v>6119</v>
      </c>
      <c r="M1061" s="60">
        <v>27.7</v>
      </c>
      <c r="N1061" s="38">
        <f t="shared" si="48"/>
        <v>2.3083333333333331</v>
      </c>
      <c r="O1061" s="279">
        <f t="shared" si="49"/>
        <v>3.99</v>
      </c>
      <c r="P1061" s="268">
        <f t="shared" si="50"/>
        <v>0.42147034252297416</v>
      </c>
      <c r="Q1061" s="62"/>
      <c r="R1061" s="63" t="s">
        <v>6179</v>
      </c>
      <c r="S1061" s="266" t="s">
        <v>6178</v>
      </c>
      <c r="T1061" s="63" t="s">
        <v>6179</v>
      </c>
      <c r="U1061" s="63" t="s">
        <v>6178</v>
      </c>
      <c r="V1061" s="63" t="s">
        <v>6178</v>
      </c>
    </row>
    <row r="1062" spans="2:22" ht="15" customHeight="1" x14ac:dyDescent="0.5">
      <c r="B1062" s="58">
        <v>1059</v>
      </c>
      <c r="C1062" s="58">
        <v>264204</v>
      </c>
      <c r="D1062" s="59">
        <v>855103006097</v>
      </c>
      <c r="E1062" s="58" t="s">
        <v>1771</v>
      </c>
      <c r="F1062" s="58" t="s">
        <v>1778</v>
      </c>
      <c r="G1062" s="58">
        <v>12</v>
      </c>
      <c r="H1062" s="58">
        <v>16</v>
      </c>
      <c r="I1062" s="77" t="s">
        <v>177</v>
      </c>
      <c r="J1062" s="58" t="s">
        <v>534</v>
      </c>
      <c r="K1062" s="58" t="s">
        <v>14</v>
      </c>
      <c r="L1062" s="58" t="s">
        <v>6119</v>
      </c>
      <c r="M1062" s="60">
        <v>19.25</v>
      </c>
      <c r="N1062" s="38">
        <f t="shared" si="48"/>
        <v>1.6041666666666667</v>
      </c>
      <c r="O1062" s="279">
        <f t="shared" si="49"/>
        <v>2.99</v>
      </c>
      <c r="P1062" s="268">
        <f t="shared" si="50"/>
        <v>0.46348940914158304</v>
      </c>
      <c r="Q1062" s="62"/>
      <c r="R1062" s="63" t="s">
        <v>6179</v>
      </c>
      <c r="S1062" s="266" t="s">
        <v>6179</v>
      </c>
      <c r="T1062" s="63" t="s">
        <v>6179</v>
      </c>
      <c r="U1062" s="63" t="s">
        <v>6178</v>
      </c>
      <c r="V1062" s="63" t="s">
        <v>6178</v>
      </c>
    </row>
    <row r="1063" spans="2:22" ht="15" customHeight="1" x14ac:dyDescent="0.5">
      <c r="B1063" s="58">
        <v>1060</v>
      </c>
      <c r="C1063" s="58">
        <v>100201</v>
      </c>
      <c r="D1063" s="59">
        <v>758524058303</v>
      </c>
      <c r="E1063" s="58" t="s">
        <v>98</v>
      </c>
      <c r="F1063" s="58" t="s">
        <v>99</v>
      </c>
      <c r="G1063" s="58">
        <v>6</v>
      </c>
      <c r="H1063" s="58">
        <v>12</v>
      </c>
      <c r="I1063" s="77" t="s">
        <v>177</v>
      </c>
      <c r="J1063" s="58" t="s">
        <v>32</v>
      </c>
      <c r="K1063" s="58" t="s">
        <v>14</v>
      </c>
      <c r="L1063" s="58" t="s">
        <v>6119</v>
      </c>
      <c r="M1063" s="60">
        <v>66.2</v>
      </c>
      <c r="N1063" s="38">
        <f t="shared" si="48"/>
        <v>11.033333333333333</v>
      </c>
      <c r="O1063" s="279">
        <f t="shared" si="49"/>
        <v>18.489999999999998</v>
      </c>
      <c r="P1063" s="268">
        <f t="shared" si="50"/>
        <v>0.40328105282134485</v>
      </c>
      <c r="Q1063" s="62"/>
      <c r="R1063" s="63" t="s">
        <v>6179</v>
      </c>
      <c r="S1063" s="266" t="s">
        <v>6179</v>
      </c>
      <c r="T1063" s="63" t="s">
        <v>6178</v>
      </c>
      <c r="U1063" s="63" t="s">
        <v>6178</v>
      </c>
      <c r="V1063" s="63" t="s">
        <v>6178</v>
      </c>
    </row>
    <row r="1064" spans="2:22" ht="15" customHeight="1" x14ac:dyDescent="0.5">
      <c r="B1064" s="58">
        <v>1061</v>
      </c>
      <c r="C1064" s="58">
        <v>504502</v>
      </c>
      <c r="D1064" s="59">
        <v>831011000013</v>
      </c>
      <c r="E1064" s="58" t="s">
        <v>2930</v>
      </c>
      <c r="F1064" s="58" t="s">
        <v>2932</v>
      </c>
      <c r="G1064" s="58">
        <v>6</v>
      </c>
      <c r="H1064" s="58">
        <v>1</v>
      </c>
      <c r="I1064" s="58" t="s">
        <v>569</v>
      </c>
      <c r="J1064" s="58" t="s">
        <v>680</v>
      </c>
      <c r="K1064" s="58" t="s">
        <v>42</v>
      </c>
      <c r="L1064" s="58" t="s">
        <v>43</v>
      </c>
      <c r="M1064" s="60">
        <v>30.4</v>
      </c>
      <c r="N1064" s="38">
        <f t="shared" si="48"/>
        <v>5.0666666666666664</v>
      </c>
      <c r="O1064" s="279">
        <f t="shared" si="49"/>
        <v>8.49</v>
      </c>
      <c r="P1064" s="268">
        <f t="shared" si="50"/>
        <v>0.403219473890852</v>
      </c>
      <c r="Q1064" s="62"/>
      <c r="R1064" s="63" t="s">
        <v>6178</v>
      </c>
      <c r="S1064" s="266" t="s">
        <v>6179</v>
      </c>
      <c r="T1064" s="63" t="s">
        <v>6178</v>
      </c>
      <c r="U1064" s="63" t="s">
        <v>6178</v>
      </c>
      <c r="V1064" s="63" t="s">
        <v>6178</v>
      </c>
    </row>
    <row r="1065" spans="2:22" ht="15" customHeight="1" x14ac:dyDescent="0.5">
      <c r="B1065" s="58">
        <v>1062</v>
      </c>
      <c r="C1065" s="58">
        <v>701502</v>
      </c>
      <c r="D1065" s="59">
        <v>52066004447</v>
      </c>
      <c r="E1065" s="58" t="s">
        <v>4004</v>
      </c>
      <c r="F1065" s="58" t="s">
        <v>4006</v>
      </c>
      <c r="G1065" s="58">
        <v>12</v>
      </c>
      <c r="H1065" s="58">
        <v>7.94</v>
      </c>
      <c r="I1065" s="77" t="s">
        <v>177</v>
      </c>
      <c r="J1065" s="58" t="s">
        <v>12</v>
      </c>
      <c r="K1065" s="58" t="s">
        <v>14</v>
      </c>
      <c r="L1065" s="58" t="s">
        <v>6119</v>
      </c>
      <c r="M1065" s="60">
        <v>20.25</v>
      </c>
      <c r="N1065" s="38">
        <f t="shared" si="48"/>
        <v>1.6875</v>
      </c>
      <c r="O1065" s="279">
        <f t="shared" si="49"/>
        <v>2.99</v>
      </c>
      <c r="P1065" s="268">
        <f t="shared" si="50"/>
        <v>0.43561872909699001</v>
      </c>
      <c r="Q1065" s="62"/>
      <c r="R1065" s="63" t="s">
        <v>6179</v>
      </c>
      <c r="S1065" s="266" t="s">
        <v>6179</v>
      </c>
      <c r="T1065" s="63" t="s">
        <v>6179</v>
      </c>
      <c r="U1065" s="63" t="s">
        <v>6178</v>
      </c>
      <c r="V1065" s="63" t="s">
        <v>6178</v>
      </c>
    </row>
    <row r="1066" spans="2:22" ht="15" customHeight="1" x14ac:dyDescent="0.5">
      <c r="B1066" s="58">
        <v>1063</v>
      </c>
      <c r="C1066" s="58">
        <v>254215</v>
      </c>
      <c r="D1066" s="59">
        <v>854004006526</v>
      </c>
      <c r="E1066" s="58" t="s">
        <v>1729</v>
      </c>
      <c r="F1066" s="58" t="s">
        <v>1735</v>
      </c>
      <c r="G1066" s="58">
        <v>12</v>
      </c>
      <c r="H1066" s="58">
        <v>10.5</v>
      </c>
      <c r="I1066" s="73" t="s">
        <v>5487</v>
      </c>
      <c r="J1066" s="58" t="s">
        <v>464</v>
      </c>
      <c r="K1066" s="58" t="s">
        <v>14</v>
      </c>
      <c r="L1066" s="58" t="s">
        <v>6119</v>
      </c>
      <c r="M1066" s="60">
        <v>30.38</v>
      </c>
      <c r="N1066" s="38">
        <f t="shared" si="48"/>
        <v>2.5316666666666667</v>
      </c>
      <c r="O1066" s="279">
        <f t="shared" si="49"/>
        <v>4.49</v>
      </c>
      <c r="P1066" s="268">
        <f t="shared" si="50"/>
        <v>0.43615441722345955</v>
      </c>
      <c r="Q1066" s="62"/>
      <c r="R1066" s="63" t="s">
        <v>6179</v>
      </c>
      <c r="S1066" s="266" t="s">
        <v>6179</v>
      </c>
      <c r="T1066" s="63" t="s">
        <v>6179</v>
      </c>
      <c r="U1066" s="63" t="s">
        <v>6179</v>
      </c>
      <c r="V1066" s="63" t="s">
        <v>6179</v>
      </c>
    </row>
    <row r="1067" spans="2:22" ht="15" customHeight="1" x14ac:dyDescent="0.5">
      <c r="B1067" s="58">
        <v>1064</v>
      </c>
      <c r="C1067" s="58">
        <v>400056</v>
      </c>
      <c r="D1067" s="59">
        <v>700846171925</v>
      </c>
      <c r="E1067" s="58" t="s">
        <v>2442</v>
      </c>
      <c r="F1067" s="58" t="s">
        <v>2446</v>
      </c>
      <c r="G1067" s="58">
        <v>16</v>
      </c>
      <c r="H1067" s="58">
        <v>32</v>
      </c>
      <c r="I1067" s="77" t="s">
        <v>177</v>
      </c>
      <c r="J1067" s="58" t="s">
        <v>2321</v>
      </c>
      <c r="K1067" s="58" t="s">
        <v>1770</v>
      </c>
      <c r="L1067" s="58" t="s">
        <v>1564</v>
      </c>
      <c r="M1067" s="60">
        <v>59.8</v>
      </c>
      <c r="N1067" s="38">
        <f t="shared" si="48"/>
        <v>3.7374999999999998</v>
      </c>
      <c r="O1067" s="279">
        <f t="shared" si="49"/>
        <v>6.49</v>
      </c>
      <c r="P1067" s="268">
        <f t="shared" si="50"/>
        <v>0.42411402157164874</v>
      </c>
      <c r="Q1067" s="62"/>
      <c r="R1067" s="76" t="s">
        <v>6178</v>
      </c>
      <c r="S1067" s="318" t="s">
        <v>6178</v>
      </c>
      <c r="T1067" s="76" t="s">
        <v>6178</v>
      </c>
      <c r="U1067" s="76" t="s">
        <v>6178</v>
      </c>
      <c r="V1067" s="76" t="s">
        <v>6178</v>
      </c>
    </row>
    <row r="1068" spans="2:22" ht="15" customHeight="1" x14ac:dyDescent="0.5">
      <c r="B1068" s="58">
        <v>1065</v>
      </c>
      <c r="C1068" s="58">
        <v>704101</v>
      </c>
      <c r="D1068" s="59">
        <v>897774000042</v>
      </c>
      <c r="E1068" s="58" t="s">
        <v>4041</v>
      </c>
      <c r="F1068" s="58" t="s">
        <v>4042</v>
      </c>
      <c r="G1068" s="58">
        <v>6</v>
      </c>
      <c r="H1068" s="58">
        <v>12</v>
      </c>
      <c r="I1068" s="77" t="s">
        <v>177</v>
      </c>
      <c r="J1068" s="58" t="s">
        <v>53</v>
      </c>
      <c r="K1068" s="58" t="s">
        <v>14</v>
      </c>
      <c r="L1068" s="58" t="s">
        <v>6119</v>
      </c>
      <c r="M1068" s="60">
        <v>26.6</v>
      </c>
      <c r="N1068" s="38">
        <f t="shared" si="48"/>
        <v>4.4333333333333336</v>
      </c>
      <c r="O1068" s="279">
        <f t="shared" si="49"/>
        <v>7.49</v>
      </c>
      <c r="P1068" s="268">
        <f t="shared" si="50"/>
        <v>0.40809968847352024</v>
      </c>
      <c r="Q1068" s="62"/>
      <c r="R1068" s="63" t="s">
        <v>6179</v>
      </c>
      <c r="S1068" s="266" t="s">
        <v>6179</v>
      </c>
      <c r="T1068" s="63" t="s">
        <v>6179</v>
      </c>
      <c r="U1068" s="63" t="s">
        <v>6178</v>
      </c>
      <c r="V1068" s="63" t="s">
        <v>6178</v>
      </c>
    </row>
    <row r="1069" spans="2:22" ht="15" customHeight="1" x14ac:dyDescent="0.5">
      <c r="B1069" s="58">
        <v>1066</v>
      </c>
      <c r="C1069" s="58">
        <v>792101</v>
      </c>
      <c r="D1069" s="59">
        <v>51600000013</v>
      </c>
      <c r="E1069" s="58" t="s">
        <v>5438</v>
      </c>
      <c r="F1069" s="58" t="s">
        <v>5439</v>
      </c>
      <c r="G1069" s="58">
        <v>12</v>
      </c>
      <c r="H1069" s="58">
        <v>10</v>
      </c>
      <c r="I1069" s="77" t="s">
        <v>177</v>
      </c>
      <c r="J1069" s="58" t="s">
        <v>53</v>
      </c>
      <c r="K1069" s="58" t="s">
        <v>14</v>
      </c>
      <c r="L1069" s="58" t="s">
        <v>6119</v>
      </c>
      <c r="M1069" s="60">
        <v>58.8</v>
      </c>
      <c r="N1069" s="38">
        <f t="shared" si="48"/>
        <v>4.8999999999999995</v>
      </c>
      <c r="O1069" s="279">
        <f t="shared" si="49"/>
        <v>8.49</v>
      </c>
      <c r="P1069" s="268">
        <f t="shared" si="50"/>
        <v>0.4228504122497056</v>
      </c>
      <c r="Q1069" s="62"/>
      <c r="R1069" s="63" t="s">
        <v>6178</v>
      </c>
      <c r="S1069" s="266" t="s">
        <v>6178</v>
      </c>
      <c r="T1069" s="63" t="s">
        <v>6179</v>
      </c>
      <c r="U1069" s="63" t="s">
        <v>6178</v>
      </c>
      <c r="V1069" s="63" t="s">
        <v>6178</v>
      </c>
    </row>
    <row r="1070" spans="2:22" ht="15" customHeight="1" x14ac:dyDescent="0.5">
      <c r="B1070" s="58">
        <v>1067</v>
      </c>
      <c r="C1070" s="58">
        <v>700816</v>
      </c>
      <c r="D1070" s="59">
        <v>182741000317</v>
      </c>
      <c r="E1070" s="58" t="s">
        <v>3968</v>
      </c>
      <c r="F1070" s="58" t="s">
        <v>3976</v>
      </c>
      <c r="G1070" s="58">
        <v>6</v>
      </c>
      <c r="H1070" s="58">
        <v>16.899999999999999</v>
      </c>
      <c r="I1070" s="77" t="s">
        <v>177</v>
      </c>
      <c r="J1070" s="58" t="s">
        <v>356</v>
      </c>
      <c r="K1070" s="58" t="s">
        <v>111</v>
      </c>
      <c r="L1070" s="58" t="s">
        <v>6119</v>
      </c>
      <c r="M1070" s="60">
        <v>31.5</v>
      </c>
      <c r="N1070" s="38">
        <f t="shared" si="48"/>
        <v>5.25</v>
      </c>
      <c r="O1070" s="279">
        <f t="shared" si="49"/>
        <v>8.99</v>
      </c>
      <c r="P1070" s="268">
        <f t="shared" si="50"/>
        <v>0.41601779755283652</v>
      </c>
      <c r="Q1070" s="62"/>
      <c r="R1070" s="63" t="s">
        <v>6179</v>
      </c>
      <c r="S1070" s="266" t="s">
        <v>6179</v>
      </c>
      <c r="T1070" s="63" t="s">
        <v>6178</v>
      </c>
      <c r="U1070" s="63" t="s">
        <v>6178</v>
      </c>
      <c r="V1070" s="63" t="s">
        <v>6178</v>
      </c>
    </row>
    <row r="1071" spans="2:22" ht="15" customHeight="1" x14ac:dyDescent="0.5">
      <c r="B1071" s="58">
        <v>1068</v>
      </c>
      <c r="C1071" s="58">
        <v>756501</v>
      </c>
      <c r="D1071" s="59">
        <v>819153010152</v>
      </c>
      <c r="E1071" s="58" t="s">
        <v>5136</v>
      </c>
      <c r="F1071" s="58" t="s">
        <v>5137</v>
      </c>
      <c r="G1071" s="58">
        <v>6</v>
      </c>
      <c r="H1071" s="58">
        <v>16</v>
      </c>
      <c r="I1071" s="77" t="s">
        <v>177</v>
      </c>
      <c r="J1071" s="58" t="s">
        <v>53</v>
      </c>
      <c r="K1071" s="58" t="s">
        <v>14</v>
      </c>
      <c r="L1071" s="58" t="s">
        <v>6119</v>
      </c>
      <c r="M1071" s="60">
        <v>30.9</v>
      </c>
      <c r="N1071" s="38">
        <f t="shared" si="48"/>
        <v>5.1499999999999995</v>
      </c>
      <c r="O1071" s="279">
        <f t="shared" si="49"/>
        <v>8.99</v>
      </c>
      <c r="P1071" s="268">
        <f t="shared" si="50"/>
        <v>0.42714126807563968</v>
      </c>
      <c r="Q1071" s="62"/>
      <c r="R1071" s="63" t="s">
        <v>6178</v>
      </c>
      <c r="S1071" s="266" t="s">
        <v>6178</v>
      </c>
      <c r="T1071" s="63" t="s">
        <v>6179</v>
      </c>
      <c r="U1071" s="63" t="s">
        <v>6178</v>
      </c>
      <c r="V1071" s="63" t="s">
        <v>6178</v>
      </c>
    </row>
    <row r="1072" spans="2:22" ht="15" customHeight="1" x14ac:dyDescent="0.5">
      <c r="B1072" s="58">
        <v>1069</v>
      </c>
      <c r="C1072" s="58">
        <v>116300</v>
      </c>
      <c r="D1072" s="59">
        <v>860003296905</v>
      </c>
      <c r="E1072" s="58" t="s">
        <v>986</v>
      </c>
      <c r="F1072" s="58" t="s">
        <v>987</v>
      </c>
      <c r="G1072" s="58">
        <v>6</v>
      </c>
      <c r="H1072" s="58">
        <v>2.5</v>
      </c>
      <c r="I1072" s="77" t="s">
        <v>177</v>
      </c>
      <c r="J1072" s="58" t="s">
        <v>27</v>
      </c>
      <c r="K1072" s="58" t="s">
        <v>14</v>
      </c>
      <c r="L1072" s="58" t="s">
        <v>6119</v>
      </c>
      <c r="M1072" s="60">
        <v>24.9</v>
      </c>
      <c r="N1072" s="38">
        <f t="shared" si="48"/>
        <v>4.1499999999999995</v>
      </c>
      <c r="O1072" s="279">
        <f t="shared" si="49"/>
        <v>6.99</v>
      </c>
      <c r="P1072" s="268">
        <f t="shared" si="50"/>
        <v>0.40629470672389134</v>
      </c>
      <c r="Q1072" s="62"/>
      <c r="R1072" s="63" t="s">
        <v>6179</v>
      </c>
      <c r="S1072" s="266" t="s">
        <v>6179</v>
      </c>
      <c r="T1072" s="63" t="s">
        <v>6179</v>
      </c>
      <c r="U1072" s="63" t="s">
        <v>6179</v>
      </c>
      <c r="V1072" s="63" t="s">
        <v>6179</v>
      </c>
    </row>
    <row r="1073" spans="2:22" ht="15" customHeight="1" x14ac:dyDescent="0.5">
      <c r="B1073" s="58">
        <v>1070</v>
      </c>
      <c r="C1073" s="58">
        <v>769104</v>
      </c>
      <c r="D1073" s="59">
        <v>28189616577</v>
      </c>
      <c r="E1073" s="58" t="s">
        <v>5298</v>
      </c>
      <c r="F1073" s="58" t="s">
        <v>5301</v>
      </c>
      <c r="G1073" s="58">
        <v>12</v>
      </c>
      <c r="H1073" s="58">
        <v>15</v>
      </c>
      <c r="I1073" s="77" t="s">
        <v>177</v>
      </c>
      <c r="J1073" s="58" t="s">
        <v>12</v>
      </c>
      <c r="K1073" s="58" t="s">
        <v>14</v>
      </c>
      <c r="L1073" s="58" t="s">
        <v>6119</v>
      </c>
      <c r="M1073" s="60">
        <v>37.700000000000003</v>
      </c>
      <c r="N1073" s="38">
        <f t="shared" si="48"/>
        <v>3.1416666666666671</v>
      </c>
      <c r="O1073" s="279">
        <f t="shared" si="49"/>
        <v>5.49</v>
      </c>
      <c r="P1073" s="268">
        <f t="shared" si="50"/>
        <v>0.42774741955069817</v>
      </c>
      <c r="Q1073" s="62"/>
      <c r="R1073" s="63" t="s">
        <v>6179</v>
      </c>
      <c r="S1073" s="266" t="s">
        <v>6179</v>
      </c>
      <c r="T1073" s="63" t="s">
        <v>6178</v>
      </c>
      <c r="U1073" s="63" t="s">
        <v>6178</v>
      </c>
      <c r="V1073" s="63" t="s">
        <v>6178</v>
      </c>
    </row>
    <row r="1074" spans="2:22" ht="15" customHeight="1" x14ac:dyDescent="0.5">
      <c r="B1074" s="58">
        <v>1071</v>
      </c>
      <c r="C1074" s="58">
        <v>495111</v>
      </c>
      <c r="D1074" s="59">
        <v>810050500357</v>
      </c>
      <c r="E1074" s="58" t="s">
        <v>2694</v>
      </c>
      <c r="F1074" s="58" t="s">
        <v>2699</v>
      </c>
      <c r="G1074" s="58">
        <v>12</v>
      </c>
      <c r="H1074" s="58">
        <v>12</v>
      </c>
      <c r="I1074" s="77" t="s">
        <v>177</v>
      </c>
      <c r="J1074" s="58" t="s">
        <v>515</v>
      </c>
      <c r="K1074" s="58" t="s">
        <v>14</v>
      </c>
      <c r="L1074" s="58" t="s">
        <v>6119</v>
      </c>
      <c r="M1074" s="60">
        <v>19.79</v>
      </c>
      <c r="N1074" s="38">
        <f t="shared" si="48"/>
        <v>1.6491666666666667</v>
      </c>
      <c r="O1074" s="279">
        <f t="shared" si="49"/>
        <v>2.99</v>
      </c>
      <c r="P1074" s="268">
        <f t="shared" si="50"/>
        <v>0.44843924191750284</v>
      </c>
      <c r="Q1074" s="62"/>
      <c r="R1074" s="63" t="s">
        <v>6179</v>
      </c>
      <c r="S1074" s="266" t="s">
        <v>6179</v>
      </c>
      <c r="T1074" s="63" t="s">
        <v>6179</v>
      </c>
      <c r="U1074" s="63" t="s">
        <v>6178</v>
      </c>
      <c r="V1074" s="63" t="s">
        <v>6178</v>
      </c>
    </row>
    <row r="1075" spans="2:22" ht="15" customHeight="1" x14ac:dyDescent="0.5">
      <c r="B1075" s="58">
        <v>1072</v>
      </c>
      <c r="C1075" s="58">
        <v>498212</v>
      </c>
      <c r="D1075" s="59">
        <v>860009676466</v>
      </c>
      <c r="E1075" s="58" t="s">
        <v>2714</v>
      </c>
      <c r="F1075" s="58" t="s">
        <v>2721</v>
      </c>
      <c r="G1075" s="58">
        <v>12</v>
      </c>
      <c r="H1075" s="58">
        <v>12</v>
      </c>
      <c r="I1075" s="77" t="s">
        <v>177</v>
      </c>
      <c r="J1075" s="58" t="s">
        <v>464</v>
      </c>
      <c r="K1075" s="58" t="s">
        <v>14</v>
      </c>
      <c r="L1075" s="58" t="s">
        <v>6119</v>
      </c>
      <c r="M1075" s="60">
        <v>29.7</v>
      </c>
      <c r="N1075" s="38">
        <f t="shared" si="48"/>
        <v>2.4750000000000001</v>
      </c>
      <c r="O1075" s="279">
        <f t="shared" si="49"/>
        <v>4.49</v>
      </c>
      <c r="P1075" s="268">
        <f t="shared" si="50"/>
        <v>0.44877505567928733</v>
      </c>
      <c r="Q1075" s="62"/>
      <c r="R1075" s="63" t="s">
        <v>6179</v>
      </c>
      <c r="S1075" s="266" t="s">
        <v>6179</v>
      </c>
      <c r="T1075" s="63" t="s">
        <v>6179</v>
      </c>
      <c r="U1075" s="63" t="s">
        <v>6178</v>
      </c>
      <c r="V1075" s="63" t="s">
        <v>6178</v>
      </c>
    </row>
    <row r="1076" spans="2:22" ht="15" customHeight="1" x14ac:dyDescent="0.5">
      <c r="B1076" s="58">
        <v>1073</v>
      </c>
      <c r="C1076" s="58">
        <v>268301</v>
      </c>
      <c r="D1076" s="59">
        <v>852276003175</v>
      </c>
      <c r="E1076" s="58" t="s">
        <v>1801</v>
      </c>
      <c r="F1076" s="58" t="s">
        <v>1802</v>
      </c>
      <c r="G1076" s="58">
        <v>12</v>
      </c>
      <c r="H1076" s="58">
        <v>16</v>
      </c>
      <c r="I1076" s="77" t="s">
        <v>177</v>
      </c>
      <c r="J1076" s="58" t="s">
        <v>534</v>
      </c>
      <c r="K1076" s="58" t="s">
        <v>14</v>
      </c>
      <c r="L1076" s="58" t="s">
        <v>6119</v>
      </c>
      <c r="M1076" s="60">
        <v>20.260000000000002</v>
      </c>
      <c r="N1076" s="38">
        <f t="shared" si="48"/>
        <v>1.6883333333333335</v>
      </c>
      <c r="O1076" s="279">
        <f t="shared" si="49"/>
        <v>2.99</v>
      </c>
      <c r="P1076" s="268">
        <f t="shared" si="50"/>
        <v>0.435340022296544</v>
      </c>
      <c r="Q1076" s="62"/>
      <c r="R1076" s="63" t="s">
        <v>6179</v>
      </c>
      <c r="S1076" s="266" t="s">
        <v>6179</v>
      </c>
      <c r="T1076" s="63" t="s">
        <v>6178</v>
      </c>
      <c r="U1076" s="63" t="s">
        <v>6178</v>
      </c>
      <c r="V1076" s="63" t="s">
        <v>6178</v>
      </c>
    </row>
    <row r="1077" spans="2:22" ht="15" customHeight="1" x14ac:dyDescent="0.5">
      <c r="B1077" s="58">
        <v>1074</v>
      </c>
      <c r="C1077" s="58">
        <v>119000</v>
      </c>
      <c r="D1077" s="59">
        <v>756519477078</v>
      </c>
      <c r="E1077" s="58" t="s">
        <v>1113</v>
      </c>
      <c r="F1077" s="58" t="s">
        <v>1114</v>
      </c>
      <c r="G1077" s="58">
        <v>12</v>
      </c>
      <c r="H1077" s="58">
        <v>1.8</v>
      </c>
      <c r="I1077" s="77" t="s">
        <v>177</v>
      </c>
      <c r="J1077" s="58" t="s">
        <v>91</v>
      </c>
      <c r="K1077" s="58" t="s">
        <v>484</v>
      </c>
      <c r="L1077" s="58" t="s">
        <v>6119</v>
      </c>
      <c r="M1077" s="60">
        <v>45</v>
      </c>
      <c r="N1077" s="38">
        <f t="shared" si="48"/>
        <v>3.75</v>
      </c>
      <c r="O1077" s="279">
        <f t="shared" si="49"/>
        <v>6.49</v>
      </c>
      <c r="P1077" s="268">
        <f t="shared" si="50"/>
        <v>0.42218798151001541</v>
      </c>
      <c r="Q1077" s="62"/>
      <c r="R1077" s="63" t="s">
        <v>6179</v>
      </c>
      <c r="S1077" s="266" t="s">
        <v>6179</v>
      </c>
      <c r="T1077" s="63" t="s">
        <v>6179</v>
      </c>
      <c r="U1077" s="63" t="s">
        <v>6178</v>
      </c>
      <c r="V1077" s="63" t="s">
        <v>6178</v>
      </c>
    </row>
    <row r="1078" spans="2:22" ht="15" customHeight="1" x14ac:dyDescent="0.5">
      <c r="B1078" s="58">
        <v>1075</v>
      </c>
      <c r="C1078" s="58">
        <v>264107</v>
      </c>
      <c r="D1078" s="59">
        <v>855103006066</v>
      </c>
      <c r="E1078" s="58" t="s">
        <v>1771</v>
      </c>
      <c r="F1078" s="58" t="s">
        <v>1774</v>
      </c>
      <c r="G1078" s="58">
        <v>12</v>
      </c>
      <c r="H1078" s="58">
        <v>16</v>
      </c>
      <c r="I1078" s="73" t="s">
        <v>5487</v>
      </c>
      <c r="J1078" s="58" t="s">
        <v>534</v>
      </c>
      <c r="K1078" s="58" t="s">
        <v>14</v>
      </c>
      <c r="L1078" s="58" t="s">
        <v>6119</v>
      </c>
      <c r="M1078" s="60">
        <v>22.06</v>
      </c>
      <c r="N1078" s="38">
        <f t="shared" si="48"/>
        <v>1.8383333333333332</v>
      </c>
      <c r="O1078" s="279">
        <f t="shared" si="49"/>
        <v>3.49</v>
      </c>
      <c r="P1078" s="268">
        <f t="shared" si="50"/>
        <v>0.4732569245463229</v>
      </c>
      <c r="Q1078" s="62"/>
      <c r="R1078" s="63" t="s">
        <v>6179</v>
      </c>
      <c r="S1078" s="266" t="s">
        <v>6179</v>
      </c>
      <c r="T1078" s="63" t="s">
        <v>6179</v>
      </c>
      <c r="U1078" s="63" t="s">
        <v>6178</v>
      </c>
      <c r="V1078" s="63" t="s">
        <v>6178</v>
      </c>
    </row>
    <row r="1079" spans="2:22" ht="15" customHeight="1" x14ac:dyDescent="0.5">
      <c r="B1079" s="58">
        <v>1076</v>
      </c>
      <c r="C1079" s="58">
        <v>340465</v>
      </c>
      <c r="D1079" s="59">
        <v>850052630027</v>
      </c>
      <c r="E1079" s="58" t="s">
        <v>2229</v>
      </c>
      <c r="F1079" s="58" t="s">
        <v>2239</v>
      </c>
      <c r="G1079" s="58">
        <v>6</v>
      </c>
      <c r="H1079" s="58">
        <v>8</v>
      </c>
      <c r="I1079" s="73" t="s">
        <v>5487</v>
      </c>
      <c r="J1079" s="58" t="s">
        <v>1187</v>
      </c>
      <c r="K1079" s="58" t="s">
        <v>1770</v>
      </c>
      <c r="L1079" s="58" t="s">
        <v>1564</v>
      </c>
      <c r="M1079" s="60">
        <v>21</v>
      </c>
      <c r="N1079" s="38">
        <f t="shared" si="48"/>
        <v>3.5</v>
      </c>
      <c r="O1079" s="279">
        <f t="shared" si="49"/>
        <v>5.99</v>
      </c>
      <c r="P1079" s="268">
        <f t="shared" si="50"/>
        <v>0.41569282136894825</v>
      </c>
      <c r="Q1079" s="62"/>
      <c r="R1079" s="76" t="s">
        <v>6178</v>
      </c>
      <c r="S1079" s="318" t="s">
        <v>6178</v>
      </c>
      <c r="T1079" s="76" t="s">
        <v>6178</v>
      </c>
      <c r="U1079" s="76" t="s">
        <v>6178</v>
      </c>
      <c r="V1079" s="76" t="s">
        <v>6178</v>
      </c>
    </row>
    <row r="1080" spans="2:22" ht="15" customHeight="1" x14ac:dyDescent="0.5">
      <c r="B1080" s="58">
        <v>1077</v>
      </c>
      <c r="C1080" s="58">
        <v>440002</v>
      </c>
      <c r="D1080" s="59">
        <v>869822000328</v>
      </c>
      <c r="E1080" s="58" t="s">
        <v>1388</v>
      </c>
      <c r="F1080" s="58" t="s">
        <v>5762</v>
      </c>
      <c r="G1080" s="58">
        <v>12</v>
      </c>
      <c r="H1080" s="58">
        <v>12</v>
      </c>
      <c r="I1080" s="77" t="s">
        <v>177</v>
      </c>
      <c r="J1080" s="58" t="s">
        <v>743</v>
      </c>
      <c r="K1080" s="58" t="s">
        <v>1770</v>
      </c>
      <c r="L1080" s="58" t="s">
        <v>1564</v>
      </c>
      <c r="M1080" s="60">
        <v>27.9</v>
      </c>
      <c r="N1080" s="38">
        <f t="shared" si="48"/>
        <v>2.3249999999999997</v>
      </c>
      <c r="O1080" s="279">
        <f t="shared" si="49"/>
        <v>3.99</v>
      </c>
      <c r="P1080" s="268">
        <f t="shared" si="50"/>
        <v>0.41729323308270688</v>
      </c>
      <c r="Q1080" s="62"/>
      <c r="R1080" s="63" t="s">
        <v>6178</v>
      </c>
      <c r="S1080" s="266" t="s">
        <v>6179</v>
      </c>
      <c r="T1080" s="63" t="s">
        <v>6179</v>
      </c>
      <c r="U1080" s="63" t="s">
        <v>6179</v>
      </c>
      <c r="V1080" s="63" t="s">
        <v>6178</v>
      </c>
    </row>
    <row r="1081" spans="2:22" ht="15" customHeight="1" x14ac:dyDescent="0.5">
      <c r="B1081" s="58">
        <v>1078</v>
      </c>
      <c r="C1081" s="58">
        <v>372201</v>
      </c>
      <c r="D1081" s="59">
        <v>812813020294</v>
      </c>
      <c r="E1081" s="58" t="s">
        <v>2319</v>
      </c>
      <c r="F1081" s="58" t="s">
        <v>2338</v>
      </c>
      <c r="G1081" s="58">
        <v>6</v>
      </c>
      <c r="H1081" s="58">
        <v>32</v>
      </c>
      <c r="I1081" s="77" t="s">
        <v>177</v>
      </c>
      <c r="J1081" s="58" t="s">
        <v>1911</v>
      </c>
      <c r="K1081" s="58" t="s">
        <v>1770</v>
      </c>
      <c r="L1081" s="58" t="s">
        <v>1564</v>
      </c>
      <c r="M1081" s="60">
        <v>18.7</v>
      </c>
      <c r="N1081" s="38">
        <f t="shared" si="48"/>
        <v>3.1166666666666667</v>
      </c>
      <c r="O1081" s="279">
        <f t="shared" si="49"/>
        <v>5.49</v>
      </c>
      <c r="P1081" s="268">
        <f t="shared" si="50"/>
        <v>0.43230115361262905</v>
      </c>
      <c r="Q1081" s="62"/>
      <c r="R1081" s="76" t="s">
        <v>6178</v>
      </c>
      <c r="S1081" s="318" t="s">
        <v>6178</v>
      </c>
      <c r="T1081" s="76" t="s">
        <v>6178</v>
      </c>
      <c r="U1081" s="76" t="s">
        <v>6178</v>
      </c>
      <c r="V1081" s="76" t="s">
        <v>6178</v>
      </c>
    </row>
    <row r="1082" spans="2:22" ht="15" customHeight="1" x14ac:dyDescent="0.5">
      <c r="B1082" s="58">
        <v>1079</v>
      </c>
      <c r="C1082" s="58">
        <v>764102</v>
      </c>
      <c r="D1082" s="59">
        <v>21273100327</v>
      </c>
      <c r="E1082" s="58" t="s">
        <v>5231</v>
      </c>
      <c r="F1082" s="58" t="s">
        <v>5233</v>
      </c>
      <c r="G1082" s="58">
        <v>12</v>
      </c>
      <c r="H1082" s="58">
        <v>32</v>
      </c>
      <c r="I1082" s="77" t="s">
        <v>177</v>
      </c>
      <c r="J1082" s="58" t="s">
        <v>602</v>
      </c>
      <c r="K1082" s="58" t="s">
        <v>14</v>
      </c>
      <c r="L1082" s="58" t="s">
        <v>6119</v>
      </c>
      <c r="M1082" s="60">
        <v>79.75</v>
      </c>
      <c r="N1082" s="38">
        <f t="shared" si="48"/>
        <v>6.645833333333333</v>
      </c>
      <c r="O1082" s="279">
        <f t="shared" si="49"/>
        <v>11.49</v>
      </c>
      <c r="P1082" s="268">
        <f t="shared" si="50"/>
        <v>0.42159849144183353</v>
      </c>
      <c r="Q1082" s="62"/>
      <c r="R1082" s="63" t="s">
        <v>6178</v>
      </c>
      <c r="S1082" s="266" t="s">
        <v>6178</v>
      </c>
      <c r="T1082" s="63" t="s">
        <v>6179</v>
      </c>
      <c r="U1082" s="63" t="s">
        <v>6178</v>
      </c>
      <c r="V1082" s="63" t="s">
        <v>6178</v>
      </c>
    </row>
    <row r="1083" spans="2:22" ht="15" customHeight="1" x14ac:dyDescent="0.5">
      <c r="B1083" s="58">
        <v>1080</v>
      </c>
      <c r="C1083" s="58">
        <v>114305</v>
      </c>
      <c r="D1083" s="59">
        <v>858346006237</v>
      </c>
      <c r="E1083" s="58" t="s">
        <v>893</v>
      </c>
      <c r="F1083" s="58" t="s">
        <v>904</v>
      </c>
      <c r="G1083" s="58">
        <v>12</v>
      </c>
      <c r="H1083" s="58">
        <v>1</v>
      </c>
      <c r="I1083" s="77" t="s">
        <v>177</v>
      </c>
      <c r="J1083" s="58" t="s">
        <v>70</v>
      </c>
      <c r="K1083" s="58" t="s">
        <v>14</v>
      </c>
      <c r="L1083" s="58" t="s">
        <v>6119</v>
      </c>
      <c r="M1083" s="60">
        <v>11.39</v>
      </c>
      <c r="N1083" s="38">
        <f t="shared" si="48"/>
        <v>0.94916666666666671</v>
      </c>
      <c r="O1083" s="279">
        <f t="shared" si="49"/>
        <v>1.99</v>
      </c>
      <c r="P1083" s="268">
        <f t="shared" si="50"/>
        <v>0.52303182579564489</v>
      </c>
      <c r="Q1083" s="62"/>
      <c r="R1083" s="63" t="s">
        <v>6179</v>
      </c>
      <c r="S1083" s="266" t="s">
        <v>6179</v>
      </c>
      <c r="T1083" s="63" t="s">
        <v>6179</v>
      </c>
      <c r="U1083" s="63" t="s">
        <v>6178</v>
      </c>
      <c r="V1083" s="63" t="s">
        <v>6179</v>
      </c>
    </row>
    <row r="1084" spans="2:22" ht="15" customHeight="1" x14ac:dyDescent="0.5">
      <c r="B1084" s="58">
        <v>1081</v>
      </c>
      <c r="C1084" s="58">
        <v>125802</v>
      </c>
      <c r="D1084" s="59">
        <v>860001977066</v>
      </c>
      <c r="E1084" s="58" t="s">
        <v>1302</v>
      </c>
      <c r="F1084" s="58" t="s">
        <v>1313</v>
      </c>
      <c r="G1084" s="58">
        <v>8</v>
      </c>
      <c r="H1084" s="58">
        <v>12</v>
      </c>
      <c r="I1084" s="77" t="s">
        <v>177</v>
      </c>
      <c r="J1084" s="58" t="s">
        <v>581</v>
      </c>
      <c r="K1084" s="58" t="s">
        <v>14</v>
      </c>
      <c r="L1084" s="58" t="s">
        <v>6119</v>
      </c>
      <c r="M1084" s="60">
        <v>35.44</v>
      </c>
      <c r="N1084" s="38">
        <f t="shared" si="48"/>
        <v>4.43</v>
      </c>
      <c r="O1084" s="279">
        <f t="shared" si="49"/>
        <v>7.49</v>
      </c>
      <c r="P1084" s="268">
        <f t="shared" si="50"/>
        <v>0.40854472630173572</v>
      </c>
      <c r="Q1084" s="62"/>
      <c r="R1084" s="63" t="s">
        <v>6179</v>
      </c>
      <c r="S1084" s="266" t="s">
        <v>6179</v>
      </c>
      <c r="T1084" s="63" t="s">
        <v>6179</v>
      </c>
      <c r="U1084" s="63" t="s">
        <v>6179</v>
      </c>
      <c r="V1084" s="63" t="s">
        <v>6178</v>
      </c>
    </row>
    <row r="1085" spans="2:22" ht="15" customHeight="1" x14ac:dyDescent="0.5">
      <c r="B1085" s="58">
        <v>1082</v>
      </c>
      <c r="C1085" s="58">
        <v>735211</v>
      </c>
      <c r="D1085" s="59">
        <v>893708001260</v>
      </c>
      <c r="E1085" s="58" t="s">
        <v>4712</v>
      </c>
      <c r="F1085" s="58" t="s">
        <v>4715</v>
      </c>
      <c r="G1085" s="58">
        <v>20</v>
      </c>
      <c r="H1085" s="58">
        <v>1.5</v>
      </c>
      <c r="I1085" s="77" t="s">
        <v>177</v>
      </c>
      <c r="J1085" s="58" t="s">
        <v>9</v>
      </c>
      <c r="K1085" s="58" t="s">
        <v>14</v>
      </c>
      <c r="L1085" s="58" t="s">
        <v>6119</v>
      </c>
      <c r="M1085" s="60">
        <v>26.6</v>
      </c>
      <c r="N1085" s="38">
        <f t="shared" si="48"/>
        <v>1.33</v>
      </c>
      <c r="O1085" s="279">
        <f t="shared" si="49"/>
        <v>2.4900000000000002</v>
      </c>
      <c r="P1085" s="268">
        <f t="shared" si="50"/>
        <v>0.46586345381526106</v>
      </c>
      <c r="Q1085" s="62"/>
      <c r="R1085" s="63" t="s">
        <v>6178</v>
      </c>
      <c r="S1085" s="266" t="s">
        <v>6179</v>
      </c>
      <c r="T1085" s="63" t="s">
        <v>6178</v>
      </c>
      <c r="U1085" s="63" t="s">
        <v>6178</v>
      </c>
      <c r="V1085" s="63" t="s">
        <v>6178</v>
      </c>
    </row>
    <row r="1086" spans="2:22" ht="15" customHeight="1" x14ac:dyDescent="0.5">
      <c r="B1086" s="58">
        <v>1083</v>
      </c>
      <c r="C1086" s="58">
        <v>599002</v>
      </c>
      <c r="D1086" s="59">
        <v>197644231416</v>
      </c>
      <c r="E1086" s="58" t="s">
        <v>3545</v>
      </c>
      <c r="F1086" s="58" t="s">
        <v>3547</v>
      </c>
      <c r="G1086" s="58">
        <v>8</v>
      </c>
      <c r="H1086" s="58">
        <v>5.3</v>
      </c>
      <c r="I1086" s="77" t="s">
        <v>177</v>
      </c>
      <c r="J1086" s="58" t="s">
        <v>1848</v>
      </c>
      <c r="K1086" s="58" t="s">
        <v>42</v>
      </c>
      <c r="L1086" s="58" t="s">
        <v>43</v>
      </c>
      <c r="M1086" s="60">
        <v>40.5</v>
      </c>
      <c r="N1086" s="38">
        <f t="shared" si="48"/>
        <v>5.0625</v>
      </c>
      <c r="O1086" s="279">
        <f t="shared" si="49"/>
        <v>8.49</v>
      </c>
      <c r="P1086" s="268">
        <f t="shared" si="50"/>
        <v>0.40371024734982336</v>
      </c>
      <c r="Q1086" s="62"/>
      <c r="R1086" s="63" t="s">
        <v>6179</v>
      </c>
      <c r="S1086" s="266" t="s">
        <v>6179</v>
      </c>
      <c r="T1086" s="63" t="s">
        <v>6179</v>
      </c>
      <c r="U1086" s="63" t="s">
        <v>6178</v>
      </c>
      <c r="V1086" s="63" t="s">
        <v>6178</v>
      </c>
    </row>
    <row r="1087" spans="2:22" ht="15" customHeight="1" x14ac:dyDescent="0.5">
      <c r="B1087" s="58">
        <v>1084</v>
      </c>
      <c r="C1087" s="58">
        <v>716607</v>
      </c>
      <c r="D1087" s="59">
        <v>631723006002</v>
      </c>
      <c r="E1087" s="58" t="s">
        <v>3711</v>
      </c>
      <c r="F1087" s="58" t="s">
        <v>4343</v>
      </c>
      <c r="G1087" s="58">
        <v>12</v>
      </c>
      <c r="H1087" s="58">
        <v>7</v>
      </c>
      <c r="I1087" s="77" t="s">
        <v>177</v>
      </c>
      <c r="J1087" s="58" t="s">
        <v>124</v>
      </c>
      <c r="K1087" s="58" t="s">
        <v>14</v>
      </c>
      <c r="L1087" s="58" t="s">
        <v>6119</v>
      </c>
      <c r="M1087" s="60">
        <v>40.4</v>
      </c>
      <c r="N1087" s="38">
        <f t="shared" si="48"/>
        <v>3.3666666666666667</v>
      </c>
      <c r="O1087" s="279">
        <f t="shared" si="49"/>
        <v>5.99</v>
      </c>
      <c r="P1087" s="268">
        <f t="shared" si="50"/>
        <v>0.43795214245965497</v>
      </c>
      <c r="Q1087" s="62"/>
      <c r="R1087" s="63" t="s">
        <v>6179</v>
      </c>
      <c r="S1087" s="266" t="s">
        <v>6179</v>
      </c>
      <c r="T1087" s="63" t="s">
        <v>6178</v>
      </c>
      <c r="U1087" s="63" t="s">
        <v>6178</v>
      </c>
      <c r="V1087" s="63" t="s">
        <v>6178</v>
      </c>
    </row>
    <row r="1088" spans="2:22" ht="15" customHeight="1" x14ac:dyDescent="0.5">
      <c r="B1088" s="58">
        <v>1085</v>
      </c>
      <c r="C1088" s="58">
        <v>134108</v>
      </c>
      <c r="D1088" s="59">
        <v>860008902078</v>
      </c>
      <c r="E1088" s="58" t="s">
        <v>1405</v>
      </c>
      <c r="F1088" s="58" t="s">
        <v>1407</v>
      </c>
      <c r="G1088" s="58">
        <v>12</v>
      </c>
      <c r="H1088" s="58">
        <v>6</v>
      </c>
      <c r="I1088" s="77" t="s">
        <v>177</v>
      </c>
      <c r="J1088" s="58" t="s">
        <v>9</v>
      </c>
      <c r="K1088" s="58" t="s">
        <v>14</v>
      </c>
      <c r="L1088" s="58" t="s">
        <v>6119</v>
      </c>
      <c r="M1088" s="60">
        <v>50.5</v>
      </c>
      <c r="N1088" s="38">
        <f t="shared" si="48"/>
        <v>4.208333333333333</v>
      </c>
      <c r="O1088" s="279">
        <f t="shared" si="49"/>
        <v>7.49</v>
      </c>
      <c r="P1088" s="268">
        <f t="shared" si="50"/>
        <v>0.43813974187805971</v>
      </c>
      <c r="Q1088" s="62"/>
      <c r="R1088" s="63" t="s">
        <v>6179</v>
      </c>
      <c r="S1088" s="266" t="s">
        <v>6178</v>
      </c>
      <c r="T1088" s="63" t="s">
        <v>6179</v>
      </c>
      <c r="U1088" s="63" t="s">
        <v>6179</v>
      </c>
      <c r="V1088" s="63" t="s">
        <v>6178</v>
      </c>
    </row>
    <row r="1089" spans="2:22" ht="15" customHeight="1" x14ac:dyDescent="0.5">
      <c r="B1089" s="58">
        <v>1086</v>
      </c>
      <c r="C1089" s="58">
        <v>479301</v>
      </c>
      <c r="D1089" s="59">
        <v>856852007038</v>
      </c>
      <c r="E1089" s="58" t="s">
        <v>108</v>
      </c>
      <c r="F1089" s="58" t="s">
        <v>5793</v>
      </c>
      <c r="G1089" s="58">
        <v>6</v>
      </c>
      <c r="H1089" s="58">
        <v>14.9</v>
      </c>
      <c r="I1089" s="77" t="s">
        <v>177</v>
      </c>
      <c r="J1089" s="58" t="s">
        <v>2321</v>
      </c>
      <c r="K1089" s="58" t="s">
        <v>1770</v>
      </c>
      <c r="L1089" s="58" t="s">
        <v>1564</v>
      </c>
      <c r="M1089" s="60">
        <v>16.7</v>
      </c>
      <c r="N1089" s="38">
        <f t="shared" si="48"/>
        <v>2.7833333333333332</v>
      </c>
      <c r="O1089" s="279">
        <f t="shared" si="49"/>
        <v>4.99</v>
      </c>
      <c r="P1089" s="268">
        <f t="shared" si="50"/>
        <v>0.44221776887107556</v>
      </c>
      <c r="Q1089" s="62"/>
      <c r="R1089" s="76" t="s">
        <v>6178</v>
      </c>
      <c r="S1089" s="318" t="s">
        <v>6178</v>
      </c>
      <c r="T1089" s="76" t="s">
        <v>6178</v>
      </c>
      <c r="U1089" s="76" t="s">
        <v>6178</v>
      </c>
      <c r="V1089" s="76" t="s">
        <v>6178</v>
      </c>
    </row>
    <row r="1090" spans="2:22" ht="15" customHeight="1" x14ac:dyDescent="0.5">
      <c r="B1090" s="58">
        <v>1087</v>
      </c>
      <c r="C1090" s="58">
        <v>330318</v>
      </c>
      <c r="D1090" s="59">
        <v>859774007841</v>
      </c>
      <c r="E1090" s="58" t="s">
        <v>2201</v>
      </c>
      <c r="F1090" s="58" t="s">
        <v>2215</v>
      </c>
      <c r="G1090" s="58">
        <v>6</v>
      </c>
      <c r="H1090" s="58">
        <v>16</v>
      </c>
      <c r="I1090" s="73" t="s">
        <v>5487</v>
      </c>
      <c r="J1090" s="58" t="s">
        <v>1882</v>
      </c>
      <c r="K1090" s="58" t="s">
        <v>1770</v>
      </c>
      <c r="L1090" s="58" t="s">
        <v>1564</v>
      </c>
      <c r="M1090" s="60">
        <v>26.4</v>
      </c>
      <c r="N1090" s="38">
        <f t="shared" si="48"/>
        <v>4.3999999999999995</v>
      </c>
      <c r="O1090" s="279">
        <f t="shared" si="49"/>
        <v>7.49</v>
      </c>
      <c r="P1090" s="268">
        <f t="shared" si="50"/>
        <v>0.41255006675567429</v>
      </c>
      <c r="Q1090" s="62"/>
      <c r="R1090" s="63" t="s">
        <v>6179</v>
      </c>
      <c r="S1090" s="266" t="s">
        <v>6179</v>
      </c>
      <c r="T1090" s="63" t="s">
        <v>6179</v>
      </c>
      <c r="U1090" s="63" t="s">
        <v>6178</v>
      </c>
      <c r="V1090" s="63" t="s">
        <v>6178</v>
      </c>
    </row>
    <row r="1091" spans="2:22" ht="15" customHeight="1" x14ac:dyDescent="0.5">
      <c r="B1091" s="58">
        <v>1088</v>
      </c>
      <c r="C1091" s="58">
        <v>790108</v>
      </c>
      <c r="D1091" s="59">
        <v>857190000415</v>
      </c>
      <c r="E1091" s="58" t="s">
        <v>5420</v>
      </c>
      <c r="F1091" s="58" t="s">
        <v>5425</v>
      </c>
      <c r="G1091" s="58">
        <v>6</v>
      </c>
      <c r="H1091" s="58">
        <v>500</v>
      </c>
      <c r="I1091" s="58" t="s">
        <v>5580</v>
      </c>
      <c r="J1091" s="58" t="s">
        <v>16</v>
      </c>
      <c r="K1091" s="58" t="s">
        <v>14</v>
      </c>
      <c r="L1091" s="58" t="s">
        <v>6119</v>
      </c>
      <c r="M1091" s="60">
        <v>59.6</v>
      </c>
      <c r="N1091" s="38">
        <f t="shared" si="48"/>
        <v>9.9333333333333336</v>
      </c>
      <c r="O1091" s="279">
        <f t="shared" si="49"/>
        <v>16.989999999999998</v>
      </c>
      <c r="P1091" s="268">
        <f t="shared" si="50"/>
        <v>0.41534235824995086</v>
      </c>
      <c r="Q1091" s="62"/>
      <c r="R1091" s="63" t="s">
        <v>6179</v>
      </c>
      <c r="S1091" s="266" t="s">
        <v>6179</v>
      </c>
      <c r="T1091" s="63" t="s">
        <v>6179</v>
      </c>
      <c r="U1091" s="63" t="s">
        <v>6178</v>
      </c>
      <c r="V1091" s="63" t="s">
        <v>6178</v>
      </c>
    </row>
    <row r="1092" spans="2:22" ht="15" customHeight="1" x14ac:dyDescent="0.5">
      <c r="B1092" s="58">
        <v>1089</v>
      </c>
      <c r="C1092" s="58">
        <v>100600</v>
      </c>
      <c r="D1092" s="59">
        <v>850046663093</v>
      </c>
      <c r="E1092" s="58" t="s">
        <v>200</v>
      </c>
      <c r="F1092" s="58" t="s">
        <v>201</v>
      </c>
      <c r="G1092" s="58">
        <v>12</v>
      </c>
      <c r="H1092" s="58">
        <v>5</v>
      </c>
      <c r="I1092" s="77" t="s">
        <v>177</v>
      </c>
      <c r="J1092" s="58" t="s">
        <v>202</v>
      </c>
      <c r="K1092" s="58" t="s">
        <v>484</v>
      </c>
      <c r="L1092" s="58" t="s">
        <v>6119</v>
      </c>
      <c r="M1092" s="60">
        <v>64.56</v>
      </c>
      <c r="N1092" s="38">
        <f t="shared" ref="N1092:N1155" si="51">M1092/G1092</f>
        <v>5.38</v>
      </c>
      <c r="O1092" s="279">
        <f t="shared" ref="O1092:O1155" si="52">IF(CEILING(N1092/0.6,1)-0.51&gt;=N1092/0.6,CEILING(N1092/0.6,1)-0.51,CEILING(N1092/0.6,1)-0.01)</f>
        <v>8.99</v>
      </c>
      <c r="P1092" s="268">
        <f t="shared" ref="P1092:P1155" si="53">(O1092-N1092)/O1092</f>
        <v>0.40155728587319245</v>
      </c>
      <c r="Q1092" s="62"/>
      <c r="R1092" s="63" t="s">
        <v>6178</v>
      </c>
      <c r="S1092" s="266" t="s">
        <v>6179</v>
      </c>
      <c r="T1092" s="63" t="s">
        <v>6179</v>
      </c>
      <c r="U1092" s="63" t="s">
        <v>6178</v>
      </c>
      <c r="V1092" s="63" t="s">
        <v>6178</v>
      </c>
    </row>
    <row r="1093" spans="2:22" ht="15" customHeight="1" x14ac:dyDescent="0.5">
      <c r="B1093" s="58">
        <v>1090</v>
      </c>
      <c r="C1093" s="58">
        <v>546108</v>
      </c>
      <c r="D1093" s="59">
        <v>75209824931</v>
      </c>
      <c r="E1093" s="58" t="s">
        <v>3335</v>
      </c>
      <c r="F1093" s="58" t="s">
        <v>3342</v>
      </c>
      <c r="G1093" s="58">
        <v>8</v>
      </c>
      <c r="H1093" s="58">
        <v>16</v>
      </c>
      <c r="I1093" s="77" t="s">
        <v>177</v>
      </c>
      <c r="J1093" s="58" t="s">
        <v>1848</v>
      </c>
      <c r="K1093" s="58" t="s">
        <v>42</v>
      </c>
      <c r="L1093" s="58" t="s">
        <v>43</v>
      </c>
      <c r="M1093" s="60">
        <v>46.82</v>
      </c>
      <c r="N1093" s="38">
        <f t="shared" si="51"/>
        <v>5.8525</v>
      </c>
      <c r="O1093" s="279">
        <f t="shared" si="52"/>
        <v>9.99</v>
      </c>
      <c r="P1093" s="268">
        <f t="shared" si="53"/>
        <v>0.41416416416416418</v>
      </c>
      <c r="Q1093" s="62"/>
      <c r="R1093" s="63" t="s">
        <v>6179</v>
      </c>
      <c r="S1093" s="266" t="s">
        <v>6179</v>
      </c>
      <c r="T1093" s="63" t="s">
        <v>6179</v>
      </c>
      <c r="U1093" s="63" t="s">
        <v>6178</v>
      </c>
      <c r="V1093" s="63" t="s">
        <v>6178</v>
      </c>
    </row>
    <row r="1094" spans="2:22" ht="15" customHeight="1" x14ac:dyDescent="0.5">
      <c r="B1094" s="58">
        <v>1091</v>
      </c>
      <c r="C1094" s="58">
        <v>525608</v>
      </c>
      <c r="D1094" s="59">
        <v>850005872047</v>
      </c>
      <c r="E1094" s="58" t="s">
        <v>3252</v>
      </c>
      <c r="F1094" s="58" t="s">
        <v>3274</v>
      </c>
      <c r="G1094" s="58">
        <v>8</v>
      </c>
      <c r="H1094" s="58">
        <v>14</v>
      </c>
      <c r="I1094" s="77" t="s">
        <v>177</v>
      </c>
      <c r="J1094" s="58" t="s">
        <v>1848</v>
      </c>
      <c r="K1094" s="58" t="s">
        <v>42</v>
      </c>
      <c r="L1094" s="58" t="s">
        <v>43</v>
      </c>
      <c r="M1094" s="60">
        <v>36.76</v>
      </c>
      <c r="N1094" s="38">
        <f t="shared" si="51"/>
        <v>4.5949999999999998</v>
      </c>
      <c r="O1094" s="279">
        <f t="shared" si="52"/>
        <v>7.99</v>
      </c>
      <c r="P1094" s="268">
        <f t="shared" si="53"/>
        <v>0.42490613266583233</v>
      </c>
      <c r="Q1094" s="62"/>
      <c r="R1094" s="76" t="s">
        <v>6178</v>
      </c>
      <c r="S1094" s="318" t="s">
        <v>6178</v>
      </c>
      <c r="T1094" s="76" t="s">
        <v>6178</v>
      </c>
      <c r="U1094" s="76" t="s">
        <v>6178</v>
      </c>
      <c r="V1094" s="76" t="s">
        <v>6178</v>
      </c>
    </row>
    <row r="1095" spans="2:22" ht="15" customHeight="1" x14ac:dyDescent="0.5">
      <c r="B1095" s="58">
        <v>1092</v>
      </c>
      <c r="C1095" s="58">
        <v>730408</v>
      </c>
      <c r="D1095" s="59">
        <v>73214007240</v>
      </c>
      <c r="E1095" s="58" t="s">
        <v>4624</v>
      </c>
      <c r="F1095" s="58" t="s">
        <v>4632</v>
      </c>
      <c r="G1095" s="58">
        <v>6</v>
      </c>
      <c r="H1095" s="58">
        <v>12</v>
      </c>
      <c r="I1095" s="77" t="s">
        <v>177</v>
      </c>
      <c r="J1095" s="58" t="s">
        <v>124</v>
      </c>
      <c r="K1095" s="58" t="s">
        <v>14</v>
      </c>
      <c r="L1095" s="58" t="s">
        <v>6119</v>
      </c>
      <c r="M1095" s="60">
        <v>16.5</v>
      </c>
      <c r="N1095" s="38">
        <f t="shared" si="51"/>
        <v>2.75</v>
      </c>
      <c r="O1095" s="279">
        <f t="shared" si="52"/>
        <v>4.99</v>
      </c>
      <c r="P1095" s="268">
        <f t="shared" si="53"/>
        <v>0.44889779559118237</v>
      </c>
      <c r="Q1095" s="62"/>
      <c r="R1095" s="63" t="s">
        <v>6179</v>
      </c>
      <c r="S1095" s="266" t="s">
        <v>6179</v>
      </c>
      <c r="T1095" s="63" t="s">
        <v>6178</v>
      </c>
      <c r="U1095" s="63" t="s">
        <v>6178</v>
      </c>
      <c r="V1095" s="63" t="s">
        <v>6178</v>
      </c>
    </row>
    <row r="1096" spans="2:22" ht="15" customHeight="1" x14ac:dyDescent="0.5">
      <c r="B1096" s="58">
        <v>1093</v>
      </c>
      <c r="C1096" s="58">
        <v>500113</v>
      </c>
      <c r="D1096" s="59">
        <v>860008249296</v>
      </c>
      <c r="E1096" s="58" t="s">
        <v>2737</v>
      </c>
      <c r="F1096" s="58" t="s">
        <v>2746</v>
      </c>
      <c r="G1096" s="58">
        <v>8</v>
      </c>
      <c r="H1096" s="58">
        <v>14</v>
      </c>
      <c r="I1096" s="77" t="s">
        <v>177</v>
      </c>
      <c r="J1096" s="58" t="s">
        <v>1848</v>
      </c>
      <c r="K1096" s="58" t="s">
        <v>42</v>
      </c>
      <c r="L1096" s="58" t="s">
        <v>43</v>
      </c>
      <c r="M1096" s="60">
        <v>39.6</v>
      </c>
      <c r="N1096" s="38">
        <f t="shared" si="51"/>
        <v>4.95</v>
      </c>
      <c r="O1096" s="279">
        <f t="shared" si="52"/>
        <v>8.49</v>
      </c>
      <c r="P1096" s="268">
        <f t="shared" si="53"/>
        <v>0.41696113074204949</v>
      </c>
      <c r="Q1096" s="62"/>
      <c r="R1096" s="63" t="s">
        <v>6179</v>
      </c>
      <c r="S1096" s="266" t="s">
        <v>6179</v>
      </c>
      <c r="T1096" s="63" t="s">
        <v>6179</v>
      </c>
      <c r="U1096" s="63" t="s">
        <v>6178</v>
      </c>
      <c r="V1096" s="63" t="s">
        <v>6178</v>
      </c>
    </row>
    <row r="1097" spans="2:22" ht="15" customHeight="1" x14ac:dyDescent="0.5">
      <c r="B1097" s="58">
        <v>1094</v>
      </c>
      <c r="C1097" s="58">
        <v>744806</v>
      </c>
      <c r="D1097" s="59">
        <v>851907007049</v>
      </c>
      <c r="E1097" s="58" t="s">
        <v>4917</v>
      </c>
      <c r="F1097" s="58" t="s">
        <v>4922</v>
      </c>
      <c r="G1097" s="58">
        <v>12</v>
      </c>
      <c r="H1097" s="58">
        <v>1.4</v>
      </c>
      <c r="I1097" s="77" t="s">
        <v>177</v>
      </c>
      <c r="J1097" s="58" t="s">
        <v>18</v>
      </c>
      <c r="K1097" s="58" t="s">
        <v>14</v>
      </c>
      <c r="L1097" s="58" t="s">
        <v>6119</v>
      </c>
      <c r="M1097" s="60">
        <v>70.5</v>
      </c>
      <c r="N1097" s="38">
        <f t="shared" si="51"/>
        <v>5.875</v>
      </c>
      <c r="O1097" s="279">
        <f t="shared" si="52"/>
        <v>9.99</v>
      </c>
      <c r="P1097" s="268">
        <f t="shared" si="53"/>
        <v>0.4119119119119119</v>
      </c>
      <c r="Q1097" s="62"/>
      <c r="R1097" s="63" t="s">
        <v>6179</v>
      </c>
      <c r="S1097" s="266" t="s">
        <v>6179</v>
      </c>
      <c r="T1097" s="63" t="s">
        <v>6178</v>
      </c>
      <c r="U1097" s="63" t="s">
        <v>6178</v>
      </c>
      <c r="V1097" s="63" t="s">
        <v>6178</v>
      </c>
    </row>
    <row r="1098" spans="2:22" ht="15" customHeight="1" x14ac:dyDescent="0.5">
      <c r="B1098" s="58">
        <v>1095</v>
      </c>
      <c r="C1098" s="58">
        <v>757402</v>
      </c>
      <c r="D1098" s="59">
        <v>858142001047</v>
      </c>
      <c r="E1098" s="58" t="s">
        <v>5139</v>
      </c>
      <c r="F1098" s="58" t="s">
        <v>5141</v>
      </c>
      <c r="G1098" s="58">
        <v>12</v>
      </c>
      <c r="H1098" s="58">
        <v>1</v>
      </c>
      <c r="I1098" s="58" t="s">
        <v>492</v>
      </c>
      <c r="J1098" s="58" t="s">
        <v>472</v>
      </c>
      <c r="K1098" s="58" t="s">
        <v>14</v>
      </c>
      <c r="L1098" s="58" t="s">
        <v>6119</v>
      </c>
      <c r="M1098" s="60">
        <v>22.3</v>
      </c>
      <c r="N1098" s="38">
        <f t="shared" si="51"/>
        <v>1.8583333333333334</v>
      </c>
      <c r="O1098" s="279">
        <f t="shared" si="52"/>
        <v>3.49</v>
      </c>
      <c r="P1098" s="268">
        <f t="shared" si="53"/>
        <v>0.46752626552053489</v>
      </c>
      <c r="Q1098" s="62"/>
      <c r="R1098" s="63" t="s">
        <v>6178</v>
      </c>
      <c r="S1098" s="266" t="s">
        <v>6179</v>
      </c>
      <c r="T1098" s="63" t="s">
        <v>6178</v>
      </c>
      <c r="U1098" s="63" t="s">
        <v>6178</v>
      </c>
      <c r="V1098" s="63" t="s">
        <v>6178</v>
      </c>
    </row>
    <row r="1099" spans="2:22" ht="15" customHeight="1" x14ac:dyDescent="0.5">
      <c r="B1099" s="58">
        <v>1096</v>
      </c>
      <c r="C1099" s="58">
        <v>179103</v>
      </c>
      <c r="D1099" s="59">
        <v>655351023521</v>
      </c>
      <c r="E1099" s="58" t="s">
        <v>1507</v>
      </c>
      <c r="F1099" s="58" t="s">
        <v>1510</v>
      </c>
      <c r="G1099" s="58">
        <v>12</v>
      </c>
      <c r="H1099" s="58">
        <v>32</v>
      </c>
      <c r="I1099" s="77" t="s">
        <v>177</v>
      </c>
      <c r="J1099" s="58" t="s">
        <v>602</v>
      </c>
      <c r="K1099" s="58" t="s">
        <v>14</v>
      </c>
      <c r="L1099" s="58" t="s">
        <v>6119</v>
      </c>
      <c r="M1099" s="60">
        <v>130.69999999999999</v>
      </c>
      <c r="N1099" s="38">
        <f t="shared" si="51"/>
        <v>10.891666666666666</v>
      </c>
      <c r="O1099" s="279">
        <f t="shared" si="52"/>
        <v>18.489999999999998</v>
      </c>
      <c r="P1099" s="268">
        <f t="shared" si="53"/>
        <v>0.41094285199206776</v>
      </c>
      <c r="Q1099" s="62"/>
      <c r="R1099" s="63" t="s">
        <v>6179</v>
      </c>
      <c r="S1099" s="266" t="s">
        <v>6178</v>
      </c>
      <c r="T1099" s="63" t="s">
        <v>6179</v>
      </c>
      <c r="U1099" s="63" t="s">
        <v>6178</v>
      </c>
      <c r="V1099" s="63" t="s">
        <v>6178</v>
      </c>
    </row>
    <row r="1100" spans="2:22" ht="15" customHeight="1" x14ac:dyDescent="0.5">
      <c r="B1100" s="58">
        <v>1097</v>
      </c>
      <c r="C1100" s="58">
        <v>784523</v>
      </c>
      <c r="D1100" s="59">
        <v>810291003679</v>
      </c>
      <c r="E1100" s="58" t="s">
        <v>5377</v>
      </c>
      <c r="F1100" s="58" t="s">
        <v>5387</v>
      </c>
      <c r="G1100" s="58">
        <v>12</v>
      </c>
      <c r="H1100" s="58">
        <v>7</v>
      </c>
      <c r="I1100" s="77" t="s">
        <v>177</v>
      </c>
      <c r="J1100" s="58" t="s">
        <v>13</v>
      </c>
      <c r="K1100" s="58" t="s">
        <v>14</v>
      </c>
      <c r="L1100" s="58" t="s">
        <v>6119</v>
      </c>
      <c r="M1100" s="60">
        <v>48</v>
      </c>
      <c r="N1100" s="38">
        <f t="shared" si="51"/>
        <v>4</v>
      </c>
      <c r="O1100" s="279">
        <f t="shared" si="52"/>
        <v>6.99</v>
      </c>
      <c r="P1100" s="268">
        <f t="shared" si="53"/>
        <v>0.42775393419170243</v>
      </c>
      <c r="Q1100" s="62"/>
      <c r="R1100" s="63" t="s">
        <v>6179</v>
      </c>
      <c r="S1100" s="266" t="s">
        <v>6179</v>
      </c>
      <c r="T1100" s="63" t="s">
        <v>6179</v>
      </c>
      <c r="U1100" s="63" t="s">
        <v>6178</v>
      </c>
      <c r="V1100" s="63" t="s">
        <v>6178</v>
      </c>
    </row>
    <row r="1101" spans="2:22" ht="15" customHeight="1" x14ac:dyDescent="0.5">
      <c r="B1101" s="58">
        <v>1098</v>
      </c>
      <c r="C1101" s="58">
        <v>550501</v>
      </c>
      <c r="D1101" s="59">
        <v>856920005638</v>
      </c>
      <c r="E1101" s="58" t="s">
        <v>1524</v>
      </c>
      <c r="F1101" s="58" t="s">
        <v>3387</v>
      </c>
      <c r="G1101" s="58">
        <v>8</v>
      </c>
      <c r="H1101" s="58">
        <v>9</v>
      </c>
      <c r="I1101" s="77" t="s">
        <v>177</v>
      </c>
      <c r="J1101" s="58" t="s">
        <v>1848</v>
      </c>
      <c r="K1101" s="58" t="s">
        <v>42</v>
      </c>
      <c r="L1101" s="58" t="s">
        <v>43</v>
      </c>
      <c r="M1101" s="60">
        <v>32.700000000000003</v>
      </c>
      <c r="N1101" s="38">
        <f t="shared" si="51"/>
        <v>4.0875000000000004</v>
      </c>
      <c r="O1101" s="279">
        <f t="shared" si="52"/>
        <v>6.99</v>
      </c>
      <c r="P1101" s="268">
        <f t="shared" si="53"/>
        <v>0.41523605150214588</v>
      </c>
      <c r="Q1101" s="62"/>
      <c r="R1101" s="63" t="s">
        <v>6179</v>
      </c>
      <c r="S1101" s="266" t="s">
        <v>6179</v>
      </c>
      <c r="T1101" s="63" t="s">
        <v>6179</v>
      </c>
      <c r="U1101" s="63" t="s">
        <v>6178</v>
      </c>
      <c r="V1101" s="63" t="s">
        <v>6179</v>
      </c>
    </row>
    <row r="1102" spans="2:22" ht="15" customHeight="1" x14ac:dyDescent="0.5">
      <c r="B1102" s="58">
        <v>1099</v>
      </c>
      <c r="C1102" s="58">
        <v>101542</v>
      </c>
      <c r="D1102" s="59">
        <v>808124119253</v>
      </c>
      <c r="E1102" s="58" t="s">
        <v>348</v>
      </c>
      <c r="F1102" s="58" t="s">
        <v>397</v>
      </c>
      <c r="G1102" s="58">
        <v>6</v>
      </c>
      <c r="H1102" s="58">
        <v>16</v>
      </c>
      <c r="I1102" s="77" t="s">
        <v>177</v>
      </c>
      <c r="J1102" s="58" t="s">
        <v>328</v>
      </c>
      <c r="K1102" s="58" t="s">
        <v>14</v>
      </c>
      <c r="L1102" s="58" t="s">
        <v>6119</v>
      </c>
      <c r="M1102" s="60">
        <v>23.3</v>
      </c>
      <c r="N1102" s="38">
        <f t="shared" si="51"/>
        <v>3.8833333333333333</v>
      </c>
      <c r="O1102" s="279">
        <f t="shared" si="52"/>
        <v>6.49</v>
      </c>
      <c r="P1102" s="268">
        <f t="shared" si="53"/>
        <v>0.40164355418592707</v>
      </c>
      <c r="Q1102" s="62"/>
      <c r="R1102" s="63" t="s">
        <v>6179</v>
      </c>
      <c r="S1102" s="266" t="s">
        <v>6179</v>
      </c>
      <c r="T1102" s="63" t="s">
        <v>6178</v>
      </c>
      <c r="U1102" s="63" t="s">
        <v>6178</v>
      </c>
      <c r="V1102" s="63" t="s">
        <v>6178</v>
      </c>
    </row>
    <row r="1103" spans="2:22" ht="15" customHeight="1" x14ac:dyDescent="0.5">
      <c r="B1103" s="58">
        <v>1100</v>
      </c>
      <c r="C1103" s="58">
        <v>106300</v>
      </c>
      <c r="D1103" s="59">
        <v>197644330164</v>
      </c>
      <c r="E1103" s="58" t="s">
        <v>572</v>
      </c>
      <c r="F1103" s="58" t="s">
        <v>573</v>
      </c>
      <c r="G1103" s="58">
        <v>6</v>
      </c>
      <c r="H1103" s="58">
        <v>7.5</v>
      </c>
      <c r="I1103" s="77" t="s">
        <v>177</v>
      </c>
      <c r="J1103" s="58" t="s">
        <v>574</v>
      </c>
      <c r="K1103" s="58" t="s">
        <v>14</v>
      </c>
      <c r="L1103" s="58" t="s">
        <v>6119</v>
      </c>
      <c r="M1103" s="60">
        <v>49.8</v>
      </c>
      <c r="N1103" s="38">
        <f t="shared" si="51"/>
        <v>8.2999999999999989</v>
      </c>
      <c r="O1103" s="279">
        <f t="shared" si="52"/>
        <v>13.99</v>
      </c>
      <c r="P1103" s="268">
        <f t="shared" si="53"/>
        <v>0.40671908506075777</v>
      </c>
      <c r="Q1103" s="62"/>
      <c r="R1103" s="76" t="s">
        <v>6178</v>
      </c>
      <c r="S1103" s="318" t="s">
        <v>6178</v>
      </c>
      <c r="T1103" s="76" t="s">
        <v>6178</v>
      </c>
      <c r="U1103" s="76" t="s">
        <v>6178</v>
      </c>
      <c r="V1103" s="76" t="s">
        <v>6178</v>
      </c>
    </row>
    <row r="1104" spans="2:22" ht="15" customHeight="1" x14ac:dyDescent="0.5">
      <c r="B1104" s="58">
        <v>1101</v>
      </c>
      <c r="C1104" s="58">
        <v>500130</v>
      </c>
      <c r="D1104" s="59">
        <v>810003518224</v>
      </c>
      <c r="E1104" s="58" t="s">
        <v>2151</v>
      </c>
      <c r="F1104" s="58" t="s">
        <v>2748</v>
      </c>
      <c r="G1104" s="58">
        <v>8</v>
      </c>
      <c r="H1104" s="58">
        <v>3.5</v>
      </c>
      <c r="I1104" s="77" t="s">
        <v>177</v>
      </c>
      <c r="J1104" s="58" t="s">
        <v>1891</v>
      </c>
      <c r="K1104" s="58" t="s">
        <v>42</v>
      </c>
      <c r="L1104" s="58" t="s">
        <v>43</v>
      </c>
      <c r="M1104" s="60">
        <v>24.4</v>
      </c>
      <c r="N1104" s="38">
        <f t="shared" si="51"/>
        <v>3.05</v>
      </c>
      <c r="O1104" s="279">
        <f t="shared" si="52"/>
        <v>5.49</v>
      </c>
      <c r="P1104" s="268">
        <f t="shared" si="53"/>
        <v>0.44444444444444448</v>
      </c>
      <c r="Q1104" s="62"/>
      <c r="R1104" s="63" t="s">
        <v>6179</v>
      </c>
      <c r="S1104" s="266" t="s">
        <v>6178</v>
      </c>
      <c r="T1104" s="63" t="s">
        <v>6178</v>
      </c>
      <c r="U1104" s="63" t="s">
        <v>6178</v>
      </c>
      <c r="V1104" s="63" t="s">
        <v>6178</v>
      </c>
    </row>
    <row r="1105" spans="2:22" ht="15" customHeight="1" x14ac:dyDescent="0.5">
      <c r="B1105" s="58">
        <v>1102</v>
      </c>
      <c r="C1105" s="58">
        <v>600235</v>
      </c>
      <c r="D1105" s="59">
        <v>40345000990</v>
      </c>
      <c r="E1105" s="58" t="s">
        <v>3580</v>
      </c>
      <c r="F1105" s="58" t="s">
        <v>3586</v>
      </c>
      <c r="G1105" s="58">
        <v>6</v>
      </c>
      <c r="H1105" s="58">
        <v>22</v>
      </c>
      <c r="I1105" s="77" t="s">
        <v>177</v>
      </c>
      <c r="J1105" s="58" t="s">
        <v>5581</v>
      </c>
      <c r="K1105" s="58" t="s">
        <v>1208</v>
      </c>
      <c r="L1105" s="58" t="s">
        <v>43</v>
      </c>
      <c r="M1105" s="60">
        <v>25.8</v>
      </c>
      <c r="N1105" s="38">
        <f t="shared" si="51"/>
        <v>4.3</v>
      </c>
      <c r="O1105" s="279">
        <f t="shared" si="52"/>
        <v>7.49</v>
      </c>
      <c r="P1105" s="268">
        <f t="shared" si="53"/>
        <v>0.42590120160213624</v>
      </c>
      <c r="Q1105" s="62"/>
      <c r="R1105" s="63" t="s">
        <v>6178</v>
      </c>
      <c r="S1105" s="266" t="s">
        <v>6179</v>
      </c>
      <c r="T1105" s="63" t="s">
        <v>6179</v>
      </c>
      <c r="U1105" s="63" t="s">
        <v>6178</v>
      </c>
      <c r="V1105" s="63" t="s">
        <v>6178</v>
      </c>
    </row>
    <row r="1106" spans="2:22" ht="15" customHeight="1" x14ac:dyDescent="0.5">
      <c r="B1106" s="58">
        <v>1103</v>
      </c>
      <c r="C1106" s="58">
        <v>104220</v>
      </c>
      <c r="D1106" s="59">
        <v>867159000240</v>
      </c>
      <c r="E1106" s="58" t="s">
        <v>498</v>
      </c>
      <c r="F1106" s="58" t="s">
        <v>499</v>
      </c>
      <c r="G1106" s="58">
        <v>10</v>
      </c>
      <c r="H1106" s="58">
        <v>1.25</v>
      </c>
      <c r="I1106" s="77" t="s">
        <v>177</v>
      </c>
      <c r="J1106" s="58" t="s">
        <v>27</v>
      </c>
      <c r="K1106" s="58" t="s">
        <v>14</v>
      </c>
      <c r="L1106" s="58" t="s">
        <v>6119</v>
      </c>
      <c r="M1106" s="60">
        <v>10.9</v>
      </c>
      <c r="N1106" s="38">
        <f t="shared" si="51"/>
        <v>1.0900000000000001</v>
      </c>
      <c r="O1106" s="279">
        <f t="shared" si="52"/>
        <v>1.99</v>
      </c>
      <c r="P1106" s="268">
        <f t="shared" si="53"/>
        <v>0.45226130653266328</v>
      </c>
      <c r="Q1106" s="62"/>
      <c r="R1106" s="63" t="s">
        <v>6179</v>
      </c>
      <c r="S1106" s="266" t="s">
        <v>6179</v>
      </c>
      <c r="T1106" s="63" t="s">
        <v>6178</v>
      </c>
      <c r="U1106" s="63" t="s">
        <v>6178</v>
      </c>
      <c r="V1106" s="63" t="s">
        <v>6178</v>
      </c>
    </row>
    <row r="1107" spans="2:22" ht="15" customHeight="1" x14ac:dyDescent="0.5">
      <c r="B1107" s="58">
        <v>1104</v>
      </c>
      <c r="C1107" s="58">
        <v>510101</v>
      </c>
      <c r="D1107" s="59">
        <v>860004574606</v>
      </c>
      <c r="E1107" s="58" t="s">
        <v>3081</v>
      </c>
      <c r="F1107" s="58" t="s">
        <v>3082</v>
      </c>
      <c r="G1107" s="58">
        <v>6</v>
      </c>
      <c r="H1107" s="58">
        <v>225</v>
      </c>
      <c r="I1107" s="58" t="s">
        <v>5576</v>
      </c>
      <c r="J1107" s="58" t="s">
        <v>1891</v>
      </c>
      <c r="K1107" s="58" t="s">
        <v>42</v>
      </c>
      <c r="L1107" s="58" t="s">
        <v>43</v>
      </c>
      <c r="M1107" s="60">
        <v>27.73</v>
      </c>
      <c r="N1107" s="38">
        <f t="shared" si="51"/>
        <v>4.621666666666667</v>
      </c>
      <c r="O1107" s="279">
        <f t="shared" si="52"/>
        <v>7.99</v>
      </c>
      <c r="P1107" s="268">
        <f t="shared" si="53"/>
        <v>0.42156862745098034</v>
      </c>
      <c r="Q1107" s="62"/>
      <c r="R1107" s="63" t="s">
        <v>6179</v>
      </c>
      <c r="S1107" s="266" t="s">
        <v>6179</v>
      </c>
      <c r="T1107" s="63" t="s">
        <v>6179</v>
      </c>
      <c r="U1107" s="63" t="s">
        <v>6178</v>
      </c>
      <c r="V1107" s="63" t="s">
        <v>6178</v>
      </c>
    </row>
    <row r="1108" spans="2:22" ht="15" customHeight="1" x14ac:dyDescent="0.5">
      <c r="B1108" s="58">
        <v>1105</v>
      </c>
      <c r="C1108" s="58">
        <v>498213</v>
      </c>
      <c r="D1108" s="59">
        <v>860009676473</v>
      </c>
      <c r="E1108" s="58" t="s">
        <v>2714</v>
      </c>
      <c r="F1108" s="58" t="s">
        <v>2722</v>
      </c>
      <c r="G1108" s="58">
        <v>12</v>
      </c>
      <c r="H1108" s="58">
        <v>12</v>
      </c>
      <c r="I1108" s="77" t="s">
        <v>177</v>
      </c>
      <c r="J1108" s="58" t="s">
        <v>464</v>
      </c>
      <c r="K1108" s="58" t="s">
        <v>14</v>
      </c>
      <c r="L1108" s="58" t="s">
        <v>6119</v>
      </c>
      <c r="M1108" s="60">
        <v>29.7</v>
      </c>
      <c r="N1108" s="38">
        <f t="shared" si="51"/>
        <v>2.4750000000000001</v>
      </c>
      <c r="O1108" s="279">
        <f t="shared" si="52"/>
        <v>4.49</v>
      </c>
      <c r="P1108" s="268">
        <f t="shared" si="53"/>
        <v>0.44877505567928733</v>
      </c>
      <c r="Q1108" s="62"/>
      <c r="R1108" s="63" t="s">
        <v>6179</v>
      </c>
      <c r="S1108" s="266" t="s">
        <v>6179</v>
      </c>
      <c r="T1108" s="63" t="s">
        <v>6179</v>
      </c>
      <c r="U1108" s="63" t="s">
        <v>6178</v>
      </c>
      <c r="V1108" s="63" t="s">
        <v>6178</v>
      </c>
    </row>
    <row r="1109" spans="2:22" ht="15" customHeight="1" x14ac:dyDescent="0.5">
      <c r="B1109" s="58">
        <v>1106</v>
      </c>
      <c r="C1109" s="58">
        <v>751103</v>
      </c>
      <c r="D1109" s="59">
        <v>869707000269</v>
      </c>
      <c r="E1109" s="58" t="s">
        <v>5028</v>
      </c>
      <c r="F1109" s="58" t="s">
        <v>5030</v>
      </c>
      <c r="G1109" s="58">
        <v>6</v>
      </c>
      <c r="H1109" s="58">
        <v>10</v>
      </c>
      <c r="I1109" s="77" t="s">
        <v>177</v>
      </c>
      <c r="J1109" s="58" t="s">
        <v>1226</v>
      </c>
      <c r="K1109" s="58" t="s">
        <v>14</v>
      </c>
      <c r="L1109" s="58" t="s">
        <v>6119</v>
      </c>
      <c r="M1109" s="60">
        <v>19.2</v>
      </c>
      <c r="N1109" s="38">
        <f t="shared" si="51"/>
        <v>3.1999999999999997</v>
      </c>
      <c r="O1109" s="279">
        <f t="shared" si="52"/>
        <v>5.49</v>
      </c>
      <c r="P1109" s="268">
        <f t="shared" si="53"/>
        <v>0.4171220400728598</v>
      </c>
      <c r="Q1109" s="62"/>
      <c r="R1109" s="63" t="s">
        <v>6178</v>
      </c>
      <c r="S1109" s="266" t="s">
        <v>6178</v>
      </c>
      <c r="T1109" s="63" t="s">
        <v>6179</v>
      </c>
      <c r="U1109" s="63" t="s">
        <v>6178</v>
      </c>
      <c r="V1109" s="63" t="s">
        <v>6178</v>
      </c>
    </row>
    <row r="1110" spans="2:22" ht="15" customHeight="1" x14ac:dyDescent="0.5">
      <c r="B1110" s="58">
        <v>1107</v>
      </c>
      <c r="C1110" s="58">
        <v>365206</v>
      </c>
      <c r="D1110" s="59">
        <v>85354500123</v>
      </c>
      <c r="E1110" s="58" t="s">
        <v>2314</v>
      </c>
      <c r="F1110" s="58" t="s">
        <v>5712</v>
      </c>
      <c r="G1110" s="58">
        <v>12</v>
      </c>
      <c r="H1110" s="58">
        <v>16</v>
      </c>
      <c r="I1110" s="77" t="s">
        <v>177</v>
      </c>
      <c r="J1110" s="58" t="s">
        <v>1187</v>
      </c>
      <c r="K1110" s="58" t="s">
        <v>1770</v>
      </c>
      <c r="L1110" s="58" t="s">
        <v>1564</v>
      </c>
      <c r="M1110" s="60">
        <v>51.65</v>
      </c>
      <c r="N1110" s="38">
        <f t="shared" si="51"/>
        <v>4.3041666666666663</v>
      </c>
      <c r="O1110" s="279">
        <f t="shared" si="52"/>
        <v>7.49</v>
      </c>
      <c r="P1110" s="268">
        <f t="shared" si="53"/>
        <v>0.425344904316867</v>
      </c>
      <c r="Q1110" s="62"/>
      <c r="R1110" s="63" t="s">
        <v>6178</v>
      </c>
      <c r="S1110" s="266" t="s">
        <v>6178</v>
      </c>
      <c r="T1110" s="63" t="s">
        <v>6179</v>
      </c>
      <c r="U1110" s="63" t="s">
        <v>6178</v>
      </c>
      <c r="V1110" s="63" t="s">
        <v>6178</v>
      </c>
    </row>
    <row r="1111" spans="2:22" ht="15" customHeight="1" x14ac:dyDescent="0.5">
      <c r="B1111" s="58">
        <v>1108</v>
      </c>
      <c r="C1111" s="58">
        <v>597164</v>
      </c>
      <c r="D1111" s="59">
        <v>859959003040</v>
      </c>
      <c r="E1111" s="58" t="s">
        <v>3497</v>
      </c>
      <c r="F1111" s="58" t="s">
        <v>3522</v>
      </c>
      <c r="G1111" s="58">
        <v>25</v>
      </c>
      <c r="H1111" s="58">
        <v>2.86</v>
      </c>
      <c r="I1111" s="77" t="s">
        <v>177</v>
      </c>
      <c r="J1111" s="58" t="s">
        <v>1848</v>
      </c>
      <c r="K1111" s="58" t="s">
        <v>42</v>
      </c>
      <c r="L1111" s="58" t="s">
        <v>43</v>
      </c>
      <c r="M1111" s="60">
        <v>57.5</v>
      </c>
      <c r="N1111" s="38">
        <f t="shared" si="51"/>
        <v>2.2999999999999998</v>
      </c>
      <c r="O1111" s="279">
        <f t="shared" si="52"/>
        <v>3.99</v>
      </c>
      <c r="P1111" s="268">
        <f t="shared" si="53"/>
        <v>0.42355889724310786</v>
      </c>
      <c r="Q1111" s="62"/>
      <c r="R1111" s="63" t="s">
        <v>6178</v>
      </c>
      <c r="S1111" s="266" t="s">
        <v>6178</v>
      </c>
      <c r="T1111" s="63" t="s">
        <v>6178</v>
      </c>
      <c r="U1111" s="63" t="s">
        <v>6179</v>
      </c>
      <c r="V1111" s="63" t="s">
        <v>6179</v>
      </c>
    </row>
    <row r="1112" spans="2:22" ht="15" customHeight="1" x14ac:dyDescent="0.5">
      <c r="B1112" s="58">
        <v>1109</v>
      </c>
      <c r="C1112" s="58">
        <v>715405</v>
      </c>
      <c r="D1112" s="59">
        <v>855161001034</v>
      </c>
      <c r="E1112" s="58" t="s">
        <v>4299</v>
      </c>
      <c r="F1112" s="58" t="s">
        <v>4302</v>
      </c>
      <c r="G1112" s="58">
        <v>6</v>
      </c>
      <c r="H1112" s="58">
        <v>88</v>
      </c>
      <c r="I1112" s="77" t="s">
        <v>177</v>
      </c>
      <c r="J1112" s="58" t="s">
        <v>602</v>
      </c>
      <c r="K1112" s="58" t="s">
        <v>14</v>
      </c>
      <c r="L1112" s="58" t="s">
        <v>6119</v>
      </c>
      <c r="M1112" s="60">
        <v>159.1</v>
      </c>
      <c r="N1112" s="38">
        <f t="shared" si="51"/>
        <v>26.516666666666666</v>
      </c>
      <c r="O1112" s="279">
        <f t="shared" si="52"/>
        <v>44.49</v>
      </c>
      <c r="P1112" s="268">
        <f t="shared" si="53"/>
        <v>0.40398591443770138</v>
      </c>
      <c r="Q1112" s="62"/>
      <c r="R1112" s="63" t="s">
        <v>6179</v>
      </c>
      <c r="S1112" s="266" t="s">
        <v>6179</v>
      </c>
      <c r="T1112" s="63" t="s">
        <v>6178</v>
      </c>
      <c r="U1112" s="63" t="s">
        <v>6178</v>
      </c>
      <c r="V1112" s="63" t="s">
        <v>6178</v>
      </c>
    </row>
    <row r="1113" spans="2:22" ht="15" customHeight="1" x14ac:dyDescent="0.5">
      <c r="B1113" s="58">
        <v>1110</v>
      </c>
      <c r="C1113" s="58">
        <v>738501</v>
      </c>
      <c r="D1113" s="59">
        <v>80353991453</v>
      </c>
      <c r="E1113" s="58" t="s">
        <v>4797</v>
      </c>
      <c r="F1113" s="58" t="s">
        <v>5810</v>
      </c>
      <c r="G1113" s="58">
        <v>12</v>
      </c>
      <c r="H1113" s="58">
        <v>4.41</v>
      </c>
      <c r="I1113" s="77" t="s">
        <v>177</v>
      </c>
      <c r="J1113" s="58" t="s">
        <v>13</v>
      </c>
      <c r="K1113" s="58" t="s">
        <v>14</v>
      </c>
      <c r="L1113" s="58" t="s">
        <v>6119</v>
      </c>
      <c r="M1113" s="60">
        <v>28.2</v>
      </c>
      <c r="N1113" s="38">
        <f t="shared" si="51"/>
        <v>2.35</v>
      </c>
      <c r="O1113" s="279">
        <f t="shared" si="52"/>
        <v>3.99</v>
      </c>
      <c r="P1113" s="268">
        <f t="shared" si="53"/>
        <v>0.4110275689223058</v>
      </c>
      <c r="Q1113" s="62"/>
      <c r="R1113" s="63" t="s">
        <v>6179</v>
      </c>
      <c r="S1113" s="266" t="s">
        <v>6179</v>
      </c>
      <c r="T1113" s="63" t="s">
        <v>6179</v>
      </c>
      <c r="U1113" s="63" t="s">
        <v>6178</v>
      </c>
      <c r="V1113" s="63" t="s">
        <v>6178</v>
      </c>
    </row>
    <row r="1114" spans="2:22" ht="15" customHeight="1" x14ac:dyDescent="0.5">
      <c r="B1114" s="58">
        <v>1111</v>
      </c>
      <c r="C1114" s="58">
        <v>810101</v>
      </c>
      <c r="D1114" s="59">
        <v>94368999977</v>
      </c>
      <c r="E1114" s="58" t="s">
        <v>5485</v>
      </c>
      <c r="F1114" s="58" t="s">
        <v>5486</v>
      </c>
      <c r="G1114" s="58">
        <v>6</v>
      </c>
      <c r="H1114" s="58">
        <v>9.8000000000000007</v>
      </c>
      <c r="I1114" s="73" t="s">
        <v>5487</v>
      </c>
      <c r="J1114" s="58" t="s">
        <v>12</v>
      </c>
      <c r="K1114" s="58" t="s">
        <v>14</v>
      </c>
      <c r="L1114" s="58" t="s">
        <v>6119</v>
      </c>
      <c r="M1114" s="60">
        <v>35.299999999999997</v>
      </c>
      <c r="N1114" s="38">
        <f t="shared" si="51"/>
        <v>5.8833333333333329</v>
      </c>
      <c r="O1114" s="279">
        <f t="shared" si="52"/>
        <v>9.99</v>
      </c>
      <c r="P1114" s="268">
        <f t="shared" si="53"/>
        <v>0.41107774441107781</v>
      </c>
      <c r="Q1114" s="62"/>
      <c r="R1114" s="63" t="s">
        <v>6179</v>
      </c>
      <c r="S1114" s="266" t="s">
        <v>6179</v>
      </c>
      <c r="T1114" s="63" t="s">
        <v>6179</v>
      </c>
      <c r="U1114" s="63" t="s">
        <v>6178</v>
      </c>
      <c r="V1114" s="63" t="s">
        <v>6178</v>
      </c>
    </row>
    <row r="1115" spans="2:22" ht="15" customHeight="1" x14ac:dyDescent="0.5">
      <c r="B1115" s="58">
        <v>1112</v>
      </c>
      <c r="C1115" s="58">
        <v>320101</v>
      </c>
      <c r="D1115" s="59">
        <v>855230002290</v>
      </c>
      <c r="E1115" s="58" t="s">
        <v>2071</v>
      </c>
      <c r="F1115" s="58" t="s">
        <v>2073</v>
      </c>
      <c r="G1115" s="58">
        <v>6</v>
      </c>
      <c r="H1115" s="58">
        <v>16</v>
      </c>
      <c r="I1115" s="77" t="s">
        <v>177</v>
      </c>
      <c r="J1115" s="58" t="s">
        <v>1882</v>
      </c>
      <c r="K1115" s="58" t="s">
        <v>1770</v>
      </c>
      <c r="L1115" s="58" t="s">
        <v>1564</v>
      </c>
      <c r="M1115" s="60">
        <v>28.1</v>
      </c>
      <c r="N1115" s="38">
        <f t="shared" si="51"/>
        <v>4.6833333333333336</v>
      </c>
      <c r="O1115" s="279">
        <f t="shared" si="52"/>
        <v>7.99</v>
      </c>
      <c r="P1115" s="268">
        <f t="shared" si="53"/>
        <v>0.41385064664163534</v>
      </c>
      <c r="Q1115" s="62"/>
      <c r="R1115" s="63" t="s">
        <v>6179</v>
      </c>
      <c r="S1115" s="266" t="s">
        <v>6179</v>
      </c>
      <c r="T1115" s="63" t="s">
        <v>6179</v>
      </c>
      <c r="U1115" s="63" t="s">
        <v>6178</v>
      </c>
      <c r="V1115" s="63" t="s">
        <v>6178</v>
      </c>
    </row>
    <row r="1116" spans="2:22" ht="15" customHeight="1" x14ac:dyDescent="0.5">
      <c r="B1116" s="58">
        <v>1113</v>
      </c>
      <c r="C1116" s="58">
        <v>759702</v>
      </c>
      <c r="D1116" s="59">
        <v>683855060421</v>
      </c>
      <c r="E1116" s="58" t="s">
        <v>3803</v>
      </c>
      <c r="F1116" s="58" t="s">
        <v>5178</v>
      </c>
      <c r="G1116" s="58">
        <v>8</v>
      </c>
      <c r="H1116" s="58">
        <v>16</v>
      </c>
      <c r="I1116" s="77" t="s">
        <v>177</v>
      </c>
      <c r="J1116" s="58" t="s">
        <v>581</v>
      </c>
      <c r="K1116" s="58" t="s">
        <v>14</v>
      </c>
      <c r="L1116" s="58" t="s">
        <v>6119</v>
      </c>
      <c r="M1116" s="60">
        <v>31.3</v>
      </c>
      <c r="N1116" s="38">
        <f t="shared" si="51"/>
        <v>3.9125000000000001</v>
      </c>
      <c r="O1116" s="279">
        <f t="shared" si="52"/>
        <v>6.99</v>
      </c>
      <c r="P1116" s="268">
        <f t="shared" si="53"/>
        <v>0.44027181688125894</v>
      </c>
      <c r="Q1116" s="62"/>
      <c r="R1116" s="63" t="s">
        <v>6179</v>
      </c>
      <c r="S1116" s="266" t="s">
        <v>6179</v>
      </c>
      <c r="T1116" s="63" t="s">
        <v>6178</v>
      </c>
      <c r="U1116" s="63" t="s">
        <v>6178</v>
      </c>
      <c r="V1116" s="63" t="s">
        <v>6178</v>
      </c>
    </row>
    <row r="1117" spans="2:22" ht="15" customHeight="1" x14ac:dyDescent="0.5">
      <c r="B1117" s="58">
        <v>1114</v>
      </c>
      <c r="C1117" s="58">
        <v>500185</v>
      </c>
      <c r="D1117" s="59">
        <v>850042382233</v>
      </c>
      <c r="E1117" s="58" t="s">
        <v>50</v>
      </c>
      <c r="F1117" s="58" t="s">
        <v>2776</v>
      </c>
      <c r="G1117" s="58">
        <v>6</v>
      </c>
      <c r="H1117" s="58">
        <v>7.2</v>
      </c>
      <c r="I1117" s="77" t="s">
        <v>177</v>
      </c>
      <c r="J1117" s="58" t="s">
        <v>1891</v>
      </c>
      <c r="K1117" s="58" t="s">
        <v>42</v>
      </c>
      <c r="L1117" s="58" t="s">
        <v>43</v>
      </c>
      <c r="M1117" s="60">
        <v>36.4</v>
      </c>
      <c r="N1117" s="38">
        <f t="shared" si="51"/>
        <v>6.0666666666666664</v>
      </c>
      <c r="O1117" s="279">
        <f t="shared" si="52"/>
        <v>10.49</v>
      </c>
      <c r="P1117" s="268">
        <f t="shared" si="53"/>
        <v>0.42167143311089933</v>
      </c>
      <c r="Q1117" s="62"/>
      <c r="R1117" s="63" t="s">
        <v>6179</v>
      </c>
      <c r="S1117" s="266" t="s">
        <v>6179</v>
      </c>
      <c r="T1117" s="63" t="s">
        <v>6179</v>
      </c>
      <c r="U1117" s="63" t="s">
        <v>6178</v>
      </c>
      <c r="V1117" s="63" t="s">
        <v>6179</v>
      </c>
    </row>
    <row r="1118" spans="2:22" ht="15" customHeight="1" x14ac:dyDescent="0.5">
      <c r="B1118" s="58">
        <v>1115</v>
      </c>
      <c r="C1118" s="58">
        <v>200163</v>
      </c>
      <c r="D1118" s="59">
        <v>628308140091</v>
      </c>
      <c r="E1118" s="58" t="s">
        <v>1607</v>
      </c>
      <c r="F1118" s="58" t="s">
        <v>1611</v>
      </c>
      <c r="G1118" s="58">
        <v>12</v>
      </c>
      <c r="H1118" s="58">
        <v>12</v>
      </c>
      <c r="I1118" s="73" t="s">
        <v>5487</v>
      </c>
      <c r="J1118" s="58" t="s">
        <v>464</v>
      </c>
      <c r="K1118" s="58" t="s">
        <v>14</v>
      </c>
      <c r="L1118" s="58" t="s">
        <v>6119</v>
      </c>
      <c r="M1118" s="60">
        <v>16.399999999999999</v>
      </c>
      <c r="N1118" s="38">
        <f t="shared" si="51"/>
        <v>1.3666666666666665</v>
      </c>
      <c r="O1118" s="279">
        <f t="shared" si="52"/>
        <v>2.4900000000000002</v>
      </c>
      <c r="P1118" s="268">
        <f t="shared" si="53"/>
        <v>0.45113788487282475</v>
      </c>
      <c r="Q1118" s="62"/>
      <c r="R1118" s="63" t="s">
        <v>6179</v>
      </c>
      <c r="S1118" s="266" t="s">
        <v>6179</v>
      </c>
      <c r="T1118" s="63" t="s">
        <v>6179</v>
      </c>
      <c r="U1118" s="63" t="s">
        <v>6179</v>
      </c>
      <c r="V1118" s="63" t="s">
        <v>6179</v>
      </c>
    </row>
    <row r="1119" spans="2:22" ht="15" customHeight="1" x14ac:dyDescent="0.5">
      <c r="B1119" s="58">
        <v>1116</v>
      </c>
      <c r="C1119" s="58">
        <v>100348</v>
      </c>
      <c r="D1119" s="59">
        <v>673970000099</v>
      </c>
      <c r="E1119" s="58" t="s">
        <v>151</v>
      </c>
      <c r="F1119" s="58" t="s">
        <v>158</v>
      </c>
      <c r="G1119" s="58">
        <v>6</v>
      </c>
      <c r="H1119" s="58">
        <v>12</v>
      </c>
      <c r="I1119" s="77" t="s">
        <v>177</v>
      </c>
      <c r="J1119" s="58" t="s">
        <v>32</v>
      </c>
      <c r="K1119" s="58" t="s">
        <v>14</v>
      </c>
      <c r="L1119" s="58" t="s">
        <v>6119</v>
      </c>
      <c r="M1119" s="60">
        <v>52.97</v>
      </c>
      <c r="N1119" s="38">
        <f t="shared" si="51"/>
        <v>8.8283333333333331</v>
      </c>
      <c r="O1119" s="279">
        <f t="shared" si="52"/>
        <v>14.99</v>
      </c>
      <c r="P1119" s="268">
        <f t="shared" si="53"/>
        <v>0.41105181231932403</v>
      </c>
      <c r="Q1119" s="62"/>
      <c r="R1119" s="63" t="s">
        <v>6178</v>
      </c>
      <c r="S1119" s="266" t="s">
        <v>6179</v>
      </c>
      <c r="T1119" s="63" t="s">
        <v>6178</v>
      </c>
      <c r="U1119" s="63" t="s">
        <v>6178</v>
      </c>
      <c r="V1119" s="63" t="s">
        <v>6178</v>
      </c>
    </row>
    <row r="1120" spans="2:22" ht="15" customHeight="1" x14ac:dyDescent="0.5">
      <c r="B1120" s="58">
        <v>1117</v>
      </c>
      <c r="C1120" s="58">
        <v>125813</v>
      </c>
      <c r="D1120" s="59">
        <v>850033785593</v>
      </c>
      <c r="E1120" s="58" t="s">
        <v>1302</v>
      </c>
      <c r="F1120" s="58" t="s">
        <v>1318</v>
      </c>
      <c r="G1120" s="58">
        <v>8</v>
      </c>
      <c r="H1120" s="58">
        <v>12</v>
      </c>
      <c r="I1120" s="77" t="s">
        <v>177</v>
      </c>
      <c r="J1120" s="58" t="s">
        <v>581</v>
      </c>
      <c r="K1120" s="58" t="s">
        <v>14</v>
      </c>
      <c r="L1120" s="58" t="s">
        <v>6119</v>
      </c>
      <c r="M1120" s="60">
        <v>32.1</v>
      </c>
      <c r="N1120" s="38">
        <f t="shared" si="51"/>
        <v>4.0125000000000002</v>
      </c>
      <c r="O1120" s="279">
        <f t="shared" si="52"/>
        <v>6.99</v>
      </c>
      <c r="P1120" s="268">
        <f t="shared" si="53"/>
        <v>0.42596566523605151</v>
      </c>
      <c r="Q1120" s="62"/>
      <c r="R1120" s="63" t="s">
        <v>6179</v>
      </c>
      <c r="S1120" s="266" t="s">
        <v>6179</v>
      </c>
      <c r="T1120" s="63" t="s">
        <v>6179</v>
      </c>
      <c r="U1120" s="63" t="s">
        <v>6179</v>
      </c>
      <c r="V1120" s="63" t="s">
        <v>6178</v>
      </c>
    </row>
    <row r="1121" spans="2:22" ht="15" customHeight="1" x14ac:dyDescent="0.5">
      <c r="B1121" s="58">
        <v>1118</v>
      </c>
      <c r="C1121" s="58">
        <v>747801</v>
      </c>
      <c r="D1121" s="59">
        <v>80353991491</v>
      </c>
      <c r="E1121" s="58" t="s">
        <v>4797</v>
      </c>
      <c r="F1121" s="58" t="s">
        <v>5814</v>
      </c>
      <c r="G1121" s="58">
        <v>12</v>
      </c>
      <c r="H1121" s="58">
        <v>4.8</v>
      </c>
      <c r="I1121" s="77" t="s">
        <v>177</v>
      </c>
      <c r="J1121" s="58" t="s">
        <v>13</v>
      </c>
      <c r="K1121" s="58" t="s">
        <v>14</v>
      </c>
      <c r="L1121" s="58" t="s">
        <v>6119</v>
      </c>
      <c r="M1121" s="60">
        <v>38.1</v>
      </c>
      <c r="N1121" s="38">
        <f t="shared" si="51"/>
        <v>3.1750000000000003</v>
      </c>
      <c r="O1121" s="279">
        <f t="shared" si="52"/>
        <v>5.49</v>
      </c>
      <c r="P1121" s="268">
        <f t="shared" si="53"/>
        <v>0.42167577413479052</v>
      </c>
      <c r="Q1121" s="62"/>
      <c r="R1121" s="63" t="s">
        <v>6179</v>
      </c>
      <c r="S1121" s="266" t="s">
        <v>6179</v>
      </c>
      <c r="T1121" s="63" t="s">
        <v>6179</v>
      </c>
      <c r="U1121" s="63" t="s">
        <v>6178</v>
      </c>
      <c r="V1121" s="63" t="s">
        <v>6178</v>
      </c>
    </row>
    <row r="1122" spans="2:22" ht="15" customHeight="1" x14ac:dyDescent="0.5">
      <c r="B1122" s="58">
        <v>1119</v>
      </c>
      <c r="C1122" s="58">
        <v>740702</v>
      </c>
      <c r="D1122" s="59">
        <v>861042000003</v>
      </c>
      <c r="E1122" s="58" t="s">
        <v>4862</v>
      </c>
      <c r="F1122" s="58" t="s">
        <v>4864</v>
      </c>
      <c r="G1122" s="58">
        <v>14</v>
      </c>
      <c r="H1122" s="58">
        <v>0.7</v>
      </c>
      <c r="I1122" s="77" t="s">
        <v>177</v>
      </c>
      <c r="J1122" s="58" t="s">
        <v>91</v>
      </c>
      <c r="K1122" s="58" t="s">
        <v>14</v>
      </c>
      <c r="L1122" s="58" t="s">
        <v>6119</v>
      </c>
      <c r="M1122" s="60">
        <v>9.9</v>
      </c>
      <c r="N1122" s="38">
        <f t="shared" si="51"/>
        <v>0.70714285714285718</v>
      </c>
      <c r="O1122" s="279">
        <f t="shared" si="52"/>
        <v>1.49</v>
      </c>
      <c r="P1122" s="268">
        <f t="shared" si="53"/>
        <v>0.5254074784276126</v>
      </c>
      <c r="Q1122" s="62"/>
      <c r="R1122" s="63" t="s">
        <v>6178</v>
      </c>
      <c r="S1122" s="266" t="s">
        <v>6179</v>
      </c>
      <c r="T1122" s="63" t="s">
        <v>6178</v>
      </c>
      <c r="U1122" s="63" t="s">
        <v>6178</v>
      </c>
      <c r="V1122" s="63" t="s">
        <v>6178</v>
      </c>
    </row>
    <row r="1123" spans="2:22" ht="15" customHeight="1" x14ac:dyDescent="0.5">
      <c r="B1123" s="58">
        <v>1120</v>
      </c>
      <c r="C1123" s="58">
        <v>764104</v>
      </c>
      <c r="D1123" s="59">
        <v>21273200324</v>
      </c>
      <c r="E1123" s="58" t="s">
        <v>5231</v>
      </c>
      <c r="F1123" s="58" t="s">
        <v>5235</v>
      </c>
      <c r="G1123" s="58">
        <v>12</v>
      </c>
      <c r="H1123" s="58">
        <v>32</v>
      </c>
      <c r="I1123" s="77" t="s">
        <v>177</v>
      </c>
      <c r="J1123" s="58" t="s">
        <v>602</v>
      </c>
      <c r="K1123" s="58" t="s">
        <v>14</v>
      </c>
      <c r="L1123" s="58" t="s">
        <v>6119</v>
      </c>
      <c r="M1123" s="60">
        <v>79.75</v>
      </c>
      <c r="N1123" s="38">
        <f t="shared" si="51"/>
        <v>6.645833333333333</v>
      </c>
      <c r="O1123" s="279">
        <f t="shared" si="52"/>
        <v>11.49</v>
      </c>
      <c r="P1123" s="268">
        <f t="shared" si="53"/>
        <v>0.42159849144183353</v>
      </c>
      <c r="Q1123" s="62"/>
      <c r="R1123" s="63" t="s">
        <v>6178</v>
      </c>
      <c r="S1123" s="266" t="s">
        <v>6178</v>
      </c>
      <c r="T1123" s="63" t="s">
        <v>6179</v>
      </c>
      <c r="U1123" s="63" t="s">
        <v>6178</v>
      </c>
      <c r="V1123" s="63" t="s">
        <v>6178</v>
      </c>
    </row>
    <row r="1124" spans="2:22" ht="15" customHeight="1" x14ac:dyDescent="0.5">
      <c r="B1124" s="58">
        <v>1121</v>
      </c>
      <c r="C1124" s="58">
        <v>525610</v>
      </c>
      <c r="D1124" s="59">
        <v>850005872139</v>
      </c>
      <c r="E1124" s="58" t="s">
        <v>3252</v>
      </c>
      <c r="F1124" s="58" t="s">
        <v>3275</v>
      </c>
      <c r="G1124" s="58">
        <v>8</v>
      </c>
      <c r="H1124" s="58">
        <v>14</v>
      </c>
      <c r="I1124" s="77" t="s">
        <v>177</v>
      </c>
      <c r="J1124" s="58" t="s">
        <v>1848</v>
      </c>
      <c r="K1124" s="58" t="s">
        <v>42</v>
      </c>
      <c r="L1124" s="58" t="s">
        <v>43</v>
      </c>
      <c r="M1124" s="60">
        <v>36.76</v>
      </c>
      <c r="N1124" s="38">
        <f t="shared" si="51"/>
        <v>4.5949999999999998</v>
      </c>
      <c r="O1124" s="279">
        <f t="shared" si="52"/>
        <v>7.99</v>
      </c>
      <c r="P1124" s="268">
        <f t="shared" si="53"/>
        <v>0.42490613266583233</v>
      </c>
      <c r="Q1124" s="62"/>
      <c r="R1124" s="76" t="s">
        <v>6178</v>
      </c>
      <c r="S1124" s="318" t="s">
        <v>6178</v>
      </c>
      <c r="T1124" s="76" t="s">
        <v>6178</v>
      </c>
      <c r="U1124" s="76" t="s">
        <v>6178</v>
      </c>
      <c r="V1124" s="76" t="s">
        <v>6178</v>
      </c>
    </row>
    <row r="1125" spans="2:22" ht="15" customHeight="1" x14ac:dyDescent="0.5">
      <c r="B1125" s="58">
        <v>1122</v>
      </c>
      <c r="C1125" s="58">
        <v>500000</v>
      </c>
      <c r="D1125" s="59">
        <v>860009791404</v>
      </c>
      <c r="E1125" s="58" t="s">
        <v>2425</v>
      </c>
      <c r="F1125" s="58" t="s">
        <v>2723</v>
      </c>
      <c r="G1125" s="58">
        <v>8</v>
      </c>
      <c r="H1125" s="58">
        <v>10</v>
      </c>
      <c r="I1125" s="77" t="s">
        <v>177</v>
      </c>
      <c r="J1125" s="58" t="s">
        <v>1891</v>
      </c>
      <c r="K1125" s="58" t="s">
        <v>42</v>
      </c>
      <c r="L1125" s="58" t="s">
        <v>43</v>
      </c>
      <c r="M1125" s="60">
        <v>48.1</v>
      </c>
      <c r="N1125" s="38">
        <f t="shared" si="51"/>
        <v>6.0125000000000002</v>
      </c>
      <c r="O1125" s="279">
        <f t="shared" si="52"/>
        <v>10.49</v>
      </c>
      <c r="P1125" s="268">
        <f t="shared" si="53"/>
        <v>0.42683508102955192</v>
      </c>
      <c r="Q1125" s="62"/>
      <c r="R1125" s="63" t="s">
        <v>6178</v>
      </c>
      <c r="S1125" s="266" t="s">
        <v>6179</v>
      </c>
      <c r="T1125" s="63" t="s">
        <v>6178</v>
      </c>
      <c r="U1125" s="63" t="s">
        <v>6178</v>
      </c>
      <c r="V1125" s="63" t="s">
        <v>6178</v>
      </c>
    </row>
    <row r="1126" spans="2:22" ht="15" customHeight="1" x14ac:dyDescent="0.5">
      <c r="B1126" s="58">
        <v>1123</v>
      </c>
      <c r="C1126" s="58">
        <v>347106</v>
      </c>
      <c r="D1126" s="59">
        <v>802630160419</v>
      </c>
      <c r="E1126" s="58" t="s">
        <v>2261</v>
      </c>
      <c r="F1126" s="58" t="s">
        <v>2266</v>
      </c>
      <c r="G1126" s="58">
        <v>6</v>
      </c>
      <c r="H1126" s="58">
        <v>6</v>
      </c>
      <c r="I1126" s="77" t="s">
        <v>177</v>
      </c>
      <c r="J1126" s="58" t="s">
        <v>1873</v>
      </c>
      <c r="K1126" s="58" t="s">
        <v>1770</v>
      </c>
      <c r="L1126" s="58" t="s">
        <v>1564</v>
      </c>
      <c r="M1126" s="60">
        <v>7.8</v>
      </c>
      <c r="N1126" s="38">
        <f t="shared" si="51"/>
        <v>1.3</v>
      </c>
      <c r="O1126" s="279">
        <f t="shared" si="52"/>
        <v>2.4900000000000002</v>
      </c>
      <c r="P1126" s="268">
        <f t="shared" si="53"/>
        <v>0.47791164658634538</v>
      </c>
      <c r="Q1126" s="62"/>
      <c r="R1126" s="63" t="s">
        <v>6178</v>
      </c>
      <c r="S1126" s="266" t="s">
        <v>6178</v>
      </c>
      <c r="T1126" s="63" t="s">
        <v>6179</v>
      </c>
      <c r="U1126" s="63" t="s">
        <v>6178</v>
      </c>
      <c r="V1126" s="63" t="s">
        <v>6178</v>
      </c>
    </row>
    <row r="1127" spans="2:22" ht="15" customHeight="1" x14ac:dyDescent="0.5">
      <c r="B1127" s="58">
        <v>1124</v>
      </c>
      <c r="C1127" s="58">
        <v>396102</v>
      </c>
      <c r="D1127" s="59">
        <v>672975138394</v>
      </c>
      <c r="E1127" s="58" t="s">
        <v>2425</v>
      </c>
      <c r="F1127" s="58" t="s">
        <v>2427</v>
      </c>
      <c r="G1127" s="58">
        <v>6</v>
      </c>
      <c r="H1127" s="58">
        <v>7.5</v>
      </c>
      <c r="I1127" s="77" t="s">
        <v>177</v>
      </c>
      <c r="J1127" s="58" t="s">
        <v>1187</v>
      </c>
      <c r="K1127" s="58" t="s">
        <v>1770</v>
      </c>
      <c r="L1127" s="58" t="s">
        <v>1564</v>
      </c>
      <c r="M1127" s="60">
        <v>19.8</v>
      </c>
      <c r="N1127" s="38">
        <f t="shared" si="51"/>
        <v>3.3000000000000003</v>
      </c>
      <c r="O1127" s="279">
        <f t="shared" si="52"/>
        <v>5.99</v>
      </c>
      <c r="P1127" s="268">
        <f t="shared" si="53"/>
        <v>0.44908180300500833</v>
      </c>
      <c r="Q1127" s="62"/>
      <c r="R1127" s="63" t="s">
        <v>6178</v>
      </c>
      <c r="S1127" s="266" t="s">
        <v>6179</v>
      </c>
      <c r="T1127" s="63" t="s">
        <v>6178</v>
      </c>
      <c r="U1127" s="63" t="s">
        <v>6178</v>
      </c>
      <c r="V1127" s="63" t="s">
        <v>6178</v>
      </c>
    </row>
    <row r="1128" spans="2:22" ht="15" customHeight="1" x14ac:dyDescent="0.5">
      <c r="B1128" s="58">
        <v>1125</v>
      </c>
      <c r="C1128" s="58">
        <v>500133</v>
      </c>
      <c r="D1128" s="59">
        <v>810003518378</v>
      </c>
      <c r="E1128" s="58" t="s">
        <v>2151</v>
      </c>
      <c r="F1128" s="58" t="s">
        <v>2751</v>
      </c>
      <c r="G1128" s="58">
        <v>8</v>
      </c>
      <c r="H1128" s="58">
        <v>3.5</v>
      </c>
      <c r="I1128" s="77" t="s">
        <v>177</v>
      </c>
      <c r="J1128" s="58" t="s">
        <v>1891</v>
      </c>
      <c r="K1128" s="58" t="s">
        <v>42</v>
      </c>
      <c r="L1128" s="58" t="s">
        <v>43</v>
      </c>
      <c r="M1128" s="60">
        <v>24.4</v>
      </c>
      <c r="N1128" s="38">
        <f t="shared" si="51"/>
        <v>3.05</v>
      </c>
      <c r="O1128" s="279">
        <f t="shared" si="52"/>
        <v>5.49</v>
      </c>
      <c r="P1128" s="268">
        <f t="shared" si="53"/>
        <v>0.44444444444444448</v>
      </c>
      <c r="Q1128" s="62"/>
      <c r="R1128" s="63" t="s">
        <v>6179</v>
      </c>
      <c r="S1128" s="266" t="s">
        <v>6178</v>
      </c>
      <c r="T1128" s="63" t="s">
        <v>6178</v>
      </c>
      <c r="U1128" s="63" t="s">
        <v>6178</v>
      </c>
      <c r="V1128" s="63" t="s">
        <v>6178</v>
      </c>
    </row>
    <row r="1129" spans="2:22" ht="15" customHeight="1" x14ac:dyDescent="0.5">
      <c r="B1129" s="58">
        <v>1126</v>
      </c>
      <c r="C1129" s="58">
        <v>746405</v>
      </c>
      <c r="D1129" s="59">
        <v>634039300116</v>
      </c>
      <c r="E1129" s="58" t="s">
        <v>4953</v>
      </c>
      <c r="F1129" s="58" t="s">
        <v>4957</v>
      </c>
      <c r="G1129" s="58">
        <v>6</v>
      </c>
      <c r="H1129" s="58">
        <v>10.1</v>
      </c>
      <c r="I1129" s="77" t="s">
        <v>177</v>
      </c>
      <c r="J1129" s="58" t="s">
        <v>280</v>
      </c>
      <c r="K1129" s="58" t="s">
        <v>14</v>
      </c>
      <c r="L1129" s="58" t="s">
        <v>6119</v>
      </c>
      <c r="M1129" s="60">
        <v>35.700000000000003</v>
      </c>
      <c r="N1129" s="38">
        <f t="shared" si="51"/>
        <v>5.95</v>
      </c>
      <c r="O1129" s="279">
        <f t="shared" si="52"/>
        <v>9.99</v>
      </c>
      <c r="P1129" s="268">
        <f t="shared" si="53"/>
        <v>0.40440440440440439</v>
      </c>
      <c r="Q1129" s="62"/>
      <c r="R1129" s="63" t="s">
        <v>6179</v>
      </c>
      <c r="S1129" s="266" t="s">
        <v>6179</v>
      </c>
      <c r="T1129" s="63" t="s">
        <v>6178</v>
      </c>
      <c r="U1129" s="63" t="s">
        <v>6178</v>
      </c>
      <c r="V1129" s="63" t="s">
        <v>6178</v>
      </c>
    </row>
    <row r="1130" spans="2:22" ht="15" customHeight="1" x14ac:dyDescent="0.5">
      <c r="B1130" s="58">
        <v>1127</v>
      </c>
      <c r="C1130" s="58">
        <v>362304</v>
      </c>
      <c r="D1130" s="59">
        <v>854426007453</v>
      </c>
      <c r="E1130" s="58" t="s">
        <v>2305</v>
      </c>
      <c r="F1130" s="58" t="s">
        <v>2309</v>
      </c>
      <c r="G1130" s="58">
        <v>8</v>
      </c>
      <c r="H1130" s="58">
        <v>3.5</v>
      </c>
      <c r="I1130" s="77" t="s">
        <v>177</v>
      </c>
      <c r="J1130" s="58" t="s">
        <v>2307</v>
      </c>
      <c r="K1130" s="58" t="s">
        <v>42</v>
      </c>
      <c r="L1130" s="58" t="s">
        <v>43</v>
      </c>
      <c r="M1130" s="60">
        <v>60.3</v>
      </c>
      <c r="N1130" s="38">
        <f t="shared" si="51"/>
        <v>7.5374999999999996</v>
      </c>
      <c r="O1130" s="279">
        <f t="shared" si="52"/>
        <v>12.99</v>
      </c>
      <c r="P1130" s="268">
        <f t="shared" si="53"/>
        <v>0.41974595842956125</v>
      </c>
      <c r="Q1130" s="62"/>
      <c r="R1130" s="63" t="s">
        <v>6179</v>
      </c>
      <c r="S1130" s="266" t="s">
        <v>6179</v>
      </c>
      <c r="T1130" s="63" t="s">
        <v>6179</v>
      </c>
      <c r="U1130" s="63" t="s">
        <v>6178</v>
      </c>
      <c r="V1130" s="63" t="s">
        <v>6178</v>
      </c>
    </row>
    <row r="1131" spans="2:22" ht="15" customHeight="1" x14ac:dyDescent="0.5">
      <c r="B1131" s="58">
        <v>1128</v>
      </c>
      <c r="C1131" s="58">
        <v>525528</v>
      </c>
      <c r="D1131" s="59">
        <v>810126810090</v>
      </c>
      <c r="E1131" s="58" t="s">
        <v>3252</v>
      </c>
      <c r="F1131" s="58" t="s">
        <v>3271</v>
      </c>
      <c r="G1131" s="58">
        <v>8</v>
      </c>
      <c r="H1131" s="58">
        <v>14</v>
      </c>
      <c r="I1131" s="77" t="s">
        <v>177</v>
      </c>
      <c r="J1131" s="58" t="s">
        <v>1848</v>
      </c>
      <c r="K1131" s="58" t="s">
        <v>42</v>
      </c>
      <c r="L1131" s="58" t="s">
        <v>43</v>
      </c>
      <c r="M1131" s="60">
        <v>36.76</v>
      </c>
      <c r="N1131" s="38">
        <f t="shared" si="51"/>
        <v>4.5949999999999998</v>
      </c>
      <c r="O1131" s="279">
        <f t="shared" si="52"/>
        <v>7.99</v>
      </c>
      <c r="P1131" s="268">
        <f t="shared" si="53"/>
        <v>0.42490613266583233</v>
      </c>
      <c r="Q1131" s="62"/>
      <c r="R1131" s="63" t="s">
        <v>6179</v>
      </c>
      <c r="S1131" s="266" t="s">
        <v>6179</v>
      </c>
      <c r="T1131" s="63" t="s">
        <v>6179</v>
      </c>
      <c r="U1131" s="63" t="s">
        <v>6178</v>
      </c>
      <c r="V1131" s="63" t="s">
        <v>6178</v>
      </c>
    </row>
    <row r="1132" spans="2:22" ht="15" customHeight="1" x14ac:dyDescent="0.5">
      <c r="B1132" s="58">
        <v>1129</v>
      </c>
      <c r="C1132" s="58">
        <v>736101</v>
      </c>
      <c r="D1132" s="59">
        <v>812658020008</v>
      </c>
      <c r="E1132" s="58" t="s">
        <v>4730</v>
      </c>
      <c r="F1132" s="58" t="s">
        <v>4731</v>
      </c>
      <c r="G1132" s="58">
        <v>10</v>
      </c>
      <c r="H1132" s="58">
        <v>8.8000000000000007</v>
      </c>
      <c r="I1132" s="77" t="s">
        <v>177</v>
      </c>
      <c r="J1132" s="58" t="s">
        <v>1864</v>
      </c>
      <c r="K1132" s="58" t="s">
        <v>1770</v>
      </c>
      <c r="L1132" s="58" t="s">
        <v>1564</v>
      </c>
      <c r="M1132" s="60">
        <v>91.3</v>
      </c>
      <c r="N1132" s="38">
        <f t="shared" si="51"/>
        <v>9.129999999999999</v>
      </c>
      <c r="O1132" s="279">
        <f t="shared" si="52"/>
        <v>15.49</v>
      </c>
      <c r="P1132" s="268">
        <f t="shared" si="53"/>
        <v>0.41058747579083288</v>
      </c>
      <c r="Q1132" s="62"/>
      <c r="R1132" s="63" t="s">
        <v>6178</v>
      </c>
      <c r="S1132" s="266" t="s">
        <v>6178</v>
      </c>
      <c r="T1132" s="63" t="s">
        <v>6179</v>
      </c>
      <c r="U1132" s="63" t="s">
        <v>6178</v>
      </c>
      <c r="V1132" s="63" t="s">
        <v>6178</v>
      </c>
    </row>
    <row r="1133" spans="2:22" ht="15" customHeight="1" x14ac:dyDescent="0.5">
      <c r="B1133" s="58">
        <v>1130</v>
      </c>
      <c r="C1133" s="58">
        <v>740704</v>
      </c>
      <c r="D1133" s="59">
        <v>861042000065</v>
      </c>
      <c r="E1133" s="58" t="s">
        <v>4862</v>
      </c>
      <c r="F1133" s="58" t="s">
        <v>4866</v>
      </c>
      <c r="G1133" s="58">
        <v>14</v>
      </c>
      <c r="H1133" s="58">
        <v>0.7</v>
      </c>
      <c r="I1133" s="77" t="s">
        <v>177</v>
      </c>
      <c r="J1133" s="58" t="s">
        <v>91</v>
      </c>
      <c r="K1133" s="58" t="s">
        <v>14</v>
      </c>
      <c r="L1133" s="58" t="s">
        <v>6119</v>
      </c>
      <c r="M1133" s="60">
        <v>13</v>
      </c>
      <c r="N1133" s="38">
        <f t="shared" si="51"/>
        <v>0.9285714285714286</v>
      </c>
      <c r="O1133" s="279">
        <f t="shared" si="52"/>
        <v>1.99</v>
      </c>
      <c r="P1133" s="268">
        <f t="shared" si="53"/>
        <v>0.53338119167264897</v>
      </c>
      <c r="Q1133" s="62"/>
      <c r="R1133" s="76" t="s">
        <v>6178</v>
      </c>
      <c r="S1133" s="318" t="s">
        <v>6178</v>
      </c>
      <c r="T1133" s="76" t="s">
        <v>6178</v>
      </c>
      <c r="U1133" s="76" t="s">
        <v>6178</v>
      </c>
      <c r="V1133" s="76" t="s">
        <v>6178</v>
      </c>
    </row>
    <row r="1134" spans="2:22" ht="15" customHeight="1" x14ac:dyDescent="0.5">
      <c r="B1134" s="58">
        <v>1131</v>
      </c>
      <c r="C1134" s="58">
        <v>772508</v>
      </c>
      <c r="D1134" s="59">
        <v>852466006764</v>
      </c>
      <c r="E1134" s="58" t="s">
        <v>5303</v>
      </c>
      <c r="F1134" s="58" t="s">
        <v>5308</v>
      </c>
      <c r="G1134" s="58">
        <v>6</v>
      </c>
      <c r="H1134" s="58">
        <v>55</v>
      </c>
      <c r="I1134" s="58" t="s">
        <v>3590</v>
      </c>
      <c r="J1134" s="58" t="s">
        <v>91</v>
      </c>
      <c r="K1134" s="58" t="s">
        <v>14</v>
      </c>
      <c r="L1134" s="58" t="s">
        <v>6119</v>
      </c>
      <c r="M1134" s="60">
        <v>23.16</v>
      </c>
      <c r="N1134" s="38">
        <f t="shared" si="51"/>
        <v>3.86</v>
      </c>
      <c r="O1134" s="279">
        <f t="shared" si="52"/>
        <v>6.49</v>
      </c>
      <c r="P1134" s="268">
        <f t="shared" si="53"/>
        <v>0.40523882896764257</v>
      </c>
      <c r="Q1134" s="62"/>
      <c r="R1134" s="63" t="s">
        <v>6178</v>
      </c>
      <c r="S1134" s="266" t="s">
        <v>6178</v>
      </c>
      <c r="T1134" s="63" t="s">
        <v>6179</v>
      </c>
      <c r="U1134" s="63" t="s">
        <v>6178</v>
      </c>
      <c r="V1134" s="63" t="s">
        <v>6178</v>
      </c>
    </row>
    <row r="1135" spans="2:22" ht="15" customHeight="1" x14ac:dyDescent="0.5">
      <c r="B1135" s="58">
        <v>1132</v>
      </c>
      <c r="C1135" s="58">
        <v>300730</v>
      </c>
      <c r="D1135" s="59">
        <v>850035944004</v>
      </c>
      <c r="E1135" s="58" t="s">
        <v>1983</v>
      </c>
      <c r="F1135" s="58" t="s">
        <v>5642</v>
      </c>
      <c r="G1135" s="58">
        <v>8</v>
      </c>
      <c r="H1135" s="58">
        <v>2</v>
      </c>
      <c r="I1135" s="77" t="s">
        <v>177</v>
      </c>
      <c r="J1135" s="58" t="s">
        <v>1855</v>
      </c>
      <c r="K1135" s="58" t="s">
        <v>1770</v>
      </c>
      <c r="L1135" s="58" t="s">
        <v>1564</v>
      </c>
      <c r="M1135" s="60">
        <v>22.3</v>
      </c>
      <c r="N1135" s="38">
        <f t="shared" si="51"/>
        <v>2.7875000000000001</v>
      </c>
      <c r="O1135" s="279">
        <f t="shared" si="52"/>
        <v>4.99</v>
      </c>
      <c r="P1135" s="268">
        <f t="shared" si="53"/>
        <v>0.44138276553106215</v>
      </c>
      <c r="Q1135" s="62"/>
      <c r="R1135" s="63" t="s">
        <v>6179</v>
      </c>
      <c r="S1135" s="266" t="s">
        <v>6179</v>
      </c>
      <c r="T1135" s="63" t="s">
        <v>6179</v>
      </c>
      <c r="U1135" s="63" t="s">
        <v>6178</v>
      </c>
      <c r="V1135" s="63" t="s">
        <v>6178</v>
      </c>
    </row>
    <row r="1136" spans="2:22" ht="15" customHeight="1" x14ac:dyDescent="0.5">
      <c r="B1136" s="58">
        <v>1133</v>
      </c>
      <c r="C1136" s="58">
        <v>513401</v>
      </c>
      <c r="D1136" s="59">
        <v>741498368073</v>
      </c>
      <c r="E1136" s="58" t="s">
        <v>3175</v>
      </c>
      <c r="F1136" s="58" t="s">
        <v>3176</v>
      </c>
      <c r="G1136" s="58">
        <v>6</v>
      </c>
      <c r="H1136" s="58">
        <v>5.2</v>
      </c>
      <c r="I1136" s="77" t="s">
        <v>177</v>
      </c>
      <c r="J1136" s="58" t="s">
        <v>1848</v>
      </c>
      <c r="K1136" s="58" t="s">
        <v>42</v>
      </c>
      <c r="L1136" s="58" t="s">
        <v>43</v>
      </c>
      <c r="M1136" s="60">
        <v>21.3</v>
      </c>
      <c r="N1136" s="38">
        <f t="shared" si="51"/>
        <v>3.5500000000000003</v>
      </c>
      <c r="O1136" s="279">
        <f t="shared" si="52"/>
        <v>5.99</v>
      </c>
      <c r="P1136" s="268">
        <f t="shared" si="53"/>
        <v>0.4073455759599332</v>
      </c>
      <c r="Q1136" s="62"/>
      <c r="R1136" s="63" t="s">
        <v>6178</v>
      </c>
      <c r="S1136" s="266" t="s">
        <v>6178</v>
      </c>
      <c r="T1136" s="63" t="s">
        <v>6178</v>
      </c>
      <c r="U1136" s="63" t="s">
        <v>6179</v>
      </c>
      <c r="V1136" s="63" t="s">
        <v>6179</v>
      </c>
    </row>
    <row r="1137" spans="2:22" ht="15" customHeight="1" x14ac:dyDescent="0.5">
      <c r="B1137" s="58">
        <v>1134</v>
      </c>
      <c r="C1137" s="58">
        <v>712907</v>
      </c>
      <c r="D1137" s="59">
        <v>70796601491</v>
      </c>
      <c r="E1137" s="58" t="s">
        <v>4261</v>
      </c>
      <c r="F1137" s="58" t="s">
        <v>4265</v>
      </c>
      <c r="G1137" s="58">
        <v>12</v>
      </c>
      <c r="H1137" s="58">
        <v>4</v>
      </c>
      <c r="I1137" s="77" t="s">
        <v>177</v>
      </c>
      <c r="J1137" s="58" t="s">
        <v>124</v>
      </c>
      <c r="K1137" s="58" t="s">
        <v>14</v>
      </c>
      <c r="L1137" s="58" t="s">
        <v>6119</v>
      </c>
      <c r="M1137" s="60">
        <v>27.9</v>
      </c>
      <c r="N1137" s="38">
        <f t="shared" si="51"/>
        <v>2.3249999999999997</v>
      </c>
      <c r="O1137" s="279">
        <f t="shared" si="52"/>
        <v>3.99</v>
      </c>
      <c r="P1137" s="268">
        <f t="shared" si="53"/>
        <v>0.41729323308270688</v>
      </c>
      <c r="Q1137" s="62"/>
      <c r="R1137" s="63" t="s">
        <v>6179</v>
      </c>
      <c r="S1137" s="266" t="s">
        <v>6179</v>
      </c>
      <c r="T1137" s="63" t="s">
        <v>6178</v>
      </c>
      <c r="U1137" s="63" t="s">
        <v>6178</v>
      </c>
      <c r="V1137" s="63" t="s">
        <v>6178</v>
      </c>
    </row>
    <row r="1138" spans="2:22" ht="15" customHeight="1" x14ac:dyDescent="0.5">
      <c r="B1138" s="58">
        <v>1135</v>
      </c>
      <c r="C1138" s="58">
        <v>784514</v>
      </c>
      <c r="D1138" s="59">
        <v>810291001095</v>
      </c>
      <c r="E1138" s="58" t="s">
        <v>5377</v>
      </c>
      <c r="F1138" s="58" t="s">
        <v>5383</v>
      </c>
      <c r="G1138" s="58">
        <v>12</v>
      </c>
      <c r="H1138" s="58">
        <v>7</v>
      </c>
      <c r="I1138" s="77" t="s">
        <v>177</v>
      </c>
      <c r="J1138" s="58" t="s">
        <v>13</v>
      </c>
      <c r="K1138" s="58" t="s">
        <v>14</v>
      </c>
      <c r="L1138" s="58" t="s">
        <v>6119</v>
      </c>
      <c r="M1138" s="60">
        <v>48</v>
      </c>
      <c r="N1138" s="38">
        <f t="shared" si="51"/>
        <v>4</v>
      </c>
      <c r="O1138" s="279">
        <f t="shared" si="52"/>
        <v>6.99</v>
      </c>
      <c r="P1138" s="268">
        <f t="shared" si="53"/>
        <v>0.42775393419170243</v>
      </c>
      <c r="Q1138" s="62"/>
      <c r="R1138" s="63" t="s">
        <v>6179</v>
      </c>
      <c r="S1138" s="266" t="s">
        <v>6179</v>
      </c>
      <c r="T1138" s="63" t="s">
        <v>6179</v>
      </c>
      <c r="U1138" s="63" t="s">
        <v>6178</v>
      </c>
      <c r="V1138" s="63" t="s">
        <v>6178</v>
      </c>
    </row>
    <row r="1139" spans="2:22" ht="15" customHeight="1" x14ac:dyDescent="0.5">
      <c r="B1139" s="58">
        <v>1136</v>
      </c>
      <c r="C1139" s="58">
        <v>328012</v>
      </c>
      <c r="D1139" s="59">
        <v>810003512321</v>
      </c>
      <c r="E1139" s="58" t="s">
        <v>2151</v>
      </c>
      <c r="F1139" s="58" t="s">
        <v>2158</v>
      </c>
      <c r="G1139" s="58">
        <v>6</v>
      </c>
      <c r="H1139" s="58">
        <v>6.4</v>
      </c>
      <c r="I1139" s="77" t="s">
        <v>177</v>
      </c>
      <c r="J1139" s="58" t="s">
        <v>1873</v>
      </c>
      <c r="K1139" s="58" t="s">
        <v>1770</v>
      </c>
      <c r="L1139" s="58" t="s">
        <v>1564</v>
      </c>
      <c r="M1139" s="60">
        <v>48</v>
      </c>
      <c r="N1139" s="38">
        <f t="shared" si="51"/>
        <v>8</v>
      </c>
      <c r="O1139" s="279">
        <f t="shared" si="52"/>
        <v>13.49</v>
      </c>
      <c r="P1139" s="268">
        <f t="shared" si="53"/>
        <v>0.40696812453669384</v>
      </c>
      <c r="Q1139" s="62"/>
      <c r="R1139" s="63" t="s">
        <v>6179</v>
      </c>
      <c r="S1139" s="266" t="s">
        <v>6178</v>
      </c>
      <c r="T1139" s="63" t="s">
        <v>6178</v>
      </c>
      <c r="U1139" s="63" t="s">
        <v>6178</v>
      </c>
      <c r="V1139" s="63" t="s">
        <v>6178</v>
      </c>
    </row>
    <row r="1140" spans="2:22" ht="15" customHeight="1" x14ac:dyDescent="0.5">
      <c r="B1140" s="58">
        <v>1137</v>
      </c>
      <c r="C1140" s="58">
        <v>759901</v>
      </c>
      <c r="D1140" s="59">
        <v>896667001302</v>
      </c>
      <c r="E1140" s="58" t="s">
        <v>5184</v>
      </c>
      <c r="F1140" s="58" t="s">
        <v>5185</v>
      </c>
      <c r="G1140" s="58">
        <v>12</v>
      </c>
      <c r="H1140" s="58">
        <v>7</v>
      </c>
      <c r="I1140" s="77" t="s">
        <v>177</v>
      </c>
      <c r="J1140" s="58" t="s">
        <v>19</v>
      </c>
      <c r="K1140" s="58" t="s">
        <v>14</v>
      </c>
      <c r="L1140" s="58" t="s">
        <v>6119</v>
      </c>
      <c r="M1140" s="60">
        <v>70.5</v>
      </c>
      <c r="N1140" s="38">
        <f t="shared" si="51"/>
        <v>5.875</v>
      </c>
      <c r="O1140" s="279">
        <f t="shared" si="52"/>
        <v>9.99</v>
      </c>
      <c r="P1140" s="268">
        <f t="shared" si="53"/>
        <v>0.4119119119119119</v>
      </c>
      <c r="Q1140" s="62"/>
      <c r="R1140" s="63" t="s">
        <v>6179</v>
      </c>
      <c r="S1140" s="266" t="s">
        <v>6179</v>
      </c>
      <c r="T1140" s="63" t="s">
        <v>6178</v>
      </c>
      <c r="U1140" s="63" t="s">
        <v>6178</v>
      </c>
      <c r="V1140" s="63" t="s">
        <v>6178</v>
      </c>
    </row>
    <row r="1141" spans="2:22" ht="15" customHeight="1" x14ac:dyDescent="0.5">
      <c r="B1141" s="58">
        <v>1138</v>
      </c>
      <c r="C1141" s="58">
        <v>400205</v>
      </c>
      <c r="D1141" s="59">
        <v>850005866244</v>
      </c>
      <c r="E1141" s="58" t="s">
        <v>2455</v>
      </c>
      <c r="F1141" s="58" t="s">
        <v>2461</v>
      </c>
      <c r="G1141" s="58">
        <v>6</v>
      </c>
      <c r="H1141" s="58">
        <v>3.7</v>
      </c>
      <c r="I1141" s="73" t="s">
        <v>5487</v>
      </c>
      <c r="J1141" s="58" t="s">
        <v>1997</v>
      </c>
      <c r="K1141" s="58" t="s">
        <v>1770</v>
      </c>
      <c r="L1141" s="58" t="s">
        <v>1564</v>
      </c>
      <c r="M1141" s="60">
        <v>11.8</v>
      </c>
      <c r="N1141" s="38">
        <f t="shared" si="51"/>
        <v>1.9666666666666668</v>
      </c>
      <c r="O1141" s="279">
        <f t="shared" si="52"/>
        <v>3.49</v>
      </c>
      <c r="P1141" s="268">
        <f t="shared" si="53"/>
        <v>0.43648519579751671</v>
      </c>
      <c r="Q1141" s="62"/>
      <c r="R1141" s="63" t="s">
        <v>6179</v>
      </c>
      <c r="S1141" s="266" t="s">
        <v>6179</v>
      </c>
      <c r="T1141" s="63" t="s">
        <v>6179</v>
      </c>
      <c r="U1141" s="63" t="s">
        <v>6178</v>
      </c>
      <c r="V1141" s="63" t="s">
        <v>6178</v>
      </c>
    </row>
    <row r="1142" spans="2:22" ht="15" customHeight="1" x14ac:dyDescent="0.5">
      <c r="B1142" s="58">
        <v>1139</v>
      </c>
      <c r="C1142" s="58">
        <v>704104</v>
      </c>
      <c r="D1142" s="59">
        <v>897774000059</v>
      </c>
      <c r="E1142" s="58" t="s">
        <v>4041</v>
      </c>
      <c r="F1142" s="58" t="s">
        <v>4044</v>
      </c>
      <c r="G1142" s="58">
        <v>6</v>
      </c>
      <c r="H1142" s="58">
        <v>12</v>
      </c>
      <c r="I1142" s="77" t="s">
        <v>177</v>
      </c>
      <c r="J1142" s="58" t="s">
        <v>53</v>
      </c>
      <c r="K1142" s="58" t="s">
        <v>14</v>
      </c>
      <c r="L1142" s="58" t="s">
        <v>6119</v>
      </c>
      <c r="M1142" s="60">
        <v>26.6</v>
      </c>
      <c r="N1142" s="38">
        <f t="shared" si="51"/>
        <v>4.4333333333333336</v>
      </c>
      <c r="O1142" s="279">
        <f t="shared" si="52"/>
        <v>7.49</v>
      </c>
      <c r="P1142" s="268">
        <f t="shared" si="53"/>
        <v>0.40809968847352024</v>
      </c>
      <c r="Q1142" s="62"/>
      <c r="R1142" s="63" t="s">
        <v>6178</v>
      </c>
      <c r="S1142" s="266" t="s">
        <v>6179</v>
      </c>
      <c r="T1142" s="63" t="s">
        <v>6179</v>
      </c>
      <c r="U1142" s="63" t="s">
        <v>6178</v>
      </c>
      <c r="V1142" s="63" t="s">
        <v>6178</v>
      </c>
    </row>
    <row r="1143" spans="2:22" ht="15" customHeight="1" x14ac:dyDescent="0.5">
      <c r="B1143" s="58">
        <v>1140</v>
      </c>
      <c r="C1143" s="58">
        <v>735709</v>
      </c>
      <c r="D1143" s="59">
        <v>26396503024</v>
      </c>
      <c r="E1143" s="58" t="s">
        <v>4720</v>
      </c>
      <c r="F1143" s="58" t="s">
        <v>4726</v>
      </c>
      <c r="G1143" s="58">
        <v>6</v>
      </c>
      <c r="H1143" s="58">
        <v>15</v>
      </c>
      <c r="I1143" s="77" t="s">
        <v>177</v>
      </c>
      <c r="J1143" s="58" t="s">
        <v>12</v>
      </c>
      <c r="K1143" s="58" t="s">
        <v>14</v>
      </c>
      <c r="L1143" s="58" t="s">
        <v>6119</v>
      </c>
      <c r="M1143" s="60">
        <v>28.9</v>
      </c>
      <c r="N1143" s="38">
        <f t="shared" si="51"/>
        <v>4.8166666666666664</v>
      </c>
      <c r="O1143" s="279">
        <f t="shared" si="52"/>
        <v>8.49</v>
      </c>
      <c r="P1143" s="268">
        <f t="shared" si="53"/>
        <v>0.43266588142913237</v>
      </c>
      <c r="Q1143" s="62"/>
      <c r="R1143" s="63" t="s">
        <v>6179</v>
      </c>
      <c r="S1143" s="266" t="s">
        <v>6179</v>
      </c>
      <c r="T1143" s="63" t="s">
        <v>6178</v>
      </c>
      <c r="U1143" s="63" t="s">
        <v>6178</v>
      </c>
      <c r="V1143" s="63" t="s">
        <v>6178</v>
      </c>
    </row>
    <row r="1144" spans="2:22" ht="15" customHeight="1" x14ac:dyDescent="0.5">
      <c r="B1144" s="58">
        <v>1141</v>
      </c>
      <c r="C1144" s="58">
        <v>100803</v>
      </c>
      <c r="D1144" s="59">
        <v>804551768002</v>
      </c>
      <c r="E1144" s="58" t="s">
        <v>274</v>
      </c>
      <c r="F1144" s="58" t="s">
        <v>277</v>
      </c>
      <c r="G1144" s="58">
        <v>12</v>
      </c>
      <c r="H1144" s="58">
        <v>6</v>
      </c>
      <c r="I1144" s="77" t="s">
        <v>177</v>
      </c>
      <c r="J1144" s="58" t="s">
        <v>9</v>
      </c>
      <c r="K1144" s="58" t="s">
        <v>14</v>
      </c>
      <c r="L1144" s="58" t="s">
        <v>6119</v>
      </c>
      <c r="M1144" s="60">
        <v>28.86</v>
      </c>
      <c r="N1144" s="38">
        <f t="shared" si="51"/>
        <v>2.4049999999999998</v>
      </c>
      <c r="O1144" s="279">
        <f t="shared" si="52"/>
        <v>4.49</v>
      </c>
      <c r="P1144" s="268">
        <f t="shared" si="53"/>
        <v>0.46436525612472168</v>
      </c>
      <c r="Q1144" s="62"/>
      <c r="R1144" s="63" t="s">
        <v>6179</v>
      </c>
      <c r="S1144" s="266" t="s">
        <v>6179</v>
      </c>
      <c r="T1144" s="63" t="s">
        <v>6178</v>
      </c>
      <c r="U1144" s="63" t="s">
        <v>6178</v>
      </c>
      <c r="V1144" s="63" t="s">
        <v>6178</v>
      </c>
    </row>
    <row r="1145" spans="2:22" ht="15" customHeight="1" x14ac:dyDescent="0.5">
      <c r="B1145" s="58">
        <v>1142</v>
      </c>
      <c r="C1145" s="58">
        <v>531401</v>
      </c>
      <c r="D1145" s="59">
        <v>860007168208</v>
      </c>
      <c r="E1145" s="58" t="s">
        <v>3300</v>
      </c>
      <c r="F1145" s="58" t="s">
        <v>3301</v>
      </c>
      <c r="G1145" s="58">
        <v>6</v>
      </c>
      <c r="H1145" s="58">
        <v>10.6</v>
      </c>
      <c r="I1145" s="77" t="s">
        <v>177</v>
      </c>
      <c r="J1145" s="58" t="s">
        <v>38</v>
      </c>
      <c r="K1145" s="58" t="s">
        <v>42</v>
      </c>
      <c r="L1145" s="58" t="s">
        <v>43</v>
      </c>
      <c r="M1145" s="60">
        <v>36.799999999999997</v>
      </c>
      <c r="N1145" s="38">
        <f t="shared" si="51"/>
        <v>6.1333333333333329</v>
      </c>
      <c r="O1145" s="279">
        <f t="shared" si="52"/>
        <v>10.49</v>
      </c>
      <c r="P1145" s="268">
        <f t="shared" si="53"/>
        <v>0.41531617413409599</v>
      </c>
      <c r="Q1145" s="62"/>
      <c r="R1145" s="63" t="s">
        <v>6179</v>
      </c>
      <c r="S1145" s="266" t="s">
        <v>6179</v>
      </c>
      <c r="T1145" s="63" t="s">
        <v>6179</v>
      </c>
      <c r="U1145" s="63" t="s">
        <v>6178</v>
      </c>
      <c r="V1145" s="63" t="s">
        <v>6178</v>
      </c>
    </row>
    <row r="1146" spans="2:22" ht="15" customHeight="1" x14ac:dyDescent="0.5">
      <c r="B1146" s="58">
        <v>1143</v>
      </c>
      <c r="C1146" s="58">
        <v>775128</v>
      </c>
      <c r="D1146" s="59">
        <v>739446401620</v>
      </c>
      <c r="E1146" s="58" t="s">
        <v>5314</v>
      </c>
      <c r="F1146" s="58" t="s">
        <v>5346</v>
      </c>
      <c r="G1146" s="58">
        <v>12</v>
      </c>
      <c r="H1146" s="58">
        <v>16</v>
      </c>
      <c r="I1146" s="77" t="s">
        <v>177</v>
      </c>
      <c r="J1146" s="58" t="s">
        <v>27</v>
      </c>
      <c r="K1146" s="58" t="s">
        <v>14</v>
      </c>
      <c r="L1146" s="58" t="s">
        <v>6119</v>
      </c>
      <c r="M1146" s="60">
        <v>74.2</v>
      </c>
      <c r="N1146" s="38">
        <f t="shared" si="51"/>
        <v>6.1833333333333336</v>
      </c>
      <c r="O1146" s="279">
        <f t="shared" si="52"/>
        <v>10.49</v>
      </c>
      <c r="P1146" s="268">
        <f t="shared" si="53"/>
        <v>0.41054972990149347</v>
      </c>
      <c r="Q1146" s="62"/>
      <c r="R1146" s="63" t="s">
        <v>6179</v>
      </c>
      <c r="S1146" s="266" t="s">
        <v>6179</v>
      </c>
      <c r="T1146" s="63" t="s">
        <v>6179</v>
      </c>
      <c r="U1146" s="63" t="s">
        <v>6179</v>
      </c>
      <c r="V1146" s="63" t="s">
        <v>6178</v>
      </c>
    </row>
    <row r="1147" spans="2:22" ht="15" customHeight="1" x14ac:dyDescent="0.5">
      <c r="B1147" s="58">
        <v>1144</v>
      </c>
      <c r="C1147" s="58">
        <v>119001</v>
      </c>
      <c r="D1147" s="59">
        <v>756519477115</v>
      </c>
      <c r="E1147" s="58" t="s">
        <v>1113</v>
      </c>
      <c r="F1147" s="58" t="s">
        <v>1115</v>
      </c>
      <c r="G1147" s="58">
        <v>12</v>
      </c>
      <c r="H1147" s="58">
        <v>1.8</v>
      </c>
      <c r="I1147" s="77" t="s">
        <v>177</v>
      </c>
      <c r="J1147" s="58" t="s">
        <v>91</v>
      </c>
      <c r="K1147" s="58" t="s">
        <v>484</v>
      </c>
      <c r="L1147" s="58" t="s">
        <v>6119</v>
      </c>
      <c r="M1147" s="60">
        <v>45</v>
      </c>
      <c r="N1147" s="38">
        <f t="shared" si="51"/>
        <v>3.75</v>
      </c>
      <c r="O1147" s="279">
        <f t="shared" si="52"/>
        <v>6.49</v>
      </c>
      <c r="P1147" s="268">
        <f t="shared" si="53"/>
        <v>0.42218798151001541</v>
      </c>
      <c r="Q1147" s="62"/>
      <c r="R1147" s="63" t="s">
        <v>6179</v>
      </c>
      <c r="S1147" s="266" t="s">
        <v>6179</v>
      </c>
      <c r="T1147" s="63" t="s">
        <v>6179</v>
      </c>
      <c r="U1147" s="63" t="s">
        <v>6178</v>
      </c>
      <c r="V1147" s="63" t="s">
        <v>6178</v>
      </c>
    </row>
    <row r="1148" spans="2:22" ht="15" customHeight="1" x14ac:dyDescent="0.5">
      <c r="B1148" s="58">
        <v>1145</v>
      </c>
      <c r="C1148" s="58">
        <v>264102</v>
      </c>
      <c r="D1148" s="59">
        <v>855103006042</v>
      </c>
      <c r="E1148" s="58" t="s">
        <v>1771</v>
      </c>
      <c r="F1148" s="58" t="s">
        <v>1773</v>
      </c>
      <c r="G1148" s="58">
        <v>12</v>
      </c>
      <c r="H1148" s="58">
        <v>16</v>
      </c>
      <c r="I1148" s="73" t="s">
        <v>5487</v>
      </c>
      <c r="J1148" s="58" t="s">
        <v>534</v>
      </c>
      <c r="K1148" s="58" t="s">
        <v>14</v>
      </c>
      <c r="L1148" s="58" t="s">
        <v>6119</v>
      </c>
      <c r="M1148" s="60">
        <v>22.06</v>
      </c>
      <c r="N1148" s="38">
        <f t="shared" si="51"/>
        <v>1.8383333333333332</v>
      </c>
      <c r="O1148" s="279">
        <f t="shared" si="52"/>
        <v>3.49</v>
      </c>
      <c r="P1148" s="268">
        <f t="shared" si="53"/>
        <v>0.4732569245463229</v>
      </c>
      <c r="Q1148" s="62"/>
      <c r="R1148" s="63" t="s">
        <v>6179</v>
      </c>
      <c r="S1148" s="266" t="s">
        <v>6179</v>
      </c>
      <c r="T1148" s="63" t="s">
        <v>6179</v>
      </c>
      <c r="U1148" s="63" t="s">
        <v>6178</v>
      </c>
      <c r="V1148" s="63" t="s">
        <v>6178</v>
      </c>
    </row>
    <row r="1149" spans="2:22" ht="15" customHeight="1" x14ac:dyDescent="0.5">
      <c r="B1149" s="58">
        <v>1146</v>
      </c>
      <c r="C1149" s="58">
        <v>300122</v>
      </c>
      <c r="D1149" s="59">
        <v>827048022203</v>
      </c>
      <c r="E1149" s="58" t="s">
        <v>1870</v>
      </c>
      <c r="F1149" s="58" t="s">
        <v>1872</v>
      </c>
      <c r="G1149" s="58">
        <v>12</v>
      </c>
      <c r="H1149" s="58">
        <v>7</v>
      </c>
      <c r="I1149" s="77" t="s">
        <v>177</v>
      </c>
      <c r="J1149" s="58" t="s">
        <v>1864</v>
      </c>
      <c r="K1149" s="58" t="s">
        <v>484</v>
      </c>
      <c r="L1149" s="58" t="s">
        <v>1564</v>
      </c>
      <c r="M1149" s="60">
        <v>42.7</v>
      </c>
      <c r="N1149" s="38">
        <f t="shared" si="51"/>
        <v>3.5583333333333336</v>
      </c>
      <c r="O1149" s="279">
        <f t="shared" si="52"/>
        <v>5.99</v>
      </c>
      <c r="P1149" s="268">
        <f t="shared" si="53"/>
        <v>0.40595436839176402</v>
      </c>
      <c r="Q1149" s="62"/>
      <c r="R1149" s="63" t="s">
        <v>6178</v>
      </c>
      <c r="S1149" s="266" t="s">
        <v>6178</v>
      </c>
      <c r="T1149" s="63" t="s">
        <v>6179</v>
      </c>
      <c r="U1149" s="63" t="s">
        <v>6178</v>
      </c>
      <c r="V1149" s="63" t="s">
        <v>6178</v>
      </c>
    </row>
    <row r="1150" spans="2:22" ht="15" customHeight="1" x14ac:dyDescent="0.5">
      <c r="B1150" s="58">
        <v>1147</v>
      </c>
      <c r="C1150" s="58">
        <v>328006</v>
      </c>
      <c r="D1150" s="59">
        <v>810003512239</v>
      </c>
      <c r="E1150" s="58" t="s">
        <v>2151</v>
      </c>
      <c r="F1150" s="58" t="s">
        <v>2155</v>
      </c>
      <c r="G1150" s="58">
        <v>16</v>
      </c>
      <c r="H1150" s="58">
        <v>1.6</v>
      </c>
      <c r="I1150" s="77" t="s">
        <v>177</v>
      </c>
      <c r="J1150" s="58" t="s">
        <v>1873</v>
      </c>
      <c r="K1150" s="58" t="s">
        <v>1770</v>
      </c>
      <c r="L1150" s="58" t="s">
        <v>1564</v>
      </c>
      <c r="M1150" s="60">
        <v>35.700000000000003</v>
      </c>
      <c r="N1150" s="38">
        <f t="shared" si="51"/>
        <v>2.2312500000000002</v>
      </c>
      <c r="O1150" s="279">
        <f t="shared" si="52"/>
        <v>3.99</v>
      </c>
      <c r="P1150" s="268">
        <f t="shared" si="53"/>
        <v>0.44078947368421051</v>
      </c>
      <c r="Q1150" s="62"/>
      <c r="R1150" s="63" t="s">
        <v>6179</v>
      </c>
      <c r="S1150" s="266" t="s">
        <v>6178</v>
      </c>
      <c r="T1150" s="63" t="s">
        <v>6178</v>
      </c>
      <c r="U1150" s="63" t="s">
        <v>6178</v>
      </c>
      <c r="V1150" s="63" t="s">
        <v>6178</v>
      </c>
    </row>
    <row r="1151" spans="2:22" ht="15" customHeight="1" x14ac:dyDescent="0.5">
      <c r="B1151" s="58">
        <v>1148</v>
      </c>
      <c r="C1151" s="58">
        <v>264101</v>
      </c>
      <c r="D1151" s="59">
        <v>855103006004</v>
      </c>
      <c r="E1151" s="58" t="s">
        <v>1771</v>
      </c>
      <c r="F1151" s="58" t="s">
        <v>1772</v>
      </c>
      <c r="G1151" s="58">
        <v>12</v>
      </c>
      <c r="H1151" s="58">
        <v>16</v>
      </c>
      <c r="I1151" s="73" t="s">
        <v>5487</v>
      </c>
      <c r="J1151" s="58" t="s">
        <v>534</v>
      </c>
      <c r="K1151" s="58" t="s">
        <v>14</v>
      </c>
      <c r="L1151" s="58" t="s">
        <v>6119</v>
      </c>
      <c r="M1151" s="60">
        <v>22.06</v>
      </c>
      <c r="N1151" s="38">
        <f t="shared" si="51"/>
        <v>1.8383333333333332</v>
      </c>
      <c r="O1151" s="279">
        <f t="shared" si="52"/>
        <v>3.49</v>
      </c>
      <c r="P1151" s="268">
        <f t="shared" si="53"/>
        <v>0.4732569245463229</v>
      </c>
      <c r="Q1151" s="62"/>
      <c r="R1151" s="63" t="s">
        <v>6179</v>
      </c>
      <c r="S1151" s="266" t="s">
        <v>6179</v>
      </c>
      <c r="T1151" s="63" t="s">
        <v>6179</v>
      </c>
      <c r="U1151" s="63" t="s">
        <v>6178</v>
      </c>
      <c r="V1151" s="63" t="s">
        <v>6178</v>
      </c>
    </row>
    <row r="1152" spans="2:22" ht="15" customHeight="1" x14ac:dyDescent="0.5">
      <c r="B1152" s="58">
        <v>1149</v>
      </c>
      <c r="C1152" s="58">
        <v>518007</v>
      </c>
      <c r="D1152" s="59">
        <v>850043368144</v>
      </c>
      <c r="E1152" s="58" t="s">
        <v>3236</v>
      </c>
      <c r="F1152" s="58" t="s">
        <v>3243</v>
      </c>
      <c r="G1152" s="58">
        <v>9</v>
      </c>
      <c r="H1152" s="58">
        <v>16</v>
      </c>
      <c r="I1152" s="73" t="s">
        <v>5487</v>
      </c>
      <c r="J1152" s="58" t="s">
        <v>1848</v>
      </c>
      <c r="K1152" s="58" t="s">
        <v>42</v>
      </c>
      <c r="L1152" s="58" t="s">
        <v>43</v>
      </c>
      <c r="M1152" s="60">
        <v>51.3</v>
      </c>
      <c r="N1152" s="38">
        <f t="shared" si="51"/>
        <v>5.6999999999999993</v>
      </c>
      <c r="O1152" s="279">
        <f t="shared" si="52"/>
        <v>9.99</v>
      </c>
      <c r="P1152" s="268">
        <f t="shared" si="53"/>
        <v>0.42942942942942952</v>
      </c>
      <c r="Q1152" s="62"/>
      <c r="R1152" s="63" t="s">
        <v>6179</v>
      </c>
      <c r="S1152" s="266" t="s">
        <v>6179</v>
      </c>
      <c r="T1152" s="63" t="s">
        <v>6179</v>
      </c>
      <c r="U1152" s="63" t="s">
        <v>6178</v>
      </c>
      <c r="V1152" s="63" t="s">
        <v>6178</v>
      </c>
    </row>
    <row r="1153" spans="2:22" ht="15" customHeight="1" x14ac:dyDescent="0.5">
      <c r="B1153" s="58">
        <v>1150</v>
      </c>
      <c r="C1153" s="58">
        <v>600081</v>
      </c>
      <c r="D1153" s="59">
        <v>895731002313</v>
      </c>
      <c r="E1153" s="58" t="s">
        <v>3564</v>
      </c>
      <c r="F1153" s="58" t="s">
        <v>3566</v>
      </c>
      <c r="G1153" s="58">
        <v>96</v>
      </c>
      <c r="H1153" s="58">
        <v>1.4</v>
      </c>
      <c r="I1153" s="77" t="s">
        <v>177</v>
      </c>
      <c r="J1153" s="58" t="s">
        <v>1208</v>
      </c>
      <c r="K1153" s="58" t="s">
        <v>1208</v>
      </c>
      <c r="L1153" s="58" t="s">
        <v>43</v>
      </c>
      <c r="M1153" s="60">
        <v>50</v>
      </c>
      <c r="N1153" s="38">
        <f t="shared" si="51"/>
        <v>0.52083333333333337</v>
      </c>
      <c r="O1153" s="279">
        <f t="shared" si="52"/>
        <v>0.99</v>
      </c>
      <c r="P1153" s="268">
        <f t="shared" si="53"/>
        <v>0.47390572390572389</v>
      </c>
      <c r="Q1153" s="62"/>
      <c r="R1153" s="63" t="s">
        <v>6179</v>
      </c>
      <c r="S1153" s="266" t="s">
        <v>6178</v>
      </c>
      <c r="T1153" s="63" t="s">
        <v>6178</v>
      </c>
      <c r="U1153" s="63" t="s">
        <v>6178</v>
      </c>
      <c r="V1153" s="63" t="s">
        <v>6178</v>
      </c>
    </row>
    <row r="1154" spans="2:22" ht="15" customHeight="1" x14ac:dyDescent="0.5">
      <c r="B1154" s="58">
        <v>1151</v>
      </c>
      <c r="C1154" s="58">
        <v>752108</v>
      </c>
      <c r="D1154" s="59">
        <v>899055000635</v>
      </c>
      <c r="E1154" s="58" t="s">
        <v>5055</v>
      </c>
      <c r="F1154" s="58" t="s">
        <v>5057</v>
      </c>
      <c r="G1154" s="58">
        <v>12</v>
      </c>
      <c r="H1154" s="58">
        <v>8</v>
      </c>
      <c r="I1154" s="77" t="s">
        <v>177</v>
      </c>
      <c r="J1154" s="58" t="s">
        <v>202</v>
      </c>
      <c r="K1154" s="58" t="s">
        <v>484</v>
      </c>
      <c r="L1154" s="58" t="s">
        <v>6119</v>
      </c>
      <c r="M1154" s="60">
        <v>55.1</v>
      </c>
      <c r="N1154" s="38">
        <f t="shared" si="51"/>
        <v>4.5916666666666668</v>
      </c>
      <c r="O1154" s="279">
        <f t="shared" si="52"/>
        <v>7.99</v>
      </c>
      <c r="P1154" s="268">
        <f t="shared" si="53"/>
        <v>0.42532332081768875</v>
      </c>
      <c r="Q1154" s="62"/>
      <c r="R1154" s="63" t="s">
        <v>6179</v>
      </c>
      <c r="S1154" s="266" t="s">
        <v>6178</v>
      </c>
      <c r="T1154" s="63" t="s">
        <v>6179</v>
      </c>
      <c r="U1154" s="63" t="s">
        <v>6178</v>
      </c>
      <c r="V1154" s="63" t="s">
        <v>6178</v>
      </c>
    </row>
    <row r="1155" spans="2:22" ht="15" customHeight="1" x14ac:dyDescent="0.5">
      <c r="B1155" s="58">
        <v>1152</v>
      </c>
      <c r="C1155" s="58">
        <v>500112</v>
      </c>
      <c r="D1155" s="59">
        <v>860010701218</v>
      </c>
      <c r="E1155" s="58" t="s">
        <v>2737</v>
      </c>
      <c r="F1155" s="58" t="s">
        <v>2745</v>
      </c>
      <c r="G1155" s="58">
        <v>8</v>
      </c>
      <c r="H1155" s="58">
        <v>14</v>
      </c>
      <c r="I1155" s="77" t="s">
        <v>177</v>
      </c>
      <c r="J1155" s="58" t="s">
        <v>1848</v>
      </c>
      <c r="K1155" s="58" t="s">
        <v>42</v>
      </c>
      <c r="L1155" s="58" t="s">
        <v>43</v>
      </c>
      <c r="M1155" s="60">
        <v>39.6</v>
      </c>
      <c r="N1155" s="38">
        <f t="shared" si="51"/>
        <v>4.95</v>
      </c>
      <c r="O1155" s="279">
        <f t="shared" si="52"/>
        <v>8.49</v>
      </c>
      <c r="P1155" s="268">
        <f t="shared" si="53"/>
        <v>0.41696113074204949</v>
      </c>
      <c r="Q1155" s="62"/>
      <c r="R1155" s="63" t="s">
        <v>6179</v>
      </c>
      <c r="S1155" s="266" t="s">
        <v>6179</v>
      </c>
      <c r="T1155" s="63" t="s">
        <v>6179</v>
      </c>
      <c r="U1155" s="63" t="s">
        <v>6178</v>
      </c>
      <c r="V1155" s="63" t="s">
        <v>6178</v>
      </c>
    </row>
    <row r="1156" spans="2:22" ht="15" customHeight="1" x14ac:dyDescent="0.5">
      <c r="B1156" s="58">
        <v>1153</v>
      </c>
      <c r="C1156" s="58">
        <v>764106</v>
      </c>
      <c r="D1156" s="59">
        <v>21273500325</v>
      </c>
      <c r="E1156" s="58" t="s">
        <v>5231</v>
      </c>
      <c r="F1156" s="58" t="s">
        <v>5237</v>
      </c>
      <c r="G1156" s="58">
        <v>12</v>
      </c>
      <c r="H1156" s="58">
        <v>32</v>
      </c>
      <c r="I1156" s="77" t="s">
        <v>177</v>
      </c>
      <c r="J1156" s="58" t="s">
        <v>602</v>
      </c>
      <c r="K1156" s="58" t="s">
        <v>14</v>
      </c>
      <c r="L1156" s="58" t="s">
        <v>6119</v>
      </c>
      <c r="M1156" s="60">
        <v>84.91</v>
      </c>
      <c r="N1156" s="38">
        <f t="shared" ref="N1156:N1219" si="54">M1156/G1156</f>
        <v>7.0758333333333328</v>
      </c>
      <c r="O1156" s="279">
        <f t="shared" ref="O1156:O1219" si="55">IF(CEILING(N1156/0.6,1)-0.51&gt;=N1156/0.6,CEILING(N1156/0.6,1)-0.51,CEILING(N1156/0.6,1)-0.01)</f>
        <v>11.99</v>
      </c>
      <c r="P1156" s="268">
        <f t="shared" ref="P1156:P1219" si="56">(O1156-N1156)/O1156</f>
        <v>0.40985543508479294</v>
      </c>
      <c r="Q1156" s="62"/>
      <c r="R1156" s="63" t="s">
        <v>6178</v>
      </c>
      <c r="S1156" s="266" t="s">
        <v>6178</v>
      </c>
      <c r="T1156" s="63" t="s">
        <v>6179</v>
      </c>
      <c r="U1156" s="63" t="s">
        <v>6178</v>
      </c>
      <c r="V1156" s="63" t="s">
        <v>6178</v>
      </c>
    </row>
    <row r="1157" spans="2:22" ht="15" customHeight="1" x14ac:dyDescent="0.5">
      <c r="B1157" s="58">
        <v>1154</v>
      </c>
      <c r="C1157" s="58">
        <v>189401</v>
      </c>
      <c r="D1157" s="59">
        <v>810084233016</v>
      </c>
      <c r="E1157" s="58" t="s">
        <v>1533</v>
      </c>
      <c r="F1157" s="58" t="s">
        <v>1538</v>
      </c>
      <c r="G1157" s="58">
        <v>8</v>
      </c>
      <c r="H1157" s="58">
        <v>5.29</v>
      </c>
      <c r="I1157" s="77" t="s">
        <v>177</v>
      </c>
      <c r="J1157" s="58" t="s">
        <v>27</v>
      </c>
      <c r="K1157" s="58" t="s">
        <v>14</v>
      </c>
      <c r="L1157" s="58" t="s">
        <v>6119</v>
      </c>
      <c r="M1157" s="60">
        <v>36.369999999999997</v>
      </c>
      <c r="N1157" s="38">
        <f t="shared" si="54"/>
        <v>4.5462499999999997</v>
      </c>
      <c r="O1157" s="279">
        <f t="shared" si="55"/>
        <v>7.99</v>
      </c>
      <c r="P1157" s="268">
        <f t="shared" si="56"/>
        <v>0.43100750938673349</v>
      </c>
      <c r="Q1157" s="62"/>
      <c r="R1157" s="63" t="s">
        <v>6179</v>
      </c>
      <c r="S1157" s="266" t="s">
        <v>6179</v>
      </c>
      <c r="T1157" s="63" t="s">
        <v>6179</v>
      </c>
      <c r="U1157" s="63" t="s">
        <v>6178</v>
      </c>
      <c r="V1157" s="63" t="s">
        <v>6178</v>
      </c>
    </row>
    <row r="1158" spans="2:22" ht="15" customHeight="1" x14ac:dyDescent="0.5">
      <c r="B1158" s="58">
        <v>1155</v>
      </c>
      <c r="C1158" s="58">
        <v>155305</v>
      </c>
      <c r="D1158" s="59">
        <v>851099004468</v>
      </c>
      <c r="E1158" s="58" t="s">
        <v>1452</v>
      </c>
      <c r="F1158" s="58" t="s">
        <v>1453</v>
      </c>
      <c r="G1158" s="58">
        <v>6</v>
      </c>
      <c r="H1158" s="58">
        <v>12</v>
      </c>
      <c r="I1158" s="77" t="s">
        <v>177</v>
      </c>
      <c r="J1158" s="58" t="s">
        <v>53</v>
      </c>
      <c r="K1158" s="58" t="s">
        <v>14</v>
      </c>
      <c r="L1158" s="58" t="s">
        <v>6119</v>
      </c>
      <c r="M1158" s="60">
        <v>20.7</v>
      </c>
      <c r="N1158" s="38">
        <f t="shared" si="54"/>
        <v>3.4499999999999997</v>
      </c>
      <c r="O1158" s="279">
        <f t="shared" si="55"/>
        <v>5.99</v>
      </c>
      <c r="P1158" s="268">
        <f t="shared" si="56"/>
        <v>0.42404006677796335</v>
      </c>
      <c r="Q1158" s="62"/>
      <c r="R1158" s="63" t="s">
        <v>6179</v>
      </c>
      <c r="S1158" s="266" t="s">
        <v>6179</v>
      </c>
      <c r="T1158" s="63" t="s">
        <v>6179</v>
      </c>
      <c r="U1158" s="63" t="s">
        <v>6178</v>
      </c>
      <c r="V1158" s="63" t="s">
        <v>6178</v>
      </c>
    </row>
    <row r="1159" spans="2:22" ht="15" customHeight="1" x14ac:dyDescent="0.5">
      <c r="B1159" s="58">
        <v>1156</v>
      </c>
      <c r="C1159" s="58">
        <v>310310</v>
      </c>
      <c r="D1159" s="59">
        <v>860006229665</v>
      </c>
      <c r="E1159" s="58" t="s">
        <v>2061</v>
      </c>
      <c r="F1159" s="58" t="s">
        <v>2066</v>
      </c>
      <c r="G1159" s="58">
        <v>8</v>
      </c>
      <c r="H1159" s="58">
        <v>8</v>
      </c>
      <c r="I1159" s="77" t="s">
        <v>177</v>
      </c>
      <c r="J1159" s="58" t="s">
        <v>1187</v>
      </c>
      <c r="K1159" s="58" t="s">
        <v>1770</v>
      </c>
      <c r="L1159" s="58" t="s">
        <v>1564</v>
      </c>
      <c r="M1159" s="60">
        <v>26.3</v>
      </c>
      <c r="N1159" s="38">
        <f t="shared" si="54"/>
        <v>3.2875000000000001</v>
      </c>
      <c r="O1159" s="279">
        <f t="shared" si="55"/>
        <v>5.49</v>
      </c>
      <c r="P1159" s="268">
        <f t="shared" si="56"/>
        <v>0.40118397085610202</v>
      </c>
      <c r="Q1159" s="62"/>
      <c r="R1159" s="63" t="s">
        <v>6179</v>
      </c>
      <c r="S1159" s="266" t="s">
        <v>6179</v>
      </c>
      <c r="T1159" s="63" t="s">
        <v>6179</v>
      </c>
      <c r="U1159" s="63" t="s">
        <v>6178</v>
      </c>
      <c r="V1159" s="63" t="s">
        <v>6178</v>
      </c>
    </row>
    <row r="1160" spans="2:22" ht="15" customHeight="1" x14ac:dyDescent="0.5">
      <c r="B1160" s="58">
        <v>1157</v>
      </c>
      <c r="C1160" s="58">
        <v>790103</v>
      </c>
      <c r="D1160" s="59">
        <v>857190000019</v>
      </c>
      <c r="E1160" s="58" t="s">
        <v>5420</v>
      </c>
      <c r="F1160" s="58" t="s">
        <v>5421</v>
      </c>
      <c r="G1160" s="58">
        <v>6</v>
      </c>
      <c r="H1160" s="58">
        <v>500</v>
      </c>
      <c r="I1160" s="58" t="s">
        <v>5580</v>
      </c>
      <c r="J1160" s="58" t="s">
        <v>16</v>
      </c>
      <c r="K1160" s="58" t="s">
        <v>14</v>
      </c>
      <c r="L1160" s="58" t="s">
        <v>6119</v>
      </c>
      <c r="M1160" s="60">
        <v>45.7</v>
      </c>
      <c r="N1160" s="38">
        <f t="shared" si="54"/>
        <v>7.6166666666666671</v>
      </c>
      <c r="O1160" s="279">
        <f t="shared" si="55"/>
        <v>12.99</v>
      </c>
      <c r="P1160" s="268">
        <f t="shared" si="56"/>
        <v>0.41365152681549905</v>
      </c>
      <c r="Q1160" s="62"/>
      <c r="R1160" s="63" t="s">
        <v>6179</v>
      </c>
      <c r="S1160" s="266" t="s">
        <v>6179</v>
      </c>
      <c r="T1160" s="63" t="s">
        <v>6179</v>
      </c>
      <c r="U1160" s="63" t="s">
        <v>6178</v>
      </c>
      <c r="V1160" s="63" t="s">
        <v>6178</v>
      </c>
    </row>
    <row r="1161" spans="2:22" ht="15" customHeight="1" x14ac:dyDescent="0.5">
      <c r="B1161" s="58">
        <v>1158</v>
      </c>
      <c r="C1161" s="58">
        <v>200170</v>
      </c>
      <c r="D1161" s="59">
        <v>628250842760</v>
      </c>
      <c r="E1161" s="58" t="s">
        <v>1607</v>
      </c>
      <c r="F1161" s="58" t="s">
        <v>1618</v>
      </c>
      <c r="G1161" s="58">
        <v>12</v>
      </c>
      <c r="H1161" s="58">
        <v>12</v>
      </c>
      <c r="I1161" s="73" t="s">
        <v>5487</v>
      </c>
      <c r="J1161" s="58" t="s">
        <v>464</v>
      </c>
      <c r="K1161" s="58" t="s">
        <v>14</v>
      </c>
      <c r="L1161" s="58" t="s">
        <v>6119</v>
      </c>
      <c r="M1161" s="60">
        <v>16.399999999999999</v>
      </c>
      <c r="N1161" s="38">
        <f t="shared" si="54"/>
        <v>1.3666666666666665</v>
      </c>
      <c r="O1161" s="279">
        <f t="shared" si="55"/>
        <v>2.4900000000000002</v>
      </c>
      <c r="P1161" s="268">
        <f t="shared" si="56"/>
        <v>0.45113788487282475</v>
      </c>
      <c r="Q1161" s="62"/>
      <c r="R1161" s="63" t="s">
        <v>6179</v>
      </c>
      <c r="S1161" s="266" t="s">
        <v>6179</v>
      </c>
      <c r="T1161" s="63" t="s">
        <v>6179</v>
      </c>
      <c r="U1161" s="63" t="s">
        <v>6179</v>
      </c>
      <c r="V1161" s="63" t="s">
        <v>6179</v>
      </c>
    </row>
    <row r="1162" spans="2:22" ht="15" customHeight="1" x14ac:dyDescent="0.5">
      <c r="B1162" s="58">
        <v>1159</v>
      </c>
      <c r="C1162" s="58">
        <v>539802</v>
      </c>
      <c r="D1162" s="59">
        <v>860003448274</v>
      </c>
      <c r="E1162" s="58" t="s">
        <v>3327</v>
      </c>
      <c r="F1162" s="58" t="s">
        <v>3330</v>
      </c>
      <c r="G1162" s="58">
        <v>6</v>
      </c>
      <c r="H1162" s="58">
        <v>4</v>
      </c>
      <c r="I1162" s="58" t="s">
        <v>3590</v>
      </c>
      <c r="J1162" s="58" t="s">
        <v>680</v>
      </c>
      <c r="K1162" s="58" t="s">
        <v>42</v>
      </c>
      <c r="L1162" s="58" t="s">
        <v>43</v>
      </c>
      <c r="M1162" s="60">
        <v>26.5</v>
      </c>
      <c r="N1162" s="38">
        <f t="shared" si="54"/>
        <v>4.416666666666667</v>
      </c>
      <c r="O1162" s="279">
        <f t="shared" si="55"/>
        <v>7.49</v>
      </c>
      <c r="P1162" s="268">
        <f t="shared" si="56"/>
        <v>0.41032487761459724</v>
      </c>
      <c r="Q1162" s="62"/>
      <c r="R1162" s="63" t="s">
        <v>6179</v>
      </c>
      <c r="S1162" s="266" t="s">
        <v>6179</v>
      </c>
      <c r="T1162" s="63" t="s">
        <v>6179</v>
      </c>
      <c r="U1162" s="63" t="s">
        <v>6178</v>
      </c>
      <c r="V1162" s="63" t="s">
        <v>6178</v>
      </c>
    </row>
    <row r="1163" spans="2:22" ht="15" customHeight="1" x14ac:dyDescent="0.5">
      <c r="B1163" s="58">
        <v>1160</v>
      </c>
      <c r="C1163" s="58">
        <v>735708</v>
      </c>
      <c r="D1163" s="59">
        <v>78487372323</v>
      </c>
      <c r="E1163" s="58" t="s">
        <v>4720</v>
      </c>
      <c r="F1163" s="58" t="s">
        <v>4725</v>
      </c>
      <c r="G1163" s="58">
        <v>6</v>
      </c>
      <c r="H1163" s="58">
        <v>15.2</v>
      </c>
      <c r="I1163" s="77" t="s">
        <v>177</v>
      </c>
      <c r="J1163" s="58" t="s">
        <v>12</v>
      </c>
      <c r="K1163" s="58" t="s">
        <v>14</v>
      </c>
      <c r="L1163" s="58" t="s">
        <v>6119</v>
      </c>
      <c r="M1163" s="60">
        <v>40.1</v>
      </c>
      <c r="N1163" s="38">
        <f t="shared" si="54"/>
        <v>6.6833333333333336</v>
      </c>
      <c r="O1163" s="279">
        <f t="shared" si="55"/>
        <v>11.49</v>
      </c>
      <c r="P1163" s="268">
        <f t="shared" si="56"/>
        <v>0.41833478387003192</v>
      </c>
      <c r="Q1163" s="62"/>
      <c r="R1163" s="63" t="s">
        <v>6179</v>
      </c>
      <c r="S1163" s="266" t="s">
        <v>6179</v>
      </c>
      <c r="T1163" s="63" t="s">
        <v>6178</v>
      </c>
      <c r="U1163" s="63" t="s">
        <v>6178</v>
      </c>
      <c r="V1163" s="63" t="s">
        <v>6178</v>
      </c>
    </row>
    <row r="1164" spans="2:22" ht="15" customHeight="1" x14ac:dyDescent="0.5">
      <c r="B1164" s="58">
        <v>1161</v>
      </c>
      <c r="C1164" s="58">
        <v>772509</v>
      </c>
      <c r="D1164" s="59">
        <v>852466006900</v>
      </c>
      <c r="E1164" s="58" t="s">
        <v>5303</v>
      </c>
      <c r="F1164" s="58" t="s">
        <v>5309</v>
      </c>
      <c r="G1164" s="58">
        <v>6</v>
      </c>
      <c r="H1164" s="58">
        <v>55</v>
      </c>
      <c r="I1164" s="58" t="s">
        <v>3590</v>
      </c>
      <c r="J1164" s="58" t="s">
        <v>91</v>
      </c>
      <c r="K1164" s="58" t="s">
        <v>14</v>
      </c>
      <c r="L1164" s="58" t="s">
        <v>6119</v>
      </c>
      <c r="M1164" s="60">
        <v>23.16</v>
      </c>
      <c r="N1164" s="38">
        <f t="shared" si="54"/>
        <v>3.86</v>
      </c>
      <c r="O1164" s="279">
        <f t="shared" si="55"/>
        <v>6.49</v>
      </c>
      <c r="P1164" s="268">
        <f t="shared" si="56"/>
        <v>0.40523882896764257</v>
      </c>
      <c r="Q1164" s="62"/>
      <c r="R1164" s="63" t="s">
        <v>6178</v>
      </c>
      <c r="S1164" s="266" t="s">
        <v>6178</v>
      </c>
      <c r="T1164" s="63" t="s">
        <v>6179</v>
      </c>
      <c r="U1164" s="63" t="s">
        <v>6178</v>
      </c>
      <c r="V1164" s="63" t="s">
        <v>6178</v>
      </c>
    </row>
    <row r="1165" spans="2:22" ht="15" customHeight="1" x14ac:dyDescent="0.5">
      <c r="B1165" s="58">
        <v>1162</v>
      </c>
      <c r="C1165" s="58">
        <v>707301</v>
      </c>
      <c r="D1165" s="59">
        <v>661475114458</v>
      </c>
      <c r="E1165" s="58" t="s">
        <v>4100</v>
      </c>
      <c r="F1165" s="58" t="s">
        <v>4101</v>
      </c>
      <c r="G1165" s="58">
        <v>12</v>
      </c>
      <c r="H1165" s="58">
        <v>14</v>
      </c>
      <c r="I1165" s="77" t="s">
        <v>177</v>
      </c>
      <c r="J1165" s="58" t="s">
        <v>1226</v>
      </c>
      <c r="K1165" s="58" t="s">
        <v>14</v>
      </c>
      <c r="L1165" s="58" t="s">
        <v>6119</v>
      </c>
      <c r="M1165" s="60">
        <v>22.2</v>
      </c>
      <c r="N1165" s="38">
        <f t="shared" si="54"/>
        <v>1.8499999999999999</v>
      </c>
      <c r="O1165" s="279">
        <f t="shared" si="55"/>
        <v>3.49</v>
      </c>
      <c r="P1165" s="268">
        <f t="shared" si="56"/>
        <v>0.46991404011461324</v>
      </c>
      <c r="Q1165" s="62"/>
      <c r="R1165" s="63" t="s">
        <v>6179</v>
      </c>
      <c r="S1165" s="266" t="s">
        <v>6179</v>
      </c>
      <c r="T1165" s="63" t="s">
        <v>6178</v>
      </c>
      <c r="U1165" s="63" t="s">
        <v>6178</v>
      </c>
      <c r="V1165" s="63" t="s">
        <v>6178</v>
      </c>
    </row>
    <row r="1166" spans="2:22" ht="15" customHeight="1" x14ac:dyDescent="0.5">
      <c r="B1166" s="58">
        <v>1163</v>
      </c>
      <c r="C1166" s="58">
        <v>103108</v>
      </c>
      <c r="D1166" s="59">
        <v>850056479158</v>
      </c>
      <c r="E1166" s="58" t="s">
        <v>448</v>
      </c>
      <c r="F1166" s="58" t="s">
        <v>452</v>
      </c>
      <c r="G1166" s="58">
        <v>6</v>
      </c>
      <c r="H1166" s="58">
        <v>8</v>
      </c>
      <c r="I1166" s="77" t="s">
        <v>177</v>
      </c>
      <c r="J1166" s="58" t="s">
        <v>209</v>
      </c>
      <c r="K1166" s="58" t="s">
        <v>14</v>
      </c>
      <c r="L1166" s="58" t="s">
        <v>6119</v>
      </c>
      <c r="M1166" s="60">
        <v>33.5</v>
      </c>
      <c r="N1166" s="38">
        <f t="shared" si="54"/>
        <v>5.583333333333333</v>
      </c>
      <c r="O1166" s="279">
        <f t="shared" si="55"/>
        <v>9.49</v>
      </c>
      <c r="P1166" s="268">
        <f t="shared" si="56"/>
        <v>0.41166139796276785</v>
      </c>
      <c r="Q1166" s="62"/>
      <c r="R1166" s="63" t="s">
        <v>6178</v>
      </c>
      <c r="S1166" s="266" t="s">
        <v>6178</v>
      </c>
      <c r="T1166" s="63" t="s">
        <v>6179</v>
      </c>
      <c r="U1166" s="63" t="s">
        <v>6179</v>
      </c>
      <c r="V1166" s="63" t="s">
        <v>6178</v>
      </c>
    </row>
    <row r="1167" spans="2:22" ht="15" customHeight="1" x14ac:dyDescent="0.5">
      <c r="B1167" s="58">
        <v>1164</v>
      </c>
      <c r="C1167" s="58">
        <v>106301</v>
      </c>
      <c r="D1167" s="59">
        <v>197644567706</v>
      </c>
      <c r="E1167" s="58" t="s">
        <v>572</v>
      </c>
      <c r="F1167" s="58" t="s">
        <v>575</v>
      </c>
      <c r="G1167" s="58">
        <v>6</v>
      </c>
      <c r="H1167" s="58">
        <v>7.5</v>
      </c>
      <c r="I1167" s="77" t="s">
        <v>177</v>
      </c>
      <c r="J1167" s="58" t="s">
        <v>574</v>
      </c>
      <c r="K1167" s="58" t="s">
        <v>14</v>
      </c>
      <c r="L1167" s="58" t="s">
        <v>6119</v>
      </c>
      <c r="M1167" s="60">
        <v>49.8</v>
      </c>
      <c r="N1167" s="38">
        <f t="shared" si="54"/>
        <v>8.2999999999999989</v>
      </c>
      <c r="O1167" s="279">
        <f t="shared" si="55"/>
        <v>13.99</v>
      </c>
      <c r="P1167" s="268">
        <f t="shared" si="56"/>
        <v>0.40671908506075777</v>
      </c>
      <c r="Q1167" s="62"/>
      <c r="R1167" s="63" t="s">
        <v>6179</v>
      </c>
      <c r="S1167" s="266" t="s">
        <v>6179</v>
      </c>
      <c r="T1167" s="63" t="s">
        <v>6179</v>
      </c>
      <c r="U1167" s="63" t="s">
        <v>6178</v>
      </c>
      <c r="V1167" s="63" t="s">
        <v>6178</v>
      </c>
    </row>
    <row r="1168" spans="2:22" ht="15" customHeight="1" x14ac:dyDescent="0.5">
      <c r="B1168" s="58">
        <v>1165</v>
      </c>
      <c r="C1168" s="58">
        <v>328010</v>
      </c>
      <c r="D1168" s="59">
        <v>810003512338</v>
      </c>
      <c r="E1168" s="58" t="s">
        <v>2151</v>
      </c>
      <c r="F1168" s="58" t="s">
        <v>2156</v>
      </c>
      <c r="G1168" s="58">
        <v>6</v>
      </c>
      <c r="H1168" s="58">
        <v>6.4</v>
      </c>
      <c r="I1168" s="77" t="s">
        <v>177</v>
      </c>
      <c r="J1168" s="58" t="s">
        <v>1873</v>
      </c>
      <c r="K1168" s="58" t="s">
        <v>1770</v>
      </c>
      <c r="L1168" s="58" t="s">
        <v>1564</v>
      </c>
      <c r="M1168" s="60">
        <v>48</v>
      </c>
      <c r="N1168" s="38">
        <f t="shared" si="54"/>
        <v>8</v>
      </c>
      <c r="O1168" s="279">
        <f t="shared" si="55"/>
        <v>13.49</v>
      </c>
      <c r="P1168" s="268">
        <f t="shared" si="56"/>
        <v>0.40696812453669384</v>
      </c>
      <c r="Q1168" s="62"/>
      <c r="R1168" s="63" t="s">
        <v>6179</v>
      </c>
      <c r="S1168" s="266" t="s">
        <v>6178</v>
      </c>
      <c r="T1168" s="63" t="s">
        <v>6178</v>
      </c>
      <c r="U1168" s="63" t="s">
        <v>6178</v>
      </c>
      <c r="V1168" s="63" t="s">
        <v>6178</v>
      </c>
    </row>
    <row r="1169" spans="2:22" ht="15" customHeight="1" x14ac:dyDescent="0.5">
      <c r="B1169" s="58">
        <v>1166</v>
      </c>
      <c r="C1169" s="58">
        <v>114205</v>
      </c>
      <c r="D1169" s="59">
        <v>858346006350</v>
      </c>
      <c r="E1169" s="58" t="s">
        <v>893</v>
      </c>
      <c r="F1169" s="58" t="s">
        <v>897</v>
      </c>
      <c r="G1169" s="58">
        <v>6</v>
      </c>
      <c r="H1169" s="58">
        <v>3</v>
      </c>
      <c r="I1169" s="77" t="s">
        <v>177</v>
      </c>
      <c r="J1169" s="58" t="s">
        <v>27</v>
      </c>
      <c r="K1169" s="58" t="s">
        <v>14</v>
      </c>
      <c r="L1169" s="58" t="s">
        <v>6119</v>
      </c>
      <c r="M1169" s="60">
        <v>19.14</v>
      </c>
      <c r="N1169" s="38">
        <f t="shared" si="54"/>
        <v>3.19</v>
      </c>
      <c r="O1169" s="279">
        <f t="shared" si="55"/>
        <v>5.49</v>
      </c>
      <c r="P1169" s="268">
        <f t="shared" si="56"/>
        <v>0.4189435336976321</v>
      </c>
      <c r="Q1169" s="62"/>
      <c r="R1169" s="63" t="s">
        <v>6179</v>
      </c>
      <c r="S1169" s="266" t="s">
        <v>6179</v>
      </c>
      <c r="T1169" s="63" t="s">
        <v>6179</v>
      </c>
      <c r="U1169" s="63" t="s">
        <v>6179</v>
      </c>
      <c r="V1169" s="63" t="s">
        <v>6178</v>
      </c>
    </row>
    <row r="1170" spans="2:22" ht="15" customHeight="1" x14ac:dyDescent="0.5">
      <c r="B1170" s="58">
        <v>1167</v>
      </c>
      <c r="C1170" s="58">
        <v>703102</v>
      </c>
      <c r="D1170" s="59">
        <v>870001000565</v>
      </c>
      <c r="E1170" s="58" t="s">
        <v>4017</v>
      </c>
      <c r="F1170" s="58" t="s">
        <v>4019</v>
      </c>
      <c r="G1170" s="58">
        <v>6</v>
      </c>
      <c r="H1170" s="58">
        <v>8</v>
      </c>
      <c r="I1170" s="77" t="s">
        <v>177</v>
      </c>
      <c r="J1170" s="58" t="s">
        <v>756</v>
      </c>
      <c r="K1170" s="58" t="s">
        <v>14</v>
      </c>
      <c r="L1170" s="58" t="s">
        <v>6119</v>
      </c>
      <c r="M1170" s="60">
        <v>62.9</v>
      </c>
      <c r="N1170" s="38">
        <f t="shared" si="54"/>
        <v>10.483333333333333</v>
      </c>
      <c r="O1170" s="279">
        <f t="shared" si="55"/>
        <v>17.489999999999998</v>
      </c>
      <c r="P1170" s="268">
        <f t="shared" si="56"/>
        <v>0.4006098723079855</v>
      </c>
      <c r="Q1170" s="62"/>
      <c r="R1170" s="63" t="s">
        <v>6179</v>
      </c>
      <c r="S1170" s="266" t="s">
        <v>6179</v>
      </c>
      <c r="T1170" s="63" t="s">
        <v>6178</v>
      </c>
      <c r="U1170" s="63" t="s">
        <v>6178</v>
      </c>
      <c r="V1170" s="63" t="s">
        <v>6178</v>
      </c>
    </row>
    <row r="1171" spans="2:22" ht="15" customHeight="1" x14ac:dyDescent="0.5">
      <c r="B1171" s="58">
        <v>1168</v>
      </c>
      <c r="C1171" s="58">
        <v>609205</v>
      </c>
      <c r="D1171" s="59">
        <v>850037507290</v>
      </c>
      <c r="E1171" s="58" t="s">
        <v>3815</v>
      </c>
      <c r="F1171" s="58" t="s">
        <v>3829</v>
      </c>
      <c r="G1171" s="58">
        <v>7</v>
      </c>
      <c r="H1171" s="58">
        <v>10.1</v>
      </c>
      <c r="I1171" s="77" t="s">
        <v>177</v>
      </c>
      <c r="J1171" s="58" t="s">
        <v>1848</v>
      </c>
      <c r="K1171" s="58" t="s">
        <v>42</v>
      </c>
      <c r="L1171" s="58" t="s">
        <v>43</v>
      </c>
      <c r="M1171" s="60">
        <v>30.7</v>
      </c>
      <c r="N1171" s="38">
        <f t="shared" si="54"/>
        <v>4.3857142857142852</v>
      </c>
      <c r="O1171" s="279">
        <f t="shared" si="55"/>
        <v>7.49</v>
      </c>
      <c r="P1171" s="268">
        <f t="shared" si="56"/>
        <v>0.41445737173374031</v>
      </c>
      <c r="Q1171" s="62"/>
      <c r="R1171" s="63" t="s">
        <v>6179</v>
      </c>
      <c r="S1171" s="266" t="s">
        <v>6179</v>
      </c>
      <c r="T1171" s="63" t="s">
        <v>6179</v>
      </c>
      <c r="U1171" s="63" t="s">
        <v>6179</v>
      </c>
      <c r="V1171" s="63" t="s">
        <v>6178</v>
      </c>
    </row>
    <row r="1172" spans="2:22" ht="15" customHeight="1" x14ac:dyDescent="0.5">
      <c r="B1172" s="58">
        <v>1169</v>
      </c>
      <c r="C1172" s="58">
        <v>259301</v>
      </c>
      <c r="D1172" s="59">
        <v>854948008693</v>
      </c>
      <c r="E1172" s="58" t="s">
        <v>1751</v>
      </c>
      <c r="F1172" s="58" t="s">
        <v>1757</v>
      </c>
      <c r="G1172" s="58">
        <v>6</v>
      </c>
      <c r="H1172" s="58">
        <v>12</v>
      </c>
      <c r="I1172" s="77" t="s">
        <v>177</v>
      </c>
      <c r="J1172" s="58" t="s">
        <v>472</v>
      </c>
      <c r="K1172" s="58" t="s">
        <v>14</v>
      </c>
      <c r="L1172" s="58" t="s">
        <v>6119</v>
      </c>
      <c r="M1172" s="60">
        <v>23.46</v>
      </c>
      <c r="N1172" s="38">
        <f t="shared" si="54"/>
        <v>3.91</v>
      </c>
      <c r="O1172" s="279">
        <f t="shared" si="55"/>
        <v>6.99</v>
      </c>
      <c r="P1172" s="268">
        <f t="shared" si="56"/>
        <v>0.44062947067238911</v>
      </c>
      <c r="Q1172" s="62"/>
      <c r="R1172" s="63" t="s">
        <v>6179</v>
      </c>
      <c r="S1172" s="266" t="s">
        <v>6179</v>
      </c>
      <c r="T1172" s="63" t="s">
        <v>6178</v>
      </c>
      <c r="U1172" s="63" t="s">
        <v>6178</v>
      </c>
      <c r="V1172" s="63" t="s">
        <v>6178</v>
      </c>
    </row>
    <row r="1173" spans="2:22" ht="15" customHeight="1" x14ac:dyDescent="0.5">
      <c r="B1173" s="58">
        <v>1170</v>
      </c>
      <c r="C1173" s="58">
        <v>611206</v>
      </c>
      <c r="D1173" s="59">
        <v>760672620356</v>
      </c>
      <c r="E1173" s="58" t="s">
        <v>3839</v>
      </c>
      <c r="F1173" s="58" t="s">
        <v>3842</v>
      </c>
      <c r="G1173" s="58">
        <v>12</v>
      </c>
      <c r="H1173" s="58">
        <v>8</v>
      </c>
      <c r="I1173" s="77" t="s">
        <v>177</v>
      </c>
      <c r="J1173" s="58" t="s">
        <v>1208</v>
      </c>
      <c r="K1173" s="58" t="s">
        <v>1208</v>
      </c>
      <c r="L1173" s="58" t="s">
        <v>43</v>
      </c>
      <c r="M1173" s="60">
        <v>43.9</v>
      </c>
      <c r="N1173" s="38">
        <f t="shared" si="54"/>
        <v>3.6583333333333332</v>
      </c>
      <c r="O1173" s="279">
        <f t="shared" si="55"/>
        <v>6.49</v>
      </c>
      <c r="P1173" s="268">
        <f t="shared" si="56"/>
        <v>0.43631227529532618</v>
      </c>
      <c r="Q1173" s="62"/>
      <c r="R1173" s="63" t="s">
        <v>6179</v>
      </c>
      <c r="S1173" s="266" t="s">
        <v>6178</v>
      </c>
      <c r="T1173" s="63" t="s">
        <v>6178</v>
      </c>
      <c r="U1173" s="63" t="s">
        <v>6178</v>
      </c>
      <c r="V1173" s="63" t="s">
        <v>6178</v>
      </c>
    </row>
    <row r="1174" spans="2:22" ht="15" customHeight="1" x14ac:dyDescent="0.5">
      <c r="B1174" s="58">
        <v>1171</v>
      </c>
      <c r="C1174" s="58">
        <v>736501</v>
      </c>
      <c r="D1174" s="59">
        <v>654287000026</v>
      </c>
      <c r="E1174" s="58" t="s">
        <v>4755</v>
      </c>
      <c r="F1174" s="58" t="s">
        <v>4756</v>
      </c>
      <c r="G1174" s="58">
        <v>12</v>
      </c>
      <c r="H1174" s="58">
        <v>14</v>
      </c>
      <c r="I1174" s="77" t="s">
        <v>177</v>
      </c>
      <c r="J1174" s="58" t="s">
        <v>124</v>
      </c>
      <c r="K1174" s="58" t="s">
        <v>14</v>
      </c>
      <c r="L1174" s="58" t="s">
        <v>6119</v>
      </c>
      <c r="M1174" s="60">
        <v>39.799999999999997</v>
      </c>
      <c r="N1174" s="38">
        <f t="shared" si="54"/>
        <v>3.3166666666666664</v>
      </c>
      <c r="O1174" s="279">
        <f t="shared" si="55"/>
        <v>5.99</v>
      </c>
      <c r="P1174" s="268">
        <f t="shared" si="56"/>
        <v>0.44629938786867007</v>
      </c>
      <c r="Q1174" s="62"/>
      <c r="R1174" s="63" t="s">
        <v>6179</v>
      </c>
      <c r="S1174" s="266" t="s">
        <v>6179</v>
      </c>
      <c r="T1174" s="63" t="s">
        <v>6179</v>
      </c>
      <c r="U1174" s="63" t="s">
        <v>6179</v>
      </c>
      <c r="V1174" s="63" t="s">
        <v>6179</v>
      </c>
    </row>
    <row r="1175" spans="2:22" ht="15" customHeight="1" x14ac:dyDescent="0.5">
      <c r="B1175" s="58">
        <v>1172</v>
      </c>
      <c r="C1175" s="58">
        <v>775110</v>
      </c>
      <c r="D1175" s="59" t="s">
        <v>5324</v>
      </c>
      <c r="E1175" s="58" t="s">
        <v>5314</v>
      </c>
      <c r="F1175" s="58" t="s">
        <v>5325</v>
      </c>
      <c r="G1175" s="58">
        <v>12</v>
      </c>
      <c r="H1175" s="58">
        <v>8</v>
      </c>
      <c r="I1175" s="77" t="s">
        <v>177</v>
      </c>
      <c r="J1175" s="58" t="s">
        <v>27</v>
      </c>
      <c r="K1175" s="58" t="s">
        <v>14</v>
      </c>
      <c r="L1175" s="58" t="s">
        <v>6119</v>
      </c>
      <c r="M1175" s="60">
        <v>46.8</v>
      </c>
      <c r="N1175" s="38">
        <f t="shared" si="54"/>
        <v>3.9</v>
      </c>
      <c r="O1175" s="279">
        <f t="shared" si="55"/>
        <v>6.99</v>
      </c>
      <c r="P1175" s="268">
        <f t="shared" si="56"/>
        <v>0.44206008583690992</v>
      </c>
      <c r="Q1175" s="62"/>
      <c r="R1175" s="63" t="s">
        <v>6179</v>
      </c>
      <c r="S1175" s="266" t="s">
        <v>6179</v>
      </c>
      <c r="T1175" s="63" t="s">
        <v>6179</v>
      </c>
      <c r="U1175" s="63" t="s">
        <v>6179</v>
      </c>
      <c r="V1175" s="63" t="s">
        <v>6179</v>
      </c>
    </row>
    <row r="1176" spans="2:22" ht="15" customHeight="1" x14ac:dyDescent="0.5">
      <c r="B1176" s="58">
        <v>1173</v>
      </c>
      <c r="C1176" s="58">
        <v>300732</v>
      </c>
      <c r="D1176" s="59">
        <v>850035944035</v>
      </c>
      <c r="E1176" s="58" t="s">
        <v>1983</v>
      </c>
      <c r="F1176" s="58" t="s">
        <v>5645</v>
      </c>
      <c r="G1176" s="58">
        <v>8</v>
      </c>
      <c r="H1176" s="58">
        <v>2</v>
      </c>
      <c r="I1176" s="77" t="s">
        <v>177</v>
      </c>
      <c r="J1176" s="58" t="s">
        <v>1855</v>
      </c>
      <c r="K1176" s="58" t="s">
        <v>1770</v>
      </c>
      <c r="L1176" s="58" t="s">
        <v>1564</v>
      </c>
      <c r="M1176" s="60">
        <v>22.3</v>
      </c>
      <c r="N1176" s="38">
        <f t="shared" si="54"/>
        <v>2.7875000000000001</v>
      </c>
      <c r="O1176" s="279">
        <f t="shared" si="55"/>
        <v>4.99</v>
      </c>
      <c r="P1176" s="268">
        <f t="shared" si="56"/>
        <v>0.44138276553106215</v>
      </c>
      <c r="Q1176" s="62"/>
      <c r="R1176" s="63" t="s">
        <v>6179</v>
      </c>
      <c r="S1176" s="266" t="s">
        <v>6179</v>
      </c>
      <c r="T1176" s="63" t="s">
        <v>6179</v>
      </c>
      <c r="U1176" s="63" t="s">
        <v>6178</v>
      </c>
      <c r="V1176" s="63" t="s">
        <v>6178</v>
      </c>
    </row>
    <row r="1177" spans="2:22" ht="15" customHeight="1" x14ac:dyDescent="0.5">
      <c r="B1177" s="58">
        <v>1174</v>
      </c>
      <c r="C1177" s="58">
        <v>100205</v>
      </c>
      <c r="D1177" s="59">
        <v>758524058815</v>
      </c>
      <c r="E1177" s="58" t="s">
        <v>98</v>
      </c>
      <c r="F1177" s="58" t="s">
        <v>102</v>
      </c>
      <c r="G1177" s="58">
        <v>6</v>
      </c>
      <c r="H1177" s="58">
        <v>12</v>
      </c>
      <c r="I1177" s="77" t="s">
        <v>177</v>
      </c>
      <c r="J1177" s="58" t="s">
        <v>32</v>
      </c>
      <c r="K1177" s="58" t="s">
        <v>14</v>
      </c>
      <c r="L1177" s="58" t="s">
        <v>6119</v>
      </c>
      <c r="M1177" s="60">
        <v>66.2</v>
      </c>
      <c r="N1177" s="38">
        <f t="shared" si="54"/>
        <v>11.033333333333333</v>
      </c>
      <c r="O1177" s="279">
        <f t="shared" si="55"/>
        <v>18.489999999999998</v>
      </c>
      <c r="P1177" s="268">
        <f t="shared" si="56"/>
        <v>0.40328105282134485</v>
      </c>
      <c r="Q1177" s="62"/>
      <c r="R1177" s="63" t="s">
        <v>6179</v>
      </c>
      <c r="S1177" s="266" t="s">
        <v>6179</v>
      </c>
      <c r="T1177" s="63" t="s">
        <v>6179</v>
      </c>
      <c r="U1177" s="63" t="s">
        <v>6178</v>
      </c>
      <c r="V1177" s="63" t="s">
        <v>6178</v>
      </c>
    </row>
    <row r="1178" spans="2:22" ht="15" customHeight="1" x14ac:dyDescent="0.5">
      <c r="B1178" s="58">
        <v>1175</v>
      </c>
      <c r="C1178" s="58">
        <v>594201</v>
      </c>
      <c r="D1178" s="59">
        <v>860000978002</v>
      </c>
      <c r="E1178" s="58" t="s">
        <v>525</v>
      </c>
      <c r="F1178" s="58" t="s">
        <v>3491</v>
      </c>
      <c r="G1178" s="58">
        <v>8</v>
      </c>
      <c r="H1178" s="58">
        <v>14</v>
      </c>
      <c r="I1178" s="77" t="s">
        <v>177</v>
      </c>
      <c r="J1178" s="58" t="s">
        <v>1848</v>
      </c>
      <c r="K1178" s="58" t="s">
        <v>42</v>
      </c>
      <c r="L1178" s="58" t="s">
        <v>43</v>
      </c>
      <c r="M1178" s="60">
        <v>37.299999999999997</v>
      </c>
      <c r="N1178" s="38">
        <f t="shared" si="54"/>
        <v>4.6624999999999996</v>
      </c>
      <c r="O1178" s="279">
        <f t="shared" si="55"/>
        <v>7.99</v>
      </c>
      <c r="P1178" s="268">
        <f t="shared" si="56"/>
        <v>0.41645807259073847</v>
      </c>
      <c r="Q1178" s="62"/>
      <c r="R1178" s="63" t="s">
        <v>6178</v>
      </c>
      <c r="S1178" s="266" t="s">
        <v>6178</v>
      </c>
      <c r="T1178" s="63" t="s">
        <v>6179</v>
      </c>
      <c r="U1178" s="63" t="s">
        <v>6178</v>
      </c>
      <c r="V1178" s="63" t="s">
        <v>6178</v>
      </c>
    </row>
    <row r="1179" spans="2:22" ht="15" customHeight="1" x14ac:dyDescent="0.5">
      <c r="B1179" s="58">
        <v>1176</v>
      </c>
      <c r="C1179" s="58">
        <v>600080</v>
      </c>
      <c r="D1179" s="59">
        <v>895731002306</v>
      </c>
      <c r="E1179" s="58" t="s">
        <v>3564</v>
      </c>
      <c r="F1179" s="58" t="s">
        <v>3565</v>
      </c>
      <c r="G1179" s="58">
        <v>96</v>
      </c>
      <c r="H1179" s="58">
        <v>1.4</v>
      </c>
      <c r="I1179" s="77" t="s">
        <v>177</v>
      </c>
      <c r="J1179" s="58" t="s">
        <v>1208</v>
      </c>
      <c r="K1179" s="58" t="s">
        <v>1208</v>
      </c>
      <c r="L1179" s="58" t="s">
        <v>43</v>
      </c>
      <c r="M1179" s="60">
        <v>50</v>
      </c>
      <c r="N1179" s="38">
        <f t="shared" si="54"/>
        <v>0.52083333333333337</v>
      </c>
      <c r="O1179" s="279">
        <f t="shared" si="55"/>
        <v>0.99</v>
      </c>
      <c r="P1179" s="268">
        <f t="shared" si="56"/>
        <v>0.47390572390572389</v>
      </c>
      <c r="Q1179" s="62"/>
      <c r="R1179" s="63" t="s">
        <v>6179</v>
      </c>
      <c r="S1179" s="266" t="s">
        <v>6178</v>
      </c>
      <c r="T1179" s="63" t="s">
        <v>6178</v>
      </c>
      <c r="U1179" s="63" t="s">
        <v>6178</v>
      </c>
      <c r="V1179" s="63" t="s">
        <v>6178</v>
      </c>
    </row>
    <row r="1180" spans="2:22" ht="15" customHeight="1" x14ac:dyDescent="0.5">
      <c r="B1180" s="58">
        <v>1177</v>
      </c>
      <c r="C1180" s="58">
        <v>720509</v>
      </c>
      <c r="D1180" s="59">
        <v>817252011698</v>
      </c>
      <c r="E1180" s="58" t="s">
        <v>4454</v>
      </c>
      <c r="F1180" s="58" t="s">
        <v>4455</v>
      </c>
      <c r="G1180" s="58">
        <v>6</v>
      </c>
      <c r="H1180" s="58">
        <v>22</v>
      </c>
      <c r="I1180" s="77" t="s">
        <v>177</v>
      </c>
      <c r="J1180" s="58" t="s">
        <v>135</v>
      </c>
      <c r="K1180" s="58" t="s">
        <v>14</v>
      </c>
      <c r="L1180" s="58" t="s">
        <v>6119</v>
      </c>
      <c r="M1180" s="60">
        <v>30.1</v>
      </c>
      <c r="N1180" s="38">
        <f t="shared" si="54"/>
        <v>5.0166666666666666</v>
      </c>
      <c r="O1180" s="279">
        <f t="shared" si="55"/>
        <v>8.49</v>
      </c>
      <c r="P1180" s="268">
        <f t="shared" si="56"/>
        <v>0.40910875539850805</v>
      </c>
      <c r="Q1180" s="62"/>
      <c r="R1180" s="63" t="s">
        <v>6179</v>
      </c>
      <c r="S1180" s="266" t="s">
        <v>6179</v>
      </c>
      <c r="T1180" s="63" t="s">
        <v>6179</v>
      </c>
      <c r="U1180" s="63" t="s">
        <v>6178</v>
      </c>
      <c r="V1180" s="63" t="s">
        <v>6178</v>
      </c>
    </row>
    <row r="1181" spans="2:22" ht="15" customHeight="1" x14ac:dyDescent="0.5">
      <c r="B1181" s="58">
        <v>1178</v>
      </c>
      <c r="C1181" s="58">
        <v>502205</v>
      </c>
      <c r="D1181" s="59">
        <v>837654968505</v>
      </c>
      <c r="E1181" s="58" t="s">
        <v>2877</v>
      </c>
      <c r="F1181" s="58" t="s">
        <v>2880</v>
      </c>
      <c r="G1181" s="58">
        <v>8</v>
      </c>
      <c r="H1181" s="58">
        <v>16</v>
      </c>
      <c r="I1181" s="77" t="s">
        <v>177</v>
      </c>
      <c r="J1181" s="58" t="s">
        <v>1848</v>
      </c>
      <c r="K1181" s="58" t="s">
        <v>42</v>
      </c>
      <c r="L1181" s="58" t="s">
        <v>43</v>
      </c>
      <c r="M1181" s="60">
        <v>42.53</v>
      </c>
      <c r="N1181" s="38">
        <f t="shared" si="54"/>
        <v>5.3162500000000001</v>
      </c>
      <c r="O1181" s="279">
        <f t="shared" si="55"/>
        <v>8.99</v>
      </c>
      <c r="P1181" s="268">
        <f t="shared" si="56"/>
        <v>0.40864849833147943</v>
      </c>
      <c r="Q1181" s="62"/>
      <c r="R1181" s="76" t="s">
        <v>6178</v>
      </c>
      <c r="S1181" s="318" t="s">
        <v>6178</v>
      </c>
      <c r="T1181" s="76" t="s">
        <v>6178</v>
      </c>
      <c r="U1181" s="76" t="s">
        <v>6178</v>
      </c>
      <c r="V1181" s="76" t="s">
        <v>6178</v>
      </c>
    </row>
    <row r="1182" spans="2:22" ht="15" customHeight="1" x14ac:dyDescent="0.5">
      <c r="B1182" s="58">
        <v>1179</v>
      </c>
      <c r="C1182" s="58">
        <v>707304</v>
      </c>
      <c r="D1182" s="59">
        <v>661475004575</v>
      </c>
      <c r="E1182" s="58" t="s">
        <v>4100</v>
      </c>
      <c r="F1182" s="58" t="s">
        <v>4104</v>
      </c>
      <c r="G1182" s="58">
        <v>12</v>
      </c>
      <c r="H1182" s="58">
        <v>14</v>
      </c>
      <c r="I1182" s="77" t="s">
        <v>177</v>
      </c>
      <c r="J1182" s="58" t="s">
        <v>1226</v>
      </c>
      <c r="K1182" s="58" t="s">
        <v>14</v>
      </c>
      <c r="L1182" s="58" t="s">
        <v>6119</v>
      </c>
      <c r="M1182" s="60">
        <v>22.2</v>
      </c>
      <c r="N1182" s="38">
        <f t="shared" si="54"/>
        <v>1.8499999999999999</v>
      </c>
      <c r="O1182" s="279">
        <f t="shared" si="55"/>
        <v>3.49</v>
      </c>
      <c r="P1182" s="268">
        <f t="shared" si="56"/>
        <v>0.46991404011461324</v>
      </c>
      <c r="Q1182" s="62"/>
      <c r="R1182" s="63" t="s">
        <v>6179</v>
      </c>
      <c r="S1182" s="266" t="s">
        <v>6179</v>
      </c>
      <c r="T1182" s="63" t="s">
        <v>6178</v>
      </c>
      <c r="U1182" s="63" t="s">
        <v>6178</v>
      </c>
      <c r="V1182" s="63" t="s">
        <v>6178</v>
      </c>
    </row>
    <row r="1183" spans="2:22" ht="15" customHeight="1" x14ac:dyDescent="0.5">
      <c r="B1183" s="58">
        <v>1180</v>
      </c>
      <c r="C1183" s="58">
        <v>715401</v>
      </c>
      <c r="D1183" s="59">
        <v>855161001065</v>
      </c>
      <c r="E1183" s="58" t="s">
        <v>4299</v>
      </c>
      <c r="F1183" s="58" t="s">
        <v>4300</v>
      </c>
      <c r="G1183" s="58">
        <v>12</v>
      </c>
      <c r="H1183" s="58">
        <v>17</v>
      </c>
      <c r="I1183" s="77" t="s">
        <v>177</v>
      </c>
      <c r="J1183" s="58" t="s">
        <v>602</v>
      </c>
      <c r="K1183" s="58" t="s">
        <v>14</v>
      </c>
      <c r="L1183" s="58" t="s">
        <v>6119</v>
      </c>
      <c r="M1183" s="60">
        <v>82.2</v>
      </c>
      <c r="N1183" s="38">
        <f t="shared" si="54"/>
        <v>6.8500000000000005</v>
      </c>
      <c r="O1183" s="279">
        <f t="shared" si="55"/>
        <v>11.49</v>
      </c>
      <c r="P1183" s="268">
        <f t="shared" si="56"/>
        <v>0.40382941688424712</v>
      </c>
      <c r="Q1183" s="62"/>
      <c r="R1183" s="63" t="s">
        <v>6179</v>
      </c>
      <c r="S1183" s="266" t="s">
        <v>6179</v>
      </c>
      <c r="T1183" s="63" t="s">
        <v>6178</v>
      </c>
      <c r="U1183" s="63" t="s">
        <v>6178</v>
      </c>
      <c r="V1183" s="63" t="s">
        <v>6178</v>
      </c>
    </row>
    <row r="1184" spans="2:22" ht="15" customHeight="1" x14ac:dyDescent="0.5">
      <c r="B1184" s="58">
        <v>1181</v>
      </c>
      <c r="C1184" s="58">
        <v>101012</v>
      </c>
      <c r="D1184" s="59">
        <v>860010216415</v>
      </c>
      <c r="E1184" s="58" t="s">
        <v>319</v>
      </c>
      <c r="F1184" s="58" t="s">
        <v>322</v>
      </c>
      <c r="G1184" s="58">
        <v>6</v>
      </c>
      <c r="H1184" s="58">
        <v>100</v>
      </c>
      <c r="I1184" s="58" t="s">
        <v>5576</v>
      </c>
      <c r="J1184" s="58" t="s">
        <v>91</v>
      </c>
      <c r="K1184" s="58" t="s">
        <v>14</v>
      </c>
      <c r="L1184" s="58" t="s">
        <v>6119</v>
      </c>
      <c r="M1184" s="60">
        <v>34.4</v>
      </c>
      <c r="N1184" s="38">
        <f t="shared" si="54"/>
        <v>5.7333333333333334</v>
      </c>
      <c r="O1184" s="279">
        <f t="shared" si="55"/>
        <v>9.99</v>
      </c>
      <c r="P1184" s="268">
        <f t="shared" si="56"/>
        <v>0.42609275942609276</v>
      </c>
      <c r="Q1184" s="62"/>
      <c r="R1184" s="63" t="s">
        <v>6179</v>
      </c>
      <c r="S1184" s="266" t="s">
        <v>6179</v>
      </c>
      <c r="T1184" s="63" t="s">
        <v>6179</v>
      </c>
      <c r="U1184" s="63" t="s">
        <v>6178</v>
      </c>
      <c r="V1184" s="63" t="s">
        <v>6178</v>
      </c>
    </row>
    <row r="1185" spans="2:22" ht="15" customHeight="1" x14ac:dyDescent="0.5">
      <c r="B1185" s="58">
        <v>1182</v>
      </c>
      <c r="C1185" s="58">
        <v>137212</v>
      </c>
      <c r="D1185" s="59">
        <v>51497414016</v>
      </c>
      <c r="E1185" s="58" t="s">
        <v>1421</v>
      </c>
      <c r="F1185" s="58" t="s">
        <v>1424</v>
      </c>
      <c r="G1185" s="58">
        <v>24</v>
      </c>
      <c r="H1185" s="58">
        <v>2</v>
      </c>
      <c r="I1185" s="77" t="s">
        <v>177</v>
      </c>
      <c r="J1185" s="58" t="s">
        <v>9</v>
      </c>
      <c r="K1185" s="58" t="s">
        <v>14</v>
      </c>
      <c r="L1185" s="58" t="s">
        <v>6119</v>
      </c>
      <c r="M1185" s="60">
        <v>25.6</v>
      </c>
      <c r="N1185" s="38">
        <f t="shared" si="54"/>
        <v>1.0666666666666667</v>
      </c>
      <c r="O1185" s="279">
        <f t="shared" si="55"/>
        <v>1.99</v>
      </c>
      <c r="P1185" s="268">
        <f t="shared" si="56"/>
        <v>0.46398659966499162</v>
      </c>
      <c r="Q1185" s="62"/>
      <c r="R1185" s="63" t="s">
        <v>6179</v>
      </c>
      <c r="S1185" s="266" t="s">
        <v>6179</v>
      </c>
      <c r="T1185" s="63" t="s">
        <v>6179</v>
      </c>
      <c r="U1185" s="63" t="s">
        <v>6179</v>
      </c>
      <c r="V1185" s="63" t="s">
        <v>6178</v>
      </c>
    </row>
    <row r="1186" spans="2:22" ht="15" customHeight="1" x14ac:dyDescent="0.5">
      <c r="B1186" s="58">
        <v>1183</v>
      </c>
      <c r="C1186" s="58">
        <v>107207</v>
      </c>
      <c r="D1186" s="59">
        <v>856875006315</v>
      </c>
      <c r="E1186" s="58" t="s">
        <v>628</v>
      </c>
      <c r="F1186" s="58" t="s">
        <v>635</v>
      </c>
      <c r="G1186" s="58">
        <v>14</v>
      </c>
      <c r="H1186" s="58">
        <v>5</v>
      </c>
      <c r="I1186" s="77" t="s">
        <v>177</v>
      </c>
      <c r="J1186" s="58" t="s">
        <v>9</v>
      </c>
      <c r="K1186" s="58" t="s">
        <v>14</v>
      </c>
      <c r="L1186" s="58" t="s">
        <v>6119</v>
      </c>
      <c r="M1186" s="60">
        <v>24.9</v>
      </c>
      <c r="N1186" s="38">
        <f t="shared" si="54"/>
        <v>1.7785714285714285</v>
      </c>
      <c r="O1186" s="279">
        <f t="shared" si="55"/>
        <v>2.99</v>
      </c>
      <c r="P1186" s="268">
        <f t="shared" si="56"/>
        <v>0.40516005733397048</v>
      </c>
      <c r="Q1186" s="62"/>
      <c r="R1186" s="63" t="s">
        <v>6178</v>
      </c>
      <c r="S1186" s="266" t="s">
        <v>6178</v>
      </c>
      <c r="T1186" s="63" t="s">
        <v>6178</v>
      </c>
      <c r="U1186" s="63" t="s">
        <v>6179</v>
      </c>
      <c r="V1186" s="63" t="s">
        <v>6179</v>
      </c>
    </row>
    <row r="1187" spans="2:22" ht="15" customHeight="1" x14ac:dyDescent="0.5">
      <c r="B1187" s="58">
        <v>1184</v>
      </c>
      <c r="C1187" s="58">
        <v>609206</v>
      </c>
      <c r="D1187" s="59">
        <v>850037507344</v>
      </c>
      <c r="E1187" s="58" t="s">
        <v>3815</v>
      </c>
      <c r="F1187" s="58" t="s">
        <v>3830</v>
      </c>
      <c r="G1187" s="58">
        <v>7</v>
      </c>
      <c r="H1187" s="58">
        <v>10.4</v>
      </c>
      <c r="I1187" s="77" t="s">
        <v>177</v>
      </c>
      <c r="J1187" s="58" t="s">
        <v>1848</v>
      </c>
      <c r="K1187" s="58" t="s">
        <v>42</v>
      </c>
      <c r="L1187" s="58" t="s">
        <v>43</v>
      </c>
      <c r="M1187" s="60">
        <v>30.7</v>
      </c>
      <c r="N1187" s="38">
        <f t="shared" si="54"/>
        <v>4.3857142857142852</v>
      </c>
      <c r="O1187" s="279">
        <f t="shared" si="55"/>
        <v>7.49</v>
      </c>
      <c r="P1187" s="268">
        <f t="shared" si="56"/>
        <v>0.41445737173374031</v>
      </c>
      <c r="Q1187" s="62"/>
      <c r="R1187" s="63" t="s">
        <v>6179</v>
      </c>
      <c r="S1187" s="266" t="s">
        <v>6179</v>
      </c>
      <c r="T1187" s="63" t="s">
        <v>6179</v>
      </c>
      <c r="U1187" s="63" t="s">
        <v>6179</v>
      </c>
      <c r="V1187" s="63" t="s">
        <v>6178</v>
      </c>
    </row>
    <row r="1188" spans="2:22" ht="15" customHeight="1" x14ac:dyDescent="0.5">
      <c r="B1188" s="58">
        <v>1185</v>
      </c>
      <c r="C1188" s="58">
        <v>708108</v>
      </c>
      <c r="D1188" s="59">
        <v>655852006405</v>
      </c>
      <c r="E1188" s="58" t="s">
        <v>3645</v>
      </c>
      <c r="F1188" s="58" t="s">
        <v>4153</v>
      </c>
      <c r="G1188" s="58">
        <v>10</v>
      </c>
      <c r="H1188" s="58">
        <v>24</v>
      </c>
      <c r="I1188" s="77" t="s">
        <v>177</v>
      </c>
      <c r="J1188" s="58" t="s">
        <v>581</v>
      </c>
      <c r="K1188" s="58" t="s">
        <v>14</v>
      </c>
      <c r="L1188" s="58" t="s">
        <v>6119</v>
      </c>
      <c r="M1188" s="60">
        <v>48.8</v>
      </c>
      <c r="N1188" s="38">
        <f t="shared" si="54"/>
        <v>4.88</v>
      </c>
      <c r="O1188" s="279">
        <f t="shared" si="55"/>
        <v>8.49</v>
      </c>
      <c r="P1188" s="268">
        <f t="shared" si="56"/>
        <v>0.42520612485276799</v>
      </c>
      <c r="Q1188" s="62"/>
      <c r="R1188" s="76" t="s">
        <v>6178</v>
      </c>
      <c r="S1188" s="318" t="s">
        <v>6178</v>
      </c>
      <c r="T1188" s="76" t="s">
        <v>6178</v>
      </c>
      <c r="U1188" s="76" t="s">
        <v>6178</v>
      </c>
      <c r="V1188" s="76" t="s">
        <v>6178</v>
      </c>
    </row>
    <row r="1189" spans="2:22" ht="15" customHeight="1" x14ac:dyDescent="0.5">
      <c r="B1189" s="58">
        <v>1186</v>
      </c>
      <c r="C1189" s="58">
        <v>103107</v>
      </c>
      <c r="D1189" s="59">
        <v>850056479172</v>
      </c>
      <c r="E1189" s="58" t="s">
        <v>448</v>
      </c>
      <c r="F1189" s="58" t="s">
        <v>451</v>
      </c>
      <c r="G1189" s="58">
        <v>6</v>
      </c>
      <c r="H1189" s="58">
        <v>8</v>
      </c>
      <c r="I1189" s="77" t="s">
        <v>177</v>
      </c>
      <c r="J1189" s="58" t="s">
        <v>209</v>
      </c>
      <c r="K1189" s="58" t="s">
        <v>14</v>
      </c>
      <c r="L1189" s="58" t="s">
        <v>6119</v>
      </c>
      <c r="M1189" s="60">
        <v>33.5</v>
      </c>
      <c r="N1189" s="38">
        <f t="shared" si="54"/>
        <v>5.583333333333333</v>
      </c>
      <c r="O1189" s="279">
        <f t="shared" si="55"/>
        <v>9.49</v>
      </c>
      <c r="P1189" s="268">
        <f t="shared" si="56"/>
        <v>0.41166139796276785</v>
      </c>
      <c r="Q1189" s="62"/>
      <c r="R1189" s="63" t="s">
        <v>6178</v>
      </c>
      <c r="S1189" s="266" t="s">
        <v>6178</v>
      </c>
      <c r="T1189" s="63" t="s">
        <v>6179</v>
      </c>
      <c r="U1189" s="63" t="s">
        <v>6179</v>
      </c>
      <c r="V1189" s="63" t="s">
        <v>6178</v>
      </c>
    </row>
    <row r="1190" spans="2:22" ht="15" customHeight="1" x14ac:dyDescent="0.5">
      <c r="B1190" s="58">
        <v>1187</v>
      </c>
      <c r="C1190" s="58">
        <v>301701</v>
      </c>
      <c r="D1190" s="59">
        <v>862804000200</v>
      </c>
      <c r="E1190" s="58" t="s">
        <v>1988</v>
      </c>
      <c r="F1190" s="58" t="s">
        <v>1989</v>
      </c>
      <c r="G1190" s="58">
        <v>12</v>
      </c>
      <c r="H1190" s="58">
        <v>16</v>
      </c>
      <c r="I1190" s="77" t="s">
        <v>177</v>
      </c>
      <c r="J1190" s="58" t="s">
        <v>1882</v>
      </c>
      <c r="K1190" s="58" t="s">
        <v>1770</v>
      </c>
      <c r="L1190" s="58" t="s">
        <v>1564</v>
      </c>
      <c r="M1190" s="60">
        <v>76.5</v>
      </c>
      <c r="N1190" s="38">
        <f t="shared" si="54"/>
        <v>6.375</v>
      </c>
      <c r="O1190" s="279">
        <f t="shared" si="55"/>
        <v>10.99</v>
      </c>
      <c r="P1190" s="268">
        <f t="shared" si="56"/>
        <v>0.41992720655141036</v>
      </c>
      <c r="Q1190" s="62"/>
      <c r="R1190" s="63" t="s">
        <v>6178</v>
      </c>
      <c r="S1190" s="266" t="s">
        <v>6179</v>
      </c>
      <c r="T1190" s="63" t="s">
        <v>6178</v>
      </c>
      <c r="U1190" s="63" t="s">
        <v>6178</v>
      </c>
      <c r="V1190" s="63" t="s">
        <v>6178</v>
      </c>
    </row>
    <row r="1191" spans="2:22" ht="15" customHeight="1" x14ac:dyDescent="0.5">
      <c r="B1191" s="58">
        <v>1188</v>
      </c>
      <c r="C1191" s="58">
        <v>500230</v>
      </c>
      <c r="D1191" s="59">
        <v>860007956300</v>
      </c>
      <c r="E1191" s="58" t="s">
        <v>2793</v>
      </c>
      <c r="F1191" s="58" t="s">
        <v>2794</v>
      </c>
      <c r="G1191" s="58">
        <v>8</v>
      </c>
      <c r="H1191" s="58">
        <v>10.6</v>
      </c>
      <c r="I1191" s="77" t="s">
        <v>177</v>
      </c>
      <c r="J1191" s="58" t="s">
        <v>2216</v>
      </c>
      <c r="K1191" s="58" t="s">
        <v>42</v>
      </c>
      <c r="L1191" s="58" t="s">
        <v>43</v>
      </c>
      <c r="M1191" s="60">
        <v>66.2</v>
      </c>
      <c r="N1191" s="38">
        <f t="shared" si="54"/>
        <v>8.2750000000000004</v>
      </c>
      <c r="O1191" s="279">
        <f t="shared" si="55"/>
        <v>13.99</v>
      </c>
      <c r="P1191" s="268">
        <f t="shared" si="56"/>
        <v>0.40850607576840597</v>
      </c>
      <c r="Q1191" s="62"/>
      <c r="R1191" s="63" t="s">
        <v>6179</v>
      </c>
      <c r="S1191" s="266" t="s">
        <v>6179</v>
      </c>
      <c r="T1191" s="63" t="s">
        <v>6179</v>
      </c>
      <c r="U1191" s="63" t="s">
        <v>6178</v>
      </c>
      <c r="V1191" s="63" t="s">
        <v>6178</v>
      </c>
    </row>
    <row r="1192" spans="2:22" ht="15" customHeight="1" x14ac:dyDescent="0.5">
      <c r="B1192" s="58">
        <v>1189</v>
      </c>
      <c r="C1192" s="58">
        <v>758401</v>
      </c>
      <c r="D1192" s="59">
        <v>863852000006</v>
      </c>
      <c r="E1192" s="58" t="s">
        <v>5151</v>
      </c>
      <c r="F1192" s="58" t="s">
        <v>5152</v>
      </c>
      <c r="G1192" s="58">
        <v>16</v>
      </c>
      <c r="H1192" s="58">
        <v>1.1599999999999999</v>
      </c>
      <c r="I1192" s="77" t="s">
        <v>177</v>
      </c>
      <c r="J1192" s="58" t="s">
        <v>13</v>
      </c>
      <c r="K1192" s="58" t="s">
        <v>14</v>
      </c>
      <c r="L1192" s="58" t="s">
        <v>6119</v>
      </c>
      <c r="M1192" s="60">
        <v>20.6</v>
      </c>
      <c r="N1192" s="38">
        <f t="shared" si="54"/>
        <v>1.2875000000000001</v>
      </c>
      <c r="O1192" s="279">
        <f t="shared" si="55"/>
        <v>2.4900000000000002</v>
      </c>
      <c r="P1192" s="268">
        <f t="shared" si="56"/>
        <v>0.48293172690763053</v>
      </c>
      <c r="Q1192" s="62"/>
      <c r="R1192" s="63" t="s">
        <v>6178</v>
      </c>
      <c r="S1192" s="266" t="s">
        <v>6179</v>
      </c>
      <c r="T1192" s="63" t="s">
        <v>6179</v>
      </c>
      <c r="U1192" s="63" t="s">
        <v>6178</v>
      </c>
      <c r="V1192" s="63" t="s">
        <v>6178</v>
      </c>
    </row>
    <row r="1193" spans="2:22" ht="15" customHeight="1" x14ac:dyDescent="0.5">
      <c r="B1193" s="58">
        <v>1190</v>
      </c>
      <c r="C1193" s="58">
        <v>200092</v>
      </c>
      <c r="D1193" s="59">
        <v>850038442118</v>
      </c>
      <c r="E1193" s="58" t="s">
        <v>46</v>
      </c>
      <c r="F1193" s="58" t="s">
        <v>1594</v>
      </c>
      <c r="G1193" s="58">
        <v>12</v>
      </c>
      <c r="H1193" s="58">
        <v>7.5</v>
      </c>
      <c r="I1193" s="77" t="s">
        <v>177</v>
      </c>
      <c r="J1193" s="58" t="s">
        <v>743</v>
      </c>
      <c r="K1193" s="58" t="s">
        <v>14</v>
      </c>
      <c r="L1193" s="58" t="s">
        <v>6119</v>
      </c>
      <c r="M1193" s="60">
        <v>29.2</v>
      </c>
      <c r="N1193" s="38">
        <f t="shared" si="54"/>
        <v>2.4333333333333331</v>
      </c>
      <c r="O1193" s="279">
        <f t="shared" si="55"/>
        <v>4.49</v>
      </c>
      <c r="P1193" s="268">
        <f t="shared" si="56"/>
        <v>0.45805493689680782</v>
      </c>
      <c r="Q1193" s="62"/>
      <c r="R1193" s="63" t="s">
        <v>6179</v>
      </c>
      <c r="S1193" s="266" t="s">
        <v>6178</v>
      </c>
      <c r="T1193" s="63" t="s">
        <v>6179</v>
      </c>
      <c r="U1193" s="63" t="s">
        <v>6178</v>
      </c>
      <c r="V1193" s="63" t="s">
        <v>6179</v>
      </c>
    </row>
    <row r="1194" spans="2:22" ht="15" customHeight="1" x14ac:dyDescent="0.5">
      <c r="B1194" s="58">
        <v>1191</v>
      </c>
      <c r="C1194" s="58">
        <v>355332</v>
      </c>
      <c r="D1194" s="59">
        <v>850003994611</v>
      </c>
      <c r="E1194" s="58" t="s">
        <v>2281</v>
      </c>
      <c r="F1194" s="58" t="s">
        <v>2295</v>
      </c>
      <c r="G1194" s="58">
        <v>8</v>
      </c>
      <c r="H1194" s="58">
        <v>3.2</v>
      </c>
      <c r="I1194" s="77" t="s">
        <v>177</v>
      </c>
      <c r="J1194" s="58" t="s">
        <v>209</v>
      </c>
      <c r="K1194" s="58" t="s">
        <v>1770</v>
      </c>
      <c r="L1194" s="58" t="s">
        <v>1564</v>
      </c>
      <c r="M1194" s="60">
        <v>13.63</v>
      </c>
      <c r="N1194" s="38">
        <f t="shared" si="54"/>
        <v>1.7037500000000001</v>
      </c>
      <c r="O1194" s="279">
        <f t="shared" si="55"/>
        <v>2.99</v>
      </c>
      <c r="P1194" s="268">
        <f t="shared" si="56"/>
        <v>0.43018394648829433</v>
      </c>
      <c r="Q1194" s="62"/>
      <c r="R1194" s="63" t="s">
        <v>6179</v>
      </c>
      <c r="S1194" s="266" t="s">
        <v>6178</v>
      </c>
      <c r="T1194" s="63" t="s">
        <v>6178</v>
      </c>
      <c r="U1194" s="63" t="s">
        <v>6178</v>
      </c>
      <c r="V1194" s="63" t="s">
        <v>6178</v>
      </c>
    </row>
    <row r="1195" spans="2:22" ht="15" customHeight="1" x14ac:dyDescent="0.5">
      <c r="B1195" s="58">
        <v>1192</v>
      </c>
      <c r="C1195" s="58">
        <v>500094</v>
      </c>
      <c r="D1195" s="59">
        <v>850025895088</v>
      </c>
      <c r="E1195" s="58" t="s">
        <v>417</v>
      </c>
      <c r="F1195" s="58" t="s">
        <v>2734</v>
      </c>
      <c r="G1195" s="58">
        <v>10</v>
      </c>
      <c r="H1195" s="58">
        <v>8</v>
      </c>
      <c r="I1195" s="77" t="s">
        <v>177</v>
      </c>
      <c r="J1195" s="58" t="s">
        <v>1891</v>
      </c>
      <c r="K1195" s="58" t="s">
        <v>42</v>
      </c>
      <c r="L1195" s="58" t="s">
        <v>43</v>
      </c>
      <c r="M1195" s="60">
        <v>35.69</v>
      </c>
      <c r="N1195" s="38">
        <f t="shared" si="54"/>
        <v>3.569</v>
      </c>
      <c r="O1195" s="279">
        <f t="shared" si="55"/>
        <v>5.99</v>
      </c>
      <c r="P1195" s="268">
        <f t="shared" si="56"/>
        <v>0.40417362270450752</v>
      </c>
      <c r="Q1195" s="62"/>
      <c r="R1195" s="63" t="s">
        <v>6179</v>
      </c>
      <c r="S1195" s="266" t="s">
        <v>6179</v>
      </c>
      <c r="T1195" s="63" t="s">
        <v>6179</v>
      </c>
      <c r="U1195" s="63" t="s">
        <v>6178</v>
      </c>
      <c r="V1195" s="63" t="s">
        <v>6178</v>
      </c>
    </row>
    <row r="1196" spans="2:22" ht="15" customHeight="1" x14ac:dyDescent="0.5">
      <c r="B1196" s="58">
        <v>1193</v>
      </c>
      <c r="C1196" s="58">
        <v>304210</v>
      </c>
      <c r="D1196" s="59">
        <v>182108000073</v>
      </c>
      <c r="E1196" s="58" t="s">
        <v>2019</v>
      </c>
      <c r="F1196" s="58" t="s">
        <v>2026</v>
      </c>
      <c r="G1196" s="58">
        <v>12</v>
      </c>
      <c r="H1196" s="58">
        <v>15</v>
      </c>
      <c r="I1196" s="77" t="s">
        <v>177</v>
      </c>
      <c r="J1196" s="58" t="s">
        <v>1882</v>
      </c>
      <c r="K1196" s="58" t="s">
        <v>1770</v>
      </c>
      <c r="L1196" s="58" t="s">
        <v>1564</v>
      </c>
      <c r="M1196" s="60">
        <v>78.900000000000006</v>
      </c>
      <c r="N1196" s="38">
        <f t="shared" si="54"/>
        <v>6.5750000000000002</v>
      </c>
      <c r="O1196" s="279">
        <f t="shared" si="55"/>
        <v>10.99</v>
      </c>
      <c r="P1196" s="268">
        <f t="shared" si="56"/>
        <v>0.40172884440400364</v>
      </c>
      <c r="Q1196" s="62"/>
      <c r="R1196" s="63" t="s">
        <v>6179</v>
      </c>
      <c r="S1196" s="266" t="s">
        <v>6179</v>
      </c>
      <c r="T1196" s="63" t="s">
        <v>6178</v>
      </c>
      <c r="U1196" s="63" t="s">
        <v>6178</v>
      </c>
      <c r="V1196" s="63" t="s">
        <v>6178</v>
      </c>
    </row>
    <row r="1197" spans="2:22" ht="15" customHeight="1" x14ac:dyDescent="0.5">
      <c r="B1197" s="58">
        <v>1194</v>
      </c>
      <c r="C1197" s="58">
        <v>500132</v>
      </c>
      <c r="D1197" s="59">
        <v>810003518316</v>
      </c>
      <c r="E1197" s="58" t="s">
        <v>2151</v>
      </c>
      <c r="F1197" s="58" t="s">
        <v>2750</v>
      </c>
      <c r="G1197" s="58">
        <v>8</v>
      </c>
      <c r="H1197" s="58">
        <v>3.5</v>
      </c>
      <c r="I1197" s="77" t="s">
        <v>177</v>
      </c>
      <c r="J1197" s="58" t="s">
        <v>1891</v>
      </c>
      <c r="K1197" s="58" t="s">
        <v>42</v>
      </c>
      <c r="L1197" s="58" t="s">
        <v>43</v>
      </c>
      <c r="M1197" s="60">
        <v>24.4</v>
      </c>
      <c r="N1197" s="38">
        <f t="shared" si="54"/>
        <v>3.05</v>
      </c>
      <c r="O1197" s="279">
        <f t="shared" si="55"/>
        <v>5.49</v>
      </c>
      <c r="P1197" s="268">
        <f t="shared" si="56"/>
        <v>0.44444444444444448</v>
      </c>
      <c r="Q1197" s="62"/>
      <c r="R1197" s="63" t="s">
        <v>6179</v>
      </c>
      <c r="S1197" s="266" t="s">
        <v>6178</v>
      </c>
      <c r="T1197" s="63" t="s">
        <v>6178</v>
      </c>
      <c r="U1197" s="63" t="s">
        <v>6178</v>
      </c>
      <c r="V1197" s="63" t="s">
        <v>6178</v>
      </c>
    </row>
    <row r="1198" spans="2:22" ht="15" customHeight="1" x14ac:dyDescent="0.5">
      <c r="B1198" s="58">
        <v>1195</v>
      </c>
      <c r="C1198" s="58">
        <v>784540</v>
      </c>
      <c r="D1198" s="59">
        <v>810291007660</v>
      </c>
      <c r="E1198" s="58" t="s">
        <v>5377</v>
      </c>
      <c r="F1198" s="58" t="s">
        <v>5389</v>
      </c>
      <c r="G1198" s="58">
        <v>6</v>
      </c>
      <c r="H1198" s="58">
        <v>5.5</v>
      </c>
      <c r="I1198" s="77" t="s">
        <v>177</v>
      </c>
      <c r="J1198" s="58" t="s">
        <v>13</v>
      </c>
      <c r="K1198" s="58" t="s">
        <v>14</v>
      </c>
      <c r="L1198" s="58" t="s">
        <v>6119</v>
      </c>
      <c r="M1198" s="60">
        <v>24</v>
      </c>
      <c r="N1198" s="38">
        <f t="shared" si="54"/>
        <v>4</v>
      </c>
      <c r="O1198" s="279">
        <f t="shared" si="55"/>
        <v>6.99</v>
      </c>
      <c r="P1198" s="268">
        <f t="shared" si="56"/>
        <v>0.42775393419170243</v>
      </c>
      <c r="Q1198" s="62"/>
      <c r="R1198" s="63" t="s">
        <v>6178</v>
      </c>
      <c r="S1198" s="266" t="s">
        <v>6178</v>
      </c>
      <c r="T1198" s="63" t="s">
        <v>6179</v>
      </c>
      <c r="U1198" s="63" t="s">
        <v>6178</v>
      </c>
      <c r="V1198" s="63" t="s">
        <v>6178</v>
      </c>
    </row>
    <row r="1199" spans="2:22" ht="15" customHeight="1" x14ac:dyDescent="0.5">
      <c r="B1199" s="58">
        <v>1196</v>
      </c>
      <c r="C1199" s="58">
        <v>721902</v>
      </c>
      <c r="D1199" s="59">
        <v>817142020168</v>
      </c>
      <c r="E1199" s="58" t="s">
        <v>4478</v>
      </c>
      <c r="F1199" s="58" t="s">
        <v>4479</v>
      </c>
      <c r="G1199" s="58">
        <v>6</v>
      </c>
      <c r="H1199" s="58">
        <v>7.1</v>
      </c>
      <c r="I1199" s="77" t="s">
        <v>177</v>
      </c>
      <c r="J1199" s="58" t="s">
        <v>38</v>
      </c>
      <c r="K1199" s="58" t="s">
        <v>14</v>
      </c>
      <c r="L1199" s="58" t="s">
        <v>6119</v>
      </c>
      <c r="M1199" s="60">
        <v>16.8</v>
      </c>
      <c r="N1199" s="38">
        <f t="shared" si="54"/>
        <v>2.8000000000000003</v>
      </c>
      <c r="O1199" s="279">
        <f t="shared" si="55"/>
        <v>4.99</v>
      </c>
      <c r="P1199" s="268">
        <f t="shared" si="56"/>
        <v>0.43887775551102204</v>
      </c>
      <c r="Q1199" s="62"/>
      <c r="R1199" s="63" t="s">
        <v>6179</v>
      </c>
      <c r="S1199" s="266" t="s">
        <v>6179</v>
      </c>
      <c r="T1199" s="63" t="s">
        <v>6178</v>
      </c>
      <c r="U1199" s="63" t="s">
        <v>6178</v>
      </c>
      <c r="V1199" s="63" t="s">
        <v>6178</v>
      </c>
    </row>
    <row r="1200" spans="2:22" ht="15" customHeight="1" x14ac:dyDescent="0.5">
      <c r="B1200" s="58">
        <v>1197</v>
      </c>
      <c r="C1200" s="58">
        <v>814403</v>
      </c>
      <c r="D1200" s="59">
        <v>850026025057</v>
      </c>
      <c r="E1200" s="58" t="s">
        <v>5491</v>
      </c>
      <c r="F1200" s="58" t="s">
        <v>5497</v>
      </c>
      <c r="G1200" s="58">
        <v>12</v>
      </c>
      <c r="H1200" s="58">
        <v>12</v>
      </c>
      <c r="I1200" s="73" t="s">
        <v>5487</v>
      </c>
      <c r="J1200" s="58" t="s">
        <v>1997</v>
      </c>
      <c r="K1200" s="58" t="s">
        <v>1770</v>
      </c>
      <c r="L1200" s="58" t="s">
        <v>1564</v>
      </c>
      <c r="M1200" s="60">
        <v>27</v>
      </c>
      <c r="N1200" s="38">
        <f t="shared" si="54"/>
        <v>2.25</v>
      </c>
      <c r="O1200" s="279">
        <f t="shared" si="55"/>
        <v>3.99</v>
      </c>
      <c r="P1200" s="268">
        <f t="shared" si="56"/>
        <v>0.43609022556390981</v>
      </c>
      <c r="Q1200" s="62"/>
      <c r="R1200" s="63" t="s">
        <v>6178</v>
      </c>
      <c r="S1200" s="266" t="s">
        <v>6178</v>
      </c>
      <c r="T1200" s="63" t="s">
        <v>6179</v>
      </c>
      <c r="U1200" s="63" t="s">
        <v>6178</v>
      </c>
      <c r="V1200" s="63" t="s">
        <v>6178</v>
      </c>
    </row>
    <row r="1201" spans="2:22" ht="15" customHeight="1" x14ac:dyDescent="0.5">
      <c r="B1201" s="58">
        <v>1198</v>
      </c>
      <c r="C1201" s="58">
        <v>775113</v>
      </c>
      <c r="D1201" s="59" t="s">
        <v>5328</v>
      </c>
      <c r="E1201" s="58" t="s">
        <v>5314</v>
      </c>
      <c r="F1201" s="58" t="s">
        <v>5329</v>
      </c>
      <c r="G1201" s="58">
        <v>12</v>
      </c>
      <c r="H1201" s="58">
        <v>4</v>
      </c>
      <c r="I1201" s="77" t="s">
        <v>177</v>
      </c>
      <c r="J1201" s="58" t="s">
        <v>27</v>
      </c>
      <c r="K1201" s="58" t="s">
        <v>14</v>
      </c>
      <c r="L1201" s="58" t="s">
        <v>6119</v>
      </c>
      <c r="M1201" s="60">
        <v>80.3</v>
      </c>
      <c r="N1201" s="38">
        <f t="shared" si="54"/>
        <v>6.6916666666666664</v>
      </c>
      <c r="O1201" s="279">
        <f t="shared" si="55"/>
        <v>11.49</v>
      </c>
      <c r="P1201" s="268">
        <f t="shared" si="56"/>
        <v>0.41760951552074271</v>
      </c>
      <c r="Q1201" s="62"/>
      <c r="R1201" s="63" t="s">
        <v>6179</v>
      </c>
      <c r="S1201" s="266" t="s">
        <v>6179</v>
      </c>
      <c r="T1201" s="63" t="s">
        <v>6179</v>
      </c>
      <c r="U1201" s="63" t="s">
        <v>6179</v>
      </c>
      <c r="V1201" s="63" t="s">
        <v>6179</v>
      </c>
    </row>
    <row r="1202" spans="2:22" ht="15" customHeight="1" x14ac:dyDescent="0.5">
      <c r="B1202" s="58">
        <v>1199</v>
      </c>
      <c r="C1202" s="58">
        <v>100802</v>
      </c>
      <c r="D1202" s="59">
        <v>804551764691</v>
      </c>
      <c r="E1202" s="58" t="s">
        <v>274</v>
      </c>
      <c r="F1202" s="58" t="s">
        <v>276</v>
      </c>
      <c r="G1202" s="58">
        <v>12</v>
      </c>
      <c r="H1202" s="58">
        <v>6</v>
      </c>
      <c r="I1202" s="77" t="s">
        <v>177</v>
      </c>
      <c r="J1202" s="58" t="s">
        <v>9</v>
      </c>
      <c r="K1202" s="58" t="s">
        <v>14</v>
      </c>
      <c r="L1202" s="58" t="s">
        <v>6119</v>
      </c>
      <c r="M1202" s="60">
        <v>28.86</v>
      </c>
      <c r="N1202" s="38">
        <f t="shared" si="54"/>
        <v>2.4049999999999998</v>
      </c>
      <c r="O1202" s="279">
        <f t="shared" si="55"/>
        <v>4.49</v>
      </c>
      <c r="P1202" s="268">
        <f t="shared" si="56"/>
        <v>0.46436525612472168</v>
      </c>
      <c r="Q1202" s="62"/>
      <c r="R1202" s="63" t="s">
        <v>6179</v>
      </c>
      <c r="S1202" s="266" t="s">
        <v>6179</v>
      </c>
      <c r="T1202" s="63" t="s">
        <v>6178</v>
      </c>
      <c r="U1202" s="63" t="s">
        <v>6178</v>
      </c>
      <c r="V1202" s="63" t="s">
        <v>6178</v>
      </c>
    </row>
    <row r="1203" spans="2:22" ht="15" customHeight="1" x14ac:dyDescent="0.5">
      <c r="B1203" s="58">
        <v>1200</v>
      </c>
      <c r="C1203" s="58">
        <v>336000</v>
      </c>
      <c r="D1203" s="59">
        <v>850041973005</v>
      </c>
      <c r="E1203" s="58" t="s">
        <v>2217</v>
      </c>
      <c r="F1203" s="58" t="s">
        <v>2218</v>
      </c>
      <c r="G1203" s="58">
        <v>8</v>
      </c>
      <c r="H1203" s="58">
        <v>8</v>
      </c>
      <c r="I1203" s="73" t="s">
        <v>5487</v>
      </c>
      <c r="J1203" s="58" t="s">
        <v>1187</v>
      </c>
      <c r="K1203" s="58" t="s">
        <v>1770</v>
      </c>
      <c r="L1203" s="58" t="s">
        <v>1564</v>
      </c>
      <c r="M1203" s="60">
        <v>46.2</v>
      </c>
      <c r="N1203" s="38">
        <f t="shared" si="54"/>
        <v>5.7750000000000004</v>
      </c>
      <c r="O1203" s="279">
        <f t="shared" si="55"/>
        <v>9.99</v>
      </c>
      <c r="P1203" s="268">
        <f t="shared" si="56"/>
        <v>0.42192192192192191</v>
      </c>
      <c r="Q1203" s="62"/>
      <c r="R1203" s="63" t="s">
        <v>6178</v>
      </c>
      <c r="S1203" s="266" t="s">
        <v>6178</v>
      </c>
      <c r="T1203" s="63" t="s">
        <v>6179</v>
      </c>
      <c r="U1203" s="63" t="s">
        <v>6178</v>
      </c>
      <c r="V1203" s="63" t="s">
        <v>6178</v>
      </c>
    </row>
    <row r="1204" spans="2:22" ht="15" customHeight="1" x14ac:dyDescent="0.5">
      <c r="B1204" s="58">
        <v>1201</v>
      </c>
      <c r="C1204" s="58">
        <v>723803</v>
      </c>
      <c r="D1204" s="59">
        <v>734027901605</v>
      </c>
      <c r="E1204" s="58" t="s">
        <v>3714</v>
      </c>
      <c r="F1204" s="58" t="s">
        <v>4512</v>
      </c>
      <c r="G1204" s="58">
        <v>12</v>
      </c>
      <c r="H1204" s="58">
        <v>5</v>
      </c>
      <c r="I1204" s="77" t="s">
        <v>177</v>
      </c>
      <c r="J1204" s="58" t="s">
        <v>12</v>
      </c>
      <c r="K1204" s="58" t="s">
        <v>14</v>
      </c>
      <c r="L1204" s="58" t="s">
        <v>6119</v>
      </c>
      <c r="M1204" s="60">
        <v>48.4</v>
      </c>
      <c r="N1204" s="38">
        <f t="shared" si="54"/>
        <v>4.0333333333333332</v>
      </c>
      <c r="O1204" s="279">
        <f t="shared" si="55"/>
        <v>6.99</v>
      </c>
      <c r="P1204" s="268">
        <f t="shared" si="56"/>
        <v>0.42298521697663333</v>
      </c>
      <c r="Q1204" s="62"/>
      <c r="R1204" s="63" t="s">
        <v>6179</v>
      </c>
      <c r="S1204" s="266" t="s">
        <v>6179</v>
      </c>
      <c r="T1204" s="63" t="s">
        <v>6178</v>
      </c>
      <c r="U1204" s="63" t="s">
        <v>6178</v>
      </c>
      <c r="V1204" s="63" t="s">
        <v>6178</v>
      </c>
    </row>
    <row r="1205" spans="2:22" ht="15" customHeight="1" x14ac:dyDescent="0.5">
      <c r="B1205" s="58">
        <v>1202</v>
      </c>
      <c r="C1205" s="58">
        <v>764108</v>
      </c>
      <c r="D1205" s="59">
        <v>21273700169</v>
      </c>
      <c r="E1205" s="58" t="s">
        <v>5231</v>
      </c>
      <c r="F1205" s="58" t="s">
        <v>5239</v>
      </c>
      <c r="G1205" s="58">
        <v>12</v>
      </c>
      <c r="H1205" s="58">
        <v>16</v>
      </c>
      <c r="I1205" s="77" t="s">
        <v>177</v>
      </c>
      <c r="J1205" s="58" t="s">
        <v>602</v>
      </c>
      <c r="K1205" s="58" t="s">
        <v>14</v>
      </c>
      <c r="L1205" s="58" t="s">
        <v>6119</v>
      </c>
      <c r="M1205" s="60">
        <v>53.16</v>
      </c>
      <c r="N1205" s="38">
        <f t="shared" si="54"/>
        <v>4.43</v>
      </c>
      <c r="O1205" s="279">
        <f t="shared" si="55"/>
        <v>7.49</v>
      </c>
      <c r="P1205" s="268">
        <f t="shared" si="56"/>
        <v>0.40854472630173572</v>
      </c>
      <c r="Q1205" s="62"/>
      <c r="R1205" s="63" t="s">
        <v>6178</v>
      </c>
      <c r="S1205" s="266" t="s">
        <v>6178</v>
      </c>
      <c r="T1205" s="63" t="s">
        <v>6179</v>
      </c>
      <c r="U1205" s="63" t="s">
        <v>6178</v>
      </c>
      <c r="V1205" s="63" t="s">
        <v>6178</v>
      </c>
    </row>
    <row r="1206" spans="2:22" ht="15" customHeight="1" x14ac:dyDescent="0.5">
      <c r="B1206" s="58">
        <v>1203</v>
      </c>
      <c r="C1206" s="58">
        <v>738604</v>
      </c>
      <c r="D1206" s="59">
        <v>860368001633</v>
      </c>
      <c r="E1206" s="58" t="s">
        <v>4801</v>
      </c>
      <c r="F1206" s="58" t="s">
        <v>4805</v>
      </c>
      <c r="G1206" s="58">
        <v>6</v>
      </c>
      <c r="H1206" s="58">
        <v>30</v>
      </c>
      <c r="I1206" s="58" t="s">
        <v>5576</v>
      </c>
      <c r="J1206" s="58" t="s">
        <v>239</v>
      </c>
      <c r="K1206" s="58" t="s">
        <v>14</v>
      </c>
      <c r="L1206" s="58" t="s">
        <v>6119</v>
      </c>
      <c r="M1206" s="60">
        <v>143.19999999999999</v>
      </c>
      <c r="N1206" s="38">
        <f t="shared" si="54"/>
        <v>23.866666666666664</v>
      </c>
      <c r="O1206" s="279">
        <f t="shared" si="55"/>
        <v>39.99</v>
      </c>
      <c r="P1206" s="268">
        <f t="shared" si="56"/>
        <v>0.40318412936567488</v>
      </c>
      <c r="Q1206" s="62"/>
      <c r="R1206" s="63" t="s">
        <v>6179</v>
      </c>
      <c r="S1206" s="266" t="s">
        <v>6178</v>
      </c>
      <c r="T1206" s="63" t="s">
        <v>6178</v>
      </c>
      <c r="U1206" s="63" t="s">
        <v>6178</v>
      </c>
      <c r="V1206" s="63" t="s">
        <v>6178</v>
      </c>
    </row>
    <row r="1207" spans="2:22" ht="15" customHeight="1" x14ac:dyDescent="0.5">
      <c r="B1207" s="58">
        <v>1204</v>
      </c>
      <c r="C1207" s="58">
        <v>746001</v>
      </c>
      <c r="D1207" s="59">
        <v>876314001824</v>
      </c>
      <c r="E1207" s="58" t="s">
        <v>4940</v>
      </c>
      <c r="F1207" s="58" t="s">
        <v>4941</v>
      </c>
      <c r="G1207" s="58">
        <v>6</v>
      </c>
      <c r="H1207" s="58">
        <v>24.3</v>
      </c>
      <c r="I1207" s="77" t="s">
        <v>177</v>
      </c>
      <c r="J1207" s="58" t="s">
        <v>124</v>
      </c>
      <c r="K1207" s="58" t="s">
        <v>14</v>
      </c>
      <c r="L1207" s="58" t="s">
        <v>6119</v>
      </c>
      <c r="M1207" s="60">
        <v>20.399999999999999</v>
      </c>
      <c r="N1207" s="38">
        <f t="shared" si="54"/>
        <v>3.4</v>
      </c>
      <c r="O1207" s="279">
        <f t="shared" si="55"/>
        <v>5.99</v>
      </c>
      <c r="P1207" s="268">
        <f t="shared" si="56"/>
        <v>0.43238731218697835</v>
      </c>
      <c r="Q1207" s="62"/>
      <c r="R1207" s="63" t="s">
        <v>6179</v>
      </c>
      <c r="S1207" s="266" t="s">
        <v>6179</v>
      </c>
      <c r="T1207" s="63" t="s">
        <v>6178</v>
      </c>
      <c r="U1207" s="63" t="s">
        <v>6178</v>
      </c>
      <c r="V1207" s="63" t="s">
        <v>6178</v>
      </c>
    </row>
    <row r="1208" spans="2:22" ht="15" customHeight="1" x14ac:dyDescent="0.5">
      <c r="B1208" s="58">
        <v>1205</v>
      </c>
      <c r="C1208" s="58">
        <v>820103</v>
      </c>
      <c r="D1208" s="59">
        <v>860134001324</v>
      </c>
      <c r="E1208" s="58" t="s">
        <v>5503</v>
      </c>
      <c r="F1208" s="58" t="s">
        <v>5505</v>
      </c>
      <c r="G1208" s="58">
        <v>6</v>
      </c>
      <c r="H1208" s="58">
        <v>12</v>
      </c>
      <c r="I1208" s="77" t="s">
        <v>177</v>
      </c>
      <c r="J1208" s="58" t="s">
        <v>120</v>
      </c>
      <c r="K1208" s="58" t="s">
        <v>14</v>
      </c>
      <c r="L1208" s="58" t="s">
        <v>6119</v>
      </c>
      <c r="M1208" s="60">
        <v>26.58</v>
      </c>
      <c r="N1208" s="38">
        <f t="shared" si="54"/>
        <v>4.43</v>
      </c>
      <c r="O1208" s="279">
        <f t="shared" si="55"/>
        <v>7.49</v>
      </c>
      <c r="P1208" s="268">
        <f t="shared" si="56"/>
        <v>0.40854472630173572</v>
      </c>
      <c r="Q1208" s="62"/>
      <c r="R1208" s="63" t="s">
        <v>6178</v>
      </c>
      <c r="S1208" s="266" t="s">
        <v>6178</v>
      </c>
      <c r="T1208" s="63" t="s">
        <v>6179</v>
      </c>
      <c r="U1208" s="63" t="s">
        <v>6178</v>
      </c>
      <c r="V1208" s="63" t="s">
        <v>6178</v>
      </c>
    </row>
    <row r="1209" spans="2:22" ht="15" customHeight="1" x14ac:dyDescent="0.5">
      <c r="B1209" s="58">
        <v>1206</v>
      </c>
      <c r="C1209" s="58">
        <v>453307</v>
      </c>
      <c r="D1209" s="59">
        <v>860000709682</v>
      </c>
      <c r="E1209" s="58" t="s">
        <v>2595</v>
      </c>
      <c r="F1209" s="58" t="s">
        <v>2600</v>
      </c>
      <c r="G1209" s="58">
        <v>12</v>
      </c>
      <c r="H1209" s="58">
        <v>7</v>
      </c>
      <c r="I1209" s="73" t="s">
        <v>5487</v>
      </c>
      <c r="J1209" s="58" t="s">
        <v>743</v>
      </c>
      <c r="K1209" s="58" t="s">
        <v>14</v>
      </c>
      <c r="L1209" s="58" t="s">
        <v>6119</v>
      </c>
      <c r="M1209" s="60">
        <v>23.78</v>
      </c>
      <c r="N1209" s="38">
        <f t="shared" si="54"/>
        <v>1.9816666666666667</v>
      </c>
      <c r="O1209" s="279">
        <f t="shared" si="55"/>
        <v>3.49</v>
      </c>
      <c r="P1209" s="268">
        <f t="shared" si="56"/>
        <v>0.43218720152817575</v>
      </c>
      <c r="Q1209" s="62"/>
      <c r="R1209" s="63" t="s">
        <v>6179</v>
      </c>
      <c r="S1209" s="266" t="s">
        <v>6179</v>
      </c>
      <c r="T1209" s="63" t="s">
        <v>6179</v>
      </c>
      <c r="U1209" s="63" t="s">
        <v>6179</v>
      </c>
      <c r="V1209" s="63" t="s">
        <v>6178</v>
      </c>
    </row>
    <row r="1210" spans="2:22" ht="15" customHeight="1" x14ac:dyDescent="0.5">
      <c r="B1210" s="58">
        <v>1207</v>
      </c>
      <c r="C1210" s="58">
        <v>112104</v>
      </c>
      <c r="D1210" s="59">
        <v>868766000203</v>
      </c>
      <c r="E1210" s="58" t="s">
        <v>799</v>
      </c>
      <c r="F1210" s="58" t="s">
        <v>800</v>
      </c>
      <c r="G1210" s="58">
        <v>6</v>
      </c>
      <c r="H1210" s="58">
        <v>4</v>
      </c>
      <c r="I1210" s="77" t="s">
        <v>177</v>
      </c>
      <c r="J1210" s="58" t="s">
        <v>9</v>
      </c>
      <c r="K1210" s="58" t="s">
        <v>14</v>
      </c>
      <c r="L1210" s="58" t="s">
        <v>6119</v>
      </c>
      <c r="M1210" s="60">
        <v>20.5</v>
      </c>
      <c r="N1210" s="38">
        <f t="shared" si="54"/>
        <v>3.4166666666666665</v>
      </c>
      <c r="O1210" s="279">
        <f t="shared" si="55"/>
        <v>5.99</v>
      </c>
      <c r="P1210" s="268">
        <f t="shared" si="56"/>
        <v>0.42960489705063998</v>
      </c>
      <c r="Q1210" s="62"/>
      <c r="R1210" s="63" t="s">
        <v>6179</v>
      </c>
      <c r="S1210" s="266" t="s">
        <v>6178</v>
      </c>
      <c r="T1210" s="63" t="s">
        <v>6179</v>
      </c>
      <c r="U1210" s="63" t="s">
        <v>6178</v>
      </c>
      <c r="V1210" s="63" t="s">
        <v>6178</v>
      </c>
    </row>
    <row r="1211" spans="2:22" ht="15" customHeight="1" x14ac:dyDescent="0.5">
      <c r="B1211" s="58">
        <v>1208</v>
      </c>
      <c r="C1211" s="58">
        <v>530214</v>
      </c>
      <c r="D1211" s="59">
        <v>850061169129</v>
      </c>
      <c r="E1211" s="58" t="s">
        <v>3288</v>
      </c>
      <c r="F1211" s="58" t="s">
        <v>3298</v>
      </c>
      <c r="G1211" s="58">
        <v>12</v>
      </c>
      <c r="H1211" s="58">
        <v>10</v>
      </c>
      <c r="I1211" s="77" t="s">
        <v>177</v>
      </c>
      <c r="J1211" s="58" t="s">
        <v>1229</v>
      </c>
      <c r="K1211" s="58" t="s">
        <v>42</v>
      </c>
      <c r="L1211" s="58" t="s">
        <v>43</v>
      </c>
      <c r="M1211" s="60">
        <v>39.6</v>
      </c>
      <c r="N1211" s="38">
        <f t="shared" si="54"/>
        <v>3.3000000000000003</v>
      </c>
      <c r="O1211" s="279">
        <f t="shared" si="55"/>
        <v>5.99</v>
      </c>
      <c r="P1211" s="268">
        <f t="shared" si="56"/>
        <v>0.44908180300500833</v>
      </c>
      <c r="Q1211" s="62"/>
      <c r="R1211" s="63" t="s">
        <v>6179</v>
      </c>
      <c r="S1211" s="266" t="s">
        <v>6179</v>
      </c>
      <c r="T1211" s="63" t="s">
        <v>6178</v>
      </c>
      <c r="U1211" s="63" t="s">
        <v>6178</v>
      </c>
      <c r="V1211" s="63" t="s">
        <v>6179</v>
      </c>
    </row>
    <row r="1212" spans="2:22" ht="15" customHeight="1" x14ac:dyDescent="0.5">
      <c r="B1212" s="58">
        <v>1209</v>
      </c>
      <c r="C1212" s="58">
        <v>745104</v>
      </c>
      <c r="D1212" s="59">
        <v>850711006040</v>
      </c>
      <c r="E1212" s="58" t="s">
        <v>4933</v>
      </c>
      <c r="F1212" s="58" t="s">
        <v>4936</v>
      </c>
      <c r="G1212" s="58">
        <v>8</v>
      </c>
      <c r="H1212" s="58">
        <v>6</v>
      </c>
      <c r="I1212" s="77" t="s">
        <v>177</v>
      </c>
      <c r="J1212" s="58" t="s">
        <v>13</v>
      </c>
      <c r="K1212" s="58" t="s">
        <v>14</v>
      </c>
      <c r="L1212" s="58" t="s">
        <v>6119</v>
      </c>
      <c r="M1212" s="60">
        <v>36.5</v>
      </c>
      <c r="N1212" s="38">
        <f t="shared" si="54"/>
        <v>4.5625</v>
      </c>
      <c r="O1212" s="279">
        <f t="shared" si="55"/>
        <v>7.99</v>
      </c>
      <c r="P1212" s="268">
        <f t="shared" si="56"/>
        <v>0.42897371714643306</v>
      </c>
      <c r="Q1212" s="62"/>
      <c r="R1212" s="63" t="s">
        <v>6178</v>
      </c>
      <c r="S1212" s="266" t="s">
        <v>6178</v>
      </c>
      <c r="T1212" s="63" t="s">
        <v>6179</v>
      </c>
      <c r="U1212" s="63" t="s">
        <v>6178</v>
      </c>
      <c r="V1212" s="63" t="s">
        <v>6178</v>
      </c>
    </row>
    <row r="1213" spans="2:22" ht="15" customHeight="1" x14ac:dyDescent="0.5">
      <c r="B1213" s="58">
        <v>1210</v>
      </c>
      <c r="C1213" s="58">
        <v>772511</v>
      </c>
      <c r="D1213" s="59">
        <v>852466006856</v>
      </c>
      <c r="E1213" s="58" t="s">
        <v>5310</v>
      </c>
      <c r="F1213" s="58" t="s">
        <v>5312</v>
      </c>
      <c r="G1213" s="58">
        <v>6</v>
      </c>
      <c r="H1213" s="58">
        <v>4.7</v>
      </c>
      <c r="I1213" s="77" t="s">
        <v>177</v>
      </c>
      <c r="J1213" s="58" t="s">
        <v>91</v>
      </c>
      <c r="K1213" s="58" t="s">
        <v>14</v>
      </c>
      <c r="L1213" s="58" t="s">
        <v>6119</v>
      </c>
      <c r="M1213" s="60">
        <v>31</v>
      </c>
      <c r="N1213" s="38">
        <f t="shared" si="54"/>
        <v>5.166666666666667</v>
      </c>
      <c r="O1213" s="279">
        <f t="shared" si="55"/>
        <v>8.99</v>
      </c>
      <c r="P1213" s="268">
        <f t="shared" si="56"/>
        <v>0.42528735632183906</v>
      </c>
      <c r="Q1213" s="62"/>
      <c r="R1213" s="63" t="s">
        <v>6178</v>
      </c>
      <c r="S1213" s="266" t="s">
        <v>6178</v>
      </c>
      <c r="T1213" s="63" t="s">
        <v>6179</v>
      </c>
      <c r="U1213" s="63" t="s">
        <v>6178</v>
      </c>
      <c r="V1213" s="63" t="s">
        <v>6178</v>
      </c>
    </row>
    <row r="1214" spans="2:22" ht="15" customHeight="1" x14ac:dyDescent="0.5">
      <c r="B1214" s="58">
        <v>1211</v>
      </c>
      <c r="C1214" s="58">
        <v>598204</v>
      </c>
      <c r="D1214" s="59">
        <v>850033453027</v>
      </c>
      <c r="E1214" s="58" t="s">
        <v>1458</v>
      </c>
      <c r="F1214" s="58" t="s">
        <v>3541</v>
      </c>
      <c r="G1214" s="58">
        <v>12</v>
      </c>
      <c r="H1214" s="58">
        <v>4</v>
      </c>
      <c r="I1214" s="77" t="s">
        <v>177</v>
      </c>
      <c r="J1214" s="58" t="s">
        <v>1208</v>
      </c>
      <c r="K1214" s="58" t="s">
        <v>1208</v>
      </c>
      <c r="L1214" s="58" t="s">
        <v>43</v>
      </c>
      <c r="M1214" s="60">
        <v>36.5</v>
      </c>
      <c r="N1214" s="38">
        <f t="shared" si="54"/>
        <v>3.0416666666666665</v>
      </c>
      <c r="O1214" s="279">
        <f t="shared" si="55"/>
        <v>5.49</v>
      </c>
      <c r="P1214" s="268">
        <f t="shared" si="56"/>
        <v>0.44596235579842142</v>
      </c>
      <c r="Q1214" s="62"/>
      <c r="R1214" s="63" t="s">
        <v>6179</v>
      </c>
      <c r="S1214" s="266" t="s">
        <v>6179</v>
      </c>
      <c r="T1214" s="63" t="s">
        <v>6179</v>
      </c>
      <c r="U1214" s="63" t="s">
        <v>6178</v>
      </c>
      <c r="V1214" s="63" t="s">
        <v>6178</v>
      </c>
    </row>
    <row r="1215" spans="2:22" ht="15" customHeight="1" x14ac:dyDescent="0.5">
      <c r="B1215" s="58">
        <v>1212</v>
      </c>
      <c r="C1215" s="58">
        <v>500105</v>
      </c>
      <c r="D1215" s="59">
        <v>860008249272</v>
      </c>
      <c r="E1215" s="58" t="s">
        <v>2737</v>
      </c>
      <c r="F1215" s="58" t="s">
        <v>2742</v>
      </c>
      <c r="G1215" s="58">
        <v>8</v>
      </c>
      <c r="H1215" s="58">
        <v>14</v>
      </c>
      <c r="I1215" s="77" t="s">
        <v>177</v>
      </c>
      <c r="J1215" s="58" t="s">
        <v>1848</v>
      </c>
      <c r="K1215" s="58" t="s">
        <v>42</v>
      </c>
      <c r="L1215" s="58" t="s">
        <v>43</v>
      </c>
      <c r="M1215" s="60">
        <v>39.6</v>
      </c>
      <c r="N1215" s="38">
        <f t="shared" si="54"/>
        <v>4.95</v>
      </c>
      <c r="O1215" s="279">
        <f t="shared" si="55"/>
        <v>8.49</v>
      </c>
      <c r="P1215" s="268">
        <f t="shared" si="56"/>
        <v>0.41696113074204949</v>
      </c>
      <c r="Q1215" s="62"/>
      <c r="R1215" s="63" t="s">
        <v>6179</v>
      </c>
      <c r="S1215" s="266" t="s">
        <v>6179</v>
      </c>
      <c r="T1215" s="63" t="s">
        <v>6179</v>
      </c>
      <c r="U1215" s="63" t="s">
        <v>6178</v>
      </c>
      <c r="V1215" s="63" t="s">
        <v>6178</v>
      </c>
    </row>
    <row r="1216" spans="2:22" ht="15" customHeight="1" x14ac:dyDescent="0.5">
      <c r="B1216" s="58">
        <v>1213</v>
      </c>
      <c r="C1216" s="58">
        <v>738603</v>
      </c>
      <c r="D1216" s="59">
        <v>868609000476</v>
      </c>
      <c r="E1216" s="58" t="s">
        <v>4801</v>
      </c>
      <c r="F1216" s="58" t="s">
        <v>4804</v>
      </c>
      <c r="G1216" s="58">
        <v>6</v>
      </c>
      <c r="H1216" s="58">
        <v>30</v>
      </c>
      <c r="I1216" s="58" t="s">
        <v>5576</v>
      </c>
      <c r="J1216" s="58" t="s">
        <v>239</v>
      </c>
      <c r="K1216" s="58" t="s">
        <v>14</v>
      </c>
      <c r="L1216" s="58" t="s">
        <v>6119</v>
      </c>
      <c r="M1216" s="60">
        <v>121.6</v>
      </c>
      <c r="N1216" s="38">
        <f t="shared" si="54"/>
        <v>20.266666666666666</v>
      </c>
      <c r="O1216" s="279">
        <f t="shared" si="55"/>
        <v>33.99</v>
      </c>
      <c r="P1216" s="268">
        <f t="shared" si="56"/>
        <v>0.40374619986270477</v>
      </c>
      <c r="Q1216" s="62"/>
      <c r="R1216" s="63" t="s">
        <v>6179</v>
      </c>
      <c r="S1216" s="266" t="s">
        <v>6178</v>
      </c>
      <c r="T1216" s="63" t="s">
        <v>6178</v>
      </c>
      <c r="U1216" s="63" t="s">
        <v>6178</v>
      </c>
      <c r="V1216" s="63" t="s">
        <v>6178</v>
      </c>
    </row>
    <row r="1217" spans="2:22" ht="15" customHeight="1" x14ac:dyDescent="0.5">
      <c r="B1217" s="58">
        <v>1214</v>
      </c>
      <c r="C1217" s="58">
        <v>775106</v>
      </c>
      <c r="D1217" s="59" t="s">
        <v>5320</v>
      </c>
      <c r="E1217" s="58" t="s">
        <v>5314</v>
      </c>
      <c r="F1217" s="58" t="s">
        <v>5321</v>
      </c>
      <c r="G1217" s="58">
        <v>12</v>
      </c>
      <c r="H1217" s="58">
        <v>6</v>
      </c>
      <c r="I1217" s="77" t="s">
        <v>177</v>
      </c>
      <c r="J1217" s="58" t="s">
        <v>27</v>
      </c>
      <c r="K1217" s="58" t="s">
        <v>14</v>
      </c>
      <c r="L1217" s="58" t="s">
        <v>6119</v>
      </c>
      <c r="M1217" s="60">
        <v>44.9</v>
      </c>
      <c r="N1217" s="38">
        <f t="shared" si="54"/>
        <v>3.7416666666666667</v>
      </c>
      <c r="O1217" s="279">
        <f t="shared" si="55"/>
        <v>6.49</v>
      </c>
      <c r="P1217" s="268">
        <f t="shared" si="56"/>
        <v>0.42347200821777092</v>
      </c>
      <c r="Q1217" s="62"/>
      <c r="R1217" s="63" t="s">
        <v>6179</v>
      </c>
      <c r="S1217" s="266" t="s">
        <v>6179</v>
      </c>
      <c r="T1217" s="63" t="s">
        <v>6179</v>
      </c>
      <c r="U1217" s="63" t="s">
        <v>6179</v>
      </c>
      <c r="V1217" s="63" t="s">
        <v>6179</v>
      </c>
    </row>
    <row r="1218" spans="2:22" ht="15" customHeight="1" x14ac:dyDescent="0.5">
      <c r="B1218" s="58">
        <v>1215</v>
      </c>
      <c r="C1218" s="58">
        <v>300731</v>
      </c>
      <c r="D1218" s="59">
        <v>850035944011</v>
      </c>
      <c r="E1218" s="58" t="s">
        <v>1983</v>
      </c>
      <c r="F1218" s="58" t="s">
        <v>5644</v>
      </c>
      <c r="G1218" s="58">
        <v>8</v>
      </c>
      <c r="H1218" s="58">
        <v>2</v>
      </c>
      <c r="I1218" s="77" t="s">
        <v>177</v>
      </c>
      <c r="J1218" s="58" t="s">
        <v>1855</v>
      </c>
      <c r="K1218" s="58" t="s">
        <v>1770</v>
      </c>
      <c r="L1218" s="58" t="s">
        <v>1564</v>
      </c>
      <c r="M1218" s="60">
        <v>22.3</v>
      </c>
      <c r="N1218" s="38">
        <f t="shared" si="54"/>
        <v>2.7875000000000001</v>
      </c>
      <c r="O1218" s="279">
        <f t="shared" si="55"/>
        <v>4.99</v>
      </c>
      <c r="P1218" s="268">
        <f t="shared" si="56"/>
        <v>0.44138276553106215</v>
      </c>
      <c r="Q1218" s="62"/>
      <c r="R1218" s="63" t="s">
        <v>6179</v>
      </c>
      <c r="S1218" s="266" t="s">
        <v>6179</v>
      </c>
      <c r="T1218" s="63" t="s">
        <v>6179</v>
      </c>
      <c r="U1218" s="63" t="s">
        <v>6178</v>
      </c>
      <c r="V1218" s="63" t="s">
        <v>6178</v>
      </c>
    </row>
    <row r="1219" spans="2:22" ht="15" customHeight="1" x14ac:dyDescent="0.5">
      <c r="B1219" s="58">
        <v>1216</v>
      </c>
      <c r="C1219" s="58">
        <v>539120</v>
      </c>
      <c r="D1219" s="59">
        <v>860008020536</v>
      </c>
      <c r="E1219" s="58" t="s">
        <v>1554</v>
      </c>
      <c r="F1219" s="58" t="s">
        <v>3315</v>
      </c>
      <c r="G1219" s="58">
        <v>6</v>
      </c>
      <c r="H1219" s="58">
        <v>12</v>
      </c>
      <c r="I1219" s="77" t="s">
        <v>177</v>
      </c>
      <c r="J1219" s="58" t="s">
        <v>2790</v>
      </c>
      <c r="K1219" s="58" t="s">
        <v>42</v>
      </c>
      <c r="L1219" s="58" t="s">
        <v>43</v>
      </c>
      <c r="M1219" s="60">
        <v>23.4</v>
      </c>
      <c r="N1219" s="38">
        <f t="shared" si="54"/>
        <v>3.9</v>
      </c>
      <c r="O1219" s="279">
        <f t="shared" si="55"/>
        <v>6.99</v>
      </c>
      <c r="P1219" s="268">
        <f t="shared" si="56"/>
        <v>0.44206008583690992</v>
      </c>
      <c r="Q1219" s="62"/>
      <c r="R1219" s="63" t="s">
        <v>6179</v>
      </c>
      <c r="S1219" s="266" t="s">
        <v>6179</v>
      </c>
      <c r="T1219" s="63" t="s">
        <v>6179</v>
      </c>
      <c r="U1219" s="63" t="s">
        <v>6178</v>
      </c>
      <c r="V1219" s="63" t="s">
        <v>6178</v>
      </c>
    </row>
    <row r="1220" spans="2:22" ht="15" customHeight="1" x14ac:dyDescent="0.5">
      <c r="B1220" s="58">
        <v>1217</v>
      </c>
      <c r="C1220" s="58">
        <v>609156</v>
      </c>
      <c r="D1220" s="59">
        <v>850037507412</v>
      </c>
      <c r="E1220" s="58" t="s">
        <v>3815</v>
      </c>
      <c r="F1220" s="58" t="s">
        <v>3816</v>
      </c>
      <c r="G1220" s="58">
        <v>12</v>
      </c>
      <c r="H1220" s="58">
        <v>5.3</v>
      </c>
      <c r="I1220" s="77" t="s">
        <v>177</v>
      </c>
      <c r="J1220" s="58" t="s">
        <v>1848</v>
      </c>
      <c r="K1220" s="58" t="s">
        <v>42</v>
      </c>
      <c r="L1220" s="58" t="s">
        <v>43</v>
      </c>
      <c r="M1220" s="60">
        <v>35</v>
      </c>
      <c r="N1220" s="38">
        <f t="shared" ref="N1220:N1283" si="57">M1220/G1220</f>
        <v>2.9166666666666665</v>
      </c>
      <c r="O1220" s="279">
        <f t="shared" ref="O1220:O1283" si="58">IF(CEILING(N1220/0.6,1)-0.51&gt;=N1220/0.6,CEILING(N1220/0.6,1)-0.51,CEILING(N1220/0.6,1)-0.01)</f>
        <v>4.99</v>
      </c>
      <c r="P1220" s="268">
        <f t="shared" ref="P1220:P1283" si="59">(O1220-N1220)/O1220</f>
        <v>0.41549766199064803</v>
      </c>
      <c r="Q1220" s="62"/>
      <c r="R1220" s="63" t="s">
        <v>6179</v>
      </c>
      <c r="S1220" s="266" t="s">
        <v>6179</v>
      </c>
      <c r="T1220" s="63" t="s">
        <v>6179</v>
      </c>
      <c r="U1220" s="63" t="s">
        <v>6178</v>
      </c>
      <c r="V1220" s="63" t="s">
        <v>6178</v>
      </c>
    </row>
    <row r="1221" spans="2:22" ht="15" customHeight="1" x14ac:dyDescent="0.5">
      <c r="B1221" s="58">
        <v>1218</v>
      </c>
      <c r="C1221" s="58">
        <v>100202</v>
      </c>
      <c r="D1221" s="59">
        <v>758524058778</v>
      </c>
      <c r="E1221" s="58" t="s">
        <v>98</v>
      </c>
      <c r="F1221" s="58" t="s">
        <v>100</v>
      </c>
      <c r="G1221" s="58">
        <v>6</v>
      </c>
      <c r="H1221" s="58">
        <v>12</v>
      </c>
      <c r="I1221" s="77" t="s">
        <v>177</v>
      </c>
      <c r="J1221" s="58" t="s">
        <v>32</v>
      </c>
      <c r="K1221" s="58" t="s">
        <v>14</v>
      </c>
      <c r="L1221" s="58" t="s">
        <v>6119</v>
      </c>
      <c r="M1221" s="60">
        <v>66.2</v>
      </c>
      <c r="N1221" s="38">
        <f t="shared" si="57"/>
        <v>11.033333333333333</v>
      </c>
      <c r="O1221" s="279">
        <f t="shared" si="58"/>
        <v>18.489999999999998</v>
      </c>
      <c r="P1221" s="268">
        <f t="shared" si="59"/>
        <v>0.40328105282134485</v>
      </c>
      <c r="Q1221" s="62"/>
      <c r="R1221" s="63" t="s">
        <v>6179</v>
      </c>
      <c r="S1221" s="266" t="s">
        <v>6179</v>
      </c>
      <c r="T1221" s="63" t="s">
        <v>6178</v>
      </c>
      <c r="U1221" s="63" t="s">
        <v>6178</v>
      </c>
      <c r="V1221" s="63" t="s">
        <v>6178</v>
      </c>
    </row>
    <row r="1222" spans="2:22" ht="15" customHeight="1" x14ac:dyDescent="0.5">
      <c r="B1222" s="58">
        <v>1219</v>
      </c>
      <c r="C1222" s="58">
        <v>301102</v>
      </c>
      <c r="D1222" s="59">
        <v>866878000418</v>
      </c>
      <c r="E1222" s="58" t="s">
        <v>1532</v>
      </c>
      <c r="F1222" s="58" t="s">
        <v>1985</v>
      </c>
      <c r="G1222" s="58">
        <v>12</v>
      </c>
      <c r="H1222" s="58">
        <v>16</v>
      </c>
      <c r="I1222" s="77" t="s">
        <v>177</v>
      </c>
      <c r="J1222" s="58" t="s">
        <v>1187</v>
      </c>
      <c r="K1222" s="58" t="s">
        <v>1770</v>
      </c>
      <c r="L1222" s="58" t="s">
        <v>1564</v>
      </c>
      <c r="M1222" s="60">
        <v>63.8</v>
      </c>
      <c r="N1222" s="38">
        <f t="shared" si="57"/>
        <v>5.3166666666666664</v>
      </c>
      <c r="O1222" s="279">
        <f t="shared" si="58"/>
        <v>8.99</v>
      </c>
      <c r="P1222" s="268">
        <f t="shared" si="59"/>
        <v>0.40860215053763443</v>
      </c>
      <c r="Q1222" s="62"/>
      <c r="R1222" s="63" t="s">
        <v>6178</v>
      </c>
      <c r="S1222" s="266" t="s">
        <v>6179</v>
      </c>
      <c r="T1222" s="63" t="s">
        <v>6179</v>
      </c>
      <c r="U1222" s="63" t="s">
        <v>6178</v>
      </c>
      <c r="V1222" s="63" t="s">
        <v>6178</v>
      </c>
    </row>
    <row r="1223" spans="2:22" ht="15" customHeight="1" x14ac:dyDescent="0.5">
      <c r="B1223" s="58">
        <v>1220</v>
      </c>
      <c r="C1223" s="58">
        <v>200081</v>
      </c>
      <c r="D1223" s="59">
        <v>860221001435</v>
      </c>
      <c r="E1223" s="58" t="s">
        <v>1588</v>
      </c>
      <c r="F1223" s="58" t="s">
        <v>1591</v>
      </c>
      <c r="G1223" s="58">
        <v>6</v>
      </c>
      <c r="H1223" s="58">
        <v>32</v>
      </c>
      <c r="I1223" s="73" t="s">
        <v>5487</v>
      </c>
      <c r="J1223" s="58" t="s">
        <v>1590</v>
      </c>
      <c r="K1223" s="58" t="s">
        <v>14</v>
      </c>
      <c r="L1223" s="58" t="s">
        <v>6119</v>
      </c>
      <c r="M1223" s="60">
        <v>24.8</v>
      </c>
      <c r="N1223" s="38">
        <f t="shared" si="57"/>
        <v>4.1333333333333337</v>
      </c>
      <c r="O1223" s="279">
        <f t="shared" si="58"/>
        <v>6.99</v>
      </c>
      <c r="P1223" s="268">
        <f t="shared" si="59"/>
        <v>0.40867906533142578</v>
      </c>
      <c r="Q1223" s="62"/>
      <c r="R1223" s="76" t="s">
        <v>6178</v>
      </c>
      <c r="S1223" s="318" t="s">
        <v>6178</v>
      </c>
      <c r="T1223" s="76" t="s">
        <v>6178</v>
      </c>
      <c r="U1223" s="76" t="s">
        <v>6178</v>
      </c>
      <c r="V1223" s="76" t="s">
        <v>6178</v>
      </c>
    </row>
    <row r="1224" spans="2:22" ht="15" customHeight="1" x14ac:dyDescent="0.5">
      <c r="B1224" s="58">
        <v>1221</v>
      </c>
      <c r="C1224" s="58">
        <v>600073</v>
      </c>
      <c r="D1224" s="59">
        <v>64053899981</v>
      </c>
      <c r="E1224" s="58" t="s">
        <v>3561</v>
      </c>
      <c r="F1224" s="58" t="s">
        <v>3562</v>
      </c>
      <c r="G1224" s="58">
        <v>12</v>
      </c>
      <c r="H1224" s="58">
        <v>5</v>
      </c>
      <c r="I1224" s="77" t="s">
        <v>177</v>
      </c>
      <c r="J1224" s="58" t="s">
        <v>1208</v>
      </c>
      <c r="K1224" s="58" t="s">
        <v>1208</v>
      </c>
      <c r="L1224" s="58" t="s">
        <v>43</v>
      </c>
      <c r="M1224" s="60">
        <v>38</v>
      </c>
      <c r="N1224" s="38">
        <f t="shared" si="57"/>
        <v>3.1666666666666665</v>
      </c>
      <c r="O1224" s="279">
        <f t="shared" si="58"/>
        <v>5.49</v>
      </c>
      <c r="P1224" s="268">
        <f t="shared" si="59"/>
        <v>0.42319368548876751</v>
      </c>
      <c r="Q1224" s="62"/>
      <c r="R1224" s="76" t="s">
        <v>6178</v>
      </c>
      <c r="S1224" s="318" t="s">
        <v>6178</v>
      </c>
      <c r="T1224" s="76" t="s">
        <v>6178</v>
      </c>
      <c r="U1224" s="76" t="s">
        <v>6178</v>
      </c>
      <c r="V1224" s="76" t="s">
        <v>6178</v>
      </c>
    </row>
    <row r="1225" spans="2:22" ht="15" customHeight="1" x14ac:dyDescent="0.5">
      <c r="B1225" s="58">
        <v>1222</v>
      </c>
      <c r="C1225" s="58">
        <v>722208</v>
      </c>
      <c r="D1225" s="59">
        <v>27271121449</v>
      </c>
      <c r="E1225" s="58" t="s">
        <v>4480</v>
      </c>
      <c r="F1225" s="58" t="s">
        <v>4490</v>
      </c>
      <c r="G1225" s="58">
        <v>6</v>
      </c>
      <c r="H1225" s="58">
        <v>10</v>
      </c>
      <c r="I1225" s="77" t="s">
        <v>177</v>
      </c>
      <c r="J1225" s="58" t="s">
        <v>53</v>
      </c>
      <c r="K1225" s="58" t="s">
        <v>14</v>
      </c>
      <c r="L1225" s="58" t="s">
        <v>6119</v>
      </c>
      <c r="M1225" s="60">
        <v>23.4</v>
      </c>
      <c r="N1225" s="38">
        <f t="shared" si="57"/>
        <v>3.9</v>
      </c>
      <c r="O1225" s="279">
        <f t="shared" si="58"/>
        <v>6.99</v>
      </c>
      <c r="P1225" s="268">
        <f t="shared" si="59"/>
        <v>0.44206008583690992</v>
      </c>
      <c r="Q1225" s="62"/>
      <c r="R1225" s="63" t="s">
        <v>6178</v>
      </c>
      <c r="S1225" s="266" t="s">
        <v>6178</v>
      </c>
      <c r="T1225" s="63" t="s">
        <v>6179</v>
      </c>
      <c r="U1225" s="63" t="s">
        <v>6178</v>
      </c>
      <c r="V1225" s="63" t="s">
        <v>6178</v>
      </c>
    </row>
    <row r="1226" spans="2:22" ht="15" customHeight="1" x14ac:dyDescent="0.5">
      <c r="B1226" s="58">
        <v>1223</v>
      </c>
      <c r="C1226" s="58">
        <v>500251</v>
      </c>
      <c r="D1226" s="59">
        <v>865868000339</v>
      </c>
      <c r="E1226" s="58" t="s">
        <v>2797</v>
      </c>
      <c r="F1226" s="58" t="s">
        <v>2799</v>
      </c>
      <c r="G1226" s="58">
        <v>12</v>
      </c>
      <c r="H1226" s="58">
        <v>12</v>
      </c>
      <c r="I1226" s="77" t="s">
        <v>177</v>
      </c>
      <c r="J1226" s="58" t="s">
        <v>2216</v>
      </c>
      <c r="K1226" s="58" t="s">
        <v>42</v>
      </c>
      <c r="L1226" s="58" t="s">
        <v>43</v>
      </c>
      <c r="M1226" s="60">
        <v>80.040000000000006</v>
      </c>
      <c r="N1226" s="38">
        <f t="shared" si="57"/>
        <v>6.6700000000000008</v>
      </c>
      <c r="O1226" s="279">
        <f t="shared" si="58"/>
        <v>11.49</v>
      </c>
      <c r="P1226" s="268">
        <f t="shared" si="59"/>
        <v>0.4194952132288946</v>
      </c>
      <c r="Q1226" s="62"/>
      <c r="R1226" s="63" t="s">
        <v>6179</v>
      </c>
      <c r="S1226" s="266" t="s">
        <v>6179</v>
      </c>
      <c r="T1226" s="63" t="s">
        <v>6178</v>
      </c>
      <c r="U1226" s="63" t="s">
        <v>6178</v>
      </c>
      <c r="V1226" s="63" t="s">
        <v>6178</v>
      </c>
    </row>
    <row r="1227" spans="2:22" ht="15" customHeight="1" x14ac:dyDescent="0.5">
      <c r="B1227" s="58">
        <v>1224</v>
      </c>
      <c r="C1227" s="58">
        <v>200113</v>
      </c>
      <c r="D1227" s="59">
        <v>860006747121</v>
      </c>
      <c r="E1227" s="58" t="s">
        <v>1595</v>
      </c>
      <c r="F1227" s="58" t="s">
        <v>1599</v>
      </c>
      <c r="G1227" s="58">
        <v>12</v>
      </c>
      <c r="H1227" s="58">
        <v>12</v>
      </c>
      <c r="I1227" s="73" t="s">
        <v>5487</v>
      </c>
      <c r="J1227" s="58" t="s">
        <v>464</v>
      </c>
      <c r="K1227" s="58" t="s">
        <v>14</v>
      </c>
      <c r="L1227" s="58" t="s">
        <v>6119</v>
      </c>
      <c r="M1227" s="60">
        <v>25.2</v>
      </c>
      <c r="N1227" s="38">
        <f t="shared" si="57"/>
        <v>2.1</v>
      </c>
      <c r="O1227" s="279">
        <f t="shared" si="58"/>
        <v>3.99</v>
      </c>
      <c r="P1227" s="268">
        <f t="shared" si="59"/>
        <v>0.47368421052631582</v>
      </c>
      <c r="Q1227" s="62"/>
      <c r="R1227" s="63" t="s">
        <v>6179</v>
      </c>
      <c r="S1227" s="266" t="s">
        <v>6179</v>
      </c>
      <c r="T1227" s="63" t="s">
        <v>6179</v>
      </c>
      <c r="U1227" s="63" t="s">
        <v>6178</v>
      </c>
      <c r="V1227" s="63" t="s">
        <v>6179</v>
      </c>
    </row>
    <row r="1228" spans="2:22" ht="15" customHeight="1" x14ac:dyDescent="0.5">
      <c r="B1228" s="58">
        <v>1225</v>
      </c>
      <c r="C1228" s="58">
        <v>200160</v>
      </c>
      <c r="D1228" s="59">
        <v>628308140114</v>
      </c>
      <c r="E1228" s="58" t="s">
        <v>1607</v>
      </c>
      <c r="F1228" s="58" t="s">
        <v>1608</v>
      </c>
      <c r="G1228" s="58">
        <v>12</v>
      </c>
      <c r="H1228" s="58">
        <v>12</v>
      </c>
      <c r="I1228" s="73" t="s">
        <v>5487</v>
      </c>
      <c r="J1228" s="58" t="s">
        <v>464</v>
      </c>
      <c r="K1228" s="58" t="s">
        <v>14</v>
      </c>
      <c r="L1228" s="58" t="s">
        <v>6119</v>
      </c>
      <c r="M1228" s="60">
        <v>16.399999999999999</v>
      </c>
      <c r="N1228" s="38">
        <f t="shared" si="57"/>
        <v>1.3666666666666665</v>
      </c>
      <c r="O1228" s="279">
        <f t="shared" si="58"/>
        <v>2.4900000000000002</v>
      </c>
      <c r="P1228" s="268">
        <f t="shared" si="59"/>
        <v>0.45113788487282475</v>
      </c>
      <c r="Q1228" s="62"/>
      <c r="R1228" s="63" t="s">
        <v>6179</v>
      </c>
      <c r="S1228" s="266" t="s">
        <v>6179</v>
      </c>
      <c r="T1228" s="63" t="s">
        <v>6179</v>
      </c>
      <c r="U1228" s="63" t="s">
        <v>6179</v>
      </c>
      <c r="V1228" s="63" t="s">
        <v>6179</v>
      </c>
    </row>
    <row r="1229" spans="2:22" ht="15" customHeight="1" x14ac:dyDescent="0.5">
      <c r="B1229" s="58">
        <v>1226</v>
      </c>
      <c r="C1229" s="58">
        <v>393105</v>
      </c>
      <c r="D1229" s="59">
        <v>861314000366</v>
      </c>
      <c r="E1229" s="58" t="s">
        <v>1405</v>
      </c>
      <c r="F1229" s="58" t="s">
        <v>2413</v>
      </c>
      <c r="G1229" s="58">
        <v>12</v>
      </c>
      <c r="H1229" s="58">
        <v>12</v>
      </c>
      <c r="I1229" s="77" t="s">
        <v>177</v>
      </c>
      <c r="J1229" s="58" t="s">
        <v>1187</v>
      </c>
      <c r="K1229" s="58" t="s">
        <v>1770</v>
      </c>
      <c r="L1229" s="58" t="s">
        <v>1564</v>
      </c>
      <c r="M1229" s="60">
        <v>50.43</v>
      </c>
      <c r="N1229" s="38">
        <f t="shared" si="57"/>
        <v>4.2024999999999997</v>
      </c>
      <c r="O1229" s="279">
        <f t="shared" si="58"/>
        <v>7.49</v>
      </c>
      <c r="P1229" s="268">
        <f t="shared" si="59"/>
        <v>0.43891855807743663</v>
      </c>
      <c r="Q1229" s="62"/>
      <c r="R1229" s="63" t="s">
        <v>6178</v>
      </c>
      <c r="S1229" s="266" t="s">
        <v>6178</v>
      </c>
      <c r="T1229" s="63" t="s">
        <v>6179</v>
      </c>
      <c r="U1229" s="63" t="s">
        <v>6178</v>
      </c>
      <c r="V1229" s="63" t="s">
        <v>6178</v>
      </c>
    </row>
    <row r="1230" spans="2:22" ht="15" customHeight="1" x14ac:dyDescent="0.5">
      <c r="B1230" s="58">
        <v>1227</v>
      </c>
      <c r="C1230" s="58">
        <v>510103</v>
      </c>
      <c r="D1230" s="59">
        <v>860004574620</v>
      </c>
      <c r="E1230" s="58" t="s">
        <v>3081</v>
      </c>
      <c r="F1230" s="58" t="s">
        <v>3084</v>
      </c>
      <c r="G1230" s="58">
        <v>6</v>
      </c>
      <c r="H1230" s="58">
        <v>225</v>
      </c>
      <c r="I1230" s="58" t="s">
        <v>5576</v>
      </c>
      <c r="J1230" s="58" t="s">
        <v>1891</v>
      </c>
      <c r="K1230" s="58" t="s">
        <v>42</v>
      </c>
      <c r="L1230" s="58" t="s">
        <v>43</v>
      </c>
      <c r="M1230" s="60">
        <v>27.73</v>
      </c>
      <c r="N1230" s="38">
        <f t="shared" si="57"/>
        <v>4.621666666666667</v>
      </c>
      <c r="O1230" s="279">
        <f t="shared" si="58"/>
        <v>7.99</v>
      </c>
      <c r="P1230" s="268">
        <f t="shared" si="59"/>
        <v>0.42156862745098034</v>
      </c>
      <c r="Q1230" s="62"/>
      <c r="R1230" s="63" t="s">
        <v>6179</v>
      </c>
      <c r="S1230" s="266" t="s">
        <v>6179</v>
      </c>
      <c r="T1230" s="63" t="s">
        <v>6179</v>
      </c>
      <c r="U1230" s="63" t="s">
        <v>6178</v>
      </c>
      <c r="V1230" s="63" t="s">
        <v>6178</v>
      </c>
    </row>
    <row r="1231" spans="2:22" ht="15" customHeight="1" x14ac:dyDescent="0.5">
      <c r="B1231" s="58">
        <v>1228</v>
      </c>
      <c r="C1231" s="58">
        <v>575107</v>
      </c>
      <c r="D1231" s="59">
        <v>853959003017</v>
      </c>
      <c r="E1231" s="58" t="s">
        <v>3397</v>
      </c>
      <c r="F1231" s="58" t="s">
        <v>3402</v>
      </c>
      <c r="G1231" s="58">
        <v>8</v>
      </c>
      <c r="H1231" s="58">
        <v>14</v>
      </c>
      <c r="I1231" s="77" t="s">
        <v>177</v>
      </c>
      <c r="J1231" s="58" t="s">
        <v>1848</v>
      </c>
      <c r="K1231" s="58" t="s">
        <v>42</v>
      </c>
      <c r="L1231" s="58" t="s">
        <v>43</v>
      </c>
      <c r="M1231" s="60">
        <v>38.93</v>
      </c>
      <c r="N1231" s="38">
        <f t="shared" si="57"/>
        <v>4.86625</v>
      </c>
      <c r="O1231" s="279">
        <f t="shared" si="58"/>
        <v>8.49</v>
      </c>
      <c r="P1231" s="268">
        <f t="shared" si="59"/>
        <v>0.42682567726737342</v>
      </c>
      <c r="Q1231" s="62"/>
      <c r="R1231" s="63" t="s">
        <v>6179</v>
      </c>
      <c r="S1231" s="266" t="s">
        <v>6179</v>
      </c>
      <c r="T1231" s="63" t="s">
        <v>6179</v>
      </c>
      <c r="U1231" s="63" t="s">
        <v>6178</v>
      </c>
      <c r="V1231" s="63" t="s">
        <v>6178</v>
      </c>
    </row>
    <row r="1232" spans="2:22" ht="15" customHeight="1" x14ac:dyDescent="0.5">
      <c r="B1232" s="58">
        <v>1229</v>
      </c>
      <c r="C1232" s="58">
        <v>594203</v>
      </c>
      <c r="D1232" s="59">
        <v>860000978026</v>
      </c>
      <c r="E1232" s="58" t="s">
        <v>525</v>
      </c>
      <c r="F1232" s="58" t="s">
        <v>3492</v>
      </c>
      <c r="G1232" s="58">
        <v>8</v>
      </c>
      <c r="H1232" s="58">
        <v>14</v>
      </c>
      <c r="I1232" s="77" t="s">
        <v>177</v>
      </c>
      <c r="J1232" s="58" t="s">
        <v>1848</v>
      </c>
      <c r="K1232" s="58" t="s">
        <v>42</v>
      </c>
      <c r="L1232" s="58" t="s">
        <v>43</v>
      </c>
      <c r="M1232" s="60">
        <v>37.299999999999997</v>
      </c>
      <c r="N1232" s="38">
        <f t="shared" si="57"/>
        <v>4.6624999999999996</v>
      </c>
      <c r="O1232" s="279">
        <f t="shared" si="58"/>
        <v>7.99</v>
      </c>
      <c r="P1232" s="268">
        <f t="shared" si="59"/>
        <v>0.41645807259073847</v>
      </c>
      <c r="Q1232" s="62"/>
      <c r="R1232" s="63" t="s">
        <v>6178</v>
      </c>
      <c r="S1232" s="266" t="s">
        <v>6178</v>
      </c>
      <c r="T1232" s="63" t="s">
        <v>6179</v>
      </c>
      <c r="U1232" s="63" t="s">
        <v>6178</v>
      </c>
      <c r="V1232" s="63" t="s">
        <v>6178</v>
      </c>
    </row>
    <row r="1233" spans="2:22" ht="15" customHeight="1" x14ac:dyDescent="0.5">
      <c r="B1233" s="58">
        <v>1230</v>
      </c>
      <c r="C1233" s="58">
        <v>749901</v>
      </c>
      <c r="D1233" s="59">
        <v>619858008368</v>
      </c>
      <c r="E1233" s="58" t="s">
        <v>5011</v>
      </c>
      <c r="F1233" s="58" t="s">
        <v>5012</v>
      </c>
      <c r="G1233" s="58">
        <v>12</v>
      </c>
      <c r="H1233" s="58">
        <v>7.4</v>
      </c>
      <c r="I1233" s="77" t="s">
        <v>177</v>
      </c>
      <c r="J1233" s="58" t="s">
        <v>9</v>
      </c>
      <c r="K1233" s="58" t="s">
        <v>14</v>
      </c>
      <c r="L1233" s="58" t="s">
        <v>6119</v>
      </c>
      <c r="M1233" s="60">
        <v>37.4</v>
      </c>
      <c r="N1233" s="38">
        <f t="shared" si="57"/>
        <v>3.1166666666666667</v>
      </c>
      <c r="O1233" s="279">
        <f t="shared" si="58"/>
        <v>5.49</v>
      </c>
      <c r="P1233" s="268">
        <f t="shared" si="59"/>
        <v>0.43230115361262905</v>
      </c>
      <c r="Q1233" s="62"/>
      <c r="R1233" s="63" t="s">
        <v>6178</v>
      </c>
      <c r="S1233" s="266" t="s">
        <v>6179</v>
      </c>
      <c r="T1233" s="63" t="s">
        <v>6178</v>
      </c>
      <c r="U1233" s="63" t="s">
        <v>6178</v>
      </c>
      <c r="V1233" s="63" t="s">
        <v>6178</v>
      </c>
    </row>
    <row r="1234" spans="2:22" ht="15" customHeight="1" x14ac:dyDescent="0.5">
      <c r="B1234" s="58">
        <v>1231</v>
      </c>
      <c r="C1234" s="58">
        <v>200206</v>
      </c>
      <c r="D1234" s="59">
        <v>850026937077</v>
      </c>
      <c r="E1234" s="58" t="s">
        <v>1620</v>
      </c>
      <c r="F1234" s="58" t="s">
        <v>5655</v>
      </c>
      <c r="G1234" s="58">
        <v>12</v>
      </c>
      <c r="H1234" s="58">
        <v>12</v>
      </c>
      <c r="I1234" s="77" t="s">
        <v>177</v>
      </c>
      <c r="J1234" s="58" t="s">
        <v>472</v>
      </c>
      <c r="K1234" s="58" t="s">
        <v>14</v>
      </c>
      <c r="L1234" s="58" t="s">
        <v>6119</v>
      </c>
      <c r="M1234" s="60">
        <v>14.49</v>
      </c>
      <c r="N1234" s="38">
        <f t="shared" si="57"/>
        <v>1.2075</v>
      </c>
      <c r="O1234" s="279">
        <f t="shared" si="58"/>
        <v>2.4900000000000002</v>
      </c>
      <c r="P1234" s="268">
        <f t="shared" si="59"/>
        <v>0.5150602409638555</v>
      </c>
      <c r="Q1234" s="62"/>
      <c r="R1234" s="63" t="s">
        <v>6179</v>
      </c>
      <c r="S1234" s="266" t="s">
        <v>6179</v>
      </c>
      <c r="T1234" s="63" t="s">
        <v>6179</v>
      </c>
      <c r="U1234" s="63" t="s">
        <v>6179</v>
      </c>
      <c r="V1234" s="63" t="s">
        <v>6179</v>
      </c>
    </row>
    <row r="1235" spans="2:22" ht="15" customHeight="1" x14ac:dyDescent="0.5">
      <c r="B1235" s="58">
        <v>1232</v>
      </c>
      <c r="C1235" s="58">
        <v>200169</v>
      </c>
      <c r="D1235" s="59">
        <v>628250842807</v>
      </c>
      <c r="E1235" s="58" t="s">
        <v>1607</v>
      </c>
      <c r="F1235" s="58" t="s">
        <v>1617</v>
      </c>
      <c r="G1235" s="58">
        <v>12</v>
      </c>
      <c r="H1235" s="58">
        <v>12</v>
      </c>
      <c r="I1235" s="73" t="s">
        <v>5487</v>
      </c>
      <c r="J1235" s="58" t="s">
        <v>464</v>
      </c>
      <c r="K1235" s="58" t="s">
        <v>14</v>
      </c>
      <c r="L1235" s="58" t="s">
        <v>6119</v>
      </c>
      <c r="M1235" s="60">
        <v>16.399999999999999</v>
      </c>
      <c r="N1235" s="38">
        <f t="shared" si="57"/>
        <v>1.3666666666666665</v>
      </c>
      <c r="O1235" s="279">
        <f t="shared" si="58"/>
        <v>2.4900000000000002</v>
      </c>
      <c r="P1235" s="268">
        <f t="shared" si="59"/>
        <v>0.45113788487282475</v>
      </c>
      <c r="Q1235" s="62"/>
      <c r="R1235" s="63" t="s">
        <v>6179</v>
      </c>
      <c r="S1235" s="266" t="s">
        <v>6179</v>
      </c>
      <c r="T1235" s="63" t="s">
        <v>6179</v>
      </c>
      <c r="U1235" s="63" t="s">
        <v>6179</v>
      </c>
      <c r="V1235" s="63" t="s">
        <v>6179</v>
      </c>
    </row>
    <row r="1236" spans="2:22" ht="15" customHeight="1" x14ac:dyDescent="0.5">
      <c r="B1236" s="58">
        <v>1233</v>
      </c>
      <c r="C1236" s="58">
        <v>330209</v>
      </c>
      <c r="D1236" s="59">
        <v>859774007834</v>
      </c>
      <c r="E1236" s="58" t="s">
        <v>2201</v>
      </c>
      <c r="F1236" s="58" t="s">
        <v>2207</v>
      </c>
      <c r="G1236" s="58">
        <v>6</v>
      </c>
      <c r="H1236" s="58">
        <v>16</v>
      </c>
      <c r="I1236" s="77" t="s">
        <v>177</v>
      </c>
      <c r="J1236" s="58" t="s">
        <v>1882</v>
      </c>
      <c r="K1236" s="58" t="s">
        <v>1770</v>
      </c>
      <c r="L1236" s="58" t="s">
        <v>1564</v>
      </c>
      <c r="M1236" s="60">
        <v>23.9</v>
      </c>
      <c r="N1236" s="38">
        <f t="shared" si="57"/>
        <v>3.9833333333333329</v>
      </c>
      <c r="O1236" s="279">
        <f t="shared" si="58"/>
        <v>6.99</v>
      </c>
      <c r="P1236" s="268">
        <f t="shared" si="59"/>
        <v>0.4301382927992371</v>
      </c>
      <c r="Q1236" s="62"/>
      <c r="R1236" s="63" t="s">
        <v>6179</v>
      </c>
      <c r="S1236" s="266" t="s">
        <v>6178</v>
      </c>
      <c r="T1236" s="63" t="s">
        <v>6178</v>
      </c>
      <c r="U1236" s="63" t="s">
        <v>6178</v>
      </c>
      <c r="V1236" s="63" t="s">
        <v>6178</v>
      </c>
    </row>
    <row r="1237" spans="2:22" ht="15" customHeight="1" x14ac:dyDescent="0.5">
      <c r="B1237" s="58">
        <v>1234</v>
      </c>
      <c r="C1237" s="58">
        <v>112601</v>
      </c>
      <c r="D1237" s="59">
        <v>850021753030</v>
      </c>
      <c r="E1237" s="58" t="s">
        <v>829</v>
      </c>
      <c r="F1237" s="58" t="s">
        <v>830</v>
      </c>
      <c r="G1237" s="58">
        <v>12</v>
      </c>
      <c r="H1237" s="58">
        <v>7.5</v>
      </c>
      <c r="I1237" s="77" t="s">
        <v>177</v>
      </c>
      <c r="J1237" s="58" t="s">
        <v>9</v>
      </c>
      <c r="K1237" s="58" t="s">
        <v>14</v>
      </c>
      <c r="L1237" s="58" t="s">
        <v>6119</v>
      </c>
      <c r="M1237" s="60">
        <v>37</v>
      </c>
      <c r="N1237" s="38">
        <f t="shared" si="57"/>
        <v>3.0833333333333335</v>
      </c>
      <c r="O1237" s="279">
        <f t="shared" si="58"/>
        <v>5.49</v>
      </c>
      <c r="P1237" s="268">
        <f t="shared" si="59"/>
        <v>0.43837279902853671</v>
      </c>
      <c r="Q1237" s="62"/>
      <c r="R1237" s="63" t="s">
        <v>6178</v>
      </c>
      <c r="S1237" s="266" t="s">
        <v>6178</v>
      </c>
      <c r="T1237" s="63" t="s">
        <v>6178</v>
      </c>
      <c r="U1237" s="63" t="s">
        <v>6179</v>
      </c>
      <c r="V1237" s="63" t="s">
        <v>6179</v>
      </c>
    </row>
    <row r="1238" spans="2:22" ht="15" customHeight="1" x14ac:dyDescent="0.5">
      <c r="B1238" s="58">
        <v>1235</v>
      </c>
      <c r="C1238" s="58">
        <v>440005</v>
      </c>
      <c r="D1238" s="59">
        <v>869822000342</v>
      </c>
      <c r="E1238" s="58" t="s">
        <v>1388</v>
      </c>
      <c r="F1238" s="58" t="s">
        <v>2535</v>
      </c>
      <c r="G1238" s="58">
        <v>12</v>
      </c>
      <c r="H1238" s="58">
        <v>12</v>
      </c>
      <c r="I1238" s="77" t="s">
        <v>177</v>
      </c>
      <c r="J1238" s="58" t="s">
        <v>743</v>
      </c>
      <c r="K1238" s="58" t="s">
        <v>1770</v>
      </c>
      <c r="L1238" s="58" t="s">
        <v>1564</v>
      </c>
      <c r="M1238" s="60">
        <v>27.9</v>
      </c>
      <c r="N1238" s="38">
        <f t="shared" si="57"/>
        <v>2.3249999999999997</v>
      </c>
      <c r="O1238" s="279">
        <f t="shared" si="58"/>
        <v>3.99</v>
      </c>
      <c r="P1238" s="268">
        <f t="shared" si="59"/>
        <v>0.41729323308270688</v>
      </c>
      <c r="Q1238" s="62"/>
      <c r="R1238" s="63" t="s">
        <v>6178</v>
      </c>
      <c r="S1238" s="266" t="s">
        <v>6179</v>
      </c>
      <c r="T1238" s="63" t="s">
        <v>6179</v>
      </c>
      <c r="U1238" s="63" t="s">
        <v>6179</v>
      </c>
      <c r="V1238" s="63" t="s">
        <v>6178</v>
      </c>
    </row>
    <row r="1239" spans="2:22" ht="15" customHeight="1" x14ac:dyDescent="0.5">
      <c r="B1239" s="58">
        <v>1236</v>
      </c>
      <c r="C1239" s="58">
        <v>101450</v>
      </c>
      <c r="D1239" s="59">
        <v>808124115583</v>
      </c>
      <c r="E1239" s="58" t="s">
        <v>348</v>
      </c>
      <c r="F1239" s="58" t="s">
        <v>388</v>
      </c>
      <c r="G1239" s="58">
        <v>6</v>
      </c>
      <c r="H1239" s="58">
        <v>32</v>
      </c>
      <c r="I1239" s="77" t="s">
        <v>177</v>
      </c>
      <c r="J1239" s="58" t="s">
        <v>328</v>
      </c>
      <c r="K1239" s="58" t="s">
        <v>14</v>
      </c>
      <c r="L1239" s="58" t="s">
        <v>6119</v>
      </c>
      <c r="M1239" s="60">
        <v>49.9</v>
      </c>
      <c r="N1239" s="38">
        <f t="shared" si="57"/>
        <v>8.3166666666666664</v>
      </c>
      <c r="O1239" s="279">
        <f t="shared" si="58"/>
        <v>13.99</v>
      </c>
      <c r="P1239" s="268">
        <f t="shared" si="59"/>
        <v>0.40552775792232548</v>
      </c>
      <c r="Q1239" s="62"/>
      <c r="R1239" s="76" t="s">
        <v>6178</v>
      </c>
      <c r="S1239" s="318" t="s">
        <v>6178</v>
      </c>
      <c r="T1239" s="76" t="s">
        <v>6178</v>
      </c>
      <c r="U1239" s="76" t="s">
        <v>6178</v>
      </c>
      <c r="V1239" s="76" t="s">
        <v>6178</v>
      </c>
    </row>
    <row r="1240" spans="2:22" ht="15" customHeight="1" x14ac:dyDescent="0.5">
      <c r="B1240" s="58">
        <v>1237</v>
      </c>
      <c r="C1240" s="58">
        <v>463208</v>
      </c>
      <c r="D1240" s="59">
        <v>856841008084</v>
      </c>
      <c r="E1240" s="58" t="s">
        <v>2615</v>
      </c>
      <c r="F1240" s="58" t="s">
        <v>5769</v>
      </c>
      <c r="G1240" s="58">
        <v>12</v>
      </c>
      <c r="H1240" s="58">
        <v>1.7</v>
      </c>
      <c r="I1240" s="73" t="s">
        <v>5487</v>
      </c>
      <c r="J1240" s="58" t="s">
        <v>110</v>
      </c>
      <c r="K1240" s="58" t="s">
        <v>111</v>
      </c>
      <c r="L1240" s="58" t="s">
        <v>1564</v>
      </c>
      <c r="M1240" s="60">
        <v>22.79</v>
      </c>
      <c r="N1240" s="38">
        <f t="shared" si="57"/>
        <v>1.8991666666666667</v>
      </c>
      <c r="O1240" s="279">
        <f t="shared" si="58"/>
        <v>3.49</v>
      </c>
      <c r="P1240" s="268">
        <f t="shared" si="59"/>
        <v>0.45582617000955111</v>
      </c>
      <c r="Q1240" s="62"/>
      <c r="R1240" s="63" t="s">
        <v>6179</v>
      </c>
      <c r="S1240" s="266" t="s">
        <v>6179</v>
      </c>
      <c r="T1240" s="63" t="s">
        <v>6179</v>
      </c>
      <c r="U1240" s="63" t="s">
        <v>6178</v>
      </c>
      <c r="V1240" s="63" t="s">
        <v>6178</v>
      </c>
    </row>
    <row r="1241" spans="2:22" ht="15" customHeight="1" x14ac:dyDescent="0.5">
      <c r="B1241" s="58">
        <v>1238</v>
      </c>
      <c r="C1241" s="58">
        <v>530213</v>
      </c>
      <c r="D1241" s="59">
        <v>850061169082</v>
      </c>
      <c r="E1241" s="58" t="s">
        <v>3288</v>
      </c>
      <c r="F1241" s="58" t="s">
        <v>3297</v>
      </c>
      <c r="G1241" s="58">
        <v>12</v>
      </c>
      <c r="H1241" s="58">
        <v>10</v>
      </c>
      <c r="I1241" s="77" t="s">
        <v>177</v>
      </c>
      <c r="J1241" s="58" t="s">
        <v>1229</v>
      </c>
      <c r="K1241" s="58" t="s">
        <v>42</v>
      </c>
      <c r="L1241" s="58" t="s">
        <v>43</v>
      </c>
      <c r="M1241" s="60">
        <v>39.6</v>
      </c>
      <c r="N1241" s="38">
        <f t="shared" si="57"/>
        <v>3.3000000000000003</v>
      </c>
      <c r="O1241" s="279">
        <f t="shared" si="58"/>
        <v>5.99</v>
      </c>
      <c r="P1241" s="268">
        <f t="shared" si="59"/>
        <v>0.44908180300500833</v>
      </c>
      <c r="Q1241" s="62"/>
      <c r="R1241" s="63" t="s">
        <v>6179</v>
      </c>
      <c r="S1241" s="266" t="s">
        <v>6179</v>
      </c>
      <c r="T1241" s="63" t="s">
        <v>6178</v>
      </c>
      <c r="U1241" s="63" t="s">
        <v>6178</v>
      </c>
      <c r="V1241" s="63" t="s">
        <v>6179</v>
      </c>
    </row>
    <row r="1242" spans="2:22" ht="15" customHeight="1" x14ac:dyDescent="0.5">
      <c r="B1242" s="58">
        <v>1239</v>
      </c>
      <c r="C1242" s="58">
        <v>373205</v>
      </c>
      <c r="D1242" s="59">
        <v>875252000890</v>
      </c>
      <c r="E1242" s="58" t="s">
        <v>2356</v>
      </c>
      <c r="F1242" s="58" t="s">
        <v>2369</v>
      </c>
      <c r="G1242" s="58">
        <v>6</v>
      </c>
      <c r="H1242" s="58">
        <v>32</v>
      </c>
      <c r="I1242" s="77" t="s">
        <v>177</v>
      </c>
      <c r="J1242" s="58" t="s">
        <v>1864</v>
      </c>
      <c r="K1242" s="58" t="s">
        <v>1770</v>
      </c>
      <c r="L1242" s="58" t="s">
        <v>1564</v>
      </c>
      <c r="M1242" s="60">
        <v>57.5</v>
      </c>
      <c r="N1242" s="38">
        <f t="shared" si="57"/>
        <v>9.5833333333333339</v>
      </c>
      <c r="O1242" s="279">
        <f t="shared" si="58"/>
        <v>15.99</v>
      </c>
      <c r="P1242" s="268">
        <f t="shared" si="59"/>
        <v>0.40066708359391284</v>
      </c>
      <c r="Q1242" s="62"/>
      <c r="R1242" s="76" t="s">
        <v>6178</v>
      </c>
      <c r="S1242" s="318" t="s">
        <v>6178</v>
      </c>
      <c r="T1242" s="76" t="s">
        <v>6178</v>
      </c>
      <c r="U1242" s="76" t="s">
        <v>6178</v>
      </c>
      <c r="V1242" s="76" t="s">
        <v>6178</v>
      </c>
    </row>
    <row r="1243" spans="2:22" ht="15" customHeight="1" x14ac:dyDescent="0.5">
      <c r="B1243" s="58">
        <v>1240</v>
      </c>
      <c r="C1243" s="58">
        <v>703506</v>
      </c>
      <c r="D1243" s="59">
        <v>70641066208</v>
      </c>
      <c r="E1243" s="58" t="s">
        <v>4027</v>
      </c>
      <c r="F1243" s="58" t="s">
        <v>4031</v>
      </c>
      <c r="G1243" s="58">
        <v>6</v>
      </c>
      <c r="H1243" s="58">
        <v>12</v>
      </c>
      <c r="I1243" s="77" t="s">
        <v>177</v>
      </c>
      <c r="J1243" s="58" t="s">
        <v>12</v>
      </c>
      <c r="K1243" s="58" t="s">
        <v>14</v>
      </c>
      <c r="L1243" s="58" t="s">
        <v>6119</v>
      </c>
      <c r="M1243" s="60">
        <v>25.9</v>
      </c>
      <c r="N1243" s="38">
        <f t="shared" si="57"/>
        <v>4.3166666666666664</v>
      </c>
      <c r="O1243" s="279">
        <f t="shared" si="58"/>
        <v>7.49</v>
      </c>
      <c r="P1243" s="268">
        <f t="shared" si="59"/>
        <v>0.42367601246105924</v>
      </c>
      <c r="Q1243" s="62"/>
      <c r="R1243" s="63" t="s">
        <v>6179</v>
      </c>
      <c r="S1243" s="266" t="s">
        <v>6179</v>
      </c>
      <c r="T1243" s="63" t="s">
        <v>6179</v>
      </c>
      <c r="U1243" s="63" t="s">
        <v>6178</v>
      </c>
      <c r="V1243" s="63" t="s">
        <v>6178</v>
      </c>
    </row>
    <row r="1244" spans="2:22" ht="15" customHeight="1" x14ac:dyDescent="0.5">
      <c r="B1244" s="58">
        <v>1241</v>
      </c>
      <c r="C1244" s="58">
        <v>600522</v>
      </c>
      <c r="D1244" s="59">
        <v>851040006480</v>
      </c>
      <c r="E1244" s="58" t="s">
        <v>3592</v>
      </c>
      <c r="F1244" s="58" t="s">
        <v>5582</v>
      </c>
      <c r="G1244" s="58">
        <v>12</v>
      </c>
      <c r="H1244" s="58">
        <v>9</v>
      </c>
      <c r="I1244" s="77" t="s">
        <v>177</v>
      </c>
      <c r="J1244" s="58" t="s">
        <v>2790</v>
      </c>
      <c r="K1244" s="58" t="s">
        <v>1208</v>
      </c>
      <c r="L1244" s="58" t="s">
        <v>43</v>
      </c>
      <c r="M1244" s="60">
        <v>61.6</v>
      </c>
      <c r="N1244" s="38">
        <f t="shared" si="57"/>
        <v>5.1333333333333337</v>
      </c>
      <c r="O1244" s="279">
        <f t="shared" si="58"/>
        <v>8.99</v>
      </c>
      <c r="P1244" s="268">
        <f t="shared" si="59"/>
        <v>0.42899517982944008</v>
      </c>
      <c r="Q1244" s="62"/>
      <c r="R1244" s="76" t="s">
        <v>6178</v>
      </c>
      <c r="S1244" s="318" t="s">
        <v>6178</v>
      </c>
      <c r="T1244" s="76" t="s">
        <v>6178</v>
      </c>
      <c r="U1244" s="76" t="s">
        <v>6178</v>
      </c>
      <c r="V1244" s="76" t="s">
        <v>6178</v>
      </c>
    </row>
    <row r="1245" spans="2:22" ht="15" customHeight="1" x14ac:dyDescent="0.5">
      <c r="B1245" s="58">
        <v>1242</v>
      </c>
      <c r="C1245" s="58">
        <v>740703</v>
      </c>
      <c r="D1245" s="59">
        <v>861042000096</v>
      </c>
      <c r="E1245" s="58" t="s">
        <v>4862</v>
      </c>
      <c r="F1245" s="58" t="s">
        <v>4865</v>
      </c>
      <c r="G1245" s="58">
        <v>14</v>
      </c>
      <c r="H1245" s="58">
        <v>0.7</v>
      </c>
      <c r="I1245" s="77" t="s">
        <v>177</v>
      </c>
      <c r="J1245" s="58" t="s">
        <v>91</v>
      </c>
      <c r="K1245" s="58" t="s">
        <v>14</v>
      </c>
      <c r="L1245" s="58" t="s">
        <v>6119</v>
      </c>
      <c r="M1245" s="60">
        <v>9.9</v>
      </c>
      <c r="N1245" s="38">
        <f t="shared" si="57"/>
        <v>0.70714285714285718</v>
      </c>
      <c r="O1245" s="279">
        <f t="shared" si="58"/>
        <v>1.49</v>
      </c>
      <c r="P1245" s="268">
        <f t="shared" si="59"/>
        <v>0.5254074784276126</v>
      </c>
      <c r="Q1245" s="62"/>
      <c r="R1245" s="63" t="s">
        <v>6178</v>
      </c>
      <c r="S1245" s="266" t="s">
        <v>6179</v>
      </c>
      <c r="T1245" s="63" t="s">
        <v>6178</v>
      </c>
      <c r="U1245" s="63" t="s">
        <v>6178</v>
      </c>
      <c r="V1245" s="63" t="s">
        <v>6178</v>
      </c>
    </row>
    <row r="1246" spans="2:22" ht="15" customHeight="1" x14ac:dyDescent="0.5">
      <c r="B1246" s="58">
        <v>1243</v>
      </c>
      <c r="C1246" s="58">
        <v>116301</v>
      </c>
      <c r="D1246" s="59">
        <v>860003296912</v>
      </c>
      <c r="E1246" s="58" t="s">
        <v>986</v>
      </c>
      <c r="F1246" s="58" t="s">
        <v>988</v>
      </c>
      <c r="G1246" s="58">
        <v>6</v>
      </c>
      <c r="H1246" s="58">
        <v>2.5</v>
      </c>
      <c r="I1246" s="77" t="s">
        <v>177</v>
      </c>
      <c r="J1246" s="58" t="s">
        <v>27</v>
      </c>
      <c r="K1246" s="58" t="s">
        <v>14</v>
      </c>
      <c r="L1246" s="58" t="s">
        <v>6119</v>
      </c>
      <c r="M1246" s="60">
        <v>24.9</v>
      </c>
      <c r="N1246" s="38">
        <f t="shared" si="57"/>
        <v>4.1499999999999995</v>
      </c>
      <c r="O1246" s="279">
        <f t="shared" si="58"/>
        <v>6.99</v>
      </c>
      <c r="P1246" s="268">
        <f t="shared" si="59"/>
        <v>0.40629470672389134</v>
      </c>
      <c r="Q1246" s="62"/>
      <c r="R1246" s="63" t="s">
        <v>6179</v>
      </c>
      <c r="S1246" s="266" t="s">
        <v>6179</v>
      </c>
      <c r="T1246" s="63" t="s">
        <v>6179</v>
      </c>
      <c r="U1246" s="63" t="s">
        <v>6179</v>
      </c>
      <c r="V1246" s="63" t="s">
        <v>6179</v>
      </c>
    </row>
    <row r="1247" spans="2:22" ht="15" customHeight="1" x14ac:dyDescent="0.5">
      <c r="B1247" s="58">
        <v>1244</v>
      </c>
      <c r="C1247" s="58">
        <v>362401</v>
      </c>
      <c r="D1247" s="59">
        <v>854426007477</v>
      </c>
      <c r="E1247" s="58" t="s">
        <v>2305</v>
      </c>
      <c r="F1247" s="58" t="s">
        <v>2310</v>
      </c>
      <c r="G1247" s="58">
        <v>8</v>
      </c>
      <c r="H1247" s="58">
        <v>4</v>
      </c>
      <c r="I1247" s="77" t="s">
        <v>177</v>
      </c>
      <c r="J1247" s="58" t="s">
        <v>38</v>
      </c>
      <c r="K1247" s="58" t="s">
        <v>42</v>
      </c>
      <c r="L1247" s="58" t="s">
        <v>43</v>
      </c>
      <c r="M1247" s="60">
        <v>60.3</v>
      </c>
      <c r="N1247" s="38">
        <f t="shared" si="57"/>
        <v>7.5374999999999996</v>
      </c>
      <c r="O1247" s="279">
        <f t="shared" si="58"/>
        <v>12.99</v>
      </c>
      <c r="P1247" s="268">
        <f t="shared" si="59"/>
        <v>0.41974595842956125</v>
      </c>
      <c r="Q1247" s="62"/>
      <c r="R1247" s="63" t="s">
        <v>6179</v>
      </c>
      <c r="S1247" s="266" t="s">
        <v>6179</v>
      </c>
      <c r="T1247" s="63" t="s">
        <v>6179</v>
      </c>
      <c r="U1247" s="63" t="s">
        <v>6178</v>
      </c>
      <c r="V1247" s="63" t="s">
        <v>6178</v>
      </c>
    </row>
    <row r="1248" spans="2:22" ht="15" customHeight="1" x14ac:dyDescent="0.5">
      <c r="B1248" s="58">
        <v>1245</v>
      </c>
      <c r="C1248" s="58">
        <v>703507</v>
      </c>
      <c r="D1248" s="59">
        <v>70641066307</v>
      </c>
      <c r="E1248" s="58" t="s">
        <v>4027</v>
      </c>
      <c r="F1248" s="58" t="s">
        <v>4032</v>
      </c>
      <c r="G1248" s="58">
        <v>6</v>
      </c>
      <c r="H1248" s="58">
        <v>12</v>
      </c>
      <c r="I1248" s="77" t="s">
        <v>177</v>
      </c>
      <c r="J1248" s="58" t="s">
        <v>12</v>
      </c>
      <c r="K1248" s="58" t="s">
        <v>14</v>
      </c>
      <c r="L1248" s="58" t="s">
        <v>6119</v>
      </c>
      <c r="M1248" s="60">
        <v>25.9</v>
      </c>
      <c r="N1248" s="38">
        <f t="shared" si="57"/>
        <v>4.3166666666666664</v>
      </c>
      <c r="O1248" s="279">
        <f t="shared" si="58"/>
        <v>7.49</v>
      </c>
      <c r="P1248" s="268">
        <f t="shared" si="59"/>
        <v>0.42367601246105924</v>
      </c>
      <c r="Q1248" s="62"/>
      <c r="R1248" s="63" t="s">
        <v>6179</v>
      </c>
      <c r="S1248" s="266" t="s">
        <v>6179</v>
      </c>
      <c r="T1248" s="63" t="s">
        <v>6179</v>
      </c>
      <c r="U1248" s="63" t="s">
        <v>6178</v>
      </c>
      <c r="V1248" s="63" t="s">
        <v>6178</v>
      </c>
    </row>
    <row r="1249" spans="2:22" ht="15" customHeight="1" x14ac:dyDescent="0.5">
      <c r="B1249" s="58">
        <v>1246</v>
      </c>
      <c r="C1249" s="58">
        <v>365202</v>
      </c>
      <c r="D1249" s="59">
        <v>85354500031</v>
      </c>
      <c r="E1249" s="58" t="s">
        <v>2314</v>
      </c>
      <c r="F1249" s="58" t="s">
        <v>5709</v>
      </c>
      <c r="G1249" s="58">
        <v>12</v>
      </c>
      <c r="H1249" s="58">
        <v>8</v>
      </c>
      <c r="I1249" s="77" t="s">
        <v>177</v>
      </c>
      <c r="J1249" s="58" t="s">
        <v>1187</v>
      </c>
      <c r="K1249" s="58" t="s">
        <v>1770</v>
      </c>
      <c r="L1249" s="58" t="s">
        <v>1564</v>
      </c>
      <c r="M1249" s="60">
        <v>34.18</v>
      </c>
      <c r="N1249" s="38">
        <f t="shared" si="57"/>
        <v>2.8483333333333332</v>
      </c>
      <c r="O1249" s="279">
        <f t="shared" si="58"/>
        <v>4.99</v>
      </c>
      <c r="P1249" s="268">
        <f t="shared" si="59"/>
        <v>0.42919171676686713</v>
      </c>
      <c r="Q1249" s="62"/>
      <c r="R1249" s="63" t="s">
        <v>6178</v>
      </c>
      <c r="S1249" s="266" t="s">
        <v>6178</v>
      </c>
      <c r="T1249" s="63" t="s">
        <v>6179</v>
      </c>
      <c r="U1249" s="63" t="s">
        <v>6178</v>
      </c>
      <c r="V1249" s="63" t="s">
        <v>6178</v>
      </c>
    </row>
    <row r="1250" spans="2:22" ht="15" customHeight="1" x14ac:dyDescent="0.5">
      <c r="B1250" s="58">
        <v>1247</v>
      </c>
      <c r="C1250" s="58">
        <v>718102</v>
      </c>
      <c r="D1250" s="59">
        <v>7114640151812</v>
      </c>
      <c r="E1250" s="58" t="s">
        <v>4385</v>
      </c>
      <c r="F1250" s="58" t="s">
        <v>4386</v>
      </c>
      <c r="G1250" s="58">
        <v>12</v>
      </c>
      <c r="H1250" s="58">
        <v>5</v>
      </c>
      <c r="I1250" s="77" t="s">
        <v>177</v>
      </c>
      <c r="J1250" s="58" t="s">
        <v>12</v>
      </c>
      <c r="K1250" s="58" t="s">
        <v>14</v>
      </c>
      <c r="L1250" s="58" t="s">
        <v>6119</v>
      </c>
      <c r="M1250" s="60">
        <v>26.73</v>
      </c>
      <c r="N1250" s="38">
        <f t="shared" si="57"/>
        <v>2.2275</v>
      </c>
      <c r="O1250" s="279">
        <f t="shared" si="58"/>
        <v>3.99</v>
      </c>
      <c r="P1250" s="268">
        <f t="shared" si="59"/>
        <v>0.44172932330827069</v>
      </c>
      <c r="Q1250" s="62"/>
      <c r="R1250" s="63" t="s">
        <v>6178</v>
      </c>
      <c r="S1250" s="266" t="s">
        <v>6178</v>
      </c>
      <c r="T1250" s="63" t="s">
        <v>6179</v>
      </c>
      <c r="U1250" s="63" t="s">
        <v>6178</v>
      </c>
      <c r="V1250" s="63" t="s">
        <v>6178</v>
      </c>
    </row>
    <row r="1251" spans="2:22" ht="15" customHeight="1" x14ac:dyDescent="0.5">
      <c r="B1251" s="58">
        <v>1248</v>
      </c>
      <c r="C1251" s="58">
        <v>772510</v>
      </c>
      <c r="D1251" s="59">
        <v>850053848063</v>
      </c>
      <c r="E1251" s="58" t="s">
        <v>5310</v>
      </c>
      <c r="F1251" s="58" t="s">
        <v>5311</v>
      </c>
      <c r="G1251" s="58">
        <v>6</v>
      </c>
      <c r="H1251" s="58">
        <v>4.7</v>
      </c>
      <c r="I1251" s="77" t="s">
        <v>177</v>
      </c>
      <c r="J1251" s="58" t="s">
        <v>91</v>
      </c>
      <c r="K1251" s="58" t="s">
        <v>14</v>
      </c>
      <c r="L1251" s="58" t="s">
        <v>6119</v>
      </c>
      <c r="M1251" s="60">
        <v>31</v>
      </c>
      <c r="N1251" s="38">
        <f t="shared" si="57"/>
        <v>5.166666666666667</v>
      </c>
      <c r="O1251" s="279">
        <f t="shared" si="58"/>
        <v>8.99</v>
      </c>
      <c r="P1251" s="268">
        <f t="shared" si="59"/>
        <v>0.42528735632183906</v>
      </c>
      <c r="Q1251" s="62"/>
      <c r="R1251" s="63" t="s">
        <v>6178</v>
      </c>
      <c r="S1251" s="266" t="s">
        <v>6178</v>
      </c>
      <c r="T1251" s="63" t="s">
        <v>6179</v>
      </c>
      <c r="U1251" s="63" t="s">
        <v>6178</v>
      </c>
      <c r="V1251" s="63" t="s">
        <v>6178</v>
      </c>
    </row>
    <row r="1252" spans="2:22" ht="15" customHeight="1" x14ac:dyDescent="0.5">
      <c r="B1252" s="58">
        <v>1249</v>
      </c>
      <c r="C1252" s="58">
        <v>500052</v>
      </c>
      <c r="D1252" s="59">
        <v>850031374027</v>
      </c>
      <c r="E1252" s="58" t="s">
        <v>2724</v>
      </c>
      <c r="F1252" s="58" t="s">
        <v>2726</v>
      </c>
      <c r="G1252" s="58">
        <v>8</v>
      </c>
      <c r="H1252" s="58">
        <v>16</v>
      </c>
      <c r="I1252" s="77" t="s">
        <v>177</v>
      </c>
      <c r="J1252" s="58" t="s">
        <v>680</v>
      </c>
      <c r="K1252" s="58" t="s">
        <v>42</v>
      </c>
      <c r="L1252" s="58" t="s">
        <v>43</v>
      </c>
      <c r="M1252" s="60">
        <v>43.5</v>
      </c>
      <c r="N1252" s="38">
        <f t="shared" si="57"/>
        <v>5.4375</v>
      </c>
      <c r="O1252" s="279">
        <f t="shared" si="58"/>
        <v>9.49</v>
      </c>
      <c r="P1252" s="268">
        <f t="shared" si="59"/>
        <v>0.42702845100105374</v>
      </c>
      <c r="Q1252" s="62"/>
      <c r="R1252" s="63" t="s">
        <v>6179</v>
      </c>
      <c r="S1252" s="266" t="s">
        <v>6178</v>
      </c>
      <c r="T1252" s="63" t="s">
        <v>6178</v>
      </c>
      <c r="U1252" s="63" t="s">
        <v>6178</v>
      </c>
      <c r="V1252" s="63" t="s">
        <v>6178</v>
      </c>
    </row>
    <row r="1253" spans="2:22" ht="15" customHeight="1" x14ac:dyDescent="0.5">
      <c r="B1253" s="58">
        <v>1250</v>
      </c>
      <c r="C1253" s="58">
        <v>504902</v>
      </c>
      <c r="D1253" s="59">
        <v>736449000102</v>
      </c>
      <c r="E1253" s="58" t="s">
        <v>2946</v>
      </c>
      <c r="F1253" s="58" t="s">
        <v>2947</v>
      </c>
      <c r="G1253" s="58">
        <v>10</v>
      </c>
      <c r="H1253" s="58">
        <v>14</v>
      </c>
      <c r="I1253" s="77" t="s">
        <v>177</v>
      </c>
      <c r="J1253" s="58" t="s">
        <v>1848</v>
      </c>
      <c r="K1253" s="58" t="s">
        <v>42</v>
      </c>
      <c r="L1253" s="58" t="s">
        <v>43</v>
      </c>
      <c r="M1253" s="60">
        <v>83.8</v>
      </c>
      <c r="N1253" s="38">
        <f t="shared" si="57"/>
        <v>8.379999999999999</v>
      </c>
      <c r="O1253" s="279">
        <f t="shared" si="58"/>
        <v>13.99</v>
      </c>
      <c r="P1253" s="268">
        <f t="shared" si="59"/>
        <v>0.40100071479628313</v>
      </c>
      <c r="Q1253" s="62"/>
      <c r="R1253" s="63" t="s">
        <v>6179</v>
      </c>
      <c r="S1253" s="266" t="s">
        <v>6179</v>
      </c>
      <c r="T1253" s="63" t="s">
        <v>6178</v>
      </c>
      <c r="U1253" s="63" t="s">
        <v>6178</v>
      </c>
      <c r="V1253" s="63" t="s">
        <v>6178</v>
      </c>
    </row>
    <row r="1254" spans="2:22" ht="15" customHeight="1" x14ac:dyDescent="0.5">
      <c r="B1254" s="58">
        <v>1251</v>
      </c>
      <c r="C1254" s="58">
        <v>323102</v>
      </c>
      <c r="D1254" s="59">
        <v>698264000906</v>
      </c>
      <c r="E1254" s="58" t="s">
        <v>2139</v>
      </c>
      <c r="F1254" s="58" t="s">
        <v>2141</v>
      </c>
      <c r="G1254" s="58">
        <v>15</v>
      </c>
      <c r="H1254" s="58">
        <v>1</v>
      </c>
      <c r="I1254" s="58" t="s">
        <v>5559</v>
      </c>
      <c r="J1254" s="58" t="s">
        <v>1869</v>
      </c>
      <c r="K1254" s="58" t="s">
        <v>1770</v>
      </c>
      <c r="L1254" s="58" t="s">
        <v>1564</v>
      </c>
      <c r="M1254" s="60">
        <v>42.4</v>
      </c>
      <c r="N1254" s="38">
        <f t="shared" si="57"/>
        <v>2.8266666666666667</v>
      </c>
      <c r="O1254" s="279">
        <f t="shared" si="58"/>
        <v>4.99</v>
      </c>
      <c r="P1254" s="268">
        <f t="shared" si="59"/>
        <v>0.43353373413493657</v>
      </c>
      <c r="Q1254" s="62"/>
      <c r="R1254" s="63" t="s">
        <v>6179</v>
      </c>
      <c r="S1254" s="266" t="s">
        <v>6179</v>
      </c>
      <c r="T1254" s="63" t="s">
        <v>6179</v>
      </c>
      <c r="U1254" s="63" t="s">
        <v>6178</v>
      </c>
      <c r="V1254" s="63" t="s">
        <v>6178</v>
      </c>
    </row>
    <row r="1255" spans="2:22" ht="15" customHeight="1" x14ac:dyDescent="0.5">
      <c r="B1255" s="58">
        <v>1252</v>
      </c>
      <c r="C1255" s="58">
        <v>775115</v>
      </c>
      <c r="D1255" s="59">
        <v>739446400234</v>
      </c>
      <c r="E1255" s="58" t="s">
        <v>5314</v>
      </c>
      <c r="F1255" s="58" t="s">
        <v>5332</v>
      </c>
      <c r="G1255" s="58">
        <v>12</v>
      </c>
      <c r="H1255" s="58">
        <v>5</v>
      </c>
      <c r="I1255" s="77" t="s">
        <v>177</v>
      </c>
      <c r="J1255" s="58" t="s">
        <v>27</v>
      </c>
      <c r="K1255" s="58" t="s">
        <v>14</v>
      </c>
      <c r="L1255" s="58" t="s">
        <v>6119</v>
      </c>
      <c r="M1255" s="60">
        <v>67.599999999999994</v>
      </c>
      <c r="N1255" s="38">
        <f t="shared" si="57"/>
        <v>5.6333333333333329</v>
      </c>
      <c r="O1255" s="279">
        <f t="shared" si="58"/>
        <v>9.49</v>
      </c>
      <c r="P1255" s="268">
        <f t="shared" si="59"/>
        <v>0.40639269406392703</v>
      </c>
      <c r="Q1255" s="62"/>
      <c r="R1255" s="63" t="s">
        <v>6179</v>
      </c>
      <c r="S1255" s="266" t="s">
        <v>6179</v>
      </c>
      <c r="T1255" s="63" t="s">
        <v>6179</v>
      </c>
      <c r="U1255" s="63" t="s">
        <v>6179</v>
      </c>
      <c r="V1255" s="63" t="s">
        <v>6179</v>
      </c>
    </row>
    <row r="1256" spans="2:22" ht="15" customHeight="1" x14ac:dyDescent="0.5">
      <c r="B1256" s="58">
        <v>1253</v>
      </c>
      <c r="C1256" s="58">
        <v>500186</v>
      </c>
      <c r="D1256" s="59">
        <v>850042382240</v>
      </c>
      <c r="E1256" s="58" t="s">
        <v>50</v>
      </c>
      <c r="F1256" s="58" t="s">
        <v>2777</v>
      </c>
      <c r="G1256" s="58">
        <v>6</v>
      </c>
      <c r="H1256" s="58">
        <v>7.2</v>
      </c>
      <c r="I1256" s="77" t="s">
        <v>177</v>
      </c>
      <c r="J1256" s="58" t="s">
        <v>1891</v>
      </c>
      <c r="K1256" s="58" t="s">
        <v>42</v>
      </c>
      <c r="L1256" s="58" t="s">
        <v>43</v>
      </c>
      <c r="M1256" s="60">
        <v>36.4</v>
      </c>
      <c r="N1256" s="38">
        <f t="shared" si="57"/>
        <v>6.0666666666666664</v>
      </c>
      <c r="O1256" s="279">
        <f t="shared" si="58"/>
        <v>10.49</v>
      </c>
      <c r="P1256" s="268">
        <f t="shared" si="59"/>
        <v>0.42167143311089933</v>
      </c>
      <c r="Q1256" s="62"/>
      <c r="R1256" s="63" t="s">
        <v>6179</v>
      </c>
      <c r="S1256" s="266" t="s">
        <v>6179</v>
      </c>
      <c r="T1256" s="63" t="s">
        <v>6179</v>
      </c>
      <c r="U1256" s="63" t="s">
        <v>6178</v>
      </c>
      <c r="V1256" s="63" t="s">
        <v>6179</v>
      </c>
    </row>
    <row r="1257" spans="2:22" ht="15" customHeight="1" x14ac:dyDescent="0.5">
      <c r="B1257" s="58">
        <v>1254</v>
      </c>
      <c r="C1257" s="58">
        <v>764103</v>
      </c>
      <c r="D1257" s="59">
        <v>21273100808</v>
      </c>
      <c r="E1257" s="58" t="s">
        <v>5231</v>
      </c>
      <c r="F1257" s="58" t="s">
        <v>5234</v>
      </c>
      <c r="G1257" s="58">
        <v>6</v>
      </c>
      <c r="H1257" s="58">
        <v>80</v>
      </c>
      <c r="I1257" s="77" t="s">
        <v>177</v>
      </c>
      <c r="J1257" s="58" t="s">
        <v>602</v>
      </c>
      <c r="K1257" s="58" t="s">
        <v>14</v>
      </c>
      <c r="L1257" s="58" t="s">
        <v>6119</v>
      </c>
      <c r="M1257" s="60">
        <v>88.56</v>
      </c>
      <c r="N1257" s="38">
        <f t="shared" si="57"/>
        <v>14.76</v>
      </c>
      <c r="O1257" s="279">
        <f t="shared" si="58"/>
        <v>24.99</v>
      </c>
      <c r="P1257" s="268">
        <f t="shared" si="59"/>
        <v>0.40936374549819926</v>
      </c>
      <c r="Q1257" s="62"/>
      <c r="R1257" s="63" t="s">
        <v>6178</v>
      </c>
      <c r="S1257" s="266" t="s">
        <v>6178</v>
      </c>
      <c r="T1257" s="63" t="s">
        <v>6179</v>
      </c>
      <c r="U1257" s="63" t="s">
        <v>6178</v>
      </c>
      <c r="V1257" s="63" t="s">
        <v>6178</v>
      </c>
    </row>
    <row r="1258" spans="2:22" ht="15" customHeight="1" x14ac:dyDescent="0.5">
      <c r="B1258" s="58">
        <v>1255</v>
      </c>
      <c r="C1258" s="58">
        <v>598203</v>
      </c>
      <c r="D1258" s="59">
        <v>850033453010</v>
      </c>
      <c r="E1258" s="58" t="s">
        <v>1458</v>
      </c>
      <c r="F1258" s="58" t="s">
        <v>3540</v>
      </c>
      <c r="G1258" s="58">
        <v>12</v>
      </c>
      <c r="H1258" s="58">
        <v>3.5</v>
      </c>
      <c r="I1258" s="77" t="s">
        <v>177</v>
      </c>
      <c r="J1258" s="58" t="s">
        <v>1208</v>
      </c>
      <c r="K1258" s="58" t="s">
        <v>1208</v>
      </c>
      <c r="L1258" s="58" t="s">
        <v>43</v>
      </c>
      <c r="M1258" s="60">
        <v>30.8</v>
      </c>
      <c r="N1258" s="38">
        <f t="shared" si="57"/>
        <v>2.5666666666666669</v>
      </c>
      <c r="O1258" s="279">
        <f t="shared" si="58"/>
        <v>4.49</v>
      </c>
      <c r="P1258" s="268">
        <f t="shared" si="59"/>
        <v>0.42835931700074237</v>
      </c>
      <c r="Q1258" s="62"/>
      <c r="R1258" s="63" t="s">
        <v>6179</v>
      </c>
      <c r="S1258" s="266" t="s">
        <v>6179</v>
      </c>
      <c r="T1258" s="63" t="s">
        <v>6179</v>
      </c>
      <c r="U1258" s="63" t="s">
        <v>6178</v>
      </c>
      <c r="V1258" s="63" t="s">
        <v>6178</v>
      </c>
    </row>
    <row r="1259" spans="2:22" ht="15" customHeight="1" x14ac:dyDescent="0.5">
      <c r="B1259" s="58">
        <v>1256</v>
      </c>
      <c r="C1259" s="58">
        <v>820102</v>
      </c>
      <c r="D1259" s="59">
        <v>860134001317</v>
      </c>
      <c r="E1259" s="58" t="s">
        <v>5503</v>
      </c>
      <c r="F1259" s="58" t="s">
        <v>5504</v>
      </c>
      <c r="G1259" s="58">
        <v>6</v>
      </c>
      <c r="H1259" s="58">
        <v>12</v>
      </c>
      <c r="I1259" s="77" t="s">
        <v>177</v>
      </c>
      <c r="J1259" s="58" t="s">
        <v>120</v>
      </c>
      <c r="K1259" s="58" t="s">
        <v>14</v>
      </c>
      <c r="L1259" s="58" t="s">
        <v>6119</v>
      </c>
      <c r="M1259" s="60">
        <v>26.58</v>
      </c>
      <c r="N1259" s="38">
        <f t="shared" si="57"/>
        <v>4.43</v>
      </c>
      <c r="O1259" s="279">
        <f t="shared" si="58"/>
        <v>7.49</v>
      </c>
      <c r="P1259" s="268">
        <f t="shared" si="59"/>
        <v>0.40854472630173572</v>
      </c>
      <c r="Q1259" s="62"/>
      <c r="R1259" s="63" t="s">
        <v>6178</v>
      </c>
      <c r="S1259" s="266" t="s">
        <v>6178</v>
      </c>
      <c r="T1259" s="63" t="s">
        <v>6179</v>
      </c>
      <c r="U1259" s="63" t="s">
        <v>6178</v>
      </c>
      <c r="V1259" s="63" t="s">
        <v>6178</v>
      </c>
    </row>
    <row r="1260" spans="2:22" ht="15" customHeight="1" x14ac:dyDescent="0.5">
      <c r="B1260" s="58">
        <v>1257</v>
      </c>
      <c r="C1260" s="58">
        <v>495107</v>
      </c>
      <c r="D1260" s="59">
        <v>810050500234</v>
      </c>
      <c r="E1260" s="58" t="s">
        <v>2694</v>
      </c>
      <c r="F1260" s="58" t="s">
        <v>5663</v>
      </c>
      <c r="G1260" s="58">
        <v>12</v>
      </c>
      <c r="H1260" s="58">
        <v>12</v>
      </c>
      <c r="I1260" s="77" t="s">
        <v>177</v>
      </c>
      <c r="J1260" s="58" t="s">
        <v>515</v>
      </c>
      <c r="K1260" s="58" t="s">
        <v>14</v>
      </c>
      <c r="L1260" s="58" t="s">
        <v>6119</v>
      </c>
      <c r="M1260" s="60">
        <v>19.79</v>
      </c>
      <c r="N1260" s="38">
        <f t="shared" si="57"/>
        <v>1.6491666666666667</v>
      </c>
      <c r="O1260" s="279">
        <f t="shared" si="58"/>
        <v>2.99</v>
      </c>
      <c r="P1260" s="268">
        <f t="shared" si="59"/>
        <v>0.44843924191750284</v>
      </c>
      <c r="Q1260" s="62"/>
      <c r="R1260" s="63" t="s">
        <v>6179</v>
      </c>
      <c r="S1260" s="266" t="s">
        <v>6179</v>
      </c>
      <c r="T1260" s="63" t="s">
        <v>6179</v>
      </c>
      <c r="U1260" s="63" t="s">
        <v>6178</v>
      </c>
      <c r="V1260" s="63" t="s">
        <v>6178</v>
      </c>
    </row>
    <row r="1261" spans="2:22" ht="15" customHeight="1" x14ac:dyDescent="0.5">
      <c r="B1261" s="58">
        <v>1258</v>
      </c>
      <c r="C1261" s="58">
        <v>328501</v>
      </c>
      <c r="D1261" s="59">
        <v>810003516527</v>
      </c>
      <c r="E1261" s="58" t="s">
        <v>2151</v>
      </c>
      <c r="F1261" s="58" t="s">
        <v>2183</v>
      </c>
      <c r="G1261" s="58">
        <v>6</v>
      </c>
      <c r="H1261" s="58">
        <v>12.8</v>
      </c>
      <c r="I1261" s="77" t="s">
        <v>177</v>
      </c>
      <c r="J1261" s="58" t="s">
        <v>1873</v>
      </c>
      <c r="K1261" s="58" t="s">
        <v>1770</v>
      </c>
      <c r="L1261" s="58" t="s">
        <v>1564</v>
      </c>
      <c r="M1261" s="60">
        <v>48</v>
      </c>
      <c r="N1261" s="38">
        <f t="shared" si="57"/>
        <v>8</v>
      </c>
      <c r="O1261" s="279">
        <f t="shared" si="58"/>
        <v>13.49</v>
      </c>
      <c r="P1261" s="268">
        <f t="shared" si="59"/>
        <v>0.40696812453669384</v>
      </c>
      <c r="Q1261" s="62"/>
      <c r="R1261" s="63" t="s">
        <v>6179</v>
      </c>
      <c r="S1261" s="266" t="s">
        <v>6178</v>
      </c>
      <c r="T1261" s="63" t="s">
        <v>6178</v>
      </c>
      <c r="U1261" s="63" t="s">
        <v>6178</v>
      </c>
      <c r="V1261" s="63" t="s">
        <v>6178</v>
      </c>
    </row>
    <row r="1262" spans="2:22" ht="15" customHeight="1" x14ac:dyDescent="0.5">
      <c r="B1262" s="58">
        <v>1259</v>
      </c>
      <c r="C1262" s="58">
        <v>725205</v>
      </c>
      <c r="D1262" s="59">
        <v>858009002040</v>
      </c>
      <c r="E1262" s="58" t="s">
        <v>4542</v>
      </c>
      <c r="F1262" s="58" t="s">
        <v>4547</v>
      </c>
      <c r="G1262" s="58">
        <v>24</v>
      </c>
      <c r="H1262" s="58">
        <v>12</v>
      </c>
      <c r="I1262" s="77" t="s">
        <v>177</v>
      </c>
      <c r="J1262" s="58" t="s">
        <v>515</v>
      </c>
      <c r="K1262" s="58" t="s">
        <v>14</v>
      </c>
      <c r="L1262" s="58" t="s">
        <v>6119</v>
      </c>
      <c r="M1262" s="60">
        <v>41.1</v>
      </c>
      <c r="N1262" s="38">
        <f t="shared" si="57"/>
        <v>1.7125000000000001</v>
      </c>
      <c r="O1262" s="279">
        <f t="shared" si="58"/>
        <v>2.99</v>
      </c>
      <c r="P1262" s="268">
        <f t="shared" si="59"/>
        <v>0.42725752508361203</v>
      </c>
      <c r="Q1262" s="62"/>
      <c r="R1262" s="63" t="s">
        <v>6178</v>
      </c>
      <c r="S1262" s="266" t="s">
        <v>6179</v>
      </c>
      <c r="T1262" s="63" t="s">
        <v>6179</v>
      </c>
      <c r="U1262" s="63" t="s">
        <v>6179</v>
      </c>
      <c r="V1262" s="63" t="s">
        <v>6179</v>
      </c>
    </row>
    <row r="1263" spans="2:22" ht="15" customHeight="1" x14ac:dyDescent="0.5">
      <c r="B1263" s="58">
        <v>1260</v>
      </c>
      <c r="C1263" s="58">
        <v>310105</v>
      </c>
      <c r="D1263" s="59">
        <v>748528767646</v>
      </c>
      <c r="E1263" s="58" t="s">
        <v>2051</v>
      </c>
      <c r="F1263" s="58" t="s">
        <v>2055</v>
      </c>
      <c r="G1263" s="58">
        <v>12</v>
      </c>
      <c r="H1263" s="58">
        <v>2</v>
      </c>
      <c r="I1263" s="77" t="s">
        <v>177</v>
      </c>
      <c r="J1263" s="58" t="s">
        <v>1573</v>
      </c>
      <c r="K1263" s="58" t="s">
        <v>484</v>
      </c>
      <c r="L1263" s="58" t="s">
        <v>1564</v>
      </c>
      <c r="M1263" s="60">
        <v>75.099999999999994</v>
      </c>
      <c r="N1263" s="38">
        <f t="shared" si="57"/>
        <v>6.2583333333333329</v>
      </c>
      <c r="O1263" s="279">
        <f t="shared" si="58"/>
        <v>10.49</v>
      </c>
      <c r="P1263" s="268">
        <f t="shared" si="59"/>
        <v>0.40340006355258984</v>
      </c>
      <c r="Q1263" s="62"/>
      <c r="R1263" s="63" t="s">
        <v>6178</v>
      </c>
      <c r="S1263" s="266" t="s">
        <v>6178</v>
      </c>
      <c r="T1263" s="63" t="s">
        <v>6179</v>
      </c>
      <c r="U1263" s="63" t="s">
        <v>6178</v>
      </c>
      <c r="V1263" s="63" t="s">
        <v>6178</v>
      </c>
    </row>
    <row r="1264" spans="2:22" ht="15" customHeight="1" x14ac:dyDescent="0.5">
      <c r="B1264" s="58">
        <v>1261</v>
      </c>
      <c r="C1264" s="58">
        <v>546123</v>
      </c>
      <c r="D1264" s="59">
        <v>75209825563</v>
      </c>
      <c r="E1264" s="58" t="s">
        <v>3335</v>
      </c>
      <c r="F1264" s="58" t="s">
        <v>3346</v>
      </c>
      <c r="G1264" s="58">
        <v>8</v>
      </c>
      <c r="H1264" s="58">
        <v>16</v>
      </c>
      <c r="I1264" s="77" t="s">
        <v>177</v>
      </c>
      <c r="J1264" s="58" t="s">
        <v>1848</v>
      </c>
      <c r="K1264" s="58" t="s">
        <v>42</v>
      </c>
      <c r="L1264" s="58" t="s">
        <v>43</v>
      </c>
      <c r="M1264" s="60">
        <v>46.82</v>
      </c>
      <c r="N1264" s="38">
        <f t="shared" si="57"/>
        <v>5.8525</v>
      </c>
      <c r="O1264" s="279">
        <f t="shared" si="58"/>
        <v>9.99</v>
      </c>
      <c r="P1264" s="268">
        <f t="shared" si="59"/>
        <v>0.41416416416416418</v>
      </c>
      <c r="Q1264" s="62"/>
      <c r="R1264" s="63" t="s">
        <v>6179</v>
      </c>
      <c r="S1264" s="266" t="s">
        <v>6179</v>
      </c>
      <c r="T1264" s="63" t="s">
        <v>6179</v>
      </c>
      <c r="U1264" s="63" t="s">
        <v>6178</v>
      </c>
      <c r="V1264" s="63" t="s">
        <v>6178</v>
      </c>
    </row>
    <row r="1265" spans="2:22" ht="15" customHeight="1" x14ac:dyDescent="0.5">
      <c r="B1265" s="58">
        <v>1262</v>
      </c>
      <c r="C1265" s="58">
        <v>500131</v>
      </c>
      <c r="D1265" s="59">
        <v>810003518385</v>
      </c>
      <c r="E1265" s="58" t="s">
        <v>2151</v>
      </c>
      <c r="F1265" s="58" t="s">
        <v>2749</v>
      </c>
      <c r="G1265" s="58">
        <v>8</v>
      </c>
      <c r="H1265" s="58">
        <v>3.5</v>
      </c>
      <c r="I1265" s="77" t="s">
        <v>177</v>
      </c>
      <c r="J1265" s="58" t="s">
        <v>1891</v>
      </c>
      <c r="K1265" s="58" t="s">
        <v>42</v>
      </c>
      <c r="L1265" s="58" t="s">
        <v>43</v>
      </c>
      <c r="M1265" s="60">
        <v>24.4</v>
      </c>
      <c r="N1265" s="38">
        <f t="shared" si="57"/>
        <v>3.05</v>
      </c>
      <c r="O1265" s="279">
        <f t="shared" si="58"/>
        <v>5.49</v>
      </c>
      <c r="P1265" s="268">
        <f t="shared" si="59"/>
        <v>0.44444444444444448</v>
      </c>
      <c r="Q1265" s="62"/>
      <c r="R1265" s="63" t="s">
        <v>6179</v>
      </c>
      <c r="S1265" s="266" t="s">
        <v>6178</v>
      </c>
      <c r="T1265" s="63" t="s">
        <v>6178</v>
      </c>
      <c r="U1265" s="63" t="s">
        <v>6178</v>
      </c>
      <c r="V1265" s="63" t="s">
        <v>6178</v>
      </c>
    </row>
    <row r="1266" spans="2:22" ht="15" customHeight="1" x14ac:dyDescent="0.5">
      <c r="B1266" s="58">
        <v>1263</v>
      </c>
      <c r="C1266" s="58">
        <v>736406</v>
      </c>
      <c r="D1266" s="59">
        <v>8850539240444</v>
      </c>
      <c r="E1266" s="58" t="s">
        <v>4736</v>
      </c>
      <c r="F1266" s="58" t="s">
        <v>4742</v>
      </c>
      <c r="G1266" s="58">
        <v>12</v>
      </c>
      <c r="H1266" s="58">
        <v>4</v>
      </c>
      <c r="I1266" s="77" t="s">
        <v>177</v>
      </c>
      <c r="J1266" s="58" t="s">
        <v>12</v>
      </c>
      <c r="K1266" s="58" t="s">
        <v>14</v>
      </c>
      <c r="L1266" s="58" t="s">
        <v>6119</v>
      </c>
      <c r="M1266" s="60">
        <v>14.53</v>
      </c>
      <c r="N1266" s="38">
        <f t="shared" si="57"/>
        <v>1.2108333333333332</v>
      </c>
      <c r="O1266" s="279">
        <f t="shared" si="58"/>
        <v>2.4900000000000002</v>
      </c>
      <c r="P1266" s="268">
        <f t="shared" si="59"/>
        <v>0.51372155287817944</v>
      </c>
      <c r="Q1266" s="62"/>
      <c r="R1266" s="63" t="s">
        <v>6179</v>
      </c>
      <c r="S1266" s="266" t="s">
        <v>6179</v>
      </c>
      <c r="T1266" s="63" t="s">
        <v>6178</v>
      </c>
      <c r="U1266" s="63" t="s">
        <v>6178</v>
      </c>
      <c r="V1266" s="63" t="s">
        <v>6178</v>
      </c>
    </row>
    <row r="1267" spans="2:22" ht="15" customHeight="1" x14ac:dyDescent="0.5">
      <c r="B1267" s="58">
        <v>1264</v>
      </c>
      <c r="C1267" s="58">
        <v>100252</v>
      </c>
      <c r="D1267" s="59">
        <v>858782005320</v>
      </c>
      <c r="E1267" s="58" t="s">
        <v>118</v>
      </c>
      <c r="F1267" s="58" t="s">
        <v>122</v>
      </c>
      <c r="G1267" s="58">
        <v>6</v>
      </c>
      <c r="H1267" s="58">
        <v>16</v>
      </c>
      <c r="I1267" s="77" t="s">
        <v>177</v>
      </c>
      <c r="J1267" s="58" t="s">
        <v>120</v>
      </c>
      <c r="K1267" s="58" t="s">
        <v>14</v>
      </c>
      <c r="L1267" s="58" t="s">
        <v>6119</v>
      </c>
      <c r="M1267" s="60">
        <v>20.9</v>
      </c>
      <c r="N1267" s="38">
        <f t="shared" si="57"/>
        <v>3.4833333333333329</v>
      </c>
      <c r="O1267" s="279">
        <f t="shared" si="58"/>
        <v>5.99</v>
      </c>
      <c r="P1267" s="268">
        <f t="shared" si="59"/>
        <v>0.41847523650528667</v>
      </c>
      <c r="Q1267" s="62"/>
      <c r="R1267" s="63" t="s">
        <v>6178</v>
      </c>
      <c r="S1267" s="266" t="s">
        <v>6179</v>
      </c>
      <c r="T1267" s="63" t="s">
        <v>6179</v>
      </c>
      <c r="U1267" s="63" t="s">
        <v>6178</v>
      </c>
      <c r="V1267" s="63" t="s">
        <v>6178</v>
      </c>
    </row>
    <row r="1268" spans="2:22" ht="15" customHeight="1" x14ac:dyDescent="0.5">
      <c r="B1268" s="58">
        <v>1265</v>
      </c>
      <c r="C1268" s="58">
        <v>546105</v>
      </c>
      <c r="D1268" s="59">
        <v>75209824757</v>
      </c>
      <c r="E1268" s="58" t="s">
        <v>3335</v>
      </c>
      <c r="F1268" s="58" t="s">
        <v>3340</v>
      </c>
      <c r="G1268" s="58">
        <v>8</v>
      </c>
      <c r="H1268" s="58">
        <v>16</v>
      </c>
      <c r="I1268" s="77" t="s">
        <v>177</v>
      </c>
      <c r="J1268" s="58" t="s">
        <v>1848</v>
      </c>
      <c r="K1268" s="58" t="s">
        <v>42</v>
      </c>
      <c r="L1268" s="58" t="s">
        <v>43</v>
      </c>
      <c r="M1268" s="60">
        <v>46.82</v>
      </c>
      <c r="N1268" s="38">
        <f t="shared" si="57"/>
        <v>5.8525</v>
      </c>
      <c r="O1268" s="279">
        <f t="shared" si="58"/>
        <v>9.99</v>
      </c>
      <c r="P1268" s="268">
        <f t="shared" si="59"/>
        <v>0.41416416416416418</v>
      </c>
      <c r="Q1268" s="62"/>
      <c r="R1268" s="63" t="s">
        <v>6179</v>
      </c>
      <c r="S1268" s="266" t="s">
        <v>6179</v>
      </c>
      <c r="T1268" s="63" t="s">
        <v>6179</v>
      </c>
      <c r="U1268" s="63" t="s">
        <v>6178</v>
      </c>
      <c r="V1268" s="63" t="s">
        <v>6178</v>
      </c>
    </row>
    <row r="1269" spans="2:22" ht="15" customHeight="1" x14ac:dyDescent="0.5">
      <c r="B1269" s="58">
        <v>1266</v>
      </c>
      <c r="C1269" s="58">
        <v>810104</v>
      </c>
      <c r="D1269" s="59">
        <v>94368999922</v>
      </c>
      <c r="E1269" s="58" t="s">
        <v>5485</v>
      </c>
      <c r="F1269" s="58" t="s">
        <v>5489</v>
      </c>
      <c r="G1269" s="58">
        <v>6</v>
      </c>
      <c r="H1269" s="58">
        <v>9.8000000000000007</v>
      </c>
      <c r="I1269" s="73" t="s">
        <v>5487</v>
      </c>
      <c r="J1269" s="58" t="s">
        <v>12</v>
      </c>
      <c r="K1269" s="58" t="s">
        <v>14</v>
      </c>
      <c r="L1269" s="58" t="s">
        <v>6119</v>
      </c>
      <c r="M1269" s="60">
        <v>35.299999999999997</v>
      </c>
      <c r="N1269" s="38">
        <f t="shared" si="57"/>
        <v>5.8833333333333329</v>
      </c>
      <c r="O1269" s="279">
        <f t="shared" si="58"/>
        <v>9.99</v>
      </c>
      <c r="P1269" s="268">
        <f t="shared" si="59"/>
        <v>0.41107774441107781</v>
      </c>
      <c r="Q1269" s="62"/>
      <c r="R1269" s="63" t="s">
        <v>6179</v>
      </c>
      <c r="S1269" s="266" t="s">
        <v>6179</v>
      </c>
      <c r="T1269" s="63" t="s">
        <v>6179</v>
      </c>
      <c r="U1269" s="63" t="s">
        <v>6178</v>
      </c>
      <c r="V1269" s="63" t="s">
        <v>6178</v>
      </c>
    </row>
    <row r="1270" spans="2:22" ht="15" customHeight="1" x14ac:dyDescent="0.5">
      <c r="B1270" s="58">
        <v>1267</v>
      </c>
      <c r="C1270" s="58">
        <v>107205</v>
      </c>
      <c r="D1270" s="59">
        <v>856875006322</v>
      </c>
      <c r="E1270" s="58" t="s">
        <v>628</v>
      </c>
      <c r="F1270" s="58" t="s">
        <v>633</v>
      </c>
      <c r="G1270" s="58">
        <v>14</v>
      </c>
      <c r="H1270" s="58">
        <v>5</v>
      </c>
      <c r="I1270" s="77" t="s">
        <v>177</v>
      </c>
      <c r="J1270" s="58" t="s">
        <v>9</v>
      </c>
      <c r="K1270" s="58" t="s">
        <v>14</v>
      </c>
      <c r="L1270" s="58" t="s">
        <v>6119</v>
      </c>
      <c r="M1270" s="60">
        <v>24.9</v>
      </c>
      <c r="N1270" s="38">
        <f t="shared" si="57"/>
        <v>1.7785714285714285</v>
      </c>
      <c r="O1270" s="279">
        <f t="shared" si="58"/>
        <v>2.99</v>
      </c>
      <c r="P1270" s="268">
        <f t="shared" si="59"/>
        <v>0.40516005733397048</v>
      </c>
      <c r="Q1270" s="62"/>
      <c r="R1270" s="63" t="s">
        <v>6178</v>
      </c>
      <c r="S1270" s="266" t="s">
        <v>6178</v>
      </c>
      <c r="T1270" s="63" t="s">
        <v>6178</v>
      </c>
      <c r="U1270" s="63" t="s">
        <v>6179</v>
      </c>
      <c r="V1270" s="63" t="s">
        <v>6179</v>
      </c>
    </row>
    <row r="1271" spans="2:22" ht="15" customHeight="1" x14ac:dyDescent="0.5">
      <c r="B1271" s="58">
        <v>1268</v>
      </c>
      <c r="C1271" s="58">
        <v>100313</v>
      </c>
      <c r="D1271" s="59">
        <v>858423000080</v>
      </c>
      <c r="E1271" s="58" t="s">
        <v>138</v>
      </c>
      <c r="F1271" s="58" t="s">
        <v>141</v>
      </c>
      <c r="G1271" s="58">
        <v>6</v>
      </c>
      <c r="H1271" s="58">
        <v>12</v>
      </c>
      <c r="I1271" s="77" t="s">
        <v>177</v>
      </c>
      <c r="J1271" s="58" t="s">
        <v>32</v>
      </c>
      <c r="K1271" s="58" t="s">
        <v>14</v>
      </c>
      <c r="L1271" s="58" t="s">
        <v>6119</v>
      </c>
      <c r="M1271" s="60">
        <v>70.400000000000006</v>
      </c>
      <c r="N1271" s="38">
        <f t="shared" si="57"/>
        <v>11.733333333333334</v>
      </c>
      <c r="O1271" s="279">
        <f t="shared" si="58"/>
        <v>19.989999999999998</v>
      </c>
      <c r="P1271" s="268">
        <f t="shared" si="59"/>
        <v>0.41303985325996323</v>
      </c>
      <c r="Q1271" s="62"/>
      <c r="R1271" s="63" t="s">
        <v>6178</v>
      </c>
      <c r="S1271" s="266" t="s">
        <v>6179</v>
      </c>
      <c r="T1271" s="63" t="s">
        <v>6178</v>
      </c>
      <c r="U1271" s="63" t="s">
        <v>6178</v>
      </c>
      <c r="V1271" s="63" t="s">
        <v>6178</v>
      </c>
    </row>
    <row r="1272" spans="2:22" ht="15" customHeight="1" x14ac:dyDescent="0.5">
      <c r="B1272" s="58">
        <v>1269</v>
      </c>
      <c r="C1272" s="58">
        <v>440007</v>
      </c>
      <c r="D1272" s="59">
        <v>850007011239</v>
      </c>
      <c r="E1272" s="58" t="s">
        <v>1388</v>
      </c>
      <c r="F1272" s="58" t="s">
        <v>2536</v>
      </c>
      <c r="G1272" s="58">
        <v>12</v>
      </c>
      <c r="H1272" s="58">
        <v>16</v>
      </c>
      <c r="I1272" s="77" t="s">
        <v>177</v>
      </c>
      <c r="J1272" s="58" t="s">
        <v>743</v>
      </c>
      <c r="K1272" s="58" t="s">
        <v>1770</v>
      </c>
      <c r="L1272" s="58" t="s">
        <v>1564</v>
      </c>
      <c r="M1272" s="60">
        <v>33.299999999999997</v>
      </c>
      <c r="N1272" s="38">
        <f t="shared" si="57"/>
        <v>2.7749999999999999</v>
      </c>
      <c r="O1272" s="279">
        <f t="shared" si="58"/>
        <v>4.99</v>
      </c>
      <c r="P1272" s="268">
        <f t="shared" si="59"/>
        <v>0.44388777555110226</v>
      </c>
      <c r="Q1272" s="62"/>
      <c r="R1272" s="63" t="s">
        <v>6178</v>
      </c>
      <c r="S1272" s="266" t="s">
        <v>6178</v>
      </c>
      <c r="T1272" s="63" t="s">
        <v>6179</v>
      </c>
      <c r="U1272" s="63" t="s">
        <v>6179</v>
      </c>
      <c r="V1272" s="63" t="s">
        <v>6178</v>
      </c>
    </row>
    <row r="1273" spans="2:22" ht="15" customHeight="1" x14ac:dyDescent="0.5">
      <c r="B1273" s="58">
        <v>1270</v>
      </c>
      <c r="C1273" s="58">
        <v>500134</v>
      </c>
      <c r="D1273" s="59">
        <v>810003518286</v>
      </c>
      <c r="E1273" s="58" t="s">
        <v>2151</v>
      </c>
      <c r="F1273" s="58" t="s">
        <v>2752</v>
      </c>
      <c r="G1273" s="58">
        <v>8</v>
      </c>
      <c r="H1273" s="58">
        <v>3.5</v>
      </c>
      <c r="I1273" s="77" t="s">
        <v>177</v>
      </c>
      <c r="J1273" s="58" t="s">
        <v>1891</v>
      </c>
      <c r="K1273" s="58" t="s">
        <v>42</v>
      </c>
      <c r="L1273" s="58" t="s">
        <v>43</v>
      </c>
      <c r="M1273" s="60">
        <v>24.4</v>
      </c>
      <c r="N1273" s="38">
        <f t="shared" si="57"/>
        <v>3.05</v>
      </c>
      <c r="O1273" s="279">
        <f t="shared" si="58"/>
        <v>5.49</v>
      </c>
      <c r="P1273" s="268">
        <f t="shared" si="59"/>
        <v>0.44444444444444448</v>
      </c>
      <c r="Q1273" s="62"/>
      <c r="R1273" s="63" t="s">
        <v>6179</v>
      </c>
      <c r="S1273" s="266" t="s">
        <v>6178</v>
      </c>
      <c r="T1273" s="63" t="s">
        <v>6178</v>
      </c>
      <c r="U1273" s="63" t="s">
        <v>6178</v>
      </c>
      <c r="V1273" s="63" t="s">
        <v>6178</v>
      </c>
    </row>
    <row r="1274" spans="2:22" ht="15" customHeight="1" x14ac:dyDescent="0.5">
      <c r="B1274" s="58">
        <v>1271</v>
      </c>
      <c r="C1274" s="58">
        <v>504504</v>
      </c>
      <c r="D1274" s="59">
        <v>831011000075</v>
      </c>
      <c r="E1274" s="58" t="s">
        <v>2930</v>
      </c>
      <c r="F1274" s="58" t="s">
        <v>2934</v>
      </c>
      <c r="G1274" s="58">
        <v>6</v>
      </c>
      <c r="H1274" s="58">
        <v>1</v>
      </c>
      <c r="I1274" s="58" t="s">
        <v>569</v>
      </c>
      <c r="J1274" s="58" t="s">
        <v>680</v>
      </c>
      <c r="K1274" s="58" t="s">
        <v>42</v>
      </c>
      <c r="L1274" s="58" t="s">
        <v>43</v>
      </c>
      <c r="M1274" s="60">
        <v>30.4</v>
      </c>
      <c r="N1274" s="38">
        <f t="shared" si="57"/>
        <v>5.0666666666666664</v>
      </c>
      <c r="O1274" s="279">
        <f t="shared" si="58"/>
        <v>8.49</v>
      </c>
      <c r="P1274" s="268">
        <f t="shared" si="59"/>
        <v>0.403219473890852</v>
      </c>
      <c r="Q1274" s="62"/>
      <c r="R1274" s="63" t="s">
        <v>6178</v>
      </c>
      <c r="S1274" s="266" t="s">
        <v>6179</v>
      </c>
      <c r="T1274" s="63" t="s">
        <v>6178</v>
      </c>
      <c r="U1274" s="63" t="s">
        <v>6178</v>
      </c>
      <c r="V1274" s="63" t="s">
        <v>6178</v>
      </c>
    </row>
    <row r="1275" spans="2:22" ht="15" customHeight="1" x14ac:dyDescent="0.5">
      <c r="B1275" s="58">
        <v>1272</v>
      </c>
      <c r="C1275" s="58">
        <v>525518</v>
      </c>
      <c r="D1275" s="59">
        <v>850005872412</v>
      </c>
      <c r="E1275" s="58" t="s">
        <v>3252</v>
      </c>
      <c r="F1275" s="58" t="s">
        <v>3265</v>
      </c>
      <c r="G1275" s="58">
        <v>8</v>
      </c>
      <c r="H1275" s="58">
        <v>14</v>
      </c>
      <c r="I1275" s="77" t="s">
        <v>177</v>
      </c>
      <c r="J1275" s="58" t="s">
        <v>1848</v>
      </c>
      <c r="K1275" s="58" t="s">
        <v>42</v>
      </c>
      <c r="L1275" s="58" t="s">
        <v>43</v>
      </c>
      <c r="M1275" s="60">
        <v>36.76</v>
      </c>
      <c r="N1275" s="38">
        <f t="shared" si="57"/>
        <v>4.5949999999999998</v>
      </c>
      <c r="O1275" s="279">
        <f t="shared" si="58"/>
        <v>7.99</v>
      </c>
      <c r="P1275" s="268">
        <f t="shared" si="59"/>
        <v>0.42490613266583233</v>
      </c>
      <c r="Q1275" s="62"/>
      <c r="R1275" s="63" t="s">
        <v>6179</v>
      </c>
      <c r="S1275" s="266" t="s">
        <v>6179</v>
      </c>
      <c r="T1275" s="63" t="s">
        <v>6179</v>
      </c>
      <c r="U1275" s="63" t="s">
        <v>6178</v>
      </c>
      <c r="V1275" s="63" t="s">
        <v>6178</v>
      </c>
    </row>
    <row r="1276" spans="2:22" ht="15" customHeight="1" x14ac:dyDescent="0.5">
      <c r="B1276" s="58">
        <v>1273</v>
      </c>
      <c r="C1276" s="58">
        <v>590202</v>
      </c>
      <c r="D1276" s="59">
        <v>875252001071</v>
      </c>
      <c r="E1276" s="58" t="s">
        <v>2356</v>
      </c>
      <c r="F1276" s="58" t="s">
        <v>3441</v>
      </c>
      <c r="G1276" s="58">
        <v>6</v>
      </c>
      <c r="H1276" s="58">
        <v>32</v>
      </c>
      <c r="I1276" s="77" t="s">
        <v>177</v>
      </c>
      <c r="J1276" s="58" t="s">
        <v>1848</v>
      </c>
      <c r="K1276" s="58" t="s">
        <v>42</v>
      </c>
      <c r="L1276" s="58" t="s">
        <v>43</v>
      </c>
      <c r="M1276" s="60">
        <v>46.1</v>
      </c>
      <c r="N1276" s="38">
        <f t="shared" si="57"/>
        <v>7.6833333333333336</v>
      </c>
      <c r="O1276" s="279">
        <f t="shared" si="58"/>
        <v>12.99</v>
      </c>
      <c r="P1276" s="268">
        <f t="shared" si="59"/>
        <v>0.40851937387734155</v>
      </c>
      <c r="Q1276" s="62"/>
      <c r="R1276" s="63" t="s">
        <v>6178</v>
      </c>
      <c r="S1276" s="266" t="s">
        <v>6178</v>
      </c>
      <c r="T1276" s="63" t="s">
        <v>6179</v>
      </c>
      <c r="U1276" s="63" t="s">
        <v>6178</v>
      </c>
      <c r="V1276" s="63" t="s">
        <v>6178</v>
      </c>
    </row>
    <row r="1277" spans="2:22" ht="15" customHeight="1" x14ac:dyDescent="0.5">
      <c r="B1277" s="58">
        <v>1274</v>
      </c>
      <c r="C1277" s="58">
        <v>622117</v>
      </c>
      <c r="D1277" s="59">
        <v>655746561362</v>
      </c>
      <c r="E1277" s="58" t="s">
        <v>3916</v>
      </c>
      <c r="F1277" s="58" t="s">
        <v>3923</v>
      </c>
      <c r="G1277" s="58">
        <v>21</v>
      </c>
      <c r="H1277" s="58">
        <v>2.2599999999999998</v>
      </c>
      <c r="I1277" s="77" t="s">
        <v>177</v>
      </c>
      <c r="J1277" s="58" t="s">
        <v>1208</v>
      </c>
      <c r="K1277" s="58" t="s">
        <v>1208</v>
      </c>
      <c r="L1277" s="58" t="s">
        <v>43</v>
      </c>
      <c r="M1277" s="60">
        <v>39.9</v>
      </c>
      <c r="N1277" s="38">
        <f t="shared" si="57"/>
        <v>1.9</v>
      </c>
      <c r="O1277" s="279">
        <f t="shared" si="58"/>
        <v>3.49</v>
      </c>
      <c r="P1277" s="268">
        <f t="shared" si="59"/>
        <v>0.4555873925501433</v>
      </c>
      <c r="Q1277" s="62"/>
      <c r="R1277" s="63" t="s">
        <v>6179</v>
      </c>
      <c r="S1277" s="266" t="s">
        <v>6178</v>
      </c>
      <c r="T1277" s="63" t="s">
        <v>6178</v>
      </c>
      <c r="U1277" s="63" t="s">
        <v>6178</v>
      </c>
      <c r="V1277" s="63" t="s">
        <v>6178</v>
      </c>
    </row>
    <row r="1278" spans="2:22" ht="15" customHeight="1" x14ac:dyDescent="0.5">
      <c r="B1278" s="58">
        <v>1275</v>
      </c>
      <c r="C1278" s="58">
        <v>735707</v>
      </c>
      <c r="D1278" s="59">
        <v>78487372361</v>
      </c>
      <c r="E1278" s="58" t="s">
        <v>4720</v>
      </c>
      <c r="F1278" s="58" t="s">
        <v>4724</v>
      </c>
      <c r="G1278" s="58">
        <v>6</v>
      </c>
      <c r="H1278" s="58">
        <v>15.7</v>
      </c>
      <c r="I1278" s="77" t="s">
        <v>177</v>
      </c>
      <c r="J1278" s="58" t="s">
        <v>12</v>
      </c>
      <c r="K1278" s="58" t="s">
        <v>14</v>
      </c>
      <c r="L1278" s="58" t="s">
        <v>6119</v>
      </c>
      <c r="M1278" s="60">
        <v>36.299999999999997</v>
      </c>
      <c r="N1278" s="38">
        <f t="shared" si="57"/>
        <v>6.05</v>
      </c>
      <c r="O1278" s="279">
        <f t="shared" si="58"/>
        <v>10.49</v>
      </c>
      <c r="P1278" s="268">
        <f t="shared" si="59"/>
        <v>0.42326024785510014</v>
      </c>
      <c r="Q1278" s="62"/>
      <c r="R1278" s="63" t="s">
        <v>6179</v>
      </c>
      <c r="S1278" s="266" t="s">
        <v>6179</v>
      </c>
      <c r="T1278" s="63" t="s">
        <v>6178</v>
      </c>
      <c r="U1278" s="63" t="s">
        <v>6178</v>
      </c>
      <c r="V1278" s="63" t="s">
        <v>6178</v>
      </c>
    </row>
    <row r="1279" spans="2:22" ht="15" customHeight="1" x14ac:dyDescent="0.5">
      <c r="B1279" s="58">
        <v>1276</v>
      </c>
      <c r="C1279" s="58">
        <v>189403</v>
      </c>
      <c r="D1279" s="59">
        <v>810084230114</v>
      </c>
      <c r="E1279" s="58" t="s">
        <v>1533</v>
      </c>
      <c r="F1279" s="58" t="s">
        <v>1540</v>
      </c>
      <c r="G1279" s="58">
        <v>8</v>
      </c>
      <c r="H1279" s="58">
        <v>5.29</v>
      </c>
      <c r="I1279" s="77" t="s">
        <v>177</v>
      </c>
      <c r="J1279" s="58" t="s">
        <v>27</v>
      </c>
      <c r="K1279" s="58" t="s">
        <v>14</v>
      </c>
      <c r="L1279" s="58" t="s">
        <v>6119</v>
      </c>
      <c r="M1279" s="60">
        <v>36.369999999999997</v>
      </c>
      <c r="N1279" s="38">
        <f t="shared" si="57"/>
        <v>4.5462499999999997</v>
      </c>
      <c r="O1279" s="279">
        <f t="shared" si="58"/>
        <v>7.99</v>
      </c>
      <c r="P1279" s="268">
        <f t="shared" si="59"/>
        <v>0.43100750938673349</v>
      </c>
      <c r="Q1279" s="62"/>
      <c r="R1279" s="63" t="s">
        <v>6179</v>
      </c>
      <c r="S1279" s="266" t="s">
        <v>6179</v>
      </c>
      <c r="T1279" s="63" t="s">
        <v>6179</v>
      </c>
      <c r="U1279" s="63" t="s">
        <v>6178</v>
      </c>
      <c r="V1279" s="63" t="s">
        <v>6178</v>
      </c>
    </row>
    <row r="1280" spans="2:22" ht="15" customHeight="1" x14ac:dyDescent="0.5">
      <c r="B1280" s="58">
        <v>1277</v>
      </c>
      <c r="C1280" s="58">
        <v>286104</v>
      </c>
      <c r="D1280" s="59">
        <v>5060557310545</v>
      </c>
      <c r="E1280" s="58" t="s">
        <v>1832</v>
      </c>
      <c r="F1280" s="58" t="s">
        <v>1836</v>
      </c>
      <c r="G1280" s="58">
        <v>12</v>
      </c>
      <c r="H1280" s="58">
        <v>12</v>
      </c>
      <c r="I1280" s="73" t="s">
        <v>5487</v>
      </c>
      <c r="J1280" s="58" t="s">
        <v>515</v>
      </c>
      <c r="K1280" s="58" t="s">
        <v>14</v>
      </c>
      <c r="L1280" s="58" t="s">
        <v>6119</v>
      </c>
      <c r="M1280" s="60">
        <v>19</v>
      </c>
      <c r="N1280" s="38">
        <f t="shared" si="57"/>
        <v>1.5833333333333333</v>
      </c>
      <c r="O1280" s="279">
        <f t="shared" si="58"/>
        <v>2.99</v>
      </c>
      <c r="P1280" s="268">
        <f t="shared" si="59"/>
        <v>0.47045707915273138</v>
      </c>
      <c r="Q1280" s="62"/>
      <c r="R1280" s="63" t="s">
        <v>6179</v>
      </c>
      <c r="S1280" s="266" t="s">
        <v>6179</v>
      </c>
      <c r="T1280" s="63" t="s">
        <v>6179</v>
      </c>
      <c r="U1280" s="63" t="s">
        <v>6179</v>
      </c>
      <c r="V1280" s="63" t="s">
        <v>6179</v>
      </c>
    </row>
    <row r="1281" spans="2:22" ht="15" customHeight="1" x14ac:dyDescent="0.5">
      <c r="B1281" s="58">
        <v>1278</v>
      </c>
      <c r="C1281" s="58">
        <v>510104</v>
      </c>
      <c r="D1281" s="59">
        <v>860004574637</v>
      </c>
      <c r="E1281" s="58" t="s">
        <v>3081</v>
      </c>
      <c r="F1281" s="58" t="s">
        <v>3085</v>
      </c>
      <c r="G1281" s="58">
        <v>6</v>
      </c>
      <c r="H1281" s="58">
        <v>225</v>
      </c>
      <c r="I1281" s="58" t="s">
        <v>5576</v>
      </c>
      <c r="J1281" s="58" t="s">
        <v>1891</v>
      </c>
      <c r="K1281" s="58" t="s">
        <v>42</v>
      </c>
      <c r="L1281" s="58" t="s">
        <v>43</v>
      </c>
      <c r="M1281" s="60">
        <v>27.73</v>
      </c>
      <c r="N1281" s="38">
        <f t="shared" si="57"/>
        <v>4.621666666666667</v>
      </c>
      <c r="O1281" s="279">
        <f t="shared" si="58"/>
        <v>7.99</v>
      </c>
      <c r="P1281" s="268">
        <f t="shared" si="59"/>
        <v>0.42156862745098034</v>
      </c>
      <c r="Q1281" s="62"/>
      <c r="R1281" s="63" t="s">
        <v>6179</v>
      </c>
      <c r="S1281" s="266" t="s">
        <v>6179</v>
      </c>
      <c r="T1281" s="63" t="s">
        <v>6179</v>
      </c>
      <c r="U1281" s="63" t="s">
        <v>6178</v>
      </c>
      <c r="V1281" s="63" t="s">
        <v>6178</v>
      </c>
    </row>
    <row r="1282" spans="2:22" ht="15" customHeight="1" x14ac:dyDescent="0.5">
      <c r="B1282" s="58">
        <v>1279</v>
      </c>
      <c r="C1282" s="58">
        <v>700838</v>
      </c>
      <c r="D1282" s="59">
        <v>817252013791</v>
      </c>
      <c r="E1282" s="58" t="s">
        <v>3968</v>
      </c>
      <c r="F1282" s="58" t="s">
        <v>3980</v>
      </c>
      <c r="G1282" s="58">
        <v>6</v>
      </c>
      <c r="H1282" s="58">
        <v>16.899999999999999</v>
      </c>
      <c r="I1282" s="77" t="s">
        <v>177</v>
      </c>
      <c r="J1282" s="58" t="s">
        <v>356</v>
      </c>
      <c r="K1282" s="58" t="s">
        <v>111</v>
      </c>
      <c r="L1282" s="58" t="s">
        <v>6119</v>
      </c>
      <c r="M1282" s="60">
        <v>31.5</v>
      </c>
      <c r="N1282" s="38">
        <f t="shared" si="57"/>
        <v>5.25</v>
      </c>
      <c r="O1282" s="279">
        <f t="shared" si="58"/>
        <v>8.99</v>
      </c>
      <c r="P1282" s="268">
        <f t="shared" si="59"/>
        <v>0.41601779755283652</v>
      </c>
      <c r="Q1282" s="62"/>
      <c r="R1282" s="63" t="s">
        <v>6179</v>
      </c>
      <c r="S1282" s="266" t="s">
        <v>6178</v>
      </c>
      <c r="T1282" s="63" t="s">
        <v>6178</v>
      </c>
      <c r="U1282" s="63" t="s">
        <v>6178</v>
      </c>
      <c r="V1282" s="63" t="s">
        <v>6178</v>
      </c>
    </row>
    <row r="1283" spans="2:22" ht="15" customHeight="1" x14ac:dyDescent="0.5">
      <c r="B1283" s="58">
        <v>1280</v>
      </c>
      <c r="C1283" s="58">
        <v>704102</v>
      </c>
      <c r="D1283" s="59">
        <v>897774000035</v>
      </c>
      <c r="E1283" s="58" t="s">
        <v>4041</v>
      </c>
      <c r="F1283" s="58" t="s">
        <v>4043</v>
      </c>
      <c r="G1283" s="58">
        <v>6</v>
      </c>
      <c r="H1283" s="58">
        <v>12</v>
      </c>
      <c r="I1283" s="77" t="s">
        <v>177</v>
      </c>
      <c r="J1283" s="58" t="s">
        <v>53</v>
      </c>
      <c r="K1283" s="58" t="s">
        <v>14</v>
      </c>
      <c r="L1283" s="58" t="s">
        <v>6119</v>
      </c>
      <c r="M1283" s="60">
        <v>26.6</v>
      </c>
      <c r="N1283" s="38">
        <f t="shared" si="57"/>
        <v>4.4333333333333336</v>
      </c>
      <c r="O1283" s="279">
        <f t="shared" si="58"/>
        <v>7.49</v>
      </c>
      <c r="P1283" s="268">
        <f t="shared" si="59"/>
        <v>0.40809968847352024</v>
      </c>
      <c r="Q1283" s="62"/>
      <c r="R1283" s="63" t="s">
        <v>6178</v>
      </c>
      <c r="S1283" s="266" t="s">
        <v>6179</v>
      </c>
      <c r="T1283" s="63" t="s">
        <v>6179</v>
      </c>
      <c r="U1283" s="63" t="s">
        <v>6178</v>
      </c>
      <c r="V1283" s="63" t="s">
        <v>6178</v>
      </c>
    </row>
    <row r="1284" spans="2:22" ht="15" customHeight="1" x14ac:dyDescent="0.5">
      <c r="B1284" s="58">
        <v>1281</v>
      </c>
      <c r="C1284" s="58">
        <v>763602</v>
      </c>
      <c r="D1284" s="59">
        <v>805426300006</v>
      </c>
      <c r="E1284" s="58" t="s">
        <v>5225</v>
      </c>
      <c r="F1284" s="58" t="s">
        <v>5227</v>
      </c>
      <c r="G1284" s="58">
        <v>6</v>
      </c>
      <c r="H1284" s="58">
        <v>12</v>
      </c>
      <c r="I1284" s="77" t="s">
        <v>177</v>
      </c>
      <c r="J1284" s="58" t="s">
        <v>53</v>
      </c>
      <c r="K1284" s="58" t="s">
        <v>14</v>
      </c>
      <c r="L1284" s="58" t="s">
        <v>6119</v>
      </c>
      <c r="M1284" s="60">
        <v>28.4</v>
      </c>
      <c r="N1284" s="38">
        <f t="shared" ref="N1284:N1346" si="60">M1284/G1284</f>
        <v>4.7333333333333334</v>
      </c>
      <c r="O1284" s="279">
        <f t="shared" ref="O1284:O1346" si="61">IF(CEILING(N1284/0.6,1)-0.51&gt;=N1284/0.6,CEILING(N1284/0.6,1)-0.51,CEILING(N1284/0.6,1)-0.01)</f>
        <v>7.99</v>
      </c>
      <c r="P1284" s="268">
        <f t="shared" ref="P1284:P1346" si="62">(O1284-N1284)/O1284</f>
        <v>0.40759282436378808</v>
      </c>
      <c r="Q1284" s="62"/>
      <c r="R1284" s="63" t="s">
        <v>6179</v>
      </c>
      <c r="S1284" s="266" t="s">
        <v>6179</v>
      </c>
      <c r="T1284" s="63" t="s">
        <v>6178</v>
      </c>
      <c r="U1284" s="63" t="s">
        <v>6178</v>
      </c>
      <c r="V1284" s="63" t="s">
        <v>6178</v>
      </c>
    </row>
    <row r="1285" spans="2:22" ht="15" customHeight="1" x14ac:dyDescent="0.5">
      <c r="B1285" s="58">
        <v>1282</v>
      </c>
      <c r="C1285" s="58">
        <v>365101</v>
      </c>
      <c r="D1285" s="59">
        <v>853545000444</v>
      </c>
      <c r="E1285" s="58" t="s">
        <v>2312</v>
      </c>
      <c r="F1285" s="58" t="s">
        <v>2313</v>
      </c>
      <c r="G1285" s="58">
        <v>12</v>
      </c>
      <c r="H1285" s="58">
        <v>8</v>
      </c>
      <c r="I1285" s="77" t="s">
        <v>177</v>
      </c>
      <c r="J1285" s="58" t="s">
        <v>1187</v>
      </c>
      <c r="K1285" s="58" t="s">
        <v>1770</v>
      </c>
      <c r="L1285" s="58" t="s">
        <v>1564</v>
      </c>
      <c r="M1285" s="60">
        <v>31.14</v>
      </c>
      <c r="N1285" s="38">
        <f t="shared" si="60"/>
        <v>2.5950000000000002</v>
      </c>
      <c r="O1285" s="279">
        <f t="shared" si="61"/>
        <v>4.49</v>
      </c>
      <c r="P1285" s="268">
        <f t="shared" si="62"/>
        <v>0.4220489977728285</v>
      </c>
      <c r="Q1285" s="62"/>
      <c r="R1285" s="63" t="s">
        <v>6178</v>
      </c>
      <c r="S1285" s="266" t="s">
        <v>6178</v>
      </c>
      <c r="T1285" s="63" t="s">
        <v>6179</v>
      </c>
      <c r="U1285" s="63" t="s">
        <v>6178</v>
      </c>
      <c r="V1285" s="63" t="s">
        <v>6178</v>
      </c>
    </row>
    <row r="1286" spans="2:22" ht="15" customHeight="1" x14ac:dyDescent="0.5">
      <c r="B1286" s="58">
        <v>1283</v>
      </c>
      <c r="C1286" s="58">
        <v>518002</v>
      </c>
      <c r="D1286" s="59">
        <v>850043368038</v>
      </c>
      <c r="E1286" s="58" t="s">
        <v>3236</v>
      </c>
      <c r="F1286" s="58" t="s">
        <v>3238</v>
      </c>
      <c r="G1286" s="58">
        <v>9</v>
      </c>
      <c r="H1286" s="58">
        <v>16</v>
      </c>
      <c r="I1286" s="73" t="s">
        <v>5487</v>
      </c>
      <c r="J1286" s="58" t="s">
        <v>1848</v>
      </c>
      <c r="K1286" s="58" t="s">
        <v>42</v>
      </c>
      <c r="L1286" s="58" t="s">
        <v>43</v>
      </c>
      <c r="M1286" s="60">
        <v>51.3</v>
      </c>
      <c r="N1286" s="38">
        <f t="shared" si="60"/>
        <v>5.6999999999999993</v>
      </c>
      <c r="O1286" s="279">
        <f t="shared" si="61"/>
        <v>9.99</v>
      </c>
      <c r="P1286" s="268">
        <f t="shared" si="62"/>
        <v>0.42942942942942952</v>
      </c>
      <c r="Q1286" s="62"/>
      <c r="R1286" s="63" t="s">
        <v>6179</v>
      </c>
      <c r="S1286" s="266" t="s">
        <v>6179</v>
      </c>
      <c r="T1286" s="63" t="s">
        <v>6179</v>
      </c>
      <c r="U1286" s="63" t="s">
        <v>6178</v>
      </c>
      <c r="V1286" s="63" t="s">
        <v>6178</v>
      </c>
    </row>
    <row r="1287" spans="2:22" ht="15" customHeight="1" x14ac:dyDescent="0.5">
      <c r="B1287" s="58">
        <v>1284</v>
      </c>
      <c r="C1287" s="58">
        <v>740706</v>
      </c>
      <c r="D1287" s="59">
        <v>861042000058</v>
      </c>
      <c r="E1287" s="58" t="s">
        <v>4862</v>
      </c>
      <c r="F1287" s="58" t="s">
        <v>4868</v>
      </c>
      <c r="G1287" s="58">
        <v>14</v>
      </c>
      <c r="H1287" s="58">
        <v>0.7</v>
      </c>
      <c r="I1287" s="77" t="s">
        <v>177</v>
      </c>
      <c r="J1287" s="58" t="s">
        <v>91</v>
      </c>
      <c r="K1287" s="58" t="s">
        <v>14</v>
      </c>
      <c r="L1287" s="58" t="s">
        <v>6119</v>
      </c>
      <c r="M1287" s="60">
        <v>13</v>
      </c>
      <c r="N1287" s="38">
        <f t="shared" si="60"/>
        <v>0.9285714285714286</v>
      </c>
      <c r="O1287" s="279">
        <f t="shared" si="61"/>
        <v>1.99</v>
      </c>
      <c r="P1287" s="268">
        <f t="shared" si="62"/>
        <v>0.53338119167264897</v>
      </c>
      <c r="Q1287" s="62"/>
      <c r="R1287" s="63" t="s">
        <v>6178</v>
      </c>
      <c r="S1287" s="266" t="s">
        <v>6179</v>
      </c>
      <c r="T1287" s="63" t="s">
        <v>6178</v>
      </c>
      <c r="U1287" s="63" t="s">
        <v>6178</v>
      </c>
      <c r="V1287" s="63" t="s">
        <v>6178</v>
      </c>
    </row>
    <row r="1288" spans="2:22" ht="15" customHeight="1" x14ac:dyDescent="0.5">
      <c r="B1288" s="58">
        <v>1285</v>
      </c>
      <c r="C1288" s="58">
        <v>359104</v>
      </c>
      <c r="D1288" s="59">
        <v>702142122830</v>
      </c>
      <c r="E1288" s="58" t="s">
        <v>2299</v>
      </c>
      <c r="F1288" s="58" t="s">
        <v>2303</v>
      </c>
      <c r="G1288" s="58">
        <v>12</v>
      </c>
      <c r="H1288" s="58">
        <v>16</v>
      </c>
      <c r="I1288" s="77" t="s">
        <v>177</v>
      </c>
      <c r="J1288" s="58" t="s">
        <v>1882</v>
      </c>
      <c r="K1288" s="58" t="s">
        <v>1770</v>
      </c>
      <c r="L1288" s="58" t="s">
        <v>1564</v>
      </c>
      <c r="M1288" s="60">
        <v>85.1</v>
      </c>
      <c r="N1288" s="38">
        <f t="shared" si="60"/>
        <v>7.0916666666666659</v>
      </c>
      <c r="O1288" s="279">
        <f t="shared" si="61"/>
        <v>11.99</v>
      </c>
      <c r="P1288" s="268">
        <f t="shared" si="62"/>
        <v>0.40853489018626643</v>
      </c>
      <c r="Q1288" s="62"/>
      <c r="R1288" s="63" t="s">
        <v>6178</v>
      </c>
      <c r="S1288" s="266" t="s">
        <v>6178</v>
      </c>
      <c r="T1288" s="63" t="s">
        <v>6179</v>
      </c>
      <c r="U1288" s="63" t="s">
        <v>6178</v>
      </c>
      <c r="V1288" s="63" t="s">
        <v>6178</v>
      </c>
    </row>
    <row r="1289" spans="2:22" ht="15" customHeight="1" x14ac:dyDescent="0.5">
      <c r="B1289" s="58">
        <v>1286</v>
      </c>
      <c r="C1289" s="58">
        <v>119004</v>
      </c>
      <c r="D1289" s="59">
        <v>756519477092</v>
      </c>
      <c r="E1289" s="58" t="s">
        <v>1113</v>
      </c>
      <c r="F1289" s="58" t="s">
        <v>1118</v>
      </c>
      <c r="G1289" s="58">
        <v>12</v>
      </c>
      <c r="H1289" s="58">
        <v>1.8</v>
      </c>
      <c r="I1289" s="77" t="s">
        <v>177</v>
      </c>
      <c r="J1289" s="58" t="s">
        <v>91</v>
      </c>
      <c r="K1289" s="58" t="s">
        <v>484</v>
      </c>
      <c r="L1289" s="58" t="s">
        <v>6119</v>
      </c>
      <c r="M1289" s="60">
        <v>45</v>
      </c>
      <c r="N1289" s="38">
        <f t="shared" si="60"/>
        <v>3.75</v>
      </c>
      <c r="O1289" s="279">
        <f t="shared" si="61"/>
        <v>6.49</v>
      </c>
      <c r="P1289" s="268">
        <f t="shared" si="62"/>
        <v>0.42218798151001541</v>
      </c>
      <c r="Q1289" s="62"/>
      <c r="R1289" s="63" t="s">
        <v>6179</v>
      </c>
      <c r="S1289" s="266" t="s">
        <v>6179</v>
      </c>
      <c r="T1289" s="63" t="s">
        <v>6179</v>
      </c>
      <c r="U1289" s="63" t="s">
        <v>6178</v>
      </c>
      <c r="V1289" s="63" t="s">
        <v>6178</v>
      </c>
    </row>
    <row r="1290" spans="2:22" ht="15" customHeight="1" x14ac:dyDescent="0.5">
      <c r="B1290" s="58">
        <v>1287</v>
      </c>
      <c r="C1290" s="58">
        <v>100461</v>
      </c>
      <c r="D1290" s="59">
        <v>851372007315</v>
      </c>
      <c r="E1290" s="58" t="s">
        <v>172</v>
      </c>
      <c r="F1290" s="58" t="s">
        <v>174</v>
      </c>
      <c r="G1290" s="58">
        <v>6</v>
      </c>
      <c r="H1290" s="58">
        <v>16</v>
      </c>
      <c r="I1290" s="77" t="s">
        <v>177</v>
      </c>
      <c r="J1290" s="58" t="s">
        <v>124</v>
      </c>
      <c r="K1290" s="58" t="s">
        <v>14</v>
      </c>
      <c r="L1290" s="58" t="s">
        <v>6119</v>
      </c>
      <c r="M1290" s="60">
        <v>30.8</v>
      </c>
      <c r="N1290" s="38">
        <f t="shared" si="60"/>
        <v>5.1333333333333337</v>
      </c>
      <c r="O1290" s="279">
        <f t="shared" si="61"/>
        <v>8.99</v>
      </c>
      <c r="P1290" s="268">
        <f t="shared" si="62"/>
        <v>0.42899517982944008</v>
      </c>
      <c r="Q1290" s="62"/>
      <c r="R1290" s="63" t="s">
        <v>6178</v>
      </c>
      <c r="S1290" s="266" t="s">
        <v>6178</v>
      </c>
      <c r="T1290" s="63" t="s">
        <v>6179</v>
      </c>
      <c r="U1290" s="63" t="s">
        <v>6179</v>
      </c>
      <c r="V1290" s="63" t="s">
        <v>6179</v>
      </c>
    </row>
    <row r="1291" spans="2:22" ht="15" customHeight="1" x14ac:dyDescent="0.5">
      <c r="B1291" s="58">
        <v>1288</v>
      </c>
      <c r="C1291" s="58">
        <v>107201</v>
      </c>
      <c r="D1291" s="59">
        <v>856875006018</v>
      </c>
      <c r="E1291" s="58" t="s">
        <v>628</v>
      </c>
      <c r="F1291" s="58" t="s">
        <v>629</v>
      </c>
      <c r="G1291" s="58">
        <v>20</v>
      </c>
      <c r="H1291" s="58">
        <v>2</v>
      </c>
      <c r="I1291" s="77" t="s">
        <v>177</v>
      </c>
      <c r="J1291" s="58" t="s">
        <v>9</v>
      </c>
      <c r="K1291" s="58" t="s">
        <v>14</v>
      </c>
      <c r="L1291" s="58" t="s">
        <v>6119</v>
      </c>
      <c r="M1291" s="60">
        <v>18.3</v>
      </c>
      <c r="N1291" s="38">
        <f t="shared" si="60"/>
        <v>0.91500000000000004</v>
      </c>
      <c r="O1291" s="279">
        <f t="shared" si="61"/>
        <v>1.99</v>
      </c>
      <c r="P1291" s="268">
        <f t="shared" si="62"/>
        <v>0.54020100502512558</v>
      </c>
      <c r="Q1291" s="62"/>
      <c r="R1291" s="63" t="s">
        <v>6178</v>
      </c>
      <c r="S1291" s="266" t="s">
        <v>6178</v>
      </c>
      <c r="T1291" s="63" t="s">
        <v>6178</v>
      </c>
      <c r="U1291" s="63" t="s">
        <v>6179</v>
      </c>
      <c r="V1291" s="63" t="s">
        <v>6179</v>
      </c>
    </row>
    <row r="1292" spans="2:22" ht="15" customHeight="1" x14ac:dyDescent="0.5">
      <c r="B1292" s="58">
        <v>1289</v>
      </c>
      <c r="C1292" s="58">
        <v>113706</v>
      </c>
      <c r="D1292" s="59">
        <v>860008300751</v>
      </c>
      <c r="E1292" s="58" t="s">
        <v>879</v>
      </c>
      <c r="F1292" s="58" t="s">
        <v>883</v>
      </c>
      <c r="G1292" s="58">
        <v>24</v>
      </c>
      <c r="H1292" s="58">
        <v>2</v>
      </c>
      <c r="I1292" s="77" t="s">
        <v>177</v>
      </c>
      <c r="J1292" s="58" t="s">
        <v>9</v>
      </c>
      <c r="K1292" s="58" t="s">
        <v>14</v>
      </c>
      <c r="L1292" s="58" t="s">
        <v>6119</v>
      </c>
      <c r="M1292" s="60">
        <v>27.8</v>
      </c>
      <c r="N1292" s="38">
        <f t="shared" si="60"/>
        <v>1.1583333333333334</v>
      </c>
      <c r="O1292" s="279">
        <f t="shared" si="61"/>
        <v>1.99</v>
      </c>
      <c r="P1292" s="268">
        <f t="shared" si="62"/>
        <v>0.41792294807370178</v>
      </c>
      <c r="Q1292" s="62"/>
      <c r="R1292" s="63" t="s">
        <v>6178</v>
      </c>
      <c r="S1292" s="266" t="s">
        <v>6178</v>
      </c>
      <c r="T1292" s="63" t="s">
        <v>6178</v>
      </c>
      <c r="U1292" s="63" t="s">
        <v>6179</v>
      </c>
      <c r="V1292" s="63" t="s">
        <v>6179</v>
      </c>
    </row>
    <row r="1293" spans="2:22" ht="15" customHeight="1" x14ac:dyDescent="0.5">
      <c r="B1293" s="58">
        <v>1290</v>
      </c>
      <c r="C1293" s="58">
        <v>264106</v>
      </c>
      <c r="D1293" s="59">
        <v>855103006028</v>
      </c>
      <c r="E1293" s="58" t="s">
        <v>1771</v>
      </c>
      <c r="F1293" s="58" t="s">
        <v>5679</v>
      </c>
      <c r="G1293" s="58">
        <v>12</v>
      </c>
      <c r="H1293" s="58">
        <v>16</v>
      </c>
      <c r="I1293" s="73" t="s">
        <v>5487</v>
      </c>
      <c r="J1293" s="58" t="s">
        <v>534</v>
      </c>
      <c r="K1293" s="58" t="s">
        <v>14</v>
      </c>
      <c r="L1293" s="58" t="s">
        <v>6119</v>
      </c>
      <c r="M1293" s="60">
        <v>22.06</v>
      </c>
      <c r="N1293" s="38">
        <f t="shared" si="60"/>
        <v>1.8383333333333332</v>
      </c>
      <c r="O1293" s="279">
        <f t="shared" si="61"/>
        <v>3.49</v>
      </c>
      <c r="P1293" s="268">
        <f t="shared" si="62"/>
        <v>0.4732569245463229</v>
      </c>
      <c r="Q1293" s="62"/>
      <c r="R1293" s="63" t="s">
        <v>6179</v>
      </c>
      <c r="S1293" s="266" t="s">
        <v>6179</v>
      </c>
      <c r="T1293" s="63" t="s">
        <v>6179</v>
      </c>
      <c r="U1293" s="63" t="s">
        <v>6178</v>
      </c>
      <c r="V1293" s="63" t="s">
        <v>6178</v>
      </c>
    </row>
    <row r="1294" spans="2:22" ht="15" customHeight="1" x14ac:dyDescent="0.5">
      <c r="B1294" s="58">
        <v>1291</v>
      </c>
      <c r="C1294" s="58">
        <v>100784</v>
      </c>
      <c r="D1294" s="59">
        <v>806253630502</v>
      </c>
      <c r="E1294" s="58" t="s">
        <v>265</v>
      </c>
      <c r="F1294" s="58" t="s">
        <v>273</v>
      </c>
      <c r="G1294" s="58">
        <v>6</v>
      </c>
      <c r="H1294" s="58">
        <v>16.899999999999999</v>
      </c>
      <c r="I1294" s="73" t="s">
        <v>5487</v>
      </c>
      <c r="J1294" s="58" t="s">
        <v>16</v>
      </c>
      <c r="K1294" s="58" t="s">
        <v>14</v>
      </c>
      <c r="L1294" s="58" t="s">
        <v>6119</v>
      </c>
      <c r="M1294" s="60">
        <v>29.7</v>
      </c>
      <c r="N1294" s="38">
        <f t="shared" si="60"/>
        <v>4.95</v>
      </c>
      <c r="O1294" s="279">
        <f t="shared" si="61"/>
        <v>8.49</v>
      </c>
      <c r="P1294" s="268">
        <f t="shared" si="62"/>
        <v>0.41696113074204949</v>
      </c>
      <c r="Q1294" s="62"/>
      <c r="R1294" s="63" t="s">
        <v>6179</v>
      </c>
      <c r="S1294" s="266" t="s">
        <v>6179</v>
      </c>
      <c r="T1294" s="63" t="s">
        <v>6179</v>
      </c>
      <c r="U1294" s="63" t="s">
        <v>6179</v>
      </c>
      <c r="V1294" s="63" t="s">
        <v>6178</v>
      </c>
    </row>
    <row r="1295" spans="2:22" ht="15" customHeight="1" x14ac:dyDescent="0.5">
      <c r="B1295" s="58">
        <v>1292</v>
      </c>
      <c r="C1295" s="58">
        <v>504302</v>
      </c>
      <c r="D1295" s="59">
        <v>859810002502</v>
      </c>
      <c r="E1295" s="58" t="s">
        <v>2927</v>
      </c>
      <c r="F1295" s="58" t="s">
        <v>2929</v>
      </c>
      <c r="G1295" s="58">
        <v>8</v>
      </c>
      <c r="H1295" s="58">
        <v>16</v>
      </c>
      <c r="I1295" s="77" t="s">
        <v>177</v>
      </c>
      <c r="J1295" s="58" t="s">
        <v>1229</v>
      </c>
      <c r="K1295" s="58" t="s">
        <v>42</v>
      </c>
      <c r="L1295" s="58" t="s">
        <v>43</v>
      </c>
      <c r="M1295" s="60">
        <v>25</v>
      </c>
      <c r="N1295" s="38">
        <f t="shared" si="60"/>
        <v>3.125</v>
      </c>
      <c r="O1295" s="279">
        <f t="shared" si="61"/>
        <v>5.49</v>
      </c>
      <c r="P1295" s="268">
        <f t="shared" si="62"/>
        <v>0.43078324225865211</v>
      </c>
      <c r="Q1295" s="62"/>
      <c r="R1295" s="63" t="s">
        <v>6178</v>
      </c>
      <c r="S1295" s="266" t="s">
        <v>6179</v>
      </c>
      <c r="T1295" s="63" t="s">
        <v>6178</v>
      </c>
      <c r="U1295" s="63" t="s">
        <v>6178</v>
      </c>
      <c r="V1295" s="63" t="s">
        <v>6178</v>
      </c>
    </row>
    <row r="1296" spans="2:22" ht="15" customHeight="1" x14ac:dyDescent="0.5">
      <c r="B1296" s="58">
        <v>1293</v>
      </c>
      <c r="C1296" s="58">
        <v>703103</v>
      </c>
      <c r="D1296" s="59">
        <v>870001002583</v>
      </c>
      <c r="E1296" s="58" t="s">
        <v>4017</v>
      </c>
      <c r="F1296" s="58" t="s">
        <v>4020</v>
      </c>
      <c r="G1296" s="58">
        <v>6</v>
      </c>
      <c r="H1296" s="58">
        <v>14</v>
      </c>
      <c r="I1296" s="77" t="s">
        <v>177</v>
      </c>
      <c r="J1296" s="58" t="s">
        <v>16</v>
      </c>
      <c r="K1296" s="58" t="s">
        <v>14</v>
      </c>
      <c r="L1296" s="58" t="s">
        <v>6119</v>
      </c>
      <c r="M1296" s="60">
        <v>46.6</v>
      </c>
      <c r="N1296" s="38">
        <f t="shared" si="60"/>
        <v>7.7666666666666666</v>
      </c>
      <c r="O1296" s="279">
        <f t="shared" si="61"/>
        <v>12.99</v>
      </c>
      <c r="P1296" s="268">
        <f t="shared" si="62"/>
        <v>0.4021041827046446</v>
      </c>
      <c r="Q1296" s="62"/>
      <c r="R1296" s="63" t="s">
        <v>6179</v>
      </c>
      <c r="S1296" s="266" t="s">
        <v>6179</v>
      </c>
      <c r="T1296" s="63" t="s">
        <v>6179</v>
      </c>
      <c r="U1296" s="63" t="s">
        <v>6178</v>
      </c>
      <c r="V1296" s="63" t="s">
        <v>6178</v>
      </c>
    </row>
    <row r="1297" spans="2:22" ht="15" customHeight="1" x14ac:dyDescent="0.5">
      <c r="B1297" s="58">
        <v>1294</v>
      </c>
      <c r="C1297" s="58">
        <v>103105</v>
      </c>
      <c r="D1297" s="59">
        <v>850056479196</v>
      </c>
      <c r="E1297" s="58" t="s">
        <v>448</v>
      </c>
      <c r="F1297" s="58" t="s">
        <v>449</v>
      </c>
      <c r="G1297" s="58">
        <v>6</v>
      </c>
      <c r="H1297" s="58">
        <v>8</v>
      </c>
      <c r="I1297" s="77" t="s">
        <v>177</v>
      </c>
      <c r="J1297" s="58" t="s">
        <v>209</v>
      </c>
      <c r="K1297" s="58" t="s">
        <v>14</v>
      </c>
      <c r="L1297" s="58" t="s">
        <v>6119</v>
      </c>
      <c r="M1297" s="60">
        <v>33.5</v>
      </c>
      <c r="N1297" s="38">
        <f t="shared" si="60"/>
        <v>5.583333333333333</v>
      </c>
      <c r="O1297" s="279">
        <f t="shared" si="61"/>
        <v>9.49</v>
      </c>
      <c r="P1297" s="268">
        <f t="shared" si="62"/>
        <v>0.41166139796276785</v>
      </c>
      <c r="Q1297" s="62"/>
      <c r="R1297" s="63" t="s">
        <v>6178</v>
      </c>
      <c r="S1297" s="266" t="s">
        <v>6178</v>
      </c>
      <c r="T1297" s="63" t="s">
        <v>6179</v>
      </c>
      <c r="U1297" s="63" t="s">
        <v>6179</v>
      </c>
      <c r="V1297" s="63" t="s">
        <v>6178</v>
      </c>
    </row>
    <row r="1298" spans="2:22" ht="15" customHeight="1" x14ac:dyDescent="0.5">
      <c r="B1298" s="58">
        <v>1295</v>
      </c>
      <c r="C1298" s="58">
        <v>497200</v>
      </c>
      <c r="D1298" s="59">
        <v>850044821150</v>
      </c>
      <c r="E1298" s="58" t="s">
        <v>1704</v>
      </c>
      <c r="F1298" s="58" t="s">
        <v>2712</v>
      </c>
      <c r="G1298" s="58">
        <v>24</v>
      </c>
      <c r="H1298" s="58">
        <v>12</v>
      </c>
      <c r="I1298" s="77" t="s">
        <v>177</v>
      </c>
      <c r="J1298" s="58" t="s">
        <v>1997</v>
      </c>
      <c r="K1298" s="58" t="s">
        <v>1770</v>
      </c>
      <c r="L1298" s="58" t="s">
        <v>1564</v>
      </c>
      <c r="M1298" s="60">
        <v>40.9</v>
      </c>
      <c r="N1298" s="38">
        <f t="shared" si="60"/>
        <v>1.7041666666666666</v>
      </c>
      <c r="O1298" s="279">
        <f t="shared" si="61"/>
        <v>2.99</v>
      </c>
      <c r="P1298" s="268">
        <f t="shared" si="62"/>
        <v>0.43004459308807141</v>
      </c>
      <c r="Q1298" s="62"/>
      <c r="R1298" s="63" t="s">
        <v>6178</v>
      </c>
      <c r="S1298" s="266" t="s">
        <v>6178</v>
      </c>
      <c r="T1298" s="63" t="s">
        <v>6179</v>
      </c>
      <c r="U1298" s="63" t="s">
        <v>6178</v>
      </c>
      <c r="V1298" s="63" t="s">
        <v>6178</v>
      </c>
    </row>
    <row r="1299" spans="2:22" ht="15" customHeight="1" x14ac:dyDescent="0.5">
      <c r="B1299" s="58">
        <v>1296</v>
      </c>
      <c r="C1299" s="58">
        <v>517101</v>
      </c>
      <c r="D1299" s="59">
        <v>91037422958</v>
      </c>
      <c r="E1299" s="58" t="s">
        <v>3230</v>
      </c>
      <c r="F1299" s="58" t="s">
        <v>3231</v>
      </c>
      <c r="G1299" s="58">
        <v>8</v>
      </c>
      <c r="H1299" s="58">
        <v>12</v>
      </c>
      <c r="I1299" s="77" t="s">
        <v>177</v>
      </c>
      <c r="J1299" s="58" t="s">
        <v>1891</v>
      </c>
      <c r="K1299" s="58" t="s">
        <v>42</v>
      </c>
      <c r="L1299" s="58" t="s">
        <v>43</v>
      </c>
      <c r="M1299" s="60">
        <v>59.5</v>
      </c>
      <c r="N1299" s="38">
        <f t="shared" si="60"/>
        <v>7.4375</v>
      </c>
      <c r="O1299" s="279">
        <f t="shared" si="61"/>
        <v>12.49</v>
      </c>
      <c r="P1299" s="268">
        <f t="shared" si="62"/>
        <v>0.40452361889511612</v>
      </c>
      <c r="Q1299" s="62"/>
      <c r="R1299" s="63" t="s">
        <v>6178</v>
      </c>
      <c r="S1299" s="266" t="s">
        <v>6179</v>
      </c>
      <c r="T1299" s="63" t="s">
        <v>6179</v>
      </c>
      <c r="U1299" s="63" t="s">
        <v>6178</v>
      </c>
      <c r="V1299" s="63" t="s">
        <v>6178</v>
      </c>
    </row>
    <row r="1300" spans="2:22" ht="15" customHeight="1" x14ac:dyDescent="0.5">
      <c r="B1300" s="58">
        <v>1297</v>
      </c>
      <c r="C1300" s="58">
        <v>525722</v>
      </c>
      <c r="D1300" s="59">
        <v>850005872481</v>
      </c>
      <c r="E1300" s="58" t="s">
        <v>3252</v>
      </c>
      <c r="F1300" s="58" t="s">
        <v>3279</v>
      </c>
      <c r="G1300" s="58">
        <v>8</v>
      </c>
      <c r="H1300" s="58">
        <v>9</v>
      </c>
      <c r="I1300" s="77" t="s">
        <v>177</v>
      </c>
      <c r="J1300" s="58" t="s">
        <v>1848</v>
      </c>
      <c r="K1300" s="58" t="s">
        <v>42</v>
      </c>
      <c r="L1300" s="58" t="s">
        <v>43</v>
      </c>
      <c r="M1300" s="60">
        <v>36.76</v>
      </c>
      <c r="N1300" s="38">
        <f t="shared" si="60"/>
        <v>4.5949999999999998</v>
      </c>
      <c r="O1300" s="279">
        <f t="shared" si="61"/>
        <v>7.99</v>
      </c>
      <c r="P1300" s="268">
        <f t="shared" si="62"/>
        <v>0.42490613266583233</v>
      </c>
      <c r="Q1300" s="62"/>
      <c r="R1300" s="63" t="s">
        <v>6179</v>
      </c>
      <c r="S1300" s="266" t="s">
        <v>6179</v>
      </c>
      <c r="T1300" s="63" t="s">
        <v>6179</v>
      </c>
      <c r="U1300" s="63" t="s">
        <v>6178</v>
      </c>
      <c r="V1300" s="63" t="s">
        <v>6178</v>
      </c>
    </row>
    <row r="1301" spans="2:22" ht="15" customHeight="1" x14ac:dyDescent="0.5">
      <c r="B1301" s="58">
        <v>1298</v>
      </c>
      <c r="C1301" s="58">
        <v>597108</v>
      </c>
      <c r="D1301" s="59">
        <v>859959003309</v>
      </c>
      <c r="E1301" s="58" t="s">
        <v>3497</v>
      </c>
      <c r="F1301" s="58" t="s">
        <v>3500</v>
      </c>
      <c r="G1301" s="58">
        <v>12</v>
      </c>
      <c r="H1301" s="58">
        <v>2.96</v>
      </c>
      <c r="I1301" s="77" t="s">
        <v>177</v>
      </c>
      <c r="J1301" s="58" t="s">
        <v>1848</v>
      </c>
      <c r="K1301" s="58" t="s">
        <v>42</v>
      </c>
      <c r="L1301" s="58" t="s">
        <v>43</v>
      </c>
      <c r="M1301" s="60">
        <v>26.25</v>
      </c>
      <c r="N1301" s="38">
        <f t="shared" si="60"/>
        <v>2.1875</v>
      </c>
      <c r="O1301" s="279">
        <f t="shared" si="61"/>
        <v>3.99</v>
      </c>
      <c r="P1301" s="268">
        <f t="shared" si="62"/>
        <v>0.4517543859649123</v>
      </c>
      <c r="Q1301" s="62"/>
      <c r="R1301" s="63" t="s">
        <v>6178</v>
      </c>
      <c r="S1301" s="266" t="s">
        <v>6178</v>
      </c>
      <c r="T1301" s="63" t="s">
        <v>6178</v>
      </c>
      <c r="U1301" s="63" t="s">
        <v>6179</v>
      </c>
      <c r="V1301" s="63" t="s">
        <v>6179</v>
      </c>
    </row>
    <row r="1302" spans="2:22" ht="15" customHeight="1" x14ac:dyDescent="0.5">
      <c r="B1302" s="58">
        <v>1299</v>
      </c>
      <c r="C1302" s="58">
        <v>750115</v>
      </c>
      <c r="D1302" s="59">
        <v>45518091010</v>
      </c>
      <c r="E1302" s="58" t="s">
        <v>5014</v>
      </c>
      <c r="F1302" s="58" t="s">
        <v>5016</v>
      </c>
      <c r="G1302" s="58">
        <v>12</v>
      </c>
      <c r="H1302" s="58">
        <v>9</v>
      </c>
      <c r="I1302" s="77" t="s">
        <v>177</v>
      </c>
      <c r="J1302" s="58" t="s">
        <v>27</v>
      </c>
      <c r="K1302" s="58" t="s">
        <v>14</v>
      </c>
      <c r="L1302" s="58" t="s">
        <v>6119</v>
      </c>
      <c r="M1302" s="60">
        <v>50.13</v>
      </c>
      <c r="N1302" s="38">
        <f t="shared" si="60"/>
        <v>4.1775000000000002</v>
      </c>
      <c r="O1302" s="279">
        <f t="shared" si="61"/>
        <v>6.99</v>
      </c>
      <c r="P1302" s="268">
        <f t="shared" si="62"/>
        <v>0.4023605150214592</v>
      </c>
      <c r="Q1302" s="62"/>
      <c r="R1302" s="63" t="s">
        <v>6178</v>
      </c>
      <c r="S1302" s="266" t="s">
        <v>6179</v>
      </c>
      <c r="T1302" s="63" t="s">
        <v>6179</v>
      </c>
      <c r="U1302" s="63" t="s">
        <v>6178</v>
      </c>
      <c r="V1302" s="63" t="s">
        <v>6178</v>
      </c>
    </row>
    <row r="1303" spans="2:22" ht="15" customHeight="1" x14ac:dyDescent="0.5">
      <c r="B1303" s="58">
        <v>1300</v>
      </c>
      <c r="C1303" s="58">
        <v>427401</v>
      </c>
      <c r="D1303" s="59">
        <v>855230002092</v>
      </c>
      <c r="E1303" s="58" t="s">
        <v>2071</v>
      </c>
      <c r="F1303" s="58" t="s">
        <v>2493</v>
      </c>
      <c r="G1303" s="58">
        <v>6</v>
      </c>
      <c r="H1303" s="58">
        <v>3.3</v>
      </c>
      <c r="I1303" s="77" t="s">
        <v>177</v>
      </c>
      <c r="J1303" s="58" t="s">
        <v>18</v>
      </c>
      <c r="K1303" s="58" t="s">
        <v>14</v>
      </c>
      <c r="L1303" s="58" t="s">
        <v>6119</v>
      </c>
      <c r="M1303" s="60">
        <v>30.35</v>
      </c>
      <c r="N1303" s="38">
        <f t="shared" si="60"/>
        <v>5.0583333333333336</v>
      </c>
      <c r="O1303" s="279">
        <f t="shared" si="61"/>
        <v>8.49</v>
      </c>
      <c r="P1303" s="268">
        <f t="shared" si="62"/>
        <v>0.40420102080879466</v>
      </c>
      <c r="Q1303" s="62"/>
      <c r="R1303" s="63" t="s">
        <v>6179</v>
      </c>
      <c r="S1303" s="266" t="s">
        <v>6178</v>
      </c>
      <c r="T1303" s="63" t="s">
        <v>6178</v>
      </c>
      <c r="U1303" s="63" t="s">
        <v>6178</v>
      </c>
      <c r="V1303" s="63" t="s">
        <v>6178</v>
      </c>
    </row>
    <row r="1304" spans="2:22" ht="15" customHeight="1" x14ac:dyDescent="0.5">
      <c r="B1304" s="58">
        <v>1301</v>
      </c>
      <c r="C1304" s="58">
        <v>503100</v>
      </c>
      <c r="D1304" s="59">
        <v>851035003623</v>
      </c>
      <c r="E1304" s="58" t="s">
        <v>2893</v>
      </c>
      <c r="F1304" s="58" t="s">
        <v>5605</v>
      </c>
      <c r="G1304" s="58">
        <v>8</v>
      </c>
      <c r="H1304" s="58">
        <v>14</v>
      </c>
      <c r="I1304" s="77" t="s">
        <v>177</v>
      </c>
      <c r="J1304" s="58" t="s">
        <v>1848</v>
      </c>
      <c r="K1304" s="58" t="s">
        <v>42</v>
      </c>
      <c r="L1304" s="58" t="s">
        <v>43</v>
      </c>
      <c r="M1304" s="60">
        <v>39.01</v>
      </c>
      <c r="N1304" s="38">
        <f t="shared" si="60"/>
        <v>4.8762499999999998</v>
      </c>
      <c r="O1304" s="279">
        <f t="shared" si="61"/>
        <v>8.49</v>
      </c>
      <c r="P1304" s="268">
        <f t="shared" si="62"/>
        <v>0.42564782096584219</v>
      </c>
      <c r="Q1304" s="62"/>
      <c r="R1304" s="63" t="s">
        <v>6179</v>
      </c>
      <c r="S1304" s="266" t="s">
        <v>6178</v>
      </c>
      <c r="T1304" s="63" t="s">
        <v>6178</v>
      </c>
      <c r="U1304" s="63" t="s">
        <v>6178</v>
      </c>
      <c r="V1304" s="63" t="s">
        <v>6178</v>
      </c>
    </row>
    <row r="1305" spans="2:22" ht="15" customHeight="1" x14ac:dyDescent="0.5">
      <c r="B1305" s="58">
        <v>1302</v>
      </c>
      <c r="C1305" s="58">
        <v>716625</v>
      </c>
      <c r="D1305" s="59">
        <v>631723201261</v>
      </c>
      <c r="E1305" s="58" t="s">
        <v>3711</v>
      </c>
      <c r="F1305" s="58" t="s">
        <v>4358</v>
      </c>
      <c r="G1305" s="58">
        <v>6</v>
      </c>
      <c r="H1305" s="58">
        <v>10.199999999999999</v>
      </c>
      <c r="I1305" s="77" t="s">
        <v>177</v>
      </c>
      <c r="J1305" s="58" t="s">
        <v>124</v>
      </c>
      <c r="K1305" s="58" t="s">
        <v>14</v>
      </c>
      <c r="L1305" s="58" t="s">
        <v>6119</v>
      </c>
      <c r="M1305" s="60">
        <v>32.799999999999997</v>
      </c>
      <c r="N1305" s="38">
        <f t="shared" si="60"/>
        <v>5.4666666666666659</v>
      </c>
      <c r="O1305" s="279">
        <f t="shared" si="61"/>
        <v>9.49</v>
      </c>
      <c r="P1305" s="268">
        <f t="shared" si="62"/>
        <v>0.42395504039339665</v>
      </c>
      <c r="Q1305" s="62"/>
      <c r="R1305" s="63" t="s">
        <v>6179</v>
      </c>
      <c r="S1305" s="266" t="s">
        <v>6179</v>
      </c>
      <c r="T1305" s="63" t="s">
        <v>6178</v>
      </c>
      <c r="U1305" s="63" t="s">
        <v>6178</v>
      </c>
      <c r="V1305" s="63" t="s">
        <v>6178</v>
      </c>
    </row>
    <row r="1306" spans="2:22" ht="15" customHeight="1" x14ac:dyDescent="0.5">
      <c r="B1306" s="58">
        <v>1303</v>
      </c>
      <c r="C1306" s="58">
        <v>119002</v>
      </c>
      <c r="D1306" s="59">
        <v>756519477085</v>
      </c>
      <c r="E1306" s="58" t="s">
        <v>1113</v>
      </c>
      <c r="F1306" s="58" t="s">
        <v>1116</v>
      </c>
      <c r="G1306" s="58">
        <v>12</v>
      </c>
      <c r="H1306" s="58">
        <v>1.8</v>
      </c>
      <c r="I1306" s="77" t="s">
        <v>177</v>
      </c>
      <c r="J1306" s="58" t="s">
        <v>91</v>
      </c>
      <c r="K1306" s="58" t="s">
        <v>484</v>
      </c>
      <c r="L1306" s="58" t="s">
        <v>6119</v>
      </c>
      <c r="M1306" s="60">
        <v>45</v>
      </c>
      <c r="N1306" s="38">
        <f t="shared" si="60"/>
        <v>3.75</v>
      </c>
      <c r="O1306" s="279">
        <f t="shared" si="61"/>
        <v>6.49</v>
      </c>
      <c r="P1306" s="268">
        <f t="shared" si="62"/>
        <v>0.42218798151001541</v>
      </c>
      <c r="Q1306" s="62"/>
      <c r="R1306" s="63" t="s">
        <v>6179</v>
      </c>
      <c r="S1306" s="266" t="s">
        <v>6179</v>
      </c>
      <c r="T1306" s="63" t="s">
        <v>6179</v>
      </c>
      <c r="U1306" s="63" t="s">
        <v>6178</v>
      </c>
      <c r="V1306" s="63" t="s">
        <v>6178</v>
      </c>
    </row>
    <row r="1307" spans="2:22" ht="15" customHeight="1" x14ac:dyDescent="0.5">
      <c r="B1307" s="58">
        <v>1304</v>
      </c>
      <c r="C1307" s="58">
        <v>137211</v>
      </c>
      <c r="D1307" s="59">
        <v>51497352899</v>
      </c>
      <c r="E1307" s="58" t="s">
        <v>1421</v>
      </c>
      <c r="F1307" s="58" t="s">
        <v>1423</v>
      </c>
      <c r="G1307" s="58">
        <v>24</v>
      </c>
      <c r="H1307" s="58">
        <v>2</v>
      </c>
      <c r="I1307" s="77" t="s">
        <v>177</v>
      </c>
      <c r="J1307" s="58" t="s">
        <v>9</v>
      </c>
      <c r="K1307" s="58" t="s">
        <v>14</v>
      </c>
      <c r="L1307" s="58" t="s">
        <v>6119</v>
      </c>
      <c r="M1307" s="60">
        <v>25.6</v>
      </c>
      <c r="N1307" s="38">
        <f t="shared" si="60"/>
        <v>1.0666666666666667</v>
      </c>
      <c r="O1307" s="279">
        <f t="shared" si="61"/>
        <v>1.99</v>
      </c>
      <c r="P1307" s="268">
        <f t="shared" si="62"/>
        <v>0.46398659966499162</v>
      </c>
      <c r="Q1307" s="62"/>
      <c r="R1307" s="63" t="s">
        <v>6179</v>
      </c>
      <c r="S1307" s="266" t="s">
        <v>6179</v>
      </c>
      <c r="T1307" s="63" t="s">
        <v>6179</v>
      </c>
      <c r="U1307" s="63" t="s">
        <v>6179</v>
      </c>
      <c r="V1307" s="63" t="s">
        <v>6178</v>
      </c>
    </row>
    <row r="1308" spans="2:22" ht="15" customHeight="1" x14ac:dyDescent="0.5">
      <c r="B1308" s="58">
        <v>1305</v>
      </c>
      <c r="C1308" s="58">
        <v>328313</v>
      </c>
      <c r="D1308" s="59">
        <v>810003515537</v>
      </c>
      <c r="E1308" s="58" t="s">
        <v>2151</v>
      </c>
      <c r="F1308" s="58" t="s">
        <v>2177</v>
      </c>
      <c r="G1308" s="58">
        <v>8</v>
      </c>
      <c r="H1308" s="58">
        <v>3.2</v>
      </c>
      <c r="I1308" s="73" t="s">
        <v>5487</v>
      </c>
      <c r="J1308" s="58" t="s">
        <v>1873</v>
      </c>
      <c r="K1308" s="58" t="s">
        <v>1770</v>
      </c>
      <c r="L1308" s="58" t="s">
        <v>1564</v>
      </c>
      <c r="M1308" s="60">
        <v>20.46</v>
      </c>
      <c r="N1308" s="38">
        <f t="shared" si="60"/>
        <v>2.5575000000000001</v>
      </c>
      <c r="O1308" s="279">
        <f t="shared" si="61"/>
        <v>4.49</v>
      </c>
      <c r="P1308" s="268">
        <f t="shared" si="62"/>
        <v>0.4304008908685969</v>
      </c>
      <c r="Q1308" s="62"/>
      <c r="R1308" s="63" t="s">
        <v>6179</v>
      </c>
      <c r="S1308" s="266" t="s">
        <v>6178</v>
      </c>
      <c r="T1308" s="63" t="s">
        <v>6178</v>
      </c>
      <c r="U1308" s="63" t="s">
        <v>6178</v>
      </c>
      <c r="V1308" s="63" t="s">
        <v>6178</v>
      </c>
    </row>
    <row r="1309" spans="2:22" ht="15" customHeight="1" x14ac:dyDescent="0.5">
      <c r="B1309" s="58">
        <v>1306</v>
      </c>
      <c r="C1309" s="58">
        <v>525517</v>
      </c>
      <c r="D1309" s="59">
        <v>850005872450</v>
      </c>
      <c r="E1309" s="58" t="s">
        <v>3252</v>
      </c>
      <c r="F1309" s="58" t="s">
        <v>3264</v>
      </c>
      <c r="G1309" s="58">
        <v>8</v>
      </c>
      <c r="H1309" s="58">
        <v>14</v>
      </c>
      <c r="I1309" s="77" t="s">
        <v>177</v>
      </c>
      <c r="J1309" s="58" t="s">
        <v>1848</v>
      </c>
      <c r="K1309" s="58" t="s">
        <v>42</v>
      </c>
      <c r="L1309" s="58" t="s">
        <v>43</v>
      </c>
      <c r="M1309" s="60">
        <v>36.76</v>
      </c>
      <c r="N1309" s="38">
        <f t="shared" si="60"/>
        <v>4.5949999999999998</v>
      </c>
      <c r="O1309" s="279">
        <f t="shared" si="61"/>
        <v>7.99</v>
      </c>
      <c r="P1309" s="268">
        <f t="shared" si="62"/>
        <v>0.42490613266583233</v>
      </c>
      <c r="Q1309" s="62"/>
      <c r="R1309" s="63" t="s">
        <v>6179</v>
      </c>
      <c r="S1309" s="266" t="s">
        <v>6179</v>
      </c>
      <c r="T1309" s="63" t="s">
        <v>6179</v>
      </c>
      <c r="U1309" s="63" t="s">
        <v>6178</v>
      </c>
      <c r="V1309" s="63" t="s">
        <v>6178</v>
      </c>
    </row>
    <row r="1310" spans="2:22" ht="15" customHeight="1" x14ac:dyDescent="0.5">
      <c r="B1310" s="58">
        <v>1307</v>
      </c>
      <c r="C1310" s="58">
        <v>100652</v>
      </c>
      <c r="D1310" s="59">
        <v>7350010277804</v>
      </c>
      <c r="E1310" s="58" t="s">
        <v>226</v>
      </c>
      <c r="F1310" s="58" t="s">
        <v>229</v>
      </c>
      <c r="G1310" s="58">
        <v>15</v>
      </c>
      <c r="H1310" s="58">
        <v>4.2</v>
      </c>
      <c r="I1310" s="77" t="s">
        <v>177</v>
      </c>
      <c r="J1310" s="58" t="s">
        <v>91</v>
      </c>
      <c r="K1310" s="58" t="s">
        <v>14</v>
      </c>
      <c r="L1310" s="58" t="s">
        <v>6119</v>
      </c>
      <c r="M1310" s="60">
        <v>63.5</v>
      </c>
      <c r="N1310" s="38">
        <f t="shared" si="60"/>
        <v>4.2333333333333334</v>
      </c>
      <c r="O1310" s="279">
        <f t="shared" si="61"/>
        <v>7.49</v>
      </c>
      <c r="P1310" s="268">
        <f t="shared" si="62"/>
        <v>0.43480195816644418</v>
      </c>
      <c r="Q1310" s="62"/>
      <c r="R1310" s="63" t="s">
        <v>6179</v>
      </c>
      <c r="S1310" s="266" t="s">
        <v>6179</v>
      </c>
      <c r="T1310" s="63" t="s">
        <v>6178</v>
      </c>
      <c r="U1310" s="63" t="s">
        <v>6178</v>
      </c>
      <c r="V1310" s="63" t="s">
        <v>6178</v>
      </c>
    </row>
    <row r="1311" spans="2:22" ht="15" customHeight="1" x14ac:dyDescent="0.5">
      <c r="B1311" s="58">
        <v>1308</v>
      </c>
      <c r="C1311" s="58">
        <v>530200</v>
      </c>
      <c r="D1311" s="59">
        <v>850061169006</v>
      </c>
      <c r="E1311" s="58" t="s">
        <v>3288</v>
      </c>
      <c r="F1311" s="58" t="s">
        <v>3289</v>
      </c>
      <c r="G1311" s="58">
        <v>12</v>
      </c>
      <c r="H1311" s="58">
        <v>10</v>
      </c>
      <c r="I1311" s="77" t="s">
        <v>177</v>
      </c>
      <c r="J1311" s="58" t="s">
        <v>2924</v>
      </c>
      <c r="K1311" s="58" t="s">
        <v>42</v>
      </c>
      <c r="L1311" s="58" t="s">
        <v>43</v>
      </c>
      <c r="M1311" s="60">
        <v>33</v>
      </c>
      <c r="N1311" s="38">
        <f t="shared" si="60"/>
        <v>2.75</v>
      </c>
      <c r="O1311" s="279">
        <f t="shared" si="61"/>
        <v>4.99</v>
      </c>
      <c r="P1311" s="268">
        <f t="shared" si="62"/>
        <v>0.44889779559118237</v>
      </c>
      <c r="Q1311" s="62"/>
      <c r="R1311" s="63" t="s">
        <v>6179</v>
      </c>
      <c r="S1311" s="266" t="s">
        <v>6179</v>
      </c>
      <c r="T1311" s="63" t="s">
        <v>6179</v>
      </c>
      <c r="U1311" s="63" t="s">
        <v>6178</v>
      </c>
      <c r="V1311" s="63" t="s">
        <v>6179</v>
      </c>
    </row>
    <row r="1312" spans="2:22" ht="15" customHeight="1" x14ac:dyDescent="0.5">
      <c r="B1312" s="58">
        <v>1309</v>
      </c>
      <c r="C1312" s="58">
        <v>310312</v>
      </c>
      <c r="D1312" s="59">
        <v>860006229672</v>
      </c>
      <c r="E1312" s="58" t="s">
        <v>2061</v>
      </c>
      <c r="F1312" s="58" t="s">
        <v>2067</v>
      </c>
      <c r="G1312" s="58">
        <v>8</v>
      </c>
      <c r="H1312" s="58">
        <v>8</v>
      </c>
      <c r="I1312" s="77" t="s">
        <v>177</v>
      </c>
      <c r="J1312" s="58" t="s">
        <v>1187</v>
      </c>
      <c r="K1312" s="58" t="s">
        <v>1770</v>
      </c>
      <c r="L1312" s="58" t="s">
        <v>1564</v>
      </c>
      <c r="M1312" s="60">
        <v>28.5</v>
      </c>
      <c r="N1312" s="38">
        <f t="shared" si="60"/>
        <v>3.5625</v>
      </c>
      <c r="O1312" s="279">
        <f t="shared" si="61"/>
        <v>5.99</v>
      </c>
      <c r="P1312" s="268">
        <f t="shared" si="62"/>
        <v>0.40525876460767951</v>
      </c>
      <c r="Q1312" s="62"/>
      <c r="R1312" s="63" t="s">
        <v>6179</v>
      </c>
      <c r="S1312" s="266" t="s">
        <v>6179</v>
      </c>
      <c r="T1312" s="63" t="s">
        <v>6179</v>
      </c>
      <c r="U1312" s="63" t="s">
        <v>6178</v>
      </c>
      <c r="V1312" s="63" t="s">
        <v>6178</v>
      </c>
    </row>
    <row r="1313" spans="2:22" ht="15" customHeight="1" x14ac:dyDescent="0.5">
      <c r="B1313" s="58">
        <v>1310</v>
      </c>
      <c r="C1313" s="58">
        <v>101431</v>
      </c>
      <c r="D1313" s="59">
        <v>808124701168</v>
      </c>
      <c r="E1313" s="58" t="s">
        <v>348</v>
      </c>
      <c r="F1313" s="58" t="s">
        <v>378</v>
      </c>
      <c r="G1313" s="58">
        <v>6</v>
      </c>
      <c r="H1313" s="58">
        <v>32</v>
      </c>
      <c r="I1313" s="77" t="s">
        <v>177</v>
      </c>
      <c r="J1313" s="58" t="s">
        <v>328</v>
      </c>
      <c r="K1313" s="58" t="s">
        <v>14</v>
      </c>
      <c r="L1313" s="58" t="s">
        <v>6119</v>
      </c>
      <c r="M1313" s="60">
        <v>49.9</v>
      </c>
      <c r="N1313" s="38">
        <f t="shared" si="60"/>
        <v>8.3166666666666664</v>
      </c>
      <c r="O1313" s="279">
        <f t="shared" si="61"/>
        <v>13.99</v>
      </c>
      <c r="P1313" s="268">
        <f t="shared" si="62"/>
        <v>0.40552775792232548</v>
      </c>
      <c r="Q1313" s="62"/>
      <c r="R1313" s="63" t="s">
        <v>6179</v>
      </c>
      <c r="S1313" s="266" t="s">
        <v>6179</v>
      </c>
      <c r="T1313" s="63" t="s">
        <v>6178</v>
      </c>
      <c r="U1313" s="63" t="s">
        <v>6178</v>
      </c>
      <c r="V1313" s="63" t="s">
        <v>6178</v>
      </c>
    </row>
    <row r="1314" spans="2:22" ht="15" customHeight="1" x14ac:dyDescent="0.5">
      <c r="B1314" s="58">
        <v>1311</v>
      </c>
      <c r="C1314" s="58">
        <v>504503</v>
      </c>
      <c r="D1314" s="59">
        <v>831011000044</v>
      </c>
      <c r="E1314" s="58" t="s">
        <v>2930</v>
      </c>
      <c r="F1314" s="58" t="s">
        <v>2933</v>
      </c>
      <c r="G1314" s="58">
        <v>6</v>
      </c>
      <c r="H1314" s="58">
        <v>1</v>
      </c>
      <c r="I1314" s="58" t="s">
        <v>569</v>
      </c>
      <c r="J1314" s="58" t="s">
        <v>680</v>
      </c>
      <c r="K1314" s="58" t="s">
        <v>42</v>
      </c>
      <c r="L1314" s="58" t="s">
        <v>43</v>
      </c>
      <c r="M1314" s="60">
        <v>30.4</v>
      </c>
      <c r="N1314" s="38">
        <f t="shared" si="60"/>
        <v>5.0666666666666664</v>
      </c>
      <c r="O1314" s="279">
        <f t="shared" si="61"/>
        <v>8.49</v>
      </c>
      <c r="P1314" s="268">
        <f t="shared" si="62"/>
        <v>0.403219473890852</v>
      </c>
      <c r="Q1314" s="62"/>
      <c r="R1314" s="63" t="s">
        <v>6178</v>
      </c>
      <c r="S1314" s="266" t="s">
        <v>6179</v>
      </c>
      <c r="T1314" s="63" t="s">
        <v>6178</v>
      </c>
      <c r="U1314" s="63" t="s">
        <v>6178</v>
      </c>
      <c r="V1314" s="63" t="s">
        <v>6178</v>
      </c>
    </row>
    <row r="1315" spans="2:22" ht="15" customHeight="1" x14ac:dyDescent="0.5">
      <c r="B1315" s="58">
        <v>1312</v>
      </c>
      <c r="C1315" s="58">
        <v>739604</v>
      </c>
      <c r="D1315" s="59">
        <v>8885009960201</v>
      </c>
      <c r="E1315" s="58" t="s">
        <v>4841</v>
      </c>
      <c r="F1315" s="58" t="s">
        <v>4845</v>
      </c>
      <c r="G1315" s="58">
        <v>6</v>
      </c>
      <c r="H1315" s="58">
        <v>3.53</v>
      </c>
      <c r="I1315" s="77" t="s">
        <v>177</v>
      </c>
      <c r="J1315" s="58" t="s">
        <v>12</v>
      </c>
      <c r="K1315" s="58" t="s">
        <v>14</v>
      </c>
      <c r="L1315" s="58" t="s">
        <v>6119</v>
      </c>
      <c r="M1315" s="60">
        <v>25.1</v>
      </c>
      <c r="N1315" s="38">
        <f t="shared" si="60"/>
        <v>4.1833333333333336</v>
      </c>
      <c r="O1315" s="279">
        <f t="shared" si="61"/>
        <v>6.99</v>
      </c>
      <c r="P1315" s="268">
        <f t="shared" si="62"/>
        <v>0.40152598950882212</v>
      </c>
      <c r="Q1315" s="62"/>
      <c r="R1315" s="63" t="s">
        <v>6179</v>
      </c>
      <c r="S1315" s="266" t="s">
        <v>6179</v>
      </c>
      <c r="T1315" s="63" t="s">
        <v>6178</v>
      </c>
      <c r="U1315" s="63" t="s">
        <v>6178</v>
      </c>
      <c r="V1315" s="63" t="s">
        <v>6178</v>
      </c>
    </row>
    <row r="1316" spans="2:22" ht="15" customHeight="1" x14ac:dyDescent="0.5">
      <c r="B1316" s="58">
        <v>1313</v>
      </c>
      <c r="C1316" s="58">
        <v>211204</v>
      </c>
      <c r="D1316" s="59">
        <v>860004747321</v>
      </c>
      <c r="E1316" s="58" t="s">
        <v>1676</v>
      </c>
      <c r="F1316" s="58" t="s">
        <v>1680</v>
      </c>
      <c r="G1316" s="58">
        <v>12</v>
      </c>
      <c r="H1316" s="58">
        <v>12</v>
      </c>
      <c r="I1316" s="73" t="s">
        <v>5487</v>
      </c>
      <c r="J1316" s="58" t="s">
        <v>464</v>
      </c>
      <c r="K1316" s="58" t="s">
        <v>14</v>
      </c>
      <c r="L1316" s="58" t="s">
        <v>6119</v>
      </c>
      <c r="M1316" s="60">
        <v>15.2</v>
      </c>
      <c r="N1316" s="38">
        <f t="shared" si="60"/>
        <v>1.2666666666666666</v>
      </c>
      <c r="O1316" s="279">
        <f t="shared" si="61"/>
        <v>2.4900000000000002</v>
      </c>
      <c r="P1316" s="268">
        <f t="shared" si="62"/>
        <v>0.49129852744310581</v>
      </c>
      <c r="Q1316" s="62"/>
      <c r="R1316" s="63" t="s">
        <v>6179</v>
      </c>
      <c r="S1316" s="266" t="s">
        <v>6179</v>
      </c>
      <c r="T1316" s="63" t="s">
        <v>6179</v>
      </c>
      <c r="U1316" s="63" t="s">
        <v>6178</v>
      </c>
      <c r="V1316" s="63" t="s">
        <v>6178</v>
      </c>
    </row>
    <row r="1317" spans="2:22" ht="15" customHeight="1" x14ac:dyDescent="0.5">
      <c r="B1317" s="58">
        <v>1314</v>
      </c>
      <c r="C1317" s="58">
        <v>814401</v>
      </c>
      <c r="D1317" s="59">
        <v>850026025033</v>
      </c>
      <c r="E1317" s="58" t="s">
        <v>5491</v>
      </c>
      <c r="F1317" s="58" t="s">
        <v>5495</v>
      </c>
      <c r="G1317" s="58">
        <v>12</v>
      </c>
      <c r="H1317" s="58">
        <v>12</v>
      </c>
      <c r="I1317" s="73" t="s">
        <v>5487</v>
      </c>
      <c r="J1317" s="58" t="s">
        <v>1997</v>
      </c>
      <c r="K1317" s="58" t="s">
        <v>1770</v>
      </c>
      <c r="L1317" s="58" t="s">
        <v>1564</v>
      </c>
      <c r="M1317" s="60">
        <v>27</v>
      </c>
      <c r="N1317" s="38">
        <f t="shared" si="60"/>
        <v>2.25</v>
      </c>
      <c r="O1317" s="279">
        <f t="shared" si="61"/>
        <v>3.99</v>
      </c>
      <c r="P1317" s="268">
        <f t="shared" si="62"/>
        <v>0.43609022556390981</v>
      </c>
      <c r="Q1317" s="62"/>
      <c r="R1317" s="63" t="s">
        <v>6178</v>
      </c>
      <c r="S1317" s="266" t="s">
        <v>6178</v>
      </c>
      <c r="T1317" s="63" t="s">
        <v>6179</v>
      </c>
      <c r="U1317" s="63" t="s">
        <v>6178</v>
      </c>
      <c r="V1317" s="63" t="s">
        <v>6178</v>
      </c>
    </row>
    <row r="1318" spans="2:22" ht="15" customHeight="1" x14ac:dyDescent="0.5">
      <c r="B1318" s="58">
        <v>1315</v>
      </c>
      <c r="C1318" s="58">
        <v>321501</v>
      </c>
      <c r="D1318" s="59">
        <v>93966000337</v>
      </c>
      <c r="E1318" s="58" t="s">
        <v>2075</v>
      </c>
      <c r="F1318" s="58" t="s">
        <v>2086</v>
      </c>
      <c r="G1318" s="58">
        <v>12</v>
      </c>
      <c r="H1318" s="58">
        <v>32</v>
      </c>
      <c r="I1318" s="73" t="s">
        <v>5487</v>
      </c>
      <c r="J1318" s="58" t="s">
        <v>1864</v>
      </c>
      <c r="K1318" s="58" t="s">
        <v>1770</v>
      </c>
      <c r="L1318" s="58" t="s">
        <v>1564</v>
      </c>
      <c r="M1318" s="60">
        <v>51.1</v>
      </c>
      <c r="N1318" s="38">
        <f t="shared" si="60"/>
        <v>4.2583333333333337</v>
      </c>
      <c r="O1318" s="279">
        <f t="shared" si="61"/>
        <v>7.49</v>
      </c>
      <c r="P1318" s="268">
        <f t="shared" si="62"/>
        <v>0.4314641744548286</v>
      </c>
      <c r="Q1318" s="62"/>
      <c r="R1318" s="63" t="s">
        <v>6179</v>
      </c>
      <c r="S1318" s="266" t="s">
        <v>6179</v>
      </c>
      <c r="T1318" s="63" t="s">
        <v>6179</v>
      </c>
      <c r="U1318" s="63" t="s">
        <v>6178</v>
      </c>
      <c r="V1318" s="63" t="s">
        <v>6178</v>
      </c>
    </row>
    <row r="1319" spans="2:22" ht="15" customHeight="1" x14ac:dyDescent="0.5">
      <c r="B1319" s="58">
        <v>1316</v>
      </c>
      <c r="C1319" s="58">
        <v>600046</v>
      </c>
      <c r="D1319" s="59">
        <v>3528960005400</v>
      </c>
      <c r="E1319" s="58" t="s">
        <v>3554</v>
      </c>
      <c r="F1319" s="58" t="s">
        <v>3555</v>
      </c>
      <c r="G1319" s="58">
        <v>72</v>
      </c>
      <c r="H1319" s="58">
        <v>1.55</v>
      </c>
      <c r="I1319" s="77" t="s">
        <v>177</v>
      </c>
      <c r="J1319" s="58" t="s">
        <v>1208</v>
      </c>
      <c r="K1319" s="58" t="s">
        <v>1208</v>
      </c>
      <c r="L1319" s="58" t="s">
        <v>6119</v>
      </c>
      <c r="M1319" s="60">
        <v>67.8</v>
      </c>
      <c r="N1319" s="38">
        <f t="shared" si="60"/>
        <v>0.94166666666666665</v>
      </c>
      <c r="O1319" s="279">
        <f t="shared" si="61"/>
        <v>1.99</v>
      </c>
      <c r="P1319" s="268">
        <f t="shared" si="62"/>
        <v>0.52680067001675046</v>
      </c>
      <c r="Q1319" s="62"/>
      <c r="R1319" s="63" t="s">
        <v>6179</v>
      </c>
      <c r="S1319" s="266" t="s">
        <v>6178</v>
      </c>
      <c r="T1319" s="63" t="s">
        <v>6178</v>
      </c>
      <c r="U1319" s="63" t="s">
        <v>6178</v>
      </c>
      <c r="V1319" s="63" t="s">
        <v>6178</v>
      </c>
    </row>
    <row r="1320" spans="2:22" ht="15" customHeight="1" x14ac:dyDescent="0.5">
      <c r="B1320" s="58">
        <v>1317</v>
      </c>
      <c r="C1320" s="58">
        <v>739104</v>
      </c>
      <c r="D1320" s="59">
        <v>851887004250</v>
      </c>
      <c r="E1320" s="58" t="s">
        <v>4830</v>
      </c>
      <c r="F1320" s="58" t="s">
        <v>4834</v>
      </c>
      <c r="G1320" s="58">
        <v>6</v>
      </c>
      <c r="H1320" s="58">
        <v>10</v>
      </c>
      <c r="I1320" s="77" t="s">
        <v>177</v>
      </c>
      <c r="J1320" s="58" t="s">
        <v>53</v>
      </c>
      <c r="K1320" s="58" t="s">
        <v>14</v>
      </c>
      <c r="L1320" s="58" t="s">
        <v>6119</v>
      </c>
      <c r="M1320" s="60">
        <v>37.799999999999997</v>
      </c>
      <c r="N1320" s="38">
        <f t="shared" si="60"/>
        <v>6.3</v>
      </c>
      <c r="O1320" s="279">
        <f t="shared" si="61"/>
        <v>10.99</v>
      </c>
      <c r="P1320" s="268">
        <f t="shared" si="62"/>
        <v>0.42675159235668791</v>
      </c>
      <c r="Q1320" s="62"/>
      <c r="R1320" s="63" t="s">
        <v>6178</v>
      </c>
      <c r="S1320" s="266" t="s">
        <v>6178</v>
      </c>
      <c r="T1320" s="63" t="s">
        <v>6179</v>
      </c>
      <c r="U1320" s="63" t="s">
        <v>6178</v>
      </c>
      <c r="V1320" s="63" t="s">
        <v>6178</v>
      </c>
    </row>
    <row r="1321" spans="2:22" ht="15" customHeight="1" x14ac:dyDescent="0.5">
      <c r="B1321" s="58">
        <v>1318</v>
      </c>
      <c r="C1321" s="58">
        <v>720112</v>
      </c>
      <c r="D1321" s="59">
        <v>815893000026</v>
      </c>
      <c r="E1321" s="58" t="s">
        <v>4444</v>
      </c>
      <c r="F1321" s="58" t="s">
        <v>4446</v>
      </c>
      <c r="G1321" s="58">
        <v>6</v>
      </c>
      <c r="H1321" s="58">
        <v>4</v>
      </c>
      <c r="I1321" s="77" t="s">
        <v>177</v>
      </c>
      <c r="J1321" s="58" t="s">
        <v>18</v>
      </c>
      <c r="K1321" s="58" t="s">
        <v>14</v>
      </c>
      <c r="L1321" s="58" t="s">
        <v>6119</v>
      </c>
      <c r="M1321" s="60">
        <v>31.8</v>
      </c>
      <c r="N1321" s="38">
        <f t="shared" si="60"/>
        <v>5.3</v>
      </c>
      <c r="O1321" s="279">
        <f t="shared" si="61"/>
        <v>8.99</v>
      </c>
      <c r="P1321" s="268">
        <f t="shared" si="62"/>
        <v>0.41045606229143494</v>
      </c>
      <c r="Q1321" s="62"/>
      <c r="R1321" s="63" t="s">
        <v>6178</v>
      </c>
      <c r="S1321" s="266" t="s">
        <v>6179</v>
      </c>
      <c r="T1321" s="63" t="s">
        <v>6179</v>
      </c>
      <c r="U1321" s="63" t="s">
        <v>6178</v>
      </c>
      <c r="V1321" s="63" t="s">
        <v>6178</v>
      </c>
    </row>
    <row r="1322" spans="2:22" ht="15" customHeight="1" x14ac:dyDescent="0.5">
      <c r="B1322" s="58">
        <v>1319</v>
      </c>
      <c r="C1322" s="58">
        <v>125812</v>
      </c>
      <c r="D1322" s="59">
        <v>850033785906</v>
      </c>
      <c r="E1322" s="58" t="s">
        <v>1302</v>
      </c>
      <c r="F1322" s="58" t="s">
        <v>1317</v>
      </c>
      <c r="G1322" s="58">
        <v>8</v>
      </c>
      <c r="H1322" s="58">
        <v>12</v>
      </c>
      <c r="I1322" s="77" t="s">
        <v>177</v>
      </c>
      <c r="J1322" s="58" t="s">
        <v>581</v>
      </c>
      <c r="K1322" s="58" t="s">
        <v>14</v>
      </c>
      <c r="L1322" s="58" t="s">
        <v>6119</v>
      </c>
      <c r="M1322" s="60">
        <v>32.1</v>
      </c>
      <c r="N1322" s="38">
        <f t="shared" si="60"/>
        <v>4.0125000000000002</v>
      </c>
      <c r="O1322" s="279">
        <f t="shared" si="61"/>
        <v>6.99</v>
      </c>
      <c r="P1322" s="268">
        <f t="shared" si="62"/>
        <v>0.42596566523605151</v>
      </c>
      <c r="Q1322" s="62"/>
      <c r="R1322" s="63" t="s">
        <v>6179</v>
      </c>
      <c r="S1322" s="266" t="s">
        <v>6179</v>
      </c>
      <c r="T1322" s="63" t="s">
        <v>6179</v>
      </c>
      <c r="U1322" s="63" t="s">
        <v>6179</v>
      </c>
      <c r="V1322" s="63" t="s">
        <v>6178</v>
      </c>
    </row>
    <row r="1323" spans="2:22" ht="15" customHeight="1" x14ac:dyDescent="0.5">
      <c r="B1323" s="58">
        <v>1320</v>
      </c>
      <c r="C1323" s="58">
        <v>530203</v>
      </c>
      <c r="D1323" s="59">
        <v>850061169037</v>
      </c>
      <c r="E1323" s="58" t="s">
        <v>3288</v>
      </c>
      <c r="F1323" s="58" t="s">
        <v>3292</v>
      </c>
      <c r="G1323" s="58">
        <v>12</v>
      </c>
      <c r="H1323" s="58">
        <v>10</v>
      </c>
      <c r="I1323" s="77" t="s">
        <v>177</v>
      </c>
      <c r="J1323" s="58" t="s">
        <v>2924</v>
      </c>
      <c r="K1323" s="58" t="s">
        <v>42</v>
      </c>
      <c r="L1323" s="58" t="s">
        <v>43</v>
      </c>
      <c r="M1323" s="60">
        <v>33</v>
      </c>
      <c r="N1323" s="38">
        <f t="shared" si="60"/>
        <v>2.75</v>
      </c>
      <c r="O1323" s="279">
        <f t="shared" si="61"/>
        <v>4.99</v>
      </c>
      <c r="P1323" s="268">
        <f t="shared" si="62"/>
        <v>0.44889779559118237</v>
      </c>
      <c r="Q1323" s="62"/>
      <c r="R1323" s="63" t="s">
        <v>6179</v>
      </c>
      <c r="S1323" s="266" t="s">
        <v>6179</v>
      </c>
      <c r="T1323" s="63" t="s">
        <v>6179</v>
      </c>
      <c r="U1323" s="63" t="s">
        <v>6178</v>
      </c>
      <c r="V1323" s="63" t="s">
        <v>6179</v>
      </c>
    </row>
    <row r="1324" spans="2:22" ht="15" customHeight="1" x14ac:dyDescent="0.5">
      <c r="B1324" s="58">
        <v>1321</v>
      </c>
      <c r="C1324" s="58">
        <v>790120</v>
      </c>
      <c r="D1324" s="59">
        <v>850003695662</v>
      </c>
      <c r="E1324" s="58" t="s">
        <v>5420</v>
      </c>
      <c r="F1324" s="58" t="s">
        <v>5426</v>
      </c>
      <c r="G1324" s="58">
        <v>6</v>
      </c>
      <c r="H1324" s="58">
        <v>16.899999999999999</v>
      </c>
      <c r="I1324" s="73" t="s">
        <v>5487</v>
      </c>
      <c r="J1324" s="58" t="s">
        <v>16</v>
      </c>
      <c r="K1324" s="58" t="s">
        <v>14</v>
      </c>
      <c r="L1324" s="58" t="s">
        <v>6119</v>
      </c>
      <c r="M1324" s="60">
        <v>109.2</v>
      </c>
      <c r="N1324" s="38">
        <f t="shared" si="60"/>
        <v>18.2</v>
      </c>
      <c r="O1324" s="279">
        <f t="shared" si="61"/>
        <v>30.49</v>
      </c>
      <c r="P1324" s="268">
        <f t="shared" si="62"/>
        <v>0.40308297802558213</v>
      </c>
      <c r="Q1324" s="62"/>
      <c r="R1324" s="76" t="s">
        <v>6178</v>
      </c>
      <c r="S1324" s="318" t="s">
        <v>6178</v>
      </c>
      <c r="T1324" s="76" t="s">
        <v>6178</v>
      </c>
      <c r="U1324" s="76" t="s">
        <v>6178</v>
      </c>
      <c r="V1324" s="76" t="s">
        <v>6178</v>
      </c>
    </row>
    <row r="1325" spans="2:22" ht="15" customHeight="1" x14ac:dyDescent="0.5">
      <c r="B1325" s="58">
        <v>1322</v>
      </c>
      <c r="C1325" s="58">
        <v>321801</v>
      </c>
      <c r="D1325" s="59">
        <v>93966002058</v>
      </c>
      <c r="E1325" s="58" t="s">
        <v>2075</v>
      </c>
      <c r="F1325" s="58" t="s">
        <v>2094</v>
      </c>
      <c r="G1325" s="58">
        <v>6</v>
      </c>
      <c r="H1325" s="58">
        <v>16</v>
      </c>
      <c r="I1325" s="77" t="s">
        <v>177</v>
      </c>
      <c r="J1325" s="58" t="s">
        <v>1864</v>
      </c>
      <c r="K1325" s="58" t="s">
        <v>1770</v>
      </c>
      <c r="L1325" s="58" t="s">
        <v>1564</v>
      </c>
      <c r="M1325" s="60">
        <v>19.329999999999998</v>
      </c>
      <c r="N1325" s="38">
        <f t="shared" si="60"/>
        <v>3.2216666666666662</v>
      </c>
      <c r="O1325" s="279">
        <f t="shared" si="61"/>
        <v>5.49</v>
      </c>
      <c r="P1325" s="268">
        <f t="shared" si="62"/>
        <v>0.41317547055251985</v>
      </c>
      <c r="Q1325" s="62"/>
      <c r="R1325" s="63" t="s">
        <v>6179</v>
      </c>
      <c r="S1325" s="266" t="s">
        <v>6179</v>
      </c>
      <c r="T1325" s="63" t="s">
        <v>6179</v>
      </c>
      <c r="U1325" s="63" t="s">
        <v>6178</v>
      </c>
      <c r="V1325" s="63" t="s">
        <v>6178</v>
      </c>
    </row>
    <row r="1326" spans="2:22" ht="15" customHeight="1" x14ac:dyDescent="0.5">
      <c r="B1326" s="58">
        <v>1323</v>
      </c>
      <c r="C1326" s="58">
        <v>100374</v>
      </c>
      <c r="D1326" s="59">
        <v>874827002130</v>
      </c>
      <c r="E1326" s="58" t="s">
        <v>159</v>
      </c>
      <c r="F1326" s="58" t="s">
        <v>161</v>
      </c>
      <c r="G1326" s="58">
        <v>6</v>
      </c>
      <c r="H1326" s="58">
        <v>12</v>
      </c>
      <c r="I1326" s="77" t="s">
        <v>177</v>
      </c>
      <c r="J1326" s="58" t="s">
        <v>32</v>
      </c>
      <c r="K1326" s="58" t="s">
        <v>14</v>
      </c>
      <c r="L1326" s="58" t="s">
        <v>6119</v>
      </c>
      <c r="M1326" s="60">
        <v>69.599999999999994</v>
      </c>
      <c r="N1326" s="38">
        <f t="shared" si="60"/>
        <v>11.6</v>
      </c>
      <c r="O1326" s="279">
        <f t="shared" si="61"/>
        <v>19.489999999999998</v>
      </c>
      <c r="P1326" s="268">
        <f t="shared" si="62"/>
        <v>0.40482298614674189</v>
      </c>
      <c r="Q1326" s="62"/>
      <c r="R1326" s="63" t="s">
        <v>6178</v>
      </c>
      <c r="S1326" s="266" t="s">
        <v>6179</v>
      </c>
      <c r="T1326" s="63" t="s">
        <v>6178</v>
      </c>
      <c r="U1326" s="63" t="s">
        <v>6178</v>
      </c>
      <c r="V1326" s="63" t="s">
        <v>6178</v>
      </c>
    </row>
    <row r="1327" spans="2:22" ht="15" customHeight="1" x14ac:dyDescent="0.5">
      <c r="B1327" s="58">
        <v>1324</v>
      </c>
      <c r="C1327" s="58">
        <v>700835</v>
      </c>
      <c r="D1327" s="59">
        <v>817252015733</v>
      </c>
      <c r="E1327" s="58" t="s">
        <v>3968</v>
      </c>
      <c r="F1327" s="58" t="s">
        <v>3979</v>
      </c>
      <c r="G1327" s="58">
        <v>6</v>
      </c>
      <c r="H1327" s="58">
        <v>14</v>
      </c>
      <c r="I1327" s="77" t="s">
        <v>177</v>
      </c>
      <c r="J1327" s="58" t="s">
        <v>356</v>
      </c>
      <c r="K1327" s="58" t="s">
        <v>111</v>
      </c>
      <c r="L1327" s="58" t="s">
        <v>6119</v>
      </c>
      <c r="M1327" s="60">
        <v>28.1</v>
      </c>
      <c r="N1327" s="38">
        <f t="shared" si="60"/>
        <v>4.6833333333333336</v>
      </c>
      <c r="O1327" s="279">
        <f t="shared" si="61"/>
        <v>7.99</v>
      </c>
      <c r="P1327" s="268">
        <f t="shared" si="62"/>
        <v>0.41385064664163534</v>
      </c>
      <c r="Q1327" s="62"/>
      <c r="R1327" s="76" t="s">
        <v>6178</v>
      </c>
      <c r="S1327" s="318" t="s">
        <v>6178</v>
      </c>
      <c r="T1327" s="76" t="s">
        <v>6178</v>
      </c>
      <c r="U1327" s="76" t="s">
        <v>6178</v>
      </c>
      <c r="V1327" s="76" t="s">
        <v>6178</v>
      </c>
    </row>
    <row r="1328" spans="2:22" ht="15" customHeight="1" x14ac:dyDescent="0.5">
      <c r="B1328" s="58">
        <v>1325</v>
      </c>
      <c r="C1328" s="58">
        <v>341600</v>
      </c>
      <c r="D1328" s="59">
        <v>860002910567</v>
      </c>
      <c r="E1328" s="58" t="s">
        <v>2249</v>
      </c>
      <c r="F1328" s="58" t="s">
        <v>2250</v>
      </c>
      <c r="G1328" s="58">
        <v>8</v>
      </c>
      <c r="H1328" s="58">
        <v>1.6</v>
      </c>
      <c r="I1328" s="77" t="s">
        <v>177</v>
      </c>
      <c r="J1328" s="58" t="s">
        <v>1848</v>
      </c>
      <c r="K1328" s="58" t="s">
        <v>1770</v>
      </c>
      <c r="L1328" s="58" t="s">
        <v>1564</v>
      </c>
      <c r="M1328" s="60">
        <v>17.399999999999999</v>
      </c>
      <c r="N1328" s="38">
        <f t="shared" si="60"/>
        <v>2.1749999999999998</v>
      </c>
      <c r="O1328" s="279">
        <f t="shared" si="61"/>
        <v>3.99</v>
      </c>
      <c r="P1328" s="268">
        <f t="shared" si="62"/>
        <v>0.45488721804511284</v>
      </c>
      <c r="Q1328" s="62"/>
      <c r="R1328" s="63" t="s">
        <v>6179</v>
      </c>
      <c r="S1328" s="266" t="s">
        <v>6179</v>
      </c>
      <c r="T1328" s="63" t="s">
        <v>6179</v>
      </c>
      <c r="U1328" s="63" t="s">
        <v>6178</v>
      </c>
      <c r="V1328" s="63" t="s">
        <v>6178</v>
      </c>
    </row>
    <row r="1329" spans="2:22" ht="15" customHeight="1" x14ac:dyDescent="0.5">
      <c r="B1329" s="58">
        <v>1326</v>
      </c>
      <c r="C1329" s="58">
        <v>347104</v>
      </c>
      <c r="D1329" s="59">
        <v>802630160211</v>
      </c>
      <c r="E1329" s="58" t="s">
        <v>2261</v>
      </c>
      <c r="F1329" s="58" t="s">
        <v>2264</v>
      </c>
      <c r="G1329" s="58">
        <v>6</v>
      </c>
      <c r="H1329" s="58">
        <v>6</v>
      </c>
      <c r="I1329" s="77" t="s">
        <v>177</v>
      </c>
      <c r="J1329" s="58" t="s">
        <v>1873</v>
      </c>
      <c r="K1329" s="58" t="s">
        <v>1770</v>
      </c>
      <c r="L1329" s="58" t="s">
        <v>1564</v>
      </c>
      <c r="M1329" s="60">
        <v>7.8</v>
      </c>
      <c r="N1329" s="38">
        <f t="shared" si="60"/>
        <v>1.3</v>
      </c>
      <c r="O1329" s="279">
        <f t="shared" si="61"/>
        <v>2.4900000000000002</v>
      </c>
      <c r="P1329" s="268">
        <f t="shared" si="62"/>
        <v>0.47791164658634538</v>
      </c>
      <c r="Q1329" s="62"/>
      <c r="R1329" s="63" t="s">
        <v>6178</v>
      </c>
      <c r="S1329" s="266" t="s">
        <v>6178</v>
      </c>
      <c r="T1329" s="63" t="s">
        <v>6179</v>
      </c>
      <c r="U1329" s="63" t="s">
        <v>6178</v>
      </c>
      <c r="V1329" s="63" t="s">
        <v>6178</v>
      </c>
    </row>
    <row r="1330" spans="2:22" ht="15" customHeight="1" x14ac:dyDescent="0.5">
      <c r="B1330" s="58">
        <v>1327</v>
      </c>
      <c r="C1330" s="58">
        <v>784508</v>
      </c>
      <c r="D1330" s="59">
        <v>810291001767</v>
      </c>
      <c r="E1330" s="58" t="s">
        <v>5377</v>
      </c>
      <c r="F1330" s="58" t="s">
        <v>5379</v>
      </c>
      <c r="G1330" s="58">
        <v>12</v>
      </c>
      <c r="H1330" s="58">
        <v>7</v>
      </c>
      <c r="I1330" s="77" t="s">
        <v>177</v>
      </c>
      <c r="J1330" s="58" t="s">
        <v>13</v>
      </c>
      <c r="K1330" s="58" t="s">
        <v>14</v>
      </c>
      <c r="L1330" s="58" t="s">
        <v>6119</v>
      </c>
      <c r="M1330" s="60">
        <v>48</v>
      </c>
      <c r="N1330" s="38">
        <f t="shared" si="60"/>
        <v>4</v>
      </c>
      <c r="O1330" s="279">
        <f t="shared" si="61"/>
        <v>6.99</v>
      </c>
      <c r="P1330" s="268">
        <f t="shared" si="62"/>
        <v>0.42775393419170243</v>
      </c>
      <c r="Q1330" s="62"/>
      <c r="R1330" s="63" t="s">
        <v>6179</v>
      </c>
      <c r="S1330" s="266" t="s">
        <v>6179</v>
      </c>
      <c r="T1330" s="63" t="s">
        <v>6179</v>
      </c>
      <c r="U1330" s="63" t="s">
        <v>6178</v>
      </c>
      <c r="V1330" s="63" t="s">
        <v>6178</v>
      </c>
    </row>
    <row r="1331" spans="2:22" ht="15" customHeight="1" x14ac:dyDescent="0.5">
      <c r="B1331" s="58">
        <v>1328</v>
      </c>
      <c r="C1331" s="58">
        <v>200165</v>
      </c>
      <c r="D1331" s="59">
        <v>628308140336</v>
      </c>
      <c r="E1331" s="58" t="s">
        <v>1607</v>
      </c>
      <c r="F1331" s="58" t="s">
        <v>1613</v>
      </c>
      <c r="G1331" s="58">
        <v>12</v>
      </c>
      <c r="H1331" s="58">
        <v>12</v>
      </c>
      <c r="I1331" s="73" t="s">
        <v>5487</v>
      </c>
      <c r="J1331" s="58" t="s">
        <v>464</v>
      </c>
      <c r="K1331" s="58" t="s">
        <v>14</v>
      </c>
      <c r="L1331" s="58" t="s">
        <v>6119</v>
      </c>
      <c r="M1331" s="60">
        <v>16.399999999999999</v>
      </c>
      <c r="N1331" s="38">
        <f t="shared" si="60"/>
        <v>1.3666666666666665</v>
      </c>
      <c r="O1331" s="279">
        <f t="shared" si="61"/>
        <v>2.4900000000000002</v>
      </c>
      <c r="P1331" s="268">
        <f t="shared" si="62"/>
        <v>0.45113788487282475</v>
      </c>
      <c r="Q1331" s="62"/>
      <c r="R1331" s="63" t="s">
        <v>6179</v>
      </c>
      <c r="S1331" s="266" t="s">
        <v>6179</v>
      </c>
      <c r="T1331" s="63" t="s">
        <v>6179</v>
      </c>
      <c r="U1331" s="63" t="s">
        <v>6179</v>
      </c>
      <c r="V1331" s="63" t="s">
        <v>6179</v>
      </c>
    </row>
    <row r="1332" spans="2:22" ht="15" customHeight="1" x14ac:dyDescent="0.5">
      <c r="B1332" s="58">
        <v>1329</v>
      </c>
      <c r="C1332" s="58">
        <v>712917</v>
      </c>
      <c r="D1332" s="59">
        <v>70796602047</v>
      </c>
      <c r="E1332" s="58" t="s">
        <v>4268</v>
      </c>
      <c r="F1332" s="58" t="s">
        <v>4270</v>
      </c>
      <c r="G1332" s="58">
        <v>6</v>
      </c>
      <c r="H1332" s="58">
        <v>16.899999999999999</v>
      </c>
      <c r="I1332" s="73" t="s">
        <v>5487</v>
      </c>
      <c r="J1332" s="58" t="s">
        <v>16</v>
      </c>
      <c r="K1332" s="58" t="s">
        <v>14</v>
      </c>
      <c r="L1332" s="58" t="s">
        <v>6119</v>
      </c>
      <c r="M1332" s="60">
        <v>64.2</v>
      </c>
      <c r="N1332" s="38">
        <f t="shared" si="60"/>
        <v>10.700000000000001</v>
      </c>
      <c r="O1332" s="279">
        <f t="shared" si="61"/>
        <v>17.989999999999998</v>
      </c>
      <c r="P1332" s="268">
        <f t="shared" si="62"/>
        <v>0.40522512506948294</v>
      </c>
      <c r="Q1332" s="62"/>
      <c r="R1332" s="63" t="s">
        <v>6179</v>
      </c>
      <c r="S1332" s="266" t="s">
        <v>6179</v>
      </c>
      <c r="T1332" s="63" t="s">
        <v>6178</v>
      </c>
      <c r="U1332" s="63" t="s">
        <v>6178</v>
      </c>
      <c r="V1332" s="63" t="s">
        <v>6178</v>
      </c>
    </row>
    <row r="1333" spans="2:22" ht="15" customHeight="1" x14ac:dyDescent="0.5">
      <c r="B1333" s="58">
        <v>1330</v>
      </c>
      <c r="C1333" s="58">
        <v>125810</v>
      </c>
      <c r="D1333" s="59">
        <v>850033785418</v>
      </c>
      <c r="E1333" s="58" t="s">
        <v>1302</v>
      </c>
      <c r="F1333" s="58" t="s">
        <v>1315</v>
      </c>
      <c r="G1333" s="58">
        <v>8</v>
      </c>
      <c r="H1333" s="58">
        <v>12</v>
      </c>
      <c r="I1333" s="77" t="s">
        <v>177</v>
      </c>
      <c r="J1333" s="58" t="s">
        <v>581</v>
      </c>
      <c r="K1333" s="58" t="s">
        <v>14</v>
      </c>
      <c r="L1333" s="58" t="s">
        <v>6119</v>
      </c>
      <c r="M1333" s="60">
        <v>36.5</v>
      </c>
      <c r="N1333" s="38">
        <f t="shared" si="60"/>
        <v>4.5625</v>
      </c>
      <c r="O1333" s="279">
        <f t="shared" si="61"/>
        <v>7.99</v>
      </c>
      <c r="P1333" s="268">
        <f t="shared" si="62"/>
        <v>0.42897371714643306</v>
      </c>
      <c r="Q1333" s="62"/>
      <c r="R1333" s="63" t="s">
        <v>6179</v>
      </c>
      <c r="S1333" s="266" t="s">
        <v>6179</v>
      </c>
      <c r="T1333" s="63" t="s">
        <v>6179</v>
      </c>
      <c r="U1333" s="63" t="s">
        <v>6178</v>
      </c>
      <c r="V1333" s="63" t="s">
        <v>6178</v>
      </c>
    </row>
    <row r="1334" spans="2:22" ht="15" customHeight="1" x14ac:dyDescent="0.5">
      <c r="B1334" s="58">
        <v>1331</v>
      </c>
      <c r="C1334" s="58">
        <v>329102</v>
      </c>
      <c r="D1334" s="59">
        <v>793573142122</v>
      </c>
      <c r="E1334" s="58" t="s">
        <v>2192</v>
      </c>
      <c r="F1334" s="58" t="s">
        <v>5730</v>
      </c>
      <c r="G1334" s="58">
        <v>6</v>
      </c>
      <c r="H1334" s="58">
        <v>8</v>
      </c>
      <c r="I1334" s="77" t="s">
        <v>177</v>
      </c>
      <c r="J1334" s="58" t="s">
        <v>1882</v>
      </c>
      <c r="K1334" s="58" t="s">
        <v>1770</v>
      </c>
      <c r="L1334" s="58" t="s">
        <v>1564</v>
      </c>
      <c r="M1334" s="60">
        <v>36.71</v>
      </c>
      <c r="N1334" s="38">
        <f t="shared" si="60"/>
        <v>6.1183333333333332</v>
      </c>
      <c r="O1334" s="279">
        <f t="shared" si="61"/>
        <v>10.49</v>
      </c>
      <c r="P1334" s="268">
        <f t="shared" si="62"/>
        <v>0.41674610740387674</v>
      </c>
      <c r="Q1334" s="62"/>
      <c r="R1334" s="63" t="s">
        <v>6179</v>
      </c>
      <c r="S1334" s="266" t="s">
        <v>6179</v>
      </c>
      <c r="T1334" s="63" t="s">
        <v>6179</v>
      </c>
      <c r="U1334" s="63" t="s">
        <v>6178</v>
      </c>
      <c r="V1334" s="63" t="s">
        <v>6178</v>
      </c>
    </row>
    <row r="1335" spans="2:22" ht="15" customHeight="1" x14ac:dyDescent="0.5">
      <c r="B1335" s="58">
        <v>1332</v>
      </c>
      <c r="C1335" s="58">
        <v>350402</v>
      </c>
      <c r="D1335" s="59">
        <v>45885757243</v>
      </c>
      <c r="E1335" s="58" t="s">
        <v>2276</v>
      </c>
      <c r="F1335" s="58" t="s">
        <v>2278</v>
      </c>
      <c r="G1335" s="58">
        <v>6</v>
      </c>
      <c r="H1335" s="58">
        <v>2.1</v>
      </c>
      <c r="I1335" s="77" t="s">
        <v>177</v>
      </c>
      <c r="J1335" s="58" t="s">
        <v>1869</v>
      </c>
      <c r="K1335" s="58" t="s">
        <v>1770</v>
      </c>
      <c r="L1335" s="58" t="s">
        <v>1564</v>
      </c>
      <c r="M1335" s="60">
        <v>27.6</v>
      </c>
      <c r="N1335" s="38">
        <f t="shared" si="60"/>
        <v>4.6000000000000005</v>
      </c>
      <c r="O1335" s="279">
        <f t="shared" si="61"/>
        <v>7.99</v>
      </c>
      <c r="P1335" s="268">
        <f t="shared" si="62"/>
        <v>0.42428035043804752</v>
      </c>
      <c r="Q1335" s="62"/>
      <c r="R1335" s="63" t="s">
        <v>6179</v>
      </c>
      <c r="S1335" s="266" t="s">
        <v>6179</v>
      </c>
      <c r="T1335" s="63" t="s">
        <v>6179</v>
      </c>
      <c r="U1335" s="63" t="s">
        <v>6178</v>
      </c>
      <c r="V1335" s="63" t="s">
        <v>6178</v>
      </c>
    </row>
    <row r="1336" spans="2:22" ht="15" customHeight="1" x14ac:dyDescent="0.5">
      <c r="B1336" s="58">
        <v>1333</v>
      </c>
      <c r="C1336" s="58">
        <v>300733</v>
      </c>
      <c r="D1336" s="59">
        <v>850035944042</v>
      </c>
      <c r="E1336" s="58" t="s">
        <v>1983</v>
      </c>
      <c r="F1336" s="58" t="s">
        <v>5646</v>
      </c>
      <c r="G1336" s="58">
        <v>8</v>
      </c>
      <c r="H1336" s="58">
        <v>2</v>
      </c>
      <c r="I1336" s="77" t="s">
        <v>177</v>
      </c>
      <c r="J1336" s="58" t="s">
        <v>1855</v>
      </c>
      <c r="K1336" s="58" t="s">
        <v>1770</v>
      </c>
      <c r="L1336" s="58" t="s">
        <v>1564</v>
      </c>
      <c r="M1336" s="60">
        <v>22.3</v>
      </c>
      <c r="N1336" s="38">
        <f t="shared" si="60"/>
        <v>2.7875000000000001</v>
      </c>
      <c r="O1336" s="279">
        <f t="shared" si="61"/>
        <v>4.99</v>
      </c>
      <c r="P1336" s="268">
        <f t="shared" si="62"/>
        <v>0.44138276553106215</v>
      </c>
      <c r="Q1336" s="62"/>
      <c r="R1336" s="63" t="s">
        <v>6179</v>
      </c>
      <c r="S1336" s="266" t="s">
        <v>6179</v>
      </c>
      <c r="T1336" s="63" t="s">
        <v>6179</v>
      </c>
      <c r="U1336" s="63" t="s">
        <v>6178</v>
      </c>
      <c r="V1336" s="63" t="s">
        <v>6178</v>
      </c>
    </row>
    <row r="1337" spans="2:22" ht="15" customHeight="1" x14ac:dyDescent="0.5">
      <c r="B1337" s="58">
        <v>1334</v>
      </c>
      <c r="C1337" s="58">
        <v>525524</v>
      </c>
      <c r="D1337" s="59">
        <v>850005872566</v>
      </c>
      <c r="E1337" s="58" t="s">
        <v>3252</v>
      </c>
      <c r="F1337" s="58" t="s">
        <v>3268</v>
      </c>
      <c r="G1337" s="58">
        <v>8</v>
      </c>
      <c r="H1337" s="58">
        <v>14</v>
      </c>
      <c r="I1337" s="77" t="s">
        <v>177</v>
      </c>
      <c r="J1337" s="58" t="s">
        <v>1848</v>
      </c>
      <c r="K1337" s="58" t="s">
        <v>42</v>
      </c>
      <c r="L1337" s="58" t="s">
        <v>43</v>
      </c>
      <c r="M1337" s="60">
        <v>36.76</v>
      </c>
      <c r="N1337" s="38">
        <f t="shared" si="60"/>
        <v>4.5949999999999998</v>
      </c>
      <c r="O1337" s="279">
        <f t="shared" si="61"/>
        <v>7.99</v>
      </c>
      <c r="P1337" s="268">
        <f t="shared" si="62"/>
        <v>0.42490613266583233</v>
      </c>
      <c r="Q1337" s="62"/>
      <c r="R1337" s="63" t="s">
        <v>6179</v>
      </c>
      <c r="S1337" s="266" t="s">
        <v>6179</v>
      </c>
      <c r="T1337" s="63" t="s">
        <v>6179</v>
      </c>
      <c r="U1337" s="63" t="s">
        <v>6178</v>
      </c>
      <c r="V1337" s="63" t="s">
        <v>6178</v>
      </c>
    </row>
    <row r="1338" spans="2:22" ht="15" customHeight="1" x14ac:dyDescent="0.5">
      <c r="B1338" s="58">
        <v>1335</v>
      </c>
      <c r="C1338" s="58">
        <v>719204</v>
      </c>
      <c r="D1338" s="59">
        <v>87132005063</v>
      </c>
      <c r="E1338" s="58" t="s">
        <v>3953</v>
      </c>
      <c r="F1338" s="58" t="s">
        <v>4413</v>
      </c>
      <c r="G1338" s="58">
        <v>6</v>
      </c>
      <c r="H1338" s="58">
        <v>32</v>
      </c>
      <c r="I1338" s="77" t="s">
        <v>177</v>
      </c>
      <c r="J1338" s="58" t="s">
        <v>356</v>
      </c>
      <c r="K1338" s="58" t="s">
        <v>111</v>
      </c>
      <c r="L1338" s="58" t="s">
        <v>6119</v>
      </c>
      <c r="M1338" s="60">
        <v>54.4</v>
      </c>
      <c r="N1338" s="38">
        <f t="shared" si="60"/>
        <v>9.0666666666666664</v>
      </c>
      <c r="O1338" s="279">
        <f t="shared" si="61"/>
        <v>15.49</v>
      </c>
      <c r="P1338" s="268">
        <f t="shared" si="62"/>
        <v>0.4146761351409512</v>
      </c>
      <c r="Q1338" s="62"/>
      <c r="R1338" s="63" t="s">
        <v>6179</v>
      </c>
      <c r="S1338" s="266" t="s">
        <v>6179</v>
      </c>
      <c r="T1338" s="63" t="s">
        <v>6178</v>
      </c>
      <c r="U1338" s="63" t="s">
        <v>6178</v>
      </c>
      <c r="V1338" s="63" t="s">
        <v>6178</v>
      </c>
    </row>
    <row r="1339" spans="2:22" ht="15" customHeight="1" x14ac:dyDescent="0.5">
      <c r="B1339" s="58">
        <v>1336</v>
      </c>
      <c r="C1339" s="58">
        <v>100122</v>
      </c>
      <c r="D1339" s="59">
        <v>810028930018</v>
      </c>
      <c r="E1339" s="58" t="s">
        <v>63</v>
      </c>
      <c r="F1339" s="58" t="s">
        <v>66</v>
      </c>
      <c r="G1339" s="58">
        <v>6</v>
      </c>
      <c r="H1339" s="58">
        <v>8.5</v>
      </c>
      <c r="I1339" s="77" t="s">
        <v>177</v>
      </c>
      <c r="J1339" s="58" t="s">
        <v>13</v>
      </c>
      <c r="K1339" s="58" t="s">
        <v>14</v>
      </c>
      <c r="L1339" s="58" t="s">
        <v>6119</v>
      </c>
      <c r="M1339" s="60">
        <v>28.5</v>
      </c>
      <c r="N1339" s="38">
        <f t="shared" si="60"/>
        <v>4.75</v>
      </c>
      <c r="O1339" s="279">
        <f t="shared" si="61"/>
        <v>7.99</v>
      </c>
      <c r="P1339" s="268">
        <f t="shared" si="62"/>
        <v>0.40550688360450565</v>
      </c>
      <c r="Q1339" s="62"/>
      <c r="R1339" s="63" t="s">
        <v>6179</v>
      </c>
      <c r="S1339" s="266" t="s">
        <v>6179</v>
      </c>
      <c r="T1339" s="63" t="s">
        <v>6179</v>
      </c>
      <c r="U1339" s="63" t="s">
        <v>6179</v>
      </c>
      <c r="V1339" s="63" t="s">
        <v>6178</v>
      </c>
    </row>
    <row r="1340" spans="2:22" ht="15" customHeight="1" x14ac:dyDescent="0.5">
      <c r="B1340" s="58">
        <v>1337</v>
      </c>
      <c r="C1340" s="58">
        <v>100783</v>
      </c>
      <c r="D1340" s="59">
        <v>806253230481</v>
      </c>
      <c r="E1340" s="58" t="s">
        <v>265</v>
      </c>
      <c r="F1340" s="58" t="s">
        <v>272</v>
      </c>
      <c r="G1340" s="58">
        <v>6</v>
      </c>
      <c r="H1340" s="58">
        <v>13.5</v>
      </c>
      <c r="I1340" s="73" t="s">
        <v>5487</v>
      </c>
      <c r="J1340" s="58" t="s">
        <v>12</v>
      </c>
      <c r="K1340" s="58" t="s">
        <v>14</v>
      </c>
      <c r="L1340" s="58" t="s">
        <v>6119</v>
      </c>
      <c r="M1340" s="60">
        <v>19.7</v>
      </c>
      <c r="N1340" s="38">
        <f t="shared" si="60"/>
        <v>3.2833333333333332</v>
      </c>
      <c r="O1340" s="279">
        <f t="shared" si="61"/>
        <v>5.49</v>
      </c>
      <c r="P1340" s="268">
        <f t="shared" si="62"/>
        <v>0.40194292653309049</v>
      </c>
      <c r="Q1340" s="62"/>
      <c r="R1340" s="63" t="s">
        <v>6179</v>
      </c>
      <c r="S1340" s="266" t="s">
        <v>6179</v>
      </c>
      <c r="T1340" s="63" t="s">
        <v>6179</v>
      </c>
      <c r="U1340" s="63" t="s">
        <v>6179</v>
      </c>
      <c r="V1340" s="63" t="s">
        <v>6179</v>
      </c>
    </row>
    <row r="1341" spans="2:22" ht="15" customHeight="1" x14ac:dyDescent="0.5">
      <c r="B1341" s="58">
        <v>1338</v>
      </c>
      <c r="C1341" s="58">
        <v>269104</v>
      </c>
      <c r="D1341" s="59">
        <v>850010788203</v>
      </c>
      <c r="E1341" s="58" t="s">
        <v>1808</v>
      </c>
      <c r="F1341" s="58" t="s">
        <v>1811</v>
      </c>
      <c r="G1341" s="58">
        <v>24</v>
      </c>
      <c r="H1341" s="58">
        <v>12</v>
      </c>
      <c r="I1341" s="77" t="s">
        <v>177</v>
      </c>
      <c r="J1341" s="58" t="s">
        <v>515</v>
      </c>
      <c r="K1341" s="58" t="s">
        <v>14</v>
      </c>
      <c r="L1341" s="58" t="s">
        <v>6119</v>
      </c>
      <c r="M1341" s="60">
        <v>15.19</v>
      </c>
      <c r="N1341" s="38">
        <f t="shared" si="60"/>
        <v>0.63291666666666668</v>
      </c>
      <c r="O1341" s="279">
        <f t="shared" si="61"/>
        <v>1.49</v>
      </c>
      <c r="P1341" s="268">
        <f t="shared" si="62"/>
        <v>0.57522371364653246</v>
      </c>
      <c r="Q1341" s="62"/>
      <c r="R1341" s="63" t="s">
        <v>6179</v>
      </c>
      <c r="S1341" s="266" t="s">
        <v>6178</v>
      </c>
      <c r="T1341" s="63" t="s">
        <v>6178</v>
      </c>
      <c r="U1341" s="63" t="s">
        <v>6178</v>
      </c>
      <c r="V1341" s="63" t="s">
        <v>6178</v>
      </c>
    </row>
    <row r="1342" spans="2:22" ht="15" customHeight="1" x14ac:dyDescent="0.5">
      <c r="B1342" s="58">
        <v>1339</v>
      </c>
      <c r="C1342" s="58">
        <v>504501</v>
      </c>
      <c r="D1342" s="59">
        <v>831011000006</v>
      </c>
      <c r="E1342" s="58" t="s">
        <v>2930</v>
      </c>
      <c r="F1342" s="58" t="s">
        <v>2931</v>
      </c>
      <c r="G1342" s="58">
        <v>6</v>
      </c>
      <c r="H1342" s="58">
        <v>1</v>
      </c>
      <c r="I1342" s="58" t="s">
        <v>569</v>
      </c>
      <c r="J1342" s="58" t="s">
        <v>680</v>
      </c>
      <c r="K1342" s="58" t="s">
        <v>42</v>
      </c>
      <c r="L1342" s="58" t="s">
        <v>43</v>
      </c>
      <c r="M1342" s="60">
        <v>30.4</v>
      </c>
      <c r="N1342" s="38">
        <f t="shared" si="60"/>
        <v>5.0666666666666664</v>
      </c>
      <c r="O1342" s="279">
        <f t="shared" si="61"/>
        <v>8.49</v>
      </c>
      <c r="P1342" s="268">
        <f t="shared" si="62"/>
        <v>0.403219473890852</v>
      </c>
      <c r="Q1342" s="62"/>
      <c r="R1342" s="63" t="s">
        <v>6178</v>
      </c>
      <c r="S1342" s="266" t="s">
        <v>6179</v>
      </c>
      <c r="T1342" s="63" t="s">
        <v>6178</v>
      </c>
      <c r="U1342" s="63" t="s">
        <v>6178</v>
      </c>
      <c r="V1342" s="63" t="s">
        <v>6178</v>
      </c>
    </row>
    <row r="1343" spans="2:22" ht="15" customHeight="1" x14ac:dyDescent="0.5">
      <c r="B1343" s="58">
        <v>1340</v>
      </c>
      <c r="C1343" s="58">
        <v>757702</v>
      </c>
      <c r="D1343" s="59">
        <v>855460003548</v>
      </c>
      <c r="E1343" s="58" t="s">
        <v>5145</v>
      </c>
      <c r="F1343" s="58" t="s">
        <v>5147</v>
      </c>
      <c r="G1343" s="58">
        <v>6</v>
      </c>
      <c r="H1343" s="58">
        <v>4</v>
      </c>
      <c r="I1343" s="77" t="s">
        <v>177</v>
      </c>
      <c r="J1343" s="58" t="s">
        <v>27</v>
      </c>
      <c r="K1343" s="58" t="s">
        <v>14</v>
      </c>
      <c r="L1343" s="58" t="s">
        <v>6119</v>
      </c>
      <c r="M1343" s="60">
        <v>22.8</v>
      </c>
      <c r="N1343" s="38">
        <f t="shared" si="60"/>
        <v>3.8000000000000003</v>
      </c>
      <c r="O1343" s="279">
        <f t="shared" si="61"/>
        <v>6.49</v>
      </c>
      <c r="P1343" s="268">
        <f t="shared" si="62"/>
        <v>0.41448382126348227</v>
      </c>
      <c r="Q1343" s="62"/>
      <c r="R1343" s="76" t="s">
        <v>6178</v>
      </c>
      <c r="S1343" s="318" t="s">
        <v>6178</v>
      </c>
      <c r="T1343" s="76" t="s">
        <v>6178</v>
      </c>
      <c r="U1343" s="76" t="s">
        <v>6178</v>
      </c>
      <c r="V1343" s="76" t="s">
        <v>6178</v>
      </c>
    </row>
    <row r="1344" spans="2:22" ht="15" customHeight="1" x14ac:dyDescent="0.5">
      <c r="B1344" s="58">
        <v>1341</v>
      </c>
      <c r="C1344" s="58">
        <v>100207</v>
      </c>
      <c r="D1344" s="59">
        <v>758524058853</v>
      </c>
      <c r="E1344" s="58" t="s">
        <v>98</v>
      </c>
      <c r="F1344" s="58" t="s">
        <v>104</v>
      </c>
      <c r="G1344" s="58">
        <v>6</v>
      </c>
      <c r="H1344" s="58">
        <v>12</v>
      </c>
      <c r="I1344" s="77" t="s">
        <v>177</v>
      </c>
      <c r="J1344" s="58" t="s">
        <v>32</v>
      </c>
      <c r="K1344" s="58" t="s">
        <v>14</v>
      </c>
      <c r="L1344" s="58" t="s">
        <v>6119</v>
      </c>
      <c r="M1344" s="60">
        <v>66.2</v>
      </c>
      <c r="N1344" s="38">
        <f t="shared" si="60"/>
        <v>11.033333333333333</v>
      </c>
      <c r="O1344" s="279">
        <f t="shared" si="61"/>
        <v>18.489999999999998</v>
      </c>
      <c r="P1344" s="268">
        <f t="shared" si="62"/>
        <v>0.40328105282134485</v>
      </c>
      <c r="Q1344" s="62"/>
      <c r="R1344" s="63" t="s">
        <v>6179</v>
      </c>
      <c r="S1344" s="266" t="s">
        <v>6179</v>
      </c>
      <c r="T1344" s="63" t="s">
        <v>6178</v>
      </c>
      <c r="U1344" s="63" t="s">
        <v>6178</v>
      </c>
      <c r="V1344" s="63" t="s">
        <v>6178</v>
      </c>
    </row>
    <row r="1345" spans="2:22" ht="15" customHeight="1" x14ac:dyDescent="0.5">
      <c r="B1345" s="58">
        <v>1342</v>
      </c>
      <c r="C1345" s="58">
        <v>112105</v>
      </c>
      <c r="D1345" s="59">
        <v>196852371488</v>
      </c>
      <c r="E1345" s="58" t="s">
        <v>799</v>
      </c>
      <c r="F1345" s="58" t="s">
        <v>801</v>
      </c>
      <c r="G1345" s="58">
        <v>6</v>
      </c>
      <c r="H1345" s="58">
        <v>4</v>
      </c>
      <c r="I1345" s="77" t="s">
        <v>177</v>
      </c>
      <c r="J1345" s="58" t="s">
        <v>9</v>
      </c>
      <c r="K1345" s="58" t="s">
        <v>14</v>
      </c>
      <c r="L1345" s="58" t="s">
        <v>6119</v>
      </c>
      <c r="M1345" s="60">
        <v>20.5</v>
      </c>
      <c r="N1345" s="38">
        <f t="shared" si="60"/>
        <v>3.4166666666666665</v>
      </c>
      <c r="O1345" s="279">
        <f t="shared" si="61"/>
        <v>5.99</v>
      </c>
      <c r="P1345" s="268">
        <f t="shared" si="62"/>
        <v>0.42960489705063998</v>
      </c>
      <c r="Q1345" s="62"/>
      <c r="R1345" s="63" t="s">
        <v>6179</v>
      </c>
      <c r="S1345" s="266" t="s">
        <v>6178</v>
      </c>
      <c r="T1345" s="63" t="s">
        <v>6178</v>
      </c>
      <c r="U1345" s="63" t="s">
        <v>6178</v>
      </c>
      <c r="V1345" s="63" t="s">
        <v>6178</v>
      </c>
    </row>
    <row r="1346" spans="2:22" ht="15" customHeight="1" x14ac:dyDescent="0.5">
      <c r="B1346" s="58">
        <v>1343</v>
      </c>
      <c r="C1346" s="58">
        <v>120004</v>
      </c>
      <c r="D1346" s="59">
        <v>860002402413</v>
      </c>
      <c r="E1346" s="58" t="s">
        <v>1201</v>
      </c>
      <c r="F1346" s="58" t="s">
        <v>1204</v>
      </c>
      <c r="G1346" s="58">
        <v>6</v>
      </c>
      <c r="H1346" s="58">
        <v>8</v>
      </c>
      <c r="I1346" s="77" t="s">
        <v>177</v>
      </c>
      <c r="J1346" s="58" t="s">
        <v>209</v>
      </c>
      <c r="K1346" s="58" t="s">
        <v>14</v>
      </c>
      <c r="L1346" s="58" t="s">
        <v>6119</v>
      </c>
      <c r="M1346" s="60">
        <v>39.200000000000003</v>
      </c>
      <c r="N1346" s="38">
        <f t="shared" si="60"/>
        <v>6.5333333333333341</v>
      </c>
      <c r="O1346" s="279">
        <f t="shared" si="61"/>
        <v>10.99</v>
      </c>
      <c r="P1346" s="268">
        <f t="shared" si="62"/>
        <v>0.40552016985138001</v>
      </c>
      <c r="Q1346" s="62"/>
      <c r="R1346" s="63" t="s">
        <v>6179</v>
      </c>
      <c r="S1346" s="266" t="s">
        <v>6179</v>
      </c>
      <c r="T1346" s="63" t="s">
        <v>6179</v>
      </c>
      <c r="U1346" s="63" t="s">
        <v>6178</v>
      </c>
      <c r="V1346" s="63" t="s">
        <v>6178</v>
      </c>
    </row>
    <row r="1347" spans="2:22" ht="15" customHeight="1" x14ac:dyDescent="0.5">
      <c r="B1347" s="58">
        <v>1344</v>
      </c>
      <c r="C1347" s="58">
        <v>200161</v>
      </c>
      <c r="D1347" s="59">
        <v>628308140107</v>
      </c>
      <c r="E1347" s="58" t="s">
        <v>1607</v>
      </c>
      <c r="F1347" s="58" t="s">
        <v>1609</v>
      </c>
      <c r="G1347" s="58">
        <v>12</v>
      </c>
      <c r="H1347" s="58">
        <v>12</v>
      </c>
      <c r="I1347" s="73" t="s">
        <v>5487</v>
      </c>
      <c r="J1347" s="58" t="s">
        <v>464</v>
      </c>
      <c r="K1347" s="58" t="s">
        <v>14</v>
      </c>
      <c r="L1347" s="58" t="s">
        <v>6119</v>
      </c>
      <c r="M1347" s="60">
        <v>16.399999999999999</v>
      </c>
      <c r="N1347" s="38">
        <f t="shared" ref="N1347:N1410" si="63">M1347/G1347</f>
        <v>1.3666666666666665</v>
      </c>
      <c r="O1347" s="279">
        <f t="shared" ref="O1347:O1410" si="64">IF(CEILING(N1347/0.6,1)-0.51&gt;=N1347/0.6,CEILING(N1347/0.6,1)-0.51,CEILING(N1347/0.6,1)-0.01)</f>
        <v>2.4900000000000002</v>
      </c>
      <c r="P1347" s="268">
        <f t="shared" ref="P1347:P1410" si="65">(O1347-N1347)/O1347</f>
        <v>0.45113788487282475</v>
      </c>
      <c r="Q1347" s="62"/>
      <c r="R1347" s="63" t="s">
        <v>6179</v>
      </c>
      <c r="S1347" s="266" t="s">
        <v>6179</v>
      </c>
      <c r="T1347" s="63" t="s">
        <v>6179</v>
      </c>
      <c r="U1347" s="63" t="s">
        <v>6179</v>
      </c>
      <c r="V1347" s="63" t="s">
        <v>6179</v>
      </c>
    </row>
    <row r="1348" spans="2:22" ht="15" customHeight="1" x14ac:dyDescent="0.5">
      <c r="B1348" s="58">
        <v>1345</v>
      </c>
      <c r="C1348" s="58">
        <v>347203</v>
      </c>
      <c r="D1348" s="59">
        <v>802630160150</v>
      </c>
      <c r="E1348" s="58" t="s">
        <v>2261</v>
      </c>
      <c r="F1348" s="58" t="s">
        <v>2271</v>
      </c>
      <c r="G1348" s="58">
        <v>6</v>
      </c>
      <c r="H1348" s="58">
        <v>32</v>
      </c>
      <c r="I1348" s="77" t="s">
        <v>177</v>
      </c>
      <c r="J1348" s="58" t="s">
        <v>1873</v>
      </c>
      <c r="K1348" s="58" t="s">
        <v>1770</v>
      </c>
      <c r="L1348" s="58" t="s">
        <v>1564</v>
      </c>
      <c r="M1348" s="60">
        <v>25.6</v>
      </c>
      <c r="N1348" s="38">
        <f t="shared" si="63"/>
        <v>4.2666666666666666</v>
      </c>
      <c r="O1348" s="279">
        <f t="shared" si="64"/>
        <v>7.49</v>
      </c>
      <c r="P1348" s="268">
        <f t="shared" si="65"/>
        <v>0.43035157988429018</v>
      </c>
      <c r="Q1348" s="62"/>
      <c r="R1348" s="63" t="s">
        <v>6178</v>
      </c>
      <c r="S1348" s="266" t="s">
        <v>6178</v>
      </c>
      <c r="T1348" s="63" t="s">
        <v>6179</v>
      </c>
      <c r="U1348" s="63" t="s">
        <v>6178</v>
      </c>
      <c r="V1348" s="63" t="s">
        <v>6178</v>
      </c>
    </row>
    <row r="1349" spans="2:22" ht="15" customHeight="1" x14ac:dyDescent="0.5">
      <c r="B1349" s="58">
        <v>1346</v>
      </c>
      <c r="C1349" s="58">
        <v>359101</v>
      </c>
      <c r="D1349" s="59">
        <v>702142122854</v>
      </c>
      <c r="E1349" s="58" t="s">
        <v>2299</v>
      </c>
      <c r="F1349" s="58" t="s">
        <v>2300</v>
      </c>
      <c r="G1349" s="58">
        <v>12</v>
      </c>
      <c r="H1349" s="58">
        <v>16</v>
      </c>
      <c r="I1349" s="77" t="s">
        <v>177</v>
      </c>
      <c r="J1349" s="58" t="s">
        <v>1882</v>
      </c>
      <c r="K1349" s="58" t="s">
        <v>1770</v>
      </c>
      <c r="L1349" s="58" t="s">
        <v>1564</v>
      </c>
      <c r="M1349" s="60">
        <v>85.1</v>
      </c>
      <c r="N1349" s="38">
        <f t="shared" si="63"/>
        <v>7.0916666666666659</v>
      </c>
      <c r="O1349" s="279">
        <f t="shared" si="64"/>
        <v>11.99</v>
      </c>
      <c r="P1349" s="268">
        <f t="shared" si="65"/>
        <v>0.40853489018626643</v>
      </c>
      <c r="Q1349" s="62"/>
      <c r="R1349" s="63" t="s">
        <v>6178</v>
      </c>
      <c r="S1349" s="266" t="s">
        <v>6178</v>
      </c>
      <c r="T1349" s="63" t="s">
        <v>6179</v>
      </c>
      <c r="U1349" s="63" t="s">
        <v>6178</v>
      </c>
      <c r="V1349" s="63" t="s">
        <v>6178</v>
      </c>
    </row>
    <row r="1350" spans="2:22" ht="15" customHeight="1" x14ac:dyDescent="0.5">
      <c r="B1350" s="58">
        <v>1347</v>
      </c>
      <c r="C1350" s="58">
        <v>611412</v>
      </c>
      <c r="D1350" s="59">
        <v>705105762234</v>
      </c>
      <c r="E1350" s="58" t="s">
        <v>3847</v>
      </c>
      <c r="F1350" s="58" t="s">
        <v>3850</v>
      </c>
      <c r="G1350" s="58">
        <v>24</v>
      </c>
      <c r="H1350" s="58">
        <v>1.5</v>
      </c>
      <c r="I1350" s="77" t="s">
        <v>177</v>
      </c>
      <c r="J1350" s="58" t="s">
        <v>1208</v>
      </c>
      <c r="K1350" s="58" t="s">
        <v>1208</v>
      </c>
      <c r="L1350" s="58" t="s">
        <v>43</v>
      </c>
      <c r="M1350" s="60">
        <v>52.3</v>
      </c>
      <c r="N1350" s="38">
        <f t="shared" si="63"/>
        <v>2.1791666666666667</v>
      </c>
      <c r="O1350" s="279">
        <f t="shared" si="64"/>
        <v>3.99</v>
      </c>
      <c r="P1350" s="268">
        <f t="shared" si="65"/>
        <v>0.45384294068504599</v>
      </c>
      <c r="Q1350" s="62"/>
      <c r="R1350" s="63" t="s">
        <v>6179</v>
      </c>
      <c r="S1350" s="266" t="s">
        <v>6179</v>
      </c>
      <c r="T1350" s="63" t="s">
        <v>6179</v>
      </c>
      <c r="U1350" s="63" t="s">
        <v>6178</v>
      </c>
      <c r="V1350" s="63" t="s">
        <v>6178</v>
      </c>
    </row>
    <row r="1351" spans="2:22" ht="15" customHeight="1" x14ac:dyDescent="0.5">
      <c r="B1351" s="58">
        <v>1348</v>
      </c>
      <c r="C1351" s="58">
        <v>713107</v>
      </c>
      <c r="D1351" s="59">
        <v>70718001019</v>
      </c>
      <c r="E1351" s="58" t="s">
        <v>4278</v>
      </c>
      <c r="F1351" s="58" t="s">
        <v>4280</v>
      </c>
      <c r="G1351" s="58">
        <v>12</v>
      </c>
      <c r="H1351" s="58">
        <v>6.5</v>
      </c>
      <c r="I1351" s="77" t="s">
        <v>177</v>
      </c>
      <c r="J1351" s="58" t="s">
        <v>331</v>
      </c>
      <c r="K1351" s="58" t="s">
        <v>14</v>
      </c>
      <c r="L1351" s="58" t="s">
        <v>6119</v>
      </c>
      <c r="M1351" s="60">
        <v>46.8</v>
      </c>
      <c r="N1351" s="38">
        <f t="shared" si="63"/>
        <v>3.9</v>
      </c>
      <c r="O1351" s="279">
        <f t="shared" si="64"/>
        <v>6.99</v>
      </c>
      <c r="P1351" s="268">
        <f t="shared" si="65"/>
        <v>0.44206008583690992</v>
      </c>
      <c r="Q1351" s="62"/>
      <c r="R1351" s="63" t="s">
        <v>6178</v>
      </c>
      <c r="S1351" s="266" t="s">
        <v>6179</v>
      </c>
      <c r="T1351" s="63" t="s">
        <v>6179</v>
      </c>
      <c r="U1351" s="63" t="s">
        <v>6178</v>
      </c>
      <c r="V1351" s="63" t="s">
        <v>6178</v>
      </c>
    </row>
    <row r="1352" spans="2:22" ht="15" customHeight="1" x14ac:dyDescent="0.5">
      <c r="B1352" s="58">
        <v>1349</v>
      </c>
      <c r="C1352" s="58">
        <v>100316</v>
      </c>
      <c r="D1352" s="59">
        <v>858423000042</v>
      </c>
      <c r="E1352" s="58" t="s">
        <v>138</v>
      </c>
      <c r="F1352" s="58" t="s">
        <v>144</v>
      </c>
      <c r="G1352" s="58">
        <v>6</v>
      </c>
      <c r="H1352" s="58">
        <v>12</v>
      </c>
      <c r="I1352" s="77" t="s">
        <v>177</v>
      </c>
      <c r="J1352" s="58" t="s">
        <v>32</v>
      </c>
      <c r="K1352" s="58" t="s">
        <v>14</v>
      </c>
      <c r="L1352" s="58" t="s">
        <v>6119</v>
      </c>
      <c r="M1352" s="60">
        <v>70.400000000000006</v>
      </c>
      <c r="N1352" s="38">
        <f t="shared" si="63"/>
        <v>11.733333333333334</v>
      </c>
      <c r="O1352" s="279">
        <f t="shared" si="64"/>
        <v>19.989999999999998</v>
      </c>
      <c r="P1352" s="268">
        <f t="shared" si="65"/>
        <v>0.41303985325996323</v>
      </c>
      <c r="Q1352" s="62"/>
      <c r="R1352" s="63" t="s">
        <v>6178</v>
      </c>
      <c r="S1352" s="266" t="s">
        <v>6179</v>
      </c>
      <c r="T1352" s="63" t="s">
        <v>6178</v>
      </c>
      <c r="U1352" s="63" t="s">
        <v>6178</v>
      </c>
      <c r="V1352" s="63" t="s">
        <v>6178</v>
      </c>
    </row>
    <row r="1353" spans="2:22" ht="15" customHeight="1" x14ac:dyDescent="0.5">
      <c r="B1353" s="58">
        <v>1350</v>
      </c>
      <c r="C1353" s="58">
        <v>722801</v>
      </c>
      <c r="D1353" s="59">
        <v>5021185201223</v>
      </c>
      <c r="E1353" s="58" t="s">
        <v>4504</v>
      </c>
      <c r="F1353" s="58" t="s">
        <v>4505</v>
      </c>
      <c r="G1353" s="58">
        <v>6</v>
      </c>
      <c r="H1353" s="58">
        <v>10.5</v>
      </c>
      <c r="I1353" s="77" t="s">
        <v>177</v>
      </c>
      <c r="J1353" s="58" t="s">
        <v>12</v>
      </c>
      <c r="K1353" s="58" t="s">
        <v>14</v>
      </c>
      <c r="L1353" s="58" t="s">
        <v>6119</v>
      </c>
      <c r="M1353" s="60">
        <v>20.8</v>
      </c>
      <c r="N1353" s="38">
        <f t="shared" si="63"/>
        <v>3.4666666666666668</v>
      </c>
      <c r="O1353" s="279">
        <f t="shared" si="64"/>
        <v>5.99</v>
      </c>
      <c r="P1353" s="268">
        <f t="shared" si="65"/>
        <v>0.42125765164162493</v>
      </c>
      <c r="Q1353" s="62"/>
      <c r="R1353" s="63" t="s">
        <v>6179</v>
      </c>
      <c r="S1353" s="266" t="s">
        <v>6179</v>
      </c>
      <c r="T1353" s="63" t="s">
        <v>6178</v>
      </c>
      <c r="U1353" s="63" t="s">
        <v>6178</v>
      </c>
      <c r="V1353" s="63" t="s">
        <v>6178</v>
      </c>
    </row>
    <row r="1354" spans="2:22" ht="15" customHeight="1" x14ac:dyDescent="0.5">
      <c r="B1354" s="58">
        <v>1351</v>
      </c>
      <c r="C1354" s="58">
        <v>330208</v>
      </c>
      <c r="D1354" s="59">
        <v>859774007421</v>
      </c>
      <c r="E1354" s="58" t="s">
        <v>2201</v>
      </c>
      <c r="F1354" s="58" t="s">
        <v>2206</v>
      </c>
      <c r="G1354" s="58">
        <v>6</v>
      </c>
      <c r="H1354" s="58">
        <v>16</v>
      </c>
      <c r="I1354" s="77" t="s">
        <v>177</v>
      </c>
      <c r="J1354" s="58" t="s">
        <v>1882</v>
      </c>
      <c r="K1354" s="58" t="s">
        <v>1770</v>
      </c>
      <c r="L1354" s="58" t="s">
        <v>1564</v>
      </c>
      <c r="M1354" s="60">
        <v>22.78</v>
      </c>
      <c r="N1354" s="38">
        <f t="shared" si="63"/>
        <v>3.7966666666666669</v>
      </c>
      <c r="O1354" s="279">
        <f t="shared" si="64"/>
        <v>6.49</v>
      </c>
      <c r="P1354" s="268">
        <f t="shared" si="65"/>
        <v>0.41499743194658451</v>
      </c>
      <c r="Q1354" s="62"/>
      <c r="R1354" s="63" t="s">
        <v>6179</v>
      </c>
      <c r="S1354" s="266" t="s">
        <v>6179</v>
      </c>
      <c r="T1354" s="63" t="s">
        <v>6179</v>
      </c>
      <c r="U1354" s="63" t="s">
        <v>6178</v>
      </c>
      <c r="V1354" s="63" t="s">
        <v>6178</v>
      </c>
    </row>
    <row r="1355" spans="2:22" ht="15" customHeight="1" x14ac:dyDescent="0.5">
      <c r="B1355" s="58">
        <v>1352</v>
      </c>
      <c r="C1355" s="58">
        <v>101402</v>
      </c>
      <c r="D1355" s="59">
        <v>808124141346</v>
      </c>
      <c r="E1355" s="58" t="s">
        <v>348</v>
      </c>
      <c r="F1355" s="58" t="s">
        <v>351</v>
      </c>
      <c r="G1355" s="58">
        <v>6</v>
      </c>
      <c r="H1355" s="58">
        <v>32</v>
      </c>
      <c r="I1355" s="77" t="s">
        <v>177</v>
      </c>
      <c r="J1355" s="58" t="s">
        <v>328</v>
      </c>
      <c r="K1355" s="58" t="s">
        <v>14</v>
      </c>
      <c r="L1355" s="58" t="s">
        <v>6119</v>
      </c>
      <c r="M1355" s="60">
        <v>46.3</v>
      </c>
      <c r="N1355" s="38">
        <f t="shared" si="63"/>
        <v>7.7166666666666659</v>
      </c>
      <c r="O1355" s="279">
        <f t="shared" si="64"/>
        <v>12.99</v>
      </c>
      <c r="P1355" s="268">
        <f t="shared" si="65"/>
        <v>0.40595329740826286</v>
      </c>
      <c r="Q1355" s="62"/>
      <c r="R1355" s="76" t="s">
        <v>6178</v>
      </c>
      <c r="S1355" s="318" t="s">
        <v>6178</v>
      </c>
      <c r="T1355" s="76" t="s">
        <v>6178</v>
      </c>
      <c r="U1355" s="76" t="s">
        <v>6178</v>
      </c>
      <c r="V1355" s="76" t="s">
        <v>6178</v>
      </c>
    </row>
    <row r="1356" spans="2:22" ht="15" customHeight="1" x14ac:dyDescent="0.5">
      <c r="B1356" s="58">
        <v>1353</v>
      </c>
      <c r="C1356" s="58">
        <v>759101</v>
      </c>
      <c r="D1356" s="59">
        <v>70475000324</v>
      </c>
      <c r="E1356" s="58" t="s">
        <v>5170</v>
      </c>
      <c r="F1356" s="58" t="s">
        <v>5171</v>
      </c>
      <c r="G1356" s="58">
        <v>12</v>
      </c>
      <c r="H1356" s="58">
        <v>4</v>
      </c>
      <c r="I1356" s="77" t="s">
        <v>177</v>
      </c>
      <c r="J1356" s="58" t="s">
        <v>1226</v>
      </c>
      <c r="K1356" s="58" t="s">
        <v>14</v>
      </c>
      <c r="L1356" s="58" t="s">
        <v>6119</v>
      </c>
      <c r="M1356" s="60">
        <v>21.2</v>
      </c>
      <c r="N1356" s="38">
        <f t="shared" si="63"/>
        <v>1.7666666666666666</v>
      </c>
      <c r="O1356" s="279">
        <f t="shared" si="64"/>
        <v>2.99</v>
      </c>
      <c r="P1356" s="268">
        <f t="shared" si="65"/>
        <v>0.40914158305462661</v>
      </c>
      <c r="Q1356" s="62"/>
      <c r="R1356" s="63" t="s">
        <v>6178</v>
      </c>
      <c r="S1356" s="266" t="s">
        <v>6178</v>
      </c>
      <c r="T1356" s="63" t="s">
        <v>6179</v>
      </c>
      <c r="U1356" s="63" t="s">
        <v>6178</v>
      </c>
      <c r="V1356" s="63" t="s">
        <v>6178</v>
      </c>
    </row>
    <row r="1357" spans="2:22" ht="15" customHeight="1" x14ac:dyDescent="0.5">
      <c r="B1357" s="58">
        <v>1354</v>
      </c>
      <c r="C1357" s="58">
        <v>350405</v>
      </c>
      <c r="D1357" s="59">
        <v>45885757236</v>
      </c>
      <c r="E1357" s="58" t="s">
        <v>2276</v>
      </c>
      <c r="F1357" s="58" t="s">
        <v>2280</v>
      </c>
      <c r="G1357" s="58">
        <v>6</v>
      </c>
      <c r="H1357" s="58">
        <v>2.1</v>
      </c>
      <c r="I1357" s="77" t="s">
        <v>177</v>
      </c>
      <c r="J1357" s="58" t="s">
        <v>1869</v>
      </c>
      <c r="K1357" s="58" t="s">
        <v>1770</v>
      </c>
      <c r="L1357" s="58" t="s">
        <v>1564</v>
      </c>
      <c r="M1357" s="60">
        <v>27.6</v>
      </c>
      <c r="N1357" s="38">
        <f t="shared" si="63"/>
        <v>4.6000000000000005</v>
      </c>
      <c r="O1357" s="279">
        <f t="shared" si="64"/>
        <v>7.99</v>
      </c>
      <c r="P1357" s="268">
        <f t="shared" si="65"/>
        <v>0.42428035043804752</v>
      </c>
      <c r="Q1357" s="62"/>
      <c r="R1357" s="63" t="s">
        <v>6179</v>
      </c>
      <c r="S1357" s="266" t="s">
        <v>6179</v>
      </c>
      <c r="T1357" s="63" t="s">
        <v>6179</v>
      </c>
      <c r="U1357" s="63" t="s">
        <v>6178</v>
      </c>
      <c r="V1357" s="63" t="s">
        <v>6178</v>
      </c>
    </row>
    <row r="1358" spans="2:22" ht="15" customHeight="1" x14ac:dyDescent="0.5">
      <c r="B1358" s="58">
        <v>1355</v>
      </c>
      <c r="C1358" s="58">
        <v>171403</v>
      </c>
      <c r="D1358" s="59">
        <v>850008200151</v>
      </c>
      <c r="E1358" s="58" t="s">
        <v>1479</v>
      </c>
      <c r="F1358" s="58" t="s">
        <v>1483</v>
      </c>
      <c r="G1358" s="58">
        <v>8</v>
      </c>
      <c r="H1358" s="58">
        <v>2</v>
      </c>
      <c r="I1358" s="77" t="s">
        <v>177</v>
      </c>
      <c r="J1358" s="58" t="s">
        <v>27</v>
      </c>
      <c r="K1358" s="58" t="s">
        <v>14</v>
      </c>
      <c r="L1358" s="58" t="s">
        <v>6119</v>
      </c>
      <c r="M1358" s="60">
        <v>32.700000000000003</v>
      </c>
      <c r="N1358" s="38">
        <f t="shared" si="63"/>
        <v>4.0875000000000004</v>
      </c>
      <c r="O1358" s="279">
        <f t="shared" si="64"/>
        <v>6.99</v>
      </c>
      <c r="P1358" s="268">
        <f t="shared" si="65"/>
        <v>0.41523605150214588</v>
      </c>
      <c r="Q1358" s="62"/>
      <c r="R1358" s="63" t="s">
        <v>6179</v>
      </c>
      <c r="S1358" s="266" t="s">
        <v>6179</v>
      </c>
      <c r="T1358" s="63" t="s">
        <v>6179</v>
      </c>
      <c r="U1358" s="63" t="s">
        <v>6178</v>
      </c>
      <c r="V1358" s="63" t="s">
        <v>6178</v>
      </c>
    </row>
    <row r="1359" spans="2:22" ht="15" customHeight="1" x14ac:dyDescent="0.5">
      <c r="B1359" s="58">
        <v>1356</v>
      </c>
      <c r="C1359" s="58">
        <v>736301</v>
      </c>
      <c r="D1359" s="59">
        <v>44738072311</v>
      </c>
      <c r="E1359" s="58" t="s">
        <v>4733</v>
      </c>
      <c r="F1359" s="58" t="s">
        <v>4734</v>
      </c>
      <c r="G1359" s="58">
        <v>12</v>
      </c>
      <c r="H1359" s="58">
        <v>12</v>
      </c>
      <c r="I1359" s="77" t="s">
        <v>177</v>
      </c>
      <c r="J1359" s="58" t="s">
        <v>12</v>
      </c>
      <c r="K1359" s="58" t="s">
        <v>14</v>
      </c>
      <c r="L1359" s="58" t="s">
        <v>6119</v>
      </c>
      <c r="M1359" s="60">
        <v>19.3</v>
      </c>
      <c r="N1359" s="38">
        <f t="shared" si="63"/>
        <v>1.6083333333333334</v>
      </c>
      <c r="O1359" s="279">
        <f t="shared" si="64"/>
        <v>2.99</v>
      </c>
      <c r="P1359" s="268">
        <f t="shared" si="65"/>
        <v>0.46209587513935341</v>
      </c>
      <c r="Q1359" s="62"/>
      <c r="R1359" s="63" t="s">
        <v>6179</v>
      </c>
      <c r="S1359" s="266" t="s">
        <v>6179</v>
      </c>
      <c r="T1359" s="63" t="s">
        <v>6178</v>
      </c>
      <c r="U1359" s="63" t="s">
        <v>6178</v>
      </c>
      <c r="V1359" s="63" t="s">
        <v>6178</v>
      </c>
    </row>
    <row r="1360" spans="2:22" ht="15" customHeight="1" x14ac:dyDescent="0.5">
      <c r="B1360" s="58">
        <v>1357</v>
      </c>
      <c r="C1360" s="58">
        <v>100371</v>
      </c>
      <c r="D1360" s="59">
        <v>874827002314</v>
      </c>
      <c r="E1360" s="58" t="s">
        <v>159</v>
      </c>
      <c r="F1360" s="58" t="s">
        <v>160</v>
      </c>
      <c r="G1360" s="58">
        <v>6</v>
      </c>
      <c r="H1360" s="58">
        <v>12</v>
      </c>
      <c r="I1360" s="77" t="s">
        <v>177</v>
      </c>
      <c r="J1360" s="58" t="s">
        <v>32</v>
      </c>
      <c r="K1360" s="58" t="s">
        <v>14</v>
      </c>
      <c r="L1360" s="58" t="s">
        <v>6119</v>
      </c>
      <c r="M1360" s="60">
        <v>72.2</v>
      </c>
      <c r="N1360" s="38">
        <f t="shared" si="63"/>
        <v>12.033333333333333</v>
      </c>
      <c r="O1360" s="279">
        <f t="shared" si="64"/>
        <v>20.49</v>
      </c>
      <c r="P1360" s="268">
        <f t="shared" si="65"/>
        <v>0.41272165283878309</v>
      </c>
      <c r="Q1360" s="62"/>
      <c r="R1360" s="63" t="s">
        <v>6178</v>
      </c>
      <c r="S1360" s="266" t="s">
        <v>6179</v>
      </c>
      <c r="T1360" s="63" t="s">
        <v>6178</v>
      </c>
      <c r="U1360" s="63" t="s">
        <v>6178</v>
      </c>
      <c r="V1360" s="63" t="s">
        <v>6178</v>
      </c>
    </row>
    <row r="1361" spans="2:22" ht="15" customHeight="1" x14ac:dyDescent="0.5">
      <c r="B1361" s="58">
        <v>1358</v>
      </c>
      <c r="C1361" s="58">
        <v>736405</v>
      </c>
      <c r="D1361" s="59">
        <v>8850539240437</v>
      </c>
      <c r="E1361" s="58" t="s">
        <v>4736</v>
      </c>
      <c r="F1361" s="58" t="s">
        <v>4741</v>
      </c>
      <c r="G1361" s="58">
        <v>12</v>
      </c>
      <c r="H1361" s="58">
        <v>4</v>
      </c>
      <c r="I1361" s="77" t="s">
        <v>177</v>
      </c>
      <c r="J1361" s="58" t="s">
        <v>12</v>
      </c>
      <c r="K1361" s="58" t="s">
        <v>14</v>
      </c>
      <c r="L1361" s="58" t="s">
        <v>6119</v>
      </c>
      <c r="M1361" s="60">
        <v>14.53</v>
      </c>
      <c r="N1361" s="38">
        <f t="shared" si="63"/>
        <v>1.2108333333333332</v>
      </c>
      <c r="O1361" s="279">
        <f t="shared" si="64"/>
        <v>2.4900000000000002</v>
      </c>
      <c r="P1361" s="268">
        <f t="shared" si="65"/>
        <v>0.51372155287817944</v>
      </c>
      <c r="Q1361" s="62"/>
      <c r="R1361" s="76" t="s">
        <v>6178</v>
      </c>
      <c r="S1361" s="318" t="s">
        <v>6178</v>
      </c>
      <c r="T1361" s="76" t="s">
        <v>6178</v>
      </c>
      <c r="U1361" s="76" t="s">
        <v>6178</v>
      </c>
      <c r="V1361" s="76" t="s">
        <v>6178</v>
      </c>
    </row>
    <row r="1362" spans="2:22" ht="15" customHeight="1" x14ac:dyDescent="0.5">
      <c r="B1362" s="58">
        <v>1359</v>
      </c>
      <c r="C1362" s="58">
        <v>772504</v>
      </c>
      <c r="D1362" s="59">
        <v>852466006276</v>
      </c>
      <c r="E1362" s="58" t="s">
        <v>5303</v>
      </c>
      <c r="F1362" s="58" t="s">
        <v>5306</v>
      </c>
      <c r="G1362" s="58">
        <v>12</v>
      </c>
      <c r="H1362" s="58">
        <v>15</v>
      </c>
      <c r="I1362" s="58" t="s">
        <v>3590</v>
      </c>
      <c r="J1362" s="58" t="s">
        <v>91</v>
      </c>
      <c r="K1362" s="58" t="s">
        <v>14</v>
      </c>
      <c r="L1362" s="58" t="s">
        <v>6119</v>
      </c>
      <c r="M1362" s="60">
        <v>27.7</v>
      </c>
      <c r="N1362" s="38">
        <f t="shared" si="63"/>
        <v>2.3083333333333331</v>
      </c>
      <c r="O1362" s="279">
        <f t="shared" si="64"/>
        <v>3.99</v>
      </c>
      <c r="P1362" s="268">
        <f t="shared" si="65"/>
        <v>0.42147034252297416</v>
      </c>
      <c r="Q1362" s="62"/>
      <c r="R1362" s="63" t="s">
        <v>6179</v>
      </c>
      <c r="S1362" s="266" t="s">
        <v>6178</v>
      </c>
      <c r="T1362" s="63" t="s">
        <v>6179</v>
      </c>
      <c r="U1362" s="63" t="s">
        <v>6178</v>
      </c>
      <c r="V1362" s="63" t="s">
        <v>6178</v>
      </c>
    </row>
    <row r="1363" spans="2:22" ht="15" customHeight="1" x14ac:dyDescent="0.5">
      <c r="B1363" s="58">
        <v>1360</v>
      </c>
      <c r="C1363" s="58">
        <v>100750</v>
      </c>
      <c r="D1363" s="59">
        <v>857053004741</v>
      </c>
      <c r="E1363" s="58" t="s">
        <v>247</v>
      </c>
      <c r="F1363" s="58" t="s">
        <v>258</v>
      </c>
      <c r="G1363" s="58">
        <v>6</v>
      </c>
      <c r="H1363" s="58">
        <v>2.4500000000000002</v>
      </c>
      <c r="I1363" s="58" t="s">
        <v>569</v>
      </c>
      <c r="J1363" s="58" t="s">
        <v>209</v>
      </c>
      <c r="K1363" s="58" t="s">
        <v>14</v>
      </c>
      <c r="L1363" s="58" t="s">
        <v>6119</v>
      </c>
      <c r="M1363" s="60">
        <v>45.5</v>
      </c>
      <c r="N1363" s="38">
        <f t="shared" si="63"/>
        <v>7.583333333333333</v>
      </c>
      <c r="O1363" s="279">
        <f t="shared" si="64"/>
        <v>12.99</v>
      </c>
      <c r="P1363" s="268">
        <f t="shared" si="65"/>
        <v>0.41621760328457791</v>
      </c>
      <c r="Q1363" s="62"/>
      <c r="R1363" s="63" t="s">
        <v>6179</v>
      </c>
      <c r="S1363" s="266" t="s">
        <v>6179</v>
      </c>
      <c r="T1363" s="63" t="s">
        <v>6179</v>
      </c>
      <c r="U1363" s="63" t="s">
        <v>6178</v>
      </c>
      <c r="V1363" s="63" t="s">
        <v>6178</v>
      </c>
    </row>
    <row r="1364" spans="2:22" ht="15" customHeight="1" x14ac:dyDescent="0.5">
      <c r="B1364" s="58">
        <v>1361</v>
      </c>
      <c r="C1364" s="58">
        <v>467403</v>
      </c>
      <c r="D1364" s="59">
        <v>850027076027</v>
      </c>
      <c r="E1364" s="58" t="s">
        <v>2626</v>
      </c>
      <c r="F1364" s="58" t="s">
        <v>2637</v>
      </c>
      <c r="G1364" s="58">
        <v>12</v>
      </c>
      <c r="H1364" s="58">
        <v>12</v>
      </c>
      <c r="I1364" s="73" t="s">
        <v>5487</v>
      </c>
      <c r="J1364" s="58" t="s">
        <v>1997</v>
      </c>
      <c r="K1364" s="58" t="s">
        <v>1770</v>
      </c>
      <c r="L1364" s="58" t="s">
        <v>1564</v>
      </c>
      <c r="M1364" s="60">
        <v>33.36</v>
      </c>
      <c r="N1364" s="38">
        <f t="shared" si="63"/>
        <v>2.78</v>
      </c>
      <c r="O1364" s="279">
        <f t="shared" si="64"/>
        <v>4.99</v>
      </c>
      <c r="P1364" s="268">
        <f t="shared" si="65"/>
        <v>0.44288577154308623</v>
      </c>
      <c r="Q1364" s="62"/>
      <c r="R1364" s="63" t="s">
        <v>6178</v>
      </c>
      <c r="S1364" s="266" t="s">
        <v>6178</v>
      </c>
      <c r="T1364" s="63" t="s">
        <v>6179</v>
      </c>
      <c r="U1364" s="63" t="s">
        <v>6178</v>
      </c>
      <c r="V1364" s="63" t="s">
        <v>6178</v>
      </c>
    </row>
    <row r="1365" spans="2:22" ht="15" customHeight="1" x14ac:dyDescent="0.5">
      <c r="B1365" s="58">
        <v>1362</v>
      </c>
      <c r="C1365" s="58">
        <v>733103</v>
      </c>
      <c r="D1365" s="59">
        <v>897581000372</v>
      </c>
      <c r="E1365" s="58" t="s">
        <v>4691</v>
      </c>
      <c r="F1365" s="58" t="s">
        <v>4693</v>
      </c>
      <c r="G1365" s="58">
        <v>12</v>
      </c>
      <c r="H1365" s="58">
        <v>10</v>
      </c>
      <c r="I1365" s="77" t="s">
        <v>177</v>
      </c>
      <c r="J1365" s="58" t="s">
        <v>19</v>
      </c>
      <c r="K1365" s="58" t="s">
        <v>14</v>
      </c>
      <c r="L1365" s="58" t="s">
        <v>6119</v>
      </c>
      <c r="M1365" s="60">
        <v>42</v>
      </c>
      <c r="N1365" s="38">
        <f t="shared" si="63"/>
        <v>3.5</v>
      </c>
      <c r="O1365" s="279">
        <f t="shared" si="64"/>
        <v>5.99</v>
      </c>
      <c r="P1365" s="268">
        <f t="shared" si="65"/>
        <v>0.41569282136894825</v>
      </c>
      <c r="Q1365" s="62"/>
      <c r="R1365" s="63" t="s">
        <v>6178</v>
      </c>
      <c r="S1365" s="266" t="s">
        <v>6178</v>
      </c>
      <c r="T1365" s="63" t="s">
        <v>6179</v>
      </c>
      <c r="U1365" s="63" t="s">
        <v>6178</v>
      </c>
      <c r="V1365" s="63" t="s">
        <v>6178</v>
      </c>
    </row>
    <row r="1366" spans="2:22" ht="15" customHeight="1" x14ac:dyDescent="0.5">
      <c r="B1366" s="58">
        <v>1363</v>
      </c>
      <c r="C1366" s="58">
        <v>118000</v>
      </c>
      <c r="D1366" s="59">
        <v>860003439128</v>
      </c>
      <c r="E1366" s="58" t="s">
        <v>1087</v>
      </c>
      <c r="F1366" s="58" t="s">
        <v>1088</v>
      </c>
      <c r="G1366" s="58">
        <v>6</v>
      </c>
      <c r="H1366" s="58">
        <v>3.2</v>
      </c>
      <c r="I1366" s="77" t="s">
        <v>177</v>
      </c>
      <c r="J1366" s="58" t="s">
        <v>27</v>
      </c>
      <c r="K1366" s="58" t="s">
        <v>14</v>
      </c>
      <c r="L1366" s="58" t="s">
        <v>6119</v>
      </c>
      <c r="M1366" s="60">
        <v>22.5</v>
      </c>
      <c r="N1366" s="38">
        <f t="shared" si="63"/>
        <v>3.75</v>
      </c>
      <c r="O1366" s="279">
        <f t="shared" si="64"/>
        <v>6.49</v>
      </c>
      <c r="P1366" s="268">
        <f t="shared" si="65"/>
        <v>0.42218798151001541</v>
      </c>
      <c r="Q1366" s="62"/>
      <c r="R1366" s="63" t="s">
        <v>6179</v>
      </c>
      <c r="S1366" s="266" t="s">
        <v>6178</v>
      </c>
      <c r="T1366" s="63" t="s">
        <v>6178</v>
      </c>
      <c r="U1366" s="63" t="s">
        <v>6178</v>
      </c>
      <c r="V1366" s="63" t="s">
        <v>6178</v>
      </c>
    </row>
    <row r="1367" spans="2:22" ht="15" customHeight="1" x14ac:dyDescent="0.5">
      <c r="B1367" s="58">
        <v>1364</v>
      </c>
      <c r="C1367" s="58">
        <v>436902</v>
      </c>
      <c r="D1367" s="59">
        <v>811184031533</v>
      </c>
      <c r="E1367" s="58" t="s">
        <v>1812</v>
      </c>
      <c r="F1367" s="58" t="s">
        <v>2528</v>
      </c>
      <c r="G1367" s="58">
        <v>12</v>
      </c>
      <c r="H1367" s="58">
        <v>11.5</v>
      </c>
      <c r="I1367" s="77" t="s">
        <v>177</v>
      </c>
      <c r="J1367" s="58" t="s">
        <v>1997</v>
      </c>
      <c r="K1367" s="58" t="s">
        <v>1770</v>
      </c>
      <c r="L1367" s="58" t="s">
        <v>1564</v>
      </c>
      <c r="M1367" s="60">
        <v>20.7</v>
      </c>
      <c r="N1367" s="38">
        <f t="shared" si="63"/>
        <v>1.7249999999999999</v>
      </c>
      <c r="O1367" s="279">
        <f t="shared" si="64"/>
        <v>2.99</v>
      </c>
      <c r="P1367" s="268">
        <f t="shared" si="65"/>
        <v>0.42307692307692318</v>
      </c>
      <c r="Q1367" s="62"/>
      <c r="R1367" s="63" t="s">
        <v>6179</v>
      </c>
      <c r="S1367" s="266" t="s">
        <v>6178</v>
      </c>
      <c r="T1367" s="63" t="s">
        <v>6179</v>
      </c>
      <c r="U1367" s="63" t="s">
        <v>6178</v>
      </c>
      <c r="V1367" s="63" t="s">
        <v>6178</v>
      </c>
    </row>
    <row r="1368" spans="2:22" ht="15" customHeight="1" x14ac:dyDescent="0.5">
      <c r="B1368" s="58">
        <v>1365</v>
      </c>
      <c r="C1368" s="58">
        <v>704003</v>
      </c>
      <c r="D1368" s="59">
        <v>850023249036</v>
      </c>
      <c r="E1368" s="58" t="s">
        <v>4035</v>
      </c>
      <c r="F1368" s="58" t="s">
        <v>4038</v>
      </c>
      <c r="G1368" s="58">
        <v>6</v>
      </c>
      <c r="H1368" s="58">
        <v>16</v>
      </c>
      <c r="I1368" s="77" t="s">
        <v>177</v>
      </c>
      <c r="J1368" s="58" t="s">
        <v>124</v>
      </c>
      <c r="K1368" s="58" t="s">
        <v>14</v>
      </c>
      <c r="L1368" s="58" t="s">
        <v>6119</v>
      </c>
      <c r="M1368" s="60">
        <v>31.3</v>
      </c>
      <c r="N1368" s="38">
        <f t="shared" si="63"/>
        <v>5.2166666666666668</v>
      </c>
      <c r="O1368" s="279">
        <f t="shared" si="64"/>
        <v>8.99</v>
      </c>
      <c r="P1368" s="268">
        <f t="shared" si="65"/>
        <v>0.41972562106043754</v>
      </c>
      <c r="Q1368" s="62"/>
      <c r="R1368" s="63" t="s">
        <v>6179</v>
      </c>
      <c r="S1368" s="266" t="s">
        <v>6179</v>
      </c>
      <c r="T1368" s="63" t="s">
        <v>6179</v>
      </c>
      <c r="U1368" s="63" t="s">
        <v>6178</v>
      </c>
      <c r="V1368" s="63" t="s">
        <v>6178</v>
      </c>
    </row>
    <row r="1369" spans="2:22" ht="15" customHeight="1" x14ac:dyDescent="0.5">
      <c r="B1369" s="58">
        <v>1366</v>
      </c>
      <c r="C1369" s="58">
        <v>510904</v>
      </c>
      <c r="D1369" s="59">
        <v>898792001011</v>
      </c>
      <c r="E1369" s="58" t="s">
        <v>3091</v>
      </c>
      <c r="F1369" s="58" t="s">
        <v>3094</v>
      </c>
      <c r="G1369" s="58">
        <v>6</v>
      </c>
      <c r="H1369" s="58">
        <v>16</v>
      </c>
      <c r="I1369" s="77" t="s">
        <v>177</v>
      </c>
      <c r="J1369" s="58" t="s">
        <v>1848</v>
      </c>
      <c r="K1369" s="58" t="s">
        <v>42</v>
      </c>
      <c r="L1369" s="58" t="s">
        <v>43</v>
      </c>
      <c r="M1369" s="60">
        <v>33.299999999999997</v>
      </c>
      <c r="N1369" s="38">
        <f t="shared" si="63"/>
        <v>5.55</v>
      </c>
      <c r="O1369" s="279">
        <f t="shared" si="64"/>
        <v>9.49</v>
      </c>
      <c r="P1369" s="268">
        <f t="shared" si="65"/>
        <v>0.41517386722866179</v>
      </c>
      <c r="Q1369" s="62"/>
      <c r="R1369" s="63" t="s">
        <v>6178</v>
      </c>
      <c r="S1369" s="266" t="s">
        <v>6179</v>
      </c>
      <c r="T1369" s="63" t="s">
        <v>6178</v>
      </c>
      <c r="U1369" s="63" t="s">
        <v>6178</v>
      </c>
      <c r="V1369" s="63" t="s">
        <v>6178</v>
      </c>
    </row>
    <row r="1370" spans="2:22" ht="15" customHeight="1" x14ac:dyDescent="0.5">
      <c r="B1370" s="58">
        <v>1367</v>
      </c>
      <c r="C1370" s="58">
        <v>525724</v>
      </c>
      <c r="D1370" s="59">
        <v>850005872498</v>
      </c>
      <c r="E1370" s="58" t="s">
        <v>3252</v>
      </c>
      <c r="F1370" s="58" t="s">
        <v>3281</v>
      </c>
      <c r="G1370" s="58">
        <v>8</v>
      </c>
      <c r="H1370" s="58">
        <v>9</v>
      </c>
      <c r="I1370" s="77" t="s">
        <v>177</v>
      </c>
      <c r="J1370" s="58" t="s">
        <v>1848</v>
      </c>
      <c r="K1370" s="58" t="s">
        <v>42</v>
      </c>
      <c r="L1370" s="58" t="s">
        <v>43</v>
      </c>
      <c r="M1370" s="60">
        <v>36.76</v>
      </c>
      <c r="N1370" s="38">
        <f t="shared" si="63"/>
        <v>4.5949999999999998</v>
      </c>
      <c r="O1370" s="279">
        <f t="shared" si="64"/>
        <v>7.99</v>
      </c>
      <c r="P1370" s="268">
        <f t="shared" si="65"/>
        <v>0.42490613266583233</v>
      </c>
      <c r="Q1370" s="62"/>
      <c r="R1370" s="63" t="s">
        <v>6179</v>
      </c>
      <c r="S1370" s="266" t="s">
        <v>6179</v>
      </c>
      <c r="T1370" s="63" t="s">
        <v>6179</v>
      </c>
      <c r="U1370" s="63" t="s">
        <v>6178</v>
      </c>
      <c r="V1370" s="63" t="s">
        <v>6178</v>
      </c>
    </row>
    <row r="1371" spans="2:22" ht="15" customHeight="1" x14ac:dyDescent="0.5">
      <c r="B1371" s="58">
        <v>1368</v>
      </c>
      <c r="C1371" s="58">
        <v>304208</v>
      </c>
      <c r="D1371" s="59">
        <v>182108000042</v>
      </c>
      <c r="E1371" s="58" t="s">
        <v>2019</v>
      </c>
      <c r="F1371" s="58" t="s">
        <v>2024</v>
      </c>
      <c r="G1371" s="58">
        <v>12</v>
      </c>
      <c r="H1371" s="58">
        <v>15</v>
      </c>
      <c r="I1371" s="77" t="s">
        <v>177</v>
      </c>
      <c r="J1371" s="58" t="s">
        <v>1882</v>
      </c>
      <c r="K1371" s="58" t="s">
        <v>1770</v>
      </c>
      <c r="L1371" s="58" t="s">
        <v>1564</v>
      </c>
      <c r="M1371" s="60">
        <v>92.1</v>
      </c>
      <c r="N1371" s="38">
        <f t="shared" si="63"/>
        <v>7.6749999999999998</v>
      </c>
      <c r="O1371" s="279">
        <f t="shared" si="64"/>
        <v>12.99</v>
      </c>
      <c r="P1371" s="268">
        <f t="shared" si="65"/>
        <v>0.40916089299461128</v>
      </c>
      <c r="Q1371" s="62"/>
      <c r="R1371" s="63" t="s">
        <v>6179</v>
      </c>
      <c r="S1371" s="266" t="s">
        <v>6179</v>
      </c>
      <c r="T1371" s="63" t="s">
        <v>6178</v>
      </c>
      <c r="U1371" s="63" t="s">
        <v>6178</v>
      </c>
      <c r="V1371" s="63" t="s">
        <v>6178</v>
      </c>
    </row>
    <row r="1372" spans="2:22" ht="15" customHeight="1" x14ac:dyDescent="0.5">
      <c r="B1372" s="58">
        <v>1369</v>
      </c>
      <c r="C1372" s="58">
        <v>100780</v>
      </c>
      <c r="D1372" s="59">
        <v>806253230405</v>
      </c>
      <c r="E1372" s="58" t="s">
        <v>265</v>
      </c>
      <c r="F1372" s="58" t="s">
        <v>269</v>
      </c>
      <c r="G1372" s="58">
        <v>12</v>
      </c>
      <c r="H1372" s="58">
        <v>13.5</v>
      </c>
      <c r="I1372" s="73" t="s">
        <v>5487</v>
      </c>
      <c r="J1372" s="58" t="s">
        <v>12</v>
      </c>
      <c r="K1372" s="58" t="s">
        <v>14</v>
      </c>
      <c r="L1372" s="58" t="s">
        <v>6119</v>
      </c>
      <c r="M1372" s="60">
        <v>26.3</v>
      </c>
      <c r="N1372" s="38">
        <f t="shared" si="63"/>
        <v>2.1916666666666669</v>
      </c>
      <c r="O1372" s="279">
        <f t="shared" si="64"/>
        <v>3.99</v>
      </c>
      <c r="P1372" s="268">
        <f t="shared" si="65"/>
        <v>0.45071010860484545</v>
      </c>
      <c r="Q1372" s="62"/>
      <c r="R1372" s="63" t="s">
        <v>6179</v>
      </c>
      <c r="S1372" s="266" t="s">
        <v>6179</v>
      </c>
      <c r="T1372" s="63" t="s">
        <v>6179</v>
      </c>
      <c r="U1372" s="63" t="s">
        <v>6179</v>
      </c>
      <c r="V1372" s="63" t="s">
        <v>6179</v>
      </c>
    </row>
    <row r="1373" spans="2:22" ht="15" customHeight="1" x14ac:dyDescent="0.5">
      <c r="B1373" s="58">
        <v>1370</v>
      </c>
      <c r="C1373" s="58">
        <v>340466</v>
      </c>
      <c r="D1373" s="59">
        <v>850052630119</v>
      </c>
      <c r="E1373" s="58" t="s">
        <v>2229</v>
      </c>
      <c r="F1373" s="58" t="s">
        <v>2240</v>
      </c>
      <c r="G1373" s="58">
        <v>6</v>
      </c>
      <c r="H1373" s="58">
        <v>8</v>
      </c>
      <c r="I1373" s="73" t="s">
        <v>5487</v>
      </c>
      <c r="J1373" s="58" t="s">
        <v>1187</v>
      </c>
      <c r="K1373" s="58" t="s">
        <v>1770</v>
      </c>
      <c r="L1373" s="58" t="s">
        <v>1564</v>
      </c>
      <c r="M1373" s="60">
        <v>21</v>
      </c>
      <c r="N1373" s="38">
        <f t="shared" si="63"/>
        <v>3.5</v>
      </c>
      <c r="O1373" s="279">
        <f t="shared" si="64"/>
        <v>5.99</v>
      </c>
      <c r="P1373" s="268">
        <f t="shared" si="65"/>
        <v>0.41569282136894825</v>
      </c>
      <c r="Q1373" s="62"/>
      <c r="R1373" s="76" t="s">
        <v>6178</v>
      </c>
      <c r="S1373" s="318" t="s">
        <v>6178</v>
      </c>
      <c r="T1373" s="76" t="s">
        <v>6178</v>
      </c>
      <c r="U1373" s="76" t="s">
        <v>6178</v>
      </c>
      <c r="V1373" s="76" t="s">
        <v>6178</v>
      </c>
    </row>
    <row r="1374" spans="2:22" ht="15" customHeight="1" x14ac:dyDescent="0.5">
      <c r="B1374" s="58">
        <v>1371</v>
      </c>
      <c r="C1374" s="58">
        <v>300083</v>
      </c>
      <c r="D1374" s="59">
        <v>851151005082</v>
      </c>
      <c r="E1374" s="58" t="s">
        <v>1862</v>
      </c>
      <c r="F1374" s="58" t="s">
        <v>1866</v>
      </c>
      <c r="G1374" s="58">
        <v>8</v>
      </c>
      <c r="H1374" s="58">
        <v>5</v>
      </c>
      <c r="I1374" s="77" t="s">
        <v>177</v>
      </c>
      <c r="J1374" s="58" t="s">
        <v>1864</v>
      </c>
      <c r="K1374" s="58" t="s">
        <v>42</v>
      </c>
      <c r="L1374" s="58" t="s">
        <v>43</v>
      </c>
      <c r="M1374" s="60">
        <v>30.9</v>
      </c>
      <c r="N1374" s="38">
        <f t="shared" si="63"/>
        <v>3.8624999999999998</v>
      </c>
      <c r="O1374" s="279">
        <f t="shared" si="64"/>
        <v>6.49</v>
      </c>
      <c r="P1374" s="268">
        <f t="shared" si="65"/>
        <v>0.40485362095531591</v>
      </c>
      <c r="Q1374" s="62"/>
      <c r="R1374" s="63" t="s">
        <v>6178</v>
      </c>
      <c r="S1374" s="266" t="s">
        <v>6178</v>
      </c>
      <c r="T1374" s="63" t="s">
        <v>6179</v>
      </c>
      <c r="U1374" s="63" t="s">
        <v>6179</v>
      </c>
      <c r="V1374" s="63" t="s">
        <v>6179</v>
      </c>
    </row>
    <row r="1375" spans="2:22" ht="15" customHeight="1" x14ac:dyDescent="0.5">
      <c r="B1375" s="58">
        <v>1372</v>
      </c>
      <c r="C1375" s="58">
        <v>737203</v>
      </c>
      <c r="D1375" s="59">
        <v>847972000016</v>
      </c>
      <c r="E1375" s="58" t="s">
        <v>4784</v>
      </c>
      <c r="F1375" s="58" t="s">
        <v>4786</v>
      </c>
      <c r="G1375" s="58">
        <v>12</v>
      </c>
      <c r="H1375" s="58">
        <v>4.4000000000000004</v>
      </c>
      <c r="I1375" s="77" t="s">
        <v>177</v>
      </c>
      <c r="J1375" s="58" t="s">
        <v>18</v>
      </c>
      <c r="K1375" s="58" t="s">
        <v>14</v>
      </c>
      <c r="L1375" s="58" t="s">
        <v>6119</v>
      </c>
      <c r="M1375" s="60">
        <v>44.3</v>
      </c>
      <c r="N1375" s="38">
        <f t="shared" si="63"/>
        <v>3.6916666666666664</v>
      </c>
      <c r="O1375" s="279">
        <f t="shared" si="64"/>
        <v>6.49</v>
      </c>
      <c r="P1375" s="268">
        <f t="shared" si="65"/>
        <v>0.43117616846430412</v>
      </c>
      <c r="Q1375" s="62"/>
      <c r="R1375" s="63" t="s">
        <v>6179</v>
      </c>
      <c r="S1375" s="266" t="s">
        <v>6179</v>
      </c>
      <c r="T1375" s="63" t="s">
        <v>6178</v>
      </c>
      <c r="U1375" s="63" t="s">
        <v>6178</v>
      </c>
      <c r="V1375" s="63" t="s">
        <v>6178</v>
      </c>
    </row>
    <row r="1376" spans="2:22" ht="15" customHeight="1" x14ac:dyDescent="0.5">
      <c r="B1376" s="58">
        <v>1373</v>
      </c>
      <c r="C1376" s="58">
        <v>113311</v>
      </c>
      <c r="D1376" s="59">
        <v>891077002017</v>
      </c>
      <c r="E1376" s="58" t="s">
        <v>858</v>
      </c>
      <c r="F1376" s="58" t="s">
        <v>865</v>
      </c>
      <c r="G1376" s="58">
        <v>24</v>
      </c>
      <c r="H1376" s="58">
        <v>1.2</v>
      </c>
      <c r="I1376" s="77" t="s">
        <v>177</v>
      </c>
      <c r="J1376" s="58" t="s">
        <v>13</v>
      </c>
      <c r="K1376" s="58" t="s">
        <v>484</v>
      </c>
      <c r="L1376" s="58" t="s">
        <v>6119</v>
      </c>
      <c r="M1376" s="60">
        <v>22.9</v>
      </c>
      <c r="N1376" s="38">
        <f t="shared" si="63"/>
        <v>0.95416666666666661</v>
      </c>
      <c r="O1376" s="279">
        <f t="shared" si="64"/>
        <v>1.99</v>
      </c>
      <c r="P1376" s="268">
        <f t="shared" si="65"/>
        <v>0.52051926298157458</v>
      </c>
      <c r="Q1376" s="62"/>
      <c r="R1376" s="63" t="s">
        <v>6179</v>
      </c>
      <c r="S1376" s="266" t="s">
        <v>6179</v>
      </c>
      <c r="T1376" s="63" t="s">
        <v>6179</v>
      </c>
      <c r="U1376" s="63" t="s">
        <v>6178</v>
      </c>
      <c r="V1376" s="63" t="s">
        <v>6178</v>
      </c>
    </row>
    <row r="1377" spans="2:22" ht="15" customHeight="1" x14ac:dyDescent="0.5">
      <c r="B1377" s="58">
        <v>1374</v>
      </c>
      <c r="C1377" s="58">
        <v>100343</v>
      </c>
      <c r="D1377" s="59">
        <v>673970000044</v>
      </c>
      <c r="E1377" s="58" t="s">
        <v>151</v>
      </c>
      <c r="F1377" s="58" t="s">
        <v>155</v>
      </c>
      <c r="G1377" s="58">
        <v>6</v>
      </c>
      <c r="H1377" s="58">
        <v>12</v>
      </c>
      <c r="I1377" s="77" t="s">
        <v>177</v>
      </c>
      <c r="J1377" s="58" t="s">
        <v>32</v>
      </c>
      <c r="K1377" s="58" t="s">
        <v>14</v>
      </c>
      <c r="L1377" s="58" t="s">
        <v>6119</v>
      </c>
      <c r="M1377" s="60">
        <v>52.97</v>
      </c>
      <c r="N1377" s="38">
        <f t="shared" si="63"/>
        <v>8.8283333333333331</v>
      </c>
      <c r="O1377" s="279">
        <f t="shared" si="64"/>
        <v>14.99</v>
      </c>
      <c r="P1377" s="268">
        <f t="shared" si="65"/>
        <v>0.41105181231932403</v>
      </c>
      <c r="Q1377" s="62"/>
      <c r="R1377" s="63" t="s">
        <v>6178</v>
      </c>
      <c r="S1377" s="266" t="s">
        <v>6179</v>
      </c>
      <c r="T1377" s="63" t="s">
        <v>6178</v>
      </c>
      <c r="U1377" s="63" t="s">
        <v>6178</v>
      </c>
      <c r="V1377" s="63" t="s">
        <v>6178</v>
      </c>
    </row>
    <row r="1378" spans="2:22" ht="15" customHeight="1" x14ac:dyDescent="0.5">
      <c r="B1378" s="58">
        <v>1375</v>
      </c>
      <c r="C1378" s="58">
        <v>503702</v>
      </c>
      <c r="D1378" s="59">
        <v>677636000041</v>
      </c>
      <c r="E1378" s="58" t="s">
        <v>2914</v>
      </c>
      <c r="F1378" s="58" t="s">
        <v>2916</v>
      </c>
      <c r="G1378" s="58">
        <v>12</v>
      </c>
      <c r="H1378" s="58">
        <v>19</v>
      </c>
      <c r="I1378" s="77" t="s">
        <v>177</v>
      </c>
      <c r="J1378" s="58" t="s">
        <v>2216</v>
      </c>
      <c r="K1378" s="58" t="s">
        <v>42</v>
      </c>
      <c r="L1378" s="58" t="s">
        <v>43</v>
      </c>
      <c r="M1378" s="60">
        <v>86.2</v>
      </c>
      <c r="N1378" s="38">
        <f t="shared" si="63"/>
        <v>7.1833333333333336</v>
      </c>
      <c r="O1378" s="279">
        <f t="shared" si="64"/>
        <v>11.99</v>
      </c>
      <c r="P1378" s="268">
        <f t="shared" si="65"/>
        <v>0.40088963024742841</v>
      </c>
      <c r="Q1378" s="62"/>
      <c r="R1378" s="63" t="s">
        <v>6178</v>
      </c>
      <c r="S1378" s="266" t="s">
        <v>6179</v>
      </c>
      <c r="T1378" s="63" t="s">
        <v>6178</v>
      </c>
      <c r="U1378" s="63" t="s">
        <v>6178</v>
      </c>
      <c r="V1378" s="63" t="s">
        <v>6178</v>
      </c>
    </row>
    <row r="1379" spans="2:22" ht="15" customHeight="1" x14ac:dyDescent="0.5">
      <c r="B1379" s="58">
        <v>1376</v>
      </c>
      <c r="C1379" s="58">
        <v>728014</v>
      </c>
      <c r="D1379" s="59">
        <v>861899000478</v>
      </c>
      <c r="E1379" s="58" t="s">
        <v>4601</v>
      </c>
      <c r="F1379" s="58" t="s">
        <v>4605</v>
      </c>
      <c r="G1379" s="58">
        <v>6</v>
      </c>
      <c r="H1379" s="58">
        <v>6.5</v>
      </c>
      <c r="I1379" s="73" t="s">
        <v>5487</v>
      </c>
      <c r="J1379" s="58" t="s">
        <v>574</v>
      </c>
      <c r="K1379" s="58" t="s">
        <v>14</v>
      </c>
      <c r="L1379" s="58" t="s">
        <v>6119</v>
      </c>
      <c r="M1379" s="60">
        <v>36.700000000000003</v>
      </c>
      <c r="N1379" s="38">
        <f t="shared" si="63"/>
        <v>6.1166666666666671</v>
      </c>
      <c r="O1379" s="279">
        <f t="shared" si="64"/>
        <v>10.49</v>
      </c>
      <c r="P1379" s="268">
        <f t="shared" si="65"/>
        <v>0.41690498887829675</v>
      </c>
      <c r="Q1379" s="62"/>
      <c r="R1379" s="76" t="s">
        <v>6178</v>
      </c>
      <c r="S1379" s="318" t="s">
        <v>6178</v>
      </c>
      <c r="T1379" s="76" t="s">
        <v>6178</v>
      </c>
      <c r="U1379" s="76" t="s">
        <v>6178</v>
      </c>
      <c r="V1379" s="76" t="s">
        <v>6178</v>
      </c>
    </row>
    <row r="1380" spans="2:22" ht="15" customHeight="1" x14ac:dyDescent="0.5">
      <c r="B1380" s="58">
        <v>1377</v>
      </c>
      <c r="C1380" s="58">
        <v>350401</v>
      </c>
      <c r="D1380" s="59">
        <v>45885904807</v>
      </c>
      <c r="E1380" s="58" t="s">
        <v>2276</v>
      </c>
      <c r="F1380" s="58" t="s">
        <v>2277</v>
      </c>
      <c r="G1380" s="58">
        <v>6</v>
      </c>
      <c r="H1380" s="58">
        <v>2.1</v>
      </c>
      <c r="I1380" s="77" t="s">
        <v>177</v>
      </c>
      <c r="J1380" s="58" t="s">
        <v>1869</v>
      </c>
      <c r="K1380" s="58" t="s">
        <v>1770</v>
      </c>
      <c r="L1380" s="58" t="s">
        <v>1564</v>
      </c>
      <c r="M1380" s="60">
        <v>27.6</v>
      </c>
      <c r="N1380" s="38">
        <f t="shared" si="63"/>
        <v>4.6000000000000005</v>
      </c>
      <c r="O1380" s="279">
        <f t="shared" si="64"/>
        <v>7.99</v>
      </c>
      <c r="P1380" s="268">
        <f t="shared" si="65"/>
        <v>0.42428035043804752</v>
      </c>
      <c r="Q1380" s="62"/>
      <c r="R1380" s="63" t="s">
        <v>6179</v>
      </c>
      <c r="S1380" s="266" t="s">
        <v>6179</v>
      </c>
      <c r="T1380" s="63" t="s">
        <v>6179</v>
      </c>
      <c r="U1380" s="63" t="s">
        <v>6178</v>
      </c>
      <c r="V1380" s="63" t="s">
        <v>6178</v>
      </c>
    </row>
    <row r="1381" spans="2:22" ht="15" customHeight="1" x14ac:dyDescent="0.5">
      <c r="B1381" s="58">
        <v>1378</v>
      </c>
      <c r="C1381" s="58">
        <v>700806</v>
      </c>
      <c r="D1381" s="59">
        <v>817252011247</v>
      </c>
      <c r="E1381" s="58" t="s">
        <v>3968</v>
      </c>
      <c r="F1381" s="58" t="s">
        <v>3970</v>
      </c>
      <c r="G1381" s="58">
        <v>12</v>
      </c>
      <c r="H1381" s="58">
        <v>8.8000000000000007</v>
      </c>
      <c r="I1381" s="77" t="s">
        <v>177</v>
      </c>
      <c r="J1381" s="58" t="s">
        <v>356</v>
      </c>
      <c r="K1381" s="58" t="s">
        <v>111</v>
      </c>
      <c r="L1381" s="58" t="s">
        <v>6119</v>
      </c>
      <c r="M1381" s="60">
        <v>38.700000000000003</v>
      </c>
      <c r="N1381" s="38">
        <f t="shared" si="63"/>
        <v>3.2250000000000001</v>
      </c>
      <c r="O1381" s="279">
        <f t="shared" si="64"/>
        <v>5.49</v>
      </c>
      <c r="P1381" s="268">
        <f t="shared" si="65"/>
        <v>0.41256830601092898</v>
      </c>
      <c r="Q1381" s="62"/>
      <c r="R1381" s="63" t="s">
        <v>6179</v>
      </c>
      <c r="S1381" s="266" t="s">
        <v>6179</v>
      </c>
      <c r="T1381" s="63" t="s">
        <v>6178</v>
      </c>
      <c r="U1381" s="63" t="s">
        <v>6178</v>
      </c>
      <c r="V1381" s="63" t="s">
        <v>6178</v>
      </c>
    </row>
    <row r="1382" spans="2:22" ht="15" customHeight="1" x14ac:dyDescent="0.5">
      <c r="B1382" s="58">
        <v>1379</v>
      </c>
      <c r="C1382" s="58">
        <v>745102</v>
      </c>
      <c r="D1382" s="59">
        <v>850711006187</v>
      </c>
      <c r="E1382" s="58" t="s">
        <v>4933</v>
      </c>
      <c r="F1382" s="58" t="s">
        <v>4934</v>
      </c>
      <c r="G1382" s="58">
        <v>8</v>
      </c>
      <c r="H1382" s="58">
        <v>6</v>
      </c>
      <c r="I1382" s="77" t="s">
        <v>177</v>
      </c>
      <c r="J1382" s="58" t="s">
        <v>13</v>
      </c>
      <c r="K1382" s="58" t="s">
        <v>14</v>
      </c>
      <c r="L1382" s="58" t="s">
        <v>6119</v>
      </c>
      <c r="M1382" s="60">
        <v>36.5</v>
      </c>
      <c r="N1382" s="38">
        <f t="shared" si="63"/>
        <v>4.5625</v>
      </c>
      <c r="O1382" s="279">
        <f t="shared" si="64"/>
        <v>7.99</v>
      </c>
      <c r="P1382" s="268">
        <f t="shared" si="65"/>
        <v>0.42897371714643306</v>
      </c>
      <c r="Q1382" s="62"/>
      <c r="R1382" s="63" t="s">
        <v>6178</v>
      </c>
      <c r="S1382" s="266" t="s">
        <v>6178</v>
      </c>
      <c r="T1382" s="63" t="s">
        <v>6179</v>
      </c>
      <c r="U1382" s="63" t="s">
        <v>6178</v>
      </c>
      <c r="V1382" s="63" t="s">
        <v>6178</v>
      </c>
    </row>
    <row r="1383" spans="2:22" ht="15" customHeight="1" x14ac:dyDescent="0.5">
      <c r="B1383" s="58">
        <v>1380</v>
      </c>
      <c r="C1383" s="58">
        <v>300244</v>
      </c>
      <c r="D1383" s="59">
        <v>860007132223</v>
      </c>
      <c r="E1383" s="58" t="s">
        <v>1909</v>
      </c>
      <c r="F1383" s="58" t="s">
        <v>1916</v>
      </c>
      <c r="G1383" s="58">
        <v>6</v>
      </c>
      <c r="H1383" s="58">
        <v>32</v>
      </c>
      <c r="I1383" s="73" t="s">
        <v>5487</v>
      </c>
      <c r="J1383" s="58" t="s">
        <v>1864</v>
      </c>
      <c r="K1383" s="58" t="s">
        <v>1770</v>
      </c>
      <c r="L1383" s="58" t="s">
        <v>1564</v>
      </c>
      <c r="M1383" s="60">
        <v>23.4</v>
      </c>
      <c r="N1383" s="38">
        <f t="shared" si="63"/>
        <v>3.9</v>
      </c>
      <c r="O1383" s="279">
        <f t="shared" si="64"/>
        <v>6.99</v>
      </c>
      <c r="P1383" s="268">
        <f t="shared" si="65"/>
        <v>0.44206008583690992</v>
      </c>
      <c r="Q1383" s="62"/>
      <c r="R1383" s="76" t="s">
        <v>6178</v>
      </c>
      <c r="S1383" s="318" t="s">
        <v>6178</v>
      </c>
      <c r="T1383" s="76" t="s">
        <v>6178</v>
      </c>
      <c r="U1383" s="76" t="s">
        <v>6178</v>
      </c>
      <c r="V1383" s="76" t="s">
        <v>6178</v>
      </c>
    </row>
    <row r="1384" spans="2:22" ht="15" customHeight="1" x14ac:dyDescent="0.5">
      <c r="B1384" s="58">
        <v>1381</v>
      </c>
      <c r="C1384" s="58">
        <v>546126</v>
      </c>
      <c r="D1384" s="59">
        <v>75209825587</v>
      </c>
      <c r="E1384" s="58" t="s">
        <v>3335</v>
      </c>
      <c r="F1384" s="58" t="s">
        <v>3347</v>
      </c>
      <c r="G1384" s="58">
        <v>8</v>
      </c>
      <c r="H1384" s="58">
        <v>16</v>
      </c>
      <c r="I1384" s="77" t="s">
        <v>177</v>
      </c>
      <c r="J1384" s="58" t="s">
        <v>1848</v>
      </c>
      <c r="K1384" s="58" t="s">
        <v>42</v>
      </c>
      <c r="L1384" s="58" t="s">
        <v>43</v>
      </c>
      <c r="M1384" s="60">
        <v>46.82</v>
      </c>
      <c r="N1384" s="38">
        <f t="shared" si="63"/>
        <v>5.8525</v>
      </c>
      <c r="O1384" s="279">
        <f t="shared" si="64"/>
        <v>9.99</v>
      </c>
      <c r="P1384" s="268">
        <f t="shared" si="65"/>
        <v>0.41416416416416418</v>
      </c>
      <c r="Q1384" s="62"/>
      <c r="R1384" s="63" t="s">
        <v>6179</v>
      </c>
      <c r="S1384" s="266" t="s">
        <v>6179</v>
      </c>
      <c r="T1384" s="63" t="s">
        <v>6179</v>
      </c>
      <c r="U1384" s="63" t="s">
        <v>6178</v>
      </c>
      <c r="V1384" s="63" t="s">
        <v>6178</v>
      </c>
    </row>
    <row r="1385" spans="2:22" ht="15" customHeight="1" x14ac:dyDescent="0.5">
      <c r="B1385" s="58">
        <v>1382</v>
      </c>
      <c r="C1385" s="58">
        <v>104222</v>
      </c>
      <c r="D1385" s="59">
        <v>867159000264</v>
      </c>
      <c r="E1385" s="58" t="s">
        <v>498</v>
      </c>
      <c r="F1385" s="58" t="s">
        <v>501</v>
      </c>
      <c r="G1385" s="58">
        <v>10</v>
      </c>
      <c r="H1385" s="58">
        <v>1.25</v>
      </c>
      <c r="I1385" s="77" t="s">
        <v>177</v>
      </c>
      <c r="J1385" s="58" t="s">
        <v>27</v>
      </c>
      <c r="K1385" s="58" t="s">
        <v>14</v>
      </c>
      <c r="L1385" s="58" t="s">
        <v>6119</v>
      </c>
      <c r="M1385" s="60">
        <v>10.9</v>
      </c>
      <c r="N1385" s="38">
        <f t="shared" si="63"/>
        <v>1.0900000000000001</v>
      </c>
      <c r="O1385" s="279">
        <f t="shared" si="64"/>
        <v>1.99</v>
      </c>
      <c r="P1385" s="268">
        <f t="shared" si="65"/>
        <v>0.45226130653266328</v>
      </c>
      <c r="Q1385" s="62"/>
      <c r="R1385" s="63" t="s">
        <v>6179</v>
      </c>
      <c r="S1385" s="266" t="s">
        <v>6179</v>
      </c>
      <c r="T1385" s="63" t="s">
        <v>6178</v>
      </c>
      <c r="U1385" s="63" t="s">
        <v>6178</v>
      </c>
      <c r="V1385" s="63" t="s">
        <v>6178</v>
      </c>
    </row>
    <row r="1386" spans="2:22" ht="15" customHeight="1" x14ac:dyDescent="0.5">
      <c r="B1386" s="58">
        <v>1383</v>
      </c>
      <c r="C1386" s="58">
        <v>518008</v>
      </c>
      <c r="D1386" s="59">
        <v>850043368199</v>
      </c>
      <c r="E1386" s="58" t="s">
        <v>3236</v>
      </c>
      <c r="F1386" s="58" t="s">
        <v>3244</v>
      </c>
      <c r="G1386" s="58">
        <v>9</v>
      </c>
      <c r="H1386" s="58">
        <v>16</v>
      </c>
      <c r="I1386" s="73" t="s">
        <v>5487</v>
      </c>
      <c r="J1386" s="58" t="s">
        <v>1848</v>
      </c>
      <c r="K1386" s="58" t="s">
        <v>42</v>
      </c>
      <c r="L1386" s="58" t="s">
        <v>43</v>
      </c>
      <c r="M1386" s="60">
        <v>51.3</v>
      </c>
      <c r="N1386" s="38">
        <f t="shared" si="63"/>
        <v>5.6999999999999993</v>
      </c>
      <c r="O1386" s="279">
        <f t="shared" si="64"/>
        <v>9.99</v>
      </c>
      <c r="P1386" s="268">
        <f t="shared" si="65"/>
        <v>0.42942942942942952</v>
      </c>
      <c r="Q1386" s="62"/>
      <c r="R1386" s="63" t="s">
        <v>6179</v>
      </c>
      <c r="S1386" s="266" t="s">
        <v>6179</v>
      </c>
      <c r="T1386" s="63" t="s">
        <v>6179</v>
      </c>
      <c r="U1386" s="63" t="s">
        <v>6178</v>
      </c>
      <c r="V1386" s="63" t="s">
        <v>6178</v>
      </c>
    </row>
    <row r="1387" spans="2:22" ht="15" customHeight="1" x14ac:dyDescent="0.5">
      <c r="B1387" s="58">
        <v>1384</v>
      </c>
      <c r="C1387" s="58">
        <v>744809</v>
      </c>
      <c r="D1387" s="59">
        <v>851907007032</v>
      </c>
      <c r="E1387" s="58" t="s">
        <v>4917</v>
      </c>
      <c r="F1387" s="58" t="s">
        <v>4925</v>
      </c>
      <c r="G1387" s="58">
        <v>12</v>
      </c>
      <c r="H1387" s="58">
        <v>2</v>
      </c>
      <c r="I1387" s="77" t="s">
        <v>177</v>
      </c>
      <c r="J1387" s="58" t="s">
        <v>18</v>
      </c>
      <c r="K1387" s="58" t="s">
        <v>14</v>
      </c>
      <c r="L1387" s="58" t="s">
        <v>6119</v>
      </c>
      <c r="M1387" s="60">
        <v>70.5</v>
      </c>
      <c r="N1387" s="38">
        <f t="shared" si="63"/>
        <v>5.875</v>
      </c>
      <c r="O1387" s="279">
        <f t="shared" si="64"/>
        <v>9.99</v>
      </c>
      <c r="P1387" s="268">
        <f t="shared" si="65"/>
        <v>0.4119119119119119</v>
      </c>
      <c r="Q1387" s="62"/>
      <c r="R1387" s="63" t="s">
        <v>6179</v>
      </c>
      <c r="S1387" s="266" t="s">
        <v>6179</v>
      </c>
      <c r="T1387" s="63" t="s">
        <v>6178</v>
      </c>
      <c r="U1387" s="63" t="s">
        <v>6178</v>
      </c>
      <c r="V1387" s="63" t="s">
        <v>6178</v>
      </c>
    </row>
    <row r="1388" spans="2:22" ht="15" customHeight="1" x14ac:dyDescent="0.5">
      <c r="B1388" s="58">
        <v>1385</v>
      </c>
      <c r="C1388" s="58">
        <v>175201</v>
      </c>
      <c r="D1388" s="59">
        <v>867701000148</v>
      </c>
      <c r="E1388" s="58" t="s">
        <v>1502</v>
      </c>
      <c r="F1388" s="58" t="s">
        <v>1503</v>
      </c>
      <c r="G1388" s="58">
        <v>6</v>
      </c>
      <c r="H1388" s="58">
        <v>0.3</v>
      </c>
      <c r="I1388" s="77" t="s">
        <v>177</v>
      </c>
      <c r="J1388" s="58" t="s">
        <v>19</v>
      </c>
      <c r="K1388" s="58" t="s">
        <v>14</v>
      </c>
      <c r="L1388" s="58" t="s">
        <v>6119</v>
      </c>
      <c r="M1388" s="60">
        <v>33.799999999999997</v>
      </c>
      <c r="N1388" s="38">
        <f t="shared" si="63"/>
        <v>5.6333333333333329</v>
      </c>
      <c r="O1388" s="279">
        <f t="shared" si="64"/>
        <v>9.49</v>
      </c>
      <c r="P1388" s="268">
        <f t="shared" si="65"/>
        <v>0.40639269406392703</v>
      </c>
      <c r="Q1388" s="62"/>
      <c r="R1388" s="63" t="s">
        <v>6179</v>
      </c>
      <c r="S1388" s="266" t="s">
        <v>6179</v>
      </c>
      <c r="T1388" s="63" t="s">
        <v>6179</v>
      </c>
      <c r="U1388" s="63" t="s">
        <v>6178</v>
      </c>
      <c r="V1388" s="63" t="s">
        <v>6179</v>
      </c>
    </row>
    <row r="1389" spans="2:22" ht="15" customHeight="1" x14ac:dyDescent="0.5">
      <c r="B1389" s="58">
        <v>1386</v>
      </c>
      <c r="C1389" s="58">
        <v>259303</v>
      </c>
      <c r="D1389" s="59">
        <v>854948008709</v>
      </c>
      <c r="E1389" s="58" t="s">
        <v>1751</v>
      </c>
      <c r="F1389" s="58" t="s">
        <v>1759</v>
      </c>
      <c r="G1389" s="58">
        <v>6</v>
      </c>
      <c r="H1389" s="58">
        <v>12</v>
      </c>
      <c r="I1389" s="77" t="s">
        <v>177</v>
      </c>
      <c r="J1389" s="58" t="s">
        <v>472</v>
      </c>
      <c r="K1389" s="58" t="s">
        <v>14</v>
      </c>
      <c r="L1389" s="58" t="s">
        <v>6119</v>
      </c>
      <c r="M1389" s="60">
        <v>23.46</v>
      </c>
      <c r="N1389" s="38">
        <f t="shared" si="63"/>
        <v>3.91</v>
      </c>
      <c r="O1389" s="279">
        <f t="shared" si="64"/>
        <v>6.99</v>
      </c>
      <c r="P1389" s="268">
        <f t="shared" si="65"/>
        <v>0.44062947067238911</v>
      </c>
      <c r="Q1389" s="62"/>
      <c r="R1389" s="63" t="s">
        <v>6179</v>
      </c>
      <c r="S1389" s="266" t="s">
        <v>6179</v>
      </c>
      <c r="T1389" s="63" t="s">
        <v>6178</v>
      </c>
      <c r="U1389" s="63" t="s">
        <v>6178</v>
      </c>
      <c r="V1389" s="63" t="s">
        <v>6178</v>
      </c>
    </row>
    <row r="1390" spans="2:22" ht="15" customHeight="1" x14ac:dyDescent="0.5">
      <c r="B1390" s="58">
        <v>1387</v>
      </c>
      <c r="C1390" s="58">
        <v>500346</v>
      </c>
      <c r="D1390" s="59">
        <v>853687004294</v>
      </c>
      <c r="E1390" s="58" t="s">
        <v>2810</v>
      </c>
      <c r="F1390" s="58" t="s">
        <v>2827</v>
      </c>
      <c r="G1390" s="58">
        <v>8</v>
      </c>
      <c r="H1390" s="58">
        <v>12</v>
      </c>
      <c r="I1390" s="77" t="s">
        <v>177</v>
      </c>
      <c r="J1390" s="58" t="s">
        <v>1229</v>
      </c>
      <c r="K1390" s="58" t="s">
        <v>42</v>
      </c>
      <c r="L1390" s="58" t="s">
        <v>43</v>
      </c>
      <c r="M1390" s="60">
        <v>26.5</v>
      </c>
      <c r="N1390" s="38">
        <f t="shared" si="63"/>
        <v>3.3125</v>
      </c>
      <c r="O1390" s="279">
        <f t="shared" si="64"/>
        <v>5.99</v>
      </c>
      <c r="P1390" s="268">
        <f t="shared" si="65"/>
        <v>0.44699499165275464</v>
      </c>
      <c r="Q1390" s="62"/>
      <c r="R1390" s="63" t="s">
        <v>6179</v>
      </c>
      <c r="S1390" s="266" t="s">
        <v>6179</v>
      </c>
      <c r="T1390" s="63" t="s">
        <v>6179</v>
      </c>
      <c r="U1390" s="63" t="s">
        <v>6178</v>
      </c>
      <c r="V1390" s="63" t="s">
        <v>6178</v>
      </c>
    </row>
    <row r="1391" spans="2:22" ht="15" customHeight="1" x14ac:dyDescent="0.5">
      <c r="B1391" s="58">
        <v>1388</v>
      </c>
      <c r="C1391" s="58">
        <v>200070</v>
      </c>
      <c r="D1391" s="59">
        <v>793618274702</v>
      </c>
      <c r="E1391" s="58" t="s">
        <v>1585</v>
      </c>
      <c r="F1391" s="58" t="s">
        <v>1586</v>
      </c>
      <c r="G1391" s="58">
        <v>12</v>
      </c>
      <c r="H1391" s="58">
        <v>11.5</v>
      </c>
      <c r="I1391" s="73" t="s">
        <v>5487</v>
      </c>
      <c r="J1391" s="58" t="s">
        <v>472</v>
      </c>
      <c r="K1391" s="58" t="s">
        <v>14</v>
      </c>
      <c r="L1391" s="58" t="s">
        <v>6119</v>
      </c>
      <c r="M1391" s="60">
        <v>20.7</v>
      </c>
      <c r="N1391" s="38">
        <f t="shared" si="63"/>
        <v>1.7249999999999999</v>
      </c>
      <c r="O1391" s="279">
        <f t="shared" si="64"/>
        <v>2.99</v>
      </c>
      <c r="P1391" s="268">
        <f t="shared" si="65"/>
        <v>0.42307692307692318</v>
      </c>
      <c r="Q1391" s="62"/>
      <c r="R1391" s="63" t="s">
        <v>6178</v>
      </c>
      <c r="S1391" s="266" t="s">
        <v>6179</v>
      </c>
      <c r="T1391" s="63" t="s">
        <v>6179</v>
      </c>
      <c r="U1391" s="63" t="s">
        <v>6178</v>
      </c>
      <c r="V1391" s="63" t="s">
        <v>6178</v>
      </c>
    </row>
    <row r="1392" spans="2:22" ht="15" customHeight="1" x14ac:dyDescent="0.5">
      <c r="B1392" s="58">
        <v>1389</v>
      </c>
      <c r="C1392" s="58">
        <v>258121</v>
      </c>
      <c r="D1392" s="59">
        <v>743234002616</v>
      </c>
      <c r="E1392" s="58" t="s">
        <v>1737</v>
      </c>
      <c r="F1392" s="58" t="s">
        <v>1750</v>
      </c>
      <c r="G1392" s="58">
        <v>12</v>
      </c>
      <c r="H1392" s="58">
        <v>20</v>
      </c>
      <c r="I1392" s="73" t="s">
        <v>5487</v>
      </c>
      <c r="J1392" s="58" t="s">
        <v>534</v>
      </c>
      <c r="K1392" s="58" t="s">
        <v>14</v>
      </c>
      <c r="L1392" s="58" t="s">
        <v>6119</v>
      </c>
      <c r="M1392" s="60">
        <v>20</v>
      </c>
      <c r="N1392" s="38">
        <f t="shared" si="63"/>
        <v>1.6666666666666667</v>
      </c>
      <c r="O1392" s="279">
        <f t="shared" si="64"/>
        <v>2.99</v>
      </c>
      <c r="P1392" s="268">
        <f t="shared" si="65"/>
        <v>0.44258639910813824</v>
      </c>
      <c r="Q1392" s="62"/>
      <c r="R1392" s="63" t="s">
        <v>6179</v>
      </c>
      <c r="S1392" s="266" t="s">
        <v>6179</v>
      </c>
      <c r="T1392" s="63" t="s">
        <v>6179</v>
      </c>
      <c r="U1392" s="63" t="s">
        <v>6178</v>
      </c>
      <c r="V1392" s="63" t="s">
        <v>6178</v>
      </c>
    </row>
    <row r="1393" spans="2:22" ht="15" customHeight="1" x14ac:dyDescent="0.5">
      <c r="B1393" s="58">
        <v>1390</v>
      </c>
      <c r="C1393" s="58">
        <v>286105</v>
      </c>
      <c r="D1393" s="59">
        <v>5060557310552</v>
      </c>
      <c r="E1393" s="58" t="s">
        <v>1832</v>
      </c>
      <c r="F1393" s="58" t="s">
        <v>1837</v>
      </c>
      <c r="G1393" s="58">
        <v>12</v>
      </c>
      <c r="H1393" s="58">
        <v>12</v>
      </c>
      <c r="I1393" s="73" t="s">
        <v>5487</v>
      </c>
      <c r="J1393" s="58" t="s">
        <v>515</v>
      </c>
      <c r="K1393" s="58" t="s">
        <v>14</v>
      </c>
      <c r="L1393" s="58" t="s">
        <v>6119</v>
      </c>
      <c r="M1393" s="60">
        <v>19</v>
      </c>
      <c r="N1393" s="38">
        <f t="shared" si="63"/>
        <v>1.5833333333333333</v>
      </c>
      <c r="O1393" s="279">
        <f t="shared" si="64"/>
        <v>2.99</v>
      </c>
      <c r="P1393" s="268">
        <f t="shared" si="65"/>
        <v>0.47045707915273138</v>
      </c>
      <c r="Q1393" s="62"/>
      <c r="R1393" s="63" t="s">
        <v>6179</v>
      </c>
      <c r="S1393" s="266" t="s">
        <v>6179</v>
      </c>
      <c r="T1393" s="63" t="s">
        <v>6179</v>
      </c>
      <c r="U1393" s="63" t="s">
        <v>6179</v>
      </c>
      <c r="V1393" s="63" t="s">
        <v>6179</v>
      </c>
    </row>
    <row r="1394" spans="2:22" ht="15" customHeight="1" x14ac:dyDescent="0.5">
      <c r="B1394" s="58">
        <v>1391</v>
      </c>
      <c r="C1394" s="58">
        <v>323104</v>
      </c>
      <c r="D1394" s="59">
        <v>698264000401</v>
      </c>
      <c r="E1394" s="58" t="s">
        <v>2139</v>
      </c>
      <c r="F1394" s="58" t="s">
        <v>5600</v>
      </c>
      <c r="G1394" s="58">
        <v>15</v>
      </c>
      <c r="H1394" s="58">
        <v>1</v>
      </c>
      <c r="I1394" s="58" t="s">
        <v>3590</v>
      </c>
      <c r="J1394" s="58" t="s">
        <v>1869</v>
      </c>
      <c r="K1394" s="58" t="s">
        <v>1770</v>
      </c>
      <c r="L1394" s="58" t="s">
        <v>1564</v>
      </c>
      <c r="M1394" s="60">
        <v>61.4</v>
      </c>
      <c r="N1394" s="38">
        <f t="shared" si="63"/>
        <v>4.0933333333333328</v>
      </c>
      <c r="O1394" s="279">
        <f t="shared" si="64"/>
        <v>6.99</v>
      </c>
      <c r="P1394" s="268">
        <f t="shared" si="65"/>
        <v>0.41440152598950891</v>
      </c>
      <c r="Q1394" s="62"/>
      <c r="R1394" s="63" t="s">
        <v>6179</v>
      </c>
      <c r="S1394" s="266" t="s">
        <v>6179</v>
      </c>
      <c r="T1394" s="63" t="s">
        <v>6178</v>
      </c>
      <c r="U1394" s="63" t="s">
        <v>6178</v>
      </c>
      <c r="V1394" s="63" t="s">
        <v>6178</v>
      </c>
    </row>
    <row r="1395" spans="2:22" ht="15" customHeight="1" x14ac:dyDescent="0.5">
      <c r="B1395" s="58">
        <v>1392</v>
      </c>
      <c r="C1395" s="58">
        <v>725203</v>
      </c>
      <c r="D1395" s="59">
        <v>858009002026</v>
      </c>
      <c r="E1395" s="58" t="s">
        <v>4542</v>
      </c>
      <c r="F1395" s="58" t="s">
        <v>4545</v>
      </c>
      <c r="G1395" s="58">
        <v>24</v>
      </c>
      <c r="H1395" s="58">
        <v>12</v>
      </c>
      <c r="I1395" s="77" t="s">
        <v>177</v>
      </c>
      <c r="J1395" s="58" t="s">
        <v>515</v>
      </c>
      <c r="K1395" s="58" t="s">
        <v>14</v>
      </c>
      <c r="L1395" s="58" t="s">
        <v>6119</v>
      </c>
      <c r="M1395" s="60">
        <v>41.1</v>
      </c>
      <c r="N1395" s="38">
        <f t="shared" si="63"/>
        <v>1.7125000000000001</v>
      </c>
      <c r="O1395" s="279">
        <f t="shared" si="64"/>
        <v>2.99</v>
      </c>
      <c r="P1395" s="268">
        <f t="shared" si="65"/>
        <v>0.42725752508361203</v>
      </c>
      <c r="Q1395" s="62"/>
      <c r="R1395" s="63" t="s">
        <v>6178</v>
      </c>
      <c r="S1395" s="266" t="s">
        <v>6179</v>
      </c>
      <c r="T1395" s="63" t="s">
        <v>6179</v>
      </c>
      <c r="U1395" s="63" t="s">
        <v>6179</v>
      </c>
      <c r="V1395" s="63" t="s">
        <v>6179</v>
      </c>
    </row>
    <row r="1396" spans="2:22" ht="15" customHeight="1" x14ac:dyDescent="0.5">
      <c r="B1396" s="58">
        <v>1393</v>
      </c>
      <c r="C1396" s="58">
        <v>426401</v>
      </c>
      <c r="D1396" s="59">
        <v>19962458743</v>
      </c>
      <c r="E1396" s="58" t="s">
        <v>137</v>
      </c>
      <c r="F1396" s="58" t="s">
        <v>2488</v>
      </c>
      <c r="G1396" s="58">
        <v>12</v>
      </c>
      <c r="H1396" s="58">
        <v>8</v>
      </c>
      <c r="I1396" s="73" t="s">
        <v>5487</v>
      </c>
      <c r="J1396" s="58" t="s">
        <v>743</v>
      </c>
      <c r="K1396" s="58" t="s">
        <v>1770</v>
      </c>
      <c r="L1396" s="58" t="s">
        <v>1564</v>
      </c>
      <c r="M1396" s="60">
        <v>27.25</v>
      </c>
      <c r="N1396" s="38">
        <f t="shared" si="63"/>
        <v>2.2708333333333335</v>
      </c>
      <c r="O1396" s="279">
        <f t="shared" si="64"/>
        <v>3.99</v>
      </c>
      <c r="P1396" s="268">
        <f t="shared" si="65"/>
        <v>0.43086883876357562</v>
      </c>
      <c r="Q1396" s="62"/>
      <c r="R1396" s="63" t="s">
        <v>6179</v>
      </c>
      <c r="S1396" s="266" t="s">
        <v>6178</v>
      </c>
      <c r="T1396" s="63" t="s">
        <v>6179</v>
      </c>
      <c r="U1396" s="63" t="s">
        <v>6178</v>
      </c>
      <c r="V1396" s="63" t="s">
        <v>6178</v>
      </c>
    </row>
    <row r="1397" spans="2:22" ht="15" customHeight="1" x14ac:dyDescent="0.5">
      <c r="B1397" s="58">
        <v>1394</v>
      </c>
      <c r="C1397" s="58">
        <v>606802</v>
      </c>
      <c r="D1397" s="59">
        <v>733726840192</v>
      </c>
      <c r="E1397" s="58" t="s">
        <v>3774</v>
      </c>
      <c r="F1397" s="58" t="s">
        <v>3775</v>
      </c>
      <c r="G1397" s="58">
        <v>6</v>
      </c>
      <c r="H1397" s="58">
        <v>1.1000000000000001</v>
      </c>
      <c r="I1397" s="58" t="s">
        <v>569</v>
      </c>
      <c r="J1397" s="58" t="s">
        <v>602</v>
      </c>
      <c r="K1397" s="58" t="s">
        <v>14</v>
      </c>
      <c r="L1397" s="58" t="s">
        <v>6119</v>
      </c>
      <c r="M1397" s="60">
        <v>151.9</v>
      </c>
      <c r="N1397" s="38">
        <f t="shared" si="63"/>
        <v>25.316666666666666</v>
      </c>
      <c r="O1397" s="279">
        <f t="shared" si="64"/>
        <v>42.49</v>
      </c>
      <c r="P1397" s="268">
        <f t="shared" si="65"/>
        <v>0.40417353102690834</v>
      </c>
      <c r="Q1397" s="62"/>
      <c r="R1397" s="63" t="s">
        <v>6179</v>
      </c>
      <c r="S1397" s="266" t="s">
        <v>6179</v>
      </c>
      <c r="T1397" s="63" t="s">
        <v>6178</v>
      </c>
      <c r="U1397" s="63" t="s">
        <v>6178</v>
      </c>
      <c r="V1397" s="63" t="s">
        <v>6178</v>
      </c>
    </row>
    <row r="1398" spans="2:22" ht="15" customHeight="1" x14ac:dyDescent="0.5">
      <c r="B1398" s="58">
        <v>1395</v>
      </c>
      <c r="C1398" s="58">
        <v>277305</v>
      </c>
      <c r="D1398" s="59">
        <v>858824007404</v>
      </c>
      <c r="E1398" s="58" t="s">
        <v>1823</v>
      </c>
      <c r="F1398" s="58" t="s">
        <v>1829</v>
      </c>
      <c r="G1398" s="58">
        <v>6</v>
      </c>
      <c r="H1398" s="58">
        <v>12</v>
      </c>
      <c r="I1398" s="77" t="s">
        <v>177</v>
      </c>
      <c r="J1398" s="58" t="s">
        <v>487</v>
      </c>
      <c r="K1398" s="58" t="s">
        <v>484</v>
      </c>
      <c r="L1398" s="58" t="s">
        <v>6119</v>
      </c>
      <c r="M1398" s="60">
        <v>58</v>
      </c>
      <c r="N1398" s="38">
        <f t="shared" si="63"/>
        <v>9.6666666666666661</v>
      </c>
      <c r="O1398" s="279">
        <f t="shared" si="64"/>
        <v>16.489999999999998</v>
      </c>
      <c r="P1398" s="268">
        <f t="shared" si="65"/>
        <v>0.41378613300990497</v>
      </c>
      <c r="Q1398" s="62"/>
      <c r="R1398" s="63" t="s">
        <v>6179</v>
      </c>
      <c r="S1398" s="266" t="s">
        <v>6179</v>
      </c>
      <c r="T1398" s="63" t="s">
        <v>6179</v>
      </c>
      <c r="U1398" s="63" t="s">
        <v>6178</v>
      </c>
      <c r="V1398" s="63" t="s">
        <v>6178</v>
      </c>
    </row>
    <row r="1399" spans="2:22" ht="15" customHeight="1" x14ac:dyDescent="0.5">
      <c r="B1399" s="58">
        <v>1396</v>
      </c>
      <c r="C1399" s="58">
        <v>117000</v>
      </c>
      <c r="D1399" s="59">
        <v>857264008774</v>
      </c>
      <c r="E1399" s="58" t="s">
        <v>1025</v>
      </c>
      <c r="F1399" s="58" t="s">
        <v>1026</v>
      </c>
      <c r="G1399" s="58">
        <v>12</v>
      </c>
      <c r="H1399" s="58">
        <v>3</v>
      </c>
      <c r="I1399" s="77" t="s">
        <v>177</v>
      </c>
      <c r="J1399" s="58" t="s">
        <v>9</v>
      </c>
      <c r="K1399" s="58" t="s">
        <v>14</v>
      </c>
      <c r="L1399" s="58" t="s">
        <v>6119</v>
      </c>
      <c r="M1399" s="60">
        <v>51.6</v>
      </c>
      <c r="N1399" s="38">
        <f t="shared" si="63"/>
        <v>4.3</v>
      </c>
      <c r="O1399" s="279">
        <f t="shared" si="64"/>
        <v>7.49</v>
      </c>
      <c r="P1399" s="268">
        <f t="shared" si="65"/>
        <v>0.42590120160213624</v>
      </c>
      <c r="Q1399" s="62"/>
      <c r="R1399" s="63" t="s">
        <v>6178</v>
      </c>
      <c r="S1399" s="266" t="s">
        <v>6178</v>
      </c>
      <c r="T1399" s="63" t="s">
        <v>6178</v>
      </c>
      <c r="U1399" s="63" t="s">
        <v>6179</v>
      </c>
      <c r="V1399" s="63" t="s">
        <v>6178</v>
      </c>
    </row>
    <row r="1400" spans="2:22" ht="15" customHeight="1" x14ac:dyDescent="0.5">
      <c r="B1400" s="58">
        <v>1397</v>
      </c>
      <c r="C1400" s="58">
        <v>722103</v>
      </c>
      <c r="D1400" s="59">
        <v>27271115288</v>
      </c>
      <c r="E1400" s="58" t="s">
        <v>4480</v>
      </c>
      <c r="F1400" s="58" t="s">
        <v>4482</v>
      </c>
      <c r="G1400" s="58">
        <v>6</v>
      </c>
      <c r="H1400" s="58">
        <v>12</v>
      </c>
      <c r="I1400" s="73" t="s">
        <v>5487</v>
      </c>
      <c r="J1400" s="58" t="s">
        <v>53</v>
      </c>
      <c r="K1400" s="58" t="s">
        <v>14</v>
      </c>
      <c r="L1400" s="58" t="s">
        <v>6119</v>
      </c>
      <c r="M1400" s="60">
        <v>18.53</v>
      </c>
      <c r="N1400" s="38">
        <f t="shared" si="63"/>
        <v>3.0883333333333334</v>
      </c>
      <c r="O1400" s="279">
        <f t="shared" si="64"/>
        <v>5.49</v>
      </c>
      <c r="P1400" s="268">
        <f t="shared" si="65"/>
        <v>0.43746205221615059</v>
      </c>
      <c r="Q1400" s="62"/>
      <c r="R1400" s="63" t="s">
        <v>6178</v>
      </c>
      <c r="S1400" s="266" t="s">
        <v>6178</v>
      </c>
      <c r="T1400" s="63" t="s">
        <v>6179</v>
      </c>
      <c r="U1400" s="63" t="s">
        <v>6178</v>
      </c>
      <c r="V1400" s="63" t="s">
        <v>6178</v>
      </c>
    </row>
    <row r="1401" spans="2:22" ht="15" customHeight="1" x14ac:dyDescent="0.5">
      <c r="B1401" s="58">
        <v>1398</v>
      </c>
      <c r="C1401" s="58">
        <v>745103</v>
      </c>
      <c r="D1401" s="59">
        <v>850711006057</v>
      </c>
      <c r="E1401" s="58" t="s">
        <v>4933</v>
      </c>
      <c r="F1401" s="58" t="s">
        <v>4935</v>
      </c>
      <c r="G1401" s="58">
        <v>8</v>
      </c>
      <c r="H1401" s="58">
        <v>6</v>
      </c>
      <c r="I1401" s="77" t="s">
        <v>177</v>
      </c>
      <c r="J1401" s="58" t="s">
        <v>13</v>
      </c>
      <c r="K1401" s="58" t="s">
        <v>14</v>
      </c>
      <c r="L1401" s="58" t="s">
        <v>6119</v>
      </c>
      <c r="M1401" s="60">
        <v>36.5</v>
      </c>
      <c r="N1401" s="38">
        <f t="shared" si="63"/>
        <v>4.5625</v>
      </c>
      <c r="O1401" s="279">
        <f t="shared" si="64"/>
        <v>7.99</v>
      </c>
      <c r="P1401" s="268">
        <f t="shared" si="65"/>
        <v>0.42897371714643306</v>
      </c>
      <c r="Q1401" s="62"/>
      <c r="R1401" s="63" t="s">
        <v>6178</v>
      </c>
      <c r="S1401" s="266" t="s">
        <v>6178</v>
      </c>
      <c r="T1401" s="63" t="s">
        <v>6179</v>
      </c>
      <c r="U1401" s="63" t="s">
        <v>6178</v>
      </c>
      <c r="V1401" s="63" t="s">
        <v>6178</v>
      </c>
    </row>
    <row r="1402" spans="2:22" ht="15" customHeight="1" x14ac:dyDescent="0.5">
      <c r="B1402" s="58">
        <v>1399</v>
      </c>
      <c r="C1402" s="58">
        <v>758402</v>
      </c>
      <c r="D1402" s="59">
        <v>863852000044</v>
      </c>
      <c r="E1402" s="58" t="s">
        <v>5151</v>
      </c>
      <c r="F1402" s="58" t="s">
        <v>5153</v>
      </c>
      <c r="G1402" s="58">
        <v>16</v>
      </c>
      <c r="H1402" s="58">
        <v>1.1599999999999999</v>
      </c>
      <c r="I1402" s="77" t="s">
        <v>177</v>
      </c>
      <c r="J1402" s="58" t="s">
        <v>13</v>
      </c>
      <c r="K1402" s="58" t="s">
        <v>14</v>
      </c>
      <c r="L1402" s="58" t="s">
        <v>6119</v>
      </c>
      <c r="M1402" s="60">
        <v>20.6</v>
      </c>
      <c r="N1402" s="38">
        <f t="shared" si="63"/>
        <v>1.2875000000000001</v>
      </c>
      <c r="O1402" s="279">
        <f t="shared" si="64"/>
        <v>2.4900000000000002</v>
      </c>
      <c r="P1402" s="268">
        <f t="shared" si="65"/>
        <v>0.48293172690763053</v>
      </c>
      <c r="Q1402" s="62"/>
      <c r="R1402" s="63" t="s">
        <v>6178</v>
      </c>
      <c r="S1402" s="266" t="s">
        <v>6179</v>
      </c>
      <c r="T1402" s="63" t="s">
        <v>6179</v>
      </c>
      <c r="U1402" s="63" t="s">
        <v>6178</v>
      </c>
      <c r="V1402" s="63" t="s">
        <v>6178</v>
      </c>
    </row>
    <row r="1403" spans="2:22" ht="15" customHeight="1" x14ac:dyDescent="0.5">
      <c r="B1403" s="58">
        <v>1400</v>
      </c>
      <c r="C1403" s="58">
        <v>277304</v>
      </c>
      <c r="D1403" s="59">
        <v>858824007282</v>
      </c>
      <c r="E1403" s="58" t="s">
        <v>1823</v>
      </c>
      <c r="F1403" s="58" t="s">
        <v>1828</v>
      </c>
      <c r="G1403" s="58">
        <v>6</v>
      </c>
      <c r="H1403" s="58">
        <v>48</v>
      </c>
      <c r="I1403" s="77" t="s">
        <v>177</v>
      </c>
      <c r="J1403" s="58" t="s">
        <v>487</v>
      </c>
      <c r="K1403" s="58" t="s">
        <v>484</v>
      </c>
      <c r="L1403" s="58" t="s">
        <v>6119</v>
      </c>
      <c r="M1403" s="60">
        <v>58</v>
      </c>
      <c r="N1403" s="38">
        <f t="shared" si="63"/>
        <v>9.6666666666666661</v>
      </c>
      <c r="O1403" s="279">
        <f t="shared" si="64"/>
        <v>16.489999999999998</v>
      </c>
      <c r="P1403" s="268">
        <f t="shared" si="65"/>
        <v>0.41378613300990497</v>
      </c>
      <c r="Q1403" s="62"/>
      <c r="R1403" s="63" t="s">
        <v>6179</v>
      </c>
      <c r="S1403" s="266" t="s">
        <v>6179</v>
      </c>
      <c r="T1403" s="63" t="s">
        <v>6179</v>
      </c>
      <c r="U1403" s="63" t="s">
        <v>6178</v>
      </c>
      <c r="V1403" s="63" t="s">
        <v>6178</v>
      </c>
    </row>
    <row r="1404" spans="2:22" ht="15" customHeight="1" x14ac:dyDescent="0.5">
      <c r="B1404" s="58">
        <v>1401</v>
      </c>
      <c r="C1404" s="58">
        <v>426304</v>
      </c>
      <c r="D1404" s="59">
        <v>850012587156</v>
      </c>
      <c r="E1404" s="58" t="s">
        <v>137</v>
      </c>
      <c r="F1404" s="58" t="s">
        <v>2487</v>
      </c>
      <c r="G1404" s="58">
        <v>6</v>
      </c>
      <c r="H1404" s="58">
        <v>32</v>
      </c>
      <c r="I1404" s="73" t="s">
        <v>5487</v>
      </c>
      <c r="J1404" s="58" t="s">
        <v>743</v>
      </c>
      <c r="K1404" s="58" t="s">
        <v>1770</v>
      </c>
      <c r="L1404" s="58" t="s">
        <v>1564</v>
      </c>
      <c r="M1404" s="60">
        <v>52.06</v>
      </c>
      <c r="N1404" s="38">
        <f t="shared" si="63"/>
        <v>8.6766666666666676</v>
      </c>
      <c r="O1404" s="279">
        <f t="shared" si="64"/>
        <v>14.49</v>
      </c>
      <c r="P1404" s="268">
        <f t="shared" si="65"/>
        <v>0.40119622728318377</v>
      </c>
      <c r="Q1404" s="62"/>
      <c r="R1404" s="63" t="s">
        <v>6179</v>
      </c>
      <c r="S1404" s="266" t="s">
        <v>6179</v>
      </c>
      <c r="T1404" s="63" t="s">
        <v>6179</v>
      </c>
      <c r="U1404" s="63" t="s">
        <v>6178</v>
      </c>
      <c r="V1404" s="63" t="s">
        <v>6178</v>
      </c>
    </row>
    <row r="1405" spans="2:22" ht="15" customHeight="1" x14ac:dyDescent="0.5">
      <c r="B1405" s="58">
        <v>1402</v>
      </c>
      <c r="C1405" s="58">
        <v>508803</v>
      </c>
      <c r="D1405" s="59">
        <v>71520120028</v>
      </c>
      <c r="E1405" s="58" t="s">
        <v>3064</v>
      </c>
      <c r="F1405" s="58" t="s">
        <v>3067</v>
      </c>
      <c r="G1405" s="58">
        <v>8</v>
      </c>
      <c r="H1405" s="58">
        <v>190</v>
      </c>
      <c r="I1405" s="58" t="s">
        <v>5576</v>
      </c>
      <c r="J1405" s="58" t="s">
        <v>1848</v>
      </c>
      <c r="K1405" s="58" t="s">
        <v>42</v>
      </c>
      <c r="L1405" s="58" t="s">
        <v>43</v>
      </c>
      <c r="M1405" s="60">
        <v>51.8</v>
      </c>
      <c r="N1405" s="38">
        <f t="shared" si="63"/>
        <v>6.4749999999999996</v>
      </c>
      <c r="O1405" s="279">
        <f t="shared" si="64"/>
        <v>10.99</v>
      </c>
      <c r="P1405" s="268">
        <f t="shared" si="65"/>
        <v>0.41082802547770703</v>
      </c>
      <c r="Q1405" s="62"/>
      <c r="R1405" s="63" t="s">
        <v>6178</v>
      </c>
      <c r="S1405" s="266" t="s">
        <v>6178</v>
      </c>
      <c r="T1405" s="63" t="s">
        <v>6178</v>
      </c>
      <c r="U1405" s="63" t="s">
        <v>6179</v>
      </c>
      <c r="V1405" s="63" t="s">
        <v>6179</v>
      </c>
    </row>
    <row r="1406" spans="2:22" ht="15" customHeight="1" x14ac:dyDescent="0.5">
      <c r="B1406" s="58">
        <v>1403</v>
      </c>
      <c r="C1406" s="58">
        <v>600088</v>
      </c>
      <c r="D1406" s="59">
        <v>895731002610</v>
      </c>
      <c r="E1406" s="58" t="s">
        <v>3564</v>
      </c>
      <c r="F1406" s="58" t="s">
        <v>3571</v>
      </c>
      <c r="G1406" s="58">
        <v>96</v>
      </c>
      <c r="H1406" s="58">
        <v>1.4</v>
      </c>
      <c r="I1406" s="77" t="s">
        <v>177</v>
      </c>
      <c r="J1406" s="58" t="s">
        <v>1208</v>
      </c>
      <c r="K1406" s="58" t="s">
        <v>1208</v>
      </c>
      <c r="L1406" s="58" t="s">
        <v>43</v>
      </c>
      <c r="M1406" s="60">
        <v>56.1</v>
      </c>
      <c r="N1406" s="38">
        <f t="shared" si="63"/>
        <v>0.58437499999999998</v>
      </c>
      <c r="O1406" s="279">
        <f t="shared" si="64"/>
        <v>0.99</v>
      </c>
      <c r="P1406" s="268">
        <f t="shared" si="65"/>
        <v>0.40972222222222227</v>
      </c>
      <c r="Q1406" s="62"/>
      <c r="R1406" s="63" t="s">
        <v>6179</v>
      </c>
      <c r="S1406" s="266" t="s">
        <v>6178</v>
      </c>
      <c r="T1406" s="63" t="s">
        <v>6178</v>
      </c>
      <c r="U1406" s="63" t="s">
        <v>6178</v>
      </c>
      <c r="V1406" s="63" t="s">
        <v>6178</v>
      </c>
    </row>
    <row r="1407" spans="2:22" ht="15" customHeight="1" x14ac:dyDescent="0.5">
      <c r="B1407" s="58">
        <v>1404</v>
      </c>
      <c r="C1407" s="58">
        <v>321929</v>
      </c>
      <c r="D1407" s="59">
        <v>93966002034</v>
      </c>
      <c r="E1407" s="58" t="s">
        <v>2075</v>
      </c>
      <c r="F1407" s="58" t="s">
        <v>2109</v>
      </c>
      <c r="G1407" s="58">
        <v>6</v>
      </c>
      <c r="H1407" s="58">
        <v>16</v>
      </c>
      <c r="I1407" s="77" t="s">
        <v>177</v>
      </c>
      <c r="J1407" s="58" t="s">
        <v>1864</v>
      </c>
      <c r="K1407" s="58" t="s">
        <v>1770</v>
      </c>
      <c r="L1407" s="58" t="s">
        <v>1564</v>
      </c>
      <c r="M1407" s="60">
        <v>29</v>
      </c>
      <c r="N1407" s="38">
        <f t="shared" si="63"/>
        <v>4.833333333333333</v>
      </c>
      <c r="O1407" s="279">
        <f t="shared" si="64"/>
        <v>8.49</v>
      </c>
      <c r="P1407" s="268">
        <f t="shared" si="65"/>
        <v>0.43070278759324698</v>
      </c>
      <c r="Q1407" s="62"/>
      <c r="R1407" s="63" t="s">
        <v>6179</v>
      </c>
      <c r="S1407" s="266" t="s">
        <v>6179</v>
      </c>
      <c r="T1407" s="63" t="s">
        <v>6179</v>
      </c>
      <c r="U1407" s="63" t="s">
        <v>6178</v>
      </c>
      <c r="V1407" s="63" t="s">
        <v>6178</v>
      </c>
    </row>
    <row r="1408" spans="2:22" ht="15" customHeight="1" x14ac:dyDescent="0.5">
      <c r="B1408" s="58">
        <v>1405</v>
      </c>
      <c r="C1408" s="58">
        <v>200080</v>
      </c>
      <c r="D1408" s="59">
        <v>860221001473</v>
      </c>
      <c r="E1408" s="58" t="s">
        <v>1588</v>
      </c>
      <c r="F1408" s="58" t="s">
        <v>1589</v>
      </c>
      <c r="G1408" s="58">
        <v>6</v>
      </c>
      <c r="H1408" s="58">
        <v>32</v>
      </c>
      <c r="I1408" s="73" t="s">
        <v>5487</v>
      </c>
      <c r="J1408" s="58" t="s">
        <v>1590</v>
      </c>
      <c r="K1408" s="58" t="s">
        <v>14</v>
      </c>
      <c r="L1408" s="58" t="s">
        <v>6119</v>
      </c>
      <c r="M1408" s="60">
        <v>24.8</v>
      </c>
      <c r="N1408" s="38">
        <f t="shared" si="63"/>
        <v>4.1333333333333337</v>
      </c>
      <c r="O1408" s="279">
        <f t="shared" si="64"/>
        <v>6.99</v>
      </c>
      <c r="P1408" s="268">
        <f t="shared" si="65"/>
        <v>0.40867906533142578</v>
      </c>
      <c r="Q1408" s="62"/>
      <c r="R1408" s="63" t="s">
        <v>6179</v>
      </c>
      <c r="S1408" s="266" t="s">
        <v>6178</v>
      </c>
      <c r="T1408" s="63" t="s">
        <v>6178</v>
      </c>
      <c r="U1408" s="63" t="s">
        <v>6178</v>
      </c>
      <c r="V1408" s="63" t="s">
        <v>6178</v>
      </c>
    </row>
    <row r="1409" spans="2:22" ht="15" customHeight="1" x14ac:dyDescent="0.5">
      <c r="B1409" s="58">
        <v>1406</v>
      </c>
      <c r="C1409" s="58">
        <v>100403</v>
      </c>
      <c r="D1409" s="59">
        <v>810471033366</v>
      </c>
      <c r="E1409" s="58" t="s">
        <v>166</v>
      </c>
      <c r="F1409" s="58" t="s">
        <v>169</v>
      </c>
      <c r="G1409" s="58">
        <v>6</v>
      </c>
      <c r="H1409" s="58">
        <v>12</v>
      </c>
      <c r="I1409" s="77" t="s">
        <v>177</v>
      </c>
      <c r="J1409" s="58" t="s">
        <v>32</v>
      </c>
      <c r="K1409" s="58" t="s">
        <v>14</v>
      </c>
      <c r="L1409" s="58" t="s">
        <v>6119</v>
      </c>
      <c r="M1409" s="60">
        <v>78.599999999999994</v>
      </c>
      <c r="N1409" s="38">
        <f t="shared" si="63"/>
        <v>13.1</v>
      </c>
      <c r="O1409" s="279">
        <f t="shared" si="64"/>
        <v>21.99</v>
      </c>
      <c r="P1409" s="268">
        <f t="shared" si="65"/>
        <v>0.40427467030468395</v>
      </c>
      <c r="Q1409" s="62"/>
      <c r="R1409" s="63" t="s">
        <v>6179</v>
      </c>
      <c r="S1409" s="266" t="s">
        <v>6179</v>
      </c>
      <c r="T1409" s="63" t="s">
        <v>6179</v>
      </c>
      <c r="U1409" s="63" t="s">
        <v>6178</v>
      </c>
      <c r="V1409" s="63" t="s">
        <v>6178</v>
      </c>
    </row>
    <row r="1410" spans="2:22" ht="15" customHeight="1" x14ac:dyDescent="0.5">
      <c r="B1410" s="58">
        <v>1407</v>
      </c>
      <c r="C1410" s="58">
        <v>100741</v>
      </c>
      <c r="D1410" s="59">
        <v>857053004567</v>
      </c>
      <c r="E1410" s="58" t="s">
        <v>247</v>
      </c>
      <c r="F1410" s="58" t="s">
        <v>249</v>
      </c>
      <c r="G1410" s="58">
        <v>12</v>
      </c>
      <c r="H1410" s="58">
        <v>10</v>
      </c>
      <c r="I1410" s="77" t="s">
        <v>177</v>
      </c>
      <c r="J1410" s="58" t="s">
        <v>209</v>
      </c>
      <c r="K1410" s="58" t="s">
        <v>14</v>
      </c>
      <c r="L1410" s="58" t="s">
        <v>6119</v>
      </c>
      <c r="M1410" s="60">
        <v>66.7</v>
      </c>
      <c r="N1410" s="38">
        <f t="shared" si="63"/>
        <v>5.5583333333333336</v>
      </c>
      <c r="O1410" s="279">
        <f t="shared" si="64"/>
        <v>9.49</v>
      </c>
      <c r="P1410" s="268">
        <f t="shared" si="65"/>
        <v>0.41429574991218826</v>
      </c>
      <c r="Q1410" s="62"/>
      <c r="R1410" s="63" t="s">
        <v>6179</v>
      </c>
      <c r="S1410" s="266" t="s">
        <v>6179</v>
      </c>
      <c r="T1410" s="63" t="s">
        <v>6179</v>
      </c>
      <c r="U1410" s="63" t="s">
        <v>6178</v>
      </c>
      <c r="V1410" s="63" t="s">
        <v>6178</v>
      </c>
    </row>
    <row r="1411" spans="2:22" ht="15" customHeight="1" x14ac:dyDescent="0.5">
      <c r="B1411" s="58">
        <v>1408</v>
      </c>
      <c r="C1411" s="58">
        <v>113101</v>
      </c>
      <c r="D1411" s="59">
        <v>853222001405</v>
      </c>
      <c r="E1411" s="58" t="s">
        <v>849</v>
      </c>
      <c r="F1411" s="58" t="s">
        <v>850</v>
      </c>
      <c r="G1411" s="58">
        <v>6</v>
      </c>
      <c r="H1411" s="58">
        <v>9.5</v>
      </c>
      <c r="I1411" s="77" t="s">
        <v>177</v>
      </c>
      <c r="J1411" s="58" t="s">
        <v>53</v>
      </c>
      <c r="K1411" s="58" t="s">
        <v>14</v>
      </c>
      <c r="L1411" s="58" t="s">
        <v>6119</v>
      </c>
      <c r="M1411" s="60">
        <v>20.13</v>
      </c>
      <c r="N1411" s="38">
        <f t="shared" ref="N1411:N1474" si="66">M1411/G1411</f>
        <v>3.355</v>
      </c>
      <c r="O1411" s="279">
        <f t="shared" ref="O1411:O1474" si="67">IF(CEILING(N1411/0.6,1)-0.51&gt;=N1411/0.6,CEILING(N1411/0.6,1)-0.51,CEILING(N1411/0.6,1)-0.01)</f>
        <v>5.99</v>
      </c>
      <c r="P1411" s="268">
        <f t="shared" ref="P1411:P1474" si="68">(O1411-N1411)/O1411</f>
        <v>0.43989983305509184</v>
      </c>
      <c r="Q1411" s="62"/>
      <c r="R1411" s="63" t="s">
        <v>6179</v>
      </c>
      <c r="S1411" s="266" t="s">
        <v>6179</v>
      </c>
      <c r="T1411" s="63" t="s">
        <v>6179</v>
      </c>
      <c r="U1411" s="63" t="s">
        <v>6178</v>
      </c>
      <c r="V1411" s="63" t="s">
        <v>6178</v>
      </c>
    </row>
    <row r="1412" spans="2:22" ht="15" customHeight="1" x14ac:dyDescent="0.5">
      <c r="B1412" s="58">
        <v>1409</v>
      </c>
      <c r="C1412" s="58">
        <v>597168</v>
      </c>
      <c r="D1412" s="59">
        <v>859959003323</v>
      </c>
      <c r="E1412" s="58" t="s">
        <v>3497</v>
      </c>
      <c r="F1412" s="58" t="s">
        <v>3524</v>
      </c>
      <c r="G1412" s="58">
        <v>25</v>
      </c>
      <c r="H1412" s="58">
        <v>2.86</v>
      </c>
      <c r="I1412" s="77" t="s">
        <v>177</v>
      </c>
      <c r="J1412" s="58" t="s">
        <v>1848</v>
      </c>
      <c r="K1412" s="58" t="s">
        <v>42</v>
      </c>
      <c r="L1412" s="58" t="s">
        <v>43</v>
      </c>
      <c r="M1412" s="60">
        <v>57.5</v>
      </c>
      <c r="N1412" s="38">
        <f t="shared" si="66"/>
        <v>2.2999999999999998</v>
      </c>
      <c r="O1412" s="279">
        <f t="shared" si="67"/>
        <v>3.99</v>
      </c>
      <c r="P1412" s="268">
        <f t="shared" si="68"/>
        <v>0.42355889724310786</v>
      </c>
      <c r="Q1412" s="62"/>
      <c r="R1412" s="63" t="s">
        <v>6178</v>
      </c>
      <c r="S1412" s="266" t="s">
        <v>6178</v>
      </c>
      <c r="T1412" s="63" t="s">
        <v>6178</v>
      </c>
      <c r="U1412" s="63" t="s">
        <v>6179</v>
      </c>
      <c r="V1412" s="63" t="s">
        <v>6179</v>
      </c>
    </row>
    <row r="1413" spans="2:22" ht="15" customHeight="1" x14ac:dyDescent="0.5">
      <c r="B1413" s="58">
        <v>1410</v>
      </c>
      <c r="C1413" s="58">
        <v>708109</v>
      </c>
      <c r="D1413" s="59">
        <v>655852006450</v>
      </c>
      <c r="E1413" s="58" t="s">
        <v>3645</v>
      </c>
      <c r="F1413" s="58" t="s">
        <v>4154</v>
      </c>
      <c r="G1413" s="58">
        <v>10</v>
      </c>
      <c r="H1413" s="58">
        <v>22</v>
      </c>
      <c r="I1413" s="77" t="s">
        <v>177</v>
      </c>
      <c r="J1413" s="58" t="s">
        <v>581</v>
      </c>
      <c r="K1413" s="58" t="s">
        <v>14</v>
      </c>
      <c r="L1413" s="58" t="s">
        <v>6119</v>
      </c>
      <c r="M1413" s="60">
        <v>47.1</v>
      </c>
      <c r="N1413" s="38">
        <f t="shared" si="66"/>
        <v>4.71</v>
      </c>
      <c r="O1413" s="279">
        <f t="shared" si="67"/>
        <v>7.99</v>
      </c>
      <c r="P1413" s="268">
        <f t="shared" si="68"/>
        <v>0.41051314142678352</v>
      </c>
      <c r="Q1413" s="62"/>
      <c r="R1413" s="63" t="s">
        <v>6178</v>
      </c>
      <c r="S1413" s="266" t="s">
        <v>6178</v>
      </c>
      <c r="T1413" s="63" t="s">
        <v>6179</v>
      </c>
      <c r="U1413" s="63" t="s">
        <v>6178</v>
      </c>
      <c r="V1413" s="63" t="s">
        <v>6178</v>
      </c>
    </row>
    <row r="1414" spans="2:22" ht="15" customHeight="1" x14ac:dyDescent="0.5">
      <c r="B1414" s="58">
        <v>1411</v>
      </c>
      <c r="C1414" s="58">
        <v>189105</v>
      </c>
      <c r="D1414" s="59">
        <v>810084231005</v>
      </c>
      <c r="E1414" s="58" t="s">
        <v>1533</v>
      </c>
      <c r="F1414" s="58" t="s">
        <v>1535</v>
      </c>
      <c r="G1414" s="58">
        <v>6</v>
      </c>
      <c r="H1414" s="58">
        <v>12</v>
      </c>
      <c r="I1414" s="77" t="s">
        <v>177</v>
      </c>
      <c r="J1414" s="58" t="s">
        <v>756</v>
      </c>
      <c r="K1414" s="58" t="s">
        <v>14</v>
      </c>
      <c r="L1414" s="58" t="s">
        <v>6119</v>
      </c>
      <c r="M1414" s="60">
        <v>27.44</v>
      </c>
      <c r="N1414" s="38">
        <f t="shared" si="66"/>
        <v>4.5733333333333333</v>
      </c>
      <c r="O1414" s="279">
        <f t="shared" si="67"/>
        <v>7.99</v>
      </c>
      <c r="P1414" s="268">
        <f t="shared" si="68"/>
        <v>0.4276178556528995</v>
      </c>
      <c r="Q1414" s="62"/>
      <c r="R1414" s="63" t="s">
        <v>6179</v>
      </c>
      <c r="S1414" s="266" t="s">
        <v>6179</v>
      </c>
      <c r="T1414" s="63" t="s">
        <v>6179</v>
      </c>
      <c r="U1414" s="63" t="s">
        <v>6178</v>
      </c>
      <c r="V1414" s="63" t="s">
        <v>6178</v>
      </c>
    </row>
    <row r="1415" spans="2:22" ht="15" customHeight="1" x14ac:dyDescent="0.5">
      <c r="B1415" s="58">
        <v>1412</v>
      </c>
      <c r="C1415" s="58">
        <v>189402</v>
      </c>
      <c r="D1415" s="59">
        <v>810084233023</v>
      </c>
      <c r="E1415" s="58" t="s">
        <v>1533</v>
      </c>
      <c r="F1415" s="58" t="s">
        <v>1539</v>
      </c>
      <c r="G1415" s="58">
        <v>8</v>
      </c>
      <c r="H1415" s="58">
        <v>5.29</v>
      </c>
      <c r="I1415" s="77" t="s">
        <v>177</v>
      </c>
      <c r="J1415" s="58" t="s">
        <v>27</v>
      </c>
      <c r="K1415" s="58" t="s">
        <v>14</v>
      </c>
      <c r="L1415" s="58" t="s">
        <v>6119</v>
      </c>
      <c r="M1415" s="60">
        <v>36.369999999999997</v>
      </c>
      <c r="N1415" s="38">
        <f t="shared" si="66"/>
        <v>4.5462499999999997</v>
      </c>
      <c r="O1415" s="279">
        <f t="shared" si="67"/>
        <v>7.99</v>
      </c>
      <c r="P1415" s="268">
        <f t="shared" si="68"/>
        <v>0.43100750938673349</v>
      </c>
      <c r="Q1415" s="62"/>
      <c r="R1415" s="63" t="s">
        <v>6179</v>
      </c>
      <c r="S1415" s="266" t="s">
        <v>6179</v>
      </c>
      <c r="T1415" s="63" t="s">
        <v>6179</v>
      </c>
      <c r="U1415" s="63" t="s">
        <v>6178</v>
      </c>
      <c r="V1415" s="63" t="s">
        <v>6178</v>
      </c>
    </row>
    <row r="1416" spans="2:22" ht="15" customHeight="1" x14ac:dyDescent="0.5">
      <c r="B1416" s="58">
        <v>1413</v>
      </c>
      <c r="C1416" s="58">
        <v>117001</v>
      </c>
      <c r="D1416" s="59">
        <v>857264008064</v>
      </c>
      <c r="E1416" s="58" t="s">
        <v>1025</v>
      </c>
      <c r="F1416" s="58" t="s">
        <v>1027</v>
      </c>
      <c r="G1416" s="58">
        <v>12</v>
      </c>
      <c r="H1416" s="58">
        <v>5.5</v>
      </c>
      <c r="I1416" s="77" t="s">
        <v>177</v>
      </c>
      <c r="J1416" s="58" t="s">
        <v>9</v>
      </c>
      <c r="K1416" s="58" t="s">
        <v>14</v>
      </c>
      <c r="L1416" s="58" t="s">
        <v>6119</v>
      </c>
      <c r="M1416" s="60">
        <v>35.5</v>
      </c>
      <c r="N1416" s="38">
        <f t="shared" si="66"/>
        <v>2.9583333333333335</v>
      </c>
      <c r="O1416" s="279">
        <f t="shared" si="67"/>
        <v>4.99</v>
      </c>
      <c r="P1416" s="268">
        <f t="shared" si="68"/>
        <v>0.40714762859051434</v>
      </c>
      <c r="Q1416" s="62"/>
      <c r="R1416" s="63" t="s">
        <v>6178</v>
      </c>
      <c r="S1416" s="266" t="s">
        <v>6178</v>
      </c>
      <c r="T1416" s="63" t="s">
        <v>6178</v>
      </c>
      <c r="U1416" s="63" t="s">
        <v>6179</v>
      </c>
      <c r="V1416" s="63" t="s">
        <v>6179</v>
      </c>
    </row>
    <row r="1417" spans="2:22" ht="15" customHeight="1" x14ac:dyDescent="0.5">
      <c r="B1417" s="58">
        <v>1414</v>
      </c>
      <c r="C1417" s="58">
        <v>126403</v>
      </c>
      <c r="D1417" s="59">
        <v>860008032652</v>
      </c>
      <c r="E1417" s="58" t="s">
        <v>1349</v>
      </c>
      <c r="F1417" s="58" t="s">
        <v>1353</v>
      </c>
      <c r="G1417" s="58">
        <v>6</v>
      </c>
      <c r="H1417" s="58">
        <v>8.1</v>
      </c>
      <c r="I1417" s="73" t="s">
        <v>5487</v>
      </c>
      <c r="J1417" s="58" t="s">
        <v>12</v>
      </c>
      <c r="K1417" s="58" t="s">
        <v>14</v>
      </c>
      <c r="L1417" s="58" t="s">
        <v>6119</v>
      </c>
      <c r="M1417" s="60">
        <v>39.200000000000003</v>
      </c>
      <c r="N1417" s="38">
        <f t="shared" si="66"/>
        <v>6.5333333333333341</v>
      </c>
      <c r="O1417" s="279">
        <f t="shared" si="67"/>
        <v>10.99</v>
      </c>
      <c r="P1417" s="268">
        <f t="shared" si="68"/>
        <v>0.40552016985138001</v>
      </c>
      <c r="Q1417" s="62"/>
      <c r="R1417" s="63" t="s">
        <v>6179</v>
      </c>
      <c r="S1417" s="266" t="s">
        <v>6178</v>
      </c>
      <c r="T1417" s="63" t="s">
        <v>6179</v>
      </c>
      <c r="U1417" s="63" t="s">
        <v>6178</v>
      </c>
      <c r="V1417" s="63" t="s">
        <v>6178</v>
      </c>
    </row>
    <row r="1418" spans="2:22" ht="15" customHeight="1" x14ac:dyDescent="0.5">
      <c r="B1418" s="58">
        <v>1415</v>
      </c>
      <c r="C1418" s="58">
        <v>260002</v>
      </c>
      <c r="D1418" s="59">
        <v>860002036274</v>
      </c>
      <c r="E1418" s="58" t="s">
        <v>1761</v>
      </c>
      <c r="F1418" s="58" t="s">
        <v>1764</v>
      </c>
      <c r="G1418" s="58">
        <v>6</v>
      </c>
      <c r="H1418" s="58">
        <v>32</v>
      </c>
      <c r="I1418" s="73" t="s">
        <v>5487</v>
      </c>
      <c r="J1418" s="58" t="s">
        <v>1590</v>
      </c>
      <c r="K1418" s="58" t="s">
        <v>14</v>
      </c>
      <c r="L1418" s="58" t="s">
        <v>6119</v>
      </c>
      <c r="M1418" s="60">
        <v>23.1</v>
      </c>
      <c r="N1418" s="38">
        <f t="shared" si="66"/>
        <v>3.85</v>
      </c>
      <c r="O1418" s="279">
        <f t="shared" si="67"/>
        <v>6.49</v>
      </c>
      <c r="P1418" s="268">
        <f t="shared" si="68"/>
        <v>0.40677966101694918</v>
      </c>
      <c r="Q1418" s="62"/>
      <c r="R1418" s="63" t="s">
        <v>6179</v>
      </c>
      <c r="S1418" s="266" t="s">
        <v>6179</v>
      </c>
      <c r="T1418" s="63" t="s">
        <v>6179</v>
      </c>
      <c r="U1418" s="63" t="s">
        <v>6179</v>
      </c>
      <c r="V1418" s="63" t="s">
        <v>6179</v>
      </c>
    </row>
    <row r="1419" spans="2:22" ht="15" customHeight="1" x14ac:dyDescent="0.5">
      <c r="B1419" s="58">
        <v>1416</v>
      </c>
      <c r="C1419" s="58">
        <v>735705</v>
      </c>
      <c r="D1419" s="59">
        <v>78487372316</v>
      </c>
      <c r="E1419" s="58" t="s">
        <v>4720</v>
      </c>
      <c r="F1419" s="58" t="s">
        <v>4722</v>
      </c>
      <c r="G1419" s="58">
        <v>12</v>
      </c>
      <c r="H1419" s="58">
        <v>15.8</v>
      </c>
      <c r="I1419" s="77" t="s">
        <v>177</v>
      </c>
      <c r="J1419" s="58" t="s">
        <v>12</v>
      </c>
      <c r="K1419" s="58" t="s">
        <v>14</v>
      </c>
      <c r="L1419" s="58" t="s">
        <v>6119</v>
      </c>
      <c r="M1419" s="60">
        <v>83.1</v>
      </c>
      <c r="N1419" s="38">
        <f t="shared" si="66"/>
        <v>6.9249999999999998</v>
      </c>
      <c r="O1419" s="279">
        <f t="shared" si="67"/>
        <v>11.99</v>
      </c>
      <c r="P1419" s="268">
        <f t="shared" si="68"/>
        <v>0.42243536280233529</v>
      </c>
      <c r="Q1419" s="62"/>
      <c r="R1419" s="63" t="s">
        <v>6179</v>
      </c>
      <c r="S1419" s="266" t="s">
        <v>6179</v>
      </c>
      <c r="T1419" s="63" t="s">
        <v>6178</v>
      </c>
      <c r="U1419" s="63" t="s">
        <v>6178</v>
      </c>
      <c r="V1419" s="63" t="s">
        <v>6178</v>
      </c>
    </row>
    <row r="1420" spans="2:22" ht="15" customHeight="1" x14ac:dyDescent="0.5">
      <c r="B1420" s="58">
        <v>1417</v>
      </c>
      <c r="C1420" s="58">
        <v>760201</v>
      </c>
      <c r="D1420" s="59">
        <v>671762500017</v>
      </c>
      <c r="E1420" s="58" t="s">
        <v>5193</v>
      </c>
      <c r="F1420" s="58" t="s">
        <v>5194</v>
      </c>
      <c r="G1420" s="58">
        <v>12</v>
      </c>
      <c r="H1420" s="58">
        <v>1</v>
      </c>
      <c r="I1420" s="58" t="s">
        <v>492</v>
      </c>
      <c r="J1420" s="58" t="s">
        <v>472</v>
      </c>
      <c r="K1420" s="58" t="s">
        <v>14</v>
      </c>
      <c r="L1420" s="58" t="s">
        <v>6119</v>
      </c>
      <c r="M1420" s="60">
        <v>23.4</v>
      </c>
      <c r="N1420" s="38">
        <f t="shared" si="66"/>
        <v>1.95</v>
      </c>
      <c r="O1420" s="279">
        <f t="shared" si="67"/>
        <v>3.49</v>
      </c>
      <c r="P1420" s="268">
        <f t="shared" si="68"/>
        <v>0.44126074498567341</v>
      </c>
      <c r="Q1420" s="62"/>
      <c r="R1420" s="63" t="s">
        <v>6179</v>
      </c>
      <c r="S1420" s="266" t="s">
        <v>6179</v>
      </c>
      <c r="T1420" s="63" t="s">
        <v>6178</v>
      </c>
      <c r="U1420" s="63" t="s">
        <v>6178</v>
      </c>
      <c r="V1420" s="63" t="s">
        <v>6178</v>
      </c>
    </row>
    <row r="1421" spans="2:22" ht="15" customHeight="1" x14ac:dyDescent="0.5">
      <c r="B1421" s="58">
        <v>1418</v>
      </c>
      <c r="C1421" s="58">
        <v>772507</v>
      </c>
      <c r="D1421" s="59">
        <v>852466006382</v>
      </c>
      <c r="E1421" s="58" t="s">
        <v>5303</v>
      </c>
      <c r="F1421" s="58" t="s">
        <v>5307</v>
      </c>
      <c r="G1421" s="58">
        <v>12</v>
      </c>
      <c r="H1421" s="58">
        <v>15</v>
      </c>
      <c r="I1421" s="58" t="s">
        <v>3590</v>
      </c>
      <c r="J1421" s="58" t="s">
        <v>91</v>
      </c>
      <c r="K1421" s="58" t="s">
        <v>14</v>
      </c>
      <c r="L1421" s="58" t="s">
        <v>6119</v>
      </c>
      <c r="M1421" s="60">
        <v>27.7</v>
      </c>
      <c r="N1421" s="38">
        <f t="shared" si="66"/>
        <v>2.3083333333333331</v>
      </c>
      <c r="O1421" s="279">
        <f t="shared" si="67"/>
        <v>3.99</v>
      </c>
      <c r="P1421" s="268">
        <f t="shared" si="68"/>
        <v>0.42147034252297416</v>
      </c>
      <c r="Q1421" s="62"/>
      <c r="R1421" s="63" t="s">
        <v>6179</v>
      </c>
      <c r="S1421" s="266" t="s">
        <v>6178</v>
      </c>
      <c r="T1421" s="63" t="s">
        <v>6179</v>
      </c>
      <c r="U1421" s="63" t="s">
        <v>6178</v>
      </c>
      <c r="V1421" s="63" t="s">
        <v>6178</v>
      </c>
    </row>
    <row r="1422" spans="2:22" ht="15" customHeight="1" x14ac:dyDescent="0.5">
      <c r="B1422" s="58">
        <v>1419</v>
      </c>
      <c r="C1422" s="58">
        <v>104221</v>
      </c>
      <c r="D1422" s="59">
        <v>867159000257</v>
      </c>
      <c r="E1422" s="58" t="s">
        <v>498</v>
      </c>
      <c r="F1422" s="58" t="s">
        <v>500</v>
      </c>
      <c r="G1422" s="58">
        <v>10</v>
      </c>
      <c r="H1422" s="58">
        <v>1.25</v>
      </c>
      <c r="I1422" s="77" t="s">
        <v>177</v>
      </c>
      <c r="J1422" s="58" t="s">
        <v>27</v>
      </c>
      <c r="K1422" s="58" t="s">
        <v>14</v>
      </c>
      <c r="L1422" s="58" t="s">
        <v>6119</v>
      </c>
      <c r="M1422" s="60">
        <v>10.9</v>
      </c>
      <c r="N1422" s="38">
        <f t="shared" si="66"/>
        <v>1.0900000000000001</v>
      </c>
      <c r="O1422" s="279">
        <f t="shared" si="67"/>
        <v>1.99</v>
      </c>
      <c r="P1422" s="268">
        <f t="shared" si="68"/>
        <v>0.45226130653266328</v>
      </c>
      <c r="Q1422" s="62"/>
      <c r="R1422" s="63" t="s">
        <v>6179</v>
      </c>
      <c r="S1422" s="266" t="s">
        <v>6179</v>
      </c>
      <c r="T1422" s="63" t="s">
        <v>6178</v>
      </c>
      <c r="U1422" s="63" t="s">
        <v>6178</v>
      </c>
      <c r="V1422" s="63" t="s">
        <v>6178</v>
      </c>
    </row>
    <row r="1423" spans="2:22" ht="15" customHeight="1" x14ac:dyDescent="0.5">
      <c r="B1423" s="58">
        <v>1420</v>
      </c>
      <c r="C1423" s="58">
        <v>753601</v>
      </c>
      <c r="D1423" s="59">
        <v>74880020038</v>
      </c>
      <c r="E1423" s="58" t="s">
        <v>5084</v>
      </c>
      <c r="F1423" s="58" t="s">
        <v>5085</v>
      </c>
      <c r="G1423" s="58">
        <v>10</v>
      </c>
      <c r="H1423" s="58">
        <v>1.5</v>
      </c>
      <c r="I1423" s="77" t="s">
        <v>177</v>
      </c>
      <c r="J1423" s="58" t="s">
        <v>12</v>
      </c>
      <c r="K1423" s="58" t="s">
        <v>14</v>
      </c>
      <c r="L1423" s="58" t="s">
        <v>6119</v>
      </c>
      <c r="M1423" s="60">
        <v>34.82</v>
      </c>
      <c r="N1423" s="38">
        <f t="shared" si="66"/>
        <v>3.4820000000000002</v>
      </c>
      <c r="O1423" s="279">
        <f t="shared" si="67"/>
        <v>5.99</v>
      </c>
      <c r="P1423" s="268">
        <f t="shared" si="68"/>
        <v>0.41869782971619363</v>
      </c>
      <c r="Q1423" s="62"/>
      <c r="R1423" s="63" t="s">
        <v>6179</v>
      </c>
      <c r="S1423" s="266" t="s">
        <v>6179</v>
      </c>
      <c r="T1423" s="63" t="s">
        <v>6178</v>
      </c>
      <c r="U1423" s="63" t="s">
        <v>6178</v>
      </c>
      <c r="V1423" s="63" t="s">
        <v>6178</v>
      </c>
    </row>
    <row r="1424" spans="2:22" ht="15" customHeight="1" x14ac:dyDescent="0.5">
      <c r="B1424" s="58">
        <v>1421</v>
      </c>
      <c r="C1424" s="58">
        <v>101545</v>
      </c>
      <c r="D1424" s="59">
        <v>808124113848</v>
      </c>
      <c r="E1424" s="58" t="s">
        <v>348</v>
      </c>
      <c r="F1424" s="58" t="s">
        <v>400</v>
      </c>
      <c r="G1424" s="58">
        <v>6</v>
      </c>
      <c r="H1424" s="58">
        <v>16</v>
      </c>
      <c r="I1424" s="73" t="s">
        <v>5487</v>
      </c>
      <c r="J1424" s="58" t="s">
        <v>328</v>
      </c>
      <c r="K1424" s="58" t="s">
        <v>14</v>
      </c>
      <c r="L1424" s="58" t="s">
        <v>6119</v>
      </c>
      <c r="M1424" s="60">
        <v>23.3</v>
      </c>
      <c r="N1424" s="38">
        <f t="shared" si="66"/>
        <v>3.8833333333333333</v>
      </c>
      <c r="O1424" s="279">
        <f t="shared" si="67"/>
        <v>6.49</v>
      </c>
      <c r="P1424" s="268">
        <f t="shared" si="68"/>
        <v>0.40164355418592707</v>
      </c>
      <c r="Q1424" s="62"/>
      <c r="R1424" s="63" t="s">
        <v>6179</v>
      </c>
      <c r="S1424" s="266" t="s">
        <v>6179</v>
      </c>
      <c r="T1424" s="63" t="s">
        <v>6178</v>
      </c>
      <c r="U1424" s="63" t="s">
        <v>6178</v>
      </c>
      <c r="V1424" s="63" t="s">
        <v>6178</v>
      </c>
    </row>
    <row r="1425" spans="2:22" ht="15" customHeight="1" x14ac:dyDescent="0.5">
      <c r="B1425" s="58">
        <v>1422</v>
      </c>
      <c r="C1425" s="58">
        <v>117210</v>
      </c>
      <c r="D1425" s="59">
        <v>810124750015</v>
      </c>
      <c r="E1425" s="58" t="s">
        <v>1042</v>
      </c>
      <c r="F1425" s="58" t="s">
        <v>1043</v>
      </c>
      <c r="G1425" s="58">
        <v>12</v>
      </c>
      <c r="H1425" s="58">
        <v>1.41</v>
      </c>
      <c r="I1425" s="77" t="s">
        <v>177</v>
      </c>
      <c r="J1425" s="58" t="s">
        <v>91</v>
      </c>
      <c r="K1425" s="58" t="s">
        <v>14</v>
      </c>
      <c r="L1425" s="58" t="s">
        <v>6119</v>
      </c>
      <c r="M1425" s="60">
        <v>23</v>
      </c>
      <c r="N1425" s="38">
        <f t="shared" si="66"/>
        <v>1.9166666666666667</v>
      </c>
      <c r="O1425" s="279">
        <f t="shared" si="67"/>
        <v>3.49</v>
      </c>
      <c r="P1425" s="268">
        <f t="shared" si="68"/>
        <v>0.45081184336198665</v>
      </c>
      <c r="Q1425" s="62"/>
      <c r="R1425" s="63" t="s">
        <v>6179</v>
      </c>
      <c r="S1425" s="266" t="s">
        <v>6178</v>
      </c>
      <c r="T1425" s="63" t="s">
        <v>6179</v>
      </c>
      <c r="U1425" s="63" t="s">
        <v>6178</v>
      </c>
      <c r="V1425" s="63" t="s">
        <v>6179</v>
      </c>
    </row>
    <row r="1426" spans="2:22" ht="15" customHeight="1" x14ac:dyDescent="0.5">
      <c r="B1426" s="58">
        <v>1423</v>
      </c>
      <c r="C1426" s="58">
        <v>277306</v>
      </c>
      <c r="D1426" s="59">
        <v>858824007428</v>
      </c>
      <c r="E1426" s="58" t="s">
        <v>1823</v>
      </c>
      <c r="F1426" s="58" t="s">
        <v>1830</v>
      </c>
      <c r="G1426" s="58">
        <v>6</v>
      </c>
      <c r="H1426" s="58">
        <v>48</v>
      </c>
      <c r="I1426" s="77" t="s">
        <v>177</v>
      </c>
      <c r="J1426" s="58" t="s">
        <v>487</v>
      </c>
      <c r="K1426" s="58" t="s">
        <v>484</v>
      </c>
      <c r="L1426" s="58" t="s">
        <v>6119</v>
      </c>
      <c r="M1426" s="60">
        <v>58</v>
      </c>
      <c r="N1426" s="38">
        <f t="shared" si="66"/>
        <v>9.6666666666666661</v>
      </c>
      <c r="O1426" s="279">
        <f t="shared" si="67"/>
        <v>16.489999999999998</v>
      </c>
      <c r="P1426" s="268">
        <f t="shared" si="68"/>
        <v>0.41378613300990497</v>
      </c>
      <c r="Q1426" s="62"/>
      <c r="R1426" s="63" t="s">
        <v>6179</v>
      </c>
      <c r="S1426" s="266" t="s">
        <v>6179</v>
      </c>
      <c r="T1426" s="63" t="s">
        <v>6179</v>
      </c>
      <c r="U1426" s="63" t="s">
        <v>6178</v>
      </c>
      <c r="V1426" s="63" t="s">
        <v>6178</v>
      </c>
    </row>
    <row r="1427" spans="2:22" ht="15" customHeight="1" x14ac:dyDescent="0.5">
      <c r="B1427" s="58">
        <v>1424</v>
      </c>
      <c r="C1427" s="58">
        <v>590207</v>
      </c>
      <c r="D1427" s="59">
        <v>875252001729</v>
      </c>
      <c r="E1427" s="58" t="s">
        <v>2356</v>
      </c>
      <c r="F1427" s="58" t="s">
        <v>3444</v>
      </c>
      <c r="G1427" s="58">
        <v>6</v>
      </c>
      <c r="H1427" s="58">
        <v>32</v>
      </c>
      <c r="I1427" s="77" t="s">
        <v>177</v>
      </c>
      <c r="J1427" s="58" t="s">
        <v>1848</v>
      </c>
      <c r="K1427" s="58" t="s">
        <v>42</v>
      </c>
      <c r="L1427" s="58" t="s">
        <v>43</v>
      </c>
      <c r="M1427" s="60">
        <v>46.1</v>
      </c>
      <c r="N1427" s="38">
        <f t="shared" si="66"/>
        <v>7.6833333333333336</v>
      </c>
      <c r="O1427" s="279">
        <f t="shared" si="67"/>
        <v>12.99</v>
      </c>
      <c r="P1427" s="268">
        <f t="shared" si="68"/>
        <v>0.40851937387734155</v>
      </c>
      <c r="Q1427" s="62"/>
      <c r="R1427" s="63" t="s">
        <v>6178</v>
      </c>
      <c r="S1427" s="266" t="s">
        <v>6178</v>
      </c>
      <c r="T1427" s="63" t="s">
        <v>6179</v>
      </c>
      <c r="U1427" s="63" t="s">
        <v>6178</v>
      </c>
      <c r="V1427" s="63" t="s">
        <v>6178</v>
      </c>
    </row>
    <row r="1428" spans="2:22" ht="15" customHeight="1" x14ac:dyDescent="0.5">
      <c r="B1428" s="58">
        <v>1425</v>
      </c>
      <c r="C1428" s="58">
        <v>819126</v>
      </c>
      <c r="D1428" s="59">
        <v>814453020252</v>
      </c>
      <c r="E1428" s="58" t="s">
        <v>5499</v>
      </c>
      <c r="F1428" s="58" t="s">
        <v>5500</v>
      </c>
      <c r="G1428" s="58">
        <v>6</v>
      </c>
      <c r="H1428" s="58">
        <v>16</v>
      </c>
      <c r="I1428" s="77" t="s">
        <v>177</v>
      </c>
      <c r="J1428" s="58" t="s">
        <v>574</v>
      </c>
      <c r="K1428" s="58" t="s">
        <v>1770</v>
      </c>
      <c r="L1428" s="58" t="s">
        <v>1564</v>
      </c>
      <c r="M1428" s="60">
        <v>36.5</v>
      </c>
      <c r="N1428" s="38">
        <f t="shared" si="66"/>
        <v>6.083333333333333</v>
      </c>
      <c r="O1428" s="279">
        <f t="shared" si="67"/>
        <v>10.49</v>
      </c>
      <c r="P1428" s="268">
        <f t="shared" si="68"/>
        <v>0.42008261836669847</v>
      </c>
      <c r="Q1428" s="62"/>
      <c r="R1428" s="63" t="s">
        <v>6178</v>
      </c>
      <c r="S1428" s="266" t="s">
        <v>6178</v>
      </c>
      <c r="T1428" s="63" t="s">
        <v>6179</v>
      </c>
      <c r="U1428" s="63" t="s">
        <v>6179</v>
      </c>
      <c r="V1428" s="63" t="s">
        <v>6179</v>
      </c>
    </row>
    <row r="1429" spans="2:22" ht="15" customHeight="1" x14ac:dyDescent="0.5">
      <c r="B1429" s="58">
        <v>1426</v>
      </c>
      <c r="C1429" s="58">
        <v>759705</v>
      </c>
      <c r="D1429" s="59">
        <v>683855060452</v>
      </c>
      <c r="E1429" s="58" t="s">
        <v>3803</v>
      </c>
      <c r="F1429" s="58" t="s">
        <v>5181</v>
      </c>
      <c r="G1429" s="58">
        <v>8</v>
      </c>
      <c r="H1429" s="58">
        <v>16</v>
      </c>
      <c r="I1429" s="77" t="s">
        <v>177</v>
      </c>
      <c r="J1429" s="58" t="s">
        <v>581</v>
      </c>
      <c r="K1429" s="58" t="s">
        <v>14</v>
      </c>
      <c r="L1429" s="58" t="s">
        <v>6119</v>
      </c>
      <c r="M1429" s="60">
        <v>33.9</v>
      </c>
      <c r="N1429" s="38">
        <f t="shared" si="66"/>
        <v>4.2374999999999998</v>
      </c>
      <c r="O1429" s="279">
        <f t="shared" si="67"/>
        <v>7.49</v>
      </c>
      <c r="P1429" s="268">
        <f t="shared" si="68"/>
        <v>0.43424566088117494</v>
      </c>
      <c r="Q1429" s="62"/>
      <c r="R1429" s="63" t="s">
        <v>6179</v>
      </c>
      <c r="S1429" s="266" t="s">
        <v>6179</v>
      </c>
      <c r="T1429" s="63" t="s">
        <v>6178</v>
      </c>
      <c r="U1429" s="63" t="s">
        <v>6178</v>
      </c>
      <c r="V1429" s="63" t="s">
        <v>6178</v>
      </c>
    </row>
    <row r="1430" spans="2:22" ht="15" customHeight="1" x14ac:dyDescent="0.5">
      <c r="B1430" s="58">
        <v>1427</v>
      </c>
      <c r="C1430" s="58">
        <v>752118</v>
      </c>
      <c r="D1430" s="59">
        <v>811657030407</v>
      </c>
      <c r="E1430" s="58" t="s">
        <v>5055</v>
      </c>
      <c r="F1430" s="58" t="s">
        <v>5065</v>
      </c>
      <c r="G1430" s="58">
        <v>8</v>
      </c>
      <c r="H1430" s="58">
        <v>5.5</v>
      </c>
      <c r="I1430" s="77" t="s">
        <v>177</v>
      </c>
      <c r="J1430" s="58" t="s">
        <v>9</v>
      </c>
      <c r="K1430" s="58" t="s">
        <v>484</v>
      </c>
      <c r="L1430" s="58" t="s">
        <v>6119</v>
      </c>
      <c r="M1430" s="60">
        <v>30.8</v>
      </c>
      <c r="N1430" s="38">
        <f t="shared" si="66"/>
        <v>3.85</v>
      </c>
      <c r="O1430" s="279">
        <f t="shared" si="67"/>
        <v>6.49</v>
      </c>
      <c r="P1430" s="268">
        <f t="shared" si="68"/>
        <v>0.40677966101694918</v>
      </c>
      <c r="Q1430" s="62"/>
      <c r="R1430" s="63" t="s">
        <v>6178</v>
      </c>
      <c r="S1430" s="266" t="s">
        <v>6179</v>
      </c>
      <c r="T1430" s="63" t="s">
        <v>6179</v>
      </c>
      <c r="U1430" s="63" t="s">
        <v>6178</v>
      </c>
      <c r="V1430" s="63" t="s">
        <v>6178</v>
      </c>
    </row>
    <row r="1431" spans="2:22" ht="15" customHeight="1" x14ac:dyDescent="0.5">
      <c r="B1431" s="58">
        <v>1428</v>
      </c>
      <c r="C1431" s="58">
        <v>784499</v>
      </c>
      <c r="D1431" s="59">
        <v>810291007752</v>
      </c>
      <c r="E1431" s="58" t="s">
        <v>5377</v>
      </c>
      <c r="F1431" s="58" t="s">
        <v>5378</v>
      </c>
      <c r="G1431" s="58">
        <v>12</v>
      </c>
      <c r="H1431" s="58">
        <v>6.5</v>
      </c>
      <c r="I1431" s="77" t="s">
        <v>177</v>
      </c>
      <c r="J1431" s="58" t="s">
        <v>13</v>
      </c>
      <c r="K1431" s="58" t="s">
        <v>14</v>
      </c>
      <c r="L1431" s="58" t="s">
        <v>6119</v>
      </c>
      <c r="M1431" s="60">
        <v>48</v>
      </c>
      <c r="N1431" s="38">
        <f t="shared" si="66"/>
        <v>4</v>
      </c>
      <c r="O1431" s="279">
        <f t="shared" si="67"/>
        <v>6.99</v>
      </c>
      <c r="P1431" s="268">
        <f t="shared" si="68"/>
        <v>0.42775393419170243</v>
      </c>
      <c r="Q1431" s="62"/>
      <c r="R1431" s="63" t="s">
        <v>6178</v>
      </c>
      <c r="S1431" s="266" t="s">
        <v>6179</v>
      </c>
      <c r="T1431" s="63" t="s">
        <v>6179</v>
      </c>
      <c r="U1431" s="63" t="s">
        <v>6178</v>
      </c>
      <c r="V1431" s="63" t="s">
        <v>6178</v>
      </c>
    </row>
    <row r="1432" spans="2:22" ht="15" customHeight="1" x14ac:dyDescent="0.5">
      <c r="B1432" s="58">
        <v>1429</v>
      </c>
      <c r="C1432" s="58">
        <v>537101</v>
      </c>
      <c r="D1432" s="59">
        <v>850019656411</v>
      </c>
      <c r="E1432" s="58" t="s">
        <v>803</v>
      </c>
      <c r="F1432" s="58" t="s">
        <v>3304</v>
      </c>
      <c r="G1432" s="58">
        <v>6</v>
      </c>
      <c r="H1432" s="58">
        <v>5</v>
      </c>
      <c r="I1432" s="77" t="s">
        <v>177</v>
      </c>
      <c r="J1432" s="58" t="s">
        <v>38</v>
      </c>
      <c r="K1432" s="58" t="s">
        <v>42</v>
      </c>
      <c r="L1432" s="58" t="s">
        <v>43</v>
      </c>
      <c r="M1432" s="60">
        <v>25.3</v>
      </c>
      <c r="N1432" s="38">
        <f t="shared" si="66"/>
        <v>4.2166666666666668</v>
      </c>
      <c r="O1432" s="279">
        <f t="shared" si="67"/>
        <v>7.49</v>
      </c>
      <c r="P1432" s="268">
        <f t="shared" si="68"/>
        <v>0.43702714730752112</v>
      </c>
      <c r="Q1432" s="62"/>
      <c r="R1432" s="63" t="s">
        <v>6179</v>
      </c>
      <c r="S1432" s="266" t="s">
        <v>6179</v>
      </c>
      <c r="T1432" s="63" t="s">
        <v>6179</v>
      </c>
      <c r="U1432" s="63" t="s">
        <v>6178</v>
      </c>
      <c r="V1432" s="63" t="s">
        <v>6178</v>
      </c>
    </row>
    <row r="1433" spans="2:22" ht="15" customHeight="1" x14ac:dyDescent="0.5">
      <c r="B1433" s="58">
        <v>1430</v>
      </c>
      <c r="C1433" s="58">
        <v>539128</v>
      </c>
      <c r="D1433" s="59">
        <v>860010865453</v>
      </c>
      <c r="E1433" s="58" t="s">
        <v>1554</v>
      </c>
      <c r="F1433" s="58" t="s">
        <v>3324</v>
      </c>
      <c r="G1433" s="58">
        <v>6</v>
      </c>
      <c r="H1433" s="58">
        <v>9</v>
      </c>
      <c r="I1433" s="77" t="s">
        <v>177</v>
      </c>
      <c r="J1433" s="58" t="s">
        <v>13</v>
      </c>
      <c r="K1433" s="58" t="s">
        <v>1208</v>
      </c>
      <c r="L1433" s="58" t="s">
        <v>43</v>
      </c>
      <c r="M1433" s="60">
        <v>29.9</v>
      </c>
      <c r="N1433" s="38">
        <f t="shared" si="66"/>
        <v>4.9833333333333334</v>
      </c>
      <c r="O1433" s="279">
        <f t="shared" si="67"/>
        <v>8.49</v>
      </c>
      <c r="P1433" s="268">
        <f t="shared" si="68"/>
        <v>0.41303494307027877</v>
      </c>
      <c r="Q1433" s="62"/>
      <c r="R1433" s="63" t="s">
        <v>6179</v>
      </c>
      <c r="S1433" s="266" t="s">
        <v>6179</v>
      </c>
      <c r="T1433" s="63" t="s">
        <v>6179</v>
      </c>
      <c r="U1433" s="63" t="s">
        <v>6178</v>
      </c>
      <c r="V1433" s="63" t="s">
        <v>6178</v>
      </c>
    </row>
    <row r="1434" spans="2:22" ht="15" customHeight="1" x14ac:dyDescent="0.5">
      <c r="B1434" s="58">
        <v>1431</v>
      </c>
      <c r="C1434" s="58">
        <v>117021</v>
      </c>
      <c r="D1434" s="59">
        <v>850031767775</v>
      </c>
      <c r="E1434" s="58" t="s">
        <v>1025</v>
      </c>
      <c r="F1434" s="58" t="s">
        <v>1038</v>
      </c>
      <c r="G1434" s="58">
        <v>12</v>
      </c>
      <c r="H1434" s="58">
        <v>7.5</v>
      </c>
      <c r="I1434" s="77" t="s">
        <v>177</v>
      </c>
      <c r="J1434" s="58" t="s">
        <v>9</v>
      </c>
      <c r="K1434" s="58" t="s">
        <v>14</v>
      </c>
      <c r="L1434" s="58" t="s">
        <v>6119</v>
      </c>
      <c r="M1434" s="60">
        <v>35.5</v>
      </c>
      <c r="N1434" s="38">
        <f t="shared" si="66"/>
        <v>2.9583333333333335</v>
      </c>
      <c r="O1434" s="279">
        <f t="shared" si="67"/>
        <v>4.99</v>
      </c>
      <c r="P1434" s="268">
        <f t="shared" si="68"/>
        <v>0.40714762859051434</v>
      </c>
      <c r="Q1434" s="62"/>
      <c r="R1434" s="63" t="s">
        <v>6178</v>
      </c>
      <c r="S1434" s="266" t="s">
        <v>6178</v>
      </c>
      <c r="T1434" s="63" t="s">
        <v>6178</v>
      </c>
      <c r="U1434" s="63" t="s">
        <v>6179</v>
      </c>
      <c r="V1434" s="63" t="s">
        <v>6179</v>
      </c>
    </row>
    <row r="1435" spans="2:22" ht="15" customHeight="1" x14ac:dyDescent="0.5">
      <c r="B1435" s="58">
        <v>1432</v>
      </c>
      <c r="C1435" s="58">
        <v>740705</v>
      </c>
      <c r="D1435" s="59">
        <v>861042000072</v>
      </c>
      <c r="E1435" s="58" t="s">
        <v>4862</v>
      </c>
      <c r="F1435" s="58" t="s">
        <v>4867</v>
      </c>
      <c r="G1435" s="58">
        <v>14</v>
      </c>
      <c r="H1435" s="58">
        <v>0.7</v>
      </c>
      <c r="I1435" s="77" t="s">
        <v>177</v>
      </c>
      <c r="J1435" s="58" t="s">
        <v>91</v>
      </c>
      <c r="K1435" s="58" t="s">
        <v>14</v>
      </c>
      <c r="L1435" s="58" t="s">
        <v>6119</v>
      </c>
      <c r="M1435" s="60">
        <v>13</v>
      </c>
      <c r="N1435" s="38">
        <f t="shared" si="66"/>
        <v>0.9285714285714286</v>
      </c>
      <c r="O1435" s="279">
        <f t="shared" si="67"/>
        <v>1.99</v>
      </c>
      <c r="P1435" s="268">
        <f t="shared" si="68"/>
        <v>0.53338119167264897</v>
      </c>
      <c r="Q1435" s="62"/>
      <c r="R1435" s="63" t="s">
        <v>6178</v>
      </c>
      <c r="S1435" s="266" t="s">
        <v>6179</v>
      </c>
      <c r="T1435" s="63" t="s">
        <v>6178</v>
      </c>
      <c r="U1435" s="63" t="s">
        <v>6178</v>
      </c>
      <c r="V1435" s="63" t="s">
        <v>6178</v>
      </c>
    </row>
    <row r="1436" spans="2:22" ht="15" customHeight="1" x14ac:dyDescent="0.5">
      <c r="B1436" s="58">
        <v>1433</v>
      </c>
      <c r="C1436" s="58">
        <v>525803</v>
      </c>
      <c r="D1436" s="59">
        <v>850005872771</v>
      </c>
      <c r="E1436" s="58" t="s">
        <v>3252</v>
      </c>
      <c r="F1436" s="58" t="s">
        <v>3286</v>
      </c>
      <c r="G1436" s="58">
        <v>12</v>
      </c>
      <c r="H1436" s="58">
        <v>5.8</v>
      </c>
      <c r="I1436" s="77" t="s">
        <v>177</v>
      </c>
      <c r="J1436" s="58" t="s">
        <v>1848</v>
      </c>
      <c r="K1436" s="58" t="s">
        <v>42</v>
      </c>
      <c r="L1436" s="58" t="s">
        <v>43</v>
      </c>
      <c r="M1436" s="60">
        <v>31.4</v>
      </c>
      <c r="N1436" s="38">
        <f t="shared" si="66"/>
        <v>2.6166666666666667</v>
      </c>
      <c r="O1436" s="279">
        <f t="shared" si="67"/>
        <v>4.49</v>
      </c>
      <c r="P1436" s="268">
        <f t="shared" si="68"/>
        <v>0.4172234595397179</v>
      </c>
      <c r="Q1436" s="62"/>
      <c r="R1436" s="63" t="s">
        <v>6179</v>
      </c>
      <c r="S1436" s="266" t="s">
        <v>6179</v>
      </c>
      <c r="T1436" s="63" t="s">
        <v>6179</v>
      </c>
      <c r="U1436" s="63" t="s">
        <v>6178</v>
      </c>
      <c r="V1436" s="63" t="s">
        <v>6178</v>
      </c>
    </row>
    <row r="1437" spans="2:22" ht="15" customHeight="1" x14ac:dyDescent="0.5">
      <c r="B1437" s="58">
        <v>1434</v>
      </c>
      <c r="C1437" s="58">
        <v>738504</v>
      </c>
      <c r="D1437" s="59">
        <v>80353991484</v>
      </c>
      <c r="E1437" s="58" t="s">
        <v>4797</v>
      </c>
      <c r="F1437" s="58" t="s">
        <v>5812</v>
      </c>
      <c r="G1437" s="58">
        <v>12</v>
      </c>
      <c r="H1437" s="58">
        <v>4.8</v>
      </c>
      <c r="I1437" s="77" t="s">
        <v>177</v>
      </c>
      <c r="J1437" s="58" t="s">
        <v>13</v>
      </c>
      <c r="K1437" s="58" t="s">
        <v>14</v>
      </c>
      <c r="L1437" s="58" t="s">
        <v>6119</v>
      </c>
      <c r="M1437" s="60">
        <v>38.1</v>
      </c>
      <c r="N1437" s="38">
        <f t="shared" si="66"/>
        <v>3.1750000000000003</v>
      </c>
      <c r="O1437" s="279">
        <f t="shared" si="67"/>
        <v>5.49</v>
      </c>
      <c r="P1437" s="268">
        <f t="shared" si="68"/>
        <v>0.42167577413479052</v>
      </c>
      <c r="Q1437" s="62"/>
      <c r="R1437" s="63" t="s">
        <v>6179</v>
      </c>
      <c r="S1437" s="266" t="s">
        <v>6179</v>
      </c>
      <c r="T1437" s="63" t="s">
        <v>6179</v>
      </c>
      <c r="U1437" s="63" t="s">
        <v>6178</v>
      </c>
      <c r="V1437" s="63" t="s">
        <v>6178</v>
      </c>
    </row>
    <row r="1438" spans="2:22" ht="15" customHeight="1" x14ac:dyDescent="0.5">
      <c r="B1438" s="58">
        <v>1435</v>
      </c>
      <c r="C1438" s="58">
        <v>350404</v>
      </c>
      <c r="D1438" s="59">
        <v>45885757267</v>
      </c>
      <c r="E1438" s="58" t="s">
        <v>2276</v>
      </c>
      <c r="F1438" s="58" t="s">
        <v>2279</v>
      </c>
      <c r="G1438" s="58">
        <v>6</v>
      </c>
      <c r="H1438" s="58">
        <v>2.1</v>
      </c>
      <c r="I1438" s="77" t="s">
        <v>177</v>
      </c>
      <c r="J1438" s="58" t="s">
        <v>1869</v>
      </c>
      <c r="K1438" s="58" t="s">
        <v>1770</v>
      </c>
      <c r="L1438" s="58" t="s">
        <v>1564</v>
      </c>
      <c r="M1438" s="60">
        <v>27.6</v>
      </c>
      <c r="N1438" s="38">
        <f t="shared" si="66"/>
        <v>4.6000000000000005</v>
      </c>
      <c r="O1438" s="279">
        <f t="shared" si="67"/>
        <v>7.99</v>
      </c>
      <c r="P1438" s="268">
        <f t="shared" si="68"/>
        <v>0.42428035043804752</v>
      </c>
      <c r="Q1438" s="62"/>
      <c r="R1438" s="63" t="s">
        <v>6179</v>
      </c>
      <c r="S1438" s="266" t="s">
        <v>6179</v>
      </c>
      <c r="T1438" s="63" t="s">
        <v>6179</v>
      </c>
      <c r="U1438" s="63" t="s">
        <v>6178</v>
      </c>
      <c r="V1438" s="63" t="s">
        <v>6178</v>
      </c>
    </row>
    <row r="1439" spans="2:22" ht="15" customHeight="1" x14ac:dyDescent="0.5">
      <c r="B1439" s="58">
        <v>1436</v>
      </c>
      <c r="C1439" s="58">
        <v>769106</v>
      </c>
      <c r="D1439" s="59">
        <v>28189620604</v>
      </c>
      <c r="E1439" s="58" t="s">
        <v>5298</v>
      </c>
      <c r="F1439" s="58" t="s">
        <v>5302</v>
      </c>
      <c r="G1439" s="58">
        <v>12</v>
      </c>
      <c r="H1439" s="58">
        <v>15</v>
      </c>
      <c r="I1439" s="77" t="s">
        <v>177</v>
      </c>
      <c r="J1439" s="58" t="s">
        <v>12</v>
      </c>
      <c r="K1439" s="58" t="s">
        <v>14</v>
      </c>
      <c r="L1439" s="58" t="s">
        <v>6119</v>
      </c>
      <c r="M1439" s="60">
        <v>37.700000000000003</v>
      </c>
      <c r="N1439" s="38">
        <f t="shared" si="66"/>
        <v>3.1416666666666671</v>
      </c>
      <c r="O1439" s="279">
        <f t="shared" si="67"/>
        <v>5.49</v>
      </c>
      <c r="P1439" s="268">
        <f t="shared" si="68"/>
        <v>0.42774741955069817</v>
      </c>
      <c r="Q1439" s="62"/>
      <c r="R1439" s="63" t="s">
        <v>6179</v>
      </c>
      <c r="S1439" s="266" t="s">
        <v>6179</v>
      </c>
      <c r="T1439" s="63" t="s">
        <v>6178</v>
      </c>
      <c r="U1439" s="63" t="s">
        <v>6178</v>
      </c>
      <c r="V1439" s="63" t="s">
        <v>6178</v>
      </c>
    </row>
    <row r="1440" spans="2:22" ht="15" customHeight="1" x14ac:dyDescent="0.5">
      <c r="B1440" s="58">
        <v>1437</v>
      </c>
      <c r="C1440" s="58">
        <v>328503</v>
      </c>
      <c r="D1440" s="59">
        <v>810003516503</v>
      </c>
      <c r="E1440" s="58" t="s">
        <v>2151</v>
      </c>
      <c r="F1440" s="58" t="s">
        <v>2184</v>
      </c>
      <c r="G1440" s="58">
        <v>6</v>
      </c>
      <c r="H1440" s="58">
        <v>16</v>
      </c>
      <c r="I1440" s="77" t="s">
        <v>177</v>
      </c>
      <c r="J1440" s="58" t="s">
        <v>1873</v>
      </c>
      <c r="K1440" s="58" t="s">
        <v>1770</v>
      </c>
      <c r="L1440" s="58" t="s">
        <v>1564</v>
      </c>
      <c r="M1440" s="60">
        <v>48</v>
      </c>
      <c r="N1440" s="38">
        <f t="shared" si="66"/>
        <v>8</v>
      </c>
      <c r="O1440" s="279">
        <f t="shared" si="67"/>
        <v>13.49</v>
      </c>
      <c r="P1440" s="268">
        <f t="shared" si="68"/>
        <v>0.40696812453669384</v>
      </c>
      <c r="Q1440" s="62"/>
      <c r="R1440" s="63" t="s">
        <v>6179</v>
      </c>
      <c r="S1440" s="266" t="s">
        <v>6178</v>
      </c>
      <c r="T1440" s="63" t="s">
        <v>6178</v>
      </c>
      <c r="U1440" s="63" t="s">
        <v>6178</v>
      </c>
      <c r="V1440" s="63" t="s">
        <v>6178</v>
      </c>
    </row>
    <row r="1441" spans="2:22" ht="15" customHeight="1" x14ac:dyDescent="0.5">
      <c r="B1441" s="58">
        <v>1438</v>
      </c>
      <c r="C1441" s="58">
        <v>373206</v>
      </c>
      <c r="D1441" s="59">
        <v>875252000869</v>
      </c>
      <c r="E1441" s="58" t="s">
        <v>2356</v>
      </c>
      <c r="F1441" s="58" t="s">
        <v>2370</v>
      </c>
      <c r="G1441" s="58">
        <v>6</v>
      </c>
      <c r="H1441" s="58">
        <v>32</v>
      </c>
      <c r="I1441" s="77" t="s">
        <v>177</v>
      </c>
      <c r="J1441" s="58" t="s">
        <v>1864</v>
      </c>
      <c r="K1441" s="58" t="s">
        <v>1770</v>
      </c>
      <c r="L1441" s="58" t="s">
        <v>1564</v>
      </c>
      <c r="M1441" s="60">
        <v>29.6</v>
      </c>
      <c r="N1441" s="38">
        <f t="shared" si="66"/>
        <v>4.9333333333333336</v>
      </c>
      <c r="O1441" s="279">
        <f t="shared" si="67"/>
        <v>8.49</v>
      </c>
      <c r="P1441" s="268">
        <f t="shared" si="68"/>
        <v>0.41892422457793482</v>
      </c>
      <c r="Q1441" s="62"/>
      <c r="R1441" s="76" t="s">
        <v>6178</v>
      </c>
      <c r="S1441" s="318" t="s">
        <v>6178</v>
      </c>
      <c r="T1441" s="76" t="s">
        <v>6178</v>
      </c>
      <c r="U1441" s="76" t="s">
        <v>6178</v>
      </c>
      <c r="V1441" s="76" t="s">
        <v>6178</v>
      </c>
    </row>
    <row r="1442" spans="2:22" ht="15" customHeight="1" x14ac:dyDescent="0.5">
      <c r="B1442" s="58">
        <v>1439</v>
      </c>
      <c r="C1442" s="58">
        <v>738904</v>
      </c>
      <c r="D1442" s="59">
        <v>76403000121</v>
      </c>
      <c r="E1442" s="58" t="s">
        <v>4813</v>
      </c>
      <c r="F1442" s="58" t="s">
        <v>4817</v>
      </c>
      <c r="G1442" s="58">
        <v>12</v>
      </c>
      <c r="H1442" s="58">
        <v>16</v>
      </c>
      <c r="I1442" s="77" t="s">
        <v>177</v>
      </c>
      <c r="J1442" s="58" t="s">
        <v>602</v>
      </c>
      <c r="K1442" s="58" t="s">
        <v>14</v>
      </c>
      <c r="L1442" s="58" t="s">
        <v>6119</v>
      </c>
      <c r="M1442" s="60">
        <v>66.099999999999994</v>
      </c>
      <c r="N1442" s="38">
        <f t="shared" si="66"/>
        <v>5.5083333333333329</v>
      </c>
      <c r="O1442" s="279">
        <f t="shared" si="67"/>
        <v>9.49</v>
      </c>
      <c r="P1442" s="268">
        <f t="shared" si="68"/>
        <v>0.41956445381102919</v>
      </c>
      <c r="Q1442" s="62"/>
      <c r="R1442" s="63" t="s">
        <v>6179</v>
      </c>
      <c r="S1442" s="266" t="s">
        <v>6179</v>
      </c>
      <c r="T1442" s="63" t="s">
        <v>6178</v>
      </c>
      <c r="U1442" s="63" t="s">
        <v>6178</v>
      </c>
      <c r="V1442" s="63" t="s">
        <v>6178</v>
      </c>
    </row>
    <row r="1443" spans="2:22" ht="15" customHeight="1" x14ac:dyDescent="0.5">
      <c r="B1443" s="58">
        <v>1440</v>
      </c>
      <c r="C1443" s="58">
        <v>746402</v>
      </c>
      <c r="D1443" s="59">
        <v>634039000689</v>
      </c>
      <c r="E1443" s="58" t="s">
        <v>4953</v>
      </c>
      <c r="F1443" s="58" t="s">
        <v>4955</v>
      </c>
      <c r="G1443" s="58">
        <v>6</v>
      </c>
      <c r="H1443" s="58">
        <v>16.899999999999999</v>
      </c>
      <c r="I1443" s="77" t="s">
        <v>177</v>
      </c>
      <c r="J1443" s="58" t="s">
        <v>16</v>
      </c>
      <c r="K1443" s="58" t="s">
        <v>14</v>
      </c>
      <c r="L1443" s="58" t="s">
        <v>6119</v>
      </c>
      <c r="M1443" s="60">
        <v>79</v>
      </c>
      <c r="N1443" s="38">
        <f t="shared" si="66"/>
        <v>13.166666666666666</v>
      </c>
      <c r="O1443" s="279">
        <f t="shared" si="67"/>
        <v>21.99</v>
      </c>
      <c r="P1443" s="268">
        <f t="shared" si="68"/>
        <v>0.40124298923753221</v>
      </c>
      <c r="Q1443" s="62"/>
      <c r="R1443" s="63" t="s">
        <v>6179</v>
      </c>
      <c r="S1443" s="266" t="s">
        <v>6179</v>
      </c>
      <c r="T1443" s="63" t="s">
        <v>6178</v>
      </c>
      <c r="U1443" s="63" t="s">
        <v>6178</v>
      </c>
      <c r="V1443" s="63" t="s">
        <v>6178</v>
      </c>
    </row>
    <row r="1444" spans="2:22" ht="15" customHeight="1" x14ac:dyDescent="0.5">
      <c r="B1444" s="58">
        <v>1441</v>
      </c>
      <c r="C1444" s="58">
        <v>808102</v>
      </c>
      <c r="D1444" s="59">
        <v>39047001404</v>
      </c>
      <c r="E1444" s="58" t="s">
        <v>5474</v>
      </c>
      <c r="F1444" s="58" t="s">
        <v>5476</v>
      </c>
      <c r="G1444" s="58">
        <v>12</v>
      </c>
      <c r="H1444" s="58">
        <v>5.3</v>
      </c>
      <c r="I1444" s="77" t="s">
        <v>177</v>
      </c>
      <c r="J1444" s="58" t="s">
        <v>13</v>
      </c>
      <c r="K1444" s="58" t="s">
        <v>14</v>
      </c>
      <c r="L1444" s="58" t="s">
        <v>6119</v>
      </c>
      <c r="M1444" s="60">
        <v>41.7</v>
      </c>
      <c r="N1444" s="38">
        <f t="shared" si="66"/>
        <v>3.4750000000000001</v>
      </c>
      <c r="O1444" s="279">
        <f t="shared" si="67"/>
        <v>5.99</v>
      </c>
      <c r="P1444" s="268">
        <f t="shared" si="68"/>
        <v>0.41986644407345575</v>
      </c>
      <c r="Q1444" s="62"/>
      <c r="R1444" s="63" t="s">
        <v>6178</v>
      </c>
      <c r="S1444" s="266" t="s">
        <v>6178</v>
      </c>
      <c r="T1444" s="63" t="s">
        <v>6179</v>
      </c>
      <c r="U1444" s="63" t="s">
        <v>6178</v>
      </c>
      <c r="V1444" s="63" t="s">
        <v>6178</v>
      </c>
    </row>
    <row r="1445" spans="2:22" ht="15" customHeight="1" x14ac:dyDescent="0.5">
      <c r="B1445" s="58">
        <v>1442</v>
      </c>
      <c r="C1445" s="58">
        <v>775114</v>
      </c>
      <c r="D1445" s="59" t="s">
        <v>5330</v>
      </c>
      <c r="E1445" s="58" t="s">
        <v>5314</v>
      </c>
      <c r="F1445" s="58" t="s">
        <v>5331</v>
      </c>
      <c r="G1445" s="58">
        <v>12</v>
      </c>
      <c r="H1445" s="58">
        <v>4</v>
      </c>
      <c r="I1445" s="77" t="s">
        <v>177</v>
      </c>
      <c r="J1445" s="58" t="s">
        <v>27</v>
      </c>
      <c r="K1445" s="58" t="s">
        <v>14</v>
      </c>
      <c r="L1445" s="58" t="s">
        <v>6119</v>
      </c>
      <c r="M1445" s="60">
        <v>44.9</v>
      </c>
      <c r="N1445" s="38">
        <f t="shared" si="66"/>
        <v>3.7416666666666667</v>
      </c>
      <c r="O1445" s="279">
        <f t="shared" si="67"/>
        <v>6.49</v>
      </c>
      <c r="P1445" s="268">
        <f t="shared" si="68"/>
        <v>0.42347200821777092</v>
      </c>
      <c r="Q1445" s="62"/>
      <c r="R1445" s="63" t="s">
        <v>6179</v>
      </c>
      <c r="S1445" s="266" t="s">
        <v>6179</v>
      </c>
      <c r="T1445" s="63" t="s">
        <v>6179</v>
      </c>
      <c r="U1445" s="63" t="s">
        <v>6179</v>
      </c>
      <c r="V1445" s="63" t="s">
        <v>6179</v>
      </c>
    </row>
    <row r="1446" spans="2:22" ht="15" customHeight="1" x14ac:dyDescent="0.5">
      <c r="B1446" s="58">
        <v>1443</v>
      </c>
      <c r="C1446" s="58">
        <v>500252</v>
      </c>
      <c r="D1446" s="59">
        <v>865868000322</v>
      </c>
      <c r="E1446" s="58" t="s">
        <v>2797</v>
      </c>
      <c r="F1446" s="58" t="s">
        <v>2800</v>
      </c>
      <c r="G1446" s="58">
        <v>12</v>
      </c>
      <c r="H1446" s="58">
        <v>14</v>
      </c>
      <c r="I1446" s="77" t="s">
        <v>177</v>
      </c>
      <c r="J1446" s="58" t="s">
        <v>2216</v>
      </c>
      <c r="K1446" s="58" t="s">
        <v>42</v>
      </c>
      <c r="L1446" s="58" t="s">
        <v>43</v>
      </c>
      <c r="M1446" s="60">
        <v>80.040000000000006</v>
      </c>
      <c r="N1446" s="38">
        <f t="shared" si="66"/>
        <v>6.6700000000000008</v>
      </c>
      <c r="O1446" s="279">
        <f t="shared" si="67"/>
        <v>11.49</v>
      </c>
      <c r="P1446" s="268">
        <f t="shared" si="68"/>
        <v>0.4194952132288946</v>
      </c>
      <c r="Q1446" s="62"/>
      <c r="R1446" s="63" t="s">
        <v>6179</v>
      </c>
      <c r="S1446" s="266" t="s">
        <v>6179</v>
      </c>
      <c r="T1446" s="63" t="s">
        <v>6178</v>
      </c>
      <c r="U1446" s="63" t="s">
        <v>6178</v>
      </c>
      <c r="V1446" s="63" t="s">
        <v>6178</v>
      </c>
    </row>
    <row r="1447" spans="2:22" ht="15" customHeight="1" x14ac:dyDescent="0.5">
      <c r="B1447" s="58">
        <v>1444</v>
      </c>
      <c r="C1447" s="58">
        <v>310102</v>
      </c>
      <c r="D1447" s="59">
        <v>95225849404</v>
      </c>
      <c r="E1447" s="58" t="s">
        <v>2051</v>
      </c>
      <c r="F1447" s="58" t="s">
        <v>5707</v>
      </c>
      <c r="G1447" s="58">
        <v>12</v>
      </c>
      <c r="H1447" s="58">
        <v>3</v>
      </c>
      <c r="I1447" s="77" t="s">
        <v>177</v>
      </c>
      <c r="J1447" s="58" t="s">
        <v>1573</v>
      </c>
      <c r="K1447" s="58" t="s">
        <v>484</v>
      </c>
      <c r="L1447" s="58" t="s">
        <v>1564</v>
      </c>
      <c r="M1447" s="60">
        <v>56.9</v>
      </c>
      <c r="N1447" s="38">
        <f t="shared" si="66"/>
        <v>4.7416666666666663</v>
      </c>
      <c r="O1447" s="279">
        <f t="shared" si="67"/>
        <v>7.99</v>
      </c>
      <c r="P1447" s="268">
        <f t="shared" si="68"/>
        <v>0.40654985398414689</v>
      </c>
      <c r="Q1447" s="62"/>
      <c r="R1447" s="63" t="s">
        <v>6178</v>
      </c>
      <c r="S1447" s="266" t="s">
        <v>6178</v>
      </c>
      <c r="T1447" s="63" t="s">
        <v>6179</v>
      </c>
      <c r="U1447" s="63" t="s">
        <v>6178</v>
      </c>
      <c r="V1447" s="63" t="s">
        <v>6178</v>
      </c>
    </row>
    <row r="1448" spans="2:22" ht="15" customHeight="1" x14ac:dyDescent="0.5">
      <c r="B1448" s="58">
        <v>1445</v>
      </c>
      <c r="C1448" s="58">
        <v>359102</v>
      </c>
      <c r="D1448" s="59">
        <v>702142122793</v>
      </c>
      <c r="E1448" s="58" t="s">
        <v>2299</v>
      </c>
      <c r="F1448" s="58" t="s">
        <v>2301</v>
      </c>
      <c r="G1448" s="58">
        <v>12</v>
      </c>
      <c r="H1448" s="58">
        <v>16</v>
      </c>
      <c r="I1448" s="77" t="s">
        <v>177</v>
      </c>
      <c r="J1448" s="58" t="s">
        <v>1882</v>
      </c>
      <c r="K1448" s="58" t="s">
        <v>1770</v>
      </c>
      <c r="L1448" s="58" t="s">
        <v>1564</v>
      </c>
      <c r="M1448" s="60">
        <v>102.1</v>
      </c>
      <c r="N1448" s="38">
        <f t="shared" si="66"/>
        <v>8.5083333333333329</v>
      </c>
      <c r="O1448" s="279">
        <f t="shared" si="67"/>
        <v>14.49</v>
      </c>
      <c r="P1448" s="268">
        <f t="shared" si="68"/>
        <v>0.41281343455256503</v>
      </c>
      <c r="Q1448" s="62"/>
      <c r="R1448" s="63" t="s">
        <v>6178</v>
      </c>
      <c r="S1448" s="266" t="s">
        <v>6178</v>
      </c>
      <c r="T1448" s="63" t="s">
        <v>6179</v>
      </c>
      <c r="U1448" s="63" t="s">
        <v>6178</v>
      </c>
      <c r="V1448" s="63" t="s">
        <v>6178</v>
      </c>
    </row>
    <row r="1449" spans="2:22" ht="15" customHeight="1" x14ac:dyDescent="0.5">
      <c r="B1449" s="58">
        <v>1446</v>
      </c>
      <c r="C1449" s="58">
        <v>503703</v>
      </c>
      <c r="D1449" s="59">
        <v>677636000072</v>
      </c>
      <c r="E1449" s="58" t="s">
        <v>2914</v>
      </c>
      <c r="F1449" s="58" t="s">
        <v>2917</v>
      </c>
      <c r="G1449" s="58">
        <v>12</v>
      </c>
      <c r="H1449" s="58">
        <v>18</v>
      </c>
      <c r="I1449" s="77" t="s">
        <v>177</v>
      </c>
      <c r="J1449" s="58" t="s">
        <v>2216</v>
      </c>
      <c r="K1449" s="58" t="s">
        <v>42</v>
      </c>
      <c r="L1449" s="58" t="s">
        <v>43</v>
      </c>
      <c r="M1449" s="60">
        <v>86.2</v>
      </c>
      <c r="N1449" s="38">
        <f t="shared" si="66"/>
        <v>7.1833333333333336</v>
      </c>
      <c r="O1449" s="279">
        <f t="shared" si="67"/>
        <v>11.99</v>
      </c>
      <c r="P1449" s="268">
        <f t="shared" si="68"/>
        <v>0.40088963024742841</v>
      </c>
      <c r="Q1449" s="62"/>
      <c r="R1449" s="63" t="s">
        <v>6178</v>
      </c>
      <c r="S1449" s="266" t="s">
        <v>6179</v>
      </c>
      <c r="T1449" s="63" t="s">
        <v>6178</v>
      </c>
      <c r="U1449" s="63" t="s">
        <v>6178</v>
      </c>
      <c r="V1449" s="63" t="s">
        <v>6178</v>
      </c>
    </row>
    <row r="1450" spans="2:22" ht="15" customHeight="1" x14ac:dyDescent="0.5">
      <c r="B1450" s="58">
        <v>1447</v>
      </c>
      <c r="C1450" s="58">
        <v>720114</v>
      </c>
      <c r="D1450" s="59">
        <v>815893000156</v>
      </c>
      <c r="E1450" s="58" t="s">
        <v>4444</v>
      </c>
      <c r="F1450" s="58" t="s">
        <v>4447</v>
      </c>
      <c r="G1450" s="58">
        <v>6</v>
      </c>
      <c r="H1450" s="58">
        <v>4</v>
      </c>
      <c r="I1450" s="77" t="s">
        <v>177</v>
      </c>
      <c r="J1450" s="58" t="s">
        <v>18</v>
      </c>
      <c r="K1450" s="58" t="s">
        <v>14</v>
      </c>
      <c r="L1450" s="58" t="s">
        <v>6119</v>
      </c>
      <c r="M1450" s="60">
        <v>31.8</v>
      </c>
      <c r="N1450" s="38">
        <f t="shared" si="66"/>
        <v>5.3</v>
      </c>
      <c r="O1450" s="279">
        <f t="shared" si="67"/>
        <v>8.99</v>
      </c>
      <c r="P1450" s="268">
        <f t="shared" si="68"/>
        <v>0.41045606229143494</v>
      </c>
      <c r="Q1450" s="62"/>
      <c r="R1450" s="63" t="s">
        <v>6178</v>
      </c>
      <c r="S1450" s="266" t="s">
        <v>6179</v>
      </c>
      <c r="T1450" s="63" t="s">
        <v>6179</v>
      </c>
      <c r="U1450" s="63" t="s">
        <v>6178</v>
      </c>
      <c r="V1450" s="63" t="s">
        <v>6178</v>
      </c>
    </row>
    <row r="1451" spans="2:22" ht="15" customHeight="1" x14ac:dyDescent="0.5">
      <c r="B1451" s="58">
        <v>1448</v>
      </c>
      <c r="C1451" s="58">
        <v>720116</v>
      </c>
      <c r="D1451" s="59">
        <v>815893000613</v>
      </c>
      <c r="E1451" s="58" t="s">
        <v>4444</v>
      </c>
      <c r="F1451" s="58" t="s">
        <v>4448</v>
      </c>
      <c r="G1451" s="58">
        <v>6</v>
      </c>
      <c r="H1451" s="58">
        <v>3.2</v>
      </c>
      <c r="I1451" s="77" t="s">
        <v>177</v>
      </c>
      <c r="J1451" s="58" t="s">
        <v>18</v>
      </c>
      <c r="K1451" s="58" t="s">
        <v>14</v>
      </c>
      <c r="L1451" s="58" t="s">
        <v>6119</v>
      </c>
      <c r="M1451" s="60">
        <v>31.8</v>
      </c>
      <c r="N1451" s="38">
        <f t="shared" si="66"/>
        <v>5.3</v>
      </c>
      <c r="O1451" s="279">
        <f t="shared" si="67"/>
        <v>8.99</v>
      </c>
      <c r="P1451" s="268">
        <f t="shared" si="68"/>
        <v>0.41045606229143494</v>
      </c>
      <c r="Q1451" s="62"/>
      <c r="R1451" s="63" t="s">
        <v>6178</v>
      </c>
      <c r="S1451" s="266" t="s">
        <v>6179</v>
      </c>
      <c r="T1451" s="63" t="s">
        <v>6179</v>
      </c>
      <c r="U1451" s="63" t="s">
        <v>6178</v>
      </c>
      <c r="V1451" s="63" t="s">
        <v>6178</v>
      </c>
    </row>
    <row r="1452" spans="2:22" ht="15" customHeight="1" x14ac:dyDescent="0.5">
      <c r="B1452" s="58">
        <v>1449</v>
      </c>
      <c r="C1452" s="58">
        <v>764105</v>
      </c>
      <c r="D1452" s="59">
        <v>21273200805</v>
      </c>
      <c r="E1452" s="58" t="s">
        <v>5231</v>
      </c>
      <c r="F1452" s="58" t="s">
        <v>5236</v>
      </c>
      <c r="G1452" s="58">
        <v>6</v>
      </c>
      <c r="H1452" s="58">
        <v>80</v>
      </c>
      <c r="I1452" s="77" t="s">
        <v>177</v>
      </c>
      <c r="J1452" s="58" t="s">
        <v>602</v>
      </c>
      <c r="K1452" s="58" t="s">
        <v>14</v>
      </c>
      <c r="L1452" s="58" t="s">
        <v>6119</v>
      </c>
      <c r="M1452" s="60">
        <v>88.56</v>
      </c>
      <c r="N1452" s="38">
        <f t="shared" si="66"/>
        <v>14.76</v>
      </c>
      <c r="O1452" s="279">
        <f t="shared" si="67"/>
        <v>24.99</v>
      </c>
      <c r="P1452" s="268">
        <f t="shared" si="68"/>
        <v>0.40936374549819926</v>
      </c>
      <c r="Q1452" s="62"/>
      <c r="R1452" s="63" t="s">
        <v>6178</v>
      </c>
      <c r="S1452" s="266" t="s">
        <v>6178</v>
      </c>
      <c r="T1452" s="63" t="s">
        <v>6179</v>
      </c>
      <c r="U1452" s="63" t="s">
        <v>6178</v>
      </c>
      <c r="V1452" s="63" t="s">
        <v>6178</v>
      </c>
    </row>
    <row r="1453" spans="2:22" ht="15" customHeight="1" x14ac:dyDescent="0.5">
      <c r="B1453" s="58">
        <v>1450</v>
      </c>
      <c r="C1453" s="58">
        <v>112400</v>
      </c>
      <c r="D1453" s="59">
        <v>196852318711</v>
      </c>
      <c r="E1453" s="58" t="s">
        <v>807</v>
      </c>
      <c r="F1453" s="58" t="s">
        <v>808</v>
      </c>
      <c r="G1453" s="58">
        <v>15</v>
      </c>
      <c r="H1453" s="58">
        <v>2</v>
      </c>
      <c r="I1453" s="77" t="s">
        <v>177</v>
      </c>
      <c r="J1453" s="58" t="s">
        <v>9</v>
      </c>
      <c r="K1453" s="58" t="s">
        <v>14</v>
      </c>
      <c r="L1453" s="58" t="s">
        <v>6119</v>
      </c>
      <c r="M1453" s="60">
        <v>22.6</v>
      </c>
      <c r="N1453" s="38">
        <f t="shared" si="66"/>
        <v>1.5066666666666668</v>
      </c>
      <c r="O1453" s="279">
        <f t="shared" si="67"/>
        <v>2.99</v>
      </c>
      <c r="P1453" s="268">
        <f t="shared" si="68"/>
        <v>0.49609810479375693</v>
      </c>
      <c r="Q1453" s="62"/>
      <c r="R1453" s="63" t="s">
        <v>6178</v>
      </c>
      <c r="S1453" s="266" t="s">
        <v>6179</v>
      </c>
      <c r="T1453" s="63" t="s">
        <v>6178</v>
      </c>
      <c r="U1453" s="63" t="s">
        <v>6178</v>
      </c>
      <c r="V1453" s="63" t="s">
        <v>6178</v>
      </c>
    </row>
    <row r="1454" spans="2:22" ht="15" customHeight="1" x14ac:dyDescent="0.5">
      <c r="B1454" s="58">
        <v>1451</v>
      </c>
      <c r="C1454" s="58">
        <v>721806</v>
      </c>
      <c r="D1454" s="59">
        <v>845172000799</v>
      </c>
      <c r="E1454" s="58" t="s">
        <v>4472</v>
      </c>
      <c r="F1454" s="58" t="s">
        <v>4473</v>
      </c>
      <c r="G1454" s="58">
        <v>10</v>
      </c>
      <c r="H1454" s="58">
        <v>1.5</v>
      </c>
      <c r="I1454" s="77" t="s">
        <v>177</v>
      </c>
      <c r="J1454" s="58" t="s">
        <v>12</v>
      </c>
      <c r="K1454" s="58" t="s">
        <v>14</v>
      </c>
      <c r="L1454" s="58" t="s">
        <v>6119</v>
      </c>
      <c r="M1454" s="60">
        <v>25.2</v>
      </c>
      <c r="N1454" s="38">
        <f t="shared" si="66"/>
        <v>2.52</v>
      </c>
      <c r="O1454" s="279">
        <f t="shared" si="67"/>
        <v>4.49</v>
      </c>
      <c r="P1454" s="268">
        <f t="shared" si="68"/>
        <v>0.43875278396436529</v>
      </c>
      <c r="Q1454" s="62"/>
      <c r="R1454" s="63" t="s">
        <v>6179</v>
      </c>
      <c r="S1454" s="266" t="s">
        <v>6179</v>
      </c>
      <c r="T1454" s="63" t="s">
        <v>6178</v>
      </c>
      <c r="U1454" s="63" t="s">
        <v>6178</v>
      </c>
      <c r="V1454" s="63" t="s">
        <v>6178</v>
      </c>
    </row>
    <row r="1455" spans="2:22" ht="15" customHeight="1" x14ac:dyDescent="0.5">
      <c r="B1455" s="58">
        <v>1452</v>
      </c>
      <c r="C1455" s="58">
        <v>772503</v>
      </c>
      <c r="D1455" s="59">
        <v>852466006030</v>
      </c>
      <c r="E1455" s="58" t="s">
        <v>5303</v>
      </c>
      <c r="F1455" s="58" t="s">
        <v>5305</v>
      </c>
      <c r="G1455" s="58">
        <v>12</v>
      </c>
      <c r="H1455" s="58">
        <v>15</v>
      </c>
      <c r="I1455" s="58" t="s">
        <v>3590</v>
      </c>
      <c r="J1455" s="58" t="s">
        <v>91</v>
      </c>
      <c r="K1455" s="58" t="s">
        <v>14</v>
      </c>
      <c r="L1455" s="58" t="s">
        <v>6119</v>
      </c>
      <c r="M1455" s="60">
        <v>27.7</v>
      </c>
      <c r="N1455" s="38">
        <f t="shared" si="66"/>
        <v>2.3083333333333331</v>
      </c>
      <c r="O1455" s="279">
        <f t="shared" si="67"/>
        <v>3.99</v>
      </c>
      <c r="P1455" s="268">
        <f t="shared" si="68"/>
        <v>0.42147034252297416</v>
      </c>
      <c r="Q1455" s="62"/>
      <c r="R1455" s="63" t="s">
        <v>6179</v>
      </c>
      <c r="S1455" s="266" t="s">
        <v>6178</v>
      </c>
      <c r="T1455" s="63" t="s">
        <v>6179</v>
      </c>
      <c r="U1455" s="63" t="s">
        <v>6178</v>
      </c>
      <c r="V1455" s="63" t="s">
        <v>6178</v>
      </c>
    </row>
    <row r="1456" spans="2:22" ht="15" customHeight="1" x14ac:dyDescent="0.5">
      <c r="B1456" s="58">
        <v>1453</v>
      </c>
      <c r="C1456" s="58">
        <v>100092</v>
      </c>
      <c r="D1456" s="59">
        <v>860003106907</v>
      </c>
      <c r="E1456" s="58" t="s">
        <v>46</v>
      </c>
      <c r="F1456" s="58" t="s">
        <v>48</v>
      </c>
      <c r="G1456" s="58">
        <v>6</v>
      </c>
      <c r="H1456" s="58">
        <v>12</v>
      </c>
      <c r="I1456" s="77" t="s">
        <v>177</v>
      </c>
      <c r="J1456" s="58" t="s">
        <v>32</v>
      </c>
      <c r="K1456" s="58" t="s">
        <v>14</v>
      </c>
      <c r="L1456" s="58" t="s">
        <v>6119</v>
      </c>
      <c r="M1456" s="60">
        <v>55.1</v>
      </c>
      <c r="N1456" s="38">
        <f t="shared" si="66"/>
        <v>9.1833333333333336</v>
      </c>
      <c r="O1456" s="279">
        <f t="shared" si="67"/>
        <v>15.49</v>
      </c>
      <c r="P1456" s="268">
        <f t="shared" si="68"/>
        <v>0.40714439423283838</v>
      </c>
      <c r="Q1456" s="62"/>
      <c r="R1456" s="63" t="s">
        <v>6179</v>
      </c>
      <c r="S1456" s="266" t="s">
        <v>6178</v>
      </c>
      <c r="T1456" s="63" t="s">
        <v>6179</v>
      </c>
      <c r="U1456" s="63" t="s">
        <v>6178</v>
      </c>
      <c r="V1456" s="63" t="s">
        <v>6178</v>
      </c>
    </row>
    <row r="1457" spans="2:22" ht="15" customHeight="1" x14ac:dyDescent="0.5">
      <c r="B1457" s="58">
        <v>1454</v>
      </c>
      <c r="C1457" s="58">
        <v>100404</v>
      </c>
      <c r="D1457" s="59">
        <v>810471033342</v>
      </c>
      <c r="E1457" s="58" t="s">
        <v>166</v>
      </c>
      <c r="F1457" s="58" t="s">
        <v>170</v>
      </c>
      <c r="G1457" s="58">
        <v>6</v>
      </c>
      <c r="H1457" s="58">
        <v>12</v>
      </c>
      <c r="I1457" s="77" t="s">
        <v>177</v>
      </c>
      <c r="J1457" s="58" t="s">
        <v>32</v>
      </c>
      <c r="K1457" s="58" t="s">
        <v>14</v>
      </c>
      <c r="L1457" s="58" t="s">
        <v>6119</v>
      </c>
      <c r="M1457" s="60">
        <v>78.599999999999994</v>
      </c>
      <c r="N1457" s="38">
        <f t="shared" si="66"/>
        <v>13.1</v>
      </c>
      <c r="O1457" s="279">
        <f t="shared" si="67"/>
        <v>21.99</v>
      </c>
      <c r="P1457" s="268">
        <f t="shared" si="68"/>
        <v>0.40427467030468395</v>
      </c>
      <c r="Q1457" s="62"/>
      <c r="R1457" s="63" t="s">
        <v>6179</v>
      </c>
      <c r="S1457" s="266" t="s">
        <v>6179</v>
      </c>
      <c r="T1457" s="63" t="s">
        <v>6179</v>
      </c>
      <c r="U1457" s="63" t="s">
        <v>6178</v>
      </c>
      <c r="V1457" s="63" t="s">
        <v>6178</v>
      </c>
    </row>
    <row r="1458" spans="2:22" ht="15" customHeight="1" x14ac:dyDescent="0.5">
      <c r="B1458" s="58">
        <v>1455</v>
      </c>
      <c r="C1458" s="58">
        <v>200166</v>
      </c>
      <c r="D1458" s="59">
        <v>628250842265</v>
      </c>
      <c r="E1458" s="58" t="s">
        <v>1607</v>
      </c>
      <c r="F1458" s="58" t="s">
        <v>1614</v>
      </c>
      <c r="G1458" s="58">
        <v>12</v>
      </c>
      <c r="H1458" s="58">
        <v>12</v>
      </c>
      <c r="I1458" s="73" t="s">
        <v>5487</v>
      </c>
      <c r="J1458" s="58" t="s">
        <v>464</v>
      </c>
      <c r="K1458" s="58" t="s">
        <v>14</v>
      </c>
      <c r="L1458" s="58" t="s">
        <v>6119</v>
      </c>
      <c r="M1458" s="60">
        <v>16.399999999999999</v>
      </c>
      <c r="N1458" s="38">
        <f t="shared" si="66"/>
        <v>1.3666666666666665</v>
      </c>
      <c r="O1458" s="279">
        <f t="shared" si="67"/>
        <v>2.4900000000000002</v>
      </c>
      <c r="P1458" s="268">
        <f t="shared" si="68"/>
        <v>0.45113788487282475</v>
      </c>
      <c r="Q1458" s="62"/>
      <c r="R1458" s="63" t="s">
        <v>6179</v>
      </c>
      <c r="S1458" s="266" t="s">
        <v>6179</v>
      </c>
      <c r="T1458" s="63" t="s">
        <v>6179</v>
      </c>
      <c r="U1458" s="63" t="s">
        <v>6179</v>
      </c>
      <c r="V1458" s="63" t="s">
        <v>6179</v>
      </c>
    </row>
    <row r="1459" spans="2:22" ht="15" customHeight="1" x14ac:dyDescent="0.5">
      <c r="B1459" s="58">
        <v>1456</v>
      </c>
      <c r="C1459" s="58">
        <v>250501</v>
      </c>
      <c r="D1459" s="59">
        <v>853057007955</v>
      </c>
      <c r="E1459" s="58" t="s">
        <v>1713</v>
      </c>
      <c r="F1459" s="58" t="s">
        <v>1717</v>
      </c>
      <c r="G1459" s="58">
        <v>12</v>
      </c>
      <c r="H1459" s="58">
        <v>16</v>
      </c>
      <c r="I1459" s="77" t="s">
        <v>177</v>
      </c>
      <c r="J1459" s="58" t="s">
        <v>472</v>
      </c>
      <c r="K1459" s="58" t="s">
        <v>14</v>
      </c>
      <c r="L1459" s="58" t="s">
        <v>6119</v>
      </c>
      <c r="M1459" s="60">
        <v>18.940000000000001</v>
      </c>
      <c r="N1459" s="38">
        <f t="shared" si="66"/>
        <v>1.5783333333333334</v>
      </c>
      <c r="O1459" s="279">
        <f t="shared" si="67"/>
        <v>2.99</v>
      </c>
      <c r="P1459" s="268">
        <f t="shared" si="68"/>
        <v>0.47212931995540691</v>
      </c>
      <c r="Q1459" s="62"/>
      <c r="R1459" s="63" t="s">
        <v>6179</v>
      </c>
      <c r="S1459" s="266" t="s">
        <v>6179</v>
      </c>
      <c r="T1459" s="63" t="s">
        <v>6179</v>
      </c>
      <c r="U1459" s="63" t="s">
        <v>6179</v>
      </c>
      <c r="V1459" s="63" t="s">
        <v>6178</v>
      </c>
    </row>
    <row r="1460" spans="2:22" ht="15" customHeight="1" x14ac:dyDescent="0.5">
      <c r="B1460" s="58">
        <v>1457</v>
      </c>
      <c r="C1460" s="58">
        <v>100863</v>
      </c>
      <c r="D1460" s="59">
        <v>850068671151</v>
      </c>
      <c r="E1460" s="58" t="s">
        <v>165</v>
      </c>
      <c r="F1460" s="58" t="s">
        <v>298</v>
      </c>
      <c r="G1460" s="58">
        <v>12</v>
      </c>
      <c r="H1460" s="58">
        <v>10</v>
      </c>
      <c r="I1460" s="77" t="s">
        <v>177</v>
      </c>
      <c r="J1460" s="58" t="s">
        <v>9</v>
      </c>
      <c r="K1460" s="58" t="s">
        <v>14</v>
      </c>
      <c r="L1460" s="58" t="s">
        <v>6119</v>
      </c>
      <c r="M1460" s="60">
        <v>45.5</v>
      </c>
      <c r="N1460" s="38">
        <f t="shared" si="66"/>
        <v>3.7916666666666665</v>
      </c>
      <c r="O1460" s="279">
        <f t="shared" si="67"/>
        <v>6.49</v>
      </c>
      <c r="P1460" s="268">
        <f t="shared" si="68"/>
        <v>0.41576784797123784</v>
      </c>
      <c r="Q1460" s="62"/>
      <c r="R1460" s="63" t="s">
        <v>6179</v>
      </c>
      <c r="S1460" s="266" t="s">
        <v>6179</v>
      </c>
      <c r="T1460" s="63" t="s">
        <v>6179</v>
      </c>
      <c r="U1460" s="63" t="s">
        <v>6178</v>
      </c>
      <c r="V1460" s="63" t="s">
        <v>6178</v>
      </c>
    </row>
    <row r="1461" spans="2:22" ht="15" customHeight="1" x14ac:dyDescent="0.5">
      <c r="B1461" s="58">
        <v>1458</v>
      </c>
      <c r="C1461" s="58">
        <v>451305</v>
      </c>
      <c r="D1461" s="59">
        <v>850005100263</v>
      </c>
      <c r="E1461" s="58" t="s">
        <v>1681</v>
      </c>
      <c r="F1461" s="58" t="s">
        <v>2590</v>
      </c>
      <c r="G1461" s="58">
        <v>12</v>
      </c>
      <c r="H1461" s="58">
        <v>8</v>
      </c>
      <c r="I1461" s="77" t="s">
        <v>177</v>
      </c>
      <c r="J1461" s="58" t="s">
        <v>743</v>
      </c>
      <c r="K1461" s="58" t="s">
        <v>14</v>
      </c>
      <c r="L1461" s="58" t="s">
        <v>6119</v>
      </c>
      <c r="M1461" s="60">
        <v>25.82</v>
      </c>
      <c r="N1461" s="38">
        <f t="shared" si="66"/>
        <v>2.1516666666666668</v>
      </c>
      <c r="O1461" s="279">
        <f t="shared" si="67"/>
        <v>3.99</v>
      </c>
      <c r="P1461" s="268">
        <f t="shared" si="68"/>
        <v>0.46073517126148705</v>
      </c>
      <c r="Q1461" s="62"/>
      <c r="R1461" s="63" t="s">
        <v>6179</v>
      </c>
      <c r="S1461" s="266" t="s">
        <v>6179</v>
      </c>
      <c r="T1461" s="63" t="s">
        <v>6179</v>
      </c>
      <c r="U1461" s="63" t="s">
        <v>6178</v>
      </c>
      <c r="V1461" s="63" t="s">
        <v>6179</v>
      </c>
    </row>
    <row r="1462" spans="2:22" ht="15" customHeight="1" x14ac:dyDescent="0.5">
      <c r="B1462" s="58">
        <v>1459</v>
      </c>
      <c r="C1462" s="58">
        <v>467402</v>
      </c>
      <c r="D1462" s="59">
        <v>850027076010</v>
      </c>
      <c r="E1462" s="58" t="s">
        <v>2626</v>
      </c>
      <c r="F1462" s="58" t="s">
        <v>2636</v>
      </c>
      <c r="G1462" s="58">
        <v>12</v>
      </c>
      <c r="H1462" s="58">
        <v>12</v>
      </c>
      <c r="I1462" s="73" t="s">
        <v>5487</v>
      </c>
      <c r="J1462" s="58" t="s">
        <v>1997</v>
      </c>
      <c r="K1462" s="58" t="s">
        <v>1770</v>
      </c>
      <c r="L1462" s="58" t="s">
        <v>1564</v>
      </c>
      <c r="M1462" s="60">
        <v>33.36</v>
      </c>
      <c r="N1462" s="38">
        <f t="shared" si="66"/>
        <v>2.78</v>
      </c>
      <c r="O1462" s="279">
        <f t="shared" si="67"/>
        <v>4.99</v>
      </c>
      <c r="P1462" s="268">
        <f t="shared" si="68"/>
        <v>0.44288577154308623</v>
      </c>
      <c r="Q1462" s="62"/>
      <c r="R1462" s="63" t="s">
        <v>6178</v>
      </c>
      <c r="S1462" s="266" t="s">
        <v>6178</v>
      </c>
      <c r="T1462" s="63" t="s">
        <v>6179</v>
      </c>
      <c r="U1462" s="63" t="s">
        <v>6178</v>
      </c>
      <c r="V1462" s="63" t="s">
        <v>6178</v>
      </c>
    </row>
    <row r="1463" spans="2:22" ht="15" customHeight="1" x14ac:dyDescent="0.5">
      <c r="B1463" s="58">
        <v>1460</v>
      </c>
      <c r="C1463" s="58">
        <v>484101</v>
      </c>
      <c r="D1463" s="59">
        <v>860126002377</v>
      </c>
      <c r="E1463" s="58" t="s">
        <v>305</v>
      </c>
      <c r="F1463" s="58" t="s">
        <v>2689</v>
      </c>
      <c r="G1463" s="58">
        <v>12</v>
      </c>
      <c r="H1463" s="58">
        <v>12</v>
      </c>
      <c r="I1463" s="77" t="s">
        <v>177</v>
      </c>
      <c r="J1463" s="58" t="s">
        <v>743</v>
      </c>
      <c r="K1463" s="58" t="s">
        <v>1770</v>
      </c>
      <c r="L1463" s="58" t="s">
        <v>1564</v>
      </c>
      <c r="M1463" s="60">
        <v>33.11</v>
      </c>
      <c r="N1463" s="38">
        <f t="shared" si="66"/>
        <v>2.7591666666666668</v>
      </c>
      <c r="O1463" s="279">
        <f t="shared" si="67"/>
        <v>4.99</v>
      </c>
      <c r="P1463" s="268">
        <f t="shared" si="68"/>
        <v>0.44706078824315298</v>
      </c>
      <c r="Q1463" s="62"/>
      <c r="R1463" s="63" t="s">
        <v>6178</v>
      </c>
      <c r="S1463" s="266" t="s">
        <v>6178</v>
      </c>
      <c r="T1463" s="63" t="s">
        <v>6179</v>
      </c>
      <c r="U1463" s="63" t="s">
        <v>6178</v>
      </c>
      <c r="V1463" s="63" t="s">
        <v>6178</v>
      </c>
    </row>
    <row r="1464" spans="2:22" ht="15" customHeight="1" x14ac:dyDescent="0.5">
      <c r="B1464" s="58">
        <v>1461</v>
      </c>
      <c r="C1464" s="58">
        <v>117212</v>
      </c>
      <c r="D1464" s="59">
        <v>810124750039</v>
      </c>
      <c r="E1464" s="58" t="s">
        <v>1042</v>
      </c>
      <c r="F1464" s="58" t="s">
        <v>1045</v>
      </c>
      <c r="G1464" s="58">
        <v>12</v>
      </c>
      <c r="H1464" s="58">
        <v>1.41</v>
      </c>
      <c r="I1464" s="77" t="s">
        <v>177</v>
      </c>
      <c r="J1464" s="58" t="s">
        <v>91</v>
      </c>
      <c r="K1464" s="58" t="s">
        <v>14</v>
      </c>
      <c r="L1464" s="58" t="s">
        <v>6119</v>
      </c>
      <c r="M1464" s="60">
        <v>23</v>
      </c>
      <c r="N1464" s="38">
        <f t="shared" si="66"/>
        <v>1.9166666666666667</v>
      </c>
      <c r="O1464" s="279">
        <f t="shared" si="67"/>
        <v>3.49</v>
      </c>
      <c r="P1464" s="268">
        <f t="shared" si="68"/>
        <v>0.45081184336198665</v>
      </c>
      <c r="Q1464" s="62"/>
      <c r="R1464" s="63" t="s">
        <v>6179</v>
      </c>
      <c r="S1464" s="266" t="s">
        <v>6179</v>
      </c>
      <c r="T1464" s="63" t="s">
        <v>6179</v>
      </c>
      <c r="U1464" s="63" t="s">
        <v>6179</v>
      </c>
      <c r="V1464" s="63" t="s">
        <v>6179</v>
      </c>
    </row>
    <row r="1465" spans="2:22" ht="15" customHeight="1" x14ac:dyDescent="0.5">
      <c r="B1465" s="58">
        <v>1462</v>
      </c>
      <c r="C1465" s="58">
        <v>819127</v>
      </c>
      <c r="D1465" s="59">
        <v>814453020269</v>
      </c>
      <c r="E1465" s="58" t="s">
        <v>5499</v>
      </c>
      <c r="F1465" s="58" t="s">
        <v>5501</v>
      </c>
      <c r="G1465" s="58">
        <v>6</v>
      </c>
      <c r="H1465" s="58">
        <v>16</v>
      </c>
      <c r="I1465" s="77" t="s">
        <v>177</v>
      </c>
      <c r="J1465" s="58" t="s">
        <v>574</v>
      </c>
      <c r="K1465" s="58" t="s">
        <v>1770</v>
      </c>
      <c r="L1465" s="58" t="s">
        <v>1564</v>
      </c>
      <c r="M1465" s="60">
        <v>36.5</v>
      </c>
      <c r="N1465" s="38">
        <f t="shared" si="66"/>
        <v>6.083333333333333</v>
      </c>
      <c r="O1465" s="279">
        <f t="shared" si="67"/>
        <v>10.49</v>
      </c>
      <c r="P1465" s="268">
        <f t="shared" si="68"/>
        <v>0.42008261836669847</v>
      </c>
      <c r="Q1465" s="62"/>
      <c r="R1465" s="63" t="s">
        <v>6178</v>
      </c>
      <c r="S1465" s="266" t="s">
        <v>6178</v>
      </c>
      <c r="T1465" s="63" t="s">
        <v>6179</v>
      </c>
      <c r="U1465" s="63" t="s">
        <v>6179</v>
      </c>
      <c r="V1465" s="63" t="s">
        <v>6179</v>
      </c>
    </row>
    <row r="1466" spans="2:22" ht="15" customHeight="1" x14ac:dyDescent="0.5">
      <c r="B1466" s="58">
        <v>1463</v>
      </c>
      <c r="C1466" s="58">
        <v>100662</v>
      </c>
      <c r="D1466" s="59">
        <v>850022056093</v>
      </c>
      <c r="E1466" s="58" t="s">
        <v>231</v>
      </c>
      <c r="F1466" s="58" t="s">
        <v>234</v>
      </c>
      <c r="G1466" s="58">
        <v>6</v>
      </c>
      <c r="H1466" s="58">
        <v>12</v>
      </c>
      <c r="I1466" s="77" t="s">
        <v>177</v>
      </c>
      <c r="J1466" s="58" t="s">
        <v>12</v>
      </c>
      <c r="K1466" s="58" t="s">
        <v>14</v>
      </c>
      <c r="L1466" s="58" t="s">
        <v>6119</v>
      </c>
      <c r="M1466" s="60">
        <v>26.3</v>
      </c>
      <c r="N1466" s="38">
        <f t="shared" si="66"/>
        <v>4.3833333333333337</v>
      </c>
      <c r="O1466" s="279">
        <f t="shared" si="67"/>
        <v>7.49</v>
      </c>
      <c r="P1466" s="268">
        <f t="shared" si="68"/>
        <v>0.41477525589675118</v>
      </c>
      <c r="Q1466" s="62"/>
      <c r="R1466" s="63" t="s">
        <v>6179</v>
      </c>
      <c r="S1466" s="266" t="s">
        <v>6179</v>
      </c>
      <c r="T1466" s="63" t="s">
        <v>6179</v>
      </c>
      <c r="U1466" s="63" t="s">
        <v>6178</v>
      </c>
      <c r="V1466" s="63" t="s">
        <v>6178</v>
      </c>
    </row>
    <row r="1467" spans="2:22" ht="15" customHeight="1" x14ac:dyDescent="0.5">
      <c r="B1467" s="58">
        <v>1464</v>
      </c>
      <c r="C1467" s="58">
        <v>117211</v>
      </c>
      <c r="D1467" s="59">
        <v>810124750022</v>
      </c>
      <c r="E1467" s="58" t="s">
        <v>1042</v>
      </c>
      <c r="F1467" s="58" t="s">
        <v>1044</v>
      </c>
      <c r="G1467" s="58">
        <v>12</v>
      </c>
      <c r="H1467" s="58">
        <v>1.41</v>
      </c>
      <c r="I1467" s="77" t="s">
        <v>177</v>
      </c>
      <c r="J1467" s="58" t="s">
        <v>91</v>
      </c>
      <c r="K1467" s="58" t="s">
        <v>14</v>
      </c>
      <c r="L1467" s="58" t="s">
        <v>6119</v>
      </c>
      <c r="M1467" s="60">
        <v>23</v>
      </c>
      <c r="N1467" s="38">
        <f t="shared" si="66"/>
        <v>1.9166666666666667</v>
      </c>
      <c r="O1467" s="279">
        <f t="shared" si="67"/>
        <v>3.49</v>
      </c>
      <c r="P1467" s="268">
        <f t="shared" si="68"/>
        <v>0.45081184336198665</v>
      </c>
      <c r="Q1467" s="62"/>
      <c r="R1467" s="63" t="s">
        <v>6179</v>
      </c>
      <c r="S1467" s="266" t="s">
        <v>6178</v>
      </c>
      <c r="T1467" s="63" t="s">
        <v>6179</v>
      </c>
      <c r="U1467" s="63" t="s">
        <v>6178</v>
      </c>
      <c r="V1467" s="63" t="s">
        <v>6179</v>
      </c>
    </row>
    <row r="1468" spans="2:22" ht="15" customHeight="1" x14ac:dyDescent="0.5">
      <c r="B1468" s="58">
        <v>1465</v>
      </c>
      <c r="C1468" s="58">
        <v>590211</v>
      </c>
      <c r="D1468" s="59">
        <v>875252002535</v>
      </c>
      <c r="E1468" s="58" t="s">
        <v>2356</v>
      </c>
      <c r="F1468" s="58" t="s">
        <v>3448</v>
      </c>
      <c r="G1468" s="58">
        <v>6</v>
      </c>
      <c r="H1468" s="58">
        <v>32</v>
      </c>
      <c r="I1468" s="77" t="s">
        <v>177</v>
      </c>
      <c r="J1468" s="58" t="s">
        <v>1848</v>
      </c>
      <c r="K1468" s="58" t="s">
        <v>42</v>
      </c>
      <c r="L1468" s="58" t="s">
        <v>43</v>
      </c>
      <c r="M1468" s="60">
        <v>46.1</v>
      </c>
      <c r="N1468" s="38">
        <f t="shared" si="66"/>
        <v>7.6833333333333336</v>
      </c>
      <c r="O1468" s="279">
        <f t="shared" si="67"/>
        <v>12.99</v>
      </c>
      <c r="P1468" s="268">
        <f t="shared" si="68"/>
        <v>0.40851937387734155</v>
      </c>
      <c r="Q1468" s="62"/>
      <c r="R1468" s="63" t="s">
        <v>6178</v>
      </c>
      <c r="S1468" s="266" t="s">
        <v>6178</v>
      </c>
      <c r="T1468" s="63" t="s">
        <v>6179</v>
      </c>
      <c r="U1468" s="63" t="s">
        <v>6178</v>
      </c>
      <c r="V1468" s="63" t="s">
        <v>6178</v>
      </c>
    </row>
    <row r="1469" spans="2:22" ht="15" customHeight="1" x14ac:dyDescent="0.5">
      <c r="B1469" s="58">
        <v>1466</v>
      </c>
      <c r="C1469" s="58">
        <v>597113</v>
      </c>
      <c r="D1469" s="59">
        <v>859959003620</v>
      </c>
      <c r="E1469" s="58" t="s">
        <v>3497</v>
      </c>
      <c r="F1469" s="58" t="s">
        <v>3503</v>
      </c>
      <c r="G1469" s="58">
        <v>6</v>
      </c>
      <c r="H1469" s="58">
        <v>11.85</v>
      </c>
      <c r="I1469" s="77" t="s">
        <v>177</v>
      </c>
      <c r="J1469" s="58" t="s">
        <v>1848</v>
      </c>
      <c r="K1469" s="58" t="s">
        <v>42</v>
      </c>
      <c r="L1469" s="58" t="s">
        <v>43</v>
      </c>
      <c r="M1469" s="60">
        <v>36</v>
      </c>
      <c r="N1469" s="38">
        <f t="shared" si="66"/>
        <v>6</v>
      </c>
      <c r="O1469" s="279">
        <f t="shared" si="67"/>
        <v>9.99</v>
      </c>
      <c r="P1469" s="268">
        <f t="shared" si="68"/>
        <v>0.39939939939939939</v>
      </c>
      <c r="Q1469" s="62"/>
      <c r="R1469" s="63" t="s">
        <v>6178</v>
      </c>
      <c r="S1469" s="266" t="s">
        <v>6178</v>
      </c>
      <c r="T1469" s="63" t="s">
        <v>6178</v>
      </c>
      <c r="U1469" s="63" t="s">
        <v>6179</v>
      </c>
      <c r="V1469" s="63" t="s">
        <v>6179</v>
      </c>
    </row>
    <row r="1470" spans="2:22" ht="15" customHeight="1" x14ac:dyDescent="0.5">
      <c r="B1470" s="58">
        <v>1467</v>
      </c>
      <c r="C1470" s="58">
        <v>598201</v>
      </c>
      <c r="D1470" s="59">
        <v>850033453003</v>
      </c>
      <c r="E1470" s="58" t="s">
        <v>1458</v>
      </c>
      <c r="F1470" s="58" t="s">
        <v>3538</v>
      </c>
      <c r="G1470" s="58">
        <v>12</v>
      </c>
      <c r="H1470" s="58">
        <v>2.5</v>
      </c>
      <c r="I1470" s="77" t="s">
        <v>177</v>
      </c>
      <c r="J1470" s="58" t="s">
        <v>1208</v>
      </c>
      <c r="K1470" s="58" t="s">
        <v>1208</v>
      </c>
      <c r="L1470" s="58" t="s">
        <v>43</v>
      </c>
      <c r="M1470" s="60">
        <v>27.4</v>
      </c>
      <c r="N1470" s="38">
        <f t="shared" si="66"/>
        <v>2.2833333333333332</v>
      </c>
      <c r="O1470" s="279">
        <f t="shared" si="67"/>
        <v>3.99</v>
      </c>
      <c r="P1470" s="268">
        <f t="shared" si="68"/>
        <v>0.42773600668337519</v>
      </c>
      <c r="Q1470" s="62"/>
      <c r="R1470" s="63" t="s">
        <v>6179</v>
      </c>
      <c r="S1470" s="266" t="s">
        <v>6179</v>
      </c>
      <c r="T1470" s="63" t="s">
        <v>6179</v>
      </c>
      <c r="U1470" s="63" t="s">
        <v>6178</v>
      </c>
      <c r="V1470" s="63" t="s">
        <v>6178</v>
      </c>
    </row>
    <row r="1471" spans="2:22" ht="15" customHeight="1" x14ac:dyDescent="0.5">
      <c r="B1471" s="58">
        <v>1468</v>
      </c>
      <c r="C1471" s="58">
        <v>700801</v>
      </c>
      <c r="D1471" s="59">
        <v>817252010103</v>
      </c>
      <c r="E1471" s="58" t="s">
        <v>3968</v>
      </c>
      <c r="F1471" s="58" t="s">
        <v>3969</v>
      </c>
      <c r="G1471" s="58">
        <v>6</v>
      </c>
      <c r="H1471" s="58">
        <v>14</v>
      </c>
      <c r="I1471" s="77" t="s">
        <v>177</v>
      </c>
      <c r="J1471" s="58" t="s">
        <v>356</v>
      </c>
      <c r="K1471" s="58" t="s">
        <v>111</v>
      </c>
      <c r="L1471" s="58" t="s">
        <v>6119</v>
      </c>
      <c r="M1471" s="60">
        <v>28.1</v>
      </c>
      <c r="N1471" s="38">
        <f t="shared" si="66"/>
        <v>4.6833333333333336</v>
      </c>
      <c r="O1471" s="279">
        <f t="shared" si="67"/>
        <v>7.99</v>
      </c>
      <c r="P1471" s="268">
        <f t="shared" si="68"/>
        <v>0.41385064664163534</v>
      </c>
      <c r="Q1471" s="62"/>
      <c r="R1471" s="63" t="s">
        <v>6179</v>
      </c>
      <c r="S1471" s="266" t="s">
        <v>6179</v>
      </c>
      <c r="T1471" s="63" t="s">
        <v>6178</v>
      </c>
      <c r="U1471" s="63" t="s">
        <v>6178</v>
      </c>
      <c r="V1471" s="63" t="s">
        <v>6178</v>
      </c>
    </row>
    <row r="1472" spans="2:22" ht="15" customHeight="1" x14ac:dyDescent="0.5">
      <c r="B1472" s="58">
        <v>1469</v>
      </c>
      <c r="C1472" s="58">
        <v>502001</v>
      </c>
      <c r="D1472" s="59">
        <v>850035346112</v>
      </c>
      <c r="E1472" s="58" t="s">
        <v>2873</v>
      </c>
      <c r="F1472" s="58" t="s">
        <v>2875</v>
      </c>
      <c r="G1472" s="58">
        <v>6</v>
      </c>
      <c r="H1472" s="58">
        <v>12</v>
      </c>
      <c r="I1472" s="77" t="s">
        <v>177</v>
      </c>
      <c r="J1472" s="58" t="s">
        <v>1891</v>
      </c>
      <c r="K1472" s="58" t="s">
        <v>42</v>
      </c>
      <c r="L1472" s="58" t="s">
        <v>43</v>
      </c>
      <c r="M1472" s="60">
        <v>29.7</v>
      </c>
      <c r="N1472" s="38">
        <f t="shared" si="66"/>
        <v>4.95</v>
      </c>
      <c r="O1472" s="279">
        <f t="shared" si="67"/>
        <v>8.49</v>
      </c>
      <c r="P1472" s="268">
        <f t="shared" si="68"/>
        <v>0.41696113074204949</v>
      </c>
      <c r="Q1472" s="62"/>
      <c r="R1472" s="63" t="s">
        <v>6179</v>
      </c>
      <c r="S1472" s="266" t="s">
        <v>6179</v>
      </c>
      <c r="T1472" s="63" t="s">
        <v>6179</v>
      </c>
      <c r="U1472" s="63" t="s">
        <v>6178</v>
      </c>
      <c r="V1472" s="63" t="s">
        <v>6178</v>
      </c>
    </row>
    <row r="1473" spans="2:22" ht="15" customHeight="1" x14ac:dyDescent="0.5">
      <c r="B1473" s="58">
        <v>1470</v>
      </c>
      <c r="C1473" s="58">
        <v>716628</v>
      </c>
      <c r="D1473" s="59">
        <v>631723201919</v>
      </c>
      <c r="E1473" s="58" t="s">
        <v>3711</v>
      </c>
      <c r="F1473" s="58" t="s">
        <v>4361</v>
      </c>
      <c r="G1473" s="58">
        <v>6</v>
      </c>
      <c r="H1473" s="58">
        <v>10.6</v>
      </c>
      <c r="I1473" s="77" t="s">
        <v>177</v>
      </c>
      <c r="J1473" s="58" t="s">
        <v>124</v>
      </c>
      <c r="K1473" s="58" t="s">
        <v>14</v>
      </c>
      <c r="L1473" s="58" t="s">
        <v>6119</v>
      </c>
      <c r="M1473" s="60">
        <v>25.8</v>
      </c>
      <c r="N1473" s="38">
        <f t="shared" si="66"/>
        <v>4.3</v>
      </c>
      <c r="O1473" s="279">
        <f t="shared" si="67"/>
        <v>7.49</v>
      </c>
      <c r="P1473" s="268">
        <f t="shared" si="68"/>
        <v>0.42590120160213624</v>
      </c>
      <c r="Q1473" s="62"/>
      <c r="R1473" s="63" t="s">
        <v>6179</v>
      </c>
      <c r="S1473" s="266" t="s">
        <v>6179</v>
      </c>
      <c r="T1473" s="63" t="s">
        <v>6178</v>
      </c>
      <c r="U1473" s="63" t="s">
        <v>6178</v>
      </c>
      <c r="V1473" s="63" t="s">
        <v>6178</v>
      </c>
    </row>
    <row r="1474" spans="2:22" ht="15" customHeight="1" x14ac:dyDescent="0.5">
      <c r="B1474" s="58">
        <v>1471</v>
      </c>
      <c r="C1474" s="58">
        <v>301105</v>
      </c>
      <c r="D1474" s="59">
        <v>866878000432</v>
      </c>
      <c r="E1474" s="58" t="s">
        <v>1532</v>
      </c>
      <c r="F1474" s="58" t="s">
        <v>1987</v>
      </c>
      <c r="G1474" s="58">
        <v>12</v>
      </c>
      <c r="H1474" s="58">
        <v>16</v>
      </c>
      <c r="I1474" s="77" t="s">
        <v>177</v>
      </c>
      <c r="J1474" s="58" t="s">
        <v>1187</v>
      </c>
      <c r="K1474" s="58" t="s">
        <v>1770</v>
      </c>
      <c r="L1474" s="58" t="s">
        <v>1564</v>
      </c>
      <c r="M1474" s="60">
        <v>63.8</v>
      </c>
      <c r="N1474" s="38">
        <f t="shared" si="66"/>
        <v>5.3166666666666664</v>
      </c>
      <c r="O1474" s="279">
        <f t="shared" si="67"/>
        <v>8.99</v>
      </c>
      <c r="P1474" s="268">
        <f t="shared" si="68"/>
        <v>0.40860215053763443</v>
      </c>
      <c r="Q1474" s="62"/>
      <c r="R1474" s="63" t="s">
        <v>6178</v>
      </c>
      <c r="S1474" s="266" t="s">
        <v>6178</v>
      </c>
      <c r="T1474" s="63" t="s">
        <v>6179</v>
      </c>
      <c r="U1474" s="63" t="s">
        <v>6178</v>
      </c>
      <c r="V1474" s="63" t="s">
        <v>6178</v>
      </c>
    </row>
    <row r="1475" spans="2:22" ht="15" customHeight="1" x14ac:dyDescent="0.5">
      <c r="B1475" s="58">
        <v>1472</v>
      </c>
      <c r="C1475" s="58">
        <v>340110</v>
      </c>
      <c r="D1475" s="59">
        <v>850053423666</v>
      </c>
      <c r="E1475" s="58" t="s">
        <v>2221</v>
      </c>
      <c r="F1475" s="58" t="s">
        <v>2223</v>
      </c>
      <c r="G1475" s="58">
        <v>12</v>
      </c>
      <c r="H1475" s="58">
        <v>4.4000000000000004</v>
      </c>
      <c r="I1475" s="77" t="s">
        <v>177</v>
      </c>
      <c r="J1475" s="58" t="s">
        <v>1873</v>
      </c>
      <c r="K1475" s="58" t="s">
        <v>1770</v>
      </c>
      <c r="L1475" s="58" t="s">
        <v>1564</v>
      </c>
      <c r="M1475" s="60">
        <v>19.96</v>
      </c>
      <c r="N1475" s="38">
        <f t="shared" ref="N1475:N1538" si="69">M1475/G1475</f>
        <v>1.6633333333333333</v>
      </c>
      <c r="O1475" s="279">
        <f t="shared" ref="O1475:O1538" si="70">IF(CEILING(N1475/0.6,1)-0.51&gt;=N1475/0.6,CEILING(N1475/0.6,1)-0.51,CEILING(N1475/0.6,1)-0.01)</f>
        <v>2.99</v>
      </c>
      <c r="P1475" s="268">
        <f t="shared" ref="P1475:P1538" si="71">(O1475-N1475)/O1475</f>
        <v>0.44370122630992198</v>
      </c>
      <c r="Q1475" s="62"/>
      <c r="R1475" s="63" t="s">
        <v>6179</v>
      </c>
      <c r="S1475" s="266" t="s">
        <v>6179</v>
      </c>
      <c r="T1475" s="63" t="s">
        <v>6179</v>
      </c>
      <c r="U1475" s="63" t="s">
        <v>6178</v>
      </c>
      <c r="V1475" s="63" t="s">
        <v>6178</v>
      </c>
    </row>
    <row r="1476" spans="2:22" ht="15" customHeight="1" x14ac:dyDescent="0.5">
      <c r="B1476" s="58">
        <v>1473</v>
      </c>
      <c r="C1476" s="58">
        <v>105400</v>
      </c>
      <c r="D1476" s="59">
        <v>710996009016</v>
      </c>
      <c r="E1476" s="58" t="s">
        <v>526</v>
      </c>
      <c r="F1476" s="58" t="s">
        <v>527</v>
      </c>
      <c r="G1476" s="58">
        <v>16</v>
      </c>
      <c r="H1476" s="58">
        <v>19.399999999999999</v>
      </c>
      <c r="I1476" s="77" t="s">
        <v>177</v>
      </c>
      <c r="J1476" s="58" t="s">
        <v>117</v>
      </c>
      <c r="K1476" s="58" t="s">
        <v>14</v>
      </c>
      <c r="L1476" s="58" t="s">
        <v>6119</v>
      </c>
      <c r="M1476" s="60">
        <v>24.7</v>
      </c>
      <c r="N1476" s="38">
        <f t="shared" si="69"/>
        <v>1.54375</v>
      </c>
      <c r="O1476" s="279">
        <f t="shared" si="70"/>
        <v>2.99</v>
      </c>
      <c r="P1476" s="268">
        <f t="shared" si="71"/>
        <v>0.48369565217391308</v>
      </c>
      <c r="Q1476" s="62"/>
      <c r="R1476" s="63" t="s">
        <v>6179</v>
      </c>
      <c r="S1476" s="266" t="s">
        <v>6179</v>
      </c>
      <c r="T1476" s="63" t="s">
        <v>6179</v>
      </c>
      <c r="U1476" s="63" t="s">
        <v>6178</v>
      </c>
      <c r="V1476" s="63" t="s">
        <v>6178</v>
      </c>
    </row>
    <row r="1477" spans="2:22" ht="15" customHeight="1" x14ac:dyDescent="0.5">
      <c r="B1477" s="58">
        <v>1474</v>
      </c>
      <c r="C1477" s="58">
        <v>328228</v>
      </c>
      <c r="D1477" s="59">
        <v>810003517548</v>
      </c>
      <c r="E1477" s="58" t="s">
        <v>2151</v>
      </c>
      <c r="F1477" s="58" t="s">
        <v>2175</v>
      </c>
      <c r="G1477" s="58">
        <v>8</v>
      </c>
      <c r="H1477" s="58">
        <v>3.2</v>
      </c>
      <c r="I1477" s="77" t="s">
        <v>177</v>
      </c>
      <c r="J1477" s="58" t="s">
        <v>1873</v>
      </c>
      <c r="K1477" s="58" t="s">
        <v>1770</v>
      </c>
      <c r="L1477" s="58" t="s">
        <v>1564</v>
      </c>
      <c r="M1477" s="60">
        <v>17.82</v>
      </c>
      <c r="N1477" s="38">
        <f t="shared" si="69"/>
        <v>2.2275</v>
      </c>
      <c r="O1477" s="279">
        <f t="shared" si="70"/>
        <v>3.99</v>
      </c>
      <c r="P1477" s="268">
        <f t="shared" si="71"/>
        <v>0.44172932330827069</v>
      </c>
      <c r="Q1477" s="62"/>
      <c r="R1477" s="63" t="s">
        <v>6179</v>
      </c>
      <c r="S1477" s="266" t="s">
        <v>6178</v>
      </c>
      <c r="T1477" s="63" t="s">
        <v>6178</v>
      </c>
      <c r="U1477" s="63" t="s">
        <v>6178</v>
      </c>
      <c r="V1477" s="63" t="s">
        <v>6178</v>
      </c>
    </row>
    <row r="1478" spans="2:22" ht="15" customHeight="1" x14ac:dyDescent="0.5">
      <c r="B1478" s="58">
        <v>1475</v>
      </c>
      <c r="C1478" s="58">
        <v>340468</v>
      </c>
      <c r="D1478" s="59">
        <v>852614006998</v>
      </c>
      <c r="E1478" s="58" t="s">
        <v>2229</v>
      </c>
      <c r="F1478" s="58" t="s">
        <v>2242</v>
      </c>
      <c r="G1478" s="58">
        <v>6</v>
      </c>
      <c r="H1478" s="58">
        <v>8</v>
      </c>
      <c r="I1478" s="73" t="s">
        <v>5487</v>
      </c>
      <c r="J1478" s="58" t="s">
        <v>1187</v>
      </c>
      <c r="K1478" s="58" t="s">
        <v>1770</v>
      </c>
      <c r="L1478" s="58" t="s">
        <v>1564</v>
      </c>
      <c r="M1478" s="60">
        <v>21</v>
      </c>
      <c r="N1478" s="38">
        <f t="shared" si="69"/>
        <v>3.5</v>
      </c>
      <c r="O1478" s="279">
        <f t="shared" si="70"/>
        <v>5.99</v>
      </c>
      <c r="P1478" s="268">
        <f t="shared" si="71"/>
        <v>0.41569282136894825</v>
      </c>
      <c r="Q1478" s="62"/>
      <c r="R1478" s="76" t="s">
        <v>6178</v>
      </c>
      <c r="S1478" s="318" t="s">
        <v>6178</v>
      </c>
      <c r="T1478" s="76" t="s">
        <v>6178</v>
      </c>
      <c r="U1478" s="76" t="s">
        <v>6178</v>
      </c>
      <c r="V1478" s="76" t="s">
        <v>6178</v>
      </c>
    </row>
    <row r="1479" spans="2:22" ht="15" customHeight="1" x14ac:dyDescent="0.5">
      <c r="B1479" s="58">
        <v>1476</v>
      </c>
      <c r="C1479" s="58">
        <v>274103</v>
      </c>
      <c r="D1479" s="59">
        <v>869280000328</v>
      </c>
      <c r="E1479" s="58" t="s">
        <v>1815</v>
      </c>
      <c r="F1479" s="58" t="s">
        <v>1818</v>
      </c>
      <c r="G1479" s="58">
        <v>12</v>
      </c>
      <c r="H1479" s="58">
        <v>12</v>
      </c>
      <c r="I1479" s="77" t="s">
        <v>177</v>
      </c>
      <c r="J1479" s="58" t="s">
        <v>515</v>
      </c>
      <c r="K1479" s="58" t="s">
        <v>14</v>
      </c>
      <c r="L1479" s="58" t="s">
        <v>6119</v>
      </c>
      <c r="M1479" s="60">
        <v>29.62</v>
      </c>
      <c r="N1479" s="38">
        <f t="shared" si="69"/>
        <v>2.4683333333333333</v>
      </c>
      <c r="O1479" s="279">
        <f t="shared" si="70"/>
        <v>4.49</v>
      </c>
      <c r="P1479" s="268">
        <f t="shared" si="71"/>
        <v>0.45025983667409059</v>
      </c>
      <c r="Q1479" s="62"/>
      <c r="R1479" s="63" t="s">
        <v>6178</v>
      </c>
      <c r="S1479" s="266" t="s">
        <v>6178</v>
      </c>
      <c r="T1479" s="63" t="s">
        <v>6179</v>
      </c>
      <c r="U1479" s="63" t="s">
        <v>6178</v>
      </c>
      <c r="V1479" s="63" t="s">
        <v>6178</v>
      </c>
    </row>
    <row r="1480" spans="2:22" ht="15" customHeight="1" x14ac:dyDescent="0.5">
      <c r="B1480" s="58">
        <v>1477</v>
      </c>
      <c r="C1480" s="58">
        <v>321104</v>
      </c>
      <c r="D1480" s="59">
        <v>93966516005</v>
      </c>
      <c r="E1480" s="58" t="s">
        <v>2075</v>
      </c>
      <c r="F1480" s="58" t="s">
        <v>2079</v>
      </c>
      <c r="G1480" s="58">
        <v>6</v>
      </c>
      <c r="H1480" s="58">
        <v>64</v>
      </c>
      <c r="I1480" s="73" t="s">
        <v>5487</v>
      </c>
      <c r="J1480" s="58" t="s">
        <v>1911</v>
      </c>
      <c r="K1480" s="58" t="s">
        <v>1770</v>
      </c>
      <c r="L1480" s="58" t="s">
        <v>1564</v>
      </c>
      <c r="M1480" s="60">
        <v>27.23</v>
      </c>
      <c r="N1480" s="38">
        <f t="shared" si="69"/>
        <v>4.5383333333333331</v>
      </c>
      <c r="O1480" s="279">
        <f t="shared" si="70"/>
        <v>7.99</v>
      </c>
      <c r="P1480" s="268">
        <f t="shared" si="71"/>
        <v>0.43199833124739262</v>
      </c>
      <c r="Q1480" s="62"/>
      <c r="R1480" s="63" t="s">
        <v>6179</v>
      </c>
      <c r="S1480" s="266" t="s">
        <v>6179</v>
      </c>
      <c r="T1480" s="63" t="s">
        <v>6179</v>
      </c>
      <c r="U1480" s="63" t="s">
        <v>6178</v>
      </c>
      <c r="V1480" s="63" t="s">
        <v>6178</v>
      </c>
    </row>
    <row r="1481" spans="2:22" ht="15" customHeight="1" x14ac:dyDescent="0.5">
      <c r="B1481" s="58">
        <v>1478</v>
      </c>
      <c r="C1481" s="58">
        <v>501401</v>
      </c>
      <c r="D1481" s="59">
        <v>72587001206</v>
      </c>
      <c r="E1481" s="58" t="s">
        <v>2862</v>
      </c>
      <c r="F1481" s="58" t="s">
        <v>2863</v>
      </c>
      <c r="G1481" s="58">
        <v>12</v>
      </c>
      <c r="H1481" s="58">
        <v>24</v>
      </c>
      <c r="I1481" s="77" t="s">
        <v>177</v>
      </c>
      <c r="J1481" s="58" t="s">
        <v>1891</v>
      </c>
      <c r="K1481" s="58" t="s">
        <v>42</v>
      </c>
      <c r="L1481" s="58" t="s">
        <v>43</v>
      </c>
      <c r="M1481" s="60">
        <v>115.8</v>
      </c>
      <c r="N1481" s="38">
        <f t="shared" si="69"/>
        <v>9.65</v>
      </c>
      <c r="O1481" s="279">
        <f t="shared" si="70"/>
        <v>16.489999999999998</v>
      </c>
      <c r="P1481" s="268">
        <f t="shared" si="71"/>
        <v>0.41479684657368093</v>
      </c>
      <c r="Q1481" s="62"/>
      <c r="R1481" s="63" t="s">
        <v>6179</v>
      </c>
      <c r="S1481" s="266" t="s">
        <v>6179</v>
      </c>
      <c r="T1481" s="63" t="s">
        <v>6178</v>
      </c>
      <c r="U1481" s="63" t="s">
        <v>6178</v>
      </c>
      <c r="V1481" s="63" t="s">
        <v>6178</v>
      </c>
    </row>
    <row r="1482" spans="2:22" ht="15" customHeight="1" x14ac:dyDescent="0.5">
      <c r="B1482" s="58">
        <v>1479</v>
      </c>
      <c r="C1482" s="58">
        <v>200082</v>
      </c>
      <c r="D1482" s="59">
        <v>860221001497</v>
      </c>
      <c r="E1482" s="58" t="s">
        <v>1588</v>
      </c>
      <c r="F1482" s="58" t="s">
        <v>1592</v>
      </c>
      <c r="G1482" s="58">
        <v>6</v>
      </c>
      <c r="H1482" s="58">
        <v>32</v>
      </c>
      <c r="I1482" s="73" t="s">
        <v>5487</v>
      </c>
      <c r="J1482" s="58" t="s">
        <v>1590</v>
      </c>
      <c r="K1482" s="58" t="s">
        <v>14</v>
      </c>
      <c r="L1482" s="58" t="s">
        <v>6119</v>
      </c>
      <c r="M1482" s="60">
        <v>24.8</v>
      </c>
      <c r="N1482" s="38">
        <f t="shared" si="69"/>
        <v>4.1333333333333337</v>
      </c>
      <c r="O1482" s="279">
        <f t="shared" si="70"/>
        <v>6.99</v>
      </c>
      <c r="P1482" s="268">
        <f t="shared" si="71"/>
        <v>0.40867906533142578</v>
      </c>
      <c r="Q1482" s="62"/>
      <c r="R1482" s="63" t="s">
        <v>6179</v>
      </c>
      <c r="S1482" s="266" t="s">
        <v>6178</v>
      </c>
      <c r="T1482" s="63" t="s">
        <v>6178</v>
      </c>
      <c r="U1482" s="63" t="s">
        <v>6178</v>
      </c>
      <c r="V1482" s="63" t="s">
        <v>6178</v>
      </c>
    </row>
    <row r="1483" spans="2:22" ht="15" customHeight="1" x14ac:dyDescent="0.5">
      <c r="B1483" s="58">
        <v>1480</v>
      </c>
      <c r="C1483" s="58">
        <v>100093</v>
      </c>
      <c r="D1483" s="59">
        <v>860003106914</v>
      </c>
      <c r="E1483" s="58" t="s">
        <v>46</v>
      </c>
      <c r="F1483" s="58" t="s">
        <v>49</v>
      </c>
      <c r="G1483" s="58">
        <v>6</v>
      </c>
      <c r="H1483" s="58">
        <v>12</v>
      </c>
      <c r="I1483" s="77" t="s">
        <v>177</v>
      </c>
      <c r="J1483" s="58" t="s">
        <v>32</v>
      </c>
      <c r="K1483" s="58" t="s">
        <v>14</v>
      </c>
      <c r="L1483" s="58" t="s">
        <v>6119</v>
      </c>
      <c r="M1483" s="60">
        <v>55.1</v>
      </c>
      <c r="N1483" s="38">
        <f t="shared" si="69"/>
        <v>9.1833333333333336</v>
      </c>
      <c r="O1483" s="279">
        <f t="shared" si="70"/>
        <v>15.49</v>
      </c>
      <c r="P1483" s="268">
        <f t="shared" si="71"/>
        <v>0.40714439423283838</v>
      </c>
      <c r="Q1483" s="62"/>
      <c r="R1483" s="63" t="s">
        <v>6179</v>
      </c>
      <c r="S1483" s="266" t="s">
        <v>6179</v>
      </c>
      <c r="T1483" s="63" t="s">
        <v>6179</v>
      </c>
      <c r="U1483" s="63" t="s">
        <v>6178</v>
      </c>
      <c r="V1483" s="63" t="s">
        <v>6178</v>
      </c>
    </row>
    <row r="1484" spans="2:22" ht="15" customHeight="1" x14ac:dyDescent="0.5">
      <c r="B1484" s="58">
        <v>1481</v>
      </c>
      <c r="C1484" s="58">
        <v>706903</v>
      </c>
      <c r="D1484" s="59">
        <v>855615002372</v>
      </c>
      <c r="E1484" s="58" t="s">
        <v>4095</v>
      </c>
      <c r="F1484" s="58" t="s">
        <v>4098</v>
      </c>
      <c r="G1484" s="58">
        <v>8</v>
      </c>
      <c r="H1484" s="58">
        <v>15</v>
      </c>
      <c r="I1484" s="77" t="s">
        <v>177</v>
      </c>
      <c r="J1484" s="58" t="s">
        <v>117</v>
      </c>
      <c r="K1484" s="58" t="s">
        <v>14</v>
      </c>
      <c r="L1484" s="58" t="s">
        <v>6119</v>
      </c>
      <c r="M1484" s="60">
        <v>24.2</v>
      </c>
      <c r="N1484" s="38">
        <f t="shared" si="69"/>
        <v>3.0249999999999999</v>
      </c>
      <c r="O1484" s="279">
        <f t="shared" si="70"/>
        <v>5.49</v>
      </c>
      <c r="P1484" s="268">
        <f t="shared" si="71"/>
        <v>0.44899817850637525</v>
      </c>
      <c r="Q1484" s="62"/>
      <c r="R1484" s="63" t="s">
        <v>6179</v>
      </c>
      <c r="S1484" s="266" t="s">
        <v>6179</v>
      </c>
      <c r="T1484" s="63" t="s">
        <v>6178</v>
      </c>
      <c r="U1484" s="63" t="s">
        <v>6178</v>
      </c>
      <c r="V1484" s="63" t="s">
        <v>6178</v>
      </c>
    </row>
    <row r="1485" spans="2:22" ht="15" customHeight="1" x14ac:dyDescent="0.5">
      <c r="B1485" s="58">
        <v>1482</v>
      </c>
      <c r="C1485" s="58">
        <v>775105</v>
      </c>
      <c r="D1485" s="59" t="s">
        <v>5318</v>
      </c>
      <c r="E1485" s="58" t="s">
        <v>5314</v>
      </c>
      <c r="F1485" s="58" t="s">
        <v>5319</v>
      </c>
      <c r="G1485" s="58">
        <v>12</v>
      </c>
      <c r="H1485" s="58">
        <v>3</v>
      </c>
      <c r="I1485" s="77" t="s">
        <v>177</v>
      </c>
      <c r="J1485" s="58" t="s">
        <v>27</v>
      </c>
      <c r="K1485" s="58" t="s">
        <v>14</v>
      </c>
      <c r="L1485" s="58" t="s">
        <v>6119</v>
      </c>
      <c r="M1485" s="60">
        <v>36.799999999999997</v>
      </c>
      <c r="N1485" s="38">
        <f t="shared" si="69"/>
        <v>3.0666666666666664</v>
      </c>
      <c r="O1485" s="279">
        <f t="shared" si="70"/>
        <v>5.49</v>
      </c>
      <c r="P1485" s="268">
        <f t="shared" si="71"/>
        <v>0.44140862173649065</v>
      </c>
      <c r="Q1485" s="62"/>
      <c r="R1485" s="63" t="s">
        <v>6179</v>
      </c>
      <c r="S1485" s="266" t="s">
        <v>6179</v>
      </c>
      <c r="T1485" s="63" t="s">
        <v>6179</v>
      </c>
      <c r="U1485" s="63" t="s">
        <v>6179</v>
      </c>
      <c r="V1485" s="63" t="s">
        <v>6179</v>
      </c>
    </row>
    <row r="1486" spans="2:22" ht="15" customHeight="1" x14ac:dyDescent="0.5">
      <c r="B1486" s="58">
        <v>1483</v>
      </c>
      <c r="C1486" s="58">
        <v>539100</v>
      </c>
      <c r="D1486" s="59">
        <v>860008020543</v>
      </c>
      <c r="E1486" s="58" t="s">
        <v>1554</v>
      </c>
      <c r="F1486" s="58" t="s">
        <v>3310</v>
      </c>
      <c r="G1486" s="58">
        <v>10</v>
      </c>
      <c r="H1486" s="58">
        <v>16</v>
      </c>
      <c r="I1486" s="77" t="s">
        <v>177</v>
      </c>
      <c r="J1486" s="58" t="s">
        <v>2216</v>
      </c>
      <c r="K1486" s="58" t="s">
        <v>42</v>
      </c>
      <c r="L1486" s="58" t="s">
        <v>43</v>
      </c>
      <c r="M1486" s="60">
        <v>31.1</v>
      </c>
      <c r="N1486" s="38">
        <f t="shared" si="69"/>
        <v>3.1100000000000003</v>
      </c>
      <c r="O1486" s="279">
        <f t="shared" si="70"/>
        <v>5.49</v>
      </c>
      <c r="P1486" s="268">
        <f t="shared" si="71"/>
        <v>0.43351548269581053</v>
      </c>
      <c r="Q1486" s="62"/>
      <c r="R1486" s="76" t="s">
        <v>6178</v>
      </c>
      <c r="S1486" s="318" t="s">
        <v>6178</v>
      </c>
      <c r="T1486" s="76" t="s">
        <v>6178</v>
      </c>
      <c r="U1486" s="76" t="s">
        <v>6178</v>
      </c>
      <c r="V1486" s="76" t="s">
        <v>6178</v>
      </c>
    </row>
    <row r="1487" spans="2:22" ht="15" customHeight="1" x14ac:dyDescent="0.5">
      <c r="B1487" s="58">
        <v>1484</v>
      </c>
      <c r="C1487" s="58">
        <v>112106</v>
      </c>
      <c r="D1487" s="59">
        <v>196852795024</v>
      </c>
      <c r="E1487" s="58" t="s">
        <v>799</v>
      </c>
      <c r="F1487" s="58" t="s">
        <v>802</v>
      </c>
      <c r="G1487" s="58">
        <v>6</v>
      </c>
      <c r="H1487" s="58">
        <v>4</v>
      </c>
      <c r="I1487" s="77" t="s">
        <v>177</v>
      </c>
      <c r="J1487" s="58" t="s">
        <v>9</v>
      </c>
      <c r="K1487" s="58" t="s">
        <v>14</v>
      </c>
      <c r="L1487" s="58" t="s">
        <v>6119</v>
      </c>
      <c r="M1487" s="60">
        <v>20.5</v>
      </c>
      <c r="N1487" s="38">
        <f t="shared" si="69"/>
        <v>3.4166666666666665</v>
      </c>
      <c r="O1487" s="279">
        <f t="shared" si="70"/>
        <v>5.99</v>
      </c>
      <c r="P1487" s="268">
        <f t="shared" si="71"/>
        <v>0.42960489705063998</v>
      </c>
      <c r="Q1487" s="62"/>
      <c r="R1487" s="63" t="s">
        <v>6179</v>
      </c>
      <c r="S1487" s="266" t="s">
        <v>6178</v>
      </c>
      <c r="T1487" s="63" t="s">
        <v>6178</v>
      </c>
      <c r="U1487" s="63" t="s">
        <v>6178</v>
      </c>
      <c r="V1487" s="63" t="s">
        <v>6178</v>
      </c>
    </row>
    <row r="1488" spans="2:22" ht="15" customHeight="1" x14ac:dyDescent="0.5">
      <c r="B1488" s="58">
        <v>1485</v>
      </c>
      <c r="C1488" s="58">
        <v>116021</v>
      </c>
      <c r="D1488" s="59">
        <v>717520437246</v>
      </c>
      <c r="E1488" s="58" t="s">
        <v>956</v>
      </c>
      <c r="F1488" s="58" t="s">
        <v>958</v>
      </c>
      <c r="G1488" s="58">
        <v>6</v>
      </c>
      <c r="H1488" s="58">
        <v>10</v>
      </c>
      <c r="I1488" s="77" t="s">
        <v>177</v>
      </c>
      <c r="J1488" s="58" t="s">
        <v>209</v>
      </c>
      <c r="K1488" s="58" t="s">
        <v>14</v>
      </c>
      <c r="L1488" s="58" t="s">
        <v>6119</v>
      </c>
      <c r="M1488" s="60">
        <v>32.799999999999997</v>
      </c>
      <c r="N1488" s="38">
        <f t="shared" si="69"/>
        <v>5.4666666666666659</v>
      </c>
      <c r="O1488" s="279">
        <f t="shared" si="70"/>
        <v>9.49</v>
      </c>
      <c r="P1488" s="268">
        <f t="shared" si="71"/>
        <v>0.42395504039339665</v>
      </c>
      <c r="Q1488" s="62"/>
      <c r="R1488" s="63" t="s">
        <v>6178</v>
      </c>
      <c r="S1488" s="266" t="s">
        <v>6179</v>
      </c>
      <c r="T1488" s="63" t="s">
        <v>6178</v>
      </c>
      <c r="U1488" s="63" t="s">
        <v>6178</v>
      </c>
      <c r="V1488" s="63" t="s">
        <v>6178</v>
      </c>
    </row>
    <row r="1489" spans="2:22" ht="15" customHeight="1" x14ac:dyDescent="0.5">
      <c r="B1489" s="58">
        <v>1486</v>
      </c>
      <c r="C1489" s="58">
        <v>274105</v>
      </c>
      <c r="D1489" s="59">
        <v>850061920027</v>
      </c>
      <c r="E1489" s="58" t="s">
        <v>1815</v>
      </c>
      <c r="F1489" s="58" t="s">
        <v>1820</v>
      </c>
      <c r="G1489" s="58">
        <v>12</v>
      </c>
      <c r="H1489" s="58">
        <v>12</v>
      </c>
      <c r="I1489" s="73" t="s">
        <v>5487</v>
      </c>
      <c r="J1489" s="58" t="s">
        <v>515</v>
      </c>
      <c r="K1489" s="58" t="s">
        <v>14</v>
      </c>
      <c r="L1489" s="58" t="s">
        <v>6119</v>
      </c>
      <c r="M1489" s="60">
        <v>29.7</v>
      </c>
      <c r="N1489" s="38">
        <f t="shared" si="69"/>
        <v>2.4750000000000001</v>
      </c>
      <c r="O1489" s="279">
        <f t="shared" si="70"/>
        <v>4.49</v>
      </c>
      <c r="P1489" s="268">
        <f t="shared" si="71"/>
        <v>0.44877505567928733</v>
      </c>
      <c r="Q1489" s="62"/>
      <c r="R1489" s="63" t="s">
        <v>6178</v>
      </c>
      <c r="S1489" s="266" t="s">
        <v>6178</v>
      </c>
      <c r="T1489" s="63" t="s">
        <v>6179</v>
      </c>
      <c r="U1489" s="63" t="s">
        <v>6178</v>
      </c>
      <c r="V1489" s="63" t="s">
        <v>6178</v>
      </c>
    </row>
    <row r="1490" spans="2:22" ht="15" customHeight="1" x14ac:dyDescent="0.5">
      <c r="B1490" s="58">
        <v>1487</v>
      </c>
      <c r="C1490" s="58">
        <v>347101</v>
      </c>
      <c r="D1490" s="59">
        <v>802630159819</v>
      </c>
      <c r="E1490" s="58" t="s">
        <v>2261</v>
      </c>
      <c r="F1490" s="58" t="s">
        <v>2262</v>
      </c>
      <c r="G1490" s="58">
        <v>6</v>
      </c>
      <c r="H1490" s="58">
        <v>6</v>
      </c>
      <c r="I1490" s="77" t="s">
        <v>177</v>
      </c>
      <c r="J1490" s="58" t="s">
        <v>1873</v>
      </c>
      <c r="K1490" s="58" t="s">
        <v>1770</v>
      </c>
      <c r="L1490" s="58" t="s">
        <v>1564</v>
      </c>
      <c r="M1490" s="60">
        <v>7.8</v>
      </c>
      <c r="N1490" s="38">
        <f t="shared" si="69"/>
        <v>1.3</v>
      </c>
      <c r="O1490" s="279">
        <f t="shared" si="70"/>
        <v>2.4900000000000002</v>
      </c>
      <c r="P1490" s="268">
        <f t="shared" si="71"/>
        <v>0.47791164658634538</v>
      </c>
      <c r="Q1490" s="62"/>
      <c r="R1490" s="63" t="s">
        <v>6178</v>
      </c>
      <c r="S1490" s="266" t="s">
        <v>6178</v>
      </c>
      <c r="T1490" s="63" t="s">
        <v>6179</v>
      </c>
      <c r="U1490" s="63" t="s">
        <v>6178</v>
      </c>
      <c r="V1490" s="63" t="s">
        <v>6178</v>
      </c>
    </row>
    <row r="1491" spans="2:22" ht="15" customHeight="1" x14ac:dyDescent="0.5">
      <c r="B1491" s="58">
        <v>1488</v>
      </c>
      <c r="C1491" s="58">
        <v>715404</v>
      </c>
      <c r="D1491" s="59">
        <v>855161001058</v>
      </c>
      <c r="E1491" s="58" t="s">
        <v>4299</v>
      </c>
      <c r="F1491" s="58" t="s">
        <v>4301</v>
      </c>
      <c r="G1491" s="58">
        <v>12</v>
      </c>
      <c r="H1491" s="58">
        <v>17</v>
      </c>
      <c r="I1491" s="77" t="s">
        <v>177</v>
      </c>
      <c r="J1491" s="58" t="s">
        <v>602</v>
      </c>
      <c r="K1491" s="58" t="s">
        <v>14</v>
      </c>
      <c r="L1491" s="58" t="s">
        <v>6119</v>
      </c>
      <c r="M1491" s="60">
        <v>82.2</v>
      </c>
      <c r="N1491" s="38">
        <f t="shared" si="69"/>
        <v>6.8500000000000005</v>
      </c>
      <c r="O1491" s="279">
        <f t="shared" si="70"/>
        <v>11.49</v>
      </c>
      <c r="P1491" s="268">
        <f t="shared" si="71"/>
        <v>0.40382941688424712</v>
      </c>
      <c r="Q1491" s="62"/>
      <c r="R1491" s="63" t="s">
        <v>6179</v>
      </c>
      <c r="S1491" s="266" t="s">
        <v>6179</v>
      </c>
      <c r="T1491" s="63" t="s">
        <v>6178</v>
      </c>
      <c r="U1491" s="63" t="s">
        <v>6178</v>
      </c>
      <c r="V1491" s="63" t="s">
        <v>6178</v>
      </c>
    </row>
    <row r="1492" spans="2:22" ht="15" customHeight="1" x14ac:dyDescent="0.5">
      <c r="B1492" s="58">
        <v>1489</v>
      </c>
      <c r="C1492" s="58">
        <v>789107</v>
      </c>
      <c r="D1492" s="59">
        <v>192214213014</v>
      </c>
      <c r="E1492" s="58" t="s">
        <v>5417</v>
      </c>
      <c r="F1492" s="58" t="s">
        <v>5418</v>
      </c>
      <c r="G1492" s="58">
        <v>6</v>
      </c>
      <c r="H1492" s="58">
        <v>28</v>
      </c>
      <c r="I1492" s="77" t="s">
        <v>177</v>
      </c>
      <c r="J1492" s="58" t="s">
        <v>197</v>
      </c>
      <c r="K1492" s="58" t="s">
        <v>14</v>
      </c>
      <c r="L1492" s="58" t="s">
        <v>6119</v>
      </c>
      <c r="M1492" s="60">
        <v>15.2</v>
      </c>
      <c r="N1492" s="38">
        <f t="shared" si="69"/>
        <v>2.5333333333333332</v>
      </c>
      <c r="O1492" s="279">
        <f t="shared" si="70"/>
        <v>4.49</v>
      </c>
      <c r="P1492" s="268">
        <f t="shared" si="71"/>
        <v>0.43578322197475877</v>
      </c>
      <c r="Q1492" s="62"/>
      <c r="R1492" s="63" t="s">
        <v>6179</v>
      </c>
      <c r="S1492" s="266" t="s">
        <v>6179</v>
      </c>
      <c r="T1492" s="63" t="s">
        <v>6179</v>
      </c>
      <c r="U1492" s="63" t="s">
        <v>6178</v>
      </c>
      <c r="V1492" s="63" t="s">
        <v>6178</v>
      </c>
    </row>
    <row r="1493" spans="2:22" ht="15" customHeight="1" x14ac:dyDescent="0.5">
      <c r="B1493" s="58">
        <v>1490</v>
      </c>
      <c r="C1493" s="58">
        <v>321103</v>
      </c>
      <c r="D1493" s="59">
        <v>93966514001</v>
      </c>
      <c r="E1493" s="58" t="s">
        <v>2075</v>
      </c>
      <c r="F1493" s="58" t="s">
        <v>2078</v>
      </c>
      <c r="G1493" s="58">
        <v>6</v>
      </c>
      <c r="H1493" s="58">
        <v>64</v>
      </c>
      <c r="I1493" s="73" t="s">
        <v>5487</v>
      </c>
      <c r="J1493" s="58" t="s">
        <v>1911</v>
      </c>
      <c r="K1493" s="58" t="s">
        <v>1770</v>
      </c>
      <c r="L1493" s="58" t="s">
        <v>1564</v>
      </c>
      <c r="M1493" s="60">
        <v>27.23</v>
      </c>
      <c r="N1493" s="38">
        <f t="shared" si="69"/>
        <v>4.5383333333333331</v>
      </c>
      <c r="O1493" s="279">
        <f t="shared" si="70"/>
        <v>7.99</v>
      </c>
      <c r="P1493" s="268">
        <f t="shared" si="71"/>
        <v>0.43199833124739262</v>
      </c>
      <c r="Q1493" s="62"/>
      <c r="R1493" s="63" t="s">
        <v>6179</v>
      </c>
      <c r="S1493" s="266" t="s">
        <v>6179</v>
      </c>
      <c r="T1493" s="63" t="s">
        <v>6178</v>
      </c>
      <c r="U1493" s="63" t="s">
        <v>6178</v>
      </c>
      <c r="V1493" s="63" t="s">
        <v>6178</v>
      </c>
    </row>
    <row r="1494" spans="2:22" ht="15" customHeight="1" x14ac:dyDescent="0.5">
      <c r="B1494" s="58">
        <v>1491</v>
      </c>
      <c r="C1494" s="58">
        <v>750301</v>
      </c>
      <c r="D1494" s="59">
        <v>45518009022</v>
      </c>
      <c r="E1494" s="58" t="s">
        <v>5014</v>
      </c>
      <c r="F1494" s="58" t="s">
        <v>5023</v>
      </c>
      <c r="G1494" s="58">
        <v>12</v>
      </c>
      <c r="H1494" s="58">
        <v>9</v>
      </c>
      <c r="I1494" s="77" t="s">
        <v>177</v>
      </c>
      <c r="J1494" s="58" t="s">
        <v>27</v>
      </c>
      <c r="K1494" s="58" t="s">
        <v>14</v>
      </c>
      <c r="L1494" s="58" t="s">
        <v>6119</v>
      </c>
      <c r="M1494" s="60">
        <v>50.13</v>
      </c>
      <c r="N1494" s="38">
        <f t="shared" si="69"/>
        <v>4.1775000000000002</v>
      </c>
      <c r="O1494" s="279">
        <f t="shared" si="70"/>
        <v>6.99</v>
      </c>
      <c r="P1494" s="268">
        <f t="shared" si="71"/>
        <v>0.4023605150214592</v>
      </c>
      <c r="Q1494" s="62"/>
      <c r="R1494" s="63" t="s">
        <v>6178</v>
      </c>
      <c r="S1494" s="266" t="s">
        <v>6179</v>
      </c>
      <c r="T1494" s="63" t="s">
        <v>6179</v>
      </c>
      <c r="U1494" s="63" t="s">
        <v>6178</v>
      </c>
      <c r="V1494" s="63" t="s">
        <v>6178</v>
      </c>
    </row>
    <row r="1495" spans="2:22" ht="15" customHeight="1" x14ac:dyDescent="0.5">
      <c r="B1495" s="58">
        <v>1492</v>
      </c>
      <c r="C1495" s="58">
        <v>113103</v>
      </c>
      <c r="D1495" s="59">
        <v>853222001627</v>
      </c>
      <c r="E1495" s="58" t="s">
        <v>849</v>
      </c>
      <c r="F1495" s="58" t="s">
        <v>852</v>
      </c>
      <c r="G1495" s="58">
        <v>6</v>
      </c>
      <c r="H1495" s="58">
        <v>9.5</v>
      </c>
      <c r="I1495" s="77" t="s">
        <v>177</v>
      </c>
      <c r="J1495" s="58" t="s">
        <v>53</v>
      </c>
      <c r="K1495" s="58" t="s">
        <v>14</v>
      </c>
      <c r="L1495" s="58" t="s">
        <v>6119</v>
      </c>
      <c r="M1495" s="60">
        <v>20.13</v>
      </c>
      <c r="N1495" s="38">
        <f t="shared" si="69"/>
        <v>3.355</v>
      </c>
      <c r="O1495" s="279">
        <f t="shared" si="70"/>
        <v>5.99</v>
      </c>
      <c r="P1495" s="268">
        <f t="shared" si="71"/>
        <v>0.43989983305509184</v>
      </c>
      <c r="Q1495" s="62"/>
      <c r="R1495" s="63" t="s">
        <v>6179</v>
      </c>
      <c r="S1495" s="266" t="s">
        <v>6179</v>
      </c>
      <c r="T1495" s="63" t="s">
        <v>6179</v>
      </c>
      <c r="U1495" s="63" t="s">
        <v>6178</v>
      </c>
      <c r="V1495" s="63" t="s">
        <v>6178</v>
      </c>
    </row>
    <row r="1496" spans="2:22" ht="15" customHeight="1" x14ac:dyDescent="0.5">
      <c r="B1496" s="58">
        <v>1493</v>
      </c>
      <c r="C1496" s="58">
        <v>700808</v>
      </c>
      <c r="D1496" s="59">
        <v>182741000294</v>
      </c>
      <c r="E1496" s="58" t="s">
        <v>3968</v>
      </c>
      <c r="F1496" s="58" t="s">
        <v>3972</v>
      </c>
      <c r="G1496" s="58">
        <v>12</v>
      </c>
      <c r="H1496" s="58">
        <v>8.8000000000000007</v>
      </c>
      <c r="I1496" s="77" t="s">
        <v>177</v>
      </c>
      <c r="J1496" s="58" t="s">
        <v>356</v>
      </c>
      <c r="K1496" s="58" t="s">
        <v>111</v>
      </c>
      <c r="L1496" s="58" t="s">
        <v>6119</v>
      </c>
      <c r="M1496" s="60">
        <v>38.700000000000003</v>
      </c>
      <c r="N1496" s="38">
        <f t="shared" si="69"/>
        <v>3.2250000000000001</v>
      </c>
      <c r="O1496" s="279">
        <f t="shared" si="70"/>
        <v>5.49</v>
      </c>
      <c r="P1496" s="268">
        <f t="shared" si="71"/>
        <v>0.41256830601092898</v>
      </c>
      <c r="Q1496" s="62"/>
      <c r="R1496" s="63" t="s">
        <v>6179</v>
      </c>
      <c r="S1496" s="266" t="s">
        <v>6179</v>
      </c>
      <c r="T1496" s="63" t="s">
        <v>6178</v>
      </c>
      <c r="U1496" s="63" t="s">
        <v>6178</v>
      </c>
      <c r="V1496" s="63" t="s">
        <v>6178</v>
      </c>
    </row>
    <row r="1497" spans="2:22" ht="15" customHeight="1" x14ac:dyDescent="0.5">
      <c r="B1497" s="58">
        <v>1494</v>
      </c>
      <c r="C1497" s="58">
        <v>500312</v>
      </c>
      <c r="D1497" s="59">
        <v>853687004768</v>
      </c>
      <c r="E1497" s="58" t="s">
        <v>2810</v>
      </c>
      <c r="F1497" s="58" t="s">
        <v>2813</v>
      </c>
      <c r="G1497" s="58">
        <v>8</v>
      </c>
      <c r="H1497" s="58">
        <v>16</v>
      </c>
      <c r="I1497" s="77" t="s">
        <v>177</v>
      </c>
      <c r="J1497" s="58" t="s">
        <v>1848</v>
      </c>
      <c r="K1497" s="58" t="s">
        <v>42</v>
      </c>
      <c r="L1497" s="58" t="s">
        <v>43</v>
      </c>
      <c r="M1497" s="60">
        <v>39.700000000000003</v>
      </c>
      <c r="N1497" s="38">
        <f t="shared" si="69"/>
        <v>4.9625000000000004</v>
      </c>
      <c r="O1497" s="279">
        <f t="shared" si="70"/>
        <v>8.49</v>
      </c>
      <c r="P1497" s="268">
        <f t="shared" si="71"/>
        <v>0.41548881036513541</v>
      </c>
      <c r="Q1497" s="62"/>
      <c r="R1497" s="63" t="s">
        <v>6179</v>
      </c>
      <c r="S1497" s="266" t="s">
        <v>6179</v>
      </c>
      <c r="T1497" s="63" t="s">
        <v>6179</v>
      </c>
      <c r="U1497" s="63" t="s">
        <v>6178</v>
      </c>
      <c r="V1497" s="63" t="s">
        <v>6178</v>
      </c>
    </row>
    <row r="1498" spans="2:22" ht="15" customHeight="1" x14ac:dyDescent="0.5">
      <c r="B1498" s="58">
        <v>1495</v>
      </c>
      <c r="C1498" s="58">
        <v>329101</v>
      </c>
      <c r="D1498" s="59">
        <v>793573142115</v>
      </c>
      <c r="E1498" s="58" t="s">
        <v>2192</v>
      </c>
      <c r="F1498" s="58" t="s">
        <v>2193</v>
      </c>
      <c r="G1498" s="58">
        <v>6</v>
      </c>
      <c r="H1498" s="58">
        <v>8</v>
      </c>
      <c r="I1498" s="77" t="s">
        <v>177</v>
      </c>
      <c r="J1498" s="58" t="s">
        <v>1882</v>
      </c>
      <c r="K1498" s="58" t="s">
        <v>1770</v>
      </c>
      <c r="L1498" s="58" t="s">
        <v>1564</v>
      </c>
      <c r="M1498" s="60">
        <v>36.71</v>
      </c>
      <c r="N1498" s="38">
        <f t="shared" si="69"/>
        <v>6.1183333333333332</v>
      </c>
      <c r="O1498" s="279">
        <f t="shared" si="70"/>
        <v>10.49</v>
      </c>
      <c r="P1498" s="268">
        <f t="shared" si="71"/>
        <v>0.41674610740387674</v>
      </c>
      <c r="Q1498" s="62"/>
      <c r="R1498" s="63" t="s">
        <v>6179</v>
      </c>
      <c r="S1498" s="266" t="s">
        <v>6179</v>
      </c>
      <c r="T1498" s="63" t="s">
        <v>6179</v>
      </c>
      <c r="U1498" s="63" t="s">
        <v>6178</v>
      </c>
      <c r="V1498" s="63" t="s">
        <v>6178</v>
      </c>
    </row>
    <row r="1499" spans="2:22" ht="15" customHeight="1" x14ac:dyDescent="0.5">
      <c r="B1499" s="58">
        <v>1496</v>
      </c>
      <c r="C1499" s="58">
        <v>328316</v>
      </c>
      <c r="D1499" s="59">
        <v>810003519979</v>
      </c>
      <c r="E1499" s="58" t="s">
        <v>2151</v>
      </c>
      <c r="F1499" s="58" t="s">
        <v>2180</v>
      </c>
      <c r="G1499" s="58">
        <v>8</v>
      </c>
      <c r="H1499" s="58">
        <v>4</v>
      </c>
      <c r="I1499" s="73" t="s">
        <v>5487</v>
      </c>
      <c r="J1499" s="58" t="s">
        <v>1873</v>
      </c>
      <c r="K1499" s="58" t="s">
        <v>1770</v>
      </c>
      <c r="L1499" s="58" t="s">
        <v>1564</v>
      </c>
      <c r="M1499" s="60">
        <v>17.82</v>
      </c>
      <c r="N1499" s="38">
        <f t="shared" si="69"/>
        <v>2.2275</v>
      </c>
      <c r="O1499" s="279">
        <f t="shared" si="70"/>
        <v>3.99</v>
      </c>
      <c r="P1499" s="268">
        <f t="shared" si="71"/>
        <v>0.44172932330827069</v>
      </c>
      <c r="Q1499" s="62"/>
      <c r="R1499" s="63" t="s">
        <v>6179</v>
      </c>
      <c r="S1499" s="266" t="s">
        <v>6178</v>
      </c>
      <c r="T1499" s="63" t="s">
        <v>6178</v>
      </c>
      <c r="U1499" s="63" t="s">
        <v>6178</v>
      </c>
      <c r="V1499" s="63" t="s">
        <v>6178</v>
      </c>
    </row>
    <row r="1500" spans="2:22" ht="15" customHeight="1" x14ac:dyDescent="0.5">
      <c r="B1500" s="58">
        <v>1497</v>
      </c>
      <c r="C1500" s="58">
        <v>179104</v>
      </c>
      <c r="D1500" s="59">
        <v>655351278167</v>
      </c>
      <c r="E1500" s="58" t="s">
        <v>1507</v>
      </c>
      <c r="F1500" s="58" t="s">
        <v>1511</v>
      </c>
      <c r="G1500" s="58">
        <v>6</v>
      </c>
      <c r="H1500" s="58">
        <v>80</v>
      </c>
      <c r="I1500" s="77" t="s">
        <v>177</v>
      </c>
      <c r="J1500" s="58" t="s">
        <v>602</v>
      </c>
      <c r="K1500" s="58" t="s">
        <v>14</v>
      </c>
      <c r="L1500" s="58" t="s">
        <v>6119</v>
      </c>
      <c r="M1500" s="60">
        <v>145.43</v>
      </c>
      <c r="N1500" s="38">
        <f t="shared" si="69"/>
        <v>24.238333333333333</v>
      </c>
      <c r="O1500" s="279">
        <f t="shared" si="70"/>
        <v>40.49</v>
      </c>
      <c r="P1500" s="268">
        <f t="shared" si="71"/>
        <v>0.40137482505968552</v>
      </c>
      <c r="Q1500" s="62"/>
      <c r="R1500" s="63" t="s">
        <v>6179</v>
      </c>
      <c r="S1500" s="266" t="s">
        <v>6178</v>
      </c>
      <c r="T1500" s="63" t="s">
        <v>6179</v>
      </c>
      <c r="U1500" s="63" t="s">
        <v>6178</v>
      </c>
      <c r="V1500" s="63" t="s">
        <v>6178</v>
      </c>
    </row>
    <row r="1501" spans="2:22" ht="15" customHeight="1" x14ac:dyDescent="0.5">
      <c r="B1501" s="58">
        <v>1498</v>
      </c>
      <c r="C1501" s="58">
        <v>744802</v>
      </c>
      <c r="D1501" s="59">
        <v>851907007124</v>
      </c>
      <c r="E1501" s="58" t="s">
        <v>4917</v>
      </c>
      <c r="F1501" s="58" t="s">
        <v>4919</v>
      </c>
      <c r="G1501" s="58">
        <v>6</v>
      </c>
      <c r="H1501" s="58">
        <v>10</v>
      </c>
      <c r="I1501" s="77" t="s">
        <v>177</v>
      </c>
      <c r="J1501" s="58" t="s">
        <v>12</v>
      </c>
      <c r="K1501" s="58" t="s">
        <v>14</v>
      </c>
      <c r="L1501" s="58" t="s">
        <v>6119</v>
      </c>
      <c r="M1501" s="60">
        <v>45.8</v>
      </c>
      <c r="N1501" s="38">
        <f t="shared" si="69"/>
        <v>7.6333333333333329</v>
      </c>
      <c r="O1501" s="279">
        <f t="shared" si="70"/>
        <v>12.99</v>
      </c>
      <c r="P1501" s="268">
        <f t="shared" si="71"/>
        <v>0.41236848858095976</v>
      </c>
      <c r="Q1501" s="62"/>
      <c r="R1501" s="63" t="s">
        <v>6179</v>
      </c>
      <c r="S1501" s="266" t="s">
        <v>6179</v>
      </c>
      <c r="T1501" s="63" t="s">
        <v>6178</v>
      </c>
      <c r="U1501" s="63" t="s">
        <v>6178</v>
      </c>
      <c r="V1501" s="63" t="s">
        <v>6178</v>
      </c>
    </row>
    <row r="1502" spans="2:22" ht="15" customHeight="1" x14ac:dyDescent="0.5">
      <c r="B1502" s="58">
        <v>1499</v>
      </c>
      <c r="C1502" s="58">
        <v>100203</v>
      </c>
      <c r="D1502" s="59">
        <v>758524058785</v>
      </c>
      <c r="E1502" s="58" t="s">
        <v>98</v>
      </c>
      <c r="F1502" s="58" t="s">
        <v>101</v>
      </c>
      <c r="G1502" s="58">
        <v>6</v>
      </c>
      <c r="H1502" s="58">
        <v>12</v>
      </c>
      <c r="I1502" s="77" t="s">
        <v>177</v>
      </c>
      <c r="J1502" s="58" t="s">
        <v>32</v>
      </c>
      <c r="K1502" s="58" t="s">
        <v>14</v>
      </c>
      <c r="L1502" s="58" t="s">
        <v>6119</v>
      </c>
      <c r="M1502" s="60">
        <v>66.2</v>
      </c>
      <c r="N1502" s="38">
        <f t="shared" si="69"/>
        <v>11.033333333333333</v>
      </c>
      <c r="O1502" s="279">
        <f t="shared" si="70"/>
        <v>18.489999999999998</v>
      </c>
      <c r="P1502" s="268">
        <f t="shared" si="71"/>
        <v>0.40328105282134485</v>
      </c>
      <c r="Q1502" s="62"/>
      <c r="R1502" s="63" t="s">
        <v>6179</v>
      </c>
      <c r="S1502" s="266" t="s">
        <v>6179</v>
      </c>
      <c r="T1502" s="63" t="s">
        <v>6178</v>
      </c>
      <c r="U1502" s="63" t="s">
        <v>6178</v>
      </c>
      <c r="V1502" s="63" t="s">
        <v>6178</v>
      </c>
    </row>
    <row r="1503" spans="2:22" ht="15" customHeight="1" x14ac:dyDescent="0.5">
      <c r="B1503" s="58">
        <v>1500</v>
      </c>
      <c r="C1503" s="58">
        <v>340120</v>
      </c>
      <c r="D1503" s="59">
        <v>850053423888</v>
      </c>
      <c r="E1503" s="58" t="s">
        <v>2221</v>
      </c>
      <c r="F1503" s="58" t="s">
        <v>2228</v>
      </c>
      <c r="G1503" s="58">
        <v>12</v>
      </c>
      <c r="H1503" s="58">
        <v>4.4000000000000004</v>
      </c>
      <c r="I1503" s="77" t="s">
        <v>177</v>
      </c>
      <c r="J1503" s="58" t="s">
        <v>1873</v>
      </c>
      <c r="K1503" s="58" t="s">
        <v>1770</v>
      </c>
      <c r="L1503" s="58" t="s">
        <v>1564</v>
      </c>
      <c r="M1503" s="60">
        <v>19.96</v>
      </c>
      <c r="N1503" s="38">
        <f t="shared" si="69"/>
        <v>1.6633333333333333</v>
      </c>
      <c r="O1503" s="279">
        <f t="shared" si="70"/>
        <v>2.99</v>
      </c>
      <c r="P1503" s="268">
        <f t="shared" si="71"/>
        <v>0.44370122630992198</v>
      </c>
      <c r="Q1503" s="62"/>
      <c r="R1503" s="63" t="s">
        <v>6179</v>
      </c>
      <c r="S1503" s="266" t="s">
        <v>6179</v>
      </c>
      <c r="T1503" s="63" t="s">
        <v>6179</v>
      </c>
      <c r="U1503" s="63" t="s">
        <v>6178</v>
      </c>
      <c r="V1503" s="63" t="s">
        <v>6178</v>
      </c>
    </row>
    <row r="1504" spans="2:22" ht="15" customHeight="1" x14ac:dyDescent="0.5">
      <c r="B1504" s="58">
        <v>1501</v>
      </c>
      <c r="C1504" s="58">
        <v>200306</v>
      </c>
      <c r="D1504" s="59">
        <v>77208004123</v>
      </c>
      <c r="E1504" s="58" t="s">
        <v>1628</v>
      </c>
      <c r="F1504" s="58" t="s">
        <v>1634</v>
      </c>
      <c r="G1504" s="58">
        <v>24</v>
      </c>
      <c r="H1504" s="58">
        <v>333</v>
      </c>
      <c r="I1504" s="58" t="s">
        <v>5580</v>
      </c>
      <c r="J1504" s="58" t="s">
        <v>472</v>
      </c>
      <c r="K1504" s="58" t="s">
        <v>14</v>
      </c>
      <c r="L1504" s="58" t="s">
        <v>6119</v>
      </c>
      <c r="M1504" s="60">
        <v>26.5</v>
      </c>
      <c r="N1504" s="38">
        <f t="shared" si="69"/>
        <v>1.1041666666666667</v>
      </c>
      <c r="O1504" s="279">
        <f t="shared" si="70"/>
        <v>1.99</v>
      </c>
      <c r="P1504" s="268">
        <f t="shared" si="71"/>
        <v>0.44514237855946392</v>
      </c>
      <c r="Q1504" s="62"/>
      <c r="R1504" s="63" t="s">
        <v>6179</v>
      </c>
      <c r="S1504" s="266" t="s">
        <v>6179</v>
      </c>
      <c r="T1504" s="63" t="s">
        <v>6179</v>
      </c>
      <c r="U1504" s="63" t="s">
        <v>6179</v>
      </c>
      <c r="V1504" s="63" t="s">
        <v>6179</v>
      </c>
    </row>
    <row r="1505" spans="2:22" ht="15" customHeight="1" x14ac:dyDescent="0.5">
      <c r="B1505" s="58">
        <v>1502</v>
      </c>
      <c r="C1505" s="58">
        <v>427303</v>
      </c>
      <c r="D1505" s="59">
        <v>855230002108</v>
      </c>
      <c r="E1505" s="58" t="s">
        <v>2071</v>
      </c>
      <c r="F1505" s="58" t="s">
        <v>2492</v>
      </c>
      <c r="G1505" s="58">
        <v>6</v>
      </c>
      <c r="H1505" s="58">
        <v>9</v>
      </c>
      <c r="I1505" s="77" t="s">
        <v>177</v>
      </c>
      <c r="J1505" s="58" t="s">
        <v>12</v>
      </c>
      <c r="K1505" s="58" t="s">
        <v>14</v>
      </c>
      <c r="L1505" s="58" t="s">
        <v>6119</v>
      </c>
      <c r="M1505" s="60">
        <v>31.75</v>
      </c>
      <c r="N1505" s="38">
        <f t="shared" si="69"/>
        <v>5.291666666666667</v>
      </c>
      <c r="O1505" s="279">
        <f t="shared" si="70"/>
        <v>8.99</v>
      </c>
      <c r="P1505" s="268">
        <f t="shared" si="71"/>
        <v>0.41138301816833517</v>
      </c>
      <c r="Q1505" s="62"/>
      <c r="R1505" s="63" t="s">
        <v>6179</v>
      </c>
      <c r="S1505" s="266" t="s">
        <v>6179</v>
      </c>
      <c r="T1505" s="63" t="s">
        <v>6178</v>
      </c>
      <c r="U1505" s="63" t="s">
        <v>6178</v>
      </c>
      <c r="V1505" s="63" t="s">
        <v>6178</v>
      </c>
    </row>
    <row r="1506" spans="2:22" ht="15" customHeight="1" x14ac:dyDescent="0.5">
      <c r="B1506" s="58">
        <v>1503</v>
      </c>
      <c r="C1506" s="58">
        <v>611210</v>
      </c>
      <c r="D1506" s="59">
        <v>760672900137</v>
      </c>
      <c r="E1506" s="58" t="s">
        <v>3839</v>
      </c>
      <c r="F1506" s="58" t="s">
        <v>3846</v>
      </c>
      <c r="G1506" s="58">
        <v>12</v>
      </c>
      <c r="H1506" s="58">
        <v>8</v>
      </c>
      <c r="I1506" s="77" t="s">
        <v>177</v>
      </c>
      <c r="J1506" s="58" t="s">
        <v>1208</v>
      </c>
      <c r="K1506" s="58" t="s">
        <v>1208</v>
      </c>
      <c r="L1506" s="58" t="s">
        <v>43</v>
      </c>
      <c r="M1506" s="60">
        <v>42.3</v>
      </c>
      <c r="N1506" s="38">
        <f t="shared" si="69"/>
        <v>3.5249999999999999</v>
      </c>
      <c r="O1506" s="279">
        <f t="shared" si="70"/>
        <v>5.99</v>
      </c>
      <c r="P1506" s="268">
        <f t="shared" si="71"/>
        <v>0.41151919866444076</v>
      </c>
      <c r="Q1506" s="62"/>
      <c r="R1506" s="63" t="s">
        <v>6179</v>
      </c>
      <c r="S1506" s="266" t="s">
        <v>6178</v>
      </c>
      <c r="T1506" s="63" t="s">
        <v>6178</v>
      </c>
      <c r="U1506" s="63" t="s">
        <v>6178</v>
      </c>
      <c r="V1506" s="63" t="s">
        <v>6178</v>
      </c>
    </row>
    <row r="1507" spans="2:22" ht="15" customHeight="1" x14ac:dyDescent="0.5">
      <c r="B1507" s="58">
        <v>1504</v>
      </c>
      <c r="C1507" s="58">
        <v>712916</v>
      </c>
      <c r="D1507" s="59">
        <v>70796602030</v>
      </c>
      <c r="E1507" s="58" t="s">
        <v>4268</v>
      </c>
      <c r="F1507" s="58" t="s">
        <v>4269</v>
      </c>
      <c r="G1507" s="58">
        <v>6</v>
      </c>
      <c r="H1507" s="58">
        <v>33.799999999999997</v>
      </c>
      <c r="I1507" s="73" t="s">
        <v>5487</v>
      </c>
      <c r="J1507" s="58" t="s">
        <v>16</v>
      </c>
      <c r="K1507" s="58" t="s">
        <v>14</v>
      </c>
      <c r="L1507" s="58" t="s">
        <v>6119</v>
      </c>
      <c r="M1507" s="60">
        <v>114</v>
      </c>
      <c r="N1507" s="38">
        <f t="shared" si="69"/>
        <v>19</v>
      </c>
      <c r="O1507" s="279">
        <f t="shared" si="70"/>
        <v>31.99</v>
      </c>
      <c r="P1507" s="268">
        <f t="shared" si="71"/>
        <v>0.40606439512347603</v>
      </c>
      <c r="Q1507" s="62"/>
      <c r="R1507" s="63" t="s">
        <v>6179</v>
      </c>
      <c r="S1507" s="266" t="s">
        <v>6179</v>
      </c>
      <c r="T1507" s="63" t="s">
        <v>6178</v>
      </c>
      <c r="U1507" s="63" t="s">
        <v>6178</v>
      </c>
      <c r="V1507" s="63" t="s">
        <v>6178</v>
      </c>
    </row>
    <row r="1508" spans="2:22" ht="15" customHeight="1" x14ac:dyDescent="0.5">
      <c r="B1508" s="58">
        <v>1505</v>
      </c>
      <c r="C1508" s="58">
        <v>730601</v>
      </c>
      <c r="D1508" s="59">
        <v>63783577053</v>
      </c>
      <c r="E1508" s="58" t="s">
        <v>4635</v>
      </c>
      <c r="F1508" s="58" t="s">
        <v>4636</v>
      </c>
      <c r="G1508" s="58">
        <v>8</v>
      </c>
      <c r="H1508" s="58">
        <v>3.52</v>
      </c>
      <c r="I1508" s="77" t="s">
        <v>177</v>
      </c>
      <c r="J1508" s="58" t="s">
        <v>91</v>
      </c>
      <c r="K1508" s="58" t="s">
        <v>484</v>
      </c>
      <c r="L1508" s="58" t="s">
        <v>6119</v>
      </c>
      <c r="M1508" s="60">
        <v>39.700000000000003</v>
      </c>
      <c r="N1508" s="38">
        <f t="shared" si="69"/>
        <v>4.9625000000000004</v>
      </c>
      <c r="O1508" s="279">
        <f t="shared" si="70"/>
        <v>8.49</v>
      </c>
      <c r="P1508" s="268">
        <f t="shared" si="71"/>
        <v>0.41548881036513541</v>
      </c>
      <c r="Q1508" s="62"/>
      <c r="R1508" s="63" t="s">
        <v>6179</v>
      </c>
      <c r="S1508" s="266" t="s">
        <v>6179</v>
      </c>
      <c r="T1508" s="63" t="s">
        <v>6179</v>
      </c>
      <c r="U1508" s="63" t="s">
        <v>6178</v>
      </c>
      <c r="V1508" s="63" t="s">
        <v>6178</v>
      </c>
    </row>
    <row r="1509" spans="2:22" ht="15" customHeight="1" x14ac:dyDescent="0.5">
      <c r="B1509" s="58">
        <v>1506</v>
      </c>
      <c r="C1509" s="58">
        <v>785503</v>
      </c>
      <c r="D1509" s="59">
        <v>814910010130</v>
      </c>
      <c r="E1509" s="58" t="s">
        <v>5392</v>
      </c>
      <c r="F1509" s="58" t="s">
        <v>5395</v>
      </c>
      <c r="G1509" s="58">
        <v>6</v>
      </c>
      <c r="H1509" s="58">
        <v>15</v>
      </c>
      <c r="I1509" s="58" t="s">
        <v>3590</v>
      </c>
      <c r="J1509" s="58" t="s">
        <v>239</v>
      </c>
      <c r="K1509" s="58" t="s">
        <v>14</v>
      </c>
      <c r="L1509" s="58" t="s">
        <v>6119</v>
      </c>
      <c r="M1509" s="60">
        <v>38.799999999999997</v>
      </c>
      <c r="N1509" s="38">
        <f t="shared" si="69"/>
        <v>6.4666666666666659</v>
      </c>
      <c r="O1509" s="279">
        <f t="shared" si="70"/>
        <v>10.99</v>
      </c>
      <c r="P1509" s="268">
        <f t="shared" si="71"/>
        <v>0.41158629056718238</v>
      </c>
      <c r="Q1509" s="62"/>
      <c r="R1509" s="63" t="s">
        <v>6179</v>
      </c>
      <c r="S1509" s="266" t="s">
        <v>6178</v>
      </c>
      <c r="T1509" s="63" t="s">
        <v>6179</v>
      </c>
      <c r="U1509" s="63" t="s">
        <v>6178</v>
      </c>
      <c r="V1509" s="63" t="s">
        <v>6178</v>
      </c>
    </row>
    <row r="1510" spans="2:22" ht="15" customHeight="1" x14ac:dyDescent="0.5">
      <c r="B1510" s="58">
        <v>1507</v>
      </c>
      <c r="C1510" s="58">
        <v>341601</v>
      </c>
      <c r="D1510" s="59">
        <v>860002910574</v>
      </c>
      <c r="E1510" s="58" t="s">
        <v>2249</v>
      </c>
      <c r="F1510" s="58" t="s">
        <v>2251</v>
      </c>
      <c r="G1510" s="58">
        <v>8</v>
      </c>
      <c r="H1510" s="58">
        <v>1.6</v>
      </c>
      <c r="I1510" s="77" t="s">
        <v>177</v>
      </c>
      <c r="J1510" s="58" t="s">
        <v>1848</v>
      </c>
      <c r="K1510" s="58" t="s">
        <v>1770</v>
      </c>
      <c r="L1510" s="58" t="s">
        <v>1564</v>
      </c>
      <c r="M1510" s="60">
        <v>17.399999999999999</v>
      </c>
      <c r="N1510" s="38">
        <f t="shared" si="69"/>
        <v>2.1749999999999998</v>
      </c>
      <c r="O1510" s="279">
        <f t="shared" si="70"/>
        <v>3.99</v>
      </c>
      <c r="P1510" s="268">
        <f t="shared" si="71"/>
        <v>0.45488721804511284</v>
      </c>
      <c r="Q1510" s="62"/>
      <c r="R1510" s="63" t="s">
        <v>6179</v>
      </c>
      <c r="S1510" s="266" t="s">
        <v>6179</v>
      </c>
      <c r="T1510" s="63" t="s">
        <v>6179</v>
      </c>
      <c r="U1510" s="63" t="s">
        <v>6178</v>
      </c>
      <c r="V1510" s="63" t="s">
        <v>6178</v>
      </c>
    </row>
    <row r="1511" spans="2:22" ht="15" customHeight="1" x14ac:dyDescent="0.5">
      <c r="B1511" s="58">
        <v>1508</v>
      </c>
      <c r="C1511" s="58">
        <v>303204</v>
      </c>
      <c r="D1511" s="59">
        <v>860000557009</v>
      </c>
      <c r="E1511" s="58" t="s">
        <v>2008</v>
      </c>
      <c r="F1511" s="58" t="s">
        <v>2011</v>
      </c>
      <c r="G1511" s="58">
        <v>12</v>
      </c>
      <c r="H1511" s="58">
        <v>12</v>
      </c>
      <c r="I1511" s="77" t="s">
        <v>177</v>
      </c>
      <c r="J1511" s="58" t="s">
        <v>1997</v>
      </c>
      <c r="K1511" s="58" t="s">
        <v>1770</v>
      </c>
      <c r="L1511" s="58" t="s">
        <v>1564</v>
      </c>
      <c r="M1511" s="60">
        <v>34.799999999999997</v>
      </c>
      <c r="N1511" s="38">
        <f t="shared" si="69"/>
        <v>2.9</v>
      </c>
      <c r="O1511" s="279">
        <f t="shared" si="70"/>
        <v>4.99</v>
      </c>
      <c r="P1511" s="268">
        <f t="shared" si="71"/>
        <v>0.41883767535070143</v>
      </c>
      <c r="Q1511" s="62"/>
      <c r="R1511" s="63" t="s">
        <v>6178</v>
      </c>
      <c r="S1511" s="266" t="s">
        <v>6179</v>
      </c>
      <c r="T1511" s="63" t="s">
        <v>6178</v>
      </c>
      <c r="U1511" s="63" t="s">
        <v>6178</v>
      </c>
      <c r="V1511" s="63" t="s">
        <v>6178</v>
      </c>
    </row>
    <row r="1512" spans="2:22" ht="15" customHeight="1" x14ac:dyDescent="0.5">
      <c r="B1512" s="58">
        <v>1509</v>
      </c>
      <c r="C1512" s="58">
        <v>590209</v>
      </c>
      <c r="D1512" s="59">
        <v>875252001323</v>
      </c>
      <c r="E1512" s="58" t="s">
        <v>2356</v>
      </c>
      <c r="F1512" s="58" t="s">
        <v>3446</v>
      </c>
      <c r="G1512" s="58">
        <v>6</v>
      </c>
      <c r="H1512" s="58">
        <v>32</v>
      </c>
      <c r="I1512" s="77" t="s">
        <v>177</v>
      </c>
      <c r="J1512" s="58" t="s">
        <v>1848</v>
      </c>
      <c r="K1512" s="58" t="s">
        <v>42</v>
      </c>
      <c r="L1512" s="58" t="s">
        <v>43</v>
      </c>
      <c r="M1512" s="60">
        <v>46.1</v>
      </c>
      <c r="N1512" s="38">
        <f t="shared" si="69"/>
        <v>7.6833333333333336</v>
      </c>
      <c r="O1512" s="279">
        <f t="shared" si="70"/>
        <v>12.99</v>
      </c>
      <c r="P1512" s="268">
        <f t="shared" si="71"/>
        <v>0.40851937387734155</v>
      </c>
      <c r="Q1512" s="62"/>
      <c r="R1512" s="63" t="s">
        <v>6178</v>
      </c>
      <c r="S1512" s="266" t="s">
        <v>6178</v>
      </c>
      <c r="T1512" s="63" t="s">
        <v>6179</v>
      </c>
      <c r="U1512" s="63" t="s">
        <v>6178</v>
      </c>
      <c r="V1512" s="63" t="s">
        <v>6178</v>
      </c>
    </row>
    <row r="1513" spans="2:22" ht="15" customHeight="1" x14ac:dyDescent="0.5">
      <c r="B1513" s="58">
        <v>1510</v>
      </c>
      <c r="C1513" s="58">
        <v>746411</v>
      </c>
      <c r="D1513" s="59">
        <v>634039000702</v>
      </c>
      <c r="E1513" s="58" t="s">
        <v>4953</v>
      </c>
      <c r="F1513" s="58" t="s">
        <v>4961</v>
      </c>
      <c r="G1513" s="58">
        <v>6</v>
      </c>
      <c r="H1513" s="58">
        <v>8.5</v>
      </c>
      <c r="I1513" s="77" t="s">
        <v>177</v>
      </c>
      <c r="J1513" s="58" t="s">
        <v>16</v>
      </c>
      <c r="K1513" s="58" t="s">
        <v>14</v>
      </c>
      <c r="L1513" s="58" t="s">
        <v>6119</v>
      </c>
      <c r="M1513" s="60">
        <v>50.1</v>
      </c>
      <c r="N1513" s="38">
        <f t="shared" si="69"/>
        <v>8.35</v>
      </c>
      <c r="O1513" s="279">
        <f t="shared" si="70"/>
        <v>13.99</v>
      </c>
      <c r="P1513" s="268">
        <f t="shared" si="71"/>
        <v>0.40314510364546108</v>
      </c>
      <c r="Q1513" s="62"/>
      <c r="R1513" s="63" t="s">
        <v>6179</v>
      </c>
      <c r="S1513" s="266" t="s">
        <v>6179</v>
      </c>
      <c r="T1513" s="63" t="s">
        <v>6178</v>
      </c>
      <c r="U1513" s="63" t="s">
        <v>6178</v>
      </c>
      <c r="V1513" s="63" t="s">
        <v>6178</v>
      </c>
    </row>
    <row r="1514" spans="2:22" ht="15" customHeight="1" x14ac:dyDescent="0.5">
      <c r="B1514" s="58">
        <v>1511</v>
      </c>
      <c r="C1514" s="58">
        <v>100108</v>
      </c>
      <c r="D1514" s="59">
        <v>850042382196</v>
      </c>
      <c r="E1514" s="58" t="s">
        <v>50</v>
      </c>
      <c r="F1514" s="58" t="s">
        <v>51</v>
      </c>
      <c r="G1514" s="58">
        <v>6</v>
      </c>
      <c r="H1514" s="58">
        <v>8</v>
      </c>
      <c r="I1514" s="73" t="s">
        <v>5487</v>
      </c>
      <c r="J1514" s="58" t="s">
        <v>12</v>
      </c>
      <c r="K1514" s="58" t="s">
        <v>14</v>
      </c>
      <c r="L1514" s="58" t="s">
        <v>6119</v>
      </c>
      <c r="M1514" s="60">
        <v>25.2</v>
      </c>
      <c r="N1514" s="38">
        <f t="shared" si="69"/>
        <v>4.2</v>
      </c>
      <c r="O1514" s="279">
        <f t="shared" si="70"/>
        <v>6.99</v>
      </c>
      <c r="P1514" s="268">
        <f t="shared" si="71"/>
        <v>0.39914163090128757</v>
      </c>
      <c r="Q1514" s="62"/>
      <c r="R1514" s="63" t="s">
        <v>6179</v>
      </c>
      <c r="S1514" s="266" t="s">
        <v>6179</v>
      </c>
      <c r="T1514" s="63" t="s">
        <v>6179</v>
      </c>
      <c r="U1514" s="63" t="s">
        <v>6178</v>
      </c>
      <c r="V1514" s="63" t="s">
        <v>6179</v>
      </c>
    </row>
    <row r="1515" spans="2:22" ht="15" customHeight="1" x14ac:dyDescent="0.5">
      <c r="B1515" s="58">
        <v>1512</v>
      </c>
      <c r="C1515" s="58">
        <v>117223</v>
      </c>
      <c r="D1515" s="59">
        <v>810124751241</v>
      </c>
      <c r="E1515" s="58" t="s">
        <v>1042</v>
      </c>
      <c r="F1515" s="58" t="s">
        <v>1049</v>
      </c>
      <c r="G1515" s="58">
        <v>6</v>
      </c>
      <c r="H1515" s="58">
        <v>3</v>
      </c>
      <c r="I1515" s="77" t="s">
        <v>177</v>
      </c>
      <c r="J1515" s="58" t="s">
        <v>91</v>
      </c>
      <c r="K1515" s="58" t="s">
        <v>14</v>
      </c>
      <c r="L1515" s="58" t="s">
        <v>6119</v>
      </c>
      <c r="M1515" s="60">
        <v>30.9</v>
      </c>
      <c r="N1515" s="38">
        <f t="shared" si="69"/>
        <v>5.1499999999999995</v>
      </c>
      <c r="O1515" s="279">
        <f t="shared" si="70"/>
        <v>8.99</v>
      </c>
      <c r="P1515" s="268">
        <f t="shared" si="71"/>
        <v>0.42714126807563968</v>
      </c>
      <c r="Q1515" s="62"/>
      <c r="R1515" s="63" t="s">
        <v>6179</v>
      </c>
      <c r="S1515" s="266" t="s">
        <v>6178</v>
      </c>
      <c r="T1515" s="63" t="s">
        <v>6178</v>
      </c>
      <c r="U1515" s="63" t="s">
        <v>6178</v>
      </c>
      <c r="V1515" s="63" t="s">
        <v>6178</v>
      </c>
    </row>
    <row r="1516" spans="2:22" ht="15" customHeight="1" x14ac:dyDescent="0.5">
      <c r="B1516" s="58">
        <v>1513</v>
      </c>
      <c r="C1516" s="58">
        <v>268304</v>
      </c>
      <c r="D1516" s="59">
        <v>852276003106</v>
      </c>
      <c r="E1516" s="58" t="s">
        <v>1801</v>
      </c>
      <c r="F1516" s="58" t="s">
        <v>1805</v>
      </c>
      <c r="G1516" s="58">
        <v>12</v>
      </c>
      <c r="H1516" s="58">
        <v>16</v>
      </c>
      <c r="I1516" s="77" t="s">
        <v>177</v>
      </c>
      <c r="J1516" s="58" t="s">
        <v>534</v>
      </c>
      <c r="K1516" s="58" t="s">
        <v>14</v>
      </c>
      <c r="L1516" s="58" t="s">
        <v>6119</v>
      </c>
      <c r="M1516" s="60">
        <v>20.260000000000002</v>
      </c>
      <c r="N1516" s="38">
        <f t="shared" si="69"/>
        <v>1.6883333333333335</v>
      </c>
      <c r="O1516" s="279">
        <f t="shared" si="70"/>
        <v>2.99</v>
      </c>
      <c r="P1516" s="268">
        <f t="shared" si="71"/>
        <v>0.435340022296544</v>
      </c>
      <c r="Q1516" s="62"/>
      <c r="R1516" s="63" t="s">
        <v>6178</v>
      </c>
      <c r="S1516" s="266" t="s">
        <v>6179</v>
      </c>
      <c r="T1516" s="63" t="s">
        <v>6178</v>
      </c>
      <c r="U1516" s="63" t="s">
        <v>6178</v>
      </c>
      <c r="V1516" s="63" t="s">
        <v>6178</v>
      </c>
    </row>
    <row r="1517" spans="2:22" ht="15" customHeight="1" x14ac:dyDescent="0.5">
      <c r="B1517" s="58">
        <v>1514</v>
      </c>
      <c r="C1517" s="58">
        <v>504511</v>
      </c>
      <c r="D1517" s="59">
        <v>831011000211</v>
      </c>
      <c r="E1517" s="58" t="s">
        <v>2930</v>
      </c>
      <c r="F1517" s="58" t="s">
        <v>2935</v>
      </c>
      <c r="G1517" s="58">
        <v>6</v>
      </c>
      <c r="H1517" s="58">
        <v>1</v>
      </c>
      <c r="I1517" s="58" t="s">
        <v>569</v>
      </c>
      <c r="J1517" s="58" t="s">
        <v>680</v>
      </c>
      <c r="K1517" s="58" t="s">
        <v>42</v>
      </c>
      <c r="L1517" s="58" t="s">
        <v>43</v>
      </c>
      <c r="M1517" s="60">
        <v>30.4</v>
      </c>
      <c r="N1517" s="38">
        <f t="shared" si="69"/>
        <v>5.0666666666666664</v>
      </c>
      <c r="O1517" s="279">
        <f t="shared" si="70"/>
        <v>8.49</v>
      </c>
      <c r="P1517" s="268">
        <f t="shared" si="71"/>
        <v>0.403219473890852</v>
      </c>
      <c r="Q1517" s="62"/>
      <c r="R1517" s="63" t="s">
        <v>6178</v>
      </c>
      <c r="S1517" s="266" t="s">
        <v>6179</v>
      </c>
      <c r="T1517" s="63" t="s">
        <v>6178</v>
      </c>
      <c r="U1517" s="63" t="s">
        <v>6178</v>
      </c>
      <c r="V1517" s="63" t="s">
        <v>6178</v>
      </c>
    </row>
    <row r="1518" spans="2:22" ht="15" customHeight="1" x14ac:dyDescent="0.5">
      <c r="B1518" s="58">
        <v>1515</v>
      </c>
      <c r="C1518" s="58">
        <v>125801</v>
      </c>
      <c r="D1518" s="59">
        <v>860001977097</v>
      </c>
      <c r="E1518" s="58" t="s">
        <v>1302</v>
      </c>
      <c r="F1518" s="58" t="s">
        <v>1312</v>
      </c>
      <c r="G1518" s="58">
        <v>8</v>
      </c>
      <c r="H1518" s="58">
        <v>12</v>
      </c>
      <c r="I1518" s="77" t="s">
        <v>177</v>
      </c>
      <c r="J1518" s="58" t="s">
        <v>581</v>
      </c>
      <c r="K1518" s="58" t="s">
        <v>14</v>
      </c>
      <c r="L1518" s="58" t="s">
        <v>6119</v>
      </c>
      <c r="M1518" s="60">
        <v>35.44</v>
      </c>
      <c r="N1518" s="38">
        <f t="shared" si="69"/>
        <v>4.43</v>
      </c>
      <c r="O1518" s="279">
        <f t="shared" si="70"/>
        <v>7.49</v>
      </c>
      <c r="P1518" s="268">
        <f t="shared" si="71"/>
        <v>0.40854472630173572</v>
      </c>
      <c r="Q1518" s="62"/>
      <c r="R1518" s="63" t="s">
        <v>6179</v>
      </c>
      <c r="S1518" s="266" t="s">
        <v>6179</v>
      </c>
      <c r="T1518" s="63" t="s">
        <v>6179</v>
      </c>
      <c r="U1518" s="63" t="s">
        <v>6179</v>
      </c>
      <c r="V1518" s="63" t="s">
        <v>6178</v>
      </c>
    </row>
    <row r="1519" spans="2:22" ht="15" customHeight="1" x14ac:dyDescent="0.5">
      <c r="B1519" s="58">
        <v>1516</v>
      </c>
      <c r="C1519" s="58">
        <v>500053</v>
      </c>
      <c r="D1519" s="59">
        <v>850031374010</v>
      </c>
      <c r="E1519" s="58" t="s">
        <v>2724</v>
      </c>
      <c r="F1519" s="58" t="s">
        <v>2727</v>
      </c>
      <c r="G1519" s="58">
        <v>8</v>
      </c>
      <c r="H1519" s="58">
        <v>16</v>
      </c>
      <c r="I1519" s="77" t="s">
        <v>177</v>
      </c>
      <c r="J1519" s="58" t="s">
        <v>680</v>
      </c>
      <c r="K1519" s="58" t="s">
        <v>42</v>
      </c>
      <c r="L1519" s="58" t="s">
        <v>43</v>
      </c>
      <c r="M1519" s="60">
        <v>43.5</v>
      </c>
      <c r="N1519" s="38">
        <f t="shared" si="69"/>
        <v>5.4375</v>
      </c>
      <c r="O1519" s="279">
        <f t="shared" si="70"/>
        <v>9.49</v>
      </c>
      <c r="P1519" s="268">
        <f t="shared" si="71"/>
        <v>0.42702845100105374</v>
      </c>
      <c r="Q1519" s="62"/>
      <c r="R1519" s="63" t="s">
        <v>6179</v>
      </c>
      <c r="S1519" s="266" t="s">
        <v>6178</v>
      </c>
      <c r="T1519" s="63" t="s">
        <v>6178</v>
      </c>
      <c r="U1519" s="63" t="s">
        <v>6178</v>
      </c>
      <c r="V1519" s="63" t="s">
        <v>6178</v>
      </c>
    </row>
    <row r="1520" spans="2:22" ht="15" customHeight="1" x14ac:dyDescent="0.5">
      <c r="B1520" s="58">
        <v>1517</v>
      </c>
      <c r="C1520" s="58">
        <v>510907</v>
      </c>
      <c r="D1520" s="59">
        <v>898792001066</v>
      </c>
      <c r="E1520" s="58" t="s">
        <v>3091</v>
      </c>
      <c r="F1520" s="58" t="s">
        <v>3097</v>
      </c>
      <c r="G1520" s="58">
        <v>6</v>
      </c>
      <c r="H1520" s="58">
        <v>16</v>
      </c>
      <c r="I1520" s="77" t="s">
        <v>177</v>
      </c>
      <c r="J1520" s="58" t="s">
        <v>1848</v>
      </c>
      <c r="K1520" s="58" t="s">
        <v>42</v>
      </c>
      <c r="L1520" s="58" t="s">
        <v>43</v>
      </c>
      <c r="M1520" s="60">
        <v>33.299999999999997</v>
      </c>
      <c r="N1520" s="38">
        <f t="shared" si="69"/>
        <v>5.55</v>
      </c>
      <c r="O1520" s="279">
        <f t="shared" si="70"/>
        <v>9.49</v>
      </c>
      <c r="P1520" s="268">
        <f t="shared" si="71"/>
        <v>0.41517386722866179</v>
      </c>
      <c r="Q1520" s="62"/>
      <c r="R1520" s="63" t="s">
        <v>6178</v>
      </c>
      <c r="S1520" s="266" t="s">
        <v>6179</v>
      </c>
      <c r="T1520" s="63" t="s">
        <v>6178</v>
      </c>
      <c r="U1520" s="63" t="s">
        <v>6178</v>
      </c>
      <c r="V1520" s="63" t="s">
        <v>6178</v>
      </c>
    </row>
    <row r="1521" spans="2:22" ht="15" customHeight="1" x14ac:dyDescent="0.5">
      <c r="B1521" s="58">
        <v>1518</v>
      </c>
      <c r="C1521" s="58">
        <v>600083</v>
      </c>
      <c r="D1521" s="59">
        <v>895731002399</v>
      </c>
      <c r="E1521" s="58" t="s">
        <v>3564</v>
      </c>
      <c r="F1521" s="58" t="s">
        <v>3568</v>
      </c>
      <c r="G1521" s="58">
        <v>96</v>
      </c>
      <c r="H1521" s="58">
        <v>1.4</v>
      </c>
      <c r="I1521" s="77" t="s">
        <v>177</v>
      </c>
      <c r="J1521" s="58" t="s">
        <v>1208</v>
      </c>
      <c r="K1521" s="58" t="s">
        <v>1208</v>
      </c>
      <c r="L1521" s="58" t="s">
        <v>43</v>
      </c>
      <c r="M1521" s="60">
        <v>50</v>
      </c>
      <c r="N1521" s="38">
        <f t="shared" si="69"/>
        <v>0.52083333333333337</v>
      </c>
      <c r="O1521" s="279">
        <f t="shared" si="70"/>
        <v>0.99</v>
      </c>
      <c r="P1521" s="268">
        <f t="shared" si="71"/>
        <v>0.47390572390572389</v>
      </c>
      <c r="Q1521" s="62"/>
      <c r="R1521" s="63" t="s">
        <v>6179</v>
      </c>
      <c r="S1521" s="266" t="s">
        <v>6178</v>
      </c>
      <c r="T1521" s="63" t="s">
        <v>6178</v>
      </c>
      <c r="U1521" s="63" t="s">
        <v>6178</v>
      </c>
      <c r="V1521" s="63" t="s">
        <v>6178</v>
      </c>
    </row>
    <row r="1522" spans="2:22" ht="15" customHeight="1" x14ac:dyDescent="0.5">
      <c r="B1522" s="58">
        <v>1519</v>
      </c>
      <c r="C1522" s="58">
        <v>259103</v>
      </c>
      <c r="D1522" s="59">
        <v>854948008075</v>
      </c>
      <c r="E1522" s="58" t="s">
        <v>1751</v>
      </c>
      <c r="F1522" s="58" t="s">
        <v>1753</v>
      </c>
      <c r="G1522" s="58">
        <v>12</v>
      </c>
      <c r="H1522" s="58">
        <v>16</v>
      </c>
      <c r="I1522" s="73" t="s">
        <v>5487</v>
      </c>
      <c r="J1522" s="58" t="s">
        <v>534</v>
      </c>
      <c r="K1522" s="58" t="s">
        <v>14</v>
      </c>
      <c r="L1522" s="58" t="s">
        <v>6119</v>
      </c>
      <c r="M1522" s="60">
        <v>26</v>
      </c>
      <c r="N1522" s="38">
        <f t="shared" si="69"/>
        <v>2.1666666666666665</v>
      </c>
      <c r="O1522" s="279">
        <f t="shared" si="70"/>
        <v>3.99</v>
      </c>
      <c r="P1522" s="268">
        <f t="shared" si="71"/>
        <v>0.45697577276524654</v>
      </c>
      <c r="Q1522" s="62"/>
      <c r="R1522" s="63" t="s">
        <v>6179</v>
      </c>
      <c r="S1522" s="266" t="s">
        <v>6178</v>
      </c>
      <c r="T1522" s="63" t="s">
        <v>6179</v>
      </c>
      <c r="U1522" s="63" t="s">
        <v>6178</v>
      </c>
      <c r="V1522" s="63" t="s">
        <v>6178</v>
      </c>
    </row>
    <row r="1523" spans="2:22" ht="15" customHeight="1" x14ac:dyDescent="0.5">
      <c r="B1523" s="58">
        <v>1520</v>
      </c>
      <c r="C1523" s="58">
        <v>328314</v>
      </c>
      <c r="D1523" s="59">
        <v>810003515063</v>
      </c>
      <c r="E1523" s="58" t="s">
        <v>2151</v>
      </c>
      <c r="F1523" s="58" t="s">
        <v>2178</v>
      </c>
      <c r="G1523" s="58">
        <v>8</v>
      </c>
      <c r="H1523" s="58">
        <v>3.2</v>
      </c>
      <c r="I1523" s="73" t="s">
        <v>5487</v>
      </c>
      <c r="J1523" s="58" t="s">
        <v>1873</v>
      </c>
      <c r="K1523" s="58" t="s">
        <v>1770</v>
      </c>
      <c r="L1523" s="58" t="s">
        <v>1564</v>
      </c>
      <c r="M1523" s="60">
        <v>20.46</v>
      </c>
      <c r="N1523" s="38">
        <f t="shared" si="69"/>
        <v>2.5575000000000001</v>
      </c>
      <c r="O1523" s="279">
        <f t="shared" si="70"/>
        <v>4.49</v>
      </c>
      <c r="P1523" s="268">
        <f t="shared" si="71"/>
        <v>0.4304008908685969</v>
      </c>
      <c r="Q1523" s="62"/>
      <c r="R1523" s="63" t="s">
        <v>6179</v>
      </c>
      <c r="S1523" s="266" t="s">
        <v>6178</v>
      </c>
      <c r="T1523" s="63" t="s">
        <v>6178</v>
      </c>
      <c r="U1523" s="63" t="s">
        <v>6178</v>
      </c>
      <c r="V1523" s="63" t="s">
        <v>6178</v>
      </c>
    </row>
    <row r="1524" spans="2:22" ht="15" customHeight="1" x14ac:dyDescent="0.5">
      <c r="B1524" s="58">
        <v>1521</v>
      </c>
      <c r="C1524" s="58">
        <v>704001</v>
      </c>
      <c r="D1524" s="59">
        <v>850023249005</v>
      </c>
      <c r="E1524" s="58" t="s">
        <v>4035</v>
      </c>
      <c r="F1524" s="58" t="s">
        <v>4036</v>
      </c>
      <c r="G1524" s="58">
        <v>6</v>
      </c>
      <c r="H1524" s="58">
        <v>16</v>
      </c>
      <c r="I1524" s="77" t="s">
        <v>177</v>
      </c>
      <c r="J1524" s="58" t="s">
        <v>124</v>
      </c>
      <c r="K1524" s="58" t="s">
        <v>14</v>
      </c>
      <c r="L1524" s="58" t="s">
        <v>6119</v>
      </c>
      <c r="M1524" s="60">
        <v>31.3</v>
      </c>
      <c r="N1524" s="38">
        <f t="shared" si="69"/>
        <v>5.2166666666666668</v>
      </c>
      <c r="O1524" s="279">
        <f t="shared" si="70"/>
        <v>8.99</v>
      </c>
      <c r="P1524" s="268">
        <f t="shared" si="71"/>
        <v>0.41972562106043754</v>
      </c>
      <c r="Q1524" s="62"/>
      <c r="R1524" s="63" t="s">
        <v>6179</v>
      </c>
      <c r="S1524" s="266" t="s">
        <v>6179</v>
      </c>
      <c r="T1524" s="63" t="s">
        <v>6178</v>
      </c>
      <c r="U1524" s="63" t="s">
        <v>6178</v>
      </c>
      <c r="V1524" s="63" t="s">
        <v>6178</v>
      </c>
    </row>
    <row r="1525" spans="2:22" ht="15" customHeight="1" x14ac:dyDescent="0.5">
      <c r="B1525" s="58">
        <v>1522</v>
      </c>
      <c r="C1525" s="58">
        <v>756502</v>
      </c>
      <c r="D1525" s="59">
        <v>819153010169</v>
      </c>
      <c r="E1525" s="58" t="s">
        <v>5136</v>
      </c>
      <c r="F1525" s="58" t="s">
        <v>5138</v>
      </c>
      <c r="G1525" s="58">
        <v>6</v>
      </c>
      <c r="H1525" s="58">
        <v>16</v>
      </c>
      <c r="I1525" s="77" t="s">
        <v>177</v>
      </c>
      <c r="J1525" s="58" t="s">
        <v>53</v>
      </c>
      <c r="K1525" s="58" t="s">
        <v>14</v>
      </c>
      <c r="L1525" s="58" t="s">
        <v>6119</v>
      </c>
      <c r="M1525" s="60">
        <v>30.9</v>
      </c>
      <c r="N1525" s="38">
        <f t="shared" si="69"/>
        <v>5.1499999999999995</v>
      </c>
      <c r="O1525" s="279">
        <f t="shared" si="70"/>
        <v>8.99</v>
      </c>
      <c r="P1525" s="268">
        <f t="shared" si="71"/>
        <v>0.42714126807563968</v>
      </c>
      <c r="Q1525" s="62"/>
      <c r="R1525" s="63" t="s">
        <v>6178</v>
      </c>
      <c r="S1525" s="266" t="s">
        <v>6178</v>
      </c>
      <c r="T1525" s="63" t="s">
        <v>6179</v>
      </c>
      <c r="U1525" s="63" t="s">
        <v>6178</v>
      </c>
      <c r="V1525" s="63" t="s">
        <v>6178</v>
      </c>
    </row>
    <row r="1526" spans="2:22" ht="15" customHeight="1" x14ac:dyDescent="0.5">
      <c r="B1526" s="58">
        <v>1523</v>
      </c>
      <c r="C1526" s="58">
        <v>100484</v>
      </c>
      <c r="D1526" s="59">
        <v>631429016701</v>
      </c>
      <c r="E1526" s="58" t="s">
        <v>179</v>
      </c>
      <c r="F1526" s="58" t="s">
        <v>189</v>
      </c>
      <c r="G1526" s="58">
        <v>6</v>
      </c>
      <c r="H1526" s="58">
        <v>12</v>
      </c>
      <c r="I1526" s="77" t="s">
        <v>177</v>
      </c>
      <c r="J1526" s="58" t="s">
        <v>32</v>
      </c>
      <c r="K1526" s="58" t="s">
        <v>14</v>
      </c>
      <c r="L1526" s="58" t="s">
        <v>6119</v>
      </c>
      <c r="M1526" s="60">
        <v>69.2</v>
      </c>
      <c r="N1526" s="38">
        <f t="shared" si="69"/>
        <v>11.533333333333333</v>
      </c>
      <c r="O1526" s="279">
        <f t="shared" si="70"/>
        <v>19.489999999999998</v>
      </c>
      <c r="P1526" s="268">
        <f t="shared" si="71"/>
        <v>0.40824354369762267</v>
      </c>
      <c r="Q1526" s="62"/>
      <c r="R1526" s="63" t="s">
        <v>6178</v>
      </c>
      <c r="S1526" s="266" t="s">
        <v>6179</v>
      </c>
      <c r="T1526" s="63" t="s">
        <v>6178</v>
      </c>
      <c r="U1526" s="63" t="s">
        <v>6178</v>
      </c>
      <c r="V1526" s="63" t="s">
        <v>6178</v>
      </c>
    </row>
    <row r="1527" spans="2:22" ht="15" customHeight="1" x14ac:dyDescent="0.5">
      <c r="B1527" s="58">
        <v>1524</v>
      </c>
      <c r="C1527" s="58">
        <v>518006</v>
      </c>
      <c r="D1527" s="59">
        <v>850043368137</v>
      </c>
      <c r="E1527" s="58" t="s">
        <v>3236</v>
      </c>
      <c r="F1527" s="58" t="s">
        <v>3242</v>
      </c>
      <c r="G1527" s="58">
        <v>9</v>
      </c>
      <c r="H1527" s="58">
        <v>16</v>
      </c>
      <c r="I1527" s="73" t="s">
        <v>5487</v>
      </c>
      <c r="J1527" s="58" t="s">
        <v>1848</v>
      </c>
      <c r="K1527" s="58" t="s">
        <v>42</v>
      </c>
      <c r="L1527" s="58" t="s">
        <v>43</v>
      </c>
      <c r="M1527" s="60">
        <v>51.3</v>
      </c>
      <c r="N1527" s="38">
        <f t="shared" si="69"/>
        <v>5.6999999999999993</v>
      </c>
      <c r="O1527" s="279">
        <f t="shared" si="70"/>
        <v>9.99</v>
      </c>
      <c r="P1527" s="268">
        <f t="shared" si="71"/>
        <v>0.42942942942942952</v>
      </c>
      <c r="Q1527" s="62"/>
      <c r="R1527" s="63" t="s">
        <v>6179</v>
      </c>
      <c r="S1527" s="266" t="s">
        <v>6179</v>
      </c>
      <c r="T1527" s="63" t="s">
        <v>6179</v>
      </c>
      <c r="U1527" s="63" t="s">
        <v>6178</v>
      </c>
      <c r="V1527" s="63" t="s">
        <v>6178</v>
      </c>
    </row>
    <row r="1528" spans="2:22" ht="15" customHeight="1" x14ac:dyDescent="0.5">
      <c r="B1528" s="58">
        <v>1525</v>
      </c>
      <c r="C1528" s="58">
        <v>713103</v>
      </c>
      <c r="D1528" s="59">
        <v>70718000920</v>
      </c>
      <c r="E1528" s="58" t="s">
        <v>4278</v>
      </c>
      <c r="F1528" s="58" t="s">
        <v>4279</v>
      </c>
      <c r="G1528" s="58">
        <v>12</v>
      </c>
      <c r="H1528" s="58">
        <v>8</v>
      </c>
      <c r="I1528" s="77" t="s">
        <v>177</v>
      </c>
      <c r="J1528" s="58" t="s">
        <v>331</v>
      </c>
      <c r="K1528" s="58" t="s">
        <v>14</v>
      </c>
      <c r="L1528" s="58" t="s">
        <v>6119</v>
      </c>
      <c r="M1528" s="60">
        <v>29.9</v>
      </c>
      <c r="N1528" s="38">
        <f t="shared" si="69"/>
        <v>2.4916666666666667</v>
      </c>
      <c r="O1528" s="279">
        <f t="shared" si="70"/>
        <v>4.49</v>
      </c>
      <c r="P1528" s="268">
        <f t="shared" si="71"/>
        <v>0.44506310319227915</v>
      </c>
      <c r="Q1528" s="62"/>
      <c r="R1528" s="63" t="s">
        <v>6179</v>
      </c>
      <c r="S1528" s="266" t="s">
        <v>6179</v>
      </c>
      <c r="T1528" s="63" t="s">
        <v>6179</v>
      </c>
      <c r="U1528" s="63" t="s">
        <v>6178</v>
      </c>
      <c r="V1528" s="63" t="s">
        <v>6178</v>
      </c>
    </row>
    <row r="1529" spans="2:22" ht="15" customHeight="1" x14ac:dyDescent="0.5">
      <c r="B1529" s="58">
        <v>1526</v>
      </c>
      <c r="C1529" s="58">
        <v>119003</v>
      </c>
      <c r="D1529" s="59">
        <v>756519477108</v>
      </c>
      <c r="E1529" s="58" t="s">
        <v>1113</v>
      </c>
      <c r="F1529" s="58" t="s">
        <v>1117</v>
      </c>
      <c r="G1529" s="58">
        <v>12</v>
      </c>
      <c r="H1529" s="58">
        <v>1.8</v>
      </c>
      <c r="I1529" s="77" t="s">
        <v>177</v>
      </c>
      <c r="J1529" s="58" t="s">
        <v>91</v>
      </c>
      <c r="K1529" s="58" t="s">
        <v>484</v>
      </c>
      <c r="L1529" s="58" t="s">
        <v>6119</v>
      </c>
      <c r="M1529" s="60">
        <v>45</v>
      </c>
      <c r="N1529" s="38">
        <f t="shared" si="69"/>
        <v>3.75</v>
      </c>
      <c r="O1529" s="279">
        <f t="shared" si="70"/>
        <v>6.49</v>
      </c>
      <c r="P1529" s="268">
        <f t="shared" si="71"/>
        <v>0.42218798151001541</v>
      </c>
      <c r="Q1529" s="62"/>
      <c r="R1529" s="63" t="s">
        <v>6179</v>
      </c>
      <c r="S1529" s="266" t="s">
        <v>6179</v>
      </c>
      <c r="T1529" s="63" t="s">
        <v>6179</v>
      </c>
      <c r="U1529" s="63" t="s">
        <v>6178</v>
      </c>
      <c r="V1529" s="63" t="s">
        <v>6179</v>
      </c>
    </row>
    <row r="1530" spans="2:22" ht="15" customHeight="1" x14ac:dyDescent="0.5">
      <c r="B1530" s="58">
        <v>1527</v>
      </c>
      <c r="C1530" s="58">
        <v>201201</v>
      </c>
      <c r="D1530" s="59">
        <v>850056039185</v>
      </c>
      <c r="E1530" s="58" t="s">
        <v>1666</v>
      </c>
      <c r="F1530" s="58" t="s">
        <v>1668</v>
      </c>
      <c r="G1530" s="58">
        <v>12</v>
      </c>
      <c r="H1530" s="58">
        <v>8</v>
      </c>
      <c r="I1530" s="73" t="s">
        <v>5487</v>
      </c>
      <c r="J1530" s="58" t="s">
        <v>464</v>
      </c>
      <c r="K1530" s="58" t="s">
        <v>14</v>
      </c>
      <c r="L1530" s="58" t="s">
        <v>6119</v>
      </c>
      <c r="M1530" s="60">
        <v>26.4</v>
      </c>
      <c r="N1530" s="38">
        <f t="shared" si="69"/>
        <v>2.1999999999999997</v>
      </c>
      <c r="O1530" s="279">
        <f t="shared" si="70"/>
        <v>3.99</v>
      </c>
      <c r="P1530" s="268">
        <f t="shared" si="71"/>
        <v>0.44862155388471187</v>
      </c>
      <c r="Q1530" s="62"/>
      <c r="R1530" s="63" t="s">
        <v>6179</v>
      </c>
      <c r="S1530" s="266" t="s">
        <v>6179</v>
      </c>
      <c r="T1530" s="63" t="s">
        <v>6179</v>
      </c>
      <c r="U1530" s="63" t="s">
        <v>6178</v>
      </c>
      <c r="V1530" s="63" t="s">
        <v>6178</v>
      </c>
    </row>
    <row r="1531" spans="2:22" ht="15" customHeight="1" x14ac:dyDescent="0.5">
      <c r="B1531" s="58">
        <v>1528</v>
      </c>
      <c r="C1531" s="58">
        <v>101420</v>
      </c>
      <c r="D1531" s="59">
        <v>808124124400</v>
      </c>
      <c r="E1531" s="58" t="s">
        <v>348</v>
      </c>
      <c r="F1531" s="58" t="s">
        <v>370</v>
      </c>
      <c r="G1531" s="58">
        <v>6</v>
      </c>
      <c r="H1531" s="58">
        <v>32</v>
      </c>
      <c r="I1531" s="77" t="s">
        <v>177</v>
      </c>
      <c r="J1531" s="58" t="s">
        <v>328</v>
      </c>
      <c r="K1531" s="58" t="s">
        <v>14</v>
      </c>
      <c r="L1531" s="58" t="s">
        <v>6119</v>
      </c>
      <c r="M1531" s="60">
        <v>45.5</v>
      </c>
      <c r="N1531" s="38">
        <f t="shared" si="69"/>
        <v>7.583333333333333</v>
      </c>
      <c r="O1531" s="279">
        <f t="shared" si="70"/>
        <v>12.99</v>
      </c>
      <c r="P1531" s="268">
        <f t="shared" si="71"/>
        <v>0.41621760328457791</v>
      </c>
      <c r="Q1531" s="62"/>
      <c r="R1531" s="63" t="s">
        <v>6179</v>
      </c>
      <c r="S1531" s="266" t="s">
        <v>6179</v>
      </c>
      <c r="T1531" s="63" t="s">
        <v>6178</v>
      </c>
      <c r="U1531" s="63" t="s">
        <v>6178</v>
      </c>
      <c r="V1531" s="63" t="s">
        <v>6178</v>
      </c>
    </row>
    <row r="1532" spans="2:22" ht="15" customHeight="1" x14ac:dyDescent="0.5">
      <c r="B1532" s="58">
        <v>1529</v>
      </c>
      <c r="C1532" s="58">
        <v>100314</v>
      </c>
      <c r="D1532" s="59">
        <v>858423000011</v>
      </c>
      <c r="E1532" s="58" t="s">
        <v>138</v>
      </c>
      <c r="F1532" s="58" t="s">
        <v>142</v>
      </c>
      <c r="G1532" s="58">
        <v>6</v>
      </c>
      <c r="H1532" s="58">
        <v>12</v>
      </c>
      <c r="I1532" s="77" t="s">
        <v>177</v>
      </c>
      <c r="J1532" s="58" t="s">
        <v>32</v>
      </c>
      <c r="K1532" s="58" t="s">
        <v>14</v>
      </c>
      <c r="L1532" s="58" t="s">
        <v>6119</v>
      </c>
      <c r="M1532" s="60">
        <v>70.400000000000006</v>
      </c>
      <c r="N1532" s="38">
        <f t="shared" si="69"/>
        <v>11.733333333333334</v>
      </c>
      <c r="O1532" s="279">
        <f t="shared" si="70"/>
        <v>19.989999999999998</v>
      </c>
      <c r="P1532" s="268">
        <f t="shared" si="71"/>
        <v>0.41303985325996323</v>
      </c>
      <c r="Q1532" s="62"/>
      <c r="R1532" s="63" t="s">
        <v>6178</v>
      </c>
      <c r="S1532" s="266" t="s">
        <v>6179</v>
      </c>
      <c r="T1532" s="63" t="s">
        <v>6178</v>
      </c>
      <c r="U1532" s="63" t="s">
        <v>6178</v>
      </c>
      <c r="V1532" s="63" t="s">
        <v>6178</v>
      </c>
    </row>
    <row r="1533" spans="2:22" ht="15" customHeight="1" x14ac:dyDescent="0.5">
      <c r="B1533" s="58">
        <v>1530</v>
      </c>
      <c r="C1533" s="58">
        <v>125090</v>
      </c>
      <c r="D1533" s="59">
        <v>850019519150</v>
      </c>
      <c r="E1533" s="58" t="s">
        <v>1293</v>
      </c>
      <c r="F1533" s="58" t="s">
        <v>1294</v>
      </c>
      <c r="G1533" s="58">
        <v>6</v>
      </c>
      <c r="H1533" s="58">
        <v>10.199999999999999</v>
      </c>
      <c r="I1533" s="77" t="s">
        <v>177</v>
      </c>
      <c r="J1533" s="58" t="s">
        <v>19</v>
      </c>
      <c r="K1533" s="58" t="s">
        <v>484</v>
      </c>
      <c r="L1533" s="58" t="s">
        <v>6119</v>
      </c>
      <c r="M1533" s="60">
        <v>34.18</v>
      </c>
      <c r="N1533" s="38">
        <f t="shared" si="69"/>
        <v>5.6966666666666663</v>
      </c>
      <c r="O1533" s="279">
        <f t="shared" si="70"/>
        <v>9.99</v>
      </c>
      <c r="P1533" s="268">
        <f t="shared" si="71"/>
        <v>0.42976309642976313</v>
      </c>
      <c r="Q1533" s="62"/>
      <c r="R1533" s="63" t="s">
        <v>6179</v>
      </c>
      <c r="S1533" s="266" t="s">
        <v>6179</v>
      </c>
      <c r="T1533" s="63" t="s">
        <v>6179</v>
      </c>
      <c r="U1533" s="63" t="s">
        <v>6178</v>
      </c>
      <c r="V1533" s="63" t="s">
        <v>6178</v>
      </c>
    </row>
    <row r="1534" spans="2:22" ht="15" customHeight="1" x14ac:dyDescent="0.5">
      <c r="B1534" s="58">
        <v>1531</v>
      </c>
      <c r="C1534" s="58">
        <v>171201</v>
      </c>
      <c r="D1534" s="59">
        <v>852675006029</v>
      </c>
      <c r="E1534" s="58" t="s">
        <v>1476</v>
      </c>
      <c r="F1534" s="58" t="s">
        <v>1477</v>
      </c>
      <c r="G1534" s="58">
        <v>20</v>
      </c>
      <c r="H1534" s="58">
        <v>1</v>
      </c>
      <c r="I1534" s="77" t="s">
        <v>177</v>
      </c>
      <c r="J1534" s="58" t="s">
        <v>27</v>
      </c>
      <c r="K1534" s="58" t="s">
        <v>14</v>
      </c>
      <c r="L1534" s="58" t="s">
        <v>6119</v>
      </c>
      <c r="M1534" s="60">
        <v>29.11</v>
      </c>
      <c r="N1534" s="38">
        <f t="shared" si="69"/>
        <v>1.4555</v>
      </c>
      <c r="O1534" s="279">
        <f t="shared" si="70"/>
        <v>2.4900000000000002</v>
      </c>
      <c r="P1534" s="268">
        <f t="shared" si="71"/>
        <v>0.41546184738955827</v>
      </c>
      <c r="Q1534" s="62"/>
      <c r="R1534" s="63" t="s">
        <v>6179</v>
      </c>
      <c r="S1534" s="266" t="s">
        <v>6179</v>
      </c>
      <c r="T1534" s="63" t="s">
        <v>6179</v>
      </c>
      <c r="U1534" s="63" t="s">
        <v>6178</v>
      </c>
      <c r="V1534" s="63" t="s">
        <v>6178</v>
      </c>
    </row>
    <row r="1535" spans="2:22" ht="15" customHeight="1" x14ac:dyDescent="0.5">
      <c r="B1535" s="58">
        <v>1532</v>
      </c>
      <c r="C1535" s="58">
        <v>735213</v>
      </c>
      <c r="D1535" s="59">
        <v>893708001529</v>
      </c>
      <c r="E1535" s="58" t="s">
        <v>4712</v>
      </c>
      <c r="F1535" s="58" t="s">
        <v>4717</v>
      </c>
      <c r="G1535" s="58">
        <v>20</v>
      </c>
      <c r="H1535" s="58">
        <v>1.4</v>
      </c>
      <c r="I1535" s="77" t="s">
        <v>177</v>
      </c>
      <c r="J1535" s="58" t="s">
        <v>9</v>
      </c>
      <c r="K1535" s="58" t="s">
        <v>14</v>
      </c>
      <c r="L1535" s="58" t="s">
        <v>6119</v>
      </c>
      <c r="M1535" s="60">
        <v>26.6</v>
      </c>
      <c r="N1535" s="38">
        <f t="shared" si="69"/>
        <v>1.33</v>
      </c>
      <c r="O1535" s="279">
        <f t="shared" si="70"/>
        <v>2.4900000000000002</v>
      </c>
      <c r="P1535" s="268">
        <f t="shared" si="71"/>
        <v>0.46586345381526106</v>
      </c>
      <c r="Q1535" s="62"/>
      <c r="R1535" s="63" t="s">
        <v>6178</v>
      </c>
      <c r="S1535" s="266" t="s">
        <v>6179</v>
      </c>
      <c r="T1535" s="63" t="s">
        <v>6178</v>
      </c>
      <c r="U1535" s="63" t="s">
        <v>6178</v>
      </c>
      <c r="V1535" s="63" t="s">
        <v>6178</v>
      </c>
    </row>
    <row r="1536" spans="2:22" ht="15" customHeight="1" x14ac:dyDescent="0.5">
      <c r="B1536" s="58">
        <v>1533</v>
      </c>
      <c r="C1536" s="58">
        <v>747607</v>
      </c>
      <c r="D1536" s="59">
        <v>94368004503</v>
      </c>
      <c r="E1536" s="58" t="s">
        <v>4979</v>
      </c>
      <c r="F1536" s="58" t="s">
        <v>4980</v>
      </c>
      <c r="G1536" s="58">
        <v>12</v>
      </c>
      <c r="H1536" s="58">
        <v>16</v>
      </c>
      <c r="I1536" s="77" t="s">
        <v>177</v>
      </c>
      <c r="J1536" s="58" t="s">
        <v>120</v>
      </c>
      <c r="K1536" s="58" t="s">
        <v>14</v>
      </c>
      <c r="L1536" s="58" t="s">
        <v>6119</v>
      </c>
      <c r="M1536" s="60">
        <v>62.6</v>
      </c>
      <c r="N1536" s="38">
        <f t="shared" si="69"/>
        <v>5.2166666666666668</v>
      </c>
      <c r="O1536" s="279">
        <f t="shared" si="70"/>
        <v>8.99</v>
      </c>
      <c r="P1536" s="268">
        <f t="shared" si="71"/>
        <v>0.41972562106043754</v>
      </c>
      <c r="Q1536" s="62"/>
      <c r="R1536" s="63" t="s">
        <v>6179</v>
      </c>
      <c r="S1536" s="266" t="s">
        <v>6179</v>
      </c>
      <c r="T1536" s="63" t="s">
        <v>6178</v>
      </c>
      <c r="U1536" s="63" t="s">
        <v>6178</v>
      </c>
      <c r="V1536" s="63" t="s">
        <v>6178</v>
      </c>
    </row>
    <row r="1537" spans="2:22" ht="15" customHeight="1" x14ac:dyDescent="0.5">
      <c r="B1537" s="58">
        <v>1534</v>
      </c>
      <c r="C1537" s="58">
        <v>168202</v>
      </c>
      <c r="D1537" s="59">
        <v>860000836296</v>
      </c>
      <c r="E1537" s="58" t="s">
        <v>1470</v>
      </c>
      <c r="F1537" s="58" t="s">
        <v>1472</v>
      </c>
      <c r="G1537" s="58">
        <v>6</v>
      </c>
      <c r="H1537" s="58">
        <v>15</v>
      </c>
      <c r="I1537" s="77" t="s">
        <v>177</v>
      </c>
      <c r="J1537" s="58" t="s">
        <v>19</v>
      </c>
      <c r="K1537" s="58" t="s">
        <v>14</v>
      </c>
      <c r="L1537" s="58" t="s">
        <v>6119</v>
      </c>
      <c r="M1537" s="60">
        <v>37.200000000000003</v>
      </c>
      <c r="N1537" s="38">
        <f t="shared" si="69"/>
        <v>6.2</v>
      </c>
      <c r="O1537" s="279">
        <f t="shared" si="70"/>
        <v>10.49</v>
      </c>
      <c r="P1537" s="268">
        <f t="shared" si="71"/>
        <v>0.40896091515729266</v>
      </c>
      <c r="Q1537" s="62"/>
      <c r="R1537" s="63" t="s">
        <v>6179</v>
      </c>
      <c r="S1537" s="266" t="s">
        <v>6179</v>
      </c>
      <c r="T1537" s="63" t="s">
        <v>6179</v>
      </c>
      <c r="U1537" s="63" t="s">
        <v>6178</v>
      </c>
      <c r="V1537" s="63" t="s">
        <v>6178</v>
      </c>
    </row>
    <row r="1538" spans="2:22" ht="15" customHeight="1" x14ac:dyDescent="0.5">
      <c r="B1538" s="58">
        <v>1535</v>
      </c>
      <c r="C1538" s="58">
        <v>200168</v>
      </c>
      <c r="D1538" s="59">
        <v>628250842784</v>
      </c>
      <c r="E1538" s="58" t="s">
        <v>1607</v>
      </c>
      <c r="F1538" s="58" t="s">
        <v>1616</v>
      </c>
      <c r="G1538" s="58">
        <v>12</v>
      </c>
      <c r="H1538" s="58">
        <v>12</v>
      </c>
      <c r="I1538" s="73" t="s">
        <v>5487</v>
      </c>
      <c r="J1538" s="58" t="s">
        <v>464</v>
      </c>
      <c r="K1538" s="58" t="s">
        <v>14</v>
      </c>
      <c r="L1538" s="58" t="s">
        <v>6119</v>
      </c>
      <c r="M1538" s="60">
        <v>16.399999999999999</v>
      </c>
      <c r="N1538" s="38">
        <f t="shared" si="69"/>
        <v>1.3666666666666665</v>
      </c>
      <c r="O1538" s="279">
        <f t="shared" si="70"/>
        <v>2.4900000000000002</v>
      </c>
      <c r="P1538" s="268">
        <f t="shared" si="71"/>
        <v>0.45113788487282475</v>
      </c>
      <c r="Q1538" s="62"/>
      <c r="R1538" s="63" t="s">
        <v>6179</v>
      </c>
      <c r="S1538" s="266" t="s">
        <v>6179</v>
      </c>
      <c r="T1538" s="63" t="s">
        <v>6179</v>
      </c>
      <c r="U1538" s="63" t="s">
        <v>6179</v>
      </c>
      <c r="V1538" s="63" t="s">
        <v>6179</v>
      </c>
    </row>
    <row r="1539" spans="2:22" ht="15" customHeight="1" x14ac:dyDescent="0.5">
      <c r="B1539" s="58">
        <v>1536</v>
      </c>
      <c r="C1539" s="58">
        <v>530215</v>
      </c>
      <c r="D1539" s="59">
        <v>850061169105</v>
      </c>
      <c r="E1539" s="58" t="s">
        <v>3288</v>
      </c>
      <c r="F1539" s="58" t="s">
        <v>3299</v>
      </c>
      <c r="G1539" s="58">
        <v>12</v>
      </c>
      <c r="H1539" s="58">
        <v>10</v>
      </c>
      <c r="I1539" s="77" t="s">
        <v>177</v>
      </c>
      <c r="J1539" s="58" t="s">
        <v>1229</v>
      </c>
      <c r="K1539" s="58" t="s">
        <v>42</v>
      </c>
      <c r="L1539" s="58" t="s">
        <v>43</v>
      </c>
      <c r="M1539" s="60">
        <v>39.6</v>
      </c>
      <c r="N1539" s="38">
        <f t="shared" ref="N1539:N1601" si="72">M1539/G1539</f>
        <v>3.3000000000000003</v>
      </c>
      <c r="O1539" s="279">
        <f t="shared" ref="O1539:O1601" si="73">IF(CEILING(N1539/0.6,1)-0.51&gt;=N1539/0.6,CEILING(N1539/0.6,1)-0.51,CEILING(N1539/0.6,1)-0.01)</f>
        <v>5.99</v>
      </c>
      <c r="P1539" s="268">
        <f t="shared" ref="P1539:P1601" si="74">(O1539-N1539)/O1539</f>
        <v>0.44908180300500833</v>
      </c>
      <c r="Q1539" s="62"/>
      <c r="R1539" s="63" t="s">
        <v>6179</v>
      </c>
      <c r="S1539" s="266" t="s">
        <v>6179</v>
      </c>
      <c r="T1539" s="63" t="s">
        <v>6178</v>
      </c>
      <c r="U1539" s="63" t="s">
        <v>6178</v>
      </c>
      <c r="V1539" s="63" t="s">
        <v>6179</v>
      </c>
    </row>
    <row r="1540" spans="2:22" ht="15" customHeight="1" x14ac:dyDescent="0.5">
      <c r="B1540" s="58">
        <v>1537</v>
      </c>
      <c r="C1540" s="58">
        <v>531403</v>
      </c>
      <c r="D1540" s="59">
        <v>860007168222</v>
      </c>
      <c r="E1540" s="58" t="s">
        <v>3300</v>
      </c>
      <c r="F1540" s="58" t="s">
        <v>3303</v>
      </c>
      <c r="G1540" s="58">
        <v>6</v>
      </c>
      <c r="H1540" s="58">
        <v>10.6</v>
      </c>
      <c r="I1540" s="77" t="s">
        <v>177</v>
      </c>
      <c r="J1540" s="58" t="s">
        <v>38</v>
      </c>
      <c r="K1540" s="58" t="s">
        <v>42</v>
      </c>
      <c r="L1540" s="58" t="s">
        <v>43</v>
      </c>
      <c r="M1540" s="60">
        <v>36.799999999999997</v>
      </c>
      <c r="N1540" s="38">
        <f t="shared" si="72"/>
        <v>6.1333333333333329</v>
      </c>
      <c r="O1540" s="279">
        <f t="shared" si="73"/>
        <v>10.49</v>
      </c>
      <c r="P1540" s="268">
        <f t="shared" si="74"/>
        <v>0.41531617413409599</v>
      </c>
      <c r="Q1540" s="62"/>
      <c r="R1540" s="63" t="s">
        <v>6179</v>
      </c>
      <c r="S1540" s="266" t="s">
        <v>6179</v>
      </c>
      <c r="T1540" s="63" t="s">
        <v>6179</v>
      </c>
      <c r="U1540" s="63" t="s">
        <v>6178</v>
      </c>
      <c r="V1540" s="63" t="s">
        <v>6178</v>
      </c>
    </row>
    <row r="1541" spans="2:22" ht="15" customHeight="1" x14ac:dyDescent="0.5">
      <c r="B1541" s="58">
        <v>1538</v>
      </c>
      <c r="C1541" s="58">
        <v>546106</v>
      </c>
      <c r="D1541" s="59">
        <v>75209827239</v>
      </c>
      <c r="E1541" s="58" t="s">
        <v>3335</v>
      </c>
      <c r="F1541" s="58" t="s">
        <v>3341</v>
      </c>
      <c r="G1541" s="58">
        <v>8</v>
      </c>
      <c r="H1541" s="58">
        <v>16</v>
      </c>
      <c r="I1541" s="77" t="s">
        <v>177</v>
      </c>
      <c r="J1541" s="58" t="s">
        <v>1848</v>
      </c>
      <c r="K1541" s="58" t="s">
        <v>42</v>
      </c>
      <c r="L1541" s="58" t="s">
        <v>43</v>
      </c>
      <c r="M1541" s="60">
        <v>46.82</v>
      </c>
      <c r="N1541" s="38">
        <f t="shared" si="72"/>
        <v>5.8525</v>
      </c>
      <c r="O1541" s="279">
        <f t="shared" si="73"/>
        <v>9.99</v>
      </c>
      <c r="P1541" s="268">
        <f t="shared" si="74"/>
        <v>0.41416416416416418</v>
      </c>
      <c r="Q1541" s="62"/>
      <c r="R1541" s="63" t="s">
        <v>6179</v>
      </c>
      <c r="S1541" s="266" t="s">
        <v>6179</v>
      </c>
      <c r="T1541" s="63" t="s">
        <v>6179</v>
      </c>
      <c r="U1541" s="63" t="s">
        <v>6178</v>
      </c>
      <c r="V1541" s="63" t="s">
        <v>6178</v>
      </c>
    </row>
    <row r="1542" spans="2:22" ht="15" customHeight="1" x14ac:dyDescent="0.5">
      <c r="B1542" s="58">
        <v>1539</v>
      </c>
      <c r="C1542" s="58">
        <v>700802</v>
      </c>
      <c r="D1542" s="59">
        <v>817252010080</v>
      </c>
      <c r="E1542" s="58" t="s">
        <v>3968</v>
      </c>
      <c r="F1542" s="58" t="s">
        <v>5681</v>
      </c>
      <c r="G1542" s="58">
        <v>6</v>
      </c>
      <c r="H1542" s="58">
        <v>14</v>
      </c>
      <c r="I1542" s="77" t="s">
        <v>177</v>
      </c>
      <c r="J1542" s="58" t="s">
        <v>356</v>
      </c>
      <c r="K1542" s="58" t="s">
        <v>111</v>
      </c>
      <c r="L1542" s="58" t="s">
        <v>6119</v>
      </c>
      <c r="M1542" s="60">
        <v>28.1</v>
      </c>
      <c r="N1542" s="38">
        <f t="shared" si="72"/>
        <v>4.6833333333333336</v>
      </c>
      <c r="O1542" s="279">
        <f t="shared" si="73"/>
        <v>7.99</v>
      </c>
      <c r="P1542" s="268">
        <f t="shared" si="74"/>
        <v>0.41385064664163534</v>
      </c>
      <c r="Q1542" s="62"/>
      <c r="R1542" s="63" t="s">
        <v>6179</v>
      </c>
      <c r="S1542" s="266" t="s">
        <v>6178</v>
      </c>
      <c r="T1542" s="63" t="s">
        <v>6178</v>
      </c>
      <c r="U1542" s="63" t="s">
        <v>6178</v>
      </c>
      <c r="V1542" s="63" t="s">
        <v>6178</v>
      </c>
    </row>
    <row r="1543" spans="2:22" ht="15" customHeight="1" x14ac:dyDescent="0.5">
      <c r="B1543" s="58">
        <v>1540</v>
      </c>
      <c r="C1543" s="58">
        <v>201202</v>
      </c>
      <c r="D1543" s="59">
        <v>850056039161</v>
      </c>
      <c r="E1543" s="58" t="s">
        <v>1666</v>
      </c>
      <c r="F1543" s="58" t="s">
        <v>1669</v>
      </c>
      <c r="G1543" s="58">
        <v>12</v>
      </c>
      <c r="H1543" s="58">
        <v>8</v>
      </c>
      <c r="I1543" s="73" t="s">
        <v>5487</v>
      </c>
      <c r="J1543" s="58" t="s">
        <v>464</v>
      </c>
      <c r="K1543" s="58" t="s">
        <v>14</v>
      </c>
      <c r="L1543" s="58" t="s">
        <v>6119</v>
      </c>
      <c r="M1543" s="60">
        <v>26.4</v>
      </c>
      <c r="N1543" s="38">
        <f t="shared" si="72"/>
        <v>2.1999999999999997</v>
      </c>
      <c r="O1543" s="279">
        <f t="shared" si="73"/>
        <v>3.99</v>
      </c>
      <c r="P1543" s="268">
        <f t="shared" si="74"/>
        <v>0.44862155388471187</v>
      </c>
      <c r="Q1543" s="62"/>
      <c r="R1543" s="63" t="s">
        <v>6179</v>
      </c>
      <c r="S1543" s="266" t="s">
        <v>6179</v>
      </c>
      <c r="T1543" s="63" t="s">
        <v>6179</v>
      </c>
      <c r="U1543" s="63" t="s">
        <v>6178</v>
      </c>
      <c r="V1543" s="63" t="s">
        <v>6178</v>
      </c>
    </row>
    <row r="1544" spans="2:22" ht="15" customHeight="1" x14ac:dyDescent="0.5">
      <c r="B1544" s="58">
        <v>1541</v>
      </c>
      <c r="C1544" s="58">
        <v>200305</v>
      </c>
      <c r="D1544" s="59">
        <v>77208000125</v>
      </c>
      <c r="E1544" s="58" t="s">
        <v>1628</v>
      </c>
      <c r="F1544" s="58" t="s">
        <v>1633</v>
      </c>
      <c r="G1544" s="58">
        <v>24</v>
      </c>
      <c r="H1544" s="58">
        <v>333</v>
      </c>
      <c r="I1544" s="58" t="s">
        <v>5580</v>
      </c>
      <c r="J1544" s="58" t="s">
        <v>472</v>
      </c>
      <c r="K1544" s="58" t="s">
        <v>14</v>
      </c>
      <c r="L1544" s="58" t="s">
        <v>6119</v>
      </c>
      <c r="M1544" s="60">
        <v>26.5</v>
      </c>
      <c r="N1544" s="38">
        <f t="shared" si="72"/>
        <v>1.1041666666666667</v>
      </c>
      <c r="O1544" s="279">
        <f t="shared" si="73"/>
        <v>1.99</v>
      </c>
      <c r="P1544" s="268">
        <f t="shared" si="74"/>
        <v>0.44514237855946392</v>
      </c>
      <c r="Q1544" s="62"/>
      <c r="R1544" s="63" t="s">
        <v>6179</v>
      </c>
      <c r="S1544" s="266" t="s">
        <v>6179</v>
      </c>
      <c r="T1544" s="63" t="s">
        <v>6178</v>
      </c>
      <c r="U1544" s="63" t="s">
        <v>6179</v>
      </c>
      <c r="V1544" s="63" t="s">
        <v>6179</v>
      </c>
    </row>
    <row r="1545" spans="2:22" ht="15" customHeight="1" x14ac:dyDescent="0.5">
      <c r="B1545" s="58">
        <v>1542</v>
      </c>
      <c r="C1545" s="58">
        <v>732411</v>
      </c>
      <c r="D1545" s="59">
        <v>860953000133</v>
      </c>
      <c r="E1545" s="58" t="s">
        <v>4671</v>
      </c>
      <c r="F1545" s="58" t="s">
        <v>5808</v>
      </c>
      <c r="G1545" s="58">
        <v>12</v>
      </c>
      <c r="H1545" s="58">
        <v>11</v>
      </c>
      <c r="I1545" s="77" t="s">
        <v>177</v>
      </c>
      <c r="J1545" s="58" t="s">
        <v>120</v>
      </c>
      <c r="K1545" s="58" t="s">
        <v>14</v>
      </c>
      <c r="L1545" s="58" t="s">
        <v>6119</v>
      </c>
      <c r="M1545" s="60">
        <v>80.900000000000006</v>
      </c>
      <c r="N1545" s="38">
        <f t="shared" si="72"/>
        <v>6.7416666666666671</v>
      </c>
      <c r="O1545" s="279">
        <f t="shared" si="73"/>
        <v>11.49</v>
      </c>
      <c r="P1545" s="268">
        <f t="shared" si="74"/>
        <v>0.41325790542500723</v>
      </c>
      <c r="Q1545" s="62"/>
      <c r="R1545" s="63" t="s">
        <v>6179</v>
      </c>
      <c r="S1545" s="266" t="s">
        <v>6179</v>
      </c>
      <c r="T1545" s="63" t="s">
        <v>6178</v>
      </c>
      <c r="U1545" s="63" t="s">
        <v>6178</v>
      </c>
      <c r="V1545" s="63" t="s">
        <v>6178</v>
      </c>
    </row>
    <row r="1546" spans="2:22" ht="15" customHeight="1" x14ac:dyDescent="0.5">
      <c r="B1546" s="58">
        <v>1543</v>
      </c>
      <c r="C1546" s="58">
        <v>321917</v>
      </c>
      <c r="D1546" s="59">
        <v>93966000108</v>
      </c>
      <c r="E1546" s="58" t="s">
        <v>2075</v>
      </c>
      <c r="F1546" s="58" t="s">
        <v>2102</v>
      </c>
      <c r="G1546" s="58">
        <v>12</v>
      </c>
      <c r="H1546" s="58">
        <v>8</v>
      </c>
      <c r="I1546" s="77" t="s">
        <v>177</v>
      </c>
      <c r="J1546" s="58" t="s">
        <v>1864</v>
      </c>
      <c r="K1546" s="58" t="s">
        <v>1770</v>
      </c>
      <c r="L1546" s="58" t="s">
        <v>1564</v>
      </c>
      <c r="M1546" s="60">
        <v>44.05</v>
      </c>
      <c r="N1546" s="38">
        <f t="shared" si="72"/>
        <v>3.6708333333333329</v>
      </c>
      <c r="O1546" s="279">
        <f t="shared" si="73"/>
        <v>6.49</v>
      </c>
      <c r="P1546" s="268">
        <f t="shared" si="74"/>
        <v>0.43438623523369296</v>
      </c>
      <c r="Q1546" s="62"/>
      <c r="R1546" s="63" t="s">
        <v>6179</v>
      </c>
      <c r="S1546" s="266" t="s">
        <v>6179</v>
      </c>
      <c r="T1546" s="63" t="s">
        <v>6179</v>
      </c>
      <c r="U1546" s="63" t="s">
        <v>6178</v>
      </c>
      <c r="V1546" s="63" t="s">
        <v>6178</v>
      </c>
    </row>
    <row r="1547" spans="2:22" ht="15" customHeight="1" x14ac:dyDescent="0.5">
      <c r="B1547" s="58">
        <v>1544</v>
      </c>
      <c r="C1547" s="58">
        <v>328315</v>
      </c>
      <c r="D1547" s="59">
        <v>810003519986</v>
      </c>
      <c r="E1547" s="58" t="s">
        <v>2151</v>
      </c>
      <c r="F1547" s="58" t="s">
        <v>2179</v>
      </c>
      <c r="G1547" s="58">
        <v>8</v>
      </c>
      <c r="H1547" s="58">
        <v>4</v>
      </c>
      <c r="I1547" s="73" t="s">
        <v>5487</v>
      </c>
      <c r="J1547" s="58" t="s">
        <v>1873</v>
      </c>
      <c r="K1547" s="58" t="s">
        <v>1770</v>
      </c>
      <c r="L1547" s="58" t="s">
        <v>1564</v>
      </c>
      <c r="M1547" s="60">
        <v>17.82</v>
      </c>
      <c r="N1547" s="38">
        <f t="shared" si="72"/>
        <v>2.2275</v>
      </c>
      <c r="O1547" s="279">
        <f t="shared" si="73"/>
        <v>3.99</v>
      </c>
      <c r="P1547" s="268">
        <f t="shared" si="74"/>
        <v>0.44172932330827069</v>
      </c>
      <c r="Q1547" s="62"/>
      <c r="R1547" s="63" t="s">
        <v>6179</v>
      </c>
      <c r="S1547" s="266" t="s">
        <v>6178</v>
      </c>
      <c r="T1547" s="63" t="s">
        <v>6178</v>
      </c>
      <c r="U1547" s="63" t="s">
        <v>6178</v>
      </c>
      <c r="V1547" s="63" t="s">
        <v>6178</v>
      </c>
    </row>
    <row r="1548" spans="2:22" ht="15" customHeight="1" x14ac:dyDescent="0.5">
      <c r="B1548" s="58">
        <v>1545</v>
      </c>
      <c r="C1548" s="58">
        <v>722202</v>
      </c>
      <c r="D1548" s="59">
        <v>27271103032</v>
      </c>
      <c r="E1548" s="58" t="s">
        <v>4480</v>
      </c>
      <c r="F1548" s="58" t="s">
        <v>4485</v>
      </c>
      <c r="G1548" s="58">
        <v>6</v>
      </c>
      <c r="H1548" s="58">
        <v>10</v>
      </c>
      <c r="I1548" s="77" t="s">
        <v>177</v>
      </c>
      <c r="J1548" s="58" t="s">
        <v>53</v>
      </c>
      <c r="K1548" s="58" t="s">
        <v>14</v>
      </c>
      <c r="L1548" s="58" t="s">
        <v>6119</v>
      </c>
      <c r="M1548" s="60">
        <v>22.41</v>
      </c>
      <c r="N1548" s="38">
        <f t="shared" si="72"/>
        <v>3.7349999999999999</v>
      </c>
      <c r="O1548" s="279">
        <f t="shared" si="73"/>
        <v>6.49</v>
      </c>
      <c r="P1548" s="268">
        <f t="shared" si="74"/>
        <v>0.4244992295839754</v>
      </c>
      <c r="Q1548" s="62"/>
      <c r="R1548" s="63" t="s">
        <v>6178</v>
      </c>
      <c r="S1548" s="266" t="s">
        <v>6178</v>
      </c>
      <c r="T1548" s="63" t="s">
        <v>6179</v>
      </c>
      <c r="U1548" s="63" t="s">
        <v>6178</v>
      </c>
      <c r="V1548" s="63" t="s">
        <v>6178</v>
      </c>
    </row>
    <row r="1549" spans="2:22" ht="15" customHeight="1" x14ac:dyDescent="0.5">
      <c r="B1549" s="58">
        <v>1546</v>
      </c>
      <c r="C1549" s="58">
        <v>751201</v>
      </c>
      <c r="D1549" s="59">
        <v>852605008567</v>
      </c>
      <c r="E1549" s="58" t="s">
        <v>5028</v>
      </c>
      <c r="F1549" s="58" t="s">
        <v>5035</v>
      </c>
      <c r="G1549" s="58">
        <v>7</v>
      </c>
      <c r="H1549" s="58">
        <v>4</v>
      </c>
      <c r="I1549" s="77" t="s">
        <v>177</v>
      </c>
      <c r="J1549" s="58" t="s">
        <v>12</v>
      </c>
      <c r="K1549" s="58" t="s">
        <v>14</v>
      </c>
      <c r="L1549" s="58" t="s">
        <v>6119</v>
      </c>
      <c r="M1549" s="60">
        <v>14.2</v>
      </c>
      <c r="N1549" s="38">
        <f t="shared" si="72"/>
        <v>2.0285714285714285</v>
      </c>
      <c r="O1549" s="279">
        <f t="shared" si="73"/>
        <v>3.49</v>
      </c>
      <c r="P1549" s="268">
        <f t="shared" si="74"/>
        <v>0.41874744167007782</v>
      </c>
      <c r="Q1549" s="62"/>
      <c r="R1549" s="63" t="s">
        <v>6178</v>
      </c>
      <c r="S1549" s="266" t="s">
        <v>6178</v>
      </c>
      <c r="T1549" s="63" t="s">
        <v>6179</v>
      </c>
      <c r="U1549" s="63" t="s">
        <v>6178</v>
      </c>
      <c r="V1549" s="63" t="s">
        <v>6178</v>
      </c>
    </row>
    <row r="1550" spans="2:22" ht="15" customHeight="1" x14ac:dyDescent="0.5">
      <c r="B1550" s="58">
        <v>1547</v>
      </c>
      <c r="C1550" s="58">
        <v>700707</v>
      </c>
      <c r="D1550" s="59">
        <v>841320103220</v>
      </c>
      <c r="E1550" s="58" t="s">
        <v>3953</v>
      </c>
      <c r="F1550" s="58" t="s">
        <v>3956</v>
      </c>
      <c r="G1550" s="58">
        <v>9</v>
      </c>
      <c r="H1550" s="58">
        <v>20</v>
      </c>
      <c r="I1550" s="77" t="s">
        <v>177</v>
      </c>
      <c r="J1550" s="58" t="s">
        <v>356</v>
      </c>
      <c r="K1550" s="58" t="s">
        <v>111</v>
      </c>
      <c r="L1550" s="58" t="s">
        <v>6119</v>
      </c>
      <c r="M1550" s="60">
        <v>68.599999999999994</v>
      </c>
      <c r="N1550" s="38">
        <f t="shared" si="72"/>
        <v>7.6222222222222218</v>
      </c>
      <c r="O1550" s="279">
        <f t="shared" si="73"/>
        <v>12.99</v>
      </c>
      <c r="P1550" s="268">
        <f t="shared" si="74"/>
        <v>0.41322384740398599</v>
      </c>
      <c r="Q1550" s="62"/>
      <c r="R1550" s="63" t="s">
        <v>6179</v>
      </c>
      <c r="S1550" s="266" t="s">
        <v>6179</v>
      </c>
      <c r="T1550" s="63" t="s">
        <v>6178</v>
      </c>
      <c r="U1550" s="63" t="s">
        <v>6178</v>
      </c>
      <c r="V1550" s="63" t="s">
        <v>6178</v>
      </c>
    </row>
    <row r="1551" spans="2:22" ht="15" customHeight="1" x14ac:dyDescent="0.5">
      <c r="B1551" s="58">
        <v>1548</v>
      </c>
      <c r="C1551" s="58">
        <v>704004</v>
      </c>
      <c r="D1551" s="59">
        <v>850023249043</v>
      </c>
      <c r="E1551" s="58" t="s">
        <v>4035</v>
      </c>
      <c r="F1551" s="58" t="s">
        <v>4039</v>
      </c>
      <c r="G1551" s="58">
        <v>6</v>
      </c>
      <c r="H1551" s="58">
        <v>16</v>
      </c>
      <c r="I1551" s="77" t="s">
        <v>177</v>
      </c>
      <c r="J1551" s="58" t="s">
        <v>124</v>
      </c>
      <c r="K1551" s="58" t="s">
        <v>14</v>
      </c>
      <c r="L1551" s="58" t="s">
        <v>6119</v>
      </c>
      <c r="M1551" s="60">
        <v>31.3</v>
      </c>
      <c r="N1551" s="38">
        <f t="shared" si="72"/>
        <v>5.2166666666666668</v>
      </c>
      <c r="O1551" s="279">
        <f t="shared" si="73"/>
        <v>8.99</v>
      </c>
      <c r="P1551" s="268">
        <f t="shared" si="74"/>
        <v>0.41972562106043754</v>
      </c>
      <c r="Q1551" s="62"/>
      <c r="R1551" s="63" t="s">
        <v>6179</v>
      </c>
      <c r="S1551" s="266" t="s">
        <v>6179</v>
      </c>
      <c r="T1551" s="63" t="s">
        <v>6179</v>
      </c>
      <c r="U1551" s="63" t="s">
        <v>6178</v>
      </c>
      <c r="V1551" s="63" t="s">
        <v>6178</v>
      </c>
    </row>
    <row r="1552" spans="2:22" ht="15" customHeight="1" x14ac:dyDescent="0.5">
      <c r="B1552" s="58">
        <v>1549</v>
      </c>
      <c r="C1552" s="58">
        <v>713108</v>
      </c>
      <c r="D1552" s="59">
        <v>70718001187</v>
      </c>
      <c r="E1552" s="58" t="s">
        <v>4278</v>
      </c>
      <c r="F1552" s="58" t="s">
        <v>4281</v>
      </c>
      <c r="G1552" s="58">
        <v>12</v>
      </c>
      <c r="H1552" s="58">
        <v>6.7</v>
      </c>
      <c r="I1552" s="77" t="s">
        <v>177</v>
      </c>
      <c r="J1552" s="58" t="s">
        <v>331</v>
      </c>
      <c r="K1552" s="58" t="s">
        <v>14</v>
      </c>
      <c r="L1552" s="58" t="s">
        <v>6119</v>
      </c>
      <c r="M1552" s="60">
        <v>42.3</v>
      </c>
      <c r="N1552" s="38">
        <f t="shared" si="72"/>
        <v>3.5249999999999999</v>
      </c>
      <c r="O1552" s="279">
        <f t="shared" si="73"/>
        <v>5.99</v>
      </c>
      <c r="P1552" s="268">
        <f t="shared" si="74"/>
        <v>0.41151919866444076</v>
      </c>
      <c r="Q1552" s="62"/>
      <c r="R1552" s="63" t="s">
        <v>6179</v>
      </c>
      <c r="S1552" s="266" t="s">
        <v>6179</v>
      </c>
      <c r="T1552" s="63" t="s">
        <v>6179</v>
      </c>
      <c r="U1552" s="63" t="s">
        <v>6178</v>
      </c>
      <c r="V1552" s="63" t="s">
        <v>6178</v>
      </c>
    </row>
    <row r="1553" spans="2:22" ht="15" customHeight="1" x14ac:dyDescent="0.5">
      <c r="B1553" s="58">
        <v>1550</v>
      </c>
      <c r="C1553" s="58">
        <v>137213</v>
      </c>
      <c r="D1553" s="59">
        <v>51497414023</v>
      </c>
      <c r="E1553" s="58" t="s">
        <v>1421</v>
      </c>
      <c r="F1553" s="58" t="s">
        <v>1425</v>
      </c>
      <c r="G1553" s="58">
        <v>24</v>
      </c>
      <c r="H1553" s="58">
        <v>2</v>
      </c>
      <c r="I1553" s="77" t="s">
        <v>177</v>
      </c>
      <c r="J1553" s="58" t="s">
        <v>9</v>
      </c>
      <c r="K1553" s="58" t="s">
        <v>14</v>
      </c>
      <c r="L1553" s="58" t="s">
        <v>6119</v>
      </c>
      <c r="M1553" s="60">
        <v>25.6</v>
      </c>
      <c r="N1553" s="38">
        <f t="shared" si="72"/>
        <v>1.0666666666666667</v>
      </c>
      <c r="O1553" s="279">
        <f t="shared" si="73"/>
        <v>1.99</v>
      </c>
      <c r="P1553" s="268">
        <f t="shared" si="74"/>
        <v>0.46398659966499162</v>
      </c>
      <c r="Q1553" s="62"/>
      <c r="R1553" s="63" t="s">
        <v>6179</v>
      </c>
      <c r="S1553" s="266" t="s">
        <v>6179</v>
      </c>
      <c r="T1553" s="63" t="s">
        <v>6179</v>
      </c>
      <c r="U1553" s="63" t="s">
        <v>6179</v>
      </c>
      <c r="V1553" s="63" t="s">
        <v>6178</v>
      </c>
    </row>
    <row r="1554" spans="2:22" ht="15" customHeight="1" x14ac:dyDescent="0.5">
      <c r="B1554" s="58">
        <v>1551</v>
      </c>
      <c r="C1554" s="58">
        <v>347108</v>
      </c>
      <c r="D1554" s="59">
        <v>802630160617</v>
      </c>
      <c r="E1554" s="58" t="s">
        <v>2261</v>
      </c>
      <c r="F1554" s="58" t="s">
        <v>2268</v>
      </c>
      <c r="G1554" s="58">
        <v>6</v>
      </c>
      <c r="H1554" s="58">
        <v>6</v>
      </c>
      <c r="I1554" s="77" t="s">
        <v>177</v>
      </c>
      <c r="J1554" s="58" t="s">
        <v>1873</v>
      </c>
      <c r="K1554" s="58" t="s">
        <v>1770</v>
      </c>
      <c r="L1554" s="58" t="s">
        <v>1564</v>
      </c>
      <c r="M1554" s="60">
        <v>7.8</v>
      </c>
      <c r="N1554" s="38">
        <f t="shared" si="72"/>
        <v>1.3</v>
      </c>
      <c r="O1554" s="279">
        <f t="shared" si="73"/>
        <v>2.4900000000000002</v>
      </c>
      <c r="P1554" s="268">
        <f t="shared" si="74"/>
        <v>0.47791164658634538</v>
      </c>
      <c r="Q1554" s="62"/>
      <c r="R1554" s="63" t="s">
        <v>6178</v>
      </c>
      <c r="S1554" s="266" t="s">
        <v>6178</v>
      </c>
      <c r="T1554" s="63" t="s">
        <v>6179</v>
      </c>
      <c r="U1554" s="63" t="s">
        <v>6178</v>
      </c>
      <c r="V1554" s="63" t="s">
        <v>6178</v>
      </c>
    </row>
    <row r="1555" spans="2:22" ht="15" customHeight="1" x14ac:dyDescent="0.5">
      <c r="B1555" s="58">
        <v>1552</v>
      </c>
      <c r="C1555" s="58">
        <v>113708</v>
      </c>
      <c r="D1555" s="59">
        <v>860008300713</v>
      </c>
      <c r="E1555" s="58" t="s">
        <v>879</v>
      </c>
      <c r="F1555" s="58" t="s">
        <v>885</v>
      </c>
      <c r="G1555" s="58">
        <v>24</v>
      </c>
      <c r="H1555" s="58">
        <v>2</v>
      </c>
      <c r="I1555" s="77" t="s">
        <v>177</v>
      </c>
      <c r="J1555" s="58" t="s">
        <v>9</v>
      </c>
      <c r="K1555" s="58" t="s">
        <v>14</v>
      </c>
      <c r="L1555" s="58" t="s">
        <v>6119</v>
      </c>
      <c r="M1555" s="60">
        <v>27.8</v>
      </c>
      <c r="N1555" s="38">
        <f t="shared" si="72"/>
        <v>1.1583333333333334</v>
      </c>
      <c r="O1555" s="279">
        <f t="shared" si="73"/>
        <v>1.99</v>
      </c>
      <c r="P1555" s="268">
        <f t="shared" si="74"/>
        <v>0.41792294807370178</v>
      </c>
      <c r="Q1555" s="62"/>
      <c r="R1555" s="63" t="s">
        <v>6178</v>
      </c>
      <c r="S1555" s="266" t="s">
        <v>6178</v>
      </c>
      <c r="T1555" s="63" t="s">
        <v>6178</v>
      </c>
      <c r="U1555" s="63" t="s">
        <v>6179</v>
      </c>
      <c r="V1555" s="63" t="s">
        <v>6179</v>
      </c>
    </row>
    <row r="1556" spans="2:22" ht="15" customHeight="1" x14ac:dyDescent="0.5">
      <c r="B1556" s="58">
        <v>1553</v>
      </c>
      <c r="C1556" s="58">
        <v>125811</v>
      </c>
      <c r="D1556" s="59">
        <v>850033785890</v>
      </c>
      <c r="E1556" s="58" t="s">
        <v>1302</v>
      </c>
      <c r="F1556" s="58" t="s">
        <v>1316</v>
      </c>
      <c r="G1556" s="58">
        <v>8</v>
      </c>
      <c r="H1556" s="58">
        <v>12</v>
      </c>
      <c r="I1556" s="77" t="s">
        <v>177</v>
      </c>
      <c r="J1556" s="58" t="s">
        <v>581</v>
      </c>
      <c r="K1556" s="58" t="s">
        <v>14</v>
      </c>
      <c r="L1556" s="58" t="s">
        <v>6119</v>
      </c>
      <c r="M1556" s="60">
        <v>32.1</v>
      </c>
      <c r="N1556" s="38">
        <f t="shared" si="72"/>
        <v>4.0125000000000002</v>
      </c>
      <c r="O1556" s="279">
        <f t="shared" si="73"/>
        <v>6.99</v>
      </c>
      <c r="P1556" s="268">
        <f t="shared" si="74"/>
        <v>0.42596566523605151</v>
      </c>
      <c r="Q1556" s="62"/>
      <c r="R1556" s="63" t="s">
        <v>6179</v>
      </c>
      <c r="S1556" s="266" t="s">
        <v>6179</v>
      </c>
      <c r="T1556" s="63" t="s">
        <v>6179</v>
      </c>
      <c r="U1556" s="63" t="s">
        <v>6179</v>
      </c>
      <c r="V1556" s="63" t="s">
        <v>6178</v>
      </c>
    </row>
    <row r="1557" spans="2:22" ht="15" customHeight="1" x14ac:dyDescent="0.5">
      <c r="B1557" s="58">
        <v>1554</v>
      </c>
      <c r="C1557" s="58">
        <v>191312</v>
      </c>
      <c r="D1557" s="59">
        <v>850013525584</v>
      </c>
      <c r="E1557" s="58" t="s">
        <v>1548</v>
      </c>
      <c r="F1557" s="58" t="s">
        <v>5676</v>
      </c>
      <c r="G1557" s="58">
        <v>6</v>
      </c>
      <c r="H1557" s="58">
        <v>4.8</v>
      </c>
      <c r="I1557" s="77" t="s">
        <v>177</v>
      </c>
      <c r="J1557" s="58" t="s">
        <v>12</v>
      </c>
      <c r="K1557" s="58" t="s">
        <v>14</v>
      </c>
      <c r="L1557" s="58" t="s">
        <v>6119</v>
      </c>
      <c r="M1557" s="60">
        <v>18.399999999999999</v>
      </c>
      <c r="N1557" s="38">
        <f t="shared" si="72"/>
        <v>3.0666666666666664</v>
      </c>
      <c r="O1557" s="279">
        <f t="shared" si="73"/>
        <v>5.49</v>
      </c>
      <c r="P1557" s="268">
        <f t="shared" si="74"/>
        <v>0.44140862173649065</v>
      </c>
      <c r="Q1557" s="62"/>
      <c r="R1557" s="76" t="s">
        <v>6178</v>
      </c>
      <c r="S1557" s="318" t="s">
        <v>6178</v>
      </c>
      <c r="T1557" s="76" t="s">
        <v>6178</v>
      </c>
      <c r="U1557" s="76" t="s">
        <v>6178</v>
      </c>
      <c r="V1557" s="76" t="s">
        <v>6178</v>
      </c>
    </row>
    <row r="1558" spans="2:22" ht="15" customHeight="1" x14ac:dyDescent="0.5">
      <c r="B1558" s="58">
        <v>1555</v>
      </c>
      <c r="C1558" s="58">
        <v>347109</v>
      </c>
      <c r="D1558" s="59">
        <v>802630160815</v>
      </c>
      <c r="E1558" s="58" t="s">
        <v>2261</v>
      </c>
      <c r="F1558" s="58" t="s">
        <v>2269</v>
      </c>
      <c r="G1558" s="58">
        <v>6</v>
      </c>
      <c r="H1558" s="58">
        <v>6</v>
      </c>
      <c r="I1558" s="77" t="s">
        <v>177</v>
      </c>
      <c r="J1558" s="58" t="s">
        <v>1873</v>
      </c>
      <c r="K1558" s="58" t="s">
        <v>1770</v>
      </c>
      <c r="L1558" s="58" t="s">
        <v>1564</v>
      </c>
      <c r="M1558" s="60">
        <v>7.8</v>
      </c>
      <c r="N1558" s="38">
        <f t="shared" si="72"/>
        <v>1.3</v>
      </c>
      <c r="O1558" s="279">
        <f t="shared" si="73"/>
        <v>2.4900000000000002</v>
      </c>
      <c r="P1558" s="268">
        <f t="shared" si="74"/>
        <v>0.47791164658634538</v>
      </c>
      <c r="Q1558" s="62"/>
      <c r="R1558" s="63" t="s">
        <v>6178</v>
      </c>
      <c r="S1558" s="266" t="s">
        <v>6178</v>
      </c>
      <c r="T1558" s="63" t="s">
        <v>6179</v>
      </c>
      <c r="U1558" s="63" t="s">
        <v>6178</v>
      </c>
      <c r="V1558" s="63" t="s">
        <v>6178</v>
      </c>
    </row>
    <row r="1559" spans="2:22" ht="15" customHeight="1" x14ac:dyDescent="0.5">
      <c r="B1559" s="58">
        <v>1556</v>
      </c>
      <c r="C1559" s="58">
        <v>597107</v>
      </c>
      <c r="D1559" s="59">
        <v>859959003200</v>
      </c>
      <c r="E1559" s="58" t="s">
        <v>3497</v>
      </c>
      <c r="F1559" s="58" t="s">
        <v>3499</v>
      </c>
      <c r="G1559" s="58">
        <v>12</v>
      </c>
      <c r="H1559" s="58">
        <v>2.96</v>
      </c>
      <c r="I1559" s="77" t="s">
        <v>177</v>
      </c>
      <c r="J1559" s="58" t="s">
        <v>1848</v>
      </c>
      <c r="K1559" s="58" t="s">
        <v>42</v>
      </c>
      <c r="L1559" s="58" t="s">
        <v>43</v>
      </c>
      <c r="M1559" s="60">
        <v>28.75</v>
      </c>
      <c r="N1559" s="38">
        <f t="shared" si="72"/>
        <v>2.3958333333333335</v>
      </c>
      <c r="O1559" s="279">
        <f t="shared" si="73"/>
        <v>3.99</v>
      </c>
      <c r="P1559" s="268">
        <f t="shared" si="74"/>
        <v>0.39954051796157058</v>
      </c>
      <c r="Q1559" s="62"/>
      <c r="R1559" s="63" t="s">
        <v>6178</v>
      </c>
      <c r="S1559" s="266" t="s">
        <v>6178</v>
      </c>
      <c r="T1559" s="63" t="s">
        <v>6178</v>
      </c>
      <c r="U1559" s="63" t="s">
        <v>6179</v>
      </c>
      <c r="V1559" s="63" t="s">
        <v>6179</v>
      </c>
    </row>
    <row r="1560" spans="2:22" ht="15" customHeight="1" x14ac:dyDescent="0.5">
      <c r="B1560" s="58">
        <v>1557</v>
      </c>
      <c r="C1560" s="58">
        <v>119111</v>
      </c>
      <c r="D1560" s="59">
        <v>850045964566</v>
      </c>
      <c r="E1560" s="58" t="s">
        <v>1124</v>
      </c>
      <c r="F1560" s="58" t="s">
        <v>1125</v>
      </c>
      <c r="G1560" s="58">
        <v>10</v>
      </c>
      <c r="H1560" s="58">
        <v>2.5</v>
      </c>
      <c r="I1560" s="77" t="s">
        <v>177</v>
      </c>
      <c r="J1560" s="58" t="s">
        <v>1126</v>
      </c>
      <c r="K1560" s="58" t="s">
        <v>484</v>
      </c>
      <c r="L1560" s="58" t="s">
        <v>6119</v>
      </c>
      <c r="M1560" s="60">
        <v>42.8</v>
      </c>
      <c r="N1560" s="38">
        <f t="shared" si="72"/>
        <v>4.2799999999999994</v>
      </c>
      <c r="O1560" s="279">
        <f t="shared" si="73"/>
        <v>7.49</v>
      </c>
      <c r="P1560" s="268">
        <f t="shared" si="74"/>
        <v>0.42857142857142866</v>
      </c>
      <c r="Q1560" s="62"/>
      <c r="R1560" s="63" t="s">
        <v>6179</v>
      </c>
      <c r="S1560" s="266" t="s">
        <v>6179</v>
      </c>
      <c r="T1560" s="63" t="s">
        <v>6179</v>
      </c>
      <c r="U1560" s="63" t="s">
        <v>6178</v>
      </c>
      <c r="V1560" s="63" t="s">
        <v>6178</v>
      </c>
    </row>
    <row r="1561" spans="2:22" ht="15" customHeight="1" x14ac:dyDescent="0.5">
      <c r="B1561" s="58">
        <v>1558</v>
      </c>
      <c r="C1561" s="58">
        <v>171402</v>
      </c>
      <c r="D1561" s="59">
        <v>850008200021</v>
      </c>
      <c r="E1561" s="58" t="s">
        <v>1479</v>
      </c>
      <c r="F1561" s="58" t="s">
        <v>1482</v>
      </c>
      <c r="G1561" s="58">
        <v>8</v>
      </c>
      <c r="H1561" s="58">
        <v>2</v>
      </c>
      <c r="I1561" s="77" t="s">
        <v>177</v>
      </c>
      <c r="J1561" s="58" t="s">
        <v>27</v>
      </c>
      <c r="K1561" s="58" t="s">
        <v>14</v>
      </c>
      <c r="L1561" s="58" t="s">
        <v>6119</v>
      </c>
      <c r="M1561" s="60">
        <v>32.700000000000003</v>
      </c>
      <c r="N1561" s="38">
        <f t="shared" si="72"/>
        <v>4.0875000000000004</v>
      </c>
      <c r="O1561" s="279">
        <f t="shared" si="73"/>
        <v>6.99</v>
      </c>
      <c r="P1561" s="268">
        <f t="shared" si="74"/>
        <v>0.41523605150214588</v>
      </c>
      <c r="Q1561" s="62"/>
      <c r="R1561" s="63" t="s">
        <v>6179</v>
      </c>
      <c r="S1561" s="266" t="s">
        <v>6179</v>
      </c>
      <c r="T1561" s="63" t="s">
        <v>6179</v>
      </c>
      <c r="U1561" s="63" t="s">
        <v>6178</v>
      </c>
      <c r="V1561" s="63" t="s">
        <v>6178</v>
      </c>
    </row>
    <row r="1562" spans="2:22" ht="15" customHeight="1" x14ac:dyDescent="0.5">
      <c r="B1562" s="58">
        <v>1559</v>
      </c>
      <c r="C1562" s="58">
        <v>113705</v>
      </c>
      <c r="D1562" s="59">
        <v>860008300720</v>
      </c>
      <c r="E1562" s="58" t="s">
        <v>879</v>
      </c>
      <c r="F1562" s="58" t="s">
        <v>882</v>
      </c>
      <c r="G1562" s="58">
        <v>24</v>
      </c>
      <c r="H1562" s="58">
        <v>2</v>
      </c>
      <c r="I1562" s="77" t="s">
        <v>177</v>
      </c>
      <c r="J1562" s="58" t="s">
        <v>9</v>
      </c>
      <c r="K1562" s="58" t="s">
        <v>14</v>
      </c>
      <c r="L1562" s="58" t="s">
        <v>6119</v>
      </c>
      <c r="M1562" s="60">
        <v>27.8</v>
      </c>
      <c r="N1562" s="38">
        <f t="shared" si="72"/>
        <v>1.1583333333333334</v>
      </c>
      <c r="O1562" s="279">
        <f t="shared" si="73"/>
        <v>1.99</v>
      </c>
      <c r="P1562" s="268">
        <f t="shared" si="74"/>
        <v>0.41792294807370178</v>
      </c>
      <c r="Q1562" s="62"/>
      <c r="R1562" s="63" t="s">
        <v>6178</v>
      </c>
      <c r="S1562" s="266" t="s">
        <v>6178</v>
      </c>
      <c r="T1562" s="63" t="s">
        <v>6178</v>
      </c>
      <c r="U1562" s="63" t="s">
        <v>6179</v>
      </c>
      <c r="V1562" s="63" t="s">
        <v>6179</v>
      </c>
    </row>
    <row r="1563" spans="2:22" ht="15" customHeight="1" x14ac:dyDescent="0.5">
      <c r="B1563" s="58">
        <v>1560</v>
      </c>
      <c r="C1563" s="58">
        <v>321202</v>
      </c>
      <c r="D1563" s="59">
        <v>93966000214</v>
      </c>
      <c r="E1563" s="58" t="s">
        <v>2075</v>
      </c>
      <c r="F1563" s="58" t="s">
        <v>2081</v>
      </c>
      <c r="G1563" s="58">
        <v>12</v>
      </c>
      <c r="H1563" s="58">
        <v>32</v>
      </c>
      <c r="I1563" s="73" t="s">
        <v>5487</v>
      </c>
      <c r="J1563" s="58" t="s">
        <v>1911</v>
      </c>
      <c r="K1563" s="58" t="s">
        <v>1770</v>
      </c>
      <c r="L1563" s="58" t="s">
        <v>1564</v>
      </c>
      <c r="M1563" s="60">
        <v>32.700000000000003</v>
      </c>
      <c r="N1563" s="38">
        <f t="shared" si="72"/>
        <v>2.7250000000000001</v>
      </c>
      <c r="O1563" s="279">
        <f t="shared" si="73"/>
        <v>4.99</v>
      </c>
      <c r="P1563" s="268">
        <f t="shared" si="74"/>
        <v>0.45390781563126253</v>
      </c>
      <c r="Q1563" s="62"/>
      <c r="R1563" s="63" t="s">
        <v>6179</v>
      </c>
      <c r="S1563" s="266" t="s">
        <v>6179</v>
      </c>
      <c r="T1563" s="63" t="s">
        <v>6179</v>
      </c>
      <c r="U1563" s="63" t="s">
        <v>6178</v>
      </c>
      <c r="V1563" s="63" t="s">
        <v>6178</v>
      </c>
    </row>
    <row r="1564" spans="2:22" ht="15" customHeight="1" x14ac:dyDescent="0.5">
      <c r="B1564" s="58">
        <v>1561</v>
      </c>
      <c r="C1564" s="58">
        <v>732410</v>
      </c>
      <c r="D1564" s="59">
        <v>860953000126</v>
      </c>
      <c r="E1564" s="58" t="s">
        <v>4671</v>
      </c>
      <c r="F1564" s="58" t="s">
        <v>4681</v>
      </c>
      <c r="G1564" s="58">
        <v>12</v>
      </c>
      <c r="H1564" s="58">
        <v>11</v>
      </c>
      <c r="I1564" s="77" t="s">
        <v>177</v>
      </c>
      <c r="J1564" s="58" t="s">
        <v>120</v>
      </c>
      <c r="K1564" s="58" t="s">
        <v>14</v>
      </c>
      <c r="L1564" s="58" t="s">
        <v>6119</v>
      </c>
      <c r="M1564" s="60">
        <v>80.900000000000006</v>
      </c>
      <c r="N1564" s="38">
        <f t="shared" si="72"/>
        <v>6.7416666666666671</v>
      </c>
      <c r="O1564" s="279">
        <f t="shared" si="73"/>
        <v>11.49</v>
      </c>
      <c r="P1564" s="268">
        <f t="shared" si="74"/>
        <v>0.41325790542500723</v>
      </c>
      <c r="Q1564" s="62"/>
      <c r="R1564" s="63" t="s">
        <v>6179</v>
      </c>
      <c r="S1564" s="266" t="s">
        <v>6179</v>
      </c>
      <c r="T1564" s="63" t="s">
        <v>6178</v>
      </c>
      <c r="U1564" s="63" t="s">
        <v>6178</v>
      </c>
      <c r="V1564" s="63" t="s">
        <v>6178</v>
      </c>
    </row>
    <row r="1565" spans="2:22" ht="15" customHeight="1" x14ac:dyDescent="0.5">
      <c r="B1565" s="58">
        <v>1562</v>
      </c>
      <c r="C1565" s="58">
        <v>790507</v>
      </c>
      <c r="D1565" s="59">
        <v>856969001028</v>
      </c>
      <c r="E1565" s="58" t="s">
        <v>5430</v>
      </c>
      <c r="F1565" s="58" t="s">
        <v>5433</v>
      </c>
      <c r="G1565" s="58">
        <v>6</v>
      </c>
      <c r="H1565" s="58">
        <v>26</v>
      </c>
      <c r="I1565" s="77" t="s">
        <v>177</v>
      </c>
      <c r="J1565" s="58" t="s">
        <v>135</v>
      </c>
      <c r="K1565" s="58" t="s">
        <v>14</v>
      </c>
      <c r="L1565" s="58" t="s">
        <v>6119</v>
      </c>
      <c r="M1565" s="60">
        <v>30.4</v>
      </c>
      <c r="N1565" s="38">
        <f t="shared" si="72"/>
        <v>5.0666666666666664</v>
      </c>
      <c r="O1565" s="279">
        <f t="shared" si="73"/>
        <v>8.49</v>
      </c>
      <c r="P1565" s="268">
        <f t="shared" si="74"/>
        <v>0.403219473890852</v>
      </c>
      <c r="Q1565" s="62"/>
      <c r="R1565" s="63" t="s">
        <v>6178</v>
      </c>
      <c r="S1565" s="266" t="s">
        <v>6178</v>
      </c>
      <c r="T1565" s="63" t="s">
        <v>6179</v>
      </c>
      <c r="U1565" s="63" t="s">
        <v>6178</v>
      </c>
      <c r="V1565" s="63" t="s">
        <v>6178</v>
      </c>
    </row>
    <row r="1566" spans="2:22" ht="15" customHeight="1" x14ac:dyDescent="0.5">
      <c r="B1566" s="58">
        <v>1563</v>
      </c>
      <c r="C1566" s="58">
        <v>463202</v>
      </c>
      <c r="D1566" s="59">
        <v>856841008022</v>
      </c>
      <c r="E1566" s="58" t="s">
        <v>2615</v>
      </c>
      <c r="F1566" s="58" t="s">
        <v>5734</v>
      </c>
      <c r="G1566" s="58">
        <v>12</v>
      </c>
      <c r="H1566" s="58">
        <v>1.7</v>
      </c>
      <c r="I1566" s="73" t="s">
        <v>5487</v>
      </c>
      <c r="J1566" s="58" t="s">
        <v>110</v>
      </c>
      <c r="K1566" s="58" t="s">
        <v>111</v>
      </c>
      <c r="L1566" s="58" t="s">
        <v>1564</v>
      </c>
      <c r="M1566" s="60">
        <v>22.79</v>
      </c>
      <c r="N1566" s="38">
        <f t="shared" si="72"/>
        <v>1.8991666666666667</v>
      </c>
      <c r="O1566" s="279">
        <f t="shared" si="73"/>
        <v>3.49</v>
      </c>
      <c r="P1566" s="268">
        <f t="shared" si="74"/>
        <v>0.45582617000955111</v>
      </c>
      <c r="Q1566" s="62"/>
      <c r="R1566" s="63" t="s">
        <v>6179</v>
      </c>
      <c r="S1566" s="266" t="s">
        <v>6179</v>
      </c>
      <c r="T1566" s="63" t="s">
        <v>6179</v>
      </c>
      <c r="U1566" s="63" t="s">
        <v>6178</v>
      </c>
      <c r="V1566" s="63" t="s">
        <v>6178</v>
      </c>
    </row>
    <row r="1567" spans="2:22" ht="15" customHeight="1" x14ac:dyDescent="0.5">
      <c r="B1567" s="58">
        <v>1564</v>
      </c>
      <c r="C1567" s="58">
        <v>191301</v>
      </c>
      <c r="D1567" s="59">
        <v>850013525379</v>
      </c>
      <c r="E1567" s="58" t="s">
        <v>1548</v>
      </c>
      <c r="F1567" s="58" t="s">
        <v>5672</v>
      </c>
      <c r="G1567" s="58">
        <v>8</v>
      </c>
      <c r="H1567" s="58">
        <v>2.4</v>
      </c>
      <c r="I1567" s="77" t="s">
        <v>177</v>
      </c>
      <c r="J1567" s="58" t="s">
        <v>12</v>
      </c>
      <c r="K1567" s="58" t="s">
        <v>14</v>
      </c>
      <c r="L1567" s="58" t="s">
        <v>6119</v>
      </c>
      <c r="M1567" s="60">
        <v>15.6</v>
      </c>
      <c r="N1567" s="38">
        <f t="shared" si="72"/>
        <v>1.95</v>
      </c>
      <c r="O1567" s="279">
        <f t="shared" si="73"/>
        <v>3.49</v>
      </c>
      <c r="P1567" s="268">
        <f t="shared" si="74"/>
        <v>0.44126074498567341</v>
      </c>
      <c r="Q1567" s="62"/>
      <c r="R1567" s="63" t="s">
        <v>6179</v>
      </c>
      <c r="S1567" s="266" t="s">
        <v>6179</v>
      </c>
      <c r="T1567" s="63" t="s">
        <v>6179</v>
      </c>
      <c r="U1567" s="63" t="s">
        <v>6178</v>
      </c>
      <c r="V1567" s="63" t="s">
        <v>6178</v>
      </c>
    </row>
    <row r="1568" spans="2:22" ht="15" customHeight="1" x14ac:dyDescent="0.5">
      <c r="B1568" s="58">
        <v>1565</v>
      </c>
      <c r="C1568" s="58">
        <v>100081</v>
      </c>
      <c r="D1568" s="59">
        <v>892662002306</v>
      </c>
      <c r="E1568" s="58" t="s">
        <v>40</v>
      </c>
      <c r="F1568" s="58" t="s">
        <v>41</v>
      </c>
      <c r="G1568" s="58">
        <v>6</v>
      </c>
      <c r="H1568" s="58">
        <v>10</v>
      </c>
      <c r="I1568" s="77" t="s">
        <v>177</v>
      </c>
      <c r="J1568" s="58" t="s">
        <v>13</v>
      </c>
      <c r="K1568" s="58" t="s">
        <v>42</v>
      </c>
      <c r="L1568" s="58" t="s">
        <v>43</v>
      </c>
      <c r="M1568" s="60">
        <v>23.7</v>
      </c>
      <c r="N1568" s="38">
        <f t="shared" si="72"/>
        <v>3.9499999999999997</v>
      </c>
      <c r="O1568" s="279">
        <f t="shared" si="73"/>
        <v>6.99</v>
      </c>
      <c r="P1568" s="268">
        <f t="shared" si="74"/>
        <v>0.43490701001430621</v>
      </c>
      <c r="Q1568" s="62"/>
      <c r="R1568" s="63" t="s">
        <v>6178</v>
      </c>
      <c r="S1568" s="266" t="s">
        <v>6179</v>
      </c>
      <c r="T1568" s="63" t="s">
        <v>6178</v>
      </c>
      <c r="U1568" s="63" t="s">
        <v>6178</v>
      </c>
      <c r="V1568" s="63" t="s">
        <v>6178</v>
      </c>
    </row>
    <row r="1569" spans="2:22" ht="15" customHeight="1" x14ac:dyDescent="0.5">
      <c r="B1569" s="58">
        <v>1566</v>
      </c>
      <c r="C1569" s="58">
        <v>604502</v>
      </c>
      <c r="D1569" s="59">
        <v>73234020083</v>
      </c>
      <c r="E1569" s="58" t="s">
        <v>3727</v>
      </c>
      <c r="F1569" s="58" t="s">
        <v>3729</v>
      </c>
      <c r="G1569" s="58">
        <v>8</v>
      </c>
      <c r="H1569" s="58">
        <v>5</v>
      </c>
      <c r="I1569" s="58" t="s">
        <v>569</v>
      </c>
      <c r="J1569" s="58" t="s">
        <v>581</v>
      </c>
      <c r="K1569" s="58" t="s">
        <v>14</v>
      </c>
      <c r="L1569" s="58" t="s">
        <v>6119</v>
      </c>
      <c r="M1569" s="60">
        <v>78.7</v>
      </c>
      <c r="N1569" s="38">
        <f t="shared" si="72"/>
        <v>9.8375000000000004</v>
      </c>
      <c r="O1569" s="279">
        <f t="shared" si="73"/>
        <v>16.489999999999998</v>
      </c>
      <c r="P1569" s="268">
        <f t="shared" si="74"/>
        <v>0.40342631898120063</v>
      </c>
      <c r="Q1569" s="62"/>
      <c r="R1569" s="63" t="s">
        <v>6179</v>
      </c>
      <c r="S1569" s="266" t="s">
        <v>6179</v>
      </c>
      <c r="T1569" s="63" t="s">
        <v>6178</v>
      </c>
      <c r="U1569" s="63" t="s">
        <v>6178</v>
      </c>
      <c r="V1569" s="63" t="s">
        <v>6178</v>
      </c>
    </row>
    <row r="1570" spans="2:22" ht="15" customHeight="1" x14ac:dyDescent="0.5">
      <c r="B1570" s="58">
        <v>1567</v>
      </c>
      <c r="C1570" s="58">
        <v>530201</v>
      </c>
      <c r="D1570" s="59">
        <v>850061169013</v>
      </c>
      <c r="E1570" s="58" t="s">
        <v>3288</v>
      </c>
      <c r="F1570" s="58" t="s">
        <v>3290</v>
      </c>
      <c r="G1570" s="58">
        <v>12</v>
      </c>
      <c r="H1570" s="58">
        <v>10</v>
      </c>
      <c r="I1570" s="77" t="s">
        <v>177</v>
      </c>
      <c r="J1570" s="58" t="s">
        <v>2924</v>
      </c>
      <c r="K1570" s="58" t="s">
        <v>42</v>
      </c>
      <c r="L1570" s="58" t="s">
        <v>43</v>
      </c>
      <c r="M1570" s="60">
        <v>33</v>
      </c>
      <c r="N1570" s="38">
        <f t="shared" si="72"/>
        <v>2.75</v>
      </c>
      <c r="O1570" s="279">
        <f t="shared" si="73"/>
        <v>4.99</v>
      </c>
      <c r="P1570" s="268">
        <f t="shared" si="74"/>
        <v>0.44889779559118237</v>
      </c>
      <c r="Q1570" s="62"/>
      <c r="R1570" s="63" t="s">
        <v>6179</v>
      </c>
      <c r="S1570" s="266" t="s">
        <v>6179</v>
      </c>
      <c r="T1570" s="63" t="s">
        <v>6179</v>
      </c>
      <c r="U1570" s="63" t="s">
        <v>6178</v>
      </c>
      <c r="V1570" s="63" t="s">
        <v>6179</v>
      </c>
    </row>
    <row r="1571" spans="2:22" ht="15" customHeight="1" x14ac:dyDescent="0.5">
      <c r="B1571" s="58">
        <v>1568</v>
      </c>
      <c r="C1571" s="58">
        <v>372125</v>
      </c>
      <c r="D1571" s="59">
        <v>812813025152</v>
      </c>
      <c r="E1571" s="58" t="s">
        <v>2319</v>
      </c>
      <c r="F1571" s="58" t="s">
        <v>2336</v>
      </c>
      <c r="G1571" s="58">
        <v>6</v>
      </c>
      <c r="H1571" s="58">
        <v>64</v>
      </c>
      <c r="I1571" s="77" t="s">
        <v>177</v>
      </c>
      <c r="J1571" s="58" t="s">
        <v>1911</v>
      </c>
      <c r="K1571" s="58" t="s">
        <v>1770</v>
      </c>
      <c r="L1571" s="58" t="s">
        <v>1564</v>
      </c>
      <c r="M1571" s="60">
        <v>17</v>
      </c>
      <c r="N1571" s="38">
        <f t="shared" si="72"/>
        <v>2.8333333333333335</v>
      </c>
      <c r="O1571" s="279">
        <f t="shared" si="73"/>
        <v>4.99</v>
      </c>
      <c r="P1571" s="268">
        <f t="shared" si="74"/>
        <v>0.43219772879091517</v>
      </c>
      <c r="Q1571" s="62"/>
      <c r="R1571" s="63" t="s">
        <v>6179</v>
      </c>
      <c r="S1571" s="266" t="s">
        <v>6178</v>
      </c>
      <c r="T1571" s="63" t="s">
        <v>6179</v>
      </c>
      <c r="U1571" s="63" t="s">
        <v>6178</v>
      </c>
      <c r="V1571" s="63" t="s">
        <v>6178</v>
      </c>
    </row>
    <row r="1572" spans="2:22" ht="15" customHeight="1" x14ac:dyDescent="0.5">
      <c r="B1572" s="58">
        <v>1569</v>
      </c>
      <c r="C1572" s="58">
        <v>310103</v>
      </c>
      <c r="D1572" s="59">
        <v>748528767912</v>
      </c>
      <c r="E1572" s="58" t="s">
        <v>2051</v>
      </c>
      <c r="F1572" s="58" t="s">
        <v>5708</v>
      </c>
      <c r="G1572" s="58">
        <v>12</v>
      </c>
      <c r="H1572" s="58">
        <v>3</v>
      </c>
      <c r="I1572" s="77" t="s">
        <v>177</v>
      </c>
      <c r="J1572" s="58" t="s">
        <v>1573</v>
      </c>
      <c r="K1572" s="58" t="s">
        <v>484</v>
      </c>
      <c r="L1572" s="58" t="s">
        <v>1564</v>
      </c>
      <c r="M1572" s="60">
        <v>56.9</v>
      </c>
      <c r="N1572" s="38">
        <f t="shared" si="72"/>
        <v>4.7416666666666663</v>
      </c>
      <c r="O1572" s="279">
        <f t="shared" si="73"/>
        <v>7.99</v>
      </c>
      <c r="P1572" s="268">
        <f t="shared" si="74"/>
        <v>0.40654985398414689</v>
      </c>
      <c r="Q1572" s="62"/>
      <c r="R1572" s="63" t="s">
        <v>6178</v>
      </c>
      <c r="S1572" s="266" t="s">
        <v>6178</v>
      </c>
      <c r="T1572" s="63" t="s">
        <v>6179</v>
      </c>
      <c r="U1572" s="63" t="s">
        <v>6178</v>
      </c>
      <c r="V1572" s="63" t="s">
        <v>6178</v>
      </c>
    </row>
    <row r="1573" spans="2:22" ht="15" customHeight="1" x14ac:dyDescent="0.5">
      <c r="B1573" s="58">
        <v>1570</v>
      </c>
      <c r="C1573" s="58">
        <v>117220</v>
      </c>
      <c r="D1573" s="59">
        <v>810124751210</v>
      </c>
      <c r="E1573" s="58" t="s">
        <v>1042</v>
      </c>
      <c r="F1573" s="58" t="s">
        <v>1046</v>
      </c>
      <c r="G1573" s="58">
        <v>6</v>
      </c>
      <c r="H1573" s="58">
        <v>3</v>
      </c>
      <c r="I1573" s="77" t="s">
        <v>177</v>
      </c>
      <c r="J1573" s="58" t="s">
        <v>91</v>
      </c>
      <c r="K1573" s="58" t="s">
        <v>14</v>
      </c>
      <c r="L1573" s="58" t="s">
        <v>6119</v>
      </c>
      <c r="M1573" s="60">
        <v>30.9</v>
      </c>
      <c r="N1573" s="38">
        <f t="shared" si="72"/>
        <v>5.1499999999999995</v>
      </c>
      <c r="O1573" s="279">
        <f t="shared" si="73"/>
        <v>8.99</v>
      </c>
      <c r="P1573" s="268">
        <f t="shared" si="74"/>
        <v>0.42714126807563968</v>
      </c>
      <c r="Q1573" s="62"/>
      <c r="R1573" s="63" t="s">
        <v>6179</v>
      </c>
      <c r="S1573" s="266" t="s">
        <v>6178</v>
      </c>
      <c r="T1573" s="63" t="s">
        <v>6178</v>
      </c>
      <c r="U1573" s="63" t="s">
        <v>6178</v>
      </c>
      <c r="V1573" s="63" t="s">
        <v>6178</v>
      </c>
    </row>
    <row r="1574" spans="2:22" ht="15" customHeight="1" x14ac:dyDescent="0.5">
      <c r="B1574" s="58">
        <v>1571</v>
      </c>
      <c r="C1574" s="58">
        <v>513402</v>
      </c>
      <c r="D1574" s="59">
        <v>741498368066</v>
      </c>
      <c r="E1574" s="58" t="s">
        <v>3175</v>
      </c>
      <c r="F1574" s="58" t="s">
        <v>3177</v>
      </c>
      <c r="G1574" s="58">
        <v>6</v>
      </c>
      <c r="H1574" s="58">
        <v>4.8</v>
      </c>
      <c r="I1574" s="77" t="s">
        <v>177</v>
      </c>
      <c r="J1574" s="58" t="s">
        <v>1848</v>
      </c>
      <c r="K1574" s="58" t="s">
        <v>42</v>
      </c>
      <c r="L1574" s="58" t="s">
        <v>43</v>
      </c>
      <c r="M1574" s="60">
        <v>21.3</v>
      </c>
      <c r="N1574" s="38">
        <f t="shared" si="72"/>
        <v>3.5500000000000003</v>
      </c>
      <c r="O1574" s="279">
        <f t="shared" si="73"/>
        <v>5.99</v>
      </c>
      <c r="P1574" s="268">
        <f t="shared" si="74"/>
        <v>0.4073455759599332</v>
      </c>
      <c r="Q1574" s="62"/>
      <c r="R1574" s="63" t="s">
        <v>6178</v>
      </c>
      <c r="S1574" s="266" t="s">
        <v>6178</v>
      </c>
      <c r="T1574" s="63" t="s">
        <v>6178</v>
      </c>
      <c r="U1574" s="63" t="s">
        <v>6179</v>
      </c>
      <c r="V1574" s="63" t="s">
        <v>6179</v>
      </c>
    </row>
    <row r="1575" spans="2:22" ht="15" customHeight="1" x14ac:dyDescent="0.5">
      <c r="B1575" s="58">
        <v>1572</v>
      </c>
      <c r="C1575" s="58">
        <v>600087</v>
      </c>
      <c r="D1575" s="59">
        <v>895731002603</v>
      </c>
      <c r="E1575" s="58" t="s">
        <v>3564</v>
      </c>
      <c r="F1575" s="58" t="s">
        <v>3570</v>
      </c>
      <c r="G1575" s="58">
        <v>96</v>
      </c>
      <c r="H1575" s="58">
        <v>1.4</v>
      </c>
      <c r="I1575" s="77" t="s">
        <v>177</v>
      </c>
      <c r="J1575" s="58" t="s">
        <v>1208</v>
      </c>
      <c r="K1575" s="58" t="s">
        <v>1208</v>
      </c>
      <c r="L1575" s="58" t="s">
        <v>43</v>
      </c>
      <c r="M1575" s="60">
        <v>50</v>
      </c>
      <c r="N1575" s="38">
        <f t="shared" si="72"/>
        <v>0.52083333333333337</v>
      </c>
      <c r="O1575" s="279">
        <f t="shared" si="73"/>
        <v>0.99</v>
      </c>
      <c r="P1575" s="268">
        <f t="shared" si="74"/>
        <v>0.47390572390572389</v>
      </c>
      <c r="Q1575" s="62"/>
      <c r="R1575" s="63" t="s">
        <v>6179</v>
      </c>
      <c r="S1575" s="266" t="s">
        <v>6178</v>
      </c>
      <c r="T1575" s="63" t="s">
        <v>6178</v>
      </c>
      <c r="U1575" s="63" t="s">
        <v>6178</v>
      </c>
      <c r="V1575" s="63" t="s">
        <v>6178</v>
      </c>
    </row>
    <row r="1576" spans="2:22" ht="15" customHeight="1" x14ac:dyDescent="0.5">
      <c r="B1576" s="58">
        <v>1573</v>
      </c>
      <c r="C1576" s="58">
        <v>784545</v>
      </c>
      <c r="D1576" s="59">
        <v>810291008834</v>
      </c>
      <c r="E1576" s="58" t="s">
        <v>5377</v>
      </c>
      <c r="F1576" s="58" t="s">
        <v>5391</v>
      </c>
      <c r="G1576" s="58">
        <v>6</v>
      </c>
      <c r="H1576" s="58">
        <v>5.5</v>
      </c>
      <c r="I1576" s="77" t="s">
        <v>177</v>
      </c>
      <c r="J1576" s="58" t="s">
        <v>13</v>
      </c>
      <c r="K1576" s="58" t="s">
        <v>14</v>
      </c>
      <c r="L1576" s="58" t="s">
        <v>6119</v>
      </c>
      <c r="M1576" s="60">
        <v>25.7</v>
      </c>
      <c r="N1576" s="38">
        <f t="shared" si="72"/>
        <v>4.2833333333333332</v>
      </c>
      <c r="O1576" s="279">
        <f t="shared" si="73"/>
        <v>7.49</v>
      </c>
      <c r="P1576" s="268">
        <f t="shared" si="74"/>
        <v>0.42812639074321318</v>
      </c>
      <c r="Q1576" s="62"/>
      <c r="R1576" s="76" t="s">
        <v>6178</v>
      </c>
      <c r="S1576" s="318" t="s">
        <v>6178</v>
      </c>
      <c r="T1576" s="76" t="s">
        <v>6178</v>
      </c>
      <c r="U1576" s="76" t="s">
        <v>6178</v>
      </c>
      <c r="V1576" s="76" t="s">
        <v>6178</v>
      </c>
    </row>
    <row r="1577" spans="2:22" ht="15" customHeight="1" x14ac:dyDescent="0.5">
      <c r="B1577" s="58">
        <v>1574</v>
      </c>
      <c r="C1577" s="58">
        <v>320102</v>
      </c>
      <c r="D1577" s="59">
        <v>855230002283</v>
      </c>
      <c r="E1577" s="58" t="s">
        <v>2071</v>
      </c>
      <c r="F1577" s="58" t="s">
        <v>2074</v>
      </c>
      <c r="G1577" s="58">
        <v>6</v>
      </c>
      <c r="H1577" s="58">
        <v>16</v>
      </c>
      <c r="I1577" s="77" t="s">
        <v>177</v>
      </c>
      <c r="J1577" s="58" t="s">
        <v>1882</v>
      </c>
      <c r="K1577" s="58" t="s">
        <v>1770</v>
      </c>
      <c r="L1577" s="58" t="s">
        <v>1564</v>
      </c>
      <c r="M1577" s="60">
        <v>28.1</v>
      </c>
      <c r="N1577" s="38">
        <f t="shared" si="72"/>
        <v>4.6833333333333336</v>
      </c>
      <c r="O1577" s="279">
        <f t="shared" si="73"/>
        <v>7.99</v>
      </c>
      <c r="P1577" s="268">
        <f t="shared" si="74"/>
        <v>0.41385064664163534</v>
      </c>
      <c r="Q1577" s="62"/>
      <c r="R1577" s="63" t="s">
        <v>6179</v>
      </c>
      <c r="S1577" s="266" t="s">
        <v>6179</v>
      </c>
      <c r="T1577" s="63" t="s">
        <v>6179</v>
      </c>
      <c r="U1577" s="63" t="s">
        <v>6178</v>
      </c>
      <c r="V1577" s="63" t="s">
        <v>6178</v>
      </c>
    </row>
    <row r="1578" spans="2:22" ht="15" customHeight="1" x14ac:dyDescent="0.5">
      <c r="B1578" s="58">
        <v>1575</v>
      </c>
      <c r="C1578" s="58">
        <v>274101</v>
      </c>
      <c r="D1578" s="59">
        <v>869280000311</v>
      </c>
      <c r="E1578" s="58" t="s">
        <v>1815</v>
      </c>
      <c r="F1578" s="58" t="s">
        <v>1816</v>
      </c>
      <c r="G1578" s="58">
        <v>12</v>
      </c>
      <c r="H1578" s="58">
        <v>12</v>
      </c>
      <c r="I1578" s="77" t="s">
        <v>177</v>
      </c>
      <c r="J1578" s="58" t="s">
        <v>515</v>
      </c>
      <c r="K1578" s="58" t="s">
        <v>14</v>
      </c>
      <c r="L1578" s="58" t="s">
        <v>6119</v>
      </c>
      <c r="M1578" s="60">
        <v>29.62</v>
      </c>
      <c r="N1578" s="38">
        <f t="shared" si="72"/>
        <v>2.4683333333333333</v>
      </c>
      <c r="O1578" s="279">
        <f t="shared" si="73"/>
        <v>4.49</v>
      </c>
      <c r="P1578" s="268">
        <f t="shared" si="74"/>
        <v>0.45025983667409059</v>
      </c>
      <c r="Q1578" s="62"/>
      <c r="R1578" s="63" t="s">
        <v>6178</v>
      </c>
      <c r="S1578" s="266" t="s">
        <v>6178</v>
      </c>
      <c r="T1578" s="63" t="s">
        <v>6179</v>
      </c>
      <c r="U1578" s="63" t="s">
        <v>6178</v>
      </c>
      <c r="V1578" s="63" t="s">
        <v>6178</v>
      </c>
    </row>
    <row r="1579" spans="2:22" ht="15" customHeight="1" x14ac:dyDescent="0.5">
      <c r="B1579" s="58">
        <v>1576</v>
      </c>
      <c r="C1579" s="58">
        <v>769103</v>
      </c>
      <c r="D1579" s="59">
        <v>28189204668</v>
      </c>
      <c r="E1579" s="58" t="s">
        <v>5298</v>
      </c>
      <c r="F1579" s="58" t="s">
        <v>5300</v>
      </c>
      <c r="G1579" s="58">
        <v>24</v>
      </c>
      <c r="H1579" s="58">
        <v>4</v>
      </c>
      <c r="I1579" s="77" t="s">
        <v>177</v>
      </c>
      <c r="J1579" s="58" t="s">
        <v>12</v>
      </c>
      <c r="K1579" s="58" t="s">
        <v>14</v>
      </c>
      <c r="L1579" s="58" t="s">
        <v>6119</v>
      </c>
      <c r="M1579" s="60">
        <v>37.700000000000003</v>
      </c>
      <c r="N1579" s="38">
        <f t="shared" si="72"/>
        <v>1.5708333333333335</v>
      </c>
      <c r="O1579" s="279">
        <f t="shared" si="73"/>
        <v>2.99</v>
      </c>
      <c r="P1579" s="268">
        <f t="shared" si="74"/>
        <v>0.47463768115942029</v>
      </c>
      <c r="Q1579" s="62"/>
      <c r="R1579" s="63" t="s">
        <v>6179</v>
      </c>
      <c r="S1579" s="266" t="s">
        <v>6179</v>
      </c>
      <c r="T1579" s="63" t="s">
        <v>6178</v>
      </c>
      <c r="U1579" s="63" t="s">
        <v>6178</v>
      </c>
      <c r="V1579" s="63" t="s">
        <v>6178</v>
      </c>
    </row>
    <row r="1580" spans="2:22" ht="15" customHeight="1" x14ac:dyDescent="0.5">
      <c r="B1580" s="58">
        <v>1577</v>
      </c>
      <c r="C1580" s="58">
        <v>396104</v>
      </c>
      <c r="D1580" s="59">
        <v>860009791411</v>
      </c>
      <c r="E1580" s="58" t="s">
        <v>2425</v>
      </c>
      <c r="F1580" s="58" t="s">
        <v>2428</v>
      </c>
      <c r="G1580" s="58">
        <v>6</v>
      </c>
      <c r="H1580" s="58">
        <v>6.5</v>
      </c>
      <c r="I1580" s="77" t="s">
        <v>177</v>
      </c>
      <c r="J1580" s="58" t="s">
        <v>574</v>
      </c>
      <c r="K1580" s="58" t="s">
        <v>1770</v>
      </c>
      <c r="L1580" s="58" t="s">
        <v>1564</v>
      </c>
      <c r="M1580" s="60">
        <v>24.1</v>
      </c>
      <c r="N1580" s="38">
        <f t="shared" si="72"/>
        <v>4.0166666666666666</v>
      </c>
      <c r="O1580" s="279">
        <f t="shared" si="73"/>
        <v>6.99</v>
      </c>
      <c r="P1580" s="268">
        <f t="shared" si="74"/>
        <v>0.42536957558416788</v>
      </c>
      <c r="Q1580" s="62"/>
      <c r="R1580" s="63" t="s">
        <v>6178</v>
      </c>
      <c r="S1580" s="266" t="s">
        <v>6179</v>
      </c>
      <c r="T1580" s="63" t="s">
        <v>6178</v>
      </c>
      <c r="U1580" s="63" t="s">
        <v>6178</v>
      </c>
      <c r="V1580" s="63" t="s">
        <v>6178</v>
      </c>
    </row>
    <row r="1581" spans="2:22" ht="15" customHeight="1" x14ac:dyDescent="0.5">
      <c r="B1581" s="58">
        <v>1578</v>
      </c>
      <c r="C1581" s="58">
        <v>503210</v>
      </c>
      <c r="D1581" s="59">
        <v>850001974691</v>
      </c>
      <c r="E1581" s="58" t="s">
        <v>2893</v>
      </c>
      <c r="F1581" s="58" t="s">
        <v>2907</v>
      </c>
      <c r="G1581" s="58">
        <v>7</v>
      </c>
      <c r="H1581" s="58">
        <v>10.5</v>
      </c>
      <c r="I1581" s="73" t="s">
        <v>5487</v>
      </c>
      <c r="J1581" s="58" t="s">
        <v>1848</v>
      </c>
      <c r="K1581" s="58" t="s">
        <v>42</v>
      </c>
      <c r="L1581" s="58" t="s">
        <v>43</v>
      </c>
      <c r="M1581" s="60">
        <v>26.4</v>
      </c>
      <c r="N1581" s="38">
        <f t="shared" si="72"/>
        <v>3.7714285714285714</v>
      </c>
      <c r="O1581" s="279">
        <f t="shared" si="73"/>
        <v>6.49</v>
      </c>
      <c r="P1581" s="268">
        <f t="shared" si="74"/>
        <v>0.41888619854721554</v>
      </c>
      <c r="Q1581" s="62"/>
      <c r="R1581" s="63" t="s">
        <v>6179</v>
      </c>
      <c r="S1581" s="266" t="s">
        <v>6178</v>
      </c>
      <c r="T1581" s="63" t="s">
        <v>6179</v>
      </c>
      <c r="U1581" s="63" t="s">
        <v>6178</v>
      </c>
      <c r="V1581" s="63" t="s">
        <v>6178</v>
      </c>
    </row>
    <row r="1582" spans="2:22" ht="15" customHeight="1" x14ac:dyDescent="0.5">
      <c r="B1582" s="58">
        <v>1579</v>
      </c>
      <c r="C1582" s="58">
        <v>525721</v>
      </c>
      <c r="D1582" s="59">
        <v>850005872474</v>
      </c>
      <c r="E1582" s="58" t="s">
        <v>3252</v>
      </c>
      <c r="F1582" s="58" t="s">
        <v>3278</v>
      </c>
      <c r="G1582" s="58">
        <v>8</v>
      </c>
      <c r="H1582" s="58">
        <v>9</v>
      </c>
      <c r="I1582" s="77" t="s">
        <v>177</v>
      </c>
      <c r="J1582" s="58" t="s">
        <v>1848</v>
      </c>
      <c r="K1582" s="58" t="s">
        <v>42</v>
      </c>
      <c r="L1582" s="58" t="s">
        <v>43</v>
      </c>
      <c r="M1582" s="60">
        <v>36.76</v>
      </c>
      <c r="N1582" s="38">
        <f t="shared" si="72"/>
        <v>4.5949999999999998</v>
      </c>
      <c r="O1582" s="279">
        <f t="shared" si="73"/>
        <v>7.99</v>
      </c>
      <c r="P1582" s="268">
        <f t="shared" si="74"/>
        <v>0.42490613266583233</v>
      </c>
      <c r="Q1582" s="62"/>
      <c r="R1582" s="63" t="s">
        <v>6179</v>
      </c>
      <c r="S1582" s="266" t="s">
        <v>6179</v>
      </c>
      <c r="T1582" s="63" t="s">
        <v>6179</v>
      </c>
      <c r="U1582" s="63" t="s">
        <v>6178</v>
      </c>
      <c r="V1582" s="63" t="s">
        <v>6178</v>
      </c>
    </row>
    <row r="1583" spans="2:22" ht="15" customHeight="1" x14ac:dyDescent="0.5">
      <c r="B1583" s="58">
        <v>1580</v>
      </c>
      <c r="C1583" s="58">
        <v>594204</v>
      </c>
      <c r="D1583" s="59">
        <v>860000978057</v>
      </c>
      <c r="E1583" s="58" t="s">
        <v>525</v>
      </c>
      <c r="F1583" s="58" t="s">
        <v>3493</v>
      </c>
      <c r="G1583" s="58">
        <v>8</v>
      </c>
      <c r="H1583" s="58">
        <v>14</v>
      </c>
      <c r="I1583" s="77" t="s">
        <v>177</v>
      </c>
      <c r="J1583" s="58" t="s">
        <v>1848</v>
      </c>
      <c r="K1583" s="58" t="s">
        <v>42</v>
      </c>
      <c r="L1583" s="58" t="s">
        <v>43</v>
      </c>
      <c r="M1583" s="60">
        <v>37.299999999999997</v>
      </c>
      <c r="N1583" s="38">
        <f t="shared" si="72"/>
        <v>4.6624999999999996</v>
      </c>
      <c r="O1583" s="279">
        <f t="shared" si="73"/>
        <v>7.99</v>
      </c>
      <c r="P1583" s="268">
        <f t="shared" si="74"/>
        <v>0.41645807259073847</v>
      </c>
      <c r="Q1583" s="62"/>
      <c r="R1583" s="63" t="s">
        <v>6178</v>
      </c>
      <c r="S1583" s="266" t="s">
        <v>6178</v>
      </c>
      <c r="T1583" s="63" t="s">
        <v>6179</v>
      </c>
      <c r="U1583" s="63" t="s">
        <v>6178</v>
      </c>
      <c r="V1583" s="63" t="s">
        <v>6178</v>
      </c>
    </row>
    <row r="1584" spans="2:22" ht="15" customHeight="1" x14ac:dyDescent="0.5">
      <c r="B1584" s="58">
        <v>1581</v>
      </c>
      <c r="C1584" s="58">
        <v>705801</v>
      </c>
      <c r="D1584" s="59">
        <v>89397108810</v>
      </c>
      <c r="E1584" s="58" t="s">
        <v>4073</v>
      </c>
      <c r="F1584" s="58" t="s">
        <v>4074</v>
      </c>
      <c r="G1584" s="58">
        <v>12</v>
      </c>
      <c r="H1584" s="58">
        <v>28</v>
      </c>
      <c r="I1584" s="77" t="s">
        <v>177</v>
      </c>
      <c r="J1584" s="58" t="s">
        <v>197</v>
      </c>
      <c r="K1584" s="58" t="s">
        <v>14</v>
      </c>
      <c r="L1584" s="58" t="s">
        <v>6119</v>
      </c>
      <c r="M1584" s="60">
        <v>54.9</v>
      </c>
      <c r="N1584" s="38">
        <f t="shared" si="72"/>
        <v>4.5750000000000002</v>
      </c>
      <c r="O1584" s="279">
        <f t="shared" si="73"/>
        <v>7.99</v>
      </c>
      <c r="P1584" s="268">
        <f t="shared" si="74"/>
        <v>0.42740926157697123</v>
      </c>
      <c r="Q1584" s="62"/>
      <c r="R1584" s="63" t="s">
        <v>6179</v>
      </c>
      <c r="S1584" s="266" t="s">
        <v>6179</v>
      </c>
      <c r="T1584" s="63" t="s">
        <v>6178</v>
      </c>
      <c r="U1584" s="63" t="s">
        <v>6178</v>
      </c>
      <c r="V1584" s="63" t="s">
        <v>6178</v>
      </c>
    </row>
    <row r="1585" spans="2:22" ht="15" customHeight="1" x14ac:dyDescent="0.5">
      <c r="B1585" s="58">
        <v>1582</v>
      </c>
      <c r="C1585" s="58">
        <v>730602</v>
      </c>
      <c r="D1585" s="59">
        <v>63783577060</v>
      </c>
      <c r="E1585" s="58" t="s">
        <v>4635</v>
      </c>
      <c r="F1585" s="58" t="s">
        <v>4637</v>
      </c>
      <c r="G1585" s="58">
        <v>8</v>
      </c>
      <c r="H1585" s="58">
        <v>3.52</v>
      </c>
      <c r="I1585" s="77" t="s">
        <v>177</v>
      </c>
      <c r="J1585" s="58" t="s">
        <v>91</v>
      </c>
      <c r="K1585" s="58" t="s">
        <v>484</v>
      </c>
      <c r="L1585" s="58" t="s">
        <v>6119</v>
      </c>
      <c r="M1585" s="60">
        <v>39.700000000000003</v>
      </c>
      <c r="N1585" s="38">
        <f t="shared" si="72"/>
        <v>4.9625000000000004</v>
      </c>
      <c r="O1585" s="279">
        <f t="shared" si="73"/>
        <v>8.49</v>
      </c>
      <c r="P1585" s="268">
        <f t="shared" si="74"/>
        <v>0.41548881036513541</v>
      </c>
      <c r="Q1585" s="62"/>
      <c r="R1585" s="63" t="s">
        <v>6179</v>
      </c>
      <c r="S1585" s="266" t="s">
        <v>6179</v>
      </c>
      <c r="T1585" s="63" t="s">
        <v>6179</v>
      </c>
      <c r="U1585" s="63" t="s">
        <v>6178</v>
      </c>
      <c r="V1585" s="63" t="s">
        <v>6178</v>
      </c>
    </row>
    <row r="1586" spans="2:22" ht="15" customHeight="1" x14ac:dyDescent="0.5">
      <c r="B1586" s="58">
        <v>1583</v>
      </c>
      <c r="C1586" s="58">
        <v>115201</v>
      </c>
      <c r="D1586" s="59">
        <v>860006949433</v>
      </c>
      <c r="E1586" s="58" t="s">
        <v>924</v>
      </c>
      <c r="F1586" s="58" t="s">
        <v>925</v>
      </c>
      <c r="G1586" s="58">
        <v>6</v>
      </c>
      <c r="H1586" s="58">
        <v>7</v>
      </c>
      <c r="I1586" s="77" t="s">
        <v>177</v>
      </c>
      <c r="J1586" s="58" t="s">
        <v>27</v>
      </c>
      <c r="K1586" s="58" t="s">
        <v>14</v>
      </c>
      <c r="L1586" s="58" t="s">
        <v>6119</v>
      </c>
      <c r="M1586" s="60">
        <v>34.200000000000003</v>
      </c>
      <c r="N1586" s="38">
        <f t="shared" si="72"/>
        <v>5.7</v>
      </c>
      <c r="O1586" s="279">
        <f t="shared" si="73"/>
        <v>9.99</v>
      </c>
      <c r="P1586" s="268">
        <f t="shared" si="74"/>
        <v>0.42942942942942941</v>
      </c>
      <c r="Q1586" s="62"/>
      <c r="R1586" s="63" t="s">
        <v>6178</v>
      </c>
      <c r="S1586" s="266" t="s">
        <v>6179</v>
      </c>
      <c r="T1586" s="63" t="s">
        <v>6179</v>
      </c>
      <c r="U1586" s="63" t="s">
        <v>6178</v>
      </c>
      <c r="V1586" s="63" t="s">
        <v>6178</v>
      </c>
    </row>
    <row r="1587" spans="2:22" ht="15" customHeight="1" x14ac:dyDescent="0.5">
      <c r="B1587" s="58">
        <v>1584</v>
      </c>
      <c r="C1587" s="58">
        <v>277302</v>
      </c>
      <c r="D1587" s="59">
        <v>858824007244</v>
      </c>
      <c r="E1587" s="58" t="s">
        <v>1823</v>
      </c>
      <c r="F1587" s="58" t="s">
        <v>1826</v>
      </c>
      <c r="G1587" s="58">
        <v>6</v>
      </c>
      <c r="H1587" s="58">
        <v>48</v>
      </c>
      <c r="I1587" s="77" t="s">
        <v>177</v>
      </c>
      <c r="J1587" s="58" t="s">
        <v>487</v>
      </c>
      <c r="K1587" s="58" t="s">
        <v>484</v>
      </c>
      <c r="L1587" s="58" t="s">
        <v>6119</v>
      </c>
      <c r="M1587" s="60">
        <v>58</v>
      </c>
      <c r="N1587" s="38">
        <f t="shared" si="72"/>
        <v>9.6666666666666661</v>
      </c>
      <c r="O1587" s="279">
        <f t="shared" si="73"/>
        <v>16.489999999999998</v>
      </c>
      <c r="P1587" s="268">
        <f t="shared" si="74"/>
        <v>0.41378613300990497</v>
      </c>
      <c r="Q1587" s="62"/>
      <c r="R1587" s="63" t="s">
        <v>6179</v>
      </c>
      <c r="S1587" s="266" t="s">
        <v>6179</v>
      </c>
      <c r="T1587" s="63" t="s">
        <v>6179</v>
      </c>
      <c r="U1587" s="63" t="s">
        <v>6178</v>
      </c>
      <c r="V1587" s="63" t="s">
        <v>6178</v>
      </c>
    </row>
    <row r="1588" spans="2:22" ht="15" customHeight="1" x14ac:dyDescent="0.5">
      <c r="B1588" s="58">
        <v>1585</v>
      </c>
      <c r="C1588" s="58">
        <v>720402</v>
      </c>
      <c r="D1588" s="59">
        <v>40100009282</v>
      </c>
      <c r="E1588" s="58" t="s">
        <v>4451</v>
      </c>
      <c r="F1588" s="58" t="s">
        <v>4453</v>
      </c>
      <c r="G1588" s="58">
        <v>2</v>
      </c>
      <c r="H1588" s="58">
        <v>3</v>
      </c>
      <c r="I1588" s="58" t="s">
        <v>3590</v>
      </c>
      <c r="J1588" s="58" t="s">
        <v>19</v>
      </c>
      <c r="K1588" s="58" t="s">
        <v>14</v>
      </c>
      <c r="L1588" s="58" t="s">
        <v>6119</v>
      </c>
      <c r="M1588" s="60">
        <v>43.7</v>
      </c>
      <c r="N1588" s="38">
        <f t="shared" si="72"/>
        <v>21.85</v>
      </c>
      <c r="O1588" s="279">
        <f t="shared" si="73"/>
        <v>36.49</v>
      </c>
      <c r="P1588" s="268">
        <f t="shared" si="74"/>
        <v>0.40120580981090709</v>
      </c>
      <c r="Q1588" s="62"/>
      <c r="R1588" s="63" t="s">
        <v>6178</v>
      </c>
      <c r="S1588" s="266" t="s">
        <v>6179</v>
      </c>
      <c r="T1588" s="63" t="s">
        <v>6178</v>
      </c>
      <c r="U1588" s="63" t="s">
        <v>6178</v>
      </c>
      <c r="V1588" s="63" t="s">
        <v>6178</v>
      </c>
    </row>
    <row r="1589" spans="2:22" ht="15" customHeight="1" x14ac:dyDescent="0.5">
      <c r="B1589" s="58">
        <v>1586</v>
      </c>
      <c r="C1589" s="58">
        <v>100040</v>
      </c>
      <c r="D1589" s="59">
        <v>850024326002</v>
      </c>
      <c r="E1589" s="58" t="s">
        <v>20</v>
      </c>
      <c r="F1589" s="58" t="s">
        <v>21</v>
      </c>
      <c r="G1589" s="58">
        <v>12</v>
      </c>
      <c r="H1589" s="58">
        <v>24</v>
      </c>
      <c r="I1589" s="77" t="s">
        <v>177</v>
      </c>
      <c r="J1589" s="58" t="s">
        <v>22</v>
      </c>
      <c r="K1589" s="58" t="s">
        <v>14</v>
      </c>
      <c r="L1589" s="58" t="s">
        <v>6119</v>
      </c>
      <c r="M1589" s="60">
        <v>51.4</v>
      </c>
      <c r="N1589" s="38">
        <f t="shared" si="72"/>
        <v>4.2833333333333332</v>
      </c>
      <c r="O1589" s="279">
        <f t="shared" si="73"/>
        <v>7.49</v>
      </c>
      <c r="P1589" s="268">
        <f t="shared" si="74"/>
        <v>0.42812639074321318</v>
      </c>
      <c r="Q1589" s="62"/>
      <c r="R1589" s="63" t="s">
        <v>6178</v>
      </c>
      <c r="S1589" s="266" t="s">
        <v>6178</v>
      </c>
      <c r="T1589" s="63" t="s">
        <v>6179</v>
      </c>
      <c r="U1589" s="63" t="s">
        <v>6179</v>
      </c>
      <c r="V1589" s="63" t="s">
        <v>6179</v>
      </c>
    </row>
    <row r="1590" spans="2:22" ht="15" customHeight="1" x14ac:dyDescent="0.5">
      <c r="B1590" s="58">
        <v>1587</v>
      </c>
      <c r="C1590" s="58">
        <v>116203</v>
      </c>
      <c r="D1590" s="59">
        <v>748252901101</v>
      </c>
      <c r="E1590" s="58" t="s">
        <v>965</v>
      </c>
      <c r="F1590" s="58" t="s">
        <v>967</v>
      </c>
      <c r="G1590" s="58">
        <v>12</v>
      </c>
      <c r="H1590" s="58">
        <v>16</v>
      </c>
      <c r="I1590" s="77" t="s">
        <v>177</v>
      </c>
      <c r="J1590" s="58" t="s">
        <v>120</v>
      </c>
      <c r="K1590" s="58" t="s">
        <v>14</v>
      </c>
      <c r="L1590" s="58" t="s">
        <v>6119</v>
      </c>
      <c r="M1590" s="60">
        <v>54.5</v>
      </c>
      <c r="N1590" s="38">
        <f t="shared" si="72"/>
        <v>4.541666666666667</v>
      </c>
      <c r="O1590" s="279">
        <f t="shared" si="73"/>
        <v>7.99</v>
      </c>
      <c r="P1590" s="268">
        <f t="shared" si="74"/>
        <v>0.43158114309553608</v>
      </c>
      <c r="Q1590" s="62"/>
      <c r="R1590" s="63" t="s">
        <v>6178</v>
      </c>
      <c r="S1590" s="266" t="s">
        <v>6178</v>
      </c>
      <c r="T1590" s="63" t="s">
        <v>6178</v>
      </c>
      <c r="U1590" s="63" t="s">
        <v>6179</v>
      </c>
      <c r="V1590" s="63" t="s">
        <v>6179</v>
      </c>
    </row>
    <row r="1591" spans="2:22" ht="15" customHeight="1" x14ac:dyDescent="0.5">
      <c r="B1591" s="58">
        <v>1588</v>
      </c>
      <c r="C1591" s="58">
        <v>700853</v>
      </c>
      <c r="D1591" s="59">
        <v>817252017010</v>
      </c>
      <c r="E1591" s="58" t="s">
        <v>3968</v>
      </c>
      <c r="F1591" s="58" t="s">
        <v>3993</v>
      </c>
      <c r="G1591" s="58">
        <v>6</v>
      </c>
      <c r="H1591" s="58">
        <v>25.36</v>
      </c>
      <c r="I1591" s="73" t="s">
        <v>5487</v>
      </c>
      <c r="J1591" s="58" t="s">
        <v>356</v>
      </c>
      <c r="K1591" s="58" t="s">
        <v>111</v>
      </c>
      <c r="L1591" s="58" t="s">
        <v>6119</v>
      </c>
      <c r="M1591" s="60">
        <v>38.799999999999997</v>
      </c>
      <c r="N1591" s="38">
        <f t="shared" si="72"/>
        <v>6.4666666666666659</v>
      </c>
      <c r="O1591" s="279">
        <f t="shared" si="73"/>
        <v>10.99</v>
      </c>
      <c r="P1591" s="268">
        <f t="shared" si="74"/>
        <v>0.41158629056718238</v>
      </c>
      <c r="Q1591" s="62"/>
      <c r="R1591" s="63" t="s">
        <v>6179</v>
      </c>
      <c r="S1591" s="266" t="s">
        <v>6178</v>
      </c>
      <c r="T1591" s="63" t="s">
        <v>6178</v>
      </c>
      <c r="U1591" s="63" t="s">
        <v>6178</v>
      </c>
      <c r="V1591" s="63" t="s">
        <v>6178</v>
      </c>
    </row>
    <row r="1592" spans="2:22" ht="15" customHeight="1" x14ac:dyDescent="0.5">
      <c r="B1592" s="58">
        <v>1589</v>
      </c>
      <c r="C1592" s="58">
        <v>109407</v>
      </c>
      <c r="D1592" s="59">
        <v>850041276199</v>
      </c>
      <c r="E1592" s="58" t="s">
        <v>703</v>
      </c>
      <c r="F1592" s="58" t="s">
        <v>709</v>
      </c>
      <c r="G1592" s="58">
        <v>6</v>
      </c>
      <c r="H1592" s="58">
        <v>25</v>
      </c>
      <c r="I1592" s="77" t="s">
        <v>177</v>
      </c>
      <c r="J1592" s="58" t="s">
        <v>117</v>
      </c>
      <c r="K1592" s="58" t="s">
        <v>14</v>
      </c>
      <c r="L1592" s="58" t="s">
        <v>6119</v>
      </c>
      <c r="M1592" s="60">
        <v>32.4</v>
      </c>
      <c r="N1592" s="38">
        <f t="shared" si="72"/>
        <v>5.3999999999999995</v>
      </c>
      <c r="O1592" s="279">
        <f t="shared" si="73"/>
        <v>8.99</v>
      </c>
      <c r="P1592" s="268">
        <f t="shared" si="74"/>
        <v>0.39933259176863189</v>
      </c>
      <c r="Q1592" s="62"/>
      <c r="R1592" s="63" t="s">
        <v>6179</v>
      </c>
      <c r="S1592" s="266" t="s">
        <v>6179</v>
      </c>
      <c r="T1592" s="63" t="s">
        <v>6179</v>
      </c>
      <c r="U1592" s="63" t="s">
        <v>6179</v>
      </c>
      <c r="V1592" s="63" t="s">
        <v>6179</v>
      </c>
    </row>
    <row r="1593" spans="2:22" ht="15" customHeight="1" x14ac:dyDescent="0.5">
      <c r="B1593" s="58">
        <v>1590</v>
      </c>
      <c r="C1593" s="58">
        <v>200164</v>
      </c>
      <c r="D1593" s="59">
        <v>628308140299</v>
      </c>
      <c r="E1593" s="58" t="s">
        <v>1607</v>
      </c>
      <c r="F1593" s="58" t="s">
        <v>1612</v>
      </c>
      <c r="G1593" s="58">
        <v>12</v>
      </c>
      <c r="H1593" s="58">
        <v>12</v>
      </c>
      <c r="I1593" s="73" t="s">
        <v>5487</v>
      </c>
      <c r="J1593" s="58" t="s">
        <v>464</v>
      </c>
      <c r="K1593" s="58" t="s">
        <v>14</v>
      </c>
      <c r="L1593" s="58" t="s">
        <v>6119</v>
      </c>
      <c r="M1593" s="60">
        <v>16.399999999999999</v>
      </c>
      <c r="N1593" s="38">
        <f t="shared" si="72"/>
        <v>1.3666666666666665</v>
      </c>
      <c r="O1593" s="279">
        <f t="shared" si="73"/>
        <v>2.4900000000000002</v>
      </c>
      <c r="P1593" s="268">
        <f t="shared" si="74"/>
        <v>0.45113788487282475</v>
      </c>
      <c r="Q1593" s="62"/>
      <c r="R1593" s="63" t="s">
        <v>6179</v>
      </c>
      <c r="S1593" s="266" t="s">
        <v>6179</v>
      </c>
      <c r="T1593" s="63" t="s">
        <v>6179</v>
      </c>
      <c r="U1593" s="63" t="s">
        <v>6179</v>
      </c>
      <c r="V1593" s="63" t="s">
        <v>6179</v>
      </c>
    </row>
    <row r="1594" spans="2:22" ht="15" customHeight="1" x14ac:dyDescent="0.5">
      <c r="B1594" s="58">
        <v>1591</v>
      </c>
      <c r="C1594" s="58">
        <v>715406</v>
      </c>
      <c r="D1594" s="59">
        <v>855161001089</v>
      </c>
      <c r="E1594" s="58" t="s">
        <v>4299</v>
      </c>
      <c r="F1594" s="58" t="s">
        <v>4303</v>
      </c>
      <c r="G1594" s="58">
        <v>12</v>
      </c>
      <c r="H1594" s="58">
        <v>17</v>
      </c>
      <c r="I1594" s="77" t="s">
        <v>177</v>
      </c>
      <c r="J1594" s="58" t="s">
        <v>602</v>
      </c>
      <c r="K1594" s="58" t="s">
        <v>14</v>
      </c>
      <c r="L1594" s="58" t="s">
        <v>6119</v>
      </c>
      <c r="M1594" s="60">
        <v>83.6</v>
      </c>
      <c r="N1594" s="38">
        <f t="shared" si="72"/>
        <v>6.9666666666666659</v>
      </c>
      <c r="O1594" s="279">
        <f t="shared" si="73"/>
        <v>11.99</v>
      </c>
      <c r="P1594" s="268">
        <f t="shared" si="74"/>
        <v>0.4189602446483181</v>
      </c>
      <c r="Q1594" s="62"/>
      <c r="R1594" s="63" t="s">
        <v>6179</v>
      </c>
      <c r="S1594" s="266" t="s">
        <v>6179</v>
      </c>
      <c r="T1594" s="63" t="s">
        <v>6178</v>
      </c>
      <c r="U1594" s="63" t="s">
        <v>6178</v>
      </c>
      <c r="V1594" s="63" t="s">
        <v>6178</v>
      </c>
    </row>
    <row r="1595" spans="2:22" ht="15" customHeight="1" x14ac:dyDescent="0.5">
      <c r="B1595" s="58">
        <v>1592</v>
      </c>
      <c r="C1595" s="58">
        <v>719211</v>
      </c>
      <c r="D1595" s="59">
        <v>187132005452</v>
      </c>
      <c r="E1595" s="58" t="s">
        <v>3953</v>
      </c>
      <c r="F1595" s="58" t="s">
        <v>4418</v>
      </c>
      <c r="G1595" s="58">
        <v>6</v>
      </c>
      <c r="H1595" s="58">
        <v>11</v>
      </c>
      <c r="I1595" s="77" t="s">
        <v>177</v>
      </c>
      <c r="J1595" s="58" t="s">
        <v>356</v>
      </c>
      <c r="K1595" s="58" t="s">
        <v>111</v>
      </c>
      <c r="L1595" s="58" t="s">
        <v>6119</v>
      </c>
      <c r="M1595" s="60">
        <v>50.9</v>
      </c>
      <c r="N1595" s="38">
        <f t="shared" si="72"/>
        <v>8.4833333333333325</v>
      </c>
      <c r="O1595" s="279">
        <f t="shared" si="73"/>
        <v>14.49</v>
      </c>
      <c r="P1595" s="268">
        <f t="shared" si="74"/>
        <v>0.41453876236484938</v>
      </c>
      <c r="Q1595" s="62"/>
      <c r="R1595" s="63" t="s">
        <v>6179</v>
      </c>
      <c r="S1595" s="266" t="s">
        <v>6179</v>
      </c>
      <c r="T1595" s="63" t="s">
        <v>6178</v>
      </c>
      <c r="U1595" s="63" t="s">
        <v>6178</v>
      </c>
      <c r="V1595" s="63" t="s">
        <v>6178</v>
      </c>
    </row>
    <row r="1596" spans="2:22" ht="15" customHeight="1" x14ac:dyDescent="0.5">
      <c r="B1596" s="58">
        <v>1593</v>
      </c>
      <c r="C1596" s="58">
        <v>321924</v>
      </c>
      <c r="D1596" s="59">
        <v>93966002270</v>
      </c>
      <c r="E1596" s="58" t="s">
        <v>2075</v>
      </c>
      <c r="F1596" s="58" t="s">
        <v>2107</v>
      </c>
      <c r="G1596" s="58">
        <v>12</v>
      </c>
      <c r="H1596" s="58">
        <v>6</v>
      </c>
      <c r="I1596" s="77" t="s">
        <v>177</v>
      </c>
      <c r="J1596" s="58" t="s">
        <v>1864</v>
      </c>
      <c r="K1596" s="58" t="s">
        <v>1770</v>
      </c>
      <c r="L1596" s="58" t="s">
        <v>1564</v>
      </c>
      <c r="M1596" s="60">
        <v>44</v>
      </c>
      <c r="N1596" s="38">
        <f t="shared" si="72"/>
        <v>3.6666666666666665</v>
      </c>
      <c r="O1596" s="279">
        <f t="shared" si="73"/>
        <v>6.49</v>
      </c>
      <c r="P1596" s="268">
        <f t="shared" si="74"/>
        <v>0.43502824858757067</v>
      </c>
      <c r="Q1596" s="62"/>
      <c r="R1596" s="63" t="s">
        <v>6179</v>
      </c>
      <c r="S1596" s="266" t="s">
        <v>6179</v>
      </c>
      <c r="T1596" s="63" t="s">
        <v>6179</v>
      </c>
      <c r="U1596" s="63" t="s">
        <v>6178</v>
      </c>
      <c r="V1596" s="63" t="s">
        <v>6178</v>
      </c>
    </row>
    <row r="1597" spans="2:22" ht="15" customHeight="1" x14ac:dyDescent="0.5">
      <c r="B1597" s="58">
        <v>1594</v>
      </c>
      <c r="C1597" s="58">
        <v>327103</v>
      </c>
      <c r="D1597" s="59">
        <v>855748003024</v>
      </c>
      <c r="E1597" s="58" t="s">
        <v>2144</v>
      </c>
      <c r="F1597" s="58" t="s">
        <v>2147</v>
      </c>
      <c r="G1597" s="58">
        <v>6</v>
      </c>
      <c r="H1597" s="58">
        <v>15</v>
      </c>
      <c r="I1597" s="77" t="s">
        <v>177</v>
      </c>
      <c r="J1597" s="58" t="s">
        <v>1882</v>
      </c>
      <c r="K1597" s="58" t="s">
        <v>1770</v>
      </c>
      <c r="L1597" s="58" t="s">
        <v>1564</v>
      </c>
      <c r="M1597" s="60">
        <v>34.049999999999997</v>
      </c>
      <c r="N1597" s="38">
        <f t="shared" si="72"/>
        <v>5.6749999999999998</v>
      </c>
      <c r="O1597" s="279">
        <f t="shared" si="73"/>
        <v>9.49</v>
      </c>
      <c r="P1597" s="268">
        <f t="shared" si="74"/>
        <v>0.40200210748155957</v>
      </c>
      <c r="Q1597" s="62"/>
      <c r="R1597" s="63" t="s">
        <v>6179</v>
      </c>
      <c r="S1597" s="266" t="s">
        <v>6179</v>
      </c>
      <c r="T1597" s="63" t="s">
        <v>6179</v>
      </c>
      <c r="U1597" s="63" t="s">
        <v>6178</v>
      </c>
      <c r="V1597" s="63" t="s">
        <v>6178</v>
      </c>
    </row>
    <row r="1598" spans="2:22" ht="15" customHeight="1" x14ac:dyDescent="0.5">
      <c r="B1598" s="58">
        <v>1595</v>
      </c>
      <c r="C1598" s="58">
        <v>101020</v>
      </c>
      <c r="D1598" s="59">
        <v>860008894830</v>
      </c>
      <c r="E1598" s="58" t="s">
        <v>319</v>
      </c>
      <c r="F1598" s="58" t="s">
        <v>324</v>
      </c>
      <c r="G1598" s="58">
        <v>30</v>
      </c>
      <c r="H1598" s="58">
        <v>16</v>
      </c>
      <c r="I1598" s="58" t="s">
        <v>5576</v>
      </c>
      <c r="J1598" s="58" t="s">
        <v>91</v>
      </c>
      <c r="K1598" s="58" t="s">
        <v>14</v>
      </c>
      <c r="L1598" s="58" t="s">
        <v>6119</v>
      </c>
      <c r="M1598" s="60">
        <v>34.200000000000003</v>
      </c>
      <c r="N1598" s="38">
        <f t="shared" si="72"/>
        <v>1.1400000000000001</v>
      </c>
      <c r="O1598" s="279">
        <f t="shared" si="73"/>
        <v>1.99</v>
      </c>
      <c r="P1598" s="268">
        <f t="shared" si="74"/>
        <v>0.42713567839195976</v>
      </c>
      <c r="Q1598" s="62"/>
      <c r="R1598" s="63" t="s">
        <v>6179</v>
      </c>
      <c r="S1598" s="266" t="s">
        <v>6179</v>
      </c>
      <c r="T1598" s="63" t="s">
        <v>6179</v>
      </c>
      <c r="U1598" s="63" t="s">
        <v>6178</v>
      </c>
      <c r="V1598" s="63" t="s">
        <v>6178</v>
      </c>
    </row>
    <row r="1599" spans="2:22" ht="15" customHeight="1" x14ac:dyDescent="0.5">
      <c r="B1599" s="58">
        <v>1596</v>
      </c>
      <c r="C1599" s="58">
        <v>107213</v>
      </c>
      <c r="D1599" s="59">
        <v>856875006346</v>
      </c>
      <c r="E1599" s="58" t="s">
        <v>628</v>
      </c>
      <c r="F1599" s="58" t="s">
        <v>641</v>
      </c>
      <c r="G1599" s="58">
        <v>14</v>
      </c>
      <c r="H1599" s="58">
        <v>5</v>
      </c>
      <c r="I1599" s="77" t="s">
        <v>177</v>
      </c>
      <c r="J1599" s="58" t="s">
        <v>9</v>
      </c>
      <c r="K1599" s="58" t="s">
        <v>14</v>
      </c>
      <c r="L1599" s="58" t="s">
        <v>6119</v>
      </c>
      <c r="M1599" s="60">
        <v>24.9</v>
      </c>
      <c r="N1599" s="38">
        <f t="shared" si="72"/>
        <v>1.7785714285714285</v>
      </c>
      <c r="O1599" s="279">
        <f t="shared" si="73"/>
        <v>2.99</v>
      </c>
      <c r="P1599" s="268">
        <f t="shared" si="74"/>
        <v>0.40516005733397048</v>
      </c>
      <c r="Q1599" s="62"/>
      <c r="R1599" s="63" t="s">
        <v>6178</v>
      </c>
      <c r="S1599" s="266" t="s">
        <v>6178</v>
      </c>
      <c r="T1599" s="63" t="s">
        <v>6178</v>
      </c>
      <c r="U1599" s="63" t="s">
        <v>6179</v>
      </c>
      <c r="V1599" s="63" t="s">
        <v>6179</v>
      </c>
    </row>
    <row r="1600" spans="2:22" ht="15" customHeight="1" x14ac:dyDescent="0.5">
      <c r="B1600" s="58">
        <v>1597</v>
      </c>
      <c r="C1600" s="58">
        <v>117221</v>
      </c>
      <c r="D1600" s="59">
        <v>810124751227</v>
      </c>
      <c r="E1600" s="58" t="s">
        <v>1042</v>
      </c>
      <c r="F1600" s="58" t="s">
        <v>1047</v>
      </c>
      <c r="G1600" s="58">
        <v>6</v>
      </c>
      <c r="H1600" s="58">
        <v>3</v>
      </c>
      <c r="I1600" s="77" t="s">
        <v>177</v>
      </c>
      <c r="J1600" s="58" t="s">
        <v>91</v>
      </c>
      <c r="K1600" s="58" t="s">
        <v>14</v>
      </c>
      <c r="L1600" s="58" t="s">
        <v>6119</v>
      </c>
      <c r="M1600" s="60">
        <v>30.9</v>
      </c>
      <c r="N1600" s="38">
        <f t="shared" si="72"/>
        <v>5.1499999999999995</v>
      </c>
      <c r="O1600" s="279">
        <f t="shared" si="73"/>
        <v>8.99</v>
      </c>
      <c r="P1600" s="268">
        <f t="shared" si="74"/>
        <v>0.42714126807563968</v>
      </c>
      <c r="Q1600" s="62"/>
      <c r="R1600" s="63" t="s">
        <v>6179</v>
      </c>
      <c r="S1600" s="266" t="s">
        <v>6178</v>
      </c>
      <c r="T1600" s="63" t="s">
        <v>6178</v>
      </c>
      <c r="U1600" s="63" t="s">
        <v>6178</v>
      </c>
      <c r="V1600" s="63" t="s">
        <v>6178</v>
      </c>
    </row>
    <row r="1601" spans="2:22" ht="15" customHeight="1" x14ac:dyDescent="0.5">
      <c r="B1601" s="58">
        <v>1598</v>
      </c>
      <c r="C1601" s="58">
        <v>330210</v>
      </c>
      <c r="D1601" s="59">
        <v>883061000574</v>
      </c>
      <c r="E1601" s="58" t="s">
        <v>2201</v>
      </c>
      <c r="F1601" s="58" t="s">
        <v>2208</v>
      </c>
      <c r="G1601" s="58">
        <v>6</v>
      </c>
      <c r="H1601" s="58">
        <v>16</v>
      </c>
      <c r="I1601" s="77" t="s">
        <v>177</v>
      </c>
      <c r="J1601" s="58" t="s">
        <v>1882</v>
      </c>
      <c r="K1601" s="58" t="s">
        <v>1770</v>
      </c>
      <c r="L1601" s="58" t="s">
        <v>1564</v>
      </c>
      <c r="M1601" s="60">
        <v>22.78</v>
      </c>
      <c r="N1601" s="38">
        <f t="shared" si="72"/>
        <v>3.7966666666666669</v>
      </c>
      <c r="O1601" s="279">
        <f t="shared" si="73"/>
        <v>6.49</v>
      </c>
      <c r="P1601" s="268">
        <f t="shared" si="74"/>
        <v>0.41499743194658451</v>
      </c>
      <c r="Q1601" s="62"/>
      <c r="R1601" s="63" t="s">
        <v>6179</v>
      </c>
      <c r="S1601" s="266" t="s">
        <v>6178</v>
      </c>
      <c r="T1601" s="63" t="s">
        <v>6178</v>
      </c>
      <c r="U1601" s="63" t="s">
        <v>6178</v>
      </c>
      <c r="V1601" s="63" t="s">
        <v>6178</v>
      </c>
    </row>
    <row r="1602" spans="2:22" ht="15" customHeight="1" x14ac:dyDescent="0.5">
      <c r="B1602" s="58">
        <v>1599</v>
      </c>
      <c r="C1602" s="58">
        <v>506005</v>
      </c>
      <c r="D1602" s="59">
        <v>865130000036</v>
      </c>
      <c r="E1602" s="58" t="s">
        <v>2994</v>
      </c>
      <c r="F1602" s="58" t="s">
        <v>2997</v>
      </c>
      <c r="G1602" s="58">
        <v>6</v>
      </c>
      <c r="H1602" s="58">
        <v>13</v>
      </c>
      <c r="I1602" s="77" t="s">
        <v>177</v>
      </c>
      <c r="J1602" s="58" t="s">
        <v>1891</v>
      </c>
      <c r="K1602" s="58" t="s">
        <v>42</v>
      </c>
      <c r="L1602" s="58" t="s">
        <v>43</v>
      </c>
      <c r="M1602" s="60">
        <v>25.1</v>
      </c>
      <c r="N1602" s="38">
        <f t="shared" ref="N1602:N1665" si="75">M1602/G1602</f>
        <v>4.1833333333333336</v>
      </c>
      <c r="O1602" s="279">
        <f t="shared" ref="O1602:O1665" si="76">IF(CEILING(N1602/0.6,1)-0.51&gt;=N1602/0.6,CEILING(N1602/0.6,1)-0.51,CEILING(N1602/0.6,1)-0.01)</f>
        <v>6.99</v>
      </c>
      <c r="P1602" s="268">
        <f t="shared" ref="P1602:P1665" si="77">(O1602-N1602)/O1602</f>
        <v>0.40152598950882212</v>
      </c>
      <c r="Q1602" s="62"/>
      <c r="R1602" s="63" t="s">
        <v>6178</v>
      </c>
      <c r="S1602" s="266" t="s">
        <v>6179</v>
      </c>
      <c r="T1602" s="63" t="s">
        <v>6178</v>
      </c>
      <c r="U1602" s="63" t="s">
        <v>6178</v>
      </c>
      <c r="V1602" s="63" t="s">
        <v>6178</v>
      </c>
    </row>
    <row r="1603" spans="2:22" ht="15" customHeight="1" x14ac:dyDescent="0.5">
      <c r="B1603" s="58">
        <v>1600</v>
      </c>
      <c r="C1603" s="58">
        <v>500255</v>
      </c>
      <c r="D1603" s="59">
        <v>865868000346</v>
      </c>
      <c r="E1603" s="58" t="s">
        <v>2797</v>
      </c>
      <c r="F1603" s="58" t="s">
        <v>2803</v>
      </c>
      <c r="G1603" s="58">
        <v>12</v>
      </c>
      <c r="H1603" s="58">
        <v>15.5</v>
      </c>
      <c r="I1603" s="77" t="s">
        <v>177</v>
      </c>
      <c r="J1603" s="58" t="s">
        <v>2216</v>
      </c>
      <c r="K1603" s="58" t="s">
        <v>42</v>
      </c>
      <c r="L1603" s="58" t="s">
        <v>43</v>
      </c>
      <c r="M1603" s="60">
        <v>80.040000000000006</v>
      </c>
      <c r="N1603" s="38">
        <f t="shared" si="75"/>
        <v>6.6700000000000008</v>
      </c>
      <c r="O1603" s="279">
        <f t="shared" si="76"/>
        <v>11.49</v>
      </c>
      <c r="P1603" s="268">
        <f t="shared" si="77"/>
        <v>0.4194952132288946</v>
      </c>
      <c r="Q1603" s="62"/>
      <c r="R1603" s="63" t="s">
        <v>6179</v>
      </c>
      <c r="S1603" s="266" t="s">
        <v>6179</v>
      </c>
      <c r="T1603" s="63" t="s">
        <v>6178</v>
      </c>
      <c r="U1603" s="63" t="s">
        <v>6178</v>
      </c>
      <c r="V1603" s="63" t="s">
        <v>6178</v>
      </c>
    </row>
    <row r="1604" spans="2:22" ht="15" customHeight="1" x14ac:dyDescent="0.5">
      <c r="B1604" s="58">
        <v>1601</v>
      </c>
      <c r="C1604" s="58">
        <v>107211</v>
      </c>
      <c r="D1604" s="59">
        <v>856875006339</v>
      </c>
      <c r="E1604" s="58" t="s">
        <v>628</v>
      </c>
      <c r="F1604" s="58" t="s">
        <v>639</v>
      </c>
      <c r="G1604" s="58">
        <v>14</v>
      </c>
      <c r="H1604" s="58">
        <v>5</v>
      </c>
      <c r="I1604" s="77" t="s">
        <v>177</v>
      </c>
      <c r="J1604" s="58" t="s">
        <v>9</v>
      </c>
      <c r="K1604" s="58" t="s">
        <v>14</v>
      </c>
      <c r="L1604" s="58" t="s">
        <v>6119</v>
      </c>
      <c r="M1604" s="60">
        <v>24.9</v>
      </c>
      <c r="N1604" s="38">
        <f t="shared" si="75"/>
        <v>1.7785714285714285</v>
      </c>
      <c r="O1604" s="279">
        <f t="shared" si="76"/>
        <v>2.99</v>
      </c>
      <c r="P1604" s="268">
        <f t="shared" si="77"/>
        <v>0.40516005733397048</v>
      </c>
      <c r="Q1604" s="62"/>
      <c r="R1604" s="63" t="s">
        <v>6178</v>
      </c>
      <c r="S1604" s="266" t="s">
        <v>6178</v>
      </c>
      <c r="T1604" s="63" t="s">
        <v>6178</v>
      </c>
      <c r="U1604" s="63" t="s">
        <v>6179</v>
      </c>
      <c r="V1604" s="63" t="s">
        <v>6179</v>
      </c>
    </row>
    <row r="1605" spans="2:22" ht="15" customHeight="1" x14ac:dyDescent="0.5">
      <c r="B1605" s="58">
        <v>1602</v>
      </c>
      <c r="C1605" s="58">
        <v>775107</v>
      </c>
      <c r="D1605" s="59" t="s">
        <v>5322</v>
      </c>
      <c r="E1605" s="58" t="s">
        <v>5314</v>
      </c>
      <c r="F1605" s="58" t="s">
        <v>5323</v>
      </c>
      <c r="G1605" s="58">
        <v>12</v>
      </c>
      <c r="H1605" s="58">
        <v>12</v>
      </c>
      <c r="I1605" s="77" t="s">
        <v>177</v>
      </c>
      <c r="J1605" s="58" t="s">
        <v>27</v>
      </c>
      <c r="K1605" s="58" t="s">
        <v>14</v>
      </c>
      <c r="L1605" s="58" t="s">
        <v>6119</v>
      </c>
      <c r="M1605" s="60">
        <v>133.1</v>
      </c>
      <c r="N1605" s="38">
        <f t="shared" si="75"/>
        <v>11.091666666666667</v>
      </c>
      <c r="O1605" s="279">
        <f t="shared" si="76"/>
        <v>18.489999999999998</v>
      </c>
      <c r="P1605" s="268">
        <f t="shared" si="77"/>
        <v>0.40012619433928243</v>
      </c>
      <c r="Q1605" s="62"/>
      <c r="R1605" s="63" t="s">
        <v>6179</v>
      </c>
      <c r="S1605" s="266" t="s">
        <v>6178</v>
      </c>
      <c r="T1605" s="63" t="s">
        <v>6179</v>
      </c>
      <c r="U1605" s="63" t="s">
        <v>6179</v>
      </c>
      <c r="V1605" s="63" t="s">
        <v>6179</v>
      </c>
    </row>
    <row r="1606" spans="2:22" ht="15" customHeight="1" x14ac:dyDescent="0.5">
      <c r="B1606" s="58">
        <v>1603</v>
      </c>
      <c r="C1606" s="58">
        <v>304205</v>
      </c>
      <c r="D1606" s="59">
        <v>182108000035</v>
      </c>
      <c r="E1606" s="58" t="s">
        <v>2019</v>
      </c>
      <c r="F1606" s="58" t="s">
        <v>2023</v>
      </c>
      <c r="G1606" s="58">
        <v>12</v>
      </c>
      <c r="H1606" s="58">
        <v>15</v>
      </c>
      <c r="I1606" s="77" t="s">
        <v>177</v>
      </c>
      <c r="J1606" s="58" t="s">
        <v>1882</v>
      </c>
      <c r="K1606" s="58" t="s">
        <v>1770</v>
      </c>
      <c r="L1606" s="58" t="s">
        <v>1564</v>
      </c>
      <c r="M1606" s="60">
        <v>78.900000000000006</v>
      </c>
      <c r="N1606" s="38">
        <f t="shared" si="75"/>
        <v>6.5750000000000002</v>
      </c>
      <c r="O1606" s="279">
        <f t="shared" si="76"/>
        <v>10.99</v>
      </c>
      <c r="P1606" s="268">
        <f t="shared" si="77"/>
        <v>0.40172884440400364</v>
      </c>
      <c r="Q1606" s="62"/>
      <c r="R1606" s="63" t="s">
        <v>6179</v>
      </c>
      <c r="S1606" s="266" t="s">
        <v>6179</v>
      </c>
      <c r="T1606" s="63" t="s">
        <v>6179</v>
      </c>
      <c r="U1606" s="63" t="s">
        <v>6178</v>
      </c>
      <c r="V1606" s="63" t="s">
        <v>6178</v>
      </c>
    </row>
    <row r="1607" spans="2:22" ht="15" customHeight="1" x14ac:dyDescent="0.5">
      <c r="B1607" s="58">
        <v>1604</v>
      </c>
      <c r="C1607" s="58">
        <v>100479</v>
      </c>
      <c r="D1607" s="59">
        <v>631429006405</v>
      </c>
      <c r="E1607" s="58" t="s">
        <v>179</v>
      </c>
      <c r="F1607" s="58" t="s">
        <v>186</v>
      </c>
      <c r="G1607" s="58">
        <v>6</v>
      </c>
      <c r="H1607" s="58">
        <v>11</v>
      </c>
      <c r="I1607" s="77" t="s">
        <v>177</v>
      </c>
      <c r="J1607" s="58" t="s">
        <v>32</v>
      </c>
      <c r="K1607" s="58" t="s">
        <v>14</v>
      </c>
      <c r="L1607" s="58" t="s">
        <v>6119</v>
      </c>
      <c r="M1607" s="60">
        <v>61.6</v>
      </c>
      <c r="N1607" s="38">
        <f t="shared" si="75"/>
        <v>10.266666666666667</v>
      </c>
      <c r="O1607" s="279">
        <f t="shared" si="76"/>
        <v>17.489999999999998</v>
      </c>
      <c r="P1607" s="268">
        <f t="shared" si="77"/>
        <v>0.41299790356394123</v>
      </c>
      <c r="Q1607" s="62"/>
      <c r="R1607" s="63" t="s">
        <v>6178</v>
      </c>
      <c r="S1607" s="266" t="s">
        <v>6179</v>
      </c>
      <c r="T1607" s="63" t="s">
        <v>6178</v>
      </c>
      <c r="U1607" s="63" t="s">
        <v>6178</v>
      </c>
      <c r="V1607" s="63" t="s">
        <v>6178</v>
      </c>
    </row>
    <row r="1608" spans="2:22" ht="15" customHeight="1" x14ac:dyDescent="0.5">
      <c r="B1608" s="58">
        <v>1605</v>
      </c>
      <c r="C1608" s="58">
        <v>117222</v>
      </c>
      <c r="D1608" s="59">
        <v>810124751234</v>
      </c>
      <c r="E1608" s="58" t="s">
        <v>1042</v>
      </c>
      <c r="F1608" s="58" t="s">
        <v>1048</v>
      </c>
      <c r="G1608" s="58">
        <v>6</v>
      </c>
      <c r="H1608" s="58">
        <v>3</v>
      </c>
      <c r="I1608" s="77" t="s">
        <v>177</v>
      </c>
      <c r="J1608" s="58" t="s">
        <v>91</v>
      </c>
      <c r="K1608" s="58" t="s">
        <v>14</v>
      </c>
      <c r="L1608" s="58" t="s">
        <v>6119</v>
      </c>
      <c r="M1608" s="60">
        <v>30.9</v>
      </c>
      <c r="N1608" s="38">
        <f t="shared" si="75"/>
        <v>5.1499999999999995</v>
      </c>
      <c r="O1608" s="279">
        <f t="shared" si="76"/>
        <v>8.99</v>
      </c>
      <c r="P1608" s="268">
        <f t="shared" si="77"/>
        <v>0.42714126807563968</v>
      </c>
      <c r="Q1608" s="62"/>
      <c r="R1608" s="63" t="s">
        <v>6179</v>
      </c>
      <c r="S1608" s="266" t="s">
        <v>6178</v>
      </c>
      <c r="T1608" s="63" t="s">
        <v>6178</v>
      </c>
      <c r="U1608" s="63" t="s">
        <v>6178</v>
      </c>
      <c r="V1608" s="63" t="s">
        <v>6178</v>
      </c>
    </row>
    <row r="1609" spans="2:22" ht="15" customHeight="1" x14ac:dyDescent="0.5">
      <c r="B1609" s="58">
        <v>1606</v>
      </c>
      <c r="C1609" s="58">
        <v>500602</v>
      </c>
      <c r="D1609" s="59">
        <v>812184030052</v>
      </c>
      <c r="E1609" s="58" t="s">
        <v>2839</v>
      </c>
      <c r="F1609" s="58" t="s">
        <v>2842</v>
      </c>
      <c r="G1609" s="58">
        <v>8</v>
      </c>
      <c r="H1609" s="58">
        <v>16</v>
      </c>
      <c r="I1609" s="77" t="s">
        <v>177</v>
      </c>
      <c r="J1609" s="58" t="s">
        <v>1848</v>
      </c>
      <c r="K1609" s="58" t="s">
        <v>42</v>
      </c>
      <c r="L1609" s="58" t="s">
        <v>43</v>
      </c>
      <c r="M1609" s="60">
        <v>31.6</v>
      </c>
      <c r="N1609" s="38">
        <f t="shared" si="75"/>
        <v>3.95</v>
      </c>
      <c r="O1609" s="279">
        <f t="shared" si="76"/>
        <v>6.99</v>
      </c>
      <c r="P1609" s="268">
        <f t="shared" si="77"/>
        <v>0.43490701001430615</v>
      </c>
      <c r="Q1609" s="62"/>
      <c r="R1609" s="63" t="s">
        <v>6179</v>
      </c>
      <c r="S1609" s="266" t="s">
        <v>6179</v>
      </c>
      <c r="T1609" s="63" t="s">
        <v>6179</v>
      </c>
      <c r="U1609" s="63" t="s">
        <v>6178</v>
      </c>
      <c r="V1609" s="63" t="s">
        <v>6178</v>
      </c>
    </row>
    <row r="1610" spans="2:22" ht="15" customHeight="1" x14ac:dyDescent="0.5">
      <c r="B1610" s="58">
        <v>1607</v>
      </c>
      <c r="C1610" s="58">
        <v>609211</v>
      </c>
      <c r="D1610" s="59">
        <v>860004760559</v>
      </c>
      <c r="E1610" s="58" t="s">
        <v>3815</v>
      </c>
      <c r="F1610" s="58" t="s">
        <v>3832</v>
      </c>
      <c r="G1610" s="58">
        <v>24</v>
      </c>
      <c r="H1610" s="58">
        <v>2.6</v>
      </c>
      <c r="I1610" s="77" t="s">
        <v>177</v>
      </c>
      <c r="J1610" s="58" t="s">
        <v>1848</v>
      </c>
      <c r="K1610" s="58" t="s">
        <v>42</v>
      </c>
      <c r="L1610" s="58" t="s">
        <v>43</v>
      </c>
      <c r="M1610" s="60">
        <v>36.200000000000003</v>
      </c>
      <c r="N1610" s="38">
        <f t="shared" si="75"/>
        <v>1.5083333333333335</v>
      </c>
      <c r="O1610" s="279">
        <f t="shared" si="76"/>
        <v>2.99</v>
      </c>
      <c r="P1610" s="268">
        <f t="shared" si="77"/>
        <v>0.49554069119286509</v>
      </c>
      <c r="Q1610" s="62"/>
      <c r="R1610" s="63" t="s">
        <v>6179</v>
      </c>
      <c r="S1610" s="266" t="s">
        <v>6179</v>
      </c>
      <c r="T1610" s="63" t="s">
        <v>6179</v>
      </c>
      <c r="U1610" s="63" t="s">
        <v>6179</v>
      </c>
      <c r="V1610" s="63" t="s">
        <v>6179</v>
      </c>
    </row>
    <row r="1611" spans="2:22" ht="15" customHeight="1" x14ac:dyDescent="0.5">
      <c r="B1611" s="58">
        <v>1608</v>
      </c>
      <c r="C1611" s="58">
        <v>700705</v>
      </c>
      <c r="D1611" s="59">
        <v>841320103206</v>
      </c>
      <c r="E1611" s="58" t="s">
        <v>3953</v>
      </c>
      <c r="F1611" s="58" t="s">
        <v>3955</v>
      </c>
      <c r="G1611" s="58">
        <v>9</v>
      </c>
      <c r="H1611" s="58">
        <v>20</v>
      </c>
      <c r="I1611" s="77" t="s">
        <v>177</v>
      </c>
      <c r="J1611" s="58" t="s">
        <v>356</v>
      </c>
      <c r="K1611" s="58" t="s">
        <v>111</v>
      </c>
      <c r="L1611" s="58" t="s">
        <v>6119</v>
      </c>
      <c r="M1611" s="60">
        <v>68.599999999999994</v>
      </c>
      <c r="N1611" s="38">
        <f t="shared" si="75"/>
        <v>7.6222222222222218</v>
      </c>
      <c r="O1611" s="279">
        <f t="shared" si="76"/>
        <v>12.99</v>
      </c>
      <c r="P1611" s="268">
        <f t="shared" si="77"/>
        <v>0.41322384740398599</v>
      </c>
      <c r="Q1611" s="62"/>
      <c r="R1611" s="63" t="s">
        <v>6179</v>
      </c>
      <c r="S1611" s="266" t="s">
        <v>6179</v>
      </c>
      <c r="T1611" s="63" t="s">
        <v>6178</v>
      </c>
      <c r="U1611" s="63" t="s">
        <v>6178</v>
      </c>
      <c r="V1611" s="63" t="s">
        <v>6178</v>
      </c>
    </row>
    <row r="1612" spans="2:22" ht="15" customHeight="1" x14ac:dyDescent="0.5">
      <c r="B1612" s="58">
        <v>1609</v>
      </c>
      <c r="C1612" s="58">
        <v>719002</v>
      </c>
      <c r="D1612" s="59">
        <v>187132007104</v>
      </c>
      <c r="E1612" s="58" t="s">
        <v>3953</v>
      </c>
      <c r="F1612" s="58" t="s">
        <v>4406</v>
      </c>
      <c r="G1612" s="58">
        <v>6</v>
      </c>
      <c r="H1612" s="58">
        <v>32</v>
      </c>
      <c r="I1612" s="77" t="s">
        <v>177</v>
      </c>
      <c r="J1612" s="58" t="s">
        <v>356</v>
      </c>
      <c r="K1612" s="58" t="s">
        <v>111</v>
      </c>
      <c r="L1612" s="58" t="s">
        <v>6119</v>
      </c>
      <c r="M1612" s="60">
        <v>54.4</v>
      </c>
      <c r="N1612" s="38">
        <f t="shared" si="75"/>
        <v>9.0666666666666664</v>
      </c>
      <c r="O1612" s="279">
        <f t="shared" si="76"/>
        <v>15.49</v>
      </c>
      <c r="P1612" s="268">
        <f t="shared" si="77"/>
        <v>0.4146761351409512</v>
      </c>
      <c r="Q1612" s="62"/>
      <c r="R1612" s="63" t="s">
        <v>6179</v>
      </c>
      <c r="S1612" s="266" t="s">
        <v>6179</v>
      </c>
      <c r="T1612" s="63" t="s">
        <v>6178</v>
      </c>
      <c r="U1612" s="63" t="s">
        <v>6178</v>
      </c>
      <c r="V1612" s="63" t="s">
        <v>6178</v>
      </c>
    </row>
    <row r="1613" spans="2:22" ht="15" customHeight="1" x14ac:dyDescent="0.5">
      <c r="B1613" s="58">
        <v>1610</v>
      </c>
      <c r="C1613" s="58">
        <v>277303</v>
      </c>
      <c r="D1613" s="59">
        <v>858824007268</v>
      </c>
      <c r="E1613" s="58" t="s">
        <v>1823</v>
      </c>
      <c r="F1613" s="58" t="s">
        <v>1827</v>
      </c>
      <c r="G1613" s="58">
        <v>6</v>
      </c>
      <c r="H1613" s="58">
        <v>48</v>
      </c>
      <c r="I1613" s="77" t="s">
        <v>177</v>
      </c>
      <c r="J1613" s="58" t="s">
        <v>487</v>
      </c>
      <c r="K1613" s="58" t="s">
        <v>484</v>
      </c>
      <c r="L1613" s="58" t="s">
        <v>6119</v>
      </c>
      <c r="M1613" s="60">
        <v>58</v>
      </c>
      <c r="N1613" s="38">
        <f t="shared" si="75"/>
        <v>9.6666666666666661</v>
      </c>
      <c r="O1613" s="279">
        <f t="shared" si="76"/>
        <v>16.489999999999998</v>
      </c>
      <c r="P1613" s="268">
        <f t="shared" si="77"/>
        <v>0.41378613300990497</v>
      </c>
      <c r="Q1613" s="62"/>
      <c r="R1613" s="63" t="s">
        <v>6179</v>
      </c>
      <c r="S1613" s="266" t="s">
        <v>6179</v>
      </c>
      <c r="T1613" s="63" t="s">
        <v>6179</v>
      </c>
      <c r="U1613" s="63" t="s">
        <v>6178</v>
      </c>
      <c r="V1613" s="63" t="s">
        <v>6178</v>
      </c>
    </row>
    <row r="1614" spans="2:22" ht="15" customHeight="1" x14ac:dyDescent="0.5">
      <c r="B1614" s="58">
        <v>1611</v>
      </c>
      <c r="C1614" s="58">
        <v>100660</v>
      </c>
      <c r="D1614" s="59">
        <v>850022056079</v>
      </c>
      <c r="E1614" s="58" t="s">
        <v>231</v>
      </c>
      <c r="F1614" s="58" t="s">
        <v>232</v>
      </c>
      <c r="G1614" s="58">
        <v>6</v>
      </c>
      <c r="H1614" s="58">
        <v>12</v>
      </c>
      <c r="I1614" s="77" t="s">
        <v>177</v>
      </c>
      <c r="J1614" s="58" t="s">
        <v>12</v>
      </c>
      <c r="K1614" s="58" t="s">
        <v>14</v>
      </c>
      <c r="L1614" s="58" t="s">
        <v>6119</v>
      </c>
      <c r="M1614" s="60">
        <v>26.3</v>
      </c>
      <c r="N1614" s="38">
        <f t="shared" si="75"/>
        <v>4.3833333333333337</v>
      </c>
      <c r="O1614" s="279">
        <f t="shared" si="76"/>
        <v>7.49</v>
      </c>
      <c r="P1614" s="268">
        <f t="shared" si="77"/>
        <v>0.41477525589675118</v>
      </c>
      <c r="Q1614" s="62"/>
      <c r="R1614" s="63" t="s">
        <v>6179</v>
      </c>
      <c r="S1614" s="266" t="s">
        <v>6179</v>
      </c>
      <c r="T1614" s="63" t="s">
        <v>6179</v>
      </c>
      <c r="U1614" s="63" t="s">
        <v>6178</v>
      </c>
      <c r="V1614" s="63" t="s">
        <v>6178</v>
      </c>
    </row>
    <row r="1615" spans="2:22" ht="15" customHeight="1" x14ac:dyDescent="0.5">
      <c r="B1615" s="58">
        <v>1612</v>
      </c>
      <c r="C1615" s="58">
        <v>300402</v>
      </c>
      <c r="D1615" s="59">
        <v>70153292140</v>
      </c>
      <c r="E1615" s="58" t="s">
        <v>1952</v>
      </c>
      <c r="F1615" s="58" t="s">
        <v>1953</v>
      </c>
      <c r="G1615" s="58">
        <v>12</v>
      </c>
      <c r="H1615" s="58">
        <v>8</v>
      </c>
      <c r="I1615" s="77" t="s">
        <v>177</v>
      </c>
      <c r="J1615" s="58" t="s">
        <v>5984</v>
      </c>
      <c r="K1615" s="58" t="s">
        <v>484</v>
      </c>
      <c r="L1615" s="58" t="s">
        <v>1564</v>
      </c>
      <c r="M1615" s="60">
        <v>49.75</v>
      </c>
      <c r="N1615" s="38">
        <f t="shared" si="75"/>
        <v>4.145833333333333</v>
      </c>
      <c r="O1615" s="279">
        <f t="shared" si="76"/>
        <v>6.99</v>
      </c>
      <c r="P1615" s="268">
        <f t="shared" si="77"/>
        <v>0.40689079637577497</v>
      </c>
      <c r="Q1615" s="62"/>
      <c r="R1615" s="63" t="s">
        <v>6178</v>
      </c>
      <c r="S1615" s="266" t="s">
        <v>6178</v>
      </c>
      <c r="T1615" s="63" t="s">
        <v>6179</v>
      </c>
      <c r="U1615" s="63" t="s">
        <v>6178</v>
      </c>
      <c r="V1615" s="63" t="s">
        <v>6178</v>
      </c>
    </row>
    <row r="1616" spans="2:22" ht="15" customHeight="1" x14ac:dyDescent="0.5">
      <c r="B1616" s="58">
        <v>1613</v>
      </c>
      <c r="C1616" s="58">
        <v>453201</v>
      </c>
      <c r="D1616" s="59">
        <v>453201</v>
      </c>
      <c r="E1616" s="58" t="s">
        <v>2595</v>
      </c>
      <c r="F1616" s="58" t="s">
        <v>2596</v>
      </c>
      <c r="G1616" s="58">
        <v>1</v>
      </c>
      <c r="H1616" s="58">
        <v>661</v>
      </c>
      <c r="I1616" s="73" t="s">
        <v>5487</v>
      </c>
      <c r="J1616" s="58" t="s">
        <v>743</v>
      </c>
      <c r="K1616" s="58" t="s">
        <v>1770</v>
      </c>
      <c r="L1616" s="58" t="s">
        <v>1564</v>
      </c>
      <c r="M1616" s="60">
        <v>126.58</v>
      </c>
      <c r="N1616" s="38">
        <f t="shared" si="75"/>
        <v>126.58</v>
      </c>
      <c r="O1616" s="279">
        <f t="shared" si="76"/>
        <v>210.99</v>
      </c>
      <c r="P1616" s="268">
        <f t="shared" si="77"/>
        <v>0.40006635385563299</v>
      </c>
      <c r="Q1616" s="62"/>
      <c r="R1616" s="63" t="s">
        <v>6179</v>
      </c>
      <c r="S1616" s="266" t="s">
        <v>6179</v>
      </c>
      <c r="T1616" s="63" t="s">
        <v>6179</v>
      </c>
      <c r="U1616" s="63" t="s">
        <v>6178</v>
      </c>
      <c r="V1616" s="63" t="s">
        <v>6178</v>
      </c>
    </row>
    <row r="1617" spans="2:22" ht="15" customHeight="1" x14ac:dyDescent="0.5">
      <c r="B1617" s="58">
        <v>1614</v>
      </c>
      <c r="C1617" s="58">
        <v>112402</v>
      </c>
      <c r="D1617" s="59">
        <v>196852731367</v>
      </c>
      <c r="E1617" s="58" t="s">
        <v>807</v>
      </c>
      <c r="F1617" s="58" t="s">
        <v>810</v>
      </c>
      <c r="G1617" s="58">
        <v>15</v>
      </c>
      <c r="H1617" s="58">
        <v>2</v>
      </c>
      <c r="I1617" s="77" t="s">
        <v>177</v>
      </c>
      <c r="J1617" s="58" t="s">
        <v>9</v>
      </c>
      <c r="K1617" s="58" t="s">
        <v>14</v>
      </c>
      <c r="L1617" s="58" t="s">
        <v>6119</v>
      </c>
      <c r="M1617" s="60">
        <v>22.6</v>
      </c>
      <c r="N1617" s="38">
        <f t="shared" si="75"/>
        <v>1.5066666666666668</v>
      </c>
      <c r="O1617" s="279">
        <f t="shared" si="76"/>
        <v>2.99</v>
      </c>
      <c r="P1617" s="268">
        <f t="shared" si="77"/>
        <v>0.49609810479375693</v>
      </c>
      <c r="Q1617" s="62"/>
      <c r="R1617" s="63" t="s">
        <v>6178</v>
      </c>
      <c r="S1617" s="266" t="s">
        <v>6179</v>
      </c>
      <c r="T1617" s="63" t="s">
        <v>6178</v>
      </c>
      <c r="U1617" s="63" t="s">
        <v>6178</v>
      </c>
      <c r="V1617" s="63" t="s">
        <v>6178</v>
      </c>
    </row>
    <row r="1618" spans="2:22" ht="15" customHeight="1" x14ac:dyDescent="0.5">
      <c r="B1618" s="58">
        <v>1615</v>
      </c>
      <c r="C1618" s="58">
        <v>785501</v>
      </c>
      <c r="D1618" s="59">
        <v>814910010000</v>
      </c>
      <c r="E1618" s="58" t="s">
        <v>5392</v>
      </c>
      <c r="F1618" s="58" t="s">
        <v>5393</v>
      </c>
      <c r="G1618" s="58">
        <v>6</v>
      </c>
      <c r="H1618" s="58">
        <v>15</v>
      </c>
      <c r="I1618" s="58" t="s">
        <v>3590</v>
      </c>
      <c r="J1618" s="58" t="s">
        <v>239</v>
      </c>
      <c r="K1618" s="58" t="s">
        <v>14</v>
      </c>
      <c r="L1618" s="58" t="s">
        <v>6119</v>
      </c>
      <c r="M1618" s="60">
        <v>38.799999999999997</v>
      </c>
      <c r="N1618" s="38">
        <f t="shared" si="75"/>
        <v>6.4666666666666659</v>
      </c>
      <c r="O1618" s="279">
        <f t="shared" si="76"/>
        <v>10.99</v>
      </c>
      <c r="P1618" s="268">
        <f t="shared" si="77"/>
        <v>0.41158629056718238</v>
      </c>
      <c r="Q1618" s="62"/>
      <c r="R1618" s="63" t="s">
        <v>6178</v>
      </c>
      <c r="S1618" s="266" t="s">
        <v>6178</v>
      </c>
      <c r="T1618" s="63" t="s">
        <v>6179</v>
      </c>
      <c r="U1618" s="63" t="s">
        <v>6178</v>
      </c>
      <c r="V1618" s="63" t="s">
        <v>6178</v>
      </c>
    </row>
    <row r="1619" spans="2:22" ht="15" customHeight="1" x14ac:dyDescent="0.5">
      <c r="B1619" s="58">
        <v>1616</v>
      </c>
      <c r="C1619" s="58">
        <v>500253</v>
      </c>
      <c r="D1619" s="59">
        <v>860000225526</v>
      </c>
      <c r="E1619" s="58" t="s">
        <v>2797</v>
      </c>
      <c r="F1619" s="58" t="s">
        <v>2801</v>
      </c>
      <c r="G1619" s="58">
        <v>12</v>
      </c>
      <c r="H1619" s="58">
        <v>14</v>
      </c>
      <c r="I1619" s="77" t="s">
        <v>177</v>
      </c>
      <c r="J1619" s="58" t="s">
        <v>2216</v>
      </c>
      <c r="K1619" s="58" t="s">
        <v>42</v>
      </c>
      <c r="L1619" s="58" t="s">
        <v>43</v>
      </c>
      <c r="M1619" s="60">
        <v>80.040000000000006</v>
      </c>
      <c r="N1619" s="38">
        <f t="shared" si="75"/>
        <v>6.6700000000000008</v>
      </c>
      <c r="O1619" s="279">
        <f t="shared" si="76"/>
        <v>11.49</v>
      </c>
      <c r="P1619" s="268">
        <f t="shared" si="77"/>
        <v>0.4194952132288946</v>
      </c>
      <c r="Q1619" s="62"/>
      <c r="R1619" s="63" t="s">
        <v>6179</v>
      </c>
      <c r="S1619" s="266" t="s">
        <v>6179</v>
      </c>
      <c r="T1619" s="63" t="s">
        <v>6178</v>
      </c>
      <c r="U1619" s="63" t="s">
        <v>6178</v>
      </c>
      <c r="V1619" s="63" t="s">
        <v>6178</v>
      </c>
    </row>
    <row r="1620" spans="2:22" ht="15" customHeight="1" x14ac:dyDescent="0.5">
      <c r="B1620" s="58">
        <v>1617</v>
      </c>
      <c r="C1620" s="58">
        <v>100401</v>
      </c>
      <c r="D1620" s="59">
        <v>810471033076</v>
      </c>
      <c r="E1620" s="58" t="s">
        <v>166</v>
      </c>
      <c r="F1620" s="58" t="s">
        <v>167</v>
      </c>
      <c r="G1620" s="58">
        <v>6</v>
      </c>
      <c r="H1620" s="58">
        <v>12</v>
      </c>
      <c r="I1620" s="77" t="s">
        <v>177</v>
      </c>
      <c r="J1620" s="58" t="s">
        <v>32</v>
      </c>
      <c r="K1620" s="58" t="s">
        <v>14</v>
      </c>
      <c r="L1620" s="58" t="s">
        <v>6119</v>
      </c>
      <c r="M1620" s="60">
        <v>78.599999999999994</v>
      </c>
      <c r="N1620" s="38">
        <f t="shared" si="75"/>
        <v>13.1</v>
      </c>
      <c r="O1620" s="279">
        <f t="shared" si="76"/>
        <v>21.99</v>
      </c>
      <c r="P1620" s="268">
        <f t="shared" si="77"/>
        <v>0.40427467030468395</v>
      </c>
      <c r="Q1620" s="62"/>
      <c r="R1620" s="63" t="s">
        <v>6179</v>
      </c>
      <c r="S1620" s="266" t="s">
        <v>6179</v>
      </c>
      <c r="T1620" s="63" t="s">
        <v>6179</v>
      </c>
      <c r="U1620" s="63" t="s">
        <v>6179</v>
      </c>
      <c r="V1620" s="63" t="s">
        <v>6178</v>
      </c>
    </row>
    <row r="1621" spans="2:22" ht="15" customHeight="1" x14ac:dyDescent="0.5">
      <c r="B1621" s="58">
        <v>1618</v>
      </c>
      <c r="C1621" s="58">
        <v>211202</v>
      </c>
      <c r="D1621" s="59">
        <v>860004747345</v>
      </c>
      <c r="E1621" s="58" t="s">
        <v>1676</v>
      </c>
      <c r="F1621" s="58" t="s">
        <v>1678</v>
      </c>
      <c r="G1621" s="58">
        <v>12</v>
      </c>
      <c r="H1621" s="58">
        <v>12</v>
      </c>
      <c r="I1621" s="73" t="s">
        <v>5487</v>
      </c>
      <c r="J1621" s="58" t="s">
        <v>464</v>
      </c>
      <c r="K1621" s="58" t="s">
        <v>14</v>
      </c>
      <c r="L1621" s="58" t="s">
        <v>6119</v>
      </c>
      <c r="M1621" s="60">
        <v>15.2</v>
      </c>
      <c r="N1621" s="38">
        <f t="shared" si="75"/>
        <v>1.2666666666666666</v>
      </c>
      <c r="O1621" s="279">
        <f t="shared" si="76"/>
        <v>2.4900000000000002</v>
      </c>
      <c r="P1621" s="268">
        <f t="shared" si="77"/>
        <v>0.49129852744310581</v>
      </c>
      <c r="Q1621" s="62"/>
      <c r="R1621" s="63" t="s">
        <v>6179</v>
      </c>
      <c r="S1621" s="266" t="s">
        <v>6179</v>
      </c>
      <c r="T1621" s="63" t="s">
        <v>6179</v>
      </c>
      <c r="U1621" s="63" t="s">
        <v>6178</v>
      </c>
      <c r="V1621" s="63" t="s">
        <v>6178</v>
      </c>
    </row>
    <row r="1622" spans="2:22" ht="15" customHeight="1" x14ac:dyDescent="0.5">
      <c r="B1622" s="58">
        <v>1619</v>
      </c>
      <c r="C1622" s="58">
        <v>525804</v>
      </c>
      <c r="D1622" s="59">
        <v>850005872764</v>
      </c>
      <c r="E1622" s="58" t="s">
        <v>3252</v>
      </c>
      <c r="F1622" s="58" t="s">
        <v>3287</v>
      </c>
      <c r="G1622" s="58">
        <v>12</v>
      </c>
      <c r="H1622" s="58">
        <v>5.8</v>
      </c>
      <c r="I1622" s="77" t="s">
        <v>177</v>
      </c>
      <c r="J1622" s="58" t="s">
        <v>1848</v>
      </c>
      <c r="K1622" s="58" t="s">
        <v>42</v>
      </c>
      <c r="L1622" s="58" t="s">
        <v>43</v>
      </c>
      <c r="M1622" s="60">
        <v>31.4</v>
      </c>
      <c r="N1622" s="38">
        <f t="shared" si="75"/>
        <v>2.6166666666666667</v>
      </c>
      <c r="O1622" s="279">
        <f t="shared" si="76"/>
        <v>4.49</v>
      </c>
      <c r="P1622" s="268">
        <f t="shared" si="77"/>
        <v>0.4172234595397179</v>
      </c>
      <c r="Q1622" s="62"/>
      <c r="R1622" s="63" t="s">
        <v>6179</v>
      </c>
      <c r="S1622" s="266" t="s">
        <v>6179</v>
      </c>
      <c r="T1622" s="63" t="s">
        <v>6179</v>
      </c>
      <c r="U1622" s="63" t="s">
        <v>6178</v>
      </c>
      <c r="V1622" s="63" t="s">
        <v>6178</v>
      </c>
    </row>
    <row r="1623" spans="2:22" ht="15" customHeight="1" x14ac:dyDescent="0.5">
      <c r="B1623" s="58">
        <v>1620</v>
      </c>
      <c r="C1623" s="58">
        <v>100476</v>
      </c>
      <c r="D1623" s="59">
        <v>631429006313</v>
      </c>
      <c r="E1623" s="58" t="s">
        <v>179</v>
      </c>
      <c r="F1623" s="58" t="s">
        <v>183</v>
      </c>
      <c r="G1623" s="58">
        <v>6</v>
      </c>
      <c r="H1623" s="58">
        <v>11</v>
      </c>
      <c r="I1623" s="77" t="s">
        <v>177</v>
      </c>
      <c r="J1623" s="58" t="s">
        <v>32</v>
      </c>
      <c r="K1623" s="58" t="s">
        <v>14</v>
      </c>
      <c r="L1623" s="58" t="s">
        <v>6119</v>
      </c>
      <c r="M1623" s="60">
        <v>61.6</v>
      </c>
      <c r="N1623" s="38">
        <f t="shared" si="75"/>
        <v>10.266666666666667</v>
      </c>
      <c r="O1623" s="279">
        <f t="shared" si="76"/>
        <v>17.489999999999998</v>
      </c>
      <c r="P1623" s="268">
        <f t="shared" si="77"/>
        <v>0.41299790356394123</v>
      </c>
      <c r="Q1623" s="62"/>
      <c r="R1623" s="63" t="s">
        <v>6178</v>
      </c>
      <c r="S1623" s="266" t="s">
        <v>6179</v>
      </c>
      <c r="T1623" s="63" t="s">
        <v>6178</v>
      </c>
      <c r="U1623" s="63" t="s">
        <v>6178</v>
      </c>
      <c r="V1623" s="63" t="s">
        <v>6178</v>
      </c>
    </row>
    <row r="1624" spans="2:22" ht="15" customHeight="1" x14ac:dyDescent="0.5">
      <c r="B1624" s="58">
        <v>1621</v>
      </c>
      <c r="C1624" s="58">
        <v>725901</v>
      </c>
      <c r="D1624" s="59">
        <v>64144321605</v>
      </c>
      <c r="E1624" s="58" t="s">
        <v>4562</v>
      </c>
      <c r="F1624" s="58" t="s">
        <v>4563</v>
      </c>
      <c r="G1624" s="58">
        <v>12</v>
      </c>
      <c r="H1624" s="58">
        <v>12</v>
      </c>
      <c r="I1624" s="77" t="s">
        <v>177</v>
      </c>
      <c r="J1624" s="58" t="s">
        <v>53</v>
      </c>
      <c r="K1624" s="58" t="s">
        <v>14</v>
      </c>
      <c r="L1624" s="58" t="s">
        <v>6119</v>
      </c>
      <c r="M1624" s="60">
        <v>26.5</v>
      </c>
      <c r="N1624" s="38">
        <f t="shared" si="75"/>
        <v>2.2083333333333335</v>
      </c>
      <c r="O1624" s="279">
        <f t="shared" si="76"/>
        <v>3.99</v>
      </c>
      <c r="P1624" s="268">
        <f t="shared" si="77"/>
        <v>0.44653299916457811</v>
      </c>
      <c r="Q1624" s="62"/>
      <c r="R1624" s="63" t="s">
        <v>6178</v>
      </c>
      <c r="S1624" s="266" t="s">
        <v>6179</v>
      </c>
      <c r="T1624" s="63" t="s">
        <v>6178</v>
      </c>
      <c r="U1624" s="63" t="s">
        <v>6178</v>
      </c>
      <c r="V1624" s="63" t="s">
        <v>6178</v>
      </c>
    </row>
    <row r="1625" spans="2:22" ht="15" customHeight="1" x14ac:dyDescent="0.5">
      <c r="B1625" s="58">
        <v>1622</v>
      </c>
      <c r="C1625" s="58">
        <v>268303</v>
      </c>
      <c r="D1625" s="59">
        <v>852276003199</v>
      </c>
      <c r="E1625" s="58" t="s">
        <v>1801</v>
      </c>
      <c r="F1625" s="58" t="s">
        <v>1804</v>
      </c>
      <c r="G1625" s="58">
        <v>12</v>
      </c>
      <c r="H1625" s="58">
        <v>16</v>
      </c>
      <c r="I1625" s="77" t="s">
        <v>177</v>
      </c>
      <c r="J1625" s="58" t="s">
        <v>534</v>
      </c>
      <c r="K1625" s="58" t="s">
        <v>14</v>
      </c>
      <c r="L1625" s="58" t="s">
        <v>6119</v>
      </c>
      <c r="M1625" s="60">
        <v>20.260000000000002</v>
      </c>
      <c r="N1625" s="38">
        <f t="shared" si="75"/>
        <v>1.6883333333333335</v>
      </c>
      <c r="O1625" s="279">
        <f t="shared" si="76"/>
        <v>2.99</v>
      </c>
      <c r="P1625" s="268">
        <f t="shared" si="77"/>
        <v>0.435340022296544</v>
      </c>
      <c r="Q1625" s="62"/>
      <c r="R1625" s="63" t="s">
        <v>6178</v>
      </c>
      <c r="S1625" s="266" t="s">
        <v>6179</v>
      </c>
      <c r="T1625" s="63" t="s">
        <v>6178</v>
      </c>
      <c r="U1625" s="63" t="s">
        <v>6178</v>
      </c>
      <c r="V1625" s="63" t="s">
        <v>6178</v>
      </c>
    </row>
    <row r="1626" spans="2:22" ht="15" customHeight="1" x14ac:dyDescent="0.5">
      <c r="B1626" s="58">
        <v>1623</v>
      </c>
      <c r="C1626" s="58">
        <v>604501</v>
      </c>
      <c r="D1626" s="59">
        <v>73234020076</v>
      </c>
      <c r="E1626" s="58" t="s">
        <v>3727</v>
      </c>
      <c r="F1626" s="58" t="s">
        <v>3728</v>
      </c>
      <c r="G1626" s="58">
        <v>4</v>
      </c>
      <c r="H1626" s="58">
        <v>10</v>
      </c>
      <c r="I1626" s="58" t="s">
        <v>569</v>
      </c>
      <c r="J1626" s="58" t="s">
        <v>581</v>
      </c>
      <c r="K1626" s="58" t="s">
        <v>14</v>
      </c>
      <c r="L1626" s="58" t="s">
        <v>6119</v>
      </c>
      <c r="M1626" s="60">
        <v>78</v>
      </c>
      <c r="N1626" s="38">
        <f t="shared" si="75"/>
        <v>19.5</v>
      </c>
      <c r="O1626" s="279">
        <f t="shared" si="76"/>
        <v>32.99</v>
      </c>
      <c r="P1626" s="268">
        <f t="shared" si="77"/>
        <v>0.40891179145195516</v>
      </c>
      <c r="Q1626" s="62"/>
      <c r="R1626" s="63" t="s">
        <v>6179</v>
      </c>
      <c r="S1626" s="266" t="s">
        <v>6179</v>
      </c>
      <c r="T1626" s="63" t="s">
        <v>6178</v>
      </c>
      <c r="U1626" s="63" t="s">
        <v>6178</v>
      </c>
      <c r="V1626" s="63" t="s">
        <v>6178</v>
      </c>
    </row>
    <row r="1627" spans="2:22" ht="15" customHeight="1" x14ac:dyDescent="0.5">
      <c r="B1627" s="58">
        <v>1624</v>
      </c>
      <c r="C1627" s="58">
        <v>708001</v>
      </c>
      <c r="D1627" s="59">
        <v>863302000259</v>
      </c>
      <c r="E1627" s="58" t="s">
        <v>4150</v>
      </c>
      <c r="F1627" s="58" t="s">
        <v>4151</v>
      </c>
      <c r="G1627" s="58">
        <v>12</v>
      </c>
      <c r="H1627" s="58">
        <v>6</v>
      </c>
      <c r="I1627" s="77" t="s">
        <v>177</v>
      </c>
      <c r="J1627" s="58" t="s">
        <v>12</v>
      </c>
      <c r="K1627" s="58" t="s">
        <v>14</v>
      </c>
      <c r="L1627" s="58" t="s">
        <v>6119</v>
      </c>
      <c r="M1627" s="60">
        <v>91.9</v>
      </c>
      <c r="N1627" s="38">
        <f t="shared" si="75"/>
        <v>7.6583333333333341</v>
      </c>
      <c r="O1627" s="279">
        <f t="shared" si="76"/>
        <v>12.99</v>
      </c>
      <c r="P1627" s="268">
        <f t="shared" si="77"/>
        <v>0.41044393122915057</v>
      </c>
      <c r="Q1627" s="62"/>
      <c r="R1627" s="63" t="s">
        <v>6179</v>
      </c>
      <c r="S1627" s="266" t="s">
        <v>6179</v>
      </c>
      <c r="T1627" s="63" t="s">
        <v>6178</v>
      </c>
      <c r="U1627" s="63" t="s">
        <v>6178</v>
      </c>
      <c r="V1627" s="63" t="s">
        <v>6178</v>
      </c>
    </row>
    <row r="1628" spans="2:22" ht="15" customHeight="1" x14ac:dyDescent="0.5">
      <c r="B1628" s="58">
        <v>1625</v>
      </c>
      <c r="C1628" s="58">
        <v>719203</v>
      </c>
      <c r="D1628" s="59">
        <v>87132005056</v>
      </c>
      <c r="E1628" s="58" t="s">
        <v>3953</v>
      </c>
      <c r="F1628" s="58" t="s">
        <v>4412</v>
      </c>
      <c r="G1628" s="58">
        <v>6</v>
      </c>
      <c r="H1628" s="58">
        <v>32</v>
      </c>
      <c r="I1628" s="77" t="s">
        <v>177</v>
      </c>
      <c r="J1628" s="58" t="s">
        <v>356</v>
      </c>
      <c r="K1628" s="58" t="s">
        <v>111</v>
      </c>
      <c r="L1628" s="58" t="s">
        <v>6119</v>
      </c>
      <c r="M1628" s="60">
        <v>54.4</v>
      </c>
      <c r="N1628" s="38">
        <f t="shared" si="75"/>
        <v>9.0666666666666664</v>
      </c>
      <c r="O1628" s="279">
        <f t="shared" si="76"/>
        <v>15.49</v>
      </c>
      <c r="P1628" s="268">
        <f t="shared" si="77"/>
        <v>0.4146761351409512</v>
      </c>
      <c r="Q1628" s="62"/>
      <c r="R1628" s="63" t="s">
        <v>6179</v>
      </c>
      <c r="S1628" s="266" t="s">
        <v>6179</v>
      </c>
      <c r="T1628" s="63" t="s">
        <v>6178</v>
      </c>
      <c r="U1628" s="63" t="s">
        <v>6178</v>
      </c>
      <c r="V1628" s="63" t="s">
        <v>6178</v>
      </c>
    </row>
    <row r="1629" spans="2:22" ht="15" customHeight="1" x14ac:dyDescent="0.5">
      <c r="B1629" s="58">
        <v>1626</v>
      </c>
      <c r="C1629" s="58">
        <v>744501</v>
      </c>
      <c r="D1629" s="59">
        <v>800091001159</v>
      </c>
      <c r="E1629" s="58" t="s">
        <v>4915</v>
      </c>
      <c r="F1629" s="58" t="s">
        <v>4916</v>
      </c>
      <c r="G1629" s="58">
        <v>12</v>
      </c>
      <c r="H1629" s="58">
        <v>28</v>
      </c>
      <c r="I1629" s="77" t="s">
        <v>177</v>
      </c>
      <c r="J1629" s="58" t="s">
        <v>197</v>
      </c>
      <c r="K1629" s="58" t="s">
        <v>14</v>
      </c>
      <c r="L1629" s="58" t="s">
        <v>6119</v>
      </c>
      <c r="M1629" s="60">
        <v>50.6</v>
      </c>
      <c r="N1629" s="38">
        <f t="shared" si="75"/>
        <v>4.2166666666666668</v>
      </c>
      <c r="O1629" s="279">
        <f t="shared" si="76"/>
        <v>7.49</v>
      </c>
      <c r="P1629" s="268">
        <f t="shared" si="77"/>
        <v>0.43702714730752112</v>
      </c>
      <c r="Q1629" s="62"/>
      <c r="R1629" s="63" t="s">
        <v>6178</v>
      </c>
      <c r="S1629" s="266" t="s">
        <v>6179</v>
      </c>
      <c r="T1629" s="63" t="s">
        <v>6179</v>
      </c>
      <c r="U1629" s="63" t="s">
        <v>6178</v>
      </c>
      <c r="V1629" s="63" t="s">
        <v>6178</v>
      </c>
    </row>
    <row r="1630" spans="2:22" ht="15" customHeight="1" x14ac:dyDescent="0.5">
      <c r="B1630" s="58">
        <v>1627</v>
      </c>
      <c r="C1630" s="58">
        <v>201203</v>
      </c>
      <c r="D1630" s="59">
        <v>850056039222</v>
      </c>
      <c r="E1630" s="58" t="s">
        <v>1666</v>
      </c>
      <c r="F1630" s="58" t="s">
        <v>1670</v>
      </c>
      <c r="G1630" s="58">
        <v>12</v>
      </c>
      <c r="H1630" s="58">
        <v>8</v>
      </c>
      <c r="I1630" s="73" t="s">
        <v>5487</v>
      </c>
      <c r="J1630" s="58" t="s">
        <v>464</v>
      </c>
      <c r="K1630" s="58" t="s">
        <v>14</v>
      </c>
      <c r="L1630" s="58" t="s">
        <v>6119</v>
      </c>
      <c r="M1630" s="60">
        <v>26.4</v>
      </c>
      <c r="N1630" s="38">
        <f t="shared" si="75"/>
        <v>2.1999999999999997</v>
      </c>
      <c r="O1630" s="279">
        <f t="shared" si="76"/>
        <v>3.99</v>
      </c>
      <c r="P1630" s="268">
        <f t="shared" si="77"/>
        <v>0.44862155388471187</v>
      </c>
      <c r="Q1630" s="62"/>
      <c r="R1630" s="63" t="s">
        <v>6179</v>
      </c>
      <c r="S1630" s="266" t="s">
        <v>6179</v>
      </c>
      <c r="T1630" s="63" t="s">
        <v>6179</v>
      </c>
      <c r="U1630" s="63" t="s">
        <v>6178</v>
      </c>
      <c r="V1630" s="63" t="s">
        <v>6178</v>
      </c>
    </row>
    <row r="1631" spans="2:22" ht="15" customHeight="1" x14ac:dyDescent="0.5">
      <c r="B1631" s="58">
        <v>1628</v>
      </c>
      <c r="C1631" s="58">
        <v>502002</v>
      </c>
      <c r="D1631" s="59">
        <v>850035346129</v>
      </c>
      <c r="E1631" s="58" t="s">
        <v>2873</v>
      </c>
      <c r="F1631" s="58" t="s">
        <v>2876</v>
      </c>
      <c r="G1631" s="58">
        <v>6</v>
      </c>
      <c r="H1631" s="58">
        <v>12</v>
      </c>
      <c r="I1631" s="77" t="s">
        <v>177</v>
      </c>
      <c r="J1631" s="58" t="s">
        <v>1891</v>
      </c>
      <c r="K1631" s="58" t="s">
        <v>42</v>
      </c>
      <c r="L1631" s="58" t="s">
        <v>43</v>
      </c>
      <c r="M1631" s="60">
        <v>29.7</v>
      </c>
      <c r="N1631" s="38">
        <f t="shared" si="75"/>
        <v>4.95</v>
      </c>
      <c r="O1631" s="279">
        <f t="shared" si="76"/>
        <v>8.49</v>
      </c>
      <c r="P1631" s="268">
        <f t="shared" si="77"/>
        <v>0.41696113074204949</v>
      </c>
      <c r="Q1631" s="62"/>
      <c r="R1631" s="63" t="s">
        <v>6179</v>
      </c>
      <c r="S1631" s="266" t="s">
        <v>6179</v>
      </c>
      <c r="T1631" s="63" t="s">
        <v>6179</v>
      </c>
      <c r="U1631" s="63" t="s">
        <v>6178</v>
      </c>
      <c r="V1631" s="63" t="s">
        <v>6178</v>
      </c>
    </row>
    <row r="1632" spans="2:22" ht="15" customHeight="1" x14ac:dyDescent="0.5">
      <c r="B1632" s="58">
        <v>1629</v>
      </c>
      <c r="C1632" s="58">
        <v>722201</v>
      </c>
      <c r="D1632" s="59">
        <v>27271103049</v>
      </c>
      <c r="E1632" s="58" t="s">
        <v>4480</v>
      </c>
      <c r="F1632" s="58" t="s">
        <v>4484</v>
      </c>
      <c r="G1632" s="58">
        <v>6</v>
      </c>
      <c r="H1632" s="58">
        <v>10</v>
      </c>
      <c r="I1632" s="77" t="s">
        <v>177</v>
      </c>
      <c r="J1632" s="58" t="s">
        <v>53</v>
      </c>
      <c r="K1632" s="58" t="s">
        <v>14</v>
      </c>
      <c r="L1632" s="58" t="s">
        <v>6119</v>
      </c>
      <c r="M1632" s="60">
        <v>22.41</v>
      </c>
      <c r="N1632" s="38">
        <f t="shared" si="75"/>
        <v>3.7349999999999999</v>
      </c>
      <c r="O1632" s="279">
        <f t="shared" si="76"/>
        <v>6.49</v>
      </c>
      <c r="P1632" s="268">
        <f t="shared" si="77"/>
        <v>0.4244992295839754</v>
      </c>
      <c r="Q1632" s="62"/>
      <c r="R1632" s="63" t="s">
        <v>6178</v>
      </c>
      <c r="S1632" s="266" t="s">
        <v>6178</v>
      </c>
      <c r="T1632" s="63" t="s">
        <v>6179</v>
      </c>
      <c r="U1632" s="63" t="s">
        <v>6178</v>
      </c>
      <c r="V1632" s="63" t="s">
        <v>6178</v>
      </c>
    </row>
    <row r="1633" spans="2:22" ht="15" customHeight="1" x14ac:dyDescent="0.5">
      <c r="B1633" s="58">
        <v>1630</v>
      </c>
      <c r="C1633" s="58">
        <v>274102</v>
      </c>
      <c r="D1633" s="59">
        <v>869280000335</v>
      </c>
      <c r="E1633" s="58" t="s">
        <v>1815</v>
      </c>
      <c r="F1633" s="58" t="s">
        <v>1817</v>
      </c>
      <c r="G1633" s="58">
        <v>12</v>
      </c>
      <c r="H1633" s="58">
        <v>12</v>
      </c>
      <c r="I1633" s="77" t="s">
        <v>177</v>
      </c>
      <c r="J1633" s="58" t="s">
        <v>515</v>
      </c>
      <c r="K1633" s="58" t="s">
        <v>14</v>
      </c>
      <c r="L1633" s="58" t="s">
        <v>6119</v>
      </c>
      <c r="M1633" s="60">
        <v>29.62</v>
      </c>
      <c r="N1633" s="38">
        <f t="shared" si="75"/>
        <v>2.4683333333333333</v>
      </c>
      <c r="O1633" s="279">
        <f t="shared" si="76"/>
        <v>4.49</v>
      </c>
      <c r="P1633" s="268">
        <f t="shared" si="77"/>
        <v>0.45025983667409059</v>
      </c>
      <c r="Q1633" s="62"/>
      <c r="R1633" s="63" t="s">
        <v>6178</v>
      </c>
      <c r="S1633" s="266" t="s">
        <v>6178</v>
      </c>
      <c r="T1633" s="63" t="s">
        <v>6179</v>
      </c>
      <c r="U1633" s="63" t="s">
        <v>6178</v>
      </c>
      <c r="V1633" s="63" t="s">
        <v>6178</v>
      </c>
    </row>
    <row r="1634" spans="2:22" ht="15" customHeight="1" x14ac:dyDescent="0.5">
      <c r="B1634" s="58">
        <v>1631</v>
      </c>
      <c r="C1634" s="58">
        <v>700856</v>
      </c>
      <c r="D1634" s="59">
        <v>817252017041</v>
      </c>
      <c r="E1634" s="58" t="s">
        <v>3968</v>
      </c>
      <c r="F1634" s="58" t="s">
        <v>3996</v>
      </c>
      <c r="G1634" s="58">
        <v>6</v>
      </c>
      <c r="H1634" s="58">
        <v>25.36</v>
      </c>
      <c r="I1634" s="73" t="s">
        <v>5487</v>
      </c>
      <c r="J1634" s="58" t="s">
        <v>356</v>
      </c>
      <c r="K1634" s="58" t="s">
        <v>111</v>
      </c>
      <c r="L1634" s="58" t="s">
        <v>6119</v>
      </c>
      <c r="M1634" s="60">
        <v>38.799999999999997</v>
      </c>
      <c r="N1634" s="38">
        <f t="shared" si="75"/>
        <v>6.4666666666666659</v>
      </c>
      <c r="O1634" s="279">
        <f t="shared" si="76"/>
        <v>10.99</v>
      </c>
      <c r="P1634" s="268">
        <f t="shared" si="77"/>
        <v>0.41158629056718238</v>
      </c>
      <c r="Q1634" s="62"/>
      <c r="R1634" s="63" t="s">
        <v>6179</v>
      </c>
      <c r="S1634" s="266" t="s">
        <v>6178</v>
      </c>
      <c r="T1634" s="63" t="s">
        <v>6178</v>
      </c>
      <c r="U1634" s="63" t="s">
        <v>6178</v>
      </c>
      <c r="V1634" s="63" t="s">
        <v>6178</v>
      </c>
    </row>
    <row r="1635" spans="2:22" ht="15" customHeight="1" x14ac:dyDescent="0.5">
      <c r="B1635" s="58">
        <v>1632</v>
      </c>
      <c r="C1635" s="58">
        <v>721303</v>
      </c>
      <c r="D1635" s="59">
        <v>851755004061</v>
      </c>
      <c r="E1635" s="58" t="s">
        <v>4462</v>
      </c>
      <c r="F1635" s="58" t="s">
        <v>4464</v>
      </c>
      <c r="G1635" s="58">
        <v>6</v>
      </c>
      <c r="H1635" s="58">
        <v>12</v>
      </c>
      <c r="I1635" s="77" t="s">
        <v>177</v>
      </c>
      <c r="J1635" s="58" t="s">
        <v>209</v>
      </c>
      <c r="K1635" s="58" t="s">
        <v>14</v>
      </c>
      <c r="L1635" s="58" t="s">
        <v>6119</v>
      </c>
      <c r="M1635" s="60">
        <v>32.5</v>
      </c>
      <c r="N1635" s="38">
        <f t="shared" si="75"/>
        <v>5.416666666666667</v>
      </c>
      <c r="O1635" s="279">
        <f t="shared" si="76"/>
        <v>9.49</v>
      </c>
      <c r="P1635" s="268">
        <f t="shared" si="77"/>
        <v>0.42922374429223742</v>
      </c>
      <c r="Q1635" s="62"/>
      <c r="R1635" s="63" t="s">
        <v>6179</v>
      </c>
      <c r="S1635" s="266" t="s">
        <v>6179</v>
      </c>
      <c r="T1635" s="63" t="s">
        <v>6178</v>
      </c>
      <c r="U1635" s="63" t="s">
        <v>6178</v>
      </c>
      <c r="V1635" s="63" t="s">
        <v>6178</v>
      </c>
    </row>
    <row r="1636" spans="2:22" ht="15" customHeight="1" x14ac:dyDescent="0.5">
      <c r="B1636" s="58">
        <v>1633</v>
      </c>
      <c r="C1636" s="58">
        <v>321931</v>
      </c>
      <c r="D1636" s="59">
        <v>93966002195</v>
      </c>
      <c r="E1636" s="58" t="s">
        <v>2075</v>
      </c>
      <c r="F1636" s="58" t="s">
        <v>2111</v>
      </c>
      <c r="G1636" s="58">
        <v>6</v>
      </c>
      <c r="H1636" s="58">
        <v>15</v>
      </c>
      <c r="I1636" s="77" t="s">
        <v>177</v>
      </c>
      <c r="J1636" s="58" t="s">
        <v>1864</v>
      </c>
      <c r="K1636" s="58" t="s">
        <v>1770</v>
      </c>
      <c r="L1636" s="58" t="s">
        <v>1564</v>
      </c>
      <c r="M1636" s="60">
        <v>29</v>
      </c>
      <c r="N1636" s="38">
        <f t="shared" si="75"/>
        <v>4.833333333333333</v>
      </c>
      <c r="O1636" s="279">
        <f t="shared" si="76"/>
        <v>8.49</v>
      </c>
      <c r="P1636" s="268">
        <f t="shared" si="77"/>
        <v>0.43070278759324698</v>
      </c>
      <c r="Q1636" s="62"/>
      <c r="R1636" s="63" t="s">
        <v>6179</v>
      </c>
      <c r="S1636" s="266" t="s">
        <v>6179</v>
      </c>
      <c r="T1636" s="63" t="s">
        <v>6179</v>
      </c>
      <c r="U1636" s="63" t="s">
        <v>6178</v>
      </c>
      <c r="V1636" s="63" t="s">
        <v>6178</v>
      </c>
    </row>
    <row r="1637" spans="2:22" ht="15" customHeight="1" x14ac:dyDescent="0.5">
      <c r="B1637" s="58">
        <v>1634</v>
      </c>
      <c r="C1637" s="58">
        <v>116225</v>
      </c>
      <c r="D1637" s="59">
        <v>748252275875</v>
      </c>
      <c r="E1637" s="58" t="s">
        <v>965</v>
      </c>
      <c r="F1637" s="58" t="s">
        <v>983</v>
      </c>
      <c r="G1637" s="58">
        <v>6</v>
      </c>
      <c r="H1637" s="58">
        <v>11</v>
      </c>
      <c r="I1637" s="77" t="s">
        <v>177</v>
      </c>
      <c r="J1637" s="58" t="s">
        <v>9</v>
      </c>
      <c r="K1637" s="58" t="s">
        <v>14</v>
      </c>
      <c r="L1637" s="58" t="s">
        <v>6119</v>
      </c>
      <c r="M1637" s="60">
        <v>22</v>
      </c>
      <c r="N1637" s="38">
        <f t="shared" si="75"/>
        <v>3.6666666666666665</v>
      </c>
      <c r="O1637" s="279">
        <f t="shared" si="76"/>
        <v>6.49</v>
      </c>
      <c r="P1637" s="268">
        <f t="shared" si="77"/>
        <v>0.43502824858757067</v>
      </c>
      <c r="Q1637" s="62"/>
      <c r="R1637" s="63" t="s">
        <v>6178</v>
      </c>
      <c r="S1637" s="266" t="s">
        <v>6178</v>
      </c>
      <c r="T1637" s="63" t="s">
        <v>6178</v>
      </c>
      <c r="U1637" s="63" t="s">
        <v>6179</v>
      </c>
      <c r="V1637" s="63" t="s">
        <v>6179</v>
      </c>
    </row>
    <row r="1638" spans="2:22" ht="15" customHeight="1" x14ac:dyDescent="0.5">
      <c r="B1638" s="58">
        <v>1635</v>
      </c>
      <c r="C1638" s="58">
        <v>506050</v>
      </c>
      <c r="D1638" s="59">
        <v>860011963752</v>
      </c>
      <c r="E1638" s="58" t="s">
        <v>3001</v>
      </c>
      <c r="F1638" s="58" t="s">
        <v>3002</v>
      </c>
      <c r="G1638" s="58">
        <v>6</v>
      </c>
      <c r="H1638" s="58">
        <v>7</v>
      </c>
      <c r="I1638" s="77" t="s">
        <v>177</v>
      </c>
      <c r="J1638" s="58" t="s">
        <v>1891</v>
      </c>
      <c r="K1638" s="58" t="s">
        <v>42</v>
      </c>
      <c r="L1638" s="58" t="s">
        <v>43</v>
      </c>
      <c r="M1638" s="60">
        <v>33.9</v>
      </c>
      <c r="N1638" s="38">
        <f t="shared" si="75"/>
        <v>5.6499999999999995</v>
      </c>
      <c r="O1638" s="279">
        <f t="shared" si="76"/>
        <v>9.49</v>
      </c>
      <c r="P1638" s="268">
        <f t="shared" si="77"/>
        <v>0.40463645943098003</v>
      </c>
      <c r="Q1638" s="62"/>
      <c r="R1638" s="63" t="s">
        <v>6179</v>
      </c>
      <c r="S1638" s="266" t="s">
        <v>6178</v>
      </c>
      <c r="T1638" s="63" t="s">
        <v>6178</v>
      </c>
      <c r="U1638" s="63" t="s">
        <v>6178</v>
      </c>
      <c r="V1638" s="63" t="s">
        <v>6178</v>
      </c>
    </row>
    <row r="1639" spans="2:22" ht="15" customHeight="1" x14ac:dyDescent="0.5">
      <c r="B1639" s="58">
        <v>1636</v>
      </c>
      <c r="C1639" s="58">
        <v>513403</v>
      </c>
      <c r="D1639" s="59">
        <v>741498368059</v>
      </c>
      <c r="E1639" s="58" t="s">
        <v>3175</v>
      </c>
      <c r="F1639" s="58" t="s">
        <v>3178</v>
      </c>
      <c r="G1639" s="58">
        <v>6</v>
      </c>
      <c r="H1639" s="58">
        <v>5.2</v>
      </c>
      <c r="I1639" s="77" t="s">
        <v>177</v>
      </c>
      <c r="J1639" s="58" t="s">
        <v>1848</v>
      </c>
      <c r="K1639" s="58" t="s">
        <v>42</v>
      </c>
      <c r="L1639" s="58" t="s">
        <v>43</v>
      </c>
      <c r="M1639" s="60">
        <v>21.3</v>
      </c>
      <c r="N1639" s="38">
        <f t="shared" si="75"/>
        <v>3.5500000000000003</v>
      </c>
      <c r="O1639" s="279">
        <f t="shared" si="76"/>
        <v>5.99</v>
      </c>
      <c r="P1639" s="268">
        <f t="shared" si="77"/>
        <v>0.4073455759599332</v>
      </c>
      <c r="Q1639" s="62"/>
      <c r="R1639" s="63" t="s">
        <v>6178</v>
      </c>
      <c r="S1639" s="266" t="s">
        <v>6178</v>
      </c>
      <c r="T1639" s="63" t="s">
        <v>6178</v>
      </c>
      <c r="U1639" s="63" t="s">
        <v>6179</v>
      </c>
      <c r="V1639" s="63" t="s">
        <v>6179</v>
      </c>
    </row>
    <row r="1640" spans="2:22" ht="15" customHeight="1" x14ac:dyDescent="0.5">
      <c r="B1640" s="58">
        <v>1637</v>
      </c>
      <c r="C1640" s="58">
        <v>328227</v>
      </c>
      <c r="D1640" s="59">
        <v>810003517562</v>
      </c>
      <c r="E1640" s="58" t="s">
        <v>2151</v>
      </c>
      <c r="F1640" s="58" t="s">
        <v>2174</v>
      </c>
      <c r="G1640" s="58">
        <v>8</v>
      </c>
      <c r="H1640" s="58">
        <v>3.2</v>
      </c>
      <c r="I1640" s="77" t="s">
        <v>177</v>
      </c>
      <c r="J1640" s="58" t="s">
        <v>1873</v>
      </c>
      <c r="K1640" s="58" t="s">
        <v>1770</v>
      </c>
      <c r="L1640" s="58" t="s">
        <v>1564</v>
      </c>
      <c r="M1640" s="60">
        <v>17.82</v>
      </c>
      <c r="N1640" s="38">
        <f t="shared" si="75"/>
        <v>2.2275</v>
      </c>
      <c r="O1640" s="279">
        <f t="shared" si="76"/>
        <v>3.99</v>
      </c>
      <c r="P1640" s="268">
        <f t="shared" si="77"/>
        <v>0.44172932330827069</v>
      </c>
      <c r="Q1640" s="62"/>
      <c r="R1640" s="63" t="s">
        <v>6179</v>
      </c>
      <c r="S1640" s="266" t="s">
        <v>6178</v>
      </c>
      <c r="T1640" s="63" t="s">
        <v>6178</v>
      </c>
      <c r="U1640" s="63" t="s">
        <v>6178</v>
      </c>
      <c r="V1640" s="63" t="s">
        <v>6178</v>
      </c>
    </row>
    <row r="1641" spans="2:22" ht="15" customHeight="1" x14ac:dyDescent="0.5">
      <c r="B1641" s="58">
        <v>1638</v>
      </c>
      <c r="C1641" s="58">
        <v>107202</v>
      </c>
      <c r="D1641" s="59">
        <v>856875006025</v>
      </c>
      <c r="E1641" s="58" t="s">
        <v>628</v>
      </c>
      <c r="F1641" s="58" t="s">
        <v>630</v>
      </c>
      <c r="G1641" s="58">
        <v>20</v>
      </c>
      <c r="H1641" s="58">
        <v>2</v>
      </c>
      <c r="I1641" s="77" t="s">
        <v>177</v>
      </c>
      <c r="J1641" s="58" t="s">
        <v>9</v>
      </c>
      <c r="K1641" s="58" t="s">
        <v>14</v>
      </c>
      <c r="L1641" s="58" t="s">
        <v>6119</v>
      </c>
      <c r="M1641" s="60">
        <v>18.3</v>
      </c>
      <c r="N1641" s="38">
        <f t="shared" si="75"/>
        <v>0.91500000000000004</v>
      </c>
      <c r="O1641" s="279">
        <f t="shared" si="76"/>
        <v>1.99</v>
      </c>
      <c r="P1641" s="268">
        <f t="shared" si="77"/>
        <v>0.54020100502512558</v>
      </c>
      <c r="Q1641" s="62"/>
      <c r="R1641" s="63" t="s">
        <v>6178</v>
      </c>
      <c r="S1641" s="266" t="s">
        <v>6178</v>
      </c>
      <c r="T1641" s="63" t="s">
        <v>6178</v>
      </c>
      <c r="U1641" s="63" t="s">
        <v>6179</v>
      </c>
      <c r="V1641" s="63" t="s">
        <v>6178</v>
      </c>
    </row>
    <row r="1642" spans="2:22" ht="15" customHeight="1" x14ac:dyDescent="0.5">
      <c r="B1642" s="58">
        <v>1639</v>
      </c>
      <c r="C1642" s="58">
        <v>117018</v>
      </c>
      <c r="D1642" s="59">
        <v>850031767706</v>
      </c>
      <c r="E1642" s="58" t="s">
        <v>1025</v>
      </c>
      <c r="F1642" s="58" t="s">
        <v>1036</v>
      </c>
      <c r="G1642" s="58">
        <v>12</v>
      </c>
      <c r="H1642" s="58">
        <v>3</v>
      </c>
      <c r="I1642" s="77" t="s">
        <v>177</v>
      </c>
      <c r="J1642" s="58" t="s">
        <v>9</v>
      </c>
      <c r="K1642" s="58" t="s">
        <v>14</v>
      </c>
      <c r="L1642" s="58" t="s">
        <v>6119</v>
      </c>
      <c r="M1642" s="60">
        <v>35.5</v>
      </c>
      <c r="N1642" s="38">
        <f t="shared" si="75"/>
        <v>2.9583333333333335</v>
      </c>
      <c r="O1642" s="279">
        <f t="shared" si="76"/>
        <v>4.99</v>
      </c>
      <c r="P1642" s="268">
        <f t="shared" si="77"/>
        <v>0.40714762859051434</v>
      </c>
      <c r="Q1642" s="62"/>
      <c r="R1642" s="63" t="s">
        <v>6178</v>
      </c>
      <c r="S1642" s="266" t="s">
        <v>6178</v>
      </c>
      <c r="T1642" s="63" t="s">
        <v>6178</v>
      </c>
      <c r="U1642" s="63" t="s">
        <v>6179</v>
      </c>
      <c r="V1642" s="63" t="s">
        <v>6179</v>
      </c>
    </row>
    <row r="1643" spans="2:22" ht="15" customHeight="1" x14ac:dyDescent="0.5">
      <c r="B1643" s="58">
        <v>1640</v>
      </c>
      <c r="C1643" s="58">
        <v>600089</v>
      </c>
      <c r="D1643" s="59">
        <v>895731002405</v>
      </c>
      <c r="E1643" s="58" t="s">
        <v>3564</v>
      </c>
      <c r="F1643" s="58" t="s">
        <v>3572</v>
      </c>
      <c r="G1643" s="58">
        <v>96</v>
      </c>
      <c r="H1643" s="58">
        <v>1.4</v>
      </c>
      <c r="I1643" s="77" t="s">
        <v>177</v>
      </c>
      <c r="J1643" s="58" t="s">
        <v>1208</v>
      </c>
      <c r="K1643" s="58" t="s">
        <v>1208</v>
      </c>
      <c r="L1643" s="58" t="s">
        <v>43</v>
      </c>
      <c r="M1643" s="60">
        <v>50</v>
      </c>
      <c r="N1643" s="38">
        <f t="shared" si="75"/>
        <v>0.52083333333333337</v>
      </c>
      <c r="O1643" s="279">
        <f t="shared" si="76"/>
        <v>0.99</v>
      </c>
      <c r="P1643" s="268">
        <f t="shared" si="77"/>
        <v>0.47390572390572389</v>
      </c>
      <c r="Q1643" s="62"/>
      <c r="R1643" s="63" t="s">
        <v>6179</v>
      </c>
      <c r="S1643" s="266" t="s">
        <v>6178</v>
      </c>
      <c r="T1643" s="63" t="s">
        <v>6178</v>
      </c>
      <c r="U1643" s="63" t="s">
        <v>6178</v>
      </c>
      <c r="V1643" s="63" t="s">
        <v>6178</v>
      </c>
    </row>
    <row r="1644" spans="2:22" ht="15" customHeight="1" x14ac:dyDescent="0.5">
      <c r="B1644" s="58">
        <v>1641</v>
      </c>
      <c r="C1644" s="58">
        <v>600519</v>
      </c>
      <c r="D1644" s="59">
        <v>851040006435</v>
      </c>
      <c r="E1644" s="58" t="s">
        <v>3592</v>
      </c>
      <c r="F1644" s="58" t="s">
        <v>3598</v>
      </c>
      <c r="G1644" s="58">
        <v>12</v>
      </c>
      <c r="H1644" s="58">
        <v>8.5</v>
      </c>
      <c r="I1644" s="77" t="s">
        <v>177</v>
      </c>
      <c r="J1644" s="58" t="s">
        <v>1208</v>
      </c>
      <c r="K1644" s="58" t="s">
        <v>1208</v>
      </c>
      <c r="L1644" s="58" t="s">
        <v>43</v>
      </c>
      <c r="M1644" s="60">
        <v>46.9</v>
      </c>
      <c r="N1644" s="38">
        <f t="shared" si="75"/>
        <v>3.9083333333333332</v>
      </c>
      <c r="O1644" s="279">
        <f t="shared" si="76"/>
        <v>6.99</v>
      </c>
      <c r="P1644" s="268">
        <f t="shared" si="77"/>
        <v>0.44086790653314262</v>
      </c>
      <c r="Q1644" s="62"/>
      <c r="R1644" s="63" t="s">
        <v>6179</v>
      </c>
      <c r="S1644" s="266" t="s">
        <v>6179</v>
      </c>
      <c r="T1644" s="63" t="s">
        <v>6178</v>
      </c>
      <c r="U1644" s="63" t="s">
        <v>6178</v>
      </c>
      <c r="V1644" s="63" t="s">
        <v>6178</v>
      </c>
    </row>
    <row r="1645" spans="2:22" ht="15" customHeight="1" x14ac:dyDescent="0.5">
      <c r="B1645" s="58">
        <v>1642</v>
      </c>
      <c r="C1645" s="58">
        <v>401204</v>
      </c>
      <c r="D1645" s="59">
        <v>850062156036</v>
      </c>
      <c r="E1645" s="58" t="s">
        <v>2478</v>
      </c>
      <c r="F1645" s="58" t="s">
        <v>2481</v>
      </c>
      <c r="G1645" s="58">
        <v>12</v>
      </c>
      <c r="H1645" s="58">
        <v>16</v>
      </c>
      <c r="I1645" s="73" t="s">
        <v>5487</v>
      </c>
      <c r="J1645" s="58" t="s">
        <v>1997</v>
      </c>
      <c r="K1645" s="58" t="s">
        <v>1770</v>
      </c>
      <c r="L1645" s="58" t="s">
        <v>1564</v>
      </c>
      <c r="M1645" s="60">
        <v>27.9</v>
      </c>
      <c r="N1645" s="38">
        <f t="shared" si="75"/>
        <v>2.3249999999999997</v>
      </c>
      <c r="O1645" s="279">
        <f t="shared" si="76"/>
        <v>3.99</v>
      </c>
      <c r="P1645" s="268">
        <f t="shared" si="77"/>
        <v>0.41729323308270688</v>
      </c>
      <c r="Q1645" s="62"/>
      <c r="R1645" s="63" t="s">
        <v>6179</v>
      </c>
      <c r="S1645" s="266" t="s">
        <v>6179</v>
      </c>
      <c r="T1645" s="63" t="s">
        <v>6179</v>
      </c>
      <c r="U1645" s="63" t="s">
        <v>6179</v>
      </c>
      <c r="V1645" s="63" t="s">
        <v>6179</v>
      </c>
    </row>
    <row r="1646" spans="2:22" ht="15" customHeight="1" x14ac:dyDescent="0.5">
      <c r="B1646" s="58">
        <v>1643</v>
      </c>
      <c r="C1646" s="58">
        <v>116304</v>
      </c>
      <c r="D1646" s="59">
        <v>850019791754</v>
      </c>
      <c r="E1646" s="58" t="s">
        <v>986</v>
      </c>
      <c r="F1646" s="58" t="s">
        <v>991</v>
      </c>
      <c r="G1646" s="58">
        <v>6</v>
      </c>
      <c r="H1646" s="58">
        <v>2.5</v>
      </c>
      <c r="I1646" s="77" t="s">
        <v>177</v>
      </c>
      <c r="J1646" s="58" t="s">
        <v>27</v>
      </c>
      <c r="K1646" s="58" t="s">
        <v>14</v>
      </c>
      <c r="L1646" s="58" t="s">
        <v>6119</v>
      </c>
      <c r="M1646" s="60">
        <v>24.9</v>
      </c>
      <c r="N1646" s="38">
        <f t="shared" si="75"/>
        <v>4.1499999999999995</v>
      </c>
      <c r="O1646" s="279">
        <f t="shared" si="76"/>
        <v>6.99</v>
      </c>
      <c r="P1646" s="268">
        <f t="shared" si="77"/>
        <v>0.40629470672389134</v>
      </c>
      <c r="Q1646" s="62"/>
      <c r="R1646" s="63" t="s">
        <v>6179</v>
      </c>
      <c r="S1646" s="266" t="s">
        <v>6179</v>
      </c>
      <c r="T1646" s="63" t="s">
        <v>6179</v>
      </c>
      <c r="U1646" s="63" t="s">
        <v>6179</v>
      </c>
      <c r="V1646" s="63" t="s">
        <v>6178</v>
      </c>
    </row>
    <row r="1647" spans="2:22" ht="15" customHeight="1" x14ac:dyDescent="0.5">
      <c r="B1647" s="58">
        <v>1644</v>
      </c>
      <c r="C1647" s="58">
        <v>715901</v>
      </c>
      <c r="D1647" s="59">
        <v>687080072280</v>
      </c>
      <c r="E1647" s="58" t="s">
        <v>3708</v>
      </c>
      <c r="F1647" s="58" t="s">
        <v>4314</v>
      </c>
      <c r="G1647" s="58">
        <v>12</v>
      </c>
      <c r="H1647" s="58">
        <v>12</v>
      </c>
      <c r="I1647" s="77" t="s">
        <v>177</v>
      </c>
      <c r="J1647" s="58" t="s">
        <v>581</v>
      </c>
      <c r="K1647" s="58" t="s">
        <v>14</v>
      </c>
      <c r="L1647" s="58" t="s">
        <v>6119</v>
      </c>
      <c r="M1647" s="60">
        <v>31.1</v>
      </c>
      <c r="N1647" s="38">
        <f t="shared" si="75"/>
        <v>2.5916666666666668</v>
      </c>
      <c r="O1647" s="279">
        <f t="shared" si="76"/>
        <v>4.49</v>
      </c>
      <c r="P1647" s="268">
        <f t="shared" si="77"/>
        <v>0.42279138827023016</v>
      </c>
      <c r="Q1647" s="62"/>
      <c r="R1647" s="63" t="s">
        <v>6179</v>
      </c>
      <c r="S1647" s="266" t="s">
        <v>6179</v>
      </c>
      <c r="T1647" s="63" t="s">
        <v>6178</v>
      </c>
      <c r="U1647" s="63" t="s">
        <v>6178</v>
      </c>
      <c r="V1647" s="63" t="s">
        <v>6178</v>
      </c>
    </row>
    <row r="1648" spans="2:22" ht="15" customHeight="1" x14ac:dyDescent="0.5">
      <c r="B1648" s="58">
        <v>1645</v>
      </c>
      <c r="C1648" s="58">
        <v>738905</v>
      </c>
      <c r="D1648" s="59">
        <v>76403000305</v>
      </c>
      <c r="E1648" s="58" t="s">
        <v>4813</v>
      </c>
      <c r="F1648" s="58" t="s">
        <v>4818</v>
      </c>
      <c r="G1648" s="58">
        <v>12</v>
      </c>
      <c r="H1648" s="58">
        <v>16</v>
      </c>
      <c r="I1648" s="77" t="s">
        <v>177</v>
      </c>
      <c r="J1648" s="58" t="s">
        <v>602</v>
      </c>
      <c r="K1648" s="58" t="s">
        <v>14</v>
      </c>
      <c r="L1648" s="58" t="s">
        <v>6119</v>
      </c>
      <c r="M1648" s="60">
        <v>66.099999999999994</v>
      </c>
      <c r="N1648" s="38">
        <f t="shared" si="75"/>
        <v>5.5083333333333329</v>
      </c>
      <c r="O1648" s="279">
        <f t="shared" si="76"/>
        <v>9.49</v>
      </c>
      <c r="P1648" s="268">
        <f t="shared" si="77"/>
        <v>0.41956445381102919</v>
      </c>
      <c r="Q1648" s="62"/>
      <c r="R1648" s="63" t="s">
        <v>6179</v>
      </c>
      <c r="S1648" s="266" t="s">
        <v>6179</v>
      </c>
      <c r="T1648" s="63" t="s">
        <v>6178</v>
      </c>
      <c r="U1648" s="63" t="s">
        <v>6178</v>
      </c>
      <c r="V1648" s="63" t="s">
        <v>6178</v>
      </c>
    </row>
    <row r="1649" spans="2:22" ht="15" customHeight="1" x14ac:dyDescent="0.5">
      <c r="B1649" s="58">
        <v>1646</v>
      </c>
      <c r="C1649" s="58">
        <v>524001</v>
      </c>
      <c r="D1649" s="59">
        <v>860030002500</v>
      </c>
      <c r="E1649" s="58" t="s">
        <v>3248</v>
      </c>
      <c r="F1649" s="58" t="s">
        <v>3249</v>
      </c>
      <c r="G1649" s="58">
        <v>6</v>
      </c>
      <c r="H1649" s="58">
        <v>6</v>
      </c>
      <c r="I1649" s="77" t="s">
        <v>177</v>
      </c>
      <c r="J1649" s="58" t="s">
        <v>1848</v>
      </c>
      <c r="K1649" s="58" t="s">
        <v>42</v>
      </c>
      <c r="L1649" s="58" t="s">
        <v>43</v>
      </c>
      <c r="M1649" s="60">
        <v>33.6</v>
      </c>
      <c r="N1649" s="38">
        <f t="shared" si="75"/>
        <v>5.6000000000000005</v>
      </c>
      <c r="O1649" s="279">
        <f t="shared" si="76"/>
        <v>9.49</v>
      </c>
      <c r="P1649" s="268">
        <f t="shared" si="77"/>
        <v>0.4099051633298208</v>
      </c>
      <c r="Q1649" s="62"/>
      <c r="R1649" s="63" t="s">
        <v>6179</v>
      </c>
      <c r="S1649" s="266" t="s">
        <v>6179</v>
      </c>
      <c r="T1649" s="63" t="s">
        <v>6179</v>
      </c>
      <c r="U1649" s="63" t="s">
        <v>6178</v>
      </c>
      <c r="V1649" s="63" t="s">
        <v>6178</v>
      </c>
    </row>
    <row r="1650" spans="2:22" ht="15" customHeight="1" x14ac:dyDescent="0.5">
      <c r="B1650" s="58">
        <v>1647</v>
      </c>
      <c r="C1650" s="58">
        <v>579001</v>
      </c>
      <c r="D1650" s="59">
        <v>850051449019</v>
      </c>
      <c r="E1650" s="58" t="s">
        <v>3174</v>
      </c>
      <c r="F1650" s="58" t="s">
        <v>3405</v>
      </c>
      <c r="G1650" s="58">
        <v>6</v>
      </c>
      <c r="H1650" s="58">
        <v>5.9</v>
      </c>
      <c r="I1650" s="77" t="s">
        <v>177</v>
      </c>
      <c r="J1650" s="58" t="s">
        <v>1848</v>
      </c>
      <c r="K1650" s="58" t="s">
        <v>42</v>
      </c>
      <c r="L1650" s="58" t="s">
        <v>43</v>
      </c>
      <c r="M1650" s="60">
        <v>22.8</v>
      </c>
      <c r="N1650" s="38">
        <f t="shared" si="75"/>
        <v>3.8000000000000003</v>
      </c>
      <c r="O1650" s="279">
        <f t="shared" si="76"/>
        <v>6.49</v>
      </c>
      <c r="P1650" s="268">
        <f t="shared" si="77"/>
        <v>0.41448382126348227</v>
      </c>
      <c r="Q1650" s="62"/>
      <c r="R1650" s="63" t="s">
        <v>6179</v>
      </c>
      <c r="S1650" s="266" t="s">
        <v>6179</v>
      </c>
      <c r="T1650" s="63" t="s">
        <v>6179</v>
      </c>
      <c r="U1650" s="63" t="s">
        <v>6179</v>
      </c>
      <c r="V1650" s="63" t="s">
        <v>6178</v>
      </c>
    </row>
    <row r="1651" spans="2:22" ht="15" customHeight="1" x14ac:dyDescent="0.5">
      <c r="B1651" s="58">
        <v>1648</v>
      </c>
      <c r="C1651" s="58">
        <v>704002</v>
      </c>
      <c r="D1651" s="59">
        <v>850023249012</v>
      </c>
      <c r="E1651" s="58" t="s">
        <v>4035</v>
      </c>
      <c r="F1651" s="58" t="s">
        <v>4037</v>
      </c>
      <c r="G1651" s="58">
        <v>6</v>
      </c>
      <c r="H1651" s="58">
        <v>16</v>
      </c>
      <c r="I1651" s="77" t="s">
        <v>177</v>
      </c>
      <c r="J1651" s="58" t="s">
        <v>124</v>
      </c>
      <c r="K1651" s="58" t="s">
        <v>14</v>
      </c>
      <c r="L1651" s="58" t="s">
        <v>6119</v>
      </c>
      <c r="M1651" s="60">
        <v>31.3</v>
      </c>
      <c r="N1651" s="38">
        <f t="shared" si="75"/>
        <v>5.2166666666666668</v>
      </c>
      <c r="O1651" s="279">
        <f t="shared" si="76"/>
        <v>8.99</v>
      </c>
      <c r="P1651" s="268">
        <f t="shared" si="77"/>
        <v>0.41972562106043754</v>
      </c>
      <c r="Q1651" s="62"/>
      <c r="R1651" s="63" t="s">
        <v>6179</v>
      </c>
      <c r="S1651" s="266" t="s">
        <v>6179</v>
      </c>
      <c r="T1651" s="63" t="s">
        <v>6178</v>
      </c>
      <c r="U1651" s="63" t="s">
        <v>6178</v>
      </c>
      <c r="V1651" s="63" t="s">
        <v>6178</v>
      </c>
    </row>
    <row r="1652" spans="2:22" ht="15" customHeight="1" x14ac:dyDescent="0.5">
      <c r="B1652" s="58">
        <v>1649</v>
      </c>
      <c r="C1652" s="58">
        <v>500108</v>
      </c>
      <c r="D1652" s="59">
        <v>860008249203</v>
      </c>
      <c r="E1652" s="58" t="s">
        <v>2737</v>
      </c>
      <c r="F1652" s="58" t="s">
        <v>2743</v>
      </c>
      <c r="G1652" s="58">
        <v>8</v>
      </c>
      <c r="H1652" s="58">
        <v>14</v>
      </c>
      <c r="I1652" s="77" t="s">
        <v>177</v>
      </c>
      <c r="J1652" s="58" t="s">
        <v>1848</v>
      </c>
      <c r="K1652" s="58" t="s">
        <v>42</v>
      </c>
      <c r="L1652" s="58" t="s">
        <v>43</v>
      </c>
      <c r="M1652" s="60">
        <v>39.6</v>
      </c>
      <c r="N1652" s="38">
        <f t="shared" si="75"/>
        <v>4.95</v>
      </c>
      <c r="O1652" s="279">
        <f t="shared" si="76"/>
        <v>8.49</v>
      </c>
      <c r="P1652" s="268">
        <f t="shared" si="77"/>
        <v>0.41696113074204949</v>
      </c>
      <c r="Q1652" s="62"/>
      <c r="R1652" s="63" t="s">
        <v>6179</v>
      </c>
      <c r="S1652" s="266" t="s">
        <v>6179</v>
      </c>
      <c r="T1652" s="63" t="s">
        <v>6179</v>
      </c>
      <c r="U1652" s="63" t="s">
        <v>6178</v>
      </c>
      <c r="V1652" s="63" t="s">
        <v>6178</v>
      </c>
    </row>
    <row r="1653" spans="2:22" ht="15" customHeight="1" x14ac:dyDescent="0.5">
      <c r="B1653" s="58">
        <v>1650</v>
      </c>
      <c r="C1653" s="58">
        <v>196305</v>
      </c>
      <c r="D1653" s="59">
        <v>860004665762</v>
      </c>
      <c r="E1653" s="58" t="s">
        <v>1554</v>
      </c>
      <c r="F1653" s="58" t="s">
        <v>1563</v>
      </c>
      <c r="G1653" s="58">
        <v>8</v>
      </c>
      <c r="H1653" s="58">
        <v>21</v>
      </c>
      <c r="I1653" s="77" t="s">
        <v>177</v>
      </c>
      <c r="J1653" s="58" t="s">
        <v>680</v>
      </c>
      <c r="K1653" s="58" t="s">
        <v>42</v>
      </c>
      <c r="L1653" s="58" t="s">
        <v>43</v>
      </c>
      <c r="M1653" s="60">
        <v>31.9</v>
      </c>
      <c r="N1653" s="38">
        <f t="shared" si="75"/>
        <v>3.9874999999999998</v>
      </c>
      <c r="O1653" s="279">
        <f t="shared" si="76"/>
        <v>6.99</v>
      </c>
      <c r="P1653" s="268">
        <f t="shared" si="77"/>
        <v>0.42954220314735342</v>
      </c>
      <c r="Q1653" s="62"/>
      <c r="R1653" s="63" t="s">
        <v>6179</v>
      </c>
      <c r="S1653" s="266" t="s">
        <v>6179</v>
      </c>
      <c r="T1653" s="63" t="s">
        <v>6179</v>
      </c>
      <c r="U1653" s="63" t="s">
        <v>6178</v>
      </c>
      <c r="V1653" s="63" t="s">
        <v>6179</v>
      </c>
    </row>
    <row r="1654" spans="2:22" ht="15" customHeight="1" x14ac:dyDescent="0.5">
      <c r="B1654" s="58">
        <v>1651</v>
      </c>
      <c r="C1654" s="58">
        <v>259101</v>
      </c>
      <c r="D1654" s="59">
        <v>854948008051</v>
      </c>
      <c r="E1654" s="58" t="s">
        <v>1751</v>
      </c>
      <c r="F1654" s="58" t="s">
        <v>1752</v>
      </c>
      <c r="G1654" s="58">
        <v>12</v>
      </c>
      <c r="H1654" s="58">
        <v>16</v>
      </c>
      <c r="I1654" s="73" t="s">
        <v>5487</v>
      </c>
      <c r="J1654" s="58" t="s">
        <v>534</v>
      </c>
      <c r="K1654" s="58" t="s">
        <v>14</v>
      </c>
      <c r="L1654" s="58" t="s">
        <v>6119</v>
      </c>
      <c r="M1654" s="60">
        <v>26</v>
      </c>
      <c r="N1654" s="38">
        <f t="shared" si="75"/>
        <v>2.1666666666666665</v>
      </c>
      <c r="O1654" s="279">
        <f t="shared" si="76"/>
        <v>3.99</v>
      </c>
      <c r="P1654" s="268">
        <f t="shared" si="77"/>
        <v>0.45697577276524654</v>
      </c>
      <c r="Q1654" s="62"/>
      <c r="R1654" s="63" t="s">
        <v>6179</v>
      </c>
      <c r="S1654" s="266" t="s">
        <v>6178</v>
      </c>
      <c r="T1654" s="63" t="s">
        <v>6179</v>
      </c>
      <c r="U1654" s="63" t="s">
        <v>6178</v>
      </c>
      <c r="V1654" s="63" t="s">
        <v>6178</v>
      </c>
    </row>
    <row r="1655" spans="2:22" ht="15" customHeight="1" x14ac:dyDescent="0.5">
      <c r="B1655" s="58">
        <v>1652</v>
      </c>
      <c r="C1655" s="58">
        <v>272101</v>
      </c>
      <c r="D1655" s="59">
        <v>684753989074</v>
      </c>
      <c r="E1655" s="58" t="s">
        <v>1813</v>
      </c>
      <c r="F1655" s="58" t="s">
        <v>1814</v>
      </c>
      <c r="G1655" s="58">
        <v>12</v>
      </c>
      <c r="H1655" s="58">
        <v>33.799999999999997</v>
      </c>
      <c r="I1655" s="77" t="s">
        <v>177</v>
      </c>
      <c r="J1655" s="58" t="s">
        <v>472</v>
      </c>
      <c r="K1655" s="58" t="s">
        <v>14</v>
      </c>
      <c r="L1655" s="58" t="s">
        <v>6119</v>
      </c>
      <c r="M1655" s="60">
        <v>17.010000000000002</v>
      </c>
      <c r="N1655" s="38">
        <f t="shared" si="75"/>
        <v>1.4175000000000002</v>
      </c>
      <c r="O1655" s="279">
        <f t="shared" si="76"/>
        <v>2.4900000000000002</v>
      </c>
      <c r="P1655" s="268">
        <f t="shared" si="77"/>
        <v>0.43072289156626503</v>
      </c>
      <c r="Q1655" s="62"/>
      <c r="R1655" s="63" t="s">
        <v>6179</v>
      </c>
      <c r="S1655" s="266" t="s">
        <v>6179</v>
      </c>
      <c r="T1655" s="63" t="s">
        <v>6179</v>
      </c>
      <c r="U1655" s="63" t="s">
        <v>6178</v>
      </c>
      <c r="V1655" s="63" t="s">
        <v>6178</v>
      </c>
    </row>
    <row r="1656" spans="2:22" ht="15" customHeight="1" x14ac:dyDescent="0.5">
      <c r="B1656" s="58">
        <v>1653</v>
      </c>
      <c r="C1656" s="58">
        <v>303203</v>
      </c>
      <c r="D1656" s="59">
        <v>860000557030</v>
      </c>
      <c r="E1656" s="58" t="s">
        <v>2008</v>
      </c>
      <c r="F1656" s="58" t="s">
        <v>2010</v>
      </c>
      <c r="G1656" s="58">
        <v>12</v>
      </c>
      <c r="H1656" s="58">
        <v>12</v>
      </c>
      <c r="I1656" s="77" t="s">
        <v>177</v>
      </c>
      <c r="J1656" s="58" t="s">
        <v>1997</v>
      </c>
      <c r="K1656" s="58" t="s">
        <v>1770</v>
      </c>
      <c r="L1656" s="58" t="s">
        <v>1564</v>
      </c>
      <c r="M1656" s="60">
        <v>34.799999999999997</v>
      </c>
      <c r="N1656" s="38">
        <f t="shared" si="75"/>
        <v>2.9</v>
      </c>
      <c r="O1656" s="279">
        <f t="shared" si="76"/>
        <v>4.99</v>
      </c>
      <c r="P1656" s="268">
        <f t="shared" si="77"/>
        <v>0.41883767535070143</v>
      </c>
      <c r="Q1656" s="62"/>
      <c r="R1656" s="63" t="s">
        <v>6178</v>
      </c>
      <c r="S1656" s="266" t="s">
        <v>6179</v>
      </c>
      <c r="T1656" s="63" t="s">
        <v>6178</v>
      </c>
      <c r="U1656" s="63" t="s">
        <v>6178</v>
      </c>
      <c r="V1656" s="63" t="s">
        <v>6178</v>
      </c>
    </row>
    <row r="1657" spans="2:22" ht="15" customHeight="1" x14ac:dyDescent="0.5">
      <c r="B1657" s="58">
        <v>1654</v>
      </c>
      <c r="C1657" s="58">
        <v>751301</v>
      </c>
      <c r="D1657" s="59">
        <v>652642007000</v>
      </c>
      <c r="E1657" s="58" t="s">
        <v>5040</v>
      </c>
      <c r="F1657" s="58" t="s">
        <v>5041</v>
      </c>
      <c r="G1657" s="58">
        <v>6</v>
      </c>
      <c r="H1657" s="58">
        <v>10.6</v>
      </c>
      <c r="I1657" s="77" t="s">
        <v>177</v>
      </c>
      <c r="J1657" s="58" t="s">
        <v>602</v>
      </c>
      <c r="K1657" s="58" t="s">
        <v>14</v>
      </c>
      <c r="L1657" s="58" t="s">
        <v>6119</v>
      </c>
      <c r="M1657" s="60">
        <v>43.1</v>
      </c>
      <c r="N1657" s="38">
        <f t="shared" si="75"/>
        <v>7.1833333333333336</v>
      </c>
      <c r="O1657" s="279">
        <f t="shared" si="76"/>
        <v>11.99</v>
      </c>
      <c r="P1657" s="268">
        <f t="shared" si="77"/>
        <v>0.40088963024742841</v>
      </c>
      <c r="Q1657" s="62"/>
      <c r="R1657" s="63" t="s">
        <v>6179</v>
      </c>
      <c r="S1657" s="266" t="s">
        <v>6179</v>
      </c>
      <c r="T1657" s="63" t="s">
        <v>6178</v>
      </c>
      <c r="U1657" s="63" t="s">
        <v>6178</v>
      </c>
      <c r="V1657" s="63" t="s">
        <v>6178</v>
      </c>
    </row>
    <row r="1658" spans="2:22" ht="15" customHeight="1" x14ac:dyDescent="0.5">
      <c r="B1658" s="58">
        <v>1655</v>
      </c>
      <c r="C1658" s="58">
        <v>100782</v>
      </c>
      <c r="D1658" s="59">
        <v>806253230429</v>
      </c>
      <c r="E1658" s="58" t="s">
        <v>265</v>
      </c>
      <c r="F1658" s="58" t="s">
        <v>271</v>
      </c>
      <c r="G1658" s="58">
        <v>12</v>
      </c>
      <c r="H1658" s="58">
        <v>13.5</v>
      </c>
      <c r="I1658" s="73" t="s">
        <v>5487</v>
      </c>
      <c r="J1658" s="58" t="s">
        <v>12</v>
      </c>
      <c r="K1658" s="58" t="s">
        <v>14</v>
      </c>
      <c r="L1658" s="58" t="s">
        <v>6119</v>
      </c>
      <c r="M1658" s="60">
        <v>26.3</v>
      </c>
      <c r="N1658" s="38">
        <f t="shared" si="75"/>
        <v>2.1916666666666669</v>
      </c>
      <c r="O1658" s="279">
        <f t="shared" si="76"/>
        <v>3.99</v>
      </c>
      <c r="P1658" s="268">
        <f t="shared" si="77"/>
        <v>0.45071010860484545</v>
      </c>
      <c r="Q1658" s="62"/>
      <c r="R1658" s="63" t="s">
        <v>6179</v>
      </c>
      <c r="S1658" s="266" t="s">
        <v>6179</v>
      </c>
      <c r="T1658" s="63" t="s">
        <v>6179</v>
      </c>
      <c r="U1658" s="63" t="s">
        <v>6179</v>
      </c>
      <c r="V1658" s="63" t="s">
        <v>6179</v>
      </c>
    </row>
    <row r="1659" spans="2:22" ht="15" customHeight="1" x14ac:dyDescent="0.5">
      <c r="B1659" s="58">
        <v>1656</v>
      </c>
      <c r="C1659" s="58">
        <v>113707</v>
      </c>
      <c r="D1659" s="59">
        <v>860008300744</v>
      </c>
      <c r="E1659" s="58" t="s">
        <v>879</v>
      </c>
      <c r="F1659" s="58" t="s">
        <v>884</v>
      </c>
      <c r="G1659" s="58">
        <v>24</v>
      </c>
      <c r="H1659" s="58">
        <v>2</v>
      </c>
      <c r="I1659" s="77" t="s">
        <v>177</v>
      </c>
      <c r="J1659" s="58" t="s">
        <v>9</v>
      </c>
      <c r="K1659" s="58" t="s">
        <v>14</v>
      </c>
      <c r="L1659" s="58" t="s">
        <v>6119</v>
      </c>
      <c r="M1659" s="60">
        <v>27.8</v>
      </c>
      <c r="N1659" s="38">
        <f t="shared" si="75"/>
        <v>1.1583333333333334</v>
      </c>
      <c r="O1659" s="279">
        <f t="shared" si="76"/>
        <v>1.99</v>
      </c>
      <c r="P1659" s="268">
        <f t="shared" si="77"/>
        <v>0.41792294807370178</v>
      </c>
      <c r="Q1659" s="62"/>
      <c r="R1659" s="63" t="s">
        <v>6178</v>
      </c>
      <c r="S1659" s="266" t="s">
        <v>6178</v>
      </c>
      <c r="T1659" s="63" t="s">
        <v>6178</v>
      </c>
      <c r="U1659" s="63" t="s">
        <v>6179</v>
      </c>
      <c r="V1659" s="63" t="s">
        <v>6179</v>
      </c>
    </row>
    <row r="1660" spans="2:22" ht="15" customHeight="1" x14ac:dyDescent="0.5">
      <c r="B1660" s="58">
        <v>1657</v>
      </c>
      <c r="C1660" s="58">
        <v>739605</v>
      </c>
      <c r="D1660" s="59">
        <v>8885009961765</v>
      </c>
      <c r="E1660" s="58" t="s">
        <v>4841</v>
      </c>
      <c r="F1660" s="58" t="s">
        <v>4846</v>
      </c>
      <c r="G1660" s="58">
        <v>6</v>
      </c>
      <c r="H1660" s="58">
        <v>3.53</v>
      </c>
      <c r="I1660" s="77" t="s">
        <v>177</v>
      </c>
      <c r="J1660" s="58" t="s">
        <v>12</v>
      </c>
      <c r="K1660" s="58" t="s">
        <v>14</v>
      </c>
      <c r="L1660" s="58" t="s">
        <v>6119</v>
      </c>
      <c r="M1660" s="60">
        <v>25.1</v>
      </c>
      <c r="N1660" s="38">
        <f t="shared" si="75"/>
        <v>4.1833333333333336</v>
      </c>
      <c r="O1660" s="279">
        <f t="shared" si="76"/>
        <v>6.99</v>
      </c>
      <c r="P1660" s="268">
        <f t="shared" si="77"/>
        <v>0.40152598950882212</v>
      </c>
      <c r="Q1660" s="62"/>
      <c r="R1660" s="63" t="s">
        <v>6179</v>
      </c>
      <c r="S1660" s="266" t="s">
        <v>6179</v>
      </c>
      <c r="T1660" s="63" t="s">
        <v>6178</v>
      </c>
      <c r="U1660" s="63" t="s">
        <v>6178</v>
      </c>
      <c r="V1660" s="63" t="s">
        <v>6178</v>
      </c>
    </row>
    <row r="1661" spans="2:22" ht="15" customHeight="1" x14ac:dyDescent="0.5">
      <c r="B1661" s="58">
        <v>1658</v>
      </c>
      <c r="C1661" s="58">
        <v>795101</v>
      </c>
      <c r="D1661" s="59">
        <v>70670002895</v>
      </c>
      <c r="E1661" s="58" t="s">
        <v>5448</v>
      </c>
      <c r="F1661" s="58" t="s">
        <v>5449</v>
      </c>
      <c r="G1661" s="58">
        <v>6</v>
      </c>
      <c r="H1661" s="58">
        <v>12.7</v>
      </c>
      <c r="I1661" s="77" t="s">
        <v>177</v>
      </c>
      <c r="J1661" s="58" t="s">
        <v>280</v>
      </c>
      <c r="K1661" s="58" t="s">
        <v>14</v>
      </c>
      <c r="L1661" s="58" t="s">
        <v>6119</v>
      </c>
      <c r="M1661" s="60">
        <v>14.9</v>
      </c>
      <c r="N1661" s="38">
        <f t="shared" si="75"/>
        <v>2.4833333333333334</v>
      </c>
      <c r="O1661" s="279">
        <f t="shared" si="76"/>
        <v>4.49</v>
      </c>
      <c r="P1661" s="268">
        <f t="shared" si="77"/>
        <v>0.44691907943578324</v>
      </c>
      <c r="Q1661" s="62"/>
      <c r="R1661" s="63" t="s">
        <v>6179</v>
      </c>
      <c r="S1661" s="266" t="s">
        <v>6179</v>
      </c>
      <c r="T1661" s="63" t="s">
        <v>6179</v>
      </c>
      <c r="U1661" s="63" t="s">
        <v>6178</v>
      </c>
      <c r="V1661" s="63" t="s">
        <v>6178</v>
      </c>
    </row>
    <row r="1662" spans="2:22" ht="15" customHeight="1" x14ac:dyDescent="0.5">
      <c r="B1662" s="58">
        <v>1659</v>
      </c>
      <c r="C1662" s="58">
        <v>304211</v>
      </c>
      <c r="D1662" s="59">
        <v>182108000080</v>
      </c>
      <c r="E1662" s="58" t="s">
        <v>2019</v>
      </c>
      <c r="F1662" s="58" t="s">
        <v>2027</v>
      </c>
      <c r="G1662" s="58">
        <v>12</v>
      </c>
      <c r="H1662" s="58">
        <v>15</v>
      </c>
      <c r="I1662" s="77" t="s">
        <v>177</v>
      </c>
      <c r="J1662" s="58" t="s">
        <v>1882</v>
      </c>
      <c r="K1662" s="58" t="s">
        <v>1770</v>
      </c>
      <c r="L1662" s="58" t="s">
        <v>1564</v>
      </c>
      <c r="M1662" s="60">
        <v>92.1</v>
      </c>
      <c r="N1662" s="38">
        <f t="shared" si="75"/>
        <v>7.6749999999999998</v>
      </c>
      <c r="O1662" s="279">
        <f t="shared" si="76"/>
        <v>12.99</v>
      </c>
      <c r="P1662" s="268">
        <f t="shared" si="77"/>
        <v>0.40916089299461128</v>
      </c>
      <c r="Q1662" s="62"/>
      <c r="R1662" s="63" t="s">
        <v>6179</v>
      </c>
      <c r="S1662" s="266" t="s">
        <v>6179</v>
      </c>
      <c r="T1662" s="63" t="s">
        <v>6178</v>
      </c>
      <c r="U1662" s="63" t="s">
        <v>6178</v>
      </c>
      <c r="V1662" s="63" t="s">
        <v>6178</v>
      </c>
    </row>
    <row r="1663" spans="2:22" ht="15" customHeight="1" x14ac:dyDescent="0.5">
      <c r="B1663" s="58">
        <v>1660</v>
      </c>
      <c r="C1663" s="58">
        <v>500310</v>
      </c>
      <c r="D1663" s="59">
        <v>853687004751</v>
      </c>
      <c r="E1663" s="58" t="s">
        <v>2810</v>
      </c>
      <c r="F1663" s="58" t="s">
        <v>2811</v>
      </c>
      <c r="G1663" s="58">
        <v>8</v>
      </c>
      <c r="H1663" s="58">
        <v>16</v>
      </c>
      <c r="I1663" s="77" t="s">
        <v>177</v>
      </c>
      <c r="J1663" s="58" t="s">
        <v>1848</v>
      </c>
      <c r="K1663" s="58" t="s">
        <v>42</v>
      </c>
      <c r="L1663" s="58" t="s">
        <v>43</v>
      </c>
      <c r="M1663" s="60">
        <v>39.700000000000003</v>
      </c>
      <c r="N1663" s="38">
        <f t="shared" si="75"/>
        <v>4.9625000000000004</v>
      </c>
      <c r="O1663" s="279">
        <f t="shared" si="76"/>
        <v>8.49</v>
      </c>
      <c r="P1663" s="268">
        <f t="shared" si="77"/>
        <v>0.41548881036513541</v>
      </c>
      <c r="Q1663" s="62"/>
      <c r="R1663" s="63" t="s">
        <v>6179</v>
      </c>
      <c r="S1663" s="266" t="s">
        <v>6179</v>
      </c>
      <c r="T1663" s="63" t="s">
        <v>6179</v>
      </c>
      <c r="U1663" s="63" t="s">
        <v>6178</v>
      </c>
      <c r="V1663" s="63" t="s">
        <v>6178</v>
      </c>
    </row>
    <row r="1664" spans="2:22" ht="15" customHeight="1" x14ac:dyDescent="0.5">
      <c r="B1664" s="58">
        <v>1661</v>
      </c>
      <c r="C1664" s="58">
        <v>597116</v>
      </c>
      <c r="D1664" s="59">
        <v>859959003811</v>
      </c>
      <c r="E1664" s="58" t="s">
        <v>3497</v>
      </c>
      <c r="F1664" s="58" t="s">
        <v>3505</v>
      </c>
      <c r="G1664" s="58">
        <v>12</v>
      </c>
      <c r="H1664" s="58">
        <v>2.86</v>
      </c>
      <c r="I1664" s="77" t="s">
        <v>177</v>
      </c>
      <c r="J1664" s="58" t="s">
        <v>1848</v>
      </c>
      <c r="K1664" s="58" t="s">
        <v>42</v>
      </c>
      <c r="L1664" s="58" t="s">
        <v>43</v>
      </c>
      <c r="M1664" s="60">
        <v>26.25</v>
      </c>
      <c r="N1664" s="38">
        <f t="shared" si="75"/>
        <v>2.1875</v>
      </c>
      <c r="O1664" s="279">
        <f t="shared" si="76"/>
        <v>3.99</v>
      </c>
      <c r="P1664" s="268">
        <f t="shared" si="77"/>
        <v>0.4517543859649123</v>
      </c>
      <c r="Q1664" s="62"/>
      <c r="R1664" s="63" t="s">
        <v>6178</v>
      </c>
      <c r="S1664" s="266" t="s">
        <v>6178</v>
      </c>
      <c r="T1664" s="63" t="s">
        <v>6178</v>
      </c>
      <c r="U1664" s="63" t="s">
        <v>6179</v>
      </c>
      <c r="V1664" s="63" t="s">
        <v>6179</v>
      </c>
    </row>
    <row r="1665" spans="2:22" ht="15" customHeight="1" x14ac:dyDescent="0.5">
      <c r="B1665" s="58">
        <v>1662</v>
      </c>
      <c r="C1665" s="58">
        <v>751303</v>
      </c>
      <c r="D1665" s="59">
        <v>652642007307</v>
      </c>
      <c r="E1665" s="58" t="s">
        <v>5040</v>
      </c>
      <c r="F1665" s="58" t="s">
        <v>5042</v>
      </c>
      <c r="G1665" s="58">
        <v>6</v>
      </c>
      <c r="H1665" s="58">
        <v>10.6</v>
      </c>
      <c r="I1665" s="77" t="s">
        <v>177</v>
      </c>
      <c r="J1665" s="58" t="s">
        <v>602</v>
      </c>
      <c r="K1665" s="58" t="s">
        <v>14</v>
      </c>
      <c r="L1665" s="58" t="s">
        <v>6119</v>
      </c>
      <c r="M1665" s="60">
        <v>43.1</v>
      </c>
      <c r="N1665" s="38">
        <f t="shared" si="75"/>
        <v>7.1833333333333336</v>
      </c>
      <c r="O1665" s="279">
        <f t="shared" si="76"/>
        <v>11.99</v>
      </c>
      <c r="P1665" s="268">
        <f t="shared" si="77"/>
        <v>0.40088963024742841</v>
      </c>
      <c r="Q1665" s="62"/>
      <c r="R1665" s="63" t="s">
        <v>6179</v>
      </c>
      <c r="S1665" s="266" t="s">
        <v>6179</v>
      </c>
      <c r="T1665" s="63" t="s">
        <v>6178</v>
      </c>
      <c r="U1665" s="63" t="s">
        <v>6178</v>
      </c>
      <c r="V1665" s="63" t="s">
        <v>6178</v>
      </c>
    </row>
    <row r="1666" spans="2:22" ht="15" customHeight="1" x14ac:dyDescent="0.5">
      <c r="B1666" s="58">
        <v>1663</v>
      </c>
      <c r="C1666" s="58">
        <v>119007</v>
      </c>
      <c r="D1666" s="59">
        <v>850008592003</v>
      </c>
      <c r="E1666" s="58" t="s">
        <v>1113</v>
      </c>
      <c r="F1666" s="58" t="s">
        <v>1121</v>
      </c>
      <c r="G1666" s="58">
        <v>12</v>
      </c>
      <c r="H1666" s="58">
        <v>1.8</v>
      </c>
      <c r="I1666" s="77" t="s">
        <v>177</v>
      </c>
      <c r="J1666" s="58" t="s">
        <v>91</v>
      </c>
      <c r="K1666" s="58" t="s">
        <v>484</v>
      </c>
      <c r="L1666" s="58" t="s">
        <v>6119</v>
      </c>
      <c r="M1666" s="60">
        <v>45</v>
      </c>
      <c r="N1666" s="38">
        <f t="shared" ref="N1666:N1729" si="78">M1666/G1666</f>
        <v>3.75</v>
      </c>
      <c r="O1666" s="279">
        <f t="shared" ref="O1666:O1729" si="79">IF(CEILING(N1666/0.6,1)-0.51&gt;=N1666/0.6,CEILING(N1666/0.6,1)-0.51,CEILING(N1666/0.6,1)-0.01)</f>
        <v>6.49</v>
      </c>
      <c r="P1666" s="268">
        <f t="shared" ref="P1666:P1729" si="80">(O1666-N1666)/O1666</f>
        <v>0.42218798151001541</v>
      </c>
      <c r="Q1666" s="62"/>
      <c r="R1666" s="63" t="s">
        <v>6179</v>
      </c>
      <c r="S1666" s="266" t="s">
        <v>6179</v>
      </c>
      <c r="T1666" s="63" t="s">
        <v>6179</v>
      </c>
      <c r="U1666" s="63" t="s">
        <v>6178</v>
      </c>
      <c r="V1666" s="63" t="s">
        <v>6178</v>
      </c>
    </row>
    <row r="1667" spans="2:22" ht="15" customHeight="1" x14ac:dyDescent="0.5">
      <c r="B1667" s="58">
        <v>1664</v>
      </c>
      <c r="C1667" s="58">
        <v>137306</v>
      </c>
      <c r="D1667" s="59">
        <v>51497464776</v>
      </c>
      <c r="E1667" s="58" t="s">
        <v>1421</v>
      </c>
      <c r="F1667" s="58" t="s">
        <v>1432</v>
      </c>
      <c r="G1667" s="58">
        <v>10</v>
      </c>
      <c r="H1667" s="58">
        <v>7</v>
      </c>
      <c r="I1667" s="77" t="s">
        <v>177</v>
      </c>
      <c r="J1667" s="58" t="s">
        <v>9</v>
      </c>
      <c r="K1667" s="58" t="s">
        <v>14</v>
      </c>
      <c r="L1667" s="58" t="s">
        <v>6119</v>
      </c>
      <c r="M1667" s="60">
        <v>23.8</v>
      </c>
      <c r="N1667" s="38">
        <f t="shared" si="78"/>
        <v>2.38</v>
      </c>
      <c r="O1667" s="279">
        <f t="shared" si="79"/>
        <v>3.99</v>
      </c>
      <c r="P1667" s="268">
        <f t="shared" si="80"/>
        <v>0.40350877192982459</v>
      </c>
      <c r="Q1667" s="62"/>
      <c r="R1667" s="63" t="s">
        <v>6179</v>
      </c>
      <c r="S1667" s="266" t="s">
        <v>6179</v>
      </c>
      <c r="T1667" s="63" t="s">
        <v>6179</v>
      </c>
      <c r="U1667" s="63" t="s">
        <v>6179</v>
      </c>
      <c r="V1667" s="63" t="s">
        <v>6178</v>
      </c>
    </row>
    <row r="1668" spans="2:22" ht="15" customHeight="1" x14ac:dyDescent="0.5">
      <c r="B1668" s="58">
        <v>1665</v>
      </c>
      <c r="C1668" s="58">
        <v>500114</v>
      </c>
      <c r="D1668" s="59">
        <v>860010701232</v>
      </c>
      <c r="E1668" s="58" t="s">
        <v>2737</v>
      </c>
      <c r="F1668" s="58" t="s">
        <v>2747</v>
      </c>
      <c r="G1668" s="58">
        <v>8</v>
      </c>
      <c r="H1668" s="58">
        <v>14</v>
      </c>
      <c r="I1668" s="77" t="s">
        <v>177</v>
      </c>
      <c r="J1668" s="58" t="s">
        <v>1848</v>
      </c>
      <c r="K1668" s="58" t="s">
        <v>42</v>
      </c>
      <c r="L1668" s="58" t="s">
        <v>43</v>
      </c>
      <c r="M1668" s="60">
        <v>39.6</v>
      </c>
      <c r="N1668" s="38">
        <f t="shared" si="78"/>
        <v>4.95</v>
      </c>
      <c r="O1668" s="279">
        <f t="shared" si="79"/>
        <v>8.49</v>
      </c>
      <c r="P1668" s="268">
        <f t="shared" si="80"/>
        <v>0.41696113074204949</v>
      </c>
      <c r="Q1668" s="62"/>
      <c r="R1668" s="63" t="s">
        <v>6179</v>
      </c>
      <c r="S1668" s="266" t="s">
        <v>6179</v>
      </c>
      <c r="T1668" s="63" t="s">
        <v>6178</v>
      </c>
      <c r="U1668" s="63" t="s">
        <v>6178</v>
      </c>
      <c r="V1668" s="63" t="s">
        <v>6178</v>
      </c>
    </row>
    <row r="1669" spans="2:22" ht="15" customHeight="1" x14ac:dyDescent="0.5">
      <c r="B1669" s="58">
        <v>1666</v>
      </c>
      <c r="C1669" s="58">
        <v>707929</v>
      </c>
      <c r="D1669" s="59">
        <v>850341006625</v>
      </c>
      <c r="E1669" s="58" t="s">
        <v>4122</v>
      </c>
      <c r="F1669" s="58" t="s">
        <v>4139</v>
      </c>
      <c r="G1669" s="58">
        <v>6</v>
      </c>
      <c r="H1669" s="58">
        <v>10.4</v>
      </c>
      <c r="I1669" s="77" t="s">
        <v>177</v>
      </c>
      <c r="J1669" s="58" t="s">
        <v>136</v>
      </c>
      <c r="K1669" s="58" t="s">
        <v>14</v>
      </c>
      <c r="L1669" s="58" t="s">
        <v>6119</v>
      </c>
      <c r="M1669" s="60">
        <v>29.7</v>
      </c>
      <c r="N1669" s="38">
        <f t="shared" si="78"/>
        <v>4.95</v>
      </c>
      <c r="O1669" s="279">
        <f t="shared" si="79"/>
        <v>8.49</v>
      </c>
      <c r="P1669" s="268">
        <f t="shared" si="80"/>
        <v>0.41696113074204949</v>
      </c>
      <c r="Q1669" s="62"/>
      <c r="R1669" s="76" t="s">
        <v>6178</v>
      </c>
      <c r="S1669" s="318" t="s">
        <v>6178</v>
      </c>
      <c r="T1669" s="76" t="s">
        <v>6178</v>
      </c>
      <c r="U1669" s="76" t="s">
        <v>6178</v>
      </c>
      <c r="V1669" s="76" t="s">
        <v>6178</v>
      </c>
    </row>
    <row r="1670" spans="2:22" ht="15" customHeight="1" x14ac:dyDescent="0.5">
      <c r="B1670" s="58">
        <v>1667</v>
      </c>
      <c r="C1670" s="58">
        <v>211201</v>
      </c>
      <c r="D1670" s="59">
        <v>860004747369</v>
      </c>
      <c r="E1670" s="58" t="s">
        <v>1676</v>
      </c>
      <c r="F1670" s="58" t="s">
        <v>1677</v>
      </c>
      <c r="G1670" s="58">
        <v>12</v>
      </c>
      <c r="H1670" s="58">
        <v>12</v>
      </c>
      <c r="I1670" s="73" t="s">
        <v>5487</v>
      </c>
      <c r="J1670" s="58" t="s">
        <v>464</v>
      </c>
      <c r="K1670" s="58" t="s">
        <v>14</v>
      </c>
      <c r="L1670" s="58" t="s">
        <v>6119</v>
      </c>
      <c r="M1670" s="60">
        <v>15.2</v>
      </c>
      <c r="N1670" s="38">
        <f t="shared" si="78"/>
        <v>1.2666666666666666</v>
      </c>
      <c r="O1670" s="279">
        <f t="shared" si="79"/>
        <v>2.4900000000000002</v>
      </c>
      <c r="P1670" s="268">
        <f t="shared" si="80"/>
        <v>0.49129852744310581</v>
      </c>
      <c r="Q1670" s="62"/>
      <c r="R1670" s="63" t="s">
        <v>6179</v>
      </c>
      <c r="S1670" s="266" t="s">
        <v>6179</v>
      </c>
      <c r="T1670" s="63" t="s">
        <v>6179</v>
      </c>
      <c r="U1670" s="63" t="s">
        <v>6178</v>
      </c>
      <c r="V1670" s="63" t="s">
        <v>6178</v>
      </c>
    </row>
    <row r="1671" spans="2:22" ht="15" customHeight="1" x14ac:dyDescent="0.5">
      <c r="B1671" s="58">
        <v>1668</v>
      </c>
      <c r="C1671" s="58">
        <v>100082</v>
      </c>
      <c r="D1671" s="59">
        <v>892662002313</v>
      </c>
      <c r="E1671" s="58" t="s">
        <v>40</v>
      </c>
      <c r="F1671" s="58" t="s">
        <v>44</v>
      </c>
      <c r="G1671" s="58">
        <v>6</v>
      </c>
      <c r="H1671" s="58">
        <v>10</v>
      </c>
      <c r="I1671" s="77" t="s">
        <v>177</v>
      </c>
      <c r="J1671" s="58" t="s">
        <v>13</v>
      </c>
      <c r="K1671" s="58" t="s">
        <v>42</v>
      </c>
      <c r="L1671" s="58" t="s">
        <v>43</v>
      </c>
      <c r="M1671" s="60">
        <v>23.7</v>
      </c>
      <c r="N1671" s="38">
        <f t="shared" si="78"/>
        <v>3.9499999999999997</v>
      </c>
      <c r="O1671" s="279">
        <f t="shared" si="79"/>
        <v>6.99</v>
      </c>
      <c r="P1671" s="268">
        <f t="shared" si="80"/>
        <v>0.43490701001430621</v>
      </c>
      <c r="Q1671" s="62"/>
      <c r="R1671" s="63" t="s">
        <v>6178</v>
      </c>
      <c r="S1671" s="266" t="s">
        <v>6179</v>
      </c>
      <c r="T1671" s="63" t="s">
        <v>6178</v>
      </c>
      <c r="U1671" s="63" t="s">
        <v>6178</v>
      </c>
      <c r="V1671" s="63" t="s">
        <v>6178</v>
      </c>
    </row>
    <row r="1672" spans="2:22" ht="15" customHeight="1" x14ac:dyDescent="0.5">
      <c r="B1672" s="58">
        <v>1669</v>
      </c>
      <c r="C1672" s="58">
        <v>200450</v>
      </c>
      <c r="D1672" s="59">
        <v>850000570092</v>
      </c>
      <c r="E1672" s="58" t="s">
        <v>1639</v>
      </c>
      <c r="F1672" s="58" t="s">
        <v>1640</v>
      </c>
      <c r="G1672" s="58">
        <v>12</v>
      </c>
      <c r="H1672" s="58">
        <v>12</v>
      </c>
      <c r="I1672" s="73" t="s">
        <v>5487</v>
      </c>
      <c r="J1672" s="58" t="s">
        <v>515</v>
      </c>
      <c r="K1672" s="58" t="s">
        <v>14</v>
      </c>
      <c r="L1672" s="58" t="s">
        <v>6119</v>
      </c>
      <c r="M1672" s="60">
        <v>20.3</v>
      </c>
      <c r="N1672" s="38">
        <f t="shared" si="78"/>
        <v>1.6916666666666667</v>
      </c>
      <c r="O1672" s="279">
        <f t="shared" si="79"/>
        <v>2.99</v>
      </c>
      <c r="P1672" s="268">
        <f t="shared" si="80"/>
        <v>0.43422519509476037</v>
      </c>
      <c r="Q1672" s="62"/>
      <c r="R1672" s="63" t="s">
        <v>6179</v>
      </c>
      <c r="S1672" s="266" t="s">
        <v>6178</v>
      </c>
      <c r="T1672" s="63" t="s">
        <v>6178</v>
      </c>
      <c r="U1672" s="63" t="s">
        <v>6178</v>
      </c>
      <c r="V1672" s="63" t="s">
        <v>6178</v>
      </c>
    </row>
    <row r="1673" spans="2:22" ht="15" customHeight="1" x14ac:dyDescent="0.5">
      <c r="B1673" s="58">
        <v>1670</v>
      </c>
      <c r="C1673" s="58">
        <v>609210</v>
      </c>
      <c r="D1673" s="59">
        <v>860006342579</v>
      </c>
      <c r="E1673" s="58" t="s">
        <v>3815</v>
      </c>
      <c r="F1673" s="58" t="s">
        <v>3831</v>
      </c>
      <c r="G1673" s="58">
        <v>24</v>
      </c>
      <c r="H1673" s="58">
        <v>2.6</v>
      </c>
      <c r="I1673" s="77" t="s">
        <v>177</v>
      </c>
      <c r="J1673" s="58" t="s">
        <v>1848</v>
      </c>
      <c r="K1673" s="58" t="s">
        <v>42</v>
      </c>
      <c r="L1673" s="58" t="s">
        <v>43</v>
      </c>
      <c r="M1673" s="60">
        <v>36.200000000000003</v>
      </c>
      <c r="N1673" s="38">
        <f t="shared" si="78"/>
        <v>1.5083333333333335</v>
      </c>
      <c r="O1673" s="279">
        <f t="shared" si="79"/>
        <v>2.99</v>
      </c>
      <c r="P1673" s="268">
        <f t="shared" si="80"/>
        <v>0.49554069119286509</v>
      </c>
      <c r="Q1673" s="62"/>
      <c r="R1673" s="63" t="s">
        <v>6179</v>
      </c>
      <c r="S1673" s="266" t="s">
        <v>6179</v>
      </c>
      <c r="T1673" s="63" t="s">
        <v>6179</v>
      </c>
      <c r="U1673" s="63" t="s">
        <v>6179</v>
      </c>
      <c r="V1673" s="63" t="s">
        <v>6179</v>
      </c>
    </row>
    <row r="1674" spans="2:22" ht="15" customHeight="1" x14ac:dyDescent="0.5">
      <c r="B1674" s="58">
        <v>1671</v>
      </c>
      <c r="C1674" s="58">
        <v>708207</v>
      </c>
      <c r="D1674" s="59">
        <v>655852002957</v>
      </c>
      <c r="E1674" s="58" t="s">
        <v>3645</v>
      </c>
      <c r="F1674" s="58" t="s">
        <v>4156</v>
      </c>
      <c r="G1674" s="58">
        <v>6</v>
      </c>
      <c r="H1674" s="58">
        <v>56</v>
      </c>
      <c r="I1674" s="77" t="s">
        <v>177</v>
      </c>
      <c r="J1674" s="58" t="s">
        <v>581</v>
      </c>
      <c r="K1674" s="58" t="s">
        <v>14</v>
      </c>
      <c r="L1674" s="58" t="s">
        <v>6119</v>
      </c>
      <c r="M1674" s="60">
        <v>60.2</v>
      </c>
      <c r="N1674" s="38">
        <f t="shared" si="78"/>
        <v>10.033333333333333</v>
      </c>
      <c r="O1674" s="279">
        <f t="shared" si="79"/>
        <v>16.989999999999998</v>
      </c>
      <c r="P1674" s="268">
        <f t="shared" si="80"/>
        <v>0.40945654306454771</v>
      </c>
      <c r="Q1674" s="62"/>
      <c r="R1674" s="63" t="s">
        <v>6178</v>
      </c>
      <c r="S1674" s="266" t="s">
        <v>6178</v>
      </c>
      <c r="T1674" s="63" t="s">
        <v>6179</v>
      </c>
      <c r="U1674" s="63" t="s">
        <v>6178</v>
      </c>
      <c r="V1674" s="63" t="s">
        <v>6178</v>
      </c>
    </row>
    <row r="1675" spans="2:22" ht="15" customHeight="1" x14ac:dyDescent="0.5">
      <c r="B1675" s="58">
        <v>1672</v>
      </c>
      <c r="C1675" s="58">
        <v>759703</v>
      </c>
      <c r="D1675" s="59">
        <v>683855060476</v>
      </c>
      <c r="E1675" s="58" t="s">
        <v>3803</v>
      </c>
      <c r="F1675" s="58" t="s">
        <v>5179</v>
      </c>
      <c r="G1675" s="58">
        <v>8</v>
      </c>
      <c r="H1675" s="58">
        <v>16</v>
      </c>
      <c r="I1675" s="77" t="s">
        <v>177</v>
      </c>
      <c r="J1675" s="58" t="s">
        <v>581</v>
      </c>
      <c r="K1675" s="58" t="s">
        <v>14</v>
      </c>
      <c r="L1675" s="58" t="s">
        <v>6119</v>
      </c>
      <c r="M1675" s="60">
        <v>33.9</v>
      </c>
      <c r="N1675" s="38">
        <f t="shared" si="78"/>
        <v>4.2374999999999998</v>
      </c>
      <c r="O1675" s="279">
        <f t="shared" si="79"/>
        <v>7.49</v>
      </c>
      <c r="P1675" s="268">
        <f t="shared" si="80"/>
        <v>0.43424566088117494</v>
      </c>
      <c r="Q1675" s="62"/>
      <c r="R1675" s="63" t="s">
        <v>6179</v>
      </c>
      <c r="S1675" s="266" t="s">
        <v>6179</v>
      </c>
      <c r="T1675" s="63" t="s">
        <v>6178</v>
      </c>
      <c r="U1675" s="63" t="s">
        <v>6178</v>
      </c>
      <c r="V1675" s="63" t="s">
        <v>6178</v>
      </c>
    </row>
    <row r="1676" spans="2:22" ht="15" customHeight="1" x14ac:dyDescent="0.5">
      <c r="B1676" s="58">
        <v>1673</v>
      </c>
      <c r="C1676" s="58">
        <v>113315</v>
      </c>
      <c r="D1676" s="59">
        <v>891077002246</v>
      </c>
      <c r="E1676" s="58" t="s">
        <v>858</v>
      </c>
      <c r="F1676" s="58" t="s">
        <v>867</v>
      </c>
      <c r="G1676" s="58">
        <v>12</v>
      </c>
      <c r="H1676" s="58">
        <v>7.2</v>
      </c>
      <c r="I1676" s="77" t="s">
        <v>177</v>
      </c>
      <c r="J1676" s="58" t="s">
        <v>202</v>
      </c>
      <c r="K1676" s="58" t="s">
        <v>484</v>
      </c>
      <c r="L1676" s="58" t="s">
        <v>6119</v>
      </c>
      <c r="M1676" s="60">
        <v>50.9</v>
      </c>
      <c r="N1676" s="38">
        <f t="shared" si="78"/>
        <v>4.2416666666666663</v>
      </c>
      <c r="O1676" s="279">
        <f t="shared" si="79"/>
        <v>7.49</v>
      </c>
      <c r="P1676" s="268">
        <f t="shared" si="80"/>
        <v>0.43368936359590571</v>
      </c>
      <c r="Q1676" s="62"/>
      <c r="R1676" s="76" t="s">
        <v>6178</v>
      </c>
      <c r="S1676" s="318" t="s">
        <v>6178</v>
      </c>
      <c r="T1676" s="76" t="s">
        <v>6178</v>
      </c>
      <c r="U1676" s="76" t="s">
        <v>6178</v>
      </c>
      <c r="V1676" s="76" t="s">
        <v>6178</v>
      </c>
    </row>
    <row r="1677" spans="2:22" ht="15" customHeight="1" x14ac:dyDescent="0.5">
      <c r="B1677" s="58">
        <v>1674</v>
      </c>
      <c r="C1677" s="58">
        <v>200060</v>
      </c>
      <c r="D1677" s="59">
        <v>863396000432</v>
      </c>
      <c r="E1677" s="58" t="s">
        <v>1583</v>
      </c>
      <c r="F1677" s="58" t="s">
        <v>1584</v>
      </c>
      <c r="G1677" s="58">
        <v>12</v>
      </c>
      <c r="H1677" s="58">
        <v>1.5</v>
      </c>
      <c r="I1677" s="77" t="s">
        <v>177</v>
      </c>
      <c r="J1677" s="58" t="s">
        <v>110</v>
      </c>
      <c r="K1677" s="58" t="s">
        <v>111</v>
      </c>
      <c r="L1677" s="58" t="s">
        <v>6119</v>
      </c>
      <c r="M1677" s="60">
        <v>34.5</v>
      </c>
      <c r="N1677" s="38">
        <f t="shared" si="78"/>
        <v>2.875</v>
      </c>
      <c r="O1677" s="279">
        <f t="shared" si="79"/>
        <v>4.99</v>
      </c>
      <c r="P1677" s="268">
        <f t="shared" si="80"/>
        <v>0.4238476953907816</v>
      </c>
      <c r="Q1677" s="62"/>
      <c r="R1677" s="63" t="s">
        <v>6179</v>
      </c>
      <c r="S1677" s="266" t="s">
        <v>6178</v>
      </c>
      <c r="T1677" s="63" t="s">
        <v>6178</v>
      </c>
      <c r="U1677" s="63" t="s">
        <v>6179</v>
      </c>
      <c r="V1677" s="63" t="s">
        <v>6178</v>
      </c>
    </row>
    <row r="1678" spans="2:22" ht="15" customHeight="1" x14ac:dyDescent="0.5">
      <c r="B1678" s="58">
        <v>1675</v>
      </c>
      <c r="C1678" s="58">
        <v>504905</v>
      </c>
      <c r="D1678" s="59">
        <v>736449000003</v>
      </c>
      <c r="E1678" s="58" t="s">
        <v>2946</v>
      </c>
      <c r="F1678" s="58" t="s">
        <v>2948</v>
      </c>
      <c r="G1678" s="58">
        <v>10</v>
      </c>
      <c r="H1678" s="58">
        <v>10</v>
      </c>
      <c r="I1678" s="77" t="s">
        <v>177</v>
      </c>
      <c r="J1678" s="58" t="s">
        <v>1848</v>
      </c>
      <c r="K1678" s="58" t="s">
        <v>42</v>
      </c>
      <c r="L1678" s="58" t="s">
        <v>43</v>
      </c>
      <c r="M1678" s="60">
        <v>83.8</v>
      </c>
      <c r="N1678" s="38">
        <f t="shared" si="78"/>
        <v>8.379999999999999</v>
      </c>
      <c r="O1678" s="279">
        <f t="shared" si="79"/>
        <v>13.99</v>
      </c>
      <c r="P1678" s="268">
        <f t="shared" si="80"/>
        <v>0.40100071479628313</v>
      </c>
      <c r="Q1678" s="62"/>
      <c r="R1678" s="63" t="s">
        <v>6178</v>
      </c>
      <c r="S1678" s="266" t="s">
        <v>6179</v>
      </c>
      <c r="T1678" s="63" t="s">
        <v>6178</v>
      </c>
      <c r="U1678" s="63" t="s">
        <v>6178</v>
      </c>
      <c r="V1678" s="63" t="s">
        <v>6178</v>
      </c>
    </row>
    <row r="1679" spans="2:22" ht="15" customHeight="1" x14ac:dyDescent="0.5">
      <c r="B1679" s="58">
        <v>1676</v>
      </c>
      <c r="C1679" s="58">
        <v>700809</v>
      </c>
      <c r="D1679" s="59">
        <v>182741000546</v>
      </c>
      <c r="E1679" s="58" t="s">
        <v>3968</v>
      </c>
      <c r="F1679" s="58" t="s">
        <v>5682</v>
      </c>
      <c r="G1679" s="58">
        <v>12</v>
      </c>
      <c r="H1679" s="58">
        <v>8.8000000000000007</v>
      </c>
      <c r="I1679" s="77" t="s">
        <v>177</v>
      </c>
      <c r="J1679" s="58" t="s">
        <v>356</v>
      </c>
      <c r="K1679" s="58" t="s">
        <v>111</v>
      </c>
      <c r="L1679" s="58" t="s">
        <v>6119</v>
      </c>
      <c r="M1679" s="60">
        <v>38.700000000000003</v>
      </c>
      <c r="N1679" s="38">
        <f t="shared" si="78"/>
        <v>3.2250000000000001</v>
      </c>
      <c r="O1679" s="279">
        <f t="shared" si="79"/>
        <v>5.49</v>
      </c>
      <c r="P1679" s="268">
        <f t="shared" si="80"/>
        <v>0.41256830601092898</v>
      </c>
      <c r="Q1679" s="62"/>
      <c r="R1679" s="63" t="s">
        <v>6179</v>
      </c>
      <c r="S1679" s="266" t="s">
        <v>6179</v>
      </c>
      <c r="T1679" s="63" t="s">
        <v>6178</v>
      </c>
      <c r="U1679" s="63" t="s">
        <v>6178</v>
      </c>
      <c r="V1679" s="63" t="s">
        <v>6178</v>
      </c>
    </row>
    <row r="1680" spans="2:22" ht="15" customHeight="1" x14ac:dyDescent="0.5">
      <c r="B1680" s="58">
        <v>1677</v>
      </c>
      <c r="C1680" s="58">
        <v>759102</v>
      </c>
      <c r="D1680" s="59">
        <v>70475000300</v>
      </c>
      <c r="E1680" s="58" t="s">
        <v>5170</v>
      </c>
      <c r="F1680" s="58" t="s">
        <v>5172</v>
      </c>
      <c r="G1680" s="58">
        <v>12</v>
      </c>
      <c r="H1680" s="58">
        <v>4</v>
      </c>
      <c r="I1680" s="77" t="s">
        <v>177</v>
      </c>
      <c r="J1680" s="58" t="s">
        <v>1226</v>
      </c>
      <c r="K1680" s="58" t="s">
        <v>14</v>
      </c>
      <c r="L1680" s="58" t="s">
        <v>6119</v>
      </c>
      <c r="M1680" s="60">
        <v>17.8</v>
      </c>
      <c r="N1680" s="38">
        <f t="shared" si="78"/>
        <v>1.4833333333333334</v>
      </c>
      <c r="O1680" s="279">
        <f t="shared" si="79"/>
        <v>2.4900000000000002</v>
      </c>
      <c r="P1680" s="268">
        <f t="shared" si="80"/>
        <v>0.40428380187416335</v>
      </c>
      <c r="Q1680" s="62"/>
      <c r="R1680" s="63" t="s">
        <v>6178</v>
      </c>
      <c r="S1680" s="266" t="s">
        <v>6178</v>
      </c>
      <c r="T1680" s="63" t="s">
        <v>6179</v>
      </c>
      <c r="U1680" s="63" t="s">
        <v>6178</v>
      </c>
      <c r="V1680" s="63" t="s">
        <v>6178</v>
      </c>
    </row>
    <row r="1681" spans="2:22" ht="15" customHeight="1" x14ac:dyDescent="0.5">
      <c r="B1681" s="58">
        <v>1678</v>
      </c>
      <c r="C1681" s="58">
        <v>328504</v>
      </c>
      <c r="D1681" s="59">
        <v>810003516510</v>
      </c>
      <c r="E1681" s="58" t="s">
        <v>2151</v>
      </c>
      <c r="F1681" s="58" t="s">
        <v>2185</v>
      </c>
      <c r="G1681" s="58">
        <v>6</v>
      </c>
      <c r="H1681" s="58">
        <v>16</v>
      </c>
      <c r="I1681" s="77" t="s">
        <v>177</v>
      </c>
      <c r="J1681" s="58" t="s">
        <v>1873</v>
      </c>
      <c r="K1681" s="58" t="s">
        <v>1770</v>
      </c>
      <c r="L1681" s="58" t="s">
        <v>1564</v>
      </c>
      <c r="M1681" s="60">
        <v>48</v>
      </c>
      <c r="N1681" s="38">
        <f t="shared" si="78"/>
        <v>8</v>
      </c>
      <c r="O1681" s="279">
        <f t="shared" si="79"/>
        <v>13.49</v>
      </c>
      <c r="P1681" s="268">
        <f t="shared" si="80"/>
        <v>0.40696812453669384</v>
      </c>
      <c r="Q1681" s="62"/>
      <c r="R1681" s="63" t="s">
        <v>6179</v>
      </c>
      <c r="S1681" s="266" t="s">
        <v>6178</v>
      </c>
      <c r="T1681" s="63" t="s">
        <v>6178</v>
      </c>
      <c r="U1681" s="63" t="s">
        <v>6178</v>
      </c>
      <c r="V1681" s="63" t="s">
        <v>6178</v>
      </c>
    </row>
    <row r="1682" spans="2:22" ht="15" customHeight="1" x14ac:dyDescent="0.5">
      <c r="B1682" s="58">
        <v>1679</v>
      </c>
      <c r="C1682" s="58">
        <v>785505</v>
      </c>
      <c r="D1682" s="59">
        <v>814910010055</v>
      </c>
      <c r="E1682" s="58" t="s">
        <v>5392</v>
      </c>
      <c r="F1682" s="58" t="s">
        <v>5396</v>
      </c>
      <c r="G1682" s="58">
        <v>6</v>
      </c>
      <c r="H1682" s="58">
        <v>15</v>
      </c>
      <c r="I1682" s="58" t="s">
        <v>3590</v>
      </c>
      <c r="J1682" s="58" t="s">
        <v>239</v>
      </c>
      <c r="K1682" s="58" t="s">
        <v>14</v>
      </c>
      <c r="L1682" s="58" t="s">
        <v>6119</v>
      </c>
      <c r="M1682" s="60">
        <v>38.799999999999997</v>
      </c>
      <c r="N1682" s="38">
        <f t="shared" si="78"/>
        <v>6.4666666666666659</v>
      </c>
      <c r="O1682" s="279">
        <f t="shared" si="79"/>
        <v>10.99</v>
      </c>
      <c r="P1682" s="268">
        <f t="shared" si="80"/>
        <v>0.41158629056718238</v>
      </c>
      <c r="Q1682" s="62"/>
      <c r="R1682" s="63" t="s">
        <v>6178</v>
      </c>
      <c r="S1682" s="266" t="s">
        <v>6178</v>
      </c>
      <c r="T1682" s="63" t="s">
        <v>6179</v>
      </c>
      <c r="U1682" s="63" t="s">
        <v>6178</v>
      </c>
      <c r="V1682" s="63" t="s">
        <v>6178</v>
      </c>
    </row>
    <row r="1683" spans="2:22" ht="15" customHeight="1" x14ac:dyDescent="0.5">
      <c r="B1683" s="58">
        <v>1680</v>
      </c>
      <c r="C1683" s="58">
        <v>810102</v>
      </c>
      <c r="D1683" s="59">
        <v>94368999991</v>
      </c>
      <c r="E1683" s="58" t="s">
        <v>5485</v>
      </c>
      <c r="F1683" s="58" t="s">
        <v>5488</v>
      </c>
      <c r="G1683" s="58">
        <v>6</v>
      </c>
      <c r="H1683" s="58">
        <v>9.8000000000000007</v>
      </c>
      <c r="I1683" s="73" t="s">
        <v>5487</v>
      </c>
      <c r="J1683" s="58" t="s">
        <v>12</v>
      </c>
      <c r="K1683" s="58" t="s">
        <v>14</v>
      </c>
      <c r="L1683" s="58" t="s">
        <v>6119</v>
      </c>
      <c r="M1683" s="60">
        <v>35.299999999999997</v>
      </c>
      <c r="N1683" s="38">
        <f t="shared" si="78"/>
        <v>5.8833333333333329</v>
      </c>
      <c r="O1683" s="279">
        <f t="shared" si="79"/>
        <v>9.99</v>
      </c>
      <c r="P1683" s="268">
        <f t="shared" si="80"/>
        <v>0.41107774441107781</v>
      </c>
      <c r="Q1683" s="62"/>
      <c r="R1683" s="63" t="s">
        <v>6179</v>
      </c>
      <c r="S1683" s="266" t="s">
        <v>6179</v>
      </c>
      <c r="T1683" s="63" t="s">
        <v>6179</v>
      </c>
      <c r="U1683" s="63" t="s">
        <v>6178</v>
      </c>
      <c r="V1683" s="63" t="s">
        <v>6178</v>
      </c>
    </row>
    <row r="1684" spans="2:22" ht="15" customHeight="1" x14ac:dyDescent="0.5">
      <c r="B1684" s="58">
        <v>1681</v>
      </c>
      <c r="C1684" s="58">
        <v>100258</v>
      </c>
      <c r="D1684" s="59">
        <v>858782005160</v>
      </c>
      <c r="E1684" s="58" t="s">
        <v>118</v>
      </c>
      <c r="F1684" s="58" t="s">
        <v>128</v>
      </c>
      <c r="G1684" s="58">
        <v>6</v>
      </c>
      <c r="H1684" s="58">
        <v>16</v>
      </c>
      <c r="I1684" s="77" t="s">
        <v>177</v>
      </c>
      <c r="J1684" s="58" t="s">
        <v>124</v>
      </c>
      <c r="K1684" s="58" t="s">
        <v>14</v>
      </c>
      <c r="L1684" s="58" t="s">
        <v>6119</v>
      </c>
      <c r="M1684" s="60">
        <v>28</v>
      </c>
      <c r="N1684" s="38">
        <f t="shared" si="78"/>
        <v>4.666666666666667</v>
      </c>
      <c r="O1684" s="279">
        <f t="shared" si="79"/>
        <v>7.99</v>
      </c>
      <c r="P1684" s="268">
        <f t="shared" si="80"/>
        <v>0.41593658740091777</v>
      </c>
      <c r="Q1684" s="62"/>
      <c r="R1684" s="63" t="s">
        <v>6178</v>
      </c>
      <c r="S1684" s="266" t="s">
        <v>6179</v>
      </c>
      <c r="T1684" s="63" t="s">
        <v>6178</v>
      </c>
      <c r="U1684" s="63" t="s">
        <v>6178</v>
      </c>
      <c r="V1684" s="63" t="s">
        <v>6178</v>
      </c>
    </row>
    <row r="1685" spans="2:22" ht="15" customHeight="1" x14ac:dyDescent="0.5">
      <c r="B1685" s="58">
        <v>1682</v>
      </c>
      <c r="C1685" s="58">
        <v>100378</v>
      </c>
      <c r="D1685" s="59">
        <v>874827007067</v>
      </c>
      <c r="E1685" s="58" t="s">
        <v>159</v>
      </c>
      <c r="F1685" s="58" t="s">
        <v>164</v>
      </c>
      <c r="G1685" s="58">
        <v>6</v>
      </c>
      <c r="H1685" s="58">
        <v>12</v>
      </c>
      <c r="I1685" s="77" t="s">
        <v>177</v>
      </c>
      <c r="J1685" s="58" t="s">
        <v>32</v>
      </c>
      <c r="K1685" s="58" t="s">
        <v>14</v>
      </c>
      <c r="L1685" s="58" t="s">
        <v>6119</v>
      </c>
      <c r="M1685" s="60">
        <v>69.599999999999994</v>
      </c>
      <c r="N1685" s="38">
        <f t="shared" si="78"/>
        <v>11.6</v>
      </c>
      <c r="O1685" s="279">
        <f t="shared" si="79"/>
        <v>19.489999999999998</v>
      </c>
      <c r="P1685" s="268">
        <f t="shared" si="80"/>
        <v>0.40482298614674189</v>
      </c>
      <c r="Q1685" s="62"/>
      <c r="R1685" s="63" t="s">
        <v>6178</v>
      </c>
      <c r="S1685" s="266" t="s">
        <v>6179</v>
      </c>
      <c r="T1685" s="63" t="s">
        <v>6178</v>
      </c>
      <c r="U1685" s="63" t="s">
        <v>6178</v>
      </c>
      <c r="V1685" s="63" t="s">
        <v>6178</v>
      </c>
    </row>
    <row r="1686" spans="2:22" ht="15" customHeight="1" x14ac:dyDescent="0.5">
      <c r="B1686" s="58">
        <v>1683</v>
      </c>
      <c r="C1686" s="58">
        <v>116802</v>
      </c>
      <c r="D1686" s="59">
        <v>851769005276</v>
      </c>
      <c r="E1686" s="58" t="s">
        <v>1012</v>
      </c>
      <c r="F1686" s="58" t="s">
        <v>1014</v>
      </c>
      <c r="G1686" s="58">
        <v>6</v>
      </c>
      <c r="H1686" s="58">
        <v>16</v>
      </c>
      <c r="I1686" s="77" t="s">
        <v>177</v>
      </c>
      <c r="J1686" s="58" t="s">
        <v>124</v>
      </c>
      <c r="K1686" s="58" t="s">
        <v>14</v>
      </c>
      <c r="L1686" s="58" t="s">
        <v>6119</v>
      </c>
      <c r="M1686" s="60">
        <v>26.5</v>
      </c>
      <c r="N1686" s="38">
        <f t="shared" si="78"/>
        <v>4.416666666666667</v>
      </c>
      <c r="O1686" s="279">
        <f t="shared" si="79"/>
        <v>7.49</v>
      </c>
      <c r="P1686" s="268">
        <f t="shared" si="80"/>
        <v>0.41032487761459724</v>
      </c>
      <c r="Q1686" s="62"/>
      <c r="R1686" s="63" t="s">
        <v>6178</v>
      </c>
      <c r="S1686" s="266" t="s">
        <v>6178</v>
      </c>
      <c r="T1686" s="63" t="s">
        <v>6178</v>
      </c>
      <c r="U1686" s="63" t="s">
        <v>6179</v>
      </c>
      <c r="V1686" s="63" t="s">
        <v>6179</v>
      </c>
    </row>
    <row r="1687" spans="2:22" ht="15" customHeight="1" x14ac:dyDescent="0.5">
      <c r="B1687" s="58">
        <v>1684</v>
      </c>
      <c r="C1687" s="58">
        <v>597103</v>
      </c>
      <c r="D1687" s="59">
        <v>859959003231</v>
      </c>
      <c r="E1687" s="58" t="s">
        <v>3497</v>
      </c>
      <c r="F1687" s="58" t="s">
        <v>5611</v>
      </c>
      <c r="G1687" s="58">
        <v>12</v>
      </c>
      <c r="H1687" s="58">
        <v>2.86</v>
      </c>
      <c r="I1687" s="77" t="s">
        <v>177</v>
      </c>
      <c r="J1687" s="58" t="s">
        <v>1848</v>
      </c>
      <c r="K1687" s="58" t="s">
        <v>42</v>
      </c>
      <c r="L1687" s="58" t="s">
        <v>43</v>
      </c>
      <c r="M1687" s="60">
        <v>26.25</v>
      </c>
      <c r="N1687" s="38">
        <f t="shared" si="78"/>
        <v>2.1875</v>
      </c>
      <c r="O1687" s="279">
        <f t="shared" si="79"/>
        <v>3.99</v>
      </c>
      <c r="P1687" s="268">
        <f t="shared" si="80"/>
        <v>0.4517543859649123</v>
      </c>
      <c r="Q1687" s="62"/>
      <c r="R1687" s="63" t="s">
        <v>6178</v>
      </c>
      <c r="S1687" s="266" t="s">
        <v>6178</v>
      </c>
      <c r="T1687" s="63" t="s">
        <v>6179</v>
      </c>
      <c r="U1687" s="63" t="s">
        <v>6179</v>
      </c>
      <c r="V1687" s="63" t="s">
        <v>6179</v>
      </c>
    </row>
    <row r="1688" spans="2:22" ht="15" customHeight="1" x14ac:dyDescent="0.5">
      <c r="B1688" s="58">
        <v>1685</v>
      </c>
      <c r="C1688" s="58">
        <v>765002</v>
      </c>
      <c r="D1688" s="59">
        <v>23452080024</v>
      </c>
      <c r="E1688" s="58" t="s">
        <v>5256</v>
      </c>
      <c r="F1688" s="58" t="s">
        <v>5258</v>
      </c>
      <c r="G1688" s="58">
        <v>12</v>
      </c>
      <c r="H1688" s="58">
        <v>25</v>
      </c>
      <c r="I1688" s="77" t="s">
        <v>177</v>
      </c>
      <c r="J1688" s="58" t="s">
        <v>12</v>
      </c>
      <c r="K1688" s="58" t="s">
        <v>14</v>
      </c>
      <c r="L1688" s="58" t="s">
        <v>6119</v>
      </c>
      <c r="M1688" s="60">
        <v>34.799999999999997</v>
      </c>
      <c r="N1688" s="38">
        <f t="shared" si="78"/>
        <v>2.9</v>
      </c>
      <c r="O1688" s="279">
        <f t="shared" si="79"/>
        <v>4.99</v>
      </c>
      <c r="P1688" s="268">
        <f t="shared" si="80"/>
        <v>0.41883767535070143</v>
      </c>
      <c r="Q1688" s="62"/>
      <c r="R1688" s="63" t="s">
        <v>6179</v>
      </c>
      <c r="S1688" s="266" t="s">
        <v>6179</v>
      </c>
      <c r="T1688" s="63" t="s">
        <v>6178</v>
      </c>
      <c r="U1688" s="63" t="s">
        <v>6178</v>
      </c>
      <c r="V1688" s="63" t="s">
        <v>6178</v>
      </c>
    </row>
    <row r="1689" spans="2:22" ht="15" customHeight="1" x14ac:dyDescent="0.5">
      <c r="B1689" s="58">
        <v>1686</v>
      </c>
      <c r="C1689" s="58">
        <v>784102</v>
      </c>
      <c r="D1689" s="59">
        <v>78192050554</v>
      </c>
      <c r="E1689" s="58" t="s">
        <v>5374</v>
      </c>
      <c r="F1689" s="58" t="s">
        <v>5376</v>
      </c>
      <c r="G1689" s="58">
        <v>6</v>
      </c>
      <c r="H1689" s="58">
        <v>28.5</v>
      </c>
      <c r="I1689" s="77" t="s">
        <v>177</v>
      </c>
      <c r="J1689" s="58" t="s">
        <v>124</v>
      </c>
      <c r="K1689" s="58" t="s">
        <v>14</v>
      </c>
      <c r="L1689" s="58" t="s">
        <v>6119</v>
      </c>
      <c r="M1689" s="60">
        <v>26.5</v>
      </c>
      <c r="N1689" s="38">
        <f t="shared" si="78"/>
        <v>4.416666666666667</v>
      </c>
      <c r="O1689" s="279">
        <f t="shared" si="79"/>
        <v>7.49</v>
      </c>
      <c r="P1689" s="268">
        <f t="shared" si="80"/>
        <v>0.41032487761459724</v>
      </c>
      <c r="Q1689" s="62"/>
      <c r="R1689" s="63" t="s">
        <v>6178</v>
      </c>
      <c r="S1689" s="266" t="s">
        <v>6178</v>
      </c>
      <c r="T1689" s="63" t="s">
        <v>6179</v>
      </c>
      <c r="U1689" s="63" t="s">
        <v>6178</v>
      </c>
      <c r="V1689" s="63" t="s">
        <v>6178</v>
      </c>
    </row>
    <row r="1690" spans="2:22" ht="15" customHeight="1" x14ac:dyDescent="0.5">
      <c r="B1690" s="58">
        <v>1687</v>
      </c>
      <c r="C1690" s="58">
        <v>100486</v>
      </c>
      <c r="D1690" s="59">
        <v>631429016725</v>
      </c>
      <c r="E1690" s="58" t="s">
        <v>179</v>
      </c>
      <c r="F1690" s="58" t="s">
        <v>191</v>
      </c>
      <c r="G1690" s="58">
        <v>6</v>
      </c>
      <c r="H1690" s="58">
        <v>12</v>
      </c>
      <c r="I1690" s="77" t="s">
        <v>177</v>
      </c>
      <c r="J1690" s="58" t="s">
        <v>32</v>
      </c>
      <c r="K1690" s="58" t="s">
        <v>14</v>
      </c>
      <c r="L1690" s="58" t="s">
        <v>6119</v>
      </c>
      <c r="M1690" s="60">
        <v>69.2</v>
      </c>
      <c r="N1690" s="38">
        <f t="shared" si="78"/>
        <v>11.533333333333333</v>
      </c>
      <c r="O1690" s="279">
        <f t="shared" si="79"/>
        <v>19.489999999999998</v>
      </c>
      <c r="P1690" s="268">
        <f t="shared" si="80"/>
        <v>0.40824354369762267</v>
      </c>
      <c r="Q1690" s="62"/>
      <c r="R1690" s="63" t="s">
        <v>6178</v>
      </c>
      <c r="S1690" s="266" t="s">
        <v>6179</v>
      </c>
      <c r="T1690" s="63" t="s">
        <v>6178</v>
      </c>
      <c r="U1690" s="63" t="s">
        <v>6178</v>
      </c>
      <c r="V1690" s="63" t="s">
        <v>6178</v>
      </c>
    </row>
    <row r="1691" spans="2:22" ht="15" customHeight="1" x14ac:dyDescent="0.5">
      <c r="B1691" s="58">
        <v>1688</v>
      </c>
      <c r="C1691" s="58">
        <v>101013</v>
      </c>
      <c r="D1691" s="59">
        <v>860012063581</v>
      </c>
      <c r="E1691" s="58" t="s">
        <v>319</v>
      </c>
      <c r="F1691" s="58" t="s">
        <v>323</v>
      </c>
      <c r="G1691" s="58">
        <v>6</v>
      </c>
      <c r="H1691" s="58">
        <v>80</v>
      </c>
      <c r="I1691" s="58" t="s">
        <v>5576</v>
      </c>
      <c r="J1691" s="58" t="s">
        <v>91</v>
      </c>
      <c r="K1691" s="58" t="s">
        <v>14</v>
      </c>
      <c r="L1691" s="58" t="s">
        <v>6119</v>
      </c>
      <c r="M1691" s="60">
        <v>31.3</v>
      </c>
      <c r="N1691" s="38">
        <f t="shared" si="78"/>
        <v>5.2166666666666668</v>
      </c>
      <c r="O1691" s="279">
        <f t="shared" si="79"/>
        <v>8.99</v>
      </c>
      <c r="P1691" s="268">
        <f t="shared" si="80"/>
        <v>0.41972562106043754</v>
      </c>
      <c r="Q1691" s="62"/>
      <c r="R1691" s="63" t="s">
        <v>6179</v>
      </c>
      <c r="S1691" s="266" t="s">
        <v>6178</v>
      </c>
      <c r="T1691" s="63" t="s">
        <v>6178</v>
      </c>
      <c r="U1691" s="63" t="s">
        <v>6178</v>
      </c>
      <c r="V1691" s="63" t="s">
        <v>6178</v>
      </c>
    </row>
    <row r="1692" spans="2:22" ht="15" customHeight="1" x14ac:dyDescent="0.5">
      <c r="B1692" s="58">
        <v>1689</v>
      </c>
      <c r="C1692" s="58">
        <v>109408</v>
      </c>
      <c r="D1692" s="59">
        <v>850041276137</v>
      </c>
      <c r="E1692" s="58" t="s">
        <v>703</v>
      </c>
      <c r="F1692" s="58" t="s">
        <v>710</v>
      </c>
      <c r="G1692" s="58">
        <v>6</v>
      </c>
      <c r="H1692" s="58">
        <v>25</v>
      </c>
      <c r="I1692" s="77" t="s">
        <v>177</v>
      </c>
      <c r="J1692" s="58" t="s">
        <v>117</v>
      </c>
      <c r="K1692" s="58" t="s">
        <v>14</v>
      </c>
      <c r="L1692" s="58" t="s">
        <v>6119</v>
      </c>
      <c r="M1692" s="60">
        <v>32.4</v>
      </c>
      <c r="N1692" s="38">
        <f t="shared" si="78"/>
        <v>5.3999999999999995</v>
      </c>
      <c r="O1692" s="279">
        <f t="shared" si="79"/>
        <v>8.99</v>
      </c>
      <c r="P1692" s="268">
        <f t="shared" si="80"/>
        <v>0.39933259176863189</v>
      </c>
      <c r="Q1692" s="62"/>
      <c r="R1692" s="63" t="s">
        <v>6179</v>
      </c>
      <c r="S1692" s="266" t="s">
        <v>6179</v>
      </c>
      <c r="T1692" s="63" t="s">
        <v>6179</v>
      </c>
      <c r="U1692" s="63" t="s">
        <v>6179</v>
      </c>
      <c r="V1692" s="63" t="s">
        <v>6179</v>
      </c>
    </row>
    <row r="1693" spans="2:22" ht="15" customHeight="1" x14ac:dyDescent="0.5">
      <c r="B1693" s="58">
        <v>1690</v>
      </c>
      <c r="C1693" s="58">
        <v>503212</v>
      </c>
      <c r="D1693" s="59">
        <v>850001974653</v>
      </c>
      <c r="E1693" s="58" t="s">
        <v>2893</v>
      </c>
      <c r="F1693" s="58" t="s">
        <v>2909</v>
      </c>
      <c r="G1693" s="58">
        <v>7</v>
      </c>
      <c r="H1693" s="58">
        <v>10.5</v>
      </c>
      <c r="I1693" s="73" t="s">
        <v>5487</v>
      </c>
      <c r="J1693" s="58" t="s">
        <v>1848</v>
      </c>
      <c r="K1693" s="58" t="s">
        <v>42</v>
      </c>
      <c r="L1693" s="58" t="s">
        <v>43</v>
      </c>
      <c r="M1693" s="60">
        <v>26.4</v>
      </c>
      <c r="N1693" s="38">
        <f t="shared" si="78"/>
        <v>3.7714285714285714</v>
      </c>
      <c r="O1693" s="279">
        <f t="shared" si="79"/>
        <v>6.49</v>
      </c>
      <c r="P1693" s="268">
        <f t="shared" si="80"/>
        <v>0.41888619854721554</v>
      </c>
      <c r="Q1693" s="62"/>
      <c r="R1693" s="63" t="s">
        <v>6179</v>
      </c>
      <c r="S1693" s="266" t="s">
        <v>6178</v>
      </c>
      <c r="T1693" s="63" t="s">
        <v>6179</v>
      </c>
      <c r="U1693" s="63" t="s">
        <v>6178</v>
      </c>
      <c r="V1693" s="63" t="s">
        <v>6178</v>
      </c>
    </row>
    <row r="1694" spans="2:22" ht="15" customHeight="1" x14ac:dyDescent="0.5">
      <c r="B1694" s="58">
        <v>1691</v>
      </c>
      <c r="C1694" s="58">
        <v>785502</v>
      </c>
      <c r="D1694" s="59">
        <v>814910010192</v>
      </c>
      <c r="E1694" s="58" t="s">
        <v>5392</v>
      </c>
      <c r="F1694" s="58" t="s">
        <v>5394</v>
      </c>
      <c r="G1694" s="58">
        <v>6</v>
      </c>
      <c r="H1694" s="58">
        <v>15</v>
      </c>
      <c r="I1694" s="58" t="s">
        <v>3590</v>
      </c>
      <c r="J1694" s="58" t="s">
        <v>239</v>
      </c>
      <c r="K1694" s="58" t="s">
        <v>14</v>
      </c>
      <c r="L1694" s="58" t="s">
        <v>6119</v>
      </c>
      <c r="M1694" s="60">
        <v>38.799999999999997</v>
      </c>
      <c r="N1694" s="38">
        <f t="shared" si="78"/>
        <v>6.4666666666666659</v>
      </c>
      <c r="O1694" s="279">
        <f t="shared" si="79"/>
        <v>10.99</v>
      </c>
      <c r="P1694" s="268">
        <f t="shared" si="80"/>
        <v>0.41158629056718238</v>
      </c>
      <c r="Q1694" s="62"/>
      <c r="R1694" s="63" t="s">
        <v>6179</v>
      </c>
      <c r="S1694" s="266" t="s">
        <v>6179</v>
      </c>
      <c r="T1694" s="63" t="s">
        <v>6179</v>
      </c>
      <c r="U1694" s="63" t="s">
        <v>6178</v>
      </c>
      <c r="V1694" s="63" t="s">
        <v>6178</v>
      </c>
    </row>
    <row r="1695" spans="2:22" ht="15" customHeight="1" x14ac:dyDescent="0.5">
      <c r="B1695" s="58">
        <v>1692</v>
      </c>
      <c r="C1695" s="58">
        <v>809101</v>
      </c>
      <c r="D1695" s="59">
        <v>74261175104</v>
      </c>
      <c r="E1695" s="58" t="s">
        <v>5479</v>
      </c>
      <c r="F1695" s="58" t="s">
        <v>5480</v>
      </c>
      <c r="G1695" s="58">
        <v>12</v>
      </c>
      <c r="H1695" s="58">
        <v>10</v>
      </c>
      <c r="I1695" s="77" t="s">
        <v>177</v>
      </c>
      <c r="J1695" s="58" t="s">
        <v>12</v>
      </c>
      <c r="K1695" s="58" t="s">
        <v>14</v>
      </c>
      <c r="L1695" s="58" t="s">
        <v>6119</v>
      </c>
      <c r="M1695" s="60">
        <v>25.2</v>
      </c>
      <c r="N1695" s="38">
        <f t="shared" si="78"/>
        <v>2.1</v>
      </c>
      <c r="O1695" s="279">
        <f t="shared" si="79"/>
        <v>3.99</v>
      </c>
      <c r="P1695" s="268">
        <f t="shared" si="80"/>
        <v>0.47368421052631582</v>
      </c>
      <c r="Q1695" s="62"/>
      <c r="R1695" s="63" t="s">
        <v>6179</v>
      </c>
      <c r="S1695" s="266" t="s">
        <v>6179</v>
      </c>
      <c r="T1695" s="63" t="s">
        <v>6179</v>
      </c>
      <c r="U1695" s="63" t="s">
        <v>6178</v>
      </c>
      <c r="V1695" s="63" t="s">
        <v>6178</v>
      </c>
    </row>
    <row r="1696" spans="2:22" ht="15" customHeight="1" x14ac:dyDescent="0.5">
      <c r="B1696" s="58">
        <v>1693</v>
      </c>
      <c r="C1696" s="58">
        <v>200451</v>
      </c>
      <c r="D1696" s="59">
        <v>850000570184</v>
      </c>
      <c r="E1696" s="58" t="s">
        <v>1639</v>
      </c>
      <c r="F1696" s="58" t="s">
        <v>1641</v>
      </c>
      <c r="G1696" s="58">
        <v>12</v>
      </c>
      <c r="H1696" s="58">
        <v>12</v>
      </c>
      <c r="I1696" s="73" t="s">
        <v>5487</v>
      </c>
      <c r="J1696" s="58" t="s">
        <v>515</v>
      </c>
      <c r="K1696" s="58" t="s">
        <v>14</v>
      </c>
      <c r="L1696" s="58" t="s">
        <v>6119</v>
      </c>
      <c r="M1696" s="60">
        <v>20.3</v>
      </c>
      <c r="N1696" s="38">
        <f t="shared" si="78"/>
        <v>1.6916666666666667</v>
      </c>
      <c r="O1696" s="279">
        <f t="shared" si="79"/>
        <v>2.99</v>
      </c>
      <c r="P1696" s="268">
        <f t="shared" si="80"/>
        <v>0.43422519509476037</v>
      </c>
      <c r="Q1696" s="62"/>
      <c r="R1696" s="63" t="s">
        <v>6179</v>
      </c>
      <c r="S1696" s="266" t="s">
        <v>6178</v>
      </c>
      <c r="T1696" s="63" t="s">
        <v>6178</v>
      </c>
      <c r="U1696" s="63" t="s">
        <v>6178</v>
      </c>
      <c r="V1696" s="63" t="s">
        <v>6178</v>
      </c>
    </row>
    <row r="1697" spans="2:22" ht="15" customHeight="1" x14ac:dyDescent="0.5">
      <c r="B1697" s="58">
        <v>1694</v>
      </c>
      <c r="C1697" s="58">
        <v>775118</v>
      </c>
      <c r="D1697" s="59" t="s">
        <v>5337</v>
      </c>
      <c r="E1697" s="58" t="s">
        <v>5314</v>
      </c>
      <c r="F1697" s="58" t="s">
        <v>5338</v>
      </c>
      <c r="G1697" s="58">
        <v>12</v>
      </c>
      <c r="H1697" s="58">
        <v>10.5</v>
      </c>
      <c r="I1697" s="77" t="s">
        <v>177</v>
      </c>
      <c r="J1697" s="58" t="s">
        <v>27</v>
      </c>
      <c r="K1697" s="58" t="s">
        <v>14</v>
      </c>
      <c r="L1697" s="58" t="s">
        <v>6119</v>
      </c>
      <c r="M1697" s="60">
        <v>89.7</v>
      </c>
      <c r="N1697" s="38">
        <f t="shared" si="78"/>
        <v>7.4750000000000005</v>
      </c>
      <c r="O1697" s="279">
        <f t="shared" si="79"/>
        <v>12.49</v>
      </c>
      <c r="P1697" s="268">
        <f t="shared" si="80"/>
        <v>0.40152121697357884</v>
      </c>
      <c r="Q1697" s="62"/>
      <c r="R1697" s="63" t="s">
        <v>6179</v>
      </c>
      <c r="S1697" s="266" t="s">
        <v>6178</v>
      </c>
      <c r="T1697" s="63" t="s">
        <v>6179</v>
      </c>
      <c r="U1697" s="63" t="s">
        <v>6179</v>
      </c>
      <c r="V1697" s="63" t="s">
        <v>6178</v>
      </c>
    </row>
    <row r="1698" spans="2:22" ht="15" customHeight="1" x14ac:dyDescent="0.5">
      <c r="B1698" s="58">
        <v>1695</v>
      </c>
      <c r="C1698" s="58">
        <v>422111</v>
      </c>
      <c r="D1698" s="59">
        <v>858168004237</v>
      </c>
      <c r="E1698" s="58" t="s">
        <v>2484</v>
      </c>
      <c r="F1698" s="58" t="s">
        <v>2485</v>
      </c>
      <c r="G1698" s="58">
        <v>6</v>
      </c>
      <c r="H1698" s="58">
        <v>6</v>
      </c>
      <c r="I1698" s="73" t="s">
        <v>5487</v>
      </c>
      <c r="J1698" s="58" t="s">
        <v>2050</v>
      </c>
      <c r="K1698" s="58" t="s">
        <v>1770</v>
      </c>
      <c r="L1698" s="58" t="s">
        <v>1564</v>
      </c>
      <c r="M1698" s="60">
        <v>29.2</v>
      </c>
      <c r="N1698" s="38">
        <f t="shared" si="78"/>
        <v>4.8666666666666663</v>
      </c>
      <c r="O1698" s="279">
        <f t="shared" si="79"/>
        <v>8.49</v>
      </c>
      <c r="P1698" s="268">
        <f t="shared" si="80"/>
        <v>0.42677659992147632</v>
      </c>
      <c r="Q1698" s="62"/>
      <c r="R1698" s="63" t="s">
        <v>6178</v>
      </c>
      <c r="S1698" s="266" t="s">
        <v>6179</v>
      </c>
      <c r="T1698" s="63" t="s">
        <v>6178</v>
      </c>
      <c r="U1698" s="63" t="s">
        <v>6178</v>
      </c>
      <c r="V1698" s="63" t="s">
        <v>6178</v>
      </c>
    </row>
    <row r="1699" spans="2:22" ht="15" customHeight="1" x14ac:dyDescent="0.5">
      <c r="B1699" s="58">
        <v>1696</v>
      </c>
      <c r="C1699" s="58">
        <v>723001</v>
      </c>
      <c r="D1699" s="59">
        <v>16000275676</v>
      </c>
      <c r="E1699" s="58" t="s">
        <v>4506</v>
      </c>
      <c r="F1699" s="58" t="s">
        <v>4507</v>
      </c>
      <c r="G1699" s="58">
        <v>14</v>
      </c>
      <c r="H1699" s="58">
        <v>12</v>
      </c>
      <c r="I1699" s="77" t="s">
        <v>177</v>
      </c>
      <c r="J1699" s="58" t="s">
        <v>209</v>
      </c>
      <c r="K1699" s="58" t="s">
        <v>14</v>
      </c>
      <c r="L1699" s="58" t="s">
        <v>6119</v>
      </c>
      <c r="M1699" s="60">
        <v>88.8</v>
      </c>
      <c r="N1699" s="38">
        <f t="shared" si="78"/>
        <v>6.3428571428571425</v>
      </c>
      <c r="O1699" s="279">
        <f t="shared" si="79"/>
        <v>10.99</v>
      </c>
      <c r="P1699" s="268">
        <f t="shared" si="80"/>
        <v>0.42285194332510079</v>
      </c>
      <c r="Q1699" s="62"/>
      <c r="R1699" s="63" t="s">
        <v>6178</v>
      </c>
      <c r="S1699" s="266" t="s">
        <v>6179</v>
      </c>
      <c r="T1699" s="63" t="s">
        <v>6178</v>
      </c>
      <c r="U1699" s="63" t="s">
        <v>6178</v>
      </c>
      <c r="V1699" s="63" t="s">
        <v>6178</v>
      </c>
    </row>
    <row r="1700" spans="2:22" ht="15" customHeight="1" x14ac:dyDescent="0.5">
      <c r="B1700" s="58">
        <v>1697</v>
      </c>
      <c r="C1700" s="58">
        <v>116023</v>
      </c>
      <c r="D1700" s="59">
        <v>717520437253</v>
      </c>
      <c r="E1700" s="58" t="s">
        <v>956</v>
      </c>
      <c r="F1700" s="58" t="s">
        <v>960</v>
      </c>
      <c r="G1700" s="58">
        <v>6</v>
      </c>
      <c r="H1700" s="58">
        <v>10</v>
      </c>
      <c r="I1700" s="77" t="s">
        <v>177</v>
      </c>
      <c r="J1700" s="58" t="s">
        <v>209</v>
      </c>
      <c r="K1700" s="58" t="s">
        <v>14</v>
      </c>
      <c r="L1700" s="58" t="s">
        <v>6119</v>
      </c>
      <c r="M1700" s="60">
        <v>32.799999999999997</v>
      </c>
      <c r="N1700" s="38">
        <f t="shared" si="78"/>
        <v>5.4666666666666659</v>
      </c>
      <c r="O1700" s="279">
        <f t="shared" si="79"/>
        <v>9.49</v>
      </c>
      <c r="P1700" s="268">
        <f t="shared" si="80"/>
        <v>0.42395504039339665</v>
      </c>
      <c r="Q1700" s="62"/>
      <c r="R1700" s="63" t="s">
        <v>6178</v>
      </c>
      <c r="S1700" s="266" t="s">
        <v>6179</v>
      </c>
      <c r="T1700" s="63" t="s">
        <v>6178</v>
      </c>
      <c r="U1700" s="63" t="s">
        <v>6178</v>
      </c>
      <c r="V1700" s="63" t="s">
        <v>6178</v>
      </c>
    </row>
    <row r="1701" spans="2:22" ht="15" customHeight="1" x14ac:dyDescent="0.5">
      <c r="B1701" s="58">
        <v>1698</v>
      </c>
      <c r="C1701" s="58">
        <v>590215</v>
      </c>
      <c r="D1701" s="59">
        <v>875252001477</v>
      </c>
      <c r="E1701" s="58" t="s">
        <v>2356</v>
      </c>
      <c r="F1701" s="58" t="s">
        <v>3451</v>
      </c>
      <c r="G1701" s="58">
        <v>6</v>
      </c>
      <c r="H1701" s="58">
        <v>32</v>
      </c>
      <c r="I1701" s="77" t="s">
        <v>177</v>
      </c>
      <c r="J1701" s="58" t="s">
        <v>1848</v>
      </c>
      <c r="K1701" s="58" t="s">
        <v>42</v>
      </c>
      <c r="L1701" s="58" t="s">
        <v>43</v>
      </c>
      <c r="M1701" s="60">
        <v>46.1</v>
      </c>
      <c r="N1701" s="38">
        <f t="shared" si="78"/>
        <v>7.6833333333333336</v>
      </c>
      <c r="O1701" s="279">
        <f t="shared" si="79"/>
        <v>12.99</v>
      </c>
      <c r="P1701" s="268">
        <f t="shared" si="80"/>
        <v>0.40851937387734155</v>
      </c>
      <c r="Q1701" s="62"/>
      <c r="R1701" s="63" t="s">
        <v>6178</v>
      </c>
      <c r="S1701" s="266" t="s">
        <v>6178</v>
      </c>
      <c r="T1701" s="63" t="s">
        <v>6179</v>
      </c>
      <c r="U1701" s="63" t="s">
        <v>6178</v>
      </c>
      <c r="V1701" s="63" t="s">
        <v>6178</v>
      </c>
    </row>
    <row r="1702" spans="2:22" ht="15" customHeight="1" x14ac:dyDescent="0.5">
      <c r="B1702" s="58">
        <v>1699</v>
      </c>
      <c r="C1702" s="58">
        <v>100091</v>
      </c>
      <c r="D1702" s="59">
        <v>860003106921</v>
      </c>
      <c r="E1702" s="58" t="s">
        <v>46</v>
      </c>
      <c r="F1702" s="58" t="s">
        <v>47</v>
      </c>
      <c r="G1702" s="58">
        <v>6</v>
      </c>
      <c r="H1702" s="58">
        <v>12</v>
      </c>
      <c r="I1702" s="77" t="s">
        <v>177</v>
      </c>
      <c r="J1702" s="58" t="s">
        <v>32</v>
      </c>
      <c r="K1702" s="58" t="s">
        <v>14</v>
      </c>
      <c r="L1702" s="58" t="s">
        <v>6119</v>
      </c>
      <c r="M1702" s="60">
        <v>55.1</v>
      </c>
      <c r="N1702" s="38">
        <f t="shared" si="78"/>
        <v>9.1833333333333336</v>
      </c>
      <c r="O1702" s="279">
        <f t="shared" si="79"/>
        <v>15.49</v>
      </c>
      <c r="P1702" s="268">
        <f t="shared" si="80"/>
        <v>0.40714439423283838</v>
      </c>
      <c r="Q1702" s="62"/>
      <c r="R1702" s="63" t="s">
        <v>6179</v>
      </c>
      <c r="S1702" s="266" t="s">
        <v>6179</v>
      </c>
      <c r="T1702" s="63" t="s">
        <v>6179</v>
      </c>
      <c r="U1702" s="63" t="s">
        <v>6178</v>
      </c>
      <c r="V1702" s="63" t="s">
        <v>6178</v>
      </c>
    </row>
    <row r="1703" spans="2:22" ht="15" customHeight="1" x14ac:dyDescent="0.5">
      <c r="B1703" s="58">
        <v>1700</v>
      </c>
      <c r="C1703" s="58">
        <v>115202</v>
      </c>
      <c r="D1703" s="59">
        <v>860006949440</v>
      </c>
      <c r="E1703" s="58" t="s">
        <v>924</v>
      </c>
      <c r="F1703" s="58" t="s">
        <v>926</v>
      </c>
      <c r="G1703" s="58">
        <v>6</v>
      </c>
      <c r="H1703" s="58">
        <v>7</v>
      </c>
      <c r="I1703" s="77" t="s">
        <v>177</v>
      </c>
      <c r="J1703" s="58" t="s">
        <v>27</v>
      </c>
      <c r="K1703" s="58" t="s">
        <v>14</v>
      </c>
      <c r="L1703" s="58" t="s">
        <v>6119</v>
      </c>
      <c r="M1703" s="60">
        <v>34.200000000000003</v>
      </c>
      <c r="N1703" s="38">
        <f t="shared" si="78"/>
        <v>5.7</v>
      </c>
      <c r="O1703" s="279">
        <f t="shared" si="79"/>
        <v>9.99</v>
      </c>
      <c r="P1703" s="268">
        <f t="shared" si="80"/>
        <v>0.42942942942942941</v>
      </c>
      <c r="Q1703" s="62"/>
      <c r="R1703" s="63" t="s">
        <v>6178</v>
      </c>
      <c r="S1703" s="266" t="s">
        <v>6179</v>
      </c>
      <c r="T1703" s="63" t="s">
        <v>6179</v>
      </c>
      <c r="U1703" s="63" t="s">
        <v>6178</v>
      </c>
      <c r="V1703" s="63" t="s">
        <v>6178</v>
      </c>
    </row>
    <row r="1704" spans="2:22" ht="15" customHeight="1" x14ac:dyDescent="0.5">
      <c r="B1704" s="58">
        <v>1701</v>
      </c>
      <c r="C1704" s="58">
        <v>134111</v>
      </c>
      <c r="D1704" s="59">
        <v>860010967508</v>
      </c>
      <c r="E1704" s="58" t="s">
        <v>1405</v>
      </c>
      <c r="F1704" s="58" t="s">
        <v>1410</v>
      </c>
      <c r="G1704" s="58">
        <v>12</v>
      </c>
      <c r="H1704" s="58">
        <v>6</v>
      </c>
      <c r="I1704" s="77" t="s">
        <v>177</v>
      </c>
      <c r="J1704" s="58" t="s">
        <v>9</v>
      </c>
      <c r="K1704" s="58" t="s">
        <v>14</v>
      </c>
      <c r="L1704" s="58" t="s">
        <v>6119</v>
      </c>
      <c r="M1704" s="60">
        <v>50.5</v>
      </c>
      <c r="N1704" s="38">
        <f t="shared" si="78"/>
        <v>4.208333333333333</v>
      </c>
      <c r="O1704" s="279">
        <f t="shared" si="79"/>
        <v>7.49</v>
      </c>
      <c r="P1704" s="268">
        <f t="shared" si="80"/>
        <v>0.43813974187805971</v>
      </c>
      <c r="Q1704" s="62"/>
      <c r="R1704" s="63" t="s">
        <v>6178</v>
      </c>
      <c r="S1704" s="266" t="s">
        <v>6179</v>
      </c>
      <c r="T1704" s="63" t="s">
        <v>6179</v>
      </c>
      <c r="U1704" s="63" t="s">
        <v>6179</v>
      </c>
      <c r="V1704" s="63" t="s">
        <v>6178</v>
      </c>
    </row>
    <row r="1705" spans="2:22" ht="15" customHeight="1" x14ac:dyDescent="0.5">
      <c r="B1705" s="58">
        <v>1702</v>
      </c>
      <c r="C1705" s="58">
        <v>700842</v>
      </c>
      <c r="D1705" s="59">
        <v>817252015603</v>
      </c>
      <c r="E1705" s="58" t="s">
        <v>3968</v>
      </c>
      <c r="F1705" s="58" t="s">
        <v>3984</v>
      </c>
      <c r="G1705" s="58">
        <v>6</v>
      </c>
      <c r="H1705" s="58">
        <v>33.799999999999997</v>
      </c>
      <c r="I1705" s="77" t="s">
        <v>177</v>
      </c>
      <c r="J1705" s="58" t="s">
        <v>356</v>
      </c>
      <c r="K1705" s="58" t="s">
        <v>111</v>
      </c>
      <c r="L1705" s="58" t="s">
        <v>6119</v>
      </c>
      <c r="M1705" s="60">
        <v>42.7</v>
      </c>
      <c r="N1705" s="38">
        <f t="shared" si="78"/>
        <v>7.1166666666666671</v>
      </c>
      <c r="O1705" s="279">
        <f t="shared" si="79"/>
        <v>11.99</v>
      </c>
      <c r="P1705" s="268">
        <f t="shared" si="80"/>
        <v>0.40644981929385599</v>
      </c>
      <c r="Q1705" s="62"/>
      <c r="R1705" s="63" t="s">
        <v>6179</v>
      </c>
      <c r="S1705" s="266" t="s">
        <v>6179</v>
      </c>
      <c r="T1705" s="63" t="s">
        <v>6178</v>
      </c>
      <c r="U1705" s="63" t="s">
        <v>6178</v>
      </c>
      <c r="V1705" s="63" t="s">
        <v>6178</v>
      </c>
    </row>
    <row r="1706" spans="2:22" ht="15" customHeight="1" x14ac:dyDescent="0.5">
      <c r="B1706" s="58">
        <v>1703</v>
      </c>
      <c r="C1706" s="58">
        <v>721813</v>
      </c>
      <c r="D1706" s="59">
        <v>845172000218</v>
      </c>
      <c r="E1706" s="58" t="s">
        <v>4472</v>
      </c>
      <c r="F1706" s="58" t="s">
        <v>4477</v>
      </c>
      <c r="G1706" s="58">
        <v>6</v>
      </c>
      <c r="H1706" s="58">
        <v>5.2</v>
      </c>
      <c r="I1706" s="77" t="s">
        <v>177</v>
      </c>
      <c r="J1706" s="58" t="s">
        <v>12</v>
      </c>
      <c r="K1706" s="58" t="s">
        <v>14</v>
      </c>
      <c r="L1706" s="58" t="s">
        <v>6119</v>
      </c>
      <c r="M1706" s="60">
        <v>19.600000000000001</v>
      </c>
      <c r="N1706" s="38">
        <f t="shared" si="78"/>
        <v>3.2666666666666671</v>
      </c>
      <c r="O1706" s="279">
        <f t="shared" si="79"/>
        <v>5.49</v>
      </c>
      <c r="P1706" s="268">
        <f t="shared" si="80"/>
        <v>0.40497874924104427</v>
      </c>
      <c r="Q1706" s="62"/>
      <c r="R1706" s="63" t="s">
        <v>6179</v>
      </c>
      <c r="S1706" s="266" t="s">
        <v>6179</v>
      </c>
      <c r="T1706" s="63" t="s">
        <v>6178</v>
      </c>
      <c r="U1706" s="63" t="s">
        <v>6178</v>
      </c>
      <c r="V1706" s="63" t="s">
        <v>6178</v>
      </c>
    </row>
    <row r="1707" spans="2:22" ht="15" customHeight="1" x14ac:dyDescent="0.5">
      <c r="B1707" s="58">
        <v>1704</v>
      </c>
      <c r="C1707" s="58">
        <v>722203</v>
      </c>
      <c r="D1707" s="59">
        <v>27271103056</v>
      </c>
      <c r="E1707" s="58" t="s">
        <v>4480</v>
      </c>
      <c r="F1707" s="58" t="s">
        <v>4486</v>
      </c>
      <c r="G1707" s="58">
        <v>6</v>
      </c>
      <c r="H1707" s="58">
        <v>10</v>
      </c>
      <c r="I1707" s="77" t="s">
        <v>177</v>
      </c>
      <c r="J1707" s="58" t="s">
        <v>53</v>
      </c>
      <c r="K1707" s="58" t="s">
        <v>14</v>
      </c>
      <c r="L1707" s="58" t="s">
        <v>6119</v>
      </c>
      <c r="M1707" s="60">
        <v>22.41</v>
      </c>
      <c r="N1707" s="38">
        <f t="shared" si="78"/>
        <v>3.7349999999999999</v>
      </c>
      <c r="O1707" s="279">
        <f t="shared" si="79"/>
        <v>6.49</v>
      </c>
      <c r="P1707" s="268">
        <f t="shared" si="80"/>
        <v>0.4244992295839754</v>
      </c>
      <c r="Q1707" s="62"/>
      <c r="R1707" s="63" t="s">
        <v>6178</v>
      </c>
      <c r="S1707" s="266" t="s">
        <v>6178</v>
      </c>
      <c r="T1707" s="63" t="s">
        <v>6179</v>
      </c>
      <c r="U1707" s="63" t="s">
        <v>6178</v>
      </c>
      <c r="V1707" s="63" t="s">
        <v>6178</v>
      </c>
    </row>
    <row r="1708" spans="2:22" ht="15" customHeight="1" x14ac:dyDescent="0.5">
      <c r="B1708" s="58">
        <v>1705</v>
      </c>
      <c r="C1708" s="58">
        <v>118002</v>
      </c>
      <c r="D1708" s="59">
        <v>860003439111</v>
      </c>
      <c r="E1708" s="58" t="s">
        <v>1087</v>
      </c>
      <c r="F1708" s="58" t="s">
        <v>1090</v>
      </c>
      <c r="G1708" s="58">
        <v>6</v>
      </c>
      <c r="H1708" s="58">
        <v>3.2</v>
      </c>
      <c r="I1708" s="77" t="s">
        <v>177</v>
      </c>
      <c r="J1708" s="58" t="s">
        <v>27</v>
      </c>
      <c r="K1708" s="58" t="s">
        <v>14</v>
      </c>
      <c r="L1708" s="58" t="s">
        <v>6119</v>
      </c>
      <c r="M1708" s="60">
        <v>22.5</v>
      </c>
      <c r="N1708" s="38">
        <f t="shared" si="78"/>
        <v>3.75</v>
      </c>
      <c r="O1708" s="279">
        <f t="shared" si="79"/>
        <v>6.49</v>
      </c>
      <c r="P1708" s="268">
        <f t="shared" si="80"/>
        <v>0.42218798151001541</v>
      </c>
      <c r="Q1708" s="62"/>
      <c r="R1708" s="63" t="s">
        <v>6179</v>
      </c>
      <c r="S1708" s="266" t="s">
        <v>6178</v>
      </c>
      <c r="T1708" s="63" t="s">
        <v>6178</v>
      </c>
      <c r="U1708" s="63" t="s">
        <v>6178</v>
      </c>
      <c r="V1708" s="63" t="s">
        <v>6178</v>
      </c>
    </row>
    <row r="1709" spans="2:22" ht="15" customHeight="1" x14ac:dyDescent="0.5">
      <c r="B1709" s="58">
        <v>1706</v>
      </c>
      <c r="C1709" s="58">
        <v>259104</v>
      </c>
      <c r="D1709" s="59">
        <v>854948008037</v>
      </c>
      <c r="E1709" s="58" t="s">
        <v>1751</v>
      </c>
      <c r="F1709" s="58" t="s">
        <v>1754</v>
      </c>
      <c r="G1709" s="58">
        <v>12</v>
      </c>
      <c r="H1709" s="58">
        <v>16</v>
      </c>
      <c r="I1709" s="73" t="s">
        <v>5487</v>
      </c>
      <c r="J1709" s="58" t="s">
        <v>534</v>
      </c>
      <c r="K1709" s="58" t="s">
        <v>14</v>
      </c>
      <c r="L1709" s="58" t="s">
        <v>6119</v>
      </c>
      <c r="M1709" s="60">
        <v>26</v>
      </c>
      <c r="N1709" s="38">
        <f t="shared" si="78"/>
        <v>2.1666666666666665</v>
      </c>
      <c r="O1709" s="279">
        <f t="shared" si="79"/>
        <v>3.99</v>
      </c>
      <c r="P1709" s="268">
        <f t="shared" si="80"/>
        <v>0.45697577276524654</v>
      </c>
      <c r="Q1709" s="62"/>
      <c r="R1709" s="63" t="s">
        <v>6179</v>
      </c>
      <c r="S1709" s="266" t="s">
        <v>6178</v>
      </c>
      <c r="T1709" s="63" t="s">
        <v>6178</v>
      </c>
      <c r="U1709" s="63" t="s">
        <v>6178</v>
      </c>
      <c r="V1709" s="63" t="s">
        <v>6178</v>
      </c>
    </row>
    <row r="1710" spans="2:22" ht="15" customHeight="1" x14ac:dyDescent="0.5">
      <c r="B1710" s="58">
        <v>1707</v>
      </c>
      <c r="C1710" s="58">
        <v>100255</v>
      </c>
      <c r="D1710" s="59">
        <v>858782005047</v>
      </c>
      <c r="E1710" s="58" t="s">
        <v>118</v>
      </c>
      <c r="F1710" s="58" t="s">
        <v>125</v>
      </c>
      <c r="G1710" s="58">
        <v>6</v>
      </c>
      <c r="H1710" s="58">
        <v>7.5</v>
      </c>
      <c r="I1710" s="77" t="s">
        <v>177</v>
      </c>
      <c r="J1710" s="58" t="s">
        <v>124</v>
      </c>
      <c r="K1710" s="58" t="s">
        <v>14</v>
      </c>
      <c r="L1710" s="58" t="s">
        <v>6119</v>
      </c>
      <c r="M1710" s="60">
        <v>19.100000000000001</v>
      </c>
      <c r="N1710" s="38">
        <f t="shared" si="78"/>
        <v>3.1833333333333336</v>
      </c>
      <c r="O1710" s="279">
        <f t="shared" si="79"/>
        <v>5.49</v>
      </c>
      <c r="P1710" s="268">
        <f t="shared" si="80"/>
        <v>0.42015786278081357</v>
      </c>
      <c r="Q1710" s="62"/>
      <c r="R1710" s="63" t="s">
        <v>6178</v>
      </c>
      <c r="S1710" s="266" t="s">
        <v>6179</v>
      </c>
      <c r="T1710" s="63" t="s">
        <v>6178</v>
      </c>
      <c r="U1710" s="63" t="s">
        <v>6178</v>
      </c>
      <c r="V1710" s="63" t="s">
        <v>6178</v>
      </c>
    </row>
    <row r="1711" spans="2:22" ht="15" customHeight="1" x14ac:dyDescent="0.5">
      <c r="B1711" s="58">
        <v>1708</v>
      </c>
      <c r="C1711" s="58">
        <v>101413</v>
      </c>
      <c r="D1711" s="59">
        <v>808124146310</v>
      </c>
      <c r="E1711" s="58" t="s">
        <v>348</v>
      </c>
      <c r="F1711" s="58" t="s">
        <v>364</v>
      </c>
      <c r="G1711" s="58">
        <v>6</v>
      </c>
      <c r="H1711" s="58">
        <v>64</v>
      </c>
      <c r="I1711" s="77" t="s">
        <v>177</v>
      </c>
      <c r="J1711" s="58" t="s">
        <v>328</v>
      </c>
      <c r="K1711" s="58" t="s">
        <v>14</v>
      </c>
      <c r="L1711" s="58" t="s">
        <v>6119</v>
      </c>
      <c r="M1711" s="60">
        <v>87.7</v>
      </c>
      <c r="N1711" s="38">
        <f t="shared" si="78"/>
        <v>14.616666666666667</v>
      </c>
      <c r="O1711" s="279">
        <f t="shared" si="79"/>
        <v>24.49</v>
      </c>
      <c r="P1711" s="268">
        <f t="shared" si="80"/>
        <v>0.40315775146318217</v>
      </c>
      <c r="Q1711" s="62"/>
      <c r="R1711" s="63" t="s">
        <v>6179</v>
      </c>
      <c r="S1711" s="266" t="s">
        <v>6179</v>
      </c>
      <c r="T1711" s="63" t="s">
        <v>6178</v>
      </c>
      <c r="U1711" s="63" t="s">
        <v>6178</v>
      </c>
      <c r="V1711" s="63" t="s">
        <v>6178</v>
      </c>
    </row>
    <row r="1712" spans="2:22" ht="15" customHeight="1" x14ac:dyDescent="0.5">
      <c r="B1712" s="58">
        <v>1709</v>
      </c>
      <c r="C1712" s="58">
        <v>106400</v>
      </c>
      <c r="D1712" s="59">
        <v>860002854144</v>
      </c>
      <c r="E1712" s="58" t="s">
        <v>576</v>
      </c>
      <c r="F1712" s="58" t="s">
        <v>577</v>
      </c>
      <c r="G1712" s="58">
        <v>6</v>
      </c>
      <c r="H1712" s="58">
        <v>24</v>
      </c>
      <c r="I1712" s="77" t="s">
        <v>177</v>
      </c>
      <c r="J1712" s="58" t="s">
        <v>117</v>
      </c>
      <c r="K1712" s="58" t="s">
        <v>14</v>
      </c>
      <c r="L1712" s="58" t="s">
        <v>6119</v>
      </c>
      <c r="M1712" s="60">
        <v>39.700000000000003</v>
      </c>
      <c r="N1712" s="38">
        <f t="shared" si="78"/>
        <v>6.6166666666666671</v>
      </c>
      <c r="O1712" s="279">
        <f t="shared" si="79"/>
        <v>11.49</v>
      </c>
      <c r="P1712" s="268">
        <f t="shared" si="80"/>
        <v>0.42413693066434577</v>
      </c>
      <c r="Q1712" s="62"/>
      <c r="R1712" s="63" t="s">
        <v>6179</v>
      </c>
      <c r="S1712" s="266" t="s">
        <v>6179</v>
      </c>
      <c r="T1712" s="63" t="s">
        <v>6178</v>
      </c>
      <c r="U1712" s="63" t="s">
        <v>6178</v>
      </c>
      <c r="V1712" s="63" t="s">
        <v>6178</v>
      </c>
    </row>
    <row r="1713" spans="2:22" ht="15" customHeight="1" x14ac:dyDescent="0.5">
      <c r="B1713" s="58">
        <v>1710</v>
      </c>
      <c r="C1713" s="58">
        <v>116022</v>
      </c>
      <c r="D1713" s="59">
        <v>717520437222</v>
      </c>
      <c r="E1713" s="58" t="s">
        <v>956</v>
      </c>
      <c r="F1713" s="58" t="s">
        <v>959</v>
      </c>
      <c r="G1713" s="58">
        <v>6</v>
      </c>
      <c r="H1713" s="58">
        <v>10</v>
      </c>
      <c r="I1713" s="77" t="s">
        <v>177</v>
      </c>
      <c r="J1713" s="58" t="s">
        <v>209</v>
      </c>
      <c r="K1713" s="58" t="s">
        <v>14</v>
      </c>
      <c r="L1713" s="58" t="s">
        <v>6119</v>
      </c>
      <c r="M1713" s="60">
        <v>32.799999999999997</v>
      </c>
      <c r="N1713" s="38">
        <f t="shared" si="78"/>
        <v>5.4666666666666659</v>
      </c>
      <c r="O1713" s="279">
        <f t="shared" si="79"/>
        <v>9.49</v>
      </c>
      <c r="P1713" s="268">
        <f t="shared" si="80"/>
        <v>0.42395504039339665</v>
      </c>
      <c r="Q1713" s="62"/>
      <c r="R1713" s="63" t="s">
        <v>6178</v>
      </c>
      <c r="S1713" s="266" t="s">
        <v>6179</v>
      </c>
      <c r="T1713" s="63" t="s">
        <v>6178</v>
      </c>
      <c r="U1713" s="63" t="s">
        <v>6178</v>
      </c>
      <c r="V1713" s="63" t="s">
        <v>6178</v>
      </c>
    </row>
    <row r="1714" spans="2:22" ht="15" customHeight="1" x14ac:dyDescent="0.5">
      <c r="B1714" s="58">
        <v>1711</v>
      </c>
      <c r="C1714" s="58">
        <v>200071</v>
      </c>
      <c r="D1714" s="59">
        <v>793591912639</v>
      </c>
      <c r="E1714" s="58" t="s">
        <v>1585</v>
      </c>
      <c r="F1714" s="58" t="s">
        <v>1587</v>
      </c>
      <c r="G1714" s="58">
        <v>12</v>
      </c>
      <c r="H1714" s="58">
        <v>11.5</v>
      </c>
      <c r="I1714" s="73" t="s">
        <v>5487</v>
      </c>
      <c r="J1714" s="58" t="s">
        <v>472</v>
      </c>
      <c r="K1714" s="58" t="s">
        <v>14</v>
      </c>
      <c r="L1714" s="58" t="s">
        <v>6119</v>
      </c>
      <c r="M1714" s="60">
        <v>20.7</v>
      </c>
      <c r="N1714" s="38">
        <f t="shared" si="78"/>
        <v>1.7249999999999999</v>
      </c>
      <c r="O1714" s="279">
        <f t="shared" si="79"/>
        <v>2.99</v>
      </c>
      <c r="P1714" s="268">
        <f t="shared" si="80"/>
        <v>0.42307692307692318</v>
      </c>
      <c r="Q1714" s="62"/>
      <c r="R1714" s="63" t="s">
        <v>6178</v>
      </c>
      <c r="S1714" s="266" t="s">
        <v>6179</v>
      </c>
      <c r="T1714" s="63" t="s">
        <v>6179</v>
      </c>
      <c r="U1714" s="63" t="s">
        <v>6178</v>
      </c>
      <c r="V1714" s="63" t="s">
        <v>6178</v>
      </c>
    </row>
    <row r="1715" spans="2:22" ht="15" customHeight="1" x14ac:dyDescent="0.5">
      <c r="B1715" s="58">
        <v>1712</v>
      </c>
      <c r="C1715" s="58">
        <v>301702</v>
      </c>
      <c r="D1715" s="59">
        <v>862804000217</v>
      </c>
      <c r="E1715" s="58" t="s">
        <v>1988</v>
      </c>
      <c r="F1715" s="58" t="s">
        <v>1990</v>
      </c>
      <c r="G1715" s="58">
        <v>12</v>
      </c>
      <c r="H1715" s="58">
        <v>16</v>
      </c>
      <c r="I1715" s="77" t="s">
        <v>177</v>
      </c>
      <c r="J1715" s="58" t="s">
        <v>1882</v>
      </c>
      <c r="K1715" s="58" t="s">
        <v>1770</v>
      </c>
      <c r="L1715" s="58" t="s">
        <v>1564</v>
      </c>
      <c r="M1715" s="60">
        <v>76.5</v>
      </c>
      <c r="N1715" s="38">
        <f t="shared" si="78"/>
        <v>6.375</v>
      </c>
      <c r="O1715" s="279">
        <f t="shared" si="79"/>
        <v>10.99</v>
      </c>
      <c r="P1715" s="268">
        <f t="shared" si="80"/>
        <v>0.41992720655141036</v>
      </c>
      <c r="Q1715" s="62"/>
      <c r="R1715" s="63" t="s">
        <v>6178</v>
      </c>
      <c r="S1715" s="266" t="s">
        <v>6179</v>
      </c>
      <c r="T1715" s="63" t="s">
        <v>6178</v>
      </c>
      <c r="U1715" s="63" t="s">
        <v>6178</v>
      </c>
      <c r="V1715" s="63" t="s">
        <v>6178</v>
      </c>
    </row>
    <row r="1716" spans="2:22" ht="15" customHeight="1" x14ac:dyDescent="0.5">
      <c r="B1716" s="58">
        <v>1713</v>
      </c>
      <c r="C1716" s="58">
        <v>726701</v>
      </c>
      <c r="D1716" s="59">
        <v>854775002079</v>
      </c>
      <c r="E1716" s="58" t="s">
        <v>4577</v>
      </c>
      <c r="F1716" s="58" t="s">
        <v>4578</v>
      </c>
      <c r="G1716" s="58">
        <v>6</v>
      </c>
      <c r="H1716" s="58">
        <v>8</v>
      </c>
      <c r="I1716" s="77" t="s">
        <v>177</v>
      </c>
      <c r="J1716" s="58" t="s">
        <v>12</v>
      </c>
      <c r="K1716" s="58" t="s">
        <v>14</v>
      </c>
      <c r="L1716" s="58" t="s">
        <v>6119</v>
      </c>
      <c r="M1716" s="60">
        <v>16.5</v>
      </c>
      <c r="N1716" s="38">
        <f t="shared" si="78"/>
        <v>2.75</v>
      </c>
      <c r="O1716" s="279">
        <f t="shared" si="79"/>
        <v>4.99</v>
      </c>
      <c r="P1716" s="268">
        <f t="shared" si="80"/>
        <v>0.44889779559118237</v>
      </c>
      <c r="Q1716" s="62"/>
      <c r="R1716" s="63" t="s">
        <v>6179</v>
      </c>
      <c r="S1716" s="266" t="s">
        <v>6179</v>
      </c>
      <c r="T1716" s="63" t="s">
        <v>6178</v>
      </c>
      <c r="U1716" s="63" t="s">
        <v>6178</v>
      </c>
      <c r="V1716" s="63" t="s">
        <v>6178</v>
      </c>
    </row>
    <row r="1717" spans="2:22" ht="15" customHeight="1" x14ac:dyDescent="0.5">
      <c r="B1717" s="58">
        <v>1714</v>
      </c>
      <c r="C1717" s="58">
        <v>732802</v>
      </c>
      <c r="D1717" s="59">
        <v>638845183147</v>
      </c>
      <c r="E1717" s="58" t="s">
        <v>4684</v>
      </c>
      <c r="F1717" s="58" t="s">
        <v>4686</v>
      </c>
      <c r="G1717" s="58">
        <v>12</v>
      </c>
      <c r="H1717" s="58">
        <v>4.5</v>
      </c>
      <c r="I1717" s="77" t="s">
        <v>177</v>
      </c>
      <c r="J1717" s="58" t="s">
        <v>19</v>
      </c>
      <c r="K1717" s="58" t="s">
        <v>14</v>
      </c>
      <c r="L1717" s="58" t="s">
        <v>6119</v>
      </c>
      <c r="M1717" s="60">
        <v>77.3</v>
      </c>
      <c r="N1717" s="38">
        <f t="shared" si="78"/>
        <v>6.4416666666666664</v>
      </c>
      <c r="O1717" s="279">
        <f t="shared" si="79"/>
        <v>10.99</v>
      </c>
      <c r="P1717" s="268">
        <f t="shared" si="80"/>
        <v>0.41386108583560816</v>
      </c>
      <c r="Q1717" s="62"/>
      <c r="R1717" s="63" t="s">
        <v>6179</v>
      </c>
      <c r="S1717" s="266" t="s">
        <v>6179</v>
      </c>
      <c r="T1717" s="63" t="s">
        <v>6179</v>
      </c>
      <c r="U1717" s="63" t="s">
        <v>6178</v>
      </c>
      <c r="V1717" s="63" t="s">
        <v>6178</v>
      </c>
    </row>
    <row r="1718" spans="2:22" ht="15" customHeight="1" x14ac:dyDescent="0.5">
      <c r="B1718" s="58">
        <v>1715</v>
      </c>
      <c r="C1718" s="58">
        <v>738602</v>
      </c>
      <c r="D1718" s="59">
        <v>860002724133</v>
      </c>
      <c r="E1718" s="58" t="s">
        <v>4801</v>
      </c>
      <c r="F1718" s="58" t="s">
        <v>4803</v>
      </c>
      <c r="G1718" s="58">
        <v>6</v>
      </c>
      <c r="H1718" s="58">
        <v>8</v>
      </c>
      <c r="I1718" s="77" t="s">
        <v>177</v>
      </c>
      <c r="J1718" s="58" t="s">
        <v>209</v>
      </c>
      <c r="K1718" s="58" t="s">
        <v>14</v>
      </c>
      <c r="L1718" s="58" t="s">
        <v>6119</v>
      </c>
      <c r="M1718" s="60">
        <v>60.5</v>
      </c>
      <c r="N1718" s="38">
        <f t="shared" si="78"/>
        <v>10.083333333333334</v>
      </c>
      <c r="O1718" s="279">
        <f t="shared" si="79"/>
        <v>16.989999999999998</v>
      </c>
      <c r="P1718" s="268">
        <f t="shared" si="80"/>
        <v>0.4065136354718461</v>
      </c>
      <c r="Q1718" s="62"/>
      <c r="R1718" s="63" t="s">
        <v>6179</v>
      </c>
      <c r="S1718" s="266" t="s">
        <v>6179</v>
      </c>
      <c r="T1718" s="63" t="s">
        <v>6178</v>
      </c>
      <c r="U1718" s="63" t="s">
        <v>6178</v>
      </c>
      <c r="V1718" s="63" t="s">
        <v>6178</v>
      </c>
    </row>
    <row r="1719" spans="2:22" ht="15" customHeight="1" x14ac:dyDescent="0.5">
      <c r="B1719" s="58">
        <v>1716</v>
      </c>
      <c r="C1719" s="58">
        <v>117017</v>
      </c>
      <c r="D1719" s="59">
        <v>857264008002</v>
      </c>
      <c r="E1719" s="58" t="s">
        <v>1025</v>
      </c>
      <c r="F1719" s="58" t="s">
        <v>1035</v>
      </c>
      <c r="G1719" s="58">
        <v>12</v>
      </c>
      <c r="H1719" s="58">
        <v>3</v>
      </c>
      <c r="I1719" s="77" t="s">
        <v>177</v>
      </c>
      <c r="J1719" s="58" t="s">
        <v>9</v>
      </c>
      <c r="K1719" s="58" t="s">
        <v>14</v>
      </c>
      <c r="L1719" s="58" t="s">
        <v>6119</v>
      </c>
      <c r="M1719" s="60">
        <v>35.5</v>
      </c>
      <c r="N1719" s="38">
        <f t="shared" si="78"/>
        <v>2.9583333333333335</v>
      </c>
      <c r="O1719" s="279">
        <f t="shared" si="79"/>
        <v>4.99</v>
      </c>
      <c r="P1719" s="268">
        <f t="shared" si="80"/>
        <v>0.40714762859051434</v>
      </c>
      <c r="Q1719" s="62"/>
      <c r="R1719" s="63" t="s">
        <v>6178</v>
      </c>
      <c r="S1719" s="266" t="s">
        <v>6178</v>
      </c>
      <c r="T1719" s="63" t="s">
        <v>6178</v>
      </c>
      <c r="U1719" s="63" t="s">
        <v>6179</v>
      </c>
      <c r="V1719" s="63" t="s">
        <v>6179</v>
      </c>
    </row>
    <row r="1720" spans="2:22" ht="15" customHeight="1" x14ac:dyDescent="0.5">
      <c r="B1720" s="58">
        <v>1717</v>
      </c>
      <c r="C1720" s="58">
        <v>120002</v>
      </c>
      <c r="D1720" s="59">
        <v>865486000438</v>
      </c>
      <c r="E1720" s="58" t="s">
        <v>1201</v>
      </c>
      <c r="F1720" s="58" t="s">
        <v>1203</v>
      </c>
      <c r="G1720" s="58">
        <v>6</v>
      </c>
      <c r="H1720" s="58">
        <v>8</v>
      </c>
      <c r="I1720" s="77" t="s">
        <v>177</v>
      </c>
      <c r="J1720" s="58" t="s">
        <v>209</v>
      </c>
      <c r="K1720" s="58" t="s">
        <v>14</v>
      </c>
      <c r="L1720" s="58" t="s">
        <v>6119</v>
      </c>
      <c r="M1720" s="60">
        <v>39.200000000000003</v>
      </c>
      <c r="N1720" s="38">
        <f t="shared" si="78"/>
        <v>6.5333333333333341</v>
      </c>
      <c r="O1720" s="279">
        <f t="shared" si="79"/>
        <v>10.99</v>
      </c>
      <c r="P1720" s="268">
        <f t="shared" si="80"/>
        <v>0.40552016985138001</v>
      </c>
      <c r="Q1720" s="62"/>
      <c r="R1720" s="63" t="s">
        <v>6179</v>
      </c>
      <c r="S1720" s="266" t="s">
        <v>6178</v>
      </c>
      <c r="T1720" s="63" t="s">
        <v>6179</v>
      </c>
      <c r="U1720" s="63" t="s">
        <v>6178</v>
      </c>
      <c r="V1720" s="63" t="s">
        <v>6178</v>
      </c>
    </row>
    <row r="1721" spans="2:22" ht="15" customHeight="1" x14ac:dyDescent="0.5">
      <c r="B1721" s="58">
        <v>1718</v>
      </c>
      <c r="C1721" s="58">
        <v>701601</v>
      </c>
      <c r="D1721" s="59">
        <v>87303857173</v>
      </c>
      <c r="E1721" s="58" t="s">
        <v>4008</v>
      </c>
      <c r="F1721" s="58" t="s">
        <v>4009</v>
      </c>
      <c r="G1721" s="58">
        <v>6</v>
      </c>
      <c r="H1721" s="58">
        <v>8.8000000000000007</v>
      </c>
      <c r="I1721" s="77" t="s">
        <v>177</v>
      </c>
      <c r="J1721" s="58" t="s">
        <v>12</v>
      </c>
      <c r="K1721" s="58" t="s">
        <v>14</v>
      </c>
      <c r="L1721" s="58" t="s">
        <v>6119</v>
      </c>
      <c r="M1721" s="60">
        <v>8.6</v>
      </c>
      <c r="N1721" s="38">
        <f t="shared" si="78"/>
        <v>1.4333333333333333</v>
      </c>
      <c r="O1721" s="279">
        <f t="shared" si="79"/>
        <v>2.4900000000000002</v>
      </c>
      <c r="P1721" s="268">
        <f t="shared" si="80"/>
        <v>0.42436412315930394</v>
      </c>
      <c r="Q1721" s="62"/>
      <c r="R1721" s="76" t="s">
        <v>6178</v>
      </c>
      <c r="S1721" s="318" t="s">
        <v>6178</v>
      </c>
      <c r="T1721" s="76" t="s">
        <v>6178</v>
      </c>
      <c r="U1721" s="76" t="s">
        <v>6178</v>
      </c>
      <c r="V1721" s="76" t="s">
        <v>6178</v>
      </c>
    </row>
    <row r="1722" spans="2:22" ht="15" customHeight="1" x14ac:dyDescent="0.5">
      <c r="B1722" s="58">
        <v>1719</v>
      </c>
      <c r="C1722" s="58">
        <v>327104</v>
      </c>
      <c r="D1722" s="59">
        <v>855748003017</v>
      </c>
      <c r="E1722" s="58" t="s">
        <v>2144</v>
      </c>
      <c r="F1722" s="58" t="s">
        <v>2148</v>
      </c>
      <c r="G1722" s="58">
        <v>6</v>
      </c>
      <c r="H1722" s="58">
        <v>15</v>
      </c>
      <c r="I1722" s="77" t="s">
        <v>177</v>
      </c>
      <c r="J1722" s="58" t="s">
        <v>1882</v>
      </c>
      <c r="K1722" s="58" t="s">
        <v>1770</v>
      </c>
      <c r="L1722" s="58" t="s">
        <v>1564</v>
      </c>
      <c r="M1722" s="60">
        <v>34.049999999999997</v>
      </c>
      <c r="N1722" s="38">
        <f t="shared" si="78"/>
        <v>5.6749999999999998</v>
      </c>
      <c r="O1722" s="279">
        <f t="shared" si="79"/>
        <v>9.49</v>
      </c>
      <c r="P1722" s="268">
        <f t="shared" si="80"/>
        <v>0.40200210748155957</v>
      </c>
      <c r="Q1722" s="62"/>
      <c r="R1722" s="63" t="s">
        <v>6179</v>
      </c>
      <c r="S1722" s="266" t="s">
        <v>6179</v>
      </c>
      <c r="T1722" s="63" t="s">
        <v>6179</v>
      </c>
      <c r="U1722" s="63" t="s">
        <v>6178</v>
      </c>
      <c r="V1722" s="63" t="s">
        <v>6178</v>
      </c>
    </row>
    <row r="1723" spans="2:22" ht="15" customHeight="1" x14ac:dyDescent="0.5">
      <c r="B1723" s="58">
        <v>1720</v>
      </c>
      <c r="C1723" s="58">
        <v>113303</v>
      </c>
      <c r="D1723" s="59">
        <v>891077002031</v>
      </c>
      <c r="E1723" s="58" t="s">
        <v>858</v>
      </c>
      <c r="F1723" s="58" t="s">
        <v>861</v>
      </c>
      <c r="G1723" s="58">
        <v>12</v>
      </c>
      <c r="H1723" s="58">
        <v>7.2</v>
      </c>
      <c r="I1723" s="77" t="s">
        <v>177</v>
      </c>
      <c r="J1723" s="58" t="s">
        <v>13</v>
      </c>
      <c r="K1723" s="58" t="s">
        <v>484</v>
      </c>
      <c r="L1723" s="58" t="s">
        <v>6119</v>
      </c>
      <c r="M1723" s="60">
        <v>50.9</v>
      </c>
      <c r="N1723" s="38">
        <f t="shared" si="78"/>
        <v>4.2416666666666663</v>
      </c>
      <c r="O1723" s="279">
        <f t="shared" si="79"/>
        <v>7.49</v>
      </c>
      <c r="P1723" s="268">
        <f t="shared" si="80"/>
        <v>0.43368936359590571</v>
      </c>
      <c r="Q1723" s="62"/>
      <c r="R1723" s="63" t="s">
        <v>6179</v>
      </c>
      <c r="S1723" s="266" t="s">
        <v>6179</v>
      </c>
      <c r="T1723" s="63" t="s">
        <v>6179</v>
      </c>
      <c r="U1723" s="63" t="s">
        <v>6178</v>
      </c>
      <c r="V1723" s="63" t="s">
        <v>6178</v>
      </c>
    </row>
    <row r="1724" spans="2:22" ht="15" customHeight="1" x14ac:dyDescent="0.5">
      <c r="B1724" s="58">
        <v>1721</v>
      </c>
      <c r="C1724" s="58">
        <v>123115</v>
      </c>
      <c r="D1724" s="59">
        <v>814406011672</v>
      </c>
      <c r="E1724" s="58" t="s">
        <v>1287</v>
      </c>
      <c r="F1724" s="58" t="s">
        <v>5555</v>
      </c>
      <c r="G1724" s="58">
        <v>4</v>
      </c>
      <c r="H1724" s="58">
        <v>0</v>
      </c>
      <c r="I1724" s="58" t="s">
        <v>3590</v>
      </c>
      <c r="J1724" s="58" t="s">
        <v>1288</v>
      </c>
      <c r="K1724" s="58" t="s">
        <v>14</v>
      </c>
      <c r="L1724" s="58" t="s">
        <v>6119</v>
      </c>
      <c r="M1724" s="60">
        <v>42.24</v>
      </c>
      <c r="N1724" s="38">
        <f t="shared" si="78"/>
        <v>10.56</v>
      </c>
      <c r="O1724" s="279">
        <f t="shared" si="79"/>
        <v>17.989999999999998</v>
      </c>
      <c r="P1724" s="268">
        <f t="shared" si="80"/>
        <v>0.41300722623679814</v>
      </c>
      <c r="Q1724" s="62"/>
      <c r="R1724" s="63" t="s">
        <v>6179</v>
      </c>
      <c r="S1724" s="266" t="s">
        <v>6179</v>
      </c>
      <c r="T1724" s="63" t="s">
        <v>6179</v>
      </c>
      <c r="U1724" s="63" t="s">
        <v>6178</v>
      </c>
      <c r="V1724" s="63" t="s">
        <v>6178</v>
      </c>
    </row>
    <row r="1725" spans="2:22" ht="15" customHeight="1" x14ac:dyDescent="0.5">
      <c r="B1725" s="58">
        <v>1722</v>
      </c>
      <c r="C1725" s="58">
        <v>746400</v>
      </c>
      <c r="D1725" s="59">
        <v>634039300673</v>
      </c>
      <c r="E1725" s="58" t="s">
        <v>4953</v>
      </c>
      <c r="F1725" s="58" t="s">
        <v>4954</v>
      </c>
      <c r="G1725" s="58">
        <v>6</v>
      </c>
      <c r="H1725" s="58">
        <v>10.1</v>
      </c>
      <c r="I1725" s="77" t="s">
        <v>177</v>
      </c>
      <c r="J1725" s="58" t="s">
        <v>280</v>
      </c>
      <c r="K1725" s="58" t="s">
        <v>14</v>
      </c>
      <c r="L1725" s="58" t="s">
        <v>6119</v>
      </c>
      <c r="M1725" s="60">
        <v>36.799999999999997</v>
      </c>
      <c r="N1725" s="38">
        <f t="shared" si="78"/>
        <v>6.1333333333333329</v>
      </c>
      <c r="O1725" s="279">
        <f t="shared" si="79"/>
        <v>10.49</v>
      </c>
      <c r="P1725" s="268">
        <f t="shared" si="80"/>
        <v>0.41531617413409599</v>
      </c>
      <c r="Q1725" s="62"/>
      <c r="R1725" s="63" t="s">
        <v>6179</v>
      </c>
      <c r="S1725" s="266" t="s">
        <v>6179</v>
      </c>
      <c r="T1725" s="63" t="s">
        <v>6178</v>
      </c>
      <c r="U1725" s="63" t="s">
        <v>6178</v>
      </c>
      <c r="V1725" s="63" t="s">
        <v>6178</v>
      </c>
    </row>
    <row r="1726" spans="2:22" ht="15" customHeight="1" x14ac:dyDescent="0.5">
      <c r="B1726" s="58">
        <v>1723</v>
      </c>
      <c r="C1726" s="58">
        <v>269102</v>
      </c>
      <c r="D1726" s="59">
        <v>850010788227</v>
      </c>
      <c r="E1726" s="58" t="s">
        <v>1808</v>
      </c>
      <c r="F1726" s="58" t="s">
        <v>1809</v>
      </c>
      <c r="G1726" s="58">
        <v>24</v>
      </c>
      <c r="H1726" s="58">
        <v>12</v>
      </c>
      <c r="I1726" s="77" t="s">
        <v>177</v>
      </c>
      <c r="J1726" s="58" t="s">
        <v>515</v>
      </c>
      <c r="K1726" s="58" t="s">
        <v>14</v>
      </c>
      <c r="L1726" s="58" t="s">
        <v>6119</v>
      </c>
      <c r="M1726" s="60">
        <v>15.19</v>
      </c>
      <c r="N1726" s="38">
        <f t="shared" si="78"/>
        <v>0.63291666666666668</v>
      </c>
      <c r="O1726" s="279">
        <f t="shared" si="79"/>
        <v>1.49</v>
      </c>
      <c r="P1726" s="268">
        <f t="shared" si="80"/>
        <v>0.57522371364653246</v>
      </c>
      <c r="Q1726" s="62"/>
      <c r="R1726" s="63" t="s">
        <v>6179</v>
      </c>
      <c r="S1726" s="266" t="s">
        <v>6178</v>
      </c>
      <c r="T1726" s="63" t="s">
        <v>6178</v>
      </c>
      <c r="U1726" s="63" t="s">
        <v>6178</v>
      </c>
      <c r="V1726" s="63" t="s">
        <v>6178</v>
      </c>
    </row>
    <row r="1727" spans="2:22" ht="15" customHeight="1" x14ac:dyDescent="0.5">
      <c r="B1727" s="58">
        <v>1724</v>
      </c>
      <c r="C1727" s="58">
        <v>502301</v>
      </c>
      <c r="D1727" s="59">
        <v>890554000010</v>
      </c>
      <c r="E1727" s="58" t="s">
        <v>2882</v>
      </c>
      <c r="F1727" s="58" t="s">
        <v>2883</v>
      </c>
      <c r="G1727" s="58">
        <v>12</v>
      </c>
      <c r="H1727" s="58">
        <v>6.3</v>
      </c>
      <c r="I1727" s="77" t="s">
        <v>177</v>
      </c>
      <c r="J1727" s="58" t="s">
        <v>117</v>
      </c>
      <c r="K1727" s="58" t="s">
        <v>42</v>
      </c>
      <c r="L1727" s="58" t="s">
        <v>43</v>
      </c>
      <c r="M1727" s="60">
        <v>47.1</v>
      </c>
      <c r="N1727" s="38">
        <f t="shared" si="78"/>
        <v>3.9250000000000003</v>
      </c>
      <c r="O1727" s="279">
        <f t="shared" si="79"/>
        <v>6.99</v>
      </c>
      <c r="P1727" s="268">
        <f t="shared" si="80"/>
        <v>0.43848354792560801</v>
      </c>
      <c r="Q1727" s="62"/>
      <c r="R1727" s="63" t="s">
        <v>6178</v>
      </c>
      <c r="S1727" s="266" t="s">
        <v>6179</v>
      </c>
      <c r="T1727" s="63" t="s">
        <v>6178</v>
      </c>
      <c r="U1727" s="63" t="s">
        <v>6178</v>
      </c>
      <c r="V1727" s="63" t="s">
        <v>6178</v>
      </c>
    </row>
    <row r="1728" spans="2:22" ht="15" customHeight="1" x14ac:dyDescent="0.5">
      <c r="B1728" s="58">
        <v>1725</v>
      </c>
      <c r="C1728" s="58">
        <v>720401</v>
      </c>
      <c r="D1728" s="59">
        <v>40100007219</v>
      </c>
      <c r="E1728" s="58" t="s">
        <v>4451</v>
      </c>
      <c r="F1728" s="58" t="s">
        <v>4452</v>
      </c>
      <c r="G1728" s="58">
        <v>8</v>
      </c>
      <c r="H1728" s="58">
        <v>4</v>
      </c>
      <c r="I1728" s="77" t="s">
        <v>177</v>
      </c>
      <c r="J1728" s="58" t="s">
        <v>19</v>
      </c>
      <c r="K1728" s="58" t="s">
        <v>14</v>
      </c>
      <c r="L1728" s="58" t="s">
        <v>6119</v>
      </c>
      <c r="M1728" s="60">
        <v>58.4</v>
      </c>
      <c r="N1728" s="38">
        <f t="shared" si="78"/>
        <v>7.3</v>
      </c>
      <c r="O1728" s="279">
        <f t="shared" si="79"/>
        <v>12.49</v>
      </c>
      <c r="P1728" s="268">
        <f t="shared" si="80"/>
        <v>0.41553242594075263</v>
      </c>
      <c r="Q1728" s="62"/>
      <c r="R1728" s="63" t="s">
        <v>6178</v>
      </c>
      <c r="S1728" s="266" t="s">
        <v>6179</v>
      </c>
      <c r="T1728" s="63" t="s">
        <v>6178</v>
      </c>
      <c r="U1728" s="63" t="s">
        <v>6178</v>
      </c>
      <c r="V1728" s="63" t="s">
        <v>6178</v>
      </c>
    </row>
    <row r="1729" spans="2:22" ht="15" customHeight="1" x14ac:dyDescent="0.5">
      <c r="B1729" s="58">
        <v>1726</v>
      </c>
      <c r="C1729" s="58">
        <v>722301</v>
      </c>
      <c r="D1729" s="59">
        <v>854598005202</v>
      </c>
      <c r="E1729" s="58" t="s">
        <v>4491</v>
      </c>
      <c r="F1729" s="58" t="s">
        <v>4492</v>
      </c>
      <c r="G1729" s="58">
        <v>8</v>
      </c>
      <c r="H1729" s="58">
        <v>6</v>
      </c>
      <c r="I1729" s="77" t="s">
        <v>177</v>
      </c>
      <c r="J1729" s="58" t="s">
        <v>38</v>
      </c>
      <c r="K1729" s="58" t="s">
        <v>14</v>
      </c>
      <c r="L1729" s="58" t="s">
        <v>6119</v>
      </c>
      <c r="M1729" s="60">
        <v>18.7</v>
      </c>
      <c r="N1729" s="38">
        <f t="shared" si="78"/>
        <v>2.3374999999999999</v>
      </c>
      <c r="O1729" s="279">
        <f t="shared" si="79"/>
        <v>3.99</v>
      </c>
      <c r="P1729" s="268">
        <f t="shared" si="80"/>
        <v>0.41416040100250634</v>
      </c>
      <c r="Q1729" s="62"/>
      <c r="R1729" s="63" t="s">
        <v>6179</v>
      </c>
      <c r="S1729" s="266" t="s">
        <v>6179</v>
      </c>
      <c r="T1729" s="63" t="s">
        <v>6178</v>
      </c>
      <c r="U1729" s="63" t="s">
        <v>6178</v>
      </c>
      <c r="V1729" s="63" t="s">
        <v>6178</v>
      </c>
    </row>
    <row r="1730" spans="2:22" ht="15" customHeight="1" x14ac:dyDescent="0.5">
      <c r="B1730" s="58">
        <v>1727</v>
      </c>
      <c r="C1730" s="58">
        <v>119114</v>
      </c>
      <c r="D1730" s="59">
        <v>850045964580</v>
      </c>
      <c r="E1730" s="58" t="s">
        <v>1124</v>
      </c>
      <c r="F1730" s="58" t="s">
        <v>1129</v>
      </c>
      <c r="G1730" s="58">
        <v>10</v>
      </c>
      <c r="H1730" s="58">
        <v>2.5</v>
      </c>
      <c r="I1730" s="77" t="s">
        <v>177</v>
      </c>
      <c r="J1730" s="58" t="s">
        <v>1126</v>
      </c>
      <c r="K1730" s="58" t="s">
        <v>484</v>
      </c>
      <c r="L1730" s="58" t="s">
        <v>6119</v>
      </c>
      <c r="M1730" s="60">
        <v>42.8</v>
      </c>
      <c r="N1730" s="38">
        <f t="shared" ref="N1730:N1793" si="81">M1730/G1730</f>
        <v>4.2799999999999994</v>
      </c>
      <c r="O1730" s="279">
        <f t="shared" ref="O1730:O1793" si="82">IF(CEILING(N1730/0.6,1)-0.51&gt;=N1730/0.6,CEILING(N1730/0.6,1)-0.51,CEILING(N1730/0.6,1)-0.01)</f>
        <v>7.49</v>
      </c>
      <c r="P1730" s="268">
        <f t="shared" ref="P1730:P1793" si="83">(O1730-N1730)/O1730</f>
        <v>0.42857142857142866</v>
      </c>
      <c r="Q1730" s="62"/>
      <c r="R1730" s="63" t="s">
        <v>6179</v>
      </c>
      <c r="S1730" s="266" t="s">
        <v>6179</v>
      </c>
      <c r="T1730" s="63" t="s">
        <v>6179</v>
      </c>
      <c r="U1730" s="63" t="s">
        <v>6178</v>
      </c>
      <c r="V1730" s="63" t="s">
        <v>6178</v>
      </c>
    </row>
    <row r="1731" spans="2:22" ht="15" customHeight="1" x14ac:dyDescent="0.5">
      <c r="B1731" s="58">
        <v>1728</v>
      </c>
      <c r="C1731" s="58">
        <v>347103</v>
      </c>
      <c r="D1731" s="59">
        <v>802630160112</v>
      </c>
      <c r="E1731" s="58" t="s">
        <v>2261</v>
      </c>
      <c r="F1731" s="58" t="s">
        <v>2263</v>
      </c>
      <c r="G1731" s="58">
        <v>6</v>
      </c>
      <c r="H1731" s="58">
        <v>6</v>
      </c>
      <c r="I1731" s="77" t="s">
        <v>177</v>
      </c>
      <c r="J1731" s="58" t="s">
        <v>1873</v>
      </c>
      <c r="K1731" s="58" t="s">
        <v>1770</v>
      </c>
      <c r="L1731" s="58" t="s">
        <v>1564</v>
      </c>
      <c r="M1731" s="60">
        <v>7.8</v>
      </c>
      <c r="N1731" s="38">
        <f t="shared" si="81"/>
        <v>1.3</v>
      </c>
      <c r="O1731" s="279">
        <f t="shared" si="82"/>
        <v>2.4900000000000002</v>
      </c>
      <c r="P1731" s="268">
        <f t="shared" si="83"/>
        <v>0.47791164658634538</v>
      </c>
      <c r="Q1731" s="62"/>
      <c r="R1731" s="63" t="s">
        <v>6178</v>
      </c>
      <c r="S1731" s="266" t="s">
        <v>6178</v>
      </c>
      <c r="T1731" s="63" t="s">
        <v>6179</v>
      </c>
      <c r="U1731" s="63" t="s">
        <v>6178</v>
      </c>
      <c r="V1731" s="63" t="s">
        <v>6178</v>
      </c>
    </row>
    <row r="1732" spans="2:22" ht="15" customHeight="1" x14ac:dyDescent="0.5">
      <c r="B1732" s="58">
        <v>1729</v>
      </c>
      <c r="C1732" s="58">
        <v>713110</v>
      </c>
      <c r="D1732" s="59">
        <v>70718000913</v>
      </c>
      <c r="E1732" s="58" t="s">
        <v>4278</v>
      </c>
      <c r="F1732" s="58" t="s">
        <v>4282</v>
      </c>
      <c r="G1732" s="58">
        <v>12</v>
      </c>
      <c r="H1732" s="58">
        <v>6.5</v>
      </c>
      <c r="I1732" s="77" t="s">
        <v>177</v>
      </c>
      <c r="J1732" s="58" t="s">
        <v>331</v>
      </c>
      <c r="K1732" s="58" t="s">
        <v>14</v>
      </c>
      <c r="L1732" s="58" t="s">
        <v>6119</v>
      </c>
      <c r="M1732" s="60">
        <v>46.8</v>
      </c>
      <c r="N1732" s="38">
        <f t="shared" si="81"/>
        <v>3.9</v>
      </c>
      <c r="O1732" s="279">
        <f t="shared" si="82"/>
        <v>6.99</v>
      </c>
      <c r="P1732" s="268">
        <f t="shared" si="83"/>
        <v>0.44206008583690992</v>
      </c>
      <c r="Q1732" s="62"/>
      <c r="R1732" s="63" t="s">
        <v>6178</v>
      </c>
      <c r="S1732" s="266" t="s">
        <v>6178</v>
      </c>
      <c r="T1732" s="63" t="s">
        <v>6179</v>
      </c>
      <c r="U1732" s="63" t="s">
        <v>6178</v>
      </c>
      <c r="V1732" s="63" t="s">
        <v>6178</v>
      </c>
    </row>
    <row r="1733" spans="2:22" ht="15" customHeight="1" x14ac:dyDescent="0.5">
      <c r="B1733" s="58">
        <v>1730</v>
      </c>
      <c r="C1733" s="58">
        <v>739103</v>
      </c>
      <c r="D1733" s="59">
        <v>851887004182</v>
      </c>
      <c r="E1733" s="58" t="s">
        <v>4830</v>
      </c>
      <c r="F1733" s="58" t="s">
        <v>4833</v>
      </c>
      <c r="G1733" s="58">
        <v>6</v>
      </c>
      <c r="H1733" s="58">
        <v>10</v>
      </c>
      <c r="I1733" s="77" t="s">
        <v>177</v>
      </c>
      <c r="J1733" s="58" t="s">
        <v>53</v>
      </c>
      <c r="K1733" s="58" t="s">
        <v>14</v>
      </c>
      <c r="L1733" s="58" t="s">
        <v>6119</v>
      </c>
      <c r="M1733" s="60">
        <v>37.799999999999997</v>
      </c>
      <c r="N1733" s="38">
        <f t="shared" si="81"/>
        <v>6.3</v>
      </c>
      <c r="O1733" s="279">
        <f t="shared" si="82"/>
        <v>10.99</v>
      </c>
      <c r="P1733" s="268">
        <f t="shared" si="83"/>
        <v>0.42675159235668791</v>
      </c>
      <c r="Q1733" s="62"/>
      <c r="R1733" s="63" t="s">
        <v>6178</v>
      </c>
      <c r="S1733" s="266" t="s">
        <v>6178</v>
      </c>
      <c r="T1733" s="63" t="s">
        <v>6179</v>
      </c>
      <c r="U1733" s="63" t="s">
        <v>6178</v>
      </c>
      <c r="V1733" s="63" t="s">
        <v>6178</v>
      </c>
    </row>
    <row r="1734" spans="2:22" ht="15" customHeight="1" x14ac:dyDescent="0.5">
      <c r="B1734" s="58">
        <v>1731</v>
      </c>
      <c r="C1734" s="58">
        <v>792507</v>
      </c>
      <c r="D1734" s="59">
        <v>665288000151</v>
      </c>
      <c r="E1734" s="58" t="s">
        <v>5440</v>
      </c>
      <c r="F1734" s="58" t="s">
        <v>5445</v>
      </c>
      <c r="G1734" s="58">
        <v>6</v>
      </c>
      <c r="H1734" s="58">
        <v>4.9000000000000004</v>
      </c>
      <c r="I1734" s="77" t="s">
        <v>177</v>
      </c>
      <c r="J1734" s="58" t="s">
        <v>53</v>
      </c>
      <c r="K1734" s="58" t="s">
        <v>14</v>
      </c>
      <c r="L1734" s="58" t="s">
        <v>6119</v>
      </c>
      <c r="M1734" s="60">
        <v>20.399999999999999</v>
      </c>
      <c r="N1734" s="38">
        <f t="shared" si="81"/>
        <v>3.4</v>
      </c>
      <c r="O1734" s="279">
        <f t="shared" si="82"/>
        <v>5.99</v>
      </c>
      <c r="P1734" s="268">
        <f t="shared" si="83"/>
        <v>0.43238731218697835</v>
      </c>
      <c r="Q1734" s="62"/>
      <c r="R1734" s="63" t="s">
        <v>6178</v>
      </c>
      <c r="S1734" s="266" t="s">
        <v>6179</v>
      </c>
      <c r="T1734" s="63" t="s">
        <v>6178</v>
      </c>
      <c r="U1734" s="63" t="s">
        <v>6178</v>
      </c>
      <c r="V1734" s="63" t="s">
        <v>6178</v>
      </c>
    </row>
    <row r="1735" spans="2:22" ht="15" customHeight="1" x14ac:dyDescent="0.5">
      <c r="B1735" s="58">
        <v>1732</v>
      </c>
      <c r="C1735" s="58">
        <v>500321</v>
      </c>
      <c r="D1735" s="59">
        <v>853687004683</v>
      </c>
      <c r="E1735" s="58" t="s">
        <v>2810</v>
      </c>
      <c r="F1735" s="58" t="s">
        <v>2816</v>
      </c>
      <c r="G1735" s="58">
        <v>6</v>
      </c>
      <c r="H1735" s="58">
        <v>6</v>
      </c>
      <c r="I1735" s="77" t="s">
        <v>177</v>
      </c>
      <c r="J1735" s="58" t="s">
        <v>2790</v>
      </c>
      <c r="K1735" s="58" t="s">
        <v>42</v>
      </c>
      <c r="L1735" s="58" t="s">
        <v>43</v>
      </c>
      <c r="M1735" s="60">
        <v>22.8</v>
      </c>
      <c r="N1735" s="38">
        <f t="shared" si="81"/>
        <v>3.8000000000000003</v>
      </c>
      <c r="O1735" s="279">
        <f t="shared" si="82"/>
        <v>6.49</v>
      </c>
      <c r="P1735" s="268">
        <f t="shared" si="83"/>
        <v>0.41448382126348227</v>
      </c>
      <c r="Q1735" s="62"/>
      <c r="R1735" s="63" t="s">
        <v>6179</v>
      </c>
      <c r="S1735" s="266" t="s">
        <v>6179</v>
      </c>
      <c r="T1735" s="63" t="s">
        <v>6179</v>
      </c>
      <c r="U1735" s="63" t="s">
        <v>6178</v>
      </c>
      <c r="V1735" s="63" t="s">
        <v>6178</v>
      </c>
    </row>
    <row r="1736" spans="2:22" ht="15" customHeight="1" x14ac:dyDescent="0.5">
      <c r="B1736" s="58">
        <v>1733</v>
      </c>
      <c r="C1736" s="58">
        <v>744804</v>
      </c>
      <c r="D1736" s="59">
        <v>851907007100</v>
      </c>
      <c r="E1736" s="58" t="s">
        <v>4917</v>
      </c>
      <c r="F1736" s="58" t="s">
        <v>4921</v>
      </c>
      <c r="G1736" s="58">
        <v>6</v>
      </c>
      <c r="H1736" s="58">
        <v>10</v>
      </c>
      <c r="I1736" s="77" t="s">
        <v>177</v>
      </c>
      <c r="J1736" s="58" t="s">
        <v>12</v>
      </c>
      <c r="K1736" s="58" t="s">
        <v>14</v>
      </c>
      <c r="L1736" s="58" t="s">
        <v>6119</v>
      </c>
      <c r="M1736" s="60">
        <v>45.8</v>
      </c>
      <c r="N1736" s="38">
        <f t="shared" si="81"/>
        <v>7.6333333333333329</v>
      </c>
      <c r="O1736" s="279">
        <f t="shared" si="82"/>
        <v>12.99</v>
      </c>
      <c r="P1736" s="268">
        <f t="shared" si="83"/>
        <v>0.41236848858095976</v>
      </c>
      <c r="Q1736" s="62"/>
      <c r="R1736" s="63" t="s">
        <v>6179</v>
      </c>
      <c r="S1736" s="266" t="s">
        <v>6179</v>
      </c>
      <c r="T1736" s="63" t="s">
        <v>6178</v>
      </c>
      <c r="U1736" s="63" t="s">
        <v>6178</v>
      </c>
      <c r="V1736" s="63" t="s">
        <v>6178</v>
      </c>
    </row>
    <row r="1737" spans="2:22" ht="15" customHeight="1" x14ac:dyDescent="0.5">
      <c r="B1737" s="58">
        <v>1734</v>
      </c>
      <c r="C1737" s="58">
        <v>100701</v>
      </c>
      <c r="D1737" s="59">
        <v>79746200005</v>
      </c>
      <c r="E1737" s="58" t="s">
        <v>242</v>
      </c>
      <c r="F1737" s="58" t="s">
        <v>5703</v>
      </c>
      <c r="G1737" s="58">
        <v>12</v>
      </c>
      <c r="H1737" s="58">
        <v>10.5</v>
      </c>
      <c r="I1737" s="77" t="s">
        <v>177</v>
      </c>
      <c r="J1737" s="58" t="s">
        <v>13</v>
      </c>
      <c r="K1737" s="58" t="s">
        <v>14</v>
      </c>
      <c r="L1737" s="58" t="s">
        <v>6119</v>
      </c>
      <c r="M1737" s="60">
        <v>41.1</v>
      </c>
      <c r="N1737" s="38">
        <f t="shared" si="81"/>
        <v>3.4250000000000003</v>
      </c>
      <c r="O1737" s="279">
        <f t="shared" si="82"/>
        <v>5.99</v>
      </c>
      <c r="P1737" s="268">
        <f t="shared" si="83"/>
        <v>0.42821368948247074</v>
      </c>
      <c r="Q1737" s="62"/>
      <c r="R1737" s="63" t="s">
        <v>6178</v>
      </c>
      <c r="S1737" s="266" t="s">
        <v>6178</v>
      </c>
      <c r="T1737" s="63" t="s">
        <v>6179</v>
      </c>
      <c r="U1737" s="63" t="s">
        <v>6178</v>
      </c>
      <c r="V1737" s="63" t="s">
        <v>6178</v>
      </c>
    </row>
    <row r="1738" spans="2:22" ht="15" customHeight="1" x14ac:dyDescent="0.5">
      <c r="B1738" s="58">
        <v>1735</v>
      </c>
      <c r="C1738" s="58">
        <v>611404</v>
      </c>
      <c r="D1738" s="59">
        <v>705105762333</v>
      </c>
      <c r="E1738" s="58" t="s">
        <v>3847</v>
      </c>
      <c r="F1738" s="58" t="s">
        <v>3848</v>
      </c>
      <c r="G1738" s="58">
        <v>18</v>
      </c>
      <c r="H1738" s="58">
        <v>5</v>
      </c>
      <c r="I1738" s="77" t="s">
        <v>177</v>
      </c>
      <c r="J1738" s="58" t="s">
        <v>1208</v>
      </c>
      <c r="K1738" s="58" t="s">
        <v>1208</v>
      </c>
      <c r="L1738" s="58" t="s">
        <v>43</v>
      </c>
      <c r="M1738" s="60">
        <v>93.7</v>
      </c>
      <c r="N1738" s="38">
        <f t="shared" si="81"/>
        <v>5.2055555555555557</v>
      </c>
      <c r="O1738" s="279">
        <f t="shared" si="82"/>
        <v>8.99</v>
      </c>
      <c r="P1738" s="268">
        <f t="shared" si="83"/>
        <v>0.42096156222963788</v>
      </c>
      <c r="Q1738" s="62"/>
      <c r="R1738" s="63" t="s">
        <v>6179</v>
      </c>
      <c r="S1738" s="266" t="s">
        <v>6179</v>
      </c>
      <c r="T1738" s="63" t="s">
        <v>6179</v>
      </c>
      <c r="U1738" s="63" t="s">
        <v>6178</v>
      </c>
      <c r="V1738" s="63" t="s">
        <v>6178</v>
      </c>
    </row>
    <row r="1739" spans="2:22" ht="15" customHeight="1" x14ac:dyDescent="0.5">
      <c r="B1739" s="58">
        <v>1736</v>
      </c>
      <c r="C1739" s="58">
        <v>479112</v>
      </c>
      <c r="D1739" s="59">
        <v>850014741143</v>
      </c>
      <c r="E1739" s="58" t="s">
        <v>108</v>
      </c>
      <c r="F1739" s="58" t="s">
        <v>2686</v>
      </c>
      <c r="G1739" s="58">
        <v>6</v>
      </c>
      <c r="H1739" s="58">
        <v>8.4</v>
      </c>
      <c r="I1739" s="77" t="s">
        <v>177</v>
      </c>
      <c r="J1739" s="58" t="s">
        <v>110</v>
      </c>
      <c r="K1739" s="58" t="s">
        <v>111</v>
      </c>
      <c r="L1739" s="58" t="s">
        <v>1564</v>
      </c>
      <c r="M1739" s="60">
        <v>49.4</v>
      </c>
      <c r="N1739" s="38">
        <f t="shared" si="81"/>
        <v>8.2333333333333325</v>
      </c>
      <c r="O1739" s="279">
        <f t="shared" si="82"/>
        <v>13.99</v>
      </c>
      <c r="P1739" s="268">
        <f t="shared" si="83"/>
        <v>0.41148439361448663</v>
      </c>
      <c r="Q1739" s="62"/>
      <c r="R1739" s="63" t="s">
        <v>6179</v>
      </c>
      <c r="S1739" s="266" t="s">
        <v>6179</v>
      </c>
      <c r="T1739" s="63" t="s">
        <v>6179</v>
      </c>
      <c r="U1739" s="63" t="s">
        <v>6178</v>
      </c>
      <c r="V1739" s="63" t="s">
        <v>6178</v>
      </c>
    </row>
    <row r="1740" spans="2:22" ht="15" customHeight="1" x14ac:dyDescent="0.5">
      <c r="B1740" s="58">
        <v>1737</v>
      </c>
      <c r="C1740" s="22">
        <v>112410</v>
      </c>
      <c r="D1740" s="52">
        <v>197644981007</v>
      </c>
      <c r="E1740" s="22" t="s">
        <v>807</v>
      </c>
      <c r="F1740" s="22" t="s">
        <v>815</v>
      </c>
      <c r="G1740" s="22">
        <v>12</v>
      </c>
      <c r="H1740" s="22">
        <v>5</v>
      </c>
      <c r="I1740" s="22" t="s">
        <v>177</v>
      </c>
      <c r="J1740" s="22" t="s">
        <v>9</v>
      </c>
      <c r="K1740" s="22" t="s">
        <v>14</v>
      </c>
      <c r="L1740" s="22" t="s">
        <v>6119</v>
      </c>
      <c r="M1740" s="60">
        <v>35.5</v>
      </c>
      <c r="N1740" s="38">
        <f t="shared" si="81"/>
        <v>2.9583333333333335</v>
      </c>
      <c r="O1740" s="279">
        <f t="shared" si="82"/>
        <v>4.99</v>
      </c>
      <c r="P1740" s="268">
        <f t="shared" si="83"/>
        <v>0.40714762859051434</v>
      </c>
      <c r="Q1740" s="281"/>
      <c r="R1740" s="63" t="s">
        <v>6178</v>
      </c>
      <c r="S1740" s="266" t="s">
        <v>6179</v>
      </c>
      <c r="T1740" s="63" t="s">
        <v>6179</v>
      </c>
      <c r="U1740" s="63" t="s">
        <v>6178</v>
      </c>
      <c r="V1740" s="63" t="s">
        <v>6178</v>
      </c>
    </row>
    <row r="1741" spans="2:22" ht="15" customHeight="1" x14ac:dyDescent="0.5">
      <c r="B1741" s="58">
        <v>1738</v>
      </c>
      <c r="C1741" s="58">
        <v>100402</v>
      </c>
      <c r="D1741" s="59">
        <v>810471033090</v>
      </c>
      <c r="E1741" s="58" t="s">
        <v>166</v>
      </c>
      <c r="F1741" s="58" t="s">
        <v>168</v>
      </c>
      <c r="G1741" s="58">
        <v>6</v>
      </c>
      <c r="H1741" s="58">
        <v>12</v>
      </c>
      <c r="I1741" s="77" t="s">
        <v>177</v>
      </c>
      <c r="J1741" s="58" t="s">
        <v>32</v>
      </c>
      <c r="K1741" s="58" t="s">
        <v>14</v>
      </c>
      <c r="L1741" s="58" t="s">
        <v>6119</v>
      </c>
      <c r="M1741" s="60">
        <v>78.599999999999994</v>
      </c>
      <c r="N1741" s="38">
        <f t="shared" si="81"/>
        <v>13.1</v>
      </c>
      <c r="O1741" s="279">
        <f t="shared" si="82"/>
        <v>21.99</v>
      </c>
      <c r="P1741" s="268">
        <f t="shared" si="83"/>
        <v>0.40427467030468395</v>
      </c>
      <c r="Q1741" s="62"/>
      <c r="R1741" s="63" t="s">
        <v>6179</v>
      </c>
      <c r="S1741" s="266" t="s">
        <v>6179</v>
      </c>
      <c r="T1741" s="63" t="s">
        <v>6179</v>
      </c>
      <c r="U1741" s="63" t="s">
        <v>6178</v>
      </c>
      <c r="V1741" s="63" t="s">
        <v>6178</v>
      </c>
    </row>
    <row r="1742" spans="2:22" ht="15" customHeight="1" x14ac:dyDescent="0.5">
      <c r="B1742" s="58">
        <v>1739</v>
      </c>
      <c r="C1742" s="58">
        <v>100864</v>
      </c>
      <c r="D1742" s="59">
        <v>850068671120</v>
      </c>
      <c r="E1742" s="58" t="s">
        <v>165</v>
      </c>
      <c r="F1742" s="58" t="s">
        <v>299</v>
      </c>
      <c r="G1742" s="58">
        <v>12</v>
      </c>
      <c r="H1742" s="58">
        <v>10</v>
      </c>
      <c r="I1742" s="77" t="s">
        <v>177</v>
      </c>
      <c r="J1742" s="58" t="s">
        <v>9</v>
      </c>
      <c r="K1742" s="58" t="s">
        <v>14</v>
      </c>
      <c r="L1742" s="58" t="s">
        <v>6119</v>
      </c>
      <c r="M1742" s="60">
        <v>45.5</v>
      </c>
      <c r="N1742" s="38">
        <f t="shared" si="81"/>
        <v>3.7916666666666665</v>
      </c>
      <c r="O1742" s="279">
        <f t="shared" si="82"/>
        <v>6.49</v>
      </c>
      <c r="P1742" s="268">
        <f t="shared" si="83"/>
        <v>0.41576784797123784</v>
      </c>
      <c r="Q1742" s="62"/>
      <c r="R1742" s="63" t="s">
        <v>6179</v>
      </c>
      <c r="S1742" s="266" t="s">
        <v>6179</v>
      </c>
      <c r="T1742" s="63" t="s">
        <v>6179</v>
      </c>
      <c r="U1742" s="63" t="s">
        <v>6178</v>
      </c>
      <c r="V1742" s="63" t="s">
        <v>6178</v>
      </c>
    </row>
    <row r="1743" spans="2:22" ht="15" customHeight="1" x14ac:dyDescent="0.5">
      <c r="B1743" s="58">
        <v>1740</v>
      </c>
      <c r="C1743" s="58">
        <v>100346</v>
      </c>
      <c r="D1743" s="59">
        <v>673970000075</v>
      </c>
      <c r="E1743" s="58" t="s">
        <v>151</v>
      </c>
      <c r="F1743" s="58" t="s">
        <v>157</v>
      </c>
      <c r="G1743" s="58">
        <v>6</v>
      </c>
      <c r="H1743" s="58">
        <v>12</v>
      </c>
      <c r="I1743" s="77" t="s">
        <v>177</v>
      </c>
      <c r="J1743" s="58" t="s">
        <v>32</v>
      </c>
      <c r="K1743" s="58" t="s">
        <v>14</v>
      </c>
      <c r="L1743" s="58" t="s">
        <v>6119</v>
      </c>
      <c r="M1743" s="60">
        <v>52.97</v>
      </c>
      <c r="N1743" s="38">
        <f t="shared" si="81"/>
        <v>8.8283333333333331</v>
      </c>
      <c r="O1743" s="279">
        <f t="shared" si="82"/>
        <v>14.99</v>
      </c>
      <c r="P1743" s="268">
        <f t="shared" si="83"/>
        <v>0.41105181231932403</v>
      </c>
      <c r="Q1743" s="62"/>
      <c r="R1743" s="63" t="s">
        <v>6178</v>
      </c>
      <c r="S1743" s="266" t="s">
        <v>6179</v>
      </c>
      <c r="T1743" s="63" t="s">
        <v>6178</v>
      </c>
      <c r="U1743" s="63" t="s">
        <v>6178</v>
      </c>
      <c r="V1743" s="63" t="s">
        <v>6178</v>
      </c>
    </row>
    <row r="1744" spans="2:22" ht="15" customHeight="1" x14ac:dyDescent="0.5">
      <c r="B1744" s="58">
        <v>1741</v>
      </c>
      <c r="C1744" s="58">
        <v>506001</v>
      </c>
      <c r="D1744" s="59">
        <v>865130000012</v>
      </c>
      <c r="E1744" s="58" t="s">
        <v>2994</v>
      </c>
      <c r="F1744" s="58" t="s">
        <v>2995</v>
      </c>
      <c r="G1744" s="58">
        <v>6</v>
      </c>
      <c r="H1744" s="58">
        <v>11.5</v>
      </c>
      <c r="I1744" s="77" t="s">
        <v>177</v>
      </c>
      <c r="J1744" s="58" t="s">
        <v>1891</v>
      </c>
      <c r="K1744" s="58" t="s">
        <v>42</v>
      </c>
      <c r="L1744" s="58" t="s">
        <v>43</v>
      </c>
      <c r="M1744" s="60">
        <v>25.1</v>
      </c>
      <c r="N1744" s="38">
        <f t="shared" si="81"/>
        <v>4.1833333333333336</v>
      </c>
      <c r="O1744" s="279">
        <f t="shared" si="82"/>
        <v>6.99</v>
      </c>
      <c r="P1744" s="268">
        <f t="shared" si="83"/>
        <v>0.40152598950882212</v>
      </c>
      <c r="Q1744" s="62"/>
      <c r="R1744" s="63" t="s">
        <v>6178</v>
      </c>
      <c r="S1744" s="266" t="s">
        <v>6179</v>
      </c>
      <c r="T1744" s="63" t="s">
        <v>6178</v>
      </c>
      <c r="U1744" s="63" t="s">
        <v>6178</v>
      </c>
      <c r="V1744" s="63" t="s">
        <v>6178</v>
      </c>
    </row>
    <row r="1745" spans="2:22" ht="15" customHeight="1" x14ac:dyDescent="0.5">
      <c r="B1745" s="58">
        <v>1742</v>
      </c>
      <c r="C1745" s="58">
        <v>524002</v>
      </c>
      <c r="D1745" s="59">
        <v>860030002524</v>
      </c>
      <c r="E1745" s="58" t="s">
        <v>3248</v>
      </c>
      <c r="F1745" s="58" t="s">
        <v>3250</v>
      </c>
      <c r="G1745" s="58">
        <v>6</v>
      </c>
      <c r="H1745" s="58">
        <v>6</v>
      </c>
      <c r="I1745" s="77" t="s">
        <v>177</v>
      </c>
      <c r="J1745" s="58" t="s">
        <v>1848</v>
      </c>
      <c r="K1745" s="58" t="s">
        <v>42</v>
      </c>
      <c r="L1745" s="58" t="s">
        <v>43</v>
      </c>
      <c r="M1745" s="60">
        <v>33.6</v>
      </c>
      <c r="N1745" s="38">
        <f t="shared" si="81"/>
        <v>5.6000000000000005</v>
      </c>
      <c r="O1745" s="279">
        <f t="shared" si="82"/>
        <v>9.49</v>
      </c>
      <c r="P1745" s="268">
        <f t="shared" si="83"/>
        <v>0.4099051633298208</v>
      </c>
      <c r="Q1745" s="62"/>
      <c r="R1745" s="63" t="s">
        <v>6179</v>
      </c>
      <c r="S1745" s="266" t="s">
        <v>6179</v>
      </c>
      <c r="T1745" s="63" t="s">
        <v>6179</v>
      </c>
      <c r="U1745" s="63" t="s">
        <v>6178</v>
      </c>
      <c r="V1745" s="63" t="s">
        <v>6178</v>
      </c>
    </row>
    <row r="1746" spans="2:22" ht="15" customHeight="1" x14ac:dyDescent="0.5">
      <c r="B1746" s="58">
        <v>1743</v>
      </c>
      <c r="C1746" s="58">
        <v>751703</v>
      </c>
      <c r="D1746" s="59">
        <v>891346001116</v>
      </c>
      <c r="E1746" s="58" t="s">
        <v>5046</v>
      </c>
      <c r="F1746" s="58" t="s">
        <v>5049</v>
      </c>
      <c r="G1746" s="58">
        <v>12</v>
      </c>
      <c r="H1746" s="58">
        <v>16</v>
      </c>
      <c r="I1746" s="77" t="s">
        <v>177</v>
      </c>
      <c r="J1746" s="58" t="s">
        <v>124</v>
      </c>
      <c r="K1746" s="58" t="s">
        <v>14</v>
      </c>
      <c r="L1746" s="58" t="s">
        <v>6119</v>
      </c>
      <c r="M1746" s="60">
        <v>62.6</v>
      </c>
      <c r="N1746" s="38">
        <f t="shared" si="81"/>
        <v>5.2166666666666668</v>
      </c>
      <c r="O1746" s="279">
        <f t="shared" si="82"/>
        <v>8.99</v>
      </c>
      <c r="P1746" s="268">
        <f t="shared" si="83"/>
        <v>0.41972562106043754</v>
      </c>
      <c r="Q1746" s="62"/>
      <c r="R1746" s="76" t="s">
        <v>6178</v>
      </c>
      <c r="S1746" s="318" t="s">
        <v>6178</v>
      </c>
      <c r="T1746" s="76" t="s">
        <v>6178</v>
      </c>
      <c r="U1746" s="76" t="s">
        <v>6178</v>
      </c>
      <c r="V1746" s="76" t="s">
        <v>6178</v>
      </c>
    </row>
    <row r="1747" spans="2:22" ht="15" customHeight="1" x14ac:dyDescent="0.5">
      <c r="B1747" s="58">
        <v>1744</v>
      </c>
      <c r="C1747" s="58">
        <v>775130</v>
      </c>
      <c r="D1747" s="59" t="s">
        <v>5349</v>
      </c>
      <c r="E1747" s="58" t="s">
        <v>5314</v>
      </c>
      <c r="F1747" s="58" t="s">
        <v>5350</v>
      </c>
      <c r="G1747" s="58">
        <v>12</v>
      </c>
      <c r="H1747" s="58">
        <v>3.5</v>
      </c>
      <c r="I1747" s="77" t="s">
        <v>177</v>
      </c>
      <c r="J1747" s="58" t="s">
        <v>27</v>
      </c>
      <c r="K1747" s="58" t="s">
        <v>14</v>
      </c>
      <c r="L1747" s="58" t="s">
        <v>6119</v>
      </c>
      <c r="M1747" s="60">
        <v>36.799999999999997</v>
      </c>
      <c r="N1747" s="38">
        <f t="shared" si="81"/>
        <v>3.0666666666666664</v>
      </c>
      <c r="O1747" s="279">
        <f t="shared" si="82"/>
        <v>5.49</v>
      </c>
      <c r="P1747" s="268">
        <f t="shared" si="83"/>
        <v>0.44140862173649065</v>
      </c>
      <c r="Q1747" s="62"/>
      <c r="R1747" s="63" t="s">
        <v>6179</v>
      </c>
      <c r="S1747" s="266" t="s">
        <v>6179</v>
      </c>
      <c r="T1747" s="63" t="s">
        <v>6179</v>
      </c>
      <c r="U1747" s="63" t="s">
        <v>6179</v>
      </c>
      <c r="V1747" s="63" t="s">
        <v>6179</v>
      </c>
    </row>
    <row r="1748" spans="2:22" ht="15" customHeight="1" x14ac:dyDescent="0.5">
      <c r="B1748" s="58">
        <v>1745</v>
      </c>
      <c r="C1748" s="58">
        <v>401210</v>
      </c>
      <c r="D1748" s="59">
        <v>850062156388</v>
      </c>
      <c r="E1748" s="58" t="s">
        <v>2478</v>
      </c>
      <c r="F1748" s="58" t="s">
        <v>2482</v>
      </c>
      <c r="G1748" s="58">
        <v>12</v>
      </c>
      <c r="H1748" s="58">
        <v>16</v>
      </c>
      <c r="I1748" s="73" t="s">
        <v>5487</v>
      </c>
      <c r="J1748" s="58" t="s">
        <v>743</v>
      </c>
      <c r="K1748" s="58" t="s">
        <v>1770</v>
      </c>
      <c r="L1748" s="58" t="s">
        <v>1564</v>
      </c>
      <c r="M1748" s="60">
        <v>27.9</v>
      </c>
      <c r="N1748" s="38">
        <f t="shared" si="81"/>
        <v>2.3249999999999997</v>
      </c>
      <c r="O1748" s="279">
        <f t="shared" si="82"/>
        <v>3.99</v>
      </c>
      <c r="P1748" s="268">
        <f t="shared" si="83"/>
        <v>0.41729323308270688</v>
      </c>
      <c r="Q1748" s="62"/>
      <c r="R1748" s="63" t="s">
        <v>6179</v>
      </c>
      <c r="S1748" s="266" t="s">
        <v>6179</v>
      </c>
      <c r="T1748" s="63" t="s">
        <v>6178</v>
      </c>
      <c r="U1748" s="63" t="s">
        <v>6178</v>
      </c>
      <c r="V1748" s="63" t="s">
        <v>6178</v>
      </c>
    </row>
    <row r="1749" spans="2:22" ht="15" customHeight="1" x14ac:dyDescent="0.5">
      <c r="B1749" s="58">
        <v>1746</v>
      </c>
      <c r="C1749" s="58">
        <v>173202</v>
      </c>
      <c r="D1749" s="59">
        <v>861342000116</v>
      </c>
      <c r="E1749" s="58" t="s">
        <v>1493</v>
      </c>
      <c r="F1749" s="58" t="s">
        <v>1495</v>
      </c>
      <c r="G1749" s="58">
        <v>6</v>
      </c>
      <c r="H1749" s="58">
        <v>5</v>
      </c>
      <c r="I1749" s="77" t="s">
        <v>177</v>
      </c>
      <c r="J1749" s="58" t="s">
        <v>53</v>
      </c>
      <c r="K1749" s="58" t="s">
        <v>14</v>
      </c>
      <c r="L1749" s="58" t="s">
        <v>6119</v>
      </c>
      <c r="M1749" s="60">
        <v>24.23</v>
      </c>
      <c r="N1749" s="38">
        <f t="shared" si="81"/>
        <v>4.0383333333333331</v>
      </c>
      <c r="O1749" s="279">
        <f t="shared" si="82"/>
        <v>6.99</v>
      </c>
      <c r="P1749" s="268">
        <f t="shared" si="83"/>
        <v>0.42226990939437298</v>
      </c>
      <c r="Q1749" s="62"/>
      <c r="R1749" s="63" t="s">
        <v>6179</v>
      </c>
      <c r="S1749" s="266" t="s">
        <v>6179</v>
      </c>
      <c r="T1749" s="63" t="s">
        <v>6179</v>
      </c>
      <c r="U1749" s="63" t="s">
        <v>6178</v>
      </c>
      <c r="V1749" s="63" t="s">
        <v>6178</v>
      </c>
    </row>
    <row r="1750" spans="2:22" ht="15" customHeight="1" x14ac:dyDescent="0.5">
      <c r="B1750" s="58">
        <v>1747</v>
      </c>
      <c r="C1750" s="58">
        <v>259302</v>
      </c>
      <c r="D1750" s="59">
        <v>854948008716</v>
      </c>
      <c r="E1750" s="58" t="s">
        <v>1751</v>
      </c>
      <c r="F1750" s="58" t="s">
        <v>1758</v>
      </c>
      <c r="G1750" s="58">
        <v>6</v>
      </c>
      <c r="H1750" s="58">
        <v>12</v>
      </c>
      <c r="I1750" s="77" t="s">
        <v>177</v>
      </c>
      <c r="J1750" s="58" t="s">
        <v>472</v>
      </c>
      <c r="K1750" s="58" t="s">
        <v>14</v>
      </c>
      <c r="L1750" s="58" t="s">
        <v>6119</v>
      </c>
      <c r="M1750" s="60">
        <v>23.46</v>
      </c>
      <c r="N1750" s="38">
        <f t="shared" si="81"/>
        <v>3.91</v>
      </c>
      <c r="O1750" s="279">
        <f t="shared" si="82"/>
        <v>6.99</v>
      </c>
      <c r="P1750" s="268">
        <f t="shared" si="83"/>
        <v>0.44062947067238911</v>
      </c>
      <c r="Q1750" s="62"/>
      <c r="R1750" s="63" t="s">
        <v>6179</v>
      </c>
      <c r="S1750" s="266" t="s">
        <v>6179</v>
      </c>
      <c r="T1750" s="63" t="s">
        <v>6178</v>
      </c>
      <c r="U1750" s="63" t="s">
        <v>6178</v>
      </c>
      <c r="V1750" s="63" t="s">
        <v>6178</v>
      </c>
    </row>
    <row r="1751" spans="2:22" ht="15" customHeight="1" x14ac:dyDescent="0.5">
      <c r="B1751" s="58">
        <v>1748</v>
      </c>
      <c r="C1751" s="58">
        <v>740711</v>
      </c>
      <c r="D1751" s="59">
        <v>853497006044</v>
      </c>
      <c r="E1751" s="58" t="s">
        <v>4862</v>
      </c>
      <c r="F1751" s="58" t="s">
        <v>4873</v>
      </c>
      <c r="G1751" s="58">
        <v>14</v>
      </c>
      <c r="H1751" s="58">
        <v>1.4</v>
      </c>
      <c r="I1751" s="77" t="s">
        <v>177</v>
      </c>
      <c r="J1751" s="58" t="s">
        <v>91</v>
      </c>
      <c r="K1751" s="58" t="s">
        <v>14</v>
      </c>
      <c r="L1751" s="58" t="s">
        <v>6119</v>
      </c>
      <c r="M1751" s="60">
        <v>19.600000000000001</v>
      </c>
      <c r="N1751" s="38">
        <f t="shared" si="81"/>
        <v>1.4000000000000001</v>
      </c>
      <c r="O1751" s="279">
        <f t="shared" si="82"/>
        <v>2.4900000000000002</v>
      </c>
      <c r="P1751" s="268">
        <f t="shared" si="83"/>
        <v>0.43775100401606426</v>
      </c>
      <c r="Q1751" s="62"/>
      <c r="R1751" s="63" t="s">
        <v>6178</v>
      </c>
      <c r="S1751" s="266" t="s">
        <v>6179</v>
      </c>
      <c r="T1751" s="63" t="s">
        <v>6178</v>
      </c>
      <c r="U1751" s="63" t="s">
        <v>6178</v>
      </c>
      <c r="V1751" s="63" t="s">
        <v>6178</v>
      </c>
    </row>
    <row r="1752" spans="2:22" ht="15" customHeight="1" x14ac:dyDescent="0.5">
      <c r="B1752" s="58">
        <v>1749</v>
      </c>
      <c r="C1752" s="58">
        <v>785511</v>
      </c>
      <c r="D1752" s="59">
        <v>814910010178</v>
      </c>
      <c r="E1752" s="58" t="s">
        <v>5392</v>
      </c>
      <c r="F1752" s="58" t="s">
        <v>5399</v>
      </c>
      <c r="G1752" s="58">
        <v>6</v>
      </c>
      <c r="H1752" s="58">
        <v>15</v>
      </c>
      <c r="I1752" s="58" t="s">
        <v>3590</v>
      </c>
      <c r="J1752" s="58" t="s">
        <v>239</v>
      </c>
      <c r="K1752" s="58" t="s">
        <v>14</v>
      </c>
      <c r="L1752" s="58" t="s">
        <v>6119</v>
      </c>
      <c r="M1752" s="60">
        <v>38.799999999999997</v>
      </c>
      <c r="N1752" s="38">
        <f t="shared" si="81"/>
        <v>6.4666666666666659</v>
      </c>
      <c r="O1752" s="279">
        <f t="shared" si="82"/>
        <v>10.99</v>
      </c>
      <c r="P1752" s="268">
        <f t="shared" si="83"/>
        <v>0.41158629056718238</v>
      </c>
      <c r="Q1752" s="62"/>
      <c r="R1752" s="63" t="s">
        <v>6178</v>
      </c>
      <c r="S1752" s="266" t="s">
        <v>6178</v>
      </c>
      <c r="T1752" s="63" t="s">
        <v>6179</v>
      </c>
      <c r="U1752" s="63" t="s">
        <v>6178</v>
      </c>
      <c r="V1752" s="63" t="s">
        <v>6178</v>
      </c>
    </row>
    <row r="1753" spans="2:22" ht="15" customHeight="1" x14ac:dyDescent="0.5">
      <c r="B1753" s="58">
        <v>1750</v>
      </c>
      <c r="C1753" s="58">
        <v>479309</v>
      </c>
      <c r="D1753" s="59">
        <v>810131350284</v>
      </c>
      <c r="E1753" s="58" t="s">
        <v>108</v>
      </c>
      <c r="F1753" s="58" t="s">
        <v>5795</v>
      </c>
      <c r="G1753" s="58">
        <v>6</v>
      </c>
      <c r="H1753" s="58">
        <v>14.9</v>
      </c>
      <c r="I1753" s="77" t="s">
        <v>177</v>
      </c>
      <c r="J1753" s="58" t="s">
        <v>2321</v>
      </c>
      <c r="K1753" s="58" t="s">
        <v>1770</v>
      </c>
      <c r="L1753" s="58" t="s">
        <v>1564</v>
      </c>
      <c r="M1753" s="60">
        <v>16.7</v>
      </c>
      <c r="N1753" s="38">
        <f t="shared" si="81"/>
        <v>2.7833333333333332</v>
      </c>
      <c r="O1753" s="279">
        <f t="shared" si="82"/>
        <v>4.99</v>
      </c>
      <c r="P1753" s="268">
        <f t="shared" si="83"/>
        <v>0.44221776887107556</v>
      </c>
      <c r="Q1753" s="62"/>
      <c r="R1753" s="76" t="s">
        <v>6178</v>
      </c>
      <c r="S1753" s="318" t="s">
        <v>6178</v>
      </c>
      <c r="T1753" s="76" t="s">
        <v>6178</v>
      </c>
      <c r="U1753" s="76" t="s">
        <v>6178</v>
      </c>
      <c r="V1753" s="76" t="s">
        <v>6178</v>
      </c>
    </row>
    <row r="1754" spans="2:22" ht="15" customHeight="1" x14ac:dyDescent="0.5">
      <c r="B1754" s="58">
        <v>1751</v>
      </c>
      <c r="C1754" s="58">
        <v>171400</v>
      </c>
      <c r="D1754" s="59">
        <v>850008200007</v>
      </c>
      <c r="E1754" s="58" t="s">
        <v>1479</v>
      </c>
      <c r="F1754" s="58" t="s">
        <v>1480</v>
      </c>
      <c r="G1754" s="58">
        <v>8</v>
      </c>
      <c r="H1754" s="58">
        <v>2</v>
      </c>
      <c r="I1754" s="77" t="s">
        <v>177</v>
      </c>
      <c r="J1754" s="58" t="s">
        <v>27</v>
      </c>
      <c r="K1754" s="58" t="s">
        <v>14</v>
      </c>
      <c r="L1754" s="58" t="s">
        <v>6119</v>
      </c>
      <c r="M1754" s="60">
        <v>32.700000000000003</v>
      </c>
      <c r="N1754" s="38">
        <f t="shared" si="81"/>
        <v>4.0875000000000004</v>
      </c>
      <c r="O1754" s="279">
        <f t="shared" si="82"/>
        <v>6.99</v>
      </c>
      <c r="P1754" s="268">
        <f t="shared" si="83"/>
        <v>0.41523605150214588</v>
      </c>
      <c r="Q1754" s="62"/>
      <c r="R1754" s="63" t="s">
        <v>6179</v>
      </c>
      <c r="S1754" s="266" t="s">
        <v>6179</v>
      </c>
      <c r="T1754" s="63" t="s">
        <v>6179</v>
      </c>
      <c r="U1754" s="63" t="s">
        <v>6178</v>
      </c>
      <c r="V1754" s="63" t="s">
        <v>6178</v>
      </c>
    </row>
    <row r="1755" spans="2:22" ht="15" customHeight="1" x14ac:dyDescent="0.5">
      <c r="B1755" s="58">
        <v>1752</v>
      </c>
      <c r="C1755" s="58">
        <v>119005</v>
      </c>
      <c r="D1755" s="59">
        <v>850008592041</v>
      </c>
      <c r="E1755" s="58" t="s">
        <v>1113</v>
      </c>
      <c r="F1755" s="58" t="s">
        <v>1119</v>
      </c>
      <c r="G1755" s="58">
        <v>12</v>
      </c>
      <c r="H1755" s="58">
        <v>1.8</v>
      </c>
      <c r="I1755" s="77" t="s">
        <v>177</v>
      </c>
      <c r="J1755" s="58" t="s">
        <v>91</v>
      </c>
      <c r="K1755" s="58" t="s">
        <v>484</v>
      </c>
      <c r="L1755" s="58" t="s">
        <v>6119</v>
      </c>
      <c r="M1755" s="60">
        <v>45</v>
      </c>
      <c r="N1755" s="38">
        <f t="shared" si="81"/>
        <v>3.75</v>
      </c>
      <c r="O1755" s="279">
        <f t="shared" si="82"/>
        <v>6.49</v>
      </c>
      <c r="P1755" s="268">
        <f t="shared" si="83"/>
        <v>0.42218798151001541</v>
      </c>
      <c r="Q1755" s="62"/>
      <c r="R1755" s="63" t="s">
        <v>6179</v>
      </c>
      <c r="S1755" s="266" t="s">
        <v>6179</v>
      </c>
      <c r="T1755" s="63" t="s">
        <v>6179</v>
      </c>
      <c r="U1755" s="63" t="s">
        <v>6178</v>
      </c>
      <c r="V1755" s="63" t="s">
        <v>6178</v>
      </c>
    </row>
    <row r="1756" spans="2:22" ht="15" customHeight="1" x14ac:dyDescent="0.5">
      <c r="B1756" s="58">
        <v>1753</v>
      </c>
      <c r="C1756" s="58">
        <v>524003</v>
      </c>
      <c r="D1756" s="59">
        <v>860030002531</v>
      </c>
      <c r="E1756" s="58" t="s">
        <v>3248</v>
      </c>
      <c r="F1756" s="58" t="s">
        <v>3251</v>
      </c>
      <c r="G1756" s="58">
        <v>6</v>
      </c>
      <c r="H1756" s="58">
        <v>6</v>
      </c>
      <c r="I1756" s="77" t="s">
        <v>177</v>
      </c>
      <c r="J1756" s="58" t="s">
        <v>1848</v>
      </c>
      <c r="K1756" s="58" t="s">
        <v>42</v>
      </c>
      <c r="L1756" s="58" t="s">
        <v>43</v>
      </c>
      <c r="M1756" s="60">
        <v>33.6</v>
      </c>
      <c r="N1756" s="38">
        <f t="shared" si="81"/>
        <v>5.6000000000000005</v>
      </c>
      <c r="O1756" s="279">
        <f t="shared" si="82"/>
        <v>9.49</v>
      </c>
      <c r="P1756" s="268">
        <f t="shared" si="83"/>
        <v>0.4099051633298208</v>
      </c>
      <c r="Q1756" s="62"/>
      <c r="R1756" s="63" t="s">
        <v>6179</v>
      </c>
      <c r="S1756" s="266" t="s">
        <v>6179</v>
      </c>
      <c r="T1756" s="63" t="s">
        <v>6179</v>
      </c>
      <c r="U1756" s="63" t="s">
        <v>6178</v>
      </c>
      <c r="V1756" s="63" t="s">
        <v>6178</v>
      </c>
    </row>
    <row r="1757" spans="2:22" ht="15" customHeight="1" x14ac:dyDescent="0.5">
      <c r="B1757" s="58">
        <v>1754</v>
      </c>
      <c r="C1757" s="58">
        <v>597109</v>
      </c>
      <c r="D1757" s="59">
        <v>859959003866</v>
      </c>
      <c r="E1757" s="58" t="s">
        <v>3497</v>
      </c>
      <c r="F1757" s="58" t="s">
        <v>3501</v>
      </c>
      <c r="G1757" s="58">
        <v>12</v>
      </c>
      <c r="H1757" s="58">
        <v>2.86</v>
      </c>
      <c r="I1757" s="77" t="s">
        <v>177</v>
      </c>
      <c r="J1757" s="58" t="s">
        <v>1848</v>
      </c>
      <c r="K1757" s="58" t="s">
        <v>42</v>
      </c>
      <c r="L1757" s="58" t="s">
        <v>43</v>
      </c>
      <c r="M1757" s="60">
        <v>26.25</v>
      </c>
      <c r="N1757" s="38">
        <f t="shared" si="81"/>
        <v>2.1875</v>
      </c>
      <c r="O1757" s="279">
        <f t="shared" si="82"/>
        <v>3.99</v>
      </c>
      <c r="P1757" s="268">
        <f t="shared" si="83"/>
        <v>0.4517543859649123</v>
      </c>
      <c r="Q1757" s="62"/>
      <c r="R1757" s="63" t="s">
        <v>6178</v>
      </c>
      <c r="S1757" s="266" t="s">
        <v>6178</v>
      </c>
      <c r="T1757" s="63" t="s">
        <v>6178</v>
      </c>
      <c r="U1757" s="63" t="s">
        <v>6179</v>
      </c>
      <c r="V1757" s="63" t="s">
        <v>6179</v>
      </c>
    </row>
    <row r="1758" spans="2:22" ht="15" customHeight="1" x14ac:dyDescent="0.5">
      <c r="B1758" s="58">
        <v>1755</v>
      </c>
      <c r="C1758" s="58">
        <v>609214</v>
      </c>
      <c r="D1758" s="59">
        <v>850037507122</v>
      </c>
      <c r="E1758" s="58" t="s">
        <v>3815</v>
      </c>
      <c r="F1758" s="58" t="s">
        <v>3835</v>
      </c>
      <c r="G1758" s="58">
        <v>24</v>
      </c>
      <c r="H1758" s="58">
        <v>2.6</v>
      </c>
      <c r="I1758" s="77" t="s">
        <v>177</v>
      </c>
      <c r="J1758" s="58" t="s">
        <v>1848</v>
      </c>
      <c r="K1758" s="58" t="s">
        <v>42</v>
      </c>
      <c r="L1758" s="58" t="s">
        <v>43</v>
      </c>
      <c r="M1758" s="60">
        <v>36.200000000000003</v>
      </c>
      <c r="N1758" s="38">
        <f t="shared" si="81"/>
        <v>1.5083333333333335</v>
      </c>
      <c r="O1758" s="279">
        <f t="shared" si="82"/>
        <v>2.99</v>
      </c>
      <c r="P1758" s="268">
        <f t="shared" si="83"/>
        <v>0.49554069119286509</v>
      </c>
      <c r="Q1758" s="62"/>
      <c r="R1758" s="63" t="s">
        <v>6179</v>
      </c>
      <c r="S1758" s="266" t="s">
        <v>6179</v>
      </c>
      <c r="T1758" s="63" t="s">
        <v>6179</v>
      </c>
      <c r="U1758" s="63" t="s">
        <v>6179</v>
      </c>
      <c r="V1758" s="63" t="s">
        <v>6179</v>
      </c>
    </row>
    <row r="1759" spans="2:22" ht="15" customHeight="1" x14ac:dyDescent="0.5">
      <c r="B1759" s="58">
        <v>1756</v>
      </c>
      <c r="C1759" s="58">
        <v>700851</v>
      </c>
      <c r="D1759" s="59">
        <v>817252016952</v>
      </c>
      <c r="E1759" s="58" t="s">
        <v>3968</v>
      </c>
      <c r="F1759" s="58" t="s">
        <v>3991</v>
      </c>
      <c r="G1759" s="58">
        <v>12</v>
      </c>
      <c r="H1759" s="58">
        <v>8.8000000000000007</v>
      </c>
      <c r="I1759" s="77" t="s">
        <v>177</v>
      </c>
      <c r="J1759" s="58" t="s">
        <v>356</v>
      </c>
      <c r="K1759" s="58" t="s">
        <v>111</v>
      </c>
      <c r="L1759" s="58" t="s">
        <v>6119</v>
      </c>
      <c r="M1759" s="60">
        <v>38.700000000000003</v>
      </c>
      <c r="N1759" s="38">
        <f t="shared" si="81"/>
        <v>3.2250000000000001</v>
      </c>
      <c r="O1759" s="279">
        <f t="shared" si="82"/>
        <v>5.49</v>
      </c>
      <c r="P1759" s="268">
        <f t="shared" si="83"/>
        <v>0.41256830601092898</v>
      </c>
      <c r="Q1759" s="62"/>
      <c r="R1759" s="63" t="s">
        <v>6179</v>
      </c>
      <c r="S1759" s="266" t="s">
        <v>6178</v>
      </c>
      <c r="T1759" s="63" t="s">
        <v>6178</v>
      </c>
      <c r="U1759" s="63" t="s">
        <v>6178</v>
      </c>
      <c r="V1759" s="63" t="s">
        <v>6178</v>
      </c>
    </row>
    <row r="1760" spans="2:22" ht="15" customHeight="1" x14ac:dyDescent="0.5">
      <c r="B1760" s="58">
        <v>1757</v>
      </c>
      <c r="C1760" s="58">
        <v>134107</v>
      </c>
      <c r="D1760" s="59">
        <v>860008902061</v>
      </c>
      <c r="E1760" s="58" t="s">
        <v>1405</v>
      </c>
      <c r="F1760" s="58" t="s">
        <v>1406</v>
      </c>
      <c r="G1760" s="58">
        <v>12</v>
      </c>
      <c r="H1760" s="58">
        <v>6</v>
      </c>
      <c r="I1760" s="77" t="s">
        <v>177</v>
      </c>
      <c r="J1760" s="58" t="s">
        <v>9</v>
      </c>
      <c r="K1760" s="58" t="s">
        <v>14</v>
      </c>
      <c r="L1760" s="58" t="s">
        <v>6119</v>
      </c>
      <c r="M1760" s="60">
        <v>50.5</v>
      </c>
      <c r="N1760" s="38">
        <f t="shared" si="81"/>
        <v>4.208333333333333</v>
      </c>
      <c r="O1760" s="279">
        <f t="shared" si="82"/>
        <v>7.49</v>
      </c>
      <c r="P1760" s="268">
        <f t="shared" si="83"/>
        <v>0.43813974187805971</v>
      </c>
      <c r="Q1760" s="62"/>
      <c r="R1760" s="63" t="s">
        <v>6178</v>
      </c>
      <c r="S1760" s="266" t="s">
        <v>6178</v>
      </c>
      <c r="T1760" s="63" t="s">
        <v>6179</v>
      </c>
      <c r="U1760" s="63" t="s">
        <v>6179</v>
      </c>
      <c r="V1760" s="63" t="s">
        <v>6178</v>
      </c>
    </row>
    <row r="1761" spans="2:22" ht="15" customHeight="1" x14ac:dyDescent="0.5">
      <c r="B1761" s="58">
        <v>1758</v>
      </c>
      <c r="C1761" s="58">
        <v>112403</v>
      </c>
      <c r="D1761" s="59">
        <v>196852403486</v>
      </c>
      <c r="E1761" s="58" t="s">
        <v>807</v>
      </c>
      <c r="F1761" s="58" t="s">
        <v>811</v>
      </c>
      <c r="G1761" s="58">
        <v>15</v>
      </c>
      <c r="H1761" s="58">
        <v>2</v>
      </c>
      <c r="I1761" s="77" t="s">
        <v>177</v>
      </c>
      <c r="J1761" s="58" t="s">
        <v>9</v>
      </c>
      <c r="K1761" s="58" t="s">
        <v>14</v>
      </c>
      <c r="L1761" s="58" t="s">
        <v>6119</v>
      </c>
      <c r="M1761" s="60">
        <v>22.6</v>
      </c>
      <c r="N1761" s="38">
        <f t="shared" si="81"/>
        <v>1.5066666666666668</v>
      </c>
      <c r="O1761" s="279">
        <f t="shared" si="82"/>
        <v>2.99</v>
      </c>
      <c r="P1761" s="268">
        <f t="shared" si="83"/>
        <v>0.49609810479375693</v>
      </c>
      <c r="Q1761" s="62"/>
      <c r="R1761" s="63" t="s">
        <v>6178</v>
      </c>
      <c r="S1761" s="266" t="s">
        <v>6179</v>
      </c>
      <c r="T1761" s="63" t="s">
        <v>6178</v>
      </c>
      <c r="U1761" s="63" t="s">
        <v>6178</v>
      </c>
      <c r="V1761" s="63" t="s">
        <v>6178</v>
      </c>
    </row>
    <row r="1762" spans="2:22" ht="15" customHeight="1" x14ac:dyDescent="0.5">
      <c r="B1762" s="58">
        <v>1759</v>
      </c>
      <c r="C1762" s="58">
        <v>101449</v>
      </c>
      <c r="D1762" s="59">
        <v>808124115590</v>
      </c>
      <c r="E1762" s="58" t="s">
        <v>348</v>
      </c>
      <c r="F1762" s="58" t="s">
        <v>387</v>
      </c>
      <c r="G1762" s="58">
        <v>12</v>
      </c>
      <c r="H1762" s="58">
        <v>80</v>
      </c>
      <c r="I1762" s="58" t="s">
        <v>3590</v>
      </c>
      <c r="J1762" s="58" t="s">
        <v>328</v>
      </c>
      <c r="K1762" s="58" t="s">
        <v>14</v>
      </c>
      <c r="L1762" s="58" t="s">
        <v>6119</v>
      </c>
      <c r="M1762" s="60">
        <v>91</v>
      </c>
      <c r="N1762" s="38">
        <f t="shared" si="81"/>
        <v>7.583333333333333</v>
      </c>
      <c r="O1762" s="279">
        <f t="shared" si="82"/>
        <v>12.99</v>
      </c>
      <c r="P1762" s="268">
        <f t="shared" si="83"/>
        <v>0.41621760328457791</v>
      </c>
      <c r="Q1762" s="62"/>
      <c r="R1762" s="63" t="s">
        <v>6179</v>
      </c>
      <c r="S1762" s="266" t="s">
        <v>6179</v>
      </c>
      <c r="T1762" s="63" t="s">
        <v>6178</v>
      </c>
      <c r="U1762" s="63" t="s">
        <v>6178</v>
      </c>
      <c r="V1762" s="63" t="s">
        <v>6178</v>
      </c>
    </row>
    <row r="1763" spans="2:22" ht="15" customHeight="1" x14ac:dyDescent="0.5">
      <c r="B1763" s="58">
        <v>1760</v>
      </c>
      <c r="C1763" s="58">
        <v>590206</v>
      </c>
      <c r="D1763" s="59">
        <v>875252001224</v>
      </c>
      <c r="E1763" s="58" t="s">
        <v>2356</v>
      </c>
      <c r="F1763" s="58" t="s">
        <v>3443</v>
      </c>
      <c r="G1763" s="58">
        <v>6</v>
      </c>
      <c r="H1763" s="58">
        <v>32</v>
      </c>
      <c r="I1763" s="77" t="s">
        <v>177</v>
      </c>
      <c r="J1763" s="58" t="s">
        <v>1848</v>
      </c>
      <c r="K1763" s="58" t="s">
        <v>42</v>
      </c>
      <c r="L1763" s="58" t="s">
        <v>43</v>
      </c>
      <c r="M1763" s="60">
        <v>46.1</v>
      </c>
      <c r="N1763" s="38">
        <f t="shared" si="81"/>
        <v>7.6833333333333336</v>
      </c>
      <c r="O1763" s="279">
        <f t="shared" si="82"/>
        <v>12.99</v>
      </c>
      <c r="P1763" s="268">
        <f t="shared" si="83"/>
        <v>0.40851937387734155</v>
      </c>
      <c r="Q1763" s="62"/>
      <c r="R1763" s="63" t="s">
        <v>6178</v>
      </c>
      <c r="S1763" s="266" t="s">
        <v>6178</v>
      </c>
      <c r="T1763" s="63" t="s">
        <v>6179</v>
      </c>
      <c r="U1763" s="63" t="s">
        <v>6178</v>
      </c>
      <c r="V1763" s="63" t="s">
        <v>6178</v>
      </c>
    </row>
    <row r="1764" spans="2:22" ht="15" customHeight="1" x14ac:dyDescent="0.5">
      <c r="B1764" s="58">
        <v>1761</v>
      </c>
      <c r="C1764" s="58">
        <v>467405</v>
      </c>
      <c r="D1764" s="59">
        <v>850027076041</v>
      </c>
      <c r="E1764" s="58" t="s">
        <v>2626</v>
      </c>
      <c r="F1764" s="58" t="s">
        <v>2639</v>
      </c>
      <c r="G1764" s="58">
        <v>12</v>
      </c>
      <c r="H1764" s="58">
        <v>12</v>
      </c>
      <c r="I1764" s="73" t="s">
        <v>5487</v>
      </c>
      <c r="J1764" s="58" t="s">
        <v>1997</v>
      </c>
      <c r="K1764" s="58" t="s">
        <v>1770</v>
      </c>
      <c r="L1764" s="58" t="s">
        <v>1564</v>
      </c>
      <c r="M1764" s="60">
        <v>33.36</v>
      </c>
      <c r="N1764" s="38">
        <f t="shared" si="81"/>
        <v>2.78</v>
      </c>
      <c r="O1764" s="279">
        <f t="shared" si="82"/>
        <v>4.99</v>
      </c>
      <c r="P1764" s="268">
        <f t="shared" si="83"/>
        <v>0.44288577154308623</v>
      </c>
      <c r="Q1764" s="62"/>
      <c r="R1764" s="63" t="s">
        <v>6178</v>
      </c>
      <c r="S1764" s="266" t="s">
        <v>6178</v>
      </c>
      <c r="T1764" s="63" t="s">
        <v>6179</v>
      </c>
      <c r="U1764" s="63" t="s">
        <v>6178</v>
      </c>
      <c r="V1764" s="63" t="s">
        <v>6178</v>
      </c>
    </row>
    <row r="1765" spans="2:22" ht="15" customHeight="1" x14ac:dyDescent="0.5">
      <c r="B1765" s="58">
        <v>1762</v>
      </c>
      <c r="C1765" s="58">
        <v>735701</v>
      </c>
      <c r="D1765" s="59">
        <v>26396502072</v>
      </c>
      <c r="E1765" s="58" t="s">
        <v>4720</v>
      </c>
      <c r="F1765" s="58" t="s">
        <v>4721</v>
      </c>
      <c r="G1765" s="58">
        <v>6</v>
      </c>
      <c r="H1765" s="58">
        <v>12.4</v>
      </c>
      <c r="I1765" s="77" t="s">
        <v>177</v>
      </c>
      <c r="J1765" s="58" t="s">
        <v>12</v>
      </c>
      <c r="K1765" s="58" t="s">
        <v>14</v>
      </c>
      <c r="L1765" s="58" t="s">
        <v>6119</v>
      </c>
      <c r="M1765" s="60">
        <v>28.9</v>
      </c>
      <c r="N1765" s="38">
        <f t="shared" si="81"/>
        <v>4.8166666666666664</v>
      </c>
      <c r="O1765" s="279">
        <f t="shared" si="82"/>
        <v>8.49</v>
      </c>
      <c r="P1765" s="268">
        <f t="shared" si="83"/>
        <v>0.43266588142913237</v>
      </c>
      <c r="Q1765" s="62"/>
      <c r="R1765" s="63" t="s">
        <v>6179</v>
      </c>
      <c r="S1765" s="266" t="s">
        <v>6179</v>
      </c>
      <c r="T1765" s="63" t="s">
        <v>6178</v>
      </c>
      <c r="U1765" s="63" t="s">
        <v>6178</v>
      </c>
      <c r="V1765" s="63" t="s">
        <v>6178</v>
      </c>
    </row>
    <row r="1766" spans="2:22" ht="15" customHeight="1" x14ac:dyDescent="0.5">
      <c r="B1766" s="58">
        <v>1763</v>
      </c>
      <c r="C1766" s="58">
        <v>790508</v>
      </c>
      <c r="D1766" s="59">
        <v>856969001127</v>
      </c>
      <c r="E1766" s="58" t="s">
        <v>5430</v>
      </c>
      <c r="F1766" s="58" t="s">
        <v>5434</v>
      </c>
      <c r="G1766" s="58">
        <v>6</v>
      </c>
      <c r="H1766" s="58">
        <v>26</v>
      </c>
      <c r="I1766" s="77" t="s">
        <v>177</v>
      </c>
      <c r="J1766" s="58" t="s">
        <v>135</v>
      </c>
      <c r="K1766" s="58" t="s">
        <v>14</v>
      </c>
      <c r="L1766" s="58" t="s">
        <v>6119</v>
      </c>
      <c r="M1766" s="60">
        <v>70.900000000000006</v>
      </c>
      <c r="N1766" s="38">
        <f t="shared" si="81"/>
        <v>11.816666666666668</v>
      </c>
      <c r="O1766" s="279">
        <f t="shared" si="82"/>
        <v>19.989999999999998</v>
      </c>
      <c r="P1766" s="268">
        <f t="shared" si="83"/>
        <v>0.40887110221777545</v>
      </c>
      <c r="Q1766" s="62"/>
      <c r="R1766" s="63" t="s">
        <v>6178</v>
      </c>
      <c r="S1766" s="266" t="s">
        <v>6179</v>
      </c>
      <c r="T1766" s="63" t="s">
        <v>6179</v>
      </c>
      <c r="U1766" s="63" t="s">
        <v>6178</v>
      </c>
      <c r="V1766" s="63" t="s">
        <v>6178</v>
      </c>
    </row>
    <row r="1767" spans="2:22" ht="15" customHeight="1" x14ac:dyDescent="0.5">
      <c r="B1767" s="58">
        <v>1764</v>
      </c>
      <c r="C1767" s="58">
        <v>137214</v>
      </c>
      <c r="D1767" s="59">
        <v>51497413996</v>
      </c>
      <c r="E1767" s="58" t="s">
        <v>1421</v>
      </c>
      <c r="F1767" s="58" t="s">
        <v>1426</v>
      </c>
      <c r="G1767" s="58">
        <v>24</v>
      </c>
      <c r="H1767" s="58">
        <v>2</v>
      </c>
      <c r="I1767" s="77" t="s">
        <v>177</v>
      </c>
      <c r="J1767" s="58" t="s">
        <v>9</v>
      </c>
      <c r="K1767" s="58" t="s">
        <v>14</v>
      </c>
      <c r="L1767" s="58" t="s">
        <v>6119</v>
      </c>
      <c r="M1767" s="60">
        <v>25.6</v>
      </c>
      <c r="N1767" s="38">
        <f t="shared" si="81"/>
        <v>1.0666666666666667</v>
      </c>
      <c r="O1767" s="279">
        <f t="shared" si="82"/>
        <v>1.99</v>
      </c>
      <c r="P1767" s="268">
        <f t="shared" si="83"/>
        <v>0.46398659966499162</v>
      </c>
      <c r="Q1767" s="62"/>
      <c r="R1767" s="63" t="s">
        <v>6179</v>
      </c>
      <c r="S1767" s="266" t="s">
        <v>6179</v>
      </c>
      <c r="T1767" s="63" t="s">
        <v>6179</v>
      </c>
      <c r="U1767" s="63" t="s">
        <v>6179</v>
      </c>
      <c r="V1767" s="63" t="s">
        <v>6178</v>
      </c>
    </row>
    <row r="1768" spans="2:22" ht="15" customHeight="1" x14ac:dyDescent="0.5">
      <c r="B1768" s="58">
        <v>1765</v>
      </c>
      <c r="C1768" s="58">
        <v>171401</v>
      </c>
      <c r="D1768" s="59">
        <v>850008200014</v>
      </c>
      <c r="E1768" s="58" t="s">
        <v>1479</v>
      </c>
      <c r="F1768" s="58" t="s">
        <v>1481</v>
      </c>
      <c r="G1768" s="58">
        <v>8</v>
      </c>
      <c r="H1768" s="58">
        <v>2</v>
      </c>
      <c r="I1768" s="77" t="s">
        <v>177</v>
      </c>
      <c r="J1768" s="58" t="s">
        <v>27</v>
      </c>
      <c r="K1768" s="58" t="s">
        <v>14</v>
      </c>
      <c r="L1768" s="58" t="s">
        <v>6119</v>
      </c>
      <c r="M1768" s="60">
        <v>32.700000000000003</v>
      </c>
      <c r="N1768" s="38">
        <f t="shared" si="81"/>
        <v>4.0875000000000004</v>
      </c>
      <c r="O1768" s="279">
        <f t="shared" si="82"/>
        <v>6.99</v>
      </c>
      <c r="P1768" s="268">
        <f t="shared" si="83"/>
        <v>0.41523605150214588</v>
      </c>
      <c r="Q1768" s="62"/>
      <c r="R1768" s="63" t="s">
        <v>6179</v>
      </c>
      <c r="S1768" s="266" t="s">
        <v>6179</v>
      </c>
      <c r="T1768" s="63" t="s">
        <v>6179</v>
      </c>
      <c r="U1768" s="63" t="s">
        <v>6178</v>
      </c>
      <c r="V1768" s="63" t="s">
        <v>6178</v>
      </c>
    </row>
    <row r="1769" spans="2:22" ht="15" customHeight="1" x14ac:dyDescent="0.5">
      <c r="B1769" s="58">
        <v>1766</v>
      </c>
      <c r="C1769" s="58">
        <v>100325</v>
      </c>
      <c r="D1769" s="59">
        <v>858423000370</v>
      </c>
      <c r="E1769" s="58" t="s">
        <v>138</v>
      </c>
      <c r="F1769" s="58" t="s">
        <v>150</v>
      </c>
      <c r="G1769" s="58">
        <v>6</v>
      </c>
      <c r="H1769" s="58">
        <v>12</v>
      </c>
      <c r="I1769" s="77" t="s">
        <v>177</v>
      </c>
      <c r="J1769" s="58" t="s">
        <v>32</v>
      </c>
      <c r="K1769" s="58" t="s">
        <v>14</v>
      </c>
      <c r="L1769" s="58" t="s">
        <v>6119</v>
      </c>
      <c r="M1769" s="60">
        <v>70.400000000000006</v>
      </c>
      <c r="N1769" s="38">
        <f t="shared" si="81"/>
        <v>11.733333333333334</v>
      </c>
      <c r="O1769" s="279">
        <f t="shared" si="82"/>
        <v>19.989999999999998</v>
      </c>
      <c r="P1769" s="268">
        <f t="shared" si="83"/>
        <v>0.41303985325996323</v>
      </c>
      <c r="Q1769" s="62"/>
      <c r="R1769" s="63" t="s">
        <v>6178</v>
      </c>
      <c r="S1769" s="266" t="s">
        <v>6179</v>
      </c>
      <c r="T1769" s="63" t="s">
        <v>6178</v>
      </c>
      <c r="U1769" s="63" t="s">
        <v>6178</v>
      </c>
      <c r="V1769" s="63" t="s">
        <v>6178</v>
      </c>
    </row>
    <row r="1770" spans="2:22" ht="15" customHeight="1" x14ac:dyDescent="0.5">
      <c r="B1770" s="58">
        <v>1767</v>
      </c>
      <c r="C1770" s="58">
        <v>321922</v>
      </c>
      <c r="D1770" s="59">
        <v>93966009545</v>
      </c>
      <c r="E1770" s="58" t="s">
        <v>2075</v>
      </c>
      <c r="F1770" s="58" t="s">
        <v>2106</v>
      </c>
      <c r="G1770" s="58">
        <v>12</v>
      </c>
      <c r="H1770" s="58">
        <v>8</v>
      </c>
      <c r="I1770" s="77" t="s">
        <v>177</v>
      </c>
      <c r="J1770" s="58" t="s">
        <v>1864</v>
      </c>
      <c r="K1770" s="58" t="s">
        <v>1770</v>
      </c>
      <c r="L1770" s="58" t="s">
        <v>1564</v>
      </c>
      <c r="M1770" s="60">
        <v>58.67</v>
      </c>
      <c r="N1770" s="38">
        <f t="shared" si="81"/>
        <v>4.8891666666666671</v>
      </c>
      <c r="O1770" s="279">
        <f t="shared" si="82"/>
        <v>8.49</v>
      </c>
      <c r="P1770" s="268">
        <f t="shared" si="83"/>
        <v>0.42412642324303096</v>
      </c>
      <c r="Q1770" s="62"/>
      <c r="R1770" s="63" t="s">
        <v>6179</v>
      </c>
      <c r="S1770" s="266" t="s">
        <v>6179</v>
      </c>
      <c r="T1770" s="63" t="s">
        <v>6179</v>
      </c>
      <c r="U1770" s="63" t="s">
        <v>6178</v>
      </c>
      <c r="V1770" s="63" t="s">
        <v>6178</v>
      </c>
    </row>
    <row r="1771" spans="2:22" ht="15" customHeight="1" x14ac:dyDescent="0.5">
      <c r="B1771" s="58">
        <v>1768</v>
      </c>
      <c r="C1771" s="58">
        <v>784541</v>
      </c>
      <c r="D1771" s="59">
        <v>810291007684</v>
      </c>
      <c r="E1771" s="58" t="s">
        <v>5377</v>
      </c>
      <c r="F1771" s="58" t="s">
        <v>5390</v>
      </c>
      <c r="G1771" s="58">
        <v>6</v>
      </c>
      <c r="H1771" s="58">
        <v>5.5</v>
      </c>
      <c r="I1771" s="77" t="s">
        <v>177</v>
      </c>
      <c r="J1771" s="58" t="s">
        <v>13</v>
      </c>
      <c r="K1771" s="58" t="s">
        <v>14</v>
      </c>
      <c r="L1771" s="58" t="s">
        <v>6119</v>
      </c>
      <c r="M1771" s="60">
        <v>24</v>
      </c>
      <c r="N1771" s="38">
        <f t="shared" si="81"/>
        <v>4</v>
      </c>
      <c r="O1771" s="279">
        <f t="shared" si="82"/>
        <v>6.99</v>
      </c>
      <c r="P1771" s="268">
        <f t="shared" si="83"/>
        <v>0.42775393419170243</v>
      </c>
      <c r="Q1771" s="62"/>
      <c r="R1771" s="63" t="s">
        <v>6178</v>
      </c>
      <c r="S1771" s="266" t="s">
        <v>6179</v>
      </c>
      <c r="T1771" s="63" t="s">
        <v>6179</v>
      </c>
      <c r="U1771" s="63" t="s">
        <v>6178</v>
      </c>
      <c r="V1771" s="63" t="s">
        <v>6178</v>
      </c>
    </row>
    <row r="1772" spans="2:22" ht="15" customHeight="1" x14ac:dyDescent="0.5">
      <c r="B1772" s="58">
        <v>1769</v>
      </c>
      <c r="C1772" s="58">
        <v>785508</v>
      </c>
      <c r="D1772" s="59">
        <v>814910010024</v>
      </c>
      <c r="E1772" s="58" t="s">
        <v>5392</v>
      </c>
      <c r="F1772" s="58" t="s">
        <v>5397</v>
      </c>
      <c r="G1772" s="58">
        <v>6</v>
      </c>
      <c r="H1772" s="58">
        <v>15</v>
      </c>
      <c r="I1772" s="58" t="s">
        <v>3590</v>
      </c>
      <c r="J1772" s="58" t="s">
        <v>239</v>
      </c>
      <c r="K1772" s="58" t="s">
        <v>14</v>
      </c>
      <c r="L1772" s="58" t="s">
        <v>6119</v>
      </c>
      <c r="M1772" s="60">
        <v>38.799999999999997</v>
      </c>
      <c r="N1772" s="38">
        <f t="shared" si="81"/>
        <v>6.4666666666666659</v>
      </c>
      <c r="O1772" s="279">
        <f t="shared" si="82"/>
        <v>10.99</v>
      </c>
      <c r="P1772" s="268">
        <f t="shared" si="83"/>
        <v>0.41158629056718238</v>
      </c>
      <c r="Q1772" s="62"/>
      <c r="R1772" s="63" t="s">
        <v>6178</v>
      </c>
      <c r="S1772" s="266" t="s">
        <v>6178</v>
      </c>
      <c r="T1772" s="63" t="s">
        <v>6179</v>
      </c>
      <c r="U1772" s="63" t="s">
        <v>6178</v>
      </c>
      <c r="V1772" s="63" t="s">
        <v>6178</v>
      </c>
    </row>
    <row r="1773" spans="2:22" ht="15" customHeight="1" x14ac:dyDescent="0.5">
      <c r="B1773" s="58">
        <v>1770</v>
      </c>
      <c r="C1773" s="58">
        <v>211203</v>
      </c>
      <c r="D1773" s="59">
        <v>860004747307</v>
      </c>
      <c r="E1773" s="58" t="s">
        <v>1676</v>
      </c>
      <c r="F1773" s="58" t="s">
        <v>1679</v>
      </c>
      <c r="G1773" s="58">
        <v>12</v>
      </c>
      <c r="H1773" s="58">
        <v>12</v>
      </c>
      <c r="I1773" s="73" t="s">
        <v>5487</v>
      </c>
      <c r="J1773" s="58" t="s">
        <v>464</v>
      </c>
      <c r="K1773" s="58" t="s">
        <v>14</v>
      </c>
      <c r="L1773" s="58" t="s">
        <v>6119</v>
      </c>
      <c r="M1773" s="60">
        <v>15.2</v>
      </c>
      <c r="N1773" s="38">
        <f t="shared" si="81"/>
        <v>1.2666666666666666</v>
      </c>
      <c r="O1773" s="279">
        <f t="shared" si="82"/>
        <v>2.4900000000000002</v>
      </c>
      <c r="P1773" s="268">
        <f t="shared" si="83"/>
        <v>0.49129852744310581</v>
      </c>
      <c r="Q1773" s="62"/>
      <c r="R1773" s="63" t="s">
        <v>6179</v>
      </c>
      <c r="S1773" s="266" t="s">
        <v>6179</v>
      </c>
      <c r="T1773" s="63" t="s">
        <v>6179</v>
      </c>
      <c r="U1773" s="63" t="s">
        <v>6178</v>
      </c>
      <c r="V1773" s="63" t="s">
        <v>6178</v>
      </c>
    </row>
    <row r="1774" spans="2:22" ht="15" customHeight="1" x14ac:dyDescent="0.5">
      <c r="B1774" s="58">
        <v>1771</v>
      </c>
      <c r="C1774" s="58">
        <v>807101</v>
      </c>
      <c r="D1774" s="59">
        <v>859031003210</v>
      </c>
      <c r="E1774" s="58" t="s">
        <v>5466</v>
      </c>
      <c r="F1774" s="58" t="s">
        <v>5467</v>
      </c>
      <c r="G1774" s="58">
        <v>12</v>
      </c>
      <c r="H1774" s="58">
        <v>1</v>
      </c>
      <c r="I1774" s="77" t="s">
        <v>177</v>
      </c>
      <c r="J1774" s="58" t="s">
        <v>12</v>
      </c>
      <c r="K1774" s="58" t="s">
        <v>14</v>
      </c>
      <c r="L1774" s="58" t="s">
        <v>6119</v>
      </c>
      <c r="M1774" s="60">
        <v>51.9</v>
      </c>
      <c r="N1774" s="38">
        <f t="shared" si="81"/>
        <v>4.3250000000000002</v>
      </c>
      <c r="O1774" s="279">
        <f t="shared" si="82"/>
        <v>7.49</v>
      </c>
      <c r="P1774" s="268">
        <f t="shared" si="83"/>
        <v>0.42256341789052071</v>
      </c>
      <c r="Q1774" s="62"/>
      <c r="R1774" s="63" t="s">
        <v>6178</v>
      </c>
      <c r="S1774" s="266" t="s">
        <v>6178</v>
      </c>
      <c r="T1774" s="63" t="s">
        <v>6179</v>
      </c>
      <c r="U1774" s="63" t="s">
        <v>6178</v>
      </c>
      <c r="V1774" s="63" t="s">
        <v>6178</v>
      </c>
    </row>
    <row r="1775" spans="2:22" ht="15" customHeight="1" x14ac:dyDescent="0.5">
      <c r="B1775" s="58">
        <v>1772</v>
      </c>
      <c r="C1775" s="58">
        <v>100460</v>
      </c>
      <c r="D1775" s="59">
        <v>863498000088</v>
      </c>
      <c r="E1775" s="58" t="s">
        <v>172</v>
      </c>
      <c r="F1775" s="58" t="s">
        <v>173</v>
      </c>
      <c r="G1775" s="58">
        <v>6</v>
      </c>
      <c r="H1775" s="58">
        <v>16</v>
      </c>
      <c r="I1775" s="77" t="s">
        <v>177</v>
      </c>
      <c r="J1775" s="58" t="s">
        <v>124</v>
      </c>
      <c r="K1775" s="58" t="s">
        <v>14</v>
      </c>
      <c r="L1775" s="58" t="s">
        <v>6119</v>
      </c>
      <c r="M1775" s="60">
        <v>30.8</v>
      </c>
      <c r="N1775" s="38">
        <f t="shared" si="81"/>
        <v>5.1333333333333337</v>
      </c>
      <c r="O1775" s="279">
        <f t="shared" si="82"/>
        <v>8.99</v>
      </c>
      <c r="P1775" s="268">
        <f t="shared" si="83"/>
        <v>0.42899517982944008</v>
      </c>
      <c r="Q1775" s="62"/>
      <c r="R1775" s="63" t="s">
        <v>6178</v>
      </c>
      <c r="S1775" s="266" t="s">
        <v>6178</v>
      </c>
      <c r="T1775" s="63" t="s">
        <v>6179</v>
      </c>
      <c r="U1775" s="63" t="s">
        <v>6179</v>
      </c>
      <c r="V1775" s="63" t="s">
        <v>6179</v>
      </c>
    </row>
    <row r="1776" spans="2:22" ht="15" customHeight="1" x14ac:dyDescent="0.5">
      <c r="B1776" s="58">
        <v>1773</v>
      </c>
      <c r="C1776" s="58">
        <v>100661</v>
      </c>
      <c r="D1776" s="59">
        <v>850022056109</v>
      </c>
      <c r="E1776" s="58" t="s">
        <v>231</v>
      </c>
      <c r="F1776" s="58" t="s">
        <v>233</v>
      </c>
      <c r="G1776" s="58">
        <v>6</v>
      </c>
      <c r="H1776" s="58">
        <v>12</v>
      </c>
      <c r="I1776" s="77" t="s">
        <v>177</v>
      </c>
      <c r="J1776" s="58" t="s">
        <v>12</v>
      </c>
      <c r="K1776" s="58" t="s">
        <v>14</v>
      </c>
      <c r="L1776" s="58" t="s">
        <v>6119</v>
      </c>
      <c r="M1776" s="60">
        <v>26.3</v>
      </c>
      <c r="N1776" s="38">
        <f t="shared" si="81"/>
        <v>4.3833333333333337</v>
      </c>
      <c r="O1776" s="279">
        <f t="shared" si="82"/>
        <v>7.49</v>
      </c>
      <c r="P1776" s="268">
        <f t="shared" si="83"/>
        <v>0.41477525589675118</v>
      </c>
      <c r="Q1776" s="62"/>
      <c r="R1776" s="63" t="s">
        <v>6179</v>
      </c>
      <c r="S1776" s="266" t="s">
        <v>6179</v>
      </c>
      <c r="T1776" s="63" t="s">
        <v>6179</v>
      </c>
      <c r="U1776" s="63" t="s">
        <v>6178</v>
      </c>
      <c r="V1776" s="63" t="s">
        <v>6178</v>
      </c>
    </row>
    <row r="1777" spans="2:22" ht="15" customHeight="1" x14ac:dyDescent="0.5">
      <c r="B1777" s="58">
        <v>1774</v>
      </c>
      <c r="C1777" s="58">
        <v>274104</v>
      </c>
      <c r="D1777" s="59">
        <v>869280000304</v>
      </c>
      <c r="E1777" s="58" t="s">
        <v>1815</v>
      </c>
      <c r="F1777" s="58" t="s">
        <v>1819</v>
      </c>
      <c r="G1777" s="58">
        <v>12</v>
      </c>
      <c r="H1777" s="58">
        <v>12</v>
      </c>
      <c r="I1777" s="77" t="s">
        <v>177</v>
      </c>
      <c r="J1777" s="58" t="s">
        <v>515</v>
      </c>
      <c r="K1777" s="58" t="s">
        <v>14</v>
      </c>
      <c r="L1777" s="58" t="s">
        <v>6119</v>
      </c>
      <c r="M1777" s="60">
        <v>29.62</v>
      </c>
      <c r="N1777" s="38">
        <f t="shared" si="81"/>
        <v>2.4683333333333333</v>
      </c>
      <c r="O1777" s="279">
        <f t="shared" si="82"/>
        <v>4.49</v>
      </c>
      <c r="P1777" s="268">
        <f t="shared" si="83"/>
        <v>0.45025983667409059</v>
      </c>
      <c r="Q1777" s="62"/>
      <c r="R1777" s="63" t="s">
        <v>6178</v>
      </c>
      <c r="S1777" s="266" t="s">
        <v>6178</v>
      </c>
      <c r="T1777" s="63" t="s">
        <v>6179</v>
      </c>
      <c r="U1777" s="63" t="s">
        <v>6178</v>
      </c>
      <c r="V1777" s="63" t="s">
        <v>6178</v>
      </c>
    </row>
    <row r="1778" spans="2:22" ht="15" customHeight="1" x14ac:dyDescent="0.5">
      <c r="B1778" s="58">
        <v>1775</v>
      </c>
      <c r="C1778" s="58">
        <v>381001</v>
      </c>
      <c r="D1778" s="59">
        <v>850011788035</v>
      </c>
      <c r="E1778" s="58" t="s">
        <v>2384</v>
      </c>
      <c r="F1778" s="58" t="s">
        <v>2387</v>
      </c>
      <c r="G1778" s="58">
        <v>6</v>
      </c>
      <c r="H1778" s="58">
        <v>16</v>
      </c>
      <c r="I1778" s="73" t="s">
        <v>5487</v>
      </c>
      <c r="J1778" s="58" t="s">
        <v>199</v>
      </c>
      <c r="K1778" s="58" t="s">
        <v>2386</v>
      </c>
      <c r="L1778" s="58" t="s">
        <v>1564</v>
      </c>
      <c r="M1778" s="60">
        <v>25.9</v>
      </c>
      <c r="N1778" s="38">
        <f t="shared" si="81"/>
        <v>4.3166666666666664</v>
      </c>
      <c r="O1778" s="279">
        <f t="shared" si="82"/>
        <v>7.49</v>
      </c>
      <c r="P1778" s="268">
        <f t="shared" si="83"/>
        <v>0.42367601246105924</v>
      </c>
      <c r="Q1778" s="62"/>
      <c r="R1778" s="63" t="s">
        <v>6178</v>
      </c>
      <c r="S1778" s="266" t="s">
        <v>6178</v>
      </c>
      <c r="T1778" s="63" t="s">
        <v>6179</v>
      </c>
      <c r="U1778" s="63" t="s">
        <v>6178</v>
      </c>
      <c r="V1778" s="63" t="s">
        <v>6178</v>
      </c>
    </row>
    <row r="1779" spans="2:22" ht="15" customHeight="1" x14ac:dyDescent="0.5">
      <c r="B1779" s="58">
        <v>1776</v>
      </c>
      <c r="C1779" s="58">
        <v>505906</v>
      </c>
      <c r="D1779" s="59">
        <v>899977002397</v>
      </c>
      <c r="E1779" s="58" t="s">
        <v>2989</v>
      </c>
      <c r="F1779" s="58" t="s">
        <v>2992</v>
      </c>
      <c r="G1779" s="58">
        <v>8</v>
      </c>
      <c r="H1779" s="58">
        <v>16</v>
      </c>
      <c r="I1779" s="77" t="s">
        <v>177</v>
      </c>
      <c r="J1779" s="58" t="s">
        <v>1848</v>
      </c>
      <c r="K1779" s="58" t="s">
        <v>42</v>
      </c>
      <c r="L1779" s="58" t="s">
        <v>43</v>
      </c>
      <c r="M1779" s="60">
        <v>36.200000000000003</v>
      </c>
      <c r="N1779" s="38">
        <f t="shared" si="81"/>
        <v>4.5250000000000004</v>
      </c>
      <c r="O1779" s="279">
        <f t="shared" si="82"/>
        <v>7.99</v>
      </c>
      <c r="P1779" s="268">
        <f t="shared" si="83"/>
        <v>0.4336670838548185</v>
      </c>
      <c r="Q1779" s="62"/>
      <c r="R1779" s="63" t="s">
        <v>6178</v>
      </c>
      <c r="S1779" s="266" t="s">
        <v>6179</v>
      </c>
      <c r="T1779" s="63" t="s">
        <v>6178</v>
      </c>
      <c r="U1779" s="63" t="s">
        <v>6178</v>
      </c>
      <c r="V1779" s="63" t="s">
        <v>6178</v>
      </c>
    </row>
    <row r="1780" spans="2:22" ht="15" customHeight="1" x14ac:dyDescent="0.5">
      <c r="B1780" s="58">
        <v>1777</v>
      </c>
      <c r="C1780" s="58">
        <v>733201</v>
      </c>
      <c r="D1780" s="59">
        <v>794811373780</v>
      </c>
      <c r="E1780" s="58" t="s">
        <v>4694</v>
      </c>
      <c r="F1780" s="58" t="s">
        <v>5685</v>
      </c>
      <c r="G1780" s="58">
        <v>12</v>
      </c>
      <c r="H1780" s="58">
        <v>11.3</v>
      </c>
      <c r="I1780" s="77" t="s">
        <v>177</v>
      </c>
      <c r="J1780" s="58" t="s">
        <v>124</v>
      </c>
      <c r="K1780" s="58" t="s">
        <v>14</v>
      </c>
      <c r="L1780" s="58" t="s">
        <v>6119</v>
      </c>
      <c r="M1780" s="60">
        <v>71.8</v>
      </c>
      <c r="N1780" s="38">
        <f t="shared" si="81"/>
        <v>5.9833333333333334</v>
      </c>
      <c r="O1780" s="279">
        <f t="shared" si="82"/>
        <v>9.99</v>
      </c>
      <c r="P1780" s="268">
        <f t="shared" si="83"/>
        <v>0.40106773440106774</v>
      </c>
      <c r="Q1780" s="62"/>
      <c r="R1780" s="76" t="s">
        <v>6178</v>
      </c>
      <c r="S1780" s="318" t="s">
        <v>6178</v>
      </c>
      <c r="T1780" s="76" t="s">
        <v>6178</v>
      </c>
      <c r="U1780" s="76" t="s">
        <v>6178</v>
      </c>
      <c r="V1780" s="76" t="s">
        <v>6178</v>
      </c>
    </row>
    <row r="1781" spans="2:22" ht="15" customHeight="1" x14ac:dyDescent="0.5">
      <c r="B1781" s="58">
        <v>1778</v>
      </c>
      <c r="C1781" s="58">
        <v>372308</v>
      </c>
      <c r="D1781" s="59">
        <v>812813024711</v>
      </c>
      <c r="E1781" s="58" t="s">
        <v>2319</v>
      </c>
      <c r="F1781" s="58" t="s">
        <v>2350</v>
      </c>
      <c r="G1781" s="58">
        <v>6</v>
      </c>
      <c r="H1781" s="58">
        <v>12</v>
      </c>
      <c r="I1781" s="77" t="s">
        <v>177</v>
      </c>
      <c r="J1781" s="58" t="s">
        <v>1911</v>
      </c>
      <c r="K1781" s="58" t="s">
        <v>1770</v>
      </c>
      <c r="L1781" s="58" t="s">
        <v>1564</v>
      </c>
      <c r="M1781" s="60">
        <v>21.2</v>
      </c>
      <c r="N1781" s="38">
        <f t="shared" si="81"/>
        <v>3.5333333333333332</v>
      </c>
      <c r="O1781" s="279">
        <f t="shared" si="82"/>
        <v>5.99</v>
      </c>
      <c r="P1781" s="268">
        <f t="shared" si="83"/>
        <v>0.41012799109627163</v>
      </c>
      <c r="Q1781" s="62"/>
      <c r="R1781" s="63" t="s">
        <v>6178</v>
      </c>
      <c r="S1781" s="266" t="s">
        <v>6178</v>
      </c>
      <c r="T1781" s="63" t="s">
        <v>6179</v>
      </c>
      <c r="U1781" s="63" t="s">
        <v>6178</v>
      </c>
      <c r="V1781" s="63" t="s">
        <v>6178</v>
      </c>
    </row>
    <row r="1782" spans="2:22" ht="15" customHeight="1" x14ac:dyDescent="0.5">
      <c r="B1782" s="58">
        <v>1779</v>
      </c>
      <c r="C1782" s="58">
        <v>250503</v>
      </c>
      <c r="D1782" s="59">
        <v>853057007993</v>
      </c>
      <c r="E1782" s="58" t="s">
        <v>1713</v>
      </c>
      <c r="F1782" s="58" t="s">
        <v>1719</v>
      </c>
      <c r="G1782" s="58">
        <v>12</v>
      </c>
      <c r="H1782" s="58">
        <v>16</v>
      </c>
      <c r="I1782" s="77" t="s">
        <v>177</v>
      </c>
      <c r="J1782" s="58" t="s">
        <v>472</v>
      </c>
      <c r="K1782" s="58" t="s">
        <v>14</v>
      </c>
      <c r="L1782" s="58" t="s">
        <v>6119</v>
      </c>
      <c r="M1782" s="60">
        <v>18.940000000000001</v>
      </c>
      <c r="N1782" s="38">
        <f t="shared" si="81"/>
        <v>1.5783333333333334</v>
      </c>
      <c r="O1782" s="279">
        <f t="shared" si="82"/>
        <v>2.99</v>
      </c>
      <c r="P1782" s="268">
        <f t="shared" si="83"/>
        <v>0.47212931995540691</v>
      </c>
      <c r="Q1782" s="62"/>
      <c r="R1782" s="63" t="s">
        <v>6179</v>
      </c>
      <c r="S1782" s="266" t="s">
        <v>6179</v>
      </c>
      <c r="T1782" s="63" t="s">
        <v>6179</v>
      </c>
      <c r="U1782" s="63" t="s">
        <v>6179</v>
      </c>
      <c r="V1782" s="63" t="s">
        <v>6178</v>
      </c>
    </row>
    <row r="1783" spans="2:22" ht="15" customHeight="1" x14ac:dyDescent="0.5">
      <c r="B1783" s="58">
        <v>1780</v>
      </c>
      <c r="C1783" s="58">
        <v>321930</v>
      </c>
      <c r="D1783" s="59">
        <v>93966002041</v>
      </c>
      <c r="E1783" s="58" t="s">
        <v>2075</v>
      </c>
      <c r="F1783" s="58" t="s">
        <v>2110</v>
      </c>
      <c r="G1783" s="58">
        <v>6</v>
      </c>
      <c r="H1783" s="58">
        <v>16</v>
      </c>
      <c r="I1783" s="77" t="s">
        <v>177</v>
      </c>
      <c r="J1783" s="58" t="s">
        <v>1864</v>
      </c>
      <c r="K1783" s="58" t="s">
        <v>1770</v>
      </c>
      <c r="L1783" s="58" t="s">
        <v>1564</v>
      </c>
      <c r="M1783" s="60">
        <v>29</v>
      </c>
      <c r="N1783" s="38">
        <f t="shared" si="81"/>
        <v>4.833333333333333</v>
      </c>
      <c r="O1783" s="279">
        <f t="shared" si="82"/>
        <v>8.49</v>
      </c>
      <c r="P1783" s="268">
        <f t="shared" si="83"/>
        <v>0.43070278759324698</v>
      </c>
      <c r="Q1783" s="62"/>
      <c r="R1783" s="63" t="s">
        <v>6179</v>
      </c>
      <c r="S1783" s="266" t="s">
        <v>6179</v>
      </c>
      <c r="T1783" s="63" t="s">
        <v>6178</v>
      </c>
      <c r="U1783" s="63" t="s">
        <v>6178</v>
      </c>
      <c r="V1783" s="63" t="s">
        <v>6178</v>
      </c>
    </row>
    <row r="1784" spans="2:22" ht="15" customHeight="1" x14ac:dyDescent="0.5">
      <c r="B1784" s="58">
        <v>1781</v>
      </c>
      <c r="C1784" s="58">
        <v>365204</v>
      </c>
      <c r="D1784" s="59">
        <v>85354500048</v>
      </c>
      <c r="E1784" s="58" t="s">
        <v>2314</v>
      </c>
      <c r="F1784" s="58" t="s">
        <v>5711</v>
      </c>
      <c r="G1784" s="58">
        <v>12</v>
      </c>
      <c r="H1784" s="58">
        <v>8</v>
      </c>
      <c r="I1784" s="77" t="s">
        <v>177</v>
      </c>
      <c r="J1784" s="58" t="s">
        <v>1187</v>
      </c>
      <c r="K1784" s="58" t="s">
        <v>1770</v>
      </c>
      <c r="L1784" s="58" t="s">
        <v>1564</v>
      </c>
      <c r="M1784" s="60">
        <v>34.18</v>
      </c>
      <c r="N1784" s="38">
        <f t="shared" si="81"/>
        <v>2.8483333333333332</v>
      </c>
      <c r="O1784" s="279">
        <f t="shared" si="82"/>
        <v>4.99</v>
      </c>
      <c r="P1784" s="268">
        <f t="shared" si="83"/>
        <v>0.42919171676686713</v>
      </c>
      <c r="Q1784" s="62"/>
      <c r="R1784" s="63" t="s">
        <v>6178</v>
      </c>
      <c r="S1784" s="266" t="s">
        <v>6178</v>
      </c>
      <c r="T1784" s="63" t="s">
        <v>6179</v>
      </c>
      <c r="U1784" s="63" t="s">
        <v>6178</v>
      </c>
      <c r="V1784" s="63" t="s">
        <v>6178</v>
      </c>
    </row>
    <row r="1785" spans="2:22" ht="15" customHeight="1" x14ac:dyDescent="0.5">
      <c r="B1785" s="58">
        <v>1782</v>
      </c>
      <c r="C1785" s="58">
        <v>706904</v>
      </c>
      <c r="D1785" s="59">
        <v>855615002334</v>
      </c>
      <c r="E1785" s="58" t="s">
        <v>4095</v>
      </c>
      <c r="F1785" s="58" t="s">
        <v>4099</v>
      </c>
      <c r="G1785" s="58">
        <v>6</v>
      </c>
      <c r="H1785" s="58">
        <v>28</v>
      </c>
      <c r="I1785" s="77" t="s">
        <v>177</v>
      </c>
      <c r="J1785" s="58" t="s">
        <v>197</v>
      </c>
      <c r="K1785" s="58" t="s">
        <v>14</v>
      </c>
      <c r="L1785" s="58" t="s">
        <v>6119</v>
      </c>
      <c r="M1785" s="60">
        <v>22.7</v>
      </c>
      <c r="N1785" s="38">
        <f t="shared" si="81"/>
        <v>3.7833333333333332</v>
      </c>
      <c r="O1785" s="279">
        <f t="shared" si="82"/>
        <v>6.49</v>
      </c>
      <c r="P1785" s="268">
        <f t="shared" si="83"/>
        <v>0.41705187467899335</v>
      </c>
      <c r="Q1785" s="62"/>
      <c r="R1785" s="63" t="s">
        <v>6179</v>
      </c>
      <c r="S1785" s="266" t="s">
        <v>6179</v>
      </c>
      <c r="T1785" s="63" t="s">
        <v>6178</v>
      </c>
      <c r="U1785" s="63" t="s">
        <v>6178</v>
      </c>
      <c r="V1785" s="63" t="s">
        <v>6178</v>
      </c>
    </row>
    <row r="1786" spans="2:22" ht="15" customHeight="1" x14ac:dyDescent="0.5">
      <c r="B1786" s="58">
        <v>1783</v>
      </c>
      <c r="C1786" s="58">
        <v>784101</v>
      </c>
      <c r="D1786" s="59">
        <v>78192040562</v>
      </c>
      <c r="E1786" s="58" t="s">
        <v>5374</v>
      </c>
      <c r="F1786" s="58" t="s">
        <v>5375</v>
      </c>
      <c r="G1786" s="58">
        <v>6</v>
      </c>
      <c r="H1786" s="58">
        <v>34.200000000000003</v>
      </c>
      <c r="I1786" s="77" t="s">
        <v>177</v>
      </c>
      <c r="J1786" s="58" t="s">
        <v>124</v>
      </c>
      <c r="K1786" s="58" t="s">
        <v>14</v>
      </c>
      <c r="L1786" s="58" t="s">
        <v>6119</v>
      </c>
      <c r="M1786" s="60">
        <v>35.799999999999997</v>
      </c>
      <c r="N1786" s="38">
        <f t="shared" si="81"/>
        <v>5.9666666666666659</v>
      </c>
      <c r="O1786" s="279">
        <f t="shared" si="82"/>
        <v>9.99</v>
      </c>
      <c r="P1786" s="268">
        <f t="shared" si="83"/>
        <v>0.40273606940273615</v>
      </c>
      <c r="Q1786" s="62"/>
      <c r="R1786" s="76" t="s">
        <v>6178</v>
      </c>
      <c r="S1786" s="318" t="s">
        <v>6178</v>
      </c>
      <c r="T1786" s="76" t="s">
        <v>6178</v>
      </c>
      <c r="U1786" s="76" t="s">
        <v>6178</v>
      </c>
      <c r="V1786" s="76" t="s">
        <v>6178</v>
      </c>
    </row>
    <row r="1787" spans="2:22" ht="15" customHeight="1" x14ac:dyDescent="0.5">
      <c r="B1787" s="58">
        <v>1784</v>
      </c>
      <c r="C1787" s="58">
        <v>790122</v>
      </c>
      <c r="D1787" s="59">
        <v>850017480421</v>
      </c>
      <c r="E1787" s="58" t="s">
        <v>5420</v>
      </c>
      <c r="F1787" s="58" t="s">
        <v>5428</v>
      </c>
      <c r="G1787" s="58">
        <v>6</v>
      </c>
      <c r="H1787" s="58">
        <v>250</v>
      </c>
      <c r="I1787" s="58" t="s">
        <v>5580</v>
      </c>
      <c r="J1787" s="58" t="s">
        <v>16</v>
      </c>
      <c r="K1787" s="58" t="s">
        <v>14</v>
      </c>
      <c r="L1787" s="58" t="s">
        <v>6119</v>
      </c>
      <c r="M1787" s="60">
        <v>31.6</v>
      </c>
      <c r="N1787" s="38">
        <f t="shared" si="81"/>
        <v>5.2666666666666666</v>
      </c>
      <c r="O1787" s="279">
        <f t="shared" si="82"/>
        <v>8.99</v>
      </c>
      <c r="P1787" s="268">
        <f t="shared" si="83"/>
        <v>0.41416388579903601</v>
      </c>
      <c r="Q1787" s="62"/>
      <c r="R1787" s="63" t="s">
        <v>6179</v>
      </c>
      <c r="S1787" s="266" t="s">
        <v>6179</v>
      </c>
      <c r="T1787" s="63" t="s">
        <v>6179</v>
      </c>
      <c r="U1787" s="63" t="s">
        <v>6178</v>
      </c>
      <c r="V1787" s="63" t="s">
        <v>6178</v>
      </c>
    </row>
    <row r="1788" spans="2:22" ht="15" customHeight="1" x14ac:dyDescent="0.5">
      <c r="B1788" s="58">
        <v>1785</v>
      </c>
      <c r="C1788" s="58">
        <v>819128</v>
      </c>
      <c r="D1788" s="59">
        <v>814453020528</v>
      </c>
      <c r="E1788" s="58" t="s">
        <v>5499</v>
      </c>
      <c r="F1788" s="58" t="s">
        <v>5502</v>
      </c>
      <c r="G1788" s="58">
        <v>6</v>
      </c>
      <c r="H1788" s="58">
        <v>16</v>
      </c>
      <c r="I1788" s="77" t="s">
        <v>177</v>
      </c>
      <c r="J1788" s="58" t="s">
        <v>574</v>
      </c>
      <c r="K1788" s="58" t="s">
        <v>1770</v>
      </c>
      <c r="L1788" s="58" t="s">
        <v>1564</v>
      </c>
      <c r="M1788" s="60">
        <v>36.5</v>
      </c>
      <c r="N1788" s="38">
        <f t="shared" si="81"/>
        <v>6.083333333333333</v>
      </c>
      <c r="O1788" s="279">
        <f t="shared" si="82"/>
        <v>10.49</v>
      </c>
      <c r="P1788" s="268">
        <f t="shared" si="83"/>
        <v>0.42008261836669847</v>
      </c>
      <c r="Q1788" s="62"/>
      <c r="R1788" s="63" t="s">
        <v>6178</v>
      </c>
      <c r="S1788" s="266" t="s">
        <v>6178</v>
      </c>
      <c r="T1788" s="63" t="s">
        <v>6179</v>
      </c>
      <c r="U1788" s="63" t="s">
        <v>6178</v>
      </c>
      <c r="V1788" s="63" t="s">
        <v>6178</v>
      </c>
    </row>
    <row r="1789" spans="2:22" ht="15" customHeight="1" x14ac:dyDescent="0.5">
      <c r="B1789" s="58">
        <v>1786</v>
      </c>
      <c r="C1789" s="58">
        <v>340467</v>
      </c>
      <c r="D1789" s="59">
        <v>850052630058</v>
      </c>
      <c r="E1789" s="58" t="s">
        <v>2229</v>
      </c>
      <c r="F1789" s="58" t="s">
        <v>2241</v>
      </c>
      <c r="G1789" s="58">
        <v>6</v>
      </c>
      <c r="H1789" s="58">
        <v>8</v>
      </c>
      <c r="I1789" s="73" t="s">
        <v>5487</v>
      </c>
      <c r="J1789" s="58" t="s">
        <v>1187</v>
      </c>
      <c r="K1789" s="58" t="s">
        <v>1770</v>
      </c>
      <c r="L1789" s="58" t="s">
        <v>1564</v>
      </c>
      <c r="M1789" s="60">
        <v>21</v>
      </c>
      <c r="N1789" s="38">
        <f t="shared" si="81"/>
        <v>3.5</v>
      </c>
      <c r="O1789" s="279">
        <f t="shared" si="82"/>
        <v>5.99</v>
      </c>
      <c r="P1789" s="268">
        <f t="shared" si="83"/>
        <v>0.41569282136894825</v>
      </c>
      <c r="Q1789" s="62"/>
      <c r="R1789" s="63" t="s">
        <v>6179</v>
      </c>
      <c r="S1789" s="266" t="s">
        <v>6179</v>
      </c>
      <c r="T1789" s="63" t="s">
        <v>6179</v>
      </c>
      <c r="U1789" s="63" t="s">
        <v>6178</v>
      </c>
      <c r="V1789" s="63" t="s">
        <v>6178</v>
      </c>
    </row>
    <row r="1790" spans="2:22" ht="15" customHeight="1" x14ac:dyDescent="0.5">
      <c r="B1790" s="58">
        <v>1787</v>
      </c>
      <c r="C1790" s="58">
        <v>436503</v>
      </c>
      <c r="D1790" s="59">
        <v>851861006225</v>
      </c>
      <c r="E1790" s="58" t="s">
        <v>1812</v>
      </c>
      <c r="F1790" s="58" t="s">
        <v>2525</v>
      </c>
      <c r="G1790" s="58">
        <v>1</v>
      </c>
      <c r="H1790" s="58">
        <v>661</v>
      </c>
      <c r="I1790" s="73" t="s">
        <v>5487</v>
      </c>
      <c r="J1790" s="58" t="s">
        <v>1997</v>
      </c>
      <c r="K1790" s="58" t="s">
        <v>1770</v>
      </c>
      <c r="L1790" s="58" t="s">
        <v>1564</v>
      </c>
      <c r="M1790" s="60">
        <v>86.08</v>
      </c>
      <c r="N1790" s="38">
        <f t="shared" si="81"/>
        <v>86.08</v>
      </c>
      <c r="O1790" s="279">
        <f t="shared" si="82"/>
        <v>143.49</v>
      </c>
      <c r="P1790" s="268">
        <f t="shared" si="83"/>
        <v>0.40009756777475786</v>
      </c>
      <c r="Q1790" s="62"/>
      <c r="R1790" s="63" t="s">
        <v>6179</v>
      </c>
      <c r="S1790" s="266" t="s">
        <v>6178</v>
      </c>
      <c r="T1790" s="63" t="s">
        <v>6179</v>
      </c>
      <c r="U1790" s="63" t="s">
        <v>6178</v>
      </c>
      <c r="V1790" s="63" t="s">
        <v>6178</v>
      </c>
    </row>
    <row r="1791" spans="2:22" ht="15" customHeight="1" x14ac:dyDescent="0.5">
      <c r="B1791" s="58">
        <v>1788</v>
      </c>
      <c r="C1791" s="58">
        <v>590216</v>
      </c>
      <c r="D1791" s="59">
        <v>875252002511</v>
      </c>
      <c r="E1791" s="58" t="s">
        <v>2356</v>
      </c>
      <c r="F1791" s="58" t="s">
        <v>3452</v>
      </c>
      <c r="G1791" s="58">
        <v>6</v>
      </c>
      <c r="H1791" s="58">
        <v>32</v>
      </c>
      <c r="I1791" s="77" t="s">
        <v>177</v>
      </c>
      <c r="J1791" s="58" t="s">
        <v>1848</v>
      </c>
      <c r="K1791" s="58" t="s">
        <v>42</v>
      </c>
      <c r="L1791" s="58" t="s">
        <v>43</v>
      </c>
      <c r="M1791" s="60">
        <v>46.1</v>
      </c>
      <c r="N1791" s="38">
        <f t="shared" si="81"/>
        <v>7.6833333333333336</v>
      </c>
      <c r="O1791" s="279">
        <f t="shared" si="82"/>
        <v>12.99</v>
      </c>
      <c r="P1791" s="268">
        <f t="shared" si="83"/>
        <v>0.40851937387734155</v>
      </c>
      <c r="Q1791" s="62"/>
      <c r="R1791" s="63" t="s">
        <v>6178</v>
      </c>
      <c r="S1791" s="266" t="s">
        <v>6178</v>
      </c>
      <c r="T1791" s="63" t="s">
        <v>6179</v>
      </c>
      <c r="U1791" s="63" t="s">
        <v>6178</v>
      </c>
      <c r="V1791" s="63" t="s">
        <v>6178</v>
      </c>
    </row>
    <row r="1792" spans="2:22" ht="15" customHeight="1" x14ac:dyDescent="0.5">
      <c r="B1792" s="58">
        <v>1789</v>
      </c>
      <c r="C1792" s="58">
        <v>703301</v>
      </c>
      <c r="D1792" s="59">
        <v>627404022133</v>
      </c>
      <c r="E1792" s="58" t="s">
        <v>4025</v>
      </c>
      <c r="F1792" s="58" t="s">
        <v>4026</v>
      </c>
      <c r="G1792" s="58">
        <v>12</v>
      </c>
      <c r="H1792" s="58">
        <v>12</v>
      </c>
      <c r="I1792" s="77" t="s">
        <v>177</v>
      </c>
      <c r="J1792" s="58" t="s">
        <v>12</v>
      </c>
      <c r="K1792" s="58" t="s">
        <v>14</v>
      </c>
      <c r="L1792" s="58" t="s">
        <v>6119</v>
      </c>
      <c r="M1792" s="60">
        <v>24.8</v>
      </c>
      <c r="N1792" s="38">
        <f t="shared" si="81"/>
        <v>2.0666666666666669</v>
      </c>
      <c r="O1792" s="279">
        <f t="shared" si="82"/>
        <v>3.49</v>
      </c>
      <c r="P1792" s="268">
        <f t="shared" si="83"/>
        <v>0.40783190066857689</v>
      </c>
      <c r="Q1792" s="62"/>
      <c r="R1792" s="63" t="s">
        <v>6179</v>
      </c>
      <c r="S1792" s="266" t="s">
        <v>6179</v>
      </c>
      <c r="T1792" s="63" t="s">
        <v>6178</v>
      </c>
      <c r="U1792" s="63" t="s">
        <v>6178</v>
      </c>
      <c r="V1792" s="63" t="s">
        <v>6178</v>
      </c>
    </row>
    <row r="1793" spans="2:22" ht="15" customHeight="1" x14ac:dyDescent="0.5">
      <c r="B1793" s="58">
        <v>1790</v>
      </c>
      <c r="C1793" s="58">
        <v>726101</v>
      </c>
      <c r="D1793" s="59">
        <v>50000010110</v>
      </c>
      <c r="E1793" s="58" t="s">
        <v>4567</v>
      </c>
      <c r="F1793" s="58" t="s">
        <v>4568</v>
      </c>
      <c r="G1793" s="58">
        <v>24</v>
      </c>
      <c r="H1793" s="58">
        <v>12</v>
      </c>
      <c r="I1793" s="77" t="s">
        <v>177</v>
      </c>
      <c r="J1793" s="58" t="s">
        <v>19</v>
      </c>
      <c r="K1793" s="58" t="s">
        <v>14</v>
      </c>
      <c r="L1793" s="58" t="s">
        <v>6119</v>
      </c>
      <c r="M1793" s="60">
        <v>53.8</v>
      </c>
      <c r="N1793" s="38">
        <f t="shared" si="81"/>
        <v>2.2416666666666667</v>
      </c>
      <c r="O1793" s="279">
        <f t="shared" si="82"/>
        <v>3.99</v>
      </c>
      <c r="P1793" s="268">
        <f t="shared" si="83"/>
        <v>0.43817878028404345</v>
      </c>
      <c r="Q1793" s="62"/>
      <c r="R1793" s="63" t="s">
        <v>6178</v>
      </c>
      <c r="S1793" s="266" t="s">
        <v>6179</v>
      </c>
      <c r="T1793" s="63" t="s">
        <v>6179</v>
      </c>
      <c r="U1793" s="63" t="s">
        <v>6178</v>
      </c>
      <c r="V1793" s="63" t="s">
        <v>6178</v>
      </c>
    </row>
    <row r="1794" spans="2:22" ht="15" customHeight="1" x14ac:dyDescent="0.5">
      <c r="B1794" s="58">
        <v>1791</v>
      </c>
      <c r="C1794" s="58">
        <v>728015</v>
      </c>
      <c r="D1794" s="59">
        <v>861899000461</v>
      </c>
      <c r="E1794" s="58" t="s">
        <v>4601</v>
      </c>
      <c r="F1794" s="58" t="s">
        <v>4606</v>
      </c>
      <c r="G1794" s="58">
        <v>6</v>
      </c>
      <c r="H1794" s="58">
        <v>6.5</v>
      </c>
      <c r="I1794" s="73" t="s">
        <v>5487</v>
      </c>
      <c r="J1794" s="58" t="s">
        <v>574</v>
      </c>
      <c r="K1794" s="58" t="s">
        <v>14</v>
      </c>
      <c r="L1794" s="58" t="s">
        <v>6119</v>
      </c>
      <c r="M1794" s="60">
        <v>36.700000000000003</v>
      </c>
      <c r="N1794" s="38">
        <f t="shared" ref="N1794:N1857" si="84">M1794/G1794</f>
        <v>6.1166666666666671</v>
      </c>
      <c r="O1794" s="279">
        <f t="shared" ref="O1794:O1857" si="85">IF(CEILING(N1794/0.6,1)-0.51&gt;=N1794/0.6,CEILING(N1794/0.6,1)-0.51,CEILING(N1794/0.6,1)-0.01)</f>
        <v>10.49</v>
      </c>
      <c r="P1794" s="268">
        <f t="shared" ref="P1794:P1857" si="86">(O1794-N1794)/O1794</f>
        <v>0.41690498887829675</v>
      </c>
      <c r="Q1794" s="62"/>
      <c r="R1794" s="76" t="s">
        <v>6178</v>
      </c>
      <c r="S1794" s="318" t="s">
        <v>6178</v>
      </c>
      <c r="T1794" s="76" t="s">
        <v>6178</v>
      </c>
      <c r="U1794" s="76" t="s">
        <v>6178</v>
      </c>
      <c r="V1794" s="76" t="s">
        <v>6178</v>
      </c>
    </row>
    <row r="1795" spans="2:22" ht="15" customHeight="1" x14ac:dyDescent="0.5">
      <c r="B1795" s="58">
        <v>1792</v>
      </c>
      <c r="C1795" s="58">
        <v>100321</v>
      </c>
      <c r="D1795" s="59">
        <v>858423000332</v>
      </c>
      <c r="E1795" s="58" t="s">
        <v>138</v>
      </c>
      <c r="F1795" s="58" t="s">
        <v>147</v>
      </c>
      <c r="G1795" s="58">
        <v>6</v>
      </c>
      <c r="H1795" s="58">
        <v>12</v>
      </c>
      <c r="I1795" s="77" t="s">
        <v>177</v>
      </c>
      <c r="J1795" s="58" t="s">
        <v>32</v>
      </c>
      <c r="K1795" s="58" t="s">
        <v>14</v>
      </c>
      <c r="L1795" s="58" t="s">
        <v>6119</v>
      </c>
      <c r="M1795" s="60">
        <v>70.400000000000006</v>
      </c>
      <c r="N1795" s="38">
        <f t="shared" si="84"/>
        <v>11.733333333333334</v>
      </c>
      <c r="O1795" s="279">
        <f t="shared" si="85"/>
        <v>19.989999999999998</v>
      </c>
      <c r="P1795" s="268">
        <f t="shared" si="86"/>
        <v>0.41303985325996323</v>
      </c>
      <c r="Q1795" s="62"/>
      <c r="R1795" s="63" t="s">
        <v>6178</v>
      </c>
      <c r="S1795" s="266" t="s">
        <v>6179</v>
      </c>
      <c r="T1795" s="63" t="s">
        <v>6178</v>
      </c>
      <c r="U1795" s="63" t="s">
        <v>6178</v>
      </c>
      <c r="V1795" s="63" t="s">
        <v>6178</v>
      </c>
    </row>
    <row r="1796" spans="2:22" ht="15" customHeight="1" x14ac:dyDescent="0.5">
      <c r="B1796" s="58">
        <v>1793</v>
      </c>
      <c r="C1796" s="58">
        <v>100747</v>
      </c>
      <c r="D1796" s="59">
        <v>857053004383</v>
      </c>
      <c r="E1796" s="58" t="s">
        <v>247</v>
      </c>
      <c r="F1796" s="58" t="s">
        <v>255</v>
      </c>
      <c r="G1796" s="58">
        <v>12</v>
      </c>
      <c r="H1796" s="58">
        <v>10</v>
      </c>
      <c r="I1796" s="77" t="s">
        <v>177</v>
      </c>
      <c r="J1796" s="58" t="s">
        <v>209</v>
      </c>
      <c r="K1796" s="58" t="s">
        <v>14</v>
      </c>
      <c r="L1796" s="58" t="s">
        <v>6119</v>
      </c>
      <c r="M1796" s="60">
        <v>66.7</v>
      </c>
      <c r="N1796" s="38">
        <f t="shared" si="84"/>
        <v>5.5583333333333336</v>
      </c>
      <c r="O1796" s="279">
        <f t="shared" si="85"/>
        <v>9.49</v>
      </c>
      <c r="P1796" s="268">
        <f t="shared" si="86"/>
        <v>0.41429574991218826</v>
      </c>
      <c r="Q1796" s="62"/>
      <c r="R1796" s="63" t="s">
        <v>6179</v>
      </c>
      <c r="S1796" s="266" t="s">
        <v>6179</v>
      </c>
      <c r="T1796" s="63" t="s">
        <v>6179</v>
      </c>
      <c r="U1796" s="63" t="s">
        <v>6178</v>
      </c>
      <c r="V1796" s="63" t="s">
        <v>6178</v>
      </c>
    </row>
    <row r="1797" spans="2:22" ht="15" customHeight="1" x14ac:dyDescent="0.5">
      <c r="B1797" s="58">
        <v>1794</v>
      </c>
      <c r="C1797" s="58">
        <v>594205</v>
      </c>
      <c r="D1797" s="59">
        <v>860000978033</v>
      </c>
      <c r="E1797" s="58" t="s">
        <v>525</v>
      </c>
      <c r="F1797" s="58" t="s">
        <v>3494</v>
      </c>
      <c r="G1797" s="58">
        <v>8</v>
      </c>
      <c r="H1797" s="58">
        <v>14</v>
      </c>
      <c r="I1797" s="77" t="s">
        <v>177</v>
      </c>
      <c r="J1797" s="58" t="s">
        <v>1848</v>
      </c>
      <c r="K1797" s="58" t="s">
        <v>42</v>
      </c>
      <c r="L1797" s="58" t="s">
        <v>43</v>
      </c>
      <c r="M1797" s="60">
        <v>37.299999999999997</v>
      </c>
      <c r="N1797" s="38">
        <f t="shared" si="84"/>
        <v>4.6624999999999996</v>
      </c>
      <c r="O1797" s="279">
        <f t="shared" si="85"/>
        <v>7.99</v>
      </c>
      <c r="P1797" s="268">
        <f t="shared" si="86"/>
        <v>0.41645807259073847</v>
      </c>
      <c r="Q1797" s="62"/>
      <c r="R1797" s="63" t="s">
        <v>6178</v>
      </c>
      <c r="S1797" s="266" t="s">
        <v>6178</v>
      </c>
      <c r="T1797" s="63" t="s">
        <v>6179</v>
      </c>
      <c r="U1797" s="63" t="s">
        <v>6178</v>
      </c>
      <c r="V1797" s="63" t="s">
        <v>6178</v>
      </c>
    </row>
    <row r="1798" spans="2:22" ht="15" customHeight="1" x14ac:dyDescent="0.5">
      <c r="B1798" s="58">
        <v>1795</v>
      </c>
      <c r="C1798" s="58">
        <v>700706</v>
      </c>
      <c r="D1798" s="59">
        <v>841320103213</v>
      </c>
      <c r="E1798" s="58" t="s">
        <v>3953</v>
      </c>
      <c r="F1798" s="58" t="s">
        <v>5660</v>
      </c>
      <c r="G1798" s="58">
        <v>9</v>
      </c>
      <c r="H1798" s="58">
        <v>20</v>
      </c>
      <c r="I1798" s="77" t="s">
        <v>177</v>
      </c>
      <c r="J1798" s="58" t="s">
        <v>356</v>
      </c>
      <c r="K1798" s="58" t="s">
        <v>111</v>
      </c>
      <c r="L1798" s="58" t="s">
        <v>6119</v>
      </c>
      <c r="M1798" s="60">
        <v>68.599999999999994</v>
      </c>
      <c r="N1798" s="38">
        <f t="shared" si="84"/>
        <v>7.6222222222222218</v>
      </c>
      <c r="O1798" s="279">
        <f t="shared" si="85"/>
        <v>12.99</v>
      </c>
      <c r="P1798" s="268">
        <f t="shared" si="86"/>
        <v>0.41322384740398599</v>
      </c>
      <c r="Q1798" s="62"/>
      <c r="R1798" s="76" t="s">
        <v>6178</v>
      </c>
      <c r="S1798" s="318" t="s">
        <v>6178</v>
      </c>
      <c r="T1798" s="76" t="s">
        <v>6178</v>
      </c>
      <c r="U1798" s="76" t="s">
        <v>6178</v>
      </c>
      <c r="V1798" s="76" t="s">
        <v>6178</v>
      </c>
    </row>
    <row r="1799" spans="2:22" ht="15" customHeight="1" x14ac:dyDescent="0.5">
      <c r="B1799" s="58">
        <v>1796</v>
      </c>
      <c r="C1799" s="58">
        <v>705603</v>
      </c>
      <c r="D1799" s="59">
        <v>52200007976</v>
      </c>
      <c r="E1799" s="58" t="s">
        <v>4066</v>
      </c>
      <c r="F1799" s="58" t="s">
        <v>4070</v>
      </c>
      <c r="G1799" s="58">
        <v>10</v>
      </c>
      <c r="H1799" s="58">
        <v>2.5</v>
      </c>
      <c r="I1799" s="77" t="s">
        <v>177</v>
      </c>
      <c r="J1799" s="58" t="s">
        <v>4068</v>
      </c>
      <c r="K1799" s="58" t="s">
        <v>14</v>
      </c>
      <c r="L1799" s="58" t="s">
        <v>6119</v>
      </c>
      <c r="M1799" s="60">
        <v>16.600000000000001</v>
      </c>
      <c r="N1799" s="38">
        <f t="shared" si="84"/>
        <v>1.6600000000000001</v>
      </c>
      <c r="O1799" s="279">
        <f t="shared" si="85"/>
        <v>2.99</v>
      </c>
      <c r="P1799" s="268">
        <f t="shared" si="86"/>
        <v>0.44481605351170567</v>
      </c>
      <c r="Q1799" s="62"/>
      <c r="R1799" s="63" t="s">
        <v>6178</v>
      </c>
      <c r="S1799" s="266" t="s">
        <v>6179</v>
      </c>
      <c r="T1799" s="63" t="s">
        <v>6178</v>
      </c>
      <c r="U1799" s="63" t="s">
        <v>6178</v>
      </c>
      <c r="V1799" s="63" t="s">
        <v>6178</v>
      </c>
    </row>
    <row r="1800" spans="2:22" ht="15" customHeight="1" x14ac:dyDescent="0.5">
      <c r="B1800" s="58">
        <v>1797</v>
      </c>
      <c r="C1800" s="58">
        <v>711506</v>
      </c>
      <c r="D1800" s="59">
        <v>850475006898</v>
      </c>
      <c r="E1800" s="58" t="s">
        <v>4243</v>
      </c>
      <c r="F1800" s="58" t="s">
        <v>4246</v>
      </c>
      <c r="G1800" s="58">
        <v>6</v>
      </c>
      <c r="H1800" s="58">
        <v>14.67</v>
      </c>
      <c r="I1800" s="77" t="s">
        <v>177</v>
      </c>
      <c r="J1800" s="58" t="s">
        <v>19</v>
      </c>
      <c r="K1800" s="58" t="s">
        <v>14</v>
      </c>
      <c r="L1800" s="58" t="s">
        <v>6119</v>
      </c>
      <c r="M1800" s="60">
        <v>29.3</v>
      </c>
      <c r="N1800" s="38">
        <f t="shared" si="84"/>
        <v>4.8833333333333337</v>
      </c>
      <c r="O1800" s="279">
        <f t="shared" si="85"/>
        <v>8.49</v>
      </c>
      <c r="P1800" s="268">
        <f t="shared" si="86"/>
        <v>0.42481350608559088</v>
      </c>
      <c r="Q1800" s="62"/>
      <c r="R1800" s="63" t="s">
        <v>6178</v>
      </c>
      <c r="S1800" s="266" t="s">
        <v>6178</v>
      </c>
      <c r="T1800" s="63" t="s">
        <v>6179</v>
      </c>
      <c r="U1800" s="63" t="s">
        <v>6178</v>
      </c>
      <c r="V1800" s="63" t="s">
        <v>6178</v>
      </c>
    </row>
    <row r="1801" spans="2:22" ht="15" customHeight="1" x14ac:dyDescent="0.5">
      <c r="B1801" s="58">
        <v>1798</v>
      </c>
      <c r="C1801" s="58">
        <v>750114</v>
      </c>
      <c r="D1801" s="59">
        <v>45518040094</v>
      </c>
      <c r="E1801" s="58" t="s">
        <v>5014</v>
      </c>
      <c r="F1801" s="58" t="s">
        <v>5015</v>
      </c>
      <c r="G1801" s="58">
        <v>12</v>
      </c>
      <c r="H1801" s="58">
        <v>9</v>
      </c>
      <c r="I1801" s="77" t="s">
        <v>177</v>
      </c>
      <c r="J1801" s="58" t="s">
        <v>27</v>
      </c>
      <c r="K1801" s="58" t="s">
        <v>14</v>
      </c>
      <c r="L1801" s="58" t="s">
        <v>6119</v>
      </c>
      <c r="M1801" s="60">
        <v>50.13</v>
      </c>
      <c r="N1801" s="38">
        <f t="shared" si="84"/>
        <v>4.1775000000000002</v>
      </c>
      <c r="O1801" s="279">
        <f t="shared" si="85"/>
        <v>6.99</v>
      </c>
      <c r="P1801" s="268">
        <f t="shared" si="86"/>
        <v>0.4023605150214592</v>
      </c>
      <c r="Q1801" s="62"/>
      <c r="R1801" s="63" t="s">
        <v>6178</v>
      </c>
      <c r="S1801" s="266" t="s">
        <v>6179</v>
      </c>
      <c r="T1801" s="63" t="s">
        <v>6179</v>
      </c>
      <c r="U1801" s="63" t="s">
        <v>6178</v>
      </c>
      <c r="V1801" s="63" t="s">
        <v>6178</v>
      </c>
    </row>
    <row r="1802" spans="2:22" ht="15" customHeight="1" x14ac:dyDescent="0.5">
      <c r="B1802" s="58">
        <v>1799</v>
      </c>
      <c r="C1802" s="58">
        <v>789108</v>
      </c>
      <c r="D1802" s="59">
        <v>192214213021</v>
      </c>
      <c r="E1802" s="58" t="s">
        <v>5417</v>
      </c>
      <c r="F1802" s="58" t="s">
        <v>5419</v>
      </c>
      <c r="G1802" s="58">
        <v>6</v>
      </c>
      <c r="H1802" s="58">
        <v>28</v>
      </c>
      <c r="I1802" s="77" t="s">
        <v>177</v>
      </c>
      <c r="J1802" s="58" t="s">
        <v>197</v>
      </c>
      <c r="K1802" s="58" t="s">
        <v>14</v>
      </c>
      <c r="L1802" s="58" t="s">
        <v>6119</v>
      </c>
      <c r="M1802" s="60">
        <v>15.2</v>
      </c>
      <c r="N1802" s="38">
        <f t="shared" si="84"/>
        <v>2.5333333333333332</v>
      </c>
      <c r="O1802" s="279">
        <f t="shared" si="85"/>
        <v>4.49</v>
      </c>
      <c r="P1802" s="268">
        <f t="shared" si="86"/>
        <v>0.43578322197475877</v>
      </c>
      <c r="Q1802" s="62"/>
      <c r="R1802" s="63" t="s">
        <v>6179</v>
      </c>
      <c r="S1802" s="266" t="s">
        <v>6179</v>
      </c>
      <c r="T1802" s="63" t="s">
        <v>6179</v>
      </c>
      <c r="U1802" s="63" t="s">
        <v>6178</v>
      </c>
      <c r="V1802" s="63" t="s">
        <v>6178</v>
      </c>
    </row>
    <row r="1803" spans="2:22" ht="15" customHeight="1" x14ac:dyDescent="0.5">
      <c r="B1803" s="58">
        <v>1800</v>
      </c>
      <c r="C1803" s="58">
        <v>200452</v>
      </c>
      <c r="D1803" s="59">
        <v>850000570054</v>
      </c>
      <c r="E1803" s="58" t="s">
        <v>1639</v>
      </c>
      <c r="F1803" s="58" t="s">
        <v>1642</v>
      </c>
      <c r="G1803" s="58">
        <v>12</v>
      </c>
      <c r="H1803" s="58">
        <v>12</v>
      </c>
      <c r="I1803" s="73" t="s">
        <v>5487</v>
      </c>
      <c r="J1803" s="58" t="s">
        <v>515</v>
      </c>
      <c r="K1803" s="58" t="s">
        <v>14</v>
      </c>
      <c r="L1803" s="58" t="s">
        <v>6119</v>
      </c>
      <c r="M1803" s="60">
        <v>20.3</v>
      </c>
      <c r="N1803" s="38">
        <f t="shared" si="84"/>
        <v>1.6916666666666667</v>
      </c>
      <c r="O1803" s="279">
        <f t="shared" si="85"/>
        <v>2.99</v>
      </c>
      <c r="P1803" s="268">
        <f t="shared" si="86"/>
        <v>0.43422519509476037</v>
      </c>
      <c r="Q1803" s="62"/>
      <c r="R1803" s="63" t="s">
        <v>6179</v>
      </c>
      <c r="S1803" s="266" t="s">
        <v>6178</v>
      </c>
      <c r="T1803" s="63" t="s">
        <v>6178</v>
      </c>
      <c r="U1803" s="63" t="s">
        <v>6178</v>
      </c>
      <c r="V1803" s="63" t="s">
        <v>6178</v>
      </c>
    </row>
    <row r="1804" spans="2:22" ht="15" customHeight="1" x14ac:dyDescent="0.5">
      <c r="B1804" s="58">
        <v>1801</v>
      </c>
      <c r="C1804" s="58">
        <v>722206</v>
      </c>
      <c r="D1804" s="59">
        <v>27271121418</v>
      </c>
      <c r="E1804" s="58" t="s">
        <v>4480</v>
      </c>
      <c r="F1804" s="58" t="s">
        <v>4488</v>
      </c>
      <c r="G1804" s="58">
        <v>6</v>
      </c>
      <c r="H1804" s="58">
        <v>10</v>
      </c>
      <c r="I1804" s="77" t="s">
        <v>177</v>
      </c>
      <c r="J1804" s="58" t="s">
        <v>53</v>
      </c>
      <c r="K1804" s="58" t="s">
        <v>14</v>
      </c>
      <c r="L1804" s="58" t="s">
        <v>6119</v>
      </c>
      <c r="M1804" s="60">
        <v>23.4</v>
      </c>
      <c r="N1804" s="38">
        <f t="shared" si="84"/>
        <v>3.9</v>
      </c>
      <c r="O1804" s="279">
        <f t="shared" si="85"/>
        <v>6.99</v>
      </c>
      <c r="P1804" s="268">
        <f t="shared" si="86"/>
        <v>0.44206008583690992</v>
      </c>
      <c r="Q1804" s="62"/>
      <c r="R1804" s="63" t="s">
        <v>6178</v>
      </c>
      <c r="S1804" s="266" t="s">
        <v>6178</v>
      </c>
      <c r="T1804" s="63" t="s">
        <v>6179</v>
      </c>
      <c r="U1804" s="63" t="s">
        <v>6178</v>
      </c>
      <c r="V1804" s="63" t="s">
        <v>6178</v>
      </c>
    </row>
    <row r="1805" spans="2:22" ht="15" customHeight="1" x14ac:dyDescent="0.5">
      <c r="B1805" s="58">
        <v>1802</v>
      </c>
      <c r="C1805" s="58">
        <v>739107</v>
      </c>
      <c r="D1805" s="59">
        <v>851887004267</v>
      </c>
      <c r="E1805" s="58" t="s">
        <v>4830</v>
      </c>
      <c r="F1805" s="58" t="s">
        <v>4836</v>
      </c>
      <c r="G1805" s="58">
        <v>6</v>
      </c>
      <c r="H1805" s="58">
        <v>10</v>
      </c>
      <c r="I1805" s="77" t="s">
        <v>177</v>
      </c>
      <c r="J1805" s="58" t="s">
        <v>53</v>
      </c>
      <c r="K1805" s="58" t="s">
        <v>14</v>
      </c>
      <c r="L1805" s="58" t="s">
        <v>6119</v>
      </c>
      <c r="M1805" s="60">
        <v>37.799999999999997</v>
      </c>
      <c r="N1805" s="38">
        <f t="shared" si="84"/>
        <v>6.3</v>
      </c>
      <c r="O1805" s="279">
        <f t="shared" si="85"/>
        <v>10.99</v>
      </c>
      <c r="P1805" s="268">
        <f t="shared" si="86"/>
        <v>0.42675159235668791</v>
      </c>
      <c r="Q1805" s="62"/>
      <c r="R1805" s="63" t="s">
        <v>6178</v>
      </c>
      <c r="S1805" s="266" t="s">
        <v>6178</v>
      </c>
      <c r="T1805" s="63" t="s">
        <v>6179</v>
      </c>
      <c r="U1805" s="63" t="s">
        <v>6178</v>
      </c>
      <c r="V1805" s="63" t="s">
        <v>6178</v>
      </c>
    </row>
    <row r="1806" spans="2:22" ht="15" customHeight="1" x14ac:dyDescent="0.5">
      <c r="B1806" s="58">
        <v>1803</v>
      </c>
      <c r="C1806" s="58">
        <v>200052</v>
      </c>
      <c r="D1806" s="59">
        <v>665871704701</v>
      </c>
      <c r="E1806" s="58" t="s">
        <v>1578</v>
      </c>
      <c r="F1806" s="58" t="s">
        <v>1581</v>
      </c>
      <c r="G1806" s="58">
        <v>9</v>
      </c>
      <c r="H1806" s="58">
        <v>2</v>
      </c>
      <c r="I1806" s="77" t="s">
        <v>177</v>
      </c>
      <c r="J1806" s="58" t="s">
        <v>464</v>
      </c>
      <c r="K1806" s="58" t="s">
        <v>111</v>
      </c>
      <c r="L1806" s="58" t="s">
        <v>6119</v>
      </c>
      <c r="M1806" s="60">
        <v>28.48</v>
      </c>
      <c r="N1806" s="38">
        <f t="shared" si="84"/>
        <v>3.1644444444444444</v>
      </c>
      <c r="O1806" s="279">
        <f t="shared" si="85"/>
        <v>5.49</v>
      </c>
      <c r="P1806" s="268">
        <f t="shared" si="86"/>
        <v>0.42359846184982802</v>
      </c>
      <c r="Q1806" s="62"/>
      <c r="R1806" s="63" t="s">
        <v>6179</v>
      </c>
      <c r="S1806" s="266" t="s">
        <v>6179</v>
      </c>
      <c r="T1806" s="63" t="s">
        <v>6178</v>
      </c>
      <c r="U1806" s="63" t="s">
        <v>6178</v>
      </c>
      <c r="V1806" s="63" t="s">
        <v>6178</v>
      </c>
    </row>
    <row r="1807" spans="2:22" ht="15" customHeight="1" x14ac:dyDescent="0.5">
      <c r="B1807" s="58">
        <v>1804</v>
      </c>
      <c r="C1807" s="58">
        <v>502502</v>
      </c>
      <c r="D1807" s="59">
        <v>71728070200</v>
      </c>
      <c r="E1807" s="58" t="s">
        <v>2887</v>
      </c>
      <c r="F1807" s="58" t="s">
        <v>2889</v>
      </c>
      <c r="G1807" s="58">
        <v>8</v>
      </c>
      <c r="H1807" s="58">
        <v>12</v>
      </c>
      <c r="I1807" s="77" t="s">
        <v>177</v>
      </c>
      <c r="J1807" s="58" t="s">
        <v>1571</v>
      </c>
      <c r="K1807" s="58" t="s">
        <v>42</v>
      </c>
      <c r="L1807" s="58" t="s">
        <v>1564</v>
      </c>
      <c r="M1807" s="60">
        <v>35.5</v>
      </c>
      <c r="N1807" s="38">
        <f t="shared" si="84"/>
        <v>4.4375</v>
      </c>
      <c r="O1807" s="279">
        <f t="shared" si="85"/>
        <v>7.49</v>
      </c>
      <c r="P1807" s="268">
        <f t="shared" si="86"/>
        <v>0.407543391188251</v>
      </c>
      <c r="Q1807" s="62"/>
      <c r="R1807" s="63" t="s">
        <v>6179</v>
      </c>
      <c r="S1807" s="266" t="s">
        <v>6179</v>
      </c>
      <c r="T1807" s="63" t="s">
        <v>6179</v>
      </c>
      <c r="U1807" s="63" t="s">
        <v>6178</v>
      </c>
      <c r="V1807" s="63" t="s">
        <v>6178</v>
      </c>
    </row>
    <row r="1808" spans="2:22" ht="15" customHeight="1" x14ac:dyDescent="0.5">
      <c r="B1808" s="58">
        <v>1805</v>
      </c>
      <c r="C1808" s="58">
        <v>579002</v>
      </c>
      <c r="D1808" s="59">
        <v>850051449026</v>
      </c>
      <c r="E1808" s="58" t="s">
        <v>3174</v>
      </c>
      <c r="F1808" s="58" t="s">
        <v>3406</v>
      </c>
      <c r="G1808" s="58">
        <v>6</v>
      </c>
      <c r="H1808" s="58">
        <v>5.9</v>
      </c>
      <c r="I1808" s="77" t="s">
        <v>177</v>
      </c>
      <c r="J1808" s="58" t="s">
        <v>1848</v>
      </c>
      <c r="K1808" s="58" t="s">
        <v>42</v>
      </c>
      <c r="L1808" s="58" t="s">
        <v>43</v>
      </c>
      <c r="M1808" s="60">
        <v>22.8</v>
      </c>
      <c r="N1808" s="38">
        <f t="shared" si="84"/>
        <v>3.8000000000000003</v>
      </c>
      <c r="O1808" s="279">
        <f t="shared" si="85"/>
        <v>6.49</v>
      </c>
      <c r="P1808" s="268">
        <f t="shared" si="86"/>
        <v>0.41448382126348227</v>
      </c>
      <c r="Q1808" s="62"/>
      <c r="R1808" s="63" t="s">
        <v>6179</v>
      </c>
      <c r="S1808" s="266" t="s">
        <v>6179</v>
      </c>
      <c r="T1808" s="63" t="s">
        <v>6179</v>
      </c>
      <c r="U1808" s="63" t="s">
        <v>6179</v>
      </c>
      <c r="V1808" s="63" t="s">
        <v>6178</v>
      </c>
    </row>
    <row r="1809" spans="2:22" ht="15" customHeight="1" x14ac:dyDescent="0.5">
      <c r="B1809" s="58">
        <v>1806</v>
      </c>
      <c r="C1809" s="58">
        <v>738906</v>
      </c>
      <c r="D1809" s="59">
        <v>76403000312</v>
      </c>
      <c r="E1809" s="58" t="s">
        <v>4813</v>
      </c>
      <c r="F1809" s="58" t="s">
        <v>4819</v>
      </c>
      <c r="G1809" s="58">
        <v>12</v>
      </c>
      <c r="H1809" s="58">
        <v>16</v>
      </c>
      <c r="I1809" s="77" t="s">
        <v>177</v>
      </c>
      <c r="J1809" s="58" t="s">
        <v>602</v>
      </c>
      <c r="K1809" s="58" t="s">
        <v>14</v>
      </c>
      <c r="L1809" s="58" t="s">
        <v>6119</v>
      </c>
      <c r="M1809" s="60">
        <v>76.599999999999994</v>
      </c>
      <c r="N1809" s="38">
        <f t="shared" si="84"/>
        <v>6.3833333333333329</v>
      </c>
      <c r="O1809" s="279">
        <f t="shared" si="85"/>
        <v>10.99</v>
      </c>
      <c r="P1809" s="268">
        <f t="shared" si="86"/>
        <v>0.41916894146193517</v>
      </c>
      <c r="Q1809" s="62"/>
      <c r="R1809" s="63" t="s">
        <v>6179</v>
      </c>
      <c r="S1809" s="266" t="s">
        <v>6179</v>
      </c>
      <c r="T1809" s="63" t="s">
        <v>6178</v>
      </c>
      <c r="U1809" s="63" t="s">
        <v>6178</v>
      </c>
      <c r="V1809" s="63" t="s">
        <v>6178</v>
      </c>
    </row>
    <row r="1810" spans="2:22" ht="15" customHeight="1" x14ac:dyDescent="0.5">
      <c r="B1810" s="58">
        <v>1807</v>
      </c>
      <c r="C1810" s="58">
        <v>808108</v>
      </c>
      <c r="D1810" s="59">
        <v>39047010208</v>
      </c>
      <c r="E1810" s="58" t="s">
        <v>5474</v>
      </c>
      <c r="F1810" s="58" t="s">
        <v>5478</v>
      </c>
      <c r="G1810" s="58">
        <v>6</v>
      </c>
      <c r="H1810" s="58">
        <v>4.9000000000000004</v>
      </c>
      <c r="I1810" s="77" t="s">
        <v>177</v>
      </c>
      <c r="J1810" s="58" t="s">
        <v>13</v>
      </c>
      <c r="K1810" s="58" t="s">
        <v>14</v>
      </c>
      <c r="L1810" s="58" t="s">
        <v>6119</v>
      </c>
      <c r="M1810" s="60">
        <v>22</v>
      </c>
      <c r="N1810" s="38">
        <f t="shared" si="84"/>
        <v>3.6666666666666665</v>
      </c>
      <c r="O1810" s="279">
        <f t="shared" si="85"/>
        <v>6.49</v>
      </c>
      <c r="P1810" s="268">
        <f t="shared" si="86"/>
        <v>0.43502824858757067</v>
      </c>
      <c r="Q1810" s="62"/>
      <c r="R1810" s="63" t="s">
        <v>6178</v>
      </c>
      <c r="S1810" s="266" t="s">
        <v>6178</v>
      </c>
      <c r="T1810" s="63" t="s">
        <v>6179</v>
      </c>
      <c r="U1810" s="63" t="s">
        <v>6178</v>
      </c>
      <c r="V1810" s="63" t="s">
        <v>6178</v>
      </c>
    </row>
    <row r="1811" spans="2:22" ht="15" customHeight="1" x14ac:dyDescent="0.5">
      <c r="B1811" s="58">
        <v>1808</v>
      </c>
      <c r="C1811" s="58">
        <v>200053</v>
      </c>
      <c r="D1811" s="59">
        <v>645781396388</v>
      </c>
      <c r="E1811" s="58" t="s">
        <v>1578</v>
      </c>
      <c r="F1811" s="58" t="s">
        <v>1582</v>
      </c>
      <c r="G1811" s="58">
        <v>9</v>
      </c>
      <c r="H1811" s="58">
        <v>2</v>
      </c>
      <c r="I1811" s="77" t="s">
        <v>177</v>
      </c>
      <c r="J1811" s="58" t="s">
        <v>464</v>
      </c>
      <c r="K1811" s="58" t="s">
        <v>111</v>
      </c>
      <c r="L1811" s="58" t="s">
        <v>6119</v>
      </c>
      <c r="M1811" s="60">
        <v>28.48</v>
      </c>
      <c r="N1811" s="38">
        <f t="shared" si="84"/>
        <v>3.1644444444444444</v>
      </c>
      <c r="O1811" s="279">
        <f t="shared" si="85"/>
        <v>5.49</v>
      </c>
      <c r="P1811" s="268">
        <f t="shared" si="86"/>
        <v>0.42359846184982802</v>
      </c>
      <c r="Q1811" s="62"/>
      <c r="R1811" s="63" t="s">
        <v>6179</v>
      </c>
      <c r="S1811" s="266" t="s">
        <v>6179</v>
      </c>
      <c r="T1811" s="63" t="s">
        <v>6178</v>
      </c>
      <c r="U1811" s="63" t="s">
        <v>6178</v>
      </c>
      <c r="V1811" s="63" t="s">
        <v>6178</v>
      </c>
    </row>
    <row r="1812" spans="2:22" ht="15" customHeight="1" x14ac:dyDescent="0.5">
      <c r="B1812" s="58">
        <v>1809</v>
      </c>
      <c r="C1812" s="58">
        <v>401102</v>
      </c>
      <c r="D1812" s="59">
        <v>860273001650</v>
      </c>
      <c r="E1812" s="58" t="s">
        <v>2473</v>
      </c>
      <c r="F1812" s="58" t="s">
        <v>2475</v>
      </c>
      <c r="G1812" s="58">
        <v>12</v>
      </c>
      <c r="H1812" s="58">
        <v>16</v>
      </c>
      <c r="I1812" s="73" t="s">
        <v>5487</v>
      </c>
      <c r="J1812" s="58" t="s">
        <v>743</v>
      </c>
      <c r="K1812" s="58" t="s">
        <v>1770</v>
      </c>
      <c r="L1812" s="58" t="s">
        <v>1564</v>
      </c>
      <c r="M1812" s="60">
        <v>52.6</v>
      </c>
      <c r="N1812" s="38">
        <f t="shared" si="84"/>
        <v>4.3833333333333337</v>
      </c>
      <c r="O1812" s="279">
        <f t="shared" si="85"/>
        <v>7.49</v>
      </c>
      <c r="P1812" s="268">
        <f t="shared" si="86"/>
        <v>0.41477525589675118</v>
      </c>
      <c r="Q1812" s="62"/>
      <c r="R1812" s="63" t="s">
        <v>6178</v>
      </c>
      <c r="S1812" s="266" t="s">
        <v>6179</v>
      </c>
      <c r="T1812" s="63" t="s">
        <v>6179</v>
      </c>
      <c r="U1812" s="63" t="s">
        <v>6178</v>
      </c>
      <c r="V1812" s="63" t="s">
        <v>6178</v>
      </c>
    </row>
    <row r="1813" spans="2:22" ht="15" customHeight="1" x14ac:dyDescent="0.5">
      <c r="B1813" s="58">
        <v>1810</v>
      </c>
      <c r="C1813" s="58">
        <v>505903</v>
      </c>
      <c r="D1813" s="59">
        <v>899977002595</v>
      </c>
      <c r="E1813" s="58" t="s">
        <v>2989</v>
      </c>
      <c r="F1813" s="58" t="s">
        <v>2991</v>
      </c>
      <c r="G1813" s="58">
        <v>8</v>
      </c>
      <c r="H1813" s="58">
        <v>16</v>
      </c>
      <c r="I1813" s="77" t="s">
        <v>177</v>
      </c>
      <c r="J1813" s="58" t="s">
        <v>1848</v>
      </c>
      <c r="K1813" s="58" t="s">
        <v>42</v>
      </c>
      <c r="L1813" s="58" t="s">
        <v>43</v>
      </c>
      <c r="M1813" s="60">
        <v>36.200000000000003</v>
      </c>
      <c r="N1813" s="38">
        <f t="shared" si="84"/>
        <v>4.5250000000000004</v>
      </c>
      <c r="O1813" s="279">
        <f t="shared" si="85"/>
        <v>7.99</v>
      </c>
      <c r="P1813" s="268">
        <f t="shared" si="86"/>
        <v>0.4336670838548185</v>
      </c>
      <c r="Q1813" s="62"/>
      <c r="R1813" s="63" t="s">
        <v>6178</v>
      </c>
      <c r="S1813" s="266" t="s">
        <v>6179</v>
      </c>
      <c r="T1813" s="63" t="s">
        <v>6178</v>
      </c>
      <c r="U1813" s="63" t="s">
        <v>6178</v>
      </c>
      <c r="V1813" s="63" t="s">
        <v>6178</v>
      </c>
    </row>
    <row r="1814" spans="2:22" ht="15" customHeight="1" x14ac:dyDescent="0.5">
      <c r="B1814" s="58">
        <v>1811</v>
      </c>
      <c r="C1814" s="58">
        <v>508801</v>
      </c>
      <c r="D1814" s="59">
        <v>71520120042</v>
      </c>
      <c r="E1814" s="58" t="s">
        <v>3064</v>
      </c>
      <c r="F1814" s="58" t="s">
        <v>3065</v>
      </c>
      <c r="G1814" s="58">
        <v>8</v>
      </c>
      <c r="H1814" s="58">
        <v>206</v>
      </c>
      <c r="I1814" s="58" t="s">
        <v>5576</v>
      </c>
      <c r="J1814" s="58" t="s">
        <v>1848</v>
      </c>
      <c r="K1814" s="58" t="s">
        <v>42</v>
      </c>
      <c r="L1814" s="58" t="s">
        <v>43</v>
      </c>
      <c r="M1814" s="60">
        <v>46</v>
      </c>
      <c r="N1814" s="38">
        <f t="shared" si="84"/>
        <v>5.75</v>
      </c>
      <c r="O1814" s="279">
        <f t="shared" si="85"/>
        <v>9.99</v>
      </c>
      <c r="P1814" s="268">
        <f t="shared" si="86"/>
        <v>0.42442442442442446</v>
      </c>
      <c r="Q1814" s="62"/>
      <c r="R1814" s="63" t="s">
        <v>6178</v>
      </c>
      <c r="S1814" s="266" t="s">
        <v>6178</v>
      </c>
      <c r="T1814" s="63" t="s">
        <v>6178</v>
      </c>
      <c r="U1814" s="63" t="s">
        <v>6179</v>
      </c>
      <c r="V1814" s="63" t="s">
        <v>6179</v>
      </c>
    </row>
    <row r="1815" spans="2:22" ht="15" customHeight="1" x14ac:dyDescent="0.5">
      <c r="B1815" s="58">
        <v>1812</v>
      </c>
      <c r="C1815" s="58">
        <v>707900</v>
      </c>
      <c r="D1815" s="59">
        <v>850033903256</v>
      </c>
      <c r="E1815" s="58" t="s">
        <v>4122</v>
      </c>
      <c r="F1815" s="58" t="s">
        <v>4123</v>
      </c>
      <c r="G1815" s="58">
        <v>6</v>
      </c>
      <c r="H1815" s="58">
        <v>11.5</v>
      </c>
      <c r="I1815" s="77" t="s">
        <v>177</v>
      </c>
      <c r="J1815" s="58" t="s">
        <v>136</v>
      </c>
      <c r="K1815" s="58" t="s">
        <v>14</v>
      </c>
      <c r="L1815" s="58" t="s">
        <v>6119</v>
      </c>
      <c r="M1815" s="60">
        <v>29.7</v>
      </c>
      <c r="N1815" s="38">
        <f t="shared" si="84"/>
        <v>4.95</v>
      </c>
      <c r="O1815" s="279">
        <f t="shared" si="85"/>
        <v>8.49</v>
      </c>
      <c r="P1815" s="268">
        <f t="shared" si="86"/>
        <v>0.41696113074204949</v>
      </c>
      <c r="Q1815" s="62"/>
      <c r="R1815" s="63" t="s">
        <v>6179</v>
      </c>
      <c r="S1815" s="266" t="s">
        <v>6179</v>
      </c>
      <c r="T1815" s="63" t="s">
        <v>6179</v>
      </c>
      <c r="U1815" s="63" t="s">
        <v>6179</v>
      </c>
      <c r="V1815" s="63" t="s">
        <v>6179</v>
      </c>
    </row>
    <row r="1816" spans="2:22" ht="15" customHeight="1" x14ac:dyDescent="0.5">
      <c r="B1816" s="58">
        <v>1813</v>
      </c>
      <c r="C1816" s="58">
        <v>129111</v>
      </c>
      <c r="D1816" s="59">
        <v>860010018224</v>
      </c>
      <c r="E1816" s="58" t="s">
        <v>1367</v>
      </c>
      <c r="F1816" s="58" t="s">
        <v>1369</v>
      </c>
      <c r="G1816" s="58">
        <v>6</v>
      </c>
      <c r="H1816" s="58">
        <v>2.2999999999999998</v>
      </c>
      <c r="I1816" s="77" t="s">
        <v>177</v>
      </c>
      <c r="J1816" s="58" t="s">
        <v>12</v>
      </c>
      <c r="K1816" s="58" t="s">
        <v>14</v>
      </c>
      <c r="L1816" s="58" t="s">
        <v>6119</v>
      </c>
      <c r="M1816" s="60">
        <v>19.3</v>
      </c>
      <c r="N1816" s="38">
        <f t="shared" si="84"/>
        <v>3.2166666666666668</v>
      </c>
      <c r="O1816" s="279">
        <f t="shared" si="85"/>
        <v>5.49</v>
      </c>
      <c r="P1816" s="268">
        <f t="shared" si="86"/>
        <v>0.41408621736490592</v>
      </c>
      <c r="Q1816" s="62"/>
      <c r="R1816" s="63" t="s">
        <v>6178</v>
      </c>
      <c r="S1816" s="266" t="s">
        <v>6179</v>
      </c>
      <c r="T1816" s="63" t="s">
        <v>6178</v>
      </c>
      <c r="U1816" s="63" t="s">
        <v>6178</v>
      </c>
      <c r="V1816" s="63" t="s">
        <v>6178</v>
      </c>
    </row>
    <row r="1817" spans="2:22" ht="15" customHeight="1" x14ac:dyDescent="0.5">
      <c r="B1817" s="58">
        <v>1814</v>
      </c>
      <c r="C1817" s="58">
        <v>510906</v>
      </c>
      <c r="D1817" s="59">
        <v>898792001134</v>
      </c>
      <c r="E1817" s="58" t="s">
        <v>3091</v>
      </c>
      <c r="F1817" s="58" t="s">
        <v>3096</v>
      </c>
      <c r="G1817" s="58">
        <v>6</v>
      </c>
      <c r="H1817" s="58">
        <v>16</v>
      </c>
      <c r="I1817" s="77" t="s">
        <v>177</v>
      </c>
      <c r="J1817" s="58" t="s">
        <v>1848</v>
      </c>
      <c r="K1817" s="58" t="s">
        <v>42</v>
      </c>
      <c r="L1817" s="58" t="s">
        <v>43</v>
      </c>
      <c r="M1817" s="60">
        <v>33.299999999999997</v>
      </c>
      <c r="N1817" s="38">
        <f t="shared" si="84"/>
        <v>5.55</v>
      </c>
      <c r="O1817" s="279">
        <f t="shared" si="85"/>
        <v>9.49</v>
      </c>
      <c r="P1817" s="268">
        <f t="shared" si="86"/>
        <v>0.41517386722866179</v>
      </c>
      <c r="Q1817" s="62"/>
      <c r="R1817" s="63" t="s">
        <v>6178</v>
      </c>
      <c r="S1817" s="266" t="s">
        <v>6179</v>
      </c>
      <c r="T1817" s="63" t="s">
        <v>6178</v>
      </c>
      <c r="U1817" s="63" t="s">
        <v>6178</v>
      </c>
      <c r="V1817" s="63" t="s">
        <v>6178</v>
      </c>
    </row>
    <row r="1818" spans="2:22" ht="15" customHeight="1" x14ac:dyDescent="0.5">
      <c r="B1818" s="58">
        <v>1815</v>
      </c>
      <c r="C1818" s="58">
        <v>606804</v>
      </c>
      <c r="D1818" s="59">
        <v>733726805009</v>
      </c>
      <c r="E1818" s="58" t="s">
        <v>3774</v>
      </c>
      <c r="F1818" s="58" t="s">
        <v>3777</v>
      </c>
      <c r="G1818" s="58">
        <v>6</v>
      </c>
      <c r="H1818" s="58">
        <v>1.1000000000000001</v>
      </c>
      <c r="I1818" s="58" t="s">
        <v>569</v>
      </c>
      <c r="J1818" s="58" t="s">
        <v>602</v>
      </c>
      <c r="K1818" s="58" t="s">
        <v>14</v>
      </c>
      <c r="L1818" s="58" t="s">
        <v>6119</v>
      </c>
      <c r="M1818" s="60">
        <v>151.30000000000001</v>
      </c>
      <c r="N1818" s="38">
        <f t="shared" si="84"/>
        <v>25.216666666666669</v>
      </c>
      <c r="O1818" s="279">
        <f t="shared" si="85"/>
        <v>42.49</v>
      </c>
      <c r="P1818" s="268">
        <f t="shared" si="86"/>
        <v>0.40652702596689416</v>
      </c>
      <c r="Q1818" s="62"/>
      <c r="R1818" s="76" t="s">
        <v>6178</v>
      </c>
      <c r="S1818" s="318" t="s">
        <v>6178</v>
      </c>
      <c r="T1818" s="76" t="s">
        <v>6178</v>
      </c>
      <c r="U1818" s="76" t="s">
        <v>6178</v>
      </c>
      <c r="V1818" s="76" t="s">
        <v>6178</v>
      </c>
    </row>
    <row r="1819" spans="2:22" ht="15" customHeight="1" x14ac:dyDescent="0.5">
      <c r="B1819" s="58">
        <v>1816</v>
      </c>
      <c r="C1819" s="58">
        <v>700855</v>
      </c>
      <c r="D1819" s="59">
        <v>817252017034</v>
      </c>
      <c r="E1819" s="58" t="s">
        <v>3968</v>
      </c>
      <c r="F1819" s="58" t="s">
        <v>3995</v>
      </c>
      <c r="G1819" s="58">
        <v>6</v>
      </c>
      <c r="H1819" s="58">
        <v>25.36</v>
      </c>
      <c r="I1819" s="73" t="s">
        <v>5487</v>
      </c>
      <c r="J1819" s="58" t="s">
        <v>356</v>
      </c>
      <c r="K1819" s="58" t="s">
        <v>111</v>
      </c>
      <c r="L1819" s="58" t="s">
        <v>6119</v>
      </c>
      <c r="M1819" s="60">
        <v>38.799999999999997</v>
      </c>
      <c r="N1819" s="38">
        <f t="shared" si="84"/>
        <v>6.4666666666666659</v>
      </c>
      <c r="O1819" s="279">
        <f t="shared" si="85"/>
        <v>10.99</v>
      </c>
      <c r="P1819" s="268">
        <f t="shared" si="86"/>
        <v>0.41158629056718238</v>
      </c>
      <c r="Q1819" s="62"/>
      <c r="R1819" s="63" t="s">
        <v>6179</v>
      </c>
      <c r="S1819" s="266" t="s">
        <v>6178</v>
      </c>
      <c r="T1819" s="63" t="s">
        <v>6178</v>
      </c>
      <c r="U1819" s="63" t="s">
        <v>6178</v>
      </c>
      <c r="V1819" s="63" t="s">
        <v>6178</v>
      </c>
    </row>
    <row r="1820" spans="2:22" ht="15" customHeight="1" x14ac:dyDescent="0.5">
      <c r="B1820" s="58">
        <v>1817</v>
      </c>
      <c r="C1820" s="58">
        <v>737103</v>
      </c>
      <c r="D1820" s="59">
        <v>69391100218</v>
      </c>
      <c r="E1820" s="58" t="s">
        <v>4781</v>
      </c>
      <c r="F1820" s="58" t="s">
        <v>4783</v>
      </c>
      <c r="G1820" s="58">
        <v>12</v>
      </c>
      <c r="H1820" s="58">
        <v>32</v>
      </c>
      <c r="I1820" s="77" t="s">
        <v>177</v>
      </c>
      <c r="J1820" s="58" t="s">
        <v>117</v>
      </c>
      <c r="K1820" s="58" t="s">
        <v>14</v>
      </c>
      <c r="L1820" s="58" t="s">
        <v>6119</v>
      </c>
      <c r="M1820" s="60">
        <v>61.5</v>
      </c>
      <c r="N1820" s="38">
        <f t="shared" si="84"/>
        <v>5.125</v>
      </c>
      <c r="O1820" s="279">
        <f t="shared" si="85"/>
        <v>8.99</v>
      </c>
      <c r="P1820" s="268">
        <f t="shared" si="86"/>
        <v>0.42992213570634041</v>
      </c>
      <c r="Q1820" s="62"/>
      <c r="R1820" s="63" t="s">
        <v>6179</v>
      </c>
      <c r="S1820" s="266" t="s">
        <v>6179</v>
      </c>
      <c r="T1820" s="63" t="s">
        <v>6179</v>
      </c>
      <c r="U1820" s="63" t="s">
        <v>6178</v>
      </c>
      <c r="V1820" s="63" t="s">
        <v>6178</v>
      </c>
    </row>
    <row r="1821" spans="2:22" ht="15" customHeight="1" x14ac:dyDescent="0.5">
      <c r="B1821" s="58">
        <v>1818</v>
      </c>
      <c r="C1821" s="58">
        <v>530205</v>
      </c>
      <c r="D1821" s="59">
        <v>850061169136</v>
      </c>
      <c r="E1821" s="58" t="s">
        <v>3288</v>
      </c>
      <c r="F1821" s="58" t="s">
        <v>3293</v>
      </c>
      <c r="G1821" s="58">
        <v>12</v>
      </c>
      <c r="H1821" s="58">
        <v>10</v>
      </c>
      <c r="I1821" s="77" t="s">
        <v>177</v>
      </c>
      <c r="J1821" s="58" t="s">
        <v>2924</v>
      </c>
      <c r="K1821" s="58" t="s">
        <v>42</v>
      </c>
      <c r="L1821" s="58" t="s">
        <v>43</v>
      </c>
      <c r="M1821" s="60">
        <v>33</v>
      </c>
      <c r="N1821" s="38">
        <f t="shared" si="84"/>
        <v>2.75</v>
      </c>
      <c r="O1821" s="279">
        <f t="shared" si="85"/>
        <v>4.99</v>
      </c>
      <c r="P1821" s="268">
        <f t="shared" si="86"/>
        <v>0.44889779559118237</v>
      </c>
      <c r="Q1821" s="62"/>
      <c r="R1821" s="63" t="s">
        <v>6179</v>
      </c>
      <c r="S1821" s="266" t="s">
        <v>6179</v>
      </c>
      <c r="T1821" s="63" t="s">
        <v>6178</v>
      </c>
      <c r="U1821" s="63" t="s">
        <v>6178</v>
      </c>
      <c r="V1821" s="63" t="s">
        <v>6179</v>
      </c>
    </row>
    <row r="1822" spans="2:22" ht="15" customHeight="1" x14ac:dyDescent="0.5">
      <c r="B1822" s="58">
        <v>1819</v>
      </c>
      <c r="C1822" s="58">
        <v>129112</v>
      </c>
      <c r="D1822" s="59">
        <v>860010018248</v>
      </c>
      <c r="E1822" s="58" t="s">
        <v>1367</v>
      </c>
      <c r="F1822" s="58" t="s">
        <v>1370</v>
      </c>
      <c r="G1822" s="58">
        <v>6</v>
      </c>
      <c r="H1822" s="58">
        <v>2.2999999999999998</v>
      </c>
      <c r="I1822" s="77" t="s">
        <v>177</v>
      </c>
      <c r="J1822" s="58" t="s">
        <v>12</v>
      </c>
      <c r="K1822" s="58" t="s">
        <v>14</v>
      </c>
      <c r="L1822" s="58" t="s">
        <v>6119</v>
      </c>
      <c r="M1822" s="60">
        <v>19.3</v>
      </c>
      <c r="N1822" s="38">
        <f t="shared" si="84"/>
        <v>3.2166666666666668</v>
      </c>
      <c r="O1822" s="279">
        <f t="shared" si="85"/>
        <v>5.49</v>
      </c>
      <c r="P1822" s="268">
        <f t="shared" si="86"/>
        <v>0.41408621736490592</v>
      </c>
      <c r="Q1822" s="62"/>
      <c r="R1822" s="63" t="s">
        <v>6178</v>
      </c>
      <c r="S1822" s="266" t="s">
        <v>6179</v>
      </c>
      <c r="T1822" s="63" t="s">
        <v>6178</v>
      </c>
      <c r="U1822" s="63" t="s">
        <v>6178</v>
      </c>
      <c r="V1822" s="63" t="s">
        <v>6178</v>
      </c>
    </row>
    <row r="1823" spans="2:22" ht="15" customHeight="1" x14ac:dyDescent="0.5">
      <c r="B1823" s="58">
        <v>1820</v>
      </c>
      <c r="C1823" s="58">
        <v>704601</v>
      </c>
      <c r="D1823" s="59">
        <v>832924005102</v>
      </c>
      <c r="E1823" s="58" t="s">
        <v>4057</v>
      </c>
      <c r="F1823" s="58" t="s">
        <v>4058</v>
      </c>
      <c r="G1823" s="58">
        <v>12</v>
      </c>
      <c r="H1823" s="58">
        <v>2.2000000000000002</v>
      </c>
      <c r="I1823" s="58" t="s">
        <v>569</v>
      </c>
      <c r="J1823" s="58" t="s">
        <v>581</v>
      </c>
      <c r="K1823" s="58" t="s">
        <v>14</v>
      </c>
      <c r="L1823" s="58" t="s">
        <v>6119</v>
      </c>
      <c r="M1823" s="60">
        <v>61.3</v>
      </c>
      <c r="N1823" s="38">
        <f t="shared" si="84"/>
        <v>5.1083333333333334</v>
      </c>
      <c r="O1823" s="279">
        <f t="shared" si="85"/>
        <v>8.99</v>
      </c>
      <c r="P1823" s="268">
        <f t="shared" si="86"/>
        <v>0.43177604746014092</v>
      </c>
      <c r="Q1823" s="62"/>
      <c r="R1823" s="63" t="s">
        <v>6179</v>
      </c>
      <c r="S1823" s="266" t="s">
        <v>6179</v>
      </c>
      <c r="T1823" s="63" t="s">
        <v>6178</v>
      </c>
      <c r="U1823" s="63" t="s">
        <v>6178</v>
      </c>
      <c r="V1823" s="63" t="s">
        <v>6178</v>
      </c>
    </row>
    <row r="1824" spans="2:22" ht="15" customHeight="1" x14ac:dyDescent="0.5">
      <c r="B1824" s="58">
        <v>1821</v>
      </c>
      <c r="C1824" s="58">
        <v>744801</v>
      </c>
      <c r="D1824" s="59">
        <v>851907007025</v>
      </c>
      <c r="E1824" s="58" t="s">
        <v>4917</v>
      </c>
      <c r="F1824" s="58" t="s">
        <v>4918</v>
      </c>
      <c r="G1824" s="58">
        <v>12</v>
      </c>
      <c r="H1824" s="58">
        <v>1.8</v>
      </c>
      <c r="I1824" s="77" t="s">
        <v>177</v>
      </c>
      <c r="J1824" s="58" t="s">
        <v>18</v>
      </c>
      <c r="K1824" s="58" t="s">
        <v>14</v>
      </c>
      <c r="L1824" s="58" t="s">
        <v>6119</v>
      </c>
      <c r="M1824" s="60">
        <v>70.5</v>
      </c>
      <c r="N1824" s="38">
        <f t="shared" si="84"/>
        <v>5.875</v>
      </c>
      <c r="O1824" s="279">
        <f t="shared" si="85"/>
        <v>9.99</v>
      </c>
      <c r="P1824" s="268">
        <f t="shared" si="86"/>
        <v>0.4119119119119119</v>
      </c>
      <c r="Q1824" s="62"/>
      <c r="R1824" s="63" t="s">
        <v>6179</v>
      </c>
      <c r="S1824" s="266" t="s">
        <v>6179</v>
      </c>
      <c r="T1824" s="63" t="s">
        <v>6178</v>
      </c>
      <c r="U1824" s="63" t="s">
        <v>6178</v>
      </c>
      <c r="V1824" s="63" t="s">
        <v>6178</v>
      </c>
    </row>
    <row r="1825" spans="2:22" ht="15" customHeight="1" x14ac:dyDescent="0.5">
      <c r="B1825" s="58">
        <v>1822</v>
      </c>
      <c r="C1825" s="58">
        <v>101021</v>
      </c>
      <c r="D1825" s="59">
        <v>860010216439</v>
      </c>
      <c r="E1825" s="58" t="s">
        <v>319</v>
      </c>
      <c r="F1825" s="58" t="s">
        <v>325</v>
      </c>
      <c r="G1825" s="58">
        <v>30</v>
      </c>
      <c r="H1825" s="58">
        <v>20</v>
      </c>
      <c r="I1825" s="58" t="s">
        <v>5576</v>
      </c>
      <c r="J1825" s="58" t="s">
        <v>91</v>
      </c>
      <c r="K1825" s="58" t="s">
        <v>14</v>
      </c>
      <c r="L1825" s="58" t="s">
        <v>6119</v>
      </c>
      <c r="M1825" s="60">
        <v>34.200000000000003</v>
      </c>
      <c r="N1825" s="38">
        <f t="shared" si="84"/>
        <v>1.1400000000000001</v>
      </c>
      <c r="O1825" s="279">
        <f t="shared" si="85"/>
        <v>1.99</v>
      </c>
      <c r="P1825" s="268">
        <f t="shared" si="86"/>
        <v>0.42713567839195976</v>
      </c>
      <c r="Q1825" s="62"/>
      <c r="R1825" s="63" t="s">
        <v>6179</v>
      </c>
      <c r="S1825" s="266" t="s">
        <v>6179</v>
      </c>
      <c r="T1825" s="63" t="s">
        <v>6179</v>
      </c>
      <c r="U1825" s="63" t="s">
        <v>6178</v>
      </c>
      <c r="V1825" s="63" t="s">
        <v>6178</v>
      </c>
    </row>
    <row r="1826" spans="2:22" ht="15" customHeight="1" x14ac:dyDescent="0.5">
      <c r="B1826" s="58">
        <v>1823</v>
      </c>
      <c r="C1826" s="58">
        <v>129113</v>
      </c>
      <c r="D1826" s="59">
        <v>860010018262</v>
      </c>
      <c r="E1826" s="58" t="s">
        <v>1367</v>
      </c>
      <c r="F1826" s="58" t="s">
        <v>1371</v>
      </c>
      <c r="G1826" s="58">
        <v>6</v>
      </c>
      <c r="H1826" s="58">
        <v>2.2999999999999998</v>
      </c>
      <c r="I1826" s="77" t="s">
        <v>177</v>
      </c>
      <c r="J1826" s="58" t="s">
        <v>12</v>
      </c>
      <c r="K1826" s="58" t="s">
        <v>14</v>
      </c>
      <c r="L1826" s="58" t="s">
        <v>6119</v>
      </c>
      <c r="M1826" s="60">
        <v>19.3</v>
      </c>
      <c r="N1826" s="38">
        <f t="shared" si="84"/>
        <v>3.2166666666666668</v>
      </c>
      <c r="O1826" s="279">
        <f t="shared" si="85"/>
        <v>5.49</v>
      </c>
      <c r="P1826" s="268">
        <f t="shared" si="86"/>
        <v>0.41408621736490592</v>
      </c>
      <c r="Q1826" s="62"/>
      <c r="R1826" s="63" t="s">
        <v>6178</v>
      </c>
      <c r="S1826" s="266" t="s">
        <v>6179</v>
      </c>
      <c r="T1826" s="63" t="s">
        <v>6178</v>
      </c>
      <c r="U1826" s="63" t="s">
        <v>6178</v>
      </c>
      <c r="V1826" s="63" t="s">
        <v>6178</v>
      </c>
    </row>
    <row r="1827" spans="2:22" ht="15" customHeight="1" x14ac:dyDescent="0.5">
      <c r="B1827" s="58">
        <v>1824</v>
      </c>
      <c r="C1827" s="58">
        <v>510912</v>
      </c>
      <c r="D1827" s="59">
        <v>898792001042</v>
      </c>
      <c r="E1827" s="58" t="s">
        <v>3091</v>
      </c>
      <c r="F1827" s="58" t="s">
        <v>3100</v>
      </c>
      <c r="G1827" s="58">
        <v>6</v>
      </c>
      <c r="H1827" s="58">
        <v>16</v>
      </c>
      <c r="I1827" s="77" t="s">
        <v>177</v>
      </c>
      <c r="J1827" s="58" t="s">
        <v>1848</v>
      </c>
      <c r="K1827" s="58" t="s">
        <v>42</v>
      </c>
      <c r="L1827" s="58" t="s">
        <v>43</v>
      </c>
      <c r="M1827" s="60">
        <v>33.299999999999997</v>
      </c>
      <c r="N1827" s="38">
        <f t="shared" si="84"/>
        <v>5.55</v>
      </c>
      <c r="O1827" s="279">
        <f t="shared" si="85"/>
        <v>9.49</v>
      </c>
      <c r="P1827" s="268">
        <f t="shared" si="86"/>
        <v>0.41517386722866179</v>
      </c>
      <c r="Q1827" s="62"/>
      <c r="R1827" s="63" t="s">
        <v>6178</v>
      </c>
      <c r="S1827" s="266" t="s">
        <v>6179</v>
      </c>
      <c r="T1827" s="63" t="s">
        <v>6178</v>
      </c>
      <c r="U1827" s="63" t="s">
        <v>6178</v>
      </c>
      <c r="V1827" s="63" t="s">
        <v>6178</v>
      </c>
    </row>
    <row r="1828" spans="2:22" ht="15" customHeight="1" x14ac:dyDescent="0.5">
      <c r="B1828" s="58">
        <v>1825</v>
      </c>
      <c r="C1828" s="58">
        <v>719001</v>
      </c>
      <c r="D1828" s="59">
        <v>187132007005</v>
      </c>
      <c r="E1828" s="58" t="s">
        <v>3953</v>
      </c>
      <c r="F1828" s="58" t="s">
        <v>4405</v>
      </c>
      <c r="G1828" s="58">
        <v>6</v>
      </c>
      <c r="H1828" s="58">
        <v>32</v>
      </c>
      <c r="I1828" s="77" t="s">
        <v>177</v>
      </c>
      <c r="J1828" s="58" t="s">
        <v>356</v>
      </c>
      <c r="K1828" s="58" t="s">
        <v>111</v>
      </c>
      <c r="L1828" s="58" t="s">
        <v>6119</v>
      </c>
      <c r="M1828" s="60">
        <v>54.4</v>
      </c>
      <c r="N1828" s="38">
        <f t="shared" si="84"/>
        <v>9.0666666666666664</v>
      </c>
      <c r="O1828" s="279">
        <f t="shared" si="85"/>
        <v>15.49</v>
      </c>
      <c r="P1828" s="268">
        <f t="shared" si="86"/>
        <v>0.4146761351409512</v>
      </c>
      <c r="Q1828" s="62"/>
      <c r="R1828" s="63" t="s">
        <v>6179</v>
      </c>
      <c r="S1828" s="266" t="s">
        <v>6179</v>
      </c>
      <c r="T1828" s="63" t="s">
        <v>6178</v>
      </c>
      <c r="U1828" s="63" t="s">
        <v>6178</v>
      </c>
      <c r="V1828" s="63" t="s">
        <v>6178</v>
      </c>
    </row>
    <row r="1829" spans="2:22" ht="15" customHeight="1" x14ac:dyDescent="0.5">
      <c r="B1829" s="58">
        <v>1826</v>
      </c>
      <c r="C1829" s="58">
        <v>721304</v>
      </c>
      <c r="D1829" s="59">
        <v>851755004085</v>
      </c>
      <c r="E1829" s="58" t="s">
        <v>4462</v>
      </c>
      <c r="F1829" s="58" t="s">
        <v>4465</v>
      </c>
      <c r="G1829" s="58">
        <v>6</v>
      </c>
      <c r="H1829" s="58">
        <v>12</v>
      </c>
      <c r="I1829" s="77" t="s">
        <v>177</v>
      </c>
      <c r="J1829" s="58" t="s">
        <v>209</v>
      </c>
      <c r="K1829" s="58" t="s">
        <v>14</v>
      </c>
      <c r="L1829" s="58" t="s">
        <v>6119</v>
      </c>
      <c r="M1829" s="60">
        <v>32.5</v>
      </c>
      <c r="N1829" s="38">
        <f t="shared" si="84"/>
        <v>5.416666666666667</v>
      </c>
      <c r="O1829" s="279">
        <f t="shared" si="85"/>
        <v>9.49</v>
      </c>
      <c r="P1829" s="268">
        <f t="shared" si="86"/>
        <v>0.42922374429223742</v>
      </c>
      <c r="Q1829" s="62"/>
      <c r="R1829" s="63" t="s">
        <v>6179</v>
      </c>
      <c r="S1829" s="266" t="s">
        <v>6179</v>
      </c>
      <c r="T1829" s="63" t="s">
        <v>6178</v>
      </c>
      <c r="U1829" s="63" t="s">
        <v>6178</v>
      </c>
      <c r="V1829" s="63" t="s">
        <v>6178</v>
      </c>
    </row>
    <row r="1830" spans="2:22" ht="15" customHeight="1" x14ac:dyDescent="0.5">
      <c r="B1830" s="58">
        <v>1827</v>
      </c>
      <c r="C1830" s="58">
        <v>200213</v>
      </c>
      <c r="D1830" s="59">
        <v>850026937022</v>
      </c>
      <c r="E1830" s="58" t="s">
        <v>1620</v>
      </c>
      <c r="F1830" s="58" t="s">
        <v>1624</v>
      </c>
      <c r="G1830" s="58">
        <v>4</v>
      </c>
      <c r="H1830" s="58">
        <v>12</v>
      </c>
      <c r="I1830" s="73" t="s">
        <v>5487</v>
      </c>
      <c r="J1830" s="58" t="s">
        <v>472</v>
      </c>
      <c r="K1830" s="58" t="s">
        <v>14</v>
      </c>
      <c r="L1830" s="58" t="s">
        <v>6119</v>
      </c>
      <c r="M1830" s="60">
        <v>29</v>
      </c>
      <c r="N1830" s="38">
        <f t="shared" si="84"/>
        <v>7.25</v>
      </c>
      <c r="O1830" s="279">
        <f t="shared" si="85"/>
        <v>12.49</v>
      </c>
      <c r="P1830" s="268">
        <f t="shared" si="86"/>
        <v>0.41953562850280224</v>
      </c>
      <c r="Q1830" s="62"/>
      <c r="R1830" s="63" t="s">
        <v>6179</v>
      </c>
      <c r="S1830" s="266" t="s">
        <v>6179</v>
      </c>
      <c r="T1830" s="63" t="s">
        <v>6179</v>
      </c>
      <c r="U1830" s="63" t="s">
        <v>6178</v>
      </c>
      <c r="V1830" s="63" t="s">
        <v>6178</v>
      </c>
    </row>
    <row r="1831" spans="2:22" ht="15" customHeight="1" x14ac:dyDescent="0.5">
      <c r="B1831" s="58">
        <v>1828</v>
      </c>
      <c r="C1831" s="58">
        <v>100126</v>
      </c>
      <c r="D1831" s="59">
        <v>810028930117</v>
      </c>
      <c r="E1831" s="58" t="s">
        <v>63</v>
      </c>
      <c r="F1831" s="58" t="s">
        <v>67</v>
      </c>
      <c r="G1831" s="58">
        <v>6</v>
      </c>
      <c r="H1831" s="58">
        <v>4.59</v>
      </c>
      <c r="I1831" s="77" t="s">
        <v>177</v>
      </c>
      <c r="J1831" s="58" t="s">
        <v>13</v>
      </c>
      <c r="K1831" s="58" t="s">
        <v>14</v>
      </c>
      <c r="L1831" s="58" t="s">
        <v>6119</v>
      </c>
      <c r="M1831" s="60">
        <v>24</v>
      </c>
      <c r="N1831" s="38">
        <f t="shared" si="84"/>
        <v>4</v>
      </c>
      <c r="O1831" s="279">
        <f t="shared" si="85"/>
        <v>6.99</v>
      </c>
      <c r="P1831" s="268">
        <f t="shared" si="86"/>
        <v>0.42775393419170243</v>
      </c>
      <c r="Q1831" s="62"/>
      <c r="R1831" s="63" t="s">
        <v>6179</v>
      </c>
      <c r="S1831" s="266" t="s">
        <v>6179</v>
      </c>
      <c r="T1831" s="63" t="s">
        <v>6179</v>
      </c>
      <c r="U1831" s="63" t="s">
        <v>6179</v>
      </c>
      <c r="V1831" s="63" t="s">
        <v>6178</v>
      </c>
    </row>
    <row r="1832" spans="2:22" ht="15" customHeight="1" x14ac:dyDescent="0.5">
      <c r="B1832" s="58">
        <v>1829</v>
      </c>
      <c r="C1832" s="58">
        <v>100083</v>
      </c>
      <c r="D1832" s="59">
        <v>892662002337</v>
      </c>
      <c r="E1832" s="58" t="s">
        <v>40</v>
      </c>
      <c r="F1832" s="58" t="s">
        <v>45</v>
      </c>
      <c r="G1832" s="58">
        <v>6</v>
      </c>
      <c r="H1832" s="58">
        <v>10</v>
      </c>
      <c r="I1832" s="77" t="s">
        <v>177</v>
      </c>
      <c r="J1832" s="58" t="s">
        <v>13</v>
      </c>
      <c r="K1832" s="58" t="s">
        <v>42</v>
      </c>
      <c r="L1832" s="58" t="s">
        <v>43</v>
      </c>
      <c r="M1832" s="60">
        <v>23.7</v>
      </c>
      <c r="N1832" s="38">
        <f t="shared" si="84"/>
        <v>3.9499999999999997</v>
      </c>
      <c r="O1832" s="279">
        <f t="shared" si="85"/>
        <v>6.99</v>
      </c>
      <c r="P1832" s="268">
        <f t="shared" si="86"/>
        <v>0.43490701001430621</v>
      </c>
      <c r="Q1832" s="62"/>
      <c r="R1832" s="63" t="s">
        <v>6178</v>
      </c>
      <c r="S1832" s="266" t="s">
        <v>6179</v>
      </c>
      <c r="T1832" s="63" t="s">
        <v>6178</v>
      </c>
      <c r="U1832" s="63" t="s">
        <v>6178</v>
      </c>
      <c r="V1832" s="63" t="s">
        <v>6178</v>
      </c>
    </row>
    <row r="1833" spans="2:22" ht="15" customHeight="1" x14ac:dyDescent="0.5">
      <c r="B1833" s="58">
        <v>1830</v>
      </c>
      <c r="C1833" s="58">
        <v>100323</v>
      </c>
      <c r="D1833" s="59">
        <v>858423000325</v>
      </c>
      <c r="E1833" s="58" t="s">
        <v>138</v>
      </c>
      <c r="F1833" s="58" t="s">
        <v>149</v>
      </c>
      <c r="G1833" s="58">
        <v>6</v>
      </c>
      <c r="H1833" s="58">
        <v>12</v>
      </c>
      <c r="I1833" s="77" t="s">
        <v>177</v>
      </c>
      <c r="J1833" s="58" t="s">
        <v>32</v>
      </c>
      <c r="K1833" s="58" t="s">
        <v>14</v>
      </c>
      <c r="L1833" s="58" t="s">
        <v>6119</v>
      </c>
      <c r="M1833" s="60">
        <v>70.400000000000006</v>
      </c>
      <c r="N1833" s="38">
        <f t="shared" si="84"/>
        <v>11.733333333333334</v>
      </c>
      <c r="O1833" s="279">
        <f t="shared" si="85"/>
        <v>19.989999999999998</v>
      </c>
      <c r="P1833" s="268">
        <f t="shared" si="86"/>
        <v>0.41303985325996323</v>
      </c>
      <c r="Q1833" s="62"/>
      <c r="R1833" s="63" t="s">
        <v>6178</v>
      </c>
      <c r="S1833" s="266" t="s">
        <v>6179</v>
      </c>
      <c r="T1833" s="63" t="s">
        <v>6178</v>
      </c>
      <c r="U1833" s="63" t="s">
        <v>6178</v>
      </c>
      <c r="V1833" s="63" t="s">
        <v>6178</v>
      </c>
    </row>
    <row r="1834" spans="2:22" ht="15" customHeight="1" x14ac:dyDescent="0.5">
      <c r="B1834" s="58">
        <v>1831</v>
      </c>
      <c r="C1834" s="58">
        <v>707932</v>
      </c>
      <c r="D1834" s="59">
        <v>850341006595</v>
      </c>
      <c r="E1834" s="58" t="s">
        <v>4122</v>
      </c>
      <c r="F1834" s="58" t="s">
        <v>4142</v>
      </c>
      <c r="G1834" s="58">
        <v>6</v>
      </c>
      <c r="H1834" s="58">
        <v>10.4</v>
      </c>
      <c r="I1834" s="77" t="s">
        <v>177</v>
      </c>
      <c r="J1834" s="58" t="s">
        <v>136</v>
      </c>
      <c r="K1834" s="58" t="s">
        <v>14</v>
      </c>
      <c r="L1834" s="58" t="s">
        <v>6119</v>
      </c>
      <c r="M1834" s="60">
        <v>29.7</v>
      </c>
      <c r="N1834" s="38">
        <f t="shared" si="84"/>
        <v>4.95</v>
      </c>
      <c r="O1834" s="279">
        <f t="shared" si="85"/>
        <v>8.49</v>
      </c>
      <c r="P1834" s="268">
        <f t="shared" si="86"/>
        <v>0.41696113074204949</v>
      </c>
      <c r="Q1834" s="62"/>
      <c r="R1834" s="76" t="s">
        <v>6178</v>
      </c>
      <c r="S1834" s="318" t="s">
        <v>6178</v>
      </c>
      <c r="T1834" s="76" t="s">
        <v>6178</v>
      </c>
      <c r="U1834" s="76" t="s">
        <v>6178</v>
      </c>
      <c r="V1834" s="76" t="s">
        <v>6178</v>
      </c>
    </row>
    <row r="1835" spans="2:22" ht="15" customHeight="1" x14ac:dyDescent="0.5">
      <c r="B1835" s="58">
        <v>1832</v>
      </c>
      <c r="C1835" s="58">
        <v>112604</v>
      </c>
      <c r="D1835" s="59">
        <v>850021753016</v>
      </c>
      <c r="E1835" s="58" t="s">
        <v>829</v>
      </c>
      <c r="F1835" s="58" t="s">
        <v>5750</v>
      </c>
      <c r="G1835" s="58">
        <v>12</v>
      </c>
      <c r="H1835" s="58">
        <v>7.5</v>
      </c>
      <c r="I1835" s="77" t="s">
        <v>177</v>
      </c>
      <c r="J1835" s="58" t="s">
        <v>9</v>
      </c>
      <c r="K1835" s="58" t="s">
        <v>14</v>
      </c>
      <c r="L1835" s="58" t="s">
        <v>6119</v>
      </c>
      <c r="M1835" s="60">
        <v>37</v>
      </c>
      <c r="N1835" s="38">
        <f t="shared" si="84"/>
        <v>3.0833333333333335</v>
      </c>
      <c r="O1835" s="279">
        <f t="shared" si="85"/>
        <v>5.49</v>
      </c>
      <c r="P1835" s="268">
        <f t="shared" si="86"/>
        <v>0.43837279902853671</v>
      </c>
      <c r="Q1835" s="62"/>
      <c r="R1835" s="63" t="s">
        <v>6178</v>
      </c>
      <c r="S1835" s="266" t="s">
        <v>6178</v>
      </c>
      <c r="T1835" s="63" t="s">
        <v>6178</v>
      </c>
      <c r="U1835" s="63" t="s">
        <v>6179</v>
      </c>
      <c r="V1835" s="63" t="s">
        <v>6179</v>
      </c>
    </row>
    <row r="1836" spans="2:22" ht="15" customHeight="1" x14ac:dyDescent="0.5">
      <c r="B1836" s="58">
        <v>1833</v>
      </c>
      <c r="C1836" s="58">
        <v>129110</v>
      </c>
      <c r="D1836" s="59">
        <v>860010018200</v>
      </c>
      <c r="E1836" s="58" t="s">
        <v>1367</v>
      </c>
      <c r="F1836" s="58" t="s">
        <v>1368</v>
      </c>
      <c r="G1836" s="58">
        <v>6</v>
      </c>
      <c r="H1836" s="58">
        <v>2.2999999999999998</v>
      </c>
      <c r="I1836" s="77" t="s">
        <v>177</v>
      </c>
      <c r="J1836" s="58" t="s">
        <v>12</v>
      </c>
      <c r="K1836" s="58" t="s">
        <v>14</v>
      </c>
      <c r="L1836" s="58" t="s">
        <v>6119</v>
      </c>
      <c r="M1836" s="60">
        <v>19.3</v>
      </c>
      <c r="N1836" s="38">
        <f t="shared" si="84"/>
        <v>3.2166666666666668</v>
      </c>
      <c r="O1836" s="279">
        <f t="shared" si="85"/>
        <v>5.49</v>
      </c>
      <c r="P1836" s="268">
        <f t="shared" si="86"/>
        <v>0.41408621736490592</v>
      </c>
      <c r="Q1836" s="62"/>
      <c r="R1836" s="63" t="s">
        <v>6178</v>
      </c>
      <c r="S1836" s="266" t="s">
        <v>6179</v>
      </c>
      <c r="T1836" s="63" t="s">
        <v>6178</v>
      </c>
      <c r="U1836" s="63" t="s">
        <v>6178</v>
      </c>
      <c r="V1836" s="63" t="s">
        <v>6178</v>
      </c>
    </row>
    <row r="1837" spans="2:22" ht="15" customHeight="1" x14ac:dyDescent="0.5">
      <c r="B1837" s="58">
        <v>1834</v>
      </c>
      <c r="C1837" s="58">
        <v>327101</v>
      </c>
      <c r="D1837" s="59">
        <v>855748003031</v>
      </c>
      <c r="E1837" s="58" t="s">
        <v>2144</v>
      </c>
      <c r="F1837" s="58" t="s">
        <v>2145</v>
      </c>
      <c r="G1837" s="58">
        <v>6</v>
      </c>
      <c r="H1837" s="58">
        <v>15</v>
      </c>
      <c r="I1837" s="77" t="s">
        <v>177</v>
      </c>
      <c r="J1837" s="58" t="s">
        <v>1882</v>
      </c>
      <c r="K1837" s="58" t="s">
        <v>1770</v>
      </c>
      <c r="L1837" s="58" t="s">
        <v>1564</v>
      </c>
      <c r="M1837" s="60">
        <v>34.049999999999997</v>
      </c>
      <c r="N1837" s="38">
        <f t="shared" si="84"/>
        <v>5.6749999999999998</v>
      </c>
      <c r="O1837" s="279">
        <f t="shared" si="85"/>
        <v>9.49</v>
      </c>
      <c r="P1837" s="268">
        <f t="shared" si="86"/>
        <v>0.40200210748155957</v>
      </c>
      <c r="Q1837" s="62"/>
      <c r="R1837" s="63" t="s">
        <v>6179</v>
      </c>
      <c r="S1837" s="266" t="s">
        <v>6179</v>
      </c>
      <c r="T1837" s="63" t="s">
        <v>6179</v>
      </c>
      <c r="U1837" s="63" t="s">
        <v>6178</v>
      </c>
      <c r="V1837" s="63" t="s">
        <v>6178</v>
      </c>
    </row>
    <row r="1838" spans="2:22" ht="15" customHeight="1" x14ac:dyDescent="0.5">
      <c r="B1838" s="58">
        <v>1835</v>
      </c>
      <c r="C1838" s="58">
        <v>518010</v>
      </c>
      <c r="D1838" s="59">
        <v>850043368274</v>
      </c>
      <c r="E1838" s="58" t="s">
        <v>3236</v>
      </c>
      <c r="F1838" s="58" t="s">
        <v>3246</v>
      </c>
      <c r="G1838" s="58">
        <v>9</v>
      </c>
      <c r="H1838" s="58">
        <v>16</v>
      </c>
      <c r="I1838" s="73" t="s">
        <v>5487</v>
      </c>
      <c r="J1838" s="58" t="s">
        <v>1848</v>
      </c>
      <c r="K1838" s="58" t="s">
        <v>42</v>
      </c>
      <c r="L1838" s="58" t="s">
        <v>43</v>
      </c>
      <c r="M1838" s="60">
        <v>51.3</v>
      </c>
      <c r="N1838" s="38">
        <f t="shared" si="84"/>
        <v>5.6999999999999993</v>
      </c>
      <c r="O1838" s="279">
        <f t="shared" si="85"/>
        <v>9.99</v>
      </c>
      <c r="P1838" s="268">
        <f t="shared" si="86"/>
        <v>0.42942942942942952</v>
      </c>
      <c r="Q1838" s="62"/>
      <c r="R1838" s="63" t="s">
        <v>6179</v>
      </c>
      <c r="S1838" s="266" t="s">
        <v>6179</v>
      </c>
      <c r="T1838" s="63" t="s">
        <v>6179</v>
      </c>
      <c r="U1838" s="63" t="s">
        <v>6178</v>
      </c>
      <c r="V1838" s="63" t="s">
        <v>6178</v>
      </c>
    </row>
    <row r="1839" spans="2:22" ht="15" customHeight="1" x14ac:dyDescent="0.5">
      <c r="B1839" s="58">
        <v>1836</v>
      </c>
      <c r="C1839" s="58">
        <v>606803</v>
      </c>
      <c r="D1839" s="59">
        <v>733726801001</v>
      </c>
      <c r="E1839" s="58" t="s">
        <v>3774</v>
      </c>
      <c r="F1839" s="58" t="s">
        <v>3776</v>
      </c>
      <c r="G1839" s="58">
        <v>6</v>
      </c>
      <c r="H1839" s="58">
        <v>1.1000000000000001</v>
      </c>
      <c r="I1839" s="58" t="s">
        <v>569</v>
      </c>
      <c r="J1839" s="58" t="s">
        <v>602</v>
      </c>
      <c r="K1839" s="58" t="s">
        <v>14</v>
      </c>
      <c r="L1839" s="58" t="s">
        <v>6119</v>
      </c>
      <c r="M1839" s="60">
        <v>121.9</v>
      </c>
      <c r="N1839" s="38">
        <f t="shared" si="84"/>
        <v>20.316666666666666</v>
      </c>
      <c r="O1839" s="279">
        <f t="shared" si="85"/>
        <v>33.99</v>
      </c>
      <c r="P1839" s="268">
        <f t="shared" si="86"/>
        <v>0.40227517897420817</v>
      </c>
      <c r="Q1839" s="62"/>
      <c r="R1839" s="63" t="s">
        <v>6179</v>
      </c>
      <c r="S1839" s="266" t="s">
        <v>6179</v>
      </c>
      <c r="T1839" s="63" t="s">
        <v>6178</v>
      </c>
      <c r="U1839" s="63" t="s">
        <v>6178</v>
      </c>
      <c r="V1839" s="63" t="s">
        <v>6178</v>
      </c>
    </row>
    <row r="1840" spans="2:22" ht="15" customHeight="1" x14ac:dyDescent="0.5">
      <c r="B1840" s="58">
        <v>1837</v>
      </c>
      <c r="C1840" s="58">
        <v>721812</v>
      </c>
      <c r="D1840" s="59">
        <v>845172000201</v>
      </c>
      <c r="E1840" s="58" t="s">
        <v>4472</v>
      </c>
      <c r="F1840" s="58" t="s">
        <v>4476</v>
      </c>
      <c r="G1840" s="58">
        <v>6</v>
      </c>
      <c r="H1840" s="58">
        <v>5.2</v>
      </c>
      <c r="I1840" s="77" t="s">
        <v>177</v>
      </c>
      <c r="J1840" s="58" t="s">
        <v>12</v>
      </c>
      <c r="K1840" s="58" t="s">
        <v>14</v>
      </c>
      <c r="L1840" s="58" t="s">
        <v>6119</v>
      </c>
      <c r="M1840" s="60">
        <v>19.600000000000001</v>
      </c>
      <c r="N1840" s="38">
        <f t="shared" si="84"/>
        <v>3.2666666666666671</v>
      </c>
      <c r="O1840" s="279">
        <f t="shared" si="85"/>
        <v>5.49</v>
      </c>
      <c r="P1840" s="268">
        <f t="shared" si="86"/>
        <v>0.40497874924104427</v>
      </c>
      <c r="Q1840" s="62"/>
      <c r="R1840" s="63" t="s">
        <v>6179</v>
      </c>
      <c r="S1840" s="266" t="s">
        <v>6179</v>
      </c>
      <c r="T1840" s="63" t="s">
        <v>6178</v>
      </c>
      <c r="U1840" s="63" t="s">
        <v>6178</v>
      </c>
      <c r="V1840" s="63" t="s">
        <v>6178</v>
      </c>
    </row>
    <row r="1841" spans="2:22" ht="15" customHeight="1" x14ac:dyDescent="0.5">
      <c r="B1841" s="58">
        <v>1838</v>
      </c>
      <c r="C1841" s="58">
        <v>113305</v>
      </c>
      <c r="D1841" s="59">
        <v>891077002215</v>
      </c>
      <c r="E1841" s="58" t="s">
        <v>858</v>
      </c>
      <c r="F1841" s="58" t="s">
        <v>863</v>
      </c>
      <c r="G1841" s="58">
        <v>12</v>
      </c>
      <c r="H1841" s="58">
        <v>7.2</v>
      </c>
      <c r="I1841" s="77" t="s">
        <v>177</v>
      </c>
      <c r="J1841" s="58" t="s">
        <v>13</v>
      </c>
      <c r="K1841" s="58" t="s">
        <v>484</v>
      </c>
      <c r="L1841" s="58" t="s">
        <v>6119</v>
      </c>
      <c r="M1841" s="60">
        <v>50.9</v>
      </c>
      <c r="N1841" s="38">
        <f t="shared" si="84"/>
        <v>4.2416666666666663</v>
      </c>
      <c r="O1841" s="279">
        <f t="shared" si="85"/>
        <v>7.49</v>
      </c>
      <c r="P1841" s="268">
        <f t="shared" si="86"/>
        <v>0.43368936359590571</v>
      </c>
      <c r="Q1841" s="62"/>
      <c r="R1841" s="63" t="s">
        <v>6179</v>
      </c>
      <c r="S1841" s="266" t="s">
        <v>6179</v>
      </c>
      <c r="T1841" s="63" t="s">
        <v>6179</v>
      </c>
      <c r="U1841" s="63" t="s">
        <v>6178</v>
      </c>
      <c r="V1841" s="63" t="s">
        <v>6178</v>
      </c>
    </row>
    <row r="1842" spans="2:22" ht="15" customHeight="1" x14ac:dyDescent="0.5">
      <c r="B1842" s="58">
        <v>1839</v>
      </c>
      <c r="C1842" s="58">
        <v>250601</v>
      </c>
      <c r="D1842" s="59">
        <v>850031418233</v>
      </c>
      <c r="E1842" s="58" t="s">
        <v>1713</v>
      </c>
      <c r="F1842" s="58" t="s">
        <v>1720</v>
      </c>
      <c r="G1842" s="58">
        <v>12</v>
      </c>
      <c r="H1842" s="58">
        <v>22</v>
      </c>
      <c r="I1842" s="73" t="s">
        <v>5487</v>
      </c>
      <c r="J1842" s="58" t="s">
        <v>472</v>
      </c>
      <c r="K1842" s="58" t="s">
        <v>14</v>
      </c>
      <c r="L1842" s="58" t="s">
        <v>6119</v>
      </c>
      <c r="M1842" s="60">
        <v>25</v>
      </c>
      <c r="N1842" s="38">
        <f t="shared" si="84"/>
        <v>2.0833333333333335</v>
      </c>
      <c r="O1842" s="279">
        <f t="shared" si="85"/>
        <v>3.49</v>
      </c>
      <c r="P1842" s="268">
        <f t="shared" si="86"/>
        <v>0.40305635148042024</v>
      </c>
      <c r="Q1842" s="62"/>
      <c r="R1842" s="63" t="s">
        <v>6179</v>
      </c>
      <c r="S1842" s="266" t="s">
        <v>6178</v>
      </c>
      <c r="T1842" s="63" t="s">
        <v>6179</v>
      </c>
      <c r="U1842" s="63" t="s">
        <v>6179</v>
      </c>
      <c r="V1842" s="63" t="s">
        <v>6178</v>
      </c>
    </row>
    <row r="1843" spans="2:22" ht="15" customHeight="1" x14ac:dyDescent="0.5">
      <c r="B1843" s="58">
        <v>1840</v>
      </c>
      <c r="C1843" s="58">
        <v>347208</v>
      </c>
      <c r="D1843" s="59">
        <v>802630258253</v>
      </c>
      <c r="E1843" s="58" t="s">
        <v>2261</v>
      </c>
      <c r="F1843" s="58" t="s">
        <v>2272</v>
      </c>
      <c r="G1843" s="58">
        <v>6</v>
      </c>
      <c r="H1843" s="58">
        <v>32</v>
      </c>
      <c r="I1843" s="77" t="s">
        <v>177</v>
      </c>
      <c r="J1843" s="58" t="s">
        <v>1873</v>
      </c>
      <c r="K1843" s="58" t="s">
        <v>1770</v>
      </c>
      <c r="L1843" s="58" t="s">
        <v>1564</v>
      </c>
      <c r="M1843" s="60">
        <v>25.6</v>
      </c>
      <c r="N1843" s="38">
        <f t="shared" si="84"/>
        <v>4.2666666666666666</v>
      </c>
      <c r="O1843" s="279">
        <f t="shared" si="85"/>
        <v>7.49</v>
      </c>
      <c r="P1843" s="268">
        <f t="shared" si="86"/>
        <v>0.43035157988429018</v>
      </c>
      <c r="Q1843" s="62"/>
      <c r="R1843" s="63" t="s">
        <v>6178</v>
      </c>
      <c r="S1843" s="266" t="s">
        <v>6178</v>
      </c>
      <c r="T1843" s="63" t="s">
        <v>6179</v>
      </c>
      <c r="U1843" s="63" t="s">
        <v>6178</v>
      </c>
      <c r="V1843" s="63" t="s">
        <v>6178</v>
      </c>
    </row>
    <row r="1844" spans="2:22" ht="15" customHeight="1" x14ac:dyDescent="0.5">
      <c r="B1844" s="58">
        <v>1841</v>
      </c>
      <c r="C1844" s="58">
        <v>700701</v>
      </c>
      <c r="D1844" s="59">
        <v>841320102636</v>
      </c>
      <c r="E1844" s="58" t="s">
        <v>3953</v>
      </c>
      <c r="F1844" s="58" t="s">
        <v>3954</v>
      </c>
      <c r="G1844" s="58">
        <v>6</v>
      </c>
      <c r="H1844" s="58">
        <v>32</v>
      </c>
      <c r="I1844" s="77" t="s">
        <v>177</v>
      </c>
      <c r="J1844" s="58" t="s">
        <v>356</v>
      </c>
      <c r="K1844" s="58" t="s">
        <v>111</v>
      </c>
      <c r="L1844" s="58" t="s">
        <v>6119</v>
      </c>
      <c r="M1844" s="60">
        <v>54.4</v>
      </c>
      <c r="N1844" s="38">
        <f t="shared" si="84"/>
        <v>9.0666666666666664</v>
      </c>
      <c r="O1844" s="279">
        <f t="shared" si="85"/>
        <v>15.49</v>
      </c>
      <c r="P1844" s="268">
        <f t="shared" si="86"/>
        <v>0.4146761351409512</v>
      </c>
      <c r="Q1844" s="62"/>
      <c r="R1844" s="63" t="s">
        <v>6179</v>
      </c>
      <c r="S1844" s="266" t="s">
        <v>6179</v>
      </c>
      <c r="T1844" s="63" t="s">
        <v>6178</v>
      </c>
      <c r="U1844" s="63" t="s">
        <v>6178</v>
      </c>
      <c r="V1844" s="63" t="s">
        <v>6178</v>
      </c>
    </row>
    <row r="1845" spans="2:22" ht="15" customHeight="1" x14ac:dyDescent="0.5">
      <c r="B1845" s="58">
        <v>1842</v>
      </c>
      <c r="C1845" s="58">
        <v>112401</v>
      </c>
      <c r="D1845" s="59">
        <v>196852208623</v>
      </c>
      <c r="E1845" s="58" t="s">
        <v>807</v>
      </c>
      <c r="F1845" s="58" t="s">
        <v>809</v>
      </c>
      <c r="G1845" s="58">
        <v>15</v>
      </c>
      <c r="H1845" s="58">
        <v>2</v>
      </c>
      <c r="I1845" s="77" t="s">
        <v>177</v>
      </c>
      <c r="J1845" s="58" t="s">
        <v>9</v>
      </c>
      <c r="K1845" s="58" t="s">
        <v>14</v>
      </c>
      <c r="L1845" s="58" t="s">
        <v>6119</v>
      </c>
      <c r="M1845" s="60">
        <v>22.6</v>
      </c>
      <c r="N1845" s="38">
        <f t="shared" si="84"/>
        <v>1.5066666666666668</v>
      </c>
      <c r="O1845" s="279">
        <f t="shared" si="85"/>
        <v>2.99</v>
      </c>
      <c r="P1845" s="268">
        <f t="shared" si="86"/>
        <v>0.49609810479375693</v>
      </c>
      <c r="Q1845" s="62"/>
      <c r="R1845" s="63" t="s">
        <v>6178</v>
      </c>
      <c r="S1845" s="266" t="s">
        <v>6179</v>
      </c>
      <c r="T1845" s="63" t="s">
        <v>6178</v>
      </c>
      <c r="U1845" s="63" t="s">
        <v>6178</v>
      </c>
      <c r="V1845" s="63" t="s">
        <v>6178</v>
      </c>
    </row>
    <row r="1846" spans="2:22" ht="15" customHeight="1" x14ac:dyDescent="0.5">
      <c r="B1846" s="58">
        <v>1843</v>
      </c>
      <c r="C1846" s="58">
        <v>277301</v>
      </c>
      <c r="D1846" s="59">
        <v>858824007206</v>
      </c>
      <c r="E1846" s="58" t="s">
        <v>1823</v>
      </c>
      <c r="F1846" s="58" t="s">
        <v>1825</v>
      </c>
      <c r="G1846" s="58">
        <v>6</v>
      </c>
      <c r="H1846" s="58">
        <v>48</v>
      </c>
      <c r="I1846" s="77" t="s">
        <v>177</v>
      </c>
      <c r="J1846" s="58" t="s">
        <v>487</v>
      </c>
      <c r="K1846" s="58" t="s">
        <v>484</v>
      </c>
      <c r="L1846" s="58" t="s">
        <v>6119</v>
      </c>
      <c r="M1846" s="60">
        <v>58</v>
      </c>
      <c r="N1846" s="38">
        <f t="shared" si="84"/>
        <v>9.6666666666666661</v>
      </c>
      <c r="O1846" s="279">
        <f t="shared" si="85"/>
        <v>16.489999999999998</v>
      </c>
      <c r="P1846" s="268">
        <f t="shared" si="86"/>
        <v>0.41378613300990497</v>
      </c>
      <c r="Q1846" s="62"/>
      <c r="R1846" s="63" t="s">
        <v>6179</v>
      </c>
      <c r="S1846" s="266" t="s">
        <v>6179</v>
      </c>
      <c r="T1846" s="63" t="s">
        <v>6179</v>
      </c>
      <c r="U1846" s="63" t="s">
        <v>6178</v>
      </c>
      <c r="V1846" s="63" t="s">
        <v>6178</v>
      </c>
    </row>
    <row r="1847" spans="2:22" ht="15" customHeight="1" x14ac:dyDescent="0.5">
      <c r="B1847" s="58">
        <v>1844</v>
      </c>
      <c r="C1847" s="58">
        <v>117003</v>
      </c>
      <c r="D1847" s="59">
        <v>857264008026</v>
      </c>
      <c r="E1847" s="58" t="s">
        <v>1025</v>
      </c>
      <c r="F1847" s="58" t="s">
        <v>1028</v>
      </c>
      <c r="G1847" s="58">
        <v>12</v>
      </c>
      <c r="H1847" s="58">
        <v>2.5</v>
      </c>
      <c r="I1847" s="77" t="s">
        <v>177</v>
      </c>
      <c r="J1847" s="58" t="s">
        <v>9</v>
      </c>
      <c r="K1847" s="58" t="s">
        <v>14</v>
      </c>
      <c r="L1847" s="58" t="s">
        <v>6119</v>
      </c>
      <c r="M1847" s="60">
        <v>35.5</v>
      </c>
      <c r="N1847" s="38">
        <f t="shared" si="84"/>
        <v>2.9583333333333335</v>
      </c>
      <c r="O1847" s="279">
        <f t="shared" si="85"/>
        <v>4.99</v>
      </c>
      <c r="P1847" s="268">
        <f t="shared" si="86"/>
        <v>0.40714762859051434</v>
      </c>
      <c r="Q1847" s="62"/>
      <c r="R1847" s="63" t="s">
        <v>6178</v>
      </c>
      <c r="S1847" s="266" t="s">
        <v>6178</v>
      </c>
      <c r="T1847" s="63" t="s">
        <v>6178</v>
      </c>
      <c r="U1847" s="63" t="s">
        <v>6179</v>
      </c>
      <c r="V1847" s="63" t="s">
        <v>6179</v>
      </c>
    </row>
    <row r="1848" spans="2:22" ht="15" customHeight="1" x14ac:dyDescent="0.5">
      <c r="B1848" s="58">
        <v>1845</v>
      </c>
      <c r="C1848" s="58">
        <v>539121</v>
      </c>
      <c r="D1848" s="59">
        <v>860008020574</v>
      </c>
      <c r="E1848" s="58" t="s">
        <v>1554</v>
      </c>
      <c r="F1848" s="58" t="s">
        <v>3316</v>
      </c>
      <c r="G1848" s="58">
        <v>6</v>
      </c>
      <c r="H1848" s="58">
        <v>12</v>
      </c>
      <c r="I1848" s="77" t="s">
        <v>177</v>
      </c>
      <c r="J1848" s="58" t="s">
        <v>2790</v>
      </c>
      <c r="K1848" s="58" t="s">
        <v>42</v>
      </c>
      <c r="L1848" s="58" t="s">
        <v>43</v>
      </c>
      <c r="M1848" s="60">
        <v>23.4</v>
      </c>
      <c r="N1848" s="38">
        <f t="shared" si="84"/>
        <v>3.9</v>
      </c>
      <c r="O1848" s="279">
        <f t="shared" si="85"/>
        <v>6.99</v>
      </c>
      <c r="P1848" s="268">
        <f t="shared" si="86"/>
        <v>0.44206008583690992</v>
      </c>
      <c r="Q1848" s="62"/>
      <c r="R1848" s="63" t="s">
        <v>6179</v>
      </c>
      <c r="S1848" s="266" t="s">
        <v>6179</v>
      </c>
      <c r="T1848" s="63" t="s">
        <v>6179</v>
      </c>
      <c r="U1848" s="63" t="s">
        <v>6178</v>
      </c>
      <c r="V1848" s="63" t="s">
        <v>6178</v>
      </c>
    </row>
    <row r="1849" spans="2:22" ht="15" customHeight="1" x14ac:dyDescent="0.5">
      <c r="B1849" s="58">
        <v>1846</v>
      </c>
      <c r="C1849" s="58">
        <v>259105</v>
      </c>
      <c r="D1849" s="59">
        <v>854948008310</v>
      </c>
      <c r="E1849" s="58" t="s">
        <v>1751</v>
      </c>
      <c r="F1849" s="58" t="s">
        <v>1755</v>
      </c>
      <c r="G1849" s="58">
        <v>12</v>
      </c>
      <c r="H1849" s="58">
        <v>16</v>
      </c>
      <c r="I1849" s="73" t="s">
        <v>5487</v>
      </c>
      <c r="J1849" s="58" t="s">
        <v>534</v>
      </c>
      <c r="K1849" s="58" t="s">
        <v>14</v>
      </c>
      <c r="L1849" s="58" t="s">
        <v>6119</v>
      </c>
      <c r="M1849" s="60">
        <v>26</v>
      </c>
      <c r="N1849" s="38">
        <f t="shared" si="84"/>
        <v>2.1666666666666665</v>
      </c>
      <c r="O1849" s="279">
        <f t="shared" si="85"/>
        <v>3.99</v>
      </c>
      <c r="P1849" s="268">
        <f t="shared" si="86"/>
        <v>0.45697577276524654</v>
      </c>
      <c r="Q1849" s="62"/>
      <c r="R1849" s="63" t="s">
        <v>6179</v>
      </c>
      <c r="S1849" s="266" t="s">
        <v>6179</v>
      </c>
      <c r="T1849" s="63" t="s">
        <v>6179</v>
      </c>
      <c r="U1849" s="63" t="s">
        <v>6178</v>
      </c>
      <c r="V1849" s="63" t="s">
        <v>6178</v>
      </c>
    </row>
    <row r="1850" spans="2:22" ht="15" customHeight="1" x14ac:dyDescent="0.5">
      <c r="B1850" s="58">
        <v>1847</v>
      </c>
      <c r="C1850" s="58">
        <v>100475</v>
      </c>
      <c r="D1850" s="59">
        <v>631429006306</v>
      </c>
      <c r="E1850" s="58" t="s">
        <v>179</v>
      </c>
      <c r="F1850" s="58" t="s">
        <v>182</v>
      </c>
      <c r="G1850" s="58">
        <v>6</v>
      </c>
      <c r="H1850" s="58">
        <v>12</v>
      </c>
      <c r="I1850" s="77" t="s">
        <v>177</v>
      </c>
      <c r="J1850" s="58" t="s">
        <v>32</v>
      </c>
      <c r="K1850" s="58" t="s">
        <v>14</v>
      </c>
      <c r="L1850" s="58" t="s">
        <v>6119</v>
      </c>
      <c r="M1850" s="60">
        <v>61.6</v>
      </c>
      <c r="N1850" s="38">
        <f t="shared" si="84"/>
        <v>10.266666666666667</v>
      </c>
      <c r="O1850" s="279">
        <f t="shared" si="85"/>
        <v>17.489999999999998</v>
      </c>
      <c r="P1850" s="268">
        <f t="shared" si="86"/>
        <v>0.41299790356394123</v>
      </c>
      <c r="Q1850" s="62"/>
      <c r="R1850" s="63" t="s">
        <v>6178</v>
      </c>
      <c r="S1850" s="266" t="s">
        <v>6179</v>
      </c>
      <c r="T1850" s="63" t="s">
        <v>6178</v>
      </c>
      <c r="U1850" s="63" t="s">
        <v>6178</v>
      </c>
      <c r="V1850" s="63" t="s">
        <v>6178</v>
      </c>
    </row>
    <row r="1851" spans="2:22" ht="15" customHeight="1" x14ac:dyDescent="0.5">
      <c r="B1851" s="58">
        <v>1848</v>
      </c>
      <c r="C1851" s="58">
        <v>116305</v>
      </c>
      <c r="D1851" s="59">
        <v>850019791747</v>
      </c>
      <c r="E1851" s="58" t="s">
        <v>986</v>
      </c>
      <c r="F1851" s="58" t="s">
        <v>992</v>
      </c>
      <c r="G1851" s="58">
        <v>6</v>
      </c>
      <c r="H1851" s="58">
        <v>2.5</v>
      </c>
      <c r="I1851" s="77" t="s">
        <v>177</v>
      </c>
      <c r="J1851" s="58" t="s">
        <v>27</v>
      </c>
      <c r="K1851" s="58" t="s">
        <v>14</v>
      </c>
      <c r="L1851" s="58" t="s">
        <v>6119</v>
      </c>
      <c r="M1851" s="60">
        <v>24.9</v>
      </c>
      <c r="N1851" s="38">
        <f t="shared" si="84"/>
        <v>4.1499999999999995</v>
      </c>
      <c r="O1851" s="279">
        <f t="shared" si="85"/>
        <v>6.99</v>
      </c>
      <c r="P1851" s="268">
        <f t="shared" si="86"/>
        <v>0.40629470672389134</v>
      </c>
      <c r="Q1851" s="62"/>
      <c r="R1851" s="63" t="s">
        <v>6179</v>
      </c>
      <c r="S1851" s="266" t="s">
        <v>6179</v>
      </c>
      <c r="T1851" s="63" t="s">
        <v>6179</v>
      </c>
      <c r="U1851" s="63" t="s">
        <v>6179</v>
      </c>
      <c r="V1851" s="63" t="s">
        <v>6178</v>
      </c>
    </row>
    <row r="1852" spans="2:22" ht="15" customHeight="1" x14ac:dyDescent="0.5">
      <c r="B1852" s="58">
        <v>1849</v>
      </c>
      <c r="C1852" s="58">
        <v>200453</v>
      </c>
      <c r="D1852" s="59">
        <v>850000570191</v>
      </c>
      <c r="E1852" s="58" t="s">
        <v>1639</v>
      </c>
      <c r="F1852" s="58" t="s">
        <v>1643</v>
      </c>
      <c r="G1852" s="58">
        <v>12</v>
      </c>
      <c r="H1852" s="58">
        <v>12</v>
      </c>
      <c r="I1852" s="73" t="s">
        <v>5487</v>
      </c>
      <c r="J1852" s="58" t="s">
        <v>515</v>
      </c>
      <c r="K1852" s="58" t="s">
        <v>14</v>
      </c>
      <c r="L1852" s="58" t="s">
        <v>6119</v>
      </c>
      <c r="M1852" s="60">
        <v>20.3</v>
      </c>
      <c r="N1852" s="38">
        <f t="shared" si="84"/>
        <v>1.6916666666666667</v>
      </c>
      <c r="O1852" s="279">
        <f t="shared" si="85"/>
        <v>2.99</v>
      </c>
      <c r="P1852" s="268">
        <f t="shared" si="86"/>
        <v>0.43422519509476037</v>
      </c>
      <c r="Q1852" s="62"/>
      <c r="R1852" s="63" t="s">
        <v>6179</v>
      </c>
      <c r="S1852" s="266" t="s">
        <v>6178</v>
      </c>
      <c r="T1852" s="63" t="s">
        <v>6178</v>
      </c>
      <c r="U1852" s="63" t="s">
        <v>6178</v>
      </c>
      <c r="V1852" s="63" t="s">
        <v>6178</v>
      </c>
    </row>
    <row r="1853" spans="2:22" ht="15" customHeight="1" x14ac:dyDescent="0.5">
      <c r="B1853" s="58">
        <v>1850</v>
      </c>
      <c r="C1853" s="58">
        <v>372316</v>
      </c>
      <c r="D1853" s="59">
        <v>812813025527</v>
      </c>
      <c r="E1853" s="58" t="s">
        <v>2319</v>
      </c>
      <c r="F1853" s="58" t="s">
        <v>2353</v>
      </c>
      <c r="G1853" s="58">
        <v>6</v>
      </c>
      <c r="H1853" s="58">
        <v>12</v>
      </c>
      <c r="I1853" s="77" t="s">
        <v>177</v>
      </c>
      <c r="J1853" s="58" t="s">
        <v>2321</v>
      </c>
      <c r="K1853" s="58" t="s">
        <v>1770</v>
      </c>
      <c r="L1853" s="58" t="s">
        <v>1564</v>
      </c>
      <c r="M1853" s="60">
        <v>5.9</v>
      </c>
      <c r="N1853" s="38">
        <f t="shared" si="84"/>
        <v>0.98333333333333339</v>
      </c>
      <c r="O1853" s="279">
        <f t="shared" si="85"/>
        <v>1.99</v>
      </c>
      <c r="P1853" s="268">
        <f t="shared" si="86"/>
        <v>0.50586264656616409</v>
      </c>
      <c r="Q1853" s="62"/>
      <c r="R1853" s="63" t="s">
        <v>6179</v>
      </c>
      <c r="S1853" s="266" t="s">
        <v>6178</v>
      </c>
      <c r="T1853" s="63" t="s">
        <v>6179</v>
      </c>
      <c r="U1853" s="63" t="s">
        <v>6178</v>
      </c>
      <c r="V1853" s="63" t="s">
        <v>6178</v>
      </c>
    </row>
    <row r="1854" spans="2:22" ht="15" customHeight="1" x14ac:dyDescent="0.5">
      <c r="B1854" s="58">
        <v>1851</v>
      </c>
      <c r="C1854" s="58">
        <v>372408</v>
      </c>
      <c r="D1854" s="59">
        <v>812813020515</v>
      </c>
      <c r="E1854" s="58" t="s">
        <v>2319</v>
      </c>
      <c r="F1854" s="58" t="s">
        <v>2354</v>
      </c>
      <c r="G1854" s="58">
        <v>6</v>
      </c>
      <c r="H1854" s="58">
        <v>16</v>
      </c>
      <c r="I1854" s="77" t="s">
        <v>177</v>
      </c>
      <c r="J1854" s="58" t="s">
        <v>1864</v>
      </c>
      <c r="K1854" s="58" t="s">
        <v>1770</v>
      </c>
      <c r="L1854" s="58" t="s">
        <v>1564</v>
      </c>
      <c r="M1854" s="60">
        <v>46.8</v>
      </c>
      <c r="N1854" s="38">
        <f t="shared" si="84"/>
        <v>7.8</v>
      </c>
      <c r="O1854" s="279">
        <f t="shared" si="85"/>
        <v>12.99</v>
      </c>
      <c r="P1854" s="268">
        <f t="shared" si="86"/>
        <v>0.39953810623556585</v>
      </c>
      <c r="Q1854" s="62"/>
      <c r="R1854" s="63" t="s">
        <v>6179</v>
      </c>
      <c r="S1854" s="266" t="s">
        <v>6178</v>
      </c>
      <c r="T1854" s="63" t="s">
        <v>6179</v>
      </c>
      <c r="U1854" s="63" t="s">
        <v>6178</v>
      </c>
      <c r="V1854" s="63" t="s">
        <v>6178</v>
      </c>
    </row>
    <row r="1855" spans="2:22" ht="15" customHeight="1" x14ac:dyDescent="0.5">
      <c r="B1855" s="58">
        <v>1852</v>
      </c>
      <c r="C1855" s="58">
        <v>751202</v>
      </c>
      <c r="D1855" s="59">
        <v>852605008574</v>
      </c>
      <c r="E1855" s="58" t="s">
        <v>5028</v>
      </c>
      <c r="F1855" s="58" t="s">
        <v>5036</v>
      </c>
      <c r="G1855" s="58">
        <v>7</v>
      </c>
      <c r="H1855" s="58">
        <v>4</v>
      </c>
      <c r="I1855" s="77" t="s">
        <v>177</v>
      </c>
      <c r="J1855" s="58" t="s">
        <v>12</v>
      </c>
      <c r="K1855" s="58" t="s">
        <v>14</v>
      </c>
      <c r="L1855" s="58" t="s">
        <v>6119</v>
      </c>
      <c r="M1855" s="60">
        <v>14.2</v>
      </c>
      <c r="N1855" s="38">
        <f t="shared" si="84"/>
        <v>2.0285714285714285</v>
      </c>
      <c r="O1855" s="279">
        <f t="shared" si="85"/>
        <v>3.49</v>
      </c>
      <c r="P1855" s="268">
        <f t="shared" si="86"/>
        <v>0.41874744167007782</v>
      </c>
      <c r="Q1855" s="62"/>
      <c r="R1855" s="63" t="s">
        <v>6178</v>
      </c>
      <c r="S1855" s="266" t="s">
        <v>6178</v>
      </c>
      <c r="T1855" s="63" t="s">
        <v>6179</v>
      </c>
      <c r="U1855" s="63" t="s">
        <v>6178</v>
      </c>
      <c r="V1855" s="63" t="s">
        <v>6178</v>
      </c>
    </row>
    <row r="1856" spans="2:22" ht="15" customHeight="1" x14ac:dyDescent="0.5">
      <c r="B1856" s="58">
        <v>1853</v>
      </c>
      <c r="C1856" s="58">
        <v>171202</v>
      </c>
      <c r="D1856" s="59">
        <v>852675006036</v>
      </c>
      <c r="E1856" s="58" t="s">
        <v>1476</v>
      </c>
      <c r="F1856" s="58" t="s">
        <v>1478</v>
      </c>
      <c r="G1856" s="58">
        <v>20</v>
      </c>
      <c r="H1856" s="58">
        <v>1</v>
      </c>
      <c r="I1856" s="77" t="s">
        <v>177</v>
      </c>
      <c r="J1856" s="58" t="s">
        <v>27</v>
      </c>
      <c r="K1856" s="58" t="s">
        <v>14</v>
      </c>
      <c r="L1856" s="58" t="s">
        <v>6119</v>
      </c>
      <c r="M1856" s="60">
        <v>29.11</v>
      </c>
      <c r="N1856" s="38">
        <f t="shared" si="84"/>
        <v>1.4555</v>
      </c>
      <c r="O1856" s="279">
        <f t="shared" si="85"/>
        <v>2.4900000000000002</v>
      </c>
      <c r="P1856" s="268">
        <f t="shared" si="86"/>
        <v>0.41546184738955827</v>
      </c>
      <c r="Q1856" s="62"/>
      <c r="R1856" s="63" t="s">
        <v>6179</v>
      </c>
      <c r="S1856" s="266" t="s">
        <v>6179</v>
      </c>
      <c r="T1856" s="63" t="s">
        <v>6179</v>
      </c>
      <c r="U1856" s="63" t="s">
        <v>6178</v>
      </c>
      <c r="V1856" s="63" t="s">
        <v>6178</v>
      </c>
    </row>
    <row r="1857" spans="2:22" ht="15" customHeight="1" x14ac:dyDescent="0.5">
      <c r="B1857" s="58">
        <v>1854</v>
      </c>
      <c r="C1857" s="58">
        <v>100612</v>
      </c>
      <c r="D1857" s="59">
        <v>860270001387</v>
      </c>
      <c r="E1857" s="58" t="s">
        <v>207</v>
      </c>
      <c r="F1857" s="58" t="s">
        <v>211</v>
      </c>
      <c r="G1857" s="58">
        <v>12</v>
      </c>
      <c r="H1857" s="58">
        <v>12</v>
      </c>
      <c r="I1857" s="77" t="s">
        <v>177</v>
      </c>
      <c r="J1857" s="58" t="s">
        <v>209</v>
      </c>
      <c r="K1857" s="58" t="s">
        <v>14</v>
      </c>
      <c r="L1857" s="58" t="s">
        <v>6119</v>
      </c>
      <c r="M1857" s="60">
        <v>56.4</v>
      </c>
      <c r="N1857" s="38">
        <f t="shared" si="84"/>
        <v>4.7</v>
      </c>
      <c r="O1857" s="279">
        <f t="shared" si="85"/>
        <v>7.99</v>
      </c>
      <c r="P1857" s="268">
        <f t="shared" si="86"/>
        <v>0.41176470588235292</v>
      </c>
      <c r="Q1857" s="62"/>
      <c r="R1857" s="63" t="s">
        <v>6179</v>
      </c>
      <c r="S1857" s="266" t="s">
        <v>6178</v>
      </c>
      <c r="T1857" s="63" t="s">
        <v>6178</v>
      </c>
      <c r="U1857" s="63" t="s">
        <v>6178</v>
      </c>
      <c r="V1857" s="63" t="s">
        <v>6178</v>
      </c>
    </row>
    <row r="1858" spans="2:22" ht="15" customHeight="1" x14ac:dyDescent="0.5">
      <c r="B1858" s="58">
        <v>1855</v>
      </c>
      <c r="C1858" s="58">
        <v>125911</v>
      </c>
      <c r="D1858" s="59">
        <v>860001977073</v>
      </c>
      <c r="E1858" s="58" t="s">
        <v>1302</v>
      </c>
      <c r="F1858" s="58" t="s">
        <v>1333</v>
      </c>
      <c r="G1858" s="58">
        <v>8</v>
      </c>
      <c r="H1858" s="58">
        <v>16.899999999999999</v>
      </c>
      <c r="I1858" s="77" t="s">
        <v>177</v>
      </c>
      <c r="J1858" s="58" t="s">
        <v>16</v>
      </c>
      <c r="K1858" s="58" t="s">
        <v>14</v>
      </c>
      <c r="L1858" s="58" t="s">
        <v>6119</v>
      </c>
      <c r="M1858" s="60">
        <v>101.27</v>
      </c>
      <c r="N1858" s="38">
        <f t="shared" ref="N1858:N1921" si="87">M1858/G1858</f>
        <v>12.65875</v>
      </c>
      <c r="O1858" s="279">
        <f t="shared" ref="O1858:O1921" si="88">IF(CEILING(N1858/0.6,1)-0.51&gt;=N1858/0.6,CEILING(N1858/0.6,1)-0.51,CEILING(N1858/0.6,1)-0.01)</f>
        <v>21.49</v>
      </c>
      <c r="P1858" s="268">
        <f t="shared" ref="P1858:P1921" si="89">(O1858-N1858)/O1858</f>
        <v>0.41094695207073056</v>
      </c>
      <c r="Q1858" s="62"/>
      <c r="R1858" s="63" t="s">
        <v>6179</v>
      </c>
      <c r="S1858" s="266" t="s">
        <v>6179</v>
      </c>
      <c r="T1858" s="63" t="s">
        <v>6179</v>
      </c>
      <c r="U1858" s="63" t="s">
        <v>6179</v>
      </c>
      <c r="V1858" s="63" t="s">
        <v>6178</v>
      </c>
    </row>
    <row r="1859" spans="2:22" ht="15" customHeight="1" x14ac:dyDescent="0.5">
      <c r="B1859" s="58">
        <v>1856</v>
      </c>
      <c r="C1859" s="58">
        <v>381000</v>
      </c>
      <c r="D1859" s="59">
        <v>850011788264</v>
      </c>
      <c r="E1859" s="58" t="s">
        <v>2384</v>
      </c>
      <c r="F1859" s="58" t="s">
        <v>2385</v>
      </c>
      <c r="G1859" s="58">
        <v>6</v>
      </c>
      <c r="H1859" s="58">
        <v>16</v>
      </c>
      <c r="I1859" s="73" t="s">
        <v>5487</v>
      </c>
      <c r="J1859" s="58" t="s">
        <v>199</v>
      </c>
      <c r="K1859" s="58" t="s">
        <v>2386</v>
      </c>
      <c r="L1859" s="58" t="s">
        <v>1564</v>
      </c>
      <c r="M1859" s="60">
        <v>25.9</v>
      </c>
      <c r="N1859" s="38">
        <f t="shared" si="87"/>
        <v>4.3166666666666664</v>
      </c>
      <c r="O1859" s="279">
        <f t="shared" si="88"/>
        <v>7.49</v>
      </c>
      <c r="P1859" s="268">
        <f t="shared" si="89"/>
        <v>0.42367601246105924</v>
      </c>
      <c r="Q1859" s="62"/>
      <c r="R1859" s="63" t="s">
        <v>6178</v>
      </c>
      <c r="S1859" s="266" t="s">
        <v>6178</v>
      </c>
      <c r="T1859" s="63" t="s">
        <v>6179</v>
      </c>
      <c r="U1859" s="63" t="s">
        <v>6178</v>
      </c>
      <c r="V1859" s="63" t="s">
        <v>6178</v>
      </c>
    </row>
    <row r="1860" spans="2:22" ht="15" customHeight="1" x14ac:dyDescent="0.5">
      <c r="B1860" s="58">
        <v>1857</v>
      </c>
      <c r="C1860" s="58">
        <v>502206</v>
      </c>
      <c r="D1860" s="59">
        <v>837654968567</v>
      </c>
      <c r="E1860" s="58" t="s">
        <v>2877</v>
      </c>
      <c r="F1860" s="58" t="s">
        <v>2881</v>
      </c>
      <c r="G1860" s="58">
        <v>8</v>
      </c>
      <c r="H1860" s="58">
        <v>16</v>
      </c>
      <c r="I1860" s="77" t="s">
        <v>177</v>
      </c>
      <c r="J1860" s="58" t="s">
        <v>1848</v>
      </c>
      <c r="K1860" s="58" t="s">
        <v>42</v>
      </c>
      <c r="L1860" s="58" t="s">
        <v>43</v>
      </c>
      <c r="M1860" s="60">
        <v>42.53</v>
      </c>
      <c r="N1860" s="38">
        <f t="shared" si="87"/>
        <v>5.3162500000000001</v>
      </c>
      <c r="O1860" s="279">
        <f t="shared" si="88"/>
        <v>8.99</v>
      </c>
      <c r="P1860" s="268">
        <f t="shared" si="89"/>
        <v>0.40864849833147943</v>
      </c>
      <c r="Q1860" s="62"/>
      <c r="R1860" s="76" t="s">
        <v>6178</v>
      </c>
      <c r="S1860" s="318" t="s">
        <v>6178</v>
      </c>
      <c r="T1860" s="76" t="s">
        <v>6178</v>
      </c>
      <c r="U1860" s="76" t="s">
        <v>6178</v>
      </c>
      <c r="V1860" s="76" t="s">
        <v>6178</v>
      </c>
    </row>
    <row r="1861" spans="2:22" ht="15" customHeight="1" x14ac:dyDescent="0.5">
      <c r="B1861" s="58">
        <v>1858</v>
      </c>
      <c r="C1861" s="58">
        <v>712921</v>
      </c>
      <c r="D1861" s="59">
        <v>70796900167</v>
      </c>
      <c r="E1861" s="58" t="s">
        <v>4261</v>
      </c>
      <c r="F1861" s="58" t="s">
        <v>4273</v>
      </c>
      <c r="G1861" s="58">
        <v>6</v>
      </c>
      <c r="H1861" s="58">
        <v>25.5</v>
      </c>
      <c r="I1861" s="77" t="s">
        <v>177</v>
      </c>
      <c r="J1861" s="58" t="s">
        <v>117</v>
      </c>
      <c r="K1861" s="58" t="s">
        <v>14</v>
      </c>
      <c r="L1861" s="58" t="s">
        <v>6119</v>
      </c>
      <c r="M1861" s="60">
        <v>34.9</v>
      </c>
      <c r="N1861" s="38">
        <f t="shared" si="87"/>
        <v>5.8166666666666664</v>
      </c>
      <c r="O1861" s="279">
        <f t="shared" si="88"/>
        <v>9.99</v>
      </c>
      <c r="P1861" s="268">
        <f t="shared" si="89"/>
        <v>0.41775108441775111</v>
      </c>
      <c r="Q1861" s="62"/>
      <c r="R1861" s="63" t="s">
        <v>6179</v>
      </c>
      <c r="S1861" s="266" t="s">
        <v>6179</v>
      </c>
      <c r="T1861" s="63" t="s">
        <v>6178</v>
      </c>
      <c r="U1861" s="63" t="s">
        <v>6178</v>
      </c>
      <c r="V1861" s="63" t="s">
        <v>6178</v>
      </c>
    </row>
    <row r="1862" spans="2:22" ht="15" customHeight="1" x14ac:dyDescent="0.5">
      <c r="B1862" s="58">
        <v>1859</v>
      </c>
      <c r="C1862" s="58">
        <v>100041</v>
      </c>
      <c r="D1862" s="59">
        <v>850024326026</v>
      </c>
      <c r="E1862" s="58" t="s">
        <v>20</v>
      </c>
      <c r="F1862" s="58" t="s">
        <v>23</v>
      </c>
      <c r="G1862" s="58">
        <v>12</v>
      </c>
      <c r="H1862" s="58">
        <v>24</v>
      </c>
      <c r="I1862" s="77" t="s">
        <v>177</v>
      </c>
      <c r="J1862" s="58" t="s">
        <v>22</v>
      </c>
      <c r="K1862" s="58" t="s">
        <v>14</v>
      </c>
      <c r="L1862" s="58" t="s">
        <v>6119</v>
      </c>
      <c r="M1862" s="60">
        <v>51.4</v>
      </c>
      <c r="N1862" s="38">
        <f t="shared" si="87"/>
        <v>4.2833333333333332</v>
      </c>
      <c r="O1862" s="279">
        <f t="shared" si="88"/>
        <v>7.49</v>
      </c>
      <c r="P1862" s="268">
        <f t="shared" si="89"/>
        <v>0.42812639074321318</v>
      </c>
      <c r="Q1862" s="62"/>
      <c r="R1862" s="63" t="s">
        <v>6178</v>
      </c>
      <c r="S1862" s="266" t="s">
        <v>6178</v>
      </c>
      <c r="T1862" s="63" t="s">
        <v>6179</v>
      </c>
      <c r="U1862" s="63" t="s">
        <v>6179</v>
      </c>
      <c r="V1862" s="63" t="s">
        <v>6179</v>
      </c>
    </row>
    <row r="1863" spans="2:22" ht="15" customHeight="1" x14ac:dyDescent="0.5">
      <c r="B1863" s="58">
        <v>1860</v>
      </c>
      <c r="C1863" s="58">
        <v>525723</v>
      </c>
      <c r="D1863" s="59">
        <v>850005872467</v>
      </c>
      <c r="E1863" s="58" t="s">
        <v>3252</v>
      </c>
      <c r="F1863" s="58" t="s">
        <v>3280</v>
      </c>
      <c r="G1863" s="58">
        <v>8</v>
      </c>
      <c r="H1863" s="58">
        <v>9</v>
      </c>
      <c r="I1863" s="77" t="s">
        <v>177</v>
      </c>
      <c r="J1863" s="58" t="s">
        <v>1848</v>
      </c>
      <c r="K1863" s="58" t="s">
        <v>42</v>
      </c>
      <c r="L1863" s="58" t="s">
        <v>43</v>
      </c>
      <c r="M1863" s="60">
        <v>36.76</v>
      </c>
      <c r="N1863" s="38">
        <f t="shared" si="87"/>
        <v>4.5949999999999998</v>
      </c>
      <c r="O1863" s="279">
        <f t="shared" si="88"/>
        <v>7.99</v>
      </c>
      <c r="P1863" s="268">
        <f t="shared" si="89"/>
        <v>0.42490613266583233</v>
      </c>
      <c r="Q1863" s="62"/>
      <c r="R1863" s="63" t="s">
        <v>6179</v>
      </c>
      <c r="S1863" s="266" t="s">
        <v>6179</v>
      </c>
      <c r="T1863" s="63" t="s">
        <v>6179</v>
      </c>
      <c r="U1863" s="63" t="s">
        <v>6178</v>
      </c>
      <c r="V1863" s="63" t="s">
        <v>6178</v>
      </c>
    </row>
    <row r="1864" spans="2:22" ht="15" customHeight="1" x14ac:dyDescent="0.5">
      <c r="B1864" s="58">
        <v>1861</v>
      </c>
      <c r="C1864" s="58">
        <v>301101</v>
      </c>
      <c r="D1864" s="59">
        <v>866878000425</v>
      </c>
      <c r="E1864" s="58" t="s">
        <v>1532</v>
      </c>
      <c r="F1864" s="58" t="s">
        <v>1984</v>
      </c>
      <c r="G1864" s="58">
        <v>12</v>
      </c>
      <c r="H1864" s="58">
        <v>16</v>
      </c>
      <c r="I1864" s="77" t="s">
        <v>177</v>
      </c>
      <c r="J1864" s="58" t="s">
        <v>1187</v>
      </c>
      <c r="K1864" s="58" t="s">
        <v>1770</v>
      </c>
      <c r="L1864" s="58" t="s">
        <v>1564</v>
      </c>
      <c r="M1864" s="60">
        <v>63.8</v>
      </c>
      <c r="N1864" s="38">
        <f t="shared" si="87"/>
        <v>5.3166666666666664</v>
      </c>
      <c r="O1864" s="279">
        <f t="shared" si="88"/>
        <v>8.99</v>
      </c>
      <c r="P1864" s="268">
        <f t="shared" si="89"/>
        <v>0.40860215053763443</v>
      </c>
      <c r="Q1864" s="62"/>
      <c r="R1864" s="63" t="s">
        <v>6178</v>
      </c>
      <c r="S1864" s="266" t="s">
        <v>6179</v>
      </c>
      <c r="T1864" s="63" t="s">
        <v>6179</v>
      </c>
      <c r="U1864" s="63" t="s">
        <v>6178</v>
      </c>
      <c r="V1864" s="63" t="s">
        <v>6178</v>
      </c>
    </row>
    <row r="1865" spans="2:22" ht="15" customHeight="1" x14ac:dyDescent="0.5">
      <c r="B1865" s="58">
        <v>1862</v>
      </c>
      <c r="C1865" s="58">
        <v>346301</v>
      </c>
      <c r="D1865" s="59">
        <v>795222144525</v>
      </c>
      <c r="E1865" s="58" t="s">
        <v>2260</v>
      </c>
      <c r="F1865" s="58" t="s">
        <v>5653</v>
      </c>
      <c r="G1865" s="58">
        <v>15</v>
      </c>
      <c r="H1865" s="58">
        <v>1</v>
      </c>
      <c r="I1865" s="58" t="s">
        <v>5559</v>
      </c>
      <c r="J1865" s="58" t="s">
        <v>1869</v>
      </c>
      <c r="K1865" s="58" t="s">
        <v>1770</v>
      </c>
      <c r="L1865" s="58" t="s">
        <v>1564</v>
      </c>
      <c r="M1865" s="60">
        <v>64</v>
      </c>
      <c r="N1865" s="38">
        <f t="shared" si="87"/>
        <v>4.2666666666666666</v>
      </c>
      <c r="O1865" s="279">
        <f t="shared" si="88"/>
        <v>7.49</v>
      </c>
      <c r="P1865" s="268">
        <f t="shared" si="89"/>
        <v>0.43035157988429018</v>
      </c>
      <c r="Q1865" s="62"/>
      <c r="R1865" s="63" t="s">
        <v>6178</v>
      </c>
      <c r="S1865" s="266" t="s">
        <v>6178</v>
      </c>
      <c r="T1865" s="63" t="s">
        <v>6179</v>
      </c>
      <c r="U1865" s="63" t="s">
        <v>6178</v>
      </c>
      <c r="V1865" s="63" t="s">
        <v>6178</v>
      </c>
    </row>
    <row r="1866" spans="2:22" ht="15" customHeight="1" x14ac:dyDescent="0.5">
      <c r="B1866" s="58">
        <v>1863</v>
      </c>
      <c r="C1866" s="58">
        <v>502204</v>
      </c>
      <c r="D1866" s="59">
        <v>837654968536</v>
      </c>
      <c r="E1866" s="58" t="s">
        <v>2877</v>
      </c>
      <c r="F1866" s="58" t="s">
        <v>2879</v>
      </c>
      <c r="G1866" s="58">
        <v>8</v>
      </c>
      <c r="H1866" s="58">
        <v>16</v>
      </c>
      <c r="I1866" s="77" t="s">
        <v>177</v>
      </c>
      <c r="J1866" s="58" t="s">
        <v>1848</v>
      </c>
      <c r="K1866" s="58" t="s">
        <v>42</v>
      </c>
      <c r="L1866" s="58" t="s">
        <v>43</v>
      </c>
      <c r="M1866" s="60">
        <v>42.53</v>
      </c>
      <c r="N1866" s="38">
        <f t="shared" si="87"/>
        <v>5.3162500000000001</v>
      </c>
      <c r="O1866" s="279">
        <f t="shared" si="88"/>
        <v>8.99</v>
      </c>
      <c r="P1866" s="268">
        <f t="shared" si="89"/>
        <v>0.40864849833147943</v>
      </c>
      <c r="Q1866" s="62"/>
      <c r="R1866" s="76" t="s">
        <v>6178</v>
      </c>
      <c r="S1866" s="318" t="s">
        <v>6178</v>
      </c>
      <c r="T1866" s="76" t="s">
        <v>6178</v>
      </c>
      <c r="U1866" s="76" t="s">
        <v>6178</v>
      </c>
      <c r="V1866" s="76" t="s">
        <v>6178</v>
      </c>
    </row>
    <row r="1867" spans="2:22" ht="15" customHeight="1" x14ac:dyDescent="0.5">
      <c r="B1867" s="58">
        <v>1864</v>
      </c>
      <c r="C1867" s="58">
        <v>700852</v>
      </c>
      <c r="D1867" s="59">
        <v>817252016037</v>
      </c>
      <c r="E1867" s="58" t="s">
        <v>3968</v>
      </c>
      <c r="F1867" s="58" t="s">
        <v>3992</v>
      </c>
      <c r="G1867" s="58">
        <v>6</v>
      </c>
      <c r="H1867" s="58">
        <v>4</v>
      </c>
      <c r="I1867" s="58" t="s">
        <v>3590</v>
      </c>
      <c r="J1867" s="58" t="s">
        <v>356</v>
      </c>
      <c r="K1867" s="58" t="s">
        <v>111</v>
      </c>
      <c r="L1867" s="58" t="s">
        <v>6119</v>
      </c>
      <c r="M1867" s="60">
        <v>28.1</v>
      </c>
      <c r="N1867" s="38">
        <f t="shared" si="87"/>
        <v>4.6833333333333336</v>
      </c>
      <c r="O1867" s="279">
        <f t="shared" si="88"/>
        <v>7.99</v>
      </c>
      <c r="P1867" s="268">
        <f t="shared" si="89"/>
        <v>0.41385064664163534</v>
      </c>
      <c r="Q1867" s="62"/>
      <c r="R1867" s="63" t="s">
        <v>6179</v>
      </c>
      <c r="S1867" s="266" t="s">
        <v>6178</v>
      </c>
      <c r="T1867" s="63" t="s">
        <v>6178</v>
      </c>
      <c r="U1867" s="63" t="s">
        <v>6178</v>
      </c>
      <c r="V1867" s="63" t="s">
        <v>6178</v>
      </c>
    </row>
    <row r="1868" spans="2:22" ht="15" customHeight="1" x14ac:dyDescent="0.5">
      <c r="B1868" s="58">
        <v>1865</v>
      </c>
      <c r="C1868" s="58">
        <v>716606</v>
      </c>
      <c r="D1868" s="59">
        <v>631723202787</v>
      </c>
      <c r="E1868" s="58" t="s">
        <v>3711</v>
      </c>
      <c r="F1868" s="58" t="s">
        <v>4342</v>
      </c>
      <c r="G1868" s="58">
        <v>6</v>
      </c>
      <c r="H1868" s="58">
        <v>13.4</v>
      </c>
      <c r="I1868" s="77" t="s">
        <v>177</v>
      </c>
      <c r="J1868" s="58" t="s">
        <v>124</v>
      </c>
      <c r="K1868" s="58" t="s">
        <v>14</v>
      </c>
      <c r="L1868" s="58" t="s">
        <v>6119</v>
      </c>
      <c r="M1868" s="60">
        <v>25.8</v>
      </c>
      <c r="N1868" s="38">
        <f t="shared" si="87"/>
        <v>4.3</v>
      </c>
      <c r="O1868" s="279">
        <f t="shared" si="88"/>
        <v>7.49</v>
      </c>
      <c r="P1868" s="268">
        <f t="shared" si="89"/>
        <v>0.42590120160213624</v>
      </c>
      <c r="Q1868" s="62"/>
      <c r="R1868" s="63" t="s">
        <v>6179</v>
      </c>
      <c r="S1868" s="266" t="s">
        <v>6179</v>
      </c>
      <c r="T1868" s="63" t="s">
        <v>6178</v>
      </c>
      <c r="U1868" s="63" t="s">
        <v>6179</v>
      </c>
      <c r="V1868" s="63" t="s">
        <v>6178</v>
      </c>
    </row>
    <row r="1869" spans="2:22" ht="15" customHeight="1" x14ac:dyDescent="0.5">
      <c r="B1869" s="58">
        <v>1866</v>
      </c>
      <c r="C1869" s="58">
        <v>719201</v>
      </c>
      <c r="D1869" s="59">
        <v>87132005001</v>
      </c>
      <c r="E1869" s="58" t="s">
        <v>3953</v>
      </c>
      <c r="F1869" s="58" t="s">
        <v>4410</v>
      </c>
      <c r="G1869" s="58">
        <v>6</v>
      </c>
      <c r="H1869" s="58">
        <v>32</v>
      </c>
      <c r="I1869" s="77" t="s">
        <v>177</v>
      </c>
      <c r="J1869" s="58" t="s">
        <v>356</v>
      </c>
      <c r="K1869" s="58" t="s">
        <v>111</v>
      </c>
      <c r="L1869" s="58" t="s">
        <v>6119</v>
      </c>
      <c r="M1869" s="60">
        <v>54.4</v>
      </c>
      <c r="N1869" s="38">
        <f t="shared" si="87"/>
        <v>9.0666666666666664</v>
      </c>
      <c r="O1869" s="279">
        <f t="shared" si="88"/>
        <v>15.49</v>
      </c>
      <c r="P1869" s="268">
        <f t="shared" si="89"/>
        <v>0.4146761351409512</v>
      </c>
      <c r="Q1869" s="62"/>
      <c r="R1869" s="63" t="s">
        <v>6179</v>
      </c>
      <c r="S1869" s="266" t="s">
        <v>6179</v>
      </c>
      <c r="T1869" s="63" t="s">
        <v>6178</v>
      </c>
      <c r="U1869" s="63" t="s">
        <v>6178</v>
      </c>
      <c r="V1869" s="63" t="s">
        <v>6178</v>
      </c>
    </row>
    <row r="1870" spans="2:22" ht="15" customHeight="1" x14ac:dyDescent="0.5">
      <c r="B1870" s="58">
        <v>1867</v>
      </c>
      <c r="C1870" s="58">
        <v>730701</v>
      </c>
      <c r="D1870" s="59">
        <v>670541583289</v>
      </c>
      <c r="E1870" s="58" t="s">
        <v>4641</v>
      </c>
      <c r="F1870" s="58" t="s">
        <v>4642</v>
      </c>
      <c r="G1870" s="58">
        <v>12</v>
      </c>
      <c r="H1870" s="58">
        <v>24</v>
      </c>
      <c r="I1870" s="77" t="s">
        <v>177</v>
      </c>
      <c r="J1870" s="58" t="s">
        <v>117</v>
      </c>
      <c r="K1870" s="58" t="s">
        <v>14</v>
      </c>
      <c r="L1870" s="58" t="s">
        <v>6119</v>
      </c>
      <c r="M1870" s="60">
        <v>81.5</v>
      </c>
      <c r="N1870" s="38">
        <f t="shared" si="87"/>
        <v>6.791666666666667</v>
      </c>
      <c r="O1870" s="279">
        <f t="shared" si="88"/>
        <v>11.49</v>
      </c>
      <c r="P1870" s="268">
        <f t="shared" si="89"/>
        <v>0.40890629532927181</v>
      </c>
      <c r="Q1870" s="62"/>
      <c r="R1870" s="63" t="s">
        <v>6179</v>
      </c>
      <c r="S1870" s="266" t="s">
        <v>6178</v>
      </c>
      <c r="T1870" s="63" t="s">
        <v>6178</v>
      </c>
      <c r="U1870" s="63" t="s">
        <v>6178</v>
      </c>
      <c r="V1870" s="63" t="s">
        <v>6178</v>
      </c>
    </row>
    <row r="1871" spans="2:22" ht="15" customHeight="1" x14ac:dyDescent="0.5">
      <c r="B1871" s="58">
        <v>1868</v>
      </c>
      <c r="C1871" s="58">
        <v>808107</v>
      </c>
      <c r="D1871" s="59">
        <v>39047010215</v>
      </c>
      <c r="E1871" s="58" t="s">
        <v>5474</v>
      </c>
      <c r="F1871" s="58" t="s">
        <v>5477</v>
      </c>
      <c r="G1871" s="58">
        <v>6</v>
      </c>
      <c r="H1871" s="58">
        <v>4.9000000000000004</v>
      </c>
      <c r="I1871" s="77" t="s">
        <v>177</v>
      </c>
      <c r="J1871" s="58" t="s">
        <v>13</v>
      </c>
      <c r="K1871" s="58" t="s">
        <v>14</v>
      </c>
      <c r="L1871" s="58" t="s">
        <v>6119</v>
      </c>
      <c r="M1871" s="60">
        <v>22</v>
      </c>
      <c r="N1871" s="38">
        <f t="shared" si="87"/>
        <v>3.6666666666666665</v>
      </c>
      <c r="O1871" s="279">
        <f t="shared" si="88"/>
        <v>6.49</v>
      </c>
      <c r="P1871" s="268">
        <f t="shared" si="89"/>
        <v>0.43502824858757067</v>
      </c>
      <c r="Q1871" s="62"/>
      <c r="R1871" s="63" t="s">
        <v>6178</v>
      </c>
      <c r="S1871" s="266" t="s">
        <v>6178</v>
      </c>
      <c r="T1871" s="63" t="s">
        <v>6179</v>
      </c>
      <c r="U1871" s="63" t="s">
        <v>6178</v>
      </c>
      <c r="V1871" s="63" t="s">
        <v>6178</v>
      </c>
    </row>
    <row r="1872" spans="2:22" ht="15" customHeight="1" x14ac:dyDescent="0.5">
      <c r="B1872" s="58">
        <v>1869</v>
      </c>
      <c r="C1872" s="58">
        <v>100259</v>
      </c>
      <c r="D1872" s="59">
        <v>858782005177</v>
      </c>
      <c r="E1872" s="58" t="s">
        <v>118</v>
      </c>
      <c r="F1872" s="58" t="s">
        <v>129</v>
      </c>
      <c r="G1872" s="58">
        <v>6</v>
      </c>
      <c r="H1872" s="58">
        <v>16</v>
      </c>
      <c r="I1872" s="77" t="s">
        <v>177</v>
      </c>
      <c r="J1872" s="58" t="s">
        <v>124</v>
      </c>
      <c r="K1872" s="58" t="s">
        <v>14</v>
      </c>
      <c r="L1872" s="58" t="s">
        <v>6119</v>
      </c>
      <c r="M1872" s="60">
        <v>28</v>
      </c>
      <c r="N1872" s="38">
        <f t="shared" si="87"/>
        <v>4.666666666666667</v>
      </c>
      <c r="O1872" s="279">
        <f t="shared" si="88"/>
        <v>7.99</v>
      </c>
      <c r="P1872" s="268">
        <f t="shared" si="89"/>
        <v>0.41593658740091777</v>
      </c>
      <c r="Q1872" s="62"/>
      <c r="R1872" s="63" t="s">
        <v>6178</v>
      </c>
      <c r="S1872" s="266" t="s">
        <v>6179</v>
      </c>
      <c r="T1872" s="63" t="s">
        <v>6178</v>
      </c>
      <c r="U1872" s="63" t="s">
        <v>6178</v>
      </c>
      <c r="V1872" s="63" t="s">
        <v>6178</v>
      </c>
    </row>
    <row r="1873" spans="2:22" ht="15" customHeight="1" x14ac:dyDescent="0.5">
      <c r="B1873" s="58">
        <v>1870</v>
      </c>
      <c r="C1873" s="58">
        <v>100262</v>
      </c>
      <c r="D1873" s="59">
        <v>858782005573</v>
      </c>
      <c r="E1873" s="58" t="s">
        <v>118</v>
      </c>
      <c r="F1873" s="58" t="s">
        <v>130</v>
      </c>
      <c r="G1873" s="58">
        <v>6</v>
      </c>
      <c r="H1873" s="58">
        <v>16</v>
      </c>
      <c r="I1873" s="77" t="s">
        <v>177</v>
      </c>
      <c r="J1873" s="58" t="s">
        <v>124</v>
      </c>
      <c r="K1873" s="58" t="s">
        <v>14</v>
      </c>
      <c r="L1873" s="58" t="s">
        <v>6119</v>
      </c>
      <c r="M1873" s="60">
        <v>31</v>
      </c>
      <c r="N1873" s="38">
        <f t="shared" si="87"/>
        <v>5.166666666666667</v>
      </c>
      <c r="O1873" s="279">
        <f t="shared" si="88"/>
        <v>8.99</v>
      </c>
      <c r="P1873" s="268">
        <f t="shared" si="89"/>
        <v>0.42528735632183906</v>
      </c>
      <c r="Q1873" s="62"/>
      <c r="R1873" s="63" t="s">
        <v>6178</v>
      </c>
      <c r="S1873" s="266" t="s">
        <v>6179</v>
      </c>
      <c r="T1873" s="63" t="s">
        <v>6179</v>
      </c>
      <c r="U1873" s="63" t="s">
        <v>6178</v>
      </c>
      <c r="V1873" s="63" t="s">
        <v>6178</v>
      </c>
    </row>
    <row r="1874" spans="2:22" ht="15" customHeight="1" x14ac:dyDescent="0.5">
      <c r="B1874" s="58">
        <v>1871</v>
      </c>
      <c r="C1874" s="58">
        <v>105401</v>
      </c>
      <c r="D1874" s="59">
        <v>710996009023</v>
      </c>
      <c r="E1874" s="58" t="s">
        <v>526</v>
      </c>
      <c r="F1874" s="58" t="s">
        <v>528</v>
      </c>
      <c r="G1874" s="58">
        <v>16</v>
      </c>
      <c r="H1874" s="58">
        <v>19.399999999999999</v>
      </c>
      <c r="I1874" s="77" t="s">
        <v>177</v>
      </c>
      <c r="J1874" s="58" t="s">
        <v>117</v>
      </c>
      <c r="K1874" s="58" t="s">
        <v>14</v>
      </c>
      <c r="L1874" s="58" t="s">
        <v>6119</v>
      </c>
      <c r="M1874" s="60">
        <v>24.7</v>
      </c>
      <c r="N1874" s="38">
        <f t="shared" si="87"/>
        <v>1.54375</v>
      </c>
      <c r="O1874" s="279">
        <f t="shared" si="88"/>
        <v>2.99</v>
      </c>
      <c r="P1874" s="268">
        <f t="shared" si="89"/>
        <v>0.48369565217391308</v>
      </c>
      <c r="Q1874" s="62"/>
      <c r="R1874" s="63" t="s">
        <v>6179</v>
      </c>
      <c r="S1874" s="266" t="s">
        <v>6179</v>
      </c>
      <c r="T1874" s="63" t="s">
        <v>6179</v>
      </c>
      <c r="U1874" s="63" t="s">
        <v>6178</v>
      </c>
      <c r="V1874" s="63" t="s">
        <v>6178</v>
      </c>
    </row>
    <row r="1875" spans="2:22" ht="15" customHeight="1" x14ac:dyDescent="0.5">
      <c r="B1875" s="58">
        <v>1872</v>
      </c>
      <c r="C1875" s="58">
        <v>116216</v>
      </c>
      <c r="D1875" s="59">
        <v>748252901200</v>
      </c>
      <c r="E1875" s="58" t="s">
        <v>965</v>
      </c>
      <c r="F1875" s="58" t="s">
        <v>978</v>
      </c>
      <c r="G1875" s="58">
        <v>12</v>
      </c>
      <c r="H1875" s="58">
        <v>16</v>
      </c>
      <c r="I1875" s="77" t="s">
        <v>177</v>
      </c>
      <c r="J1875" s="58" t="s">
        <v>120</v>
      </c>
      <c r="K1875" s="58" t="s">
        <v>14</v>
      </c>
      <c r="L1875" s="58" t="s">
        <v>6119</v>
      </c>
      <c r="M1875" s="60">
        <v>54.5</v>
      </c>
      <c r="N1875" s="38">
        <f t="shared" si="87"/>
        <v>4.541666666666667</v>
      </c>
      <c r="O1875" s="279">
        <f t="shared" si="88"/>
        <v>7.99</v>
      </c>
      <c r="P1875" s="268">
        <f t="shared" si="89"/>
        <v>0.43158114309553608</v>
      </c>
      <c r="Q1875" s="62"/>
      <c r="R1875" s="63" t="s">
        <v>6178</v>
      </c>
      <c r="S1875" s="266" t="s">
        <v>6178</v>
      </c>
      <c r="T1875" s="63" t="s">
        <v>6178</v>
      </c>
      <c r="U1875" s="63" t="s">
        <v>6179</v>
      </c>
      <c r="V1875" s="63" t="s">
        <v>6179</v>
      </c>
    </row>
    <row r="1876" spans="2:22" ht="15" customHeight="1" x14ac:dyDescent="0.5">
      <c r="B1876" s="58">
        <v>1873</v>
      </c>
      <c r="C1876" s="58">
        <v>590212</v>
      </c>
      <c r="D1876" s="59">
        <v>875252001279</v>
      </c>
      <c r="E1876" s="58" t="s">
        <v>2356</v>
      </c>
      <c r="F1876" s="58" t="s">
        <v>3449</v>
      </c>
      <c r="G1876" s="58">
        <v>6</v>
      </c>
      <c r="H1876" s="58">
        <v>32</v>
      </c>
      <c r="I1876" s="77" t="s">
        <v>177</v>
      </c>
      <c r="J1876" s="58" t="s">
        <v>1848</v>
      </c>
      <c r="K1876" s="58" t="s">
        <v>42</v>
      </c>
      <c r="L1876" s="58" t="s">
        <v>43</v>
      </c>
      <c r="M1876" s="60">
        <v>46.1</v>
      </c>
      <c r="N1876" s="38">
        <f t="shared" si="87"/>
        <v>7.6833333333333336</v>
      </c>
      <c r="O1876" s="279">
        <f t="shared" si="88"/>
        <v>12.99</v>
      </c>
      <c r="P1876" s="268">
        <f t="shared" si="89"/>
        <v>0.40851937387734155</v>
      </c>
      <c r="Q1876" s="62"/>
      <c r="R1876" s="63" t="s">
        <v>6178</v>
      </c>
      <c r="S1876" s="266" t="s">
        <v>6178</v>
      </c>
      <c r="T1876" s="63" t="s">
        <v>6179</v>
      </c>
      <c r="U1876" s="63" t="s">
        <v>6178</v>
      </c>
      <c r="V1876" s="63" t="s">
        <v>6178</v>
      </c>
    </row>
    <row r="1877" spans="2:22" ht="15" customHeight="1" x14ac:dyDescent="0.5">
      <c r="B1877" s="58">
        <v>1874</v>
      </c>
      <c r="C1877" s="58">
        <v>700819</v>
      </c>
      <c r="D1877" s="59">
        <v>817252010967</v>
      </c>
      <c r="E1877" s="58" t="s">
        <v>3968</v>
      </c>
      <c r="F1877" s="58" t="s">
        <v>3977</v>
      </c>
      <c r="G1877" s="58">
        <v>6</v>
      </c>
      <c r="H1877" s="58">
        <v>14</v>
      </c>
      <c r="I1877" s="77" t="s">
        <v>177</v>
      </c>
      <c r="J1877" s="58" t="s">
        <v>356</v>
      </c>
      <c r="K1877" s="58" t="s">
        <v>111</v>
      </c>
      <c r="L1877" s="58" t="s">
        <v>6119</v>
      </c>
      <c r="M1877" s="60">
        <v>28.1</v>
      </c>
      <c r="N1877" s="38">
        <f t="shared" si="87"/>
        <v>4.6833333333333336</v>
      </c>
      <c r="O1877" s="279">
        <f t="shared" si="88"/>
        <v>7.99</v>
      </c>
      <c r="P1877" s="268">
        <f t="shared" si="89"/>
        <v>0.41385064664163534</v>
      </c>
      <c r="Q1877" s="62"/>
      <c r="R1877" s="63" t="s">
        <v>6179</v>
      </c>
      <c r="S1877" s="266" t="s">
        <v>6178</v>
      </c>
      <c r="T1877" s="63" t="s">
        <v>6178</v>
      </c>
      <c r="U1877" s="63" t="s">
        <v>6178</v>
      </c>
      <c r="V1877" s="63" t="s">
        <v>6178</v>
      </c>
    </row>
    <row r="1878" spans="2:22" ht="15" customHeight="1" x14ac:dyDescent="0.5">
      <c r="B1878" s="58">
        <v>1875</v>
      </c>
      <c r="C1878" s="58">
        <v>716614</v>
      </c>
      <c r="D1878" s="59">
        <v>631723202480</v>
      </c>
      <c r="E1878" s="58" t="s">
        <v>3711</v>
      </c>
      <c r="F1878" s="58" t="s">
        <v>4349</v>
      </c>
      <c r="G1878" s="58">
        <v>6</v>
      </c>
      <c r="H1878" s="58">
        <v>13</v>
      </c>
      <c r="I1878" s="77" t="s">
        <v>177</v>
      </c>
      <c r="J1878" s="58" t="s">
        <v>124</v>
      </c>
      <c r="K1878" s="58" t="s">
        <v>14</v>
      </c>
      <c r="L1878" s="58" t="s">
        <v>6119</v>
      </c>
      <c r="M1878" s="60">
        <v>29.4</v>
      </c>
      <c r="N1878" s="38">
        <f t="shared" si="87"/>
        <v>4.8999999999999995</v>
      </c>
      <c r="O1878" s="279">
        <f t="shared" si="88"/>
        <v>8.49</v>
      </c>
      <c r="P1878" s="268">
        <f t="shared" si="89"/>
        <v>0.4228504122497056</v>
      </c>
      <c r="Q1878" s="62"/>
      <c r="R1878" s="63" t="s">
        <v>6179</v>
      </c>
      <c r="S1878" s="266" t="s">
        <v>6179</v>
      </c>
      <c r="T1878" s="63" t="s">
        <v>6178</v>
      </c>
      <c r="U1878" s="63" t="s">
        <v>6178</v>
      </c>
      <c r="V1878" s="63" t="s">
        <v>6178</v>
      </c>
    </row>
    <row r="1879" spans="2:22" ht="15" customHeight="1" x14ac:dyDescent="0.5">
      <c r="B1879" s="58">
        <v>1876</v>
      </c>
      <c r="C1879" s="58">
        <v>107210</v>
      </c>
      <c r="D1879" s="59">
        <v>856875006056</v>
      </c>
      <c r="E1879" s="58" t="s">
        <v>628</v>
      </c>
      <c r="F1879" s="58" t="s">
        <v>638</v>
      </c>
      <c r="G1879" s="58">
        <v>20</v>
      </c>
      <c r="H1879" s="58">
        <v>2</v>
      </c>
      <c r="I1879" s="77" t="s">
        <v>177</v>
      </c>
      <c r="J1879" s="58" t="s">
        <v>9</v>
      </c>
      <c r="K1879" s="58" t="s">
        <v>14</v>
      </c>
      <c r="L1879" s="58" t="s">
        <v>6119</v>
      </c>
      <c r="M1879" s="60">
        <v>18.3</v>
      </c>
      <c r="N1879" s="38">
        <f t="shared" si="87"/>
        <v>0.91500000000000004</v>
      </c>
      <c r="O1879" s="279">
        <f t="shared" si="88"/>
        <v>1.99</v>
      </c>
      <c r="P1879" s="268">
        <f t="shared" si="89"/>
        <v>0.54020100502512558</v>
      </c>
      <c r="Q1879" s="62"/>
      <c r="R1879" s="63" t="s">
        <v>6178</v>
      </c>
      <c r="S1879" s="266" t="s">
        <v>6178</v>
      </c>
      <c r="T1879" s="63" t="s">
        <v>6178</v>
      </c>
      <c r="U1879" s="63" t="s">
        <v>6179</v>
      </c>
      <c r="V1879" s="63" t="s">
        <v>6179</v>
      </c>
    </row>
    <row r="1880" spans="2:22" ht="15" customHeight="1" x14ac:dyDescent="0.5">
      <c r="B1880" s="58">
        <v>1877</v>
      </c>
      <c r="C1880" s="58">
        <v>116804</v>
      </c>
      <c r="D1880" s="59">
        <v>851769005269</v>
      </c>
      <c r="E1880" s="58" t="s">
        <v>1012</v>
      </c>
      <c r="F1880" s="58" t="s">
        <v>1016</v>
      </c>
      <c r="G1880" s="58">
        <v>6</v>
      </c>
      <c r="H1880" s="58">
        <v>16</v>
      </c>
      <c r="I1880" s="77" t="s">
        <v>177</v>
      </c>
      <c r="J1880" s="58" t="s">
        <v>124</v>
      </c>
      <c r="K1880" s="58" t="s">
        <v>14</v>
      </c>
      <c r="L1880" s="58" t="s">
        <v>6119</v>
      </c>
      <c r="M1880" s="60">
        <v>26.5</v>
      </c>
      <c r="N1880" s="38">
        <f t="shared" si="87"/>
        <v>4.416666666666667</v>
      </c>
      <c r="O1880" s="279">
        <f t="shared" si="88"/>
        <v>7.49</v>
      </c>
      <c r="P1880" s="268">
        <f t="shared" si="89"/>
        <v>0.41032487761459724</v>
      </c>
      <c r="Q1880" s="62"/>
      <c r="R1880" s="63" t="s">
        <v>6178</v>
      </c>
      <c r="S1880" s="266" t="s">
        <v>6178</v>
      </c>
      <c r="T1880" s="63" t="s">
        <v>6178</v>
      </c>
      <c r="U1880" s="63" t="s">
        <v>6179</v>
      </c>
      <c r="V1880" s="63" t="s">
        <v>6179</v>
      </c>
    </row>
    <row r="1881" spans="2:22" ht="15" customHeight="1" x14ac:dyDescent="0.5">
      <c r="B1881" s="58">
        <v>1878</v>
      </c>
      <c r="C1881" s="58">
        <v>135005</v>
      </c>
      <c r="D1881" s="59">
        <v>850055470026</v>
      </c>
      <c r="E1881" s="58" t="s">
        <v>1411</v>
      </c>
      <c r="F1881" s="58" t="s">
        <v>1416</v>
      </c>
      <c r="G1881" s="58">
        <v>12</v>
      </c>
      <c r="H1881" s="58">
        <v>2.1</v>
      </c>
      <c r="I1881" s="77" t="s">
        <v>177</v>
      </c>
      <c r="J1881" s="58" t="s">
        <v>91</v>
      </c>
      <c r="K1881" s="58" t="s">
        <v>484</v>
      </c>
      <c r="L1881" s="58" t="s">
        <v>6119</v>
      </c>
      <c r="M1881" s="60">
        <v>66.2</v>
      </c>
      <c r="N1881" s="38">
        <f t="shared" si="87"/>
        <v>5.5166666666666666</v>
      </c>
      <c r="O1881" s="279">
        <f t="shared" si="88"/>
        <v>9.49</v>
      </c>
      <c r="P1881" s="268">
        <f t="shared" si="89"/>
        <v>0.41868633649455567</v>
      </c>
      <c r="Q1881" s="62"/>
      <c r="R1881" s="63" t="s">
        <v>6179</v>
      </c>
      <c r="S1881" s="266" t="s">
        <v>6179</v>
      </c>
      <c r="T1881" s="63" t="s">
        <v>6179</v>
      </c>
      <c r="U1881" s="63" t="s">
        <v>6178</v>
      </c>
      <c r="V1881" s="63" t="s">
        <v>6178</v>
      </c>
    </row>
    <row r="1882" spans="2:22" ht="15" customHeight="1" x14ac:dyDescent="0.5">
      <c r="B1882" s="58">
        <v>1879</v>
      </c>
      <c r="C1882" s="58">
        <v>191303</v>
      </c>
      <c r="D1882" s="59">
        <v>850013525362</v>
      </c>
      <c r="E1882" s="58" t="s">
        <v>1548</v>
      </c>
      <c r="F1882" s="58" t="s">
        <v>5674</v>
      </c>
      <c r="G1882" s="58">
        <v>8</v>
      </c>
      <c r="H1882" s="58">
        <v>2.4</v>
      </c>
      <c r="I1882" s="77" t="s">
        <v>177</v>
      </c>
      <c r="J1882" s="58" t="s">
        <v>12</v>
      </c>
      <c r="K1882" s="58" t="s">
        <v>14</v>
      </c>
      <c r="L1882" s="58" t="s">
        <v>6119</v>
      </c>
      <c r="M1882" s="60">
        <v>15.6</v>
      </c>
      <c r="N1882" s="38">
        <f t="shared" si="87"/>
        <v>1.95</v>
      </c>
      <c r="O1882" s="279">
        <f t="shared" si="88"/>
        <v>3.49</v>
      </c>
      <c r="P1882" s="268">
        <f t="shared" si="89"/>
        <v>0.44126074498567341</v>
      </c>
      <c r="Q1882" s="62"/>
      <c r="R1882" s="76" t="s">
        <v>6178</v>
      </c>
      <c r="S1882" s="318" t="s">
        <v>6178</v>
      </c>
      <c r="T1882" s="76" t="s">
        <v>6178</v>
      </c>
      <c r="U1882" s="76" t="s">
        <v>6178</v>
      </c>
      <c r="V1882" s="76" t="s">
        <v>6178</v>
      </c>
    </row>
    <row r="1883" spans="2:22" ht="15" customHeight="1" x14ac:dyDescent="0.5">
      <c r="B1883" s="58">
        <v>1880</v>
      </c>
      <c r="C1883" s="58">
        <v>259109</v>
      </c>
      <c r="D1883" s="59">
        <v>854948008549</v>
      </c>
      <c r="E1883" s="58" t="s">
        <v>1751</v>
      </c>
      <c r="F1883" s="58" t="s">
        <v>1756</v>
      </c>
      <c r="G1883" s="58">
        <v>12</v>
      </c>
      <c r="H1883" s="58">
        <v>16</v>
      </c>
      <c r="I1883" s="73" t="s">
        <v>5487</v>
      </c>
      <c r="J1883" s="58" t="s">
        <v>534</v>
      </c>
      <c r="K1883" s="58" t="s">
        <v>14</v>
      </c>
      <c r="L1883" s="58" t="s">
        <v>6119</v>
      </c>
      <c r="M1883" s="60">
        <v>26</v>
      </c>
      <c r="N1883" s="38">
        <f t="shared" si="87"/>
        <v>2.1666666666666665</v>
      </c>
      <c r="O1883" s="279">
        <f t="shared" si="88"/>
        <v>3.99</v>
      </c>
      <c r="P1883" s="268">
        <f t="shared" si="89"/>
        <v>0.45697577276524654</v>
      </c>
      <c r="Q1883" s="62"/>
      <c r="R1883" s="63" t="s">
        <v>6179</v>
      </c>
      <c r="S1883" s="266" t="s">
        <v>6178</v>
      </c>
      <c r="T1883" s="63" t="s">
        <v>6178</v>
      </c>
      <c r="U1883" s="63" t="s">
        <v>6178</v>
      </c>
      <c r="V1883" s="63" t="s">
        <v>6178</v>
      </c>
    </row>
    <row r="1884" spans="2:22" ht="15" customHeight="1" x14ac:dyDescent="0.5">
      <c r="B1884" s="58">
        <v>1881</v>
      </c>
      <c r="C1884" s="58">
        <v>510910</v>
      </c>
      <c r="D1884" s="59">
        <v>898792001097</v>
      </c>
      <c r="E1884" s="58" t="s">
        <v>3091</v>
      </c>
      <c r="F1884" s="58" t="s">
        <v>3098</v>
      </c>
      <c r="G1884" s="58">
        <v>6</v>
      </c>
      <c r="H1884" s="58">
        <v>16</v>
      </c>
      <c r="I1884" s="77" t="s">
        <v>177</v>
      </c>
      <c r="J1884" s="58" t="s">
        <v>1848</v>
      </c>
      <c r="K1884" s="58" t="s">
        <v>42</v>
      </c>
      <c r="L1884" s="58" t="s">
        <v>43</v>
      </c>
      <c r="M1884" s="60">
        <v>33.299999999999997</v>
      </c>
      <c r="N1884" s="38">
        <f t="shared" si="87"/>
        <v>5.55</v>
      </c>
      <c r="O1884" s="279">
        <f t="shared" si="88"/>
        <v>9.49</v>
      </c>
      <c r="P1884" s="268">
        <f t="shared" si="89"/>
        <v>0.41517386722866179</v>
      </c>
      <c r="Q1884" s="62"/>
      <c r="R1884" s="63" t="s">
        <v>6178</v>
      </c>
      <c r="S1884" s="266" t="s">
        <v>6179</v>
      </c>
      <c r="T1884" s="63" t="s">
        <v>6178</v>
      </c>
      <c r="U1884" s="63" t="s">
        <v>6178</v>
      </c>
      <c r="V1884" s="63" t="s">
        <v>6178</v>
      </c>
    </row>
    <row r="1885" spans="2:22" ht="15" customHeight="1" x14ac:dyDescent="0.5">
      <c r="B1885" s="58">
        <v>1882</v>
      </c>
      <c r="C1885" s="58">
        <v>739106</v>
      </c>
      <c r="D1885" s="59">
        <v>851887004205</v>
      </c>
      <c r="E1885" s="58" t="s">
        <v>4830</v>
      </c>
      <c r="F1885" s="58" t="s">
        <v>4835</v>
      </c>
      <c r="G1885" s="58">
        <v>6</v>
      </c>
      <c r="H1885" s="58">
        <v>10</v>
      </c>
      <c r="I1885" s="77" t="s">
        <v>177</v>
      </c>
      <c r="J1885" s="58" t="s">
        <v>53</v>
      </c>
      <c r="K1885" s="58" t="s">
        <v>14</v>
      </c>
      <c r="L1885" s="58" t="s">
        <v>6119</v>
      </c>
      <c r="M1885" s="60">
        <v>37.799999999999997</v>
      </c>
      <c r="N1885" s="38">
        <f t="shared" si="87"/>
        <v>6.3</v>
      </c>
      <c r="O1885" s="279">
        <f t="shared" si="88"/>
        <v>10.99</v>
      </c>
      <c r="P1885" s="268">
        <f t="shared" si="89"/>
        <v>0.42675159235668791</v>
      </c>
      <c r="Q1885" s="62"/>
      <c r="R1885" s="63" t="s">
        <v>6178</v>
      </c>
      <c r="S1885" s="266" t="s">
        <v>6178</v>
      </c>
      <c r="T1885" s="63" t="s">
        <v>6179</v>
      </c>
      <c r="U1885" s="63" t="s">
        <v>6178</v>
      </c>
      <c r="V1885" s="63" t="s">
        <v>6178</v>
      </c>
    </row>
    <row r="1886" spans="2:22" ht="15" customHeight="1" x14ac:dyDescent="0.5">
      <c r="B1886" s="58">
        <v>1883</v>
      </c>
      <c r="C1886" s="58">
        <v>759401</v>
      </c>
      <c r="D1886" s="59">
        <v>83737221016</v>
      </c>
      <c r="E1886" s="58" t="s">
        <v>5173</v>
      </c>
      <c r="F1886" s="58" t="s">
        <v>5174</v>
      </c>
      <c r="G1886" s="58">
        <v>12</v>
      </c>
      <c r="H1886" s="58">
        <v>10</v>
      </c>
      <c r="I1886" s="77" t="s">
        <v>177</v>
      </c>
      <c r="J1886" s="58" t="s">
        <v>12</v>
      </c>
      <c r="K1886" s="58" t="s">
        <v>14</v>
      </c>
      <c r="L1886" s="58" t="s">
        <v>6119</v>
      </c>
      <c r="M1886" s="60">
        <v>33.94</v>
      </c>
      <c r="N1886" s="38">
        <f t="shared" si="87"/>
        <v>2.8283333333333331</v>
      </c>
      <c r="O1886" s="279">
        <f t="shared" si="88"/>
        <v>4.99</v>
      </c>
      <c r="P1886" s="268">
        <f t="shared" si="89"/>
        <v>0.43319973279893126</v>
      </c>
      <c r="Q1886" s="62"/>
      <c r="R1886" s="63" t="s">
        <v>6179</v>
      </c>
      <c r="S1886" s="266" t="s">
        <v>6179</v>
      </c>
      <c r="T1886" s="63" t="s">
        <v>6178</v>
      </c>
      <c r="U1886" s="63" t="s">
        <v>6178</v>
      </c>
      <c r="V1886" s="63" t="s">
        <v>6178</v>
      </c>
    </row>
    <row r="1887" spans="2:22" ht="15" customHeight="1" x14ac:dyDescent="0.5">
      <c r="B1887" s="58">
        <v>1884</v>
      </c>
      <c r="C1887" s="58">
        <v>303205</v>
      </c>
      <c r="D1887" s="59">
        <v>860000557047</v>
      </c>
      <c r="E1887" s="58" t="s">
        <v>2008</v>
      </c>
      <c r="F1887" s="58" t="s">
        <v>2012</v>
      </c>
      <c r="G1887" s="58">
        <v>12</v>
      </c>
      <c r="H1887" s="58">
        <v>12</v>
      </c>
      <c r="I1887" s="77" t="s">
        <v>177</v>
      </c>
      <c r="J1887" s="58" t="s">
        <v>1997</v>
      </c>
      <c r="K1887" s="58" t="s">
        <v>1770</v>
      </c>
      <c r="L1887" s="58" t="s">
        <v>1564</v>
      </c>
      <c r="M1887" s="60">
        <v>34.799999999999997</v>
      </c>
      <c r="N1887" s="38">
        <f t="shared" si="87"/>
        <v>2.9</v>
      </c>
      <c r="O1887" s="279">
        <f t="shared" si="88"/>
        <v>4.99</v>
      </c>
      <c r="P1887" s="268">
        <f t="shared" si="89"/>
        <v>0.41883767535070143</v>
      </c>
      <c r="Q1887" s="62"/>
      <c r="R1887" s="63" t="s">
        <v>6178</v>
      </c>
      <c r="S1887" s="266" t="s">
        <v>6179</v>
      </c>
      <c r="T1887" s="63" t="s">
        <v>6178</v>
      </c>
      <c r="U1887" s="63" t="s">
        <v>6178</v>
      </c>
      <c r="V1887" s="63" t="s">
        <v>6178</v>
      </c>
    </row>
    <row r="1888" spans="2:22" ht="15" customHeight="1" x14ac:dyDescent="0.5">
      <c r="B1888" s="58">
        <v>1885</v>
      </c>
      <c r="C1888" s="58">
        <v>588102</v>
      </c>
      <c r="D1888" s="59">
        <v>862230000249</v>
      </c>
      <c r="E1888" s="58" t="s">
        <v>3429</v>
      </c>
      <c r="F1888" s="58" t="s">
        <v>3431</v>
      </c>
      <c r="G1888" s="58">
        <v>6</v>
      </c>
      <c r="H1888" s="58">
        <v>9</v>
      </c>
      <c r="I1888" s="77" t="s">
        <v>177</v>
      </c>
      <c r="J1888" s="58" t="s">
        <v>1887</v>
      </c>
      <c r="K1888" s="58" t="s">
        <v>42</v>
      </c>
      <c r="L1888" s="58" t="s">
        <v>43</v>
      </c>
      <c r="M1888" s="60">
        <v>22.9</v>
      </c>
      <c r="N1888" s="38">
        <f t="shared" si="87"/>
        <v>3.8166666666666664</v>
      </c>
      <c r="O1888" s="279">
        <f t="shared" si="88"/>
        <v>6.49</v>
      </c>
      <c r="P1888" s="268">
        <f t="shared" si="89"/>
        <v>0.41191576784797129</v>
      </c>
      <c r="Q1888" s="62"/>
      <c r="R1888" s="63" t="s">
        <v>6179</v>
      </c>
      <c r="S1888" s="266" t="s">
        <v>6179</v>
      </c>
      <c r="T1888" s="63" t="s">
        <v>6179</v>
      </c>
      <c r="U1888" s="63" t="s">
        <v>6178</v>
      </c>
      <c r="V1888" s="63" t="s">
        <v>6178</v>
      </c>
    </row>
    <row r="1889" spans="2:22" ht="15" customHeight="1" x14ac:dyDescent="0.5">
      <c r="B1889" s="58">
        <v>1886</v>
      </c>
      <c r="C1889" s="58">
        <v>611411</v>
      </c>
      <c r="D1889" s="59">
        <v>705105762135</v>
      </c>
      <c r="E1889" s="58" t="s">
        <v>3847</v>
      </c>
      <c r="F1889" s="58" t="s">
        <v>3849</v>
      </c>
      <c r="G1889" s="58">
        <v>24</v>
      </c>
      <c r="H1889" s="58">
        <v>1.5</v>
      </c>
      <c r="I1889" s="77" t="s">
        <v>177</v>
      </c>
      <c r="J1889" s="58" t="s">
        <v>1208</v>
      </c>
      <c r="K1889" s="58" t="s">
        <v>1208</v>
      </c>
      <c r="L1889" s="58" t="s">
        <v>43</v>
      </c>
      <c r="M1889" s="60">
        <v>52.3</v>
      </c>
      <c r="N1889" s="38">
        <f t="shared" si="87"/>
        <v>2.1791666666666667</v>
      </c>
      <c r="O1889" s="279">
        <f t="shared" si="88"/>
        <v>3.99</v>
      </c>
      <c r="P1889" s="268">
        <f t="shared" si="89"/>
        <v>0.45384294068504599</v>
      </c>
      <c r="Q1889" s="62"/>
      <c r="R1889" s="63" t="s">
        <v>6179</v>
      </c>
      <c r="S1889" s="266" t="s">
        <v>6179</v>
      </c>
      <c r="T1889" s="63" t="s">
        <v>6179</v>
      </c>
      <c r="U1889" s="63" t="s">
        <v>6178</v>
      </c>
      <c r="V1889" s="63" t="s">
        <v>6178</v>
      </c>
    </row>
    <row r="1890" spans="2:22" ht="15" customHeight="1" x14ac:dyDescent="0.5">
      <c r="B1890" s="58">
        <v>1887</v>
      </c>
      <c r="C1890" s="58">
        <v>700840</v>
      </c>
      <c r="D1890" s="59">
        <v>817252015467</v>
      </c>
      <c r="E1890" s="58" t="s">
        <v>3968</v>
      </c>
      <c r="F1890" s="58" t="s">
        <v>3982</v>
      </c>
      <c r="G1890" s="58">
        <v>6</v>
      </c>
      <c r="H1890" s="58">
        <v>33.799999999999997</v>
      </c>
      <c r="I1890" s="77" t="s">
        <v>177</v>
      </c>
      <c r="J1890" s="58" t="s">
        <v>356</v>
      </c>
      <c r="K1890" s="58" t="s">
        <v>111</v>
      </c>
      <c r="L1890" s="58" t="s">
        <v>6119</v>
      </c>
      <c r="M1890" s="60">
        <v>42.7</v>
      </c>
      <c r="N1890" s="38">
        <f t="shared" si="87"/>
        <v>7.1166666666666671</v>
      </c>
      <c r="O1890" s="279">
        <f t="shared" si="88"/>
        <v>11.99</v>
      </c>
      <c r="P1890" s="268">
        <f t="shared" si="89"/>
        <v>0.40644981929385599</v>
      </c>
      <c r="Q1890" s="62"/>
      <c r="R1890" s="63" t="s">
        <v>6179</v>
      </c>
      <c r="S1890" s="266" t="s">
        <v>6179</v>
      </c>
      <c r="T1890" s="63" t="s">
        <v>6178</v>
      </c>
      <c r="U1890" s="63" t="s">
        <v>6178</v>
      </c>
      <c r="V1890" s="63" t="s">
        <v>6178</v>
      </c>
    </row>
    <row r="1891" spans="2:22" ht="15" customHeight="1" x14ac:dyDescent="0.5">
      <c r="B1891" s="58">
        <v>1888</v>
      </c>
      <c r="C1891" s="58">
        <v>730603</v>
      </c>
      <c r="D1891" s="59">
        <v>63783577084</v>
      </c>
      <c r="E1891" s="58" t="s">
        <v>4635</v>
      </c>
      <c r="F1891" s="58" t="s">
        <v>4638</v>
      </c>
      <c r="G1891" s="58">
        <v>8</v>
      </c>
      <c r="H1891" s="58">
        <v>3.52</v>
      </c>
      <c r="I1891" s="77" t="s">
        <v>177</v>
      </c>
      <c r="J1891" s="58" t="s">
        <v>91</v>
      </c>
      <c r="K1891" s="58" t="s">
        <v>484</v>
      </c>
      <c r="L1891" s="58" t="s">
        <v>6119</v>
      </c>
      <c r="M1891" s="60">
        <v>39.700000000000003</v>
      </c>
      <c r="N1891" s="38">
        <f t="shared" si="87"/>
        <v>4.9625000000000004</v>
      </c>
      <c r="O1891" s="279">
        <f t="shared" si="88"/>
        <v>8.49</v>
      </c>
      <c r="P1891" s="268">
        <f t="shared" si="89"/>
        <v>0.41548881036513541</v>
      </c>
      <c r="Q1891" s="62"/>
      <c r="R1891" s="63" t="s">
        <v>6179</v>
      </c>
      <c r="S1891" s="266" t="s">
        <v>6179</v>
      </c>
      <c r="T1891" s="63" t="s">
        <v>6179</v>
      </c>
      <c r="U1891" s="63" t="s">
        <v>6178</v>
      </c>
      <c r="V1891" s="63" t="s">
        <v>6178</v>
      </c>
    </row>
    <row r="1892" spans="2:22" ht="15" customHeight="1" x14ac:dyDescent="0.5">
      <c r="B1892" s="58">
        <v>1889</v>
      </c>
      <c r="C1892" s="58">
        <v>754304</v>
      </c>
      <c r="D1892" s="59">
        <v>866839000419</v>
      </c>
      <c r="E1892" s="58" t="s">
        <v>5088</v>
      </c>
      <c r="F1892" s="58" t="s">
        <v>5090</v>
      </c>
      <c r="G1892" s="58">
        <v>10</v>
      </c>
      <c r="H1892" s="58">
        <v>16</v>
      </c>
      <c r="I1892" s="77" t="s">
        <v>177</v>
      </c>
      <c r="J1892" s="58" t="s">
        <v>198</v>
      </c>
      <c r="K1892" s="58" t="s">
        <v>14</v>
      </c>
      <c r="L1892" s="58" t="s">
        <v>6119</v>
      </c>
      <c r="M1892" s="60">
        <v>37.200000000000003</v>
      </c>
      <c r="N1892" s="38">
        <f t="shared" si="87"/>
        <v>3.72</v>
      </c>
      <c r="O1892" s="279">
        <f t="shared" si="88"/>
        <v>6.49</v>
      </c>
      <c r="P1892" s="268">
        <f t="shared" si="89"/>
        <v>0.42681047765793528</v>
      </c>
      <c r="Q1892" s="62"/>
      <c r="R1892" s="63" t="s">
        <v>6178</v>
      </c>
      <c r="S1892" s="266" t="s">
        <v>6179</v>
      </c>
      <c r="T1892" s="63" t="s">
        <v>6178</v>
      </c>
      <c r="U1892" s="63" t="s">
        <v>6178</v>
      </c>
      <c r="V1892" s="63" t="s">
        <v>6178</v>
      </c>
    </row>
    <row r="1893" spans="2:22" ht="15" customHeight="1" x14ac:dyDescent="0.5">
      <c r="B1893" s="58">
        <v>1890</v>
      </c>
      <c r="C1893" s="58">
        <v>100340</v>
      </c>
      <c r="D1893" s="59">
        <v>673970000839</v>
      </c>
      <c r="E1893" s="58" t="s">
        <v>151</v>
      </c>
      <c r="F1893" s="58" t="s">
        <v>152</v>
      </c>
      <c r="G1893" s="58">
        <v>6</v>
      </c>
      <c r="H1893" s="58">
        <v>12</v>
      </c>
      <c r="I1893" s="77" t="s">
        <v>177</v>
      </c>
      <c r="J1893" s="58" t="s">
        <v>32</v>
      </c>
      <c r="K1893" s="58" t="s">
        <v>14</v>
      </c>
      <c r="L1893" s="58" t="s">
        <v>6119</v>
      </c>
      <c r="M1893" s="60">
        <v>52.97</v>
      </c>
      <c r="N1893" s="38">
        <f t="shared" si="87"/>
        <v>8.8283333333333331</v>
      </c>
      <c r="O1893" s="279">
        <f t="shared" si="88"/>
        <v>14.99</v>
      </c>
      <c r="P1893" s="268">
        <f t="shared" si="89"/>
        <v>0.41105181231932403</v>
      </c>
      <c r="Q1893" s="62"/>
      <c r="R1893" s="63" t="s">
        <v>6178</v>
      </c>
      <c r="S1893" s="266" t="s">
        <v>6179</v>
      </c>
      <c r="T1893" s="63" t="s">
        <v>6178</v>
      </c>
      <c r="U1893" s="63" t="s">
        <v>6178</v>
      </c>
      <c r="V1893" s="63" t="s">
        <v>6178</v>
      </c>
    </row>
    <row r="1894" spans="2:22" ht="15" customHeight="1" x14ac:dyDescent="0.5">
      <c r="B1894" s="58">
        <v>1891</v>
      </c>
      <c r="C1894" s="58">
        <v>173201</v>
      </c>
      <c r="D1894" s="59">
        <v>861342000109</v>
      </c>
      <c r="E1894" s="58" t="s">
        <v>1493</v>
      </c>
      <c r="F1894" s="58" t="s">
        <v>1494</v>
      </c>
      <c r="G1894" s="58">
        <v>6</v>
      </c>
      <c r="H1894" s="58">
        <v>5</v>
      </c>
      <c r="I1894" s="77" t="s">
        <v>177</v>
      </c>
      <c r="J1894" s="58" t="s">
        <v>53</v>
      </c>
      <c r="K1894" s="58" t="s">
        <v>14</v>
      </c>
      <c r="L1894" s="58" t="s">
        <v>6119</v>
      </c>
      <c r="M1894" s="60">
        <v>24.23</v>
      </c>
      <c r="N1894" s="38">
        <f t="shared" si="87"/>
        <v>4.0383333333333331</v>
      </c>
      <c r="O1894" s="279">
        <f t="shared" si="88"/>
        <v>6.99</v>
      </c>
      <c r="P1894" s="268">
        <f t="shared" si="89"/>
        <v>0.42226990939437298</v>
      </c>
      <c r="Q1894" s="62"/>
      <c r="R1894" s="63" t="s">
        <v>6179</v>
      </c>
      <c r="S1894" s="266" t="s">
        <v>6178</v>
      </c>
      <c r="T1894" s="63" t="s">
        <v>6179</v>
      </c>
      <c r="U1894" s="63" t="s">
        <v>6178</v>
      </c>
      <c r="V1894" s="63" t="s">
        <v>6178</v>
      </c>
    </row>
    <row r="1895" spans="2:22" ht="15" customHeight="1" x14ac:dyDescent="0.5">
      <c r="B1895" s="58">
        <v>1892</v>
      </c>
      <c r="C1895" s="58">
        <v>575106</v>
      </c>
      <c r="D1895" s="59">
        <v>853959003024</v>
      </c>
      <c r="E1895" s="58" t="s">
        <v>3397</v>
      </c>
      <c r="F1895" s="58" t="s">
        <v>3401</v>
      </c>
      <c r="G1895" s="58">
        <v>8</v>
      </c>
      <c r="H1895" s="58">
        <v>14</v>
      </c>
      <c r="I1895" s="77" t="s">
        <v>177</v>
      </c>
      <c r="J1895" s="58" t="s">
        <v>1848</v>
      </c>
      <c r="K1895" s="58" t="s">
        <v>42</v>
      </c>
      <c r="L1895" s="58" t="s">
        <v>43</v>
      </c>
      <c r="M1895" s="60">
        <v>38.93</v>
      </c>
      <c r="N1895" s="38">
        <f t="shared" si="87"/>
        <v>4.86625</v>
      </c>
      <c r="O1895" s="279">
        <f t="shared" si="88"/>
        <v>8.49</v>
      </c>
      <c r="P1895" s="268">
        <f t="shared" si="89"/>
        <v>0.42682567726737342</v>
      </c>
      <c r="Q1895" s="62"/>
      <c r="R1895" s="63" t="s">
        <v>6179</v>
      </c>
      <c r="S1895" s="266" t="s">
        <v>6179</v>
      </c>
      <c r="T1895" s="63" t="s">
        <v>6179</v>
      </c>
      <c r="U1895" s="63" t="s">
        <v>6178</v>
      </c>
      <c r="V1895" s="63" t="s">
        <v>6178</v>
      </c>
    </row>
    <row r="1896" spans="2:22" ht="15" customHeight="1" x14ac:dyDescent="0.5">
      <c r="B1896" s="58">
        <v>1893</v>
      </c>
      <c r="C1896" s="58">
        <v>748603</v>
      </c>
      <c r="D1896" s="59">
        <v>868296000346</v>
      </c>
      <c r="E1896" s="58" t="s">
        <v>4983</v>
      </c>
      <c r="F1896" s="58" t="s">
        <v>4985</v>
      </c>
      <c r="G1896" s="58">
        <v>12</v>
      </c>
      <c r="H1896" s="58">
        <v>5</v>
      </c>
      <c r="I1896" s="77" t="s">
        <v>177</v>
      </c>
      <c r="J1896" s="58" t="s">
        <v>9</v>
      </c>
      <c r="K1896" s="58" t="s">
        <v>14</v>
      </c>
      <c r="L1896" s="58" t="s">
        <v>6119</v>
      </c>
      <c r="M1896" s="60">
        <v>51.96</v>
      </c>
      <c r="N1896" s="38">
        <f t="shared" si="87"/>
        <v>4.33</v>
      </c>
      <c r="O1896" s="279">
        <f t="shared" si="88"/>
        <v>7.49</v>
      </c>
      <c r="P1896" s="268">
        <f t="shared" si="89"/>
        <v>0.4218958611481976</v>
      </c>
      <c r="Q1896" s="62"/>
      <c r="R1896" s="63" t="s">
        <v>6179</v>
      </c>
      <c r="S1896" s="266" t="s">
        <v>6179</v>
      </c>
      <c r="T1896" s="63" t="s">
        <v>6179</v>
      </c>
      <c r="U1896" s="63" t="s">
        <v>6178</v>
      </c>
      <c r="V1896" s="63" t="s">
        <v>6178</v>
      </c>
    </row>
    <row r="1897" spans="2:22" ht="15" customHeight="1" x14ac:dyDescent="0.5">
      <c r="B1897" s="58">
        <v>1894</v>
      </c>
      <c r="C1897" s="58">
        <v>785510</v>
      </c>
      <c r="D1897" s="59">
        <v>814910010154</v>
      </c>
      <c r="E1897" s="58" t="s">
        <v>5392</v>
      </c>
      <c r="F1897" s="58" t="s">
        <v>5398</v>
      </c>
      <c r="G1897" s="58">
        <v>6</v>
      </c>
      <c r="H1897" s="58">
        <v>15</v>
      </c>
      <c r="I1897" s="58" t="s">
        <v>3590</v>
      </c>
      <c r="J1897" s="58" t="s">
        <v>239</v>
      </c>
      <c r="K1897" s="58" t="s">
        <v>14</v>
      </c>
      <c r="L1897" s="58" t="s">
        <v>6119</v>
      </c>
      <c r="M1897" s="60">
        <v>38.799999999999997</v>
      </c>
      <c r="N1897" s="38">
        <f t="shared" si="87"/>
        <v>6.4666666666666659</v>
      </c>
      <c r="O1897" s="279">
        <f t="shared" si="88"/>
        <v>10.99</v>
      </c>
      <c r="P1897" s="268">
        <f t="shared" si="89"/>
        <v>0.41158629056718238</v>
      </c>
      <c r="Q1897" s="62"/>
      <c r="R1897" s="63" t="s">
        <v>6179</v>
      </c>
      <c r="S1897" s="266" t="s">
        <v>6179</v>
      </c>
      <c r="T1897" s="63" t="s">
        <v>6179</v>
      </c>
      <c r="U1897" s="63" t="s">
        <v>6178</v>
      </c>
      <c r="V1897" s="63" t="s">
        <v>6178</v>
      </c>
    </row>
    <row r="1898" spans="2:22" ht="15" customHeight="1" x14ac:dyDescent="0.5">
      <c r="B1898" s="58">
        <v>1895</v>
      </c>
      <c r="C1898" s="58">
        <v>191314</v>
      </c>
      <c r="D1898" s="59">
        <v>850013525607</v>
      </c>
      <c r="E1898" s="58" t="s">
        <v>1548</v>
      </c>
      <c r="F1898" s="58" t="s">
        <v>5678</v>
      </c>
      <c r="G1898" s="58">
        <v>6</v>
      </c>
      <c r="H1898" s="58">
        <v>4.8</v>
      </c>
      <c r="I1898" s="77" t="s">
        <v>177</v>
      </c>
      <c r="J1898" s="58" t="s">
        <v>12</v>
      </c>
      <c r="K1898" s="58" t="s">
        <v>14</v>
      </c>
      <c r="L1898" s="58" t="s">
        <v>6119</v>
      </c>
      <c r="M1898" s="60">
        <v>18.399999999999999</v>
      </c>
      <c r="N1898" s="38">
        <f t="shared" si="87"/>
        <v>3.0666666666666664</v>
      </c>
      <c r="O1898" s="279">
        <f t="shared" si="88"/>
        <v>5.49</v>
      </c>
      <c r="P1898" s="268">
        <f t="shared" si="89"/>
        <v>0.44140862173649065</v>
      </c>
      <c r="Q1898" s="62"/>
      <c r="R1898" s="76" t="s">
        <v>6178</v>
      </c>
      <c r="S1898" s="318" t="s">
        <v>6178</v>
      </c>
      <c r="T1898" s="76" t="s">
        <v>6178</v>
      </c>
      <c r="U1898" s="76" t="s">
        <v>6178</v>
      </c>
      <c r="V1898" s="76" t="s">
        <v>6178</v>
      </c>
    </row>
    <row r="1899" spans="2:22" ht="15" customHeight="1" x14ac:dyDescent="0.5">
      <c r="B1899" s="58">
        <v>1896</v>
      </c>
      <c r="C1899" s="58">
        <v>701301</v>
      </c>
      <c r="D1899" s="59">
        <v>850009723017</v>
      </c>
      <c r="E1899" s="58" t="s">
        <v>4000</v>
      </c>
      <c r="F1899" s="58" t="s">
        <v>4001</v>
      </c>
      <c r="G1899" s="58">
        <v>6</v>
      </c>
      <c r="H1899" s="58">
        <v>250</v>
      </c>
      <c r="I1899" s="58" t="s">
        <v>5580</v>
      </c>
      <c r="J1899" s="58" t="s">
        <v>12</v>
      </c>
      <c r="K1899" s="58" t="s">
        <v>14</v>
      </c>
      <c r="L1899" s="58" t="s">
        <v>6119</v>
      </c>
      <c r="M1899" s="60">
        <v>47</v>
      </c>
      <c r="N1899" s="38">
        <f t="shared" si="87"/>
        <v>7.833333333333333</v>
      </c>
      <c r="O1899" s="279">
        <f t="shared" si="88"/>
        <v>13.49</v>
      </c>
      <c r="P1899" s="268">
        <f t="shared" si="89"/>
        <v>0.41932295527551278</v>
      </c>
      <c r="Q1899" s="62"/>
      <c r="R1899" s="63" t="s">
        <v>6178</v>
      </c>
      <c r="S1899" s="266" t="s">
        <v>6179</v>
      </c>
      <c r="T1899" s="63" t="s">
        <v>6178</v>
      </c>
      <c r="U1899" s="63" t="s">
        <v>6178</v>
      </c>
      <c r="V1899" s="63" t="s">
        <v>6178</v>
      </c>
    </row>
    <row r="1900" spans="2:22" ht="15" customHeight="1" x14ac:dyDescent="0.5">
      <c r="B1900" s="58">
        <v>1897</v>
      </c>
      <c r="C1900" s="58">
        <v>821102</v>
      </c>
      <c r="D1900" s="59">
        <v>633131650860</v>
      </c>
      <c r="E1900" s="58" t="s">
        <v>5506</v>
      </c>
      <c r="F1900" s="58" t="s">
        <v>5777</v>
      </c>
      <c r="G1900" s="58">
        <v>6</v>
      </c>
      <c r="H1900" s="58">
        <v>16</v>
      </c>
      <c r="I1900" s="77" t="s">
        <v>177</v>
      </c>
      <c r="J1900" s="58" t="s">
        <v>328</v>
      </c>
      <c r="K1900" s="58" t="s">
        <v>14</v>
      </c>
      <c r="L1900" s="58" t="s">
        <v>6119</v>
      </c>
      <c r="M1900" s="60">
        <v>19.2</v>
      </c>
      <c r="N1900" s="38">
        <f t="shared" si="87"/>
        <v>3.1999999999999997</v>
      </c>
      <c r="O1900" s="279">
        <f t="shared" si="88"/>
        <v>5.49</v>
      </c>
      <c r="P1900" s="268">
        <f t="shared" si="89"/>
        <v>0.4171220400728598</v>
      </c>
      <c r="Q1900" s="62"/>
      <c r="R1900" s="63" t="s">
        <v>6178</v>
      </c>
      <c r="S1900" s="266" t="s">
        <v>6178</v>
      </c>
      <c r="T1900" s="63" t="s">
        <v>6179</v>
      </c>
      <c r="U1900" s="63" t="s">
        <v>6178</v>
      </c>
      <c r="V1900" s="63" t="s">
        <v>6178</v>
      </c>
    </row>
    <row r="1901" spans="2:22" ht="15" customHeight="1" x14ac:dyDescent="0.5">
      <c r="B1901" s="58">
        <v>1898</v>
      </c>
      <c r="C1901" s="58">
        <v>436502</v>
      </c>
      <c r="D1901" s="59">
        <v>851861006263</v>
      </c>
      <c r="E1901" s="58" t="s">
        <v>1812</v>
      </c>
      <c r="F1901" s="58" t="s">
        <v>2524</v>
      </c>
      <c r="G1901" s="58">
        <v>1</v>
      </c>
      <c r="H1901" s="58">
        <v>661</v>
      </c>
      <c r="I1901" s="73" t="s">
        <v>5487</v>
      </c>
      <c r="J1901" s="58" t="s">
        <v>1997</v>
      </c>
      <c r="K1901" s="58" t="s">
        <v>1770</v>
      </c>
      <c r="L1901" s="58" t="s">
        <v>1564</v>
      </c>
      <c r="M1901" s="60">
        <v>86.08</v>
      </c>
      <c r="N1901" s="38">
        <f t="shared" si="87"/>
        <v>86.08</v>
      </c>
      <c r="O1901" s="279">
        <f t="shared" si="88"/>
        <v>143.49</v>
      </c>
      <c r="P1901" s="268">
        <f t="shared" si="89"/>
        <v>0.40009756777475786</v>
      </c>
      <c r="Q1901" s="62"/>
      <c r="R1901" s="63" t="s">
        <v>6179</v>
      </c>
      <c r="S1901" s="266" t="s">
        <v>6178</v>
      </c>
      <c r="T1901" s="63" t="s">
        <v>6179</v>
      </c>
      <c r="U1901" s="63" t="s">
        <v>6178</v>
      </c>
      <c r="V1901" s="63" t="s">
        <v>6178</v>
      </c>
    </row>
    <row r="1902" spans="2:22" ht="15" customHeight="1" x14ac:dyDescent="0.5">
      <c r="B1902" s="58">
        <v>1899</v>
      </c>
      <c r="C1902" s="58">
        <v>502503</v>
      </c>
      <c r="D1902" s="59">
        <v>71728071207</v>
      </c>
      <c r="E1902" s="58" t="s">
        <v>2887</v>
      </c>
      <c r="F1902" s="58" t="s">
        <v>2890</v>
      </c>
      <c r="G1902" s="58">
        <v>8</v>
      </c>
      <c r="H1902" s="58">
        <v>12</v>
      </c>
      <c r="I1902" s="77" t="s">
        <v>177</v>
      </c>
      <c r="J1902" s="58" t="s">
        <v>1571</v>
      </c>
      <c r="K1902" s="58" t="s">
        <v>42</v>
      </c>
      <c r="L1902" s="58" t="s">
        <v>1564</v>
      </c>
      <c r="M1902" s="60">
        <v>46.4</v>
      </c>
      <c r="N1902" s="38">
        <f t="shared" si="87"/>
        <v>5.8</v>
      </c>
      <c r="O1902" s="279">
        <f t="shared" si="88"/>
        <v>9.99</v>
      </c>
      <c r="P1902" s="268">
        <f t="shared" si="89"/>
        <v>0.41941941941941946</v>
      </c>
      <c r="Q1902" s="62"/>
      <c r="R1902" s="63" t="s">
        <v>6179</v>
      </c>
      <c r="S1902" s="266" t="s">
        <v>6179</v>
      </c>
      <c r="T1902" s="63" t="s">
        <v>6178</v>
      </c>
      <c r="U1902" s="63" t="s">
        <v>6178</v>
      </c>
      <c r="V1902" s="63" t="s">
        <v>6178</v>
      </c>
    </row>
    <row r="1903" spans="2:22" ht="15" customHeight="1" x14ac:dyDescent="0.5">
      <c r="B1903" s="58">
        <v>1900</v>
      </c>
      <c r="C1903" s="58">
        <v>728801</v>
      </c>
      <c r="D1903" s="59">
        <v>857313001756</v>
      </c>
      <c r="E1903" s="58" t="s">
        <v>4615</v>
      </c>
      <c r="F1903" s="58" t="s">
        <v>4616</v>
      </c>
      <c r="G1903" s="58">
        <v>6</v>
      </c>
      <c r="H1903" s="58">
        <v>5</v>
      </c>
      <c r="I1903" s="77" t="s">
        <v>177</v>
      </c>
      <c r="J1903" s="58" t="s">
        <v>13</v>
      </c>
      <c r="K1903" s="58" t="s">
        <v>14</v>
      </c>
      <c r="L1903" s="58" t="s">
        <v>6119</v>
      </c>
      <c r="M1903" s="60">
        <v>24.6</v>
      </c>
      <c r="N1903" s="38">
        <f t="shared" si="87"/>
        <v>4.1000000000000005</v>
      </c>
      <c r="O1903" s="279">
        <f t="shared" si="88"/>
        <v>6.99</v>
      </c>
      <c r="P1903" s="268">
        <f t="shared" si="89"/>
        <v>0.41344778254649495</v>
      </c>
      <c r="Q1903" s="62"/>
      <c r="R1903" s="63" t="s">
        <v>6178</v>
      </c>
      <c r="S1903" s="266" t="s">
        <v>6179</v>
      </c>
      <c r="T1903" s="63" t="s">
        <v>6178</v>
      </c>
      <c r="U1903" s="63" t="s">
        <v>6178</v>
      </c>
      <c r="V1903" s="63" t="s">
        <v>6178</v>
      </c>
    </row>
    <row r="1904" spans="2:22" ht="15" customHeight="1" x14ac:dyDescent="0.5">
      <c r="B1904" s="58">
        <v>1901</v>
      </c>
      <c r="C1904" s="58">
        <v>301703</v>
      </c>
      <c r="D1904" s="59">
        <v>862804000224</v>
      </c>
      <c r="E1904" s="58" t="s">
        <v>1988</v>
      </c>
      <c r="F1904" s="58" t="s">
        <v>1991</v>
      </c>
      <c r="G1904" s="58">
        <v>12</v>
      </c>
      <c r="H1904" s="58">
        <v>15.5</v>
      </c>
      <c r="I1904" s="77" t="s">
        <v>177</v>
      </c>
      <c r="J1904" s="58" t="s">
        <v>1882</v>
      </c>
      <c r="K1904" s="58" t="s">
        <v>1770</v>
      </c>
      <c r="L1904" s="58" t="s">
        <v>1564</v>
      </c>
      <c r="M1904" s="60">
        <v>76.5</v>
      </c>
      <c r="N1904" s="38">
        <f t="shared" si="87"/>
        <v>6.375</v>
      </c>
      <c r="O1904" s="279">
        <f t="shared" si="88"/>
        <v>10.99</v>
      </c>
      <c r="P1904" s="268">
        <f t="shared" si="89"/>
        <v>0.41992720655141036</v>
      </c>
      <c r="Q1904" s="62"/>
      <c r="R1904" s="63" t="s">
        <v>6178</v>
      </c>
      <c r="S1904" s="266" t="s">
        <v>6179</v>
      </c>
      <c r="T1904" s="63" t="s">
        <v>6178</v>
      </c>
      <c r="U1904" s="63" t="s">
        <v>6178</v>
      </c>
      <c r="V1904" s="63" t="s">
        <v>6178</v>
      </c>
    </row>
    <row r="1905" spans="2:22" ht="15" customHeight="1" x14ac:dyDescent="0.5">
      <c r="B1905" s="58">
        <v>1902</v>
      </c>
      <c r="C1905" s="58">
        <v>700824</v>
      </c>
      <c r="D1905" s="59">
        <v>817252011964</v>
      </c>
      <c r="E1905" s="58" t="s">
        <v>3968</v>
      </c>
      <c r="F1905" s="58" t="s">
        <v>3978</v>
      </c>
      <c r="G1905" s="58">
        <v>6</v>
      </c>
      <c r="H1905" s="58">
        <v>1.7</v>
      </c>
      <c r="I1905" s="77" t="s">
        <v>177</v>
      </c>
      <c r="J1905" s="58" t="s">
        <v>356</v>
      </c>
      <c r="K1905" s="58" t="s">
        <v>111</v>
      </c>
      <c r="L1905" s="58" t="s">
        <v>6119</v>
      </c>
      <c r="M1905" s="60">
        <v>23.5</v>
      </c>
      <c r="N1905" s="38">
        <f t="shared" si="87"/>
        <v>3.9166666666666665</v>
      </c>
      <c r="O1905" s="279">
        <f t="shared" si="88"/>
        <v>6.99</v>
      </c>
      <c r="P1905" s="268">
        <f t="shared" si="89"/>
        <v>0.43967572722937531</v>
      </c>
      <c r="Q1905" s="62"/>
      <c r="R1905" s="63" t="s">
        <v>6179</v>
      </c>
      <c r="S1905" s="266" t="s">
        <v>6178</v>
      </c>
      <c r="T1905" s="63" t="s">
        <v>6178</v>
      </c>
      <c r="U1905" s="63" t="s">
        <v>6178</v>
      </c>
      <c r="V1905" s="63" t="s">
        <v>6178</v>
      </c>
    </row>
    <row r="1906" spans="2:22" ht="15" customHeight="1" x14ac:dyDescent="0.5">
      <c r="B1906" s="58">
        <v>1903</v>
      </c>
      <c r="C1906" s="58">
        <v>700839</v>
      </c>
      <c r="D1906" s="59">
        <v>817252015597</v>
      </c>
      <c r="E1906" s="58" t="s">
        <v>3968</v>
      </c>
      <c r="F1906" s="58" t="s">
        <v>3981</v>
      </c>
      <c r="G1906" s="58">
        <v>6</v>
      </c>
      <c r="H1906" s="58">
        <v>33.799999999999997</v>
      </c>
      <c r="I1906" s="77" t="s">
        <v>177</v>
      </c>
      <c r="J1906" s="58" t="s">
        <v>356</v>
      </c>
      <c r="K1906" s="58" t="s">
        <v>111</v>
      </c>
      <c r="L1906" s="58" t="s">
        <v>6119</v>
      </c>
      <c r="M1906" s="60">
        <v>42.7</v>
      </c>
      <c r="N1906" s="38">
        <f t="shared" si="87"/>
        <v>7.1166666666666671</v>
      </c>
      <c r="O1906" s="279">
        <f t="shared" si="88"/>
        <v>11.99</v>
      </c>
      <c r="P1906" s="268">
        <f t="shared" si="89"/>
        <v>0.40644981929385599</v>
      </c>
      <c r="Q1906" s="62"/>
      <c r="R1906" s="63" t="s">
        <v>6179</v>
      </c>
      <c r="S1906" s="266" t="s">
        <v>6179</v>
      </c>
      <c r="T1906" s="63" t="s">
        <v>6178</v>
      </c>
      <c r="U1906" s="63" t="s">
        <v>6178</v>
      </c>
      <c r="V1906" s="63" t="s">
        <v>6178</v>
      </c>
    </row>
    <row r="1907" spans="2:22" ht="15" customHeight="1" x14ac:dyDescent="0.5">
      <c r="B1907" s="58">
        <v>1904</v>
      </c>
      <c r="C1907" s="58">
        <v>101427</v>
      </c>
      <c r="D1907" s="59">
        <v>808124175402</v>
      </c>
      <c r="E1907" s="58" t="s">
        <v>348</v>
      </c>
      <c r="F1907" s="58" t="s">
        <v>374</v>
      </c>
      <c r="G1907" s="58">
        <v>6</v>
      </c>
      <c r="H1907" s="58">
        <v>32</v>
      </c>
      <c r="I1907" s="77" t="s">
        <v>177</v>
      </c>
      <c r="J1907" s="58" t="s">
        <v>328</v>
      </c>
      <c r="K1907" s="58" t="s">
        <v>14</v>
      </c>
      <c r="L1907" s="58" t="s">
        <v>6119</v>
      </c>
      <c r="M1907" s="60">
        <v>45.5</v>
      </c>
      <c r="N1907" s="38">
        <f t="shared" si="87"/>
        <v>7.583333333333333</v>
      </c>
      <c r="O1907" s="279">
        <f t="shared" si="88"/>
        <v>12.99</v>
      </c>
      <c r="P1907" s="268">
        <f t="shared" si="89"/>
        <v>0.41621760328457791</v>
      </c>
      <c r="Q1907" s="62"/>
      <c r="R1907" s="63" t="s">
        <v>6179</v>
      </c>
      <c r="S1907" s="266" t="s">
        <v>6179</v>
      </c>
      <c r="T1907" s="63" t="s">
        <v>6178</v>
      </c>
      <c r="U1907" s="63" t="s">
        <v>6178</v>
      </c>
      <c r="V1907" s="63" t="s">
        <v>6178</v>
      </c>
    </row>
    <row r="1908" spans="2:22" ht="15" customHeight="1" x14ac:dyDescent="0.5">
      <c r="B1908" s="58">
        <v>1905</v>
      </c>
      <c r="C1908" s="58">
        <v>125819</v>
      </c>
      <c r="D1908" s="59">
        <v>850033785425</v>
      </c>
      <c r="E1908" s="58" t="s">
        <v>1302</v>
      </c>
      <c r="F1908" s="58" t="s">
        <v>1322</v>
      </c>
      <c r="G1908" s="58">
        <v>8</v>
      </c>
      <c r="H1908" s="58">
        <v>12</v>
      </c>
      <c r="I1908" s="77" t="s">
        <v>177</v>
      </c>
      <c r="J1908" s="58" t="s">
        <v>110</v>
      </c>
      <c r="K1908" s="58" t="s">
        <v>111</v>
      </c>
      <c r="L1908" s="58" t="s">
        <v>6119</v>
      </c>
      <c r="M1908" s="60">
        <v>64</v>
      </c>
      <c r="N1908" s="38">
        <f t="shared" si="87"/>
        <v>8</v>
      </c>
      <c r="O1908" s="279">
        <f t="shared" si="88"/>
        <v>13.49</v>
      </c>
      <c r="P1908" s="268">
        <f t="shared" si="89"/>
        <v>0.40696812453669384</v>
      </c>
      <c r="Q1908" s="62"/>
      <c r="R1908" s="63" t="s">
        <v>6179</v>
      </c>
      <c r="S1908" s="266" t="s">
        <v>6179</v>
      </c>
      <c r="T1908" s="63" t="s">
        <v>6179</v>
      </c>
      <c r="U1908" s="63" t="s">
        <v>6179</v>
      </c>
      <c r="V1908" s="63" t="s">
        <v>6178</v>
      </c>
    </row>
    <row r="1909" spans="2:22" ht="15" customHeight="1" x14ac:dyDescent="0.5">
      <c r="B1909" s="58">
        <v>1906</v>
      </c>
      <c r="C1909" s="58">
        <v>304905</v>
      </c>
      <c r="D1909" s="59">
        <v>702230010100</v>
      </c>
      <c r="E1909" s="58" t="s">
        <v>2036</v>
      </c>
      <c r="F1909" s="58" t="s">
        <v>2039</v>
      </c>
      <c r="G1909" s="58">
        <v>12</v>
      </c>
      <c r="H1909" s="58">
        <v>16</v>
      </c>
      <c r="I1909" s="77" t="s">
        <v>177</v>
      </c>
      <c r="J1909" s="58" t="s">
        <v>1882</v>
      </c>
      <c r="K1909" s="58" t="s">
        <v>1770</v>
      </c>
      <c r="L1909" s="58" t="s">
        <v>1564</v>
      </c>
      <c r="M1909" s="60">
        <v>134.19999999999999</v>
      </c>
      <c r="N1909" s="38">
        <f t="shared" si="87"/>
        <v>11.183333333333332</v>
      </c>
      <c r="O1909" s="279">
        <f t="shared" si="88"/>
        <v>18.989999999999998</v>
      </c>
      <c r="P1909" s="268">
        <f t="shared" si="89"/>
        <v>0.4110935580129893</v>
      </c>
      <c r="Q1909" s="62"/>
      <c r="R1909" s="63" t="s">
        <v>6178</v>
      </c>
      <c r="S1909" s="266" t="s">
        <v>6179</v>
      </c>
      <c r="T1909" s="63" t="s">
        <v>6178</v>
      </c>
      <c r="U1909" s="63" t="s">
        <v>6178</v>
      </c>
      <c r="V1909" s="63" t="s">
        <v>6178</v>
      </c>
    </row>
    <row r="1910" spans="2:22" ht="15" customHeight="1" x14ac:dyDescent="0.5">
      <c r="B1910" s="58">
        <v>1907</v>
      </c>
      <c r="C1910" s="58">
        <v>321301</v>
      </c>
      <c r="D1910" s="59">
        <v>93966005134</v>
      </c>
      <c r="E1910" s="58" t="s">
        <v>2075</v>
      </c>
      <c r="F1910" s="58" t="s">
        <v>2082</v>
      </c>
      <c r="G1910" s="58">
        <v>6</v>
      </c>
      <c r="H1910" s="58">
        <v>64</v>
      </c>
      <c r="I1910" s="73" t="s">
        <v>5487</v>
      </c>
      <c r="J1910" s="58" t="s">
        <v>1911</v>
      </c>
      <c r="K1910" s="58" t="s">
        <v>1770</v>
      </c>
      <c r="L1910" s="58" t="s">
        <v>1564</v>
      </c>
      <c r="M1910" s="60">
        <v>29.73</v>
      </c>
      <c r="N1910" s="38">
        <f t="shared" si="87"/>
        <v>4.9550000000000001</v>
      </c>
      <c r="O1910" s="279">
        <f t="shared" si="88"/>
        <v>8.49</v>
      </c>
      <c r="P1910" s="268">
        <f t="shared" si="89"/>
        <v>0.41637220259128388</v>
      </c>
      <c r="Q1910" s="62"/>
      <c r="R1910" s="63" t="s">
        <v>6179</v>
      </c>
      <c r="S1910" s="266" t="s">
        <v>6179</v>
      </c>
      <c r="T1910" s="63" t="s">
        <v>6178</v>
      </c>
      <c r="U1910" s="63" t="s">
        <v>6178</v>
      </c>
      <c r="V1910" s="63" t="s">
        <v>6178</v>
      </c>
    </row>
    <row r="1911" spans="2:22" ht="15" customHeight="1" x14ac:dyDescent="0.5">
      <c r="B1911" s="58">
        <v>1908</v>
      </c>
      <c r="C1911" s="58">
        <v>579003</v>
      </c>
      <c r="D1911" s="59">
        <v>850051449057</v>
      </c>
      <c r="E1911" s="58" t="s">
        <v>3174</v>
      </c>
      <c r="F1911" s="58" t="s">
        <v>3407</v>
      </c>
      <c r="G1911" s="58">
        <v>6</v>
      </c>
      <c r="H1911" s="58">
        <v>5.7</v>
      </c>
      <c r="I1911" s="77" t="s">
        <v>177</v>
      </c>
      <c r="J1911" s="58" t="s">
        <v>1848</v>
      </c>
      <c r="K1911" s="58" t="s">
        <v>42</v>
      </c>
      <c r="L1911" s="58" t="s">
        <v>43</v>
      </c>
      <c r="M1911" s="60">
        <v>22.8</v>
      </c>
      <c r="N1911" s="38">
        <f t="shared" si="87"/>
        <v>3.8000000000000003</v>
      </c>
      <c r="O1911" s="279">
        <f t="shared" si="88"/>
        <v>6.49</v>
      </c>
      <c r="P1911" s="268">
        <f t="shared" si="89"/>
        <v>0.41448382126348227</v>
      </c>
      <c r="Q1911" s="62"/>
      <c r="R1911" s="63" t="s">
        <v>6179</v>
      </c>
      <c r="S1911" s="266" t="s">
        <v>6179</v>
      </c>
      <c r="T1911" s="63" t="s">
        <v>6179</v>
      </c>
      <c r="U1911" s="63" t="s">
        <v>6179</v>
      </c>
      <c r="V1911" s="63" t="s">
        <v>6178</v>
      </c>
    </row>
    <row r="1912" spans="2:22" ht="15" customHeight="1" x14ac:dyDescent="0.5">
      <c r="B1912" s="58">
        <v>1909</v>
      </c>
      <c r="C1912" s="58">
        <v>700708</v>
      </c>
      <c r="D1912" s="59">
        <v>841320103237</v>
      </c>
      <c r="E1912" s="58" t="s">
        <v>3953</v>
      </c>
      <c r="F1912" s="58" t="s">
        <v>3957</v>
      </c>
      <c r="G1912" s="58">
        <v>9</v>
      </c>
      <c r="H1912" s="58">
        <v>20</v>
      </c>
      <c r="I1912" s="77" t="s">
        <v>177</v>
      </c>
      <c r="J1912" s="58" t="s">
        <v>356</v>
      </c>
      <c r="K1912" s="58" t="s">
        <v>111</v>
      </c>
      <c r="L1912" s="58" t="s">
        <v>6119</v>
      </c>
      <c r="M1912" s="60">
        <v>68.599999999999994</v>
      </c>
      <c r="N1912" s="38">
        <f t="shared" si="87"/>
        <v>7.6222222222222218</v>
      </c>
      <c r="O1912" s="279">
        <f t="shared" si="88"/>
        <v>12.99</v>
      </c>
      <c r="P1912" s="268">
        <f t="shared" si="89"/>
        <v>0.41322384740398599</v>
      </c>
      <c r="Q1912" s="62"/>
      <c r="R1912" s="63" t="s">
        <v>6179</v>
      </c>
      <c r="S1912" s="266" t="s">
        <v>6179</v>
      </c>
      <c r="T1912" s="63" t="s">
        <v>6178</v>
      </c>
      <c r="U1912" s="63" t="s">
        <v>6178</v>
      </c>
      <c r="V1912" s="63" t="s">
        <v>6178</v>
      </c>
    </row>
    <row r="1913" spans="2:22" ht="15" customHeight="1" x14ac:dyDescent="0.5">
      <c r="B1913" s="58">
        <v>1910</v>
      </c>
      <c r="C1913" s="58">
        <v>700820</v>
      </c>
      <c r="D1913" s="59">
        <v>817252010974</v>
      </c>
      <c r="E1913" s="58" t="s">
        <v>3968</v>
      </c>
      <c r="F1913" s="58" t="s">
        <v>5683</v>
      </c>
      <c r="G1913" s="58">
        <v>6</v>
      </c>
      <c r="H1913" s="58">
        <v>14</v>
      </c>
      <c r="I1913" s="77" t="s">
        <v>177</v>
      </c>
      <c r="J1913" s="58" t="s">
        <v>356</v>
      </c>
      <c r="K1913" s="58" t="s">
        <v>111</v>
      </c>
      <c r="L1913" s="58" t="s">
        <v>6119</v>
      </c>
      <c r="M1913" s="60">
        <v>28.1</v>
      </c>
      <c r="N1913" s="38">
        <f t="shared" si="87"/>
        <v>4.6833333333333336</v>
      </c>
      <c r="O1913" s="279">
        <f t="shared" si="88"/>
        <v>7.99</v>
      </c>
      <c r="P1913" s="268">
        <f t="shared" si="89"/>
        <v>0.41385064664163534</v>
      </c>
      <c r="Q1913" s="62"/>
      <c r="R1913" s="63" t="s">
        <v>6179</v>
      </c>
      <c r="S1913" s="266" t="s">
        <v>6178</v>
      </c>
      <c r="T1913" s="63" t="s">
        <v>6178</v>
      </c>
      <c r="U1913" s="63" t="s">
        <v>6178</v>
      </c>
      <c r="V1913" s="63" t="s">
        <v>6178</v>
      </c>
    </row>
    <row r="1914" spans="2:22" ht="15" customHeight="1" x14ac:dyDescent="0.5">
      <c r="B1914" s="58">
        <v>1911</v>
      </c>
      <c r="C1914" s="58">
        <v>708206</v>
      </c>
      <c r="D1914" s="59">
        <v>655852007334</v>
      </c>
      <c r="E1914" s="58" t="s">
        <v>3645</v>
      </c>
      <c r="F1914" s="58" t="s">
        <v>4155</v>
      </c>
      <c r="G1914" s="58">
        <v>6</v>
      </c>
      <c r="H1914" s="58">
        <v>56</v>
      </c>
      <c r="I1914" s="77" t="s">
        <v>177</v>
      </c>
      <c r="J1914" s="58" t="s">
        <v>581</v>
      </c>
      <c r="K1914" s="58" t="s">
        <v>14</v>
      </c>
      <c r="L1914" s="58" t="s">
        <v>6119</v>
      </c>
      <c r="M1914" s="60">
        <v>65.099999999999994</v>
      </c>
      <c r="N1914" s="38">
        <f t="shared" si="87"/>
        <v>10.85</v>
      </c>
      <c r="O1914" s="279">
        <f t="shared" si="88"/>
        <v>18.489999999999998</v>
      </c>
      <c r="P1914" s="268">
        <f t="shared" si="89"/>
        <v>0.41319632233639803</v>
      </c>
      <c r="Q1914" s="62"/>
      <c r="R1914" s="76" t="s">
        <v>6178</v>
      </c>
      <c r="S1914" s="318" t="s">
        <v>6178</v>
      </c>
      <c r="T1914" s="76" t="s">
        <v>6178</v>
      </c>
      <c r="U1914" s="76" t="s">
        <v>6178</v>
      </c>
      <c r="V1914" s="76" t="s">
        <v>6178</v>
      </c>
    </row>
    <row r="1915" spans="2:22" ht="15" customHeight="1" x14ac:dyDescent="0.5">
      <c r="B1915" s="58">
        <v>1912</v>
      </c>
      <c r="C1915" s="22">
        <v>112413</v>
      </c>
      <c r="D1915" s="52">
        <v>197644249701</v>
      </c>
      <c r="E1915" s="22" t="s">
        <v>807</v>
      </c>
      <c r="F1915" s="22" t="s">
        <v>818</v>
      </c>
      <c r="G1915" s="22">
        <v>12</v>
      </c>
      <c r="H1915" s="22">
        <v>5</v>
      </c>
      <c r="I1915" s="22" t="s">
        <v>177</v>
      </c>
      <c r="J1915" s="22" t="s">
        <v>9</v>
      </c>
      <c r="K1915" s="22" t="s">
        <v>14</v>
      </c>
      <c r="L1915" s="22" t="s">
        <v>6119</v>
      </c>
      <c r="M1915" s="60">
        <v>35.5</v>
      </c>
      <c r="N1915" s="38">
        <f t="shared" si="87"/>
        <v>2.9583333333333335</v>
      </c>
      <c r="O1915" s="279">
        <f t="shared" si="88"/>
        <v>4.99</v>
      </c>
      <c r="P1915" s="268">
        <f t="shared" si="89"/>
        <v>0.40714762859051434</v>
      </c>
      <c r="Q1915" s="281"/>
      <c r="R1915" s="63" t="s">
        <v>6178</v>
      </c>
      <c r="S1915" s="266" t="s">
        <v>6179</v>
      </c>
      <c r="T1915" s="63" t="s">
        <v>6179</v>
      </c>
      <c r="U1915" s="63" t="s">
        <v>6178</v>
      </c>
      <c r="V1915" s="63" t="s">
        <v>6178</v>
      </c>
    </row>
    <row r="1916" spans="2:22" ht="15" customHeight="1" x14ac:dyDescent="0.5">
      <c r="B1916" s="58">
        <v>1913</v>
      </c>
      <c r="C1916" s="58">
        <v>372118</v>
      </c>
      <c r="D1916" s="59">
        <v>812813023981</v>
      </c>
      <c r="E1916" s="58" t="s">
        <v>2319</v>
      </c>
      <c r="F1916" s="58" t="s">
        <v>2333</v>
      </c>
      <c r="G1916" s="58">
        <v>4</v>
      </c>
      <c r="H1916" s="58">
        <v>128</v>
      </c>
      <c r="I1916" s="73" t="s">
        <v>5487</v>
      </c>
      <c r="J1916" s="58" t="s">
        <v>1911</v>
      </c>
      <c r="K1916" s="58" t="s">
        <v>1770</v>
      </c>
      <c r="L1916" s="58" t="s">
        <v>1564</v>
      </c>
      <c r="M1916" s="60">
        <v>24.1</v>
      </c>
      <c r="N1916" s="38">
        <f t="shared" si="87"/>
        <v>6.0250000000000004</v>
      </c>
      <c r="O1916" s="279">
        <f t="shared" si="88"/>
        <v>10.49</v>
      </c>
      <c r="P1916" s="268">
        <f t="shared" si="89"/>
        <v>0.42564346997140129</v>
      </c>
      <c r="Q1916" s="62"/>
      <c r="R1916" s="63" t="s">
        <v>6178</v>
      </c>
      <c r="S1916" s="266" t="s">
        <v>6178</v>
      </c>
      <c r="T1916" s="63" t="s">
        <v>6179</v>
      </c>
      <c r="U1916" s="63" t="s">
        <v>6178</v>
      </c>
      <c r="V1916" s="63" t="s">
        <v>6178</v>
      </c>
    </row>
    <row r="1917" spans="2:22" ht="15" customHeight="1" x14ac:dyDescent="0.5">
      <c r="B1917" s="58">
        <v>1914</v>
      </c>
      <c r="C1917" s="58">
        <v>512402</v>
      </c>
      <c r="D1917" s="59">
        <v>604983024185</v>
      </c>
      <c r="E1917" s="58" t="s">
        <v>3137</v>
      </c>
      <c r="F1917" s="58" t="s">
        <v>3139</v>
      </c>
      <c r="G1917" s="58">
        <v>2</v>
      </c>
      <c r="H1917" s="58">
        <v>48</v>
      </c>
      <c r="I1917" s="77" t="s">
        <v>177</v>
      </c>
      <c r="J1917" s="58" t="s">
        <v>1848</v>
      </c>
      <c r="K1917" s="58" t="s">
        <v>42</v>
      </c>
      <c r="L1917" s="58" t="s">
        <v>43</v>
      </c>
      <c r="M1917" s="60">
        <v>44.7</v>
      </c>
      <c r="N1917" s="38">
        <f t="shared" si="87"/>
        <v>22.35</v>
      </c>
      <c r="O1917" s="279">
        <f t="shared" si="88"/>
        <v>37.49</v>
      </c>
      <c r="P1917" s="268">
        <f t="shared" si="89"/>
        <v>0.4038410242731395</v>
      </c>
      <c r="Q1917" s="62"/>
      <c r="R1917" s="63" t="s">
        <v>6178</v>
      </c>
      <c r="S1917" s="266" t="s">
        <v>6178</v>
      </c>
      <c r="T1917" s="63" t="s">
        <v>6178</v>
      </c>
      <c r="U1917" s="63" t="s">
        <v>6178</v>
      </c>
      <c r="V1917" s="63" t="s">
        <v>6179</v>
      </c>
    </row>
    <row r="1918" spans="2:22" ht="15" customHeight="1" x14ac:dyDescent="0.5">
      <c r="B1918" s="58">
        <v>1915</v>
      </c>
      <c r="C1918" s="58">
        <v>579004</v>
      </c>
      <c r="D1918" s="59">
        <v>850051449040</v>
      </c>
      <c r="E1918" s="58" t="s">
        <v>3174</v>
      </c>
      <c r="F1918" s="58" t="s">
        <v>3408</v>
      </c>
      <c r="G1918" s="58">
        <v>6</v>
      </c>
      <c r="H1918" s="58">
        <v>5.7</v>
      </c>
      <c r="I1918" s="77" t="s">
        <v>177</v>
      </c>
      <c r="J1918" s="58" t="s">
        <v>1848</v>
      </c>
      <c r="K1918" s="58" t="s">
        <v>42</v>
      </c>
      <c r="L1918" s="58" t="s">
        <v>43</v>
      </c>
      <c r="M1918" s="60">
        <v>22.8</v>
      </c>
      <c r="N1918" s="38">
        <f t="shared" si="87"/>
        <v>3.8000000000000003</v>
      </c>
      <c r="O1918" s="279">
        <f t="shared" si="88"/>
        <v>6.49</v>
      </c>
      <c r="P1918" s="268">
        <f t="shared" si="89"/>
        <v>0.41448382126348227</v>
      </c>
      <c r="Q1918" s="62"/>
      <c r="R1918" s="63" t="s">
        <v>6179</v>
      </c>
      <c r="S1918" s="266" t="s">
        <v>6179</v>
      </c>
      <c r="T1918" s="63" t="s">
        <v>6179</v>
      </c>
      <c r="U1918" s="63" t="s">
        <v>6179</v>
      </c>
      <c r="V1918" s="63" t="s">
        <v>6178</v>
      </c>
    </row>
    <row r="1919" spans="2:22" ht="15" customHeight="1" x14ac:dyDescent="0.5">
      <c r="B1919" s="58">
        <v>1916</v>
      </c>
      <c r="C1919" s="58">
        <v>740709</v>
      </c>
      <c r="D1919" s="59">
        <v>853497006037</v>
      </c>
      <c r="E1919" s="58" t="s">
        <v>4862</v>
      </c>
      <c r="F1919" s="58" t="s">
        <v>4871</v>
      </c>
      <c r="G1919" s="58">
        <v>14</v>
      </c>
      <c r="H1919" s="58">
        <v>1.4</v>
      </c>
      <c r="I1919" s="77" t="s">
        <v>177</v>
      </c>
      <c r="J1919" s="58" t="s">
        <v>91</v>
      </c>
      <c r="K1919" s="58" t="s">
        <v>14</v>
      </c>
      <c r="L1919" s="58" t="s">
        <v>6119</v>
      </c>
      <c r="M1919" s="60">
        <v>19.600000000000001</v>
      </c>
      <c r="N1919" s="38">
        <f t="shared" si="87"/>
        <v>1.4000000000000001</v>
      </c>
      <c r="O1919" s="279">
        <f t="shared" si="88"/>
        <v>2.4900000000000002</v>
      </c>
      <c r="P1919" s="268">
        <f t="shared" si="89"/>
        <v>0.43775100401606426</v>
      </c>
      <c r="Q1919" s="62"/>
      <c r="R1919" s="63" t="s">
        <v>6178</v>
      </c>
      <c r="S1919" s="266" t="s">
        <v>6179</v>
      </c>
      <c r="T1919" s="63" t="s">
        <v>6178</v>
      </c>
      <c r="U1919" s="63" t="s">
        <v>6178</v>
      </c>
      <c r="V1919" s="63" t="s">
        <v>6178</v>
      </c>
    </row>
    <row r="1920" spans="2:22" ht="15" customHeight="1" x14ac:dyDescent="0.5">
      <c r="B1920" s="58">
        <v>1917</v>
      </c>
      <c r="C1920" s="58">
        <v>300180</v>
      </c>
      <c r="D1920" s="59">
        <v>860006016326</v>
      </c>
      <c r="E1920" s="58" t="s">
        <v>1885</v>
      </c>
      <c r="F1920" s="58" t="s">
        <v>1886</v>
      </c>
      <c r="G1920" s="58">
        <v>12</v>
      </c>
      <c r="H1920" s="58">
        <v>8</v>
      </c>
      <c r="I1920" s="77" t="s">
        <v>177</v>
      </c>
      <c r="J1920" s="58" t="s">
        <v>1887</v>
      </c>
      <c r="K1920" s="58" t="s">
        <v>1770</v>
      </c>
      <c r="L1920" s="58" t="s">
        <v>1564</v>
      </c>
      <c r="M1920" s="60">
        <v>50.5</v>
      </c>
      <c r="N1920" s="38">
        <f t="shared" si="87"/>
        <v>4.208333333333333</v>
      </c>
      <c r="O1920" s="279">
        <f t="shared" si="88"/>
        <v>7.49</v>
      </c>
      <c r="P1920" s="268">
        <f t="shared" si="89"/>
        <v>0.43813974187805971</v>
      </c>
      <c r="Q1920" s="62"/>
      <c r="R1920" s="63" t="s">
        <v>6179</v>
      </c>
      <c r="S1920" s="266" t="s">
        <v>6179</v>
      </c>
      <c r="T1920" s="63" t="s">
        <v>6178</v>
      </c>
      <c r="U1920" s="63" t="s">
        <v>6178</v>
      </c>
      <c r="V1920" s="63" t="s">
        <v>6178</v>
      </c>
    </row>
    <row r="1921" spans="2:22" ht="15" customHeight="1" x14ac:dyDescent="0.5">
      <c r="B1921" s="58">
        <v>1918</v>
      </c>
      <c r="C1921" s="58">
        <v>100254</v>
      </c>
      <c r="D1921" s="59">
        <v>858782005023</v>
      </c>
      <c r="E1921" s="58" t="s">
        <v>118</v>
      </c>
      <c r="F1921" s="58" t="s">
        <v>123</v>
      </c>
      <c r="G1921" s="58">
        <v>6</v>
      </c>
      <c r="H1921" s="58">
        <v>7.5</v>
      </c>
      <c r="I1921" s="77" t="s">
        <v>177</v>
      </c>
      <c r="J1921" s="58" t="s">
        <v>124</v>
      </c>
      <c r="K1921" s="58" t="s">
        <v>14</v>
      </c>
      <c r="L1921" s="58" t="s">
        <v>6119</v>
      </c>
      <c r="M1921" s="60">
        <v>19.100000000000001</v>
      </c>
      <c r="N1921" s="38">
        <f t="shared" si="87"/>
        <v>3.1833333333333336</v>
      </c>
      <c r="O1921" s="279">
        <f t="shared" si="88"/>
        <v>5.49</v>
      </c>
      <c r="P1921" s="268">
        <f t="shared" si="89"/>
        <v>0.42015786278081357</v>
      </c>
      <c r="Q1921" s="62"/>
      <c r="R1921" s="63" t="s">
        <v>6178</v>
      </c>
      <c r="S1921" s="266" t="s">
        <v>6179</v>
      </c>
      <c r="T1921" s="63" t="s">
        <v>6178</v>
      </c>
      <c r="U1921" s="63" t="s">
        <v>6178</v>
      </c>
      <c r="V1921" s="63" t="s">
        <v>6178</v>
      </c>
    </row>
    <row r="1922" spans="2:22" ht="15" customHeight="1" x14ac:dyDescent="0.5">
      <c r="B1922" s="58">
        <v>1919</v>
      </c>
      <c r="C1922" s="58">
        <v>515112</v>
      </c>
      <c r="D1922" s="59">
        <v>860007403606</v>
      </c>
      <c r="E1922" s="58" t="s">
        <v>3218</v>
      </c>
      <c r="F1922" s="58" t="s">
        <v>3224</v>
      </c>
      <c r="G1922" s="58">
        <v>6</v>
      </c>
      <c r="H1922" s="58">
        <v>16</v>
      </c>
      <c r="I1922" s="73" t="s">
        <v>5487</v>
      </c>
      <c r="J1922" s="58" t="s">
        <v>1848</v>
      </c>
      <c r="K1922" s="58" t="s">
        <v>42</v>
      </c>
      <c r="L1922" s="58" t="s">
        <v>43</v>
      </c>
      <c r="M1922" s="60">
        <v>31.7</v>
      </c>
      <c r="N1922" s="38">
        <f t="shared" ref="N1922:N1985" si="90">M1922/G1922</f>
        <v>5.2833333333333332</v>
      </c>
      <c r="O1922" s="279">
        <f t="shared" ref="O1922:O1985" si="91">IF(CEILING(N1922/0.6,1)-0.51&gt;=N1922/0.6,CEILING(N1922/0.6,1)-0.51,CEILING(N1922/0.6,1)-0.01)</f>
        <v>8.99</v>
      </c>
      <c r="P1922" s="268">
        <f t="shared" ref="P1922:P1985" si="92">(O1922-N1922)/O1922</f>
        <v>0.41230997404523545</v>
      </c>
      <c r="Q1922" s="62"/>
      <c r="R1922" s="63" t="s">
        <v>6178</v>
      </c>
      <c r="S1922" s="266" t="s">
        <v>6179</v>
      </c>
      <c r="T1922" s="63" t="s">
        <v>6179</v>
      </c>
      <c r="U1922" s="63" t="s">
        <v>6178</v>
      </c>
      <c r="V1922" s="63" t="s">
        <v>6178</v>
      </c>
    </row>
    <row r="1923" spans="2:22" ht="15" customHeight="1" x14ac:dyDescent="0.5">
      <c r="B1923" s="58">
        <v>1920</v>
      </c>
      <c r="C1923" s="58">
        <v>765504</v>
      </c>
      <c r="D1923" s="59">
        <v>866235000143</v>
      </c>
      <c r="E1923" s="58" t="s">
        <v>5266</v>
      </c>
      <c r="F1923" s="58" t="s">
        <v>5818</v>
      </c>
      <c r="G1923" s="58">
        <v>6</v>
      </c>
      <c r="H1923" s="58">
        <v>12</v>
      </c>
      <c r="I1923" s="77" t="s">
        <v>177</v>
      </c>
      <c r="J1923" s="58" t="s">
        <v>515</v>
      </c>
      <c r="K1923" s="58" t="s">
        <v>14</v>
      </c>
      <c r="L1923" s="58" t="s">
        <v>6119</v>
      </c>
      <c r="M1923" s="60">
        <v>35.6</v>
      </c>
      <c r="N1923" s="38">
        <f t="shared" si="90"/>
        <v>5.9333333333333336</v>
      </c>
      <c r="O1923" s="279">
        <f t="shared" si="91"/>
        <v>9.99</v>
      </c>
      <c r="P1923" s="268">
        <f t="shared" si="92"/>
        <v>0.40607273940607275</v>
      </c>
      <c r="Q1923" s="62"/>
      <c r="R1923" s="63" t="s">
        <v>6178</v>
      </c>
      <c r="S1923" s="266" t="s">
        <v>6179</v>
      </c>
      <c r="T1923" s="63" t="s">
        <v>6178</v>
      </c>
      <c r="U1923" s="63" t="s">
        <v>6178</v>
      </c>
      <c r="V1923" s="63" t="s">
        <v>6178</v>
      </c>
    </row>
    <row r="1924" spans="2:22" ht="15" customHeight="1" x14ac:dyDescent="0.5">
      <c r="B1924" s="58">
        <v>1921</v>
      </c>
      <c r="C1924" s="58">
        <v>719213</v>
      </c>
      <c r="D1924" s="59">
        <v>87132005773</v>
      </c>
      <c r="E1924" s="58" t="s">
        <v>3953</v>
      </c>
      <c r="F1924" s="58" t="s">
        <v>4419</v>
      </c>
      <c r="G1924" s="58">
        <v>6</v>
      </c>
      <c r="H1924" s="58">
        <v>32</v>
      </c>
      <c r="I1924" s="77" t="s">
        <v>177</v>
      </c>
      <c r="J1924" s="58" t="s">
        <v>356</v>
      </c>
      <c r="K1924" s="58" t="s">
        <v>111</v>
      </c>
      <c r="L1924" s="58" t="s">
        <v>6119</v>
      </c>
      <c r="M1924" s="60">
        <v>54.4</v>
      </c>
      <c r="N1924" s="38">
        <f t="shared" si="90"/>
        <v>9.0666666666666664</v>
      </c>
      <c r="O1924" s="279">
        <f t="shared" si="91"/>
        <v>15.49</v>
      </c>
      <c r="P1924" s="268">
        <f t="shared" si="92"/>
        <v>0.4146761351409512</v>
      </c>
      <c r="Q1924" s="62"/>
      <c r="R1924" s="63" t="s">
        <v>6179</v>
      </c>
      <c r="S1924" s="266" t="s">
        <v>6179</v>
      </c>
      <c r="T1924" s="63" t="s">
        <v>6178</v>
      </c>
      <c r="U1924" s="63" t="s">
        <v>6178</v>
      </c>
      <c r="V1924" s="63" t="s">
        <v>6178</v>
      </c>
    </row>
    <row r="1925" spans="2:22" ht="15" customHeight="1" x14ac:dyDescent="0.5">
      <c r="B1925" s="58">
        <v>1922</v>
      </c>
      <c r="C1925" s="58">
        <v>757401</v>
      </c>
      <c r="D1925" s="59">
        <v>858142001030</v>
      </c>
      <c r="E1925" s="58" t="s">
        <v>5139</v>
      </c>
      <c r="F1925" s="58" t="s">
        <v>5140</v>
      </c>
      <c r="G1925" s="58">
        <v>24</v>
      </c>
      <c r="H1925" s="58">
        <v>16.899999999999999</v>
      </c>
      <c r="I1925" s="77" t="s">
        <v>177</v>
      </c>
      <c r="J1925" s="58" t="s">
        <v>472</v>
      </c>
      <c r="K1925" s="58" t="s">
        <v>14</v>
      </c>
      <c r="L1925" s="58" t="s">
        <v>6119</v>
      </c>
      <c r="M1925" s="60">
        <v>27.4</v>
      </c>
      <c r="N1925" s="38">
        <f t="shared" si="90"/>
        <v>1.1416666666666666</v>
      </c>
      <c r="O1925" s="279">
        <f t="shared" si="91"/>
        <v>1.99</v>
      </c>
      <c r="P1925" s="268">
        <f t="shared" si="92"/>
        <v>0.4262981574539364</v>
      </c>
      <c r="Q1925" s="62"/>
      <c r="R1925" s="63" t="s">
        <v>6178</v>
      </c>
      <c r="S1925" s="266" t="s">
        <v>6179</v>
      </c>
      <c r="T1925" s="63" t="s">
        <v>6178</v>
      </c>
      <c r="U1925" s="63" t="s">
        <v>6178</v>
      </c>
      <c r="V1925" s="63" t="s">
        <v>6178</v>
      </c>
    </row>
    <row r="1926" spans="2:22" ht="15" customHeight="1" x14ac:dyDescent="0.5">
      <c r="B1926" s="58">
        <v>1923</v>
      </c>
      <c r="C1926" s="58">
        <v>810105</v>
      </c>
      <c r="D1926" s="59">
        <v>857683007006</v>
      </c>
      <c r="E1926" s="58" t="s">
        <v>5485</v>
      </c>
      <c r="F1926" s="58" t="s">
        <v>5490</v>
      </c>
      <c r="G1926" s="58">
        <v>6</v>
      </c>
      <c r="H1926" s="58">
        <v>9.8000000000000007</v>
      </c>
      <c r="I1926" s="73" t="s">
        <v>5487</v>
      </c>
      <c r="J1926" s="58" t="s">
        <v>12</v>
      </c>
      <c r="K1926" s="58" t="s">
        <v>14</v>
      </c>
      <c r="L1926" s="58" t="s">
        <v>6119</v>
      </c>
      <c r="M1926" s="60">
        <v>35.299999999999997</v>
      </c>
      <c r="N1926" s="38">
        <f t="shared" si="90"/>
        <v>5.8833333333333329</v>
      </c>
      <c r="O1926" s="279">
        <f t="shared" si="91"/>
        <v>9.99</v>
      </c>
      <c r="P1926" s="268">
        <f t="shared" si="92"/>
        <v>0.41107774441107781</v>
      </c>
      <c r="Q1926" s="62"/>
      <c r="R1926" s="63" t="s">
        <v>6179</v>
      </c>
      <c r="S1926" s="266" t="s">
        <v>6179</v>
      </c>
      <c r="T1926" s="63" t="s">
        <v>6179</v>
      </c>
      <c r="U1926" s="63" t="s">
        <v>6178</v>
      </c>
      <c r="V1926" s="63" t="s">
        <v>6178</v>
      </c>
    </row>
    <row r="1927" spans="2:22" ht="15" customHeight="1" x14ac:dyDescent="0.5">
      <c r="B1927" s="58">
        <v>1924</v>
      </c>
      <c r="C1927" s="58">
        <v>100009</v>
      </c>
      <c r="D1927" s="59">
        <v>37785020015</v>
      </c>
      <c r="E1927" s="58" t="s">
        <v>10</v>
      </c>
      <c r="F1927" s="58" t="s">
        <v>11</v>
      </c>
      <c r="G1927" s="58">
        <v>24</v>
      </c>
      <c r="H1927" s="58">
        <v>5</v>
      </c>
      <c r="I1927" s="77" t="s">
        <v>177</v>
      </c>
      <c r="J1927" s="58" t="s">
        <v>12</v>
      </c>
      <c r="K1927" s="58" t="s">
        <v>14</v>
      </c>
      <c r="L1927" s="58" t="s">
        <v>6119</v>
      </c>
      <c r="M1927" s="60">
        <v>103</v>
      </c>
      <c r="N1927" s="38">
        <f t="shared" si="90"/>
        <v>4.291666666666667</v>
      </c>
      <c r="O1927" s="279">
        <f t="shared" si="91"/>
        <v>7.49</v>
      </c>
      <c r="P1927" s="268">
        <f t="shared" si="92"/>
        <v>0.42701379617267465</v>
      </c>
      <c r="Q1927" s="62"/>
      <c r="R1927" s="63" t="s">
        <v>6179</v>
      </c>
      <c r="S1927" s="266" t="s">
        <v>6179</v>
      </c>
      <c r="T1927" s="63" t="s">
        <v>6179</v>
      </c>
      <c r="U1927" s="63" t="s">
        <v>6178</v>
      </c>
      <c r="V1927" s="63" t="s">
        <v>6178</v>
      </c>
    </row>
    <row r="1928" spans="2:22" ht="15" customHeight="1" x14ac:dyDescent="0.5">
      <c r="B1928" s="58">
        <v>1925</v>
      </c>
      <c r="C1928" s="58">
        <v>100477</v>
      </c>
      <c r="D1928" s="59">
        <v>631429006337</v>
      </c>
      <c r="E1928" s="58" t="s">
        <v>179</v>
      </c>
      <c r="F1928" s="58" t="s">
        <v>184</v>
      </c>
      <c r="G1928" s="58">
        <v>6</v>
      </c>
      <c r="H1928" s="58">
        <v>11</v>
      </c>
      <c r="I1928" s="77" t="s">
        <v>177</v>
      </c>
      <c r="J1928" s="58" t="s">
        <v>32</v>
      </c>
      <c r="K1928" s="58" t="s">
        <v>14</v>
      </c>
      <c r="L1928" s="58" t="s">
        <v>6119</v>
      </c>
      <c r="M1928" s="60">
        <v>61.6</v>
      </c>
      <c r="N1928" s="38">
        <f t="shared" si="90"/>
        <v>10.266666666666667</v>
      </c>
      <c r="O1928" s="279">
        <f t="shared" si="91"/>
        <v>17.489999999999998</v>
      </c>
      <c r="P1928" s="268">
        <f t="shared" si="92"/>
        <v>0.41299790356394123</v>
      </c>
      <c r="Q1928" s="62"/>
      <c r="R1928" s="63" t="s">
        <v>6178</v>
      </c>
      <c r="S1928" s="266" t="s">
        <v>6179</v>
      </c>
      <c r="T1928" s="63" t="s">
        <v>6178</v>
      </c>
      <c r="U1928" s="63" t="s">
        <v>6178</v>
      </c>
      <c r="V1928" s="63" t="s">
        <v>6178</v>
      </c>
    </row>
    <row r="1929" spans="2:22" ht="15" customHeight="1" x14ac:dyDescent="0.5">
      <c r="B1929" s="58">
        <v>1926</v>
      </c>
      <c r="C1929" s="58">
        <v>506004</v>
      </c>
      <c r="D1929" s="59">
        <v>865130000005</v>
      </c>
      <c r="E1929" s="58" t="s">
        <v>2994</v>
      </c>
      <c r="F1929" s="58" t="s">
        <v>2996</v>
      </c>
      <c r="G1929" s="58">
        <v>6</v>
      </c>
      <c r="H1929" s="58">
        <v>11.5</v>
      </c>
      <c r="I1929" s="77" t="s">
        <v>177</v>
      </c>
      <c r="J1929" s="58" t="s">
        <v>1891</v>
      </c>
      <c r="K1929" s="58" t="s">
        <v>42</v>
      </c>
      <c r="L1929" s="58" t="s">
        <v>43</v>
      </c>
      <c r="M1929" s="60">
        <v>28.8</v>
      </c>
      <c r="N1929" s="38">
        <f t="shared" si="90"/>
        <v>4.8</v>
      </c>
      <c r="O1929" s="279">
        <f t="shared" si="91"/>
        <v>7.99</v>
      </c>
      <c r="P1929" s="268">
        <f t="shared" si="92"/>
        <v>0.39924906132665838</v>
      </c>
      <c r="Q1929" s="62"/>
      <c r="R1929" s="63" t="s">
        <v>6178</v>
      </c>
      <c r="S1929" s="266" t="s">
        <v>6179</v>
      </c>
      <c r="T1929" s="63" t="s">
        <v>6178</v>
      </c>
      <c r="U1929" s="63" t="s">
        <v>6178</v>
      </c>
      <c r="V1929" s="63" t="s">
        <v>6178</v>
      </c>
    </row>
    <row r="1930" spans="2:22" ht="15" customHeight="1" x14ac:dyDescent="0.5">
      <c r="B1930" s="58">
        <v>1927</v>
      </c>
      <c r="C1930" s="58">
        <v>510902</v>
      </c>
      <c r="D1930" s="59">
        <v>898792001080</v>
      </c>
      <c r="E1930" s="58" t="s">
        <v>3091</v>
      </c>
      <c r="F1930" s="58" t="s">
        <v>3092</v>
      </c>
      <c r="G1930" s="58">
        <v>6</v>
      </c>
      <c r="H1930" s="58">
        <v>16</v>
      </c>
      <c r="I1930" s="77" t="s">
        <v>177</v>
      </c>
      <c r="J1930" s="58" t="s">
        <v>1848</v>
      </c>
      <c r="K1930" s="58" t="s">
        <v>42</v>
      </c>
      <c r="L1930" s="58" t="s">
        <v>43</v>
      </c>
      <c r="M1930" s="60">
        <v>33.299999999999997</v>
      </c>
      <c r="N1930" s="38">
        <f t="shared" si="90"/>
        <v>5.55</v>
      </c>
      <c r="O1930" s="279">
        <f t="shared" si="91"/>
        <v>9.49</v>
      </c>
      <c r="P1930" s="268">
        <f t="shared" si="92"/>
        <v>0.41517386722866179</v>
      </c>
      <c r="Q1930" s="62"/>
      <c r="R1930" s="63" t="s">
        <v>6178</v>
      </c>
      <c r="S1930" s="266" t="s">
        <v>6179</v>
      </c>
      <c r="T1930" s="63" t="s">
        <v>6178</v>
      </c>
      <c r="U1930" s="63" t="s">
        <v>6178</v>
      </c>
      <c r="V1930" s="63" t="s">
        <v>6178</v>
      </c>
    </row>
    <row r="1931" spans="2:22" ht="15" customHeight="1" x14ac:dyDescent="0.5">
      <c r="B1931" s="58">
        <v>1928</v>
      </c>
      <c r="C1931" s="58">
        <v>105500</v>
      </c>
      <c r="D1931" s="59">
        <v>860009835412</v>
      </c>
      <c r="E1931" s="58" t="s">
        <v>530</v>
      </c>
      <c r="F1931" s="58" t="s">
        <v>531</v>
      </c>
      <c r="G1931" s="58">
        <v>12</v>
      </c>
      <c r="H1931" s="58">
        <v>5</v>
      </c>
      <c r="I1931" s="77" t="s">
        <v>177</v>
      </c>
      <c r="J1931" s="58" t="s">
        <v>117</v>
      </c>
      <c r="K1931" s="58" t="s">
        <v>14</v>
      </c>
      <c r="L1931" s="58" t="s">
        <v>6119</v>
      </c>
      <c r="M1931" s="60">
        <v>50.9</v>
      </c>
      <c r="N1931" s="38">
        <f t="shared" si="90"/>
        <v>4.2416666666666663</v>
      </c>
      <c r="O1931" s="279">
        <f t="shared" si="91"/>
        <v>7.49</v>
      </c>
      <c r="P1931" s="268">
        <f t="shared" si="92"/>
        <v>0.43368936359590571</v>
      </c>
      <c r="Q1931" s="62"/>
      <c r="R1931" s="63" t="s">
        <v>6179</v>
      </c>
      <c r="S1931" s="266" t="s">
        <v>6178</v>
      </c>
      <c r="T1931" s="63" t="s">
        <v>6178</v>
      </c>
      <c r="U1931" s="63" t="s">
        <v>6178</v>
      </c>
      <c r="V1931" s="63" t="s">
        <v>6178</v>
      </c>
    </row>
    <row r="1932" spans="2:22" ht="15" customHeight="1" x14ac:dyDescent="0.5">
      <c r="B1932" s="58">
        <v>1929</v>
      </c>
      <c r="C1932" s="58">
        <v>372126</v>
      </c>
      <c r="D1932" s="59">
        <v>812813025145</v>
      </c>
      <c r="E1932" s="58" t="s">
        <v>2319</v>
      </c>
      <c r="F1932" s="58" t="s">
        <v>2337</v>
      </c>
      <c r="G1932" s="58">
        <v>6</v>
      </c>
      <c r="H1932" s="58">
        <v>64</v>
      </c>
      <c r="I1932" s="77" t="s">
        <v>177</v>
      </c>
      <c r="J1932" s="58" t="s">
        <v>1911</v>
      </c>
      <c r="K1932" s="58" t="s">
        <v>1770</v>
      </c>
      <c r="L1932" s="58" t="s">
        <v>1564</v>
      </c>
      <c r="M1932" s="60">
        <v>17</v>
      </c>
      <c r="N1932" s="38">
        <f t="shared" si="90"/>
        <v>2.8333333333333335</v>
      </c>
      <c r="O1932" s="279">
        <f t="shared" si="91"/>
        <v>4.99</v>
      </c>
      <c r="P1932" s="268">
        <f t="shared" si="92"/>
        <v>0.43219772879091517</v>
      </c>
      <c r="Q1932" s="62"/>
      <c r="R1932" s="63" t="s">
        <v>6179</v>
      </c>
      <c r="S1932" s="266" t="s">
        <v>6178</v>
      </c>
      <c r="T1932" s="63" t="s">
        <v>6179</v>
      </c>
      <c r="U1932" s="63" t="s">
        <v>6178</v>
      </c>
      <c r="V1932" s="63" t="s">
        <v>6178</v>
      </c>
    </row>
    <row r="1933" spans="2:22" ht="15" customHeight="1" x14ac:dyDescent="0.5">
      <c r="B1933" s="58">
        <v>1930</v>
      </c>
      <c r="C1933" s="58">
        <v>501408</v>
      </c>
      <c r="D1933" s="59">
        <v>72587002050</v>
      </c>
      <c r="E1933" s="58" t="s">
        <v>2862</v>
      </c>
      <c r="F1933" s="58" t="s">
        <v>2869</v>
      </c>
      <c r="G1933" s="58">
        <v>12</v>
      </c>
      <c r="H1933" s="58">
        <v>16</v>
      </c>
      <c r="I1933" s="77" t="s">
        <v>177</v>
      </c>
      <c r="J1933" s="58" t="s">
        <v>1891</v>
      </c>
      <c r="K1933" s="58" t="s">
        <v>42</v>
      </c>
      <c r="L1933" s="58" t="s">
        <v>43</v>
      </c>
      <c r="M1933" s="60">
        <v>77.099999999999994</v>
      </c>
      <c r="N1933" s="38">
        <f t="shared" si="90"/>
        <v>6.4249999999999998</v>
      </c>
      <c r="O1933" s="279">
        <f t="shared" si="91"/>
        <v>10.99</v>
      </c>
      <c r="P1933" s="268">
        <f t="shared" si="92"/>
        <v>0.41537761601455869</v>
      </c>
      <c r="Q1933" s="62"/>
      <c r="R1933" s="63" t="s">
        <v>6178</v>
      </c>
      <c r="S1933" s="266" t="s">
        <v>6179</v>
      </c>
      <c r="T1933" s="63" t="s">
        <v>6178</v>
      </c>
      <c r="U1933" s="63" t="s">
        <v>6178</v>
      </c>
      <c r="V1933" s="63" t="s">
        <v>6178</v>
      </c>
    </row>
    <row r="1934" spans="2:22" ht="15" customHeight="1" x14ac:dyDescent="0.5">
      <c r="B1934" s="58">
        <v>1931</v>
      </c>
      <c r="C1934" s="58">
        <v>720201</v>
      </c>
      <c r="D1934" s="59">
        <v>868612000005</v>
      </c>
      <c r="E1934" s="58" t="s">
        <v>4449</v>
      </c>
      <c r="F1934" s="58" t="s">
        <v>4450</v>
      </c>
      <c r="G1934" s="58">
        <v>12</v>
      </c>
      <c r="H1934" s="58">
        <v>17</v>
      </c>
      <c r="I1934" s="77" t="s">
        <v>177</v>
      </c>
      <c r="J1934" s="58" t="s">
        <v>12</v>
      </c>
      <c r="K1934" s="58" t="s">
        <v>14</v>
      </c>
      <c r="L1934" s="58" t="s">
        <v>6119</v>
      </c>
      <c r="M1934" s="60">
        <v>72.900000000000006</v>
      </c>
      <c r="N1934" s="38">
        <f t="shared" si="90"/>
        <v>6.0750000000000002</v>
      </c>
      <c r="O1934" s="279">
        <f t="shared" si="91"/>
        <v>10.49</v>
      </c>
      <c r="P1934" s="268">
        <f t="shared" si="92"/>
        <v>0.42087702573879887</v>
      </c>
      <c r="Q1934" s="62"/>
      <c r="R1934" s="63" t="s">
        <v>6179</v>
      </c>
      <c r="S1934" s="266" t="s">
        <v>6178</v>
      </c>
      <c r="T1934" s="63" t="s">
        <v>6178</v>
      </c>
      <c r="U1934" s="63" t="s">
        <v>6178</v>
      </c>
      <c r="V1934" s="63" t="s">
        <v>6178</v>
      </c>
    </row>
    <row r="1935" spans="2:22" ht="15" customHeight="1" x14ac:dyDescent="0.5">
      <c r="B1935" s="58">
        <v>1932</v>
      </c>
      <c r="C1935" s="58">
        <v>726102</v>
      </c>
      <c r="D1935" s="59">
        <v>50000110810</v>
      </c>
      <c r="E1935" s="58" t="s">
        <v>4567</v>
      </c>
      <c r="F1935" s="58" t="s">
        <v>4569</v>
      </c>
      <c r="G1935" s="58">
        <v>24</v>
      </c>
      <c r="H1935" s="58">
        <v>14</v>
      </c>
      <c r="I1935" s="77" t="s">
        <v>177</v>
      </c>
      <c r="J1935" s="58" t="s">
        <v>19</v>
      </c>
      <c r="K1935" s="58" t="s">
        <v>14</v>
      </c>
      <c r="L1935" s="58" t="s">
        <v>6119</v>
      </c>
      <c r="M1935" s="60">
        <v>76.900000000000006</v>
      </c>
      <c r="N1935" s="38">
        <f t="shared" si="90"/>
        <v>3.2041666666666671</v>
      </c>
      <c r="O1935" s="279">
        <f t="shared" si="91"/>
        <v>5.49</v>
      </c>
      <c r="P1935" s="268">
        <f t="shared" si="92"/>
        <v>0.41636308439587122</v>
      </c>
      <c r="Q1935" s="62"/>
      <c r="R1935" s="63" t="s">
        <v>6178</v>
      </c>
      <c r="S1935" s="266" t="s">
        <v>6179</v>
      </c>
      <c r="T1935" s="63" t="s">
        <v>6179</v>
      </c>
      <c r="U1935" s="63" t="s">
        <v>6178</v>
      </c>
      <c r="V1935" s="63" t="s">
        <v>6178</v>
      </c>
    </row>
    <row r="1936" spans="2:22" ht="15" customHeight="1" x14ac:dyDescent="0.5">
      <c r="B1936" s="58">
        <v>1933</v>
      </c>
      <c r="C1936" s="58">
        <v>758901</v>
      </c>
      <c r="D1936" s="59">
        <v>810019950353</v>
      </c>
      <c r="E1936" s="58" t="s">
        <v>5160</v>
      </c>
      <c r="F1936" s="58" t="s">
        <v>5161</v>
      </c>
      <c r="G1936" s="58">
        <v>12</v>
      </c>
      <c r="H1936" s="58">
        <v>34</v>
      </c>
      <c r="I1936" s="58" t="s">
        <v>5576</v>
      </c>
      <c r="J1936" s="58" t="s">
        <v>5162</v>
      </c>
      <c r="K1936" s="58" t="s">
        <v>111</v>
      </c>
      <c r="L1936" s="58" t="s">
        <v>6119</v>
      </c>
      <c r="M1936" s="60">
        <v>28.6</v>
      </c>
      <c r="N1936" s="38">
        <f t="shared" si="90"/>
        <v>2.3833333333333333</v>
      </c>
      <c r="O1936" s="279">
        <f t="shared" si="91"/>
        <v>3.99</v>
      </c>
      <c r="P1936" s="268">
        <f t="shared" si="92"/>
        <v>0.40267335004177113</v>
      </c>
      <c r="Q1936" s="62"/>
      <c r="R1936" s="63" t="s">
        <v>6178</v>
      </c>
      <c r="S1936" s="266" t="s">
        <v>6179</v>
      </c>
      <c r="T1936" s="63" t="s">
        <v>6178</v>
      </c>
      <c r="U1936" s="63" t="s">
        <v>6178</v>
      </c>
      <c r="V1936" s="63" t="s">
        <v>6178</v>
      </c>
    </row>
    <row r="1937" spans="2:22" ht="15" customHeight="1" x14ac:dyDescent="0.5">
      <c r="B1937" s="58">
        <v>1934</v>
      </c>
      <c r="C1937" s="58">
        <v>539110</v>
      </c>
      <c r="D1937" s="59">
        <v>860008020598</v>
      </c>
      <c r="E1937" s="58" t="s">
        <v>1554</v>
      </c>
      <c r="F1937" s="58" t="s">
        <v>3311</v>
      </c>
      <c r="G1937" s="58">
        <v>6</v>
      </c>
      <c r="H1937" s="58">
        <v>12</v>
      </c>
      <c r="I1937" s="77" t="s">
        <v>177</v>
      </c>
      <c r="J1937" s="58" t="s">
        <v>2790</v>
      </c>
      <c r="K1937" s="58" t="s">
        <v>42</v>
      </c>
      <c r="L1937" s="58" t="s">
        <v>43</v>
      </c>
      <c r="M1937" s="60">
        <v>33.9</v>
      </c>
      <c r="N1937" s="38">
        <f t="shared" si="90"/>
        <v>5.6499999999999995</v>
      </c>
      <c r="O1937" s="279">
        <f t="shared" si="91"/>
        <v>9.49</v>
      </c>
      <c r="P1937" s="268">
        <f t="shared" si="92"/>
        <v>0.40463645943098003</v>
      </c>
      <c r="Q1937" s="62"/>
      <c r="R1937" s="63" t="s">
        <v>6179</v>
      </c>
      <c r="S1937" s="266" t="s">
        <v>6179</v>
      </c>
      <c r="T1937" s="63" t="s">
        <v>6179</v>
      </c>
      <c r="U1937" s="63" t="s">
        <v>6178</v>
      </c>
      <c r="V1937" s="63" t="s">
        <v>6178</v>
      </c>
    </row>
    <row r="1938" spans="2:22" ht="15" customHeight="1" x14ac:dyDescent="0.5">
      <c r="B1938" s="58">
        <v>1935</v>
      </c>
      <c r="C1938" s="58">
        <v>328318</v>
      </c>
      <c r="D1938" s="59">
        <v>810003517173</v>
      </c>
      <c r="E1938" s="58" t="s">
        <v>2151</v>
      </c>
      <c r="F1938" s="58" t="s">
        <v>2182</v>
      </c>
      <c r="G1938" s="58">
        <v>8</v>
      </c>
      <c r="H1938" s="58">
        <v>3.2</v>
      </c>
      <c r="I1938" s="73" t="s">
        <v>5487</v>
      </c>
      <c r="J1938" s="58" t="s">
        <v>1873</v>
      </c>
      <c r="K1938" s="58" t="s">
        <v>1770</v>
      </c>
      <c r="L1938" s="58" t="s">
        <v>1564</v>
      </c>
      <c r="M1938" s="60">
        <v>17.82</v>
      </c>
      <c r="N1938" s="38">
        <f t="shared" si="90"/>
        <v>2.2275</v>
      </c>
      <c r="O1938" s="279">
        <f t="shared" si="91"/>
        <v>3.99</v>
      </c>
      <c r="P1938" s="268">
        <f t="shared" si="92"/>
        <v>0.44172932330827069</v>
      </c>
      <c r="Q1938" s="62"/>
      <c r="R1938" s="63" t="s">
        <v>6179</v>
      </c>
      <c r="S1938" s="266" t="s">
        <v>6178</v>
      </c>
      <c r="T1938" s="63" t="s">
        <v>6178</v>
      </c>
      <c r="U1938" s="63" t="s">
        <v>6178</v>
      </c>
      <c r="V1938" s="63" t="s">
        <v>6178</v>
      </c>
    </row>
    <row r="1939" spans="2:22" ht="15" customHeight="1" x14ac:dyDescent="0.5">
      <c r="B1939" s="58">
        <v>1936</v>
      </c>
      <c r="C1939" s="58">
        <v>758902</v>
      </c>
      <c r="D1939" s="59">
        <v>810019950360</v>
      </c>
      <c r="E1939" s="58" t="s">
        <v>5160</v>
      </c>
      <c r="F1939" s="58" t="s">
        <v>5163</v>
      </c>
      <c r="G1939" s="58">
        <v>12</v>
      </c>
      <c r="H1939" s="58">
        <v>32</v>
      </c>
      <c r="I1939" s="58" t="s">
        <v>5576</v>
      </c>
      <c r="J1939" s="58" t="s">
        <v>5162</v>
      </c>
      <c r="K1939" s="58" t="s">
        <v>111</v>
      </c>
      <c r="L1939" s="58" t="s">
        <v>6119</v>
      </c>
      <c r="M1939" s="60">
        <v>28.6</v>
      </c>
      <c r="N1939" s="38">
        <f t="shared" si="90"/>
        <v>2.3833333333333333</v>
      </c>
      <c r="O1939" s="279">
        <f t="shared" si="91"/>
        <v>3.99</v>
      </c>
      <c r="P1939" s="268">
        <f t="shared" si="92"/>
        <v>0.40267335004177113</v>
      </c>
      <c r="Q1939" s="62"/>
      <c r="R1939" s="63" t="s">
        <v>6178</v>
      </c>
      <c r="S1939" s="266" t="s">
        <v>6179</v>
      </c>
      <c r="T1939" s="63" t="s">
        <v>6178</v>
      </c>
      <c r="U1939" s="63" t="s">
        <v>6178</v>
      </c>
      <c r="V1939" s="63" t="s">
        <v>6178</v>
      </c>
    </row>
    <row r="1940" spans="2:22" ht="15" customHeight="1" x14ac:dyDescent="0.5">
      <c r="B1940" s="58">
        <v>1937</v>
      </c>
      <c r="C1940" s="58">
        <v>100315</v>
      </c>
      <c r="D1940" s="59">
        <v>858423000059</v>
      </c>
      <c r="E1940" s="58" t="s">
        <v>138</v>
      </c>
      <c r="F1940" s="58" t="s">
        <v>143</v>
      </c>
      <c r="G1940" s="58">
        <v>6</v>
      </c>
      <c r="H1940" s="58">
        <v>12</v>
      </c>
      <c r="I1940" s="77" t="s">
        <v>177</v>
      </c>
      <c r="J1940" s="58" t="s">
        <v>32</v>
      </c>
      <c r="K1940" s="58" t="s">
        <v>14</v>
      </c>
      <c r="L1940" s="58" t="s">
        <v>6119</v>
      </c>
      <c r="M1940" s="60">
        <v>70.400000000000006</v>
      </c>
      <c r="N1940" s="38">
        <f t="shared" si="90"/>
        <v>11.733333333333334</v>
      </c>
      <c r="O1940" s="279">
        <f t="shared" si="91"/>
        <v>19.989999999999998</v>
      </c>
      <c r="P1940" s="268">
        <f t="shared" si="92"/>
        <v>0.41303985325996323</v>
      </c>
      <c r="Q1940" s="62"/>
      <c r="R1940" s="63" t="s">
        <v>6178</v>
      </c>
      <c r="S1940" s="266" t="s">
        <v>6179</v>
      </c>
      <c r="T1940" s="63" t="s">
        <v>6178</v>
      </c>
      <c r="U1940" s="63" t="s">
        <v>6178</v>
      </c>
      <c r="V1940" s="63" t="s">
        <v>6178</v>
      </c>
    </row>
    <row r="1941" spans="2:22" ht="15" customHeight="1" x14ac:dyDescent="0.5">
      <c r="B1941" s="58">
        <v>1938</v>
      </c>
      <c r="C1941" s="58">
        <v>112602</v>
      </c>
      <c r="D1941" s="59">
        <v>850021753306</v>
      </c>
      <c r="E1941" s="58" t="s">
        <v>829</v>
      </c>
      <c r="F1941" s="58" t="s">
        <v>831</v>
      </c>
      <c r="G1941" s="58">
        <v>12</v>
      </c>
      <c r="H1941" s="58">
        <v>7.5</v>
      </c>
      <c r="I1941" s="77" t="s">
        <v>177</v>
      </c>
      <c r="J1941" s="58" t="s">
        <v>9</v>
      </c>
      <c r="K1941" s="58" t="s">
        <v>14</v>
      </c>
      <c r="L1941" s="58" t="s">
        <v>6119</v>
      </c>
      <c r="M1941" s="60">
        <v>37</v>
      </c>
      <c r="N1941" s="38">
        <f t="shared" si="90"/>
        <v>3.0833333333333335</v>
      </c>
      <c r="O1941" s="279">
        <f t="shared" si="91"/>
        <v>5.49</v>
      </c>
      <c r="P1941" s="268">
        <f t="shared" si="92"/>
        <v>0.43837279902853671</v>
      </c>
      <c r="Q1941" s="62"/>
      <c r="R1941" s="63" t="s">
        <v>6178</v>
      </c>
      <c r="S1941" s="266" t="s">
        <v>6178</v>
      </c>
      <c r="T1941" s="63" t="s">
        <v>6178</v>
      </c>
      <c r="U1941" s="63" t="s">
        <v>6179</v>
      </c>
      <c r="V1941" s="63" t="s">
        <v>6179</v>
      </c>
    </row>
    <row r="1942" spans="2:22" ht="15" customHeight="1" x14ac:dyDescent="0.5">
      <c r="B1942" s="58">
        <v>1939</v>
      </c>
      <c r="C1942" s="58">
        <v>503211</v>
      </c>
      <c r="D1942" s="59">
        <v>850001974707</v>
      </c>
      <c r="E1942" s="58" t="s">
        <v>2893</v>
      </c>
      <c r="F1942" s="58" t="s">
        <v>2908</v>
      </c>
      <c r="G1942" s="58">
        <v>7</v>
      </c>
      <c r="H1942" s="58">
        <v>10.5</v>
      </c>
      <c r="I1942" s="73" t="s">
        <v>5487</v>
      </c>
      <c r="J1942" s="58" t="s">
        <v>1848</v>
      </c>
      <c r="K1942" s="58" t="s">
        <v>42</v>
      </c>
      <c r="L1942" s="58" t="s">
        <v>43</v>
      </c>
      <c r="M1942" s="60">
        <v>26.4</v>
      </c>
      <c r="N1942" s="38">
        <f t="shared" si="90"/>
        <v>3.7714285714285714</v>
      </c>
      <c r="O1942" s="279">
        <f t="shared" si="91"/>
        <v>6.49</v>
      </c>
      <c r="P1942" s="268">
        <f t="shared" si="92"/>
        <v>0.41888619854721554</v>
      </c>
      <c r="Q1942" s="62"/>
      <c r="R1942" s="63" t="s">
        <v>6179</v>
      </c>
      <c r="S1942" s="266" t="s">
        <v>6178</v>
      </c>
      <c r="T1942" s="63" t="s">
        <v>6178</v>
      </c>
      <c r="U1942" s="63" t="s">
        <v>6178</v>
      </c>
      <c r="V1942" s="63" t="s">
        <v>6178</v>
      </c>
    </row>
    <row r="1943" spans="2:22" ht="15" customHeight="1" x14ac:dyDescent="0.5">
      <c r="B1943" s="58">
        <v>1940</v>
      </c>
      <c r="C1943" s="58">
        <v>600084</v>
      </c>
      <c r="D1943" s="59">
        <v>895731002344</v>
      </c>
      <c r="E1943" s="58" t="s">
        <v>3564</v>
      </c>
      <c r="F1943" s="58" t="s">
        <v>3569</v>
      </c>
      <c r="G1943" s="58">
        <v>96</v>
      </c>
      <c r="H1943" s="58">
        <v>1.4</v>
      </c>
      <c r="I1943" s="77" t="s">
        <v>177</v>
      </c>
      <c r="J1943" s="58" t="s">
        <v>1208</v>
      </c>
      <c r="K1943" s="58" t="s">
        <v>1208</v>
      </c>
      <c r="L1943" s="58" t="s">
        <v>43</v>
      </c>
      <c r="M1943" s="60">
        <v>50</v>
      </c>
      <c r="N1943" s="38">
        <f t="shared" si="90"/>
        <v>0.52083333333333337</v>
      </c>
      <c r="O1943" s="279">
        <f t="shared" si="91"/>
        <v>0.99</v>
      </c>
      <c r="P1943" s="268">
        <f t="shared" si="92"/>
        <v>0.47390572390572389</v>
      </c>
      <c r="Q1943" s="62"/>
      <c r="R1943" s="63" t="s">
        <v>6179</v>
      </c>
      <c r="S1943" s="266" t="s">
        <v>6178</v>
      </c>
      <c r="T1943" s="63" t="s">
        <v>6178</v>
      </c>
      <c r="U1943" s="63" t="s">
        <v>6178</v>
      </c>
      <c r="V1943" s="63" t="s">
        <v>6178</v>
      </c>
    </row>
    <row r="1944" spans="2:22" ht="15" customHeight="1" x14ac:dyDescent="0.5">
      <c r="B1944" s="58">
        <v>1941</v>
      </c>
      <c r="C1944" s="58">
        <v>705805</v>
      </c>
      <c r="D1944" s="59">
        <v>89397108384</v>
      </c>
      <c r="E1944" s="58" t="s">
        <v>4073</v>
      </c>
      <c r="F1944" s="58" t="s">
        <v>4075</v>
      </c>
      <c r="G1944" s="58">
        <v>6</v>
      </c>
      <c r="H1944" s="58">
        <v>17.600000000000001</v>
      </c>
      <c r="I1944" s="77" t="s">
        <v>177</v>
      </c>
      <c r="J1944" s="58" t="s">
        <v>198</v>
      </c>
      <c r="K1944" s="58" t="s">
        <v>14</v>
      </c>
      <c r="L1944" s="58" t="s">
        <v>6119</v>
      </c>
      <c r="M1944" s="60">
        <v>20.3</v>
      </c>
      <c r="N1944" s="38">
        <f t="shared" si="90"/>
        <v>3.3833333333333333</v>
      </c>
      <c r="O1944" s="279">
        <f t="shared" si="91"/>
        <v>5.99</v>
      </c>
      <c r="P1944" s="268">
        <f t="shared" si="92"/>
        <v>0.43516972732331666</v>
      </c>
      <c r="Q1944" s="62"/>
      <c r="R1944" s="63" t="s">
        <v>6179</v>
      </c>
      <c r="S1944" s="266" t="s">
        <v>6179</v>
      </c>
      <c r="T1944" s="63" t="s">
        <v>6178</v>
      </c>
      <c r="U1944" s="63" t="s">
        <v>6178</v>
      </c>
      <c r="V1944" s="63" t="s">
        <v>6178</v>
      </c>
    </row>
    <row r="1945" spans="2:22" ht="15" customHeight="1" x14ac:dyDescent="0.5">
      <c r="B1945" s="58">
        <v>1942</v>
      </c>
      <c r="C1945" s="58">
        <v>328005</v>
      </c>
      <c r="D1945" s="59">
        <v>810003512222</v>
      </c>
      <c r="E1945" s="58" t="s">
        <v>2151</v>
      </c>
      <c r="F1945" s="58" t="s">
        <v>2154</v>
      </c>
      <c r="G1945" s="58">
        <v>16</v>
      </c>
      <c r="H1945" s="58">
        <v>1.6</v>
      </c>
      <c r="I1945" s="77" t="s">
        <v>177</v>
      </c>
      <c r="J1945" s="58" t="s">
        <v>94</v>
      </c>
      <c r="K1945" s="58" t="s">
        <v>1770</v>
      </c>
      <c r="L1945" s="58" t="s">
        <v>1564</v>
      </c>
      <c r="M1945" s="60">
        <v>35.700000000000003</v>
      </c>
      <c r="N1945" s="38">
        <f t="shared" si="90"/>
        <v>2.2312500000000002</v>
      </c>
      <c r="O1945" s="279">
        <f t="shared" si="91"/>
        <v>3.99</v>
      </c>
      <c r="P1945" s="268">
        <f t="shared" si="92"/>
        <v>0.44078947368421051</v>
      </c>
      <c r="Q1945" s="62"/>
      <c r="R1945" s="63" t="s">
        <v>6179</v>
      </c>
      <c r="S1945" s="266" t="s">
        <v>6179</v>
      </c>
      <c r="T1945" s="63" t="s">
        <v>6179</v>
      </c>
      <c r="U1945" s="63" t="s">
        <v>6178</v>
      </c>
      <c r="V1945" s="63" t="s">
        <v>6178</v>
      </c>
    </row>
    <row r="1946" spans="2:22" ht="15" customHeight="1" x14ac:dyDescent="0.5">
      <c r="B1946" s="58">
        <v>1943</v>
      </c>
      <c r="C1946" s="58">
        <v>500202</v>
      </c>
      <c r="D1946" s="59">
        <v>857894095304</v>
      </c>
      <c r="E1946" s="58" t="s">
        <v>1959</v>
      </c>
      <c r="F1946" s="58" t="s">
        <v>2780</v>
      </c>
      <c r="G1946" s="58">
        <v>8</v>
      </c>
      <c r="H1946" s="58">
        <v>48</v>
      </c>
      <c r="I1946" s="77" t="s">
        <v>177</v>
      </c>
      <c r="J1946" s="58" t="s">
        <v>1848</v>
      </c>
      <c r="K1946" s="58" t="s">
        <v>42</v>
      </c>
      <c r="L1946" s="58" t="s">
        <v>43</v>
      </c>
      <c r="M1946" s="60">
        <v>60.8</v>
      </c>
      <c r="N1946" s="38">
        <f t="shared" si="90"/>
        <v>7.6</v>
      </c>
      <c r="O1946" s="279">
        <f t="shared" si="91"/>
        <v>12.99</v>
      </c>
      <c r="P1946" s="268">
        <f t="shared" si="92"/>
        <v>0.41493456505003851</v>
      </c>
      <c r="Q1946" s="62"/>
      <c r="R1946" s="63" t="s">
        <v>6178</v>
      </c>
      <c r="S1946" s="266" t="s">
        <v>6179</v>
      </c>
      <c r="T1946" s="63" t="s">
        <v>6178</v>
      </c>
      <c r="U1946" s="63" t="s">
        <v>6178</v>
      </c>
      <c r="V1946" s="63" t="s">
        <v>6178</v>
      </c>
    </row>
    <row r="1947" spans="2:22" ht="15" customHeight="1" x14ac:dyDescent="0.5">
      <c r="B1947" s="58">
        <v>1944</v>
      </c>
      <c r="C1947" s="58">
        <v>500254</v>
      </c>
      <c r="D1947" s="59">
        <v>860000225540</v>
      </c>
      <c r="E1947" s="58" t="s">
        <v>2797</v>
      </c>
      <c r="F1947" s="58" t="s">
        <v>2802</v>
      </c>
      <c r="G1947" s="58">
        <v>12</v>
      </c>
      <c r="H1947" s="58">
        <v>13.5</v>
      </c>
      <c r="I1947" s="77" t="s">
        <v>177</v>
      </c>
      <c r="J1947" s="58" t="s">
        <v>2216</v>
      </c>
      <c r="K1947" s="58" t="s">
        <v>42</v>
      </c>
      <c r="L1947" s="58" t="s">
        <v>43</v>
      </c>
      <c r="M1947" s="60">
        <v>80.040000000000006</v>
      </c>
      <c r="N1947" s="38">
        <f t="shared" si="90"/>
        <v>6.6700000000000008</v>
      </c>
      <c r="O1947" s="279">
        <f t="shared" si="91"/>
        <v>11.49</v>
      </c>
      <c r="P1947" s="268">
        <f t="shared" si="92"/>
        <v>0.4194952132288946</v>
      </c>
      <c r="Q1947" s="62"/>
      <c r="R1947" s="63" t="s">
        <v>6179</v>
      </c>
      <c r="S1947" s="266" t="s">
        <v>6179</v>
      </c>
      <c r="T1947" s="63" t="s">
        <v>6178</v>
      </c>
      <c r="U1947" s="63" t="s">
        <v>6178</v>
      </c>
      <c r="V1947" s="63" t="s">
        <v>6178</v>
      </c>
    </row>
    <row r="1948" spans="2:22" ht="15" customHeight="1" x14ac:dyDescent="0.5">
      <c r="B1948" s="58">
        <v>1945</v>
      </c>
      <c r="C1948" s="58">
        <v>100478</v>
      </c>
      <c r="D1948" s="59">
        <v>631429006368</v>
      </c>
      <c r="E1948" s="58" t="s">
        <v>179</v>
      </c>
      <c r="F1948" s="58" t="s">
        <v>185</v>
      </c>
      <c r="G1948" s="58">
        <v>6</v>
      </c>
      <c r="H1948" s="58">
        <v>12</v>
      </c>
      <c r="I1948" s="77" t="s">
        <v>177</v>
      </c>
      <c r="J1948" s="58" t="s">
        <v>32</v>
      </c>
      <c r="K1948" s="58" t="s">
        <v>14</v>
      </c>
      <c r="L1948" s="58" t="s">
        <v>6119</v>
      </c>
      <c r="M1948" s="60">
        <v>61.6</v>
      </c>
      <c r="N1948" s="38">
        <f t="shared" si="90"/>
        <v>10.266666666666667</v>
      </c>
      <c r="O1948" s="279">
        <f t="shared" si="91"/>
        <v>17.489999999999998</v>
      </c>
      <c r="P1948" s="268">
        <f t="shared" si="92"/>
        <v>0.41299790356394123</v>
      </c>
      <c r="Q1948" s="62"/>
      <c r="R1948" s="63" t="s">
        <v>6178</v>
      </c>
      <c r="S1948" s="266" t="s">
        <v>6179</v>
      </c>
      <c r="T1948" s="63" t="s">
        <v>6178</v>
      </c>
      <c r="U1948" s="63" t="s">
        <v>6178</v>
      </c>
      <c r="V1948" s="63" t="s">
        <v>6178</v>
      </c>
    </row>
    <row r="1949" spans="2:22" ht="15" customHeight="1" x14ac:dyDescent="0.5">
      <c r="B1949" s="58">
        <v>1946</v>
      </c>
      <c r="C1949" s="58">
        <v>100485</v>
      </c>
      <c r="D1949" s="59">
        <v>631429016718</v>
      </c>
      <c r="E1949" s="58" t="s">
        <v>179</v>
      </c>
      <c r="F1949" s="58" t="s">
        <v>190</v>
      </c>
      <c r="G1949" s="58">
        <v>6</v>
      </c>
      <c r="H1949" s="58">
        <v>12</v>
      </c>
      <c r="I1949" s="77" t="s">
        <v>177</v>
      </c>
      <c r="J1949" s="58" t="s">
        <v>32</v>
      </c>
      <c r="K1949" s="58" t="s">
        <v>14</v>
      </c>
      <c r="L1949" s="58" t="s">
        <v>6119</v>
      </c>
      <c r="M1949" s="60">
        <v>69.2</v>
      </c>
      <c r="N1949" s="38">
        <f t="shared" si="90"/>
        <v>11.533333333333333</v>
      </c>
      <c r="O1949" s="279">
        <f t="shared" si="91"/>
        <v>19.489999999999998</v>
      </c>
      <c r="P1949" s="268">
        <f t="shared" si="92"/>
        <v>0.40824354369762267</v>
      </c>
      <c r="Q1949" s="62"/>
      <c r="R1949" s="63" t="s">
        <v>6178</v>
      </c>
      <c r="S1949" s="266" t="s">
        <v>6179</v>
      </c>
      <c r="T1949" s="63" t="s">
        <v>6178</v>
      </c>
      <c r="U1949" s="63" t="s">
        <v>6178</v>
      </c>
      <c r="V1949" s="63" t="s">
        <v>6178</v>
      </c>
    </row>
    <row r="1950" spans="2:22" ht="15" customHeight="1" x14ac:dyDescent="0.5">
      <c r="B1950" s="58">
        <v>1947</v>
      </c>
      <c r="C1950" s="58">
        <v>125814</v>
      </c>
      <c r="D1950" s="59">
        <v>850033785623</v>
      </c>
      <c r="E1950" s="58" t="s">
        <v>1302</v>
      </c>
      <c r="F1950" s="58" t="s">
        <v>1319</v>
      </c>
      <c r="G1950" s="58">
        <v>8</v>
      </c>
      <c r="H1950" s="58">
        <v>12</v>
      </c>
      <c r="I1950" s="77" t="s">
        <v>177</v>
      </c>
      <c r="J1950" s="58" t="s">
        <v>581</v>
      </c>
      <c r="K1950" s="58" t="s">
        <v>14</v>
      </c>
      <c r="L1950" s="58" t="s">
        <v>6119</v>
      </c>
      <c r="M1950" s="60">
        <v>42.6</v>
      </c>
      <c r="N1950" s="38">
        <f t="shared" si="90"/>
        <v>5.3250000000000002</v>
      </c>
      <c r="O1950" s="279">
        <f t="shared" si="91"/>
        <v>8.99</v>
      </c>
      <c r="P1950" s="268">
        <f t="shared" si="92"/>
        <v>0.40767519466073415</v>
      </c>
      <c r="Q1950" s="62"/>
      <c r="R1950" s="63" t="s">
        <v>6179</v>
      </c>
      <c r="S1950" s="266" t="s">
        <v>6179</v>
      </c>
      <c r="T1950" s="63" t="s">
        <v>6179</v>
      </c>
      <c r="U1950" s="63" t="s">
        <v>6179</v>
      </c>
      <c r="V1950" s="63" t="s">
        <v>6178</v>
      </c>
    </row>
    <row r="1951" spans="2:22" ht="15" customHeight="1" x14ac:dyDescent="0.5">
      <c r="B1951" s="58">
        <v>1948</v>
      </c>
      <c r="C1951" s="58">
        <v>305201</v>
      </c>
      <c r="D1951" s="59">
        <v>736211569547</v>
      </c>
      <c r="E1951" s="58" t="s">
        <v>2042</v>
      </c>
      <c r="F1951" s="58" t="s">
        <v>2043</v>
      </c>
      <c r="G1951" s="58">
        <v>12</v>
      </c>
      <c r="H1951" s="58">
        <v>16</v>
      </c>
      <c r="I1951" s="77" t="s">
        <v>177</v>
      </c>
      <c r="J1951" s="58" t="s">
        <v>1882</v>
      </c>
      <c r="K1951" s="58" t="s">
        <v>1770</v>
      </c>
      <c r="L1951" s="58" t="s">
        <v>1564</v>
      </c>
      <c r="M1951" s="60">
        <v>86.1</v>
      </c>
      <c r="N1951" s="38">
        <f t="shared" si="90"/>
        <v>7.1749999999999998</v>
      </c>
      <c r="O1951" s="279">
        <f t="shared" si="91"/>
        <v>11.99</v>
      </c>
      <c r="P1951" s="268">
        <f t="shared" si="92"/>
        <v>0.40158465387823189</v>
      </c>
      <c r="Q1951" s="62"/>
      <c r="R1951" s="63" t="s">
        <v>6178</v>
      </c>
      <c r="S1951" s="266" t="s">
        <v>6179</v>
      </c>
      <c r="T1951" s="63" t="s">
        <v>6178</v>
      </c>
      <c r="U1951" s="63" t="s">
        <v>6178</v>
      </c>
      <c r="V1951" s="63" t="s">
        <v>6178</v>
      </c>
    </row>
    <row r="1952" spans="2:22" ht="15" customHeight="1" x14ac:dyDescent="0.5">
      <c r="B1952" s="58">
        <v>1949</v>
      </c>
      <c r="C1952" s="58">
        <v>389001</v>
      </c>
      <c r="D1952" s="59">
        <v>850011088036</v>
      </c>
      <c r="E1952" s="58" t="s">
        <v>2400</v>
      </c>
      <c r="F1952" s="58" t="s">
        <v>2401</v>
      </c>
      <c r="G1952" s="58">
        <v>12</v>
      </c>
      <c r="H1952" s="58">
        <v>6</v>
      </c>
      <c r="I1952" s="77" t="s">
        <v>177</v>
      </c>
      <c r="J1952" s="58" t="s">
        <v>1864</v>
      </c>
      <c r="K1952" s="58" t="s">
        <v>484</v>
      </c>
      <c r="L1952" s="58" t="s">
        <v>1564</v>
      </c>
      <c r="M1952" s="60">
        <v>63.7</v>
      </c>
      <c r="N1952" s="38">
        <f t="shared" si="90"/>
        <v>5.3083333333333336</v>
      </c>
      <c r="O1952" s="279">
        <f t="shared" si="91"/>
        <v>8.99</v>
      </c>
      <c r="P1952" s="268">
        <f t="shared" si="92"/>
        <v>0.40952910641453466</v>
      </c>
      <c r="Q1952" s="62"/>
      <c r="R1952" s="63" t="s">
        <v>6178</v>
      </c>
      <c r="S1952" s="266" t="s">
        <v>6179</v>
      </c>
      <c r="T1952" s="63" t="s">
        <v>6179</v>
      </c>
      <c r="U1952" s="63" t="s">
        <v>6178</v>
      </c>
      <c r="V1952" s="63" t="s">
        <v>6178</v>
      </c>
    </row>
    <row r="1953" spans="2:22" ht="15" customHeight="1" x14ac:dyDescent="0.5">
      <c r="B1953" s="58">
        <v>1950</v>
      </c>
      <c r="C1953" s="58">
        <v>200201</v>
      </c>
      <c r="D1953" s="59">
        <v>860002260945</v>
      </c>
      <c r="E1953" s="58" t="s">
        <v>1620</v>
      </c>
      <c r="F1953" s="58" t="s">
        <v>5654</v>
      </c>
      <c r="G1953" s="58">
        <v>12</v>
      </c>
      <c r="H1953" s="58">
        <v>12</v>
      </c>
      <c r="I1953" s="77" t="s">
        <v>177</v>
      </c>
      <c r="J1953" s="58" t="s">
        <v>472</v>
      </c>
      <c r="K1953" s="58" t="s">
        <v>14</v>
      </c>
      <c r="L1953" s="58" t="s">
        <v>6119</v>
      </c>
      <c r="M1953" s="60">
        <v>14.49</v>
      </c>
      <c r="N1953" s="38">
        <f t="shared" si="90"/>
        <v>1.2075</v>
      </c>
      <c r="O1953" s="279">
        <f t="shared" si="91"/>
        <v>2.4900000000000002</v>
      </c>
      <c r="P1953" s="268">
        <f t="shared" si="92"/>
        <v>0.5150602409638555</v>
      </c>
      <c r="Q1953" s="62"/>
      <c r="R1953" s="76" t="s">
        <v>6178</v>
      </c>
      <c r="S1953" s="318" t="s">
        <v>6178</v>
      </c>
      <c r="T1953" s="76" t="s">
        <v>6178</v>
      </c>
      <c r="U1953" s="76" t="s">
        <v>6178</v>
      </c>
      <c r="V1953" s="76" t="s">
        <v>6178</v>
      </c>
    </row>
    <row r="1954" spans="2:22" ht="15" customHeight="1" x14ac:dyDescent="0.5">
      <c r="B1954" s="58">
        <v>1951</v>
      </c>
      <c r="C1954" s="58">
        <v>250502</v>
      </c>
      <c r="D1954" s="59">
        <v>853057007979</v>
      </c>
      <c r="E1954" s="58" t="s">
        <v>1713</v>
      </c>
      <c r="F1954" s="58" t="s">
        <v>1718</v>
      </c>
      <c r="G1954" s="58">
        <v>12</v>
      </c>
      <c r="H1954" s="58">
        <v>16</v>
      </c>
      <c r="I1954" s="77" t="s">
        <v>177</v>
      </c>
      <c r="J1954" s="58" t="s">
        <v>472</v>
      </c>
      <c r="K1954" s="58" t="s">
        <v>14</v>
      </c>
      <c r="L1954" s="58" t="s">
        <v>6119</v>
      </c>
      <c r="M1954" s="60">
        <v>18.940000000000001</v>
      </c>
      <c r="N1954" s="38">
        <f t="shared" si="90"/>
        <v>1.5783333333333334</v>
      </c>
      <c r="O1954" s="279">
        <f t="shared" si="91"/>
        <v>2.99</v>
      </c>
      <c r="P1954" s="268">
        <f t="shared" si="92"/>
        <v>0.47212931995540691</v>
      </c>
      <c r="Q1954" s="62"/>
      <c r="R1954" s="63" t="s">
        <v>6179</v>
      </c>
      <c r="S1954" s="266" t="s">
        <v>6179</v>
      </c>
      <c r="T1954" s="63" t="s">
        <v>6179</v>
      </c>
      <c r="U1954" s="63" t="s">
        <v>6179</v>
      </c>
      <c r="V1954" s="63" t="s">
        <v>6178</v>
      </c>
    </row>
    <row r="1955" spans="2:22" ht="15" customHeight="1" x14ac:dyDescent="0.5">
      <c r="B1955" s="58">
        <v>1952</v>
      </c>
      <c r="C1955" s="58">
        <v>716617</v>
      </c>
      <c r="D1955" s="59">
        <v>631723209151</v>
      </c>
      <c r="E1955" s="58" t="s">
        <v>3711</v>
      </c>
      <c r="F1955" s="58" t="s">
        <v>4351</v>
      </c>
      <c r="G1955" s="58">
        <v>6</v>
      </c>
      <c r="H1955" s="58">
        <v>10.6</v>
      </c>
      <c r="I1955" s="77" t="s">
        <v>177</v>
      </c>
      <c r="J1955" s="58" t="s">
        <v>124</v>
      </c>
      <c r="K1955" s="58" t="s">
        <v>14</v>
      </c>
      <c r="L1955" s="58" t="s">
        <v>6119</v>
      </c>
      <c r="M1955" s="60">
        <v>19</v>
      </c>
      <c r="N1955" s="38">
        <f t="shared" si="90"/>
        <v>3.1666666666666665</v>
      </c>
      <c r="O1955" s="279">
        <f t="shared" si="91"/>
        <v>5.49</v>
      </c>
      <c r="P1955" s="268">
        <f t="shared" si="92"/>
        <v>0.42319368548876751</v>
      </c>
      <c r="Q1955" s="62"/>
      <c r="R1955" s="63" t="s">
        <v>6179</v>
      </c>
      <c r="S1955" s="266" t="s">
        <v>6179</v>
      </c>
      <c r="T1955" s="63" t="s">
        <v>6178</v>
      </c>
      <c r="U1955" s="63" t="s">
        <v>6178</v>
      </c>
      <c r="V1955" s="63" t="s">
        <v>6178</v>
      </c>
    </row>
    <row r="1956" spans="2:22" ht="15" customHeight="1" x14ac:dyDescent="0.5">
      <c r="B1956" s="58">
        <v>1953</v>
      </c>
      <c r="C1956" s="58">
        <v>728013</v>
      </c>
      <c r="D1956" s="59">
        <v>861899000423</v>
      </c>
      <c r="E1956" s="58" t="s">
        <v>4601</v>
      </c>
      <c r="F1956" s="58" t="s">
        <v>4604</v>
      </c>
      <c r="G1956" s="58">
        <v>6</v>
      </c>
      <c r="H1956" s="58">
        <v>5</v>
      </c>
      <c r="I1956" s="73" t="s">
        <v>5487</v>
      </c>
      <c r="J1956" s="58" t="s">
        <v>574</v>
      </c>
      <c r="K1956" s="58" t="s">
        <v>14</v>
      </c>
      <c r="L1956" s="58" t="s">
        <v>6119</v>
      </c>
      <c r="M1956" s="60">
        <v>32.9</v>
      </c>
      <c r="N1956" s="38">
        <f t="shared" si="90"/>
        <v>5.4833333333333334</v>
      </c>
      <c r="O1956" s="279">
        <f t="shared" si="91"/>
        <v>9.49</v>
      </c>
      <c r="P1956" s="268">
        <f t="shared" si="92"/>
        <v>0.4221988057604496</v>
      </c>
      <c r="Q1956" s="62"/>
      <c r="R1956" s="63" t="s">
        <v>6179</v>
      </c>
      <c r="S1956" s="266" t="s">
        <v>6179</v>
      </c>
      <c r="T1956" s="63" t="s">
        <v>6178</v>
      </c>
      <c r="U1956" s="63" t="s">
        <v>6178</v>
      </c>
      <c r="V1956" s="63" t="s">
        <v>6178</v>
      </c>
    </row>
    <row r="1957" spans="2:22" ht="15" customHeight="1" x14ac:dyDescent="0.5">
      <c r="B1957" s="58">
        <v>1954</v>
      </c>
      <c r="C1957" s="58">
        <v>135004</v>
      </c>
      <c r="D1957" s="59">
        <v>850055470040</v>
      </c>
      <c r="E1957" s="58" t="s">
        <v>1411</v>
      </c>
      <c r="F1957" s="58" t="s">
        <v>1415</v>
      </c>
      <c r="G1957" s="58">
        <v>12</v>
      </c>
      <c r="H1957" s="58">
        <v>2.1</v>
      </c>
      <c r="I1957" s="77" t="s">
        <v>177</v>
      </c>
      <c r="J1957" s="58" t="s">
        <v>91</v>
      </c>
      <c r="K1957" s="58" t="s">
        <v>484</v>
      </c>
      <c r="L1957" s="58" t="s">
        <v>6119</v>
      </c>
      <c r="M1957" s="60">
        <v>66.2</v>
      </c>
      <c r="N1957" s="38">
        <f t="shared" si="90"/>
        <v>5.5166666666666666</v>
      </c>
      <c r="O1957" s="279">
        <f t="shared" si="91"/>
        <v>9.49</v>
      </c>
      <c r="P1957" s="268">
        <f t="shared" si="92"/>
        <v>0.41868633649455567</v>
      </c>
      <c r="Q1957" s="62"/>
      <c r="R1957" s="63" t="s">
        <v>6179</v>
      </c>
      <c r="S1957" s="266" t="s">
        <v>6179</v>
      </c>
      <c r="T1957" s="63" t="s">
        <v>6179</v>
      </c>
      <c r="U1957" s="63" t="s">
        <v>6178</v>
      </c>
      <c r="V1957" s="63" t="s">
        <v>6178</v>
      </c>
    </row>
    <row r="1958" spans="2:22" ht="15" customHeight="1" x14ac:dyDescent="0.5">
      <c r="B1958" s="58">
        <v>1955</v>
      </c>
      <c r="C1958" s="58">
        <v>502501</v>
      </c>
      <c r="D1958" s="59">
        <v>71728070002</v>
      </c>
      <c r="E1958" s="58" t="s">
        <v>2887</v>
      </c>
      <c r="F1958" s="58" t="s">
        <v>2888</v>
      </c>
      <c r="G1958" s="58">
        <v>8</v>
      </c>
      <c r="H1958" s="58">
        <v>12</v>
      </c>
      <c r="I1958" s="77" t="s">
        <v>177</v>
      </c>
      <c r="J1958" s="58" t="s">
        <v>1571</v>
      </c>
      <c r="K1958" s="58" t="s">
        <v>42</v>
      </c>
      <c r="L1958" s="58" t="s">
        <v>1564</v>
      </c>
      <c r="M1958" s="60">
        <v>35.5</v>
      </c>
      <c r="N1958" s="38">
        <f t="shared" si="90"/>
        <v>4.4375</v>
      </c>
      <c r="O1958" s="279">
        <f t="shared" si="91"/>
        <v>7.49</v>
      </c>
      <c r="P1958" s="268">
        <f t="shared" si="92"/>
        <v>0.407543391188251</v>
      </c>
      <c r="Q1958" s="62"/>
      <c r="R1958" s="63" t="s">
        <v>6179</v>
      </c>
      <c r="S1958" s="266" t="s">
        <v>6179</v>
      </c>
      <c r="T1958" s="63" t="s">
        <v>6179</v>
      </c>
      <c r="U1958" s="63" t="s">
        <v>6178</v>
      </c>
      <c r="V1958" s="63" t="s">
        <v>6178</v>
      </c>
    </row>
    <row r="1959" spans="2:22" ht="15" customHeight="1" x14ac:dyDescent="0.5">
      <c r="B1959" s="58">
        <v>1956</v>
      </c>
      <c r="C1959" s="58">
        <v>718601</v>
      </c>
      <c r="D1959" s="59">
        <v>687080709926</v>
      </c>
      <c r="E1959" s="58" t="s">
        <v>4399</v>
      </c>
      <c r="F1959" s="58" t="s">
        <v>4400</v>
      </c>
      <c r="G1959" s="58">
        <v>6</v>
      </c>
      <c r="H1959" s="58">
        <v>28</v>
      </c>
      <c r="I1959" s="77" t="s">
        <v>177</v>
      </c>
      <c r="J1959" s="58" t="s">
        <v>581</v>
      </c>
      <c r="K1959" s="58" t="s">
        <v>14</v>
      </c>
      <c r="L1959" s="58" t="s">
        <v>6119</v>
      </c>
      <c r="M1959" s="60">
        <v>34.299999999999997</v>
      </c>
      <c r="N1959" s="38">
        <f t="shared" si="90"/>
        <v>5.7166666666666659</v>
      </c>
      <c r="O1959" s="279">
        <f t="shared" si="91"/>
        <v>9.99</v>
      </c>
      <c r="P1959" s="268">
        <f t="shared" si="92"/>
        <v>0.42776109442776117</v>
      </c>
      <c r="Q1959" s="62"/>
      <c r="R1959" s="76" t="s">
        <v>6178</v>
      </c>
      <c r="S1959" s="318" t="s">
        <v>6178</v>
      </c>
      <c r="T1959" s="76" t="s">
        <v>6178</v>
      </c>
      <c r="U1959" s="76" t="s">
        <v>6178</v>
      </c>
      <c r="V1959" s="76" t="s">
        <v>6178</v>
      </c>
    </row>
    <row r="1960" spans="2:22" ht="15" customHeight="1" x14ac:dyDescent="0.5">
      <c r="B1960" s="58">
        <v>1957</v>
      </c>
      <c r="C1960" s="58">
        <v>724301</v>
      </c>
      <c r="D1960" s="59">
        <v>707881600069</v>
      </c>
      <c r="E1960" s="58" t="s">
        <v>4522</v>
      </c>
      <c r="F1960" s="58" t="s">
        <v>4523</v>
      </c>
      <c r="G1960" s="58">
        <v>12</v>
      </c>
      <c r="H1960" s="58">
        <v>16</v>
      </c>
      <c r="I1960" s="77" t="s">
        <v>177</v>
      </c>
      <c r="J1960" s="58" t="s">
        <v>12</v>
      </c>
      <c r="K1960" s="58" t="s">
        <v>14</v>
      </c>
      <c r="L1960" s="58" t="s">
        <v>6119</v>
      </c>
      <c r="M1960" s="60">
        <v>54.9</v>
      </c>
      <c r="N1960" s="38">
        <f t="shared" si="90"/>
        <v>4.5750000000000002</v>
      </c>
      <c r="O1960" s="279">
        <f t="shared" si="91"/>
        <v>7.99</v>
      </c>
      <c r="P1960" s="268">
        <f t="shared" si="92"/>
        <v>0.42740926157697123</v>
      </c>
      <c r="Q1960" s="62"/>
      <c r="R1960" s="63" t="s">
        <v>6179</v>
      </c>
      <c r="S1960" s="266" t="s">
        <v>6178</v>
      </c>
      <c r="T1960" s="63" t="s">
        <v>6178</v>
      </c>
      <c r="U1960" s="63" t="s">
        <v>6178</v>
      </c>
      <c r="V1960" s="63" t="s">
        <v>6178</v>
      </c>
    </row>
    <row r="1961" spans="2:22" ht="15" customHeight="1" x14ac:dyDescent="0.5">
      <c r="B1961" s="58">
        <v>1958</v>
      </c>
      <c r="C1961" s="58">
        <v>728012</v>
      </c>
      <c r="D1961" s="59">
        <v>861899000409</v>
      </c>
      <c r="E1961" s="58" t="s">
        <v>4601</v>
      </c>
      <c r="F1961" s="58" t="s">
        <v>4603</v>
      </c>
      <c r="G1961" s="58">
        <v>6</v>
      </c>
      <c r="H1961" s="58">
        <v>5</v>
      </c>
      <c r="I1961" s="73" t="s">
        <v>5487</v>
      </c>
      <c r="J1961" s="58" t="s">
        <v>574</v>
      </c>
      <c r="K1961" s="58" t="s">
        <v>14</v>
      </c>
      <c r="L1961" s="58" t="s">
        <v>6119</v>
      </c>
      <c r="M1961" s="60">
        <v>32.9</v>
      </c>
      <c r="N1961" s="38">
        <f t="shared" si="90"/>
        <v>5.4833333333333334</v>
      </c>
      <c r="O1961" s="279">
        <f t="shared" si="91"/>
        <v>9.49</v>
      </c>
      <c r="P1961" s="268">
        <f t="shared" si="92"/>
        <v>0.4221988057604496</v>
      </c>
      <c r="Q1961" s="62"/>
      <c r="R1961" s="76" t="s">
        <v>6178</v>
      </c>
      <c r="S1961" s="318" t="s">
        <v>6178</v>
      </c>
      <c r="T1961" s="76" t="s">
        <v>6178</v>
      </c>
      <c r="U1961" s="76" t="s">
        <v>6178</v>
      </c>
      <c r="V1961" s="76" t="s">
        <v>6178</v>
      </c>
    </row>
    <row r="1962" spans="2:22" ht="15" customHeight="1" x14ac:dyDescent="0.5">
      <c r="B1962" s="58">
        <v>1959</v>
      </c>
      <c r="C1962" s="58">
        <v>757703</v>
      </c>
      <c r="D1962" s="59">
        <v>855460003517</v>
      </c>
      <c r="E1962" s="58" t="s">
        <v>5145</v>
      </c>
      <c r="F1962" s="58" t="s">
        <v>5148</v>
      </c>
      <c r="G1962" s="58">
        <v>6</v>
      </c>
      <c r="H1962" s="58">
        <v>4</v>
      </c>
      <c r="I1962" s="77" t="s">
        <v>177</v>
      </c>
      <c r="J1962" s="58" t="s">
        <v>27</v>
      </c>
      <c r="K1962" s="58" t="s">
        <v>14</v>
      </c>
      <c r="L1962" s="58" t="s">
        <v>6119</v>
      </c>
      <c r="M1962" s="60">
        <v>22.8</v>
      </c>
      <c r="N1962" s="38">
        <f t="shared" si="90"/>
        <v>3.8000000000000003</v>
      </c>
      <c r="O1962" s="279">
        <f t="shared" si="91"/>
        <v>6.49</v>
      </c>
      <c r="P1962" s="268">
        <f t="shared" si="92"/>
        <v>0.41448382126348227</v>
      </c>
      <c r="Q1962" s="62"/>
      <c r="R1962" s="63" t="s">
        <v>6178</v>
      </c>
      <c r="S1962" s="266" t="s">
        <v>6179</v>
      </c>
      <c r="T1962" s="63" t="s">
        <v>6178</v>
      </c>
      <c r="U1962" s="63" t="s">
        <v>6178</v>
      </c>
      <c r="V1962" s="63" t="s">
        <v>6178</v>
      </c>
    </row>
    <row r="1963" spans="2:22" ht="15" customHeight="1" x14ac:dyDescent="0.5">
      <c r="B1963" s="58">
        <v>1960</v>
      </c>
      <c r="C1963" s="58">
        <v>100611</v>
      </c>
      <c r="D1963" s="59">
        <v>860270001332</v>
      </c>
      <c r="E1963" s="58" t="s">
        <v>207</v>
      </c>
      <c r="F1963" s="58" t="s">
        <v>210</v>
      </c>
      <c r="G1963" s="58">
        <v>12</v>
      </c>
      <c r="H1963" s="58">
        <v>12</v>
      </c>
      <c r="I1963" s="77" t="s">
        <v>177</v>
      </c>
      <c r="J1963" s="58" t="s">
        <v>209</v>
      </c>
      <c r="K1963" s="58" t="s">
        <v>14</v>
      </c>
      <c r="L1963" s="58" t="s">
        <v>6119</v>
      </c>
      <c r="M1963" s="60">
        <v>56.4</v>
      </c>
      <c r="N1963" s="38">
        <f t="shared" si="90"/>
        <v>4.7</v>
      </c>
      <c r="O1963" s="279">
        <f t="shared" si="91"/>
        <v>7.99</v>
      </c>
      <c r="P1963" s="268">
        <f t="shared" si="92"/>
        <v>0.41176470588235292</v>
      </c>
      <c r="Q1963" s="62"/>
      <c r="R1963" s="63" t="s">
        <v>6179</v>
      </c>
      <c r="S1963" s="266" t="s">
        <v>6178</v>
      </c>
      <c r="T1963" s="63" t="s">
        <v>6178</v>
      </c>
      <c r="U1963" s="63" t="s">
        <v>6178</v>
      </c>
      <c r="V1963" s="63" t="s">
        <v>6178</v>
      </c>
    </row>
    <row r="1964" spans="2:22" ht="15" customHeight="1" x14ac:dyDescent="0.5">
      <c r="B1964" s="58">
        <v>1961</v>
      </c>
      <c r="C1964" s="58">
        <v>322340</v>
      </c>
      <c r="D1964" s="59">
        <v>837152005351</v>
      </c>
      <c r="E1964" s="58" t="s">
        <v>2122</v>
      </c>
      <c r="F1964" s="58" t="s">
        <v>2132</v>
      </c>
      <c r="G1964" s="58">
        <v>6</v>
      </c>
      <c r="H1964" s="58">
        <v>16</v>
      </c>
      <c r="I1964" s="77" t="s">
        <v>177</v>
      </c>
      <c r="J1964" s="58" t="s">
        <v>1864</v>
      </c>
      <c r="K1964" s="58" t="s">
        <v>1770</v>
      </c>
      <c r="L1964" s="58" t="s">
        <v>1564</v>
      </c>
      <c r="M1964" s="60">
        <v>18.600000000000001</v>
      </c>
      <c r="N1964" s="38">
        <f t="shared" si="90"/>
        <v>3.1</v>
      </c>
      <c r="O1964" s="279">
        <f t="shared" si="91"/>
        <v>5.49</v>
      </c>
      <c r="P1964" s="268">
        <f t="shared" si="92"/>
        <v>0.43533697632058288</v>
      </c>
      <c r="Q1964" s="62"/>
      <c r="R1964" s="76" t="s">
        <v>6178</v>
      </c>
      <c r="S1964" s="318" t="s">
        <v>6178</v>
      </c>
      <c r="T1964" s="76" t="s">
        <v>6178</v>
      </c>
      <c r="U1964" s="76" t="s">
        <v>6178</v>
      </c>
      <c r="V1964" s="76" t="s">
        <v>6178</v>
      </c>
    </row>
    <row r="1965" spans="2:22" ht="15" customHeight="1" x14ac:dyDescent="0.5">
      <c r="B1965" s="58">
        <v>1962</v>
      </c>
      <c r="C1965" s="58">
        <v>500304</v>
      </c>
      <c r="D1965" s="59">
        <v>850019519266</v>
      </c>
      <c r="E1965" s="58" t="s">
        <v>1293</v>
      </c>
      <c r="F1965" s="58" t="s">
        <v>5696</v>
      </c>
      <c r="G1965" s="58">
        <v>6</v>
      </c>
      <c r="H1965" s="58">
        <v>14.1</v>
      </c>
      <c r="I1965" s="77" t="s">
        <v>177</v>
      </c>
      <c r="J1965" s="58" t="s">
        <v>1891</v>
      </c>
      <c r="K1965" s="58" t="s">
        <v>42</v>
      </c>
      <c r="L1965" s="58" t="s">
        <v>43</v>
      </c>
      <c r="M1965" s="60">
        <v>35.5</v>
      </c>
      <c r="N1965" s="38">
        <f t="shared" si="90"/>
        <v>5.916666666666667</v>
      </c>
      <c r="O1965" s="279">
        <f t="shared" si="91"/>
        <v>9.99</v>
      </c>
      <c r="P1965" s="268">
        <f t="shared" si="92"/>
        <v>0.40774107440774104</v>
      </c>
      <c r="Q1965" s="62"/>
      <c r="R1965" s="76" t="s">
        <v>6178</v>
      </c>
      <c r="S1965" s="318" t="s">
        <v>6178</v>
      </c>
      <c r="T1965" s="76" t="s">
        <v>6178</v>
      </c>
      <c r="U1965" s="76" t="s">
        <v>6178</v>
      </c>
      <c r="V1965" s="76" t="s">
        <v>6178</v>
      </c>
    </row>
    <row r="1966" spans="2:22" ht="15" customHeight="1" x14ac:dyDescent="0.5">
      <c r="B1966" s="58">
        <v>1963</v>
      </c>
      <c r="C1966" s="58">
        <v>500604</v>
      </c>
      <c r="D1966" s="59">
        <v>812184030090</v>
      </c>
      <c r="E1966" s="58" t="s">
        <v>2839</v>
      </c>
      <c r="F1966" s="58" t="s">
        <v>2844</v>
      </c>
      <c r="G1966" s="58">
        <v>8</v>
      </c>
      <c r="H1966" s="58">
        <v>16</v>
      </c>
      <c r="I1966" s="77" t="s">
        <v>177</v>
      </c>
      <c r="J1966" s="58" t="s">
        <v>1848</v>
      </c>
      <c r="K1966" s="58" t="s">
        <v>42</v>
      </c>
      <c r="L1966" s="58" t="s">
        <v>43</v>
      </c>
      <c r="M1966" s="60">
        <v>31.6</v>
      </c>
      <c r="N1966" s="38">
        <f t="shared" si="90"/>
        <v>3.95</v>
      </c>
      <c r="O1966" s="279">
        <f t="shared" si="91"/>
        <v>6.99</v>
      </c>
      <c r="P1966" s="268">
        <f t="shared" si="92"/>
        <v>0.43490701001430615</v>
      </c>
      <c r="Q1966" s="62"/>
      <c r="R1966" s="76" t="s">
        <v>6178</v>
      </c>
      <c r="S1966" s="318" t="s">
        <v>6178</v>
      </c>
      <c r="T1966" s="76" t="s">
        <v>6178</v>
      </c>
      <c r="U1966" s="76" t="s">
        <v>6178</v>
      </c>
      <c r="V1966" s="76" t="s">
        <v>6178</v>
      </c>
    </row>
    <row r="1967" spans="2:22" ht="15" customHeight="1" x14ac:dyDescent="0.5">
      <c r="B1967" s="58">
        <v>1964</v>
      </c>
      <c r="C1967" s="58">
        <v>501402</v>
      </c>
      <c r="D1967" s="59">
        <v>72587001176</v>
      </c>
      <c r="E1967" s="58" t="s">
        <v>2862</v>
      </c>
      <c r="F1967" s="58" t="s">
        <v>2864</v>
      </c>
      <c r="G1967" s="58">
        <v>12</v>
      </c>
      <c r="H1967" s="58">
        <v>24</v>
      </c>
      <c r="I1967" s="77" t="s">
        <v>177</v>
      </c>
      <c r="J1967" s="58" t="s">
        <v>1891</v>
      </c>
      <c r="K1967" s="58" t="s">
        <v>42</v>
      </c>
      <c r="L1967" s="58" t="s">
        <v>43</v>
      </c>
      <c r="M1967" s="60">
        <v>115.8</v>
      </c>
      <c r="N1967" s="38">
        <f t="shared" si="90"/>
        <v>9.65</v>
      </c>
      <c r="O1967" s="279">
        <f t="shared" si="91"/>
        <v>16.489999999999998</v>
      </c>
      <c r="P1967" s="268">
        <f t="shared" si="92"/>
        <v>0.41479684657368093</v>
      </c>
      <c r="Q1967" s="62"/>
      <c r="R1967" s="63" t="s">
        <v>6178</v>
      </c>
      <c r="S1967" s="266" t="s">
        <v>6179</v>
      </c>
      <c r="T1967" s="63" t="s">
        <v>6178</v>
      </c>
      <c r="U1967" s="63" t="s">
        <v>6178</v>
      </c>
      <c r="V1967" s="63" t="s">
        <v>6178</v>
      </c>
    </row>
    <row r="1968" spans="2:22" ht="15" customHeight="1" x14ac:dyDescent="0.5">
      <c r="B1968" s="58">
        <v>1965</v>
      </c>
      <c r="C1968" s="58">
        <v>600082</v>
      </c>
      <c r="D1968" s="59">
        <v>895731002368</v>
      </c>
      <c r="E1968" s="58" t="s">
        <v>3564</v>
      </c>
      <c r="F1968" s="58" t="s">
        <v>3567</v>
      </c>
      <c r="G1968" s="58">
        <v>96</v>
      </c>
      <c r="H1968" s="58">
        <v>1.4</v>
      </c>
      <c r="I1968" s="77" t="s">
        <v>177</v>
      </c>
      <c r="J1968" s="58" t="s">
        <v>1208</v>
      </c>
      <c r="K1968" s="58" t="s">
        <v>1208</v>
      </c>
      <c r="L1968" s="58" t="s">
        <v>43</v>
      </c>
      <c r="M1968" s="60">
        <v>50</v>
      </c>
      <c r="N1968" s="38">
        <f t="shared" si="90"/>
        <v>0.52083333333333337</v>
      </c>
      <c r="O1968" s="279">
        <f t="shared" si="91"/>
        <v>0.99</v>
      </c>
      <c r="P1968" s="268">
        <f t="shared" si="92"/>
        <v>0.47390572390572389</v>
      </c>
      <c r="Q1968" s="62"/>
      <c r="R1968" s="63" t="s">
        <v>6179</v>
      </c>
      <c r="S1968" s="266" t="s">
        <v>6178</v>
      </c>
      <c r="T1968" s="63" t="s">
        <v>6178</v>
      </c>
      <c r="U1968" s="63" t="s">
        <v>6178</v>
      </c>
      <c r="V1968" s="63" t="s">
        <v>6178</v>
      </c>
    </row>
    <row r="1969" spans="2:22" ht="15" customHeight="1" x14ac:dyDescent="0.5">
      <c r="B1969" s="58">
        <v>1966</v>
      </c>
      <c r="C1969" s="58">
        <v>803115</v>
      </c>
      <c r="D1969" s="59">
        <v>839425005037</v>
      </c>
      <c r="E1969" s="58" t="s">
        <v>5457</v>
      </c>
      <c r="F1969" s="58" t="s">
        <v>5461</v>
      </c>
      <c r="G1969" s="58">
        <v>12</v>
      </c>
      <c r="H1969" s="58">
        <v>1.4</v>
      </c>
      <c r="I1969" s="77" t="s">
        <v>177</v>
      </c>
      <c r="J1969" s="58" t="s">
        <v>91</v>
      </c>
      <c r="K1969" s="58" t="s">
        <v>14</v>
      </c>
      <c r="L1969" s="58" t="s">
        <v>6119</v>
      </c>
      <c r="M1969" s="60">
        <v>25.9</v>
      </c>
      <c r="N1969" s="38">
        <f t="shared" si="90"/>
        <v>2.1583333333333332</v>
      </c>
      <c r="O1969" s="279">
        <f t="shared" si="91"/>
        <v>3.99</v>
      </c>
      <c r="P1969" s="268">
        <f t="shared" si="92"/>
        <v>0.45906432748538017</v>
      </c>
      <c r="Q1969" s="62"/>
      <c r="R1969" s="63" t="s">
        <v>6178</v>
      </c>
      <c r="S1969" s="266" t="s">
        <v>6179</v>
      </c>
      <c r="T1969" s="63" t="s">
        <v>6178</v>
      </c>
      <c r="U1969" s="63" t="s">
        <v>6178</v>
      </c>
      <c r="V1969" s="63" t="s">
        <v>6178</v>
      </c>
    </row>
    <row r="1970" spans="2:22" ht="15" customHeight="1" x14ac:dyDescent="0.5">
      <c r="B1970" s="58">
        <v>1967</v>
      </c>
      <c r="C1970" s="58">
        <v>107203</v>
      </c>
      <c r="D1970" s="59">
        <v>856875006087</v>
      </c>
      <c r="E1970" s="58" t="s">
        <v>628</v>
      </c>
      <c r="F1970" s="58" t="s">
        <v>631</v>
      </c>
      <c r="G1970" s="58">
        <v>20</v>
      </c>
      <c r="H1970" s="58">
        <v>2</v>
      </c>
      <c r="I1970" s="77" t="s">
        <v>177</v>
      </c>
      <c r="J1970" s="58" t="s">
        <v>9</v>
      </c>
      <c r="K1970" s="58" t="s">
        <v>14</v>
      </c>
      <c r="L1970" s="58" t="s">
        <v>6119</v>
      </c>
      <c r="M1970" s="60">
        <v>18.3</v>
      </c>
      <c r="N1970" s="38">
        <f t="shared" si="90"/>
        <v>0.91500000000000004</v>
      </c>
      <c r="O1970" s="279">
        <f t="shared" si="91"/>
        <v>1.99</v>
      </c>
      <c r="P1970" s="268">
        <f t="shared" si="92"/>
        <v>0.54020100502512558</v>
      </c>
      <c r="Q1970" s="62"/>
      <c r="R1970" s="63" t="s">
        <v>6178</v>
      </c>
      <c r="S1970" s="266" t="s">
        <v>6178</v>
      </c>
      <c r="T1970" s="63" t="s">
        <v>6178</v>
      </c>
      <c r="U1970" s="63" t="s">
        <v>6179</v>
      </c>
      <c r="V1970" s="63" t="s">
        <v>6178</v>
      </c>
    </row>
    <row r="1971" spans="2:22" ht="15" customHeight="1" x14ac:dyDescent="0.5">
      <c r="B1971" s="58">
        <v>1968</v>
      </c>
      <c r="C1971" s="58">
        <v>509604</v>
      </c>
      <c r="D1971" s="59">
        <v>618143201040</v>
      </c>
      <c r="E1971" s="58" t="s">
        <v>3072</v>
      </c>
      <c r="F1971" s="58" t="s">
        <v>3074</v>
      </c>
      <c r="G1971" s="58">
        <v>8</v>
      </c>
      <c r="H1971" s="58">
        <v>1</v>
      </c>
      <c r="I1971" s="58" t="s">
        <v>569</v>
      </c>
      <c r="J1971" s="58" t="s">
        <v>1571</v>
      </c>
      <c r="K1971" s="58" t="s">
        <v>42</v>
      </c>
      <c r="L1971" s="58" t="s">
        <v>43</v>
      </c>
      <c r="M1971" s="60">
        <v>56.3</v>
      </c>
      <c r="N1971" s="38">
        <f t="shared" si="90"/>
        <v>7.0374999999999996</v>
      </c>
      <c r="O1971" s="279">
        <f t="shared" si="91"/>
        <v>11.99</v>
      </c>
      <c r="P1971" s="268">
        <f t="shared" si="92"/>
        <v>0.41305254378648876</v>
      </c>
      <c r="Q1971" s="62"/>
      <c r="R1971" s="63" t="s">
        <v>6179</v>
      </c>
      <c r="S1971" s="266" t="s">
        <v>6179</v>
      </c>
      <c r="T1971" s="63" t="s">
        <v>6178</v>
      </c>
      <c r="U1971" s="63" t="s">
        <v>6178</v>
      </c>
      <c r="V1971" s="63" t="s">
        <v>6178</v>
      </c>
    </row>
    <row r="1972" spans="2:22" ht="15" customHeight="1" x14ac:dyDescent="0.5">
      <c r="B1972" s="58">
        <v>1969</v>
      </c>
      <c r="C1972" s="58">
        <v>510105</v>
      </c>
      <c r="D1972" s="59">
        <v>860004574644</v>
      </c>
      <c r="E1972" s="58" t="s">
        <v>3081</v>
      </c>
      <c r="F1972" s="58" t="s">
        <v>3086</v>
      </c>
      <c r="G1972" s="58">
        <v>6</v>
      </c>
      <c r="H1972" s="58">
        <v>225</v>
      </c>
      <c r="I1972" s="58" t="s">
        <v>5576</v>
      </c>
      <c r="J1972" s="58" t="s">
        <v>1891</v>
      </c>
      <c r="K1972" s="58" t="s">
        <v>42</v>
      </c>
      <c r="L1972" s="58" t="s">
        <v>43</v>
      </c>
      <c r="M1972" s="60">
        <v>27.73</v>
      </c>
      <c r="N1972" s="38">
        <f t="shared" si="90"/>
        <v>4.621666666666667</v>
      </c>
      <c r="O1972" s="279">
        <f t="shared" si="91"/>
        <v>7.99</v>
      </c>
      <c r="P1972" s="268">
        <f t="shared" si="92"/>
        <v>0.42156862745098034</v>
      </c>
      <c r="Q1972" s="62"/>
      <c r="R1972" s="63" t="s">
        <v>6178</v>
      </c>
      <c r="S1972" s="266" t="s">
        <v>6179</v>
      </c>
      <c r="T1972" s="63" t="s">
        <v>6179</v>
      </c>
      <c r="U1972" s="63" t="s">
        <v>6178</v>
      </c>
      <c r="V1972" s="63" t="s">
        <v>6178</v>
      </c>
    </row>
    <row r="1973" spans="2:22" ht="15" customHeight="1" x14ac:dyDescent="0.5">
      <c r="B1973" s="58">
        <v>1970</v>
      </c>
      <c r="C1973" s="58">
        <v>712919</v>
      </c>
      <c r="D1973" s="59">
        <v>70796900143</v>
      </c>
      <c r="E1973" s="58" t="s">
        <v>4261</v>
      </c>
      <c r="F1973" s="58" t="s">
        <v>4271</v>
      </c>
      <c r="G1973" s="58">
        <v>6</v>
      </c>
      <c r="H1973" s="58">
        <v>25.5</v>
      </c>
      <c r="I1973" s="77" t="s">
        <v>177</v>
      </c>
      <c r="J1973" s="58" t="s">
        <v>117</v>
      </c>
      <c r="K1973" s="58" t="s">
        <v>14</v>
      </c>
      <c r="L1973" s="58" t="s">
        <v>6119</v>
      </c>
      <c r="M1973" s="60">
        <v>34.9</v>
      </c>
      <c r="N1973" s="38">
        <f t="shared" si="90"/>
        <v>5.8166666666666664</v>
      </c>
      <c r="O1973" s="279">
        <f t="shared" si="91"/>
        <v>9.99</v>
      </c>
      <c r="P1973" s="268">
        <f t="shared" si="92"/>
        <v>0.41775108441775111</v>
      </c>
      <c r="Q1973" s="62"/>
      <c r="R1973" s="63" t="s">
        <v>6179</v>
      </c>
      <c r="S1973" s="266" t="s">
        <v>6179</v>
      </c>
      <c r="T1973" s="63" t="s">
        <v>6178</v>
      </c>
      <c r="U1973" s="63" t="s">
        <v>6178</v>
      </c>
      <c r="V1973" s="63" t="s">
        <v>6178</v>
      </c>
    </row>
    <row r="1974" spans="2:22" ht="15" customHeight="1" x14ac:dyDescent="0.5">
      <c r="B1974" s="58">
        <v>1971</v>
      </c>
      <c r="C1974" s="58">
        <v>100257</v>
      </c>
      <c r="D1974" s="59">
        <v>858782005153</v>
      </c>
      <c r="E1974" s="58" t="s">
        <v>118</v>
      </c>
      <c r="F1974" s="58" t="s">
        <v>127</v>
      </c>
      <c r="G1974" s="58">
        <v>6</v>
      </c>
      <c r="H1974" s="58">
        <v>16</v>
      </c>
      <c r="I1974" s="77" t="s">
        <v>177</v>
      </c>
      <c r="J1974" s="58" t="s">
        <v>124</v>
      </c>
      <c r="K1974" s="58" t="s">
        <v>14</v>
      </c>
      <c r="L1974" s="58" t="s">
        <v>6119</v>
      </c>
      <c r="M1974" s="60">
        <v>28</v>
      </c>
      <c r="N1974" s="38">
        <f t="shared" si="90"/>
        <v>4.666666666666667</v>
      </c>
      <c r="O1974" s="279">
        <f t="shared" si="91"/>
        <v>7.99</v>
      </c>
      <c r="P1974" s="268">
        <f t="shared" si="92"/>
        <v>0.41593658740091777</v>
      </c>
      <c r="Q1974" s="62"/>
      <c r="R1974" s="63" t="s">
        <v>6178</v>
      </c>
      <c r="S1974" s="266" t="s">
        <v>6179</v>
      </c>
      <c r="T1974" s="63" t="s">
        <v>6178</v>
      </c>
      <c r="U1974" s="63" t="s">
        <v>6178</v>
      </c>
      <c r="V1974" s="63" t="s">
        <v>6178</v>
      </c>
    </row>
    <row r="1975" spans="2:22" ht="15" customHeight="1" x14ac:dyDescent="0.5">
      <c r="B1975" s="58">
        <v>1972</v>
      </c>
      <c r="C1975" s="58">
        <v>463205</v>
      </c>
      <c r="D1975" s="59">
        <v>856841008060</v>
      </c>
      <c r="E1975" s="58" t="s">
        <v>2615</v>
      </c>
      <c r="F1975" s="58" t="s">
        <v>2623</v>
      </c>
      <c r="G1975" s="58">
        <v>12</v>
      </c>
      <c r="H1975" s="58">
        <v>1.7</v>
      </c>
      <c r="I1975" s="73" t="s">
        <v>5487</v>
      </c>
      <c r="J1975" s="58" t="s">
        <v>110</v>
      </c>
      <c r="K1975" s="58" t="s">
        <v>111</v>
      </c>
      <c r="L1975" s="58" t="s">
        <v>1564</v>
      </c>
      <c r="M1975" s="60">
        <v>22.79</v>
      </c>
      <c r="N1975" s="38">
        <f t="shared" si="90"/>
        <v>1.8991666666666667</v>
      </c>
      <c r="O1975" s="279">
        <f t="shared" si="91"/>
        <v>3.49</v>
      </c>
      <c r="P1975" s="268">
        <f t="shared" si="92"/>
        <v>0.45582617000955111</v>
      </c>
      <c r="Q1975" s="62"/>
      <c r="R1975" s="63" t="s">
        <v>6179</v>
      </c>
      <c r="S1975" s="266" t="s">
        <v>6178</v>
      </c>
      <c r="T1975" s="63" t="s">
        <v>6179</v>
      </c>
      <c r="U1975" s="63" t="s">
        <v>6178</v>
      </c>
      <c r="V1975" s="63" t="s">
        <v>6178</v>
      </c>
    </row>
    <row r="1976" spans="2:22" ht="15" customHeight="1" x14ac:dyDescent="0.5">
      <c r="B1976" s="58">
        <v>1973</v>
      </c>
      <c r="C1976" s="58">
        <v>100470</v>
      </c>
      <c r="D1976" s="59">
        <v>631429006023</v>
      </c>
      <c r="E1976" s="58" t="s">
        <v>179</v>
      </c>
      <c r="F1976" s="58" t="s">
        <v>180</v>
      </c>
      <c r="G1976" s="58">
        <v>6</v>
      </c>
      <c r="H1976" s="58">
        <v>12</v>
      </c>
      <c r="I1976" s="77" t="s">
        <v>177</v>
      </c>
      <c r="J1976" s="58" t="s">
        <v>32</v>
      </c>
      <c r="K1976" s="58" t="s">
        <v>14</v>
      </c>
      <c r="L1976" s="58" t="s">
        <v>6119</v>
      </c>
      <c r="M1976" s="60">
        <v>61.6</v>
      </c>
      <c r="N1976" s="38">
        <f t="shared" si="90"/>
        <v>10.266666666666667</v>
      </c>
      <c r="O1976" s="279">
        <f t="shared" si="91"/>
        <v>17.489999999999998</v>
      </c>
      <c r="P1976" s="268">
        <f t="shared" si="92"/>
        <v>0.41299790356394123</v>
      </c>
      <c r="Q1976" s="62"/>
      <c r="R1976" s="63" t="s">
        <v>6178</v>
      </c>
      <c r="S1976" s="266" t="s">
        <v>6179</v>
      </c>
      <c r="T1976" s="63" t="s">
        <v>6178</v>
      </c>
      <c r="U1976" s="63" t="s">
        <v>6178</v>
      </c>
      <c r="V1976" s="63" t="s">
        <v>6178</v>
      </c>
    </row>
    <row r="1977" spans="2:22" ht="15" customHeight="1" x14ac:dyDescent="0.5">
      <c r="B1977" s="58">
        <v>1974</v>
      </c>
      <c r="C1977" s="58">
        <v>116227</v>
      </c>
      <c r="D1977" s="59">
        <v>652143614479</v>
      </c>
      <c r="E1977" s="58" t="s">
        <v>965</v>
      </c>
      <c r="F1977" s="58" t="s">
        <v>985</v>
      </c>
      <c r="G1977" s="58">
        <v>6</v>
      </c>
      <c r="H1977" s="58">
        <v>11</v>
      </c>
      <c r="I1977" s="77" t="s">
        <v>177</v>
      </c>
      <c r="J1977" s="58" t="s">
        <v>9</v>
      </c>
      <c r="K1977" s="58" t="s">
        <v>14</v>
      </c>
      <c r="L1977" s="58" t="s">
        <v>6119</v>
      </c>
      <c r="M1977" s="60">
        <v>22</v>
      </c>
      <c r="N1977" s="38">
        <f t="shared" si="90"/>
        <v>3.6666666666666665</v>
      </c>
      <c r="O1977" s="279">
        <f t="shared" si="91"/>
        <v>6.49</v>
      </c>
      <c r="P1977" s="268">
        <f t="shared" si="92"/>
        <v>0.43502824858757067</v>
      </c>
      <c r="Q1977" s="62"/>
      <c r="R1977" s="63" t="s">
        <v>6178</v>
      </c>
      <c r="S1977" s="266" t="s">
        <v>6178</v>
      </c>
      <c r="T1977" s="63" t="s">
        <v>6178</v>
      </c>
      <c r="U1977" s="63" t="s">
        <v>6179</v>
      </c>
      <c r="V1977" s="63" t="s">
        <v>6179</v>
      </c>
    </row>
    <row r="1978" spans="2:22" ht="15" customHeight="1" x14ac:dyDescent="0.5">
      <c r="B1978" s="58">
        <v>1975</v>
      </c>
      <c r="C1978" s="58">
        <v>191313</v>
      </c>
      <c r="D1978" s="59">
        <v>850013525591</v>
      </c>
      <c r="E1978" s="58" t="s">
        <v>1548</v>
      </c>
      <c r="F1978" s="58" t="s">
        <v>5677</v>
      </c>
      <c r="G1978" s="58">
        <v>6</v>
      </c>
      <c r="H1978" s="58">
        <v>4.8</v>
      </c>
      <c r="I1978" s="77" t="s">
        <v>177</v>
      </c>
      <c r="J1978" s="58" t="s">
        <v>12</v>
      </c>
      <c r="K1978" s="58" t="s">
        <v>14</v>
      </c>
      <c r="L1978" s="58" t="s">
        <v>6119</v>
      </c>
      <c r="M1978" s="60">
        <v>18.399999999999999</v>
      </c>
      <c r="N1978" s="38">
        <f t="shared" si="90"/>
        <v>3.0666666666666664</v>
      </c>
      <c r="O1978" s="279">
        <f t="shared" si="91"/>
        <v>5.49</v>
      </c>
      <c r="P1978" s="268">
        <f t="shared" si="92"/>
        <v>0.44140862173649065</v>
      </c>
      <c r="Q1978" s="62"/>
      <c r="R1978" s="76" t="s">
        <v>6178</v>
      </c>
      <c r="S1978" s="318" t="s">
        <v>6178</v>
      </c>
      <c r="T1978" s="76" t="s">
        <v>6178</v>
      </c>
      <c r="U1978" s="76" t="s">
        <v>6178</v>
      </c>
      <c r="V1978" s="76" t="s">
        <v>6178</v>
      </c>
    </row>
    <row r="1979" spans="2:22" ht="15" customHeight="1" x14ac:dyDescent="0.5">
      <c r="B1979" s="58">
        <v>1976</v>
      </c>
      <c r="C1979" s="58">
        <v>531402</v>
      </c>
      <c r="D1979" s="59">
        <v>860007168215</v>
      </c>
      <c r="E1979" s="58" t="s">
        <v>3300</v>
      </c>
      <c r="F1979" s="58" t="s">
        <v>3302</v>
      </c>
      <c r="G1979" s="58">
        <v>6</v>
      </c>
      <c r="H1979" s="58">
        <v>10.6</v>
      </c>
      <c r="I1979" s="77" t="s">
        <v>177</v>
      </c>
      <c r="J1979" s="58" t="s">
        <v>38</v>
      </c>
      <c r="K1979" s="58" t="s">
        <v>42</v>
      </c>
      <c r="L1979" s="58" t="s">
        <v>43</v>
      </c>
      <c r="M1979" s="60">
        <v>36.799999999999997</v>
      </c>
      <c r="N1979" s="38">
        <f t="shared" si="90"/>
        <v>6.1333333333333329</v>
      </c>
      <c r="O1979" s="279">
        <f t="shared" si="91"/>
        <v>10.49</v>
      </c>
      <c r="P1979" s="268">
        <f t="shared" si="92"/>
        <v>0.41531617413409599</v>
      </c>
      <c r="Q1979" s="62"/>
      <c r="R1979" s="63" t="s">
        <v>6179</v>
      </c>
      <c r="S1979" s="266" t="s">
        <v>6179</v>
      </c>
      <c r="T1979" s="63" t="s">
        <v>6179</v>
      </c>
      <c r="U1979" s="63" t="s">
        <v>6178</v>
      </c>
      <c r="V1979" s="63" t="s">
        <v>6178</v>
      </c>
    </row>
    <row r="1980" spans="2:22" ht="15" customHeight="1" x14ac:dyDescent="0.5">
      <c r="B1980" s="58">
        <v>1977</v>
      </c>
      <c r="C1980" s="58">
        <v>708505</v>
      </c>
      <c r="D1980" s="59">
        <v>850015717192</v>
      </c>
      <c r="E1980" s="58" t="s">
        <v>4184</v>
      </c>
      <c r="F1980" s="58" t="s">
        <v>4187</v>
      </c>
      <c r="G1980" s="58">
        <v>12</v>
      </c>
      <c r="H1980" s="58">
        <v>1.55</v>
      </c>
      <c r="I1980" s="77" t="s">
        <v>177</v>
      </c>
      <c r="J1980" s="58" t="s">
        <v>602</v>
      </c>
      <c r="K1980" s="58" t="s">
        <v>14</v>
      </c>
      <c r="L1980" s="58" t="s">
        <v>6119</v>
      </c>
      <c r="M1980" s="60">
        <v>24</v>
      </c>
      <c r="N1980" s="38">
        <f t="shared" si="90"/>
        <v>2</v>
      </c>
      <c r="O1980" s="279">
        <f t="shared" si="91"/>
        <v>3.49</v>
      </c>
      <c r="P1980" s="268">
        <f t="shared" si="92"/>
        <v>0.42693409742120347</v>
      </c>
      <c r="Q1980" s="62"/>
      <c r="R1980" s="63" t="s">
        <v>6178</v>
      </c>
      <c r="S1980" s="266" t="s">
        <v>6178</v>
      </c>
      <c r="T1980" s="63" t="s">
        <v>6179</v>
      </c>
      <c r="U1980" s="63" t="s">
        <v>6178</v>
      </c>
      <c r="V1980" s="63" t="s">
        <v>6178</v>
      </c>
    </row>
    <row r="1981" spans="2:22" ht="15" customHeight="1" x14ac:dyDescent="0.5">
      <c r="B1981" s="58">
        <v>1978</v>
      </c>
      <c r="C1981" s="58">
        <v>101022</v>
      </c>
      <c r="D1981" s="59">
        <v>860010216422</v>
      </c>
      <c r="E1981" s="58" t="s">
        <v>319</v>
      </c>
      <c r="F1981" s="58" t="s">
        <v>326</v>
      </c>
      <c r="G1981" s="58">
        <v>30</v>
      </c>
      <c r="H1981" s="58">
        <v>20</v>
      </c>
      <c r="I1981" s="58" t="s">
        <v>5576</v>
      </c>
      <c r="J1981" s="58" t="s">
        <v>91</v>
      </c>
      <c r="K1981" s="58" t="s">
        <v>14</v>
      </c>
      <c r="L1981" s="58" t="s">
        <v>6119</v>
      </c>
      <c r="M1981" s="60">
        <v>34.200000000000003</v>
      </c>
      <c r="N1981" s="38">
        <f t="shared" si="90"/>
        <v>1.1400000000000001</v>
      </c>
      <c r="O1981" s="279">
        <f t="shared" si="91"/>
        <v>1.99</v>
      </c>
      <c r="P1981" s="268">
        <f t="shared" si="92"/>
        <v>0.42713567839195976</v>
      </c>
      <c r="Q1981" s="62"/>
      <c r="R1981" s="63" t="s">
        <v>6179</v>
      </c>
      <c r="S1981" s="266" t="s">
        <v>6179</v>
      </c>
      <c r="T1981" s="63" t="s">
        <v>6179</v>
      </c>
      <c r="U1981" s="63" t="s">
        <v>6178</v>
      </c>
      <c r="V1981" s="63" t="s">
        <v>6178</v>
      </c>
    </row>
    <row r="1982" spans="2:22" ht="15" customHeight="1" x14ac:dyDescent="0.5">
      <c r="B1982" s="58">
        <v>1979</v>
      </c>
      <c r="C1982" s="22">
        <v>112412</v>
      </c>
      <c r="D1982" s="52">
        <v>197644120109</v>
      </c>
      <c r="E1982" s="22" t="s">
        <v>807</v>
      </c>
      <c r="F1982" s="22" t="s">
        <v>817</v>
      </c>
      <c r="G1982" s="22">
        <v>12</v>
      </c>
      <c r="H1982" s="22">
        <v>5</v>
      </c>
      <c r="I1982" s="22" t="s">
        <v>177</v>
      </c>
      <c r="J1982" s="22" t="s">
        <v>9</v>
      </c>
      <c r="K1982" s="22" t="s">
        <v>14</v>
      </c>
      <c r="L1982" s="22" t="s">
        <v>6119</v>
      </c>
      <c r="M1982" s="60">
        <v>35.5</v>
      </c>
      <c r="N1982" s="38">
        <f t="shared" si="90"/>
        <v>2.9583333333333335</v>
      </c>
      <c r="O1982" s="279">
        <f t="shared" si="91"/>
        <v>4.99</v>
      </c>
      <c r="P1982" s="268">
        <f t="shared" si="92"/>
        <v>0.40714762859051434</v>
      </c>
      <c r="Q1982" s="281"/>
      <c r="R1982" s="63" t="s">
        <v>6178</v>
      </c>
      <c r="S1982" s="266" t="s">
        <v>6179</v>
      </c>
      <c r="T1982" s="63" t="s">
        <v>6179</v>
      </c>
      <c r="U1982" s="63" t="s">
        <v>6178</v>
      </c>
      <c r="V1982" s="63" t="s">
        <v>6178</v>
      </c>
    </row>
    <row r="1983" spans="2:22" ht="15" customHeight="1" x14ac:dyDescent="0.5">
      <c r="B1983" s="58">
        <v>1980</v>
      </c>
      <c r="C1983" s="58">
        <v>100344</v>
      </c>
      <c r="D1983" s="59">
        <v>673970000051</v>
      </c>
      <c r="E1983" s="58" t="s">
        <v>151</v>
      </c>
      <c r="F1983" s="58" t="s">
        <v>156</v>
      </c>
      <c r="G1983" s="58">
        <v>6</v>
      </c>
      <c r="H1983" s="58">
        <v>12</v>
      </c>
      <c r="I1983" s="77" t="s">
        <v>177</v>
      </c>
      <c r="J1983" s="58" t="s">
        <v>32</v>
      </c>
      <c r="K1983" s="58" t="s">
        <v>14</v>
      </c>
      <c r="L1983" s="58" t="s">
        <v>6119</v>
      </c>
      <c r="M1983" s="60">
        <v>52.97</v>
      </c>
      <c r="N1983" s="38">
        <f t="shared" si="90"/>
        <v>8.8283333333333331</v>
      </c>
      <c r="O1983" s="279">
        <f t="shared" si="91"/>
        <v>14.99</v>
      </c>
      <c r="P1983" s="268">
        <f t="shared" si="92"/>
        <v>0.41105181231932403</v>
      </c>
      <c r="Q1983" s="62"/>
      <c r="R1983" s="63" t="s">
        <v>6178</v>
      </c>
      <c r="S1983" s="266" t="s">
        <v>6179</v>
      </c>
      <c r="T1983" s="63" t="s">
        <v>6178</v>
      </c>
      <c r="U1983" s="63" t="s">
        <v>6178</v>
      </c>
      <c r="V1983" s="63" t="s">
        <v>6178</v>
      </c>
    </row>
    <row r="1984" spans="2:22" ht="15" customHeight="1" x14ac:dyDescent="0.5">
      <c r="B1984" s="58">
        <v>1981</v>
      </c>
      <c r="C1984" s="58">
        <v>262113</v>
      </c>
      <c r="D1984" s="59">
        <v>851220003223</v>
      </c>
      <c r="E1984" s="58" t="s">
        <v>1769</v>
      </c>
      <c r="F1984" s="58" t="s">
        <v>5585</v>
      </c>
      <c r="G1984" s="58">
        <v>12</v>
      </c>
      <c r="H1984" s="58">
        <v>8</v>
      </c>
      <c r="I1984" s="73" t="s">
        <v>5487</v>
      </c>
      <c r="J1984" s="58" t="s">
        <v>743</v>
      </c>
      <c r="K1984" s="58" t="s">
        <v>1770</v>
      </c>
      <c r="L1984" s="58" t="s">
        <v>6119</v>
      </c>
      <c r="M1984" s="60">
        <v>26.3</v>
      </c>
      <c r="N1984" s="38">
        <f t="shared" si="90"/>
        <v>2.1916666666666669</v>
      </c>
      <c r="O1984" s="279">
        <f t="shared" si="91"/>
        <v>3.99</v>
      </c>
      <c r="P1984" s="268">
        <f t="shared" si="92"/>
        <v>0.45071010860484545</v>
      </c>
      <c r="Q1984" s="62"/>
      <c r="R1984" s="63" t="s">
        <v>6179</v>
      </c>
      <c r="S1984" s="266" t="s">
        <v>6179</v>
      </c>
      <c r="T1984" s="63" t="s">
        <v>6179</v>
      </c>
      <c r="U1984" s="63" t="s">
        <v>6178</v>
      </c>
      <c r="V1984" s="63" t="s">
        <v>6178</v>
      </c>
    </row>
    <row r="1985" spans="2:22" ht="15" customHeight="1" x14ac:dyDescent="0.5">
      <c r="B1985" s="58">
        <v>1982</v>
      </c>
      <c r="C1985" s="58">
        <v>579005</v>
      </c>
      <c r="D1985" s="59">
        <v>850051449033</v>
      </c>
      <c r="E1985" s="58" t="s">
        <v>3174</v>
      </c>
      <c r="F1985" s="58" t="s">
        <v>3409</v>
      </c>
      <c r="G1985" s="58">
        <v>6</v>
      </c>
      <c r="H1985" s="58">
        <v>5.7</v>
      </c>
      <c r="I1985" s="77" t="s">
        <v>177</v>
      </c>
      <c r="J1985" s="58" t="s">
        <v>1848</v>
      </c>
      <c r="K1985" s="58" t="s">
        <v>42</v>
      </c>
      <c r="L1985" s="58" t="s">
        <v>43</v>
      </c>
      <c r="M1985" s="60">
        <v>22.8</v>
      </c>
      <c r="N1985" s="38">
        <f t="shared" si="90"/>
        <v>3.8000000000000003</v>
      </c>
      <c r="O1985" s="279">
        <f t="shared" si="91"/>
        <v>6.49</v>
      </c>
      <c r="P1985" s="268">
        <f t="shared" si="92"/>
        <v>0.41448382126348227</v>
      </c>
      <c r="Q1985" s="62"/>
      <c r="R1985" s="63" t="s">
        <v>6179</v>
      </c>
      <c r="S1985" s="266" t="s">
        <v>6179</v>
      </c>
      <c r="T1985" s="63" t="s">
        <v>6179</v>
      </c>
      <c r="U1985" s="63" t="s">
        <v>6179</v>
      </c>
      <c r="V1985" s="63" t="s">
        <v>6178</v>
      </c>
    </row>
    <row r="1986" spans="2:22" ht="15" customHeight="1" x14ac:dyDescent="0.5">
      <c r="B1986" s="58">
        <v>1983</v>
      </c>
      <c r="C1986" s="58">
        <v>700854</v>
      </c>
      <c r="D1986" s="59">
        <v>817252017027</v>
      </c>
      <c r="E1986" s="58" t="s">
        <v>3968</v>
      </c>
      <c r="F1986" s="58" t="s">
        <v>3994</v>
      </c>
      <c r="G1986" s="58">
        <v>6</v>
      </c>
      <c r="H1986" s="58">
        <v>25.36</v>
      </c>
      <c r="I1986" s="73" t="s">
        <v>5487</v>
      </c>
      <c r="J1986" s="58" t="s">
        <v>356</v>
      </c>
      <c r="K1986" s="58" t="s">
        <v>111</v>
      </c>
      <c r="L1986" s="58" t="s">
        <v>6119</v>
      </c>
      <c r="M1986" s="60">
        <v>38.799999999999997</v>
      </c>
      <c r="N1986" s="38">
        <f t="shared" ref="N1986:N2049" si="93">M1986/G1986</f>
        <v>6.4666666666666659</v>
      </c>
      <c r="O1986" s="279">
        <f t="shared" ref="O1986:O2049" si="94">IF(CEILING(N1986/0.6,1)-0.51&gt;=N1986/0.6,CEILING(N1986/0.6,1)-0.51,CEILING(N1986/0.6,1)-0.01)</f>
        <v>10.99</v>
      </c>
      <c r="P1986" s="268">
        <f t="shared" ref="P1986:P2049" si="95">(O1986-N1986)/O1986</f>
        <v>0.41158629056718238</v>
      </c>
      <c r="Q1986" s="62"/>
      <c r="R1986" s="63" t="s">
        <v>6179</v>
      </c>
      <c r="S1986" s="266" t="s">
        <v>6178</v>
      </c>
      <c r="T1986" s="63" t="s">
        <v>6178</v>
      </c>
      <c r="U1986" s="63" t="s">
        <v>6178</v>
      </c>
      <c r="V1986" s="63" t="s">
        <v>6178</v>
      </c>
    </row>
    <row r="1987" spans="2:22" ht="15" customHeight="1" x14ac:dyDescent="0.5">
      <c r="B1987" s="58">
        <v>1984</v>
      </c>
      <c r="C1987" s="58">
        <v>751204</v>
      </c>
      <c r="D1987" s="59">
        <v>852605008703</v>
      </c>
      <c r="E1987" s="58" t="s">
        <v>5028</v>
      </c>
      <c r="F1987" s="58" t="s">
        <v>5038</v>
      </c>
      <c r="G1987" s="58">
        <v>7</v>
      </c>
      <c r="H1987" s="58">
        <v>4</v>
      </c>
      <c r="I1987" s="77" t="s">
        <v>177</v>
      </c>
      <c r="J1987" s="58" t="s">
        <v>1226</v>
      </c>
      <c r="K1987" s="58" t="s">
        <v>14</v>
      </c>
      <c r="L1987" s="58" t="s">
        <v>6119</v>
      </c>
      <c r="M1987" s="60">
        <v>14.2</v>
      </c>
      <c r="N1987" s="38">
        <f t="shared" si="93"/>
        <v>2.0285714285714285</v>
      </c>
      <c r="O1987" s="279">
        <f t="shared" si="94"/>
        <v>3.49</v>
      </c>
      <c r="P1987" s="268">
        <f t="shared" si="95"/>
        <v>0.41874744167007782</v>
      </c>
      <c r="Q1987" s="62"/>
      <c r="R1987" s="63" t="s">
        <v>6178</v>
      </c>
      <c r="S1987" s="266" t="s">
        <v>6178</v>
      </c>
      <c r="T1987" s="63" t="s">
        <v>6179</v>
      </c>
      <c r="U1987" s="63" t="s">
        <v>6178</v>
      </c>
      <c r="V1987" s="63" t="s">
        <v>6178</v>
      </c>
    </row>
    <row r="1988" spans="2:22" ht="15" customHeight="1" x14ac:dyDescent="0.5">
      <c r="B1988" s="58">
        <v>1985</v>
      </c>
      <c r="C1988" s="58">
        <v>751205</v>
      </c>
      <c r="D1988" s="59">
        <v>852605008710</v>
      </c>
      <c r="E1988" s="58" t="s">
        <v>5028</v>
      </c>
      <c r="F1988" s="58" t="s">
        <v>5039</v>
      </c>
      <c r="G1988" s="58">
        <v>7</v>
      </c>
      <c r="H1988" s="58">
        <v>4</v>
      </c>
      <c r="I1988" s="77" t="s">
        <v>177</v>
      </c>
      <c r="J1988" s="58" t="s">
        <v>1226</v>
      </c>
      <c r="K1988" s="58" t="s">
        <v>14</v>
      </c>
      <c r="L1988" s="58" t="s">
        <v>6119</v>
      </c>
      <c r="M1988" s="60">
        <v>14.2</v>
      </c>
      <c r="N1988" s="38">
        <f t="shared" si="93"/>
        <v>2.0285714285714285</v>
      </c>
      <c r="O1988" s="279">
        <f t="shared" si="94"/>
        <v>3.49</v>
      </c>
      <c r="P1988" s="268">
        <f t="shared" si="95"/>
        <v>0.41874744167007782</v>
      </c>
      <c r="Q1988" s="62"/>
      <c r="R1988" s="63" t="s">
        <v>6178</v>
      </c>
      <c r="S1988" s="266" t="s">
        <v>6178</v>
      </c>
      <c r="T1988" s="63" t="s">
        <v>6179</v>
      </c>
      <c r="U1988" s="63" t="s">
        <v>6178</v>
      </c>
      <c r="V1988" s="63" t="s">
        <v>6178</v>
      </c>
    </row>
    <row r="1989" spans="2:22" ht="15" customHeight="1" x14ac:dyDescent="0.5">
      <c r="B1989" s="58">
        <v>1986</v>
      </c>
      <c r="C1989" s="58">
        <v>201200</v>
      </c>
      <c r="D1989" s="59">
        <v>850056039178</v>
      </c>
      <c r="E1989" s="58" t="s">
        <v>1666</v>
      </c>
      <c r="F1989" s="58" t="s">
        <v>1667</v>
      </c>
      <c r="G1989" s="58">
        <v>12</v>
      </c>
      <c r="H1989" s="58">
        <v>8</v>
      </c>
      <c r="I1989" s="73" t="s">
        <v>5487</v>
      </c>
      <c r="J1989" s="58" t="s">
        <v>464</v>
      </c>
      <c r="K1989" s="58" t="s">
        <v>14</v>
      </c>
      <c r="L1989" s="58" t="s">
        <v>6119</v>
      </c>
      <c r="M1989" s="60">
        <v>26.4</v>
      </c>
      <c r="N1989" s="38">
        <f t="shared" si="93"/>
        <v>2.1999999999999997</v>
      </c>
      <c r="O1989" s="279">
        <f t="shared" si="94"/>
        <v>3.99</v>
      </c>
      <c r="P1989" s="268">
        <f t="shared" si="95"/>
        <v>0.44862155388471187</v>
      </c>
      <c r="Q1989" s="62"/>
      <c r="R1989" s="63" t="s">
        <v>6179</v>
      </c>
      <c r="S1989" s="266" t="s">
        <v>6179</v>
      </c>
      <c r="T1989" s="63" t="s">
        <v>6179</v>
      </c>
      <c r="U1989" s="63" t="s">
        <v>6178</v>
      </c>
      <c r="V1989" s="63" t="s">
        <v>6178</v>
      </c>
    </row>
    <row r="1990" spans="2:22" ht="15" customHeight="1" x14ac:dyDescent="0.5">
      <c r="B1990" s="58">
        <v>1987</v>
      </c>
      <c r="C1990" s="58">
        <v>310101</v>
      </c>
      <c r="D1990" s="59">
        <v>95225849572</v>
      </c>
      <c r="E1990" s="58" t="s">
        <v>2051</v>
      </c>
      <c r="F1990" s="58" t="s">
        <v>5706</v>
      </c>
      <c r="G1990" s="58">
        <v>12</v>
      </c>
      <c r="H1990" s="58">
        <v>3</v>
      </c>
      <c r="I1990" s="77" t="s">
        <v>177</v>
      </c>
      <c r="J1990" s="58" t="s">
        <v>1573</v>
      </c>
      <c r="K1990" s="58" t="s">
        <v>484</v>
      </c>
      <c r="L1990" s="58" t="s">
        <v>1564</v>
      </c>
      <c r="M1990" s="60">
        <v>56.9</v>
      </c>
      <c r="N1990" s="38">
        <f t="shared" si="93"/>
        <v>4.7416666666666663</v>
      </c>
      <c r="O1990" s="279">
        <f t="shared" si="94"/>
        <v>7.99</v>
      </c>
      <c r="P1990" s="268">
        <f t="shared" si="95"/>
        <v>0.40654985398414689</v>
      </c>
      <c r="Q1990" s="62"/>
      <c r="R1990" s="63" t="s">
        <v>6178</v>
      </c>
      <c r="S1990" s="266" t="s">
        <v>6178</v>
      </c>
      <c r="T1990" s="63" t="s">
        <v>6179</v>
      </c>
      <c r="U1990" s="63" t="s">
        <v>6178</v>
      </c>
      <c r="V1990" s="63" t="s">
        <v>6178</v>
      </c>
    </row>
    <row r="1991" spans="2:22" ht="15" customHeight="1" x14ac:dyDescent="0.5">
      <c r="B1991" s="58">
        <v>1988</v>
      </c>
      <c r="C1991" s="58">
        <v>264206</v>
      </c>
      <c r="D1991" s="59">
        <v>855103006141</v>
      </c>
      <c r="E1991" s="58" t="s">
        <v>1771</v>
      </c>
      <c r="F1991" s="58" t="s">
        <v>1780</v>
      </c>
      <c r="G1991" s="58">
        <v>12</v>
      </c>
      <c r="H1991" s="58">
        <v>16</v>
      </c>
      <c r="I1991" s="77" t="s">
        <v>177</v>
      </c>
      <c r="J1991" s="58" t="s">
        <v>534</v>
      </c>
      <c r="K1991" s="58" t="s">
        <v>14</v>
      </c>
      <c r="L1991" s="58" t="s">
        <v>6119</v>
      </c>
      <c r="M1991" s="60">
        <v>19.25</v>
      </c>
      <c r="N1991" s="38">
        <f t="shared" si="93"/>
        <v>1.6041666666666667</v>
      </c>
      <c r="O1991" s="279">
        <f t="shared" si="94"/>
        <v>2.99</v>
      </c>
      <c r="P1991" s="268">
        <f t="shared" si="95"/>
        <v>0.46348940914158304</v>
      </c>
      <c r="Q1991" s="62"/>
      <c r="R1991" s="63" t="s">
        <v>6179</v>
      </c>
      <c r="S1991" s="266" t="s">
        <v>6179</v>
      </c>
      <c r="T1991" s="63" t="s">
        <v>6179</v>
      </c>
      <c r="U1991" s="63" t="s">
        <v>6178</v>
      </c>
      <c r="V1991" s="63" t="s">
        <v>6178</v>
      </c>
    </row>
    <row r="1992" spans="2:22" ht="15" customHeight="1" x14ac:dyDescent="0.5">
      <c r="B1992" s="58">
        <v>1989</v>
      </c>
      <c r="C1992" s="58">
        <v>100322</v>
      </c>
      <c r="D1992" s="59">
        <v>858423000318</v>
      </c>
      <c r="E1992" s="58" t="s">
        <v>138</v>
      </c>
      <c r="F1992" s="58" t="s">
        <v>148</v>
      </c>
      <c r="G1992" s="58">
        <v>6</v>
      </c>
      <c r="H1992" s="58">
        <v>12</v>
      </c>
      <c r="I1992" s="77" t="s">
        <v>177</v>
      </c>
      <c r="J1992" s="58" t="s">
        <v>32</v>
      </c>
      <c r="K1992" s="58" t="s">
        <v>14</v>
      </c>
      <c r="L1992" s="58" t="s">
        <v>6119</v>
      </c>
      <c r="M1992" s="60">
        <v>70.400000000000006</v>
      </c>
      <c r="N1992" s="38">
        <f t="shared" si="93"/>
        <v>11.733333333333334</v>
      </c>
      <c r="O1992" s="279">
        <f t="shared" si="94"/>
        <v>19.989999999999998</v>
      </c>
      <c r="P1992" s="268">
        <f t="shared" si="95"/>
        <v>0.41303985325996323</v>
      </c>
      <c r="Q1992" s="62"/>
      <c r="R1992" s="63" t="s">
        <v>6178</v>
      </c>
      <c r="S1992" s="266" t="s">
        <v>6179</v>
      </c>
      <c r="T1992" s="63" t="s">
        <v>6178</v>
      </c>
      <c r="U1992" s="63" t="s">
        <v>6178</v>
      </c>
      <c r="V1992" s="63" t="s">
        <v>6178</v>
      </c>
    </row>
    <row r="1993" spans="2:22" ht="15" customHeight="1" x14ac:dyDescent="0.5">
      <c r="B1993" s="58">
        <v>1990</v>
      </c>
      <c r="C1993" s="58">
        <v>100653</v>
      </c>
      <c r="D1993" s="59">
        <v>7350010277743</v>
      </c>
      <c r="E1993" s="58" t="s">
        <v>226</v>
      </c>
      <c r="F1993" s="58" t="s">
        <v>230</v>
      </c>
      <c r="G1993" s="58">
        <v>15</v>
      </c>
      <c r="H1993" s="58">
        <v>4.2</v>
      </c>
      <c r="I1993" s="77" t="s">
        <v>177</v>
      </c>
      <c r="J1993" s="58" t="s">
        <v>91</v>
      </c>
      <c r="K1993" s="58" t="s">
        <v>14</v>
      </c>
      <c r="L1993" s="58" t="s">
        <v>6119</v>
      </c>
      <c r="M1993" s="60">
        <v>63.5</v>
      </c>
      <c r="N1993" s="38">
        <f t="shared" si="93"/>
        <v>4.2333333333333334</v>
      </c>
      <c r="O1993" s="279">
        <f t="shared" si="94"/>
        <v>7.49</v>
      </c>
      <c r="P1993" s="268">
        <f t="shared" si="95"/>
        <v>0.43480195816644418</v>
      </c>
      <c r="Q1993" s="62"/>
      <c r="R1993" s="63" t="s">
        <v>6179</v>
      </c>
      <c r="S1993" s="266" t="s">
        <v>6179</v>
      </c>
      <c r="T1993" s="63" t="s">
        <v>6178</v>
      </c>
      <c r="U1993" s="63" t="s">
        <v>6178</v>
      </c>
      <c r="V1993" s="63" t="s">
        <v>6178</v>
      </c>
    </row>
    <row r="1994" spans="2:22" ht="15" customHeight="1" x14ac:dyDescent="0.5">
      <c r="B1994" s="58">
        <v>1991</v>
      </c>
      <c r="C1994" s="58">
        <v>113304</v>
      </c>
      <c r="D1994" s="59">
        <v>891077002222</v>
      </c>
      <c r="E1994" s="58" t="s">
        <v>858</v>
      </c>
      <c r="F1994" s="58" t="s">
        <v>862</v>
      </c>
      <c r="G1994" s="58">
        <v>12</v>
      </c>
      <c r="H1994" s="58">
        <v>7.2</v>
      </c>
      <c r="I1994" s="77" t="s">
        <v>177</v>
      </c>
      <c r="J1994" s="58" t="s">
        <v>13</v>
      </c>
      <c r="K1994" s="58" t="s">
        <v>484</v>
      </c>
      <c r="L1994" s="58" t="s">
        <v>6119</v>
      </c>
      <c r="M1994" s="60">
        <v>50.9</v>
      </c>
      <c r="N1994" s="38">
        <f t="shared" si="93"/>
        <v>4.2416666666666663</v>
      </c>
      <c r="O1994" s="279">
        <f t="shared" si="94"/>
        <v>7.49</v>
      </c>
      <c r="P1994" s="268">
        <f t="shared" si="95"/>
        <v>0.43368936359590571</v>
      </c>
      <c r="Q1994" s="62"/>
      <c r="R1994" s="63" t="s">
        <v>6179</v>
      </c>
      <c r="S1994" s="266" t="s">
        <v>6179</v>
      </c>
      <c r="T1994" s="63" t="s">
        <v>6179</v>
      </c>
      <c r="U1994" s="63" t="s">
        <v>6178</v>
      </c>
      <c r="V1994" s="63" t="s">
        <v>6178</v>
      </c>
    </row>
    <row r="1995" spans="2:22" ht="15" customHeight="1" x14ac:dyDescent="0.5">
      <c r="B1995" s="58">
        <v>1992</v>
      </c>
      <c r="C1995" s="58">
        <v>715905</v>
      </c>
      <c r="D1995" s="59">
        <v>687080000863</v>
      </c>
      <c r="E1995" s="58" t="s">
        <v>3708</v>
      </c>
      <c r="F1995" s="58" t="s">
        <v>4317</v>
      </c>
      <c r="G1995" s="58">
        <v>12</v>
      </c>
      <c r="H1995" s="58">
        <v>12</v>
      </c>
      <c r="I1995" s="77" t="s">
        <v>177</v>
      </c>
      <c r="J1995" s="58" t="s">
        <v>581</v>
      </c>
      <c r="K1995" s="58" t="s">
        <v>14</v>
      </c>
      <c r="L1995" s="58" t="s">
        <v>6119</v>
      </c>
      <c r="M1995" s="60">
        <v>40</v>
      </c>
      <c r="N1995" s="38">
        <f t="shared" si="93"/>
        <v>3.3333333333333335</v>
      </c>
      <c r="O1995" s="279">
        <f t="shared" si="94"/>
        <v>5.99</v>
      </c>
      <c r="P1995" s="268">
        <f t="shared" si="95"/>
        <v>0.44351697273233165</v>
      </c>
      <c r="Q1995" s="62"/>
      <c r="R1995" s="63" t="s">
        <v>6179</v>
      </c>
      <c r="S1995" s="266" t="s">
        <v>6179</v>
      </c>
      <c r="T1995" s="63" t="s">
        <v>6178</v>
      </c>
      <c r="U1995" s="63" t="s">
        <v>6178</v>
      </c>
      <c r="V1995" s="63" t="s">
        <v>6178</v>
      </c>
    </row>
    <row r="1996" spans="2:22" ht="15" customHeight="1" x14ac:dyDescent="0.5">
      <c r="B1996" s="58">
        <v>1993</v>
      </c>
      <c r="C1996" s="58">
        <v>744803</v>
      </c>
      <c r="D1996" s="59">
        <v>851907007131</v>
      </c>
      <c r="E1996" s="58" t="s">
        <v>4917</v>
      </c>
      <c r="F1996" s="58" t="s">
        <v>4920</v>
      </c>
      <c r="G1996" s="58">
        <v>6</v>
      </c>
      <c r="H1996" s="58">
        <v>10</v>
      </c>
      <c r="I1996" s="77" t="s">
        <v>177</v>
      </c>
      <c r="J1996" s="58" t="s">
        <v>12</v>
      </c>
      <c r="K1996" s="58" t="s">
        <v>14</v>
      </c>
      <c r="L1996" s="58" t="s">
        <v>6119</v>
      </c>
      <c r="M1996" s="60">
        <v>45.8</v>
      </c>
      <c r="N1996" s="38">
        <f t="shared" si="93"/>
        <v>7.6333333333333329</v>
      </c>
      <c r="O1996" s="279">
        <f t="shared" si="94"/>
        <v>12.99</v>
      </c>
      <c r="P1996" s="268">
        <f t="shared" si="95"/>
        <v>0.41236848858095976</v>
      </c>
      <c r="Q1996" s="62"/>
      <c r="R1996" s="63" t="s">
        <v>6179</v>
      </c>
      <c r="S1996" s="266" t="s">
        <v>6179</v>
      </c>
      <c r="T1996" s="63" t="s">
        <v>6178</v>
      </c>
      <c r="U1996" s="63" t="s">
        <v>6178</v>
      </c>
      <c r="V1996" s="63" t="s">
        <v>6178</v>
      </c>
    </row>
    <row r="1997" spans="2:22" ht="15" customHeight="1" x14ac:dyDescent="0.5">
      <c r="B1997" s="58">
        <v>1994</v>
      </c>
      <c r="C1997" s="58">
        <v>749601</v>
      </c>
      <c r="D1997" s="59">
        <v>720054111124</v>
      </c>
      <c r="E1997" s="58" t="s">
        <v>5008</v>
      </c>
      <c r="F1997" s="58" t="s">
        <v>5009</v>
      </c>
      <c r="G1997" s="58">
        <v>12</v>
      </c>
      <c r="H1997" s="58">
        <v>16</v>
      </c>
      <c r="I1997" s="77" t="s">
        <v>177</v>
      </c>
      <c r="J1997" s="58" t="s">
        <v>602</v>
      </c>
      <c r="K1997" s="58" t="s">
        <v>14</v>
      </c>
      <c r="L1997" s="58" t="s">
        <v>6119</v>
      </c>
      <c r="M1997" s="60">
        <v>147.9</v>
      </c>
      <c r="N1997" s="38">
        <f t="shared" si="93"/>
        <v>12.325000000000001</v>
      </c>
      <c r="O1997" s="279">
        <f t="shared" si="94"/>
        <v>20.99</v>
      </c>
      <c r="P1997" s="268">
        <f t="shared" si="95"/>
        <v>0.4128156264888041</v>
      </c>
      <c r="Q1997" s="62"/>
      <c r="R1997" s="63" t="s">
        <v>6179</v>
      </c>
      <c r="S1997" s="266" t="s">
        <v>6179</v>
      </c>
      <c r="T1997" s="63" t="s">
        <v>6178</v>
      </c>
      <c r="U1997" s="63" t="s">
        <v>6178</v>
      </c>
      <c r="V1997" s="63" t="s">
        <v>6178</v>
      </c>
    </row>
    <row r="1998" spans="2:22" ht="15" customHeight="1" x14ac:dyDescent="0.5">
      <c r="B1998" s="58">
        <v>1995</v>
      </c>
      <c r="C1998" s="58">
        <v>765506</v>
      </c>
      <c r="D1998" s="59">
        <v>866235000150</v>
      </c>
      <c r="E1998" s="58" t="s">
        <v>5266</v>
      </c>
      <c r="F1998" s="58" t="s">
        <v>5819</v>
      </c>
      <c r="G1998" s="58">
        <v>6</v>
      </c>
      <c r="H1998" s="58">
        <v>12</v>
      </c>
      <c r="I1998" s="77" t="s">
        <v>177</v>
      </c>
      <c r="J1998" s="58" t="s">
        <v>515</v>
      </c>
      <c r="K1998" s="58" t="s">
        <v>14</v>
      </c>
      <c r="L1998" s="58" t="s">
        <v>6119</v>
      </c>
      <c r="M1998" s="60">
        <v>35.6</v>
      </c>
      <c r="N1998" s="38">
        <f t="shared" si="93"/>
        <v>5.9333333333333336</v>
      </c>
      <c r="O1998" s="279">
        <f t="shared" si="94"/>
        <v>9.99</v>
      </c>
      <c r="P1998" s="268">
        <f t="shared" si="95"/>
        <v>0.40607273940607275</v>
      </c>
      <c r="Q1998" s="62"/>
      <c r="R1998" s="63" t="s">
        <v>6178</v>
      </c>
      <c r="S1998" s="266" t="s">
        <v>6179</v>
      </c>
      <c r="T1998" s="63" t="s">
        <v>6178</v>
      </c>
      <c r="U1998" s="63" t="s">
        <v>6178</v>
      </c>
      <c r="V1998" s="63" t="s">
        <v>6178</v>
      </c>
    </row>
    <row r="1999" spans="2:22" ht="15" customHeight="1" x14ac:dyDescent="0.5">
      <c r="B1999" s="58">
        <v>1996</v>
      </c>
      <c r="C1999" s="58">
        <v>803109</v>
      </c>
      <c r="D1999" s="59">
        <v>839425006744</v>
      </c>
      <c r="E1999" s="58" t="s">
        <v>5457</v>
      </c>
      <c r="F1999" s="58" t="s">
        <v>5459</v>
      </c>
      <c r="G1999" s="58">
        <v>12</v>
      </c>
      <c r="H1999" s="58">
        <v>1.4</v>
      </c>
      <c r="I1999" s="77" t="s">
        <v>177</v>
      </c>
      <c r="J1999" s="58" t="s">
        <v>91</v>
      </c>
      <c r="K1999" s="58" t="s">
        <v>14</v>
      </c>
      <c r="L1999" s="58" t="s">
        <v>6119</v>
      </c>
      <c r="M1999" s="60">
        <v>25.9</v>
      </c>
      <c r="N1999" s="38">
        <f t="shared" si="93"/>
        <v>2.1583333333333332</v>
      </c>
      <c r="O1999" s="279">
        <f t="shared" si="94"/>
        <v>3.99</v>
      </c>
      <c r="P1999" s="268">
        <f t="shared" si="95"/>
        <v>0.45906432748538017</v>
      </c>
      <c r="Q1999" s="62"/>
      <c r="R1999" s="63" t="s">
        <v>6178</v>
      </c>
      <c r="S1999" s="266" t="s">
        <v>6179</v>
      </c>
      <c r="T1999" s="63" t="s">
        <v>6178</v>
      </c>
      <c r="U1999" s="63" t="s">
        <v>6178</v>
      </c>
      <c r="V1999" s="63" t="s">
        <v>6178</v>
      </c>
    </row>
    <row r="2000" spans="2:22" ht="15" customHeight="1" x14ac:dyDescent="0.5">
      <c r="B2000" s="58">
        <v>1997</v>
      </c>
      <c r="C2000" s="58">
        <v>365203</v>
      </c>
      <c r="D2000" s="59">
        <v>85354500055</v>
      </c>
      <c r="E2000" s="58" t="s">
        <v>2314</v>
      </c>
      <c r="F2000" s="58" t="s">
        <v>5710</v>
      </c>
      <c r="G2000" s="58">
        <v>12</v>
      </c>
      <c r="H2000" s="58">
        <v>8</v>
      </c>
      <c r="I2000" s="77" t="s">
        <v>177</v>
      </c>
      <c r="J2000" s="58" t="s">
        <v>1187</v>
      </c>
      <c r="K2000" s="58" t="s">
        <v>1770</v>
      </c>
      <c r="L2000" s="58" t="s">
        <v>1564</v>
      </c>
      <c r="M2000" s="60">
        <v>34.18</v>
      </c>
      <c r="N2000" s="38">
        <f t="shared" si="93"/>
        <v>2.8483333333333332</v>
      </c>
      <c r="O2000" s="279">
        <f t="shared" si="94"/>
        <v>4.99</v>
      </c>
      <c r="P2000" s="268">
        <f t="shared" si="95"/>
        <v>0.42919171676686713</v>
      </c>
      <c r="Q2000" s="62"/>
      <c r="R2000" s="63" t="s">
        <v>6178</v>
      </c>
      <c r="S2000" s="266" t="s">
        <v>6178</v>
      </c>
      <c r="T2000" s="63" t="s">
        <v>6179</v>
      </c>
      <c r="U2000" s="63" t="s">
        <v>6178</v>
      </c>
      <c r="V2000" s="63" t="s">
        <v>6178</v>
      </c>
    </row>
    <row r="2001" spans="2:22" ht="15" customHeight="1" x14ac:dyDescent="0.5">
      <c r="B2001" s="58">
        <v>1998</v>
      </c>
      <c r="C2001" s="58">
        <v>597200</v>
      </c>
      <c r="D2001" s="59">
        <v>859959003590</v>
      </c>
      <c r="E2001" s="58" t="s">
        <v>3528</v>
      </c>
      <c r="F2001" s="58" t="s">
        <v>3529</v>
      </c>
      <c r="G2001" s="58">
        <v>24</v>
      </c>
      <c r="H2001" s="58">
        <v>3</v>
      </c>
      <c r="I2001" s="77" t="s">
        <v>177</v>
      </c>
      <c r="J2001" s="58" t="s">
        <v>225</v>
      </c>
      <c r="K2001" s="58" t="s">
        <v>42</v>
      </c>
      <c r="L2001" s="58" t="s">
        <v>43</v>
      </c>
      <c r="M2001" s="60">
        <v>36</v>
      </c>
      <c r="N2001" s="38">
        <f t="shared" si="93"/>
        <v>1.5</v>
      </c>
      <c r="O2001" s="279">
        <f t="shared" si="94"/>
        <v>2.99</v>
      </c>
      <c r="P2001" s="268">
        <f t="shared" si="95"/>
        <v>0.49832775919732447</v>
      </c>
      <c r="Q2001" s="62"/>
      <c r="R2001" s="63" t="s">
        <v>6178</v>
      </c>
      <c r="S2001" s="266" t="s">
        <v>6178</v>
      </c>
      <c r="T2001" s="63" t="s">
        <v>6178</v>
      </c>
      <c r="U2001" s="63" t="s">
        <v>6179</v>
      </c>
      <c r="V2001" s="63" t="s">
        <v>6179</v>
      </c>
    </row>
    <row r="2002" spans="2:22" ht="15" customHeight="1" x14ac:dyDescent="0.5">
      <c r="B2002" s="58">
        <v>1999</v>
      </c>
      <c r="C2002" s="58">
        <v>712103</v>
      </c>
      <c r="D2002" s="59">
        <v>727839348911</v>
      </c>
      <c r="E2002" s="58" t="s">
        <v>4252</v>
      </c>
      <c r="F2002" s="58" t="s">
        <v>4254</v>
      </c>
      <c r="G2002" s="58">
        <v>12</v>
      </c>
      <c r="H2002" s="58">
        <v>18</v>
      </c>
      <c r="I2002" s="77" t="s">
        <v>177</v>
      </c>
      <c r="J2002" s="58" t="s">
        <v>53</v>
      </c>
      <c r="K2002" s="58" t="s">
        <v>14</v>
      </c>
      <c r="L2002" s="58" t="s">
        <v>6119</v>
      </c>
      <c r="M2002" s="60">
        <v>58.23</v>
      </c>
      <c r="N2002" s="38">
        <f t="shared" si="93"/>
        <v>4.8525</v>
      </c>
      <c r="O2002" s="279">
        <f t="shared" si="94"/>
        <v>8.49</v>
      </c>
      <c r="P2002" s="268">
        <f t="shared" si="95"/>
        <v>0.42844522968197879</v>
      </c>
      <c r="Q2002" s="62"/>
      <c r="R2002" s="63" t="s">
        <v>6178</v>
      </c>
      <c r="S2002" s="266" t="s">
        <v>6178</v>
      </c>
      <c r="T2002" s="63" t="s">
        <v>6179</v>
      </c>
      <c r="U2002" s="63" t="s">
        <v>6178</v>
      </c>
      <c r="V2002" s="63" t="s">
        <v>6178</v>
      </c>
    </row>
    <row r="2003" spans="2:22" ht="15" customHeight="1" x14ac:dyDescent="0.5">
      <c r="B2003" s="58">
        <v>2000</v>
      </c>
      <c r="C2003" s="58">
        <v>722205</v>
      </c>
      <c r="D2003" s="59">
        <v>27271121401</v>
      </c>
      <c r="E2003" s="58" t="s">
        <v>4480</v>
      </c>
      <c r="F2003" s="58" t="s">
        <v>4487</v>
      </c>
      <c r="G2003" s="58">
        <v>6</v>
      </c>
      <c r="H2003" s="58">
        <v>10</v>
      </c>
      <c r="I2003" s="77" t="s">
        <v>177</v>
      </c>
      <c r="J2003" s="58" t="s">
        <v>53</v>
      </c>
      <c r="K2003" s="58" t="s">
        <v>14</v>
      </c>
      <c r="L2003" s="58" t="s">
        <v>6119</v>
      </c>
      <c r="M2003" s="60">
        <v>23.4</v>
      </c>
      <c r="N2003" s="38">
        <f t="shared" si="93"/>
        <v>3.9</v>
      </c>
      <c r="O2003" s="279">
        <f t="shared" si="94"/>
        <v>6.99</v>
      </c>
      <c r="P2003" s="268">
        <f t="shared" si="95"/>
        <v>0.44206008583690992</v>
      </c>
      <c r="Q2003" s="62"/>
      <c r="R2003" s="63" t="s">
        <v>6178</v>
      </c>
      <c r="S2003" s="266" t="s">
        <v>6178</v>
      </c>
      <c r="T2003" s="63" t="s">
        <v>6179</v>
      </c>
      <c r="U2003" s="63" t="s">
        <v>6178</v>
      </c>
      <c r="V2003" s="63" t="s">
        <v>6178</v>
      </c>
    </row>
    <row r="2004" spans="2:22" ht="15" customHeight="1" x14ac:dyDescent="0.5">
      <c r="B2004" s="58">
        <v>2001</v>
      </c>
      <c r="C2004" s="58">
        <v>100705</v>
      </c>
      <c r="D2004" s="59">
        <v>79746555785</v>
      </c>
      <c r="E2004" s="58" t="s">
        <v>242</v>
      </c>
      <c r="F2004" s="58" t="s">
        <v>244</v>
      </c>
      <c r="G2004" s="58">
        <v>9</v>
      </c>
      <c r="H2004" s="58">
        <v>8</v>
      </c>
      <c r="I2004" s="77" t="s">
        <v>177</v>
      </c>
      <c r="J2004" s="58" t="s">
        <v>13</v>
      </c>
      <c r="K2004" s="58" t="s">
        <v>14</v>
      </c>
      <c r="L2004" s="58" t="s">
        <v>6119</v>
      </c>
      <c r="M2004" s="60">
        <v>34.200000000000003</v>
      </c>
      <c r="N2004" s="38">
        <f t="shared" si="93"/>
        <v>3.8000000000000003</v>
      </c>
      <c r="O2004" s="279">
        <f t="shared" si="94"/>
        <v>6.49</v>
      </c>
      <c r="P2004" s="268">
        <f t="shared" si="95"/>
        <v>0.41448382126348227</v>
      </c>
      <c r="Q2004" s="62"/>
      <c r="R2004" s="63" t="s">
        <v>6178</v>
      </c>
      <c r="S2004" s="266" t="s">
        <v>6178</v>
      </c>
      <c r="T2004" s="63" t="s">
        <v>6179</v>
      </c>
      <c r="U2004" s="63" t="s">
        <v>6178</v>
      </c>
      <c r="V2004" s="63" t="s">
        <v>6178</v>
      </c>
    </row>
    <row r="2005" spans="2:22" ht="15" customHeight="1" x14ac:dyDescent="0.5">
      <c r="B2005" s="58">
        <v>2002</v>
      </c>
      <c r="C2005" s="58">
        <v>119006</v>
      </c>
      <c r="D2005" s="59">
        <v>850008592249</v>
      </c>
      <c r="E2005" s="58" t="s">
        <v>1113</v>
      </c>
      <c r="F2005" s="58" t="s">
        <v>1120</v>
      </c>
      <c r="G2005" s="58">
        <v>12</v>
      </c>
      <c r="H2005" s="58">
        <v>1.8</v>
      </c>
      <c r="I2005" s="77" t="s">
        <v>177</v>
      </c>
      <c r="J2005" s="58" t="s">
        <v>91</v>
      </c>
      <c r="K2005" s="58" t="s">
        <v>484</v>
      </c>
      <c r="L2005" s="58" t="s">
        <v>6119</v>
      </c>
      <c r="M2005" s="60">
        <v>45</v>
      </c>
      <c r="N2005" s="38">
        <f t="shared" si="93"/>
        <v>3.75</v>
      </c>
      <c r="O2005" s="279">
        <f t="shared" si="94"/>
        <v>6.49</v>
      </c>
      <c r="P2005" s="268">
        <f t="shared" si="95"/>
        <v>0.42218798151001541</v>
      </c>
      <c r="Q2005" s="62"/>
      <c r="R2005" s="63" t="s">
        <v>6179</v>
      </c>
      <c r="S2005" s="266" t="s">
        <v>6179</v>
      </c>
      <c r="T2005" s="63" t="s">
        <v>6179</v>
      </c>
      <c r="U2005" s="63" t="s">
        <v>6178</v>
      </c>
      <c r="V2005" s="63" t="s">
        <v>6178</v>
      </c>
    </row>
    <row r="2006" spans="2:22" ht="15" customHeight="1" x14ac:dyDescent="0.5">
      <c r="B2006" s="58">
        <v>2003</v>
      </c>
      <c r="C2006" s="58">
        <v>736902</v>
      </c>
      <c r="D2006" s="59">
        <v>862284000011</v>
      </c>
      <c r="E2006" s="58" t="s">
        <v>4765</v>
      </c>
      <c r="F2006" s="58" t="s">
        <v>4767</v>
      </c>
      <c r="G2006" s="58">
        <v>24</v>
      </c>
      <c r="H2006" s="58">
        <v>12</v>
      </c>
      <c r="I2006" s="77" t="s">
        <v>177</v>
      </c>
      <c r="J2006" s="58" t="s">
        <v>515</v>
      </c>
      <c r="K2006" s="58" t="s">
        <v>14</v>
      </c>
      <c r="L2006" s="58" t="s">
        <v>6119</v>
      </c>
      <c r="M2006" s="60">
        <v>28.4</v>
      </c>
      <c r="N2006" s="38">
        <f t="shared" si="93"/>
        <v>1.1833333333333333</v>
      </c>
      <c r="O2006" s="279">
        <f t="shared" si="94"/>
        <v>1.99</v>
      </c>
      <c r="P2006" s="268">
        <f t="shared" si="95"/>
        <v>0.40536013400335008</v>
      </c>
      <c r="Q2006" s="62"/>
      <c r="R2006" s="63" t="s">
        <v>6179</v>
      </c>
      <c r="S2006" s="266" t="s">
        <v>6179</v>
      </c>
      <c r="T2006" s="63" t="s">
        <v>6178</v>
      </c>
      <c r="U2006" s="63" t="s">
        <v>6178</v>
      </c>
      <c r="V2006" s="63" t="s">
        <v>6179</v>
      </c>
    </row>
    <row r="2007" spans="2:22" ht="15" customHeight="1" x14ac:dyDescent="0.5">
      <c r="B2007" s="58">
        <v>2004</v>
      </c>
      <c r="C2007" s="58">
        <v>546115</v>
      </c>
      <c r="D2007" s="59">
        <v>75209824030</v>
      </c>
      <c r="E2007" s="58" t="s">
        <v>3335</v>
      </c>
      <c r="F2007" s="58" t="s">
        <v>3345</v>
      </c>
      <c r="G2007" s="58">
        <v>8</v>
      </c>
      <c r="H2007" s="58">
        <v>16</v>
      </c>
      <c r="I2007" s="77" t="s">
        <v>177</v>
      </c>
      <c r="J2007" s="58" t="s">
        <v>1848</v>
      </c>
      <c r="K2007" s="58" t="s">
        <v>42</v>
      </c>
      <c r="L2007" s="58" t="s">
        <v>43</v>
      </c>
      <c r="M2007" s="60">
        <v>46.82</v>
      </c>
      <c r="N2007" s="38">
        <f t="shared" si="93"/>
        <v>5.8525</v>
      </c>
      <c r="O2007" s="279">
        <f t="shared" si="94"/>
        <v>9.99</v>
      </c>
      <c r="P2007" s="268">
        <f t="shared" si="95"/>
        <v>0.41416416416416418</v>
      </c>
      <c r="Q2007" s="62"/>
      <c r="R2007" s="63" t="s">
        <v>6179</v>
      </c>
      <c r="S2007" s="266" t="s">
        <v>6179</v>
      </c>
      <c r="T2007" s="63" t="s">
        <v>6179</v>
      </c>
      <c r="U2007" s="63" t="s">
        <v>6178</v>
      </c>
      <c r="V2007" s="63" t="s">
        <v>6178</v>
      </c>
    </row>
    <row r="2008" spans="2:22" ht="15" customHeight="1" x14ac:dyDescent="0.5">
      <c r="B2008" s="58">
        <v>2005</v>
      </c>
      <c r="C2008" s="58">
        <v>100317</v>
      </c>
      <c r="D2008" s="59">
        <v>858423000196</v>
      </c>
      <c r="E2008" s="58" t="s">
        <v>138</v>
      </c>
      <c r="F2008" s="58" t="s">
        <v>145</v>
      </c>
      <c r="G2008" s="58">
        <v>6</v>
      </c>
      <c r="H2008" s="58">
        <v>12</v>
      </c>
      <c r="I2008" s="77" t="s">
        <v>177</v>
      </c>
      <c r="J2008" s="58" t="s">
        <v>32</v>
      </c>
      <c r="K2008" s="58" t="s">
        <v>14</v>
      </c>
      <c r="L2008" s="58" t="s">
        <v>6119</v>
      </c>
      <c r="M2008" s="60">
        <v>72.8</v>
      </c>
      <c r="N2008" s="38">
        <f t="shared" si="93"/>
        <v>12.133333333333333</v>
      </c>
      <c r="O2008" s="279">
        <f t="shared" si="94"/>
        <v>20.49</v>
      </c>
      <c r="P2008" s="268">
        <f t="shared" si="95"/>
        <v>0.4078412233609891</v>
      </c>
      <c r="Q2008" s="62"/>
      <c r="R2008" s="63" t="s">
        <v>6178</v>
      </c>
      <c r="S2008" s="266" t="s">
        <v>6179</v>
      </c>
      <c r="T2008" s="63" t="s">
        <v>6178</v>
      </c>
      <c r="U2008" s="63" t="s">
        <v>6178</v>
      </c>
      <c r="V2008" s="63" t="s">
        <v>6178</v>
      </c>
    </row>
    <row r="2009" spans="2:22" ht="15" customHeight="1" x14ac:dyDescent="0.5">
      <c r="B2009" s="58">
        <v>2006</v>
      </c>
      <c r="C2009" s="58">
        <v>119112</v>
      </c>
      <c r="D2009" s="59">
        <v>850045964573</v>
      </c>
      <c r="E2009" s="58" t="s">
        <v>1124</v>
      </c>
      <c r="F2009" s="58" t="s">
        <v>1127</v>
      </c>
      <c r="G2009" s="58">
        <v>10</v>
      </c>
      <c r="H2009" s="58">
        <v>2.5</v>
      </c>
      <c r="I2009" s="77" t="s">
        <v>177</v>
      </c>
      <c r="J2009" s="58" t="s">
        <v>1126</v>
      </c>
      <c r="K2009" s="58" t="s">
        <v>484</v>
      </c>
      <c r="L2009" s="58" t="s">
        <v>6119</v>
      </c>
      <c r="M2009" s="60">
        <v>42.8</v>
      </c>
      <c r="N2009" s="38">
        <f t="shared" si="93"/>
        <v>4.2799999999999994</v>
      </c>
      <c r="O2009" s="279">
        <f t="shared" si="94"/>
        <v>7.49</v>
      </c>
      <c r="P2009" s="268">
        <f t="shared" si="95"/>
        <v>0.42857142857142866</v>
      </c>
      <c r="Q2009" s="62"/>
      <c r="R2009" s="63" t="s">
        <v>6179</v>
      </c>
      <c r="S2009" s="266" t="s">
        <v>6179</v>
      </c>
      <c r="T2009" s="63" t="s">
        <v>6179</v>
      </c>
      <c r="U2009" s="63" t="s">
        <v>6178</v>
      </c>
      <c r="V2009" s="63" t="s">
        <v>6178</v>
      </c>
    </row>
    <row r="2010" spans="2:22" ht="15" customHeight="1" x14ac:dyDescent="0.5">
      <c r="B2010" s="58">
        <v>2007</v>
      </c>
      <c r="C2010" s="58">
        <v>430101</v>
      </c>
      <c r="D2010" s="59">
        <v>680750900449</v>
      </c>
      <c r="E2010" s="58" t="s">
        <v>2500</v>
      </c>
      <c r="F2010" s="77" t="s">
        <v>6241</v>
      </c>
      <c r="G2010" s="58">
        <v>14</v>
      </c>
      <c r="H2010" s="58">
        <v>12</v>
      </c>
      <c r="I2010" s="73" t="s">
        <v>5487</v>
      </c>
      <c r="J2010" s="58" t="s">
        <v>1997</v>
      </c>
      <c r="K2010" s="58" t="s">
        <v>1770</v>
      </c>
      <c r="L2010" s="58" t="s">
        <v>1564</v>
      </c>
      <c r="M2010" s="60">
        <v>31</v>
      </c>
      <c r="N2010" s="38">
        <f t="shared" si="93"/>
        <v>2.2142857142857144</v>
      </c>
      <c r="O2010" s="279">
        <f t="shared" si="94"/>
        <v>3.99</v>
      </c>
      <c r="P2010" s="268">
        <f t="shared" si="95"/>
        <v>0.44504117436448265</v>
      </c>
      <c r="Q2010" s="62"/>
      <c r="R2010" s="63" t="s">
        <v>6178</v>
      </c>
      <c r="S2010" s="266" t="s">
        <v>6178</v>
      </c>
      <c r="T2010" s="63" t="s">
        <v>6178</v>
      </c>
      <c r="U2010" s="63" t="s">
        <v>6178</v>
      </c>
      <c r="V2010" s="63" t="s">
        <v>6179</v>
      </c>
    </row>
    <row r="2011" spans="2:22" ht="15" customHeight="1" x14ac:dyDescent="0.5">
      <c r="B2011" s="58">
        <v>2008</v>
      </c>
      <c r="C2011" s="58">
        <v>430102</v>
      </c>
      <c r="D2011" s="59">
        <v>680750900456</v>
      </c>
      <c r="E2011" s="58" t="s">
        <v>2500</v>
      </c>
      <c r="F2011" s="77" t="s">
        <v>6242</v>
      </c>
      <c r="G2011" s="58">
        <v>14</v>
      </c>
      <c r="H2011" s="58">
        <v>12</v>
      </c>
      <c r="I2011" s="73" t="s">
        <v>5487</v>
      </c>
      <c r="J2011" s="58" t="s">
        <v>1997</v>
      </c>
      <c r="K2011" s="58" t="s">
        <v>1770</v>
      </c>
      <c r="L2011" s="58" t="s">
        <v>1564</v>
      </c>
      <c r="M2011" s="60">
        <v>31</v>
      </c>
      <c r="N2011" s="38">
        <f t="shared" si="93"/>
        <v>2.2142857142857144</v>
      </c>
      <c r="O2011" s="279">
        <f t="shared" si="94"/>
        <v>3.99</v>
      </c>
      <c r="P2011" s="268">
        <f t="shared" si="95"/>
        <v>0.44504117436448265</v>
      </c>
      <c r="Q2011" s="62"/>
      <c r="R2011" s="63" t="s">
        <v>6178</v>
      </c>
      <c r="S2011" s="266" t="s">
        <v>6178</v>
      </c>
      <c r="T2011" s="63" t="s">
        <v>6178</v>
      </c>
      <c r="U2011" s="63" t="s">
        <v>6178</v>
      </c>
      <c r="V2011" s="63" t="s">
        <v>6179</v>
      </c>
    </row>
    <row r="2012" spans="2:22" ht="15" customHeight="1" x14ac:dyDescent="0.5">
      <c r="B2012" s="58">
        <v>2009</v>
      </c>
      <c r="C2012" s="58">
        <v>505901</v>
      </c>
      <c r="D2012" s="59">
        <v>899977002366</v>
      </c>
      <c r="E2012" s="58" t="s">
        <v>2989</v>
      </c>
      <c r="F2012" s="58" t="s">
        <v>2990</v>
      </c>
      <c r="G2012" s="58">
        <v>8</v>
      </c>
      <c r="H2012" s="58">
        <v>16</v>
      </c>
      <c r="I2012" s="77" t="s">
        <v>177</v>
      </c>
      <c r="J2012" s="58" t="s">
        <v>1848</v>
      </c>
      <c r="K2012" s="58" t="s">
        <v>42</v>
      </c>
      <c r="L2012" s="58" t="s">
        <v>43</v>
      </c>
      <c r="M2012" s="60">
        <v>36.200000000000003</v>
      </c>
      <c r="N2012" s="38">
        <f t="shared" si="93"/>
        <v>4.5250000000000004</v>
      </c>
      <c r="O2012" s="279">
        <f t="shared" si="94"/>
        <v>7.99</v>
      </c>
      <c r="P2012" s="268">
        <f t="shared" si="95"/>
        <v>0.4336670838548185</v>
      </c>
      <c r="Q2012" s="62"/>
      <c r="R2012" s="63" t="s">
        <v>6178</v>
      </c>
      <c r="S2012" s="266" t="s">
        <v>6179</v>
      </c>
      <c r="T2012" s="63" t="s">
        <v>6178</v>
      </c>
      <c r="U2012" s="63" t="s">
        <v>6178</v>
      </c>
      <c r="V2012" s="63" t="s">
        <v>6178</v>
      </c>
    </row>
    <row r="2013" spans="2:22" ht="15" customHeight="1" x14ac:dyDescent="0.5">
      <c r="B2013" s="58">
        <v>2010</v>
      </c>
      <c r="C2013" s="58">
        <v>705604</v>
      </c>
      <c r="D2013" s="59">
        <v>52200007952</v>
      </c>
      <c r="E2013" s="58" t="s">
        <v>4066</v>
      </c>
      <c r="F2013" s="58" t="s">
        <v>4071</v>
      </c>
      <c r="G2013" s="58">
        <v>10</v>
      </c>
      <c r="H2013" s="58">
        <v>2.5</v>
      </c>
      <c r="I2013" s="77" t="s">
        <v>177</v>
      </c>
      <c r="J2013" s="58" t="s">
        <v>4068</v>
      </c>
      <c r="K2013" s="58" t="s">
        <v>14</v>
      </c>
      <c r="L2013" s="58" t="s">
        <v>6119</v>
      </c>
      <c r="M2013" s="60">
        <v>16.600000000000001</v>
      </c>
      <c r="N2013" s="38">
        <f t="shared" si="93"/>
        <v>1.6600000000000001</v>
      </c>
      <c r="O2013" s="279">
        <f t="shared" si="94"/>
        <v>2.99</v>
      </c>
      <c r="P2013" s="268">
        <f t="shared" si="95"/>
        <v>0.44481605351170567</v>
      </c>
      <c r="Q2013" s="62"/>
      <c r="R2013" s="63" t="s">
        <v>6178</v>
      </c>
      <c r="S2013" s="266" t="s">
        <v>6179</v>
      </c>
      <c r="T2013" s="63" t="s">
        <v>6178</v>
      </c>
      <c r="U2013" s="63" t="s">
        <v>6178</v>
      </c>
      <c r="V2013" s="63" t="s">
        <v>6178</v>
      </c>
    </row>
    <row r="2014" spans="2:22" ht="15" customHeight="1" x14ac:dyDescent="0.5">
      <c r="B2014" s="58">
        <v>2011</v>
      </c>
      <c r="C2014" s="58">
        <v>708503</v>
      </c>
      <c r="D2014" s="59">
        <v>850015717109</v>
      </c>
      <c r="E2014" s="58" t="s">
        <v>4184</v>
      </c>
      <c r="F2014" s="58" t="s">
        <v>4186</v>
      </c>
      <c r="G2014" s="58">
        <v>6</v>
      </c>
      <c r="H2014" s="58">
        <v>12</v>
      </c>
      <c r="I2014" s="77" t="s">
        <v>177</v>
      </c>
      <c r="J2014" s="58" t="s">
        <v>602</v>
      </c>
      <c r="K2014" s="58" t="s">
        <v>14</v>
      </c>
      <c r="L2014" s="58" t="s">
        <v>6119</v>
      </c>
      <c r="M2014" s="60">
        <v>47.7</v>
      </c>
      <c r="N2014" s="38">
        <f t="shared" si="93"/>
        <v>7.95</v>
      </c>
      <c r="O2014" s="279">
        <f t="shared" si="94"/>
        <v>13.49</v>
      </c>
      <c r="P2014" s="268">
        <f t="shared" si="95"/>
        <v>0.41067457375833949</v>
      </c>
      <c r="Q2014" s="62"/>
      <c r="R2014" s="63" t="s">
        <v>6178</v>
      </c>
      <c r="S2014" s="266" t="s">
        <v>6178</v>
      </c>
      <c r="T2014" s="63" t="s">
        <v>6179</v>
      </c>
      <c r="U2014" s="63" t="s">
        <v>6178</v>
      </c>
      <c r="V2014" s="63" t="s">
        <v>6178</v>
      </c>
    </row>
    <row r="2015" spans="2:22" ht="15" customHeight="1" x14ac:dyDescent="0.5">
      <c r="B2015" s="58">
        <v>2012</v>
      </c>
      <c r="C2015" s="58">
        <v>758410</v>
      </c>
      <c r="D2015" s="59">
        <v>850009603029</v>
      </c>
      <c r="E2015" s="58" t="s">
        <v>5151</v>
      </c>
      <c r="F2015" s="58" t="s">
        <v>5155</v>
      </c>
      <c r="G2015" s="58">
        <v>8</v>
      </c>
      <c r="H2015" s="58">
        <v>4.6399999999999997</v>
      </c>
      <c r="I2015" s="77" t="s">
        <v>177</v>
      </c>
      <c r="J2015" s="58" t="s">
        <v>13</v>
      </c>
      <c r="K2015" s="58" t="s">
        <v>14</v>
      </c>
      <c r="L2015" s="58" t="s">
        <v>6119</v>
      </c>
      <c r="M2015" s="60">
        <v>36.4</v>
      </c>
      <c r="N2015" s="38">
        <f t="shared" si="93"/>
        <v>4.55</v>
      </c>
      <c r="O2015" s="279">
        <f t="shared" si="94"/>
        <v>7.99</v>
      </c>
      <c r="P2015" s="268">
        <f t="shared" si="95"/>
        <v>0.4305381727158949</v>
      </c>
      <c r="Q2015" s="62"/>
      <c r="R2015" s="63" t="s">
        <v>6178</v>
      </c>
      <c r="S2015" s="266" t="s">
        <v>6178</v>
      </c>
      <c r="T2015" s="63" t="s">
        <v>6179</v>
      </c>
      <c r="U2015" s="63" t="s">
        <v>6178</v>
      </c>
      <c r="V2015" s="63" t="s">
        <v>6178</v>
      </c>
    </row>
    <row r="2016" spans="2:22" ht="15" customHeight="1" x14ac:dyDescent="0.5">
      <c r="B2016" s="58">
        <v>2013</v>
      </c>
      <c r="C2016" s="58">
        <v>118001</v>
      </c>
      <c r="D2016" s="59">
        <v>860003439104</v>
      </c>
      <c r="E2016" s="58" t="s">
        <v>1087</v>
      </c>
      <c r="F2016" s="58" t="s">
        <v>1089</v>
      </c>
      <c r="G2016" s="58">
        <v>6</v>
      </c>
      <c r="H2016" s="58">
        <v>3.2</v>
      </c>
      <c r="I2016" s="77" t="s">
        <v>177</v>
      </c>
      <c r="J2016" s="58" t="s">
        <v>27</v>
      </c>
      <c r="K2016" s="58" t="s">
        <v>14</v>
      </c>
      <c r="L2016" s="58" t="s">
        <v>6119</v>
      </c>
      <c r="M2016" s="60">
        <v>22.5</v>
      </c>
      <c r="N2016" s="38">
        <f t="shared" si="93"/>
        <v>3.75</v>
      </c>
      <c r="O2016" s="279">
        <f t="shared" si="94"/>
        <v>6.49</v>
      </c>
      <c r="P2016" s="268">
        <f t="shared" si="95"/>
        <v>0.42218798151001541</v>
      </c>
      <c r="Q2016" s="62"/>
      <c r="R2016" s="63" t="s">
        <v>6179</v>
      </c>
      <c r="S2016" s="266" t="s">
        <v>6178</v>
      </c>
      <c r="T2016" s="63" t="s">
        <v>6178</v>
      </c>
      <c r="U2016" s="63" t="s">
        <v>6178</v>
      </c>
      <c r="V2016" s="63" t="s">
        <v>6178</v>
      </c>
    </row>
    <row r="2017" spans="2:22" ht="15" customHeight="1" x14ac:dyDescent="0.5">
      <c r="B2017" s="58">
        <v>2014</v>
      </c>
      <c r="C2017" s="58">
        <v>500171</v>
      </c>
      <c r="D2017" s="59">
        <v>850057252088</v>
      </c>
      <c r="E2017" s="58" t="s">
        <v>2763</v>
      </c>
      <c r="F2017" s="58" t="s">
        <v>2765</v>
      </c>
      <c r="G2017" s="58">
        <v>8</v>
      </c>
      <c r="H2017" s="58">
        <v>16</v>
      </c>
      <c r="I2017" s="77" t="s">
        <v>177</v>
      </c>
      <c r="J2017" s="58" t="s">
        <v>1848</v>
      </c>
      <c r="K2017" s="58" t="s">
        <v>42</v>
      </c>
      <c r="L2017" s="58" t="s">
        <v>43</v>
      </c>
      <c r="M2017" s="60">
        <v>46.7</v>
      </c>
      <c r="N2017" s="38">
        <f t="shared" si="93"/>
        <v>5.8375000000000004</v>
      </c>
      <c r="O2017" s="279">
        <f t="shared" si="94"/>
        <v>9.99</v>
      </c>
      <c r="P2017" s="268">
        <f t="shared" si="95"/>
        <v>0.41566566566566565</v>
      </c>
      <c r="Q2017" s="62"/>
      <c r="R2017" s="63" t="s">
        <v>6179</v>
      </c>
      <c r="S2017" s="266" t="s">
        <v>6179</v>
      </c>
      <c r="T2017" s="63" t="s">
        <v>6178</v>
      </c>
      <c r="U2017" s="63" t="s">
        <v>6178</v>
      </c>
      <c r="V2017" s="63" t="s">
        <v>6178</v>
      </c>
    </row>
    <row r="2018" spans="2:22" ht="15" customHeight="1" x14ac:dyDescent="0.5">
      <c r="B2018" s="58">
        <v>2015</v>
      </c>
      <c r="C2018" s="58">
        <v>500231</v>
      </c>
      <c r="D2018" s="59">
        <v>860007956324</v>
      </c>
      <c r="E2018" s="58" t="s">
        <v>2793</v>
      </c>
      <c r="F2018" s="58" t="s">
        <v>2795</v>
      </c>
      <c r="G2018" s="58">
        <v>8</v>
      </c>
      <c r="H2018" s="58">
        <v>11.1</v>
      </c>
      <c r="I2018" s="77" t="s">
        <v>177</v>
      </c>
      <c r="J2018" s="58" t="s">
        <v>2216</v>
      </c>
      <c r="K2018" s="58" t="s">
        <v>42</v>
      </c>
      <c r="L2018" s="58" t="s">
        <v>43</v>
      </c>
      <c r="M2018" s="60">
        <v>66.2</v>
      </c>
      <c r="N2018" s="38">
        <f t="shared" si="93"/>
        <v>8.2750000000000004</v>
      </c>
      <c r="O2018" s="279">
        <f t="shared" si="94"/>
        <v>13.99</v>
      </c>
      <c r="P2018" s="268">
        <f t="shared" si="95"/>
        <v>0.40850607576840597</v>
      </c>
      <c r="Q2018" s="62"/>
      <c r="R2018" s="63" t="s">
        <v>6179</v>
      </c>
      <c r="S2018" s="266" t="s">
        <v>6179</v>
      </c>
      <c r="T2018" s="63" t="s">
        <v>6179</v>
      </c>
      <c r="U2018" s="63" t="s">
        <v>6178</v>
      </c>
      <c r="V2018" s="63" t="s">
        <v>6178</v>
      </c>
    </row>
    <row r="2019" spans="2:22" ht="15" customHeight="1" x14ac:dyDescent="0.5">
      <c r="B2019" s="58">
        <v>2016</v>
      </c>
      <c r="C2019" s="58">
        <v>715701</v>
      </c>
      <c r="D2019" s="59">
        <v>858687004053</v>
      </c>
      <c r="E2019" s="58" t="s">
        <v>4308</v>
      </c>
      <c r="F2019" s="58" t="s">
        <v>4309</v>
      </c>
      <c r="G2019" s="58">
        <v>6</v>
      </c>
      <c r="H2019" s="58">
        <v>12</v>
      </c>
      <c r="I2019" s="77" t="s">
        <v>177</v>
      </c>
      <c r="J2019" s="58" t="s">
        <v>16</v>
      </c>
      <c r="K2019" s="58" t="s">
        <v>14</v>
      </c>
      <c r="L2019" s="58" t="s">
        <v>6119</v>
      </c>
      <c r="M2019" s="60">
        <v>69</v>
      </c>
      <c r="N2019" s="38">
        <f t="shared" si="93"/>
        <v>11.5</v>
      </c>
      <c r="O2019" s="279">
        <f t="shared" si="94"/>
        <v>19.489999999999998</v>
      </c>
      <c r="P2019" s="268">
        <f t="shared" si="95"/>
        <v>0.40995382247306306</v>
      </c>
      <c r="Q2019" s="62"/>
      <c r="R2019" s="63" t="s">
        <v>6178</v>
      </c>
      <c r="S2019" s="266" t="s">
        <v>6179</v>
      </c>
      <c r="T2019" s="63" t="s">
        <v>6178</v>
      </c>
      <c r="U2019" s="63" t="s">
        <v>6178</v>
      </c>
      <c r="V2019" s="63" t="s">
        <v>6178</v>
      </c>
    </row>
    <row r="2020" spans="2:22" ht="15" customHeight="1" x14ac:dyDescent="0.5">
      <c r="B2020" s="58">
        <v>2017</v>
      </c>
      <c r="C2020" s="58">
        <v>715903</v>
      </c>
      <c r="D2020" s="59">
        <v>687080000917</v>
      </c>
      <c r="E2020" s="58" t="s">
        <v>3708</v>
      </c>
      <c r="F2020" s="58" t="s">
        <v>4315</v>
      </c>
      <c r="G2020" s="58">
        <v>12</v>
      </c>
      <c r="H2020" s="58">
        <v>12</v>
      </c>
      <c r="I2020" s="77" t="s">
        <v>177</v>
      </c>
      <c r="J2020" s="58" t="s">
        <v>581</v>
      </c>
      <c r="K2020" s="58" t="s">
        <v>14</v>
      </c>
      <c r="L2020" s="58" t="s">
        <v>6119</v>
      </c>
      <c r="M2020" s="60">
        <v>32.4</v>
      </c>
      <c r="N2020" s="38">
        <f t="shared" si="93"/>
        <v>2.6999999999999997</v>
      </c>
      <c r="O2020" s="279">
        <f t="shared" si="94"/>
        <v>4.99</v>
      </c>
      <c r="P2020" s="268">
        <f t="shared" si="95"/>
        <v>0.45891783567134276</v>
      </c>
      <c r="Q2020" s="62"/>
      <c r="R2020" s="63" t="s">
        <v>6179</v>
      </c>
      <c r="S2020" s="266" t="s">
        <v>6179</v>
      </c>
      <c r="T2020" s="63" t="s">
        <v>6178</v>
      </c>
      <c r="U2020" s="63" t="s">
        <v>6178</v>
      </c>
      <c r="V2020" s="63" t="s">
        <v>6178</v>
      </c>
    </row>
    <row r="2021" spans="2:22" ht="15" customHeight="1" x14ac:dyDescent="0.5">
      <c r="B2021" s="58">
        <v>2018</v>
      </c>
      <c r="C2021" s="58">
        <v>728011</v>
      </c>
      <c r="D2021" s="59">
        <v>861899000416</v>
      </c>
      <c r="E2021" s="58" t="s">
        <v>4601</v>
      </c>
      <c r="F2021" s="58" t="s">
        <v>4602</v>
      </c>
      <c r="G2021" s="58">
        <v>6</v>
      </c>
      <c r="H2021" s="58">
        <v>5</v>
      </c>
      <c r="I2021" s="73" t="s">
        <v>5487</v>
      </c>
      <c r="J2021" s="58" t="s">
        <v>574</v>
      </c>
      <c r="K2021" s="58" t="s">
        <v>14</v>
      </c>
      <c r="L2021" s="58" t="s">
        <v>6119</v>
      </c>
      <c r="M2021" s="60">
        <v>32.9</v>
      </c>
      <c r="N2021" s="38">
        <f t="shared" si="93"/>
        <v>5.4833333333333334</v>
      </c>
      <c r="O2021" s="279">
        <f t="shared" si="94"/>
        <v>9.49</v>
      </c>
      <c r="P2021" s="268">
        <f t="shared" si="95"/>
        <v>0.4221988057604496</v>
      </c>
      <c r="Q2021" s="62"/>
      <c r="R2021" s="76" t="s">
        <v>6178</v>
      </c>
      <c r="S2021" s="318" t="s">
        <v>6178</v>
      </c>
      <c r="T2021" s="76" t="s">
        <v>6178</v>
      </c>
      <c r="U2021" s="76" t="s">
        <v>6178</v>
      </c>
      <c r="V2021" s="76" t="s">
        <v>6178</v>
      </c>
    </row>
    <row r="2022" spans="2:22" ht="15" customHeight="1" x14ac:dyDescent="0.5">
      <c r="B2022" s="58">
        <v>2019</v>
      </c>
      <c r="C2022" s="58">
        <v>300512</v>
      </c>
      <c r="D2022" s="59">
        <v>857894000223</v>
      </c>
      <c r="E2022" s="58" t="s">
        <v>1959</v>
      </c>
      <c r="F2022" s="58" t="s">
        <v>1967</v>
      </c>
      <c r="G2022" s="58">
        <v>6</v>
      </c>
      <c r="H2022" s="58">
        <v>32</v>
      </c>
      <c r="I2022" s="73" t="s">
        <v>5487</v>
      </c>
      <c r="J2022" s="58" t="s">
        <v>1911</v>
      </c>
      <c r="K2022" s="58" t="s">
        <v>1770</v>
      </c>
      <c r="L2022" s="58" t="s">
        <v>1564</v>
      </c>
      <c r="M2022" s="60">
        <v>18.2</v>
      </c>
      <c r="N2022" s="38">
        <f t="shared" si="93"/>
        <v>3.0333333333333332</v>
      </c>
      <c r="O2022" s="279">
        <f t="shared" si="94"/>
        <v>5.49</v>
      </c>
      <c r="P2022" s="268">
        <f t="shared" si="95"/>
        <v>0.44748026715239836</v>
      </c>
      <c r="Q2022" s="62"/>
      <c r="R2022" s="76" t="s">
        <v>6178</v>
      </c>
      <c r="S2022" s="318" t="s">
        <v>6178</v>
      </c>
      <c r="T2022" s="76" t="s">
        <v>6178</v>
      </c>
      <c r="U2022" s="76" t="s">
        <v>6178</v>
      </c>
      <c r="V2022" s="76" t="s">
        <v>6178</v>
      </c>
    </row>
    <row r="2023" spans="2:22" ht="15" customHeight="1" x14ac:dyDescent="0.5">
      <c r="B2023" s="58">
        <v>2020</v>
      </c>
      <c r="C2023" s="58">
        <v>321921</v>
      </c>
      <c r="D2023" s="59">
        <v>93966452709</v>
      </c>
      <c r="E2023" s="58" t="s">
        <v>2075</v>
      </c>
      <c r="F2023" s="58" t="s">
        <v>2105</v>
      </c>
      <c r="G2023" s="58">
        <v>12</v>
      </c>
      <c r="H2023" s="58">
        <v>6</v>
      </c>
      <c r="I2023" s="77" t="s">
        <v>177</v>
      </c>
      <c r="J2023" s="58" t="s">
        <v>1864</v>
      </c>
      <c r="K2023" s="58" t="s">
        <v>1770</v>
      </c>
      <c r="L2023" s="58" t="s">
        <v>1564</v>
      </c>
      <c r="M2023" s="60">
        <v>44</v>
      </c>
      <c r="N2023" s="38">
        <f t="shared" si="93"/>
        <v>3.6666666666666665</v>
      </c>
      <c r="O2023" s="279">
        <f t="shared" si="94"/>
        <v>6.49</v>
      </c>
      <c r="P2023" s="268">
        <f t="shared" si="95"/>
        <v>0.43502824858757067</v>
      </c>
      <c r="Q2023" s="62"/>
      <c r="R2023" s="63" t="s">
        <v>6179</v>
      </c>
      <c r="S2023" s="266" t="s">
        <v>6179</v>
      </c>
      <c r="T2023" s="63" t="s">
        <v>6179</v>
      </c>
      <c r="U2023" s="63" t="s">
        <v>6178</v>
      </c>
      <c r="V2023" s="63" t="s">
        <v>6178</v>
      </c>
    </row>
    <row r="2024" spans="2:22" ht="15" customHeight="1" x14ac:dyDescent="0.5">
      <c r="B2024" s="58">
        <v>2021</v>
      </c>
      <c r="C2024" s="58">
        <v>700711</v>
      </c>
      <c r="D2024" s="59">
        <v>841320102551</v>
      </c>
      <c r="E2024" s="58" t="s">
        <v>3953</v>
      </c>
      <c r="F2024" s="58" t="s">
        <v>3959</v>
      </c>
      <c r="G2024" s="58">
        <v>6</v>
      </c>
      <c r="H2024" s="58">
        <v>32</v>
      </c>
      <c r="I2024" s="77" t="s">
        <v>177</v>
      </c>
      <c r="J2024" s="58" t="s">
        <v>356</v>
      </c>
      <c r="K2024" s="58" t="s">
        <v>111</v>
      </c>
      <c r="L2024" s="58" t="s">
        <v>6119</v>
      </c>
      <c r="M2024" s="60">
        <v>54.4</v>
      </c>
      <c r="N2024" s="38">
        <f t="shared" si="93"/>
        <v>9.0666666666666664</v>
      </c>
      <c r="O2024" s="279">
        <f t="shared" si="94"/>
        <v>15.49</v>
      </c>
      <c r="P2024" s="268">
        <f t="shared" si="95"/>
        <v>0.4146761351409512</v>
      </c>
      <c r="Q2024" s="62"/>
      <c r="R2024" s="63" t="s">
        <v>6179</v>
      </c>
      <c r="S2024" s="266" t="s">
        <v>6179</v>
      </c>
      <c r="T2024" s="63" t="s">
        <v>6178</v>
      </c>
      <c r="U2024" s="63" t="s">
        <v>6178</v>
      </c>
      <c r="V2024" s="63" t="s">
        <v>6178</v>
      </c>
    </row>
    <row r="2025" spans="2:22" ht="15" customHeight="1" x14ac:dyDescent="0.5">
      <c r="B2025" s="58">
        <v>2022</v>
      </c>
      <c r="C2025" s="58">
        <v>700845</v>
      </c>
      <c r="D2025" s="59">
        <v>817252012121</v>
      </c>
      <c r="E2025" s="58" t="s">
        <v>3968</v>
      </c>
      <c r="F2025" s="58" t="s">
        <v>3985</v>
      </c>
      <c r="G2025" s="58">
        <v>6</v>
      </c>
      <c r="H2025" s="58">
        <v>8</v>
      </c>
      <c r="I2025" s="73" t="s">
        <v>5487</v>
      </c>
      <c r="J2025" s="58" t="s">
        <v>356</v>
      </c>
      <c r="K2025" s="58" t="s">
        <v>111</v>
      </c>
      <c r="L2025" s="58" t="s">
        <v>6119</v>
      </c>
      <c r="M2025" s="60">
        <v>32.1</v>
      </c>
      <c r="N2025" s="38">
        <f t="shared" si="93"/>
        <v>5.3500000000000005</v>
      </c>
      <c r="O2025" s="279">
        <f t="shared" si="94"/>
        <v>8.99</v>
      </c>
      <c r="P2025" s="268">
        <f t="shared" si="95"/>
        <v>0.40489432703003331</v>
      </c>
      <c r="Q2025" s="62"/>
      <c r="R2025" s="63" t="s">
        <v>6179</v>
      </c>
      <c r="S2025" s="266" t="s">
        <v>6178</v>
      </c>
      <c r="T2025" s="63" t="s">
        <v>6178</v>
      </c>
      <c r="U2025" s="63" t="s">
        <v>6178</v>
      </c>
      <c r="V2025" s="63" t="s">
        <v>6178</v>
      </c>
    </row>
    <row r="2026" spans="2:22" ht="15" customHeight="1" x14ac:dyDescent="0.5">
      <c r="B2026" s="58">
        <v>2023</v>
      </c>
      <c r="C2026" s="58">
        <v>115509</v>
      </c>
      <c r="D2026" s="59">
        <v>860006432140</v>
      </c>
      <c r="E2026" s="58" t="s">
        <v>927</v>
      </c>
      <c r="F2026" s="58" t="s">
        <v>936</v>
      </c>
      <c r="G2026" s="58">
        <v>24</v>
      </c>
      <c r="H2026" s="58">
        <v>12</v>
      </c>
      <c r="I2026" s="73" t="s">
        <v>5487</v>
      </c>
      <c r="J2026" s="58" t="s">
        <v>515</v>
      </c>
      <c r="K2026" s="58" t="s">
        <v>14</v>
      </c>
      <c r="L2026" s="58" t="s">
        <v>6119</v>
      </c>
      <c r="M2026" s="60">
        <v>30.2</v>
      </c>
      <c r="N2026" s="38">
        <f t="shared" si="93"/>
        <v>1.2583333333333333</v>
      </c>
      <c r="O2026" s="279">
        <f t="shared" si="94"/>
        <v>2.4900000000000002</v>
      </c>
      <c r="P2026" s="268">
        <f t="shared" si="95"/>
        <v>0.49464524765729589</v>
      </c>
      <c r="Q2026" s="62"/>
      <c r="R2026" s="63" t="s">
        <v>6178</v>
      </c>
      <c r="S2026" s="266" t="s">
        <v>6178</v>
      </c>
      <c r="T2026" s="63" t="s">
        <v>6178</v>
      </c>
      <c r="U2026" s="63" t="s">
        <v>6179</v>
      </c>
      <c r="V2026" s="63" t="s">
        <v>6179</v>
      </c>
    </row>
    <row r="2027" spans="2:22" ht="15" customHeight="1" x14ac:dyDescent="0.5">
      <c r="B2027" s="58">
        <v>2024</v>
      </c>
      <c r="C2027" s="58">
        <v>302815</v>
      </c>
      <c r="D2027" s="59">
        <v>852079001316</v>
      </c>
      <c r="E2027" s="58" t="s">
        <v>1996</v>
      </c>
      <c r="F2027" s="58" t="s">
        <v>2002</v>
      </c>
      <c r="G2027" s="58">
        <v>12</v>
      </c>
      <c r="H2027" s="58">
        <v>12</v>
      </c>
      <c r="I2027" s="77" t="s">
        <v>177</v>
      </c>
      <c r="J2027" s="58" t="s">
        <v>1997</v>
      </c>
      <c r="K2027" s="58" t="s">
        <v>1770</v>
      </c>
      <c r="L2027" s="58" t="s">
        <v>1564</v>
      </c>
      <c r="M2027" s="60">
        <v>25.7</v>
      </c>
      <c r="N2027" s="38">
        <f t="shared" si="93"/>
        <v>2.1416666666666666</v>
      </c>
      <c r="O2027" s="279">
        <f t="shared" si="94"/>
        <v>3.99</v>
      </c>
      <c r="P2027" s="268">
        <f t="shared" si="95"/>
        <v>0.46324143692564751</v>
      </c>
      <c r="Q2027" s="62"/>
      <c r="R2027" s="63" t="s">
        <v>6178</v>
      </c>
      <c r="S2027" s="266" t="s">
        <v>6179</v>
      </c>
      <c r="T2027" s="63" t="s">
        <v>6179</v>
      </c>
      <c r="U2027" s="63" t="s">
        <v>6178</v>
      </c>
      <c r="V2027" s="63" t="s">
        <v>6178</v>
      </c>
    </row>
    <row r="2028" spans="2:22" ht="15" customHeight="1" x14ac:dyDescent="0.5">
      <c r="B2028" s="58">
        <v>2025</v>
      </c>
      <c r="C2028" s="58">
        <v>500311</v>
      </c>
      <c r="D2028" s="59">
        <v>853687004744</v>
      </c>
      <c r="E2028" s="58" t="s">
        <v>2810</v>
      </c>
      <c r="F2028" s="58" t="s">
        <v>2812</v>
      </c>
      <c r="G2028" s="58">
        <v>8</v>
      </c>
      <c r="H2028" s="58">
        <v>16</v>
      </c>
      <c r="I2028" s="77" t="s">
        <v>177</v>
      </c>
      <c r="J2028" s="58" t="s">
        <v>1848</v>
      </c>
      <c r="K2028" s="58" t="s">
        <v>42</v>
      </c>
      <c r="L2028" s="58" t="s">
        <v>43</v>
      </c>
      <c r="M2028" s="60">
        <v>39.700000000000003</v>
      </c>
      <c r="N2028" s="38">
        <f t="shared" si="93"/>
        <v>4.9625000000000004</v>
      </c>
      <c r="O2028" s="279">
        <f t="shared" si="94"/>
        <v>8.49</v>
      </c>
      <c r="P2028" s="268">
        <f t="shared" si="95"/>
        <v>0.41548881036513541</v>
      </c>
      <c r="Q2028" s="62"/>
      <c r="R2028" s="63" t="s">
        <v>6179</v>
      </c>
      <c r="S2028" s="266" t="s">
        <v>6179</v>
      </c>
      <c r="T2028" s="63" t="s">
        <v>6179</v>
      </c>
      <c r="U2028" s="63" t="s">
        <v>6178</v>
      </c>
      <c r="V2028" s="63" t="s">
        <v>6178</v>
      </c>
    </row>
    <row r="2029" spans="2:22" ht="15" customHeight="1" x14ac:dyDescent="0.5">
      <c r="B2029" s="58">
        <v>2026</v>
      </c>
      <c r="C2029" s="58">
        <v>103301</v>
      </c>
      <c r="D2029" s="59">
        <v>850020648054</v>
      </c>
      <c r="E2029" s="58" t="s">
        <v>454</v>
      </c>
      <c r="F2029" s="58" t="s">
        <v>455</v>
      </c>
      <c r="G2029" s="58">
        <v>6</v>
      </c>
      <c r="H2029" s="58">
        <v>2</v>
      </c>
      <c r="I2029" s="77" t="s">
        <v>177</v>
      </c>
      <c r="J2029" s="58" t="s">
        <v>225</v>
      </c>
      <c r="K2029" s="58" t="s">
        <v>14</v>
      </c>
      <c r="L2029" s="58" t="s">
        <v>6119</v>
      </c>
      <c r="M2029" s="60">
        <v>32.799999999999997</v>
      </c>
      <c r="N2029" s="38">
        <f t="shared" si="93"/>
        <v>5.4666666666666659</v>
      </c>
      <c r="O2029" s="279">
        <f t="shared" si="94"/>
        <v>9.49</v>
      </c>
      <c r="P2029" s="268">
        <f t="shared" si="95"/>
        <v>0.42395504039339665</v>
      </c>
      <c r="Q2029" s="62"/>
      <c r="R2029" s="63" t="s">
        <v>6179</v>
      </c>
      <c r="S2029" s="266" t="s">
        <v>6179</v>
      </c>
      <c r="T2029" s="63" t="s">
        <v>6179</v>
      </c>
      <c r="U2029" s="63" t="s">
        <v>6178</v>
      </c>
      <c r="V2029" s="63" t="s">
        <v>6178</v>
      </c>
    </row>
    <row r="2030" spans="2:22" ht="15" customHeight="1" x14ac:dyDescent="0.5">
      <c r="B2030" s="58">
        <v>2027</v>
      </c>
      <c r="C2030" s="58">
        <v>330000</v>
      </c>
      <c r="D2030" s="59">
        <v>860011241805</v>
      </c>
      <c r="E2030" s="58" t="s">
        <v>2197</v>
      </c>
      <c r="F2030" s="58" t="s">
        <v>2198</v>
      </c>
      <c r="G2030" s="58">
        <v>6</v>
      </c>
      <c r="H2030" s="58">
        <v>64</v>
      </c>
      <c r="I2030" s="73" t="s">
        <v>5487</v>
      </c>
      <c r="J2030" s="58" t="s">
        <v>1921</v>
      </c>
      <c r="K2030" s="58" t="s">
        <v>1770</v>
      </c>
      <c r="L2030" s="58" t="s">
        <v>1564</v>
      </c>
      <c r="M2030" s="60">
        <v>25.5</v>
      </c>
      <c r="N2030" s="38">
        <f t="shared" si="93"/>
        <v>4.25</v>
      </c>
      <c r="O2030" s="279">
        <f t="shared" si="94"/>
        <v>7.49</v>
      </c>
      <c r="P2030" s="268">
        <f t="shared" si="95"/>
        <v>0.43257676902536718</v>
      </c>
      <c r="Q2030" s="62"/>
      <c r="R2030" s="63" t="s">
        <v>6179</v>
      </c>
      <c r="S2030" s="266" t="s">
        <v>6179</v>
      </c>
      <c r="T2030" s="63" t="s">
        <v>6179</v>
      </c>
      <c r="U2030" s="63" t="s">
        <v>6178</v>
      </c>
      <c r="V2030" s="63" t="s">
        <v>6178</v>
      </c>
    </row>
    <row r="2031" spans="2:22" ht="15" customHeight="1" x14ac:dyDescent="0.5">
      <c r="B2031" s="58">
        <v>2028</v>
      </c>
      <c r="C2031" s="58">
        <v>110102</v>
      </c>
      <c r="D2031" s="59">
        <v>861705000302</v>
      </c>
      <c r="E2031" s="58" t="s">
        <v>747</v>
      </c>
      <c r="F2031" s="58" t="s">
        <v>749</v>
      </c>
      <c r="G2031" s="58">
        <v>12</v>
      </c>
      <c r="H2031" s="58">
        <v>8</v>
      </c>
      <c r="I2031" s="77" t="s">
        <v>177</v>
      </c>
      <c r="J2031" s="58" t="s">
        <v>53</v>
      </c>
      <c r="K2031" s="58" t="s">
        <v>14</v>
      </c>
      <c r="L2031" s="58" t="s">
        <v>6119</v>
      </c>
      <c r="M2031" s="60">
        <v>54.53</v>
      </c>
      <c r="N2031" s="38">
        <f t="shared" si="93"/>
        <v>4.5441666666666665</v>
      </c>
      <c r="O2031" s="279">
        <f t="shared" si="94"/>
        <v>7.99</v>
      </c>
      <c r="P2031" s="268">
        <f t="shared" si="95"/>
        <v>0.43126825198164376</v>
      </c>
      <c r="Q2031" s="62"/>
      <c r="R2031" s="63" t="s">
        <v>6179</v>
      </c>
      <c r="S2031" s="266" t="s">
        <v>6179</v>
      </c>
      <c r="T2031" s="63" t="s">
        <v>6179</v>
      </c>
      <c r="U2031" s="63" t="s">
        <v>6178</v>
      </c>
      <c r="V2031" s="63" t="s">
        <v>6178</v>
      </c>
    </row>
    <row r="2032" spans="2:22" ht="15" customHeight="1" x14ac:dyDescent="0.5">
      <c r="B2032" s="58">
        <v>2029</v>
      </c>
      <c r="C2032" s="58">
        <v>467505</v>
      </c>
      <c r="D2032" s="59">
        <v>850027076300</v>
      </c>
      <c r="E2032" s="58" t="s">
        <v>2626</v>
      </c>
      <c r="F2032" s="58" t="s">
        <v>2645</v>
      </c>
      <c r="G2032" s="58">
        <v>12</v>
      </c>
      <c r="H2032" s="58">
        <v>12</v>
      </c>
      <c r="I2032" s="73" t="s">
        <v>5487</v>
      </c>
      <c r="J2032" s="58" t="s">
        <v>1997</v>
      </c>
      <c r="K2032" s="58" t="s">
        <v>1770</v>
      </c>
      <c r="L2032" s="58" t="s">
        <v>1564</v>
      </c>
      <c r="M2032" s="60">
        <v>33.36</v>
      </c>
      <c r="N2032" s="38">
        <f t="shared" si="93"/>
        <v>2.78</v>
      </c>
      <c r="O2032" s="279">
        <f t="shared" si="94"/>
        <v>4.99</v>
      </c>
      <c r="P2032" s="268">
        <f t="shared" si="95"/>
        <v>0.44288577154308623</v>
      </c>
      <c r="Q2032" s="62"/>
      <c r="R2032" s="63" t="s">
        <v>6178</v>
      </c>
      <c r="S2032" s="266" t="s">
        <v>6178</v>
      </c>
      <c r="T2032" s="63" t="s">
        <v>6179</v>
      </c>
      <c r="U2032" s="63" t="s">
        <v>6178</v>
      </c>
      <c r="V2032" s="63" t="s">
        <v>6178</v>
      </c>
    </row>
    <row r="2033" spans="2:22" ht="15" customHeight="1" x14ac:dyDescent="0.5">
      <c r="B2033" s="58">
        <v>2030</v>
      </c>
      <c r="C2033" s="58">
        <v>500341</v>
      </c>
      <c r="D2033" s="59">
        <v>853687004263</v>
      </c>
      <c r="E2033" s="58" t="s">
        <v>2810</v>
      </c>
      <c r="F2033" s="58" t="s">
        <v>2823</v>
      </c>
      <c r="G2033" s="58">
        <v>8</v>
      </c>
      <c r="H2033" s="58">
        <v>14</v>
      </c>
      <c r="I2033" s="77" t="s">
        <v>177</v>
      </c>
      <c r="J2033" s="58" t="s">
        <v>1229</v>
      </c>
      <c r="K2033" s="58" t="s">
        <v>42</v>
      </c>
      <c r="L2033" s="58" t="s">
        <v>43</v>
      </c>
      <c r="M2033" s="60">
        <v>30.8</v>
      </c>
      <c r="N2033" s="38">
        <f t="shared" si="93"/>
        <v>3.85</v>
      </c>
      <c r="O2033" s="279">
        <f t="shared" si="94"/>
        <v>6.49</v>
      </c>
      <c r="P2033" s="268">
        <f t="shared" si="95"/>
        <v>0.40677966101694918</v>
      </c>
      <c r="Q2033" s="62"/>
      <c r="R2033" s="63" t="s">
        <v>6179</v>
      </c>
      <c r="S2033" s="266" t="s">
        <v>6179</v>
      </c>
      <c r="T2033" s="63" t="s">
        <v>6179</v>
      </c>
      <c r="U2033" s="63" t="s">
        <v>6178</v>
      </c>
      <c r="V2033" s="63" t="s">
        <v>6178</v>
      </c>
    </row>
    <row r="2034" spans="2:22" ht="15" customHeight="1" x14ac:dyDescent="0.5">
      <c r="B2034" s="58">
        <v>2031</v>
      </c>
      <c r="C2034" s="58">
        <v>726302</v>
      </c>
      <c r="D2034" s="59">
        <v>850006265527</v>
      </c>
      <c r="E2034" s="58" t="s">
        <v>4570</v>
      </c>
      <c r="F2034" s="58" t="s">
        <v>4572</v>
      </c>
      <c r="G2034" s="58">
        <v>6</v>
      </c>
      <c r="H2034" s="58">
        <v>14.3</v>
      </c>
      <c r="I2034" s="77" t="s">
        <v>177</v>
      </c>
      <c r="J2034" s="58" t="s">
        <v>53</v>
      </c>
      <c r="K2034" s="58" t="s">
        <v>14</v>
      </c>
      <c r="L2034" s="58" t="s">
        <v>6119</v>
      </c>
      <c r="M2034" s="60">
        <v>30</v>
      </c>
      <c r="N2034" s="38">
        <f t="shared" si="93"/>
        <v>5</v>
      </c>
      <c r="O2034" s="279">
        <f t="shared" si="94"/>
        <v>8.49</v>
      </c>
      <c r="P2034" s="268">
        <f t="shared" si="95"/>
        <v>0.41107184923439344</v>
      </c>
      <c r="Q2034" s="62"/>
      <c r="R2034" s="63" t="s">
        <v>6179</v>
      </c>
      <c r="S2034" s="266" t="s">
        <v>6179</v>
      </c>
      <c r="T2034" s="63" t="s">
        <v>6178</v>
      </c>
      <c r="U2034" s="63" t="s">
        <v>6178</v>
      </c>
      <c r="V2034" s="63" t="s">
        <v>6178</v>
      </c>
    </row>
    <row r="2035" spans="2:22" ht="15" customHeight="1" x14ac:dyDescent="0.5">
      <c r="B2035" s="58">
        <v>2032</v>
      </c>
      <c r="C2035" s="58">
        <v>100706</v>
      </c>
      <c r="D2035" s="59">
        <v>79746555549</v>
      </c>
      <c r="E2035" s="58" t="s">
        <v>242</v>
      </c>
      <c r="F2035" s="58" t="s">
        <v>245</v>
      </c>
      <c r="G2035" s="58">
        <v>9</v>
      </c>
      <c r="H2035" s="58">
        <v>8</v>
      </c>
      <c r="I2035" s="77" t="s">
        <v>177</v>
      </c>
      <c r="J2035" s="58" t="s">
        <v>13</v>
      </c>
      <c r="K2035" s="58" t="s">
        <v>14</v>
      </c>
      <c r="L2035" s="58" t="s">
        <v>6119</v>
      </c>
      <c r="M2035" s="60">
        <v>34.200000000000003</v>
      </c>
      <c r="N2035" s="38">
        <f t="shared" si="93"/>
        <v>3.8000000000000003</v>
      </c>
      <c r="O2035" s="279">
        <f t="shared" si="94"/>
        <v>6.49</v>
      </c>
      <c r="P2035" s="268">
        <f t="shared" si="95"/>
        <v>0.41448382126348227</v>
      </c>
      <c r="Q2035" s="62"/>
      <c r="R2035" s="63" t="s">
        <v>6178</v>
      </c>
      <c r="S2035" s="266" t="s">
        <v>6178</v>
      </c>
      <c r="T2035" s="63" t="s">
        <v>6179</v>
      </c>
      <c r="U2035" s="63" t="s">
        <v>6178</v>
      </c>
      <c r="V2035" s="63" t="s">
        <v>6178</v>
      </c>
    </row>
    <row r="2036" spans="2:22" ht="15" customHeight="1" x14ac:dyDescent="0.5">
      <c r="B2036" s="58">
        <v>2033</v>
      </c>
      <c r="C2036" s="58">
        <v>507901</v>
      </c>
      <c r="D2036" s="59">
        <v>897856002322</v>
      </c>
      <c r="E2036" s="58" t="s">
        <v>3047</v>
      </c>
      <c r="F2036" s="58" t="s">
        <v>3048</v>
      </c>
      <c r="G2036" s="58">
        <v>6</v>
      </c>
      <c r="H2036" s="58">
        <v>7.4</v>
      </c>
      <c r="I2036" s="77" t="s">
        <v>177</v>
      </c>
      <c r="J2036" s="58" t="s">
        <v>680</v>
      </c>
      <c r="K2036" s="58" t="s">
        <v>42</v>
      </c>
      <c r="L2036" s="58" t="s">
        <v>43</v>
      </c>
      <c r="M2036" s="60">
        <v>35.200000000000003</v>
      </c>
      <c r="N2036" s="38">
        <f t="shared" si="93"/>
        <v>5.8666666666666671</v>
      </c>
      <c r="O2036" s="279">
        <f t="shared" si="94"/>
        <v>9.99</v>
      </c>
      <c r="P2036" s="268">
        <f t="shared" si="95"/>
        <v>0.41274607941274605</v>
      </c>
      <c r="Q2036" s="62"/>
      <c r="R2036" s="63" t="s">
        <v>6178</v>
      </c>
      <c r="S2036" s="266" t="s">
        <v>6178</v>
      </c>
      <c r="T2036" s="63" t="s">
        <v>6178</v>
      </c>
      <c r="U2036" s="63" t="s">
        <v>6179</v>
      </c>
      <c r="V2036" s="63" t="s">
        <v>6178</v>
      </c>
    </row>
    <row r="2037" spans="2:22" ht="15" customHeight="1" x14ac:dyDescent="0.5">
      <c r="B2037" s="58">
        <v>2034</v>
      </c>
      <c r="C2037" s="58">
        <v>716615</v>
      </c>
      <c r="D2037" s="59">
        <v>631723202169</v>
      </c>
      <c r="E2037" s="58" t="s">
        <v>3711</v>
      </c>
      <c r="F2037" s="58" t="s">
        <v>4350</v>
      </c>
      <c r="G2037" s="58">
        <v>6</v>
      </c>
      <c r="H2037" s="58">
        <v>13.7</v>
      </c>
      <c r="I2037" s="77" t="s">
        <v>177</v>
      </c>
      <c r="J2037" s="58" t="s">
        <v>124</v>
      </c>
      <c r="K2037" s="58" t="s">
        <v>14</v>
      </c>
      <c r="L2037" s="58" t="s">
        <v>6119</v>
      </c>
      <c r="M2037" s="60">
        <v>29.5</v>
      </c>
      <c r="N2037" s="38">
        <f t="shared" si="93"/>
        <v>4.916666666666667</v>
      </c>
      <c r="O2037" s="279">
        <f t="shared" si="94"/>
        <v>8.49</v>
      </c>
      <c r="P2037" s="268">
        <f t="shared" si="95"/>
        <v>0.42088731841382016</v>
      </c>
      <c r="Q2037" s="62"/>
      <c r="R2037" s="63" t="s">
        <v>6179</v>
      </c>
      <c r="S2037" s="266" t="s">
        <v>6179</v>
      </c>
      <c r="T2037" s="63" t="s">
        <v>6178</v>
      </c>
      <c r="U2037" s="63" t="s">
        <v>6178</v>
      </c>
      <c r="V2037" s="63" t="s">
        <v>6178</v>
      </c>
    </row>
    <row r="2038" spans="2:22" ht="15" customHeight="1" x14ac:dyDescent="0.5">
      <c r="B2038" s="58">
        <v>2035</v>
      </c>
      <c r="C2038" s="58">
        <v>718602</v>
      </c>
      <c r="D2038" s="59">
        <v>687080709971</v>
      </c>
      <c r="E2038" s="58" t="s">
        <v>4399</v>
      </c>
      <c r="F2038" s="58" t="s">
        <v>4401</v>
      </c>
      <c r="G2038" s="58">
        <v>6</v>
      </c>
      <c r="H2038" s="58">
        <v>28</v>
      </c>
      <c r="I2038" s="77" t="s">
        <v>177</v>
      </c>
      <c r="J2038" s="58" t="s">
        <v>581</v>
      </c>
      <c r="K2038" s="58" t="s">
        <v>14</v>
      </c>
      <c r="L2038" s="58" t="s">
        <v>6119</v>
      </c>
      <c r="M2038" s="60">
        <v>34.299999999999997</v>
      </c>
      <c r="N2038" s="38">
        <f t="shared" si="93"/>
        <v>5.7166666666666659</v>
      </c>
      <c r="O2038" s="279">
        <f t="shared" si="94"/>
        <v>9.99</v>
      </c>
      <c r="P2038" s="268">
        <f t="shared" si="95"/>
        <v>0.42776109442776117</v>
      </c>
      <c r="Q2038" s="62"/>
      <c r="R2038" s="76" t="s">
        <v>6178</v>
      </c>
      <c r="S2038" s="318" t="s">
        <v>6178</v>
      </c>
      <c r="T2038" s="76" t="s">
        <v>6178</v>
      </c>
      <c r="U2038" s="76" t="s">
        <v>6178</v>
      </c>
      <c r="V2038" s="76" t="s">
        <v>6178</v>
      </c>
    </row>
    <row r="2039" spans="2:22" ht="15" customHeight="1" x14ac:dyDescent="0.5">
      <c r="B2039" s="58">
        <v>2036</v>
      </c>
      <c r="C2039" s="58">
        <v>476201</v>
      </c>
      <c r="D2039" s="59">
        <v>661636700025</v>
      </c>
      <c r="E2039" s="58" t="s">
        <v>1380</v>
      </c>
      <c r="F2039" s="58" t="s">
        <v>5634</v>
      </c>
      <c r="G2039" s="58">
        <v>12</v>
      </c>
      <c r="H2039" s="58">
        <v>11</v>
      </c>
      <c r="I2039" s="73" t="s">
        <v>5487</v>
      </c>
      <c r="J2039" s="58" t="s">
        <v>743</v>
      </c>
      <c r="K2039" s="58" t="s">
        <v>14</v>
      </c>
      <c r="L2039" s="58" t="s">
        <v>6119</v>
      </c>
      <c r="M2039" s="60">
        <v>28.2</v>
      </c>
      <c r="N2039" s="38">
        <f t="shared" si="93"/>
        <v>2.35</v>
      </c>
      <c r="O2039" s="279">
        <f t="shared" si="94"/>
        <v>3.99</v>
      </c>
      <c r="P2039" s="268">
        <f t="shared" si="95"/>
        <v>0.4110275689223058</v>
      </c>
      <c r="Q2039" s="62"/>
      <c r="R2039" s="63" t="s">
        <v>6178</v>
      </c>
      <c r="S2039" s="266" t="s">
        <v>6178</v>
      </c>
      <c r="T2039" s="63" t="s">
        <v>6179</v>
      </c>
      <c r="U2039" s="63" t="s">
        <v>6178</v>
      </c>
      <c r="V2039" s="63" t="s">
        <v>6178</v>
      </c>
    </row>
    <row r="2040" spans="2:22" ht="15" customHeight="1" x14ac:dyDescent="0.5">
      <c r="B2040" s="58">
        <v>2037</v>
      </c>
      <c r="C2040" s="58">
        <v>515114</v>
      </c>
      <c r="D2040" s="59">
        <v>860007403637</v>
      </c>
      <c r="E2040" s="58" t="s">
        <v>3218</v>
      </c>
      <c r="F2040" s="58" t="s">
        <v>3225</v>
      </c>
      <c r="G2040" s="58">
        <v>6</v>
      </c>
      <c r="H2040" s="58">
        <v>16</v>
      </c>
      <c r="I2040" s="73" t="s">
        <v>5487</v>
      </c>
      <c r="J2040" s="58" t="s">
        <v>1848</v>
      </c>
      <c r="K2040" s="58" t="s">
        <v>42</v>
      </c>
      <c r="L2040" s="58" t="s">
        <v>43</v>
      </c>
      <c r="M2040" s="60">
        <v>31.7</v>
      </c>
      <c r="N2040" s="38">
        <f t="shared" si="93"/>
        <v>5.2833333333333332</v>
      </c>
      <c r="O2040" s="279">
        <f t="shared" si="94"/>
        <v>8.99</v>
      </c>
      <c r="P2040" s="268">
        <f t="shared" si="95"/>
        <v>0.41230997404523545</v>
      </c>
      <c r="Q2040" s="62"/>
      <c r="R2040" s="63" t="s">
        <v>6178</v>
      </c>
      <c r="S2040" s="266" t="s">
        <v>6179</v>
      </c>
      <c r="T2040" s="63" t="s">
        <v>6179</v>
      </c>
      <c r="U2040" s="63" t="s">
        <v>6178</v>
      </c>
      <c r="V2040" s="63" t="s">
        <v>6178</v>
      </c>
    </row>
    <row r="2041" spans="2:22" ht="15" customHeight="1" x14ac:dyDescent="0.5">
      <c r="B2041" s="58">
        <v>2038</v>
      </c>
      <c r="C2041" s="58">
        <v>745114</v>
      </c>
      <c r="D2041" s="59">
        <v>850711006699</v>
      </c>
      <c r="E2041" s="58" t="s">
        <v>4933</v>
      </c>
      <c r="F2041" s="58" t="s">
        <v>4938</v>
      </c>
      <c r="G2041" s="58">
        <v>6</v>
      </c>
      <c r="H2041" s="58">
        <v>3.5</v>
      </c>
      <c r="I2041" s="77" t="s">
        <v>177</v>
      </c>
      <c r="J2041" s="58" t="s">
        <v>13</v>
      </c>
      <c r="K2041" s="58" t="s">
        <v>14</v>
      </c>
      <c r="L2041" s="58" t="s">
        <v>6119</v>
      </c>
      <c r="M2041" s="60">
        <v>21.1</v>
      </c>
      <c r="N2041" s="38">
        <f t="shared" si="93"/>
        <v>3.5166666666666671</v>
      </c>
      <c r="O2041" s="279">
        <f t="shared" si="94"/>
        <v>5.99</v>
      </c>
      <c r="P2041" s="268">
        <f t="shared" si="95"/>
        <v>0.41291040623260988</v>
      </c>
      <c r="Q2041" s="62"/>
      <c r="R2041" s="63" t="s">
        <v>6178</v>
      </c>
      <c r="S2041" s="266" t="s">
        <v>6179</v>
      </c>
      <c r="T2041" s="63" t="s">
        <v>6179</v>
      </c>
      <c r="U2041" s="63" t="s">
        <v>6178</v>
      </c>
      <c r="V2041" s="63" t="s">
        <v>6178</v>
      </c>
    </row>
    <row r="2042" spans="2:22" ht="15" customHeight="1" x14ac:dyDescent="0.5">
      <c r="B2042" s="58">
        <v>2039</v>
      </c>
      <c r="C2042" s="58">
        <v>754306</v>
      </c>
      <c r="D2042" s="59">
        <v>866839000440</v>
      </c>
      <c r="E2042" s="58" t="s">
        <v>5088</v>
      </c>
      <c r="F2042" s="58" t="s">
        <v>5092</v>
      </c>
      <c r="G2042" s="58">
        <v>8</v>
      </c>
      <c r="H2042" s="58">
        <v>14</v>
      </c>
      <c r="I2042" s="77" t="s">
        <v>177</v>
      </c>
      <c r="J2042" s="58" t="s">
        <v>198</v>
      </c>
      <c r="K2042" s="58" t="s">
        <v>14</v>
      </c>
      <c r="L2042" s="58" t="s">
        <v>6119</v>
      </c>
      <c r="M2042" s="60">
        <v>34.1</v>
      </c>
      <c r="N2042" s="38">
        <f t="shared" si="93"/>
        <v>4.2625000000000002</v>
      </c>
      <c r="O2042" s="279">
        <f t="shared" si="94"/>
        <v>7.49</v>
      </c>
      <c r="P2042" s="268">
        <f t="shared" si="95"/>
        <v>0.43090787716955942</v>
      </c>
      <c r="Q2042" s="62"/>
      <c r="R2042" s="63" t="s">
        <v>6178</v>
      </c>
      <c r="S2042" s="266" t="s">
        <v>6179</v>
      </c>
      <c r="T2042" s="63" t="s">
        <v>6178</v>
      </c>
      <c r="U2042" s="63" t="s">
        <v>6178</v>
      </c>
      <c r="V2042" s="63" t="s">
        <v>6178</v>
      </c>
    </row>
    <row r="2043" spans="2:22" ht="15" customHeight="1" x14ac:dyDescent="0.5">
      <c r="B2043" s="58">
        <v>2040</v>
      </c>
      <c r="C2043" s="58">
        <v>100376</v>
      </c>
      <c r="D2043" s="59">
        <v>874827007036</v>
      </c>
      <c r="E2043" s="58" t="s">
        <v>159</v>
      </c>
      <c r="F2043" s="58" t="s">
        <v>163</v>
      </c>
      <c r="G2043" s="58">
        <v>6</v>
      </c>
      <c r="H2043" s="58">
        <v>12</v>
      </c>
      <c r="I2043" s="77" t="s">
        <v>177</v>
      </c>
      <c r="J2043" s="58" t="s">
        <v>32</v>
      </c>
      <c r="K2043" s="58" t="s">
        <v>14</v>
      </c>
      <c r="L2043" s="58" t="s">
        <v>6119</v>
      </c>
      <c r="M2043" s="60">
        <v>69.599999999999994</v>
      </c>
      <c r="N2043" s="38">
        <f t="shared" si="93"/>
        <v>11.6</v>
      </c>
      <c r="O2043" s="279">
        <f t="shared" si="94"/>
        <v>19.489999999999998</v>
      </c>
      <c r="P2043" s="268">
        <f t="shared" si="95"/>
        <v>0.40482298614674189</v>
      </c>
      <c r="Q2043" s="62"/>
      <c r="R2043" s="63" t="s">
        <v>6178</v>
      </c>
      <c r="S2043" s="266" t="s">
        <v>6179</v>
      </c>
      <c r="T2043" s="63" t="s">
        <v>6178</v>
      </c>
      <c r="U2043" s="63" t="s">
        <v>6178</v>
      </c>
      <c r="V2043" s="63" t="s">
        <v>6178</v>
      </c>
    </row>
    <row r="2044" spans="2:22" ht="15" customHeight="1" x14ac:dyDescent="0.5">
      <c r="B2044" s="58">
        <v>2041</v>
      </c>
      <c r="C2044" s="58">
        <v>107216</v>
      </c>
      <c r="D2044" s="59">
        <v>856875006063</v>
      </c>
      <c r="E2044" s="58" t="s">
        <v>628</v>
      </c>
      <c r="F2044" s="58" t="s">
        <v>644</v>
      </c>
      <c r="G2044" s="58">
        <v>20</v>
      </c>
      <c r="H2044" s="58">
        <v>2</v>
      </c>
      <c r="I2044" s="77" t="s">
        <v>177</v>
      </c>
      <c r="J2044" s="58" t="s">
        <v>9</v>
      </c>
      <c r="K2044" s="58" t="s">
        <v>14</v>
      </c>
      <c r="L2044" s="58" t="s">
        <v>6119</v>
      </c>
      <c r="M2044" s="60">
        <v>18.3</v>
      </c>
      <c r="N2044" s="38">
        <f t="shared" si="93"/>
        <v>0.91500000000000004</v>
      </c>
      <c r="O2044" s="279">
        <f t="shared" si="94"/>
        <v>1.99</v>
      </c>
      <c r="P2044" s="268">
        <f t="shared" si="95"/>
        <v>0.54020100502512558</v>
      </c>
      <c r="Q2044" s="62"/>
      <c r="R2044" s="63" t="s">
        <v>6178</v>
      </c>
      <c r="S2044" s="266" t="s">
        <v>6178</v>
      </c>
      <c r="T2044" s="63" t="s">
        <v>6178</v>
      </c>
      <c r="U2044" s="63" t="s">
        <v>6179</v>
      </c>
      <c r="V2044" s="63" t="s">
        <v>6179</v>
      </c>
    </row>
    <row r="2045" spans="2:22" ht="15" customHeight="1" x14ac:dyDescent="0.5">
      <c r="B2045" s="58">
        <v>2042</v>
      </c>
      <c r="C2045" s="58">
        <v>135006</v>
      </c>
      <c r="D2045" s="59">
        <v>850055470019</v>
      </c>
      <c r="E2045" s="58" t="s">
        <v>1411</v>
      </c>
      <c r="F2045" s="58" t="s">
        <v>1417</v>
      </c>
      <c r="G2045" s="58">
        <v>12</v>
      </c>
      <c r="H2045" s="58">
        <v>2.1</v>
      </c>
      <c r="I2045" s="77" t="s">
        <v>177</v>
      </c>
      <c r="J2045" s="58" t="s">
        <v>91</v>
      </c>
      <c r="K2045" s="58" t="s">
        <v>484</v>
      </c>
      <c r="L2045" s="58" t="s">
        <v>6119</v>
      </c>
      <c r="M2045" s="60">
        <v>66.2</v>
      </c>
      <c r="N2045" s="38">
        <f t="shared" si="93"/>
        <v>5.5166666666666666</v>
      </c>
      <c r="O2045" s="279">
        <f t="shared" si="94"/>
        <v>9.49</v>
      </c>
      <c r="P2045" s="268">
        <f t="shared" si="95"/>
        <v>0.41868633649455567</v>
      </c>
      <c r="Q2045" s="62"/>
      <c r="R2045" s="63" t="s">
        <v>6179</v>
      </c>
      <c r="S2045" s="266" t="s">
        <v>6179</v>
      </c>
      <c r="T2045" s="63" t="s">
        <v>6179</v>
      </c>
      <c r="U2045" s="63" t="s">
        <v>6178</v>
      </c>
      <c r="V2045" s="63" t="s">
        <v>6178</v>
      </c>
    </row>
    <row r="2046" spans="2:22" ht="15" customHeight="1" x14ac:dyDescent="0.5">
      <c r="B2046" s="58">
        <v>2043</v>
      </c>
      <c r="C2046" s="58">
        <v>201205</v>
      </c>
      <c r="D2046" s="59">
        <v>850056039253</v>
      </c>
      <c r="E2046" s="58" t="s">
        <v>1666</v>
      </c>
      <c r="F2046" s="58" t="s">
        <v>1671</v>
      </c>
      <c r="G2046" s="58">
        <v>12</v>
      </c>
      <c r="H2046" s="58">
        <v>8</v>
      </c>
      <c r="I2046" s="73" t="s">
        <v>5487</v>
      </c>
      <c r="J2046" s="58" t="s">
        <v>464</v>
      </c>
      <c r="K2046" s="58" t="s">
        <v>14</v>
      </c>
      <c r="L2046" s="58" t="s">
        <v>6119</v>
      </c>
      <c r="M2046" s="60">
        <v>26.4</v>
      </c>
      <c r="N2046" s="38">
        <f t="shared" si="93"/>
        <v>2.1999999999999997</v>
      </c>
      <c r="O2046" s="279">
        <f t="shared" si="94"/>
        <v>3.99</v>
      </c>
      <c r="P2046" s="268">
        <f t="shared" si="95"/>
        <v>0.44862155388471187</v>
      </c>
      <c r="Q2046" s="62"/>
      <c r="R2046" s="63" t="s">
        <v>6179</v>
      </c>
      <c r="S2046" s="266" t="s">
        <v>6178</v>
      </c>
      <c r="T2046" s="63" t="s">
        <v>6179</v>
      </c>
      <c r="U2046" s="63" t="s">
        <v>6178</v>
      </c>
      <c r="V2046" s="63" t="s">
        <v>6178</v>
      </c>
    </row>
    <row r="2047" spans="2:22" ht="15" customHeight="1" x14ac:dyDescent="0.5">
      <c r="B2047" s="58">
        <v>2044</v>
      </c>
      <c r="C2047" s="58">
        <v>504208</v>
      </c>
      <c r="D2047" s="59">
        <v>857534005410</v>
      </c>
      <c r="E2047" s="58" t="s">
        <v>2925</v>
      </c>
      <c r="F2047" s="58" t="s">
        <v>2926</v>
      </c>
      <c r="G2047" s="58">
        <v>12</v>
      </c>
      <c r="H2047" s="58">
        <v>8</v>
      </c>
      <c r="I2047" s="77" t="s">
        <v>177</v>
      </c>
      <c r="J2047" s="58" t="s">
        <v>1864</v>
      </c>
      <c r="K2047" s="58" t="s">
        <v>42</v>
      </c>
      <c r="L2047" s="58" t="s">
        <v>43</v>
      </c>
      <c r="M2047" s="60">
        <v>59.9</v>
      </c>
      <c r="N2047" s="38">
        <f t="shared" si="93"/>
        <v>4.9916666666666663</v>
      </c>
      <c r="O2047" s="279">
        <f t="shared" si="94"/>
        <v>8.49</v>
      </c>
      <c r="P2047" s="268">
        <f t="shared" si="95"/>
        <v>0.41205339615233616</v>
      </c>
      <c r="Q2047" s="62"/>
      <c r="R2047" s="63" t="s">
        <v>6178</v>
      </c>
      <c r="S2047" s="266" t="s">
        <v>6179</v>
      </c>
      <c r="T2047" s="63" t="s">
        <v>6178</v>
      </c>
      <c r="U2047" s="63" t="s">
        <v>6178</v>
      </c>
      <c r="V2047" s="63" t="s">
        <v>6178</v>
      </c>
    </row>
    <row r="2048" spans="2:22" ht="15" customHeight="1" x14ac:dyDescent="0.5">
      <c r="B2048" s="58">
        <v>2045</v>
      </c>
      <c r="C2048" s="58">
        <v>592302</v>
      </c>
      <c r="D2048" s="59">
        <v>854097008254</v>
      </c>
      <c r="E2048" s="58" t="s">
        <v>246</v>
      </c>
      <c r="F2048" s="58" t="s">
        <v>5797</v>
      </c>
      <c r="G2048" s="58">
        <v>12</v>
      </c>
      <c r="H2048" s="58">
        <v>4</v>
      </c>
      <c r="I2048" s="77" t="s">
        <v>177</v>
      </c>
      <c r="J2048" s="58" t="s">
        <v>1848</v>
      </c>
      <c r="K2048" s="58" t="s">
        <v>42</v>
      </c>
      <c r="L2048" s="58" t="s">
        <v>43</v>
      </c>
      <c r="M2048" s="60">
        <v>41.84</v>
      </c>
      <c r="N2048" s="38">
        <f t="shared" si="93"/>
        <v>3.4866666666666668</v>
      </c>
      <c r="O2048" s="279">
        <f t="shared" si="94"/>
        <v>5.99</v>
      </c>
      <c r="P2048" s="268">
        <f t="shared" si="95"/>
        <v>0.41791875347801893</v>
      </c>
      <c r="Q2048" s="62"/>
      <c r="R2048" s="63" t="s">
        <v>6179</v>
      </c>
      <c r="S2048" s="266" t="s">
        <v>6179</v>
      </c>
      <c r="T2048" s="63" t="s">
        <v>6179</v>
      </c>
      <c r="U2048" s="63" t="s">
        <v>6178</v>
      </c>
      <c r="V2048" s="63" t="s">
        <v>6178</v>
      </c>
    </row>
    <row r="2049" spans="2:22" ht="15" customHeight="1" x14ac:dyDescent="0.5">
      <c r="B2049" s="58">
        <v>2046</v>
      </c>
      <c r="C2049" s="58">
        <v>700504</v>
      </c>
      <c r="D2049" s="59">
        <v>43646000362</v>
      </c>
      <c r="E2049" s="58" t="s">
        <v>3948</v>
      </c>
      <c r="F2049" s="58" t="s">
        <v>3952</v>
      </c>
      <c r="G2049" s="58">
        <v>6</v>
      </c>
      <c r="H2049" s="58">
        <v>9.4</v>
      </c>
      <c r="I2049" s="77" t="s">
        <v>177</v>
      </c>
      <c r="J2049" s="58" t="s">
        <v>53</v>
      </c>
      <c r="K2049" s="58" t="s">
        <v>14</v>
      </c>
      <c r="L2049" s="58" t="s">
        <v>6119</v>
      </c>
      <c r="M2049" s="60">
        <v>38.96</v>
      </c>
      <c r="N2049" s="38">
        <f t="shared" si="93"/>
        <v>6.4933333333333332</v>
      </c>
      <c r="O2049" s="279">
        <f t="shared" si="94"/>
        <v>10.99</v>
      </c>
      <c r="P2049" s="268">
        <f t="shared" si="95"/>
        <v>0.40915984228086144</v>
      </c>
      <c r="Q2049" s="62"/>
      <c r="R2049" s="63" t="s">
        <v>6178</v>
      </c>
      <c r="S2049" s="266" t="s">
        <v>6178</v>
      </c>
      <c r="T2049" s="63" t="s">
        <v>6179</v>
      </c>
      <c r="U2049" s="63" t="s">
        <v>6178</v>
      </c>
      <c r="V2049" s="63" t="s">
        <v>6178</v>
      </c>
    </row>
    <row r="2050" spans="2:22" ht="15" customHeight="1" x14ac:dyDescent="0.5">
      <c r="B2050" s="58">
        <v>2047</v>
      </c>
      <c r="C2050" s="58">
        <v>727502</v>
      </c>
      <c r="D2050" s="59">
        <v>854850001027</v>
      </c>
      <c r="E2050" s="58" t="s">
        <v>4591</v>
      </c>
      <c r="F2050" s="58" t="s">
        <v>4593</v>
      </c>
      <c r="G2050" s="58">
        <v>6</v>
      </c>
      <c r="H2050" s="58">
        <v>750</v>
      </c>
      <c r="I2050" s="58" t="s">
        <v>5580</v>
      </c>
      <c r="J2050" s="58" t="s">
        <v>16</v>
      </c>
      <c r="K2050" s="58" t="s">
        <v>14</v>
      </c>
      <c r="L2050" s="58" t="s">
        <v>6119</v>
      </c>
      <c r="M2050" s="60">
        <v>118.7</v>
      </c>
      <c r="N2050" s="38">
        <f t="shared" ref="N2050:N2113" si="96">M2050/G2050</f>
        <v>19.783333333333335</v>
      </c>
      <c r="O2050" s="279">
        <f t="shared" ref="O2050:O2113" si="97">IF(CEILING(N2050/0.6,1)-0.51&gt;=N2050/0.6,CEILING(N2050/0.6,1)-0.51,CEILING(N2050/0.6,1)-0.01)</f>
        <v>32.99</v>
      </c>
      <c r="P2050" s="268">
        <f t="shared" ref="P2050:P2113" si="98">(O2050-N2050)/O2050</f>
        <v>0.40032333030211176</v>
      </c>
      <c r="Q2050" s="62"/>
      <c r="R2050" s="63" t="s">
        <v>6178</v>
      </c>
      <c r="S2050" s="266" t="s">
        <v>6179</v>
      </c>
      <c r="T2050" s="63" t="s">
        <v>6179</v>
      </c>
      <c r="U2050" s="63" t="s">
        <v>6178</v>
      </c>
      <c r="V2050" s="63" t="s">
        <v>6178</v>
      </c>
    </row>
    <row r="2051" spans="2:22" ht="15" customHeight="1" x14ac:dyDescent="0.5">
      <c r="B2051" s="58">
        <v>2048</v>
      </c>
      <c r="C2051" s="58">
        <v>751150</v>
      </c>
      <c r="D2051" s="59">
        <v>852605008369</v>
      </c>
      <c r="E2051" s="58" t="s">
        <v>5028</v>
      </c>
      <c r="F2051" s="58" t="s">
        <v>5032</v>
      </c>
      <c r="G2051" s="58">
        <v>7</v>
      </c>
      <c r="H2051" s="58">
        <v>4</v>
      </c>
      <c r="I2051" s="77" t="s">
        <v>177</v>
      </c>
      <c r="J2051" s="58" t="s">
        <v>12</v>
      </c>
      <c r="K2051" s="58" t="s">
        <v>14</v>
      </c>
      <c r="L2051" s="58" t="s">
        <v>6119</v>
      </c>
      <c r="M2051" s="60">
        <v>14.3</v>
      </c>
      <c r="N2051" s="38">
        <f t="shared" si="96"/>
        <v>2.0428571428571431</v>
      </c>
      <c r="O2051" s="279">
        <f t="shared" si="97"/>
        <v>3.49</v>
      </c>
      <c r="P2051" s="268">
        <f t="shared" si="98"/>
        <v>0.41465411379451489</v>
      </c>
      <c r="Q2051" s="62"/>
      <c r="R2051" s="63" t="s">
        <v>6178</v>
      </c>
      <c r="S2051" s="266" t="s">
        <v>6178</v>
      </c>
      <c r="T2051" s="63" t="s">
        <v>6179</v>
      </c>
      <c r="U2051" s="63" t="s">
        <v>6178</v>
      </c>
      <c r="V2051" s="63" t="s">
        <v>6178</v>
      </c>
    </row>
    <row r="2052" spans="2:22" ht="15" customHeight="1" x14ac:dyDescent="0.5">
      <c r="B2052" s="58">
        <v>2049</v>
      </c>
      <c r="C2052" s="58">
        <v>757701</v>
      </c>
      <c r="D2052" s="59">
        <v>855460003524</v>
      </c>
      <c r="E2052" s="58" t="s">
        <v>5145</v>
      </c>
      <c r="F2052" s="58" t="s">
        <v>5146</v>
      </c>
      <c r="G2052" s="58">
        <v>6</v>
      </c>
      <c r="H2052" s="58">
        <v>4</v>
      </c>
      <c r="I2052" s="77" t="s">
        <v>177</v>
      </c>
      <c r="J2052" s="58" t="s">
        <v>27</v>
      </c>
      <c r="K2052" s="58" t="s">
        <v>14</v>
      </c>
      <c r="L2052" s="58" t="s">
        <v>6119</v>
      </c>
      <c r="M2052" s="60">
        <v>22.8</v>
      </c>
      <c r="N2052" s="38">
        <f t="shared" si="96"/>
        <v>3.8000000000000003</v>
      </c>
      <c r="O2052" s="279">
        <f t="shared" si="97"/>
        <v>6.49</v>
      </c>
      <c r="P2052" s="268">
        <f t="shared" si="98"/>
        <v>0.41448382126348227</v>
      </c>
      <c r="Q2052" s="62"/>
      <c r="R2052" s="63" t="s">
        <v>6178</v>
      </c>
      <c r="S2052" s="266" t="s">
        <v>6179</v>
      </c>
      <c r="T2052" s="63" t="s">
        <v>6178</v>
      </c>
      <c r="U2052" s="63" t="s">
        <v>6178</v>
      </c>
      <c r="V2052" s="63" t="s">
        <v>6178</v>
      </c>
    </row>
    <row r="2053" spans="2:22" ht="15" customHeight="1" x14ac:dyDescent="0.5">
      <c r="B2053" s="58">
        <v>2050</v>
      </c>
      <c r="C2053" s="58">
        <v>105402</v>
      </c>
      <c r="D2053" s="59">
        <v>710996009030</v>
      </c>
      <c r="E2053" s="58" t="s">
        <v>526</v>
      </c>
      <c r="F2053" s="58" t="s">
        <v>529</v>
      </c>
      <c r="G2053" s="58">
        <v>16</v>
      </c>
      <c r="H2053" s="58">
        <v>19.399999999999999</v>
      </c>
      <c r="I2053" s="77" t="s">
        <v>177</v>
      </c>
      <c r="J2053" s="58" t="s">
        <v>117</v>
      </c>
      <c r="K2053" s="58" t="s">
        <v>14</v>
      </c>
      <c r="L2053" s="58" t="s">
        <v>6119</v>
      </c>
      <c r="M2053" s="60">
        <v>24.7</v>
      </c>
      <c r="N2053" s="38">
        <f t="shared" si="96"/>
        <v>1.54375</v>
      </c>
      <c r="O2053" s="279">
        <f t="shared" si="97"/>
        <v>2.99</v>
      </c>
      <c r="P2053" s="268">
        <f t="shared" si="98"/>
        <v>0.48369565217391308</v>
      </c>
      <c r="Q2053" s="62"/>
      <c r="R2053" s="63" t="s">
        <v>6179</v>
      </c>
      <c r="S2053" s="266" t="s">
        <v>6179</v>
      </c>
      <c r="T2053" s="63" t="s">
        <v>6179</v>
      </c>
      <c r="U2053" s="63" t="s">
        <v>6178</v>
      </c>
      <c r="V2053" s="63" t="s">
        <v>6178</v>
      </c>
    </row>
    <row r="2054" spans="2:22" ht="15" customHeight="1" x14ac:dyDescent="0.5">
      <c r="B2054" s="58">
        <v>2051</v>
      </c>
      <c r="C2054" s="58">
        <v>200209</v>
      </c>
      <c r="D2054" s="59">
        <v>850026937343</v>
      </c>
      <c r="E2054" s="58" t="s">
        <v>1620</v>
      </c>
      <c r="F2054" s="58" t="s">
        <v>5656</v>
      </c>
      <c r="G2054" s="58">
        <v>12</v>
      </c>
      <c r="H2054" s="58">
        <v>12</v>
      </c>
      <c r="I2054" s="77" t="s">
        <v>177</v>
      </c>
      <c r="J2054" s="58" t="s">
        <v>472</v>
      </c>
      <c r="K2054" s="58" t="s">
        <v>14</v>
      </c>
      <c r="L2054" s="58" t="s">
        <v>6119</v>
      </c>
      <c r="M2054" s="60">
        <v>14.49</v>
      </c>
      <c r="N2054" s="38">
        <f t="shared" si="96"/>
        <v>1.2075</v>
      </c>
      <c r="O2054" s="279">
        <f t="shared" si="97"/>
        <v>2.4900000000000002</v>
      </c>
      <c r="P2054" s="268">
        <f t="shared" si="98"/>
        <v>0.5150602409638555</v>
      </c>
      <c r="Q2054" s="62"/>
      <c r="R2054" s="76" t="s">
        <v>6178</v>
      </c>
      <c r="S2054" s="318" t="s">
        <v>6178</v>
      </c>
      <c r="T2054" s="76" t="s">
        <v>6178</v>
      </c>
      <c r="U2054" s="76" t="s">
        <v>6178</v>
      </c>
      <c r="V2054" s="76" t="s">
        <v>6178</v>
      </c>
    </row>
    <row r="2055" spans="2:22" ht="15" customHeight="1" x14ac:dyDescent="0.5">
      <c r="B2055" s="58">
        <v>2052</v>
      </c>
      <c r="C2055" s="58">
        <v>500313</v>
      </c>
      <c r="D2055" s="59">
        <v>853687004775</v>
      </c>
      <c r="E2055" s="58" t="s">
        <v>2810</v>
      </c>
      <c r="F2055" s="58" t="s">
        <v>2814</v>
      </c>
      <c r="G2055" s="58">
        <v>8</v>
      </c>
      <c r="H2055" s="58">
        <v>16</v>
      </c>
      <c r="I2055" s="77" t="s">
        <v>177</v>
      </c>
      <c r="J2055" s="58" t="s">
        <v>1848</v>
      </c>
      <c r="K2055" s="58" t="s">
        <v>42</v>
      </c>
      <c r="L2055" s="58" t="s">
        <v>43</v>
      </c>
      <c r="M2055" s="60">
        <v>39.700000000000003</v>
      </c>
      <c r="N2055" s="38">
        <f t="shared" si="96"/>
        <v>4.9625000000000004</v>
      </c>
      <c r="O2055" s="279">
        <f t="shared" si="97"/>
        <v>8.49</v>
      </c>
      <c r="P2055" s="268">
        <f t="shared" si="98"/>
        <v>0.41548881036513541</v>
      </c>
      <c r="Q2055" s="62"/>
      <c r="R2055" s="63" t="s">
        <v>6179</v>
      </c>
      <c r="S2055" s="266" t="s">
        <v>6179</v>
      </c>
      <c r="T2055" s="63" t="s">
        <v>6179</v>
      </c>
      <c r="U2055" s="63" t="s">
        <v>6178</v>
      </c>
      <c r="V2055" s="63" t="s">
        <v>6178</v>
      </c>
    </row>
    <row r="2056" spans="2:22" ht="15" customHeight="1" x14ac:dyDescent="0.5">
      <c r="B2056" s="58">
        <v>2053</v>
      </c>
      <c r="C2056" s="58">
        <v>590213</v>
      </c>
      <c r="D2056" s="59">
        <v>875252001125</v>
      </c>
      <c r="E2056" s="58" t="s">
        <v>2356</v>
      </c>
      <c r="F2056" s="58" t="s">
        <v>3450</v>
      </c>
      <c r="G2056" s="58">
        <v>6</v>
      </c>
      <c r="H2056" s="58">
        <v>32</v>
      </c>
      <c r="I2056" s="77" t="s">
        <v>177</v>
      </c>
      <c r="J2056" s="58" t="s">
        <v>1848</v>
      </c>
      <c r="K2056" s="58" t="s">
        <v>42</v>
      </c>
      <c r="L2056" s="58" t="s">
        <v>43</v>
      </c>
      <c r="M2056" s="60">
        <v>46.1</v>
      </c>
      <c r="N2056" s="38">
        <f t="shared" si="96"/>
        <v>7.6833333333333336</v>
      </c>
      <c r="O2056" s="279">
        <f t="shared" si="97"/>
        <v>12.99</v>
      </c>
      <c r="P2056" s="268">
        <f t="shared" si="98"/>
        <v>0.40851937387734155</v>
      </c>
      <c r="Q2056" s="62"/>
      <c r="R2056" s="63" t="s">
        <v>6178</v>
      </c>
      <c r="S2056" s="266" t="s">
        <v>6178</v>
      </c>
      <c r="T2056" s="63" t="s">
        <v>6179</v>
      </c>
      <c r="U2056" s="63" t="s">
        <v>6178</v>
      </c>
      <c r="V2056" s="63" t="s">
        <v>6178</v>
      </c>
    </row>
    <row r="2057" spans="2:22" ht="15" customHeight="1" x14ac:dyDescent="0.5">
      <c r="B2057" s="58">
        <v>2054</v>
      </c>
      <c r="C2057" s="58">
        <v>721302</v>
      </c>
      <c r="D2057" s="59">
        <v>851755004047</v>
      </c>
      <c r="E2057" s="58" t="s">
        <v>4462</v>
      </c>
      <c r="F2057" s="58" t="s">
        <v>4463</v>
      </c>
      <c r="G2057" s="58">
        <v>6</v>
      </c>
      <c r="H2057" s="58">
        <v>12</v>
      </c>
      <c r="I2057" s="77" t="s">
        <v>177</v>
      </c>
      <c r="J2057" s="58" t="s">
        <v>209</v>
      </c>
      <c r="K2057" s="58" t="s">
        <v>14</v>
      </c>
      <c r="L2057" s="58" t="s">
        <v>6119</v>
      </c>
      <c r="M2057" s="60">
        <v>32.5</v>
      </c>
      <c r="N2057" s="38">
        <f t="shared" si="96"/>
        <v>5.416666666666667</v>
      </c>
      <c r="O2057" s="279">
        <f t="shared" si="97"/>
        <v>9.49</v>
      </c>
      <c r="P2057" s="268">
        <f t="shared" si="98"/>
        <v>0.42922374429223742</v>
      </c>
      <c r="Q2057" s="62"/>
      <c r="R2057" s="63" t="s">
        <v>6179</v>
      </c>
      <c r="S2057" s="266" t="s">
        <v>6179</v>
      </c>
      <c r="T2057" s="63" t="s">
        <v>6178</v>
      </c>
      <c r="U2057" s="63" t="s">
        <v>6178</v>
      </c>
      <c r="V2057" s="63" t="s">
        <v>6178</v>
      </c>
    </row>
    <row r="2058" spans="2:22" ht="15" customHeight="1" x14ac:dyDescent="0.5">
      <c r="B2058" s="58">
        <v>2055</v>
      </c>
      <c r="C2058" s="58">
        <v>721901</v>
      </c>
      <c r="D2058" s="59">
        <v>817142020007</v>
      </c>
      <c r="E2058" s="58" t="s">
        <v>4478</v>
      </c>
      <c r="F2058" s="58" t="s">
        <v>5639</v>
      </c>
      <c r="G2058" s="58">
        <v>6</v>
      </c>
      <c r="H2058" s="58">
        <v>7.1</v>
      </c>
      <c r="I2058" s="77" t="s">
        <v>177</v>
      </c>
      <c r="J2058" s="58" t="s">
        <v>38</v>
      </c>
      <c r="K2058" s="58" t="s">
        <v>14</v>
      </c>
      <c r="L2058" s="58" t="s">
        <v>6119</v>
      </c>
      <c r="M2058" s="60">
        <v>16.8</v>
      </c>
      <c r="N2058" s="38">
        <f t="shared" si="96"/>
        <v>2.8000000000000003</v>
      </c>
      <c r="O2058" s="279">
        <f t="shared" si="97"/>
        <v>4.99</v>
      </c>
      <c r="P2058" s="268">
        <f t="shared" si="98"/>
        <v>0.43887775551102204</v>
      </c>
      <c r="Q2058" s="62"/>
      <c r="R2058" s="76" t="s">
        <v>6178</v>
      </c>
      <c r="S2058" s="318" t="s">
        <v>6178</v>
      </c>
      <c r="T2058" s="76" t="s">
        <v>6178</v>
      </c>
      <c r="U2058" s="76" t="s">
        <v>6178</v>
      </c>
      <c r="V2058" s="76" t="s">
        <v>6178</v>
      </c>
    </row>
    <row r="2059" spans="2:22" ht="15" customHeight="1" x14ac:dyDescent="0.5">
      <c r="B2059" s="58">
        <v>2056</v>
      </c>
      <c r="C2059" s="58">
        <v>751152</v>
      </c>
      <c r="D2059" s="59">
        <v>852605008383</v>
      </c>
      <c r="E2059" s="58" t="s">
        <v>5028</v>
      </c>
      <c r="F2059" s="58" t="s">
        <v>5034</v>
      </c>
      <c r="G2059" s="58">
        <v>7</v>
      </c>
      <c r="H2059" s="58">
        <v>2.5</v>
      </c>
      <c r="I2059" s="77" t="s">
        <v>177</v>
      </c>
      <c r="J2059" s="58" t="s">
        <v>12</v>
      </c>
      <c r="K2059" s="58" t="s">
        <v>14</v>
      </c>
      <c r="L2059" s="58" t="s">
        <v>6119</v>
      </c>
      <c r="M2059" s="60">
        <v>14.3</v>
      </c>
      <c r="N2059" s="38">
        <f t="shared" si="96"/>
        <v>2.0428571428571431</v>
      </c>
      <c r="O2059" s="279">
        <f t="shared" si="97"/>
        <v>3.49</v>
      </c>
      <c r="P2059" s="268">
        <f t="shared" si="98"/>
        <v>0.41465411379451489</v>
      </c>
      <c r="Q2059" s="62"/>
      <c r="R2059" s="63" t="s">
        <v>6178</v>
      </c>
      <c r="S2059" s="266" t="s">
        <v>6178</v>
      </c>
      <c r="T2059" s="63" t="s">
        <v>6179</v>
      </c>
      <c r="U2059" s="63" t="s">
        <v>6178</v>
      </c>
      <c r="V2059" s="63" t="s">
        <v>6178</v>
      </c>
    </row>
    <row r="2060" spans="2:22" ht="15" customHeight="1" x14ac:dyDescent="0.5">
      <c r="B2060" s="58">
        <v>2057</v>
      </c>
      <c r="C2060" s="58">
        <v>330312</v>
      </c>
      <c r="D2060" s="59">
        <v>859774007131</v>
      </c>
      <c r="E2060" s="58" t="s">
        <v>2201</v>
      </c>
      <c r="F2060" s="58" t="s">
        <v>2209</v>
      </c>
      <c r="G2060" s="58">
        <v>12</v>
      </c>
      <c r="H2060" s="58">
        <v>3</v>
      </c>
      <c r="I2060" s="77" t="s">
        <v>177</v>
      </c>
      <c r="J2060" s="58" t="s">
        <v>1882</v>
      </c>
      <c r="K2060" s="58" t="s">
        <v>1770</v>
      </c>
      <c r="L2060" s="58" t="s">
        <v>1564</v>
      </c>
      <c r="M2060" s="60">
        <v>15.2</v>
      </c>
      <c r="N2060" s="38">
        <f t="shared" si="96"/>
        <v>1.2666666666666666</v>
      </c>
      <c r="O2060" s="279">
        <f t="shared" si="97"/>
        <v>2.4900000000000002</v>
      </c>
      <c r="P2060" s="268">
        <f t="shared" si="98"/>
        <v>0.49129852744310581</v>
      </c>
      <c r="Q2060" s="62"/>
      <c r="R2060" s="63" t="s">
        <v>6179</v>
      </c>
      <c r="S2060" s="266" t="s">
        <v>6179</v>
      </c>
      <c r="T2060" s="63" t="s">
        <v>6179</v>
      </c>
      <c r="U2060" s="63" t="s">
        <v>6178</v>
      </c>
      <c r="V2060" s="63" t="s">
        <v>6178</v>
      </c>
    </row>
    <row r="2061" spans="2:22" ht="15" customHeight="1" x14ac:dyDescent="0.5">
      <c r="B2061" s="58">
        <v>2058</v>
      </c>
      <c r="C2061" s="58">
        <v>501407</v>
      </c>
      <c r="D2061" s="59">
        <v>72587003408</v>
      </c>
      <c r="E2061" s="58" t="s">
        <v>2862</v>
      </c>
      <c r="F2061" s="58" t="s">
        <v>2868</v>
      </c>
      <c r="G2061" s="58">
        <v>12</v>
      </c>
      <c r="H2061" s="58">
        <v>15</v>
      </c>
      <c r="I2061" s="77" t="s">
        <v>177</v>
      </c>
      <c r="J2061" s="58" t="s">
        <v>1891</v>
      </c>
      <c r="K2061" s="58" t="s">
        <v>42</v>
      </c>
      <c r="L2061" s="58" t="s">
        <v>43</v>
      </c>
      <c r="M2061" s="60">
        <v>110.9</v>
      </c>
      <c r="N2061" s="38">
        <f t="shared" si="96"/>
        <v>9.2416666666666671</v>
      </c>
      <c r="O2061" s="279">
        <f t="shared" si="97"/>
        <v>15.49</v>
      </c>
      <c r="P2061" s="268">
        <f t="shared" si="98"/>
        <v>0.40337852377878197</v>
      </c>
      <c r="Q2061" s="62"/>
      <c r="R2061" s="63" t="s">
        <v>6179</v>
      </c>
      <c r="S2061" s="266" t="s">
        <v>6179</v>
      </c>
      <c r="T2061" s="63" t="s">
        <v>6178</v>
      </c>
      <c r="U2061" s="63" t="s">
        <v>6178</v>
      </c>
      <c r="V2061" s="63" t="s">
        <v>6178</v>
      </c>
    </row>
    <row r="2062" spans="2:22" ht="15" customHeight="1" x14ac:dyDescent="0.5">
      <c r="B2062" s="58">
        <v>2059</v>
      </c>
      <c r="C2062" s="58">
        <v>537104</v>
      </c>
      <c r="D2062" s="59">
        <v>850019656268</v>
      </c>
      <c r="E2062" s="58" t="s">
        <v>803</v>
      </c>
      <c r="F2062" s="58" t="s">
        <v>3307</v>
      </c>
      <c r="G2062" s="58">
        <v>6</v>
      </c>
      <c r="H2062" s="58">
        <v>5</v>
      </c>
      <c r="I2062" s="77" t="s">
        <v>177</v>
      </c>
      <c r="J2062" s="58" t="s">
        <v>38</v>
      </c>
      <c r="K2062" s="58" t="s">
        <v>42</v>
      </c>
      <c r="L2062" s="58" t="s">
        <v>43</v>
      </c>
      <c r="M2062" s="60">
        <v>26.7</v>
      </c>
      <c r="N2062" s="38">
        <f t="shared" si="96"/>
        <v>4.45</v>
      </c>
      <c r="O2062" s="279">
        <f t="shared" si="97"/>
        <v>7.49</v>
      </c>
      <c r="P2062" s="268">
        <f t="shared" si="98"/>
        <v>0.40587449933244324</v>
      </c>
      <c r="Q2062" s="62"/>
      <c r="R2062" s="63" t="s">
        <v>6178</v>
      </c>
      <c r="S2062" s="266" t="s">
        <v>6179</v>
      </c>
      <c r="T2062" s="63" t="s">
        <v>6179</v>
      </c>
      <c r="U2062" s="63" t="s">
        <v>6178</v>
      </c>
      <c r="V2062" s="63" t="s">
        <v>6178</v>
      </c>
    </row>
    <row r="2063" spans="2:22" ht="15" customHeight="1" x14ac:dyDescent="0.5">
      <c r="B2063" s="58">
        <v>2060</v>
      </c>
      <c r="C2063" s="58">
        <v>740710</v>
      </c>
      <c r="D2063" s="59">
        <v>853497006068</v>
      </c>
      <c r="E2063" s="58" t="s">
        <v>4862</v>
      </c>
      <c r="F2063" s="58" t="s">
        <v>4872</v>
      </c>
      <c r="G2063" s="58">
        <v>14</v>
      </c>
      <c r="H2063" s="58">
        <v>1.4</v>
      </c>
      <c r="I2063" s="77" t="s">
        <v>177</v>
      </c>
      <c r="J2063" s="58" t="s">
        <v>91</v>
      </c>
      <c r="K2063" s="58" t="s">
        <v>14</v>
      </c>
      <c r="L2063" s="58" t="s">
        <v>6119</v>
      </c>
      <c r="M2063" s="60">
        <v>19.600000000000001</v>
      </c>
      <c r="N2063" s="38">
        <f t="shared" si="96"/>
        <v>1.4000000000000001</v>
      </c>
      <c r="O2063" s="279">
        <f t="shared" si="97"/>
        <v>2.4900000000000002</v>
      </c>
      <c r="P2063" s="268">
        <f t="shared" si="98"/>
        <v>0.43775100401606426</v>
      </c>
      <c r="Q2063" s="62"/>
      <c r="R2063" s="63" t="s">
        <v>6178</v>
      </c>
      <c r="S2063" s="266" t="s">
        <v>6179</v>
      </c>
      <c r="T2063" s="63" t="s">
        <v>6178</v>
      </c>
      <c r="U2063" s="63" t="s">
        <v>6178</v>
      </c>
      <c r="V2063" s="63" t="s">
        <v>6178</v>
      </c>
    </row>
    <row r="2064" spans="2:22" ht="15" customHeight="1" x14ac:dyDescent="0.5">
      <c r="B2064" s="58">
        <v>2061</v>
      </c>
      <c r="C2064" s="58">
        <v>763601</v>
      </c>
      <c r="D2064" s="59">
        <v>805426300037</v>
      </c>
      <c r="E2064" s="58" t="s">
        <v>5225</v>
      </c>
      <c r="F2064" s="58" t="s">
        <v>5226</v>
      </c>
      <c r="G2064" s="58">
        <v>6</v>
      </c>
      <c r="H2064" s="58">
        <v>12</v>
      </c>
      <c r="I2064" s="77" t="s">
        <v>177</v>
      </c>
      <c r="J2064" s="58" t="s">
        <v>53</v>
      </c>
      <c r="K2064" s="58" t="s">
        <v>14</v>
      </c>
      <c r="L2064" s="58" t="s">
        <v>6119</v>
      </c>
      <c r="M2064" s="60">
        <v>28.4</v>
      </c>
      <c r="N2064" s="38">
        <f t="shared" si="96"/>
        <v>4.7333333333333334</v>
      </c>
      <c r="O2064" s="279">
        <f t="shared" si="97"/>
        <v>7.99</v>
      </c>
      <c r="P2064" s="268">
        <f t="shared" si="98"/>
        <v>0.40759282436378808</v>
      </c>
      <c r="Q2064" s="62"/>
      <c r="R2064" s="63" t="s">
        <v>6179</v>
      </c>
      <c r="S2064" s="266" t="s">
        <v>6179</v>
      </c>
      <c r="T2064" s="63" t="s">
        <v>6178</v>
      </c>
      <c r="U2064" s="63" t="s">
        <v>6178</v>
      </c>
      <c r="V2064" s="63" t="s">
        <v>6178</v>
      </c>
    </row>
    <row r="2065" spans="2:22" ht="15" customHeight="1" x14ac:dyDescent="0.5">
      <c r="B2065" s="58">
        <v>2062</v>
      </c>
      <c r="C2065" s="58">
        <v>792505</v>
      </c>
      <c r="D2065" s="59">
        <v>665288000212</v>
      </c>
      <c r="E2065" s="58" t="s">
        <v>5440</v>
      </c>
      <c r="F2065" s="58" t="s">
        <v>5443</v>
      </c>
      <c r="G2065" s="58">
        <v>6</v>
      </c>
      <c r="H2065" s="58">
        <v>4.9000000000000004</v>
      </c>
      <c r="I2065" s="77" t="s">
        <v>177</v>
      </c>
      <c r="J2065" s="58" t="s">
        <v>53</v>
      </c>
      <c r="K2065" s="58" t="s">
        <v>14</v>
      </c>
      <c r="L2065" s="58" t="s">
        <v>6119</v>
      </c>
      <c r="M2065" s="60">
        <v>20.399999999999999</v>
      </c>
      <c r="N2065" s="38">
        <f t="shared" si="96"/>
        <v>3.4</v>
      </c>
      <c r="O2065" s="279">
        <f t="shared" si="97"/>
        <v>5.99</v>
      </c>
      <c r="P2065" s="268">
        <f t="shared" si="98"/>
        <v>0.43238731218697835</v>
      </c>
      <c r="Q2065" s="62"/>
      <c r="R2065" s="76" t="s">
        <v>6178</v>
      </c>
      <c r="S2065" s="318" t="s">
        <v>6178</v>
      </c>
      <c r="T2065" s="76" t="s">
        <v>6178</v>
      </c>
      <c r="U2065" s="76" t="s">
        <v>6178</v>
      </c>
      <c r="V2065" s="76" t="s">
        <v>6178</v>
      </c>
    </row>
    <row r="2066" spans="2:22" ht="15" customHeight="1" x14ac:dyDescent="0.5">
      <c r="B2066" s="58">
        <v>2063</v>
      </c>
      <c r="C2066" s="58">
        <v>107209</v>
      </c>
      <c r="D2066" s="59">
        <v>856875006353</v>
      </c>
      <c r="E2066" s="58" t="s">
        <v>628</v>
      </c>
      <c r="F2066" s="58" t="s">
        <v>637</v>
      </c>
      <c r="G2066" s="58">
        <v>14</v>
      </c>
      <c r="H2066" s="58">
        <v>5</v>
      </c>
      <c r="I2066" s="77" t="s">
        <v>177</v>
      </c>
      <c r="J2066" s="58" t="s">
        <v>9</v>
      </c>
      <c r="K2066" s="58" t="s">
        <v>14</v>
      </c>
      <c r="L2066" s="58" t="s">
        <v>6119</v>
      </c>
      <c r="M2066" s="60">
        <v>24.2</v>
      </c>
      <c r="N2066" s="38">
        <f t="shared" si="96"/>
        <v>1.7285714285714284</v>
      </c>
      <c r="O2066" s="279">
        <f t="shared" si="97"/>
        <v>2.99</v>
      </c>
      <c r="P2066" s="268">
        <f t="shared" si="98"/>
        <v>0.42188246536072632</v>
      </c>
      <c r="Q2066" s="62"/>
      <c r="R2066" s="63" t="s">
        <v>6178</v>
      </c>
      <c r="S2066" s="266" t="s">
        <v>6178</v>
      </c>
      <c r="T2066" s="63" t="s">
        <v>6178</v>
      </c>
      <c r="U2066" s="63" t="s">
        <v>6179</v>
      </c>
      <c r="V2066" s="63" t="s">
        <v>6179</v>
      </c>
    </row>
    <row r="2067" spans="2:22" ht="15" customHeight="1" x14ac:dyDescent="0.5">
      <c r="B2067" s="58">
        <v>2064</v>
      </c>
      <c r="C2067" s="58">
        <v>194030</v>
      </c>
      <c r="D2067" s="59">
        <v>860007453212</v>
      </c>
      <c r="E2067" s="58" t="s">
        <v>1550</v>
      </c>
      <c r="F2067" s="58" t="s">
        <v>1551</v>
      </c>
      <c r="G2067" s="58">
        <v>10</v>
      </c>
      <c r="H2067" s="58">
        <v>1.1000000000000001</v>
      </c>
      <c r="I2067" s="77" t="s">
        <v>177</v>
      </c>
      <c r="J2067" s="58" t="s">
        <v>12</v>
      </c>
      <c r="K2067" s="58" t="s">
        <v>14</v>
      </c>
      <c r="L2067" s="58" t="s">
        <v>6119</v>
      </c>
      <c r="M2067" s="60">
        <v>12.4</v>
      </c>
      <c r="N2067" s="38">
        <f t="shared" si="96"/>
        <v>1.24</v>
      </c>
      <c r="O2067" s="279">
        <f t="shared" si="97"/>
        <v>2.4900000000000002</v>
      </c>
      <c r="P2067" s="268">
        <f t="shared" si="98"/>
        <v>0.50200803212851408</v>
      </c>
      <c r="Q2067" s="62"/>
      <c r="R2067" s="63" t="s">
        <v>6179</v>
      </c>
      <c r="S2067" s="266" t="s">
        <v>6178</v>
      </c>
      <c r="T2067" s="63" t="s">
        <v>6178</v>
      </c>
      <c r="U2067" s="63" t="s">
        <v>6178</v>
      </c>
      <c r="V2067" s="63" t="s">
        <v>6178</v>
      </c>
    </row>
    <row r="2068" spans="2:22" ht="15" customHeight="1" x14ac:dyDescent="0.5">
      <c r="B2068" s="58">
        <v>2065</v>
      </c>
      <c r="C2068" s="58">
        <v>321703</v>
      </c>
      <c r="D2068" s="59">
        <v>93966008326</v>
      </c>
      <c r="E2068" s="58" t="s">
        <v>2075</v>
      </c>
      <c r="F2068" s="58" t="s">
        <v>2091</v>
      </c>
      <c r="G2068" s="58">
        <v>15</v>
      </c>
      <c r="H2068" s="58">
        <v>1</v>
      </c>
      <c r="I2068" s="58" t="s">
        <v>569</v>
      </c>
      <c r="J2068" s="58" t="s">
        <v>1864</v>
      </c>
      <c r="K2068" s="58" t="s">
        <v>1770</v>
      </c>
      <c r="L2068" s="58" t="s">
        <v>1564</v>
      </c>
      <c r="M2068" s="60">
        <v>115.9</v>
      </c>
      <c r="N2068" s="38">
        <f t="shared" si="96"/>
        <v>7.7266666666666675</v>
      </c>
      <c r="O2068" s="279">
        <f t="shared" si="97"/>
        <v>12.99</v>
      </c>
      <c r="P2068" s="268">
        <f t="shared" si="98"/>
        <v>0.40518347446753911</v>
      </c>
      <c r="Q2068" s="62"/>
      <c r="R2068" s="63" t="s">
        <v>6179</v>
      </c>
      <c r="S2068" s="266" t="s">
        <v>6179</v>
      </c>
      <c r="T2068" s="63" t="s">
        <v>6179</v>
      </c>
      <c r="U2068" s="63" t="s">
        <v>6178</v>
      </c>
      <c r="V2068" s="63" t="s">
        <v>6178</v>
      </c>
    </row>
    <row r="2069" spans="2:22" ht="15" customHeight="1" x14ac:dyDescent="0.5">
      <c r="B2069" s="58">
        <v>2066</v>
      </c>
      <c r="C2069" s="58">
        <v>328506</v>
      </c>
      <c r="D2069" s="59">
        <v>810003516572</v>
      </c>
      <c r="E2069" s="58" t="s">
        <v>2151</v>
      </c>
      <c r="F2069" s="58" t="s">
        <v>5787</v>
      </c>
      <c r="G2069" s="58">
        <v>6</v>
      </c>
      <c r="H2069" s="58">
        <v>12.8</v>
      </c>
      <c r="I2069" s="77" t="s">
        <v>177</v>
      </c>
      <c r="J2069" s="58" t="s">
        <v>1873</v>
      </c>
      <c r="K2069" s="58" t="s">
        <v>1770</v>
      </c>
      <c r="L2069" s="58" t="s">
        <v>1564</v>
      </c>
      <c r="M2069" s="60">
        <v>55</v>
      </c>
      <c r="N2069" s="38">
        <f t="shared" si="96"/>
        <v>9.1666666666666661</v>
      </c>
      <c r="O2069" s="279">
        <f t="shared" si="97"/>
        <v>15.49</v>
      </c>
      <c r="P2069" s="268">
        <f t="shared" si="98"/>
        <v>0.40822035721971167</v>
      </c>
      <c r="Q2069" s="62"/>
      <c r="R2069" s="63" t="s">
        <v>6179</v>
      </c>
      <c r="S2069" s="266" t="s">
        <v>6178</v>
      </c>
      <c r="T2069" s="63" t="s">
        <v>6178</v>
      </c>
      <c r="U2069" s="63" t="s">
        <v>6178</v>
      </c>
      <c r="V2069" s="63" t="s">
        <v>6178</v>
      </c>
    </row>
    <row r="2070" spans="2:22" ht="15" customHeight="1" x14ac:dyDescent="0.5">
      <c r="B2070" s="58">
        <v>2067</v>
      </c>
      <c r="C2070" s="58">
        <v>744910</v>
      </c>
      <c r="D2070" s="59">
        <v>854654008062</v>
      </c>
      <c r="E2070" s="58" t="s">
        <v>4926</v>
      </c>
      <c r="F2070" s="58" t="s">
        <v>4931</v>
      </c>
      <c r="G2070" s="58">
        <v>6</v>
      </c>
      <c r="H2070" s="58">
        <v>1.7</v>
      </c>
      <c r="I2070" s="77" t="s">
        <v>177</v>
      </c>
      <c r="J2070" s="58" t="s">
        <v>12</v>
      </c>
      <c r="K2070" s="58" t="s">
        <v>14</v>
      </c>
      <c r="L2070" s="58" t="s">
        <v>6119</v>
      </c>
      <c r="M2070" s="60">
        <v>30.2</v>
      </c>
      <c r="N2070" s="38">
        <f t="shared" si="96"/>
        <v>5.0333333333333332</v>
      </c>
      <c r="O2070" s="279">
        <f t="shared" si="97"/>
        <v>8.49</v>
      </c>
      <c r="P2070" s="268">
        <f t="shared" si="98"/>
        <v>0.40714566156262272</v>
      </c>
      <c r="Q2070" s="62"/>
      <c r="R2070" s="63" t="s">
        <v>6178</v>
      </c>
      <c r="S2070" s="266" t="s">
        <v>6179</v>
      </c>
      <c r="T2070" s="63" t="s">
        <v>6178</v>
      </c>
      <c r="U2070" s="63" t="s">
        <v>6178</v>
      </c>
      <c r="V2070" s="63" t="s">
        <v>6178</v>
      </c>
    </row>
    <row r="2071" spans="2:22" ht="15" customHeight="1" x14ac:dyDescent="0.5">
      <c r="B2071" s="58">
        <v>2068</v>
      </c>
      <c r="C2071" s="58">
        <v>100121</v>
      </c>
      <c r="D2071" s="59">
        <v>810028930049</v>
      </c>
      <c r="E2071" s="58" t="s">
        <v>63</v>
      </c>
      <c r="F2071" s="58" t="s">
        <v>65</v>
      </c>
      <c r="G2071" s="58">
        <v>6</v>
      </c>
      <c r="H2071" s="58">
        <v>8.4600000000000009</v>
      </c>
      <c r="I2071" s="77" t="s">
        <v>177</v>
      </c>
      <c r="J2071" s="58" t="s">
        <v>13</v>
      </c>
      <c r="K2071" s="58" t="s">
        <v>14</v>
      </c>
      <c r="L2071" s="58" t="s">
        <v>6119</v>
      </c>
      <c r="M2071" s="60">
        <v>28.5</v>
      </c>
      <c r="N2071" s="38">
        <f t="shared" si="96"/>
        <v>4.75</v>
      </c>
      <c r="O2071" s="279">
        <f t="shared" si="97"/>
        <v>7.99</v>
      </c>
      <c r="P2071" s="268">
        <f t="shared" si="98"/>
        <v>0.40550688360450565</v>
      </c>
      <c r="Q2071" s="62"/>
      <c r="R2071" s="63" t="s">
        <v>6179</v>
      </c>
      <c r="S2071" s="266" t="s">
        <v>6179</v>
      </c>
      <c r="T2071" s="63" t="s">
        <v>6179</v>
      </c>
      <c r="U2071" s="63" t="s">
        <v>6179</v>
      </c>
      <c r="V2071" s="63" t="s">
        <v>6178</v>
      </c>
    </row>
    <row r="2072" spans="2:22" ht="15" customHeight="1" x14ac:dyDescent="0.5">
      <c r="B2072" s="58">
        <v>2069</v>
      </c>
      <c r="C2072" s="58">
        <v>110101</v>
      </c>
      <c r="D2072" s="59">
        <v>861705000326</v>
      </c>
      <c r="E2072" s="58" t="s">
        <v>747</v>
      </c>
      <c r="F2072" s="58" t="s">
        <v>748</v>
      </c>
      <c r="G2072" s="58">
        <v>12</v>
      </c>
      <c r="H2072" s="58">
        <v>8</v>
      </c>
      <c r="I2072" s="77" t="s">
        <v>177</v>
      </c>
      <c r="J2072" s="58" t="s">
        <v>53</v>
      </c>
      <c r="K2072" s="58" t="s">
        <v>14</v>
      </c>
      <c r="L2072" s="58" t="s">
        <v>6119</v>
      </c>
      <c r="M2072" s="60">
        <v>54.53</v>
      </c>
      <c r="N2072" s="38">
        <f t="shared" si="96"/>
        <v>4.5441666666666665</v>
      </c>
      <c r="O2072" s="279">
        <f t="shared" si="97"/>
        <v>7.99</v>
      </c>
      <c r="P2072" s="268">
        <f t="shared" si="98"/>
        <v>0.43126825198164376</v>
      </c>
      <c r="Q2072" s="62"/>
      <c r="R2072" s="63" t="s">
        <v>6179</v>
      </c>
      <c r="S2072" s="266" t="s">
        <v>6178</v>
      </c>
      <c r="T2072" s="63" t="s">
        <v>6179</v>
      </c>
      <c r="U2072" s="63" t="s">
        <v>6178</v>
      </c>
      <c r="V2072" s="63" t="s">
        <v>6178</v>
      </c>
    </row>
    <row r="2073" spans="2:22" ht="15" customHeight="1" x14ac:dyDescent="0.5">
      <c r="B2073" s="58">
        <v>2070</v>
      </c>
      <c r="C2073" s="58">
        <v>102411</v>
      </c>
      <c r="D2073" s="59">
        <v>850014442446</v>
      </c>
      <c r="E2073" s="58" t="s">
        <v>413</v>
      </c>
      <c r="F2073" s="58" t="s">
        <v>415</v>
      </c>
      <c r="G2073" s="58">
        <v>12</v>
      </c>
      <c r="H2073" s="58">
        <v>2</v>
      </c>
      <c r="I2073" s="77" t="s">
        <v>177</v>
      </c>
      <c r="J2073" s="58" t="s">
        <v>91</v>
      </c>
      <c r="K2073" s="58" t="s">
        <v>14</v>
      </c>
      <c r="L2073" s="58" t="s">
        <v>6119</v>
      </c>
      <c r="M2073" s="60">
        <v>42.4</v>
      </c>
      <c r="N2073" s="38">
        <f t="shared" si="96"/>
        <v>3.5333333333333332</v>
      </c>
      <c r="O2073" s="279">
        <f t="shared" si="97"/>
        <v>5.99</v>
      </c>
      <c r="P2073" s="268">
        <f t="shared" si="98"/>
        <v>0.41012799109627163</v>
      </c>
      <c r="Q2073" s="62"/>
      <c r="R2073" s="63" t="s">
        <v>6178</v>
      </c>
      <c r="S2073" s="266" t="s">
        <v>6178</v>
      </c>
      <c r="T2073" s="63" t="s">
        <v>6178</v>
      </c>
      <c r="U2073" s="63" t="s">
        <v>6178</v>
      </c>
      <c r="V2073" s="63" t="s">
        <v>6179</v>
      </c>
    </row>
    <row r="2074" spans="2:22" ht="15" customHeight="1" x14ac:dyDescent="0.5">
      <c r="B2074" s="58">
        <v>2071</v>
      </c>
      <c r="C2074" s="58">
        <v>107214</v>
      </c>
      <c r="D2074" s="59">
        <v>856875006049</v>
      </c>
      <c r="E2074" s="58" t="s">
        <v>628</v>
      </c>
      <c r="F2074" s="58" t="s">
        <v>642</v>
      </c>
      <c r="G2074" s="58">
        <v>20</v>
      </c>
      <c r="H2074" s="58">
        <v>2</v>
      </c>
      <c r="I2074" s="77" t="s">
        <v>177</v>
      </c>
      <c r="J2074" s="58" t="s">
        <v>9</v>
      </c>
      <c r="K2074" s="58" t="s">
        <v>14</v>
      </c>
      <c r="L2074" s="58" t="s">
        <v>6119</v>
      </c>
      <c r="M2074" s="60">
        <v>18.3</v>
      </c>
      <c r="N2074" s="38">
        <f t="shared" si="96"/>
        <v>0.91500000000000004</v>
      </c>
      <c r="O2074" s="279">
        <f t="shared" si="97"/>
        <v>1.99</v>
      </c>
      <c r="P2074" s="268">
        <f t="shared" si="98"/>
        <v>0.54020100502512558</v>
      </c>
      <c r="Q2074" s="62"/>
      <c r="R2074" s="63" t="s">
        <v>6178</v>
      </c>
      <c r="S2074" s="266" t="s">
        <v>6178</v>
      </c>
      <c r="T2074" s="63" t="s">
        <v>6178</v>
      </c>
      <c r="U2074" s="63" t="s">
        <v>6179</v>
      </c>
      <c r="V2074" s="63" t="s">
        <v>6179</v>
      </c>
    </row>
    <row r="2075" spans="2:22" ht="15" customHeight="1" x14ac:dyDescent="0.5">
      <c r="B2075" s="58">
        <v>2072</v>
      </c>
      <c r="C2075" s="58">
        <v>135002</v>
      </c>
      <c r="D2075" s="59">
        <v>850055470002</v>
      </c>
      <c r="E2075" s="58" t="s">
        <v>1411</v>
      </c>
      <c r="F2075" s="58" t="s">
        <v>1413</v>
      </c>
      <c r="G2075" s="58">
        <v>12</v>
      </c>
      <c r="H2075" s="58">
        <v>2.1</v>
      </c>
      <c r="I2075" s="77" t="s">
        <v>177</v>
      </c>
      <c r="J2075" s="58" t="s">
        <v>91</v>
      </c>
      <c r="K2075" s="58" t="s">
        <v>484</v>
      </c>
      <c r="L2075" s="58" t="s">
        <v>6119</v>
      </c>
      <c r="M2075" s="60">
        <v>56.8</v>
      </c>
      <c r="N2075" s="38">
        <f t="shared" si="96"/>
        <v>4.7333333333333334</v>
      </c>
      <c r="O2075" s="279">
        <f t="shared" si="97"/>
        <v>7.99</v>
      </c>
      <c r="P2075" s="268">
        <f t="shared" si="98"/>
        <v>0.40759282436378808</v>
      </c>
      <c r="Q2075" s="62"/>
      <c r="R2075" s="63" t="s">
        <v>6179</v>
      </c>
      <c r="S2075" s="266" t="s">
        <v>6179</v>
      </c>
      <c r="T2075" s="63" t="s">
        <v>6179</v>
      </c>
      <c r="U2075" s="63" t="s">
        <v>6178</v>
      </c>
      <c r="V2075" s="63" t="s">
        <v>6178</v>
      </c>
    </row>
    <row r="2076" spans="2:22" ht="15" customHeight="1" x14ac:dyDescent="0.5">
      <c r="B2076" s="58">
        <v>2073</v>
      </c>
      <c r="C2076" s="58">
        <v>190304</v>
      </c>
      <c r="D2076" s="59">
        <v>850017040007</v>
      </c>
      <c r="E2076" s="58" t="s">
        <v>1541</v>
      </c>
      <c r="F2076" s="58" t="s">
        <v>1544</v>
      </c>
      <c r="G2076" s="58">
        <v>9</v>
      </c>
      <c r="H2076" s="58">
        <v>5</v>
      </c>
      <c r="I2076" s="77" t="s">
        <v>177</v>
      </c>
      <c r="J2076" s="58" t="s">
        <v>9</v>
      </c>
      <c r="K2076" s="58" t="s">
        <v>14</v>
      </c>
      <c r="L2076" s="58" t="s">
        <v>6119</v>
      </c>
      <c r="M2076" s="60">
        <v>27.71</v>
      </c>
      <c r="N2076" s="38">
        <f t="shared" si="96"/>
        <v>3.0788888888888888</v>
      </c>
      <c r="O2076" s="279">
        <f t="shared" si="97"/>
        <v>5.49</v>
      </c>
      <c r="P2076" s="268">
        <f t="shared" si="98"/>
        <v>0.43918235175065778</v>
      </c>
      <c r="Q2076" s="62"/>
      <c r="R2076" s="63" t="s">
        <v>6179</v>
      </c>
      <c r="S2076" s="266" t="s">
        <v>6178</v>
      </c>
      <c r="T2076" s="63" t="s">
        <v>6179</v>
      </c>
      <c r="U2076" s="63" t="s">
        <v>6178</v>
      </c>
      <c r="V2076" s="63" t="s">
        <v>6178</v>
      </c>
    </row>
    <row r="2077" spans="2:22" ht="15" customHeight="1" x14ac:dyDescent="0.5">
      <c r="B2077" s="58">
        <v>2074</v>
      </c>
      <c r="C2077" s="58">
        <v>745115</v>
      </c>
      <c r="D2077" s="59">
        <v>850711006521</v>
      </c>
      <c r="E2077" s="58" t="s">
        <v>4933</v>
      </c>
      <c r="F2077" s="58" t="s">
        <v>4939</v>
      </c>
      <c r="G2077" s="58">
        <v>6</v>
      </c>
      <c r="H2077" s="58">
        <v>3.5</v>
      </c>
      <c r="I2077" s="77" t="s">
        <v>177</v>
      </c>
      <c r="J2077" s="58" t="s">
        <v>13</v>
      </c>
      <c r="K2077" s="58" t="s">
        <v>14</v>
      </c>
      <c r="L2077" s="58" t="s">
        <v>6119</v>
      </c>
      <c r="M2077" s="60">
        <v>21.1</v>
      </c>
      <c r="N2077" s="38">
        <f t="shared" si="96"/>
        <v>3.5166666666666671</v>
      </c>
      <c r="O2077" s="279">
        <f t="shared" si="97"/>
        <v>5.99</v>
      </c>
      <c r="P2077" s="268">
        <f t="shared" si="98"/>
        <v>0.41291040623260988</v>
      </c>
      <c r="Q2077" s="62"/>
      <c r="R2077" s="63" t="s">
        <v>6178</v>
      </c>
      <c r="S2077" s="266" t="s">
        <v>6179</v>
      </c>
      <c r="T2077" s="63" t="s">
        <v>6179</v>
      </c>
      <c r="U2077" s="63" t="s">
        <v>6178</v>
      </c>
      <c r="V2077" s="63" t="s">
        <v>6178</v>
      </c>
    </row>
    <row r="2078" spans="2:22" ht="15" customHeight="1" x14ac:dyDescent="0.5">
      <c r="B2078" s="58">
        <v>2075</v>
      </c>
      <c r="C2078" s="58">
        <v>751151</v>
      </c>
      <c r="D2078" s="59">
        <v>852605008376</v>
      </c>
      <c r="E2078" s="58" t="s">
        <v>5028</v>
      </c>
      <c r="F2078" s="58" t="s">
        <v>5033</v>
      </c>
      <c r="G2078" s="58">
        <v>7</v>
      </c>
      <c r="H2078" s="58">
        <v>4</v>
      </c>
      <c r="I2078" s="77" t="s">
        <v>177</v>
      </c>
      <c r="J2078" s="58" t="s">
        <v>12</v>
      </c>
      <c r="K2078" s="58" t="s">
        <v>14</v>
      </c>
      <c r="L2078" s="58" t="s">
        <v>6119</v>
      </c>
      <c r="M2078" s="60">
        <v>14.3</v>
      </c>
      <c r="N2078" s="38">
        <f t="shared" si="96"/>
        <v>2.0428571428571431</v>
      </c>
      <c r="O2078" s="279">
        <f t="shared" si="97"/>
        <v>3.49</v>
      </c>
      <c r="P2078" s="268">
        <f t="shared" si="98"/>
        <v>0.41465411379451489</v>
      </c>
      <c r="Q2078" s="62"/>
      <c r="R2078" s="63" t="s">
        <v>6178</v>
      </c>
      <c r="S2078" s="266" t="s">
        <v>6178</v>
      </c>
      <c r="T2078" s="63" t="s">
        <v>6179</v>
      </c>
      <c r="U2078" s="63" t="s">
        <v>6178</v>
      </c>
      <c r="V2078" s="63" t="s">
        <v>6178</v>
      </c>
    </row>
    <row r="2079" spans="2:22" ht="15" customHeight="1" x14ac:dyDescent="0.5">
      <c r="B2079" s="58">
        <v>2076</v>
      </c>
      <c r="C2079" s="58">
        <v>758904</v>
      </c>
      <c r="D2079" s="59">
        <v>810019955860</v>
      </c>
      <c r="E2079" s="58" t="s">
        <v>5160</v>
      </c>
      <c r="F2079" s="58" t="s">
        <v>5165</v>
      </c>
      <c r="G2079" s="58">
        <v>6</v>
      </c>
      <c r="H2079" s="58">
        <v>957</v>
      </c>
      <c r="I2079" s="58" t="s">
        <v>5576</v>
      </c>
      <c r="J2079" s="58" t="s">
        <v>5162</v>
      </c>
      <c r="K2079" s="58" t="s">
        <v>111</v>
      </c>
      <c r="L2079" s="58" t="s">
        <v>6119</v>
      </c>
      <c r="M2079" s="60">
        <v>209.6</v>
      </c>
      <c r="N2079" s="38">
        <f t="shared" si="96"/>
        <v>34.93333333333333</v>
      </c>
      <c r="O2079" s="279">
        <f t="shared" si="97"/>
        <v>58.49</v>
      </c>
      <c r="P2079" s="268">
        <f t="shared" si="98"/>
        <v>0.40274690830341375</v>
      </c>
      <c r="Q2079" s="62"/>
      <c r="R2079" s="63" t="s">
        <v>6178</v>
      </c>
      <c r="S2079" s="266" t="s">
        <v>6179</v>
      </c>
      <c r="T2079" s="63" t="s">
        <v>6178</v>
      </c>
      <c r="U2079" s="63" t="s">
        <v>6178</v>
      </c>
      <c r="V2079" s="63" t="s">
        <v>6178</v>
      </c>
    </row>
    <row r="2080" spans="2:22" ht="15" customHeight="1" x14ac:dyDescent="0.5">
      <c r="B2080" s="58">
        <v>2077</v>
      </c>
      <c r="C2080" s="58">
        <v>828103</v>
      </c>
      <c r="D2080" s="59">
        <v>853393000139</v>
      </c>
      <c r="E2080" s="58" t="s">
        <v>5521</v>
      </c>
      <c r="F2080" s="58" t="s">
        <v>5523</v>
      </c>
      <c r="G2080" s="58">
        <v>6</v>
      </c>
      <c r="H2080" s="58">
        <v>8</v>
      </c>
      <c r="I2080" s="77" t="s">
        <v>177</v>
      </c>
      <c r="J2080" s="58" t="s">
        <v>53</v>
      </c>
      <c r="K2080" s="58" t="s">
        <v>14</v>
      </c>
      <c r="L2080" s="58" t="s">
        <v>6119</v>
      </c>
      <c r="M2080" s="60">
        <v>39.200000000000003</v>
      </c>
      <c r="N2080" s="38">
        <f t="shared" si="96"/>
        <v>6.5333333333333341</v>
      </c>
      <c r="O2080" s="279">
        <f t="shared" si="97"/>
        <v>10.99</v>
      </c>
      <c r="P2080" s="268">
        <f t="shared" si="98"/>
        <v>0.40552016985138001</v>
      </c>
      <c r="Q2080" s="62"/>
      <c r="R2080" s="63" t="s">
        <v>6179</v>
      </c>
      <c r="S2080" s="266" t="s">
        <v>6179</v>
      </c>
      <c r="T2080" s="63" t="s">
        <v>6179</v>
      </c>
      <c r="U2080" s="63" t="s">
        <v>6178</v>
      </c>
      <c r="V2080" s="63" t="s">
        <v>6178</v>
      </c>
    </row>
    <row r="2081" spans="2:22" ht="15" customHeight="1" x14ac:dyDescent="0.5">
      <c r="B2081" s="58">
        <v>2078</v>
      </c>
      <c r="C2081" s="58">
        <v>125500</v>
      </c>
      <c r="D2081" s="59">
        <v>850019519198</v>
      </c>
      <c r="E2081" s="58" t="s">
        <v>1293</v>
      </c>
      <c r="F2081" s="58" t="s">
        <v>1297</v>
      </c>
      <c r="G2081" s="58">
        <v>6</v>
      </c>
      <c r="H2081" s="58">
        <v>7.5</v>
      </c>
      <c r="I2081" s="77" t="s">
        <v>177</v>
      </c>
      <c r="J2081" s="58" t="s">
        <v>19</v>
      </c>
      <c r="K2081" s="58" t="s">
        <v>14</v>
      </c>
      <c r="L2081" s="58" t="s">
        <v>6119</v>
      </c>
      <c r="M2081" s="60">
        <v>33.5</v>
      </c>
      <c r="N2081" s="38">
        <f t="shared" si="96"/>
        <v>5.583333333333333</v>
      </c>
      <c r="O2081" s="279">
        <f t="shared" si="97"/>
        <v>9.49</v>
      </c>
      <c r="P2081" s="268">
        <f t="shared" si="98"/>
        <v>0.41166139796276785</v>
      </c>
      <c r="Q2081" s="62"/>
      <c r="R2081" s="63" t="s">
        <v>6179</v>
      </c>
      <c r="S2081" s="266" t="s">
        <v>6178</v>
      </c>
      <c r="T2081" s="63" t="s">
        <v>6178</v>
      </c>
      <c r="U2081" s="63" t="s">
        <v>6178</v>
      </c>
      <c r="V2081" s="63" t="s">
        <v>6178</v>
      </c>
    </row>
    <row r="2082" spans="2:22" ht="15" customHeight="1" x14ac:dyDescent="0.5">
      <c r="B2082" s="58">
        <v>2079</v>
      </c>
      <c r="C2082" s="58">
        <v>736901</v>
      </c>
      <c r="D2082" s="59">
        <v>862284000073</v>
      </c>
      <c r="E2082" s="58" t="s">
        <v>4765</v>
      </c>
      <c r="F2082" s="58" t="s">
        <v>4766</v>
      </c>
      <c r="G2082" s="58">
        <v>24</v>
      </c>
      <c r="H2082" s="58">
        <v>12</v>
      </c>
      <c r="I2082" s="77" t="s">
        <v>177</v>
      </c>
      <c r="J2082" s="58" t="s">
        <v>515</v>
      </c>
      <c r="K2082" s="58" t="s">
        <v>14</v>
      </c>
      <c r="L2082" s="58" t="s">
        <v>6119</v>
      </c>
      <c r="M2082" s="60">
        <v>28.4</v>
      </c>
      <c r="N2082" s="38">
        <f t="shared" si="96"/>
        <v>1.1833333333333333</v>
      </c>
      <c r="O2082" s="279">
        <f t="shared" si="97"/>
        <v>1.99</v>
      </c>
      <c r="P2082" s="268">
        <f t="shared" si="98"/>
        <v>0.40536013400335008</v>
      </c>
      <c r="Q2082" s="62"/>
      <c r="R2082" s="63" t="s">
        <v>6179</v>
      </c>
      <c r="S2082" s="266" t="s">
        <v>6179</v>
      </c>
      <c r="T2082" s="63" t="s">
        <v>6178</v>
      </c>
      <c r="U2082" s="63" t="s">
        <v>6178</v>
      </c>
      <c r="V2082" s="63" t="s">
        <v>6179</v>
      </c>
    </row>
    <row r="2083" spans="2:22" ht="15" customHeight="1" x14ac:dyDescent="0.5">
      <c r="B2083" s="58">
        <v>2080</v>
      </c>
      <c r="C2083" s="58">
        <v>751203</v>
      </c>
      <c r="D2083" s="59">
        <v>852605008581</v>
      </c>
      <c r="E2083" s="58" t="s">
        <v>5028</v>
      </c>
      <c r="F2083" s="58" t="s">
        <v>5037</v>
      </c>
      <c r="G2083" s="58">
        <v>7</v>
      </c>
      <c r="H2083" s="58">
        <v>4</v>
      </c>
      <c r="I2083" s="77" t="s">
        <v>177</v>
      </c>
      <c r="J2083" s="58" t="s">
        <v>12</v>
      </c>
      <c r="K2083" s="58" t="s">
        <v>14</v>
      </c>
      <c r="L2083" s="58" t="s">
        <v>6119</v>
      </c>
      <c r="M2083" s="60">
        <v>14.2</v>
      </c>
      <c r="N2083" s="38">
        <f t="shared" si="96"/>
        <v>2.0285714285714285</v>
      </c>
      <c r="O2083" s="279">
        <f t="shared" si="97"/>
        <v>3.49</v>
      </c>
      <c r="P2083" s="268">
        <f t="shared" si="98"/>
        <v>0.41874744167007782</v>
      </c>
      <c r="Q2083" s="62"/>
      <c r="R2083" s="63" t="s">
        <v>6178</v>
      </c>
      <c r="S2083" s="266" t="s">
        <v>6178</v>
      </c>
      <c r="T2083" s="63" t="s">
        <v>6179</v>
      </c>
      <c r="U2083" s="63" t="s">
        <v>6178</v>
      </c>
      <c r="V2083" s="63" t="s">
        <v>6178</v>
      </c>
    </row>
    <row r="2084" spans="2:22" ht="15" customHeight="1" x14ac:dyDescent="0.5">
      <c r="B2084" s="58">
        <v>2081</v>
      </c>
      <c r="C2084" s="58">
        <v>752301</v>
      </c>
      <c r="D2084" s="59">
        <v>17929159092</v>
      </c>
      <c r="E2084" s="58" t="s">
        <v>5077</v>
      </c>
      <c r="F2084" s="58" t="s">
        <v>5078</v>
      </c>
      <c r="G2084" s="58">
        <v>20</v>
      </c>
      <c r="H2084" s="58">
        <v>16</v>
      </c>
      <c r="I2084" s="77" t="s">
        <v>177</v>
      </c>
      <c r="J2084" s="58" t="s">
        <v>19</v>
      </c>
      <c r="K2084" s="58" t="s">
        <v>14</v>
      </c>
      <c r="L2084" s="58" t="s">
        <v>6119</v>
      </c>
      <c r="M2084" s="60">
        <v>113.9</v>
      </c>
      <c r="N2084" s="38">
        <f t="shared" si="96"/>
        <v>5.6950000000000003</v>
      </c>
      <c r="O2084" s="279">
        <f t="shared" si="97"/>
        <v>9.99</v>
      </c>
      <c r="P2084" s="268">
        <f t="shared" si="98"/>
        <v>0.4299299299299299</v>
      </c>
      <c r="Q2084" s="62"/>
      <c r="R2084" s="63" t="s">
        <v>6179</v>
      </c>
      <c r="S2084" s="266" t="s">
        <v>6179</v>
      </c>
      <c r="T2084" s="63" t="s">
        <v>6178</v>
      </c>
      <c r="U2084" s="63" t="s">
        <v>6178</v>
      </c>
      <c r="V2084" s="63" t="s">
        <v>6178</v>
      </c>
    </row>
    <row r="2085" spans="2:22" ht="15" customHeight="1" x14ac:dyDescent="0.5">
      <c r="B2085" s="58">
        <v>2082</v>
      </c>
      <c r="C2085" s="58">
        <v>788116</v>
      </c>
      <c r="D2085" s="59">
        <v>797945112034</v>
      </c>
      <c r="E2085" s="58" t="s">
        <v>5408</v>
      </c>
      <c r="F2085" s="58" t="s">
        <v>5414</v>
      </c>
      <c r="G2085" s="58">
        <v>6</v>
      </c>
      <c r="H2085" s="58">
        <v>3</v>
      </c>
      <c r="I2085" s="77" t="s">
        <v>177</v>
      </c>
      <c r="J2085" s="58" t="s">
        <v>12</v>
      </c>
      <c r="K2085" s="58" t="s">
        <v>14</v>
      </c>
      <c r="L2085" s="58" t="s">
        <v>6119</v>
      </c>
      <c r="M2085" s="60">
        <v>20.100000000000001</v>
      </c>
      <c r="N2085" s="38">
        <f t="shared" si="96"/>
        <v>3.35</v>
      </c>
      <c r="O2085" s="279">
        <f t="shared" si="97"/>
        <v>5.99</v>
      </c>
      <c r="P2085" s="268">
        <f t="shared" si="98"/>
        <v>0.44073455759599334</v>
      </c>
      <c r="Q2085" s="62"/>
      <c r="R2085" s="63" t="s">
        <v>6179</v>
      </c>
      <c r="S2085" s="266" t="s">
        <v>6179</v>
      </c>
      <c r="T2085" s="63" t="s">
        <v>6178</v>
      </c>
      <c r="U2085" s="63" t="s">
        <v>6178</v>
      </c>
      <c r="V2085" s="63" t="s">
        <v>6178</v>
      </c>
    </row>
    <row r="2086" spans="2:22" ht="15" customHeight="1" x14ac:dyDescent="0.5">
      <c r="B2086" s="58">
        <v>2083</v>
      </c>
      <c r="C2086" s="58">
        <v>112405</v>
      </c>
      <c r="D2086" s="59">
        <v>196852127641</v>
      </c>
      <c r="E2086" s="58" t="s">
        <v>807</v>
      </c>
      <c r="F2086" s="58" t="s">
        <v>812</v>
      </c>
      <c r="G2086" s="58">
        <v>15</v>
      </c>
      <c r="H2086" s="58">
        <v>2</v>
      </c>
      <c r="I2086" s="77" t="s">
        <v>177</v>
      </c>
      <c r="J2086" s="58" t="s">
        <v>9</v>
      </c>
      <c r="K2086" s="58" t="s">
        <v>14</v>
      </c>
      <c r="L2086" s="58" t="s">
        <v>6119</v>
      </c>
      <c r="M2086" s="60">
        <v>22.6</v>
      </c>
      <c r="N2086" s="38">
        <f t="shared" si="96"/>
        <v>1.5066666666666668</v>
      </c>
      <c r="O2086" s="279">
        <f t="shared" si="97"/>
        <v>2.99</v>
      </c>
      <c r="P2086" s="268">
        <f t="shared" si="98"/>
        <v>0.49609810479375693</v>
      </c>
      <c r="Q2086" s="62"/>
      <c r="R2086" s="63" t="s">
        <v>6178</v>
      </c>
      <c r="S2086" s="266" t="s">
        <v>6179</v>
      </c>
      <c r="T2086" s="63" t="s">
        <v>6178</v>
      </c>
      <c r="U2086" s="63" t="s">
        <v>6178</v>
      </c>
      <c r="V2086" s="63" t="s">
        <v>6178</v>
      </c>
    </row>
    <row r="2087" spans="2:22" ht="15" customHeight="1" x14ac:dyDescent="0.5">
      <c r="B2087" s="58">
        <v>2084</v>
      </c>
      <c r="C2087" s="58">
        <v>113704</v>
      </c>
      <c r="D2087" s="59">
        <v>860008300737</v>
      </c>
      <c r="E2087" s="58" t="s">
        <v>879</v>
      </c>
      <c r="F2087" s="58" t="s">
        <v>881</v>
      </c>
      <c r="G2087" s="58">
        <v>24</v>
      </c>
      <c r="H2087" s="58">
        <v>2</v>
      </c>
      <c r="I2087" s="77" t="s">
        <v>177</v>
      </c>
      <c r="J2087" s="58" t="s">
        <v>9</v>
      </c>
      <c r="K2087" s="58" t="s">
        <v>14</v>
      </c>
      <c r="L2087" s="58" t="s">
        <v>6119</v>
      </c>
      <c r="M2087" s="60">
        <v>27.8</v>
      </c>
      <c r="N2087" s="38">
        <f t="shared" si="96"/>
        <v>1.1583333333333334</v>
      </c>
      <c r="O2087" s="279">
        <f t="shared" si="97"/>
        <v>1.99</v>
      </c>
      <c r="P2087" s="268">
        <f t="shared" si="98"/>
        <v>0.41792294807370178</v>
      </c>
      <c r="Q2087" s="62"/>
      <c r="R2087" s="63" t="s">
        <v>6178</v>
      </c>
      <c r="S2087" s="266" t="s">
        <v>6178</v>
      </c>
      <c r="T2087" s="63" t="s">
        <v>6178</v>
      </c>
      <c r="U2087" s="63" t="s">
        <v>6179</v>
      </c>
      <c r="V2087" s="63" t="s">
        <v>6179</v>
      </c>
    </row>
    <row r="2088" spans="2:22" ht="15" customHeight="1" x14ac:dyDescent="0.5">
      <c r="B2088" s="58">
        <v>2085</v>
      </c>
      <c r="C2088" s="58">
        <v>116226</v>
      </c>
      <c r="D2088" s="59">
        <v>652143614370</v>
      </c>
      <c r="E2088" s="58" t="s">
        <v>965</v>
      </c>
      <c r="F2088" s="58" t="s">
        <v>984</v>
      </c>
      <c r="G2088" s="58">
        <v>6</v>
      </c>
      <c r="H2088" s="58">
        <v>11</v>
      </c>
      <c r="I2088" s="77" t="s">
        <v>177</v>
      </c>
      <c r="J2088" s="58" t="s">
        <v>9</v>
      </c>
      <c r="K2088" s="58" t="s">
        <v>14</v>
      </c>
      <c r="L2088" s="58" t="s">
        <v>6119</v>
      </c>
      <c r="M2088" s="60">
        <v>22</v>
      </c>
      <c r="N2088" s="38">
        <f t="shared" si="96"/>
        <v>3.6666666666666665</v>
      </c>
      <c r="O2088" s="279">
        <f t="shared" si="97"/>
        <v>6.49</v>
      </c>
      <c r="P2088" s="268">
        <f t="shared" si="98"/>
        <v>0.43502824858757067</v>
      </c>
      <c r="Q2088" s="62"/>
      <c r="R2088" s="63" t="s">
        <v>6178</v>
      </c>
      <c r="S2088" s="266" t="s">
        <v>6178</v>
      </c>
      <c r="T2088" s="63" t="s">
        <v>6178</v>
      </c>
      <c r="U2088" s="63" t="s">
        <v>6179</v>
      </c>
      <c r="V2088" s="63" t="s">
        <v>6179</v>
      </c>
    </row>
    <row r="2089" spans="2:22" ht="15" customHeight="1" x14ac:dyDescent="0.5">
      <c r="B2089" s="58">
        <v>2086</v>
      </c>
      <c r="C2089" s="58">
        <v>288110</v>
      </c>
      <c r="D2089" s="59">
        <v>859721002035</v>
      </c>
      <c r="E2089" s="58" t="s">
        <v>1838</v>
      </c>
      <c r="F2089" s="58" t="s">
        <v>1839</v>
      </c>
      <c r="G2089" s="58">
        <v>12</v>
      </c>
      <c r="H2089" s="58">
        <v>16</v>
      </c>
      <c r="I2089" s="73" t="s">
        <v>5487</v>
      </c>
      <c r="J2089" s="58" t="s">
        <v>534</v>
      </c>
      <c r="K2089" s="58" t="s">
        <v>14</v>
      </c>
      <c r="L2089" s="58" t="s">
        <v>6119</v>
      </c>
      <c r="M2089" s="60">
        <v>26.15</v>
      </c>
      <c r="N2089" s="38">
        <f t="shared" si="96"/>
        <v>2.1791666666666667</v>
      </c>
      <c r="O2089" s="279">
        <f t="shared" si="97"/>
        <v>3.99</v>
      </c>
      <c r="P2089" s="268">
        <f t="shared" si="98"/>
        <v>0.45384294068504599</v>
      </c>
      <c r="Q2089" s="62"/>
      <c r="R2089" s="63" t="s">
        <v>6178</v>
      </c>
      <c r="S2089" s="266" t="s">
        <v>6178</v>
      </c>
      <c r="T2089" s="63" t="s">
        <v>6179</v>
      </c>
      <c r="U2089" s="63" t="s">
        <v>6178</v>
      </c>
      <c r="V2089" s="63" t="s">
        <v>6178</v>
      </c>
    </row>
    <row r="2090" spans="2:22" ht="15" customHeight="1" x14ac:dyDescent="0.5">
      <c r="B2090" s="58">
        <v>2087</v>
      </c>
      <c r="C2090" s="58">
        <v>525602</v>
      </c>
      <c r="D2090" s="59">
        <v>850005872115</v>
      </c>
      <c r="E2090" s="58" t="s">
        <v>3252</v>
      </c>
      <c r="F2090" s="58" t="s">
        <v>5616</v>
      </c>
      <c r="G2090" s="58">
        <v>8</v>
      </c>
      <c r="H2090" s="58">
        <v>14</v>
      </c>
      <c r="I2090" s="77" t="s">
        <v>177</v>
      </c>
      <c r="J2090" s="58" t="s">
        <v>1848</v>
      </c>
      <c r="K2090" s="58" t="s">
        <v>42</v>
      </c>
      <c r="L2090" s="58" t="s">
        <v>43</v>
      </c>
      <c r="M2090" s="60">
        <v>36.76</v>
      </c>
      <c r="N2090" s="38">
        <f t="shared" si="96"/>
        <v>4.5949999999999998</v>
      </c>
      <c r="O2090" s="279">
        <f t="shared" si="97"/>
        <v>7.99</v>
      </c>
      <c r="P2090" s="268">
        <f t="shared" si="98"/>
        <v>0.42490613266583233</v>
      </c>
      <c r="Q2090" s="62"/>
      <c r="R2090" s="76" t="s">
        <v>6178</v>
      </c>
      <c r="S2090" s="318" t="s">
        <v>6178</v>
      </c>
      <c r="T2090" s="76" t="s">
        <v>6178</v>
      </c>
      <c r="U2090" s="76" t="s">
        <v>6178</v>
      </c>
      <c r="V2090" s="76" t="s">
        <v>6178</v>
      </c>
    </row>
    <row r="2091" spans="2:22" ht="15" customHeight="1" x14ac:dyDescent="0.5">
      <c r="B2091" s="58">
        <v>2088</v>
      </c>
      <c r="C2091" s="58">
        <v>763603</v>
      </c>
      <c r="D2091" s="59">
        <v>805426300020</v>
      </c>
      <c r="E2091" s="58" t="s">
        <v>5225</v>
      </c>
      <c r="F2091" s="58" t="s">
        <v>5228</v>
      </c>
      <c r="G2091" s="58">
        <v>6</v>
      </c>
      <c r="H2091" s="58">
        <v>12</v>
      </c>
      <c r="I2091" s="77" t="s">
        <v>177</v>
      </c>
      <c r="J2091" s="58" t="s">
        <v>53</v>
      </c>
      <c r="K2091" s="58" t="s">
        <v>14</v>
      </c>
      <c r="L2091" s="58" t="s">
        <v>6119</v>
      </c>
      <c r="M2091" s="60">
        <v>28.4</v>
      </c>
      <c r="N2091" s="38">
        <f t="shared" si="96"/>
        <v>4.7333333333333334</v>
      </c>
      <c r="O2091" s="279">
        <f t="shared" si="97"/>
        <v>7.99</v>
      </c>
      <c r="P2091" s="268">
        <f t="shared" si="98"/>
        <v>0.40759282436378808</v>
      </c>
      <c r="Q2091" s="62"/>
      <c r="R2091" s="63" t="s">
        <v>6179</v>
      </c>
      <c r="S2091" s="266" t="s">
        <v>6179</v>
      </c>
      <c r="T2091" s="63" t="s">
        <v>6178</v>
      </c>
      <c r="U2091" s="63" t="s">
        <v>6178</v>
      </c>
      <c r="V2091" s="63" t="s">
        <v>6178</v>
      </c>
    </row>
    <row r="2092" spans="2:22" ht="15" customHeight="1" x14ac:dyDescent="0.5">
      <c r="B2092" s="58">
        <v>2089</v>
      </c>
      <c r="C2092" s="58">
        <v>100341</v>
      </c>
      <c r="D2092" s="59">
        <v>673970000020</v>
      </c>
      <c r="E2092" s="58" t="s">
        <v>151</v>
      </c>
      <c r="F2092" s="58" t="s">
        <v>153</v>
      </c>
      <c r="G2092" s="58">
        <v>6</v>
      </c>
      <c r="H2092" s="58">
        <v>12</v>
      </c>
      <c r="I2092" s="77" t="s">
        <v>177</v>
      </c>
      <c r="J2092" s="58" t="s">
        <v>32</v>
      </c>
      <c r="K2092" s="58" t="s">
        <v>14</v>
      </c>
      <c r="L2092" s="58" t="s">
        <v>6119</v>
      </c>
      <c r="M2092" s="60">
        <v>52.97</v>
      </c>
      <c r="N2092" s="38">
        <f t="shared" si="96"/>
        <v>8.8283333333333331</v>
      </c>
      <c r="O2092" s="279">
        <f t="shared" si="97"/>
        <v>14.99</v>
      </c>
      <c r="P2092" s="268">
        <f t="shared" si="98"/>
        <v>0.41105181231932403</v>
      </c>
      <c r="Q2092" s="62"/>
      <c r="R2092" s="63" t="s">
        <v>6178</v>
      </c>
      <c r="S2092" s="266" t="s">
        <v>6179</v>
      </c>
      <c r="T2092" s="63" t="s">
        <v>6178</v>
      </c>
      <c r="U2092" s="63" t="s">
        <v>6178</v>
      </c>
      <c r="V2092" s="63" t="s">
        <v>6178</v>
      </c>
    </row>
    <row r="2093" spans="2:22" ht="15" customHeight="1" x14ac:dyDescent="0.5">
      <c r="B2093" s="58">
        <v>2090</v>
      </c>
      <c r="C2093" s="22">
        <v>112411</v>
      </c>
      <c r="D2093" s="52">
        <v>197644481897</v>
      </c>
      <c r="E2093" s="22" t="s">
        <v>807</v>
      </c>
      <c r="F2093" s="22" t="s">
        <v>816</v>
      </c>
      <c r="G2093" s="22">
        <v>12</v>
      </c>
      <c r="H2093" s="22">
        <v>5</v>
      </c>
      <c r="I2093" s="22" t="s">
        <v>177</v>
      </c>
      <c r="J2093" s="22" t="s">
        <v>9</v>
      </c>
      <c r="K2093" s="22" t="s">
        <v>14</v>
      </c>
      <c r="L2093" s="22" t="s">
        <v>6119</v>
      </c>
      <c r="M2093" s="60">
        <v>35.5</v>
      </c>
      <c r="N2093" s="38">
        <f t="shared" si="96"/>
        <v>2.9583333333333335</v>
      </c>
      <c r="O2093" s="279">
        <f t="shared" si="97"/>
        <v>4.99</v>
      </c>
      <c r="P2093" s="268">
        <f t="shared" si="98"/>
        <v>0.40714762859051434</v>
      </c>
      <c r="Q2093" s="281"/>
      <c r="R2093" s="63" t="s">
        <v>6178</v>
      </c>
      <c r="S2093" s="266" t="s">
        <v>6179</v>
      </c>
      <c r="T2093" s="63" t="s">
        <v>6179</v>
      </c>
      <c r="U2093" s="63" t="s">
        <v>6178</v>
      </c>
      <c r="V2093" s="63" t="s">
        <v>6178</v>
      </c>
    </row>
    <row r="2094" spans="2:22" ht="15" customHeight="1" x14ac:dyDescent="0.5">
      <c r="B2094" s="58">
        <v>2091</v>
      </c>
      <c r="C2094" s="58">
        <v>194031</v>
      </c>
      <c r="D2094" s="59">
        <v>860007453229</v>
      </c>
      <c r="E2094" s="58" t="s">
        <v>1550</v>
      </c>
      <c r="F2094" s="58" t="s">
        <v>1552</v>
      </c>
      <c r="G2094" s="58">
        <v>10</v>
      </c>
      <c r="H2094" s="58">
        <v>1.1000000000000001</v>
      </c>
      <c r="I2094" s="77" t="s">
        <v>177</v>
      </c>
      <c r="J2094" s="58" t="s">
        <v>12</v>
      </c>
      <c r="K2094" s="58" t="s">
        <v>14</v>
      </c>
      <c r="L2094" s="58" t="s">
        <v>6119</v>
      </c>
      <c r="M2094" s="60">
        <v>12.4</v>
      </c>
      <c r="N2094" s="38">
        <f t="shared" si="96"/>
        <v>1.24</v>
      </c>
      <c r="O2094" s="279">
        <f t="shared" si="97"/>
        <v>2.4900000000000002</v>
      </c>
      <c r="P2094" s="268">
        <f t="shared" si="98"/>
        <v>0.50200803212851408</v>
      </c>
      <c r="Q2094" s="62"/>
      <c r="R2094" s="63" t="s">
        <v>6179</v>
      </c>
      <c r="S2094" s="266" t="s">
        <v>6178</v>
      </c>
      <c r="T2094" s="63" t="s">
        <v>6178</v>
      </c>
      <c r="U2094" s="63" t="s">
        <v>6178</v>
      </c>
      <c r="V2094" s="63" t="s">
        <v>6178</v>
      </c>
    </row>
    <row r="2095" spans="2:22" ht="15" customHeight="1" x14ac:dyDescent="0.5">
      <c r="B2095" s="58">
        <v>2092</v>
      </c>
      <c r="C2095" s="58">
        <v>194032</v>
      </c>
      <c r="D2095" s="59">
        <v>860007453205</v>
      </c>
      <c r="E2095" s="58" t="s">
        <v>1550</v>
      </c>
      <c r="F2095" s="58" t="s">
        <v>1553</v>
      </c>
      <c r="G2095" s="58">
        <v>10</v>
      </c>
      <c r="H2095" s="58">
        <v>1.1000000000000001</v>
      </c>
      <c r="I2095" s="77" t="s">
        <v>177</v>
      </c>
      <c r="J2095" s="58" t="s">
        <v>12</v>
      </c>
      <c r="K2095" s="58" t="s">
        <v>14</v>
      </c>
      <c r="L2095" s="58" t="s">
        <v>6119</v>
      </c>
      <c r="M2095" s="60">
        <v>12.4</v>
      </c>
      <c r="N2095" s="38">
        <f t="shared" si="96"/>
        <v>1.24</v>
      </c>
      <c r="O2095" s="279">
        <f t="shared" si="97"/>
        <v>2.4900000000000002</v>
      </c>
      <c r="P2095" s="268">
        <f t="shared" si="98"/>
        <v>0.50200803212851408</v>
      </c>
      <c r="Q2095" s="62"/>
      <c r="R2095" s="63" t="s">
        <v>6179</v>
      </c>
      <c r="S2095" s="266" t="s">
        <v>6178</v>
      </c>
      <c r="T2095" s="63" t="s">
        <v>6178</v>
      </c>
      <c r="U2095" s="63" t="s">
        <v>6178</v>
      </c>
      <c r="V2095" s="63" t="s">
        <v>6178</v>
      </c>
    </row>
    <row r="2096" spans="2:22" ht="15" customHeight="1" x14ac:dyDescent="0.5">
      <c r="B2096" s="58">
        <v>2093</v>
      </c>
      <c r="C2096" s="58">
        <v>713005</v>
      </c>
      <c r="D2096" s="59">
        <v>697811001908</v>
      </c>
      <c r="E2096" s="58" t="s">
        <v>4275</v>
      </c>
      <c r="F2096" s="58" t="s">
        <v>4276</v>
      </c>
      <c r="G2096" s="58">
        <v>6</v>
      </c>
      <c r="H2096" s="58">
        <v>14</v>
      </c>
      <c r="I2096" s="77" t="s">
        <v>177</v>
      </c>
      <c r="J2096" s="58" t="s">
        <v>239</v>
      </c>
      <c r="K2096" s="58" t="s">
        <v>14</v>
      </c>
      <c r="L2096" s="58" t="s">
        <v>6119</v>
      </c>
      <c r="M2096" s="60">
        <v>38.4</v>
      </c>
      <c r="N2096" s="38">
        <f t="shared" si="96"/>
        <v>6.3999999999999995</v>
      </c>
      <c r="O2096" s="279">
        <f t="shared" si="97"/>
        <v>10.99</v>
      </c>
      <c r="P2096" s="268">
        <f t="shared" si="98"/>
        <v>0.41765241128298458</v>
      </c>
      <c r="Q2096" s="62"/>
      <c r="R2096" s="63" t="s">
        <v>6179</v>
      </c>
      <c r="S2096" s="266" t="s">
        <v>6178</v>
      </c>
      <c r="T2096" s="63" t="s">
        <v>6178</v>
      </c>
      <c r="U2096" s="63" t="s">
        <v>6178</v>
      </c>
      <c r="V2096" s="63" t="s">
        <v>6178</v>
      </c>
    </row>
    <row r="2097" spans="2:22" ht="15" customHeight="1" x14ac:dyDescent="0.5">
      <c r="B2097" s="58">
        <v>2094</v>
      </c>
      <c r="C2097" s="58">
        <v>785515</v>
      </c>
      <c r="D2097" s="59">
        <v>814910010215</v>
      </c>
      <c r="E2097" s="58" t="s">
        <v>5392</v>
      </c>
      <c r="F2097" s="58" t="s">
        <v>5400</v>
      </c>
      <c r="G2097" s="58">
        <v>6</v>
      </c>
      <c r="H2097" s="58">
        <v>15</v>
      </c>
      <c r="I2097" s="58" t="s">
        <v>3590</v>
      </c>
      <c r="J2097" s="58" t="s">
        <v>239</v>
      </c>
      <c r="K2097" s="58" t="s">
        <v>14</v>
      </c>
      <c r="L2097" s="58" t="s">
        <v>6119</v>
      </c>
      <c r="M2097" s="60">
        <v>38.799999999999997</v>
      </c>
      <c r="N2097" s="38">
        <f t="shared" si="96"/>
        <v>6.4666666666666659</v>
      </c>
      <c r="O2097" s="279">
        <f t="shared" si="97"/>
        <v>10.99</v>
      </c>
      <c r="P2097" s="268">
        <f t="shared" si="98"/>
        <v>0.41158629056718238</v>
      </c>
      <c r="Q2097" s="62"/>
      <c r="R2097" s="63" t="s">
        <v>6178</v>
      </c>
      <c r="S2097" s="266" t="s">
        <v>6178</v>
      </c>
      <c r="T2097" s="63" t="s">
        <v>6179</v>
      </c>
      <c r="U2097" s="63" t="s">
        <v>6178</v>
      </c>
      <c r="V2097" s="63" t="s">
        <v>6178</v>
      </c>
    </row>
    <row r="2098" spans="2:22" ht="15" customHeight="1" x14ac:dyDescent="0.5">
      <c r="B2098" s="58">
        <v>2095</v>
      </c>
      <c r="C2098" s="58">
        <v>788501</v>
      </c>
      <c r="D2098" s="59">
        <v>43647380012</v>
      </c>
      <c r="E2098" s="58" t="s">
        <v>5415</v>
      </c>
      <c r="F2098" s="58" t="s">
        <v>5416</v>
      </c>
      <c r="G2098" s="58">
        <v>6</v>
      </c>
      <c r="H2098" s="58">
        <v>12</v>
      </c>
      <c r="I2098" s="77" t="s">
        <v>177</v>
      </c>
      <c r="J2098" s="58" t="s">
        <v>136</v>
      </c>
      <c r="K2098" s="58" t="s">
        <v>14</v>
      </c>
      <c r="L2098" s="58" t="s">
        <v>6119</v>
      </c>
      <c r="M2098" s="60">
        <v>28.7</v>
      </c>
      <c r="N2098" s="38">
        <f t="shared" si="96"/>
        <v>4.7833333333333332</v>
      </c>
      <c r="O2098" s="279">
        <f t="shared" si="97"/>
        <v>7.99</v>
      </c>
      <c r="P2098" s="268">
        <f t="shared" si="98"/>
        <v>0.40133500208594081</v>
      </c>
      <c r="Q2098" s="62"/>
      <c r="R2098" s="63" t="s">
        <v>6178</v>
      </c>
      <c r="S2098" s="266" t="s">
        <v>6178</v>
      </c>
      <c r="T2098" s="63" t="s">
        <v>6179</v>
      </c>
      <c r="U2098" s="63" t="s">
        <v>6178</v>
      </c>
      <c r="V2098" s="63" t="s">
        <v>6178</v>
      </c>
    </row>
    <row r="2099" spans="2:22" ht="15" customHeight="1" x14ac:dyDescent="0.5">
      <c r="B2099" s="58">
        <v>2096</v>
      </c>
      <c r="C2099" s="58">
        <v>500603</v>
      </c>
      <c r="D2099" s="59">
        <v>812184030083</v>
      </c>
      <c r="E2099" s="58" t="s">
        <v>2839</v>
      </c>
      <c r="F2099" s="58" t="s">
        <v>2843</v>
      </c>
      <c r="G2099" s="58">
        <v>8</v>
      </c>
      <c r="H2099" s="58">
        <v>16</v>
      </c>
      <c r="I2099" s="77" t="s">
        <v>177</v>
      </c>
      <c r="J2099" s="58" t="s">
        <v>1848</v>
      </c>
      <c r="K2099" s="58" t="s">
        <v>42</v>
      </c>
      <c r="L2099" s="58" t="s">
        <v>43</v>
      </c>
      <c r="M2099" s="60">
        <v>31.6</v>
      </c>
      <c r="N2099" s="38">
        <f t="shared" si="96"/>
        <v>3.95</v>
      </c>
      <c r="O2099" s="279">
        <f t="shared" si="97"/>
        <v>6.99</v>
      </c>
      <c r="P2099" s="268">
        <f t="shared" si="98"/>
        <v>0.43490701001430615</v>
      </c>
      <c r="Q2099" s="62"/>
      <c r="R2099" s="63" t="s">
        <v>6179</v>
      </c>
      <c r="S2099" s="266" t="s">
        <v>6179</v>
      </c>
      <c r="T2099" s="63" t="s">
        <v>6179</v>
      </c>
      <c r="U2099" s="63" t="s">
        <v>6178</v>
      </c>
      <c r="V2099" s="63" t="s">
        <v>6178</v>
      </c>
    </row>
    <row r="2100" spans="2:22" ht="15" customHeight="1" x14ac:dyDescent="0.5">
      <c r="B2100" s="58">
        <v>2097</v>
      </c>
      <c r="C2100" s="58">
        <v>100191</v>
      </c>
      <c r="D2100" s="59">
        <v>850013830008</v>
      </c>
      <c r="E2100" s="58" t="s">
        <v>92</v>
      </c>
      <c r="F2100" s="58" t="s">
        <v>95</v>
      </c>
      <c r="G2100" s="58">
        <v>12</v>
      </c>
      <c r="H2100" s="58">
        <v>2.12</v>
      </c>
      <c r="I2100" s="73" t="s">
        <v>5487</v>
      </c>
      <c r="J2100" s="58" t="s">
        <v>94</v>
      </c>
      <c r="K2100" s="58" t="s">
        <v>14</v>
      </c>
      <c r="L2100" s="58" t="s">
        <v>6119</v>
      </c>
      <c r="M2100" s="60">
        <v>23.4</v>
      </c>
      <c r="N2100" s="38">
        <f t="shared" si="96"/>
        <v>1.95</v>
      </c>
      <c r="O2100" s="279">
        <f t="shared" si="97"/>
        <v>3.49</v>
      </c>
      <c r="P2100" s="268">
        <f t="shared" si="98"/>
        <v>0.44126074498567341</v>
      </c>
      <c r="Q2100" s="62"/>
      <c r="R2100" s="63" t="s">
        <v>6179</v>
      </c>
      <c r="S2100" s="266" t="s">
        <v>6179</v>
      </c>
      <c r="T2100" s="63" t="s">
        <v>6179</v>
      </c>
      <c r="U2100" s="63" t="s">
        <v>6178</v>
      </c>
      <c r="V2100" s="63" t="s">
        <v>6178</v>
      </c>
    </row>
    <row r="2101" spans="2:22" ht="15" customHeight="1" x14ac:dyDescent="0.5">
      <c r="B2101" s="58">
        <v>2098</v>
      </c>
      <c r="C2101" s="58">
        <v>100312</v>
      </c>
      <c r="D2101" s="59">
        <v>858423000349</v>
      </c>
      <c r="E2101" s="58" t="s">
        <v>138</v>
      </c>
      <c r="F2101" s="58" t="s">
        <v>140</v>
      </c>
      <c r="G2101" s="58">
        <v>6</v>
      </c>
      <c r="H2101" s="58">
        <v>12</v>
      </c>
      <c r="I2101" s="77" t="s">
        <v>177</v>
      </c>
      <c r="J2101" s="58" t="s">
        <v>32</v>
      </c>
      <c r="K2101" s="58" t="s">
        <v>14</v>
      </c>
      <c r="L2101" s="58" t="s">
        <v>6119</v>
      </c>
      <c r="M2101" s="60">
        <v>72.8</v>
      </c>
      <c r="N2101" s="38">
        <f t="shared" si="96"/>
        <v>12.133333333333333</v>
      </c>
      <c r="O2101" s="279">
        <f t="shared" si="97"/>
        <v>20.49</v>
      </c>
      <c r="P2101" s="268">
        <f t="shared" si="98"/>
        <v>0.4078412233609891</v>
      </c>
      <c r="Q2101" s="62"/>
      <c r="R2101" s="63" t="s">
        <v>6178</v>
      </c>
      <c r="S2101" s="266" t="s">
        <v>6179</v>
      </c>
      <c r="T2101" s="63" t="s">
        <v>6178</v>
      </c>
      <c r="U2101" s="63" t="s">
        <v>6178</v>
      </c>
      <c r="V2101" s="63" t="s">
        <v>6178</v>
      </c>
    </row>
    <row r="2102" spans="2:22" ht="15" customHeight="1" x14ac:dyDescent="0.5">
      <c r="B2102" s="58">
        <v>2099</v>
      </c>
      <c r="C2102" s="58">
        <v>100682</v>
      </c>
      <c r="D2102" s="59">
        <v>850025685627</v>
      </c>
      <c r="E2102" s="58" t="s">
        <v>237</v>
      </c>
      <c r="F2102" s="58" t="s">
        <v>241</v>
      </c>
      <c r="G2102" s="58">
        <v>6</v>
      </c>
      <c r="H2102" s="58">
        <v>0.85</v>
      </c>
      <c r="I2102" s="77" t="s">
        <v>177</v>
      </c>
      <c r="J2102" s="58" t="s">
        <v>239</v>
      </c>
      <c r="K2102" s="58" t="s">
        <v>14</v>
      </c>
      <c r="L2102" s="58" t="s">
        <v>6119</v>
      </c>
      <c r="M2102" s="60">
        <v>62.6</v>
      </c>
      <c r="N2102" s="38">
        <f t="shared" si="96"/>
        <v>10.433333333333334</v>
      </c>
      <c r="O2102" s="279">
        <f t="shared" si="97"/>
        <v>17.489999999999998</v>
      </c>
      <c r="P2102" s="268">
        <f t="shared" si="98"/>
        <v>0.40346864875166755</v>
      </c>
      <c r="Q2102" s="62"/>
      <c r="R2102" s="63" t="s">
        <v>6179</v>
      </c>
      <c r="S2102" s="266" t="s">
        <v>6178</v>
      </c>
      <c r="T2102" s="63" t="s">
        <v>6178</v>
      </c>
      <c r="U2102" s="63" t="s">
        <v>6178</v>
      </c>
      <c r="V2102" s="63" t="s">
        <v>6178</v>
      </c>
    </row>
    <row r="2103" spans="2:22" ht="15" customHeight="1" x14ac:dyDescent="0.5">
      <c r="B2103" s="58">
        <v>2100</v>
      </c>
      <c r="C2103" s="58">
        <v>100704</v>
      </c>
      <c r="D2103" s="59">
        <v>79746987616</v>
      </c>
      <c r="E2103" s="58" t="s">
        <v>242</v>
      </c>
      <c r="F2103" s="58" t="s">
        <v>243</v>
      </c>
      <c r="G2103" s="58">
        <v>9</v>
      </c>
      <c r="H2103" s="58">
        <v>8</v>
      </c>
      <c r="I2103" s="77" t="s">
        <v>177</v>
      </c>
      <c r="J2103" s="58" t="s">
        <v>13</v>
      </c>
      <c r="K2103" s="58" t="s">
        <v>14</v>
      </c>
      <c r="L2103" s="58" t="s">
        <v>6119</v>
      </c>
      <c r="M2103" s="60">
        <v>34.200000000000003</v>
      </c>
      <c r="N2103" s="38">
        <f t="shared" si="96"/>
        <v>3.8000000000000003</v>
      </c>
      <c r="O2103" s="279">
        <f t="shared" si="97"/>
        <v>6.49</v>
      </c>
      <c r="P2103" s="268">
        <f t="shared" si="98"/>
        <v>0.41448382126348227</v>
      </c>
      <c r="Q2103" s="62"/>
      <c r="R2103" s="63" t="s">
        <v>6178</v>
      </c>
      <c r="S2103" s="266" t="s">
        <v>6178</v>
      </c>
      <c r="T2103" s="63" t="s">
        <v>6179</v>
      </c>
      <c r="U2103" s="63" t="s">
        <v>6178</v>
      </c>
      <c r="V2103" s="63" t="s">
        <v>6178</v>
      </c>
    </row>
    <row r="2104" spans="2:22" ht="15" customHeight="1" x14ac:dyDescent="0.5">
      <c r="B2104" s="58">
        <v>2101</v>
      </c>
      <c r="C2104" s="58">
        <v>102410</v>
      </c>
      <c r="D2104" s="59">
        <v>850014442422</v>
      </c>
      <c r="E2104" s="58" t="s">
        <v>413</v>
      </c>
      <c r="F2104" s="58" t="s">
        <v>414</v>
      </c>
      <c r="G2104" s="58">
        <v>12</v>
      </c>
      <c r="H2104" s="58">
        <v>2</v>
      </c>
      <c r="I2104" s="77" t="s">
        <v>177</v>
      </c>
      <c r="J2104" s="58" t="s">
        <v>91</v>
      </c>
      <c r="K2104" s="58" t="s">
        <v>14</v>
      </c>
      <c r="L2104" s="58" t="s">
        <v>6119</v>
      </c>
      <c r="M2104" s="60">
        <v>42.4</v>
      </c>
      <c r="N2104" s="38">
        <f t="shared" si="96"/>
        <v>3.5333333333333332</v>
      </c>
      <c r="O2104" s="279">
        <f t="shared" si="97"/>
        <v>5.99</v>
      </c>
      <c r="P2104" s="268">
        <f t="shared" si="98"/>
        <v>0.41012799109627163</v>
      </c>
      <c r="Q2104" s="62"/>
      <c r="R2104" s="63" t="s">
        <v>6178</v>
      </c>
      <c r="S2104" s="266" t="s">
        <v>6178</v>
      </c>
      <c r="T2104" s="63" t="s">
        <v>6178</v>
      </c>
      <c r="U2104" s="63" t="s">
        <v>6178</v>
      </c>
      <c r="V2104" s="63" t="s">
        <v>6179</v>
      </c>
    </row>
    <row r="2105" spans="2:22" ht="15" customHeight="1" x14ac:dyDescent="0.5">
      <c r="B2105" s="58">
        <v>2102</v>
      </c>
      <c r="C2105" s="58">
        <v>501901</v>
      </c>
      <c r="D2105" s="59">
        <v>865816000428</v>
      </c>
      <c r="E2105" s="58" t="s">
        <v>2871</v>
      </c>
      <c r="F2105" s="58" t="s">
        <v>2872</v>
      </c>
      <c r="G2105" s="58">
        <v>6</v>
      </c>
      <c r="H2105" s="58">
        <v>4.5</v>
      </c>
      <c r="I2105" s="77" t="s">
        <v>177</v>
      </c>
      <c r="J2105" s="58" t="s">
        <v>2050</v>
      </c>
      <c r="K2105" s="58" t="s">
        <v>42</v>
      </c>
      <c r="L2105" s="58" t="s">
        <v>1564</v>
      </c>
      <c r="M2105" s="60">
        <v>38.299999999999997</v>
      </c>
      <c r="N2105" s="38">
        <f t="shared" si="96"/>
        <v>6.3833333333333329</v>
      </c>
      <c r="O2105" s="279">
        <f t="shared" si="97"/>
        <v>10.99</v>
      </c>
      <c r="P2105" s="268">
        <f t="shared" si="98"/>
        <v>0.41916894146193517</v>
      </c>
      <c r="Q2105" s="62"/>
      <c r="R2105" s="63" t="s">
        <v>6178</v>
      </c>
      <c r="S2105" s="266" t="s">
        <v>6179</v>
      </c>
      <c r="T2105" s="63" t="s">
        <v>6178</v>
      </c>
      <c r="U2105" s="63" t="s">
        <v>6178</v>
      </c>
      <c r="V2105" s="63" t="s">
        <v>6178</v>
      </c>
    </row>
    <row r="2106" spans="2:22" ht="15" customHeight="1" x14ac:dyDescent="0.5">
      <c r="B2106" s="58">
        <v>2103</v>
      </c>
      <c r="C2106" s="58">
        <v>628001</v>
      </c>
      <c r="D2106" s="59">
        <v>679360709481</v>
      </c>
      <c r="E2106" s="58" t="s">
        <v>3931</v>
      </c>
      <c r="F2106" s="58" t="s">
        <v>3932</v>
      </c>
      <c r="G2106" s="58">
        <v>6</v>
      </c>
      <c r="H2106" s="58">
        <v>23.5</v>
      </c>
      <c r="I2106" s="73" t="s">
        <v>5487</v>
      </c>
      <c r="J2106" s="58" t="s">
        <v>680</v>
      </c>
      <c r="K2106" s="58" t="s">
        <v>42</v>
      </c>
      <c r="L2106" s="58" t="s">
        <v>43</v>
      </c>
      <c r="M2106" s="60">
        <v>49.5</v>
      </c>
      <c r="N2106" s="38">
        <f t="shared" si="96"/>
        <v>8.25</v>
      </c>
      <c r="O2106" s="279">
        <f t="shared" si="97"/>
        <v>13.99</v>
      </c>
      <c r="P2106" s="268">
        <f t="shared" si="98"/>
        <v>0.41029306647605435</v>
      </c>
      <c r="Q2106" s="62"/>
      <c r="R2106" s="63" t="s">
        <v>6178</v>
      </c>
      <c r="S2106" s="266" t="s">
        <v>6179</v>
      </c>
      <c r="T2106" s="63" t="s">
        <v>6179</v>
      </c>
      <c r="U2106" s="63" t="s">
        <v>6178</v>
      </c>
      <c r="V2106" s="63" t="s">
        <v>6178</v>
      </c>
    </row>
    <row r="2107" spans="2:22" ht="15" customHeight="1" x14ac:dyDescent="0.5">
      <c r="B2107" s="58">
        <v>2104</v>
      </c>
      <c r="C2107" s="58">
        <v>754508</v>
      </c>
      <c r="D2107" s="59">
        <v>41224762084</v>
      </c>
      <c r="E2107" s="58" t="s">
        <v>4048</v>
      </c>
      <c r="F2107" s="58" t="s">
        <v>5094</v>
      </c>
      <c r="G2107" s="58">
        <v>12</v>
      </c>
      <c r="H2107" s="58">
        <v>7</v>
      </c>
      <c r="I2107" s="77" t="s">
        <v>177</v>
      </c>
      <c r="J2107" s="58" t="s">
        <v>53</v>
      </c>
      <c r="K2107" s="58" t="s">
        <v>14</v>
      </c>
      <c r="L2107" s="58" t="s">
        <v>6119</v>
      </c>
      <c r="M2107" s="60">
        <v>41.77</v>
      </c>
      <c r="N2107" s="38">
        <f t="shared" si="96"/>
        <v>3.4808333333333334</v>
      </c>
      <c r="O2107" s="279">
        <f t="shared" si="97"/>
        <v>5.99</v>
      </c>
      <c r="P2107" s="268">
        <f t="shared" si="98"/>
        <v>0.41889259877573737</v>
      </c>
      <c r="Q2107" s="62"/>
      <c r="R2107" s="63" t="s">
        <v>6178</v>
      </c>
      <c r="S2107" s="266" t="s">
        <v>6179</v>
      </c>
      <c r="T2107" s="63" t="s">
        <v>6179</v>
      </c>
      <c r="U2107" s="63" t="s">
        <v>6178</v>
      </c>
      <c r="V2107" s="63" t="s">
        <v>6178</v>
      </c>
    </row>
    <row r="2108" spans="2:22" ht="15" customHeight="1" x14ac:dyDescent="0.5">
      <c r="B2108" s="58">
        <v>2105</v>
      </c>
      <c r="C2108" s="58">
        <v>100483</v>
      </c>
      <c r="D2108" s="59">
        <v>631429006603</v>
      </c>
      <c r="E2108" s="58" t="s">
        <v>179</v>
      </c>
      <c r="F2108" s="58" t="s">
        <v>188</v>
      </c>
      <c r="G2108" s="58">
        <v>6</v>
      </c>
      <c r="H2108" s="58">
        <v>12</v>
      </c>
      <c r="I2108" s="77" t="s">
        <v>177</v>
      </c>
      <c r="J2108" s="58" t="s">
        <v>32</v>
      </c>
      <c r="K2108" s="58" t="s">
        <v>14</v>
      </c>
      <c r="L2108" s="58" t="s">
        <v>6119</v>
      </c>
      <c r="M2108" s="60">
        <v>69.2</v>
      </c>
      <c r="N2108" s="38">
        <f t="shared" si="96"/>
        <v>11.533333333333333</v>
      </c>
      <c r="O2108" s="279">
        <f t="shared" si="97"/>
        <v>19.489999999999998</v>
      </c>
      <c r="P2108" s="268">
        <f t="shared" si="98"/>
        <v>0.40824354369762267</v>
      </c>
      <c r="Q2108" s="62"/>
      <c r="R2108" s="63" t="s">
        <v>6178</v>
      </c>
      <c r="S2108" s="266" t="s">
        <v>6179</v>
      </c>
      <c r="T2108" s="63" t="s">
        <v>6178</v>
      </c>
      <c r="U2108" s="63" t="s">
        <v>6178</v>
      </c>
      <c r="V2108" s="63" t="s">
        <v>6178</v>
      </c>
    </row>
    <row r="2109" spans="2:22" ht="15" customHeight="1" x14ac:dyDescent="0.5">
      <c r="B2109" s="58">
        <v>2106</v>
      </c>
      <c r="C2109" s="58">
        <v>128103</v>
      </c>
      <c r="D2109" s="59">
        <v>857313004320</v>
      </c>
      <c r="E2109" s="58" t="s">
        <v>1362</v>
      </c>
      <c r="F2109" s="58" t="s">
        <v>1365</v>
      </c>
      <c r="G2109" s="58">
        <v>12</v>
      </c>
      <c r="H2109" s="58">
        <v>1.5</v>
      </c>
      <c r="I2109" s="77" t="s">
        <v>177</v>
      </c>
      <c r="J2109" s="58" t="s">
        <v>91</v>
      </c>
      <c r="K2109" s="58" t="s">
        <v>14</v>
      </c>
      <c r="L2109" s="58" t="s">
        <v>6119</v>
      </c>
      <c r="M2109" s="60">
        <v>19.899999999999999</v>
      </c>
      <c r="N2109" s="38">
        <f t="shared" si="96"/>
        <v>1.6583333333333332</v>
      </c>
      <c r="O2109" s="279">
        <f t="shared" si="97"/>
        <v>2.99</v>
      </c>
      <c r="P2109" s="268">
        <f t="shared" si="98"/>
        <v>0.44537346711259762</v>
      </c>
      <c r="Q2109" s="62"/>
      <c r="R2109" s="63" t="s">
        <v>6179</v>
      </c>
      <c r="S2109" s="266" t="s">
        <v>6178</v>
      </c>
      <c r="T2109" s="63" t="s">
        <v>6178</v>
      </c>
      <c r="U2109" s="63" t="s">
        <v>6178</v>
      </c>
      <c r="V2109" s="63" t="s">
        <v>6178</v>
      </c>
    </row>
    <row r="2110" spans="2:22" ht="15" customHeight="1" x14ac:dyDescent="0.5">
      <c r="B2110" s="58">
        <v>2107</v>
      </c>
      <c r="C2110" s="58">
        <v>300514</v>
      </c>
      <c r="D2110" s="59">
        <v>857894000339</v>
      </c>
      <c r="E2110" s="58" t="s">
        <v>1959</v>
      </c>
      <c r="F2110" s="58" t="s">
        <v>1969</v>
      </c>
      <c r="G2110" s="58">
        <v>6</v>
      </c>
      <c r="H2110" s="58">
        <v>32</v>
      </c>
      <c r="I2110" s="73" t="s">
        <v>5487</v>
      </c>
      <c r="J2110" s="58" t="s">
        <v>1911</v>
      </c>
      <c r="K2110" s="58" t="s">
        <v>1770</v>
      </c>
      <c r="L2110" s="58" t="s">
        <v>1564</v>
      </c>
      <c r="M2110" s="60">
        <v>20.5</v>
      </c>
      <c r="N2110" s="38">
        <f t="shared" si="96"/>
        <v>3.4166666666666665</v>
      </c>
      <c r="O2110" s="279">
        <f t="shared" si="97"/>
        <v>5.99</v>
      </c>
      <c r="P2110" s="268">
        <f t="shared" si="98"/>
        <v>0.42960489705063998</v>
      </c>
      <c r="Q2110" s="62"/>
      <c r="R2110" s="76" t="s">
        <v>6178</v>
      </c>
      <c r="S2110" s="318" t="s">
        <v>6178</v>
      </c>
      <c r="T2110" s="76" t="s">
        <v>6178</v>
      </c>
      <c r="U2110" s="76" t="s">
        <v>6178</v>
      </c>
      <c r="V2110" s="76" t="s">
        <v>6178</v>
      </c>
    </row>
    <row r="2111" spans="2:22" ht="15" customHeight="1" x14ac:dyDescent="0.5">
      <c r="B2111" s="58">
        <v>2108</v>
      </c>
      <c r="C2111" s="58">
        <v>500600</v>
      </c>
      <c r="D2111" s="59">
        <v>812184030014</v>
      </c>
      <c r="E2111" s="58" t="s">
        <v>2839</v>
      </c>
      <c r="F2111" s="58" t="s">
        <v>2840</v>
      </c>
      <c r="G2111" s="58">
        <v>8</v>
      </c>
      <c r="H2111" s="58">
        <v>16</v>
      </c>
      <c r="I2111" s="77" t="s">
        <v>177</v>
      </c>
      <c r="J2111" s="58" t="s">
        <v>1848</v>
      </c>
      <c r="K2111" s="58" t="s">
        <v>42</v>
      </c>
      <c r="L2111" s="58" t="s">
        <v>43</v>
      </c>
      <c r="M2111" s="60">
        <v>31.6</v>
      </c>
      <c r="N2111" s="38">
        <f t="shared" si="96"/>
        <v>3.95</v>
      </c>
      <c r="O2111" s="279">
        <f t="shared" si="97"/>
        <v>6.99</v>
      </c>
      <c r="P2111" s="268">
        <f t="shared" si="98"/>
        <v>0.43490701001430615</v>
      </c>
      <c r="Q2111" s="62"/>
      <c r="R2111" s="63" t="s">
        <v>6179</v>
      </c>
      <c r="S2111" s="266" t="s">
        <v>6179</v>
      </c>
      <c r="T2111" s="63" t="s">
        <v>6179</v>
      </c>
      <c r="U2111" s="63" t="s">
        <v>6178</v>
      </c>
      <c r="V2111" s="63" t="s">
        <v>6178</v>
      </c>
    </row>
    <row r="2112" spans="2:22" ht="15" customHeight="1" x14ac:dyDescent="0.5">
      <c r="B2112" s="58">
        <v>2109</v>
      </c>
      <c r="C2112" s="58">
        <v>512403</v>
      </c>
      <c r="D2112" s="59">
        <v>604983027056</v>
      </c>
      <c r="E2112" s="58" t="s">
        <v>3137</v>
      </c>
      <c r="F2112" s="58" t="s">
        <v>3140</v>
      </c>
      <c r="G2112" s="58">
        <v>2</v>
      </c>
      <c r="H2112" s="58">
        <v>38</v>
      </c>
      <c r="I2112" s="77" t="s">
        <v>177</v>
      </c>
      <c r="J2112" s="58" t="s">
        <v>1848</v>
      </c>
      <c r="K2112" s="58" t="s">
        <v>42</v>
      </c>
      <c r="L2112" s="58" t="s">
        <v>43</v>
      </c>
      <c r="M2112" s="60">
        <v>42</v>
      </c>
      <c r="N2112" s="38">
        <f t="shared" si="96"/>
        <v>21</v>
      </c>
      <c r="O2112" s="279">
        <f t="shared" si="97"/>
        <v>34.99</v>
      </c>
      <c r="P2112" s="268">
        <f t="shared" si="98"/>
        <v>0.39982852243498146</v>
      </c>
      <c r="Q2112" s="62"/>
      <c r="R2112" s="63" t="s">
        <v>6178</v>
      </c>
      <c r="S2112" s="266" t="s">
        <v>6178</v>
      </c>
      <c r="T2112" s="63" t="s">
        <v>6178</v>
      </c>
      <c r="U2112" s="63" t="s">
        <v>6178</v>
      </c>
      <c r="V2112" s="63" t="s">
        <v>6179</v>
      </c>
    </row>
    <row r="2113" spans="2:22" ht="15" customHeight="1" x14ac:dyDescent="0.5">
      <c r="B2113" s="58">
        <v>2110</v>
      </c>
      <c r="C2113" s="58">
        <v>525720</v>
      </c>
      <c r="D2113" s="59">
        <v>850005872429</v>
      </c>
      <c r="E2113" s="58" t="s">
        <v>3252</v>
      </c>
      <c r="F2113" s="58" t="s">
        <v>3277</v>
      </c>
      <c r="G2113" s="58">
        <v>8</v>
      </c>
      <c r="H2113" s="58">
        <v>9</v>
      </c>
      <c r="I2113" s="77" t="s">
        <v>177</v>
      </c>
      <c r="J2113" s="58" t="s">
        <v>1848</v>
      </c>
      <c r="K2113" s="58" t="s">
        <v>42</v>
      </c>
      <c r="L2113" s="58" t="s">
        <v>43</v>
      </c>
      <c r="M2113" s="60">
        <v>36.76</v>
      </c>
      <c r="N2113" s="38">
        <f t="shared" si="96"/>
        <v>4.5949999999999998</v>
      </c>
      <c r="O2113" s="279">
        <f t="shared" si="97"/>
        <v>7.99</v>
      </c>
      <c r="P2113" s="268">
        <f t="shared" si="98"/>
        <v>0.42490613266583233</v>
      </c>
      <c r="Q2113" s="62"/>
      <c r="R2113" s="63" t="s">
        <v>6179</v>
      </c>
      <c r="S2113" s="266" t="s">
        <v>6179</v>
      </c>
      <c r="T2113" s="63" t="s">
        <v>6179</v>
      </c>
      <c r="U2113" s="63" t="s">
        <v>6178</v>
      </c>
      <c r="V2113" s="63" t="s">
        <v>6178</v>
      </c>
    </row>
    <row r="2114" spans="2:22" ht="15" customHeight="1" x14ac:dyDescent="0.5">
      <c r="B2114" s="58">
        <v>2111</v>
      </c>
      <c r="C2114" s="58">
        <v>743502</v>
      </c>
      <c r="D2114" s="59">
        <v>736211362315</v>
      </c>
      <c r="E2114" s="58" t="s">
        <v>4900</v>
      </c>
      <c r="F2114" s="58" t="s">
        <v>4902</v>
      </c>
      <c r="G2114" s="58">
        <v>12</v>
      </c>
      <c r="H2114" s="58">
        <v>17</v>
      </c>
      <c r="I2114" s="77" t="s">
        <v>177</v>
      </c>
      <c r="J2114" s="58" t="s">
        <v>12</v>
      </c>
      <c r="K2114" s="58" t="s">
        <v>14</v>
      </c>
      <c r="L2114" s="58" t="s">
        <v>6119</v>
      </c>
      <c r="M2114" s="60">
        <v>101.9</v>
      </c>
      <c r="N2114" s="38">
        <f t="shared" ref="N2114:N2177" si="99">M2114/G2114</f>
        <v>8.4916666666666671</v>
      </c>
      <c r="O2114" s="279">
        <f t="shared" ref="O2114:O2177" si="100">IF(CEILING(N2114/0.6,1)-0.51&gt;=N2114/0.6,CEILING(N2114/0.6,1)-0.51,CEILING(N2114/0.6,1)-0.01)</f>
        <v>14.49</v>
      </c>
      <c r="P2114" s="268">
        <f t="shared" ref="P2114:P2177" si="101">(O2114-N2114)/O2114</f>
        <v>0.41396365309408784</v>
      </c>
      <c r="Q2114" s="62"/>
      <c r="R2114" s="63" t="s">
        <v>6178</v>
      </c>
      <c r="S2114" s="266" t="s">
        <v>6178</v>
      </c>
      <c r="T2114" s="63" t="s">
        <v>6179</v>
      </c>
      <c r="U2114" s="63" t="s">
        <v>6178</v>
      </c>
      <c r="V2114" s="63" t="s">
        <v>6178</v>
      </c>
    </row>
    <row r="2115" spans="2:22" ht="15" customHeight="1" x14ac:dyDescent="0.5">
      <c r="B2115" s="58">
        <v>2112</v>
      </c>
      <c r="C2115" s="58">
        <v>751801</v>
      </c>
      <c r="D2115" s="59">
        <v>679385000242</v>
      </c>
      <c r="E2115" s="58" t="s">
        <v>5050</v>
      </c>
      <c r="F2115" s="58" t="s">
        <v>5702</v>
      </c>
      <c r="G2115" s="58">
        <v>12</v>
      </c>
      <c r="H2115" s="58">
        <v>8</v>
      </c>
      <c r="I2115" s="77" t="s">
        <v>177</v>
      </c>
      <c r="J2115" s="58" t="s">
        <v>136</v>
      </c>
      <c r="K2115" s="58" t="s">
        <v>14</v>
      </c>
      <c r="L2115" s="58" t="s">
        <v>6119</v>
      </c>
      <c r="M2115" s="60">
        <v>65.099999999999994</v>
      </c>
      <c r="N2115" s="38">
        <f t="shared" si="99"/>
        <v>5.4249999999999998</v>
      </c>
      <c r="O2115" s="279">
        <f t="shared" si="100"/>
        <v>9.49</v>
      </c>
      <c r="P2115" s="268">
        <f t="shared" si="101"/>
        <v>0.428345626975764</v>
      </c>
      <c r="Q2115" s="62"/>
      <c r="R2115" s="63" t="s">
        <v>6179</v>
      </c>
      <c r="S2115" s="266" t="s">
        <v>6179</v>
      </c>
      <c r="T2115" s="63" t="s">
        <v>6178</v>
      </c>
      <c r="U2115" s="63" t="s">
        <v>6178</v>
      </c>
      <c r="V2115" s="63" t="s">
        <v>6178</v>
      </c>
    </row>
    <row r="2116" spans="2:22" ht="15" customHeight="1" x14ac:dyDescent="0.5">
      <c r="B2116" s="58">
        <v>2113</v>
      </c>
      <c r="C2116" s="58">
        <v>754513</v>
      </c>
      <c r="D2116" s="59">
        <v>41224740303</v>
      </c>
      <c r="E2116" s="58" t="s">
        <v>4048</v>
      </c>
      <c r="F2116" s="58" t="s">
        <v>5097</v>
      </c>
      <c r="G2116" s="58">
        <v>48</v>
      </c>
      <c r="H2116" s="58">
        <v>250</v>
      </c>
      <c r="I2116" s="58" t="s">
        <v>3590</v>
      </c>
      <c r="J2116" s="58" t="s">
        <v>1288</v>
      </c>
      <c r="K2116" s="58" t="s">
        <v>14</v>
      </c>
      <c r="L2116" s="58" t="s">
        <v>6119</v>
      </c>
      <c r="M2116" s="60">
        <v>20.66</v>
      </c>
      <c r="N2116" s="38">
        <f t="shared" si="99"/>
        <v>0.43041666666666667</v>
      </c>
      <c r="O2116" s="279">
        <f t="shared" si="100"/>
        <v>0.99</v>
      </c>
      <c r="P2116" s="268">
        <f t="shared" si="101"/>
        <v>0.5652356902356902</v>
      </c>
      <c r="Q2116" s="62"/>
      <c r="R2116" s="63" t="s">
        <v>6179</v>
      </c>
      <c r="S2116" s="266" t="s">
        <v>6179</v>
      </c>
      <c r="T2116" s="63" t="s">
        <v>6179</v>
      </c>
      <c r="U2116" s="63" t="s">
        <v>6178</v>
      </c>
      <c r="V2116" s="63" t="s">
        <v>6178</v>
      </c>
    </row>
    <row r="2117" spans="2:22" ht="15" customHeight="1" x14ac:dyDescent="0.5">
      <c r="B2117" s="58">
        <v>2114</v>
      </c>
      <c r="C2117" s="58">
        <v>100610</v>
      </c>
      <c r="D2117" s="59">
        <v>860270001301</v>
      </c>
      <c r="E2117" s="58" t="s">
        <v>207</v>
      </c>
      <c r="F2117" s="58" t="s">
        <v>208</v>
      </c>
      <c r="G2117" s="58">
        <v>12</v>
      </c>
      <c r="H2117" s="58">
        <v>12</v>
      </c>
      <c r="I2117" s="77" t="s">
        <v>177</v>
      </c>
      <c r="J2117" s="58" t="s">
        <v>209</v>
      </c>
      <c r="K2117" s="58" t="s">
        <v>14</v>
      </c>
      <c r="L2117" s="58" t="s">
        <v>6119</v>
      </c>
      <c r="M2117" s="60">
        <v>56.4</v>
      </c>
      <c r="N2117" s="38">
        <f t="shared" si="99"/>
        <v>4.7</v>
      </c>
      <c r="O2117" s="279">
        <f t="shared" si="100"/>
        <v>7.99</v>
      </c>
      <c r="P2117" s="268">
        <f t="shared" si="101"/>
        <v>0.41176470588235292</v>
      </c>
      <c r="Q2117" s="62"/>
      <c r="R2117" s="63" t="s">
        <v>6179</v>
      </c>
      <c r="S2117" s="266" t="s">
        <v>6178</v>
      </c>
      <c r="T2117" s="63" t="s">
        <v>6178</v>
      </c>
      <c r="U2117" s="63" t="s">
        <v>6178</v>
      </c>
      <c r="V2117" s="63" t="s">
        <v>6178</v>
      </c>
    </row>
    <row r="2118" spans="2:22" ht="15" customHeight="1" x14ac:dyDescent="0.5">
      <c r="B2118" s="58">
        <v>2115</v>
      </c>
      <c r="C2118" s="58">
        <v>330001</v>
      </c>
      <c r="D2118" s="59">
        <v>860011241812</v>
      </c>
      <c r="E2118" s="58" t="s">
        <v>2197</v>
      </c>
      <c r="F2118" s="58" t="s">
        <v>2199</v>
      </c>
      <c r="G2118" s="58">
        <v>6</v>
      </c>
      <c r="H2118" s="58">
        <v>64</v>
      </c>
      <c r="I2118" s="73" t="s">
        <v>5487</v>
      </c>
      <c r="J2118" s="58" t="s">
        <v>1921</v>
      </c>
      <c r="K2118" s="58" t="s">
        <v>1770</v>
      </c>
      <c r="L2118" s="58" t="s">
        <v>1564</v>
      </c>
      <c r="M2118" s="60">
        <v>25.5</v>
      </c>
      <c r="N2118" s="38">
        <f t="shared" si="99"/>
        <v>4.25</v>
      </c>
      <c r="O2118" s="279">
        <f t="shared" si="100"/>
        <v>7.49</v>
      </c>
      <c r="P2118" s="268">
        <f t="shared" si="101"/>
        <v>0.43257676902536718</v>
      </c>
      <c r="Q2118" s="62"/>
      <c r="R2118" s="63" t="s">
        <v>6179</v>
      </c>
      <c r="S2118" s="266" t="s">
        <v>6179</v>
      </c>
      <c r="T2118" s="63" t="s">
        <v>6179</v>
      </c>
      <c r="U2118" s="63" t="s">
        <v>6178</v>
      </c>
      <c r="V2118" s="63" t="s">
        <v>6178</v>
      </c>
    </row>
    <row r="2119" spans="2:22" ht="15" customHeight="1" x14ac:dyDescent="0.5">
      <c r="B2119" s="58">
        <v>2116</v>
      </c>
      <c r="C2119" s="58">
        <v>372409</v>
      </c>
      <c r="D2119" s="59">
        <v>812813020546</v>
      </c>
      <c r="E2119" s="58" t="s">
        <v>2319</v>
      </c>
      <c r="F2119" s="58" t="s">
        <v>2355</v>
      </c>
      <c r="G2119" s="58">
        <v>6</v>
      </c>
      <c r="H2119" s="58">
        <v>16</v>
      </c>
      <c r="I2119" s="77" t="s">
        <v>177</v>
      </c>
      <c r="J2119" s="58" t="s">
        <v>1864</v>
      </c>
      <c r="K2119" s="58" t="s">
        <v>1770</v>
      </c>
      <c r="L2119" s="58" t="s">
        <v>1564</v>
      </c>
      <c r="M2119" s="60">
        <v>46.8</v>
      </c>
      <c r="N2119" s="38">
        <f t="shared" si="99"/>
        <v>7.8</v>
      </c>
      <c r="O2119" s="279">
        <f t="shared" si="100"/>
        <v>12.99</v>
      </c>
      <c r="P2119" s="268">
        <f t="shared" si="101"/>
        <v>0.39953810623556585</v>
      </c>
      <c r="Q2119" s="62"/>
      <c r="R2119" s="63" t="s">
        <v>6179</v>
      </c>
      <c r="S2119" s="266" t="s">
        <v>6178</v>
      </c>
      <c r="T2119" s="63" t="s">
        <v>6179</v>
      </c>
      <c r="U2119" s="63" t="s">
        <v>6178</v>
      </c>
      <c r="V2119" s="63" t="s">
        <v>6178</v>
      </c>
    </row>
    <row r="2120" spans="2:22" ht="15" customHeight="1" x14ac:dyDescent="0.5">
      <c r="B2120" s="58">
        <v>2117</v>
      </c>
      <c r="C2120" s="58">
        <v>430103</v>
      </c>
      <c r="D2120" s="59">
        <v>680750900463</v>
      </c>
      <c r="E2120" s="58" t="s">
        <v>2500</v>
      </c>
      <c r="F2120" s="77" t="s">
        <v>6243</v>
      </c>
      <c r="G2120" s="58">
        <v>14</v>
      </c>
      <c r="H2120" s="58">
        <v>12</v>
      </c>
      <c r="I2120" s="73" t="s">
        <v>5487</v>
      </c>
      <c r="J2120" s="58" t="s">
        <v>1997</v>
      </c>
      <c r="K2120" s="58" t="s">
        <v>1770</v>
      </c>
      <c r="L2120" s="58" t="s">
        <v>1564</v>
      </c>
      <c r="M2120" s="60">
        <v>31</v>
      </c>
      <c r="N2120" s="38">
        <f t="shared" si="99"/>
        <v>2.2142857142857144</v>
      </c>
      <c r="O2120" s="279">
        <f t="shared" si="100"/>
        <v>3.99</v>
      </c>
      <c r="P2120" s="268">
        <f t="shared" si="101"/>
        <v>0.44504117436448265</v>
      </c>
      <c r="Q2120" s="62"/>
      <c r="R2120" s="63" t="s">
        <v>6178</v>
      </c>
      <c r="S2120" s="266" t="s">
        <v>6178</v>
      </c>
      <c r="T2120" s="63" t="s">
        <v>6178</v>
      </c>
      <c r="U2120" s="63" t="s">
        <v>6178</v>
      </c>
      <c r="V2120" s="63" t="s">
        <v>6179</v>
      </c>
    </row>
    <row r="2121" spans="2:22" ht="15" customHeight="1" x14ac:dyDescent="0.5">
      <c r="B2121" s="58">
        <v>2118</v>
      </c>
      <c r="C2121" s="58">
        <v>467501</v>
      </c>
      <c r="D2121" s="59">
        <v>850027076317</v>
      </c>
      <c r="E2121" s="58" t="s">
        <v>2626</v>
      </c>
      <c r="F2121" s="58" t="s">
        <v>2641</v>
      </c>
      <c r="G2121" s="58">
        <v>12</v>
      </c>
      <c r="H2121" s="58">
        <v>12</v>
      </c>
      <c r="I2121" s="73" t="s">
        <v>5487</v>
      </c>
      <c r="J2121" s="58" t="s">
        <v>1997</v>
      </c>
      <c r="K2121" s="58" t="s">
        <v>1770</v>
      </c>
      <c r="L2121" s="58" t="s">
        <v>1564</v>
      </c>
      <c r="M2121" s="60">
        <v>33.36</v>
      </c>
      <c r="N2121" s="38">
        <f t="shared" si="99"/>
        <v>2.78</v>
      </c>
      <c r="O2121" s="279">
        <f t="shared" si="100"/>
        <v>4.99</v>
      </c>
      <c r="P2121" s="268">
        <f t="shared" si="101"/>
        <v>0.44288577154308623</v>
      </c>
      <c r="Q2121" s="62"/>
      <c r="R2121" s="63" t="s">
        <v>6178</v>
      </c>
      <c r="S2121" s="266" t="s">
        <v>6178</v>
      </c>
      <c r="T2121" s="63" t="s">
        <v>6179</v>
      </c>
      <c r="U2121" s="63" t="s">
        <v>6178</v>
      </c>
      <c r="V2121" s="63" t="s">
        <v>6178</v>
      </c>
    </row>
    <row r="2122" spans="2:22" ht="15" customHeight="1" x14ac:dyDescent="0.5">
      <c r="B2122" s="58">
        <v>2119</v>
      </c>
      <c r="C2122" s="58">
        <v>507906</v>
      </c>
      <c r="D2122" s="59">
        <v>897856002896</v>
      </c>
      <c r="E2122" s="58" t="s">
        <v>3047</v>
      </c>
      <c r="F2122" s="58" t="s">
        <v>3053</v>
      </c>
      <c r="G2122" s="58">
        <v>6</v>
      </c>
      <c r="H2122" s="58">
        <v>11</v>
      </c>
      <c r="I2122" s="77" t="s">
        <v>177</v>
      </c>
      <c r="J2122" s="58" t="s">
        <v>680</v>
      </c>
      <c r="K2122" s="58" t="s">
        <v>42</v>
      </c>
      <c r="L2122" s="58" t="s">
        <v>43</v>
      </c>
      <c r="M2122" s="60">
        <v>35.200000000000003</v>
      </c>
      <c r="N2122" s="38">
        <f t="shared" si="99"/>
        <v>5.8666666666666671</v>
      </c>
      <c r="O2122" s="279">
        <f t="shared" si="100"/>
        <v>9.99</v>
      </c>
      <c r="P2122" s="268">
        <f t="shared" si="101"/>
        <v>0.41274607941274605</v>
      </c>
      <c r="Q2122" s="62"/>
      <c r="R2122" s="63" t="s">
        <v>6178</v>
      </c>
      <c r="S2122" s="266" t="s">
        <v>6178</v>
      </c>
      <c r="T2122" s="63" t="s">
        <v>6178</v>
      </c>
      <c r="U2122" s="63" t="s">
        <v>6179</v>
      </c>
      <c r="V2122" s="63" t="s">
        <v>6178</v>
      </c>
    </row>
    <row r="2123" spans="2:22" ht="15" customHeight="1" x14ac:dyDescent="0.5">
      <c r="B2123" s="58">
        <v>2120</v>
      </c>
      <c r="C2123" s="58">
        <v>321302</v>
      </c>
      <c r="D2123" s="59">
        <v>93966002218</v>
      </c>
      <c r="E2123" s="58" t="s">
        <v>2075</v>
      </c>
      <c r="F2123" s="58" t="s">
        <v>2083</v>
      </c>
      <c r="G2123" s="58">
        <v>6</v>
      </c>
      <c r="H2123" s="58">
        <v>64</v>
      </c>
      <c r="I2123" s="73" t="s">
        <v>5487</v>
      </c>
      <c r="J2123" s="58" t="s">
        <v>1911</v>
      </c>
      <c r="K2123" s="58" t="s">
        <v>1770</v>
      </c>
      <c r="L2123" s="58" t="s">
        <v>1564</v>
      </c>
      <c r="M2123" s="60">
        <v>29.73</v>
      </c>
      <c r="N2123" s="38">
        <f t="shared" si="99"/>
        <v>4.9550000000000001</v>
      </c>
      <c r="O2123" s="279">
        <f t="shared" si="100"/>
        <v>8.49</v>
      </c>
      <c r="P2123" s="268">
        <f t="shared" si="101"/>
        <v>0.41637220259128388</v>
      </c>
      <c r="Q2123" s="62"/>
      <c r="R2123" s="63" t="s">
        <v>6179</v>
      </c>
      <c r="S2123" s="266" t="s">
        <v>6179</v>
      </c>
      <c r="T2123" s="63" t="s">
        <v>6179</v>
      </c>
      <c r="U2123" s="63" t="s">
        <v>6178</v>
      </c>
      <c r="V2123" s="63" t="s">
        <v>6178</v>
      </c>
    </row>
    <row r="2124" spans="2:22" ht="15" customHeight="1" x14ac:dyDescent="0.5">
      <c r="B2124" s="58">
        <v>2121</v>
      </c>
      <c r="C2124" s="58">
        <v>101201</v>
      </c>
      <c r="D2124" s="59">
        <v>854646006328</v>
      </c>
      <c r="E2124" s="58" t="s">
        <v>334</v>
      </c>
      <c r="F2124" s="58" t="s">
        <v>335</v>
      </c>
      <c r="G2124" s="58">
        <v>8</v>
      </c>
      <c r="H2124" s="58">
        <v>1.5</v>
      </c>
      <c r="I2124" s="77" t="s">
        <v>177</v>
      </c>
      <c r="J2124" s="58" t="s">
        <v>9</v>
      </c>
      <c r="K2124" s="58" t="s">
        <v>14</v>
      </c>
      <c r="L2124" s="58" t="s">
        <v>6119</v>
      </c>
      <c r="M2124" s="60">
        <v>11.46</v>
      </c>
      <c r="N2124" s="38">
        <f t="shared" si="99"/>
        <v>1.4325000000000001</v>
      </c>
      <c r="O2124" s="279">
        <f t="shared" si="100"/>
        <v>2.4900000000000002</v>
      </c>
      <c r="P2124" s="268">
        <f t="shared" si="101"/>
        <v>0.4246987951807229</v>
      </c>
      <c r="Q2124" s="62"/>
      <c r="R2124" s="63" t="s">
        <v>6179</v>
      </c>
      <c r="S2124" s="266" t="s">
        <v>6179</v>
      </c>
      <c r="T2124" s="63" t="s">
        <v>6179</v>
      </c>
      <c r="U2124" s="63" t="s">
        <v>6178</v>
      </c>
      <c r="V2124" s="63" t="s">
        <v>6178</v>
      </c>
    </row>
    <row r="2125" spans="2:22" ht="15" customHeight="1" x14ac:dyDescent="0.5">
      <c r="B2125" s="58">
        <v>2122</v>
      </c>
      <c r="C2125" s="58">
        <v>500601</v>
      </c>
      <c r="D2125" s="59">
        <v>812184030038</v>
      </c>
      <c r="E2125" s="58" t="s">
        <v>2839</v>
      </c>
      <c r="F2125" s="58" t="s">
        <v>2841</v>
      </c>
      <c r="G2125" s="58">
        <v>8</v>
      </c>
      <c r="H2125" s="58">
        <v>16</v>
      </c>
      <c r="I2125" s="77" t="s">
        <v>177</v>
      </c>
      <c r="J2125" s="58" t="s">
        <v>1848</v>
      </c>
      <c r="K2125" s="58" t="s">
        <v>42</v>
      </c>
      <c r="L2125" s="58" t="s">
        <v>43</v>
      </c>
      <c r="M2125" s="60">
        <v>31.6</v>
      </c>
      <c r="N2125" s="38">
        <f t="shared" si="99"/>
        <v>3.95</v>
      </c>
      <c r="O2125" s="279">
        <f t="shared" si="100"/>
        <v>6.99</v>
      </c>
      <c r="P2125" s="268">
        <f t="shared" si="101"/>
        <v>0.43490701001430615</v>
      </c>
      <c r="Q2125" s="62"/>
      <c r="R2125" s="63" t="s">
        <v>6179</v>
      </c>
      <c r="S2125" s="266" t="s">
        <v>6178</v>
      </c>
      <c r="T2125" s="63" t="s">
        <v>6178</v>
      </c>
      <c r="U2125" s="63" t="s">
        <v>6178</v>
      </c>
      <c r="V2125" s="63" t="s">
        <v>6178</v>
      </c>
    </row>
    <row r="2126" spans="2:22" ht="15" customHeight="1" x14ac:dyDescent="0.5">
      <c r="B2126" s="58">
        <v>2123</v>
      </c>
      <c r="C2126" s="58">
        <v>500256</v>
      </c>
      <c r="D2126" s="59">
        <v>865868000308</v>
      </c>
      <c r="E2126" s="58" t="s">
        <v>2797</v>
      </c>
      <c r="F2126" s="58" t="s">
        <v>2804</v>
      </c>
      <c r="G2126" s="58">
        <v>12</v>
      </c>
      <c r="H2126" s="58">
        <v>14.5</v>
      </c>
      <c r="I2126" s="77" t="s">
        <v>177</v>
      </c>
      <c r="J2126" s="58" t="s">
        <v>2216</v>
      </c>
      <c r="K2126" s="58" t="s">
        <v>42</v>
      </c>
      <c r="L2126" s="58" t="s">
        <v>43</v>
      </c>
      <c r="M2126" s="60">
        <v>80.040000000000006</v>
      </c>
      <c r="N2126" s="38">
        <f t="shared" si="99"/>
        <v>6.6700000000000008</v>
      </c>
      <c r="O2126" s="279">
        <f t="shared" si="100"/>
        <v>11.49</v>
      </c>
      <c r="P2126" s="268">
        <f t="shared" si="101"/>
        <v>0.4194952132288946</v>
      </c>
      <c r="Q2126" s="62"/>
      <c r="R2126" s="63" t="s">
        <v>6179</v>
      </c>
      <c r="S2126" s="266" t="s">
        <v>6179</v>
      </c>
      <c r="T2126" s="63" t="s">
        <v>6178</v>
      </c>
      <c r="U2126" s="63" t="s">
        <v>6178</v>
      </c>
      <c r="V2126" s="63" t="s">
        <v>6178</v>
      </c>
    </row>
    <row r="2127" spans="2:22" ht="15" customHeight="1" x14ac:dyDescent="0.5">
      <c r="B2127" s="58">
        <v>2124</v>
      </c>
      <c r="C2127" s="58">
        <v>101430</v>
      </c>
      <c r="D2127" s="59">
        <v>808124701151</v>
      </c>
      <c r="E2127" s="58" t="s">
        <v>348</v>
      </c>
      <c r="F2127" s="58" t="s">
        <v>377</v>
      </c>
      <c r="G2127" s="58">
        <v>12</v>
      </c>
      <c r="H2127" s="58">
        <v>80</v>
      </c>
      <c r="I2127" s="58" t="s">
        <v>3590</v>
      </c>
      <c r="J2127" s="58" t="s">
        <v>328</v>
      </c>
      <c r="K2127" s="58" t="s">
        <v>14</v>
      </c>
      <c r="L2127" s="58" t="s">
        <v>6119</v>
      </c>
      <c r="M2127" s="60">
        <v>91</v>
      </c>
      <c r="N2127" s="38">
        <f t="shared" si="99"/>
        <v>7.583333333333333</v>
      </c>
      <c r="O2127" s="279">
        <f t="shared" si="100"/>
        <v>12.99</v>
      </c>
      <c r="P2127" s="268">
        <f t="shared" si="101"/>
        <v>0.41621760328457791</v>
      </c>
      <c r="Q2127" s="62"/>
      <c r="R2127" s="63" t="s">
        <v>6179</v>
      </c>
      <c r="S2127" s="266" t="s">
        <v>6179</v>
      </c>
      <c r="T2127" s="63" t="s">
        <v>6178</v>
      </c>
      <c r="U2127" s="63" t="s">
        <v>6178</v>
      </c>
      <c r="V2127" s="63" t="s">
        <v>6178</v>
      </c>
    </row>
    <row r="2128" spans="2:22" ht="15" customHeight="1" x14ac:dyDescent="0.5">
      <c r="B2128" s="58">
        <v>2125</v>
      </c>
      <c r="C2128" s="58">
        <v>700847</v>
      </c>
      <c r="D2128" s="59">
        <v>817252017003</v>
      </c>
      <c r="E2128" s="58" t="s">
        <v>3968</v>
      </c>
      <c r="F2128" s="58" t="s">
        <v>3987</v>
      </c>
      <c r="G2128" s="58">
        <v>6</v>
      </c>
      <c r="H2128" s="58">
        <v>8</v>
      </c>
      <c r="I2128" s="73" t="s">
        <v>5487</v>
      </c>
      <c r="J2128" s="58" t="s">
        <v>356</v>
      </c>
      <c r="K2128" s="58" t="s">
        <v>111</v>
      </c>
      <c r="L2128" s="58" t="s">
        <v>6119</v>
      </c>
      <c r="M2128" s="60">
        <v>32.1</v>
      </c>
      <c r="N2128" s="38">
        <f t="shared" si="99"/>
        <v>5.3500000000000005</v>
      </c>
      <c r="O2128" s="279">
        <f t="shared" si="100"/>
        <v>8.99</v>
      </c>
      <c r="P2128" s="268">
        <f t="shared" si="101"/>
        <v>0.40489432703003331</v>
      </c>
      <c r="Q2128" s="62"/>
      <c r="R2128" s="63" t="s">
        <v>6179</v>
      </c>
      <c r="S2128" s="266" t="s">
        <v>6178</v>
      </c>
      <c r="T2128" s="63" t="s">
        <v>6178</v>
      </c>
      <c r="U2128" s="63" t="s">
        <v>6178</v>
      </c>
      <c r="V2128" s="63" t="s">
        <v>6178</v>
      </c>
    </row>
    <row r="2129" spans="2:22" ht="15" customHeight="1" x14ac:dyDescent="0.5">
      <c r="B2129" s="58">
        <v>2126</v>
      </c>
      <c r="C2129" s="58">
        <v>723904</v>
      </c>
      <c r="D2129" s="59">
        <v>628451529941</v>
      </c>
      <c r="E2129" s="58" t="s">
        <v>4517</v>
      </c>
      <c r="F2129" s="58" t="s">
        <v>4518</v>
      </c>
      <c r="G2129" s="58">
        <v>12</v>
      </c>
      <c r="H2129" s="58">
        <v>4.9000000000000004</v>
      </c>
      <c r="I2129" s="77" t="s">
        <v>177</v>
      </c>
      <c r="J2129" s="58" t="s">
        <v>209</v>
      </c>
      <c r="K2129" s="58" t="s">
        <v>14</v>
      </c>
      <c r="L2129" s="58" t="s">
        <v>6119</v>
      </c>
      <c r="M2129" s="60">
        <v>60.7</v>
      </c>
      <c r="N2129" s="38">
        <f t="shared" si="99"/>
        <v>5.0583333333333336</v>
      </c>
      <c r="O2129" s="279">
        <f t="shared" si="100"/>
        <v>8.49</v>
      </c>
      <c r="P2129" s="268">
        <f t="shared" si="101"/>
        <v>0.40420102080879466</v>
      </c>
      <c r="Q2129" s="62"/>
      <c r="R2129" s="63" t="s">
        <v>6179</v>
      </c>
      <c r="S2129" s="266" t="s">
        <v>6178</v>
      </c>
      <c r="T2129" s="63" t="s">
        <v>6178</v>
      </c>
      <c r="U2129" s="63" t="s">
        <v>6178</v>
      </c>
      <c r="V2129" s="63" t="s">
        <v>6178</v>
      </c>
    </row>
    <row r="2130" spans="2:22" ht="15" customHeight="1" x14ac:dyDescent="0.5">
      <c r="B2130" s="58">
        <v>2127</v>
      </c>
      <c r="C2130" s="58">
        <v>119113</v>
      </c>
      <c r="D2130" s="59">
        <v>850045964603</v>
      </c>
      <c r="E2130" s="58" t="s">
        <v>1124</v>
      </c>
      <c r="F2130" s="58" t="s">
        <v>1128</v>
      </c>
      <c r="G2130" s="58">
        <v>10</v>
      </c>
      <c r="H2130" s="58">
        <v>2.5</v>
      </c>
      <c r="I2130" s="77" t="s">
        <v>177</v>
      </c>
      <c r="J2130" s="58" t="s">
        <v>1126</v>
      </c>
      <c r="K2130" s="58" t="s">
        <v>484</v>
      </c>
      <c r="L2130" s="58" t="s">
        <v>6119</v>
      </c>
      <c r="M2130" s="60">
        <v>42.8</v>
      </c>
      <c r="N2130" s="38">
        <f t="shared" si="99"/>
        <v>4.2799999999999994</v>
      </c>
      <c r="O2130" s="279">
        <f t="shared" si="100"/>
        <v>7.49</v>
      </c>
      <c r="P2130" s="268">
        <f t="shared" si="101"/>
        <v>0.42857142857142866</v>
      </c>
      <c r="Q2130" s="62"/>
      <c r="R2130" s="63" t="s">
        <v>6179</v>
      </c>
      <c r="S2130" s="266" t="s">
        <v>6179</v>
      </c>
      <c r="T2130" s="63" t="s">
        <v>6179</v>
      </c>
      <c r="U2130" s="63" t="s">
        <v>6178</v>
      </c>
      <c r="V2130" s="63" t="s">
        <v>6178</v>
      </c>
    </row>
    <row r="2131" spans="2:22" ht="15" customHeight="1" x14ac:dyDescent="0.5">
      <c r="B2131" s="58">
        <v>2128</v>
      </c>
      <c r="C2131" s="58">
        <v>103303</v>
      </c>
      <c r="D2131" s="59">
        <v>850020648108</v>
      </c>
      <c r="E2131" s="58" t="s">
        <v>454</v>
      </c>
      <c r="F2131" s="58" t="s">
        <v>457</v>
      </c>
      <c r="G2131" s="58">
        <v>6</v>
      </c>
      <c r="H2131" s="58">
        <v>1.5</v>
      </c>
      <c r="I2131" s="77" t="s">
        <v>177</v>
      </c>
      <c r="J2131" s="58" t="s">
        <v>225</v>
      </c>
      <c r="K2131" s="58" t="s">
        <v>14</v>
      </c>
      <c r="L2131" s="58" t="s">
        <v>6119</v>
      </c>
      <c r="M2131" s="60">
        <v>32.799999999999997</v>
      </c>
      <c r="N2131" s="38">
        <f t="shared" si="99"/>
        <v>5.4666666666666659</v>
      </c>
      <c r="O2131" s="279">
        <f t="shared" si="100"/>
        <v>9.49</v>
      </c>
      <c r="P2131" s="268">
        <f t="shared" si="101"/>
        <v>0.42395504039339665</v>
      </c>
      <c r="Q2131" s="62"/>
      <c r="R2131" s="63" t="s">
        <v>6179</v>
      </c>
      <c r="S2131" s="266" t="s">
        <v>6178</v>
      </c>
      <c r="T2131" s="63" t="s">
        <v>6178</v>
      </c>
      <c r="U2131" s="63" t="s">
        <v>6178</v>
      </c>
      <c r="V2131" s="63" t="s">
        <v>6178</v>
      </c>
    </row>
    <row r="2132" spans="2:22" ht="15" customHeight="1" x14ac:dyDescent="0.5">
      <c r="B2132" s="58">
        <v>2129</v>
      </c>
      <c r="C2132" s="58">
        <v>201004</v>
      </c>
      <c r="D2132" s="59">
        <v>850022180156</v>
      </c>
      <c r="E2132" s="58" t="s">
        <v>1656</v>
      </c>
      <c r="F2132" s="58" t="s">
        <v>1661</v>
      </c>
      <c r="G2132" s="58">
        <v>12</v>
      </c>
      <c r="H2132" s="58">
        <v>16.899999999999999</v>
      </c>
      <c r="I2132" s="77" t="s">
        <v>177</v>
      </c>
      <c r="J2132" s="58" t="s">
        <v>464</v>
      </c>
      <c r="K2132" s="58" t="s">
        <v>14</v>
      </c>
      <c r="L2132" s="58" t="s">
        <v>6119</v>
      </c>
      <c r="M2132" s="60">
        <v>20.9</v>
      </c>
      <c r="N2132" s="38">
        <f t="shared" si="99"/>
        <v>1.7416666666666665</v>
      </c>
      <c r="O2132" s="279">
        <f t="shared" si="100"/>
        <v>2.99</v>
      </c>
      <c r="P2132" s="268">
        <f t="shared" si="101"/>
        <v>0.41750278706800459</v>
      </c>
      <c r="Q2132" s="62"/>
      <c r="R2132" s="63" t="s">
        <v>6179</v>
      </c>
      <c r="S2132" s="266" t="s">
        <v>6179</v>
      </c>
      <c r="T2132" s="63" t="s">
        <v>6179</v>
      </c>
      <c r="U2132" s="63" t="s">
        <v>6178</v>
      </c>
      <c r="V2132" s="63" t="s">
        <v>6179</v>
      </c>
    </row>
    <row r="2133" spans="2:22" ht="15" customHeight="1" x14ac:dyDescent="0.5">
      <c r="B2133" s="58">
        <v>2130</v>
      </c>
      <c r="C2133" s="58">
        <v>100264</v>
      </c>
      <c r="D2133" s="59">
        <v>858782005689</v>
      </c>
      <c r="E2133" s="58" t="s">
        <v>118</v>
      </c>
      <c r="F2133" s="58" t="s">
        <v>132</v>
      </c>
      <c r="G2133" s="58">
        <v>6</v>
      </c>
      <c r="H2133" s="58">
        <v>15</v>
      </c>
      <c r="I2133" s="77" t="s">
        <v>177</v>
      </c>
      <c r="J2133" s="58" t="s">
        <v>53</v>
      </c>
      <c r="K2133" s="58" t="s">
        <v>14</v>
      </c>
      <c r="L2133" s="58" t="s">
        <v>6119</v>
      </c>
      <c r="M2133" s="60">
        <v>28.6</v>
      </c>
      <c r="N2133" s="38">
        <f t="shared" si="99"/>
        <v>4.7666666666666666</v>
      </c>
      <c r="O2133" s="279">
        <f t="shared" si="100"/>
        <v>7.99</v>
      </c>
      <c r="P2133" s="268">
        <f t="shared" si="101"/>
        <v>0.40342094284522323</v>
      </c>
      <c r="Q2133" s="62"/>
      <c r="R2133" s="63" t="s">
        <v>6178</v>
      </c>
      <c r="S2133" s="266" t="s">
        <v>6179</v>
      </c>
      <c r="T2133" s="63" t="s">
        <v>6179</v>
      </c>
      <c r="U2133" s="63" t="s">
        <v>6178</v>
      </c>
      <c r="V2133" s="63" t="s">
        <v>6178</v>
      </c>
    </row>
    <row r="2134" spans="2:22" ht="15" customHeight="1" x14ac:dyDescent="0.5">
      <c r="B2134" s="58">
        <v>2131</v>
      </c>
      <c r="C2134" s="58">
        <v>126402</v>
      </c>
      <c r="D2134" s="59">
        <v>860008032669</v>
      </c>
      <c r="E2134" s="58" t="s">
        <v>1349</v>
      </c>
      <c r="F2134" s="58" t="s">
        <v>1352</v>
      </c>
      <c r="G2134" s="58">
        <v>6</v>
      </c>
      <c r="H2134" s="58">
        <v>8.5</v>
      </c>
      <c r="I2134" s="73" t="s">
        <v>5487</v>
      </c>
      <c r="J2134" s="58" t="s">
        <v>12</v>
      </c>
      <c r="K2134" s="58" t="s">
        <v>14</v>
      </c>
      <c r="L2134" s="58" t="s">
        <v>6119</v>
      </c>
      <c r="M2134" s="60">
        <v>47</v>
      </c>
      <c r="N2134" s="38">
        <f t="shared" si="99"/>
        <v>7.833333333333333</v>
      </c>
      <c r="O2134" s="279">
        <f t="shared" si="100"/>
        <v>13.49</v>
      </c>
      <c r="P2134" s="268">
        <f t="shared" si="101"/>
        <v>0.41932295527551278</v>
      </c>
      <c r="Q2134" s="62"/>
      <c r="R2134" s="63" t="s">
        <v>6179</v>
      </c>
      <c r="S2134" s="266" t="s">
        <v>6178</v>
      </c>
      <c r="T2134" s="63" t="s">
        <v>6179</v>
      </c>
      <c r="U2134" s="63" t="s">
        <v>6178</v>
      </c>
      <c r="V2134" s="63" t="s">
        <v>6178</v>
      </c>
    </row>
    <row r="2135" spans="2:22" ht="15" customHeight="1" x14ac:dyDescent="0.5">
      <c r="B2135" s="58">
        <v>2132</v>
      </c>
      <c r="C2135" s="58">
        <v>241104</v>
      </c>
      <c r="D2135" s="59">
        <v>856974004045</v>
      </c>
      <c r="E2135" s="58" t="s">
        <v>1709</v>
      </c>
      <c r="F2135" s="58" t="s">
        <v>1711</v>
      </c>
      <c r="G2135" s="58">
        <v>6</v>
      </c>
      <c r="H2135" s="58">
        <v>350</v>
      </c>
      <c r="I2135" s="58" t="s">
        <v>5580</v>
      </c>
      <c r="J2135" s="58" t="s">
        <v>487</v>
      </c>
      <c r="K2135" s="58" t="s">
        <v>14</v>
      </c>
      <c r="L2135" s="58" t="s">
        <v>6119</v>
      </c>
      <c r="M2135" s="60">
        <v>34.18</v>
      </c>
      <c r="N2135" s="38">
        <f t="shared" si="99"/>
        <v>5.6966666666666663</v>
      </c>
      <c r="O2135" s="279">
        <f t="shared" si="100"/>
        <v>9.99</v>
      </c>
      <c r="P2135" s="268">
        <f t="shared" si="101"/>
        <v>0.42976309642976313</v>
      </c>
      <c r="Q2135" s="62"/>
      <c r="R2135" s="63" t="s">
        <v>6179</v>
      </c>
      <c r="S2135" s="266" t="s">
        <v>6179</v>
      </c>
      <c r="T2135" s="63" t="s">
        <v>6179</v>
      </c>
      <c r="U2135" s="63" t="s">
        <v>6178</v>
      </c>
      <c r="V2135" s="63" t="s">
        <v>6178</v>
      </c>
    </row>
    <row r="2136" spans="2:22" ht="15" customHeight="1" x14ac:dyDescent="0.5">
      <c r="B2136" s="58">
        <v>2133</v>
      </c>
      <c r="C2136" s="58">
        <v>504512</v>
      </c>
      <c r="D2136" s="59">
        <v>831011000235</v>
      </c>
      <c r="E2136" s="58" t="s">
        <v>2930</v>
      </c>
      <c r="F2136" s="58" t="s">
        <v>2936</v>
      </c>
      <c r="G2136" s="58">
        <v>6</v>
      </c>
      <c r="H2136" s="58">
        <v>1</v>
      </c>
      <c r="I2136" s="58" t="s">
        <v>569</v>
      </c>
      <c r="J2136" s="58" t="s">
        <v>680</v>
      </c>
      <c r="K2136" s="58" t="s">
        <v>42</v>
      </c>
      <c r="L2136" s="58" t="s">
        <v>43</v>
      </c>
      <c r="M2136" s="60">
        <v>30.4</v>
      </c>
      <c r="N2136" s="38">
        <f t="shared" si="99"/>
        <v>5.0666666666666664</v>
      </c>
      <c r="O2136" s="279">
        <f t="shared" si="100"/>
        <v>8.49</v>
      </c>
      <c r="P2136" s="268">
        <f t="shared" si="101"/>
        <v>0.403219473890852</v>
      </c>
      <c r="Q2136" s="62"/>
      <c r="R2136" s="63" t="s">
        <v>6178</v>
      </c>
      <c r="S2136" s="266" t="s">
        <v>6179</v>
      </c>
      <c r="T2136" s="63" t="s">
        <v>6178</v>
      </c>
      <c r="U2136" s="63" t="s">
        <v>6178</v>
      </c>
      <c r="V2136" s="63" t="s">
        <v>6178</v>
      </c>
    </row>
    <row r="2137" spans="2:22" ht="15" customHeight="1" x14ac:dyDescent="0.5">
      <c r="B2137" s="58">
        <v>2134</v>
      </c>
      <c r="C2137" s="58">
        <v>515115</v>
      </c>
      <c r="D2137" s="59">
        <v>860007403644</v>
      </c>
      <c r="E2137" s="58" t="s">
        <v>3218</v>
      </c>
      <c r="F2137" s="58" t="s">
        <v>3226</v>
      </c>
      <c r="G2137" s="58">
        <v>6</v>
      </c>
      <c r="H2137" s="58">
        <v>16</v>
      </c>
      <c r="I2137" s="73" t="s">
        <v>5487</v>
      </c>
      <c r="J2137" s="58" t="s">
        <v>1848</v>
      </c>
      <c r="K2137" s="58" t="s">
        <v>42</v>
      </c>
      <c r="L2137" s="58" t="s">
        <v>43</v>
      </c>
      <c r="M2137" s="60">
        <v>31.7</v>
      </c>
      <c r="N2137" s="38">
        <f t="shared" si="99"/>
        <v>5.2833333333333332</v>
      </c>
      <c r="O2137" s="279">
        <f t="shared" si="100"/>
        <v>8.99</v>
      </c>
      <c r="P2137" s="268">
        <f t="shared" si="101"/>
        <v>0.41230997404523545</v>
      </c>
      <c r="Q2137" s="62"/>
      <c r="R2137" s="63" t="s">
        <v>6178</v>
      </c>
      <c r="S2137" s="266" t="s">
        <v>6179</v>
      </c>
      <c r="T2137" s="63" t="s">
        <v>6179</v>
      </c>
      <c r="U2137" s="63" t="s">
        <v>6178</v>
      </c>
      <c r="V2137" s="63" t="s">
        <v>6178</v>
      </c>
    </row>
    <row r="2138" spans="2:22" ht="15" customHeight="1" x14ac:dyDescent="0.5">
      <c r="B2138" s="58">
        <v>2135</v>
      </c>
      <c r="C2138" s="58">
        <v>591600</v>
      </c>
      <c r="D2138" s="59">
        <v>812813021628</v>
      </c>
      <c r="E2138" s="58" t="s">
        <v>2319</v>
      </c>
      <c r="F2138" s="58" t="s">
        <v>3479</v>
      </c>
      <c r="G2138" s="58">
        <v>4</v>
      </c>
      <c r="H2138" s="58">
        <v>56</v>
      </c>
      <c r="I2138" s="77" t="s">
        <v>177</v>
      </c>
      <c r="J2138" s="58" t="s">
        <v>1848</v>
      </c>
      <c r="K2138" s="58" t="s">
        <v>42</v>
      </c>
      <c r="L2138" s="58" t="s">
        <v>43</v>
      </c>
      <c r="M2138" s="60">
        <v>27.4</v>
      </c>
      <c r="N2138" s="38">
        <f t="shared" si="99"/>
        <v>6.85</v>
      </c>
      <c r="O2138" s="279">
        <f t="shared" si="100"/>
        <v>11.49</v>
      </c>
      <c r="P2138" s="268">
        <f t="shared" si="101"/>
        <v>0.40382941688424723</v>
      </c>
      <c r="Q2138" s="62"/>
      <c r="R2138" s="63" t="s">
        <v>6178</v>
      </c>
      <c r="S2138" s="266" t="s">
        <v>6178</v>
      </c>
      <c r="T2138" s="63" t="s">
        <v>6179</v>
      </c>
      <c r="U2138" s="63" t="s">
        <v>6178</v>
      </c>
      <c r="V2138" s="63" t="s">
        <v>6178</v>
      </c>
    </row>
    <row r="2139" spans="2:22" ht="15" customHeight="1" x14ac:dyDescent="0.5">
      <c r="B2139" s="58">
        <v>2136</v>
      </c>
      <c r="C2139" s="58">
        <v>597202</v>
      </c>
      <c r="D2139" s="59">
        <v>859959003729</v>
      </c>
      <c r="E2139" s="58" t="s">
        <v>3528</v>
      </c>
      <c r="F2139" s="58" t="s">
        <v>3531</v>
      </c>
      <c r="G2139" s="58">
        <v>24</v>
      </c>
      <c r="H2139" s="58">
        <v>3</v>
      </c>
      <c r="I2139" s="77" t="s">
        <v>177</v>
      </c>
      <c r="J2139" s="58" t="s">
        <v>225</v>
      </c>
      <c r="K2139" s="58" t="s">
        <v>42</v>
      </c>
      <c r="L2139" s="58" t="s">
        <v>43</v>
      </c>
      <c r="M2139" s="60">
        <v>36</v>
      </c>
      <c r="N2139" s="38">
        <f t="shared" si="99"/>
        <v>1.5</v>
      </c>
      <c r="O2139" s="279">
        <f t="shared" si="100"/>
        <v>2.99</v>
      </c>
      <c r="P2139" s="268">
        <f t="shared" si="101"/>
        <v>0.49832775919732447</v>
      </c>
      <c r="Q2139" s="62"/>
      <c r="R2139" s="76" t="s">
        <v>6178</v>
      </c>
      <c r="S2139" s="318" t="s">
        <v>6178</v>
      </c>
      <c r="T2139" s="76" t="s">
        <v>6178</v>
      </c>
      <c r="U2139" s="76" t="s">
        <v>6178</v>
      </c>
      <c r="V2139" s="76" t="s">
        <v>6178</v>
      </c>
    </row>
    <row r="2140" spans="2:22" ht="15" customHeight="1" x14ac:dyDescent="0.5">
      <c r="B2140" s="58">
        <v>2137</v>
      </c>
      <c r="C2140" s="58">
        <v>622110</v>
      </c>
      <c r="D2140" s="59">
        <v>655746561294</v>
      </c>
      <c r="E2140" s="58" t="s">
        <v>3916</v>
      </c>
      <c r="F2140" s="58" t="s">
        <v>3917</v>
      </c>
      <c r="G2140" s="58">
        <v>24</v>
      </c>
      <c r="H2140" s="58">
        <v>1.76</v>
      </c>
      <c r="I2140" s="77" t="s">
        <v>177</v>
      </c>
      <c r="J2140" s="58" t="s">
        <v>1208</v>
      </c>
      <c r="K2140" s="58" t="s">
        <v>1208</v>
      </c>
      <c r="L2140" s="58" t="s">
        <v>43</v>
      </c>
      <c r="M2140" s="60">
        <v>45.6</v>
      </c>
      <c r="N2140" s="38">
        <f t="shared" si="99"/>
        <v>1.9000000000000001</v>
      </c>
      <c r="O2140" s="279">
        <f t="shared" si="100"/>
        <v>3.49</v>
      </c>
      <c r="P2140" s="268">
        <f t="shared" si="101"/>
        <v>0.45558739255014324</v>
      </c>
      <c r="Q2140" s="62"/>
      <c r="R2140" s="63" t="s">
        <v>6179</v>
      </c>
      <c r="S2140" s="266" t="s">
        <v>6178</v>
      </c>
      <c r="T2140" s="63" t="s">
        <v>6178</v>
      </c>
      <c r="U2140" s="63" t="s">
        <v>6178</v>
      </c>
      <c r="V2140" s="63" t="s">
        <v>6178</v>
      </c>
    </row>
    <row r="2141" spans="2:22" ht="15" customHeight="1" x14ac:dyDescent="0.5">
      <c r="B2141" s="58">
        <v>2138</v>
      </c>
      <c r="C2141" s="58">
        <v>700848</v>
      </c>
      <c r="D2141" s="59">
        <v>817252016983</v>
      </c>
      <c r="E2141" s="58" t="s">
        <v>3968</v>
      </c>
      <c r="F2141" s="58" t="s">
        <v>3988</v>
      </c>
      <c r="G2141" s="58">
        <v>6</v>
      </c>
      <c r="H2141" s="58">
        <v>1.7</v>
      </c>
      <c r="I2141" s="73" t="s">
        <v>5487</v>
      </c>
      <c r="J2141" s="58" t="s">
        <v>356</v>
      </c>
      <c r="K2141" s="58" t="s">
        <v>111</v>
      </c>
      <c r="L2141" s="58" t="s">
        <v>6119</v>
      </c>
      <c r="M2141" s="60">
        <v>23.5</v>
      </c>
      <c r="N2141" s="38">
        <f t="shared" si="99"/>
        <v>3.9166666666666665</v>
      </c>
      <c r="O2141" s="279">
        <f t="shared" si="100"/>
        <v>6.99</v>
      </c>
      <c r="P2141" s="268">
        <f t="shared" si="101"/>
        <v>0.43967572722937531</v>
      </c>
      <c r="Q2141" s="62"/>
      <c r="R2141" s="63" t="s">
        <v>6179</v>
      </c>
      <c r="S2141" s="266" t="s">
        <v>6178</v>
      </c>
      <c r="T2141" s="63" t="s">
        <v>6178</v>
      </c>
      <c r="U2141" s="63" t="s">
        <v>6178</v>
      </c>
      <c r="V2141" s="63" t="s">
        <v>6178</v>
      </c>
    </row>
    <row r="2142" spans="2:22" ht="15" customHeight="1" x14ac:dyDescent="0.5">
      <c r="B2142" s="58">
        <v>2139</v>
      </c>
      <c r="C2142" s="58">
        <v>739801</v>
      </c>
      <c r="D2142" s="59">
        <v>836239000012</v>
      </c>
      <c r="E2142" s="58" t="s">
        <v>4850</v>
      </c>
      <c r="F2142" s="58" t="s">
        <v>4851</v>
      </c>
      <c r="G2142" s="58">
        <v>12</v>
      </c>
      <c r="H2142" s="58">
        <v>1.76</v>
      </c>
      <c r="I2142" s="77" t="s">
        <v>177</v>
      </c>
      <c r="J2142" s="58" t="s">
        <v>91</v>
      </c>
      <c r="K2142" s="58" t="s">
        <v>14</v>
      </c>
      <c r="L2142" s="58" t="s">
        <v>6119</v>
      </c>
      <c r="M2142" s="60">
        <v>58.6</v>
      </c>
      <c r="N2142" s="38">
        <f t="shared" si="99"/>
        <v>4.8833333333333337</v>
      </c>
      <c r="O2142" s="279">
        <f t="shared" si="100"/>
        <v>8.49</v>
      </c>
      <c r="P2142" s="268">
        <f t="shared" si="101"/>
        <v>0.42481350608559088</v>
      </c>
      <c r="Q2142" s="62"/>
      <c r="R2142" s="63" t="s">
        <v>6179</v>
      </c>
      <c r="S2142" s="266" t="s">
        <v>6179</v>
      </c>
      <c r="T2142" s="63" t="s">
        <v>6178</v>
      </c>
      <c r="U2142" s="63" t="s">
        <v>6178</v>
      </c>
      <c r="V2142" s="63" t="s">
        <v>6178</v>
      </c>
    </row>
    <row r="2143" spans="2:22" ht="15" customHeight="1" x14ac:dyDescent="0.5">
      <c r="B2143" s="58">
        <v>2140</v>
      </c>
      <c r="C2143" s="58">
        <v>539122</v>
      </c>
      <c r="D2143" s="59">
        <v>860008020581</v>
      </c>
      <c r="E2143" s="58" t="s">
        <v>1554</v>
      </c>
      <c r="F2143" s="58" t="s">
        <v>3317</v>
      </c>
      <c r="G2143" s="58">
        <v>6</v>
      </c>
      <c r="H2143" s="58">
        <v>12</v>
      </c>
      <c r="I2143" s="77" t="s">
        <v>177</v>
      </c>
      <c r="J2143" s="58" t="s">
        <v>2790</v>
      </c>
      <c r="K2143" s="58" t="s">
        <v>42</v>
      </c>
      <c r="L2143" s="58" t="s">
        <v>43</v>
      </c>
      <c r="M2143" s="60">
        <v>23.4</v>
      </c>
      <c r="N2143" s="38">
        <f t="shared" si="99"/>
        <v>3.9</v>
      </c>
      <c r="O2143" s="279">
        <f t="shared" si="100"/>
        <v>6.99</v>
      </c>
      <c r="P2143" s="268">
        <f t="shared" si="101"/>
        <v>0.44206008583690992</v>
      </c>
      <c r="Q2143" s="62"/>
      <c r="R2143" s="63" t="s">
        <v>6179</v>
      </c>
      <c r="S2143" s="266" t="s">
        <v>6179</v>
      </c>
      <c r="T2143" s="63" t="s">
        <v>6179</v>
      </c>
      <c r="U2143" s="63" t="s">
        <v>6178</v>
      </c>
      <c r="V2143" s="63" t="s">
        <v>6178</v>
      </c>
    </row>
    <row r="2144" spans="2:22" ht="15" customHeight="1" x14ac:dyDescent="0.5">
      <c r="B2144" s="58">
        <v>2141</v>
      </c>
      <c r="C2144" s="58">
        <v>200216</v>
      </c>
      <c r="D2144" s="59">
        <v>850026937183</v>
      </c>
      <c r="E2144" s="58" t="s">
        <v>1620</v>
      </c>
      <c r="F2144" s="58" t="s">
        <v>5657</v>
      </c>
      <c r="G2144" s="58">
        <v>4</v>
      </c>
      <c r="H2144" s="58">
        <v>12</v>
      </c>
      <c r="I2144" s="77" t="s">
        <v>177</v>
      </c>
      <c r="J2144" s="58" t="s">
        <v>472</v>
      </c>
      <c r="K2144" s="58" t="s">
        <v>14</v>
      </c>
      <c r="L2144" s="58" t="s">
        <v>6119</v>
      </c>
      <c r="M2144" s="60">
        <v>29</v>
      </c>
      <c r="N2144" s="38">
        <f t="shared" si="99"/>
        <v>7.25</v>
      </c>
      <c r="O2144" s="279">
        <f t="shared" si="100"/>
        <v>12.49</v>
      </c>
      <c r="P2144" s="268">
        <f t="shared" si="101"/>
        <v>0.41953562850280224</v>
      </c>
      <c r="Q2144" s="62"/>
      <c r="R2144" s="76" t="s">
        <v>6178</v>
      </c>
      <c r="S2144" s="318" t="s">
        <v>6178</v>
      </c>
      <c r="T2144" s="76" t="s">
        <v>6178</v>
      </c>
      <c r="U2144" s="76" t="s">
        <v>6178</v>
      </c>
      <c r="V2144" s="76" t="s">
        <v>6178</v>
      </c>
    </row>
    <row r="2145" spans="2:22" ht="15" customHeight="1" x14ac:dyDescent="0.5">
      <c r="B2145" s="58">
        <v>2142</v>
      </c>
      <c r="C2145" s="58">
        <v>115504</v>
      </c>
      <c r="D2145" s="59">
        <v>861011000362</v>
      </c>
      <c r="E2145" s="58" t="s">
        <v>927</v>
      </c>
      <c r="F2145" s="58" t="s">
        <v>931</v>
      </c>
      <c r="G2145" s="58">
        <v>24</v>
      </c>
      <c r="H2145" s="58">
        <v>12</v>
      </c>
      <c r="I2145" s="73" t="s">
        <v>5487</v>
      </c>
      <c r="J2145" s="58" t="s">
        <v>515</v>
      </c>
      <c r="K2145" s="58" t="s">
        <v>14</v>
      </c>
      <c r="L2145" s="58" t="s">
        <v>6119</v>
      </c>
      <c r="M2145" s="60">
        <v>30.2</v>
      </c>
      <c r="N2145" s="38">
        <f t="shared" si="99"/>
        <v>1.2583333333333333</v>
      </c>
      <c r="O2145" s="279">
        <f t="shared" si="100"/>
        <v>2.4900000000000002</v>
      </c>
      <c r="P2145" s="268">
        <f t="shared" si="101"/>
        <v>0.49464524765729589</v>
      </c>
      <c r="Q2145" s="62"/>
      <c r="R2145" s="63" t="s">
        <v>6178</v>
      </c>
      <c r="S2145" s="266" t="s">
        <v>6178</v>
      </c>
      <c r="T2145" s="63" t="s">
        <v>6178</v>
      </c>
      <c r="U2145" s="63" t="s">
        <v>6179</v>
      </c>
      <c r="V2145" s="63" t="s">
        <v>6179</v>
      </c>
    </row>
    <row r="2146" spans="2:22" ht="15" customHeight="1" x14ac:dyDescent="0.5">
      <c r="B2146" s="58">
        <v>2143</v>
      </c>
      <c r="C2146" s="58">
        <v>201001</v>
      </c>
      <c r="D2146" s="59">
        <v>850022180019</v>
      </c>
      <c r="E2146" s="58" t="s">
        <v>1656</v>
      </c>
      <c r="F2146" s="58" t="s">
        <v>1658</v>
      </c>
      <c r="G2146" s="58">
        <v>12</v>
      </c>
      <c r="H2146" s="58">
        <v>16.899999999999999</v>
      </c>
      <c r="I2146" s="77" t="s">
        <v>177</v>
      </c>
      <c r="J2146" s="58" t="s">
        <v>464</v>
      </c>
      <c r="K2146" s="58" t="s">
        <v>14</v>
      </c>
      <c r="L2146" s="58" t="s">
        <v>6119</v>
      </c>
      <c r="M2146" s="60">
        <v>20.9</v>
      </c>
      <c r="N2146" s="38">
        <f t="shared" si="99"/>
        <v>1.7416666666666665</v>
      </c>
      <c r="O2146" s="279">
        <f t="shared" si="100"/>
        <v>2.99</v>
      </c>
      <c r="P2146" s="268">
        <f t="shared" si="101"/>
        <v>0.41750278706800459</v>
      </c>
      <c r="Q2146" s="62"/>
      <c r="R2146" s="63" t="s">
        <v>6179</v>
      </c>
      <c r="S2146" s="266" t="s">
        <v>6179</v>
      </c>
      <c r="T2146" s="63" t="s">
        <v>6179</v>
      </c>
      <c r="U2146" s="63" t="s">
        <v>6178</v>
      </c>
      <c r="V2146" s="63" t="s">
        <v>6179</v>
      </c>
    </row>
    <row r="2147" spans="2:22" ht="15" customHeight="1" x14ac:dyDescent="0.5">
      <c r="B2147" s="58">
        <v>2144</v>
      </c>
      <c r="C2147" s="58">
        <v>300230</v>
      </c>
      <c r="D2147" s="59">
        <v>818936010501</v>
      </c>
      <c r="E2147" s="58" t="s">
        <v>1570</v>
      </c>
      <c r="F2147" s="58" t="s">
        <v>1899</v>
      </c>
      <c r="G2147" s="58">
        <v>14</v>
      </c>
      <c r="H2147" s="58">
        <v>12</v>
      </c>
      <c r="I2147" s="77" t="s">
        <v>177</v>
      </c>
      <c r="J2147" s="58" t="s">
        <v>1891</v>
      </c>
      <c r="K2147" s="58" t="s">
        <v>42</v>
      </c>
      <c r="L2147" s="58" t="s">
        <v>43</v>
      </c>
      <c r="M2147" s="60">
        <v>87.4</v>
      </c>
      <c r="N2147" s="38">
        <f t="shared" si="99"/>
        <v>6.2428571428571429</v>
      </c>
      <c r="O2147" s="279">
        <f t="shared" si="100"/>
        <v>10.49</v>
      </c>
      <c r="P2147" s="268">
        <f t="shared" si="101"/>
        <v>0.40487539152934771</v>
      </c>
      <c r="Q2147" s="62"/>
      <c r="R2147" s="63" t="s">
        <v>6178</v>
      </c>
      <c r="S2147" s="266" t="s">
        <v>6179</v>
      </c>
      <c r="T2147" s="63" t="s">
        <v>6179</v>
      </c>
      <c r="U2147" s="63" t="s">
        <v>6179</v>
      </c>
      <c r="V2147" s="63" t="s">
        <v>6178</v>
      </c>
    </row>
    <row r="2148" spans="2:22" ht="15" customHeight="1" x14ac:dyDescent="0.5">
      <c r="B2148" s="58">
        <v>2145</v>
      </c>
      <c r="C2148" s="58">
        <v>300403</v>
      </c>
      <c r="D2148" s="59">
        <v>70153292164</v>
      </c>
      <c r="E2148" s="58" t="s">
        <v>1952</v>
      </c>
      <c r="F2148" s="58" t="s">
        <v>1954</v>
      </c>
      <c r="G2148" s="58">
        <v>12</v>
      </c>
      <c r="H2148" s="58">
        <v>8</v>
      </c>
      <c r="I2148" s="77" t="s">
        <v>177</v>
      </c>
      <c r="J2148" s="58" t="s">
        <v>5984</v>
      </c>
      <c r="K2148" s="58" t="s">
        <v>484</v>
      </c>
      <c r="L2148" s="58" t="s">
        <v>1564</v>
      </c>
      <c r="M2148" s="60">
        <v>49.75</v>
      </c>
      <c r="N2148" s="38">
        <f t="shared" si="99"/>
        <v>4.145833333333333</v>
      </c>
      <c r="O2148" s="279">
        <f t="shared" si="100"/>
        <v>6.99</v>
      </c>
      <c r="P2148" s="268">
        <f t="shared" si="101"/>
        <v>0.40689079637577497</v>
      </c>
      <c r="Q2148" s="62"/>
      <c r="R2148" s="76" t="s">
        <v>6178</v>
      </c>
      <c r="S2148" s="318" t="s">
        <v>6178</v>
      </c>
      <c r="T2148" s="76" t="s">
        <v>6178</v>
      </c>
      <c r="U2148" s="76" t="s">
        <v>6178</v>
      </c>
      <c r="V2148" s="76" t="s">
        <v>6178</v>
      </c>
    </row>
    <row r="2149" spans="2:22" ht="15" customHeight="1" x14ac:dyDescent="0.5">
      <c r="B2149" s="58">
        <v>2146</v>
      </c>
      <c r="C2149" s="58">
        <v>300700</v>
      </c>
      <c r="D2149" s="59">
        <v>195893462964</v>
      </c>
      <c r="E2149" s="58" t="s">
        <v>1976</v>
      </c>
      <c r="F2149" s="58" t="s">
        <v>1977</v>
      </c>
      <c r="G2149" s="58">
        <v>6</v>
      </c>
      <c r="H2149" s="58">
        <v>12</v>
      </c>
      <c r="I2149" s="77" t="s">
        <v>177</v>
      </c>
      <c r="J2149" s="58" t="s">
        <v>1848</v>
      </c>
      <c r="K2149" s="58" t="s">
        <v>1770</v>
      </c>
      <c r="L2149" s="58" t="s">
        <v>1564</v>
      </c>
      <c r="M2149" s="60">
        <v>35.9</v>
      </c>
      <c r="N2149" s="38">
        <f t="shared" si="99"/>
        <v>5.9833333333333334</v>
      </c>
      <c r="O2149" s="279">
        <f t="shared" si="100"/>
        <v>9.99</v>
      </c>
      <c r="P2149" s="268">
        <f t="shared" si="101"/>
        <v>0.40106773440106774</v>
      </c>
      <c r="Q2149" s="62"/>
      <c r="R2149" s="63" t="s">
        <v>6179</v>
      </c>
      <c r="S2149" s="266" t="s">
        <v>6179</v>
      </c>
      <c r="T2149" s="63" t="s">
        <v>6179</v>
      </c>
      <c r="U2149" s="63" t="s">
        <v>6178</v>
      </c>
      <c r="V2149" s="63" t="s">
        <v>6178</v>
      </c>
    </row>
    <row r="2150" spans="2:22" ht="15" customHeight="1" x14ac:dyDescent="0.5">
      <c r="B2150" s="58">
        <v>2147</v>
      </c>
      <c r="C2150" s="58">
        <v>500170</v>
      </c>
      <c r="D2150" s="59">
        <v>850057252019</v>
      </c>
      <c r="E2150" s="58" t="s">
        <v>2763</v>
      </c>
      <c r="F2150" s="58" t="s">
        <v>2764</v>
      </c>
      <c r="G2150" s="58">
        <v>8</v>
      </c>
      <c r="H2150" s="58">
        <v>16</v>
      </c>
      <c r="I2150" s="77" t="s">
        <v>177</v>
      </c>
      <c r="J2150" s="58" t="s">
        <v>1848</v>
      </c>
      <c r="K2150" s="58" t="s">
        <v>42</v>
      </c>
      <c r="L2150" s="58" t="s">
        <v>43</v>
      </c>
      <c r="M2150" s="60">
        <v>46.7</v>
      </c>
      <c r="N2150" s="38">
        <f t="shared" si="99"/>
        <v>5.8375000000000004</v>
      </c>
      <c r="O2150" s="279">
        <f t="shared" si="100"/>
        <v>9.99</v>
      </c>
      <c r="P2150" s="268">
        <f t="shared" si="101"/>
        <v>0.41566566566566565</v>
      </c>
      <c r="Q2150" s="62"/>
      <c r="R2150" s="63" t="s">
        <v>6179</v>
      </c>
      <c r="S2150" s="266" t="s">
        <v>6179</v>
      </c>
      <c r="T2150" s="63" t="s">
        <v>6178</v>
      </c>
      <c r="U2150" s="63" t="s">
        <v>6178</v>
      </c>
      <c r="V2150" s="63" t="s">
        <v>6178</v>
      </c>
    </row>
    <row r="2151" spans="2:22" ht="15" customHeight="1" x14ac:dyDescent="0.5">
      <c r="B2151" s="58">
        <v>2148</v>
      </c>
      <c r="C2151" s="58">
        <v>512104</v>
      </c>
      <c r="D2151" s="59">
        <v>860005963300</v>
      </c>
      <c r="E2151" s="58" t="s">
        <v>3132</v>
      </c>
      <c r="F2151" s="58" t="s">
        <v>3134</v>
      </c>
      <c r="G2151" s="58">
        <v>6</v>
      </c>
      <c r="H2151" s="58">
        <v>15.87</v>
      </c>
      <c r="I2151" s="77" t="s">
        <v>177</v>
      </c>
      <c r="J2151" s="58" t="s">
        <v>2216</v>
      </c>
      <c r="K2151" s="58" t="s">
        <v>42</v>
      </c>
      <c r="L2151" s="58" t="s">
        <v>43</v>
      </c>
      <c r="M2151" s="60">
        <v>38.22</v>
      </c>
      <c r="N2151" s="38">
        <f t="shared" si="99"/>
        <v>6.37</v>
      </c>
      <c r="O2151" s="279">
        <f t="shared" si="100"/>
        <v>10.99</v>
      </c>
      <c r="P2151" s="268">
        <f t="shared" si="101"/>
        <v>0.42038216560509556</v>
      </c>
      <c r="Q2151" s="62"/>
      <c r="R2151" s="76" t="s">
        <v>6178</v>
      </c>
      <c r="S2151" s="318" t="s">
        <v>6178</v>
      </c>
      <c r="T2151" s="76" t="s">
        <v>6178</v>
      </c>
      <c r="U2151" s="76" t="s">
        <v>6178</v>
      </c>
      <c r="V2151" s="76" t="s">
        <v>6178</v>
      </c>
    </row>
    <row r="2152" spans="2:22" ht="15" customHeight="1" x14ac:dyDescent="0.5">
      <c r="B2152" s="58">
        <v>2149</v>
      </c>
      <c r="C2152" s="58">
        <v>715904</v>
      </c>
      <c r="D2152" s="59">
        <v>687080000887</v>
      </c>
      <c r="E2152" s="58" t="s">
        <v>3708</v>
      </c>
      <c r="F2152" s="58" t="s">
        <v>4316</v>
      </c>
      <c r="G2152" s="58">
        <v>12</v>
      </c>
      <c r="H2152" s="58">
        <v>12</v>
      </c>
      <c r="I2152" s="77" t="s">
        <v>177</v>
      </c>
      <c r="J2152" s="58" t="s">
        <v>581</v>
      </c>
      <c r="K2152" s="58" t="s">
        <v>14</v>
      </c>
      <c r="L2152" s="58" t="s">
        <v>6119</v>
      </c>
      <c r="M2152" s="60">
        <v>40.6</v>
      </c>
      <c r="N2152" s="38">
        <f t="shared" si="99"/>
        <v>3.3833333333333333</v>
      </c>
      <c r="O2152" s="279">
        <f t="shared" si="100"/>
        <v>5.99</v>
      </c>
      <c r="P2152" s="268">
        <f t="shared" si="101"/>
        <v>0.43516972732331666</v>
      </c>
      <c r="Q2152" s="62"/>
      <c r="R2152" s="63" t="s">
        <v>6179</v>
      </c>
      <c r="S2152" s="266" t="s">
        <v>6179</v>
      </c>
      <c r="T2152" s="63" t="s">
        <v>6178</v>
      </c>
      <c r="U2152" s="63" t="s">
        <v>6178</v>
      </c>
      <c r="V2152" s="63" t="s">
        <v>6178</v>
      </c>
    </row>
    <row r="2153" spans="2:22" ht="15" customHeight="1" x14ac:dyDescent="0.5">
      <c r="B2153" s="58">
        <v>2150</v>
      </c>
      <c r="C2153" s="58">
        <v>736911</v>
      </c>
      <c r="D2153" s="59">
        <v>862284000295</v>
      </c>
      <c r="E2153" s="58" t="s">
        <v>4765</v>
      </c>
      <c r="F2153" s="58" t="s">
        <v>5809</v>
      </c>
      <c r="G2153" s="58">
        <v>24</v>
      </c>
      <c r="H2153" s="58">
        <v>12</v>
      </c>
      <c r="I2153" s="77" t="s">
        <v>177</v>
      </c>
      <c r="J2153" s="58" t="s">
        <v>515</v>
      </c>
      <c r="K2153" s="58" t="s">
        <v>14</v>
      </c>
      <c r="L2153" s="58" t="s">
        <v>6119</v>
      </c>
      <c r="M2153" s="60">
        <v>28.4</v>
      </c>
      <c r="N2153" s="38">
        <f t="shared" si="99"/>
        <v>1.1833333333333333</v>
      </c>
      <c r="O2153" s="279">
        <f t="shared" si="100"/>
        <v>1.99</v>
      </c>
      <c r="P2153" s="268">
        <f t="shared" si="101"/>
        <v>0.40536013400335008</v>
      </c>
      <c r="Q2153" s="62"/>
      <c r="R2153" s="63" t="s">
        <v>6179</v>
      </c>
      <c r="S2153" s="266" t="s">
        <v>6179</v>
      </c>
      <c r="T2153" s="63" t="s">
        <v>6178</v>
      </c>
      <c r="U2153" s="63" t="s">
        <v>6178</v>
      </c>
      <c r="V2153" s="63" t="s">
        <v>6178</v>
      </c>
    </row>
    <row r="2154" spans="2:22" ht="15" customHeight="1" x14ac:dyDescent="0.5">
      <c r="B2154" s="58">
        <v>2151</v>
      </c>
      <c r="C2154" s="58">
        <v>301103</v>
      </c>
      <c r="D2154" s="59">
        <v>866878000401</v>
      </c>
      <c r="E2154" s="58" t="s">
        <v>1532</v>
      </c>
      <c r="F2154" s="58" t="s">
        <v>1986</v>
      </c>
      <c r="G2154" s="58">
        <v>12</v>
      </c>
      <c r="H2154" s="58">
        <v>16</v>
      </c>
      <c r="I2154" s="77" t="s">
        <v>177</v>
      </c>
      <c r="J2154" s="58" t="s">
        <v>1187</v>
      </c>
      <c r="K2154" s="58" t="s">
        <v>1770</v>
      </c>
      <c r="L2154" s="58" t="s">
        <v>1564</v>
      </c>
      <c r="M2154" s="60">
        <v>63.8</v>
      </c>
      <c r="N2154" s="38">
        <f t="shared" si="99"/>
        <v>5.3166666666666664</v>
      </c>
      <c r="O2154" s="279">
        <f t="shared" si="100"/>
        <v>8.99</v>
      </c>
      <c r="P2154" s="268">
        <f t="shared" si="101"/>
        <v>0.40860215053763443</v>
      </c>
      <c r="Q2154" s="62"/>
      <c r="R2154" s="63" t="s">
        <v>6178</v>
      </c>
      <c r="S2154" s="266" t="s">
        <v>6179</v>
      </c>
      <c r="T2154" s="63" t="s">
        <v>6179</v>
      </c>
      <c r="U2154" s="63" t="s">
        <v>6178</v>
      </c>
      <c r="V2154" s="63" t="s">
        <v>6178</v>
      </c>
    </row>
    <row r="2155" spans="2:22" ht="15" customHeight="1" x14ac:dyDescent="0.5">
      <c r="B2155" s="58">
        <v>2152</v>
      </c>
      <c r="C2155" s="58">
        <v>328229</v>
      </c>
      <c r="D2155" s="59">
        <v>810003517555</v>
      </c>
      <c r="E2155" s="58" t="s">
        <v>2151</v>
      </c>
      <c r="F2155" s="58" t="s">
        <v>2176</v>
      </c>
      <c r="G2155" s="58">
        <v>8</v>
      </c>
      <c r="H2155" s="58">
        <v>3.2</v>
      </c>
      <c r="I2155" s="77" t="s">
        <v>177</v>
      </c>
      <c r="J2155" s="58" t="s">
        <v>1873</v>
      </c>
      <c r="K2155" s="58" t="s">
        <v>1770</v>
      </c>
      <c r="L2155" s="58" t="s">
        <v>1564</v>
      </c>
      <c r="M2155" s="60">
        <v>17.82</v>
      </c>
      <c r="N2155" s="38">
        <f t="shared" si="99"/>
        <v>2.2275</v>
      </c>
      <c r="O2155" s="279">
        <f t="shared" si="100"/>
        <v>3.99</v>
      </c>
      <c r="P2155" s="268">
        <f t="shared" si="101"/>
        <v>0.44172932330827069</v>
      </c>
      <c r="Q2155" s="62"/>
      <c r="R2155" s="63" t="s">
        <v>6179</v>
      </c>
      <c r="S2155" s="266" t="s">
        <v>6178</v>
      </c>
      <c r="T2155" s="63" t="s">
        <v>6178</v>
      </c>
      <c r="U2155" s="63" t="s">
        <v>6178</v>
      </c>
      <c r="V2155" s="63" t="s">
        <v>6178</v>
      </c>
    </row>
    <row r="2156" spans="2:22" ht="15" customHeight="1" x14ac:dyDescent="0.5">
      <c r="B2156" s="58">
        <v>2153</v>
      </c>
      <c r="C2156" s="58">
        <v>101408</v>
      </c>
      <c r="D2156" s="59">
        <v>808124411166</v>
      </c>
      <c r="E2156" s="58" t="s">
        <v>348</v>
      </c>
      <c r="F2156" s="58" t="s">
        <v>358</v>
      </c>
      <c r="G2156" s="58">
        <v>6</v>
      </c>
      <c r="H2156" s="58">
        <v>7.2</v>
      </c>
      <c r="I2156" s="77" t="s">
        <v>177</v>
      </c>
      <c r="J2156" s="58" t="s">
        <v>359</v>
      </c>
      <c r="K2156" s="58" t="s">
        <v>111</v>
      </c>
      <c r="L2156" s="58" t="s">
        <v>6119</v>
      </c>
      <c r="M2156" s="60">
        <v>50.6</v>
      </c>
      <c r="N2156" s="38">
        <f t="shared" si="99"/>
        <v>8.4333333333333336</v>
      </c>
      <c r="O2156" s="279">
        <f t="shared" si="100"/>
        <v>14.49</v>
      </c>
      <c r="P2156" s="268">
        <f t="shared" si="101"/>
        <v>0.41798941798941797</v>
      </c>
      <c r="Q2156" s="62"/>
      <c r="R2156" s="63" t="s">
        <v>6179</v>
      </c>
      <c r="S2156" s="266" t="s">
        <v>6179</v>
      </c>
      <c r="T2156" s="63" t="s">
        <v>6178</v>
      </c>
      <c r="U2156" s="63" t="s">
        <v>6178</v>
      </c>
      <c r="V2156" s="63" t="s">
        <v>6178</v>
      </c>
    </row>
    <row r="2157" spans="2:22" ht="15" customHeight="1" x14ac:dyDescent="0.5">
      <c r="B2157" s="58">
        <v>2154</v>
      </c>
      <c r="C2157" s="58">
        <v>701303</v>
      </c>
      <c r="D2157" s="59">
        <v>850009723062</v>
      </c>
      <c r="E2157" s="58" t="s">
        <v>4000</v>
      </c>
      <c r="F2157" s="58" t="s">
        <v>4003</v>
      </c>
      <c r="G2157" s="58">
        <v>6</v>
      </c>
      <c r="H2157" s="58">
        <v>250</v>
      </c>
      <c r="I2157" s="58" t="s">
        <v>5580</v>
      </c>
      <c r="J2157" s="58" t="s">
        <v>280</v>
      </c>
      <c r="K2157" s="58" t="s">
        <v>14</v>
      </c>
      <c r="L2157" s="58" t="s">
        <v>6119</v>
      </c>
      <c r="M2157" s="60">
        <v>47</v>
      </c>
      <c r="N2157" s="38">
        <f t="shared" si="99"/>
        <v>7.833333333333333</v>
      </c>
      <c r="O2157" s="279">
        <f t="shared" si="100"/>
        <v>13.49</v>
      </c>
      <c r="P2157" s="268">
        <f t="shared" si="101"/>
        <v>0.41932295527551278</v>
      </c>
      <c r="Q2157" s="62"/>
      <c r="R2157" s="76" t="s">
        <v>6178</v>
      </c>
      <c r="S2157" s="318" t="s">
        <v>6178</v>
      </c>
      <c r="T2157" s="76" t="s">
        <v>6178</v>
      </c>
      <c r="U2157" s="76" t="s">
        <v>6178</v>
      </c>
      <c r="V2157" s="76" t="s">
        <v>6178</v>
      </c>
    </row>
    <row r="2158" spans="2:22" ht="15" customHeight="1" x14ac:dyDescent="0.5">
      <c r="B2158" s="58">
        <v>2155</v>
      </c>
      <c r="C2158" s="58">
        <v>705606</v>
      </c>
      <c r="D2158" s="59">
        <v>52200007921</v>
      </c>
      <c r="E2158" s="58" t="s">
        <v>4066</v>
      </c>
      <c r="F2158" s="58" t="s">
        <v>4072</v>
      </c>
      <c r="G2158" s="58">
        <v>10</v>
      </c>
      <c r="H2158" s="58">
        <v>2.5</v>
      </c>
      <c r="I2158" s="77" t="s">
        <v>177</v>
      </c>
      <c r="J2158" s="58" t="s">
        <v>4068</v>
      </c>
      <c r="K2158" s="58" t="s">
        <v>14</v>
      </c>
      <c r="L2158" s="58" t="s">
        <v>6119</v>
      </c>
      <c r="M2158" s="60">
        <v>16.600000000000001</v>
      </c>
      <c r="N2158" s="38">
        <f t="shared" si="99"/>
        <v>1.6600000000000001</v>
      </c>
      <c r="O2158" s="279">
        <f t="shared" si="100"/>
        <v>2.99</v>
      </c>
      <c r="P2158" s="268">
        <f t="shared" si="101"/>
        <v>0.44481605351170567</v>
      </c>
      <c r="Q2158" s="62"/>
      <c r="R2158" s="63" t="s">
        <v>6178</v>
      </c>
      <c r="S2158" s="266" t="s">
        <v>6179</v>
      </c>
      <c r="T2158" s="63" t="s">
        <v>6178</v>
      </c>
      <c r="U2158" s="63" t="s">
        <v>6178</v>
      </c>
      <c r="V2158" s="63" t="s">
        <v>6178</v>
      </c>
    </row>
    <row r="2159" spans="2:22" ht="15" customHeight="1" x14ac:dyDescent="0.5">
      <c r="B2159" s="58">
        <v>2156</v>
      </c>
      <c r="C2159" s="58">
        <v>739101</v>
      </c>
      <c r="D2159" s="59">
        <v>851887004236</v>
      </c>
      <c r="E2159" s="58" t="s">
        <v>4830</v>
      </c>
      <c r="F2159" s="58" t="s">
        <v>4831</v>
      </c>
      <c r="G2159" s="58">
        <v>6</v>
      </c>
      <c r="H2159" s="58">
        <v>10</v>
      </c>
      <c r="I2159" s="77" t="s">
        <v>177</v>
      </c>
      <c r="J2159" s="58" t="s">
        <v>53</v>
      </c>
      <c r="K2159" s="58" t="s">
        <v>14</v>
      </c>
      <c r="L2159" s="58" t="s">
        <v>6119</v>
      </c>
      <c r="M2159" s="60">
        <v>37.799999999999997</v>
      </c>
      <c r="N2159" s="38">
        <f t="shared" si="99"/>
        <v>6.3</v>
      </c>
      <c r="O2159" s="279">
        <f t="shared" si="100"/>
        <v>10.99</v>
      </c>
      <c r="P2159" s="268">
        <f t="shared" si="101"/>
        <v>0.42675159235668791</v>
      </c>
      <c r="Q2159" s="62"/>
      <c r="R2159" s="63" t="s">
        <v>6178</v>
      </c>
      <c r="S2159" s="266" t="s">
        <v>6178</v>
      </c>
      <c r="T2159" s="63" t="s">
        <v>6179</v>
      </c>
      <c r="U2159" s="63" t="s">
        <v>6178</v>
      </c>
      <c r="V2159" s="63" t="s">
        <v>6178</v>
      </c>
    </row>
    <row r="2160" spans="2:22" ht="15" customHeight="1" x14ac:dyDescent="0.5">
      <c r="B2160" s="58">
        <v>2157</v>
      </c>
      <c r="C2160" s="58">
        <v>739102</v>
      </c>
      <c r="D2160" s="59">
        <v>851887004243</v>
      </c>
      <c r="E2160" s="58" t="s">
        <v>4830</v>
      </c>
      <c r="F2160" s="58" t="s">
        <v>4832</v>
      </c>
      <c r="G2160" s="58">
        <v>6</v>
      </c>
      <c r="H2160" s="58">
        <v>10</v>
      </c>
      <c r="I2160" s="77" t="s">
        <v>177</v>
      </c>
      <c r="J2160" s="58" t="s">
        <v>53</v>
      </c>
      <c r="K2160" s="58" t="s">
        <v>14</v>
      </c>
      <c r="L2160" s="58" t="s">
        <v>6119</v>
      </c>
      <c r="M2160" s="60">
        <v>37.799999999999997</v>
      </c>
      <c r="N2160" s="38">
        <f t="shared" si="99"/>
        <v>6.3</v>
      </c>
      <c r="O2160" s="279">
        <f t="shared" si="100"/>
        <v>10.99</v>
      </c>
      <c r="P2160" s="268">
        <f t="shared" si="101"/>
        <v>0.42675159235668791</v>
      </c>
      <c r="Q2160" s="62"/>
      <c r="R2160" s="63" t="s">
        <v>6178</v>
      </c>
      <c r="S2160" s="266" t="s">
        <v>6178</v>
      </c>
      <c r="T2160" s="63" t="s">
        <v>6179</v>
      </c>
      <c r="U2160" s="63" t="s">
        <v>6178</v>
      </c>
      <c r="V2160" s="63" t="s">
        <v>6178</v>
      </c>
    </row>
    <row r="2161" spans="2:22" ht="15" customHeight="1" x14ac:dyDescent="0.5">
      <c r="B2161" s="58">
        <v>2158</v>
      </c>
      <c r="C2161" s="58">
        <v>788101</v>
      </c>
      <c r="D2161" s="59">
        <v>727452002702</v>
      </c>
      <c r="E2161" s="58" t="s">
        <v>5406</v>
      </c>
      <c r="F2161" s="58" t="s">
        <v>5407</v>
      </c>
      <c r="G2161" s="58">
        <v>24</v>
      </c>
      <c r="H2161" s="58">
        <v>7</v>
      </c>
      <c r="I2161" s="77" t="s">
        <v>177</v>
      </c>
      <c r="J2161" s="58" t="s">
        <v>12</v>
      </c>
      <c r="K2161" s="58" t="s">
        <v>14</v>
      </c>
      <c r="L2161" s="58" t="s">
        <v>6119</v>
      </c>
      <c r="M2161" s="60">
        <v>59.5</v>
      </c>
      <c r="N2161" s="38">
        <f t="shared" si="99"/>
        <v>2.4791666666666665</v>
      </c>
      <c r="O2161" s="279">
        <f t="shared" si="100"/>
        <v>4.49</v>
      </c>
      <c r="P2161" s="268">
        <f t="shared" si="101"/>
        <v>0.44784706755753534</v>
      </c>
      <c r="Q2161" s="62"/>
      <c r="R2161" s="63" t="s">
        <v>6178</v>
      </c>
      <c r="S2161" s="266" t="s">
        <v>6179</v>
      </c>
      <c r="T2161" s="63" t="s">
        <v>6179</v>
      </c>
      <c r="U2161" s="63" t="s">
        <v>6178</v>
      </c>
      <c r="V2161" s="63" t="s">
        <v>6178</v>
      </c>
    </row>
    <row r="2162" spans="2:22" ht="15" customHeight="1" x14ac:dyDescent="0.5">
      <c r="B2162" s="58">
        <v>2159</v>
      </c>
      <c r="C2162" s="58">
        <v>107204</v>
      </c>
      <c r="D2162" s="59">
        <v>856875006070</v>
      </c>
      <c r="E2162" s="58" t="s">
        <v>628</v>
      </c>
      <c r="F2162" s="58" t="s">
        <v>632</v>
      </c>
      <c r="G2162" s="58">
        <v>20</v>
      </c>
      <c r="H2162" s="58">
        <v>2</v>
      </c>
      <c r="I2162" s="77" t="s">
        <v>177</v>
      </c>
      <c r="J2162" s="58" t="s">
        <v>9</v>
      </c>
      <c r="K2162" s="58" t="s">
        <v>14</v>
      </c>
      <c r="L2162" s="58" t="s">
        <v>6119</v>
      </c>
      <c r="M2162" s="60">
        <v>18.3</v>
      </c>
      <c r="N2162" s="38">
        <f t="shared" si="99"/>
        <v>0.91500000000000004</v>
      </c>
      <c r="O2162" s="279">
        <f t="shared" si="100"/>
        <v>1.99</v>
      </c>
      <c r="P2162" s="268">
        <f t="shared" si="101"/>
        <v>0.54020100502512558</v>
      </c>
      <c r="Q2162" s="62"/>
      <c r="R2162" s="63" t="s">
        <v>6178</v>
      </c>
      <c r="S2162" s="266" t="s">
        <v>6178</v>
      </c>
      <c r="T2162" s="63" t="s">
        <v>6178</v>
      </c>
      <c r="U2162" s="63" t="s">
        <v>6179</v>
      </c>
      <c r="V2162" s="63" t="s">
        <v>6179</v>
      </c>
    </row>
    <row r="2163" spans="2:22" ht="15" customHeight="1" x14ac:dyDescent="0.5">
      <c r="B2163" s="58">
        <v>2160</v>
      </c>
      <c r="C2163" s="58">
        <v>758411</v>
      </c>
      <c r="D2163" s="59">
        <v>850009603005</v>
      </c>
      <c r="E2163" s="58" t="s">
        <v>5151</v>
      </c>
      <c r="F2163" s="58" t="s">
        <v>5156</v>
      </c>
      <c r="G2163" s="58">
        <v>8</v>
      </c>
      <c r="H2163" s="58">
        <v>4.6399999999999997</v>
      </c>
      <c r="I2163" s="77" t="s">
        <v>177</v>
      </c>
      <c r="J2163" s="58" t="s">
        <v>13</v>
      </c>
      <c r="K2163" s="58" t="s">
        <v>14</v>
      </c>
      <c r="L2163" s="58" t="s">
        <v>6119</v>
      </c>
      <c r="M2163" s="60">
        <v>36.4</v>
      </c>
      <c r="N2163" s="38">
        <f t="shared" si="99"/>
        <v>4.55</v>
      </c>
      <c r="O2163" s="279">
        <f t="shared" si="100"/>
        <v>7.99</v>
      </c>
      <c r="P2163" s="268">
        <f t="shared" si="101"/>
        <v>0.4305381727158949</v>
      </c>
      <c r="Q2163" s="62"/>
      <c r="R2163" s="63" t="s">
        <v>6178</v>
      </c>
      <c r="S2163" s="266" t="s">
        <v>6178</v>
      </c>
      <c r="T2163" s="63" t="s">
        <v>6179</v>
      </c>
      <c r="U2163" s="63" t="s">
        <v>6178</v>
      </c>
      <c r="V2163" s="63" t="s">
        <v>6178</v>
      </c>
    </row>
    <row r="2164" spans="2:22" ht="15" customHeight="1" x14ac:dyDescent="0.5">
      <c r="B2164" s="58">
        <v>2161</v>
      </c>
      <c r="C2164" s="58">
        <v>761601</v>
      </c>
      <c r="D2164" s="59">
        <v>817335042120</v>
      </c>
      <c r="E2164" s="58" t="s">
        <v>5209</v>
      </c>
      <c r="F2164" s="58" t="s">
        <v>5210</v>
      </c>
      <c r="G2164" s="58">
        <v>6</v>
      </c>
      <c r="H2164" s="58">
        <v>1.41</v>
      </c>
      <c r="I2164" s="77" t="s">
        <v>177</v>
      </c>
      <c r="J2164" s="58" t="s">
        <v>91</v>
      </c>
      <c r="K2164" s="58" t="s">
        <v>14</v>
      </c>
      <c r="L2164" s="58" t="s">
        <v>6119</v>
      </c>
      <c r="M2164" s="60">
        <v>13.22</v>
      </c>
      <c r="N2164" s="38">
        <f t="shared" si="99"/>
        <v>2.2033333333333336</v>
      </c>
      <c r="O2164" s="279">
        <f t="shared" si="100"/>
        <v>3.99</v>
      </c>
      <c r="P2164" s="268">
        <f t="shared" si="101"/>
        <v>0.44778613199665829</v>
      </c>
      <c r="Q2164" s="62"/>
      <c r="R2164" s="63" t="s">
        <v>6178</v>
      </c>
      <c r="S2164" s="266" t="s">
        <v>6179</v>
      </c>
      <c r="T2164" s="63" t="s">
        <v>6179</v>
      </c>
      <c r="U2164" s="63" t="s">
        <v>6178</v>
      </c>
      <c r="V2164" s="63" t="s">
        <v>6178</v>
      </c>
    </row>
    <row r="2165" spans="2:22" ht="15" customHeight="1" x14ac:dyDescent="0.5">
      <c r="B2165" s="58">
        <v>2162</v>
      </c>
      <c r="C2165" s="58">
        <v>500700</v>
      </c>
      <c r="D2165" s="59">
        <v>857907008574</v>
      </c>
      <c r="E2165" s="58" t="s">
        <v>2845</v>
      </c>
      <c r="F2165" s="58" t="s">
        <v>2846</v>
      </c>
      <c r="G2165" s="58">
        <v>12</v>
      </c>
      <c r="H2165" s="58">
        <v>10.58</v>
      </c>
      <c r="I2165" s="77" t="s">
        <v>177</v>
      </c>
      <c r="J2165" s="58" t="s">
        <v>6145</v>
      </c>
      <c r="K2165" s="58" t="s">
        <v>42</v>
      </c>
      <c r="L2165" s="58" t="s">
        <v>43</v>
      </c>
      <c r="M2165" s="60">
        <v>39.700000000000003</v>
      </c>
      <c r="N2165" s="38">
        <f t="shared" si="99"/>
        <v>3.3083333333333336</v>
      </c>
      <c r="O2165" s="279">
        <f t="shared" si="100"/>
        <v>5.99</v>
      </c>
      <c r="P2165" s="268">
        <f t="shared" si="101"/>
        <v>0.44769059543683914</v>
      </c>
      <c r="Q2165" s="62"/>
      <c r="R2165" s="63" t="s">
        <v>6179</v>
      </c>
      <c r="S2165" s="266" t="s">
        <v>6179</v>
      </c>
      <c r="T2165" s="63" t="s">
        <v>6179</v>
      </c>
      <c r="U2165" s="63" t="s">
        <v>6178</v>
      </c>
      <c r="V2165" s="63" t="s">
        <v>6178</v>
      </c>
    </row>
    <row r="2166" spans="2:22" ht="15" customHeight="1" x14ac:dyDescent="0.5">
      <c r="B2166" s="58">
        <v>2163</v>
      </c>
      <c r="C2166" s="58">
        <v>100680</v>
      </c>
      <c r="D2166" s="59">
        <v>850025685597</v>
      </c>
      <c r="E2166" s="58" t="s">
        <v>237</v>
      </c>
      <c r="F2166" s="58" t="s">
        <v>238</v>
      </c>
      <c r="G2166" s="58">
        <v>6</v>
      </c>
      <c r="H2166" s="58">
        <v>0.85</v>
      </c>
      <c r="I2166" s="77" t="s">
        <v>177</v>
      </c>
      <c r="J2166" s="58" t="s">
        <v>239</v>
      </c>
      <c r="K2166" s="58" t="s">
        <v>14</v>
      </c>
      <c r="L2166" s="58" t="s">
        <v>6119</v>
      </c>
      <c r="M2166" s="60">
        <v>62.6</v>
      </c>
      <c r="N2166" s="38">
        <f t="shared" si="99"/>
        <v>10.433333333333334</v>
      </c>
      <c r="O2166" s="279">
        <f t="shared" si="100"/>
        <v>17.489999999999998</v>
      </c>
      <c r="P2166" s="268">
        <f t="shared" si="101"/>
        <v>0.40346864875166755</v>
      </c>
      <c r="Q2166" s="62"/>
      <c r="R2166" s="63" t="s">
        <v>6179</v>
      </c>
      <c r="S2166" s="266" t="s">
        <v>6178</v>
      </c>
      <c r="T2166" s="63" t="s">
        <v>6178</v>
      </c>
      <c r="U2166" s="63" t="s">
        <v>6178</v>
      </c>
      <c r="V2166" s="63" t="s">
        <v>6178</v>
      </c>
    </row>
    <row r="2167" spans="2:22" ht="15" customHeight="1" x14ac:dyDescent="0.5">
      <c r="B2167" s="58">
        <v>2164</v>
      </c>
      <c r="C2167" s="58">
        <v>107218</v>
      </c>
      <c r="D2167" s="59">
        <v>856875006414</v>
      </c>
      <c r="E2167" s="58" t="s">
        <v>628</v>
      </c>
      <c r="F2167" s="58" t="s">
        <v>646</v>
      </c>
      <c r="G2167" s="58">
        <v>14</v>
      </c>
      <c r="H2167" s="58">
        <v>5</v>
      </c>
      <c r="I2167" s="77" t="s">
        <v>177</v>
      </c>
      <c r="J2167" s="58" t="s">
        <v>9</v>
      </c>
      <c r="K2167" s="58" t="s">
        <v>14</v>
      </c>
      <c r="L2167" s="58" t="s">
        <v>6119</v>
      </c>
      <c r="M2167" s="60">
        <v>24.2</v>
      </c>
      <c r="N2167" s="38">
        <f t="shared" si="99"/>
        <v>1.7285714285714284</v>
      </c>
      <c r="O2167" s="279">
        <f t="shared" si="100"/>
        <v>2.99</v>
      </c>
      <c r="P2167" s="268">
        <f t="shared" si="101"/>
        <v>0.42188246536072632</v>
      </c>
      <c r="Q2167" s="62"/>
      <c r="R2167" s="63" t="s">
        <v>6178</v>
      </c>
      <c r="S2167" s="266" t="s">
        <v>6178</v>
      </c>
      <c r="T2167" s="63" t="s">
        <v>6178</v>
      </c>
      <c r="U2167" s="63" t="s">
        <v>6179</v>
      </c>
      <c r="V2167" s="63" t="s">
        <v>6179</v>
      </c>
    </row>
    <row r="2168" spans="2:22" ht="15" customHeight="1" x14ac:dyDescent="0.5">
      <c r="B2168" s="58">
        <v>2165</v>
      </c>
      <c r="C2168" s="58">
        <v>328317</v>
      </c>
      <c r="D2168" s="59">
        <v>810003517166</v>
      </c>
      <c r="E2168" s="58" t="s">
        <v>2151</v>
      </c>
      <c r="F2168" s="58" t="s">
        <v>2181</v>
      </c>
      <c r="G2168" s="58">
        <v>8</v>
      </c>
      <c r="H2168" s="58">
        <v>3.2</v>
      </c>
      <c r="I2168" s="73" t="s">
        <v>5487</v>
      </c>
      <c r="J2168" s="58" t="s">
        <v>1873</v>
      </c>
      <c r="K2168" s="58" t="s">
        <v>1770</v>
      </c>
      <c r="L2168" s="58" t="s">
        <v>1564</v>
      </c>
      <c r="M2168" s="60">
        <v>17.82</v>
      </c>
      <c r="N2168" s="38">
        <f t="shared" si="99"/>
        <v>2.2275</v>
      </c>
      <c r="O2168" s="279">
        <f t="shared" si="100"/>
        <v>3.99</v>
      </c>
      <c r="P2168" s="268">
        <f t="shared" si="101"/>
        <v>0.44172932330827069</v>
      </c>
      <c r="Q2168" s="62"/>
      <c r="R2168" s="63" t="s">
        <v>6179</v>
      </c>
      <c r="S2168" s="266" t="s">
        <v>6178</v>
      </c>
      <c r="T2168" s="63" t="s">
        <v>6178</v>
      </c>
      <c r="U2168" s="63" t="s">
        <v>6178</v>
      </c>
      <c r="V2168" s="63" t="s">
        <v>6178</v>
      </c>
    </row>
    <row r="2169" spans="2:22" ht="15" customHeight="1" x14ac:dyDescent="0.5">
      <c r="B2169" s="58">
        <v>2166</v>
      </c>
      <c r="C2169" s="58">
        <v>467502</v>
      </c>
      <c r="D2169" s="59">
        <v>850027076294</v>
      </c>
      <c r="E2169" s="58" t="s">
        <v>2626</v>
      </c>
      <c r="F2169" s="58" t="s">
        <v>2642</v>
      </c>
      <c r="G2169" s="58">
        <v>12</v>
      </c>
      <c r="H2169" s="58">
        <v>12</v>
      </c>
      <c r="I2169" s="73" t="s">
        <v>5487</v>
      </c>
      <c r="J2169" s="58" t="s">
        <v>1997</v>
      </c>
      <c r="K2169" s="58" t="s">
        <v>1770</v>
      </c>
      <c r="L2169" s="58" t="s">
        <v>1564</v>
      </c>
      <c r="M2169" s="60">
        <v>33.36</v>
      </c>
      <c r="N2169" s="38">
        <f t="shared" si="99"/>
        <v>2.78</v>
      </c>
      <c r="O2169" s="279">
        <f t="shared" si="100"/>
        <v>4.99</v>
      </c>
      <c r="P2169" s="268">
        <f t="shared" si="101"/>
        <v>0.44288577154308623</v>
      </c>
      <c r="Q2169" s="62"/>
      <c r="R2169" s="63" t="s">
        <v>6178</v>
      </c>
      <c r="S2169" s="266" t="s">
        <v>6178</v>
      </c>
      <c r="T2169" s="63" t="s">
        <v>6179</v>
      </c>
      <c r="U2169" s="63" t="s">
        <v>6178</v>
      </c>
      <c r="V2169" s="63" t="s">
        <v>6178</v>
      </c>
    </row>
    <row r="2170" spans="2:22" ht="15" customHeight="1" x14ac:dyDescent="0.5">
      <c r="B2170" s="58">
        <v>2167</v>
      </c>
      <c r="C2170" s="58">
        <v>500173</v>
      </c>
      <c r="D2170" s="59">
        <v>850057252064</v>
      </c>
      <c r="E2170" s="58" t="s">
        <v>2763</v>
      </c>
      <c r="F2170" s="58" t="s">
        <v>2767</v>
      </c>
      <c r="G2170" s="58">
        <v>8</v>
      </c>
      <c r="H2170" s="58">
        <v>16</v>
      </c>
      <c r="I2170" s="77" t="s">
        <v>177</v>
      </c>
      <c r="J2170" s="58" t="s">
        <v>1848</v>
      </c>
      <c r="K2170" s="58" t="s">
        <v>42</v>
      </c>
      <c r="L2170" s="58" t="s">
        <v>43</v>
      </c>
      <c r="M2170" s="60">
        <v>46.7</v>
      </c>
      <c r="N2170" s="38">
        <f t="shared" si="99"/>
        <v>5.8375000000000004</v>
      </c>
      <c r="O2170" s="279">
        <f t="shared" si="100"/>
        <v>9.99</v>
      </c>
      <c r="P2170" s="268">
        <f t="shared" si="101"/>
        <v>0.41566566566566565</v>
      </c>
      <c r="Q2170" s="62"/>
      <c r="R2170" s="63" t="s">
        <v>6179</v>
      </c>
      <c r="S2170" s="266" t="s">
        <v>6179</v>
      </c>
      <c r="T2170" s="63" t="s">
        <v>6178</v>
      </c>
      <c r="U2170" s="63" t="s">
        <v>6178</v>
      </c>
      <c r="V2170" s="63" t="s">
        <v>6178</v>
      </c>
    </row>
    <row r="2171" spans="2:22" ht="15" customHeight="1" x14ac:dyDescent="0.5">
      <c r="B2171" s="58">
        <v>2168</v>
      </c>
      <c r="C2171" s="58">
        <v>821101</v>
      </c>
      <c r="D2171" s="59">
        <v>633131650846</v>
      </c>
      <c r="E2171" s="58" t="s">
        <v>5506</v>
      </c>
      <c r="F2171" s="58" t="s">
        <v>5776</v>
      </c>
      <c r="G2171" s="58">
        <v>6</v>
      </c>
      <c r="H2171" s="58">
        <v>16</v>
      </c>
      <c r="I2171" s="77" t="s">
        <v>177</v>
      </c>
      <c r="J2171" s="58" t="s">
        <v>328</v>
      </c>
      <c r="K2171" s="58" t="s">
        <v>14</v>
      </c>
      <c r="L2171" s="58" t="s">
        <v>6119</v>
      </c>
      <c r="M2171" s="60">
        <v>19.2</v>
      </c>
      <c r="N2171" s="38">
        <f t="shared" si="99"/>
        <v>3.1999999999999997</v>
      </c>
      <c r="O2171" s="279">
        <f t="shared" si="100"/>
        <v>5.49</v>
      </c>
      <c r="P2171" s="268">
        <f t="shared" si="101"/>
        <v>0.4171220400728598</v>
      </c>
      <c r="Q2171" s="62"/>
      <c r="R2171" s="63" t="s">
        <v>6178</v>
      </c>
      <c r="S2171" s="266" t="s">
        <v>6178</v>
      </c>
      <c r="T2171" s="63" t="s">
        <v>6179</v>
      </c>
      <c r="U2171" s="63" t="s">
        <v>6178</v>
      </c>
      <c r="V2171" s="63" t="s">
        <v>6178</v>
      </c>
    </row>
    <row r="2172" spans="2:22" ht="15" customHeight="1" x14ac:dyDescent="0.5">
      <c r="B2172" s="58">
        <v>2169</v>
      </c>
      <c r="C2172" s="58">
        <v>116215</v>
      </c>
      <c r="D2172" s="59">
        <v>617633620071</v>
      </c>
      <c r="E2172" s="58" t="s">
        <v>965</v>
      </c>
      <c r="F2172" s="58" t="s">
        <v>977</v>
      </c>
      <c r="G2172" s="58">
        <v>12</v>
      </c>
      <c r="H2172" s="58">
        <v>15</v>
      </c>
      <c r="I2172" s="77" t="s">
        <v>177</v>
      </c>
      <c r="J2172" s="58" t="s">
        <v>120</v>
      </c>
      <c r="K2172" s="58" t="s">
        <v>14</v>
      </c>
      <c r="L2172" s="58" t="s">
        <v>6119</v>
      </c>
      <c r="M2172" s="60">
        <v>39.9</v>
      </c>
      <c r="N2172" s="38">
        <f t="shared" si="99"/>
        <v>3.3249999999999997</v>
      </c>
      <c r="O2172" s="279">
        <f t="shared" si="100"/>
        <v>5.99</v>
      </c>
      <c r="P2172" s="268">
        <f t="shared" si="101"/>
        <v>0.44490818030050089</v>
      </c>
      <c r="Q2172" s="62"/>
      <c r="R2172" s="63" t="s">
        <v>6178</v>
      </c>
      <c r="S2172" s="266" t="s">
        <v>6178</v>
      </c>
      <c r="T2172" s="63" t="s">
        <v>6178</v>
      </c>
      <c r="U2172" s="63" t="s">
        <v>6179</v>
      </c>
      <c r="V2172" s="63" t="s">
        <v>6179</v>
      </c>
    </row>
    <row r="2173" spans="2:22" ht="15" customHeight="1" x14ac:dyDescent="0.5">
      <c r="B2173" s="58">
        <v>2170</v>
      </c>
      <c r="C2173" s="58">
        <v>321701</v>
      </c>
      <c r="D2173" s="59">
        <v>93966330007</v>
      </c>
      <c r="E2173" s="58" t="s">
        <v>2075</v>
      </c>
      <c r="F2173" s="58" t="s">
        <v>2090</v>
      </c>
      <c r="G2173" s="58">
        <v>15</v>
      </c>
      <c r="H2173" s="58">
        <v>16</v>
      </c>
      <c r="I2173" s="77" t="s">
        <v>177</v>
      </c>
      <c r="J2173" s="58" t="s">
        <v>1864</v>
      </c>
      <c r="K2173" s="58" t="s">
        <v>1770</v>
      </c>
      <c r="L2173" s="58" t="s">
        <v>1564</v>
      </c>
      <c r="M2173" s="60">
        <v>115.9</v>
      </c>
      <c r="N2173" s="38">
        <f t="shared" si="99"/>
        <v>7.7266666666666675</v>
      </c>
      <c r="O2173" s="279">
        <f t="shared" si="100"/>
        <v>12.99</v>
      </c>
      <c r="P2173" s="268">
        <f t="shared" si="101"/>
        <v>0.40518347446753911</v>
      </c>
      <c r="Q2173" s="62"/>
      <c r="R2173" s="63" t="s">
        <v>6179</v>
      </c>
      <c r="S2173" s="266" t="s">
        <v>6179</v>
      </c>
      <c r="T2173" s="63" t="s">
        <v>6179</v>
      </c>
      <c r="U2173" s="63" t="s">
        <v>6178</v>
      </c>
      <c r="V2173" s="63" t="s">
        <v>6178</v>
      </c>
    </row>
    <row r="2174" spans="2:22" ht="15" customHeight="1" x14ac:dyDescent="0.5">
      <c r="B2174" s="58">
        <v>2171</v>
      </c>
      <c r="C2174" s="58">
        <v>500201</v>
      </c>
      <c r="D2174" s="59">
        <v>857894095076</v>
      </c>
      <c r="E2174" s="58" t="s">
        <v>1959</v>
      </c>
      <c r="F2174" s="58" t="s">
        <v>2779</v>
      </c>
      <c r="G2174" s="58">
        <v>8</v>
      </c>
      <c r="H2174" s="58">
        <v>48</v>
      </c>
      <c r="I2174" s="77" t="s">
        <v>177</v>
      </c>
      <c r="J2174" s="58" t="s">
        <v>1848</v>
      </c>
      <c r="K2174" s="58" t="s">
        <v>42</v>
      </c>
      <c r="L2174" s="58" t="s">
        <v>43</v>
      </c>
      <c r="M2174" s="60">
        <v>60.8</v>
      </c>
      <c r="N2174" s="38">
        <f t="shared" si="99"/>
        <v>7.6</v>
      </c>
      <c r="O2174" s="279">
        <f t="shared" si="100"/>
        <v>12.99</v>
      </c>
      <c r="P2174" s="268">
        <f t="shared" si="101"/>
        <v>0.41493456505003851</v>
      </c>
      <c r="Q2174" s="62"/>
      <c r="R2174" s="63" t="s">
        <v>6178</v>
      </c>
      <c r="S2174" s="266" t="s">
        <v>6179</v>
      </c>
      <c r="T2174" s="63" t="s">
        <v>6178</v>
      </c>
      <c r="U2174" s="63" t="s">
        <v>6178</v>
      </c>
      <c r="V2174" s="63" t="s">
        <v>6178</v>
      </c>
    </row>
    <row r="2175" spans="2:22" ht="15" customHeight="1" x14ac:dyDescent="0.5">
      <c r="B2175" s="58">
        <v>2172</v>
      </c>
      <c r="C2175" s="58">
        <v>501413</v>
      </c>
      <c r="D2175" s="59">
        <v>72587004016</v>
      </c>
      <c r="E2175" s="58" t="s">
        <v>2862</v>
      </c>
      <c r="F2175" s="58" t="s">
        <v>2870</v>
      </c>
      <c r="G2175" s="58">
        <v>12</v>
      </c>
      <c r="H2175" s="58">
        <v>24</v>
      </c>
      <c r="I2175" s="77" t="s">
        <v>177</v>
      </c>
      <c r="J2175" s="58" t="s">
        <v>1891</v>
      </c>
      <c r="K2175" s="58" t="s">
        <v>42</v>
      </c>
      <c r="L2175" s="58" t="s">
        <v>43</v>
      </c>
      <c r="M2175" s="60">
        <v>109</v>
      </c>
      <c r="N2175" s="38">
        <f t="shared" si="99"/>
        <v>9.0833333333333339</v>
      </c>
      <c r="O2175" s="279">
        <f t="shared" si="100"/>
        <v>15.49</v>
      </c>
      <c r="P2175" s="268">
        <f t="shared" si="101"/>
        <v>0.41360017215407785</v>
      </c>
      <c r="Q2175" s="62"/>
      <c r="R2175" s="63" t="s">
        <v>6178</v>
      </c>
      <c r="S2175" s="266" t="s">
        <v>6179</v>
      </c>
      <c r="T2175" s="63" t="s">
        <v>6178</v>
      </c>
      <c r="U2175" s="63" t="s">
        <v>6178</v>
      </c>
      <c r="V2175" s="63" t="s">
        <v>6178</v>
      </c>
    </row>
    <row r="2176" spans="2:22" ht="15" customHeight="1" x14ac:dyDescent="0.5">
      <c r="B2176" s="58">
        <v>2173</v>
      </c>
      <c r="C2176" s="58">
        <v>700841</v>
      </c>
      <c r="D2176" s="59">
        <v>817252016013</v>
      </c>
      <c r="E2176" s="58" t="s">
        <v>3968</v>
      </c>
      <c r="F2176" s="58" t="s">
        <v>3983</v>
      </c>
      <c r="G2176" s="58">
        <v>6</v>
      </c>
      <c r="H2176" s="58">
        <v>33.799999999999997</v>
      </c>
      <c r="I2176" s="77" t="s">
        <v>177</v>
      </c>
      <c r="J2176" s="58" t="s">
        <v>356</v>
      </c>
      <c r="K2176" s="58" t="s">
        <v>111</v>
      </c>
      <c r="L2176" s="58" t="s">
        <v>6119</v>
      </c>
      <c r="M2176" s="60">
        <v>42.7</v>
      </c>
      <c r="N2176" s="38">
        <f t="shared" si="99"/>
        <v>7.1166666666666671</v>
      </c>
      <c r="O2176" s="279">
        <f t="shared" si="100"/>
        <v>11.99</v>
      </c>
      <c r="P2176" s="268">
        <f t="shared" si="101"/>
        <v>0.40644981929385599</v>
      </c>
      <c r="Q2176" s="62"/>
      <c r="R2176" s="63" t="s">
        <v>6179</v>
      </c>
      <c r="S2176" s="266" t="s">
        <v>6179</v>
      </c>
      <c r="T2176" s="63" t="s">
        <v>6178</v>
      </c>
      <c r="U2176" s="63" t="s">
        <v>6178</v>
      </c>
      <c r="V2176" s="63" t="s">
        <v>6178</v>
      </c>
    </row>
    <row r="2177" spans="2:22" ht="15" customHeight="1" x14ac:dyDescent="0.5">
      <c r="B2177" s="58">
        <v>2174</v>
      </c>
      <c r="C2177" s="58">
        <v>716703</v>
      </c>
      <c r="D2177" s="59">
        <v>819529006154</v>
      </c>
      <c r="E2177" s="58" t="s">
        <v>4374</v>
      </c>
      <c r="F2177" s="58" t="s">
        <v>4377</v>
      </c>
      <c r="G2177" s="58">
        <v>12</v>
      </c>
      <c r="H2177" s="58">
        <v>3</v>
      </c>
      <c r="I2177" s="77" t="s">
        <v>177</v>
      </c>
      <c r="J2177" s="58" t="s">
        <v>13</v>
      </c>
      <c r="K2177" s="58" t="s">
        <v>14</v>
      </c>
      <c r="L2177" s="58" t="s">
        <v>6119</v>
      </c>
      <c r="M2177" s="60">
        <v>20.7</v>
      </c>
      <c r="N2177" s="38">
        <f t="shared" si="99"/>
        <v>1.7249999999999999</v>
      </c>
      <c r="O2177" s="279">
        <f t="shared" si="100"/>
        <v>2.99</v>
      </c>
      <c r="P2177" s="268">
        <f t="shared" si="101"/>
        <v>0.42307692307692318</v>
      </c>
      <c r="Q2177" s="62"/>
      <c r="R2177" s="63" t="s">
        <v>6178</v>
      </c>
      <c r="S2177" s="266" t="s">
        <v>6179</v>
      </c>
      <c r="T2177" s="63" t="s">
        <v>6178</v>
      </c>
      <c r="U2177" s="63" t="s">
        <v>6178</v>
      </c>
      <c r="V2177" s="63" t="s">
        <v>6178</v>
      </c>
    </row>
    <row r="2178" spans="2:22" ht="15" customHeight="1" x14ac:dyDescent="0.5">
      <c r="B2178" s="58">
        <v>2175</v>
      </c>
      <c r="C2178" s="58">
        <v>795501</v>
      </c>
      <c r="D2178" s="59">
        <v>871661002982</v>
      </c>
      <c r="E2178" s="58" t="s">
        <v>5450</v>
      </c>
      <c r="F2178" s="58" t="s">
        <v>5820</v>
      </c>
      <c r="G2178" s="58">
        <v>12</v>
      </c>
      <c r="H2178" s="58">
        <v>250</v>
      </c>
      <c r="I2178" s="58" t="s">
        <v>5580</v>
      </c>
      <c r="J2178" s="58" t="s">
        <v>16</v>
      </c>
      <c r="K2178" s="58" t="s">
        <v>14</v>
      </c>
      <c r="L2178" s="58" t="s">
        <v>6119</v>
      </c>
      <c r="M2178" s="60">
        <v>180.8</v>
      </c>
      <c r="N2178" s="38">
        <f t="shared" ref="N2178:N2241" si="102">M2178/G2178</f>
        <v>15.066666666666668</v>
      </c>
      <c r="O2178" s="279">
        <f t="shared" ref="O2178:O2241" si="103">IF(CEILING(N2178/0.6,1)-0.51&gt;=N2178/0.6,CEILING(N2178/0.6,1)-0.51,CEILING(N2178/0.6,1)-0.01)</f>
        <v>25.49</v>
      </c>
      <c r="P2178" s="268">
        <f t="shared" ref="P2178:P2241" si="104">(O2178-N2178)/O2178</f>
        <v>0.40891853014253948</v>
      </c>
      <c r="Q2178" s="62"/>
      <c r="R2178" s="63" t="s">
        <v>6179</v>
      </c>
      <c r="S2178" s="266" t="s">
        <v>6179</v>
      </c>
      <c r="T2178" s="63" t="s">
        <v>6179</v>
      </c>
      <c r="U2178" s="63" t="s">
        <v>6178</v>
      </c>
      <c r="V2178" s="63" t="s">
        <v>6178</v>
      </c>
    </row>
    <row r="2179" spans="2:22" ht="15" customHeight="1" x14ac:dyDescent="0.5">
      <c r="B2179" s="58">
        <v>2176</v>
      </c>
      <c r="C2179" s="58">
        <v>327105</v>
      </c>
      <c r="D2179" s="59">
        <v>855748003048</v>
      </c>
      <c r="E2179" s="58" t="s">
        <v>2144</v>
      </c>
      <c r="F2179" s="58" t="s">
        <v>2149</v>
      </c>
      <c r="G2179" s="58">
        <v>6</v>
      </c>
      <c r="H2179" s="58">
        <v>15</v>
      </c>
      <c r="I2179" s="77" t="s">
        <v>177</v>
      </c>
      <c r="J2179" s="58" t="s">
        <v>1882</v>
      </c>
      <c r="K2179" s="58" t="s">
        <v>1770</v>
      </c>
      <c r="L2179" s="58" t="s">
        <v>1564</v>
      </c>
      <c r="M2179" s="60">
        <v>34.049999999999997</v>
      </c>
      <c r="N2179" s="38">
        <f t="shared" si="102"/>
        <v>5.6749999999999998</v>
      </c>
      <c r="O2179" s="279">
        <f t="shared" si="103"/>
        <v>9.49</v>
      </c>
      <c r="P2179" s="268">
        <f t="shared" si="104"/>
        <v>0.40200210748155957</v>
      </c>
      <c r="Q2179" s="62"/>
      <c r="R2179" s="63" t="s">
        <v>6179</v>
      </c>
      <c r="S2179" s="266" t="s">
        <v>6179</v>
      </c>
      <c r="T2179" s="63" t="s">
        <v>6178</v>
      </c>
      <c r="U2179" s="63" t="s">
        <v>6178</v>
      </c>
      <c r="V2179" s="63" t="s">
        <v>6178</v>
      </c>
    </row>
    <row r="2180" spans="2:22" ht="15" customHeight="1" x14ac:dyDescent="0.5">
      <c r="B2180" s="58">
        <v>2177</v>
      </c>
      <c r="C2180" s="58">
        <v>101447</v>
      </c>
      <c r="D2180" s="59">
        <v>808124117037</v>
      </c>
      <c r="E2180" s="58" t="s">
        <v>348</v>
      </c>
      <c r="F2180" s="58" t="s">
        <v>386</v>
      </c>
      <c r="G2180" s="58">
        <v>6</v>
      </c>
      <c r="H2180" s="58">
        <v>7.2</v>
      </c>
      <c r="I2180" s="77" t="s">
        <v>177</v>
      </c>
      <c r="J2180" s="58" t="s">
        <v>359</v>
      </c>
      <c r="K2180" s="58" t="s">
        <v>111</v>
      </c>
      <c r="L2180" s="58" t="s">
        <v>6119</v>
      </c>
      <c r="M2180" s="60">
        <v>50.6</v>
      </c>
      <c r="N2180" s="38">
        <f t="shared" si="102"/>
        <v>8.4333333333333336</v>
      </c>
      <c r="O2180" s="279">
        <f t="shared" si="103"/>
        <v>14.49</v>
      </c>
      <c r="P2180" s="268">
        <f t="shared" si="104"/>
        <v>0.41798941798941797</v>
      </c>
      <c r="Q2180" s="62"/>
      <c r="R2180" s="63" t="s">
        <v>6179</v>
      </c>
      <c r="S2180" s="266" t="s">
        <v>6179</v>
      </c>
      <c r="T2180" s="63" t="s">
        <v>6178</v>
      </c>
      <c r="U2180" s="63" t="s">
        <v>6178</v>
      </c>
      <c r="V2180" s="63" t="s">
        <v>6178</v>
      </c>
    </row>
    <row r="2181" spans="2:22" ht="15" customHeight="1" x14ac:dyDescent="0.5">
      <c r="B2181" s="58">
        <v>2178</v>
      </c>
      <c r="C2181" s="58">
        <v>107208</v>
      </c>
      <c r="D2181" s="59">
        <v>856875006377</v>
      </c>
      <c r="E2181" s="58" t="s">
        <v>628</v>
      </c>
      <c r="F2181" s="58" t="s">
        <v>636</v>
      </c>
      <c r="G2181" s="58">
        <v>14</v>
      </c>
      <c r="H2181" s="58">
        <v>5</v>
      </c>
      <c r="I2181" s="77" t="s">
        <v>177</v>
      </c>
      <c r="J2181" s="58" t="s">
        <v>9</v>
      </c>
      <c r="K2181" s="58" t="s">
        <v>14</v>
      </c>
      <c r="L2181" s="58" t="s">
        <v>6119</v>
      </c>
      <c r="M2181" s="60">
        <v>24.2</v>
      </c>
      <c r="N2181" s="38">
        <f t="shared" si="102"/>
        <v>1.7285714285714284</v>
      </c>
      <c r="O2181" s="279">
        <f t="shared" si="103"/>
        <v>2.99</v>
      </c>
      <c r="P2181" s="268">
        <f t="shared" si="104"/>
        <v>0.42188246536072632</v>
      </c>
      <c r="Q2181" s="62"/>
      <c r="R2181" s="63" t="s">
        <v>6178</v>
      </c>
      <c r="S2181" s="266" t="s">
        <v>6178</v>
      </c>
      <c r="T2181" s="63" t="s">
        <v>6178</v>
      </c>
      <c r="U2181" s="63" t="s">
        <v>6179</v>
      </c>
      <c r="V2181" s="63" t="s">
        <v>6179</v>
      </c>
    </row>
    <row r="2182" spans="2:22" ht="15" customHeight="1" x14ac:dyDescent="0.5">
      <c r="B2182" s="58">
        <v>2179</v>
      </c>
      <c r="C2182" s="58">
        <v>107801</v>
      </c>
      <c r="D2182" s="59">
        <v>857319005581</v>
      </c>
      <c r="E2182" s="58" t="s">
        <v>676</v>
      </c>
      <c r="F2182" s="58" t="s">
        <v>677</v>
      </c>
      <c r="G2182" s="58">
        <v>8</v>
      </c>
      <c r="H2182" s="58">
        <v>6</v>
      </c>
      <c r="I2182" s="77" t="s">
        <v>177</v>
      </c>
      <c r="J2182" s="58" t="s">
        <v>202</v>
      </c>
      <c r="K2182" s="58" t="s">
        <v>14</v>
      </c>
      <c r="L2182" s="58" t="s">
        <v>6119</v>
      </c>
      <c r="M2182" s="60">
        <v>38.6</v>
      </c>
      <c r="N2182" s="38">
        <f t="shared" si="102"/>
        <v>4.8250000000000002</v>
      </c>
      <c r="O2182" s="279">
        <f t="shared" si="103"/>
        <v>8.49</v>
      </c>
      <c r="P2182" s="268">
        <f t="shared" si="104"/>
        <v>0.43168433451118965</v>
      </c>
      <c r="Q2182" s="62"/>
      <c r="R2182" s="63" t="s">
        <v>6178</v>
      </c>
      <c r="S2182" s="266" t="s">
        <v>6178</v>
      </c>
      <c r="T2182" s="63" t="s">
        <v>6178</v>
      </c>
      <c r="U2182" s="63" t="s">
        <v>6179</v>
      </c>
      <c r="V2182" s="63" t="s">
        <v>6179</v>
      </c>
    </row>
    <row r="2183" spans="2:22" ht="15" customHeight="1" x14ac:dyDescent="0.5">
      <c r="B2183" s="58">
        <v>2180</v>
      </c>
      <c r="C2183" s="58">
        <v>115505</v>
      </c>
      <c r="D2183" s="59">
        <v>860004516088</v>
      </c>
      <c r="E2183" s="58" t="s">
        <v>927</v>
      </c>
      <c r="F2183" s="58" t="s">
        <v>932</v>
      </c>
      <c r="G2183" s="58">
        <v>24</v>
      </c>
      <c r="H2183" s="58">
        <v>12</v>
      </c>
      <c r="I2183" s="73" t="s">
        <v>5487</v>
      </c>
      <c r="J2183" s="58" t="s">
        <v>515</v>
      </c>
      <c r="K2183" s="58" t="s">
        <v>14</v>
      </c>
      <c r="L2183" s="58" t="s">
        <v>6119</v>
      </c>
      <c r="M2183" s="60">
        <v>31.9</v>
      </c>
      <c r="N2183" s="38">
        <f t="shared" si="102"/>
        <v>1.3291666666666666</v>
      </c>
      <c r="O2183" s="279">
        <f t="shared" si="103"/>
        <v>2.4900000000000002</v>
      </c>
      <c r="P2183" s="268">
        <f t="shared" si="104"/>
        <v>0.46619812583668013</v>
      </c>
      <c r="Q2183" s="62"/>
      <c r="R2183" s="63" t="s">
        <v>6178</v>
      </c>
      <c r="S2183" s="266" t="s">
        <v>6178</v>
      </c>
      <c r="T2183" s="63" t="s">
        <v>6178</v>
      </c>
      <c r="U2183" s="63" t="s">
        <v>6179</v>
      </c>
      <c r="V2183" s="63" t="s">
        <v>6179</v>
      </c>
    </row>
    <row r="2184" spans="2:22" ht="15" customHeight="1" x14ac:dyDescent="0.5">
      <c r="B2184" s="58">
        <v>2181</v>
      </c>
      <c r="C2184" s="58">
        <v>700710</v>
      </c>
      <c r="D2184" s="59">
        <v>841320110457</v>
      </c>
      <c r="E2184" s="58" t="s">
        <v>3953</v>
      </c>
      <c r="F2184" s="58" t="s">
        <v>3958</v>
      </c>
      <c r="G2184" s="58">
        <v>6</v>
      </c>
      <c r="H2184" s="58">
        <v>4</v>
      </c>
      <c r="I2184" s="77" t="s">
        <v>177</v>
      </c>
      <c r="J2184" s="58" t="s">
        <v>356</v>
      </c>
      <c r="K2184" s="58" t="s">
        <v>111</v>
      </c>
      <c r="L2184" s="58" t="s">
        <v>6119</v>
      </c>
      <c r="M2184" s="60">
        <v>61.6</v>
      </c>
      <c r="N2184" s="38">
        <f t="shared" si="102"/>
        <v>10.266666666666667</v>
      </c>
      <c r="O2184" s="279">
        <f t="shared" si="103"/>
        <v>17.489999999999998</v>
      </c>
      <c r="P2184" s="268">
        <f t="shared" si="104"/>
        <v>0.41299790356394123</v>
      </c>
      <c r="Q2184" s="62"/>
      <c r="R2184" s="63" t="s">
        <v>6179</v>
      </c>
      <c r="S2184" s="266" t="s">
        <v>6179</v>
      </c>
      <c r="T2184" s="63" t="s">
        <v>6178</v>
      </c>
      <c r="U2184" s="63" t="s">
        <v>6178</v>
      </c>
      <c r="V2184" s="63" t="s">
        <v>6178</v>
      </c>
    </row>
    <row r="2185" spans="2:22" ht="15" customHeight="1" x14ac:dyDescent="0.5">
      <c r="B2185" s="58">
        <v>2182</v>
      </c>
      <c r="C2185" s="58">
        <v>738806</v>
      </c>
      <c r="D2185" s="59">
        <v>850004563045</v>
      </c>
      <c r="E2185" s="58" t="s">
        <v>4806</v>
      </c>
      <c r="F2185" s="58" t="s">
        <v>4812</v>
      </c>
      <c r="G2185" s="58">
        <v>12</v>
      </c>
      <c r="H2185" s="58">
        <v>6</v>
      </c>
      <c r="I2185" s="77" t="s">
        <v>177</v>
      </c>
      <c r="J2185" s="58" t="s">
        <v>9</v>
      </c>
      <c r="K2185" s="58" t="s">
        <v>14</v>
      </c>
      <c r="L2185" s="58" t="s">
        <v>6119</v>
      </c>
      <c r="M2185" s="60">
        <v>36.700000000000003</v>
      </c>
      <c r="N2185" s="38">
        <f t="shared" si="102"/>
        <v>3.0583333333333336</v>
      </c>
      <c r="O2185" s="279">
        <f t="shared" si="103"/>
        <v>5.49</v>
      </c>
      <c r="P2185" s="268">
        <f t="shared" si="104"/>
        <v>0.44292653309046748</v>
      </c>
      <c r="Q2185" s="62"/>
      <c r="R2185" s="63" t="s">
        <v>6179</v>
      </c>
      <c r="S2185" s="266" t="s">
        <v>6179</v>
      </c>
      <c r="T2185" s="63" t="s">
        <v>6179</v>
      </c>
      <c r="U2185" s="63" t="s">
        <v>6178</v>
      </c>
      <c r="V2185" s="63" t="s">
        <v>6178</v>
      </c>
    </row>
    <row r="2186" spans="2:22" ht="15" customHeight="1" x14ac:dyDescent="0.5">
      <c r="B2186" s="58">
        <v>2183</v>
      </c>
      <c r="C2186" s="58">
        <v>785514</v>
      </c>
      <c r="D2186" s="59">
        <v>814910014961</v>
      </c>
      <c r="E2186" s="58" t="s">
        <v>5392</v>
      </c>
      <c r="F2186" s="58" t="s">
        <v>5720</v>
      </c>
      <c r="G2186" s="58">
        <v>6</v>
      </c>
      <c r="H2186" s="58">
        <v>10</v>
      </c>
      <c r="I2186" s="58" t="s">
        <v>3590</v>
      </c>
      <c r="J2186" s="58" t="s">
        <v>239</v>
      </c>
      <c r="K2186" s="58" t="s">
        <v>14</v>
      </c>
      <c r="L2186" s="58" t="s">
        <v>6119</v>
      </c>
      <c r="M2186" s="60">
        <v>26.1</v>
      </c>
      <c r="N2186" s="38">
        <f t="shared" si="102"/>
        <v>4.3500000000000005</v>
      </c>
      <c r="O2186" s="279">
        <f t="shared" si="103"/>
        <v>7.49</v>
      </c>
      <c r="P2186" s="268">
        <f t="shared" si="104"/>
        <v>0.41922563417890513</v>
      </c>
      <c r="Q2186" s="62"/>
      <c r="R2186" s="63" t="s">
        <v>6178</v>
      </c>
      <c r="S2186" s="266" t="s">
        <v>6178</v>
      </c>
      <c r="T2186" s="63" t="s">
        <v>6179</v>
      </c>
      <c r="U2186" s="63" t="s">
        <v>6178</v>
      </c>
      <c r="V2186" s="63" t="s">
        <v>6178</v>
      </c>
    </row>
    <row r="2187" spans="2:22" ht="15" customHeight="1" x14ac:dyDescent="0.5">
      <c r="B2187" s="58">
        <v>2184</v>
      </c>
      <c r="C2187" s="58">
        <v>787102</v>
      </c>
      <c r="D2187" s="59">
        <v>766071200038</v>
      </c>
      <c r="E2187" s="58" t="s">
        <v>5403</v>
      </c>
      <c r="F2187" s="58" t="s">
        <v>5405</v>
      </c>
      <c r="G2187" s="58">
        <v>12</v>
      </c>
      <c r="H2187" s="58">
        <v>28</v>
      </c>
      <c r="I2187" s="77" t="s">
        <v>177</v>
      </c>
      <c r="J2187" s="58" t="s">
        <v>197</v>
      </c>
      <c r="K2187" s="58" t="s">
        <v>14</v>
      </c>
      <c r="L2187" s="58" t="s">
        <v>6119</v>
      </c>
      <c r="M2187" s="60">
        <v>32.5</v>
      </c>
      <c r="N2187" s="38">
        <f t="shared" si="102"/>
        <v>2.7083333333333335</v>
      </c>
      <c r="O2187" s="279">
        <f t="shared" si="103"/>
        <v>4.99</v>
      </c>
      <c r="P2187" s="268">
        <f t="shared" si="104"/>
        <v>0.45724782899131594</v>
      </c>
      <c r="Q2187" s="62"/>
      <c r="R2187" s="63" t="s">
        <v>6179</v>
      </c>
      <c r="S2187" s="266" t="s">
        <v>6179</v>
      </c>
      <c r="T2187" s="63" t="s">
        <v>6178</v>
      </c>
      <c r="U2187" s="63" t="s">
        <v>6178</v>
      </c>
      <c r="V2187" s="63" t="s">
        <v>6178</v>
      </c>
    </row>
    <row r="2188" spans="2:22" ht="15" customHeight="1" x14ac:dyDescent="0.5">
      <c r="B2188" s="58">
        <v>2185</v>
      </c>
      <c r="C2188" s="58">
        <v>330317</v>
      </c>
      <c r="D2188" s="59">
        <v>859774007858</v>
      </c>
      <c r="E2188" s="58" t="s">
        <v>2201</v>
      </c>
      <c r="F2188" s="58" t="s">
        <v>2214</v>
      </c>
      <c r="G2188" s="58">
        <v>6</v>
      </c>
      <c r="H2188" s="58">
        <v>16</v>
      </c>
      <c r="I2188" s="73" t="s">
        <v>5487</v>
      </c>
      <c r="J2188" s="58" t="s">
        <v>1882</v>
      </c>
      <c r="K2188" s="58" t="s">
        <v>1770</v>
      </c>
      <c r="L2188" s="58" t="s">
        <v>1564</v>
      </c>
      <c r="M2188" s="60">
        <v>26.4</v>
      </c>
      <c r="N2188" s="38">
        <f t="shared" si="102"/>
        <v>4.3999999999999995</v>
      </c>
      <c r="O2188" s="279">
        <f t="shared" si="103"/>
        <v>7.49</v>
      </c>
      <c r="P2188" s="268">
        <f t="shared" si="104"/>
        <v>0.41255006675567429</v>
      </c>
      <c r="Q2188" s="62"/>
      <c r="R2188" s="63" t="s">
        <v>6179</v>
      </c>
      <c r="S2188" s="266" t="s">
        <v>6179</v>
      </c>
      <c r="T2188" s="63" t="s">
        <v>6179</v>
      </c>
      <c r="U2188" s="63" t="s">
        <v>6178</v>
      </c>
      <c r="V2188" s="63" t="s">
        <v>6178</v>
      </c>
    </row>
    <row r="2189" spans="2:22" ht="15" customHeight="1" x14ac:dyDescent="0.5">
      <c r="B2189" s="58">
        <v>2186</v>
      </c>
      <c r="C2189" s="58">
        <v>347107</v>
      </c>
      <c r="D2189" s="59">
        <v>802630160518</v>
      </c>
      <c r="E2189" s="58" t="s">
        <v>2261</v>
      </c>
      <c r="F2189" s="58" t="s">
        <v>2267</v>
      </c>
      <c r="G2189" s="58">
        <v>6</v>
      </c>
      <c r="H2189" s="58">
        <v>6</v>
      </c>
      <c r="I2189" s="77" t="s">
        <v>177</v>
      </c>
      <c r="J2189" s="58" t="s">
        <v>1873</v>
      </c>
      <c r="K2189" s="58" t="s">
        <v>1770</v>
      </c>
      <c r="L2189" s="58" t="s">
        <v>1564</v>
      </c>
      <c r="M2189" s="60">
        <v>7.8</v>
      </c>
      <c r="N2189" s="38">
        <f t="shared" si="102"/>
        <v>1.3</v>
      </c>
      <c r="O2189" s="279">
        <f t="shared" si="103"/>
        <v>2.4900000000000002</v>
      </c>
      <c r="P2189" s="268">
        <f t="shared" si="104"/>
        <v>0.47791164658634538</v>
      </c>
      <c r="Q2189" s="62"/>
      <c r="R2189" s="63" t="s">
        <v>6178</v>
      </c>
      <c r="S2189" s="266" t="s">
        <v>6178</v>
      </c>
      <c r="T2189" s="63" t="s">
        <v>6179</v>
      </c>
      <c r="U2189" s="63" t="s">
        <v>6178</v>
      </c>
      <c r="V2189" s="63" t="s">
        <v>6178</v>
      </c>
    </row>
    <row r="2190" spans="2:22" ht="15" customHeight="1" x14ac:dyDescent="0.5">
      <c r="B2190" s="58">
        <v>2187</v>
      </c>
      <c r="C2190" s="58">
        <v>100664</v>
      </c>
      <c r="D2190" s="59">
        <v>850022056116</v>
      </c>
      <c r="E2190" s="58" t="s">
        <v>231</v>
      </c>
      <c r="F2190" s="58" t="s">
        <v>236</v>
      </c>
      <c r="G2190" s="58">
        <v>6</v>
      </c>
      <c r="H2190" s="58">
        <v>12</v>
      </c>
      <c r="I2190" s="77" t="s">
        <v>177</v>
      </c>
      <c r="J2190" s="58" t="s">
        <v>12</v>
      </c>
      <c r="K2190" s="58" t="s">
        <v>14</v>
      </c>
      <c r="L2190" s="58" t="s">
        <v>6119</v>
      </c>
      <c r="M2190" s="60">
        <v>26.3</v>
      </c>
      <c r="N2190" s="38">
        <f t="shared" si="102"/>
        <v>4.3833333333333337</v>
      </c>
      <c r="O2190" s="279">
        <f t="shared" si="103"/>
        <v>7.49</v>
      </c>
      <c r="P2190" s="268">
        <f t="shared" si="104"/>
        <v>0.41477525589675118</v>
      </c>
      <c r="Q2190" s="62"/>
      <c r="R2190" s="63" t="s">
        <v>6179</v>
      </c>
      <c r="S2190" s="266" t="s">
        <v>6179</v>
      </c>
      <c r="T2190" s="63" t="s">
        <v>6179</v>
      </c>
      <c r="U2190" s="63" t="s">
        <v>6178</v>
      </c>
      <c r="V2190" s="63" t="s">
        <v>6178</v>
      </c>
    </row>
    <row r="2191" spans="2:22" ht="15" customHeight="1" x14ac:dyDescent="0.5">
      <c r="B2191" s="58">
        <v>2188</v>
      </c>
      <c r="C2191" s="58">
        <v>100840</v>
      </c>
      <c r="D2191" s="59">
        <v>810064950858</v>
      </c>
      <c r="E2191" s="58" t="s">
        <v>285</v>
      </c>
      <c r="F2191" s="58" t="s">
        <v>286</v>
      </c>
      <c r="G2191" s="58">
        <v>6</v>
      </c>
      <c r="H2191" s="58">
        <v>16</v>
      </c>
      <c r="I2191" s="77" t="s">
        <v>177</v>
      </c>
      <c r="J2191" s="58" t="s">
        <v>239</v>
      </c>
      <c r="K2191" s="58" t="s">
        <v>14</v>
      </c>
      <c r="L2191" s="58" t="s">
        <v>6119</v>
      </c>
      <c r="M2191" s="60">
        <v>54.5</v>
      </c>
      <c r="N2191" s="38">
        <f t="shared" si="102"/>
        <v>9.0833333333333339</v>
      </c>
      <c r="O2191" s="279">
        <f t="shared" si="103"/>
        <v>15.49</v>
      </c>
      <c r="P2191" s="268">
        <f t="shared" si="104"/>
        <v>0.41360017215407785</v>
      </c>
      <c r="Q2191" s="62"/>
      <c r="R2191" s="63" t="s">
        <v>6178</v>
      </c>
      <c r="S2191" s="266" t="s">
        <v>6179</v>
      </c>
      <c r="T2191" s="63" t="s">
        <v>6178</v>
      </c>
      <c r="U2191" s="63" t="s">
        <v>6178</v>
      </c>
      <c r="V2191" s="63" t="s">
        <v>6178</v>
      </c>
    </row>
    <row r="2192" spans="2:22" ht="15" customHeight="1" x14ac:dyDescent="0.5">
      <c r="B2192" s="58">
        <v>2189</v>
      </c>
      <c r="C2192" s="58">
        <v>100914</v>
      </c>
      <c r="D2192" s="59">
        <v>860126002353</v>
      </c>
      <c r="E2192" s="58" t="s">
        <v>305</v>
      </c>
      <c r="F2192" s="58" t="s">
        <v>307</v>
      </c>
      <c r="G2192" s="58">
        <v>6</v>
      </c>
      <c r="H2192" s="58">
        <v>12</v>
      </c>
      <c r="I2192" s="77" t="s">
        <v>177</v>
      </c>
      <c r="J2192" s="58" t="s">
        <v>32</v>
      </c>
      <c r="K2192" s="58" t="s">
        <v>14</v>
      </c>
      <c r="L2192" s="58" t="s">
        <v>6119</v>
      </c>
      <c r="M2192" s="60">
        <v>61.5</v>
      </c>
      <c r="N2192" s="38">
        <f t="shared" si="102"/>
        <v>10.25</v>
      </c>
      <c r="O2192" s="279">
        <f t="shared" si="103"/>
        <v>17.489999999999998</v>
      </c>
      <c r="P2192" s="268">
        <f t="shared" si="104"/>
        <v>0.41395082904516861</v>
      </c>
      <c r="Q2192" s="62"/>
      <c r="R2192" s="63" t="s">
        <v>6178</v>
      </c>
      <c r="S2192" s="266" t="s">
        <v>6178</v>
      </c>
      <c r="T2192" s="63" t="s">
        <v>6179</v>
      </c>
      <c r="U2192" s="63" t="s">
        <v>6178</v>
      </c>
      <c r="V2192" s="63" t="s">
        <v>6178</v>
      </c>
    </row>
    <row r="2193" spans="2:22" ht="15" customHeight="1" x14ac:dyDescent="0.5">
      <c r="B2193" s="58">
        <v>2190</v>
      </c>
      <c r="C2193" s="58">
        <v>130001</v>
      </c>
      <c r="D2193" s="59">
        <v>850052040147</v>
      </c>
      <c r="E2193" s="58" t="s">
        <v>1375</v>
      </c>
      <c r="F2193" s="58" t="s">
        <v>1376</v>
      </c>
      <c r="G2193" s="58">
        <v>8</v>
      </c>
      <c r="H2193" s="58">
        <v>3</v>
      </c>
      <c r="I2193" s="77" t="s">
        <v>177</v>
      </c>
      <c r="J2193" s="58" t="s">
        <v>756</v>
      </c>
      <c r="K2193" s="58" t="s">
        <v>14</v>
      </c>
      <c r="L2193" s="58" t="s">
        <v>6119</v>
      </c>
      <c r="M2193" s="60">
        <v>39.5</v>
      </c>
      <c r="N2193" s="38">
        <f t="shared" si="102"/>
        <v>4.9375</v>
      </c>
      <c r="O2193" s="279">
        <f t="shared" si="103"/>
        <v>8.49</v>
      </c>
      <c r="P2193" s="268">
        <f t="shared" si="104"/>
        <v>0.41843345111896352</v>
      </c>
      <c r="Q2193" s="62"/>
      <c r="R2193" s="63" t="s">
        <v>6179</v>
      </c>
      <c r="S2193" s="266" t="s">
        <v>6179</v>
      </c>
      <c r="T2193" s="63" t="s">
        <v>6179</v>
      </c>
      <c r="U2193" s="63" t="s">
        <v>6178</v>
      </c>
      <c r="V2193" s="63" t="s">
        <v>6178</v>
      </c>
    </row>
    <row r="2194" spans="2:22" ht="15" customHeight="1" x14ac:dyDescent="0.5">
      <c r="B2194" s="58">
        <v>2191</v>
      </c>
      <c r="C2194" s="58">
        <v>401101</v>
      </c>
      <c r="D2194" s="59">
        <v>860273001636</v>
      </c>
      <c r="E2194" s="58" t="s">
        <v>2473</v>
      </c>
      <c r="F2194" s="58" t="s">
        <v>2474</v>
      </c>
      <c r="G2194" s="58">
        <v>12</v>
      </c>
      <c r="H2194" s="58">
        <v>16</v>
      </c>
      <c r="I2194" s="73" t="s">
        <v>5487</v>
      </c>
      <c r="J2194" s="58" t="s">
        <v>743</v>
      </c>
      <c r="K2194" s="58" t="s">
        <v>1770</v>
      </c>
      <c r="L2194" s="58" t="s">
        <v>1564</v>
      </c>
      <c r="M2194" s="60">
        <v>52.6</v>
      </c>
      <c r="N2194" s="38">
        <f t="shared" si="102"/>
        <v>4.3833333333333337</v>
      </c>
      <c r="O2194" s="279">
        <f t="shared" si="103"/>
        <v>7.49</v>
      </c>
      <c r="P2194" s="268">
        <f t="shared" si="104"/>
        <v>0.41477525589675118</v>
      </c>
      <c r="Q2194" s="62"/>
      <c r="R2194" s="63" t="s">
        <v>6178</v>
      </c>
      <c r="S2194" s="266" t="s">
        <v>6178</v>
      </c>
      <c r="T2194" s="63" t="s">
        <v>6179</v>
      </c>
      <c r="U2194" s="63" t="s">
        <v>6178</v>
      </c>
      <c r="V2194" s="63" t="s">
        <v>6178</v>
      </c>
    </row>
    <row r="2195" spans="2:22" ht="15" customHeight="1" x14ac:dyDescent="0.5">
      <c r="B2195" s="58">
        <v>2192</v>
      </c>
      <c r="C2195" s="58">
        <v>500340</v>
      </c>
      <c r="D2195" s="59">
        <v>853687004652</v>
      </c>
      <c r="E2195" s="58" t="s">
        <v>2810</v>
      </c>
      <c r="F2195" s="58" t="s">
        <v>2822</v>
      </c>
      <c r="G2195" s="58">
        <v>8</v>
      </c>
      <c r="H2195" s="58">
        <v>12</v>
      </c>
      <c r="I2195" s="77" t="s">
        <v>177</v>
      </c>
      <c r="J2195" s="58" t="s">
        <v>1229</v>
      </c>
      <c r="K2195" s="58" t="s">
        <v>42</v>
      </c>
      <c r="L2195" s="58" t="s">
        <v>43</v>
      </c>
      <c r="M2195" s="60">
        <v>30.8</v>
      </c>
      <c r="N2195" s="38">
        <f t="shared" si="102"/>
        <v>3.85</v>
      </c>
      <c r="O2195" s="279">
        <f t="shared" si="103"/>
        <v>6.49</v>
      </c>
      <c r="P2195" s="268">
        <f t="shared" si="104"/>
        <v>0.40677966101694918</v>
      </c>
      <c r="Q2195" s="62"/>
      <c r="R2195" s="63" t="s">
        <v>6179</v>
      </c>
      <c r="S2195" s="266" t="s">
        <v>6179</v>
      </c>
      <c r="T2195" s="63" t="s">
        <v>6179</v>
      </c>
      <c r="U2195" s="63" t="s">
        <v>6178</v>
      </c>
      <c r="V2195" s="63" t="s">
        <v>6178</v>
      </c>
    </row>
    <row r="2196" spans="2:22" ht="15" customHeight="1" x14ac:dyDescent="0.5">
      <c r="B2196" s="58">
        <v>2193</v>
      </c>
      <c r="C2196" s="58">
        <v>501403</v>
      </c>
      <c r="D2196" s="59">
        <v>72587003446</v>
      </c>
      <c r="E2196" s="58" t="s">
        <v>2862</v>
      </c>
      <c r="F2196" s="58" t="s">
        <v>2865</v>
      </c>
      <c r="G2196" s="58">
        <v>12</v>
      </c>
      <c r="H2196" s="58">
        <v>15</v>
      </c>
      <c r="I2196" s="77" t="s">
        <v>177</v>
      </c>
      <c r="J2196" s="58" t="s">
        <v>1891</v>
      </c>
      <c r="K2196" s="58" t="s">
        <v>42</v>
      </c>
      <c r="L2196" s="58" t="s">
        <v>43</v>
      </c>
      <c r="M2196" s="60">
        <v>110.9</v>
      </c>
      <c r="N2196" s="38">
        <f t="shared" si="102"/>
        <v>9.2416666666666671</v>
      </c>
      <c r="O2196" s="279">
        <f t="shared" si="103"/>
        <v>15.49</v>
      </c>
      <c r="P2196" s="268">
        <f t="shared" si="104"/>
        <v>0.40337852377878197</v>
      </c>
      <c r="Q2196" s="62"/>
      <c r="R2196" s="63" t="s">
        <v>6178</v>
      </c>
      <c r="S2196" s="266" t="s">
        <v>6179</v>
      </c>
      <c r="T2196" s="63" t="s">
        <v>6178</v>
      </c>
      <c r="U2196" s="63" t="s">
        <v>6178</v>
      </c>
      <c r="V2196" s="63" t="s">
        <v>6178</v>
      </c>
    </row>
    <row r="2197" spans="2:22" ht="15" customHeight="1" x14ac:dyDescent="0.5">
      <c r="B2197" s="58">
        <v>2194</v>
      </c>
      <c r="C2197" s="58">
        <v>507917</v>
      </c>
      <c r="D2197" s="59">
        <v>850031986541</v>
      </c>
      <c r="E2197" s="58" t="s">
        <v>3047</v>
      </c>
      <c r="F2197" s="58" t="s">
        <v>3057</v>
      </c>
      <c r="G2197" s="58">
        <v>6</v>
      </c>
      <c r="H2197" s="58">
        <v>4.5</v>
      </c>
      <c r="I2197" s="77" t="s">
        <v>177</v>
      </c>
      <c r="J2197" s="58" t="s">
        <v>202</v>
      </c>
      <c r="K2197" s="58" t="s">
        <v>14</v>
      </c>
      <c r="L2197" s="58" t="s">
        <v>6119</v>
      </c>
      <c r="M2197" s="60">
        <v>21.1</v>
      </c>
      <c r="N2197" s="38">
        <f t="shared" si="102"/>
        <v>3.5166666666666671</v>
      </c>
      <c r="O2197" s="279">
        <f t="shared" si="103"/>
        <v>5.99</v>
      </c>
      <c r="P2197" s="268">
        <f t="shared" si="104"/>
        <v>0.41291040623260988</v>
      </c>
      <c r="Q2197" s="62"/>
      <c r="R2197" s="63" t="s">
        <v>6178</v>
      </c>
      <c r="S2197" s="266" t="s">
        <v>6178</v>
      </c>
      <c r="T2197" s="63" t="s">
        <v>6178</v>
      </c>
      <c r="U2197" s="63" t="s">
        <v>6179</v>
      </c>
      <c r="V2197" s="63" t="s">
        <v>6178</v>
      </c>
    </row>
    <row r="2198" spans="2:22" ht="15" customHeight="1" x14ac:dyDescent="0.5">
      <c r="B2198" s="58">
        <v>2195</v>
      </c>
      <c r="C2198" s="58">
        <v>511701</v>
      </c>
      <c r="D2198" s="59">
        <v>864620000402</v>
      </c>
      <c r="E2198" s="58" t="s">
        <v>3118</v>
      </c>
      <c r="F2198" s="58" t="s">
        <v>3119</v>
      </c>
      <c r="G2198" s="58">
        <v>12</v>
      </c>
      <c r="H2198" s="58">
        <v>9</v>
      </c>
      <c r="I2198" s="77" t="s">
        <v>177</v>
      </c>
      <c r="J2198" s="58" t="s">
        <v>1848</v>
      </c>
      <c r="K2198" s="58" t="s">
        <v>42</v>
      </c>
      <c r="L2198" s="58" t="s">
        <v>43</v>
      </c>
      <c r="M2198" s="60">
        <v>72.2</v>
      </c>
      <c r="N2198" s="38">
        <f t="shared" si="102"/>
        <v>6.0166666666666666</v>
      </c>
      <c r="O2198" s="279">
        <f t="shared" si="103"/>
        <v>10.49</v>
      </c>
      <c r="P2198" s="268">
        <f t="shared" si="104"/>
        <v>0.42643787734350175</v>
      </c>
      <c r="Q2198" s="62"/>
      <c r="R2198" s="63" t="s">
        <v>6178</v>
      </c>
      <c r="S2198" s="266" t="s">
        <v>6178</v>
      </c>
      <c r="T2198" s="63" t="s">
        <v>6178</v>
      </c>
      <c r="U2198" s="63" t="s">
        <v>6179</v>
      </c>
      <c r="V2198" s="63" t="s">
        <v>6179</v>
      </c>
    </row>
    <row r="2199" spans="2:22" ht="15" customHeight="1" x14ac:dyDescent="0.5">
      <c r="B2199" s="58">
        <v>2196</v>
      </c>
      <c r="C2199" s="58">
        <v>525731</v>
      </c>
      <c r="D2199" s="59">
        <v>850005872993</v>
      </c>
      <c r="E2199" s="58" t="s">
        <v>3252</v>
      </c>
      <c r="F2199" s="58" t="s">
        <v>3283</v>
      </c>
      <c r="G2199" s="58">
        <v>6</v>
      </c>
      <c r="H2199" s="58">
        <v>12</v>
      </c>
      <c r="I2199" s="77" t="s">
        <v>177</v>
      </c>
      <c r="J2199" s="58" t="s">
        <v>1848</v>
      </c>
      <c r="K2199" s="58" t="s">
        <v>42</v>
      </c>
      <c r="L2199" s="58" t="s">
        <v>43</v>
      </c>
      <c r="M2199" s="60">
        <v>27.6</v>
      </c>
      <c r="N2199" s="38">
        <f t="shared" si="102"/>
        <v>4.6000000000000005</v>
      </c>
      <c r="O2199" s="279">
        <f t="shared" si="103"/>
        <v>7.99</v>
      </c>
      <c r="P2199" s="268">
        <f t="shared" si="104"/>
        <v>0.42428035043804752</v>
      </c>
      <c r="Q2199" s="62"/>
      <c r="R2199" s="63" t="s">
        <v>6179</v>
      </c>
      <c r="S2199" s="266" t="s">
        <v>6179</v>
      </c>
      <c r="T2199" s="63" t="s">
        <v>6179</v>
      </c>
      <c r="U2199" s="63" t="s">
        <v>6178</v>
      </c>
      <c r="V2199" s="63" t="s">
        <v>6178</v>
      </c>
    </row>
    <row r="2200" spans="2:22" ht="15" customHeight="1" x14ac:dyDescent="0.5">
      <c r="B2200" s="58">
        <v>2197</v>
      </c>
      <c r="C2200" s="58">
        <v>539123</v>
      </c>
      <c r="D2200" s="59">
        <v>860010865408</v>
      </c>
      <c r="E2200" s="58" t="s">
        <v>1554</v>
      </c>
      <c r="F2200" s="58" t="s">
        <v>3318</v>
      </c>
      <c r="G2200" s="58">
        <v>6</v>
      </c>
      <c r="H2200" s="58">
        <v>12</v>
      </c>
      <c r="I2200" s="77" t="s">
        <v>177</v>
      </c>
      <c r="J2200" s="58" t="s">
        <v>2790</v>
      </c>
      <c r="K2200" s="58" t="s">
        <v>42</v>
      </c>
      <c r="L2200" s="58" t="s">
        <v>43</v>
      </c>
      <c r="M2200" s="60">
        <v>23.4</v>
      </c>
      <c r="N2200" s="38">
        <f t="shared" si="102"/>
        <v>3.9</v>
      </c>
      <c r="O2200" s="279">
        <f t="shared" si="103"/>
        <v>6.99</v>
      </c>
      <c r="P2200" s="268">
        <f t="shared" si="104"/>
        <v>0.44206008583690992</v>
      </c>
      <c r="Q2200" s="62"/>
      <c r="R2200" s="63" t="s">
        <v>6179</v>
      </c>
      <c r="S2200" s="266" t="s">
        <v>6179</v>
      </c>
      <c r="T2200" s="63" t="s">
        <v>6179</v>
      </c>
      <c r="U2200" s="63" t="s">
        <v>6178</v>
      </c>
      <c r="V2200" s="63" t="s">
        <v>6178</v>
      </c>
    </row>
    <row r="2201" spans="2:22" ht="15" customHeight="1" x14ac:dyDescent="0.5">
      <c r="B2201" s="58">
        <v>2198</v>
      </c>
      <c r="C2201" s="58">
        <v>584605</v>
      </c>
      <c r="D2201" s="59">
        <v>850061600448</v>
      </c>
      <c r="E2201" s="58" t="s">
        <v>1955</v>
      </c>
      <c r="F2201" s="58" t="s">
        <v>3421</v>
      </c>
      <c r="G2201" s="58">
        <v>8</v>
      </c>
      <c r="H2201" s="58">
        <v>8</v>
      </c>
      <c r="I2201" s="77" t="s">
        <v>177</v>
      </c>
      <c r="J2201" s="58" t="s">
        <v>1573</v>
      </c>
      <c r="K2201" s="58" t="s">
        <v>484</v>
      </c>
      <c r="L2201" s="58" t="s">
        <v>43</v>
      </c>
      <c r="M2201" s="60">
        <v>57.8</v>
      </c>
      <c r="N2201" s="38">
        <f t="shared" si="102"/>
        <v>7.2249999999999996</v>
      </c>
      <c r="O2201" s="279">
        <f t="shared" si="103"/>
        <v>12.49</v>
      </c>
      <c r="P2201" s="268">
        <f t="shared" si="104"/>
        <v>0.42153722978382713</v>
      </c>
      <c r="Q2201" s="62"/>
      <c r="R2201" s="63" t="s">
        <v>6179</v>
      </c>
      <c r="S2201" s="266" t="s">
        <v>6179</v>
      </c>
      <c r="T2201" s="63" t="s">
        <v>6179</v>
      </c>
      <c r="U2201" s="63" t="s">
        <v>6178</v>
      </c>
      <c r="V2201" s="63" t="s">
        <v>6178</v>
      </c>
    </row>
    <row r="2202" spans="2:22" ht="15" customHeight="1" x14ac:dyDescent="0.5">
      <c r="B2202" s="58">
        <v>2199</v>
      </c>
      <c r="C2202" s="58">
        <v>713501</v>
      </c>
      <c r="D2202" s="59">
        <v>893007002128</v>
      </c>
      <c r="E2202" s="58" t="s">
        <v>4285</v>
      </c>
      <c r="F2202" s="58" t="s">
        <v>4286</v>
      </c>
      <c r="G2202" s="58">
        <v>12</v>
      </c>
      <c r="H2202" s="58">
        <v>5</v>
      </c>
      <c r="I2202" s="77" t="s">
        <v>177</v>
      </c>
      <c r="J2202" s="58" t="s">
        <v>18</v>
      </c>
      <c r="K2202" s="58" t="s">
        <v>14</v>
      </c>
      <c r="L2202" s="58" t="s">
        <v>6119</v>
      </c>
      <c r="M2202" s="60">
        <v>55.5</v>
      </c>
      <c r="N2202" s="38">
        <f t="shared" si="102"/>
        <v>4.625</v>
      </c>
      <c r="O2202" s="279">
        <f t="shared" si="103"/>
        <v>7.99</v>
      </c>
      <c r="P2202" s="268">
        <f t="shared" si="104"/>
        <v>0.42115143929912391</v>
      </c>
      <c r="Q2202" s="62"/>
      <c r="R2202" s="63" t="s">
        <v>6178</v>
      </c>
      <c r="S2202" s="266" t="s">
        <v>6178</v>
      </c>
      <c r="T2202" s="63" t="s">
        <v>6179</v>
      </c>
      <c r="U2202" s="63" t="s">
        <v>6178</v>
      </c>
      <c r="V2202" s="63" t="s">
        <v>6178</v>
      </c>
    </row>
    <row r="2203" spans="2:22" ht="15" customHeight="1" x14ac:dyDescent="0.5">
      <c r="B2203" s="58">
        <v>2200</v>
      </c>
      <c r="C2203" s="58">
        <v>100133</v>
      </c>
      <c r="D2203" s="59">
        <v>810028930148</v>
      </c>
      <c r="E2203" s="58" t="s">
        <v>63</v>
      </c>
      <c r="F2203" s="58" t="s">
        <v>76</v>
      </c>
      <c r="G2203" s="58">
        <v>6</v>
      </c>
      <c r="H2203" s="58">
        <v>8.4600000000000009</v>
      </c>
      <c r="I2203" s="77" t="s">
        <v>177</v>
      </c>
      <c r="J2203" s="58" t="s">
        <v>70</v>
      </c>
      <c r="K2203" s="58" t="s">
        <v>14</v>
      </c>
      <c r="L2203" s="58" t="s">
        <v>6119</v>
      </c>
      <c r="M2203" s="60">
        <v>28.5</v>
      </c>
      <c r="N2203" s="38">
        <f t="shared" si="102"/>
        <v>4.75</v>
      </c>
      <c r="O2203" s="279">
        <f t="shared" si="103"/>
        <v>7.99</v>
      </c>
      <c r="P2203" s="268">
        <f t="shared" si="104"/>
        <v>0.40550688360450565</v>
      </c>
      <c r="Q2203" s="62"/>
      <c r="R2203" s="63" t="s">
        <v>6179</v>
      </c>
      <c r="S2203" s="266" t="s">
        <v>6179</v>
      </c>
      <c r="T2203" s="63" t="s">
        <v>6179</v>
      </c>
      <c r="U2203" s="63" t="s">
        <v>6179</v>
      </c>
      <c r="V2203" s="63" t="s">
        <v>6178</v>
      </c>
    </row>
    <row r="2204" spans="2:22" ht="15" customHeight="1" x14ac:dyDescent="0.5">
      <c r="B2204" s="58">
        <v>2201</v>
      </c>
      <c r="C2204" s="58">
        <v>101432</v>
      </c>
      <c r="D2204" s="59">
        <v>808124119284</v>
      </c>
      <c r="E2204" s="58" t="s">
        <v>348</v>
      </c>
      <c r="F2204" s="58" t="s">
        <v>379</v>
      </c>
      <c r="G2204" s="58">
        <v>6</v>
      </c>
      <c r="H2204" s="58">
        <v>64</v>
      </c>
      <c r="I2204" s="77" t="s">
        <v>177</v>
      </c>
      <c r="J2204" s="58" t="s">
        <v>328</v>
      </c>
      <c r="K2204" s="58" t="s">
        <v>14</v>
      </c>
      <c r="L2204" s="58" t="s">
        <v>6119</v>
      </c>
      <c r="M2204" s="60">
        <v>87.7</v>
      </c>
      <c r="N2204" s="38">
        <f t="shared" si="102"/>
        <v>14.616666666666667</v>
      </c>
      <c r="O2204" s="279">
        <f t="shared" si="103"/>
        <v>24.49</v>
      </c>
      <c r="P2204" s="268">
        <f t="shared" si="104"/>
        <v>0.40315775146318217</v>
      </c>
      <c r="Q2204" s="62"/>
      <c r="R2204" s="76" t="s">
        <v>6178</v>
      </c>
      <c r="S2204" s="318" t="s">
        <v>6178</v>
      </c>
      <c r="T2204" s="76" t="s">
        <v>6178</v>
      </c>
      <c r="U2204" s="76" t="s">
        <v>6178</v>
      </c>
      <c r="V2204" s="76" t="s">
        <v>6178</v>
      </c>
    </row>
    <row r="2205" spans="2:22" ht="15" customHeight="1" x14ac:dyDescent="0.5">
      <c r="B2205" s="58">
        <v>2202</v>
      </c>
      <c r="C2205" s="58">
        <v>101440</v>
      </c>
      <c r="D2205" s="59">
        <v>808124703469</v>
      </c>
      <c r="E2205" s="58" t="s">
        <v>348</v>
      </c>
      <c r="F2205" s="58" t="s">
        <v>385</v>
      </c>
      <c r="G2205" s="58">
        <v>6</v>
      </c>
      <c r="H2205" s="58">
        <v>7.2</v>
      </c>
      <c r="I2205" s="77" t="s">
        <v>177</v>
      </c>
      <c r="J2205" s="58" t="s">
        <v>359</v>
      </c>
      <c r="K2205" s="58" t="s">
        <v>111</v>
      </c>
      <c r="L2205" s="58" t="s">
        <v>6119</v>
      </c>
      <c r="M2205" s="60">
        <v>50.6</v>
      </c>
      <c r="N2205" s="38">
        <f t="shared" si="102"/>
        <v>8.4333333333333336</v>
      </c>
      <c r="O2205" s="279">
        <f t="shared" si="103"/>
        <v>14.49</v>
      </c>
      <c r="P2205" s="268">
        <f t="shared" si="104"/>
        <v>0.41798941798941797</v>
      </c>
      <c r="Q2205" s="62"/>
      <c r="R2205" s="63" t="s">
        <v>6179</v>
      </c>
      <c r="S2205" s="266" t="s">
        <v>6179</v>
      </c>
      <c r="T2205" s="63" t="s">
        <v>6178</v>
      </c>
      <c r="U2205" s="63" t="s">
        <v>6178</v>
      </c>
      <c r="V2205" s="63" t="s">
        <v>6178</v>
      </c>
    </row>
    <row r="2206" spans="2:22" ht="15" customHeight="1" x14ac:dyDescent="0.5">
      <c r="B2206" s="58">
        <v>2203</v>
      </c>
      <c r="C2206" s="58">
        <v>502207</v>
      </c>
      <c r="D2206" s="59">
        <v>837654968512</v>
      </c>
      <c r="E2206" s="58" t="s">
        <v>2877</v>
      </c>
      <c r="F2206" s="58" t="s">
        <v>5615</v>
      </c>
      <c r="G2206" s="58">
        <v>8</v>
      </c>
      <c r="H2206" s="58">
        <v>16</v>
      </c>
      <c r="I2206" s="77" t="s">
        <v>177</v>
      </c>
      <c r="J2206" s="58" t="s">
        <v>1848</v>
      </c>
      <c r="K2206" s="58" t="s">
        <v>42</v>
      </c>
      <c r="L2206" s="58" t="s">
        <v>43</v>
      </c>
      <c r="M2206" s="60">
        <v>42.53</v>
      </c>
      <c r="N2206" s="38">
        <f t="shared" si="102"/>
        <v>5.3162500000000001</v>
      </c>
      <c r="O2206" s="279">
        <f t="shared" si="103"/>
        <v>8.99</v>
      </c>
      <c r="P2206" s="268">
        <f t="shared" si="104"/>
        <v>0.40864849833147943</v>
      </c>
      <c r="Q2206" s="62"/>
      <c r="R2206" s="76" t="s">
        <v>6178</v>
      </c>
      <c r="S2206" s="318" t="s">
        <v>6178</v>
      </c>
      <c r="T2206" s="76" t="s">
        <v>6178</v>
      </c>
      <c r="U2206" s="76" t="s">
        <v>6178</v>
      </c>
      <c r="V2206" s="76" t="s">
        <v>6178</v>
      </c>
    </row>
    <row r="2207" spans="2:22" ht="15" customHeight="1" x14ac:dyDescent="0.5">
      <c r="B2207" s="58">
        <v>2204</v>
      </c>
      <c r="C2207" s="58">
        <v>525609</v>
      </c>
      <c r="D2207" s="59">
        <v>850005872030</v>
      </c>
      <c r="E2207" s="58" t="s">
        <v>3252</v>
      </c>
      <c r="F2207" s="58" t="s">
        <v>5617</v>
      </c>
      <c r="G2207" s="58">
        <v>8</v>
      </c>
      <c r="H2207" s="58">
        <v>14</v>
      </c>
      <c r="I2207" s="77" t="s">
        <v>177</v>
      </c>
      <c r="J2207" s="58" t="s">
        <v>1848</v>
      </c>
      <c r="K2207" s="58" t="s">
        <v>42</v>
      </c>
      <c r="L2207" s="58" t="s">
        <v>43</v>
      </c>
      <c r="M2207" s="60">
        <v>36.76</v>
      </c>
      <c r="N2207" s="38">
        <f t="shared" si="102"/>
        <v>4.5949999999999998</v>
      </c>
      <c r="O2207" s="279">
        <f t="shared" si="103"/>
        <v>7.99</v>
      </c>
      <c r="P2207" s="268">
        <f t="shared" si="104"/>
        <v>0.42490613266583233</v>
      </c>
      <c r="Q2207" s="62"/>
      <c r="R2207" s="76" t="s">
        <v>6178</v>
      </c>
      <c r="S2207" s="318" t="s">
        <v>6178</v>
      </c>
      <c r="T2207" s="76" t="s">
        <v>6178</v>
      </c>
      <c r="U2207" s="76" t="s">
        <v>6178</v>
      </c>
      <c r="V2207" s="76" t="s">
        <v>6178</v>
      </c>
    </row>
    <row r="2208" spans="2:22" ht="15" customHeight="1" x14ac:dyDescent="0.5">
      <c r="B2208" s="58">
        <v>2205</v>
      </c>
      <c r="C2208" s="58">
        <v>702903</v>
      </c>
      <c r="D2208" s="59">
        <v>682157970612</v>
      </c>
      <c r="E2208" s="58" t="s">
        <v>4013</v>
      </c>
      <c r="F2208" s="58" t="s">
        <v>4016</v>
      </c>
      <c r="G2208" s="58">
        <v>6</v>
      </c>
      <c r="H2208" s="58">
        <v>12</v>
      </c>
      <c r="I2208" s="77" t="s">
        <v>177</v>
      </c>
      <c r="J2208" s="58" t="s">
        <v>602</v>
      </c>
      <c r="K2208" s="58" t="s">
        <v>14</v>
      </c>
      <c r="L2208" s="58" t="s">
        <v>6119</v>
      </c>
      <c r="M2208" s="60">
        <v>40.5</v>
      </c>
      <c r="N2208" s="38">
        <f t="shared" si="102"/>
        <v>6.75</v>
      </c>
      <c r="O2208" s="279">
        <f t="shared" si="103"/>
        <v>11.49</v>
      </c>
      <c r="P2208" s="268">
        <f t="shared" si="104"/>
        <v>0.41253263707571802</v>
      </c>
      <c r="Q2208" s="62"/>
      <c r="R2208" s="63" t="s">
        <v>6179</v>
      </c>
      <c r="S2208" s="266" t="s">
        <v>6178</v>
      </c>
      <c r="T2208" s="63" t="s">
        <v>6178</v>
      </c>
      <c r="U2208" s="63" t="s">
        <v>6178</v>
      </c>
      <c r="V2208" s="63" t="s">
        <v>6178</v>
      </c>
    </row>
    <row r="2209" spans="2:22" ht="15" customHeight="1" x14ac:dyDescent="0.5">
      <c r="B2209" s="58">
        <v>2206</v>
      </c>
      <c r="C2209" s="58">
        <v>200215</v>
      </c>
      <c r="D2209" s="59">
        <v>850026937039</v>
      </c>
      <c r="E2209" s="58" t="s">
        <v>1620</v>
      </c>
      <c r="F2209" s="58" t="s">
        <v>1625</v>
      </c>
      <c r="G2209" s="58">
        <v>4</v>
      </c>
      <c r="H2209" s="58">
        <v>12</v>
      </c>
      <c r="I2209" s="77" t="s">
        <v>177</v>
      </c>
      <c r="J2209" s="58" t="s">
        <v>472</v>
      </c>
      <c r="K2209" s="58" t="s">
        <v>14</v>
      </c>
      <c r="L2209" s="58" t="s">
        <v>6119</v>
      </c>
      <c r="M2209" s="60">
        <v>29</v>
      </c>
      <c r="N2209" s="38">
        <f t="shared" si="102"/>
        <v>7.25</v>
      </c>
      <c r="O2209" s="279">
        <f t="shared" si="103"/>
        <v>12.49</v>
      </c>
      <c r="P2209" s="268">
        <f t="shared" si="104"/>
        <v>0.41953562850280224</v>
      </c>
      <c r="Q2209" s="62"/>
      <c r="R2209" s="63" t="s">
        <v>6179</v>
      </c>
      <c r="S2209" s="266" t="s">
        <v>6179</v>
      </c>
      <c r="T2209" s="63" t="s">
        <v>6179</v>
      </c>
      <c r="U2209" s="63" t="s">
        <v>6178</v>
      </c>
      <c r="V2209" s="63" t="s">
        <v>6178</v>
      </c>
    </row>
    <row r="2210" spans="2:22" ht="15" customHeight="1" x14ac:dyDescent="0.5">
      <c r="B2210" s="58">
        <v>2207</v>
      </c>
      <c r="C2210" s="58">
        <v>106509</v>
      </c>
      <c r="D2210" s="59">
        <v>850024326156</v>
      </c>
      <c r="E2210" s="58" t="s">
        <v>20</v>
      </c>
      <c r="F2210" s="58" t="s">
        <v>590</v>
      </c>
      <c r="G2210" s="58">
        <v>12</v>
      </c>
      <c r="H2210" s="58">
        <v>1.5</v>
      </c>
      <c r="I2210" s="58" t="s">
        <v>569</v>
      </c>
      <c r="J2210" s="58" t="s">
        <v>581</v>
      </c>
      <c r="K2210" s="58" t="s">
        <v>14</v>
      </c>
      <c r="L2210" s="58" t="s">
        <v>6119</v>
      </c>
      <c r="M2210" s="60">
        <v>76</v>
      </c>
      <c r="N2210" s="38">
        <f t="shared" si="102"/>
        <v>6.333333333333333</v>
      </c>
      <c r="O2210" s="279">
        <f t="shared" si="103"/>
        <v>10.99</v>
      </c>
      <c r="P2210" s="268">
        <f t="shared" si="104"/>
        <v>0.42371853199878684</v>
      </c>
      <c r="Q2210" s="62"/>
      <c r="R2210" s="63" t="s">
        <v>6178</v>
      </c>
      <c r="S2210" s="266" t="s">
        <v>6178</v>
      </c>
      <c r="T2210" s="63" t="s">
        <v>6178</v>
      </c>
      <c r="U2210" s="63" t="s">
        <v>6179</v>
      </c>
      <c r="V2210" s="63" t="s">
        <v>6179</v>
      </c>
    </row>
    <row r="2211" spans="2:22" ht="15" customHeight="1" x14ac:dyDescent="0.5">
      <c r="B2211" s="58">
        <v>2208</v>
      </c>
      <c r="C2211" s="58">
        <v>117016</v>
      </c>
      <c r="D2211" s="59">
        <v>857264008019</v>
      </c>
      <c r="E2211" s="58" t="s">
        <v>1025</v>
      </c>
      <c r="F2211" s="58" t="s">
        <v>1034</v>
      </c>
      <c r="G2211" s="58">
        <v>12</v>
      </c>
      <c r="H2211" s="58">
        <v>3</v>
      </c>
      <c r="I2211" s="77" t="s">
        <v>177</v>
      </c>
      <c r="J2211" s="58" t="s">
        <v>9</v>
      </c>
      <c r="K2211" s="58" t="s">
        <v>14</v>
      </c>
      <c r="L2211" s="58" t="s">
        <v>6119</v>
      </c>
      <c r="M2211" s="60">
        <v>35.5</v>
      </c>
      <c r="N2211" s="38">
        <f t="shared" si="102"/>
        <v>2.9583333333333335</v>
      </c>
      <c r="O2211" s="279">
        <f t="shared" si="103"/>
        <v>4.99</v>
      </c>
      <c r="P2211" s="268">
        <f t="shared" si="104"/>
        <v>0.40714762859051434</v>
      </c>
      <c r="Q2211" s="62"/>
      <c r="R2211" s="63" t="s">
        <v>6178</v>
      </c>
      <c r="S2211" s="266" t="s">
        <v>6178</v>
      </c>
      <c r="T2211" s="63" t="s">
        <v>6178</v>
      </c>
      <c r="U2211" s="63" t="s">
        <v>6179</v>
      </c>
      <c r="V2211" s="63" t="s">
        <v>6179</v>
      </c>
    </row>
    <row r="2212" spans="2:22" ht="15" customHeight="1" x14ac:dyDescent="0.5">
      <c r="B2212" s="58">
        <v>2209</v>
      </c>
      <c r="C2212" s="58">
        <v>288114</v>
      </c>
      <c r="D2212" s="59">
        <v>859721002127</v>
      </c>
      <c r="E2212" s="58" t="s">
        <v>1838</v>
      </c>
      <c r="F2212" s="58" t="s">
        <v>1843</v>
      </c>
      <c r="G2212" s="58">
        <v>12</v>
      </c>
      <c r="H2212" s="58">
        <v>16</v>
      </c>
      <c r="I2212" s="73" t="s">
        <v>5487</v>
      </c>
      <c r="J2212" s="58" t="s">
        <v>534</v>
      </c>
      <c r="K2212" s="58" t="s">
        <v>14</v>
      </c>
      <c r="L2212" s="58" t="s">
        <v>6119</v>
      </c>
      <c r="M2212" s="60">
        <v>26.15</v>
      </c>
      <c r="N2212" s="38">
        <f t="shared" si="102"/>
        <v>2.1791666666666667</v>
      </c>
      <c r="O2212" s="279">
        <f t="shared" si="103"/>
        <v>3.99</v>
      </c>
      <c r="P2212" s="268">
        <f t="shared" si="104"/>
        <v>0.45384294068504599</v>
      </c>
      <c r="Q2212" s="62"/>
      <c r="R2212" s="63" t="s">
        <v>6178</v>
      </c>
      <c r="S2212" s="266" t="s">
        <v>6178</v>
      </c>
      <c r="T2212" s="63" t="s">
        <v>6179</v>
      </c>
      <c r="U2212" s="63" t="s">
        <v>6178</v>
      </c>
      <c r="V2212" s="63" t="s">
        <v>6178</v>
      </c>
    </row>
    <row r="2213" spans="2:22" ht="15" customHeight="1" x14ac:dyDescent="0.5">
      <c r="B2213" s="58">
        <v>2210</v>
      </c>
      <c r="C2213" s="58">
        <v>792508</v>
      </c>
      <c r="D2213" s="59">
        <v>665288000243</v>
      </c>
      <c r="E2213" s="58" t="s">
        <v>5440</v>
      </c>
      <c r="F2213" s="58" t="s">
        <v>5446</v>
      </c>
      <c r="G2213" s="58">
        <v>6</v>
      </c>
      <c r="H2213" s="58">
        <v>5.3</v>
      </c>
      <c r="I2213" s="77" t="s">
        <v>177</v>
      </c>
      <c r="J2213" s="58" t="s">
        <v>53</v>
      </c>
      <c r="K2213" s="58" t="s">
        <v>14</v>
      </c>
      <c r="L2213" s="58" t="s">
        <v>6119</v>
      </c>
      <c r="M2213" s="60">
        <v>23.9</v>
      </c>
      <c r="N2213" s="38">
        <f t="shared" si="102"/>
        <v>3.9833333333333329</v>
      </c>
      <c r="O2213" s="279">
        <f t="shared" si="103"/>
        <v>6.99</v>
      </c>
      <c r="P2213" s="268">
        <f t="shared" si="104"/>
        <v>0.4301382927992371</v>
      </c>
      <c r="Q2213" s="62"/>
      <c r="R2213" s="63" t="s">
        <v>6179</v>
      </c>
      <c r="S2213" s="266" t="s">
        <v>6179</v>
      </c>
      <c r="T2213" s="63" t="s">
        <v>6178</v>
      </c>
      <c r="U2213" s="63" t="s">
        <v>6178</v>
      </c>
      <c r="V2213" s="63" t="s">
        <v>6178</v>
      </c>
    </row>
    <row r="2214" spans="2:22" ht="15" customHeight="1" x14ac:dyDescent="0.5">
      <c r="B2214" s="58">
        <v>2211</v>
      </c>
      <c r="C2214" s="58">
        <v>807106</v>
      </c>
      <c r="D2214" s="59">
        <v>859031003074</v>
      </c>
      <c r="E2214" s="58" t="s">
        <v>5466</v>
      </c>
      <c r="F2214" s="58" t="s">
        <v>5472</v>
      </c>
      <c r="G2214" s="58">
        <v>12</v>
      </c>
      <c r="H2214" s="58">
        <v>1</v>
      </c>
      <c r="I2214" s="77" t="s">
        <v>177</v>
      </c>
      <c r="J2214" s="58" t="s">
        <v>12</v>
      </c>
      <c r="K2214" s="58" t="s">
        <v>14</v>
      </c>
      <c r="L2214" s="58" t="s">
        <v>6119</v>
      </c>
      <c r="M2214" s="60">
        <v>38</v>
      </c>
      <c r="N2214" s="38">
        <f t="shared" si="102"/>
        <v>3.1666666666666665</v>
      </c>
      <c r="O2214" s="279">
        <f t="shared" si="103"/>
        <v>5.49</v>
      </c>
      <c r="P2214" s="268">
        <f t="shared" si="104"/>
        <v>0.42319368548876751</v>
      </c>
      <c r="Q2214" s="62"/>
      <c r="R2214" s="63" t="s">
        <v>6178</v>
      </c>
      <c r="S2214" s="266" t="s">
        <v>6178</v>
      </c>
      <c r="T2214" s="63" t="s">
        <v>6179</v>
      </c>
      <c r="U2214" s="63" t="s">
        <v>6178</v>
      </c>
      <c r="V2214" s="63" t="s">
        <v>6178</v>
      </c>
    </row>
    <row r="2215" spans="2:22" ht="15" customHeight="1" x14ac:dyDescent="0.5">
      <c r="B2215" s="58">
        <v>2212</v>
      </c>
      <c r="C2215" s="58">
        <v>100256</v>
      </c>
      <c r="D2215" s="59">
        <v>858782005115</v>
      </c>
      <c r="E2215" s="58" t="s">
        <v>118</v>
      </c>
      <c r="F2215" s="58" t="s">
        <v>126</v>
      </c>
      <c r="G2215" s="58">
        <v>6</v>
      </c>
      <c r="H2215" s="58">
        <v>7.5</v>
      </c>
      <c r="I2215" s="77" t="s">
        <v>177</v>
      </c>
      <c r="J2215" s="58" t="s">
        <v>124</v>
      </c>
      <c r="K2215" s="58" t="s">
        <v>14</v>
      </c>
      <c r="L2215" s="58" t="s">
        <v>6119</v>
      </c>
      <c r="M2215" s="60">
        <v>20.9</v>
      </c>
      <c r="N2215" s="38">
        <f t="shared" si="102"/>
        <v>3.4833333333333329</v>
      </c>
      <c r="O2215" s="279">
        <f t="shared" si="103"/>
        <v>5.99</v>
      </c>
      <c r="P2215" s="268">
        <f t="shared" si="104"/>
        <v>0.41847523650528667</v>
      </c>
      <c r="Q2215" s="62"/>
      <c r="R2215" s="63" t="s">
        <v>6178</v>
      </c>
      <c r="S2215" s="266" t="s">
        <v>6179</v>
      </c>
      <c r="T2215" s="63" t="s">
        <v>6178</v>
      </c>
      <c r="U2215" s="63" t="s">
        <v>6178</v>
      </c>
      <c r="V2215" s="63" t="s">
        <v>6178</v>
      </c>
    </row>
    <row r="2216" spans="2:22" ht="15" customHeight="1" x14ac:dyDescent="0.5">
      <c r="B2216" s="58">
        <v>2213</v>
      </c>
      <c r="C2216" s="58">
        <v>117015</v>
      </c>
      <c r="D2216" s="59">
        <v>850031767164</v>
      </c>
      <c r="E2216" s="58" t="s">
        <v>1025</v>
      </c>
      <c r="F2216" s="58" t="s">
        <v>1033</v>
      </c>
      <c r="G2216" s="58">
        <v>12</v>
      </c>
      <c r="H2216" s="58">
        <v>3</v>
      </c>
      <c r="I2216" s="77" t="s">
        <v>177</v>
      </c>
      <c r="J2216" s="58" t="s">
        <v>9</v>
      </c>
      <c r="K2216" s="58" t="s">
        <v>14</v>
      </c>
      <c r="L2216" s="58" t="s">
        <v>6119</v>
      </c>
      <c r="M2216" s="60">
        <v>35.5</v>
      </c>
      <c r="N2216" s="38">
        <f t="shared" si="102"/>
        <v>2.9583333333333335</v>
      </c>
      <c r="O2216" s="279">
        <f t="shared" si="103"/>
        <v>4.99</v>
      </c>
      <c r="P2216" s="268">
        <f t="shared" si="104"/>
        <v>0.40714762859051434</v>
      </c>
      <c r="Q2216" s="62"/>
      <c r="R2216" s="63" t="s">
        <v>6178</v>
      </c>
      <c r="S2216" s="266" t="s">
        <v>6178</v>
      </c>
      <c r="T2216" s="63" t="s">
        <v>6178</v>
      </c>
      <c r="U2216" s="63" t="s">
        <v>6179</v>
      </c>
      <c r="V2216" s="63" t="s">
        <v>6179</v>
      </c>
    </row>
    <row r="2217" spans="2:22" ht="15" customHeight="1" x14ac:dyDescent="0.5">
      <c r="B2217" s="58">
        <v>2214</v>
      </c>
      <c r="C2217" s="58">
        <v>130003</v>
      </c>
      <c r="D2217" s="59">
        <v>850052040116</v>
      </c>
      <c r="E2217" s="58" t="s">
        <v>1375</v>
      </c>
      <c r="F2217" s="58" t="s">
        <v>1378</v>
      </c>
      <c r="G2217" s="58">
        <v>8</v>
      </c>
      <c r="H2217" s="58">
        <v>3</v>
      </c>
      <c r="I2217" s="77" t="s">
        <v>177</v>
      </c>
      <c r="J2217" s="58" t="s">
        <v>756</v>
      </c>
      <c r="K2217" s="58" t="s">
        <v>14</v>
      </c>
      <c r="L2217" s="58" t="s">
        <v>6119</v>
      </c>
      <c r="M2217" s="60">
        <v>39.5</v>
      </c>
      <c r="N2217" s="38">
        <f t="shared" si="102"/>
        <v>4.9375</v>
      </c>
      <c r="O2217" s="279">
        <f t="shared" si="103"/>
        <v>8.49</v>
      </c>
      <c r="P2217" s="268">
        <f t="shared" si="104"/>
        <v>0.41843345111896352</v>
      </c>
      <c r="Q2217" s="62"/>
      <c r="R2217" s="63" t="s">
        <v>6179</v>
      </c>
      <c r="S2217" s="266" t="s">
        <v>6179</v>
      </c>
      <c r="T2217" s="63" t="s">
        <v>6179</v>
      </c>
      <c r="U2217" s="63" t="s">
        <v>6178</v>
      </c>
      <c r="V2217" s="63" t="s">
        <v>6178</v>
      </c>
    </row>
    <row r="2218" spans="2:22" ht="15" customHeight="1" x14ac:dyDescent="0.5">
      <c r="B2218" s="58">
        <v>2215</v>
      </c>
      <c r="C2218" s="58">
        <v>199003</v>
      </c>
      <c r="D2218" s="59">
        <v>818936011829</v>
      </c>
      <c r="E2218" s="58" t="s">
        <v>1570</v>
      </c>
      <c r="F2218" s="58" t="s">
        <v>1572</v>
      </c>
      <c r="G2218" s="58">
        <v>10</v>
      </c>
      <c r="H2218" s="58">
        <v>3</v>
      </c>
      <c r="I2218" s="77" t="s">
        <v>177</v>
      </c>
      <c r="J2218" s="58" t="s">
        <v>1573</v>
      </c>
      <c r="K2218" s="58" t="s">
        <v>484</v>
      </c>
      <c r="L2218" s="58" t="s">
        <v>1564</v>
      </c>
      <c r="M2218" s="60">
        <v>94.9</v>
      </c>
      <c r="N2218" s="38">
        <f t="shared" si="102"/>
        <v>9.49</v>
      </c>
      <c r="O2218" s="279">
        <f t="shared" si="103"/>
        <v>15.99</v>
      </c>
      <c r="P2218" s="268">
        <f t="shared" si="104"/>
        <v>0.4065040650406504</v>
      </c>
      <c r="Q2218" s="62"/>
      <c r="R2218" s="63" t="s">
        <v>6178</v>
      </c>
      <c r="S2218" s="266" t="s">
        <v>6179</v>
      </c>
      <c r="T2218" s="63" t="s">
        <v>6179</v>
      </c>
      <c r="U2218" s="63" t="s">
        <v>6178</v>
      </c>
      <c r="V2218" s="63" t="s">
        <v>6178</v>
      </c>
    </row>
    <row r="2219" spans="2:22" ht="15" customHeight="1" x14ac:dyDescent="0.5">
      <c r="B2219" s="58">
        <v>2216</v>
      </c>
      <c r="C2219" s="58">
        <v>232501</v>
      </c>
      <c r="D2219" s="59">
        <v>867997000273</v>
      </c>
      <c r="E2219" s="58" t="s">
        <v>1705</v>
      </c>
      <c r="F2219" s="58" t="s">
        <v>1707</v>
      </c>
      <c r="G2219" s="58">
        <v>12</v>
      </c>
      <c r="H2219" s="58">
        <v>16</v>
      </c>
      <c r="I2219" s="73" t="s">
        <v>5487</v>
      </c>
      <c r="J2219" s="58" t="s">
        <v>1644</v>
      </c>
      <c r="K2219" s="58" t="s">
        <v>14</v>
      </c>
      <c r="L2219" s="58" t="s">
        <v>6119</v>
      </c>
      <c r="M2219" s="60">
        <v>28.2</v>
      </c>
      <c r="N2219" s="38">
        <f t="shared" si="102"/>
        <v>2.35</v>
      </c>
      <c r="O2219" s="279">
        <f t="shared" si="103"/>
        <v>3.99</v>
      </c>
      <c r="P2219" s="268">
        <f t="shared" si="104"/>
        <v>0.4110275689223058</v>
      </c>
      <c r="Q2219" s="62"/>
      <c r="R2219" s="63" t="s">
        <v>6178</v>
      </c>
      <c r="S2219" s="266" t="s">
        <v>6178</v>
      </c>
      <c r="T2219" s="63" t="s">
        <v>6179</v>
      </c>
      <c r="U2219" s="63" t="s">
        <v>6178</v>
      </c>
      <c r="V2219" s="63" t="s">
        <v>6178</v>
      </c>
    </row>
    <row r="2220" spans="2:22" ht="15" customHeight="1" x14ac:dyDescent="0.5">
      <c r="B2220" s="58">
        <v>2217</v>
      </c>
      <c r="C2220" s="58">
        <v>700807</v>
      </c>
      <c r="D2220" s="59">
        <v>817252011025</v>
      </c>
      <c r="E2220" s="58" t="s">
        <v>3968</v>
      </c>
      <c r="F2220" s="58" t="s">
        <v>3971</v>
      </c>
      <c r="G2220" s="58">
        <v>12</v>
      </c>
      <c r="H2220" s="58">
        <v>8.8000000000000007</v>
      </c>
      <c r="I2220" s="77" t="s">
        <v>177</v>
      </c>
      <c r="J2220" s="58" t="s">
        <v>356</v>
      </c>
      <c r="K2220" s="58" t="s">
        <v>111</v>
      </c>
      <c r="L2220" s="58" t="s">
        <v>6119</v>
      </c>
      <c r="M2220" s="60">
        <v>38.700000000000003</v>
      </c>
      <c r="N2220" s="38">
        <f t="shared" si="102"/>
        <v>3.2250000000000001</v>
      </c>
      <c r="O2220" s="279">
        <f t="shared" si="103"/>
        <v>5.49</v>
      </c>
      <c r="P2220" s="268">
        <f t="shared" si="104"/>
        <v>0.41256830601092898</v>
      </c>
      <c r="Q2220" s="62"/>
      <c r="R2220" s="63" t="s">
        <v>6179</v>
      </c>
      <c r="S2220" s="266" t="s">
        <v>6178</v>
      </c>
      <c r="T2220" s="63" t="s">
        <v>6178</v>
      </c>
      <c r="U2220" s="63" t="s">
        <v>6178</v>
      </c>
      <c r="V2220" s="63" t="s">
        <v>6178</v>
      </c>
    </row>
    <row r="2221" spans="2:22" ht="15" customHeight="1" x14ac:dyDescent="0.5">
      <c r="B2221" s="58">
        <v>2218</v>
      </c>
      <c r="C2221" s="58">
        <v>711009</v>
      </c>
      <c r="D2221" s="59">
        <v>189588000692</v>
      </c>
      <c r="E2221" s="58" t="s">
        <v>4227</v>
      </c>
      <c r="F2221" s="58" t="s">
        <v>4233</v>
      </c>
      <c r="G2221" s="58">
        <v>12</v>
      </c>
      <c r="H2221" s="58">
        <v>2.2999999999999998</v>
      </c>
      <c r="I2221" s="77" t="s">
        <v>177</v>
      </c>
      <c r="J2221" s="58" t="s">
        <v>18</v>
      </c>
      <c r="K2221" s="58" t="s">
        <v>14</v>
      </c>
      <c r="L2221" s="58" t="s">
        <v>6119</v>
      </c>
      <c r="M2221" s="60">
        <v>55.2</v>
      </c>
      <c r="N2221" s="38">
        <f t="shared" si="102"/>
        <v>4.6000000000000005</v>
      </c>
      <c r="O2221" s="279">
        <f t="shared" si="103"/>
        <v>7.99</v>
      </c>
      <c r="P2221" s="268">
        <f t="shared" si="104"/>
        <v>0.42428035043804752</v>
      </c>
      <c r="Q2221" s="62"/>
      <c r="R2221" s="63" t="s">
        <v>6179</v>
      </c>
      <c r="S2221" s="266" t="s">
        <v>6179</v>
      </c>
      <c r="T2221" s="63" t="s">
        <v>6178</v>
      </c>
      <c r="U2221" s="63" t="s">
        <v>6178</v>
      </c>
      <c r="V2221" s="63" t="s">
        <v>6178</v>
      </c>
    </row>
    <row r="2222" spans="2:22" ht="15" customHeight="1" x14ac:dyDescent="0.5">
      <c r="B2222" s="58">
        <v>2219</v>
      </c>
      <c r="C2222" s="58">
        <v>719003</v>
      </c>
      <c r="D2222" s="59">
        <v>187132007203</v>
      </c>
      <c r="E2222" s="58" t="s">
        <v>3953</v>
      </c>
      <c r="F2222" s="58" t="s">
        <v>4407</v>
      </c>
      <c r="G2222" s="58">
        <v>6</v>
      </c>
      <c r="H2222" s="58">
        <v>32</v>
      </c>
      <c r="I2222" s="77" t="s">
        <v>177</v>
      </c>
      <c r="J2222" s="58" t="s">
        <v>878</v>
      </c>
      <c r="K2222" s="58" t="s">
        <v>111</v>
      </c>
      <c r="L2222" s="58" t="s">
        <v>6119</v>
      </c>
      <c r="M2222" s="60">
        <v>54.4</v>
      </c>
      <c r="N2222" s="38">
        <f t="shared" si="102"/>
        <v>9.0666666666666664</v>
      </c>
      <c r="O2222" s="279">
        <f t="shared" si="103"/>
        <v>15.49</v>
      </c>
      <c r="P2222" s="268">
        <f t="shared" si="104"/>
        <v>0.4146761351409512</v>
      </c>
      <c r="Q2222" s="62"/>
      <c r="R2222" s="63" t="s">
        <v>6179</v>
      </c>
      <c r="S2222" s="266" t="s">
        <v>6179</v>
      </c>
      <c r="T2222" s="63" t="s">
        <v>6178</v>
      </c>
      <c r="U2222" s="63" t="s">
        <v>6178</v>
      </c>
      <c r="V2222" s="63" t="s">
        <v>6178</v>
      </c>
    </row>
    <row r="2223" spans="2:22" ht="15" customHeight="1" x14ac:dyDescent="0.5">
      <c r="B2223" s="58">
        <v>2220</v>
      </c>
      <c r="C2223" s="58">
        <v>749902</v>
      </c>
      <c r="D2223" s="59">
        <v>619858008375</v>
      </c>
      <c r="E2223" s="58" t="s">
        <v>5011</v>
      </c>
      <c r="F2223" s="58" t="s">
        <v>5013</v>
      </c>
      <c r="G2223" s="58">
        <v>12</v>
      </c>
      <c r="H2223" s="58">
        <v>7.4</v>
      </c>
      <c r="I2223" s="77" t="s">
        <v>177</v>
      </c>
      <c r="J2223" s="58" t="s">
        <v>9</v>
      </c>
      <c r="K2223" s="58" t="s">
        <v>14</v>
      </c>
      <c r="L2223" s="58" t="s">
        <v>6119</v>
      </c>
      <c r="M2223" s="60">
        <v>37.4</v>
      </c>
      <c r="N2223" s="38">
        <f t="shared" si="102"/>
        <v>3.1166666666666667</v>
      </c>
      <c r="O2223" s="279">
        <f t="shared" si="103"/>
        <v>5.49</v>
      </c>
      <c r="P2223" s="268">
        <f t="shared" si="104"/>
        <v>0.43230115361262905</v>
      </c>
      <c r="Q2223" s="62"/>
      <c r="R2223" s="76" t="s">
        <v>6178</v>
      </c>
      <c r="S2223" s="318" t="s">
        <v>6178</v>
      </c>
      <c r="T2223" s="76" t="s">
        <v>6178</v>
      </c>
      <c r="U2223" s="76" t="s">
        <v>6178</v>
      </c>
      <c r="V2223" s="76" t="s">
        <v>6178</v>
      </c>
    </row>
    <row r="2224" spans="2:22" ht="15" customHeight="1" x14ac:dyDescent="0.5">
      <c r="B2224" s="58">
        <v>2221</v>
      </c>
      <c r="C2224" s="58">
        <v>167202</v>
      </c>
      <c r="D2224" s="59">
        <v>811452030015</v>
      </c>
      <c r="E2224" s="58" t="s">
        <v>1459</v>
      </c>
      <c r="F2224" s="58" t="s">
        <v>1461</v>
      </c>
      <c r="G2224" s="58">
        <v>12</v>
      </c>
      <c r="H2224" s="58">
        <v>1</v>
      </c>
      <c r="I2224" s="77" t="s">
        <v>177</v>
      </c>
      <c r="J2224" s="58" t="s">
        <v>94</v>
      </c>
      <c r="K2224" s="58" t="s">
        <v>14</v>
      </c>
      <c r="L2224" s="58" t="s">
        <v>6119</v>
      </c>
      <c r="M2224" s="60">
        <v>13.67</v>
      </c>
      <c r="N2224" s="38">
        <f t="shared" si="102"/>
        <v>1.1391666666666667</v>
      </c>
      <c r="O2224" s="279">
        <f t="shared" si="103"/>
        <v>1.99</v>
      </c>
      <c r="P2224" s="268">
        <f t="shared" si="104"/>
        <v>0.4275544388609715</v>
      </c>
      <c r="Q2224" s="62"/>
      <c r="R2224" s="63" t="s">
        <v>6179</v>
      </c>
      <c r="S2224" s="266" t="s">
        <v>6179</v>
      </c>
      <c r="T2224" s="63" t="s">
        <v>6179</v>
      </c>
      <c r="U2224" s="63" t="s">
        <v>6178</v>
      </c>
      <c r="V2224" s="63" t="s">
        <v>6178</v>
      </c>
    </row>
    <row r="2225" spans="2:22" ht="15" customHeight="1" x14ac:dyDescent="0.5">
      <c r="B2225" s="58">
        <v>2222</v>
      </c>
      <c r="C2225" s="58">
        <v>100342</v>
      </c>
      <c r="D2225" s="59">
        <v>673970000037</v>
      </c>
      <c r="E2225" s="58" t="s">
        <v>151</v>
      </c>
      <c r="F2225" s="58" t="s">
        <v>154</v>
      </c>
      <c r="G2225" s="58">
        <v>6</v>
      </c>
      <c r="H2225" s="58">
        <v>12</v>
      </c>
      <c r="I2225" s="77" t="s">
        <v>177</v>
      </c>
      <c r="J2225" s="58" t="s">
        <v>32</v>
      </c>
      <c r="K2225" s="58" t="s">
        <v>14</v>
      </c>
      <c r="L2225" s="58" t="s">
        <v>6119</v>
      </c>
      <c r="M2225" s="60">
        <v>52.97</v>
      </c>
      <c r="N2225" s="38">
        <f t="shared" si="102"/>
        <v>8.8283333333333331</v>
      </c>
      <c r="O2225" s="279">
        <f t="shared" si="103"/>
        <v>14.99</v>
      </c>
      <c r="P2225" s="268">
        <f t="shared" si="104"/>
        <v>0.41105181231932403</v>
      </c>
      <c r="Q2225" s="62"/>
      <c r="R2225" s="63" t="s">
        <v>6178</v>
      </c>
      <c r="S2225" s="266" t="s">
        <v>6179</v>
      </c>
      <c r="T2225" s="63" t="s">
        <v>6178</v>
      </c>
      <c r="U2225" s="63" t="s">
        <v>6178</v>
      </c>
      <c r="V2225" s="63" t="s">
        <v>6178</v>
      </c>
    </row>
    <row r="2226" spans="2:22" ht="15" customHeight="1" x14ac:dyDescent="0.5">
      <c r="B2226" s="58">
        <v>2223</v>
      </c>
      <c r="C2226" s="58">
        <v>100702</v>
      </c>
      <c r="D2226" s="59">
        <v>79746220003</v>
      </c>
      <c r="E2226" s="58" t="s">
        <v>242</v>
      </c>
      <c r="F2226" s="58" t="s">
        <v>5704</v>
      </c>
      <c r="G2226" s="58">
        <v>12</v>
      </c>
      <c r="H2226" s="58">
        <v>10.5</v>
      </c>
      <c r="I2226" s="77" t="s">
        <v>177</v>
      </c>
      <c r="J2226" s="58" t="s">
        <v>13</v>
      </c>
      <c r="K2226" s="58" t="s">
        <v>14</v>
      </c>
      <c r="L2226" s="58" t="s">
        <v>6119</v>
      </c>
      <c r="M2226" s="60">
        <v>41.1</v>
      </c>
      <c r="N2226" s="38">
        <f t="shared" si="102"/>
        <v>3.4250000000000003</v>
      </c>
      <c r="O2226" s="279">
        <f t="shared" si="103"/>
        <v>5.99</v>
      </c>
      <c r="P2226" s="268">
        <f t="shared" si="104"/>
        <v>0.42821368948247074</v>
      </c>
      <c r="Q2226" s="62"/>
      <c r="R2226" s="63" t="s">
        <v>6178</v>
      </c>
      <c r="S2226" s="266" t="s">
        <v>6178</v>
      </c>
      <c r="T2226" s="63" t="s">
        <v>6179</v>
      </c>
      <c r="U2226" s="63" t="s">
        <v>6178</v>
      </c>
      <c r="V2226" s="63" t="s">
        <v>6178</v>
      </c>
    </row>
    <row r="2227" spans="2:22" ht="15" customHeight="1" x14ac:dyDescent="0.5">
      <c r="B2227" s="58">
        <v>2224</v>
      </c>
      <c r="C2227" s="58">
        <v>101409</v>
      </c>
      <c r="D2227" s="59">
        <v>808124421165</v>
      </c>
      <c r="E2227" s="58" t="s">
        <v>348</v>
      </c>
      <c r="F2227" s="58" t="s">
        <v>360</v>
      </c>
      <c r="G2227" s="58">
        <v>6</v>
      </c>
      <c r="H2227" s="58">
        <v>7.2</v>
      </c>
      <c r="I2227" s="77" t="s">
        <v>177</v>
      </c>
      <c r="J2227" s="58" t="s">
        <v>359</v>
      </c>
      <c r="K2227" s="58" t="s">
        <v>111</v>
      </c>
      <c r="L2227" s="58" t="s">
        <v>6119</v>
      </c>
      <c r="M2227" s="60">
        <v>50.6</v>
      </c>
      <c r="N2227" s="38">
        <f t="shared" si="102"/>
        <v>8.4333333333333336</v>
      </c>
      <c r="O2227" s="279">
        <f t="shared" si="103"/>
        <v>14.49</v>
      </c>
      <c r="P2227" s="268">
        <f t="shared" si="104"/>
        <v>0.41798941798941797</v>
      </c>
      <c r="Q2227" s="62"/>
      <c r="R2227" s="63" t="s">
        <v>6179</v>
      </c>
      <c r="S2227" s="266" t="s">
        <v>6179</v>
      </c>
      <c r="T2227" s="63" t="s">
        <v>6178</v>
      </c>
      <c r="U2227" s="63" t="s">
        <v>6178</v>
      </c>
      <c r="V2227" s="63" t="s">
        <v>6178</v>
      </c>
    </row>
    <row r="2228" spans="2:22" ht="15" customHeight="1" x14ac:dyDescent="0.5">
      <c r="B2228" s="58">
        <v>2225</v>
      </c>
      <c r="C2228" s="58">
        <v>101419</v>
      </c>
      <c r="D2228" s="59">
        <v>808124114401</v>
      </c>
      <c r="E2228" s="58" t="s">
        <v>348</v>
      </c>
      <c r="F2228" s="58" t="s">
        <v>369</v>
      </c>
      <c r="G2228" s="58">
        <v>6</v>
      </c>
      <c r="H2228" s="58">
        <v>32</v>
      </c>
      <c r="I2228" s="77" t="s">
        <v>177</v>
      </c>
      <c r="J2228" s="58" t="s">
        <v>328</v>
      </c>
      <c r="K2228" s="58" t="s">
        <v>14</v>
      </c>
      <c r="L2228" s="58" t="s">
        <v>6119</v>
      </c>
      <c r="M2228" s="60">
        <v>45.5</v>
      </c>
      <c r="N2228" s="38">
        <f t="shared" si="102"/>
        <v>7.583333333333333</v>
      </c>
      <c r="O2228" s="279">
        <f t="shared" si="103"/>
        <v>12.99</v>
      </c>
      <c r="P2228" s="268">
        <f t="shared" si="104"/>
        <v>0.41621760328457791</v>
      </c>
      <c r="Q2228" s="62"/>
      <c r="R2228" s="76" t="s">
        <v>6178</v>
      </c>
      <c r="S2228" s="318" t="s">
        <v>6178</v>
      </c>
      <c r="T2228" s="76" t="s">
        <v>6178</v>
      </c>
      <c r="U2228" s="76" t="s">
        <v>6178</v>
      </c>
      <c r="V2228" s="76" t="s">
        <v>6178</v>
      </c>
    </row>
    <row r="2229" spans="2:22" ht="15" customHeight="1" x14ac:dyDescent="0.5">
      <c r="B2229" s="58">
        <v>2226</v>
      </c>
      <c r="C2229" s="58">
        <v>101801</v>
      </c>
      <c r="D2229" s="59">
        <v>860000558518</v>
      </c>
      <c r="E2229" s="58" t="s">
        <v>402</v>
      </c>
      <c r="F2229" s="58" t="s">
        <v>403</v>
      </c>
      <c r="G2229" s="58">
        <v>8</v>
      </c>
      <c r="H2229" s="58">
        <v>2.2000000000000002</v>
      </c>
      <c r="I2229" s="77" t="s">
        <v>177</v>
      </c>
      <c r="J2229" s="58" t="s">
        <v>27</v>
      </c>
      <c r="K2229" s="58" t="s">
        <v>14</v>
      </c>
      <c r="L2229" s="58" t="s">
        <v>6119</v>
      </c>
      <c r="M2229" s="60">
        <v>50.2</v>
      </c>
      <c r="N2229" s="38">
        <f t="shared" si="102"/>
        <v>6.2750000000000004</v>
      </c>
      <c r="O2229" s="279">
        <f t="shared" si="103"/>
        <v>10.49</v>
      </c>
      <c r="P2229" s="268">
        <f t="shared" si="104"/>
        <v>0.40181124880838892</v>
      </c>
      <c r="Q2229" s="62"/>
      <c r="R2229" s="63" t="s">
        <v>6179</v>
      </c>
      <c r="S2229" s="266" t="s">
        <v>6178</v>
      </c>
      <c r="T2229" s="63" t="s">
        <v>6178</v>
      </c>
      <c r="U2229" s="63" t="s">
        <v>6178</v>
      </c>
      <c r="V2229" s="63" t="s">
        <v>6178</v>
      </c>
    </row>
    <row r="2230" spans="2:22" ht="15" customHeight="1" x14ac:dyDescent="0.5">
      <c r="B2230" s="58">
        <v>2227</v>
      </c>
      <c r="C2230" s="58">
        <v>103302</v>
      </c>
      <c r="D2230" s="59">
        <v>850020648061</v>
      </c>
      <c r="E2230" s="58" t="s">
        <v>454</v>
      </c>
      <c r="F2230" s="58" t="s">
        <v>456</v>
      </c>
      <c r="G2230" s="58">
        <v>6</v>
      </c>
      <c r="H2230" s="58">
        <v>2</v>
      </c>
      <c r="I2230" s="77" t="s">
        <v>177</v>
      </c>
      <c r="J2230" s="58" t="s">
        <v>225</v>
      </c>
      <c r="K2230" s="58" t="s">
        <v>14</v>
      </c>
      <c r="L2230" s="58" t="s">
        <v>6119</v>
      </c>
      <c r="M2230" s="60">
        <v>32.799999999999997</v>
      </c>
      <c r="N2230" s="38">
        <f t="shared" si="102"/>
        <v>5.4666666666666659</v>
      </c>
      <c r="O2230" s="279">
        <f t="shared" si="103"/>
        <v>9.49</v>
      </c>
      <c r="P2230" s="268">
        <f t="shared" si="104"/>
        <v>0.42395504039339665</v>
      </c>
      <c r="Q2230" s="62"/>
      <c r="R2230" s="63" t="s">
        <v>6179</v>
      </c>
      <c r="S2230" s="266" t="s">
        <v>6179</v>
      </c>
      <c r="T2230" s="63" t="s">
        <v>6178</v>
      </c>
      <c r="U2230" s="63" t="s">
        <v>6178</v>
      </c>
      <c r="V2230" s="63" t="s">
        <v>6178</v>
      </c>
    </row>
    <row r="2231" spans="2:22" ht="15" customHeight="1" x14ac:dyDescent="0.5">
      <c r="B2231" s="58">
        <v>2228</v>
      </c>
      <c r="C2231" s="58">
        <v>106402</v>
      </c>
      <c r="D2231" s="59">
        <v>860002854168</v>
      </c>
      <c r="E2231" s="58" t="s">
        <v>576</v>
      </c>
      <c r="F2231" s="58" t="s">
        <v>579</v>
      </c>
      <c r="G2231" s="58">
        <v>6</v>
      </c>
      <c r="H2231" s="58">
        <v>24</v>
      </c>
      <c r="I2231" s="77" t="s">
        <v>177</v>
      </c>
      <c r="J2231" s="58" t="s">
        <v>117</v>
      </c>
      <c r="K2231" s="58" t="s">
        <v>14</v>
      </c>
      <c r="L2231" s="58" t="s">
        <v>6119</v>
      </c>
      <c r="M2231" s="60">
        <v>39.700000000000003</v>
      </c>
      <c r="N2231" s="38">
        <f t="shared" si="102"/>
        <v>6.6166666666666671</v>
      </c>
      <c r="O2231" s="279">
        <f t="shared" si="103"/>
        <v>11.49</v>
      </c>
      <c r="P2231" s="268">
        <f t="shared" si="104"/>
        <v>0.42413693066434577</v>
      </c>
      <c r="Q2231" s="62"/>
      <c r="R2231" s="63" t="s">
        <v>6179</v>
      </c>
      <c r="S2231" s="266" t="s">
        <v>6179</v>
      </c>
      <c r="T2231" s="63" t="s">
        <v>6178</v>
      </c>
      <c r="U2231" s="63" t="s">
        <v>6178</v>
      </c>
      <c r="V2231" s="63" t="s">
        <v>6178</v>
      </c>
    </row>
    <row r="2232" spans="2:22" ht="15" customHeight="1" x14ac:dyDescent="0.5">
      <c r="B2232" s="58">
        <v>2229</v>
      </c>
      <c r="C2232" s="58">
        <v>107212</v>
      </c>
      <c r="D2232" s="59">
        <v>856875006032</v>
      </c>
      <c r="E2232" s="58" t="s">
        <v>628</v>
      </c>
      <c r="F2232" s="58" t="s">
        <v>640</v>
      </c>
      <c r="G2232" s="58">
        <v>20</v>
      </c>
      <c r="H2232" s="58">
        <v>2</v>
      </c>
      <c r="I2232" s="77" t="s">
        <v>177</v>
      </c>
      <c r="J2232" s="58" t="s">
        <v>9</v>
      </c>
      <c r="K2232" s="58" t="s">
        <v>14</v>
      </c>
      <c r="L2232" s="58" t="s">
        <v>6119</v>
      </c>
      <c r="M2232" s="60">
        <v>18.3</v>
      </c>
      <c r="N2232" s="38">
        <f t="shared" si="102"/>
        <v>0.91500000000000004</v>
      </c>
      <c r="O2232" s="279">
        <f t="shared" si="103"/>
        <v>1.99</v>
      </c>
      <c r="P2232" s="268">
        <f t="shared" si="104"/>
        <v>0.54020100502512558</v>
      </c>
      <c r="Q2232" s="62"/>
      <c r="R2232" s="63" t="s">
        <v>6178</v>
      </c>
      <c r="S2232" s="266" t="s">
        <v>6178</v>
      </c>
      <c r="T2232" s="63" t="s">
        <v>6178</v>
      </c>
      <c r="U2232" s="63" t="s">
        <v>6179</v>
      </c>
      <c r="V2232" s="63" t="s">
        <v>6178</v>
      </c>
    </row>
    <row r="2233" spans="2:22" ht="15" customHeight="1" x14ac:dyDescent="0.5">
      <c r="B2233" s="58">
        <v>2230</v>
      </c>
      <c r="C2233" s="58">
        <v>112603</v>
      </c>
      <c r="D2233" s="59">
        <v>850021753009</v>
      </c>
      <c r="E2233" s="58" t="s">
        <v>829</v>
      </c>
      <c r="F2233" s="58" t="s">
        <v>832</v>
      </c>
      <c r="G2233" s="58">
        <v>12</v>
      </c>
      <c r="H2233" s="58">
        <v>7.5</v>
      </c>
      <c r="I2233" s="77" t="s">
        <v>177</v>
      </c>
      <c r="J2233" s="58" t="s">
        <v>9</v>
      </c>
      <c r="K2233" s="58" t="s">
        <v>14</v>
      </c>
      <c r="L2233" s="58" t="s">
        <v>6119</v>
      </c>
      <c r="M2233" s="60">
        <v>37</v>
      </c>
      <c r="N2233" s="38">
        <f t="shared" si="102"/>
        <v>3.0833333333333335</v>
      </c>
      <c r="O2233" s="279">
        <f t="shared" si="103"/>
        <v>5.49</v>
      </c>
      <c r="P2233" s="268">
        <f t="shared" si="104"/>
        <v>0.43837279902853671</v>
      </c>
      <c r="Q2233" s="62"/>
      <c r="R2233" s="63" t="s">
        <v>6178</v>
      </c>
      <c r="S2233" s="266" t="s">
        <v>6178</v>
      </c>
      <c r="T2233" s="63" t="s">
        <v>6178</v>
      </c>
      <c r="U2233" s="63" t="s">
        <v>6179</v>
      </c>
      <c r="V2233" s="63" t="s">
        <v>6179</v>
      </c>
    </row>
    <row r="2234" spans="2:22" ht="15" customHeight="1" x14ac:dyDescent="0.5">
      <c r="B2234" s="58">
        <v>2231</v>
      </c>
      <c r="C2234" s="58">
        <v>120102</v>
      </c>
      <c r="D2234" s="59">
        <v>651074273953</v>
      </c>
      <c r="E2234" s="58" t="s">
        <v>1206</v>
      </c>
      <c r="F2234" s="58" t="s">
        <v>1210</v>
      </c>
      <c r="G2234" s="58">
        <v>12</v>
      </c>
      <c r="H2234" s="58">
        <v>3</v>
      </c>
      <c r="I2234" s="77" t="s">
        <v>177</v>
      </c>
      <c r="J2234" s="58" t="s">
        <v>1208</v>
      </c>
      <c r="K2234" s="58" t="s">
        <v>1208</v>
      </c>
      <c r="L2234" s="58" t="s">
        <v>6119</v>
      </c>
      <c r="M2234" s="60">
        <v>33.6</v>
      </c>
      <c r="N2234" s="38">
        <f t="shared" si="102"/>
        <v>2.8000000000000003</v>
      </c>
      <c r="O2234" s="279">
        <f t="shared" si="103"/>
        <v>4.99</v>
      </c>
      <c r="P2234" s="268">
        <f t="shared" si="104"/>
        <v>0.43887775551102204</v>
      </c>
      <c r="Q2234" s="62"/>
      <c r="R2234" s="63" t="s">
        <v>6179</v>
      </c>
      <c r="S2234" s="266" t="s">
        <v>6178</v>
      </c>
      <c r="T2234" s="63" t="s">
        <v>6178</v>
      </c>
      <c r="U2234" s="63" t="s">
        <v>6178</v>
      </c>
      <c r="V2234" s="63" t="s">
        <v>6178</v>
      </c>
    </row>
    <row r="2235" spans="2:22" ht="15" customHeight="1" x14ac:dyDescent="0.5">
      <c r="B2235" s="58">
        <v>2232</v>
      </c>
      <c r="C2235" s="58">
        <v>372204</v>
      </c>
      <c r="D2235" s="59">
        <v>812813020102</v>
      </c>
      <c r="E2235" s="58" t="s">
        <v>2319</v>
      </c>
      <c r="F2235" s="58" t="s">
        <v>2341</v>
      </c>
      <c r="G2235" s="58">
        <v>6</v>
      </c>
      <c r="H2235" s="58">
        <v>32</v>
      </c>
      <c r="I2235" s="77" t="s">
        <v>177</v>
      </c>
      <c r="J2235" s="58" t="s">
        <v>1864</v>
      </c>
      <c r="K2235" s="58" t="s">
        <v>1770</v>
      </c>
      <c r="L2235" s="58" t="s">
        <v>1564</v>
      </c>
      <c r="M2235" s="60">
        <v>21.2</v>
      </c>
      <c r="N2235" s="38">
        <f t="shared" si="102"/>
        <v>3.5333333333333332</v>
      </c>
      <c r="O2235" s="279">
        <f t="shared" si="103"/>
        <v>5.99</v>
      </c>
      <c r="P2235" s="268">
        <f t="shared" si="104"/>
        <v>0.41012799109627163</v>
      </c>
      <c r="Q2235" s="62"/>
      <c r="R2235" s="76" t="s">
        <v>6178</v>
      </c>
      <c r="S2235" s="318" t="s">
        <v>6178</v>
      </c>
      <c r="T2235" s="76" t="s">
        <v>6178</v>
      </c>
      <c r="U2235" s="76" t="s">
        <v>6178</v>
      </c>
      <c r="V2235" s="76" t="s">
        <v>6178</v>
      </c>
    </row>
    <row r="2236" spans="2:22" ht="15" customHeight="1" x14ac:dyDescent="0.5">
      <c r="B2236" s="58">
        <v>2233</v>
      </c>
      <c r="C2236" s="58">
        <v>546127</v>
      </c>
      <c r="D2236" s="59">
        <v>75209825778</v>
      </c>
      <c r="E2236" s="58" t="s">
        <v>3335</v>
      </c>
      <c r="F2236" s="58" t="s">
        <v>3348</v>
      </c>
      <c r="G2236" s="58">
        <v>8</v>
      </c>
      <c r="H2236" s="58">
        <v>16</v>
      </c>
      <c r="I2236" s="77" t="s">
        <v>177</v>
      </c>
      <c r="J2236" s="58" t="s">
        <v>1848</v>
      </c>
      <c r="K2236" s="58" t="s">
        <v>42</v>
      </c>
      <c r="L2236" s="58" t="s">
        <v>43</v>
      </c>
      <c r="M2236" s="60">
        <v>46.82</v>
      </c>
      <c r="N2236" s="38">
        <f t="shared" si="102"/>
        <v>5.8525</v>
      </c>
      <c r="O2236" s="279">
        <f t="shared" si="103"/>
        <v>9.99</v>
      </c>
      <c r="P2236" s="268">
        <f t="shared" si="104"/>
        <v>0.41416416416416418</v>
      </c>
      <c r="Q2236" s="62"/>
      <c r="R2236" s="63" t="s">
        <v>6179</v>
      </c>
      <c r="S2236" s="266" t="s">
        <v>6178</v>
      </c>
      <c r="T2236" s="63" t="s">
        <v>6179</v>
      </c>
      <c r="U2236" s="63" t="s">
        <v>6178</v>
      </c>
      <c r="V2236" s="63" t="s">
        <v>6178</v>
      </c>
    </row>
    <row r="2237" spans="2:22" ht="15" customHeight="1" x14ac:dyDescent="0.5">
      <c r="B2237" s="58">
        <v>2234</v>
      </c>
      <c r="C2237" s="58">
        <v>751701</v>
      </c>
      <c r="D2237" s="59">
        <v>891346001024</v>
      </c>
      <c r="E2237" s="58" t="s">
        <v>5046</v>
      </c>
      <c r="F2237" s="58" t="s">
        <v>5047</v>
      </c>
      <c r="G2237" s="58">
        <v>12</v>
      </c>
      <c r="H2237" s="58">
        <v>16</v>
      </c>
      <c r="I2237" s="77" t="s">
        <v>177</v>
      </c>
      <c r="J2237" s="58" t="s">
        <v>124</v>
      </c>
      <c r="K2237" s="58" t="s">
        <v>14</v>
      </c>
      <c r="L2237" s="58" t="s">
        <v>6119</v>
      </c>
      <c r="M2237" s="60">
        <v>62.6</v>
      </c>
      <c r="N2237" s="38">
        <f t="shared" si="102"/>
        <v>5.2166666666666668</v>
      </c>
      <c r="O2237" s="279">
        <f t="shared" si="103"/>
        <v>8.99</v>
      </c>
      <c r="P2237" s="268">
        <f t="shared" si="104"/>
        <v>0.41972562106043754</v>
      </c>
      <c r="Q2237" s="62"/>
      <c r="R2237" s="76" t="s">
        <v>6178</v>
      </c>
      <c r="S2237" s="318" t="s">
        <v>6178</v>
      </c>
      <c r="T2237" s="76" t="s">
        <v>6178</v>
      </c>
      <c r="U2237" s="76" t="s">
        <v>6178</v>
      </c>
      <c r="V2237" s="76" t="s">
        <v>6178</v>
      </c>
    </row>
    <row r="2238" spans="2:22" ht="15" customHeight="1" x14ac:dyDescent="0.5">
      <c r="B2238" s="58">
        <v>2235</v>
      </c>
      <c r="C2238" s="58">
        <v>474400</v>
      </c>
      <c r="D2238" s="59">
        <v>43519002028</v>
      </c>
      <c r="E2238" s="58" t="s">
        <v>2646</v>
      </c>
      <c r="F2238" s="58" t="s">
        <v>2659</v>
      </c>
      <c r="G2238" s="58">
        <v>9</v>
      </c>
      <c r="H2238" s="58">
        <v>64</v>
      </c>
      <c r="I2238" s="73" t="s">
        <v>5487</v>
      </c>
      <c r="J2238" s="58" t="s">
        <v>2321</v>
      </c>
      <c r="K2238" s="58" t="s">
        <v>1770</v>
      </c>
      <c r="L2238" s="58" t="s">
        <v>1564</v>
      </c>
      <c r="M2238" s="60">
        <v>33.6</v>
      </c>
      <c r="N2238" s="38">
        <f t="shared" si="102"/>
        <v>3.7333333333333334</v>
      </c>
      <c r="O2238" s="279">
        <f t="shared" si="103"/>
        <v>6.49</v>
      </c>
      <c r="P2238" s="268">
        <f t="shared" si="104"/>
        <v>0.42475603492552644</v>
      </c>
      <c r="Q2238" s="62"/>
      <c r="R2238" s="63" t="s">
        <v>6179</v>
      </c>
      <c r="S2238" s="266" t="s">
        <v>6179</v>
      </c>
      <c r="T2238" s="63" t="s">
        <v>6179</v>
      </c>
      <c r="U2238" s="63" t="s">
        <v>6178</v>
      </c>
      <c r="V2238" s="63" t="s">
        <v>6178</v>
      </c>
    </row>
    <row r="2239" spans="2:22" ht="15" customHeight="1" x14ac:dyDescent="0.5">
      <c r="B2239" s="58">
        <v>2236</v>
      </c>
      <c r="C2239" s="58">
        <v>100614</v>
      </c>
      <c r="D2239" s="59">
        <v>860270001363</v>
      </c>
      <c r="E2239" s="58" t="s">
        <v>207</v>
      </c>
      <c r="F2239" s="58" t="s">
        <v>213</v>
      </c>
      <c r="G2239" s="58">
        <v>12</v>
      </c>
      <c r="H2239" s="58">
        <v>12</v>
      </c>
      <c r="I2239" s="77" t="s">
        <v>177</v>
      </c>
      <c r="J2239" s="58" t="s">
        <v>209</v>
      </c>
      <c r="K2239" s="58" t="s">
        <v>14</v>
      </c>
      <c r="L2239" s="58" t="s">
        <v>6119</v>
      </c>
      <c r="M2239" s="60">
        <v>56.4</v>
      </c>
      <c r="N2239" s="38">
        <f t="shared" si="102"/>
        <v>4.7</v>
      </c>
      <c r="O2239" s="279">
        <f t="shared" si="103"/>
        <v>7.99</v>
      </c>
      <c r="P2239" s="268">
        <f t="shared" si="104"/>
        <v>0.41176470588235292</v>
      </c>
      <c r="Q2239" s="62"/>
      <c r="R2239" s="63" t="s">
        <v>6179</v>
      </c>
      <c r="S2239" s="266" t="s">
        <v>6178</v>
      </c>
      <c r="T2239" s="63" t="s">
        <v>6178</v>
      </c>
      <c r="U2239" s="63" t="s">
        <v>6178</v>
      </c>
      <c r="V2239" s="63" t="s">
        <v>6178</v>
      </c>
    </row>
    <row r="2240" spans="2:22" ht="15" customHeight="1" x14ac:dyDescent="0.5">
      <c r="B2240" s="58">
        <v>2237</v>
      </c>
      <c r="C2240" s="58">
        <v>190301</v>
      </c>
      <c r="D2240" s="59">
        <v>850017040083</v>
      </c>
      <c r="E2240" s="58" t="s">
        <v>1541</v>
      </c>
      <c r="F2240" s="58" t="s">
        <v>1542</v>
      </c>
      <c r="G2240" s="58">
        <v>9</v>
      </c>
      <c r="H2240" s="58">
        <v>5</v>
      </c>
      <c r="I2240" s="77" t="s">
        <v>177</v>
      </c>
      <c r="J2240" s="58" t="s">
        <v>9</v>
      </c>
      <c r="K2240" s="58" t="s">
        <v>14</v>
      </c>
      <c r="L2240" s="58" t="s">
        <v>6119</v>
      </c>
      <c r="M2240" s="60">
        <v>27.71</v>
      </c>
      <c r="N2240" s="38">
        <f t="shared" si="102"/>
        <v>3.0788888888888888</v>
      </c>
      <c r="O2240" s="279">
        <f t="shared" si="103"/>
        <v>5.49</v>
      </c>
      <c r="P2240" s="268">
        <f t="shared" si="104"/>
        <v>0.43918235175065778</v>
      </c>
      <c r="Q2240" s="62"/>
      <c r="R2240" s="63" t="s">
        <v>6179</v>
      </c>
      <c r="S2240" s="266" t="s">
        <v>6178</v>
      </c>
      <c r="T2240" s="63" t="s">
        <v>6179</v>
      </c>
      <c r="U2240" s="63" t="s">
        <v>6178</v>
      </c>
      <c r="V2240" s="63" t="s">
        <v>6178</v>
      </c>
    </row>
    <row r="2241" spans="2:22" ht="15" customHeight="1" x14ac:dyDescent="0.5">
      <c r="B2241" s="58">
        <v>2238</v>
      </c>
      <c r="C2241" s="58">
        <v>310106</v>
      </c>
      <c r="D2241" s="59">
        <v>748528767691</v>
      </c>
      <c r="E2241" s="58" t="s">
        <v>2051</v>
      </c>
      <c r="F2241" s="58" t="s">
        <v>2056</v>
      </c>
      <c r="G2241" s="58">
        <v>12</v>
      </c>
      <c r="H2241" s="58">
        <v>3</v>
      </c>
      <c r="I2241" s="77" t="s">
        <v>177</v>
      </c>
      <c r="J2241" s="58" t="s">
        <v>1573</v>
      </c>
      <c r="K2241" s="58" t="s">
        <v>484</v>
      </c>
      <c r="L2241" s="58" t="s">
        <v>1564</v>
      </c>
      <c r="M2241" s="60">
        <v>56.9</v>
      </c>
      <c r="N2241" s="38">
        <f t="shared" si="102"/>
        <v>4.7416666666666663</v>
      </c>
      <c r="O2241" s="279">
        <f t="shared" si="103"/>
        <v>7.99</v>
      </c>
      <c r="P2241" s="268">
        <f t="shared" si="104"/>
        <v>0.40654985398414689</v>
      </c>
      <c r="Q2241" s="62"/>
      <c r="R2241" s="63" t="s">
        <v>6178</v>
      </c>
      <c r="S2241" s="266" t="s">
        <v>6178</v>
      </c>
      <c r="T2241" s="63" t="s">
        <v>6179</v>
      </c>
      <c r="U2241" s="63" t="s">
        <v>6178</v>
      </c>
      <c r="V2241" s="63" t="s">
        <v>6178</v>
      </c>
    </row>
    <row r="2242" spans="2:22" ht="15" customHeight="1" x14ac:dyDescent="0.5">
      <c r="B2242" s="58">
        <v>2239</v>
      </c>
      <c r="C2242" s="58">
        <v>430100</v>
      </c>
      <c r="D2242" s="59">
        <v>680750900432</v>
      </c>
      <c r="E2242" s="58" t="s">
        <v>2500</v>
      </c>
      <c r="F2242" s="77" t="s">
        <v>6240</v>
      </c>
      <c r="G2242" s="58">
        <v>14</v>
      </c>
      <c r="H2242" s="58">
        <v>12</v>
      </c>
      <c r="I2242" s="73" t="s">
        <v>5487</v>
      </c>
      <c r="J2242" s="58" t="s">
        <v>1997</v>
      </c>
      <c r="K2242" s="58" t="s">
        <v>1770</v>
      </c>
      <c r="L2242" s="58" t="s">
        <v>1564</v>
      </c>
      <c r="M2242" s="60">
        <v>31</v>
      </c>
      <c r="N2242" s="38">
        <f t="shared" ref="N2242:N2305" si="105">M2242/G2242</f>
        <v>2.2142857142857144</v>
      </c>
      <c r="O2242" s="279">
        <f t="shared" ref="O2242:O2305" si="106">IF(CEILING(N2242/0.6,1)-0.51&gt;=N2242/0.6,CEILING(N2242/0.6,1)-0.51,CEILING(N2242/0.6,1)-0.01)</f>
        <v>3.99</v>
      </c>
      <c r="P2242" s="268">
        <f t="shared" ref="P2242:P2305" si="107">(O2242-N2242)/O2242</f>
        <v>0.44504117436448265</v>
      </c>
      <c r="Q2242" s="62"/>
      <c r="R2242" s="63" t="s">
        <v>6178</v>
      </c>
      <c r="S2242" s="266" t="s">
        <v>6178</v>
      </c>
      <c r="T2242" s="63" t="s">
        <v>6178</v>
      </c>
      <c r="U2242" s="63" t="s">
        <v>6178</v>
      </c>
      <c r="V2242" s="63" t="s">
        <v>6179</v>
      </c>
    </row>
    <row r="2243" spans="2:22" ht="15" customHeight="1" x14ac:dyDescent="0.5">
      <c r="B2243" s="58">
        <v>2240</v>
      </c>
      <c r="C2243" s="58">
        <v>525730</v>
      </c>
      <c r="D2243" s="59">
        <v>850005872986</v>
      </c>
      <c r="E2243" s="58" t="s">
        <v>3252</v>
      </c>
      <c r="F2243" s="58" t="s">
        <v>3282</v>
      </c>
      <c r="G2243" s="58">
        <v>6</v>
      </c>
      <c r="H2243" s="58">
        <v>12</v>
      </c>
      <c r="I2243" s="77" t="s">
        <v>177</v>
      </c>
      <c r="J2243" s="58" t="s">
        <v>1848</v>
      </c>
      <c r="K2243" s="58" t="s">
        <v>42</v>
      </c>
      <c r="L2243" s="58" t="s">
        <v>43</v>
      </c>
      <c r="M2243" s="60">
        <v>27.6</v>
      </c>
      <c r="N2243" s="38">
        <f t="shared" si="105"/>
        <v>4.6000000000000005</v>
      </c>
      <c r="O2243" s="279">
        <f t="shared" si="106"/>
        <v>7.99</v>
      </c>
      <c r="P2243" s="268">
        <f t="shared" si="107"/>
        <v>0.42428035043804752</v>
      </c>
      <c r="Q2243" s="62"/>
      <c r="R2243" s="63" t="s">
        <v>6179</v>
      </c>
      <c r="S2243" s="266" t="s">
        <v>6179</v>
      </c>
      <c r="T2243" s="63" t="s">
        <v>6179</v>
      </c>
      <c r="U2243" s="63" t="s">
        <v>6178</v>
      </c>
      <c r="V2243" s="63" t="s">
        <v>6178</v>
      </c>
    </row>
    <row r="2244" spans="2:22" ht="15" customHeight="1" x14ac:dyDescent="0.5">
      <c r="B2244" s="58">
        <v>2241</v>
      </c>
      <c r="C2244" s="58">
        <v>622116</v>
      </c>
      <c r="D2244" s="59">
        <v>655746561355</v>
      </c>
      <c r="E2244" s="58" t="s">
        <v>3916</v>
      </c>
      <c r="F2244" s="58" t="s">
        <v>3922</v>
      </c>
      <c r="G2244" s="58">
        <v>36</v>
      </c>
      <c r="H2244" s="58">
        <v>1.92</v>
      </c>
      <c r="I2244" s="77" t="s">
        <v>177</v>
      </c>
      <c r="J2244" s="58" t="s">
        <v>1208</v>
      </c>
      <c r="K2244" s="58" t="s">
        <v>1208</v>
      </c>
      <c r="L2244" s="58" t="s">
        <v>43</v>
      </c>
      <c r="M2244" s="60">
        <v>68.400000000000006</v>
      </c>
      <c r="N2244" s="38">
        <f t="shared" si="105"/>
        <v>1.9000000000000001</v>
      </c>
      <c r="O2244" s="279">
        <f t="shared" si="106"/>
        <v>3.49</v>
      </c>
      <c r="P2244" s="268">
        <f t="shared" si="107"/>
        <v>0.45558739255014324</v>
      </c>
      <c r="Q2244" s="62"/>
      <c r="R2244" s="63" t="s">
        <v>6179</v>
      </c>
      <c r="S2244" s="266" t="s">
        <v>6178</v>
      </c>
      <c r="T2244" s="63" t="s">
        <v>6178</v>
      </c>
      <c r="U2244" s="63" t="s">
        <v>6178</v>
      </c>
      <c r="V2244" s="63" t="s">
        <v>6178</v>
      </c>
    </row>
    <row r="2245" spans="2:22" ht="15" customHeight="1" x14ac:dyDescent="0.5">
      <c r="B2245" s="58">
        <v>2242</v>
      </c>
      <c r="C2245" s="58">
        <v>700858</v>
      </c>
      <c r="D2245" s="59">
        <v>817252016969</v>
      </c>
      <c r="E2245" s="58" t="s">
        <v>3968</v>
      </c>
      <c r="F2245" s="58" t="s">
        <v>3998</v>
      </c>
      <c r="G2245" s="58">
        <v>6</v>
      </c>
      <c r="H2245" s="58">
        <v>16.899999999999999</v>
      </c>
      <c r="I2245" s="73" t="s">
        <v>5487</v>
      </c>
      <c r="J2245" s="58" t="s">
        <v>356</v>
      </c>
      <c r="K2245" s="58" t="s">
        <v>111</v>
      </c>
      <c r="L2245" s="58" t="s">
        <v>6119</v>
      </c>
      <c r="M2245" s="60">
        <v>31.5</v>
      </c>
      <c r="N2245" s="38">
        <f t="shared" si="105"/>
        <v>5.25</v>
      </c>
      <c r="O2245" s="279">
        <f t="shared" si="106"/>
        <v>8.99</v>
      </c>
      <c r="P2245" s="268">
        <f t="shared" si="107"/>
        <v>0.41601779755283652</v>
      </c>
      <c r="Q2245" s="62"/>
      <c r="R2245" s="63" t="s">
        <v>6179</v>
      </c>
      <c r="S2245" s="266" t="s">
        <v>6178</v>
      </c>
      <c r="T2245" s="63" t="s">
        <v>6178</v>
      </c>
      <c r="U2245" s="63" t="s">
        <v>6178</v>
      </c>
      <c r="V2245" s="63" t="s">
        <v>6178</v>
      </c>
    </row>
    <row r="2246" spans="2:22" ht="15" customHeight="1" x14ac:dyDescent="0.5">
      <c r="B2246" s="58">
        <v>2243</v>
      </c>
      <c r="C2246" s="58">
        <v>735901</v>
      </c>
      <c r="D2246" s="59">
        <v>187229127289</v>
      </c>
      <c r="E2246" s="58" t="s">
        <v>4728</v>
      </c>
      <c r="F2246" s="58" t="s">
        <v>4729</v>
      </c>
      <c r="G2246" s="58">
        <v>12</v>
      </c>
      <c r="H2246" s="58">
        <v>14.1</v>
      </c>
      <c r="I2246" s="77" t="s">
        <v>177</v>
      </c>
      <c r="J2246" s="58" t="s">
        <v>135</v>
      </c>
      <c r="K2246" s="58" t="s">
        <v>14</v>
      </c>
      <c r="L2246" s="58" t="s">
        <v>6119</v>
      </c>
      <c r="M2246" s="60">
        <v>198.2</v>
      </c>
      <c r="N2246" s="38">
        <f t="shared" si="105"/>
        <v>16.516666666666666</v>
      </c>
      <c r="O2246" s="279">
        <f t="shared" si="106"/>
        <v>27.99</v>
      </c>
      <c r="P2246" s="268">
        <f t="shared" si="107"/>
        <v>0.40990830058354172</v>
      </c>
      <c r="Q2246" s="62"/>
      <c r="R2246" s="63" t="s">
        <v>6179</v>
      </c>
      <c r="S2246" s="266" t="s">
        <v>6178</v>
      </c>
      <c r="T2246" s="63" t="s">
        <v>6178</v>
      </c>
      <c r="U2246" s="63" t="s">
        <v>6178</v>
      </c>
      <c r="V2246" s="63" t="s">
        <v>6178</v>
      </c>
    </row>
    <row r="2247" spans="2:22" ht="15" customHeight="1" x14ac:dyDescent="0.5">
      <c r="B2247" s="58">
        <v>2244</v>
      </c>
      <c r="C2247" s="58">
        <v>821104</v>
      </c>
      <c r="D2247" s="59">
        <v>633131650907</v>
      </c>
      <c r="E2247" s="58" t="s">
        <v>5506</v>
      </c>
      <c r="F2247" s="58" t="s">
        <v>5778</v>
      </c>
      <c r="G2247" s="58">
        <v>6</v>
      </c>
      <c r="H2247" s="58">
        <v>16</v>
      </c>
      <c r="I2247" s="77" t="s">
        <v>177</v>
      </c>
      <c r="J2247" s="58" t="s">
        <v>328</v>
      </c>
      <c r="K2247" s="58" t="s">
        <v>14</v>
      </c>
      <c r="L2247" s="58" t="s">
        <v>6119</v>
      </c>
      <c r="M2247" s="60">
        <v>19.2</v>
      </c>
      <c r="N2247" s="38">
        <f t="shared" si="105"/>
        <v>3.1999999999999997</v>
      </c>
      <c r="O2247" s="279">
        <f t="shared" si="106"/>
        <v>5.49</v>
      </c>
      <c r="P2247" s="268">
        <f t="shared" si="107"/>
        <v>0.4171220400728598</v>
      </c>
      <c r="Q2247" s="62"/>
      <c r="R2247" s="63" t="s">
        <v>6178</v>
      </c>
      <c r="S2247" s="266" t="s">
        <v>6178</v>
      </c>
      <c r="T2247" s="63" t="s">
        <v>6179</v>
      </c>
      <c r="U2247" s="63" t="s">
        <v>6178</v>
      </c>
      <c r="V2247" s="63" t="s">
        <v>6178</v>
      </c>
    </row>
    <row r="2248" spans="2:22" ht="15" customHeight="1" x14ac:dyDescent="0.5">
      <c r="B2248" s="58">
        <v>2245</v>
      </c>
      <c r="C2248" s="58">
        <v>342101</v>
      </c>
      <c r="D2248" s="59">
        <v>867984000309</v>
      </c>
      <c r="E2248" s="58" t="s">
        <v>1293</v>
      </c>
      <c r="F2248" s="58" t="s">
        <v>2252</v>
      </c>
      <c r="G2248" s="58">
        <v>8</v>
      </c>
      <c r="H2248" s="58">
        <v>16</v>
      </c>
      <c r="I2248" s="77" t="s">
        <v>177</v>
      </c>
      <c r="J2248" s="58" t="s">
        <v>1187</v>
      </c>
      <c r="K2248" s="58" t="s">
        <v>1770</v>
      </c>
      <c r="L2248" s="58" t="s">
        <v>1564</v>
      </c>
      <c r="M2248" s="60">
        <v>29.6</v>
      </c>
      <c r="N2248" s="38">
        <f t="shared" si="105"/>
        <v>3.7</v>
      </c>
      <c r="O2248" s="279">
        <f t="shared" si="106"/>
        <v>6.49</v>
      </c>
      <c r="P2248" s="268">
        <f t="shared" si="107"/>
        <v>0.42989214175654855</v>
      </c>
      <c r="Q2248" s="62"/>
      <c r="R2248" s="63" t="s">
        <v>6179</v>
      </c>
      <c r="S2248" s="266" t="s">
        <v>6178</v>
      </c>
      <c r="T2248" s="63" t="s">
        <v>6179</v>
      </c>
      <c r="U2248" s="63" t="s">
        <v>6178</v>
      </c>
      <c r="V2248" s="63" t="s">
        <v>6178</v>
      </c>
    </row>
    <row r="2249" spans="2:22" ht="15" customHeight="1" x14ac:dyDescent="0.5">
      <c r="B2249" s="58">
        <v>2246</v>
      </c>
      <c r="C2249" s="58">
        <v>474107</v>
      </c>
      <c r="D2249" s="59">
        <v>43519002011</v>
      </c>
      <c r="E2249" s="58" t="s">
        <v>2646</v>
      </c>
      <c r="F2249" s="58" t="s">
        <v>2651</v>
      </c>
      <c r="G2249" s="58">
        <v>6</v>
      </c>
      <c r="H2249" s="58">
        <v>12</v>
      </c>
      <c r="I2249" s="73" t="s">
        <v>5487</v>
      </c>
      <c r="J2249" s="58" t="s">
        <v>2321</v>
      </c>
      <c r="K2249" s="58" t="s">
        <v>1770</v>
      </c>
      <c r="L2249" s="58" t="s">
        <v>1564</v>
      </c>
      <c r="M2249" s="60">
        <v>9.5</v>
      </c>
      <c r="N2249" s="38">
        <f t="shared" si="105"/>
        <v>1.5833333333333333</v>
      </c>
      <c r="O2249" s="279">
        <f t="shared" si="106"/>
        <v>2.99</v>
      </c>
      <c r="P2249" s="268">
        <f t="shared" si="107"/>
        <v>0.47045707915273138</v>
      </c>
      <c r="Q2249" s="62"/>
      <c r="R2249" s="63" t="s">
        <v>6179</v>
      </c>
      <c r="S2249" s="266" t="s">
        <v>6179</v>
      </c>
      <c r="T2249" s="63" t="s">
        <v>6179</v>
      </c>
      <c r="U2249" s="63" t="s">
        <v>6178</v>
      </c>
      <c r="V2249" s="63" t="s">
        <v>6178</v>
      </c>
    </row>
    <row r="2250" spans="2:22" ht="15" customHeight="1" x14ac:dyDescent="0.5">
      <c r="B2250" s="58">
        <v>2247</v>
      </c>
      <c r="C2250" s="58">
        <v>525622</v>
      </c>
      <c r="D2250" s="59">
        <v>850005872443</v>
      </c>
      <c r="E2250" s="58" t="s">
        <v>3252</v>
      </c>
      <c r="F2250" s="58" t="s">
        <v>5619</v>
      </c>
      <c r="G2250" s="58">
        <v>8</v>
      </c>
      <c r="H2250" s="58">
        <v>14</v>
      </c>
      <c r="I2250" s="77" t="s">
        <v>177</v>
      </c>
      <c r="J2250" s="58" t="s">
        <v>1848</v>
      </c>
      <c r="K2250" s="58" t="s">
        <v>42</v>
      </c>
      <c r="L2250" s="58" t="s">
        <v>43</v>
      </c>
      <c r="M2250" s="60">
        <v>36.76</v>
      </c>
      <c r="N2250" s="38">
        <f t="shared" si="105"/>
        <v>4.5949999999999998</v>
      </c>
      <c r="O2250" s="279">
        <f t="shared" si="106"/>
        <v>7.99</v>
      </c>
      <c r="P2250" s="268">
        <f t="shared" si="107"/>
        <v>0.42490613266583233</v>
      </c>
      <c r="Q2250" s="62"/>
      <c r="R2250" s="76" t="s">
        <v>6178</v>
      </c>
      <c r="S2250" s="318" t="s">
        <v>6178</v>
      </c>
      <c r="T2250" s="76" t="s">
        <v>6178</v>
      </c>
      <c r="U2250" s="76" t="s">
        <v>6178</v>
      </c>
      <c r="V2250" s="76" t="s">
        <v>6178</v>
      </c>
    </row>
    <row r="2251" spans="2:22" ht="15" customHeight="1" x14ac:dyDescent="0.5">
      <c r="B2251" s="58">
        <v>2248</v>
      </c>
      <c r="C2251" s="58">
        <v>100129</v>
      </c>
      <c r="D2251" s="59">
        <v>810028930131</v>
      </c>
      <c r="E2251" s="58" t="s">
        <v>63</v>
      </c>
      <c r="F2251" s="58" t="s">
        <v>71</v>
      </c>
      <c r="G2251" s="58">
        <v>6</v>
      </c>
      <c r="H2251" s="58">
        <v>8.4600000000000009</v>
      </c>
      <c r="I2251" s="77" t="s">
        <v>177</v>
      </c>
      <c r="J2251" s="58" t="s">
        <v>70</v>
      </c>
      <c r="K2251" s="58" t="s">
        <v>14</v>
      </c>
      <c r="L2251" s="58" t="s">
        <v>6119</v>
      </c>
      <c r="M2251" s="60">
        <v>28.5</v>
      </c>
      <c r="N2251" s="38">
        <f t="shared" si="105"/>
        <v>4.75</v>
      </c>
      <c r="O2251" s="279">
        <f t="shared" si="106"/>
        <v>7.99</v>
      </c>
      <c r="P2251" s="268">
        <f t="shared" si="107"/>
        <v>0.40550688360450565</v>
      </c>
      <c r="Q2251" s="62"/>
      <c r="R2251" s="63" t="s">
        <v>6179</v>
      </c>
      <c r="S2251" s="266" t="s">
        <v>6179</v>
      </c>
      <c r="T2251" s="63" t="s">
        <v>6179</v>
      </c>
      <c r="U2251" s="63" t="s">
        <v>6179</v>
      </c>
      <c r="V2251" s="63" t="s">
        <v>6178</v>
      </c>
    </row>
    <row r="2252" spans="2:22" ht="15" customHeight="1" x14ac:dyDescent="0.5">
      <c r="B2252" s="58">
        <v>2249</v>
      </c>
      <c r="C2252" s="58">
        <v>100503</v>
      </c>
      <c r="D2252" s="59">
        <v>675595782169</v>
      </c>
      <c r="E2252" s="58" t="s">
        <v>192</v>
      </c>
      <c r="F2252" s="58" t="s">
        <v>5726</v>
      </c>
      <c r="G2252" s="58">
        <v>8</v>
      </c>
      <c r="H2252" s="58">
        <v>12</v>
      </c>
      <c r="I2252" s="77" t="s">
        <v>177</v>
      </c>
      <c r="J2252" s="58" t="s">
        <v>32</v>
      </c>
      <c r="K2252" s="58" t="s">
        <v>14</v>
      </c>
      <c r="L2252" s="58" t="s">
        <v>6119</v>
      </c>
      <c r="M2252" s="60">
        <v>65.3</v>
      </c>
      <c r="N2252" s="38">
        <f t="shared" si="105"/>
        <v>8.1624999999999996</v>
      </c>
      <c r="O2252" s="279">
        <f t="shared" si="106"/>
        <v>13.99</v>
      </c>
      <c r="P2252" s="268">
        <f t="shared" si="107"/>
        <v>0.41654753395282346</v>
      </c>
      <c r="Q2252" s="62"/>
      <c r="R2252" s="63" t="s">
        <v>6179</v>
      </c>
      <c r="S2252" s="266" t="s">
        <v>6178</v>
      </c>
      <c r="T2252" s="63" t="s">
        <v>6178</v>
      </c>
      <c r="U2252" s="63" t="s">
        <v>6178</v>
      </c>
      <c r="V2252" s="63" t="s">
        <v>6178</v>
      </c>
    </row>
    <row r="2253" spans="2:22" ht="15" customHeight="1" x14ac:dyDescent="0.5">
      <c r="B2253" s="58">
        <v>2250</v>
      </c>
      <c r="C2253" s="58">
        <v>106401</v>
      </c>
      <c r="D2253" s="59">
        <v>860002854151</v>
      </c>
      <c r="E2253" s="58" t="s">
        <v>576</v>
      </c>
      <c r="F2253" s="58" t="s">
        <v>578</v>
      </c>
      <c r="G2253" s="58">
        <v>6</v>
      </c>
      <c r="H2253" s="58">
        <v>24</v>
      </c>
      <c r="I2253" s="77" t="s">
        <v>177</v>
      </c>
      <c r="J2253" s="58" t="s">
        <v>117</v>
      </c>
      <c r="K2253" s="58" t="s">
        <v>14</v>
      </c>
      <c r="L2253" s="58" t="s">
        <v>6119</v>
      </c>
      <c r="M2253" s="60">
        <v>39.700000000000003</v>
      </c>
      <c r="N2253" s="38">
        <f t="shared" si="105"/>
        <v>6.6166666666666671</v>
      </c>
      <c r="O2253" s="279">
        <f t="shared" si="106"/>
        <v>11.49</v>
      </c>
      <c r="P2253" s="268">
        <f t="shared" si="107"/>
        <v>0.42413693066434577</v>
      </c>
      <c r="Q2253" s="62"/>
      <c r="R2253" s="63" t="s">
        <v>6179</v>
      </c>
      <c r="S2253" s="266" t="s">
        <v>6179</v>
      </c>
      <c r="T2253" s="63" t="s">
        <v>6178</v>
      </c>
      <c r="U2253" s="63" t="s">
        <v>6178</v>
      </c>
      <c r="V2253" s="63" t="s">
        <v>6178</v>
      </c>
    </row>
    <row r="2254" spans="2:22" ht="15" customHeight="1" x14ac:dyDescent="0.5">
      <c r="B2254" s="58">
        <v>2251</v>
      </c>
      <c r="C2254" s="58">
        <v>115902</v>
      </c>
      <c r="D2254" s="59">
        <v>850038462123</v>
      </c>
      <c r="E2254" s="58" t="s">
        <v>953</v>
      </c>
      <c r="F2254" s="58" t="s">
        <v>955</v>
      </c>
      <c r="G2254" s="58">
        <v>8</v>
      </c>
      <c r="H2254" s="58">
        <v>8.8000000000000007</v>
      </c>
      <c r="I2254" s="77" t="s">
        <v>177</v>
      </c>
      <c r="J2254" s="58" t="s">
        <v>198</v>
      </c>
      <c r="K2254" s="58" t="s">
        <v>14</v>
      </c>
      <c r="L2254" s="58" t="s">
        <v>6119</v>
      </c>
      <c r="M2254" s="60">
        <v>27.4</v>
      </c>
      <c r="N2254" s="38">
        <f t="shared" si="105"/>
        <v>3.4249999999999998</v>
      </c>
      <c r="O2254" s="279">
        <f t="shared" si="106"/>
        <v>5.99</v>
      </c>
      <c r="P2254" s="268">
        <f t="shared" si="107"/>
        <v>0.42821368948247085</v>
      </c>
      <c r="Q2254" s="62"/>
      <c r="R2254" s="63" t="s">
        <v>6179</v>
      </c>
      <c r="S2254" s="266" t="s">
        <v>6179</v>
      </c>
      <c r="T2254" s="63" t="s">
        <v>6179</v>
      </c>
      <c r="U2254" s="63" t="s">
        <v>6178</v>
      </c>
      <c r="V2254" s="63" t="s">
        <v>6178</v>
      </c>
    </row>
    <row r="2255" spans="2:22" ht="15" customHeight="1" x14ac:dyDescent="0.5">
      <c r="B2255" s="58">
        <v>2252</v>
      </c>
      <c r="C2255" s="58">
        <v>173210</v>
      </c>
      <c r="D2255" s="59">
        <v>860462001744</v>
      </c>
      <c r="E2255" s="58" t="s">
        <v>1493</v>
      </c>
      <c r="F2255" s="58" t="s">
        <v>1500</v>
      </c>
      <c r="G2255" s="58">
        <v>6</v>
      </c>
      <c r="H2255" s="58">
        <v>5</v>
      </c>
      <c r="I2255" s="77" t="s">
        <v>177</v>
      </c>
      <c r="J2255" s="58" t="s">
        <v>53</v>
      </c>
      <c r="K2255" s="58" t="s">
        <v>14</v>
      </c>
      <c r="L2255" s="58" t="s">
        <v>6119</v>
      </c>
      <c r="M2255" s="60">
        <v>24.23</v>
      </c>
      <c r="N2255" s="38">
        <f t="shared" si="105"/>
        <v>4.0383333333333331</v>
      </c>
      <c r="O2255" s="279">
        <f t="shared" si="106"/>
        <v>6.99</v>
      </c>
      <c r="P2255" s="268">
        <f t="shared" si="107"/>
        <v>0.42226990939437298</v>
      </c>
      <c r="Q2255" s="62"/>
      <c r="R2255" s="63" t="s">
        <v>6179</v>
      </c>
      <c r="S2255" s="266" t="s">
        <v>6178</v>
      </c>
      <c r="T2255" s="63" t="s">
        <v>6179</v>
      </c>
      <c r="U2255" s="63" t="s">
        <v>6178</v>
      </c>
      <c r="V2255" s="63" t="s">
        <v>6178</v>
      </c>
    </row>
    <row r="2256" spans="2:22" ht="15" customHeight="1" x14ac:dyDescent="0.5">
      <c r="B2256" s="58">
        <v>2253</v>
      </c>
      <c r="C2256" s="58">
        <v>190302</v>
      </c>
      <c r="D2256" s="59">
        <v>850017040045</v>
      </c>
      <c r="E2256" s="58" t="s">
        <v>1541</v>
      </c>
      <c r="F2256" s="58" t="s">
        <v>1543</v>
      </c>
      <c r="G2256" s="58">
        <v>9</v>
      </c>
      <c r="H2256" s="58">
        <v>5</v>
      </c>
      <c r="I2256" s="77" t="s">
        <v>177</v>
      </c>
      <c r="J2256" s="58" t="s">
        <v>9</v>
      </c>
      <c r="K2256" s="58" t="s">
        <v>14</v>
      </c>
      <c r="L2256" s="58" t="s">
        <v>6119</v>
      </c>
      <c r="M2256" s="60">
        <v>27.71</v>
      </c>
      <c r="N2256" s="38">
        <f t="shared" si="105"/>
        <v>3.0788888888888888</v>
      </c>
      <c r="O2256" s="279">
        <f t="shared" si="106"/>
        <v>5.49</v>
      </c>
      <c r="P2256" s="268">
        <f t="shared" si="107"/>
        <v>0.43918235175065778</v>
      </c>
      <c r="Q2256" s="62"/>
      <c r="R2256" s="63" t="s">
        <v>6179</v>
      </c>
      <c r="S2256" s="266" t="s">
        <v>6178</v>
      </c>
      <c r="T2256" s="63" t="s">
        <v>6179</v>
      </c>
      <c r="U2256" s="63" t="s">
        <v>6178</v>
      </c>
      <c r="V2256" s="63" t="s">
        <v>6178</v>
      </c>
    </row>
    <row r="2257" spans="2:22" ht="15" customHeight="1" x14ac:dyDescent="0.5">
      <c r="B2257" s="58">
        <v>2254</v>
      </c>
      <c r="C2257" s="58">
        <v>232500</v>
      </c>
      <c r="D2257" s="59">
        <v>867997000266</v>
      </c>
      <c r="E2257" s="58" t="s">
        <v>1705</v>
      </c>
      <c r="F2257" s="58" t="s">
        <v>1706</v>
      </c>
      <c r="G2257" s="58">
        <v>12</v>
      </c>
      <c r="H2257" s="58">
        <v>16</v>
      </c>
      <c r="I2257" s="73" t="s">
        <v>5487</v>
      </c>
      <c r="J2257" s="58" t="s">
        <v>1644</v>
      </c>
      <c r="K2257" s="58" t="s">
        <v>14</v>
      </c>
      <c r="L2257" s="58" t="s">
        <v>6119</v>
      </c>
      <c r="M2257" s="60">
        <v>28.2</v>
      </c>
      <c r="N2257" s="38">
        <f t="shared" si="105"/>
        <v>2.35</v>
      </c>
      <c r="O2257" s="279">
        <f t="shared" si="106"/>
        <v>3.99</v>
      </c>
      <c r="P2257" s="268">
        <f t="shared" si="107"/>
        <v>0.4110275689223058</v>
      </c>
      <c r="Q2257" s="62"/>
      <c r="R2257" s="63" t="s">
        <v>6178</v>
      </c>
      <c r="S2257" s="266" t="s">
        <v>6178</v>
      </c>
      <c r="T2257" s="63" t="s">
        <v>6179</v>
      </c>
      <c r="U2257" s="63" t="s">
        <v>6178</v>
      </c>
      <c r="V2257" s="63" t="s">
        <v>6178</v>
      </c>
    </row>
    <row r="2258" spans="2:22" ht="15" customHeight="1" x14ac:dyDescent="0.5">
      <c r="B2258" s="58">
        <v>2255</v>
      </c>
      <c r="C2258" s="58">
        <v>302813</v>
      </c>
      <c r="D2258" s="59">
        <v>852079001330</v>
      </c>
      <c r="E2258" s="58" t="s">
        <v>1996</v>
      </c>
      <c r="F2258" s="58" t="s">
        <v>2001</v>
      </c>
      <c r="G2258" s="58">
        <v>12</v>
      </c>
      <c r="H2258" s="58">
        <v>12</v>
      </c>
      <c r="I2258" s="77" t="s">
        <v>177</v>
      </c>
      <c r="J2258" s="58" t="s">
        <v>1997</v>
      </c>
      <c r="K2258" s="58" t="s">
        <v>1770</v>
      </c>
      <c r="L2258" s="58" t="s">
        <v>1564</v>
      </c>
      <c r="M2258" s="60">
        <v>25.7</v>
      </c>
      <c r="N2258" s="38">
        <f t="shared" si="105"/>
        <v>2.1416666666666666</v>
      </c>
      <c r="O2258" s="279">
        <f t="shared" si="106"/>
        <v>3.99</v>
      </c>
      <c r="P2258" s="268">
        <f t="shared" si="107"/>
        <v>0.46324143692564751</v>
      </c>
      <c r="Q2258" s="62"/>
      <c r="R2258" s="63" t="s">
        <v>6178</v>
      </c>
      <c r="S2258" s="266" t="s">
        <v>6179</v>
      </c>
      <c r="T2258" s="63" t="s">
        <v>6179</v>
      </c>
      <c r="U2258" s="63" t="s">
        <v>6178</v>
      </c>
      <c r="V2258" s="63" t="s">
        <v>6178</v>
      </c>
    </row>
    <row r="2259" spans="2:22" ht="15" customHeight="1" x14ac:dyDescent="0.5">
      <c r="B2259" s="58">
        <v>2256</v>
      </c>
      <c r="C2259" s="58">
        <v>609230</v>
      </c>
      <c r="D2259" s="59">
        <v>850037507320</v>
      </c>
      <c r="E2259" s="58" t="s">
        <v>3815</v>
      </c>
      <c r="F2259" s="58" t="s">
        <v>3837</v>
      </c>
      <c r="G2259" s="58">
        <v>24</v>
      </c>
      <c r="H2259" s="58">
        <v>2.5</v>
      </c>
      <c r="I2259" s="77" t="s">
        <v>177</v>
      </c>
      <c r="J2259" s="58" t="s">
        <v>1848</v>
      </c>
      <c r="K2259" s="58" t="s">
        <v>42</v>
      </c>
      <c r="L2259" s="58" t="s">
        <v>43</v>
      </c>
      <c r="M2259" s="60">
        <v>36.200000000000003</v>
      </c>
      <c r="N2259" s="38">
        <f t="shared" si="105"/>
        <v>1.5083333333333335</v>
      </c>
      <c r="O2259" s="279">
        <f t="shared" si="106"/>
        <v>2.99</v>
      </c>
      <c r="P2259" s="268">
        <f t="shared" si="107"/>
        <v>0.49554069119286509</v>
      </c>
      <c r="Q2259" s="62"/>
      <c r="R2259" s="63" t="s">
        <v>6179</v>
      </c>
      <c r="S2259" s="266" t="s">
        <v>6179</v>
      </c>
      <c r="T2259" s="63" t="s">
        <v>6179</v>
      </c>
      <c r="U2259" s="63" t="s">
        <v>6178</v>
      </c>
      <c r="V2259" s="63" t="s">
        <v>6178</v>
      </c>
    </row>
    <row r="2260" spans="2:22" ht="15" customHeight="1" x14ac:dyDescent="0.5">
      <c r="B2260" s="58">
        <v>2257</v>
      </c>
      <c r="C2260" s="58">
        <v>724602</v>
      </c>
      <c r="D2260" s="59">
        <v>899033002002</v>
      </c>
      <c r="E2260" s="58" t="s">
        <v>4527</v>
      </c>
      <c r="F2260" s="58" t="s">
        <v>4529</v>
      </c>
      <c r="G2260" s="58">
        <v>12</v>
      </c>
      <c r="H2260" s="58">
        <v>2.1</v>
      </c>
      <c r="I2260" s="77" t="s">
        <v>177</v>
      </c>
      <c r="J2260" s="58" t="s">
        <v>91</v>
      </c>
      <c r="K2260" s="58" t="s">
        <v>14</v>
      </c>
      <c r="L2260" s="58" t="s">
        <v>6119</v>
      </c>
      <c r="M2260" s="60">
        <v>20.6</v>
      </c>
      <c r="N2260" s="38">
        <f t="shared" si="105"/>
        <v>1.7166666666666668</v>
      </c>
      <c r="O2260" s="279">
        <f t="shared" si="106"/>
        <v>2.99</v>
      </c>
      <c r="P2260" s="268">
        <f t="shared" si="107"/>
        <v>0.4258639910813824</v>
      </c>
      <c r="Q2260" s="62"/>
      <c r="R2260" s="63" t="s">
        <v>6178</v>
      </c>
      <c r="S2260" s="266" t="s">
        <v>6179</v>
      </c>
      <c r="T2260" s="63" t="s">
        <v>6178</v>
      </c>
      <c r="U2260" s="63" t="s">
        <v>6178</v>
      </c>
      <c r="V2260" s="63" t="s">
        <v>6178</v>
      </c>
    </row>
    <row r="2261" spans="2:22" ht="15" customHeight="1" x14ac:dyDescent="0.5">
      <c r="B2261" s="58">
        <v>2258</v>
      </c>
      <c r="C2261" s="58">
        <v>758903</v>
      </c>
      <c r="D2261" s="59">
        <v>810019955853</v>
      </c>
      <c r="E2261" s="58" t="s">
        <v>5160</v>
      </c>
      <c r="F2261" s="58" t="s">
        <v>5164</v>
      </c>
      <c r="G2261" s="58">
        <v>6</v>
      </c>
      <c r="H2261" s="58">
        <v>957</v>
      </c>
      <c r="I2261" s="58" t="s">
        <v>5576</v>
      </c>
      <c r="J2261" s="58" t="s">
        <v>5162</v>
      </c>
      <c r="K2261" s="58" t="s">
        <v>111</v>
      </c>
      <c r="L2261" s="58" t="s">
        <v>6119</v>
      </c>
      <c r="M2261" s="60">
        <v>209.6</v>
      </c>
      <c r="N2261" s="38">
        <f t="shared" si="105"/>
        <v>34.93333333333333</v>
      </c>
      <c r="O2261" s="279">
        <f t="shared" si="106"/>
        <v>58.49</v>
      </c>
      <c r="P2261" s="268">
        <f t="shared" si="107"/>
        <v>0.40274690830341375</v>
      </c>
      <c r="Q2261" s="62"/>
      <c r="R2261" s="63" t="s">
        <v>6178</v>
      </c>
      <c r="S2261" s="266" t="s">
        <v>6179</v>
      </c>
      <c r="T2261" s="63" t="s">
        <v>6178</v>
      </c>
      <c r="U2261" s="63" t="s">
        <v>6178</v>
      </c>
      <c r="V2261" s="63" t="s">
        <v>6178</v>
      </c>
    </row>
    <row r="2262" spans="2:22" ht="15" customHeight="1" x14ac:dyDescent="0.5">
      <c r="B2262" s="58">
        <v>2259</v>
      </c>
      <c r="C2262" s="58">
        <v>127001</v>
      </c>
      <c r="D2262" s="59">
        <v>860008743503</v>
      </c>
      <c r="E2262" s="58" t="s">
        <v>1354</v>
      </c>
      <c r="F2262" s="58" t="s">
        <v>1355</v>
      </c>
      <c r="G2262" s="58">
        <v>6</v>
      </c>
      <c r="H2262" s="58">
        <v>13</v>
      </c>
      <c r="I2262" s="77" t="s">
        <v>177</v>
      </c>
      <c r="J2262" s="58" t="s">
        <v>756</v>
      </c>
      <c r="K2262" s="58" t="s">
        <v>14</v>
      </c>
      <c r="L2262" s="58" t="s">
        <v>6119</v>
      </c>
      <c r="M2262" s="60">
        <v>32.1</v>
      </c>
      <c r="N2262" s="38">
        <f t="shared" si="105"/>
        <v>5.3500000000000005</v>
      </c>
      <c r="O2262" s="279">
        <f t="shared" si="106"/>
        <v>8.99</v>
      </c>
      <c r="P2262" s="268">
        <f t="shared" si="107"/>
        <v>0.40489432703003331</v>
      </c>
      <c r="Q2262" s="62"/>
      <c r="R2262" s="63" t="s">
        <v>6178</v>
      </c>
      <c r="S2262" s="266" t="s">
        <v>6179</v>
      </c>
      <c r="T2262" s="63" t="s">
        <v>6179</v>
      </c>
      <c r="U2262" s="63" t="s">
        <v>6179</v>
      </c>
      <c r="V2262" s="63" t="s">
        <v>6178</v>
      </c>
    </row>
    <row r="2263" spans="2:22" ht="15" customHeight="1" x14ac:dyDescent="0.5">
      <c r="B2263" s="58">
        <v>2260</v>
      </c>
      <c r="C2263" s="58">
        <v>112407</v>
      </c>
      <c r="D2263" s="59">
        <v>197644530632</v>
      </c>
      <c r="E2263" s="58" t="s">
        <v>807</v>
      </c>
      <c r="F2263" s="58" t="s">
        <v>813</v>
      </c>
      <c r="G2263" s="58">
        <v>15</v>
      </c>
      <c r="H2263" s="58">
        <v>2</v>
      </c>
      <c r="I2263" s="77" t="s">
        <v>177</v>
      </c>
      <c r="J2263" s="58" t="s">
        <v>9</v>
      </c>
      <c r="K2263" s="58" t="s">
        <v>14</v>
      </c>
      <c r="L2263" s="58" t="s">
        <v>6119</v>
      </c>
      <c r="M2263" s="60">
        <v>22.6</v>
      </c>
      <c r="N2263" s="38">
        <f t="shared" si="105"/>
        <v>1.5066666666666668</v>
      </c>
      <c r="O2263" s="279">
        <f t="shared" si="106"/>
        <v>2.99</v>
      </c>
      <c r="P2263" s="268">
        <f t="shared" si="107"/>
        <v>0.49609810479375693</v>
      </c>
      <c r="Q2263" s="62"/>
      <c r="R2263" s="63" t="s">
        <v>6178</v>
      </c>
      <c r="S2263" s="266" t="s">
        <v>6179</v>
      </c>
      <c r="T2263" s="63" t="s">
        <v>6178</v>
      </c>
      <c r="U2263" s="63" t="s">
        <v>6178</v>
      </c>
      <c r="V2263" s="63" t="s">
        <v>6178</v>
      </c>
    </row>
    <row r="2264" spans="2:22" ht="15" customHeight="1" x14ac:dyDescent="0.5">
      <c r="B2264" s="58">
        <v>2261</v>
      </c>
      <c r="C2264" s="58">
        <v>100128</v>
      </c>
      <c r="D2264" s="59">
        <v>810028930179</v>
      </c>
      <c r="E2264" s="58" t="s">
        <v>63</v>
      </c>
      <c r="F2264" s="58" t="s">
        <v>69</v>
      </c>
      <c r="G2264" s="58">
        <v>6</v>
      </c>
      <c r="H2264" s="58">
        <v>7.41</v>
      </c>
      <c r="I2264" s="77" t="s">
        <v>177</v>
      </c>
      <c r="J2264" s="58" t="s">
        <v>70</v>
      </c>
      <c r="K2264" s="58" t="s">
        <v>14</v>
      </c>
      <c r="L2264" s="58" t="s">
        <v>6119</v>
      </c>
      <c r="M2264" s="60">
        <v>28.5</v>
      </c>
      <c r="N2264" s="38">
        <f t="shared" si="105"/>
        <v>4.75</v>
      </c>
      <c r="O2264" s="279">
        <f t="shared" si="106"/>
        <v>7.99</v>
      </c>
      <c r="P2264" s="268">
        <f t="shared" si="107"/>
        <v>0.40550688360450565</v>
      </c>
      <c r="Q2264" s="62"/>
      <c r="R2264" s="63" t="s">
        <v>6179</v>
      </c>
      <c r="S2264" s="266" t="s">
        <v>6179</v>
      </c>
      <c r="T2264" s="63" t="s">
        <v>6179</v>
      </c>
      <c r="U2264" s="63" t="s">
        <v>6179</v>
      </c>
      <c r="V2264" s="63" t="s">
        <v>6178</v>
      </c>
    </row>
    <row r="2265" spans="2:22" ht="15" customHeight="1" x14ac:dyDescent="0.5">
      <c r="B2265" s="58">
        <v>2262</v>
      </c>
      <c r="C2265" s="58">
        <v>100132</v>
      </c>
      <c r="D2265" s="59">
        <v>810028930162</v>
      </c>
      <c r="E2265" s="58" t="s">
        <v>63</v>
      </c>
      <c r="F2265" s="58" t="s">
        <v>75</v>
      </c>
      <c r="G2265" s="58">
        <v>6</v>
      </c>
      <c r="H2265" s="58">
        <v>7.41</v>
      </c>
      <c r="I2265" s="77" t="s">
        <v>177</v>
      </c>
      <c r="J2265" s="58" t="s">
        <v>70</v>
      </c>
      <c r="K2265" s="58" t="s">
        <v>14</v>
      </c>
      <c r="L2265" s="58" t="s">
        <v>6119</v>
      </c>
      <c r="M2265" s="60">
        <v>28.5</v>
      </c>
      <c r="N2265" s="38">
        <f t="shared" si="105"/>
        <v>4.75</v>
      </c>
      <c r="O2265" s="279">
        <f t="shared" si="106"/>
        <v>7.99</v>
      </c>
      <c r="P2265" s="268">
        <f t="shared" si="107"/>
        <v>0.40550688360450565</v>
      </c>
      <c r="Q2265" s="62"/>
      <c r="R2265" s="63" t="s">
        <v>6179</v>
      </c>
      <c r="S2265" s="266" t="s">
        <v>6179</v>
      </c>
      <c r="T2265" s="63" t="s">
        <v>6179</v>
      </c>
      <c r="U2265" s="63" t="s">
        <v>6179</v>
      </c>
      <c r="V2265" s="63" t="s">
        <v>6178</v>
      </c>
    </row>
    <row r="2266" spans="2:22" ht="15" customHeight="1" x14ac:dyDescent="0.5">
      <c r="B2266" s="58">
        <v>2263</v>
      </c>
      <c r="C2266" s="58">
        <v>103708</v>
      </c>
      <c r="D2266" s="59">
        <v>850018362221</v>
      </c>
      <c r="E2266" s="58" t="s">
        <v>474</v>
      </c>
      <c r="F2266" s="58" t="s">
        <v>478</v>
      </c>
      <c r="G2266" s="58">
        <v>6</v>
      </c>
      <c r="H2266" s="58">
        <v>12</v>
      </c>
      <c r="I2266" s="58" t="s">
        <v>3590</v>
      </c>
      <c r="J2266" s="58" t="s">
        <v>239</v>
      </c>
      <c r="K2266" s="58" t="s">
        <v>14</v>
      </c>
      <c r="L2266" s="58" t="s">
        <v>6119</v>
      </c>
      <c r="M2266" s="60">
        <v>40.299999999999997</v>
      </c>
      <c r="N2266" s="38">
        <f t="shared" si="105"/>
        <v>6.7166666666666659</v>
      </c>
      <c r="O2266" s="279">
        <f t="shared" si="106"/>
        <v>11.49</v>
      </c>
      <c r="P2266" s="268">
        <f t="shared" si="107"/>
        <v>0.41543371047287503</v>
      </c>
      <c r="Q2266" s="62"/>
      <c r="R2266" s="63" t="s">
        <v>6178</v>
      </c>
      <c r="S2266" s="266" t="s">
        <v>6178</v>
      </c>
      <c r="T2266" s="63" t="s">
        <v>6178</v>
      </c>
      <c r="U2266" s="63" t="s">
        <v>6179</v>
      </c>
      <c r="V2266" s="63" t="s">
        <v>6179</v>
      </c>
    </row>
    <row r="2267" spans="2:22" ht="15" customHeight="1" x14ac:dyDescent="0.5">
      <c r="B2267" s="58">
        <v>2264</v>
      </c>
      <c r="C2267" s="58">
        <v>190312</v>
      </c>
      <c r="D2267" s="59">
        <v>850017040014</v>
      </c>
      <c r="E2267" s="58" t="s">
        <v>1541</v>
      </c>
      <c r="F2267" s="58" t="s">
        <v>5786</v>
      </c>
      <c r="G2267" s="58">
        <v>12</v>
      </c>
      <c r="H2267" s="58">
        <v>1.5</v>
      </c>
      <c r="I2267" s="77" t="s">
        <v>177</v>
      </c>
      <c r="J2267" s="58" t="s">
        <v>9</v>
      </c>
      <c r="K2267" s="58" t="s">
        <v>14</v>
      </c>
      <c r="L2267" s="58" t="s">
        <v>6119</v>
      </c>
      <c r="M2267" s="60">
        <v>13.5</v>
      </c>
      <c r="N2267" s="38">
        <f t="shared" si="105"/>
        <v>1.125</v>
      </c>
      <c r="O2267" s="279">
        <f t="shared" si="106"/>
        <v>1.99</v>
      </c>
      <c r="P2267" s="268">
        <f t="shared" si="107"/>
        <v>0.43467336683417085</v>
      </c>
      <c r="Q2267" s="62"/>
      <c r="R2267" s="63" t="s">
        <v>6179</v>
      </c>
      <c r="S2267" s="266" t="s">
        <v>6178</v>
      </c>
      <c r="T2267" s="63" t="s">
        <v>6178</v>
      </c>
      <c r="U2267" s="63" t="s">
        <v>6178</v>
      </c>
      <c r="V2267" s="63" t="s">
        <v>6178</v>
      </c>
    </row>
    <row r="2268" spans="2:22" ht="15" customHeight="1" x14ac:dyDescent="0.5">
      <c r="B2268" s="58">
        <v>2265</v>
      </c>
      <c r="C2268" s="58">
        <v>504301</v>
      </c>
      <c r="D2268" s="59">
        <v>859810002045</v>
      </c>
      <c r="E2268" s="58" t="s">
        <v>2927</v>
      </c>
      <c r="F2268" s="58" t="s">
        <v>2928</v>
      </c>
      <c r="G2268" s="58">
        <v>8</v>
      </c>
      <c r="H2268" s="58">
        <v>16</v>
      </c>
      <c r="I2268" s="77" t="s">
        <v>177</v>
      </c>
      <c r="J2268" s="58" t="s">
        <v>1229</v>
      </c>
      <c r="K2268" s="58" t="s">
        <v>42</v>
      </c>
      <c r="L2268" s="58" t="s">
        <v>43</v>
      </c>
      <c r="M2268" s="60">
        <v>30.4</v>
      </c>
      <c r="N2268" s="38">
        <f t="shared" si="105"/>
        <v>3.8</v>
      </c>
      <c r="O2268" s="279">
        <f t="shared" si="106"/>
        <v>6.49</v>
      </c>
      <c r="P2268" s="268">
        <f t="shared" si="107"/>
        <v>0.41448382126348232</v>
      </c>
      <c r="Q2268" s="62"/>
      <c r="R2268" s="63" t="s">
        <v>6178</v>
      </c>
      <c r="S2268" s="266" t="s">
        <v>6179</v>
      </c>
      <c r="T2268" s="63" t="s">
        <v>6178</v>
      </c>
      <c r="U2268" s="63" t="s">
        <v>6178</v>
      </c>
      <c r="V2268" s="63" t="s">
        <v>6178</v>
      </c>
    </row>
    <row r="2269" spans="2:22" ht="15" customHeight="1" x14ac:dyDescent="0.5">
      <c r="B2269" s="58">
        <v>2266</v>
      </c>
      <c r="C2269" s="58">
        <v>611413</v>
      </c>
      <c r="D2269" s="59">
        <v>705105761930</v>
      </c>
      <c r="E2269" s="58" t="s">
        <v>3847</v>
      </c>
      <c r="F2269" s="58" t="s">
        <v>3851</v>
      </c>
      <c r="G2269" s="58">
        <v>24</v>
      </c>
      <c r="H2269" s="58">
        <v>2</v>
      </c>
      <c r="I2269" s="77" t="s">
        <v>177</v>
      </c>
      <c r="J2269" s="58" t="s">
        <v>1208</v>
      </c>
      <c r="K2269" s="58" t="s">
        <v>1208</v>
      </c>
      <c r="L2269" s="58" t="s">
        <v>43</v>
      </c>
      <c r="M2269" s="60">
        <v>80.400000000000006</v>
      </c>
      <c r="N2269" s="38">
        <f t="shared" si="105"/>
        <v>3.35</v>
      </c>
      <c r="O2269" s="279">
        <f t="shared" si="106"/>
        <v>5.99</v>
      </c>
      <c r="P2269" s="268">
        <f t="shared" si="107"/>
        <v>0.44073455759599334</v>
      </c>
      <c r="Q2269" s="62"/>
      <c r="R2269" s="63" t="s">
        <v>6179</v>
      </c>
      <c r="S2269" s="266" t="s">
        <v>6179</v>
      </c>
      <c r="T2269" s="63" t="s">
        <v>6179</v>
      </c>
      <c r="U2269" s="63" t="s">
        <v>6178</v>
      </c>
      <c r="V2269" s="63" t="s">
        <v>6178</v>
      </c>
    </row>
    <row r="2270" spans="2:22" ht="15" customHeight="1" x14ac:dyDescent="0.5">
      <c r="B2270" s="58">
        <v>2267</v>
      </c>
      <c r="C2270" s="58">
        <v>716702</v>
      </c>
      <c r="D2270" s="59">
        <v>819529006147</v>
      </c>
      <c r="E2270" s="58" t="s">
        <v>4374</v>
      </c>
      <c r="F2270" s="58" t="s">
        <v>4376</v>
      </c>
      <c r="G2270" s="58">
        <v>12</v>
      </c>
      <c r="H2270" s="58">
        <v>3</v>
      </c>
      <c r="I2270" s="77" t="s">
        <v>177</v>
      </c>
      <c r="J2270" s="58" t="s">
        <v>13</v>
      </c>
      <c r="K2270" s="58" t="s">
        <v>14</v>
      </c>
      <c r="L2270" s="58" t="s">
        <v>6119</v>
      </c>
      <c r="M2270" s="60">
        <v>20.7</v>
      </c>
      <c r="N2270" s="38">
        <f t="shared" si="105"/>
        <v>1.7249999999999999</v>
      </c>
      <c r="O2270" s="279">
        <f t="shared" si="106"/>
        <v>2.99</v>
      </c>
      <c r="P2270" s="268">
        <f t="shared" si="107"/>
        <v>0.42307692307692318</v>
      </c>
      <c r="Q2270" s="62"/>
      <c r="R2270" s="63" t="s">
        <v>6178</v>
      </c>
      <c r="S2270" s="266" t="s">
        <v>6179</v>
      </c>
      <c r="T2270" s="63" t="s">
        <v>6178</v>
      </c>
      <c r="U2270" s="63" t="s">
        <v>6178</v>
      </c>
      <c r="V2270" s="63" t="s">
        <v>6178</v>
      </c>
    </row>
    <row r="2271" spans="2:22" ht="15" customHeight="1" x14ac:dyDescent="0.5">
      <c r="B2271" s="58">
        <v>2268</v>
      </c>
      <c r="C2271" s="58">
        <v>727802</v>
      </c>
      <c r="D2271" s="59">
        <v>740537053208</v>
      </c>
      <c r="E2271" s="58" t="s">
        <v>4594</v>
      </c>
      <c r="F2271" s="58" t="s">
        <v>4595</v>
      </c>
      <c r="G2271" s="58">
        <v>6</v>
      </c>
      <c r="H2271" s="58">
        <v>32</v>
      </c>
      <c r="I2271" s="77" t="s">
        <v>177</v>
      </c>
      <c r="J2271" s="58" t="s">
        <v>602</v>
      </c>
      <c r="K2271" s="58" t="s">
        <v>14</v>
      </c>
      <c r="L2271" s="58" t="s">
        <v>6119</v>
      </c>
      <c r="M2271" s="60">
        <v>128.30000000000001</v>
      </c>
      <c r="N2271" s="38">
        <f t="shared" si="105"/>
        <v>21.383333333333336</v>
      </c>
      <c r="O2271" s="279">
        <f t="shared" si="106"/>
        <v>35.99</v>
      </c>
      <c r="P2271" s="268">
        <f t="shared" si="107"/>
        <v>0.40585347781791231</v>
      </c>
      <c r="Q2271" s="62"/>
      <c r="R2271" s="63" t="s">
        <v>6178</v>
      </c>
      <c r="S2271" s="266" t="s">
        <v>6179</v>
      </c>
      <c r="T2271" s="63" t="s">
        <v>6178</v>
      </c>
      <c r="U2271" s="63" t="s">
        <v>6178</v>
      </c>
      <c r="V2271" s="63" t="s">
        <v>6178</v>
      </c>
    </row>
    <row r="2272" spans="2:22" ht="15" customHeight="1" x14ac:dyDescent="0.5">
      <c r="B2272" s="58">
        <v>2269</v>
      </c>
      <c r="C2272" s="58">
        <v>167203</v>
      </c>
      <c r="D2272" s="59">
        <v>811452030039</v>
      </c>
      <c r="E2272" s="58" t="s">
        <v>1459</v>
      </c>
      <c r="F2272" s="58" t="s">
        <v>1462</v>
      </c>
      <c r="G2272" s="58">
        <v>12</v>
      </c>
      <c r="H2272" s="58">
        <v>1</v>
      </c>
      <c r="I2272" s="77" t="s">
        <v>177</v>
      </c>
      <c r="J2272" s="58" t="s">
        <v>94</v>
      </c>
      <c r="K2272" s="58" t="s">
        <v>14</v>
      </c>
      <c r="L2272" s="58" t="s">
        <v>6119</v>
      </c>
      <c r="M2272" s="60">
        <v>13.67</v>
      </c>
      <c r="N2272" s="38">
        <f t="shared" si="105"/>
        <v>1.1391666666666667</v>
      </c>
      <c r="O2272" s="279">
        <f t="shared" si="106"/>
        <v>1.99</v>
      </c>
      <c r="P2272" s="268">
        <f t="shared" si="107"/>
        <v>0.4275544388609715</v>
      </c>
      <c r="Q2272" s="62"/>
      <c r="R2272" s="63" t="s">
        <v>6179</v>
      </c>
      <c r="S2272" s="266" t="s">
        <v>6179</v>
      </c>
      <c r="T2272" s="63" t="s">
        <v>6179</v>
      </c>
      <c r="U2272" s="63" t="s">
        <v>6178</v>
      </c>
      <c r="V2272" s="63" t="s">
        <v>6178</v>
      </c>
    </row>
    <row r="2273" spans="2:22" ht="15" customHeight="1" x14ac:dyDescent="0.5">
      <c r="B2273" s="58">
        <v>2270</v>
      </c>
      <c r="C2273" s="58">
        <v>126401</v>
      </c>
      <c r="D2273" s="59">
        <v>860008032614</v>
      </c>
      <c r="E2273" s="58" t="s">
        <v>1349</v>
      </c>
      <c r="F2273" s="58" t="s">
        <v>1351</v>
      </c>
      <c r="G2273" s="58">
        <v>6</v>
      </c>
      <c r="H2273" s="58">
        <v>5</v>
      </c>
      <c r="I2273" s="73" t="s">
        <v>5487</v>
      </c>
      <c r="J2273" s="58" t="s">
        <v>12</v>
      </c>
      <c r="K2273" s="58" t="s">
        <v>14</v>
      </c>
      <c r="L2273" s="58" t="s">
        <v>6119</v>
      </c>
      <c r="M2273" s="60">
        <v>47</v>
      </c>
      <c r="N2273" s="38">
        <f t="shared" si="105"/>
        <v>7.833333333333333</v>
      </c>
      <c r="O2273" s="279">
        <f t="shared" si="106"/>
        <v>13.49</v>
      </c>
      <c r="P2273" s="268">
        <f t="shared" si="107"/>
        <v>0.41932295527551278</v>
      </c>
      <c r="Q2273" s="62"/>
      <c r="R2273" s="63" t="s">
        <v>6179</v>
      </c>
      <c r="S2273" s="266" t="s">
        <v>6178</v>
      </c>
      <c r="T2273" s="63" t="s">
        <v>6179</v>
      </c>
      <c r="U2273" s="63" t="s">
        <v>6178</v>
      </c>
      <c r="V2273" s="63" t="s">
        <v>6178</v>
      </c>
    </row>
    <row r="2274" spans="2:22" ht="15" customHeight="1" x14ac:dyDescent="0.5">
      <c r="B2274" s="58">
        <v>2271</v>
      </c>
      <c r="C2274" s="58">
        <v>288111</v>
      </c>
      <c r="D2274" s="59">
        <v>859721002028</v>
      </c>
      <c r="E2274" s="58" t="s">
        <v>1838</v>
      </c>
      <c r="F2274" s="58" t="s">
        <v>1840</v>
      </c>
      <c r="G2274" s="58">
        <v>12</v>
      </c>
      <c r="H2274" s="58">
        <v>16</v>
      </c>
      <c r="I2274" s="73" t="s">
        <v>5487</v>
      </c>
      <c r="J2274" s="58" t="s">
        <v>534</v>
      </c>
      <c r="K2274" s="58" t="s">
        <v>14</v>
      </c>
      <c r="L2274" s="58" t="s">
        <v>6119</v>
      </c>
      <c r="M2274" s="60">
        <v>26.15</v>
      </c>
      <c r="N2274" s="38">
        <f t="shared" si="105"/>
        <v>2.1791666666666667</v>
      </c>
      <c r="O2274" s="279">
        <f t="shared" si="106"/>
        <v>3.99</v>
      </c>
      <c r="P2274" s="268">
        <f t="shared" si="107"/>
        <v>0.45384294068504599</v>
      </c>
      <c r="Q2274" s="62"/>
      <c r="R2274" s="63" t="s">
        <v>6178</v>
      </c>
      <c r="S2274" s="266" t="s">
        <v>6178</v>
      </c>
      <c r="T2274" s="63" t="s">
        <v>6179</v>
      </c>
      <c r="U2274" s="63" t="s">
        <v>6178</v>
      </c>
      <c r="V2274" s="63" t="s">
        <v>6178</v>
      </c>
    </row>
    <row r="2275" spans="2:22" ht="15" customHeight="1" x14ac:dyDescent="0.5">
      <c r="B2275" s="58">
        <v>2272</v>
      </c>
      <c r="C2275" s="58">
        <v>300181</v>
      </c>
      <c r="D2275" s="59">
        <v>860006016302</v>
      </c>
      <c r="E2275" s="58" t="s">
        <v>1885</v>
      </c>
      <c r="F2275" s="58" t="s">
        <v>1888</v>
      </c>
      <c r="G2275" s="58">
        <v>12</v>
      </c>
      <c r="H2275" s="58">
        <v>8</v>
      </c>
      <c r="I2275" s="77" t="s">
        <v>177</v>
      </c>
      <c r="J2275" s="58" t="s">
        <v>1887</v>
      </c>
      <c r="K2275" s="58" t="s">
        <v>1770</v>
      </c>
      <c r="L2275" s="58" t="s">
        <v>1564</v>
      </c>
      <c r="M2275" s="60">
        <v>50.5</v>
      </c>
      <c r="N2275" s="38">
        <f t="shared" si="105"/>
        <v>4.208333333333333</v>
      </c>
      <c r="O2275" s="279">
        <f t="shared" si="106"/>
        <v>7.49</v>
      </c>
      <c r="P2275" s="268">
        <f t="shared" si="107"/>
        <v>0.43813974187805971</v>
      </c>
      <c r="Q2275" s="62"/>
      <c r="R2275" s="63" t="s">
        <v>6179</v>
      </c>
      <c r="S2275" s="266" t="s">
        <v>6179</v>
      </c>
      <c r="T2275" s="63" t="s">
        <v>6178</v>
      </c>
      <c r="U2275" s="63" t="s">
        <v>6178</v>
      </c>
      <c r="V2275" s="63" t="s">
        <v>6178</v>
      </c>
    </row>
    <row r="2276" spans="2:22" ht="15" customHeight="1" x14ac:dyDescent="0.5">
      <c r="B2276" s="58">
        <v>2273</v>
      </c>
      <c r="C2276" s="58">
        <v>376204</v>
      </c>
      <c r="D2276" s="59">
        <v>858760006462</v>
      </c>
      <c r="E2276" s="58" t="s">
        <v>2378</v>
      </c>
      <c r="F2276" s="58" t="s">
        <v>2382</v>
      </c>
      <c r="G2276" s="58">
        <v>6</v>
      </c>
      <c r="H2276" s="58">
        <v>12</v>
      </c>
      <c r="I2276" s="77" t="s">
        <v>177</v>
      </c>
      <c r="J2276" s="58" t="s">
        <v>1882</v>
      </c>
      <c r="K2276" s="58" t="s">
        <v>1770</v>
      </c>
      <c r="L2276" s="58" t="s">
        <v>1564</v>
      </c>
      <c r="M2276" s="60">
        <v>21.92</v>
      </c>
      <c r="N2276" s="38">
        <f t="shared" si="105"/>
        <v>3.6533333333333338</v>
      </c>
      <c r="O2276" s="279">
        <f t="shared" si="106"/>
        <v>6.49</v>
      </c>
      <c r="P2276" s="268">
        <f t="shared" si="107"/>
        <v>0.4370826913199794</v>
      </c>
      <c r="Q2276" s="62"/>
      <c r="R2276" s="63" t="s">
        <v>6178</v>
      </c>
      <c r="S2276" s="266" t="s">
        <v>6179</v>
      </c>
      <c r="T2276" s="63" t="s">
        <v>6179</v>
      </c>
      <c r="U2276" s="63" t="s">
        <v>6178</v>
      </c>
      <c r="V2276" s="63" t="s">
        <v>6178</v>
      </c>
    </row>
    <row r="2277" spans="2:22" ht="15" customHeight="1" x14ac:dyDescent="0.5">
      <c r="B2277" s="58">
        <v>2274</v>
      </c>
      <c r="C2277" s="58">
        <v>476203</v>
      </c>
      <c r="D2277" s="59">
        <v>661636700124</v>
      </c>
      <c r="E2277" s="58" t="s">
        <v>1380</v>
      </c>
      <c r="F2277" s="58" t="s">
        <v>5636</v>
      </c>
      <c r="G2277" s="58">
        <v>12</v>
      </c>
      <c r="H2277" s="58">
        <v>11</v>
      </c>
      <c r="I2277" s="73" t="s">
        <v>5487</v>
      </c>
      <c r="J2277" s="58" t="s">
        <v>743</v>
      </c>
      <c r="K2277" s="58" t="s">
        <v>14</v>
      </c>
      <c r="L2277" s="58" t="s">
        <v>6119</v>
      </c>
      <c r="M2277" s="60">
        <v>28.2</v>
      </c>
      <c r="N2277" s="38">
        <f t="shared" si="105"/>
        <v>2.35</v>
      </c>
      <c r="O2277" s="279">
        <f t="shared" si="106"/>
        <v>3.99</v>
      </c>
      <c r="P2277" s="268">
        <f t="shared" si="107"/>
        <v>0.4110275689223058</v>
      </c>
      <c r="Q2277" s="62"/>
      <c r="R2277" s="63" t="s">
        <v>6178</v>
      </c>
      <c r="S2277" s="266" t="s">
        <v>6178</v>
      </c>
      <c r="T2277" s="63" t="s">
        <v>6179</v>
      </c>
      <c r="U2277" s="63" t="s">
        <v>6178</v>
      </c>
      <c r="V2277" s="63" t="s">
        <v>6178</v>
      </c>
    </row>
    <row r="2278" spans="2:22" ht="15" customHeight="1" x14ac:dyDescent="0.5">
      <c r="B2278" s="58">
        <v>2275</v>
      </c>
      <c r="C2278" s="58">
        <v>507905</v>
      </c>
      <c r="D2278" s="59">
        <v>897856002452</v>
      </c>
      <c r="E2278" s="58" t="s">
        <v>3047</v>
      </c>
      <c r="F2278" s="58" t="s">
        <v>3052</v>
      </c>
      <c r="G2278" s="58">
        <v>6</v>
      </c>
      <c r="H2278" s="58">
        <v>14</v>
      </c>
      <c r="I2278" s="77" t="s">
        <v>177</v>
      </c>
      <c r="J2278" s="58" t="s">
        <v>680</v>
      </c>
      <c r="K2278" s="58" t="s">
        <v>42</v>
      </c>
      <c r="L2278" s="58" t="s">
        <v>43</v>
      </c>
      <c r="M2278" s="60">
        <v>55.7</v>
      </c>
      <c r="N2278" s="38">
        <f t="shared" si="105"/>
        <v>9.2833333333333332</v>
      </c>
      <c r="O2278" s="279">
        <f t="shared" si="106"/>
        <v>15.49</v>
      </c>
      <c r="P2278" s="268">
        <f t="shared" si="107"/>
        <v>0.40068861631159891</v>
      </c>
      <c r="Q2278" s="62"/>
      <c r="R2278" s="63" t="s">
        <v>6178</v>
      </c>
      <c r="S2278" s="266" t="s">
        <v>6178</v>
      </c>
      <c r="T2278" s="63" t="s">
        <v>6178</v>
      </c>
      <c r="U2278" s="63" t="s">
        <v>6179</v>
      </c>
      <c r="V2278" s="63" t="s">
        <v>6179</v>
      </c>
    </row>
    <row r="2279" spans="2:22" ht="15" customHeight="1" x14ac:dyDescent="0.5">
      <c r="B2279" s="58">
        <v>2276</v>
      </c>
      <c r="C2279" s="58">
        <v>727401</v>
      </c>
      <c r="D2279" s="59">
        <v>605712001002</v>
      </c>
      <c r="E2279" s="58" t="s">
        <v>4588</v>
      </c>
      <c r="F2279" s="58" t="s">
        <v>5613</v>
      </c>
      <c r="G2279" s="58">
        <v>12</v>
      </c>
      <c r="H2279" s="58">
        <v>10</v>
      </c>
      <c r="I2279" s="77" t="s">
        <v>177</v>
      </c>
      <c r="J2279" s="58" t="s">
        <v>19</v>
      </c>
      <c r="K2279" s="58" t="s">
        <v>14</v>
      </c>
      <c r="L2279" s="58" t="s">
        <v>6119</v>
      </c>
      <c r="M2279" s="60">
        <v>86.6</v>
      </c>
      <c r="N2279" s="38">
        <f t="shared" si="105"/>
        <v>7.2166666666666659</v>
      </c>
      <c r="O2279" s="279">
        <f t="shared" si="106"/>
        <v>12.49</v>
      </c>
      <c r="P2279" s="268">
        <f t="shared" si="107"/>
        <v>0.42220443021083542</v>
      </c>
      <c r="Q2279" s="62"/>
      <c r="R2279" s="63" t="s">
        <v>6178</v>
      </c>
      <c r="S2279" s="266" t="s">
        <v>6179</v>
      </c>
      <c r="T2279" s="63" t="s">
        <v>6178</v>
      </c>
      <c r="U2279" s="63" t="s">
        <v>6178</v>
      </c>
      <c r="V2279" s="63" t="s">
        <v>6178</v>
      </c>
    </row>
    <row r="2280" spans="2:22" ht="15" customHeight="1" x14ac:dyDescent="0.5">
      <c r="B2280" s="58">
        <v>2277</v>
      </c>
      <c r="C2280" s="58">
        <v>101202</v>
      </c>
      <c r="D2280" s="59">
        <v>854646006342</v>
      </c>
      <c r="E2280" s="58" t="s">
        <v>334</v>
      </c>
      <c r="F2280" s="58" t="s">
        <v>336</v>
      </c>
      <c r="G2280" s="58">
        <v>8</v>
      </c>
      <c r="H2280" s="58">
        <v>1.5</v>
      </c>
      <c r="I2280" s="77" t="s">
        <v>177</v>
      </c>
      <c r="J2280" s="58" t="s">
        <v>9</v>
      </c>
      <c r="K2280" s="58" t="s">
        <v>14</v>
      </c>
      <c r="L2280" s="58" t="s">
        <v>6119</v>
      </c>
      <c r="M2280" s="60">
        <v>11.46</v>
      </c>
      <c r="N2280" s="38">
        <f t="shared" si="105"/>
        <v>1.4325000000000001</v>
      </c>
      <c r="O2280" s="279">
        <f t="shared" si="106"/>
        <v>2.4900000000000002</v>
      </c>
      <c r="P2280" s="268">
        <f t="shared" si="107"/>
        <v>0.4246987951807229</v>
      </c>
      <c r="Q2280" s="62"/>
      <c r="R2280" s="63" t="s">
        <v>6179</v>
      </c>
      <c r="S2280" s="266" t="s">
        <v>6179</v>
      </c>
      <c r="T2280" s="63" t="s">
        <v>6179</v>
      </c>
      <c r="U2280" s="63" t="s">
        <v>6178</v>
      </c>
      <c r="V2280" s="63" t="s">
        <v>6178</v>
      </c>
    </row>
    <row r="2281" spans="2:22" ht="15" customHeight="1" x14ac:dyDescent="0.5">
      <c r="B2281" s="58">
        <v>2278</v>
      </c>
      <c r="C2281" s="58">
        <v>167208</v>
      </c>
      <c r="D2281" s="59">
        <v>811452030541</v>
      </c>
      <c r="E2281" s="58" t="s">
        <v>1459</v>
      </c>
      <c r="F2281" s="58" t="s">
        <v>1465</v>
      </c>
      <c r="G2281" s="58">
        <v>12</v>
      </c>
      <c r="H2281" s="58">
        <v>1</v>
      </c>
      <c r="I2281" s="77" t="s">
        <v>177</v>
      </c>
      <c r="J2281" s="58" t="s">
        <v>94</v>
      </c>
      <c r="K2281" s="58" t="s">
        <v>14</v>
      </c>
      <c r="L2281" s="58" t="s">
        <v>6119</v>
      </c>
      <c r="M2281" s="60">
        <v>13.67</v>
      </c>
      <c r="N2281" s="38">
        <f t="shared" si="105"/>
        <v>1.1391666666666667</v>
      </c>
      <c r="O2281" s="279">
        <f t="shared" si="106"/>
        <v>1.99</v>
      </c>
      <c r="P2281" s="268">
        <f t="shared" si="107"/>
        <v>0.4275544388609715</v>
      </c>
      <c r="Q2281" s="62"/>
      <c r="R2281" s="63" t="s">
        <v>6179</v>
      </c>
      <c r="S2281" s="266" t="s">
        <v>6179</v>
      </c>
      <c r="T2281" s="63" t="s">
        <v>6179</v>
      </c>
      <c r="U2281" s="63" t="s">
        <v>6178</v>
      </c>
      <c r="V2281" s="63" t="s">
        <v>6178</v>
      </c>
    </row>
    <row r="2282" spans="2:22" ht="15" customHeight="1" x14ac:dyDescent="0.5">
      <c r="B2282" s="58">
        <v>2279</v>
      </c>
      <c r="C2282" s="58">
        <v>100703</v>
      </c>
      <c r="D2282" s="59">
        <v>79746240001</v>
      </c>
      <c r="E2282" s="58" t="s">
        <v>242</v>
      </c>
      <c r="F2282" s="58" t="s">
        <v>5705</v>
      </c>
      <c r="G2282" s="58">
        <v>12</v>
      </c>
      <c r="H2282" s="58">
        <v>10.5</v>
      </c>
      <c r="I2282" s="77" t="s">
        <v>177</v>
      </c>
      <c r="J2282" s="58" t="s">
        <v>13</v>
      </c>
      <c r="K2282" s="58" t="s">
        <v>14</v>
      </c>
      <c r="L2282" s="58" t="s">
        <v>6119</v>
      </c>
      <c r="M2282" s="60">
        <v>41.1</v>
      </c>
      <c r="N2282" s="38">
        <f t="shared" si="105"/>
        <v>3.4250000000000003</v>
      </c>
      <c r="O2282" s="279">
        <f t="shared" si="106"/>
        <v>5.99</v>
      </c>
      <c r="P2282" s="268">
        <f t="shared" si="107"/>
        <v>0.42821368948247074</v>
      </c>
      <c r="Q2282" s="62"/>
      <c r="R2282" s="63" t="s">
        <v>6178</v>
      </c>
      <c r="S2282" s="266" t="s">
        <v>6178</v>
      </c>
      <c r="T2282" s="63" t="s">
        <v>6179</v>
      </c>
      <c r="U2282" s="63" t="s">
        <v>6178</v>
      </c>
      <c r="V2282" s="63" t="s">
        <v>6178</v>
      </c>
    </row>
    <row r="2283" spans="2:22" ht="15" customHeight="1" x14ac:dyDescent="0.5">
      <c r="B2283" s="58">
        <v>2280</v>
      </c>
      <c r="C2283" s="58">
        <v>590218</v>
      </c>
      <c r="D2283" s="59">
        <v>875252001675</v>
      </c>
      <c r="E2283" s="58" t="s">
        <v>2356</v>
      </c>
      <c r="F2283" s="58" t="s">
        <v>3453</v>
      </c>
      <c r="G2283" s="58">
        <v>6</v>
      </c>
      <c r="H2283" s="58">
        <v>32</v>
      </c>
      <c r="I2283" s="77" t="s">
        <v>177</v>
      </c>
      <c r="J2283" s="58" t="s">
        <v>1848</v>
      </c>
      <c r="K2283" s="58" t="s">
        <v>42</v>
      </c>
      <c r="L2283" s="58" t="s">
        <v>43</v>
      </c>
      <c r="M2283" s="60">
        <v>46.1</v>
      </c>
      <c r="N2283" s="38">
        <f t="shared" si="105"/>
        <v>7.6833333333333336</v>
      </c>
      <c r="O2283" s="279">
        <f t="shared" si="106"/>
        <v>12.99</v>
      </c>
      <c r="P2283" s="268">
        <f t="shared" si="107"/>
        <v>0.40851937387734155</v>
      </c>
      <c r="Q2283" s="62"/>
      <c r="R2283" s="63" t="s">
        <v>6178</v>
      </c>
      <c r="S2283" s="266" t="s">
        <v>6178</v>
      </c>
      <c r="T2283" s="63" t="s">
        <v>6179</v>
      </c>
      <c r="U2283" s="63" t="s">
        <v>6178</v>
      </c>
      <c r="V2283" s="63" t="s">
        <v>6178</v>
      </c>
    </row>
    <row r="2284" spans="2:22" ht="15" customHeight="1" x14ac:dyDescent="0.5">
      <c r="B2284" s="58">
        <v>2281</v>
      </c>
      <c r="C2284" s="58">
        <v>736201</v>
      </c>
      <c r="D2284" s="59">
        <v>19022054489</v>
      </c>
      <c r="E2284" s="58" t="s">
        <v>4732</v>
      </c>
      <c r="F2284" s="58" t="s">
        <v>5686</v>
      </c>
      <c r="G2284" s="58">
        <v>12</v>
      </c>
      <c r="H2284" s="58">
        <v>1</v>
      </c>
      <c r="I2284" s="77" t="s">
        <v>177</v>
      </c>
      <c r="J2284" s="58" t="s">
        <v>239</v>
      </c>
      <c r="K2284" s="58" t="s">
        <v>14</v>
      </c>
      <c r="L2284" s="58" t="s">
        <v>6119</v>
      </c>
      <c r="M2284" s="60">
        <v>121.1</v>
      </c>
      <c r="N2284" s="38">
        <f t="shared" si="105"/>
        <v>10.091666666666667</v>
      </c>
      <c r="O2284" s="279">
        <f t="shared" si="106"/>
        <v>16.989999999999998</v>
      </c>
      <c r="P2284" s="268">
        <f t="shared" si="107"/>
        <v>0.40602315087306251</v>
      </c>
      <c r="Q2284" s="62"/>
      <c r="R2284" s="63" t="s">
        <v>6179</v>
      </c>
      <c r="S2284" s="266" t="s">
        <v>6179</v>
      </c>
      <c r="T2284" s="63" t="s">
        <v>6178</v>
      </c>
      <c r="U2284" s="63" t="s">
        <v>6178</v>
      </c>
      <c r="V2284" s="63" t="s">
        <v>6178</v>
      </c>
    </row>
    <row r="2285" spans="2:22" ht="15" customHeight="1" x14ac:dyDescent="0.5">
      <c r="B2285" s="58">
        <v>2282</v>
      </c>
      <c r="C2285" s="58">
        <v>100192</v>
      </c>
      <c r="D2285" s="59">
        <v>850013830053</v>
      </c>
      <c r="E2285" s="58" t="s">
        <v>92</v>
      </c>
      <c r="F2285" s="58" t="s">
        <v>96</v>
      </c>
      <c r="G2285" s="58">
        <v>12</v>
      </c>
      <c r="H2285" s="58">
        <v>2.12</v>
      </c>
      <c r="I2285" s="73" t="s">
        <v>5487</v>
      </c>
      <c r="J2285" s="58" t="s">
        <v>94</v>
      </c>
      <c r="K2285" s="58" t="s">
        <v>14</v>
      </c>
      <c r="L2285" s="58" t="s">
        <v>6119</v>
      </c>
      <c r="M2285" s="60">
        <v>23.4</v>
      </c>
      <c r="N2285" s="38">
        <f t="shared" si="105"/>
        <v>1.95</v>
      </c>
      <c r="O2285" s="279">
        <f t="shared" si="106"/>
        <v>3.49</v>
      </c>
      <c r="P2285" s="268">
        <f t="shared" si="107"/>
        <v>0.44126074498567341</v>
      </c>
      <c r="Q2285" s="62"/>
      <c r="R2285" s="63" t="s">
        <v>6179</v>
      </c>
      <c r="S2285" s="266" t="s">
        <v>6179</v>
      </c>
      <c r="T2285" s="63" t="s">
        <v>6179</v>
      </c>
      <c r="U2285" s="63" t="s">
        <v>6178</v>
      </c>
      <c r="V2285" s="63" t="s">
        <v>6178</v>
      </c>
    </row>
    <row r="2286" spans="2:22" ht="15" customHeight="1" x14ac:dyDescent="0.5">
      <c r="B2286" s="58">
        <v>2283</v>
      </c>
      <c r="C2286" s="58">
        <v>101439</v>
      </c>
      <c r="D2286" s="59">
        <v>808124114036</v>
      </c>
      <c r="E2286" s="58" t="s">
        <v>348</v>
      </c>
      <c r="F2286" s="58" t="s">
        <v>384</v>
      </c>
      <c r="G2286" s="58">
        <v>6</v>
      </c>
      <c r="H2286" s="58">
        <v>7.2</v>
      </c>
      <c r="I2286" s="77" t="s">
        <v>177</v>
      </c>
      <c r="J2286" s="58" t="s">
        <v>359</v>
      </c>
      <c r="K2286" s="58" t="s">
        <v>111</v>
      </c>
      <c r="L2286" s="58" t="s">
        <v>6119</v>
      </c>
      <c r="M2286" s="60">
        <v>50.6</v>
      </c>
      <c r="N2286" s="38">
        <f t="shared" si="105"/>
        <v>8.4333333333333336</v>
      </c>
      <c r="O2286" s="279">
        <f t="shared" si="106"/>
        <v>14.49</v>
      </c>
      <c r="P2286" s="268">
        <f t="shared" si="107"/>
        <v>0.41798941798941797</v>
      </c>
      <c r="Q2286" s="62"/>
      <c r="R2286" s="63" t="s">
        <v>6179</v>
      </c>
      <c r="S2286" s="266" t="s">
        <v>6179</v>
      </c>
      <c r="T2286" s="63" t="s">
        <v>6178</v>
      </c>
      <c r="U2286" s="63" t="s">
        <v>6178</v>
      </c>
      <c r="V2286" s="63" t="s">
        <v>6178</v>
      </c>
    </row>
    <row r="2287" spans="2:22" ht="15" customHeight="1" x14ac:dyDescent="0.5">
      <c r="B2287" s="58">
        <v>2284</v>
      </c>
      <c r="C2287" s="58">
        <v>190310</v>
      </c>
      <c r="D2287" s="59">
        <v>850017040090</v>
      </c>
      <c r="E2287" s="58" t="s">
        <v>1541</v>
      </c>
      <c r="F2287" s="58" t="s">
        <v>5784</v>
      </c>
      <c r="G2287" s="58">
        <v>12</v>
      </c>
      <c r="H2287" s="58">
        <v>1.5</v>
      </c>
      <c r="I2287" s="77" t="s">
        <v>177</v>
      </c>
      <c r="J2287" s="58" t="s">
        <v>9</v>
      </c>
      <c r="K2287" s="58" t="s">
        <v>14</v>
      </c>
      <c r="L2287" s="58" t="s">
        <v>6119</v>
      </c>
      <c r="M2287" s="60">
        <v>13.5</v>
      </c>
      <c r="N2287" s="38">
        <f t="shared" si="105"/>
        <v>1.125</v>
      </c>
      <c r="O2287" s="279">
        <f t="shared" si="106"/>
        <v>1.99</v>
      </c>
      <c r="P2287" s="268">
        <f t="shared" si="107"/>
        <v>0.43467336683417085</v>
      </c>
      <c r="Q2287" s="62"/>
      <c r="R2287" s="63" t="s">
        <v>6179</v>
      </c>
      <c r="S2287" s="266" t="s">
        <v>6178</v>
      </c>
      <c r="T2287" s="63" t="s">
        <v>6178</v>
      </c>
      <c r="U2287" s="63" t="s">
        <v>6178</v>
      </c>
      <c r="V2287" s="63" t="s">
        <v>6178</v>
      </c>
    </row>
    <row r="2288" spans="2:22" ht="15" customHeight="1" x14ac:dyDescent="0.5">
      <c r="B2288" s="58">
        <v>2285</v>
      </c>
      <c r="C2288" s="58">
        <v>372206</v>
      </c>
      <c r="D2288" s="59">
        <v>812813020058</v>
      </c>
      <c r="E2288" s="58" t="s">
        <v>2319</v>
      </c>
      <c r="F2288" s="58" t="s">
        <v>2342</v>
      </c>
      <c r="G2288" s="58">
        <v>6</v>
      </c>
      <c r="H2288" s="58">
        <v>32</v>
      </c>
      <c r="I2288" s="77" t="s">
        <v>177</v>
      </c>
      <c r="J2288" s="58" t="s">
        <v>1864</v>
      </c>
      <c r="K2288" s="58" t="s">
        <v>1770</v>
      </c>
      <c r="L2288" s="58" t="s">
        <v>1564</v>
      </c>
      <c r="M2288" s="60">
        <v>21.2</v>
      </c>
      <c r="N2288" s="38">
        <f t="shared" si="105"/>
        <v>3.5333333333333332</v>
      </c>
      <c r="O2288" s="279">
        <f t="shared" si="106"/>
        <v>5.99</v>
      </c>
      <c r="P2288" s="268">
        <f t="shared" si="107"/>
        <v>0.41012799109627163</v>
      </c>
      <c r="Q2288" s="62"/>
      <c r="R2288" s="76" t="s">
        <v>6178</v>
      </c>
      <c r="S2288" s="318" t="s">
        <v>6178</v>
      </c>
      <c r="T2288" s="76" t="s">
        <v>6178</v>
      </c>
      <c r="U2288" s="76" t="s">
        <v>6178</v>
      </c>
      <c r="V2288" s="76" t="s">
        <v>6178</v>
      </c>
    </row>
    <row r="2289" spans="2:22" ht="15" customHeight="1" x14ac:dyDescent="0.5">
      <c r="B2289" s="58">
        <v>2286</v>
      </c>
      <c r="C2289" s="58">
        <v>500174</v>
      </c>
      <c r="D2289" s="59">
        <v>850057252033</v>
      </c>
      <c r="E2289" s="58" t="s">
        <v>2763</v>
      </c>
      <c r="F2289" s="58" t="s">
        <v>2768</v>
      </c>
      <c r="G2289" s="58">
        <v>8</v>
      </c>
      <c r="H2289" s="58">
        <v>16</v>
      </c>
      <c r="I2289" s="77" t="s">
        <v>177</v>
      </c>
      <c r="J2289" s="58" t="s">
        <v>1848</v>
      </c>
      <c r="K2289" s="58" t="s">
        <v>42</v>
      </c>
      <c r="L2289" s="58" t="s">
        <v>43</v>
      </c>
      <c r="M2289" s="60">
        <v>46.7</v>
      </c>
      <c r="N2289" s="38">
        <f t="shared" si="105"/>
        <v>5.8375000000000004</v>
      </c>
      <c r="O2289" s="279">
        <f t="shared" si="106"/>
        <v>9.99</v>
      </c>
      <c r="P2289" s="268">
        <f t="shared" si="107"/>
        <v>0.41566566566566565</v>
      </c>
      <c r="Q2289" s="62"/>
      <c r="R2289" s="63" t="s">
        <v>6179</v>
      </c>
      <c r="S2289" s="266" t="s">
        <v>6179</v>
      </c>
      <c r="T2289" s="63" t="s">
        <v>6178</v>
      </c>
      <c r="U2289" s="63" t="s">
        <v>6178</v>
      </c>
      <c r="V2289" s="63" t="s">
        <v>6178</v>
      </c>
    </row>
    <row r="2290" spans="2:22" ht="15" customHeight="1" x14ac:dyDescent="0.5">
      <c r="B2290" s="58">
        <v>2287</v>
      </c>
      <c r="C2290" s="58">
        <v>546331</v>
      </c>
      <c r="D2290" s="59">
        <v>75209829004</v>
      </c>
      <c r="E2290" s="58" t="s">
        <v>3335</v>
      </c>
      <c r="F2290" s="58" t="s">
        <v>3361</v>
      </c>
      <c r="G2290" s="58">
        <v>8</v>
      </c>
      <c r="H2290" s="58">
        <v>14</v>
      </c>
      <c r="I2290" s="77" t="s">
        <v>177</v>
      </c>
      <c r="J2290" s="58" t="s">
        <v>1848</v>
      </c>
      <c r="K2290" s="58" t="s">
        <v>42</v>
      </c>
      <c r="L2290" s="58" t="s">
        <v>43</v>
      </c>
      <c r="M2290" s="60">
        <v>61.3</v>
      </c>
      <c r="N2290" s="38">
        <f t="shared" si="105"/>
        <v>7.6624999999999996</v>
      </c>
      <c r="O2290" s="279">
        <f t="shared" si="106"/>
        <v>12.99</v>
      </c>
      <c r="P2290" s="268">
        <f t="shared" si="107"/>
        <v>0.41012317167051582</v>
      </c>
      <c r="Q2290" s="62"/>
      <c r="R2290" s="63" t="s">
        <v>6179</v>
      </c>
      <c r="S2290" s="266" t="s">
        <v>6179</v>
      </c>
      <c r="T2290" s="63" t="s">
        <v>6179</v>
      </c>
      <c r="U2290" s="63" t="s">
        <v>6178</v>
      </c>
      <c r="V2290" s="63" t="s">
        <v>6178</v>
      </c>
    </row>
    <row r="2291" spans="2:22" ht="15" customHeight="1" x14ac:dyDescent="0.5">
      <c r="B2291" s="58">
        <v>2288</v>
      </c>
      <c r="C2291" s="58">
        <v>597148</v>
      </c>
      <c r="D2291" s="59">
        <v>859959003002</v>
      </c>
      <c r="E2291" s="58" t="s">
        <v>3497</v>
      </c>
      <c r="F2291" s="58" t="s">
        <v>3517</v>
      </c>
      <c r="G2291" s="58">
        <v>25</v>
      </c>
      <c r="H2291" s="58">
        <v>2.86</v>
      </c>
      <c r="I2291" s="77" t="s">
        <v>177</v>
      </c>
      <c r="J2291" s="58" t="s">
        <v>1848</v>
      </c>
      <c r="K2291" s="58" t="s">
        <v>42</v>
      </c>
      <c r="L2291" s="58" t="s">
        <v>43</v>
      </c>
      <c r="M2291" s="60">
        <v>52.5</v>
      </c>
      <c r="N2291" s="38">
        <f t="shared" si="105"/>
        <v>2.1</v>
      </c>
      <c r="O2291" s="279">
        <f t="shared" si="106"/>
        <v>3.99</v>
      </c>
      <c r="P2291" s="268">
        <f t="shared" si="107"/>
        <v>0.47368421052631582</v>
      </c>
      <c r="Q2291" s="62"/>
      <c r="R2291" s="76" t="s">
        <v>6178</v>
      </c>
      <c r="S2291" s="318" t="s">
        <v>6178</v>
      </c>
      <c r="T2291" s="76" t="s">
        <v>6178</v>
      </c>
      <c r="U2291" s="76" t="s">
        <v>6178</v>
      </c>
      <c r="V2291" s="76" t="s">
        <v>6178</v>
      </c>
    </row>
    <row r="2292" spans="2:22" ht="15" customHeight="1" x14ac:dyDescent="0.5">
      <c r="B2292" s="58">
        <v>2289</v>
      </c>
      <c r="C2292" s="58">
        <v>597174</v>
      </c>
      <c r="D2292" s="59">
        <v>999999003171</v>
      </c>
      <c r="E2292" s="58" t="s">
        <v>3497</v>
      </c>
      <c r="F2292" s="58" t="s">
        <v>3527</v>
      </c>
      <c r="G2292" s="58">
        <v>25</v>
      </c>
      <c r="H2292" s="58">
        <v>2.96</v>
      </c>
      <c r="I2292" s="77" t="s">
        <v>177</v>
      </c>
      <c r="J2292" s="58" t="s">
        <v>1848</v>
      </c>
      <c r="K2292" s="58" t="s">
        <v>42</v>
      </c>
      <c r="L2292" s="58" t="s">
        <v>43</v>
      </c>
      <c r="M2292" s="60">
        <v>52.5</v>
      </c>
      <c r="N2292" s="38">
        <f t="shared" si="105"/>
        <v>2.1</v>
      </c>
      <c r="O2292" s="279">
        <f t="shared" si="106"/>
        <v>3.99</v>
      </c>
      <c r="P2292" s="268">
        <f t="shared" si="107"/>
        <v>0.47368421052631582</v>
      </c>
      <c r="Q2292" s="62"/>
      <c r="R2292" s="76" t="s">
        <v>6178</v>
      </c>
      <c r="S2292" s="318" t="s">
        <v>6178</v>
      </c>
      <c r="T2292" s="76" t="s">
        <v>6178</v>
      </c>
      <c r="U2292" s="76" t="s">
        <v>6178</v>
      </c>
      <c r="V2292" s="76" t="s">
        <v>6178</v>
      </c>
    </row>
    <row r="2293" spans="2:22" ht="15" customHeight="1" x14ac:dyDescent="0.5">
      <c r="B2293" s="58">
        <v>2290</v>
      </c>
      <c r="C2293" s="58">
        <v>708211</v>
      </c>
      <c r="D2293" s="59">
        <v>655852007921</v>
      </c>
      <c r="E2293" s="58" t="s">
        <v>3645</v>
      </c>
      <c r="F2293" s="58" t="s">
        <v>4160</v>
      </c>
      <c r="G2293" s="58">
        <v>12</v>
      </c>
      <c r="H2293" s="58">
        <v>15</v>
      </c>
      <c r="I2293" s="77" t="s">
        <v>177</v>
      </c>
      <c r="J2293" s="58" t="s">
        <v>581</v>
      </c>
      <c r="K2293" s="58" t="s">
        <v>14</v>
      </c>
      <c r="L2293" s="58" t="s">
        <v>6119</v>
      </c>
      <c r="M2293" s="60">
        <v>45.1</v>
      </c>
      <c r="N2293" s="38">
        <f t="shared" si="105"/>
        <v>3.7583333333333333</v>
      </c>
      <c r="O2293" s="279">
        <f t="shared" si="106"/>
        <v>6.49</v>
      </c>
      <c r="P2293" s="268">
        <f t="shared" si="107"/>
        <v>0.42090395480225989</v>
      </c>
      <c r="Q2293" s="62"/>
      <c r="R2293" s="76" t="s">
        <v>6178</v>
      </c>
      <c r="S2293" s="318" t="s">
        <v>6178</v>
      </c>
      <c r="T2293" s="76" t="s">
        <v>6178</v>
      </c>
      <c r="U2293" s="76" t="s">
        <v>6178</v>
      </c>
      <c r="V2293" s="76" t="s">
        <v>6178</v>
      </c>
    </row>
    <row r="2294" spans="2:22" ht="15" customHeight="1" x14ac:dyDescent="0.5">
      <c r="B2294" s="58">
        <v>2291</v>
      </c>
      <c r="C2294" s="58">
        <v>763501</v>
      </c>
      <c r="D2294" s="59">
        <v>871153000045</v>
      </c>
      <c r="E2294" s="58" t="s">
        <v>5223</v>
      </c>
      <c r="F2294" s="58" t="s">
        <v>5224</v>
      </c>
      <c r="G2294" s="58">
        <v>12</v>
      </c>
      <c r="H2294" s="58">
        <v>16</v>
      </c>
      <c r="I2294" s="77" t="s">
        <v>177</v>
      </c>
      <c r="J2294" s="58" t="s">
        <v>19</v>
      </c>
      <c r="K2294" s="58" t="s">
        <v>14</v>
      </c>
      <c r="L2294" s="58" t="s">
        <v>6119</v>
      </c>
      <c r="M2294" s="60">
        <v>76</v>
      </c>
      <c r="N2294" s="38">
        <f t="shared" si="105"/>
        <v>6.333333333333333</v>
      </c>
      <c r="O2294" s="279">
        <f t="shared" si="106"/>
        <v>10.99</v>
      </c>
      <c r="P2294" s="268">
        <f t="shared" si="107"/>
        <v>0.42371853199878684</v>
      </c>
      <c r="Q2294" s="62"/>
      <c r="R2294" s="63" t="s">
        <v>6178</v>
      </c>
      <c r="S2294" s="266" t="s">
        <v>6178</v>
      </c>
      <c r="T2294" s="63" t="s">
        <v>6179</v>
      </c>
      <c r="U2294" s="63" t="s">
        <v>6178</v>
      </c>
      <c r="V2294" s="63" t="s">
        <v>6178</v>
      </c>
    </row>
    <row r="2295" spans="2:22" ht="15" customHeight="1" x14ac:dyDescent="0.5">
      <c r="B2295" s="58">
        <v>2292</v>
      </c>
      <c r="C2295" s="58">
        <v>393103</v>
      </c>
      <c r="D2295" s="59">
        <v>861314000328</v>
      </c>
      <c r="E2295" s="58" t="s">
        <v>1405</v>
      </c>
      <c r="F2295" s="58" t="s">
        <v>2412</v>
      </c>
      <c r="G2295" s="58">
        <v>12</v>
      </c>
      <c r="H2295" s="58">
        <v>12</v>
      </c>
      <c r="I2295" s="77" t="s">
        <v>177</v>
      </c>
      <c r="J2295" s="58" t="s">
        <v>1187</v>
      </c>
      <c r="K2295" s="58" t="s">
        <v>1770</v>
      </c>
      <c r="L2295" s="58" t="s">
        <v>1564</v>
      </c>
      <c r="M2295" s="60">
        <v>50.43</v>
      </c>
      <c r="N2295" s="38">
        <f t="shared" si="105"/>
        <v>4.2024999999999997</v>
      </c>
      <c r="O2295" s="279">
        <f t="shared" si="106"/>
        <v>7.49</v>
      </c>
      <c r="P2295" s="268">
        <f t="shared" si="107"/>
        <v>0.43891855807743663</v>
      </c>
      <c r="Q2295" s="62"/>
      <c r="R2295" s="63" t="s">
        <v>6178</v>
      </c>
      <c r="S2295" s="266" t="s">
        <v>6179</v>
      </c>
      <c r="T2295" s="63" t="s">
        <v>6179</v>
      </c>
      <c r="U2295" s="63" t="s">
        <v>6178</v>
      </c>
      <c r="V2295" s="63" t="s">
        <v>6178</v>
      </c>
    </row>
    <row r="2296" spans="2:22" ht="15" customHeight="1" x14ac:dyDescent="0.5">
      <c r="B2296" s="58">
        <v>2293</v>
      </c>
      <c r="C2296" s="58">
        <v>327102</v>
      </c>
      <c r="D2296" s="59">
        <v>855748003000</v>
      </c>
      <c r="E2296" s="58" t="s">
        <v>2144</v>
      </c>
      <c r="F2296" s="58" t="s">
        <v>2146</v>
      </c>
      <c r="G2296" s="58">
        <v>6</v>
      </c>
      <c r="H2296" s="58">
        <v>15</v>
      </c>
      <c r="I2296" s="77" t="s">
        <v>177</v>
      </c>
      <c r="J2296" s="58" t="s">
        <v>1882</v>
      </c>
      <c r="K2296" s="58" t="s">
        <v>1770</v>
      </c>
      <c r="L2296" s="58" t="s">
        <v>1564</v>
      </c>
      <c r="M2296" s="60">
        <v>34.049999999999997</v>
      </c>
      <c r="N2296" s="38">
        <f t="shared" si="105"/>
        <v>5.6749999999999998</v>
      </c>
      <c r="O2296" s="279">
        <f t="shared" si="106"/>
        <v>9.49</v>
      </c>
      <c r="P2296" s="268">
        <f t="shared" si="107"/>
        <v>0.40200210748155957</v>
      </c>
      <c r="Q2296" s="62"/>
      <c r="R2296" s="63" t="s">
        <v>6179</v>
      </c>
      <c r="S2296" s="266" t="s">
        <v>6178</v>
      </c>
      <c r="T2296" s="63" t="s">
        <v>6179</v>
      </c>
      <c r="U2296" s="63" t="s">
        <v>6178</v>
      </c>
      <c r="V2296" s="63" t="s">
        <v>6178</v>
      </c>
    </row>
    <row r="2297" spans="2:22" ht="15" customHeight="1" x14ac:dyDescent="0.5">
      <c r="B2297" s="58">
        <v>2294</v>
      </c>
      <c r="C2297" s="58">
        <v>500320</v>
      </c>
      <c r="D2297" s="59">
        <v>853687004676</v>
      </c>
      <c r="E2297" s="58" t="s">
        <v>2810</v>
      </c>
      <c r="F2297" s="58" t="s">
        <v>2815</v>
      </c>
      <c r="G2297" s="58">
        <v>6</v>
      </c>
      <c r="H2297" s="58">
        <v>6</v>
      </c>
      <c r="I2297" s="77" t="s">
        <v>177</v>
      </c>
      <c r="J2297" s="58" t="s">
        <v>2790</v>
      </c>
      <c r="K2297" s="58" t="s">
        <v>42</v>
      </c>
      <c r="L2297" s="58" t="s">
        <v>43</v>
      </c>
      <c r="M2297" s="60">
        <v>22.8</v>
      </c>
      <c r="N2297" s="38">
        <f t="shared" si="105"/>
        <v>3.8000000000000003</v>
      </c>
      <c r="O2297" s="279">
        <f t="shared" si="106"/>
        <v>6.49</v>
      </c>
      <c r="P2297" s="268">
        <f t="shared" si="107"/>
        <v>0.41448382126348227</v>
      </c>
      <c r="Q2297" s="62"/>
      <c r="R2297" s="63" t="s">
        <v>6179</v>
      </c>
      <c r="S2297" s="266" t="s">
        <v>6179</v>
      </c>
      <c r="T2297" s="63" t="s">
        <v>6179</v>
      </c>
      <c r="U2297" s="63" t="s">
        <v>6178</v>
      </c>
      <c r="V2297" s="63" t="s">
        <v>6178</v>
      </c>
    </row>
    <row r="2298" spans="2:22" ht="15" customHeight="1" x14ac:dyDescent="0.5">
      <c r="B2298" s="58">
        <v>2295</v>
      </c>
      <c r="C2298" s="58">
        <v>100263</v>
      </c>
      <c r="D2298" s="59">
        <v>858782005641</v>
      </c>
      <c r="E2298" s="58" t="s">
        <v>118</v>
      </c>
      <c r="F2298" s="58" t="s">
        <v>131</v>
      </c>
      <c r="G2298" s="58">
        <v>6</v>
      </c>
      <c r="H2298" s="58">
        <v>8</v>
      </c>
      <c r="I2298" s="77" t="s">
        <v>177</v>
      </c>
      <c r="J2298" s="58" t="s">
        <v>53</v>
      </c>
      <c r="K2298" s="58" t="s">
        <v>14</v>
      </c>
      <c r="L2298" s="58" t="s">
        <v>6119</v>
      </c>
      <c r="M2298" s="60">
        <v>19.600000000000001</v>
      </c>
      <c r="N2298" s="38">
        <f t="shared" si="105"/>
        <v>3.2666666666666671</v>
      </c>
      <c r="O2298" s="279">
        <f t="shared" si="106"/>
        <v>5.49</v>
      </c>
      <c r="P2298" s="268">
        <f t="shared" si="107"/>
        <v>0.40497874924104427</v>
      </c>
      <c r="Q2298" s="62"/>
      <c r="R2298" s="63" t="s">
        <v>6178</v>
      </c>
      <c r="S2298" s="266" t="s">
        <v>6179</v>
      </c>
      <c r="T2298" s="63" t="s">
        <v>6178</v>
      </c>
      <c r="U2298" s="63" t="s">
        <v>6178</v>
      </c>
      <c r="V2298" s="63" t="s">
        <v>6178</v>
      </c>
    </row>
    <row r="2299" spans="2:22" ht="15" customHeight="1" x14ac:dyDescent="0.5">
      <c r="B2299" s="58">
        <v>2296</v>
      </c>
      <c r="C2299" s="58">
        <v>100841</v>
      </c>
      <c r="D2299" s="59">
        <v>810064950834</v>
      </c>
      <c r="E2299" s="58" t="s">
        <v>285</v>
      </c>
      <c r="F2299" s="58" t="s">
        <v>287</v>
      </c>
      <c r="G2299" s="58">
        <v>6</v>
      </c>
      <c r="H2299" s="58">
        <v>16</v>
      </c>
      <c r="I2299" s="77" t="s">
        <v>177</v>
      </c>
      <c r="J2299" s="58" t="s">
        <v>239</v>
      </c>
      <c r="K2299" s="58" t="s">
        <v>14</v>
      </c>
      <c r="L2299" s="58" t="s">
        <v>6119</v>
      </c>
      <c r="M2299" s="60">
        <v>54.5</v>
      </c>
      <c r="N2299" s="38">
        <f t="shared" si="105"/>
        <v>9.0833333333333339</v>
      </c>
      <c r="O2299" s="279">
        <f t="shared" si="106"/>
        <v>15.49</v>
      </c>
      <c r="P2299" s="268">
        <f t="shared" si="107"/>
        <v>0.41360017215407785</v>
      </c>
      <c r="Q2299" s="62"/>
      <c r="R2299" s="63" t="s">
        <v>6178</v>
      </c>
      <c r="S2299" s="266" t="s">
        <v>6179</v>
      </c>
      <c r="T2299" s="63" t="s">
        <v>6178</v>
      </c>
      <c r="U2299" s="63" t="s">
        <v>6178</v>
      </c>
      <c r="V2299" s="63" t="s">
        <v>6178</v>
      </c>
    </row>
    <row r="2300" spans="2:22" ht="15" customHeight="1" x14ac:dyDescent="0.5">
      <c r="B2300" s="58">
        <v>2297</v>
      </c>
      <c r="C2300" s="58">
        <v>232502</v>
      </c>
      <c r="D2300" s="59">
        <v>867997000280</v>
      </c>
      <c r="E2300" s="58" t="s">
        <v>1705</v>
      </c>
      <c r="F2300" s="58" t="s">
        <v>1708</v>
      </c>
      <c r="G2300" s="58">
        <v>12</v>
      </c>
      <c r="H2300" s="58">
        <v>16</v>
      </c>
      <c r="I2300" s="73" t="s">
        <v>5487</v>
      </c>
      <c r="J2300" s="58" t="s">
        <v>1644</v>
      </c>
      <c r="K2300" s="58" t="s">
        <v>14</v>
      </c>
      <c r="L2300" s="58" t="s">
        <v>6119</v>
      </c>
      <c r="M2300" s="60">
        <v>28.2</v>
      </c>
      <c r="N2300" s="38">
        <f t="shared" si="105"/>
        <v>2.35</v>
      </c>
      <c r="O2300" s="279">
        <f t="shared" si="106"/>
        <v>3.99</v>
      </c>
      <c r="P2300" s="268">
        <f t="shared" si="107"/>
        <v>0.4110275689223058</v>
      </c>
      <c r="Q2300" s="62"/>
      <c r="R2300" s="63" t="s">
        <v>6178</v>
      </c>
      <c r="S2300" s="266" t="s">
        <v>6178</v>
      </c>
      <c r="T2300" s="63" t="s">
        <v>6179</v>
      </c>
      <c r="U2300" s="63" t="s">
        <v>6178</v>
      </c>
      <c r="V2300" s="63" t="s">
        <v>6178</v>
      </c>
    </row>
    <row r="2301" spans="2:22" ht="15" customHeight="1" x14ac:dyDescent="0.5">
      <c r="B2301" s="58">
        <v>2298</v>
      </c>
      <c r="C2301" s="58">
        <v>310108</v>
      </c>
      <c r="D2301" s="59">
        <v>850003685786</v>
      </c>
      <c r="E2301" s="58" t="s">
        <v>2051</v>
      </c>
      <c r="F2301" s="58" t="s">
        <v>2058</v>
      </c>
      <c r="G2301" s="58">
        <v>12</v>
      </c>
      <c r="H2301" s="58">
        <v>1.8</v>
      </c>
      <c r="I2301" s="77" t="s">
        <v>177</v>
      </c>
      <c r="J2301" s="58" t="s">
        <v>1573</v>
      </c>
      <c r="K2301" s="58" t="s">
        <v>484</v>
      </c>
      <c r="L2301" s="58" t="s">
        <v>1564</v>
      </c>
      <c r="M2301" s="60">
        <v>55.3</v>
      </c>
      <c r="N2301" s="38">
        <f t="shared" si="105"/>
        <v>4.6083333333333334</v>
      </c>
      <c r="O2301" s="279">
        <f t="shared" si="106"/>
        <v>7.99</v>
      </c>
      <c r="P2301" s="268">
        <f t="shared" si="107"/>
        <v>0.42323738005840633</v>
      </c>
      <c r="Q2301" s="62"/>
      <c r="R2301" s="63" t="s">
        <v>6178</v>
      </c>
      <c r="S2301" s="266" t="s">
        <v>6178</v>
      </c>
      <c r="T2301" s="63" t="s">
        <v>6179</v>
      </c>
      <c r="U2301" s="63" t="s">
        <v>6178</v>
      </c>
      <c r="V2301" s="63" t="s">
        <v>6178</v>
      </c>
    </row>
    <row r="2302" spans="2:22" ht="15" customHeight="1" x14ac:dyDescent="0.5">
      <c r="B2302" s="58">
        <v>2299</v>
      </c>
      <c r="C2302" s="58">
        <v>584700</v>
      </c>
      <c r="D2302" s="59">
        <v>198168957912</v>
      </c>
      <c r="E2302" s="58" t="s">
        <v>3422</v>
      </c>
      <c r="F2302" s="58" t="s">
        <v>3423</v>
      </c>
      <c r="G2302" s="58">
        <v>7</v>
      </c>
      <c r="H2302" s="58">
        <v>4.9000000000000004</v>
      </c>
      <c r="I2302" s="77" t="s">
        <v>177</v>
      </c>
      <c r="J2302" s="58" t="s">
        <v>1887</v>
      </c>
      <c r="K2302" s="58" t="s">
        <v>42</v>
      </c>
      <c r="L2302" s="58" t="s">
        <v>43</v>
      </c>
      <c r="M2302" s="60">
        <v>48.5</v>
      </c>
      <c r="N2302" s="38">
        <f t="shared" si="105"/>
        <v>6.9285714285714288</v>
      </c>
      <c r="O2302" s="279">
        <f t="shared" si="106"/>
        <v>11.99</v>
      </c>
      <c r="P2302" s="268">
        <f t="shared" si="107"/>
        <v>0.42213749553199093</v>
      </c>
      <c r="Q2302" s="62"/>
      <c r="R2302" s="63" t="s">
        <v>6179</v>
      </c>
      <c r="S2302" s="266" t="s">
        <v>6179</v>
      </c>
      <c r="T2302" s="63" t="s">
        <v>6179</v>
      </c>
      <c r="U2302" s="63" t="s">
        <v>6178</v>
      </c>
      <c r="V2302" s="63" t="s">
        <v>6178</v>
      </c>
    </row>
    <row r="2303" spans="2:22" ht="15" customHeight="1" x14ac:dyDescent="0.5">
      <c r="B2303" s="58">
        <v>2300</v>
      </c>
      <c r="C2303" s="58">
        <v>726301</v>
      </c>
      <c r="D2303" s="59">
        <v>850006265473</v>
      </c>
      <c r="E2303" s="58" t="s">
        <v>4570</v>
      </c>
      <c r="F2303" s="58" t="s">
        <v>4571</v>
      </c>
      <c r="G2303" s="58">
        <v>6</v>
      </c>
      <c r="H2303" s="58">
        <v>14.3</v>
      </c>
      <c r="I2303" s="77" t="s">
        <v>177</v>
      </c>
      <c r="J2303" s="58" t="s">
        <v>53</v>
      </c>
      <c r="K2303" s="58" t="s">
        <v>14</v>
      </c>
      <c r="L2303" s="58" t="s">
        <v>6119</v>
      </c>
      <c r="M2303" s="60">
        <v>30</v>
      </c>
      <c r="N2303" s="38">
        <f t="shared" si="105"/>
        <v>5</v>
      </c>
      <c r="O2303" s="279">
        <f t="shared" si="106"/>
        <v>8.49</v>
      </c>
      <c r="P2303" s="268">
        <f t="shared" si="107"/>
        <v>0.41107184923439344</v>
      </c>
      <c r="Q2303" s="62"/>
      <c r="R2303" s="76" t="s">
        <v>6178</v>
      </c>
      <c r="S2303" s="318" t="s">
        <v>6178</v>
      </c>
      <c r="T2303" s="76" t="s">
        <v>6178</v>
      </c>
      <c r="U2303" s="76" t="s">
        <v>6178</v>
      </c>
      <c r="V2303" s="76" t="s">
        <v>6178</v>
      </c>
    </row>
    <row r="2304" spans="2:22" ht="15" customHeight="1" x14ac:dyDescent="0.5">
      <c r="B2304" s="58">
        <v>2301</v>
      </c>
      <c r="C2304" s="58">
        <v>738805</v>
      </c>
      <c r="D2304" s="59">
        <v>850004563021</v>
      </c>
      <c r="E2304" s="58" t="s">
        <v>4806</v>
      </c>
      <c r="F2304" s="58" t="s">
        <v>4811</v>
      </c>
      <c r="G2304" s="58">
        <v>12</v>
      </c>
      <c r="H2304" s="58">
        <v>6</v>
      </c>
      <c r="I2304" s="77" t="s">
        <v>177</v>
      </c>
      <c r="J2304" s="58" t="s">
        <v>9</v>
      </c>
      <c r="K2304" s="58" t="s">
        <v>14</v>
      </c>
      <c r="L2304" s="58" t="s">
        <v>6119</v>
      </c>
      <c r="M2304" s="60">
        <v>36.700000000000003</v>
      </c>
      <c r="N2304" s="38">
        <f t="shared" si="105"/>
        <v>3.0583333333333336</v>
      </c>
      <c r="O2304" s="279">
        <f t="shared" si="106"/>
        <v>5.49</v>
      </c>
      <c r="P2304" s="268">
        <f t="shared" si="107"/>
        <v>0.44292653309046748</v>
      </c>
      <c r="Q2304" s="62"/>
      <c r="R2304" s="63" t="s">
        <v>6179</v>
      </c>
      <c r="S2304" s="266" t="s">
        <v>6179</v>
      </c>
      <c r="T2304" s="63" t="s">
        <v>6179</v>
      </c>
      <c r="U2304" s="63" t="s">
        <v>6178</v>
      </c>
      <c r="V2304" s="63" t="s">
        <v>6178</v>
      </c>
    </row>
    <row r="2305" spans="2:22" ht="15" customHeight="1" x14ac:dyDescent="0.5">
      <c r="B2305" s="58">
        <v>2302</v>
      </c>
      <c r="C2305" s="58">
        <v>739802</v>
      </c>
      <c r="D2305" s="59">
        <v>836239000098</v>
      </c>
      <c r="E2305" s="58" t="s">
        <v>4850</v>
      </c>
      <c r="F2305" s="58" t="s">
        <v>4852</v>
      </c>
      <c r="G2305" s="58">
        <v>12</v>
      </c>
      <c r="H2305" s="58">
        <v>1.76</v>
      </c>
      <c r="I2305" s="77" t="s">
        <v>177</v>
      </c>
      <c r="J2305" s="58" t="s">
        <v>91</v>
      </c>
      <c r="K2305" s="58" t="s">
        <v>14</v>
      </c>
      <c r="L2305" s="58" t="s">
        <v>6119</v>
      </c>
      <c r="M2305" s="60">
        <v>58.6</v>
      </c>
      <c r="N2305" s="38">
        <f t="shared" si="105"/>
        <v>4.8833333333333337</v>
      </c>
      <c r="O2305" s="279">
        <f t="shared" si="106"/>
        <v>8.49</v>
      </c>
      <c r="P2305" s="268">
        <f t="shared" si="107"/>
        <v>0.42481350608559088</v>
      </c>
      <c r="Q2305" s="62"/>
      <c r="R2305" s="63" t="s">
        <v>6179</v>
      </c>
      <c r="S2305" s="266" t="s">
        <v>6178</v>
      </c>
      <c r="T2305" s="63" t="s">
        <v>6178</v>
      </c>
      <c r="U2305" s="63" t="s">
        <v>6178</v>
      </c>
      <c r="V2305" s="63" t="s">
        <v>6178</v>
      </c>
    </row>
    <row r="2306" spans="2:22" ht="15" customHeight="1" x14ac:dyDescent="0.5">
      <c r="B2306" s="58">
        <v>2303</v>
      </c>
      <c r="C2306" s="58">
        <v>330316</v>
      </c>
      <c r="D2306" s="59">
        <v>859774007803</v>
      </c>
      <c r="E2306" s="58" t="s">
        <v>2201</v>
      </c>
      <c r="F2306" s="58" t="s">
        <v>2213</v>
      </c>
      <c r="G2306" s="58">
        <v>12</v>
      </c>
      <c r="H2306" s="58">
        <v>3.5</v>
      </c>
      <c r="I2306" s="73" t="s">
        <v>5487</v>
      </c>
      <c r="J2306" s="58" t="s">
        <v>1882</v>
      </c>
      <c r="K2306" s="58" t="s">
        <v>1770</v>
      </c>
      <c r="L2306" s="58" t="s">
        <v>1564</v>
      </c>
      <c r="M2306" s="60">
        <v>15.2</v>
      </c>
      <c r="N2306" s="38">
        <f t="shared" ref="N2306:N2369" si="108">M2306/G2306</f>
        <v>1.2666666666666666</v>
      </c>
      <c r="O2306" s="279">
        <f t="shared" ref="O2306:O2369" si="109">IF(CEILING(N2306/0.6,1)-0.51&gt;=N2306/0.6,CEILING(N2306/0.6,1)-0.51,CEILING(N2306/0.6,1)-0.01)</f>
        <v>2.4900000000000002</v>
      </c>
      <c r="P2306" s="268">
        <f t="shared" ref="P2306:P2369" si="110">(O2306-N2306)/O2306</f>
        <v>0.49129852744310581</v>
      </c>
      <c r="Q2306" s="62"/>
      <c r="R2306" s="63" t="s">
        <v>6179</v>
      </c>
      <c r="S2306" s="266" t="s">
        <v>6179</v>
      </c>
      <c r="T2306" s="63" t="s">
        <v>6179</v>
      </c>
      <c r="U2306" s="63" t="s">
        <v>6178</v>
      </c>
      <c r="V2306" s="63" t="s">
        <v>6178</v>
      </c>
    </row>
    <row r="2307" spans="2:22" ht="15" customHeight="1" x14ac:dyDescent="0.5">
      <c r="B2307" s="58">
        <v>2304</v>
      </c>
      <c r="C2307" s="58">
        <v>104303</v>
      </c>
      <c r="D2307" s="59">
        <v>860012474301</v>
      </c>
      <c r="E2307" s="58" t="s">
        <v>502</v>
      </c>
      <c r="F2307" s="58" t="s">
        <v>503</v>
      </c>
      <c r="G2307" s="58">
        <v>8</v>
      </c>
      <c r="H2307" s="58">
        <v>15</v>
      </c>
      <c r="I2307" s="58" t="s">
        <v>5576</v>
      </c>
      <c r="J2307" s="58" t="s">
        <v>199</v>
      </c>
      <c r="K2307" s="58" t="s">
        <v>14</v>
      </c>
      <c r="L2307" s="58" t="s">
        <v>6119</v>
      </c>
      <c r="M2307" s="60">
        <v>19</v>
      </c>
      <c r="N2307" s="38">
        <f t="shared" si="108"/>
        <v>2.375</v>
      </c>
      <c r="O2307" s="279">
        <f t="shared" si="109"/>
        <v>3.99</v>
      </c>
      <c r="P2307" s="268">
        <f t="shared" si="110"/>
        <v>0.40476190476190477</v>
      </c>
      <c r="Q2307" s="62"/>
      <c r="R2307" s="63" t="s">
        <v>6178</v>
      </c>
      <c r="S2307" s="266" t="s">
        <v>6178</v>
      </c>
      <c r="T2307" s="63" t="s">
        <v>6179</v>
      </c>
      <c r="U2307" s="63" t="s">
        <v>6178</v>
      </c>
      <c r="V2307" s="63" t="s">
        <v>6178</v>
      </c>
    </row>
    <row r="2308" spans="2:22" ht="15" customHeight="1" x14ac:dyDescent="0.5">
      <c r="B2308" s="58">
        <v>2305</v>
      </c>
      <c r="C2308" s="58">
        <v>200308</v>
      </c>
      <c r="D2308" s="59">
        <v>77208018052</v>
      </c>
      <c r="E2308" s="58" t="s">
        <v>1628</v>
      </c>
      <c r="F2308" s="58" t="s">
        <v>1636</v>
      </c>
      <c r="G2308" s="58">
        <v>24</v>
      </c>
      <c r="H2308" s="58">
        <v>333</v>
      </c>
      <c r="I2308" s="58" t="s">
        <v>5580</v>
      </c>
      <c r="J2308" s="58" t="s">
        <v>472</v>
      </c>
      <c r="K2308" s="58" t="s">
        <v>14</v>
      </c>
      <c r="L2308" s="58" t="s">
        <v>6119</v>
      </c>
      <c r="M2308" s="60">
        <v>26.5</v>
      </c>
      <c r="N2308" s="38">
        <f t="shared" si="108"/>
        <v>1.1041666666666667</v>
      </c>
      <c r="O2308" s="279">
        <f t="shared" si="109"/>
        <v>1.99</v>
      </c>
      <c r="P2308" s="268">
        <f t="shared" si="110"/>
        <v>0.44514237855946392</v>
      </c>
      <c r="Q2308" s="62"/>
      <c r="R2308" s="63" t="s">
        <v>6179</v>
      </c>
      <c r="S2308" s="266" t="s">
        <v>6179</v>
      </c>
      <c r="T2308" s="63" t="s">
        <v>6178</v>
      </c>
      <c r="U2308" s="63" t="s">
        <v>6179</v>
      </c>
      <c r="V2308" s="63" t="s">
        <v>6178</v>
      </c>
    </row>
    <row r="2309" spans="2:22" ht="15" customHeight="1" x14ac:dyDescent="0.5">
      <c r="B2309" s="58">
        <v>2306</v>
      </c>
      <c r="C2309" s="58">
        <v>342105</v>
      </c>
      <c r="D2309" s="59">
        <v>850019519204</v>
      </c>
      <c r="E2309" s="58" t="s">
        <v>1293</v>
      </c>
      <c r="F2309" s="58" t="s">
        <v>2254</v>
      </c>
      <c r="G2309" s="58">
        <v>8</v>
      </c>
      <c r="H2309" s="58">
        <v>8</v>
      </c>
      <c r="I2309" s="77" t="s">
        <v>177</v>
      </c>
      <c r="J2309" s="58" t="s">
        <v>1187</v>
      </c>
      <c r="K2309" s="58" t="s">
        <v>1770</v>
      </c>
      <c r="L2309" s="58" t="s">
        <v>1564</v>
      </c>
      <c r="M2309" s="60">
        <v>29.6</v>
      </c>
      <c r="N2309" s="38">
        <f t="shared" si="108"/>
        <v>3.7</v>
      </c>
      <c r="O2309" s="279">
        <f t="shared" si="109"/>
        <v>6.49</v>
      </c>
      <c r="P2309" s="268">
        <f t="shared" si="110"/>
        <v>0.42989214175654855</v>
      </c>
      <c r="Q2309" s="62"/>
      <c r="R2309" s="76" t="s">
        <v>6178</v>
      </c>
      <c r="S2309" s="318" t="s">
        <v>6178</v>
      </c>
      <c r="T2309" s="76" t="s">
        <v>6178</v>
      </c>
      <c r="U2309" s="76" t="s">
        <v>6178</v>
      </c>
      <c r="V2309" s="76" t="s">
        <v>6178</v>
      </c>
    </row>
    <row r="2310" spans="2:22" ht="15" customHeight="1" x14ac:dyDescent="0.5">
      <c r="B2310" s="58">
        <v>2307</v>
      </c>
      <c r="C2310" s="58">
        <v>500257</v>
      </c>
      <c r="D2310" s="59">
        <v>860000225533</v>
      </c>
      <c r="E2310" s="58" t="s">
        <v>2797</v>
      </c>
      <c r="F2310" s="58" t="s">
        <v>2805</v>
      </c>
      <c r="G2310" s="58">
        <v>12</v>
      </c>
      <c r="H2310" s="58">
        <v>12</v>
      </c>
      <c r="I2310" s="77" t="s">
        <v>177</v>
      </c>
      <c r="J2310" s="58" t="s">
        <v>2216</v>
      </c>
      <c r="K2310" s="58" t="s">
        <v>42</v>
      </c>
      <c r="L2310" s="58" t="s">
        <v>43</v>
      </c>
      <c r="M2310" s="60">
        <v>80.040000000000006</v>
      </c>
      <c r="N2310" s="38">
        <f t="shared" si="108"/>
        <v>6.6700000000000008</v>
      </c>
      <c r="O2310" s="279">
        <f t="shared" si="109"/>
        <v>11.49</v>
      </c>
      <c r="P2310" s="268">
        <f t="shared" si="110"/>
        <v>0.4194952132288946</v>
      </c>
      <c r="Q2310" s="62"/>
      <c r="R2310" s="63" t="s">
        <v>6179</v>
      </c>
      <c r="S2310" s="266" t="s">
        <v>6179</v>
      </c>
      <c r="T2310" s="63" t="s">
        <v>6178</v>
      </c>
      <c r="U2310" s="63" t="s">
        <v>6178</v>
      </c>
      <c r="V2310" s="63" t="s">
        <v>6178</v>
      </c>
    </row>
    <row r="2311" spans="2:22" ht="15" customHeight="1" x14ac:dyDescent="0.5">
      <c r="B2311" s="58">
        <v>2308</v>
      </c>
      <c r="C2311" s="58">
        <v>100820</v>
      </c>
      <c r="D2311" s="59">
        <v>712146000959</v>
      </c>
      <c r="E2311" s="58" t="s">
        <v>278</v>
      </c>
      <c r="F2311" s="58" t="s">
        <v>279</v>
      </c>
      <c r="G2311" s="58">
        <v>6</v>
      </c>
      <c r="H2311" s="58">
        <v>8.4499999999999993</v>
      </c>
      <c r="I2311" s="73" t="s">
        <v>5487</v>
      </c>
      <c r="J2311" s="58" t="s">
        <v>280</v>
      </c>
      <c r="K2311" s="58" t="s">
        <v>14</v>
      </c>
      <c r="L2311" s="58" t="s">
        <v>6119</v>
      </c>
      <c r="M2311" s="60">
        <v>96.8</v>
      </c>
      <c r="N2311" s="38">
        <f t="shared" si="108"/>
        <v>16.133333333333333</v>
      </c>
      <c r="O2311" s="279">
        <f t="shared" si="109"/>
        <v>26.99</v>
      </c>
      <c r="P2311" s="268">
        <f t="shared" si="110"/>
        <v>0.4022477460787946</v>
      </c>
      <c r="Q2311" s="62"/>
      <c r="R2311" s="63" t="s">
        <v>6179</v>
      </c>
      <c r="S2311" s="266" t="s">
        <v>6179</v>
      </c>
      <c r="T2311" s="63" t="s">
        <v>6179</v>
      </c>
      <c r="U2311" s="63" t="s">
        <v>6178</v>
      </c>
      <c r="V2311" s="63" t="s">
        <v>6178</v>
      </c>
    </row>
    <row r="2312" spans="2:22" ht="15" customHeight="1" x14ac:dyDescent="0.5">
      <c r="B2312" s="58">
        <v>2309</v>
      </c>
      <c r="C2312" s="58">
        <v>101802</v>
      </c>
      <c r="D2312" s="59">
        <v>860000558525</v>
      </c>
      <c r="E2312" s="58" t="s">
        <v>402</v>
      </c>
      <c r="F2312" s="58" t="s">
        <v>404</v>
      </c>
      <c r="G2312" s="58">
        <v>8</v>
      </c>
      <c r="H2312" s="58">
        <v>2.2000000000000002</v>
      </c>
      <c r="I2312" s="77" t="s">
        <v>177</v>
      </c>
      <c r="J2312" s="58" t="s">
        <v>27</v>
      </c>
      <c r="K2312" s="58" t="s">
        <v>14</v>
      </c>
      <c r="L2312" s="58" t="s">
        <v>6119</v>
      </c>
      <c r="M2312" s="60">
        <v>50.2</v>
      </c>
      <c r="N2312" s="38">
        <f t="shared" si="108"/>
        <v>6.2750000000000004</v>
      </c>
      <c r="O2312" s="279">
        <f t="shared" si="109"/>
        <v>10.49</v>
      </c>
      <c r="P2312" s="268">
        <f t="shared" si="110"/>
        <v>0.40181124880838892</v>
      </c>
      <c r="Q2312" s="62"/>
      <c r="R2312" s="63" t="s">
        <v>6179</v>
      </c>
      <c r="S2312" s="266" t="s">
        <v>6178</v>
      </c>
      <c r="T2312" s="63" t="s">
        <v>6178</v>
      </c>
      <c r="U2312" s="63" t="s">
        <v>6178</v>
      </c>
      <c r="V2312" s="63" t="s">
        <v>6178</v>
      </c>
    </row>
    <row r="2313" spans="2:22" ht="15" customHeight="1" x14ac:dyDescent="0.5">
      <c r="B2313" s="58">
        <v>2310</v>
      </c>
      <c r="C2313" s="58">
        <v>130002</v>
      </c>
      <c r="D2313" s="59">
        <v>850052040109</v>
      </c>
      <c r="E2313" s="58" t="s">
        <v>1375</v>
      </c>
      <c r="F2313" s="58" t="s">
        <v>1377</v>
      </c>
      <c r="G2313" s="58">
        <v>8</v>
      </c>
      <c r="H2313" s="58">
        <v>3</v>
      </c>
      <c r="I2313" s="77" t="s">
        <v>177</v>
      </c>
      <c r="J2313" s="58" t="s">
        <v>756</v>
      </c>
      <c r="K2313" s="58" t="s">
        <v>14</v>
      </c>
      <c r="L2313" s="58" t="s">
        <v>6119</v>
      </c>
      <c r="M2313" s="60">
        <v>39.5</v>
      </c>
      <c r="N2313" s="38">
        <f t="shared" si="108"/>
        <v>4.9375</v>
      </c>
      <c r="O2313" s="279">
        <f t="shared" si="109"/>
        <v>8.49</v>
      </c>
      <c r="P2313" s="268">
        <f t="shared" si="110"/>
        <v>0.41843345111896352</v>
      </c>
      <c r="Q2313" s="62"/>
      <c r="R2313" s="63" t="s">
        <v>6179</v>
      </c>
      <c r="S2313" s="266" t="s">
        <v>6179</v>
      </c>
      <c r="T2313" s="63" t="s">
        <v>6179</v>
      </c>
      <c r="U2313" s="63" t="s">
        <v>6178</v>
      </c>
      <c r="V2313" s="63" t="s">
        <v>6178</v>
      </c>
    </row>
    <row r="2314" spans="2:22" ht="15" customHeight="1" x14ac:dyDescent="0.5">
      <c r="B2314" s="58">
        <v>2311</v>
      </c>
      <c r="C2314" s="58">
        <v>716704</v>
      </c>
      <c r="D2314" s="59">
        <v>819529006161</v>
      </c>
      <c r="E2314" s="58" t="s">
        <v>4374</v>
      </c>
      <c r="F2314" s="58" t="s">
        <v>4378</v>
      </c>
      <c r="G2314" s="58">
        <v>12</v>
      </c>
      <c r="H2314" s="58">
        <v>3</v>
      </c>
      <c r="I2314" s="77" t="s">
        <v>177</v>
      </c>
      <c r="J2314" s="58" t="s">
        <v>13</v>
      </c>
      <c r="K2314" s="58" t="s">
        <v>14</v>
      </c>
      <c r="L2314" s="58" t="s">
        <v>6119</v>
      </c>
      <c r="M2314" s="60">
        <v>20.7</v>
      </c>
      <c r="N2314" s="38">
        <f t="shared" si="108"/>
        <v>1.7249999999999999</v>
      </c>
      <c r="O2314" s="279">
        <f t="shared" si="109"/>
        <v>2.99</v>
      </c>
      <c r="P2314" s="268">
        <f t="shared" si="110"/>
        <v>0.42307692307692318</v>
      </c>
      <c r="Q2314" s="62"/>
      <c r="R2314" s="63" t="s">
        <v>6178</v>
      </c>
      <c r="S2314" s="266" t="s">
        <v>6179</v>
      </c>
      <c r="T2314" s="63" t="s">
        <v>6178</v>
      </c>
      <c r="U2314" s="63" t="s">
        <v>6178</v>
      </c>
      <c r="V2314" s="63" t="s">
        <v>6178</v>
      </c>
    </row>
    <row r="2315" spans="2:22" ht="15" customHeight="1" x14ac:dyDescent="0.5">
      <c r="B2315" s="58">
        <v>2312</v>
      </c>
      <c r="C2315" s="58">
        <v>744807</v>
      </c>
      <c r="D2315" s="59">
        <v>851907007001</v>
      </c>
      <c r="E2315" s="58" t="s">
        <v>4917</v>
      </c>
      <c r="F2315" s="58" t="s">
        <v>4923</v>
      </c>
      <c r="G2315" s="58">
        <v>12</v>
      </c>
      <c r="H2315" s="58">
        <v>1.6</v>
      </c>
      <c r="I2315" s="77" t="s">
        <v>177</v>
      </c>
      <c r="J2315" s="58" t="s">
        <v>18</v>
      </c>
      <c r="K2315" s="58" t="s">
        <v>14</v>
      </c>
      <c r="L2315" s="58" t="s">
        <v>6119</v>
      </c>
      <c r="M2315" s="60">
        <v>70.5</v>
      </c>
      <c r="N2315" s="38">
        <f t="shared" si="108"/>
        <v>5.875</v>
      </c>
      <c r="O2315" s="279">
        <f t="shared" si="109"/>
        <v>9.99</v>
      </c>
      <c r="P2315" s="268">
        <f t="shared" si="110"/>
        <v>0.4119119119119119</v>
      </c>
      <c r="Q2315" s="62"/>
      <c r="R2315" s="63" t="s">
        <v>6179</v>
      </c>
      <c r="S2315" s="266" t="s">
        <v>6179</v>
      </c>
      <c r="T2315" s="63" t="s">
        <v>6178</v>
      </c>
      <c r="U2315" s="63" t="s">
        <v>6178</v>
      </c>
      <c r="V2315" s="63" t="s">
        <v>6178</v>
      </c>
    </row>
    <row r="2316" spans="2:22" ht="15" customHeight="1" x14ac:dyDescent="0.5">
      <c r="B2316" s="58">
        <v>2313</v>
      </c>
      <c r="C2316" s="58">
        <v>752201</v>
      </c>
      <c r="D2316" s="59">
        <v>888265336047</v>
      </c>
      <c r="E2316" s="58" t="s">
        <v>5066</v>
      </c>
      <c r="F2316" s="58" t="s">
        <v>5067</v>
      </c>
      <c r="G2316" s="58">
        <v>12</v>
      </c>
      <c r="H2316" s="58">
        <v>5</v>
      </c>
      <c r="I2316" s="77" t="s">
        <v>177</v>
      </c>
      <c r="J2316" s="58" t="s">
        <v>9</v>
      </c>
      <c r="K2316" s="58" t="s">
        <v>484</v>
      </c>
      <c r="L2316" s="58" t="s">
        <v>6119</v>
      </c>
      <c r="M2316" s="60">
        <v>52.6</v>
      </c>
      <c r="N2316" s="38">
        <f t="shared" si="108"/>
        <v>4.3833333333333337</v>
      </c>
      <c r="O2316" s="279">
        <f t="shared" si="109"/>
        <v>7.49</v>
      </c>
      <c r="P2316" s="268">
        <f t="shared" si="110"/>
        <v>0.41477525589675118</v>
      </c>
      <c r="Q2316" s="62"/>
      <c r="R2316" s="63" t="s">
        <v>6178</v>
      </c>
      <c r="S2316" s="266" t="s">
        <v>6179</v>
      </c>
      <c r="T2316" s="63" t="s">
        <v>6178</v>
      </c>
      <c r="U2316" s="63" t="s">
        <v>6178</v>
      </c>
      <c r="V2316" s="63" t="s">
        <v>6178</v>
      </c>
    </row>
    <row r="2317" spans="2:22" ht="15" customHeight="1" x14ac:dyDescent="0.5">
      <c r="B2317" s="58">
        <v>2314</v>
      </c>
      <c r="C2317" s="58">
        <v>323103</v>
      </c>
      <c r="D2317" s="59">
        <v>698264002207</v>
      </c>
      <c r="E2317" s="58" t="s">
        <v>2139</v>
      </c>
      <c r="F2317" s="58" t="s">
        <v>5599</v>
      </c>
      <c r="G2317" s="58">
        <v>15</v>
      </c>
      <c r="H2317" s="58">
        <v>1</v>
      </c>
      <c r="I2317" s="58" t="s">
        <v>3590</v>
      </c>
      <c r="J2317" s="58" t="s">
        <v>1869</v>
      </c>
      <c r="K2317" s="58" t="s">
        <v>1770</v>
      </c>
      <c r="L2317" s="58" t="s">
        <v>1564</v>
      </c>
      <c r="M2317" s="60">
        <v>61.4</v>
      </c>
      <c r="N2317" s="38">
        <f t="shared" si="108"/>
        <v>4.0933333333333328</v>
      </c>
      <c r="O2317" s="279">
        <f t="shared" si="109"/>
        <v>6.99</v>
      </c>
      <c r="P2317" s="268">
        <f t="shared" si="110"/>
        <v>0.41440152598950891</v>
      </c>
      <c r="Q2317" s="62"/>
      <c r="R2317" s="63" t="s">
        <v>6179</v>
      </c>
      <c r="S2317" s="266" t="s">
        <v>6178</v>
      </c>
      <c r="T2317" s="63" t="s">
        <v>6178</v>
      </c>
      <c r="U2317" s="63" t="s">
        <v>6178</v>
      </c>
      <c r="V2317" s="63" t="s">
        <v>6178</v>
      </c>
    </row>
    <row r="2318" spans="2:22" ht="15" customHeight="1" x14ac:dyDescent="0.5">
      <c r="B2318" s="58">
        <v>2315</v>
      </c>
      <c r="C2318" s="58">
        <v>372121</v>
      </c>
      <c r="D2318" s="59">
        <v>812813024025</v>
      </c>
      <c r="E2318" s="58" t="s">
        <v>2319</v>
      </c>
      <c r="F2318" s="58" t="s">
        <v>2334</v>
      </c>
      <c r="G2318" s="58">
        <v>6</v>
      </c>
      <c r="H2318" s="58">
        <v>64</v>
      </c>
      <c r="I2318" s="73" t="s">
        <v>5487</v>
      </c>
      <c r="J2318" s="58" t="s">
        <v>1911</v>
      </c>
      <c r="K2318" s="58" t="s">
        <v>1770</v>
      </c>
      <c r="L2318" s="58" t="s">
        <v>1564</v>
      </c>
      <c r="M2318" s="60">
        <v>24.6</v>
      </c>
      <c r="N2318" s="38">
        <f t="shared" si="108"/>
        <v>4.1000000000000005</v>
      </c>
      <c r="O2318" s="279">
        <f t="shared" si="109"/>
        <v>6.99</v>
      </c>
      <c r="P2318" s="268">
        <f t="shared" si="110"/>
        <v>0.41344778254649495</v>
      </c>
      <c r="Q2318" s="62"/>
      <c r="R2318" s="63" t="s">
        <v>6178</v>
      </c>
      <c r="S2318" s="266" t="s">
        <v>6178</v>
      </c>
      <c r="T2318" s="63" t="s">
        <v>6179</v>
      </c>
      <c r="U2318" s="63" t="s">
        <v>6178</v>
      </c>
      <c r="V2318" s="63" t="s">
        <v>6178</v>
      </c>
    </row>
    <row r="2319" spans="2:22" ht="15" customHeight="1" x14ac:dyDescent="0.5">
      <c r="B2319" s="58">
        <v>2316</v>
      </c>
      <c r="C2319" s="58">
        <v>700849</v>
      </c>
      <c r="D2319" s="59">
        <v>817252011971</v>
      </c>
      <c r="E2319" s="58" t="s">
        <v>3968</v>
      </c>
      <c r="F2319" s="58" t="s">
        <v>3989</v>
      </c>
      <c r="G2319" s="58">
        <v>6</v>
      </c>
      <c r="H2319" s="58">
        <v>1.7</v>
      </c>
      <c r="I2319" s="73" t="s">
        <v>5487</v>
      </c>
      <c r="J2319" s="58" t="s">
        <v>356</v>
      </c>
      <c r="K2319" s="58" t="s">
        <v>111</v>
      </c>
      <c r="L2319" s="58" t="s">
        <v>6119</v>
      </c>
      <c r="M2319" s="60">
        <v>23.5</v>
      </c>
      <c r="N2319" s="38">
        <f t="shared" si="108"/>
        <v>3.9166666666666665</v>
      </c>
      <c r="O2319" s="279">
        <f t="shared" si="109"/>
        <v>6.99</v>
      </c>
      <c r="P2319" s="268">
        <f t="shared" si="110"/>
        <v>0.43967572722937531</v>
      </c>
      <c r="Q2319" s="62"/>
      <c r="R2319" s="63" t="s">
        <v>6179</v>
      </c>
      <c r="S2319" s="266" t="s">
        <v>6178</v>
      </c>
      <c r="T2319" s="63" t="s">
        <v>6178</v>
      </c>
      <c r="U2319" s="63" t="s">
        <v>6178</v>
      </c>
      <c r="V2319" s="63" t="s">
        <v>6178</v>
      </c>
    </row>
    <row r="2320" spans="2:22" ht="15" customHeight="1" x14ac:dyDescent="0.5">
      <c r="B2320" s="58">
        <v>2317</v>
      </c>
      <c r="C2320" s="58">
        <v>708208</v>
      </c>
      <c r="D2320" s="59">
        <v>655852007662</v>
      </c>
      <c r="E2320" s="58" t="s">
        <v>3645</v>
      </c>
      <c r="F2320" s="58" t="s">
        <v>4157</v>
      </c>
      <c r="G2320" s="58">
        <v>12</v>
      </c>
      <c r="H2320" s="58">
        <v>14</v>
      </c>
      <c r="I2320" s="77" t="s">
        <v>177</v>
      </c>
      <c r="J2320" s="58" t="s">
        <v>581</v>
      </c>
      <c r="K2320" s="58" t="s">
        <v>14</v>
      </c>
      <c r="L2320" s="58" t="s">
        <v>6119</v>
      </c>
      <c r="M2320" s="60">
        <v>37.1</v>
      </c>
      <c r="N2320" s="38">
        <f t="shared" si="108"/>
        <v>3.0916666666666668</v>
      </c>
      <c r="O2320" s="279">
        <f t="shared" si="109"/>
        <v>5.49</v>
      </c>
      <c r="P2320" s="268">
        <f t="shared" si="110"/>
        <v>0.43685488767455982</v>
      </c>
      <c r="Q2320" s="62"/>
      <c r="R2320" s="76" t="s">
        <v>6178</v>
      </c>
      <c r="S2320" s="318" t="s">
        <v>6178</v>
      </c>
      <c r="T2320" s="76" t="s">
        <v>6178</v>
      </c>
      <c r="U2320" s="76" t="s">
        <v>6178</v>
      </c>
      <c r="V2320" s="76" t="s">
        <v>6178</v>
      </c>
    </row>
    <row r="2321" spans="2:22" ht="15" customHeight="1" x14ac:dyDescent="0.5">
      <c r="B2321" s="58">
        <v>2318</v>
      </c>
      <c r="C2321" s="58">
        <v>715906</v>
      </c>
      <c r="D2321" s="59">
        <v>687080002270</v>
      </c>
      <c r="E2321" s="58" t="s">
        <v>3708</v>
      </c>
      <c r="F2321" s="58" t="s">
        <v>4318</v>
      </c>
      <c r="G2321" s="58">
        <v>12</v>
      </c>
      <c r="H2321" s="58">
        <v>12</v>
      </c>
      <c r="I2321" s="77" t="s">
        <v>177</v>
      </c>
      <c r="J2321" s="58" t="s">
        <v>581</v>
      </c>
      <c r="K2321" s="58" t="s">
        <v>14</v>
      </c>
      <c r="L2321" s="58" t="s">
        <v>6119</v>
      </c>
      <c r="M2321" s="60">
        <v>37.5</v>
      </c>
      <c r="N2321" s="38">
        <f t="shared" si="108"/>
        <v>3.125</v>
      </c>
      <c r="O2321" s="279">
        <f t="shared" si="109"/>
        <v>5.49</v>
      </c>
      <c r="P2321" s="268">
        <f t="shared" si="110"/>
        <v>0.43078324225865211</v>
      </c>
      <c r="Q2321" s="62"/>
      <c r="R2321" s="63" t="s">
        <v>6179</v>
      </c>
      <c r="S2321" s="266" t="s">
        <v>6179</v>
      </c>
      <c r="T2321" s="63" t="s">
        <v>6178</v>
      </c>
      <c r="U2321" s="63" t="s">
        <v>6178</v>
      </c>
      <c r="V2321" s="63" t="s">
        <v>6178</v>
      </c>
    </row>
    <row r="2322" spans="2:22" ht="15" customHeight="1" x14ac:dyDescent="0.5">
      <c r="B2322" s="58">
        <v>2319</v>
      </c>
      <c r="C2322" s="58">
        <v>761603</v>
      </c>
      <c r="D2322" s="59">
        <v>817335042137</v>
      </c>
      <c r="E2322" s="58" t="s">
        <v>5209</v>
      </c>
      <c r="F2322" s="58" t="s">
        <v>5212</v>
      </c>
      <c r="G2322" s="58">
        <v>6</v>
      </c>
      <c r="H2322" s="58">
        <v>1.41</v>
      </c>
      <c r="I2322" s="77" t="s">
        <v>177</v>
      </c>
      <c r="J2322" s="58" t="s">
        <v>91</v>
      </c>
      <c r="K2322" s="58" t="s">
        <v>14</v>
      </c>
      <c r="L2322" s="58" t="s">
        <v>6119</v>
      </c>
      <c r="M2322" s="60">
        <v>13.22</v>
      </c>
      <c r="N2322" s="38">
        <f t="shared" si="108"/>
        <v>2.2033333333333336</v>
      </c>
      <c r="O2322" s="279">
        <f t="shared" si="109"/>
        <v>3.99</v>
      </c>
      <c r="P2322" s="268">
        <f t="shared" si="110"/>
        <v>0.44778613199665829</v>
      </c>
      <c r="Q2322" s="62"/>
      <c r="R2322" s="63" t="s">
        <v>6178</v>
      </c>
      <c r="S2322" s="266" t="s">
        <v>6179</v>
      </c>
      <c r="T2322" s="63" t="s">
        <v>6179</v>
      </c>
      <c r="U2322" s="63" t="s">
        <v>6178</v>
      </c>
      <c r="V2322" s="63" t="s">
        <v>6178</v>
      </c>
    </row>
    <row r="2323" spans="2:22" ht="15" customHeight="1" x14ac:dyDescent="0.5">
      <c r="B2323" s="58">
        <v>2320</v>
      </c>
      <c r="C2323" s="58">
        <v>201005</v>
      </c>
      <c r="D2323" s="59">
        <v>850022180200</v>
      </c>
      <c r="E2323" s="58" t="s">
        <v>1656</v>
      </c>
      <c r="F2323" s="58" t="s">
        <v>1662</v>
      </c>
      <c r="G2323" s="58">
        <v>12</v>
      </c>
      <c r="H2323" s="58">
        <v>16.899999999999999</v>
      </c>
      <c r="I2323" s="77" t="s">
        <v>177</v>
      </c>
      <c r="J2323" s="58" t="s">
        <v>464</v>
      </c>
      <c r="K2323" s="58" t="s">
        <v>14</v>
      </c>
      <c r="L2323" s="58" t="s">
        <v>6119</v>
      </c>
      <c r="M2323" s="60">
        <v>20.9</v>
      </c>
      <c r="N2323" s="38">
        <f t="shared" si="108"/>
        <v>1.7416666666666665</v>
      </c>
      <c r="O2323" s="279">
        <f t="shared" si="109"/>
        <v>2.99</v>
      </c>
      <c r="P2323" s="268">
        <f t="shared" si="110"/>
        <v>0.41750278706800459</v>
      </c>
      <c r="Q2323" s="62"/>
      <c r="R2323" s="63" t="s">
        <v>6179</v>
      </c>
      <c r="S2323" s="266" t="s">
        <v>6178</v>
      </c>
      <c r="T2323" s="63" t="s">
        <v>6179</v>
      </c>
      <c r="U2323" s="63" t="s">
        <v>6178</v>
      </c>
      <c r="V2323" s="63" t="s">
        <v>6179</v>
      </c>
    </row>
    <row r="2324" spans="2:22" ht="15" customHeight="1" x14ac:dyDescent="0.5">
      <c r="B2324" s="58">
        <v>2321</v>
      </c>
      <c r="C2324" s="58">
        <v>113703</v>
      </c>
      <c r="D2324" s="59">
        <v>860008300706</v>
      </c>
      <c r="E2324" s="58" t="s">
        <v>879</v>
      </c>
      <c r="F2324" s="58" t="s">
        <v>880</v>
      </c>
      <c r="G2324" s="58">
        <v>24</v>
      </c>
      <c r="H2324" s="58">
        <v>2</v>
      </c>
      <c r="I2324" s="77" t="s">
        <v>177</v>
      </c>
      <c r="J2324" s="58" t="s">
        <v>9</v>
      </c>
      <c r="K2324" s="58" t="s">
        <v>14</v>
      </c>
      <c r="L2324" s="58" t="s">
        <v>6119</v>
      </c>
      <c r="M2324" s="60">
        <v>27.8</v>
      </c>
      <c r="N2324" s="38">
        <f t="shared" si="108"/>
        <v>1.1583333333333334</v>
      </c>
      <c r="O2324" s="279">
        <f t="shared" si="109"/>
        <v>1.99</v>
      </c>
      <c r="P2324" s="268">
        <f t="shared" si="110"/>
        <v>0.41792294807370178</v>
      </c>
      <c r="Q2324" s="62"/>
      <c r="R2324" s="63" t="s">
        <v>6178</v>
      </c>
      <c r="S2324" s="266" t="s">
        <v>6178</v>
      </c>
      <c r="T2324" s="63" t="s">
        <v>6178</v>
      </c>
      <c r="U2324" s="63" t="s">
        <v>6179</v>
      </c>
      <c r="V2324" s="63" t="s">
        <v>6179</v>
      </c>
    </row>
    <row r="2325" spans="2:22" ht="15" customHeight="1" x14ac:dyDescent="0.5">
      <c r="B2325" s="58">
        <v>2322</v>
      </c>
      <c r="C2325" s="58">
        <v>591601</v>
      </c>
      <c r="D2325" s="59">
        <v>812813024643</v>
      </c>
      <c r="E2325" s="58" t="s">
        <v>2319</v>
      </c>
      <c r="F2325" s="58" t="s">
        <v>3480</v>
      </c>
      <c r="G2325" s="58">
        <v>4</v>
      </c>
      <c r="H2325" s="58">
        <v>56</v>
      </c>
      <c r="I2325" s="77" t="s">
        <v>177</v>
      </c>
      <c r="J2325" s="58" t="s">
        <v>1848</v>
      </c>
      <c r="K2325" s="58" t="s">
        <v>42</v>
      </c>
      <c r="L2325" s="58" t="s">
        <v>43</v>
      </c>
      <c r="M2325" s="60">
        <v>27.4</v>
      </c>
      <c r="N2325" s="38">
        <f t="shared" si="108"/>
        <v>6.85</v>
      </c>
      <c r="O2325" s="279">
        <f t="shared" si="109"/>
        <v>11.49</v>
      </c>
      <c r="P2325" s="268">
        <f t="shared" si="110"/>
        <v>0.40382941688424723</v>
      </c>
      <c r="Q2325" s="62"/>
      <c r="R2325" s="63" t="s">
        <v>6179</v>
      </c>
      <c r="S2325" s="266" t="s">
        <v>6178</v>
      </c>
      <c r="T2325" s="63" t="s">
        <v>6179</v>
      </c>
      <c r="U2325" s="63" t="s">
        <v>6178</v>
      </c>
      <c r="V2325" s="63" t="s">
        <v>6178</v>
      </c>
    </row>
    <row r="2326" spans="2:22" ht="15" customHeight="1" x14ac:dyDescent="0.5">
      <c r="B2326" s="58">
        <v>2323</v>
      </c>
      <c r="C2326" s="58">
        <v>705602</v>
      </c>
      <c r="D2326" s="59">
        <v>52200005071</v>
      </c>
      <c r="E2326" s="58" t="s">
        <v>4066</v>
      </c>
      <c r="F2326" s="58" t="s">
        <v>4069</v>
      </c>
      <c r="G2326" s="58">
        <v>10</v>
      </c>
      <c r="H2326" s="58">
        <v>4</v>
      </c>
      <c r="I2326" s="77" t="s">
        <v>177</v>
      </c>
      <c r="J2326" s="58" t="s">
        <v>4068</v>
      </c>
      <c r="K2326" s="58" t="s">
        <v>14</v>
      </c>
      <c r="L2326" s="58" t="s">
        <v>6119</v>
      </c>
      <c r="M2326" s="60">
        <v>12.2</v>
      </c>
      <c r="N2326" s="38">
        <f t="shared" si="108"/>
        <v>1.22</v>
      </c>
      <c r="O2326" s="279">
        <f t="shared" si="109"/>
        <v>2.4900000000000002</v>
      </c>
      <c r="P2326" s="268">
        <f t="shared" si="110"/>
        <v>0.51004016064257029</v>
      </c>
      <c r="Q2326" s="62"/>
      <c r="R2326" s="63" t="s">
        <v>6178</v>
      </c>
      <c r="S2326" s="266" t="s">
        <v>6179</v>
      </c>
      <c r="T2326" s="63" t="s">
        <v>6178</v>
      </c>
      <c r="U2326" s="63" t="s">
        <v>6178</v>
      </c>
      <c r="V2326" s="63" t="s">
        <v>6178</v>
      </c>
    </row>
    <row r="2327" spans="2:22" ht="15" customHeight="1" x14ac:dyDescent="0.5">
      <c r="B2327" s="58">
        <v>2324</v>
      </c>
      <c r="C2327" s="58">
        <v>724603</v>
      </c>
      <c r="D2327" s="59">
        <v>899033002019</v>
      </c>
      <c r="E2327" s="58" t="s">
        <v>4527</v>
      </c>
      <c r="F2327" s="58" t="s">
        <v>4530</v>
      </c>
      <c r="G2327" s="58">
        <v>12</v>
      </c>
      <c r="H2327" s="58">
        <v>2.1</v>
      </c>
      <c r="I2327" s="77" t="s">
        <v>177</v>
      </c>
      <c r="J2327" s="58" t="s">
        <v>91</v>
      </c>
      <c r="K2327" s="58" t="s">
        <v>14</v>
      </c>
      <c r="L2327" s="58" t="s">
        <v>6119</v>
      </c>
      <c r="M2327" s="60">
        <v>20.6</v>
      </c>
      <c r="N2327" s="38">
        <f t="shared" si="108"/>
        <v>1.7166666666666668</v>
      </c>
      <c r="O2327" s="279">
        <f t="shared" si="109"/>
        <v>2.99</v>
      </c>
      <c r="P2327" s="268">
        <f t="shared" si="110"/>
        <v>0.4258639910813824</v>
      </c>
      <c r="Q2327" s="62"/>
      <c r="R2327" s="63" t="s">
        <v>6178</v>
      </c>
      <c r="S2327" s="266" t="s">
        <v>6179</v>
      </c>
      <c r="T2327" s="63" t="s">
        <v>6178</v>
      </c>
      <c r="U2327" s="63" t="s">
        <v>6178</v>
      </c>
      <c r="V2327" s="63" t="s">
        <v>6178</v>
      </c>
    </row>
    <row r="2328" spans="2:22" ht="15" customHeight="1" x14ac:dyDescent="0.5">
      <c r="B2328" s="58">
        <v>2325</v>
      </c>
      <c r="C2328" s="58">
        <v>732801</v>
      </c>
      <c r="D2328" s="59">
        <v>638845183376</v>
      </c>
      <c r="E2328" s="58" t="s">
        <v>4684</v>
      </c>
      <c r="F2328" s="58" t="s">
        <v>4685</v>
      </c>
      <c r="G2328" s="58">
        <v>12</v>
      </c>
      <c r="H2328" s="58">
        <v>4.5</v>
      </c>
      <c r="I2328" s="77" t="s">
        <v>177</v>
      </c>
      <c r="J2328" s="58" t="s">
        <v>19</v>
      </c>
      <c r="K2328" s="58" t="s">
        <v>14</v>
      </c>
      <c r="L2328" s="58" t="s">
        <v>6119</v>
      </c>
      <c r="M2328" s="60">
        <v>77.3</v>
      </c>
      <c r="N2328" s="38">
        <f t="shared" si="108"/>
        <v>6.4416666666666664</v>
      </c>
      <c r="O2328" s="279">
        <f t="shared" si="109"/>
        <v>10.99</v>
      </c>
      <c r="P2328" s="268">
        <f t="shared" si="110"/>
        <v>0.41386108583560816</v>
      </c>
      <c r="Q2328" s="62"/>
      <c r="R2328" s="63" t="s">
        <v>6179</v>
      </c>
      <c r="S2328" s="266" t="s">
        <v>6179</v>
      </c>
      <c r="T2328" s="63" t="s">
        <v>6179</v>
      </c>
      <c r="U2328" s="63" t="s">
        <v>6178</v>
      </c>
      <c r="V2328" s="63" t="s">
        <v>6178</v>
      </c>
    </row>
    <row r="2329" spans="2:22" ht="15" customHeight="1" x14ac:dyDescent="0.5">
      <c r="B2329" s="58">
        <v>2326</v>
      </c>
      <c r="C2329" s="58">
        <v>754303</v>
      </c>
      <c r="D2329" s="59">
        <v>866839000433</v>
      </c>
      <c r="E2329" s="58" t="s">
        <v>5088</v>
      </c>
      <c r="F2329" s="58" t="s">
        <v>5089</v>
      </c>
      <c r="G2329" s="58">
        <v>10</v>
      </c>
      <c r="H2329" s="58">
        <v>16</v>
      </c>
      <c r="I2329" s="77" t="s">
        <v>177</v>
      </c>
      <c r="J2329" s="58" t="s">
        <v>198</v>
      </c>
      <c r="K2329" s="58" t="s">
        <v>14</v>
      </c>
      <c r="L2329" s="58" t="s">
        <v>6119</v>
      </c>
      <c r="M2329" s="60">
        <v>37.200000000000003</v>
      </c>
      <c r="N2329" s="38">
        <f t="shared" si="108"/>
        <v>3.72</v>
      </c>
      <c r="O2329" s="279">
        <f t="shared" si="109"/>
        <v>6.49</v>
      </c>
      <c r="P2329" s="268">
        <f t="shared" si="110"/>
        <v>0.42681047765793528</v>
      </c>
      <c r="Q2329" s="62"/>
      <c r="R2329" s="63" t="s">
        <v>6178</v>
      </c>
      <c r="S2329" s="266" t="s">
        <v>6179</v>
      </c>
      <c r="T2329" s="63" t="s">
        <v>6178</v>
      </c>
      <c r="U2329" s="63" t="s">
        <v>6178</v>
      </c>
      <c r="V2329" s="63" t="s">
        <v>6178</v>
      </c>
    </row>
    <row r="2330" spans="2:22" ht="15" customHeight="1" x14ac:dyDescent="0.5">
      <c r="B2330" s="58">
        <v>2327</v>
      </c>
      <c r="C2330" s="58">
        <v>100502</v>
      </c>
      <c r="D2330" s="59">
        <v>675595782220</v>
      </c>
      <c r="E2330" s="58" t="s">
        <v>192</v>
      </c>
      <c r="F2330" s="58" t="s">
        <v>5722</v>
      </c>
      <c r="G2330" s="58">
        <v>8</v>
      </c>
      <c r="H2330" s="58">
        <v>12</v>
      </c>
      <c r="I2330" s="77" t="s">
        <v>177</v>
      </c>
      <c r="J2330" s="58" t="s">
        <v>32</v>
      </c>
      <c r="K2330" s="58" t="s">
        <v>14</v>
      </c>
      <c r="L2330" s="58" t="s">
        <v>6119</v>
      </c>
      <c r="M2330" s="60">
        <v>65.3</v>
      </c>
      <c r="N2330" s="38">
        <f t="shared" si="108"/>
        <v>8.1624999999999996</v>
      </c>
      <c r="O2330" s="279">
        <f t="shared" si="109"/>
        <v>13.99</v>
      </c>
      <c r="P2330" s="268">
        <f t="shared" si="110"/>
        <v>0.41654753395282346</v>
      </c>
      <c r="Q2330" s="62"/>
      <c r="R2330" s="63" t="s">
        <v>6179</v>
      </c>
      <c r="S2330" s="266" t="s">
        <v>6178</v>
      </c>
      <c r="T2330" s="63" t="s">
        <v>6178</v>
      </c>
      <c r="U2330" s="63" t="s">
        <v>6178</v>
      </c>
      <c r="V2330" s="63" t="s">
        <v>6178</v>
      </c>
    </row>
    <row r="2331" spans="2:22" ht="15" customHeight="1" x14ac:dyDescent="0.5">
      <c r="B2331" s="58">
        <v>2328</v>
      </c>
      <c r="C2331" s="58">
        <v>104305</v>
      </c>
      <c r="D2331" s="59">
        <v>860012474325</v>
      </c>
      <c r="E2331" s="58" t="s">
        <v>502</v>
      </c>
      <c r="F2331" s="58" t="s">
        <v>505</v>
      </c>
      <c r="G2331" s="58">
        <v>8</v>
      </c>
      <c r="H2331" s="58">
        <v>15</v>
      </c>
      <c r="I2331" s="58" t="s">
        <v>5576</v>
      </c>
      <c r="J2331" s="58" t="s">
        <v>199</v>
      </c>
      <c r="K2331" s="58" t="s">
        <v>14</v>
      </c>
      <c r="L2331" s="58" t="s">
        <v>6119</v>
      </c>
      <c r="M2331" s="60">
        <v>19</v>
      </c>
      <c r="N2331" s="38">
        <f t="shared" si="108"/>
        <v>2.375</v>
      </c>
      <c r="O2331" s="279">
        <f t="shared" si="109"/>
        <v>3.99</v>
      </c>
      <c r="P2331" s="268">
        <f t="shared" si="110"/>
        <v>0.40476190476190477</v>
      </c>
      <c r="Q2331" s="62"/>
      <c r="R2331" s="63" t="s">
        <v>6178</v>
      </c>
      <c r="S2331" s="266" t="s">
        <v>6178</v>
      </c>
      <c r="T2331" s="63" t="s">
        <v>6179</v>
      </c>
      <c r="U2331" s="63" t="s">
        <v>6178</v>
      </c>
      <c r="V2331" s="63" t="s">
        <v>6178</v>
      </c>
    </row>
    <row r="2332" spans="2:22" ht="15" customHeight="1" x14ac:dyDescent="0.5">
      <c r="B2332" s="58">
        <v>2329</v>
      </c>
      <c r="C2332" s="58">
        <v>302816</v>
      </c>
      <c r="D2332" s="59">
        <v>852079001323</v>
      </c>
      <c r="E2332" s="58" t="s">
        <v>1996</v>
      </c>
      <c r="F2332" s="58" t="s">
        <v>2003</v>
      </c>
      <c r="G2332" s="58">
        <v>12</v>
      </c>
      <c r="H2332" s="58">
        <v>12</v>
      </c>
      <c r="I2332" s="77" t="s">
        <v>177</v>
      </c>
      <c r="J2332" s="58" t="s">
        <v>1997</v>
      </c>
      <c r="K2332" s="58" t="s">
        <v>1770</v>
      </c>
      <c r="L2332" s="58" t="s">
        <v>1564</v>
      </c>
      <c r="M2332" s="60">
        <v>25.7</v>
      </c>
      <c r="N2332" s="38">
        <f t="shared" si="108"/>
        <v>2.1416666666666666</v>
      </c>
      <c r="O2332" s="279">
        <f t="shared" si="109"/>
        <v>3.99</v>
      </c>
      <c r="P2332" s="268">
        <f t="shared" si="110"/>
        <v>0.46324143692564751</v>
      </c>
      <c r="Q2332" s="62"/>
      <c r="R2332" s="63" t="s">
        <v>6178</v>
      </c>
      <c r="S2332" s="266" t="s">
        <v>6179</v>
      </c>
      <c r="T2332" s="63" t="s">
        <v>6178</v>
      </c>
      <c r="U2332" s="63" t="s">
        <v>6178</v>
      </c>
      <c r="V2332" s="63" t="s">
        <v>6178</v>
      </c>
    </row>
    <row r="2333" spans="2:22" ht="15" customHeight="1" x14ac:dyDescent="0.5">
      <c r="B2333" s="58">
        <v>2330</v>
      </c>
      <c r="C2333" s="58">
        <v>372202</v>
      </c>
      <c r="D2333" s="59">
        <v>812813020027</v>
      </c>
      <c r="E2333" s="58" t="s">
        <v>2319</v>
      </c>
      <c r="F2333" s="58" t="s">
        <v>2339</v>
      </c>
      <c r="G2333" s="58">
        <v>6</v>
      </c>
      <c r="H2333" s="58">
        <v>32</v>
      </c>
      <c r="I2333" s="77" t="s">
        <v>177</v>
      </c>
      <c r="J2333" s="58" t="s">
        <v>1911</v>
      </c>
      <c r="K2333" s="58" t="s">
        <v>1770</v>
      </c>
      <c r="L2333" s="58" t="s">
        <v>1564</v>
      </c>
      <c r="M2333" s="60">
        <v>18.7</v>
      </c>
      <c r="N2333" s="38">
        <f t="shared" si="108"/>
        <v>3.1166666666666667</v>
      </c>
      <c r="O2333" s="279">
        <f t="shared" si="109"/>
        <v>5.49</v>
      </c>
      <c r="P2333" s="268">
        <f t="shared" si="110"/>
        <v>0.43230115361262905</v>
      </c>
      <c r="Q2333" s="62"/>
      <c r="R2333" s="76" t="s">
        <v>6178</v>
      </c>
      <c r="S2333" s="318" t="s">
        <v>6178</v>
      </c>
      <c r="T2333" s="76" t="s">
        <v>6178</v>
      </c>
      <c r="U2333" s="76" t="s">
        <v>6178</v>
      </c>
      <c r="V2333" s="76" t="s">
        <v>6178</v>
      </c>
    </row>
    <row r="2334" spans="2:22" ht="15" customHeight="1" x14ac:dyDescent="0.5">
      <c r="B2334" s="58">
        <v>2331</v>
      </c>
      <c r="C2334" s="58">
        <v>476204</v>
      </c>
      <c r="D2334" s="59">
        <v>661636700186</v>
      </c>
      <c r="E2334" s="58" t="s">
        <v>1380</v>
      </c>
      <c r="F2334" s="58" t="s">
        <v>5637</v>
      </c>
      <c r="G2334" s="58">
        <v>12</v>
      </c>
      <c r="H2334" s="58">
        <v>11</v>
      </c>
      <c r="I2334" s="73" t="s">
        <v>5487</v>
      </c>
      <c r="J2334" s="58" t="s">
        <v>743</v>
      </c>
      <c r="K2334" s="58" t="s">
        <v>14</v>
      </c>
      <c r="L2334" s="58" t="s">
        <v>6119</v>
      </c>
      <c r="M2334" s="60">
        <v>28.2</v>
      </c>
      <c r="N2334" s="38">
        <f t="shared" si="108"/>
        <v>2.35</v>
      </c>
      <c r="O2334" s="279">
        <f t="shared" si="109"/>
        <v>3.99</v>
      </c>
      <c r="P2334" s="268">
        <f t="shared" si="110"/>
        <v>0.4110275689223058</v>
      </c>
      <c r="Q2334" s="62"/>
      <c r="R2334" s="63" t="s">
        <v>6178</v>
      </c>
      <c r="S2334" s="266" t="s">
        <v>6178</v>
      </c>
      <c r="T2334" s="63" t="s">
        <v>6179</v>
      </c>
      <c r="U2334" s="63" t="s">
        <v>6178</v>
      </c>
      <c r="V2334" s="63" t="s">
        <v>6178</v>
      </c>
    </row>
    <row r="2335" spans="2:22" ht="15" customHeight="1" x14ac:dyDescent="0.5">
      <c r="B2335" s="58">
        <v>2332</v>
      </c>
      <c r="C2335" s="58">
        <v>500343</v>
      </c>
      <c r="D2335" s="59">
        <v>853687004232</v>
      </c>
      <c r="E2335" s="58" t="s">
        <v>2810</v>
      </c>
      <c r="F2335" s="58" t="s">
        <v>2824</v>
      </c>
      <c r="G2335" s="58">
        <v>8</v>
      </c>
      <c r="H2335" s="58">
        <v>14</v>
      </c>
      <c r="I2335" s="77" t="s">
        <v>177</v>
      </c>
      <c r="J2335" s="58" t="s">
        <v>1229</v>
      </c>
      <c r="K2335" s="58" t="s">
        <v>42</v>
      </c>
      <c r="L2335" s="58" t="s">
        <v>43</v>
      </c>
      <c r="M2335" s="60">
        <v>30.8</v>
      </c>
      <c r="N2335" s="38">
        <f t="shared" si="108"/>
        <v>3.85</v>
      </c>
      <c r="O2335" s="279">
        <f t="shared" si="109"/>
        <v>6.49</v>
      </c>
      <c r="P2335" s="268">
        <f t="shared" si="110"/>
        <v>0.40677966101694918</v>
      </c>
      <c r="Q2335" s="62"/>
      <c r="R2335" s="63" t="s">
        <v>6179</v>
      </c>
      <c r="S2335" s="266" t="s">
        <v>6179</v>
      </c>
      <c r="T2335" s="63" t="s">
        <v>6179</v>
      </c>
      <c r="U2335" s="63" t="s">
        <v>6178</v>
      </c>
      <c r="V2335" s="63" t="s">
        <v>6178</v>
      </c>
    </row>
    <row r="2336" spans="2:22" ht="15" customHeight="1" x14ac:dyDescent="0.5">
      <c r="B2336" s="58">
        <v>2333</v>
      </c>
      <c r="C2336" s="58">
        <v>511702</v>
      </c>
      <c r="D2336" s="59">
        <v>864620000495</v>
      </c>
      <c r="E2336" s="58" t="s">
        <v>3118</v>
      </c>
      <c r="F2336" s="58" t="s">
        <v>3120</v>
      </c>
      <c r="G2336" s="58">
        <v>12</v>
      </c>
      <c r="H2336" s="58">
        <v>9</v>
      </c>
      <c r="I2336" s="77" t="s">
        <v>177</v>
      </c>
      <c r="J2336" s="58" t="s">
        <v>1848</v>
      </c>
      <c r="K2336" s="58" t="s">
        <v>42</v>
      </c>
      <c r="L2336" s="58" t="s">
        <v>43</v>
      </c>
      <c r="M2336" s="60">
        <v>72.2</v>
      </c>
      <c r="N2336" s="38">
        <f t="shared" si="108"/>
        <v>6.0166666666666666</v>
      </c>
      <c r="O2336" s="279">
        <f t="shared" si="109"/>
        <v>10.49</v>
      </c>
      <c r="P2336" s="268">
        <f t="shared" si="110"/>
        <v>0.42643787734350175</v>
      </c>
      <c r="Q2336" s="62"/>
      <c r="R2336" s="63" t="s">
        <v>6178</v>
      </c>
      <c r="S2336" s="266" t="s">
        <v>6178</v>
      </c>
      <c r="T2336" s="63" t="s">
        <v>6178</v>
      </c>
      <c r="U2336" s="63" t="s">
        <v>6179</v>
      </c>
      <c r="V2336" s="63" t="s">
        <v>6179</v>
      </c>
    </row>
    <row r="2337" spans="2:22" ht="15" customHeight="1" x14ac:dyDescent="0.5">
      <c r="B2337" s="58">
        <v>2334</v>
      </c>
      <c r="C2337" s="58">
        <v>716705</v>
      </c>
      <c r="D2337" s="59">
        <v>819529002804</v>
      </c>
      <c r="E2337" s="58" t="s">
        <v>4374</v>
      </c>
      <c r="F2337" s="58" t="s">
        <v>4379</v>
      </c>
      <c r="G2337" s="58">
        <v>12</v>
      </c>
      <c r="H2337" s="58">
        <v>5.3</v>
      </c>
      <c r="I2337" s="77" t="s">
        <v>177</v>
      </c>
      <c r="J2337" s="58" t="s">
        <v>202</v>
      </c>
      <c r="K2337" s="58" t="s">
        <v>14</v>
      </c>
      <c r="L2337" s="58" t="s">
        <v>6119</v>
      </c>
      <c r="M2337" s="60">
        <v>33.9</v>
      </c>
      <c r="N2337" s="38">
        <f t="shared" si="108"/>
        <v>2.8249999999999997</v>
      </c>
      <c r="O2337" s="279">
        <f t="shared" si="109"/>
        <v>4.99</v>
      </c>
      <c r="P2337" s="268">
        <f t="shared" si="110"/>
        <v>0.43386773547094198</v>
      </c>
      <c r="Q2337" s="62"/>
      <c r="R2337" s="63" t="s">
        <v>6178</v>
      </c>
      <c r="S2337" s="266" t="s">
        <v>6179</v>
      </c>
      <c r="T2337" s="63" t="s">
        <v>6178</v>
      </c>
      <c r="U2337" s="63" t="s">
        <v>6178</v>
      </c>
      <c r="V2337" s="63" t="s">
        <v>6178</v>
      </c>
    </row>
    <row r="2338" spans="2:22" ht="15" customHeight="1" x14ac:dyDescent="0.5">
      <c r="B2338" s="58">
        <v>2335</v>
      </c>
      <c r="C2338" s="58">
        <v>119008</v>
      </c>
      <c r="D2338" s="59">
        <v>850008592010</v>
      </c>
      <c r="E2338" s="58" t="s">
        <v>1113</v>
      </c>
      <c r="F2338" s="58" t="s">
        <v>1122</v>
      </c>
      <c r="G2338" s="58">
        <v>12</v>
      </c>
      <c r="H2338" s="58">
        <v>1.8</v>
      </c>
      <c r="I2338" s="77" t="s">
        <v>177</v>
      </c>
      <c r="J2338" s="58" t="s">
        <v>91</v>
      </c>
      <c r="K2338" s="58" t="s">
        <v>484</v>
      </c>
      <c r="L2338" s="58" t="s">
        <v>6119</v>
      </c>
      <c r="M2338" s="60">
        <v>45</v>
      </c>
      <c r="N2338" s="38">
        <f t="shared" si="108"/>
        <v>3.75</v>
      </c>
      <c r="O2338" s="279">
        <f t="shared" si="109"/>
        <v>6.49</v>
      </c>
      <c r="P2338" s="268">
        <f t="shared" si="110"/>
        <v>0.42218798151001541</v>
      </c>
      <c r="Q2338" s="62"/>
      <c r="R2338" s="63" t="s">
        <v>6179</v>
      </c>
      <c r="S2338" s="266" t="s">
        <v>6179</v>
      </c>
      <c r="T2338" s="63" t="s">
        <v>6179</v>
      </c>
      <c r="U2338" s="63" t="s">
        <v>6178</v>
      </c>
      <c r="V2338" s="63" t="s">
        <v>6178</v>
      </c>
    </row>
    <row r="2339" spans="2:22" ht="15" customHeight="1" x14ac:dyDescent="0.5">
      <c r="B2339" s="58">
        <v>2336</v>
      </c>
      <c r="C2339" s="58">
        <v>100831</v>
      </c>
      <c r="D2339" s="59">
        <v>695764800876</v>
      </c>
      <c r="E2339" s="58" t="s">
        <v>282</v>
      </c>
      <c r="F2339" s="58" t="s">
        <v>284</v>
      </c>
      <c r="G2339" s="58">
        <v>6</v>
      </c>
      <c r="H2339" s="58">
        <v>250</v>
      </c>
      <c r="I2339" s="58" t="s">
        <v>5580</v>
      </c>
      <c r="J2339" s="58" t="s">
        <v>280</v>
      </c>
      <c r="K2339" s="58" t="s">
        <v>14</v>
      </c>
      <c r="L2339" s="58" t="s">
        <v>6119</v>
      </c>
      <c r="M2339" s="60">
        <v>151.4</v>
      </c>
      <c r="N2339" s="38">
        <f t="shared" si="108"/>
        <v>25.233333333333334</v>
      </c>
      <c r="O2339" s="279">
        <f t="shared" si="109"/>
        <v>42.49</v>
      </c>
      <c r="P2339" s="268">
        <f t="shared" si="110"/>
        <v>0.40613477681022986</v>
      </c>
      <c r="Q2339" s="62"/>
      <c r="R2339" s="63" t="s">
        <v>6179</v>
      </c>
      <c r="S2339" s="266" t="s">
        <v>6179</v>
      </c>
      <c r="T2339" s="63" t="s">
        <v>6179</v>
      </c>
      <c r="U2339" s="63" t="s">
        <v>6178</v>
      </c>
      <c r="V2339" s="63" t="s">
        <v>6178</v>
      </c>
    </row>
    <row r="2340" spans="2:22" ht="15" customHeight="1" x14ac:dyDescent="0.5">
      <c r="B2340" s="58">
        <v>2337</v>
      </c>
      <c r="C2340" s="58">
        <v>135003</v>
      </c>
      <c r="D2340" s="59">
        <v>850055470224</v>
      </c>
      <c r="E2340" s="58" t="s">
        <v>1411</v>
      </c>
      <c r="F2340" s="58" t="s">
        <v>1414</v>
      </c>
      <c r="G2340" s="58">
        <v>12</v>
      </c>
      <c r="H2340" s="58">
        <v>2.1</v>
      </c>
      <c r="I2340" s="77" t="s">
        <v>177</v>
      </c>
      <c r="J2340" s="58" t="s">
        <v>91</v>
      </c>
      <c r="K2340" s="58" t="s">
        <v>484</v>
      </c>
      <c r="L2340" s="58" t="s">
        <v>6119</v>
      </c>
      <c r="M2340" s="60">
        <v>56.8</v>
      </c>
      <c r="N2340" s="38">
        <f t="shared" si="108"/>
        <v>4.7333333333333334</v>
      </c>
      <c r="O2340" s="279">
        <f t="shared" si="109"/>
        <v>7.99</v>
      </c>
      <c r="P2340" s="268">
        <f t="shared" si="110"/>
        <v>0.40759282436378808</v>
      </c>
      <c r="Q2340" s="62"/>
      <c r="R2340" s="63" t="s">
        <v>6179</v>
      </c>
      <c r="S2340" s="266" t="s">
        <v>6179</v>
      </c>
      <c r="T2340" s="63" t="s">
        <v>6179</v>
      </c>
      <c r="U2340" s="63" t="s">
        <v>6178</v>
      </c>
      <c r="V2340" s="63" t="s">
        <v>6178</v>
      </c>
    </row>
    <row r="2341" spans="2:22" ht="15" customHeight="1" x14ac:dyDescent="0.5">
      <c r="B2341" s="58">
        <v>2338</v>
      </c>
      <c r="C2341" s="58">
        <v>321903</v>
      </c>
      <c r="D2341" s="59">
        <v>93966002614</v>
      </c>
      <c r="E2341" s="58" t="s">
        <v>2075</v>
      </c>
      <c r="F2341" s="58" t="s">
        <v>2096</v>
      </c>
      <c r="G2341" s="58">
        <v>12</v>
      </c>
      <c r="H2341" s="58">
        <v>6</v>
      </c>
      <c r="I2341" s="77" t="s">
        <v>177</v>
      </c>
      <c r="J2341" s="58" t="s">
        <v>1864</v>
      </c>
      <c r="K2341" s="58" t="s">
        <v>1770</v>
      </c>
      <c r="L2341" s="58" t="s">
        <v>1564</v>
      </c>
      <c r="M2341" s="60">
        <v>50.67</v>
      </c>
      <c r="N2341" s="38">
        <f t="shared" si="108"/>
        <v>4.2225000000000001</v>
      </c>
      <c r="O2341" s="279">
        <f t="shared" si="109"/>
        <v>7.49</v>
      </c>
      <c r="P2341" s="268">
        <f t="shared" si="110"/>
        <v>0.43624833110814421</v>
      </c>
      <c r="Q2341" s="62"/>
      <c r="R2341" s="63" t="s">
        <v>6179</v>
      </c>
      <c r="S2341" s="266" t="s">
        <v>6179</v>
      </c>
      <c r="T2341" s="63" t="s">
        <v>6179</v>
      </c>
      <c r="U2341" s="63" t="s">
        <v>6178</v>
      </c>
      <c r="V2341" s="63" t="s">
        <v>6178</v>
      </c>
    </row>
    <row r="2342" spans="2:22" ht="15" customHeight="1" x14ac:dyDescent="0.5">
      <c r="B2342" s="58">
        <v>2339</v>
      </c>
      <c r="C2342" s="58">
        <v>584601</v>
      </c>
      <c r="D2342" s="59">
        <v>850061600486</v>
      </c>
      <c r="E2342" s="58" t="s">
        <v>1955</v>
      </c>
      <c r="F2342" s="58" t="s">
        <v>3417</v>
      </c>
      <c r="G2342" s="58">
        <v>8</v>
      </c>
      <c r="H2342" s="58">
        <v>10</v>
      </c>
      <c r="I2342" s="77" t="s">
        <v>177</v>
      </c>
      <c r="J2342" s="58" t="s">
        <v>1573</v>
      </c>
      <c r="K2342" s="58" t="s">
        <v>484</v>
      </c>
      <c r="L2342" s="58" t="s">
        <v>43</v>
      </c>
      <c r="M2342" s="60">
        <v>63.2</v>
      </c>
      <c r="N2342" s="38">
        <f t="shared" si="108"/>
        <v>7.9</v>
      </c>
      <c r="O2342" s="279">
        <f t="shared" si="109"/>
        <v>13.49</v>
      </c>
      <c r="P2342" s="268">
        <f t="shared" si="110"/>
        <v>0.41438102297998514</v>
      </c>
      <c r="Q2342" s="62"/>
      <c r="R2342" s="63" t="s">
        <v>6179</v>
      </c>
      <c r="S2342" s="266" t="s">
        <v>6179</v>
      </c>
      <c r="T2342" s="63" t="s">
        <v>6179</v>
      </c>
      <c r="U2342" s="63" t="s">
        <v>6178</v>
      </c>
      <c r="V2342" s="63" t="s">
        <v>6178</v>
      </c>
    </row>
    <row r="2343" spans="2:22" ht="15" customHeight="1" x14ac:dyDescent="0.5">
      <c r="B2343" s="58">
        <v>2340</v>
      </c>
      <c r="C2343" s="58">
        <v>707701</v>
      </c>
      <c r="D2343" s="59">
        <v>859686007212</v>
      </c>
      <c r="E2343" s="58" t="s">
        <v>4113</v>
      </c>
      <c r="F2343" s="58" t="s">
        <v>4114</v>
      </c>
      <c r="G2343" s="58">
        <v>12</v>
      </c>
      <c r="H2343" s="58">
        <v>12</v>
      </c>
      <c r="I2343" s="73" t="s">
        <v>5487</v>
      </c>
      <c r="J2343" s="58" t="s">
        <v>464</v>
      </c>
      <c r="K2343" s="58" t="s">
        <v>14</v>
      </c>
      <c r="L2343" s="58" t="s">
        <v>6119</v>
      </c>
      <c r="M2343" s="60">
        <v>35</v>
      </c>
      <c r="N2343" s="38">
        <f t="shared" si="108"/>
        <v>2.9166666666666665</v>
      </c>
      <c r="O2343" s="279">
        <f t="shared" si="109"/>
        <v>4.99</v>
      </c>
      <c r="P2343" s="268">
        <f t="shared" si="110"/>
        <v>0.41549766199064803</v>
      </c>
      <c r="Q2343" s="62"/>
      <c r="R2343" s="76" t="s">
        <v>6178</v>
      </c>
      <c r="S2343" s="318" t="s">
        <v>6178</v>
      </c>
      <c r="T2343" s="76" t="s">
        <v>6178</v>
      </c>
      <c r="U2343" s="76" t="s">
        <v>6178</v>
      </c>
      <c r="V2343" s="76" t="s">
        <v>6178</v>
      </c>
    </row>
    <row r="2344" spans="2:22" ht="15" customHeight="1" x14ac:dyDescent="0.5">
      <c r="B2344" s="58">
        <v>2341</v>
      </c>
      <c r="C2344" s="58">
        <v>721808</v>
      </c>
      <c r="D2344" s="59">
        <v>845172000386</v>
      </c>
      <c r="E2344" s="58" t="s">
        <v>4472</v>
      </c>
      <c r="F2344" s="58" t="s">
        <v>4474</v>
      </c>
      <c r="G2344" s="58">
        <v>6</v>
      </c>
      <c r="H2344" s="58">
        <v>3.2</v>
      </c>
      <c r="I2344" s="77" t="s">
        <v>177</v>
      </c>
      <c r="J2344" s="58" t="s">
        <v>12</v>
      </c>
      <c r="K2344" s="58" t="s">
        <v>14</v>
      </c>
      <c r="L2344" s="58" t="s">
        <v>6119</v>
      </c>
      <c r="M2344" s="60">
        <v>28.9</v>
      </c>
      <c r="N2344" s="38">
        <f t="shared" si="108"/>
        <v>4.8166666666666664</v>
      </c>
      <c r="O2344" s="279">
        <f t="shared" si="109"/>
        <v>8.49</v>
      </c>
      <c r="P2344" s="268">
        <f t="shared" si="110"/>
        <v>0.43266588142913237</v>
      </c>
      <c r="Q2344" s="62"/>
      <c r="R2344" s="63" t="s">
        <v>6179</v>
      </c>
      <c r="S2344" s="266" t="s">
        <v>6178</v>
      </c>
      <c r="T2344" s="63" t="s">
        <v>6178</v>
      </c>
      <c r="U2344" s="63" t="s">
        <v>6178</v>
      </c>
      <c r="V2344" s="63" t="s">
        <v>6178</v>
      </c>
    </row>
    <row r="2345" spans="2:22" ht="15" customHeight="1" x14ac:dyDescent="0.5">
      <c r="B2345" s="58">
        <v>2342</v>
      </c>
      <c r="C2345" s="58">
        <v>760202</v>
      </c>
      <c r="D2345" s="59">
        <v>671762502011</v>
      </c>
      <c r="E2345" s="58" t="s">
        <v>5193</v>
      </c>
      <c r="F2345" s="58" t="s">
        <v>5195</v>
      </c>
      <c r="G2345" s="58">
        <v>24</v>
      </c>
      <c r="H2345" s="58">
        <v>16</v>
      </c>
      <c r="I2345" s="77" t="s">
        <v>177</v>
      </c>
      <c r="J2345" s="58" t="s">
        <v>472</v>
      </c>
      <c r="K2345" s="58" t="s">
        <v>14</v>
      </c>
      <c r="L2345" s="58" t="s">
        <v>6119</v>
      </c>
      <c r="M2345" s="60">
        <v>27.4</v>
      </c>
      <c r="N2345" s="38">
        <f t="shared" si="108"/>
        <v>1.1416666666666666</v>
      </c>
      <c r="O2345" s="279">
        <f t="shared" si="109"/>
        <v>1.99</v>
      </c>
      <c r="P2345" s="268">
        <f t="shared" si="110"/>
        <v>0.4262981574539364</v>
      </c>
      <c r="Q2345" s="62"/>
      <c r="R2345" s="63" t="s">
        <v>6178</v>
      </c>
      <c r="S2345" s="266" t="s">
        <v>6179</v>
      </c>
      <c r="T2345" s="63" t="s">
        <v>6178</v>
      </c>
      <c r="U2345" s="63" t="s">
        <v>6178</v>
      </c>
      <c r="V2345" s="63" t="s">
        <v>6178</v>
      </c>
    </row>
    <row r="2346" spans="2:22" ht="15" customHeight="1" x14ac:dyDescent="0.5">
      <c r="B2346" s="58">
        <v>2343</v>
      </c>
      <c r="C2346" s="58">
        <v>788102</v>
      </c>
      <c r="D2346" s="59">
        <v>797945410123</v>
      </c>
      <c r="E2346" s="58" t="s">
        <v>5408</v>
      </c>
      <c r="F2346" s="58" t="s">
        <v>5409</v>
      </c>
      <c r="G2346" s="58">
        <v>8</v>
      </c>
      <c r="H2346" s="58">
        <v>12</v>
      </c>
      <c r="I2346" s="77" t="s">
        <v>177</v>
      </c>
      <c r="J2346" s="58" t="s">
        <v>12</v>
      </c>
      <c r="K2346" s="58" t="s">
        <v>14</v>
      </c>
      <c r="L2346" s="58" t="s">
        <v>6119</v>
      </c>
      <c r="M2346" s="60">
        <v>27.1</v>
      </c>
      <c r="N2346" s="38">
        <f t="shared" si="108"/>
        <v>3.3875000000000002</v>
      </c>
      <c r="O2346" s="279">
        <f t="shared" si="109"/>
        <v>5.99</v>
      </c>
      <c r="P2346" s="268">
        <f t="shared" si="110"/>
        <v>0.43447412353923204</v>
      </c>
      <c r="Q2346" s="62"/>
      <c r="R2346" s="63" t="s">
        <v>6179</v>
      </c>
      <c r="S2346" s="266" t="s">
        <v>6179</v>
      </c>
      <c r="T2346" s="63" t="s">
        <v>6179</v>
      </c>
      <c r="U2346" s="63" t="s">
        <v>6178</v>
      </c>
      <c r="V2346" s="63" t="s">
        <v>6178</v>
      </c>
    </row>
    <row r="2347" spans="2:22" ht="15" customHeight="1" x14ac:dyDescent="0.5">
      <c r="B2347" s="58">
        <v>2344</v>
      </c>
      <c r="C2347" s="58">
        <v>321303</v>
      </c>
      <c r="D2347" s="59">
        <v>93966000351</v>
      </c>
      <c r="E2347" s="58" t="s">
        <v>2075</v>
      </c>
      <c r="F2347" s="58" t="s">
        <v>2084</v>
      </c>
      <c r="G2347" s="58">
        <v>6</v>
      </c>
      <c r="H2347" s="58">
        <v>64</v>
      </c>
      <c r="I2347" s="73" t="s">
        <v>5487</v>
      </c>
      <c r="J2347" s="58" t="s">
        <v>1911</v>
      </c>
      <c r="K2347" s="58" t="s">
        <v>1770</v>
      </c>
      <c r="L2347" s="58" t="s">
        <v>1564</v>
      </c>
      <c r="M2347" s="60">
        <v>29.73</v>
      </c>
      <c r="N2347" s="38">
        <f t="shared" si="108"/>
        <v>4.9550000000000001</v>
      </c>
      <c r="O2347" s="279">
        <f t="shared" si="109"/>
        <v>8.49</v>
      </c>
      <c r="P2347" s="268">
        <f t="shared" si="110"/>
        <v>0.41637220259128388</v>
      </c>
      <c r="Q2347" s="62"/>
      <c r="R2347" s="63" t="s">
        <v>6179</v>
      </c>
      <c r="S2347" s="266" t="s">
        <v>6179</v>
      </c>
      <c r="T2347" s="63" t="s">
        <v>6179</v>
      </c>
      <c r="U2347" s="63" t="s">
        <v>6178</v>
      </c>
      <c r="V2347" s="63" t="s">
        <v>6178</v>
      </c>
    </row>
    <row r="2348" spans="2:22" ht="15" customHeight="1" x14ac:dyDescent="0.5">
      <c r="B2348" s="58">
        <v>2345</v>
      </c>
      <c r="C2348" s="58">
        <v>100853</v>
      </c>
      <c r="D2348" s="59">
        <v>860010929933</v>
      </c>
      <c r="E2348" s="58" t="s">
        <v>290</v>
      </c>
      <c r="F2348" s="58" t="s">
        <v>294</v>
      </c>
      <c r="G2348" s="58">
        <v>6</v>
      </c>
      <c r="H2348" s="58">
        <v>12</v>
      </c>
      <c r="I2348" s="77" t="s">
        <v>177</v>
      </c>
      <c r="J2348" s="58" t="s">
        <v>32</v>
      </c>
      <c r="K2348" s="58" t="s">
        <v>14</v>
      </c>
      <c r="L2348" s="58" t="s">
        <v>6119</v>
      </c>
      <c r="M2348" s="60">
        <v>76</v>
      </c>
      <c r="N2348" s="38">
        <f t="shared" si="108"/>
        <v>12.666666666666666</v>
      </c>
      <c r="O2348" s="279">
        <f t="shared" si="109"/>
        <v>21.49</v>
      </c>
      <c r="P2348" s="268">
        <f t="shared" si="110"/>
        <v>0.4105785636730262</v>
      </c>
      <c r="Q2348" s="62"/>
      <c r="R2348" s="63" t="s">
        <v>6179</v>
      </c>
      <c r="S2348" s="266" t="s">
        <v>6178</v>
      </c>
      <c r="T2348" s="63" t="s">
        <v>6178</v>
      </c>
      <c r="U2348" s="63" t="s">
        <v>6178</v>
      </c>
      <c r="V2348" s="63" t="s">
        <v>6178</v>
      </c>
    </row>
    <row r="2349" spans="2:22" ht="15" customHeight="1" x14ac:dyDescent="0.5">
      <c r="B2349" s="58">
        <v>2346</v>
      </c>
      <c r="C2349" s="58">
        <v>104304</v>
      </c>
      <c r="D2349" s="59">
        <v>860012474318</v>
      </c>
      <c r="E2349" s="58" t="s">
        <v>502</v>
      </c>
      <c r="F2349" s="58" t="s">
        <v>504</v>
      </c>
      <c r="G2349" s="58">
        <v>8</v>
      </c>
      <c r="H2349" s="58">
        <v>15</v>
      </c>
      <c r="I2349" s="58" t="s">
        <v>5576</v>
      </c>
      <c r="J2349" s="58" t="s">
        <v>199</v>
      </c>
      <c r="K2349" s="58" t="s">
        <v>14</v>
      </c>
      <c r="L2349" s="58" t="s">
        <v>6119</v>
      </c>
      <c r="M2349" s="60">
        <v>19</v>
      </c>
      <c r="N2349" s="38">
        <f t="shared" si="108"/>
        <v>2.375</v>
      </c>
      <c r="O2349" s="279">
        <f t="shared" si="109"/>
        <v>3.99</v>
      </c>
      <c r="P2349" s="268">
        <f t="shared" si="110"/>
        <v>0.40476190476190477</v>
      </c>
      <c r="Q2349" s="62"/>
      <c r="R2349" s="63" t="s">
        <v>6178</v>
      </c>
      <c r="S2349" s="266" t="s">
        <v>6178</v>
      </c>
      <c r="T2349" s="63" t="s">
        <v>6179</v>
      </c>
      <c r="U2349" s="63" t="s">
        <v>6178</v>
      </c>
      <c r="V2349" s="63" t="s">
        <v>6178</v>
      </c>
    </row>
    <row r="2350" spans="2:22" ht="15" customHeight="1" x14ac:dyDescent="0.5">
      <c r="B2350" s="58">
        <v>2347</v>
      </c>
      <c r="C2350" s="58">
        <v>107215</v>
      </c>
      <c r="D2350" s="59">
        <v>856875006360</v>
      </c>
      <c r="E2350" s="58" t="s">
        <v>628</v>
      </c>
      <c r="F2350" s="58" t="s">
        <v>643</v>
      </c>
      <c r="G2350" s="58">
        <v>14</v>
      </c>
      <c r="H2350" s="58">
        <v>5</v>
      </c>
      <c r="I2350" s="77" t="s">
        <v>177</v>
      </c>
      <c r="J2350" s="58" t="s">
        <v>9</v>
      </c>
      <c r="K2350" s="58" t="s">
        <v>14</v>
      </c>
      <c r="L2350" s="58" t="s">
        <v>6119</v>
      </c>
      <c r="M2350" s="60">
        <v>24.2</v>
      </c>
      <c r="N2350" s="38">
        <f t="shared" si="108"/>
        <v>1.7285714285714284</v>
      </c>
      <c r="O2350" s="279">
        <f t="shared" si="109"/>
        <v>2.99</v>
      </c>
      <c r="P2350" s="268">
        <f t="shared" si="110"/>
        <v>0.42188246536072632</v>
      </c>
      <c r="Q2350" s="62"/>
      <c r="R2350" s="63" t="s">
        <v>6178</v>
      </c>
      <c r="S2350" s="266" t="s">
        <v>6178</v>
      </c>
      <c r="T2350" s="63" t="s">
        <v>6178</v>
      </c>
      <c r="U2350" s="63" t="s">
        <v>6179</v>
      </c>
      <c r="V2350" s="63" t="s">
        <v>6179</v>
      </c>
    </row>
    <row r="2351" spans="2:22" ht="15" customHeight="1" x14ac:dyDescent="0.5">
      <c r="B2351" s="58">
        <v>2348</v>
      </c>
      <c r="C2351" s="58">
        <v>110103</v>
      </c>
      <c r="D2351" s="59">
        <v>861705000333</v>
      </c>
      <c r="E2351" s="58" t="s">
        <v>747</v>
      </c>
      <c r="F2351" s="58" t="s">
        <v>750</v>
      </c>
      <c r="G2351" s="58">
        <v>12</v>
      </c>
      <c r="H2351" s="58">
        <v>8</v>
      </c>
      <c r="I2351" s="77" t="s">
        <v>177</v>
      </c>
      <c r="J2351" s="58" t="s">
        <v>53</v>
      </c>
      <c r="K2351" s="58" t="s">
        <v>14</v>
      </c>
      <c r="L2351" s="58" t="s">
        <v>6119</v>
      </c>
      <c r="M2351" s="60">
        <v>54.53</v>
      </c>
      <c r="N2351" s="38">
        <f t="shared" si="108"/>
        <v>4.5441666666666665</v>
      </c>
      <c r="O2351" s="279">
        <f t="shared" si="109"/>
        <v>7.99</v>
      </c>
      <c r="P2351" s="268">
        <f t="shared" si="110"/>
        <v>0.43126825198164376</v>
      </c>
      <c r="Q2351" s="62"/>
      <c r="R2351" s="63" t="s">
        <v>6179</v>
      </c>
      <c r="S2351" s="266" t="s">
        <v>6178</v>
      </c>
      <c r="T2351" s="63" t="s">
        <v>6178</v>
      </c>
      <c r="U2351" s="63" t="s">
        <v>6178</v>
      </c>
      <c r="V2351" s="63" t="s">
        <v>6178</v>
      </c>
    </row>
    <row r="2352" spans="2:22" ht="15" customHeight="1" x14ac:dyDescent="0.5">
      <c r="B2352" s="58">
        <v>2349</v>
      </c>
      <c r="C2352" s="58">
        <v>611209</v>
      </c>
      <c r="D2352" s="59">
        <v>760672900281</v>
      </c>
      <c r="E2352" s="58" t="s">
        <v>3839</v>
      </c>
      <c r="F2352" s="58" t="s">
        <v>3845</v>
      </c>
      <c r="G2352" s="58">
        <v>12</v>
      </c>
      <c r="H2352" s="58">
        <v>8</v>
      </c>
      <c r="I2352" s="77" t="s">
        <v>177</v>
      </c>
      <c r="J2352" s="58" t="s">
        <v>1208</v>
      </c>
      <c r="K2352" s="58" t="s">
        <v>1208</v>
      </c>
      <c r="L2352" s="58" t="s">
        <v>43</v>
      </c>
      <c r="M2352" s="60">
        <v>42.3</v>
      </c>
      <c r="N2352" s="38">
        <f t="shared" si="108"/>
        <v>3.5249999999999999</v>
      </c>
      <c r="O2352" s="279">
        <f t="shared" si="109"/>
        <v>5.99</v>
      </c>
      <c r="P2352" s="268">
        <f t="shared" si="110"/>
        <v>0.41151919866444076</v>
      </c>
      <c r="Q2352" s="62"/>
      <c r="R2352" s="63" t="s">
        <v>6179</v>
      </c>
      <c r="S2352" s="266" t="s">
        <v>6178</v>
      </c>
      <c r="T2352" s="63" t="s">
        <v>6178</v>
      </c>
      <c r="U2352" s="63" t="s">
        <v>6178</v>
      </c>
      <c r="V2352" s="63" t="s">
        <v>6178</v>
      </c>
    </row>
    <row r="2353" spans="2:22" ht="15" customHeight="1" x14ac:dyDescent="0.5">
      <c r="B2353" s="58">
        <v>2350</v>
      </c>
      <c r="C2353" s="58">
        <v>700301</v>
      </c>
      <c r="D2353" s="59">
        <v>857982005291</v>
      </c>
      <c r="E2353" s="58" t="s">
        <v>3937</v>
      </c>
      <c r="F2353" s="58" t="s">
        <v>5803</v>
      </c>
      <c r="G2353" s="58">
        <v>8</v>
      </c>
      <c r="H2353" s="58">
        <v>10</v>
      </c>
      <c r="I2353" s="77" t="s">
        <v>177</v>
      </c>
      <c r="J2353" s="58" t="s">
        <v>13</v>
      </c>
      <c r="K2353" s="58" t="s">
        <v>14</v>
      </c>
      <c r="L2353" s="58" t="s">
        <v>6119</v>
      </c>
      <c r="M2353" s="60">
        <v>38.5</v>
      </c>
      <c r="N2353" s="38">
        <f t="shared" si="108"/>
        <v>4.8125</v>
      </c>
      <c r="O2353" s="279">
        <f t="shared" si="109"/>
        <v>8.49</v>
      </c>
      <c r="P2353" s="268">
        <f t="shared" si="110"/>
        <v>0.43315665488810368</v>
      </c>
      <c r="Q2353" s="62"/>
      <c r="R2353" s="63" t="s">
        <v>6179</v>
      </c>
      <c r="S2353" s="266" t="s">
        <v>6179</v>
      </c>
      <c r="T2353" s="63" t="s">
        <v>6178</v>
      </c>
      <c r="U2353" s="63" t="s">
        <v>6178</v>
      </c>
      <c r="V2353" s="63" t="s">
        <v>6178</v>
      </c>
    </row>
    <row r="2354" spans="2:22" ht="15" customHeight="1" x14ac:dyDescent="0.5">
      <c r="B2354" s="58">
        <v>2351</v>
      </c>
      <c r="C2354" s="58">
        <v>719004</v>
      </c>
      <c r="D2354" s="59">
        <v>187132007302</v>
      </c>
      <c r="E2354" s="58" t="s">
        <v>3953</v>
      </c>
      <c r="F2354" s="58" t="s">
        <v>4408</v>
      </c>
      <c r="G2354" s="58">
        <v>6</v>
      </c>
      <c r="H2354" s="58">
        <v>32</v>
      </c>
      <c r="I2354" s="77" t="s">
        <v>177</v>
      </c>
      <c r="J2354" s="58" t="s">
        <v>878</v>
      </c>
      <c r="K2354" s="58" t="s">
        <v>111</v>
      </c>
      <c r="L2354" s="58" t="s">
        <v>6119</v>
      </c>
      <c r="M2354" s="60">
        <v>54.4</v>
      </c>
      <c r="N2354" s="38">
        <f t="shared" si="108"/>
        <v>9.0666666666666664</v>
      </c>
      <c r="O2354" s="279">
        <f t="shared" si="109"/>
        <v>15.49</v>
      </c>
      <c r="P2354" s="268">
        <f t="shared" si="110"/>
        <v>0.4146761351409512</v>
      </c>
      <c r="Q2354" s="62"/>
      <c r="R2354" s="63" t="s">
        <v>6179</v>
      </c>
      <c r="S2354" s="266" t="s">
        <v>6179</v>
      </c>
      <c r="T2354" s="63" t="s">
        <v>6178</v>
      </c>
      <c r="U2354" s="63" t="s">
        <v>6178</v>
      </c>
      <c r="V2354" s="63" t="s">
        <v>6178</v>
      </c>
    </row>
    <row r="2355" spans="2:22" ht="15" customHeight="1" x14ac:dyDescent="0.5">
      <c r="B2355" s="58">
        <v>2352</v>
      </c>
      <c r="C2355" s="58">
        <v>730605</v>
      </c>
      <c r="D2355" s="59">
        <v>63783577152</v>
      </c>
      <c r="E2355" s="58" t="s">
        <v>4635</v>
      </c>
      <c r="F2355" s="58" t="s">
        <v>4639</v>
      </c>
      <c r="G2355" s="58">
        <v>8</v>
      </c>
      <c r="H2355" s="58">
        <v>3.52</v>
      </c>
      <c r="I2355" s="77" t="s">
        <v>177</v>
      </c>
      <c r="J2355" s="58" t="s">
        <v>91</v>
      </c>
      <c r="K2355" s="58" t="s">
        <v>484</v>
      </c>
      <c r="L2355" s="58" t="s">
        <v>6119</v>
      </c>
      <c r="M2355" s="60">
        <v>39.700000000000003</v>
      </c>
      <c r="N2355" s="38">
        <f t="shared" si="108"/>
        <v>4.9625000000000004</v>
      </c>
      <c r="O2355" s="279">
        <f t="shared" si="109"/>
        <v>8.49</v>
      </c>
      <c r="P2355" s="268">
        <f t="shared" si="110"/>
        <v>0.41548881036513541</v>
      </c>
      <c r="Q2355" s="62"/>
      <c r="R2355" s="63" t="s">
        <v>6179</v>
      </c>
      <c r="S2355" s="266" t="s">
        <v>6179</v>
      </c>
      <c r="T2355" s="63" t="s">
        <v>6179</v>
      </c>
      <c r="U2355" s="63" t="s">
        <v>6178</v>
      </c>
      <c r="V2355" s="63" t="s">
        <v>6178</v>
      </c>
    </row>
    <row r="2356" spans="2:22" ht="15" customHeight="1" x14ac:dyDescent="0.5">
      <c r="B2356" s="58">
        <v>2353</v>
      </c>
      <c r="C2356" s="58">
        <v>752109</v>
      </c>
      <c r="D2356" s="59">
        <v>899055000697</v>
      </c>
      <c r="E2356" s="58" t="s">
        <v>5055</v>
      </c>
      <c r="F2356" s="58" t="s">
        <v>5058</v>
      </c>
      <c r="G2356" s="58">
        <v>12</v>
      </c>
      <c r="H2356" s="58">
        <v>8</v>
      </c>
      <c r="I2356" s="77" t="s">
        <v>177</v>
      </c>
      <c r="J2356" s="58" t="s">
        <v>202</v>
      </c>
      <c r="K2356" s="58" t="s">
        <v>484</v>
      </c>
      <c r="L2356" s="58" t="s">
        <v>6119</v>
      </c>
      <c r="M2356" s="60">
        <v>55.1</v>
      </c>
      <c r="N2356" s="38">
        <f t="shared" si="108"/>
        <v>4.5916666666666668</v>
      </c>
      <c r="O2356" s="279">
        <f t="shared" si="109"/>
        <v>7.99</v>
      </c>
      <c r="P2356" s="268">
        <f t="shared" si="110"/>
        <v>0.42532332081768875</v>
      </c>
      <c r="Q2356" s="62"/>
      <c r="R2356" s="63" t="s">
        <v>6179</v>
      </c>
      <c r="S2356" s="266" t="s">
        <v>6178</v>
      </c>
      <c r="T2356" s="63" t="s">
        <v>6179</v>
      </c>
      <c r="U2356" s="63" t="s">
        <v>6178</v>
      </c>
      <c r="V2356" s="63" t="s">
        <v>6178</v>
      </c>
    </row>
    <row r="2357" spans="2:22" ht="15" customHeight="1" x14ac:dyDescent="0.5">
      <c r="B2357" s="58">
        <v>2354</v>
      </c>
      <c r="C2357" s="58">
        <v>792506</v>
      </c>
      <c r="D2357" s="59">
        <v>665288000175</v>
      </c>
      <c r="E2357" s="58" t="s">
        <v>5440</v>
      </c>
      <c r="F2357" s="58" t="s">
        <v>5444</v>
      </c>
      <c r="G2357" s="58">
        <v>6</v>
      </c>
      <c r="H2357" s="58">
        <v>4.9000000000000004</v>
      </c>
      <c r="I2357" s="77" t="s">
        <v>177</v>
      </c>
      <c r="J2357" s="58" t="s">
        <v>53</v>
      </c>
      <c r="K2357" s="58" t="s">
        <v>14</v>
      </c>
      <c r="L2357" s="58" t="s">
        <v>6119</v>
      </c>
      <c r="M2357" s="60">
        <v>20.399999999999999</v>
      </c>
      <c r="N2357" s="38">
        <f t="shared" si="108"/>
        <v>3.4</v>
      </c>
      <c r="O2357" s="279">
        <f t="shared" si="109"/>
        <v>5.99</v>
      </c>
      <c r="P2357" s="268">
        <f t="shared" si="110"/>
        <v>0.43238731218697835</v>
      </c>
      <c r="Q2357" s="62"/>
      <c r="R2357" s="63" t="s">
        <v>6178</v>
      </c>
      <c r="S2357" s="266" t="s">
        <v>6179</v>
      </c>
      <c r="T2357" s="63" t="s">
        <v>6178</v>
      </c>
      <c r="U2357" s="63" t="s">
        <v>6178</v>
      </c>
      <c r="V2357" s="63" t="s">
        <v>6178</v>
      </c>
    </row>
    <row r="2358" spans="2:22" ht="15" customHeight="1" x14ac:dyDescent="0.5">
      <c r="B2358" s="58">
        <v>2355</v>
      </c>
      <c r="C2358" s="58">
        <v>327106</v>
      </c>
      <c r="D2358" s="59">
        <v>855748003055</v>
      </c>
      <c r="E2358" s="58" t="s">
        <v>2144</v>
      </c>
      <c r="F2358" s="58" t="s">
        <v>2150</v>
      </c>
      <c r="G2358" s="58">
        <v>6</v>
      </c>
      <c r="H2358" s="58">
        <v>15</v>
      </c>
      <c r="I2358" s="77" t="s">
        <v>177</v>
      </c>
      <c r="J2358" s="58" t="s">
        <v>1882</v>
      </c>
      <c r="K2358" s="58" t="s">
        <v>1770</v>
      </c>
      <c r="L2358" s="58" t="s">
        <v>1564</v>
      </c>
      <c r="M2358" s="60">
        <v>34.049999999999997</v>
      </c>
      <c r="N2358" s="38">
        <f t="shared" si="108"/>
        <v>5.6749999999999998</v>
      </c>
      <c r="O2358" s="279">
        <f t="shared" si="109"/>
        <v>9.49</v>
      </c>
      <c r="P2358" s="268">
        <f t="shared" si="110"/>
        <v>0.40200210748155957</v>
      </c>
      <c r="Q2358" s="62"/>
      <c r="R2358" s="63" t="s">
        <v>6179</v>
      </c>
      <c r="S2358" s="266" t="s">
        <v>6179</v>
      </c>
      <c r="T2358" s="63" t="s">
        <v>6178</v>
      </c>
      <c r="U2358" s="63" t="s">
        <v>6178</v>
      </c>
      <c r="V2358" s="63" t="s">
        <v>6178</v>
      </c>
    </row>
    <row r="2359" spans="2:22" ht="15" customHeight="1" x14ac:dyDescent="0.5">
      <c r="B2359" s="58">
        <v>2356</v>
      </c>
      <c r="C2359" s="58">
        <v>500331</v>
      </c>
      <c r="D2359" s="59">
        <v>853687004812</v>
      </c>
      <c r="E2359" s="58" t="s">
        <v>2810</v>
      </c>
      <c r="F2359" s="58" t="s">
        <v>2821</v>
      </c>
      <c r="G2359" s="58">
        <v>6</v>
      </c>
      <c r="H2359" s="58">
        <v>32</v>
      </c>
      <c r="I2359" s="77" t="s">
        <v>177</v>
      </c>
      <c r="J2359" s="58" t="s">
        <v>1229</v>
      </c>
      <c r="K2359" s="58" t="s">
        <v>42</v>
      </c>
      <c r="L2359" s="58" t="s">
        <v>43</v>
      </c>
      <c r="M2359" s="60">
        <v>36.299999999999997</v>
      </c>
      <c r="N2359" s="38">
        <f t="shared" si="108"/>
        <v>6.05</v>
      </c>
      <c r="O2359" s="279">
        <f t="shared" si="109"/>
        <v>10.49</v>
      </c>
      <c r="P2359" s="268">
        <f t="shared" si="110"/>
        <v>0.42326024785510014</v>
      </c>
      <c r="Q2359" s="62"/>
      <c r="R2359" s="63" t="s">
        <v>6179</v>
      </c>
      <c r="S2359" s="266" t="s">
        <v>6179</v>
      </c>
      <c r="T2359" s="63" t="s">
        <v>6179</v>
      </c>
      <c r="U2359" s="63" t="s">
        <v>6178</v>
      </c>
      <c r="V2359" s="63" t="s">
        <v>6178</v>
      </c>
    </row>
    <row r="2360" spans="2:22" ht="15" customHeight="1" x14ac:dyDescent="0.5">
      <c r="B2360" s="58">
        <v>2357</v>
      </c>
      <c r="C2360" s="58">
        <v>122103</v>
      </c>
      <c r="D2360" s="59">
        <v>689466300000</v>
      </c>
      <c r="E2360" s="58" t="s">
        <v>1275</v>
      </c>
      <c r="F2360" s="58" t="s">
        <v>1279</v>
      </c>
      <c r="G2360" s="58">
        <v>12</v>
      </c>
      <c r="H2360" s="58">
        <v>12</v>
      </c>
      <c r="I2360" s="77" t="s">
        <v>177</v>
      </c>
      <c r="J2360" s="58" t="s">
        <v>209</v>
      </c>
      <c r="K2360" s="58" t="s">
        <v>14</v>
      </c>
      <c r="L2360" s="58" t="s">
        <v>6119</v>
      </c>
      <c r="M2360" s="60">
        <v>94.94</v>
      </c>
      <c r="N2360" s="38">
        <f t="shared" si="108"/>
        <v>7.9116666666666662</v>
      </c>
      <c r="O2360" s="279">
        <f t="shared" si="109"/>
        <v>13.49</v>
      </c>
      <c r="P2360" s="268">
        <f t="shared" si="110"/>
        <v>0.41351618482826791</v>
      </c>
      <c r="Q2360" s="62"/>
      <c r="R2360" s="63" t="s">
        <v>6179</v>
      </c>
      <c r="S2360" s="266" t="s">
        <v>6178</v>
      </c>
      <c r="T2360" s="63" t="s">
        <v>6179</v>
      </c>
      <c r="U2360" s="63" t="s">
        <v>6178</v>
      </c>
      <c r="V2360" s="63" t="s">
        <v>6178</v>
      </c>
    </row>
    <row r="2361" spans="2:22" ht="15" customHeight="1" x14ac:dyDescent="0.5">
      <c r="B2361" s="58">
        <v>2358</v>
      </c>
      <c r="C2361" s="58">
        <v>400305</v>
      </c>
      <c r="D2361" s="59">
        <v>860005613519</v>
      </c>
      <c r="E2361" s="58" t="s">
        <v>2467</v>
      </c>
      <c r="F2361" s="58" t="s">
        <v>2472</v>
      </c>
      <c r="G2361" s="58">
        <v>12</v>
      </c>
      <c r="H2361" s="58">
        <v>12</v>
      </c>
      <c r="I2361" s="73" t="s">
        <v>5487</v>
      </c>
      <c r="J2361" s="58" t="s">
        <v>1997</v>
      </c>
      <c r="K2361" s="58" t="s">
        <v>1770</v>
      </c>
      <c r="L2361" s="58" t="s">
        <v>1564</v>
      </c>
      <c r="M2361" s="60">
        <v>34.200000000000003</v>
      </c>
      <c r="N2361" s="38">
        <f t="shared" si="108"/>
        <v>2.85</v>
      </c>
      <c r="O2361" s="279">
        <f t="shared" si="109"/>
        <v>4.99</v>
      </c>
      <c r="P2361" s="268">
        <f t="shared" si="110"/>
        <v>0.42885771543086171</v>
      </c>
      <c r="Q2361" s="62"/>
      <c r="R2361" s="63" t="s">
        <v>6178</v>
      </c>
      <c r="S2361" s="266" t="s">
        <v>6178</v>
      </c>
      <c r="T2361" s="63" t="s">
        <v>6179</v>
      </c>
      <c r="U2361" s="63" t="s">
        <v>6178</v>
      </c>
      <c r="V2361" s="63" t="s">
        <v>6178</v>
      </c>
    </row>
    <row r="2362" spans="2:22" ht="15" customHeight="1" x14ac:dyDescent="0.5">
      <c r="B2362" s="58">
        <v>2359</v>
      </c>
      <c r="C2362" s="58">
        <v>508802</v>
      </c>
      <c r="D2362" s="59">
        <v>71520120059</v>
      </c>
      <c r="E2362" s="58" t="s">
        <v>3064</v>
      </c>
      <c r="F2362" s="58" t="s">
        <v>3066</v>
      </c>
      <c r="G2362" s="58">
        <v>8</v>
      </c>
      <c r="H2362" s="58">
        <v>258</v>
      </c>
      <c r="I2362" s="58" t="s">
        <v>5576</v>
      </c>
      <c r="J2362" s="58" t="s">
        <v>1848</v>
      </c>
      <c r="K2362" s="58" t="s">
        <v>42</v>
      </c>
      <c r="L2362" s="58" t="s">
        <v>43</v>
      </c>
      <c r="M2362" s="60">
        <v>51.8</v>
      </c>
      <c r="N2362" s="38">
        <f t="shared" si="108"/>
        <v>6.4749999999999996</v>
      </c>
      <c r="O2362" s="279">
        <f t="shared" si="109"/>
        <v>10.99</v>
      </c>
      <c r="P2362" s="268">
        <f t="shared" si="110"/>
        <v>0.41082802547770703</v>
      </c>
      <c r="Q2362" s="62"/>
      <c r="R2362" s="63" t="s">
        <v>6178</v>
      </c>
      <c r="S2362" s="266" t="s">
        <v>6178</v>
      </c>
      <c r="T2362" s="63" t="s">
        <v>6178</v>
      </c>
      <c r="U2362" s="63" t="s">
        <v>6179</v>
      </c>
      <c r="V2362" s="63" t="s">
        <v>6179</v>
      </c>
    </row>
    <row r="2363" spans="2:22" ht="15" customHeight="1" x14ac:dyDescent="0.5">
      <c r="B2363" s="58">
        <v>2360</v>
      </c>
      <c r="C2363" s="58">
        <v>611202</v>
      </c>
      <c r="D2363" s="59">
        <v>760672638474</v>
      </c>
      <c r="E2363" s="58" t="s">
        <v>3839</v>
      </c>
      <c r="F2363" s="58" t="s">
        <v>3840</v>
      </c>
      <c r="G2363" s="58">
        <v>1</v>
      </c>
      <c r="H2363" s="58">
        <v>10</v>
      </c>
      <c r="I2363" s="58" t="s">
        <v>569</v>
      </c>
      <c r="J2363" s="58" t="s">
        <v>1208</v>
      </c>
      <c r="K2363" s="58" t="s">
        <v>1208</v>
      </c>
      <c r="L2363" s="58" t="s">
        <v>43</v>
      </c>
      <c r="M2363" s="60">
        <v>71</v>
      </c>
      <c r="N2363" s="38">
        <f t="shared" si="108"/>
        <v>71</v>
      </c>
      <c r="O2363" s="279">
        <f t="shared" si="109"/>
        <v>118.49</v>
      </c>
      <c r="P2363" s="268">
        <f t="shared" si="110"/>
        <v>0.40079331589163641</v>
      </c>
      <c r="Q2363" s="62"/>
      <c r="R2363" s="63" t="s">
        <v>6179</v>
      </c>
      <c r="S2363" s="266" t="s">
        <v>6178</v>
      </c>
      <c r="T2363" s="63" t="s">
        <v>6178</v>
      </c>
      <c r="U2363" s="63" t="s">
        <v>6178</v>
      </c>
      <c r="V2363" s="63" t="s">
        <v>6178</v>
      </c>
    </row>
    <row r="2364" spans="2:22" ht="15" customHeight="1" x14ac:dyDescent="0.5">
      <c r="B2364" s="58">
        <v>2361</v>
      </c>
      <c r="C2364" s="58">
        <v>700857</v>
      </c>
      <c r="D2364" s="59">
        <v>817252017140</v>
      </c>
      <c r="E2364" s="58" t="s">
        <v>3968</v>
      </c>
      <c r="F2364" s="58" t="s">
        <v>3997</v>
      </c>
      <c r="G2364" s="58">
        <v>6</v>
      </c>
      <c r="H2364" s="58">
        <v>33.799999999999997</v>
      </c>
      <c r="I2364" s="73" t="s">
        <v>5487</v>
      </c>
      <c r="J2364" s="58" t="s">
        <v>356</v>
      </c>
      <c r="K2364" s="58" t="s">
        <v>111</v>
      </c>
      <c r="L2364" s="58" t="s">
        <v>6119</v>
      </c>
      <c r="M2364" s="60">
        <v>42.7</v>
      </c>
      <c r="N2364" s="38">
        <f t="shared" si="108"/>
        <v>7.1166666666666671</v>
      </c>
      <c r="O2364" s="279">
        <f t="shared" si="109"/>
        <v>11.99</v>
      </c>
      <c r="P2364" s="268">
        <f t="shared" si="110"/>
        <v>0.40644981929385599</v>
      </c>
      <c r="Q2364" s="62"/>
      <c r="R2364" s="63" t="s">
        <v>6179</v>
      </c>
      <c r="S2364" s="266" t="s">
        <v>6178</v>
      </c>
      <c r="T2364" s="63" t="s">
        <v>6178</v>
      </c>
      <c r="U2364" s="63" t="s">
        <v>6178</v>
      </c>
      <c r="V2364" s="63" t="s">
        <v>6178</v>
      </c>
    </row>
    <row r="2365" spans="2:22" ht="15" customHeight="1" x14ac:dyDescent="0.5">
      <c r="B2365" s="58">
        <v>2362</v>
      </c>
      <c r="C2365" s="58">
        <v>707702</v>
      </c>
      <c r="D2365" s="59">
        <v>859686007205</v>
      </c>
      <c r="E2365" s="58" t="s">
        <v>4113</v>
      </c>
      <c r="F2365" s="58" t="s">
        <v>4115</v>
      </c>
      <c r="G2365" s="58">
        <v>12</v>
      </c>
      <c r="H2365" s="58">
        <v>12</v>
      </c>
      <c r="I2365" s="73" t="s">
        <v>5487</v>
      </c>
      <c r="J2365" s="58" t="s">
        <v>464</v>
      </c>
      <c r="K2365" s="58" t="s">
        <v>14</v>
      </c>
      <c r="L2365" s="58" t="s">
        <v>6119</v>
      </c>
      <c r="M2365" s="60">
        <v>35</v>
      </c>
      <c r="N2365" s="38">
        <f t="shared" si="108"/>
        <v>2.9166666666666665</v>
      </c>
      <c r="O2365" s="279">
        <f t="shared" si="109"/>
        <v>4.99</v>
      </c>
      <c r="P2365" s="268">
        <f t="shared" si="110"/>
        <v>0.41549766199064803</v>
      </c>
      <c r="Q2365" s="62"/>
      <c r="R2365" s="76" t="s">
        <v>6178</v>
      </c>
      <c r="S2365" s="318" t="s">
        <v>6178</v>
      </c>
      <c r="T2365" s="76" t="s">
        <v>6178</v>
      </c>
      <c r="U2365" s="76" t="s">
        <v>6178</v>
      </c>
      <c r="V2365" s="76" t="s">
        <v>6178</v>
      </c>
    </row>
    <row r="2366" spans="2:22" ht="15" customHeight="1" x14ac:dyDescent="0.5">
      <c r="B2366" s="58">
        <v>2363</v>
      </c>
      <c r="C2366" s="58">
        <v>748604</v>
      </c>
      <c r="D2366" s="59">
        <v>868296000322</v>
      </c>
      <c r="E2366" s="58" t="s">
        <v>4983</v>
      </c>
      <c r="F2366" s="58" t="s">
        <v>4986</v>
      </c>
      <c r="G2366" s="58">
        <v>12</v>
      </c>
      <c r="H2366" s="58">
        <v>5</v>
      </c>
      <c r="I2366" s="77" t="s">
        <v>177</v>
      </c>
      <c r="J2366" s="58" t="s">
        <v>9</v>
      </c>
      <c r="K2366" s="58" t="s">
        <v>14</v>
      </c>
      <c r="L2366" s="58" t="s">
        <v>6119</v>
      </c>
      <c r="M2366" s="60">
        <v>51.96</v>
      </c>
      <c r="N2366" s="38">
        <f t="shared" si="108"/>
        <v>4.33</v>
      </c>
      <c r="O2366" s="279">
        <f t="shared" si="109"/>
        <v>7.49</v>
      </c>
      <c r="P2366" s="268">
        <f t="shared" si="110"/>
        <v>0.4218958611481976</v>
      </c>
      <c r="Q2366" s="62"/>
      <c r="R2366" s="63" t="s">
        <v>6179</v>
      </c>
      <c r="S2366" s="266" t="s">
        <v>6179</v>
      </c>
      <c r="T2366" s="63" t="s">
        <v>6179</v>
      </c>
      <c r="U2366" s="63" t="s">
        <v>6178</v>
      </c>
      <c r="V2366" s="63" t="s">
        <v>6178</v>
      </c>
    </row>
    <row r="2367" spans="2:22" ht="15" customHeight="1" x14ac:dyDescent="0.5">
      <c r="B2367" s="58">
        <v>2364</v>
      </c>
      <c r="C2367" s="58">
        <v>803117</v>
      </c>
      <c r="D2367" s="59">
        <v>839425006997</v>
      </c>
      <c r="E2367" s="58" t="s">
        <v>3394</v>
      </c>
      <c r="F2367" s="58" t="s">
        <v>5463</v>
      </c>
      <c r="G2367" s="58">
        <v>12</v>
      </c>
      <c r="H2367" s="58">
        <v>4</v>
      </c>
      <c r="I2367" s="77" t="s">
        <v>177</v>
      </c>
      <c r="J2367" s="58" t="s">
        <v>91</v>
      </c>
      <c r="K2367" s="58" t="s">
        <v>14</v>
      </c>
      <c r="L2367" s="58" t="s">
        <v>6119</v>
      </c>
      <c r="M2367" s="60">
        <v>75.3</v>
      </c>
      <c r="N2367" s="38">
        <f t="shared" si="108"/>
        <v>6.2749999999999995</v>
      </c>
      <c r="O2367" s="279">
        <f t="shared" si="109"/>
        <v>10.49</v>
      </c>
      <c r="P2367" s="268">
        <f t="shared" si="110"/>
        <v>0.40181124880838903</v>
      </c>
      <c r="Q2367" s="62"/>
      <c r="R2367" s="63" t="s">
        <v>6178</v>
      </c>
      <c r="S2367" s="266" t="s">
        <v>6179</v>
      </c>
      <c r="T2367" s="63" t="s">
        <v>6178</v>
      </c>
      <c r="U2367" s="63" t="s">
        <v>6178</v>
      </c>
      <c r="V2367" s="63" t="s">
        <v>6178</v>
      </c>
    </row>
    <row r="2368" spans="2:22" ht="15" customHeight="1" x14ac:dyDescent="0.5">
      <c r="B2368" s="58">
        <v>2365</v>
      </c>
      <c r="C2368" s="58">
        <v>807105</v>
      </c>
      <c r="D2368" s="59">
        <v>859031003043</v>
      </c>
      <c r="E2368" s="58" t="s">
        <v>5466</v>
      </c>
      <c r="F2368" s="58" t="s">
        <v>5471</v>
      </c>
      <c r="G2368" s="58">
        <v>12</v>
      </c>
      <c r="H2368" s="58">
        <v>1</v>
      </c>
      <c r="I2368" s="77" t="s">
        <v>177</v>
      </c>
      <c r="J2368" s="58" t="s">
        <v>12</v>
      </c>
      <c r="K2368" s="58" t="s">
        <v>14</v>
      </c>
      <c r="L2368" s="58" t="s">
        <v>6119</v>
      </c>
      <c r="M2368" s="60">
        <v>38</v>
      </c>
      <c r="N2368" s="38">
        <f t="shared" si="108"/>
        <v>3.1666666666666665</v>
      </c>
      <c r="O2368" s="279">
        <f t="shared" si="109"/>
        <v>5.49</v>
      </c>
      <c r="P2368" s="268">
        <f t="shared" si="110"/>
        <v>0.42319368548876751</v>
      </c>
      <c r="Q2368" s="62"/>
      <c r="R2368" s="63" t="s">
        <v>6178</v>
      </c>
      <c r="S2368" s="266" t="s">
        <v>6178</v>
      </c>
      <c r="T2368" s="63" t="s">
        <v>6179</v>
      </c>
      <c r="U2368" s="63" t="s">
        <v>6178</v>
      </c>
      <c r="V2368" s="63" t="s">
        <v>6178</v>
      </c>
    </row>
    <row r="2369" spans="2:22" ht="15" customHeight="1" x14ac:dyDescent="0.5">
      <c r="B2369" s="58">
        <v>2366</v>
      </c>
      <c r="C2369" s="58">
        <v>500701</v>
      </c>
      <c r="D2369" s="59">
        <v>857907008581</v>
      </c>
      <c r="E2369" s="58" t="s">
        <v>2845</v>
      </c>
      <c r="F2369" s="58" t="s">
        <v>2847</v>
      </c>
      <c r="G2369" s="58">
        <v>12</v>
      </c>
      <c r="H2369" s="58">
        <v>10.58</v>
      </c>
      <c r="I2369" s="77" t="s">
        <v>177</v>
      </c>
      <c r="J2369" s="58" t="s">
        <v>6145</v>
      </c>
      <c r="K2369" s="58" t="s">
        <v>42</v>
      </c>
      <c r="L2369" s="58" t="s">
        <v>43</v>
      </c>
      <c r="M2369" s="60">
        <v>39.700000000000003</v>
      </c>
      <c r="N2369" s="38">
        <f t="shared" si="108"/>
        <v>3.3083333333333336</v>
      </c>
      <c r="O2369" s="279">
        <f t="shared" si="109"/>
        <v>5.99</v>
      </c>
      <c r="P2369" s="268">
        <f t="shared" si="110"/>
        <v>0.44769059543683914</v>
      </c>
      <c r="Q2369" s="62"/>
      <c r="R2369" s="63" t="s">
        <v>6179</v>
      </c>
      <c r="S2369" s="266" t="s">
        <v>6179</v>
      </c>
      <c r="T2369" s="63" t="s">
        <v>6179</v>
      </c>
      <c r="U2369" s="63" t="s">
        <v>6178</v>
      </c>
      <c r="V2369" s="63" t="s">
        <v>6178</v>
      </c>
    </row>
    <row r="2370" spans="2:22" ht="15" customHeight="1" x14ac:dyDescent="0.5">
      <c r="B2370" s="58">
        <v>2367</v>
      </c>
      <c r="C2370" s="58">
        <v>479111</v>
      </c>
      <c r="D2370" s="59">
        <v>850014741150</v>
      </c>
      <c r="E2370" s="58" t="s">
        <v>108</v>
      </c>
      <c r="F2370" s="58" t="s">
        <v>2685</v>
      </c>
      <c r="G2370" s="58">
        <v>6</v>
      </c>
      <c r="H2370" s="58">
        <v>8.4</v>
      </c>
      <c r="I2370" s="77" t="s">
        <v>177</v>
      </c>
      <c r="J2370" s="58" t="s">
        <v>110</v>
      </c>
      <c r="K2370" s="58" t="s">
        <v>111</v>
      </c>
      <c r="L2370" s="58" t="s">
        <v>1564</v>
      </c>
      <c r="M2370" s="60">
        <v>49.4</v>
      </c>
      <c r="N2370" s="38">
        <f t="shared" ref="N2370:N2433" si="111">M2370/G2370</f>
        <v>8.2333333333333325</v>
      </c>
      <c r="O2370" s="279">
        <f t="shared" ref="O2370:O2433" si="112">IF(CEILING(N2370/0.6,1)-0.51&gt;=N2370/0.6,CEILING(N2370/0.6,1)-0.51,CEILING(N2370/0.6,1)-0.01)</f>
        <v>13.99</v>
      </c>
      <c r="P2370" s="268">
        <f t="shared" ref="P2370:P2433" si="113">(O2370-N2370)/O2370</f>
        <v>0.41148439361448663</v>
      </c>
      <c r="Q2370" s="62"/>
      <c r="R2370" s="63" t="s">
        <v>6179</v>
      </c>
      <c r="S2370" s="266" t="s">
        <v>6179</v>
      </c>
      <c r="T2370" s="63" t="s">
        <v>6179</v>
      </c>
      <c r="U2370" s="63" t="s">
        <v>6178</v>
      </c>
      <c r="V2370" s="63" t="s">
        <v>6178</v>
      </c>
    </row>
    <row r="2371" spans="2:22" ht="15" customHeight="1" x14ac:dyDescent="0.5">
      <c r="B2371" s="58">
        <v>2368</v>
      </c>
      <c r="C2371" s="58">
        <v>115901</v>
      </c>
      <c r="D2371" s="59">
        <v>850038462109</v>
      </c>
      <c r="E2371" s="58" t="s">
        <v>953</v>
      </c>
      <c r="F2371" s="58" t="s">
        <v>954</v>
      </c>
      <c r="G2371" s="58">
        <v>8</v>
      </c>
      <c r="H2371" s="58">
        <v>8.8000000000000007</v>
      </c>
      <c r="I2371" s="77" t="s">
        <v>177</v>
      </c>
      <c r="J2371" s="58" t="s">
        <v>198</v>
      </c>
      <c r="K2371" s="58" t="s">
        <v>14</v>
      </c>
      <c r="L2371" s="58" t="s">
        <v>6119</v>
      </c>
      <c r="M2371" s="60">
        <v>27.4</v>
      </c>
      <c r="N2371" s="38">
        <f t="shared" si="111"/>
        <v>3.4249999999999998</v>
      </c>
      <c r="O2371" s="279">
        <f t="shared" si="112"/>
        <v>5.99</v>
      </c>
      <c r="P2371" s="268">
        <f t="shared" si="113"/>
        <v>0.42821368948247085</v>
      </c>
      <c r="Q2371" s="62"/>
      <c r="R2371" s="63" t="s">
        <v>6179</v>
      </c>
      <c r="S2371" s="266" t="s">
        <v>6179</v>
      </c>
      <c r="T2371" s="63" t="s">
        <v>6179</v>
      </c>
      <c r="U2371" s="63" t="s">
        <v>6178</v>
      </c>
      <c r="V2371" s="63" t="s">
        <v>6178</v>
      </c>
    </row>
    <row r="2372" spans="2:22" ht="15" customHeight="1" x14ac:dyDescent="0.5">
      <c r="B2372" s="58">
        <v>2369</v>
      </c>
      <c r="C2372" s="58">
        <v>200171</v>
      </c>
      <c r="D2372" s="59">
        <v>628308140275</v>
      </c>
      <c r="E2372" s="58" t="s">
        <v>1607</v>
      </c>
      <c r="F2372" s="58" t="s">
        <v>1619</v>
      </c>
      <c r="G2372" s="58">
        <v>12</v>
      </c>
      <c r="H2372" s="58">
        <v>12</v>
      </c>
      <c r="I2372" s="73" t="s">
        <v>5487</v>
      </c>
      <c r="J2372" s="58" t="s">
        <v>464</v>
      </c>
      <c r="K2372" s="58" t="s">
        <v>14</v>
      </c>
      <c r="L2372" s="58" t="s">
        <v>6119</v>
      </c>
      <c r="M2372" s="60">
        <v>16.399999999999999</v>
      </c>
      <c r="N2372" s="38">
        <f t="shared" si="111"/>
        <v>1.3666666666666665</v>
      </c>
      <c r="O2372" s="279">
        <f t="shared" si="112"/>
        <v>2.4900000000000002</v>
      </c>
      <c r="P2372" s="268">
        <f t="shared" si="113"/>
        <v>0.45113788487282475</v>
      </c>
      <c r="Q2372" s="62"/>
      <c r="R2372" s="63" t="s">
        <v>6179</v>
      </c>
      <c r="S2372" s="266" t="s">
        <v>6179</v>
      </c>
      <c r="T2372" s="63" t="s">
        <v>6179</v>
      </c>
      <c r="U2372" s="63" t="s">
        <v>6179</v>
      </c>
      <c r="V2372" s="63" t="s">
        <v>6179</v>
      </c>
    </row>
    <row r="2373" spans="2:22" ht="15" customHeight="1" x14ac:dyDescent="0.5">
      <c r="B2373" s="58">
        <v>2370</v>
      </c>
      <c r="C2373" s="58">
        <v>506601</v>
      </c>
      <c r="D2373" s="59">
        <v>865053000465</v>
      </c>
      <c r="E2373" s="58" t="s">
        <v>3010</v>
      </c>
      <c r="F2373" s="58" t="s">
        <v>3011</v>
      </c>
      <c r="G2373" s="58">
        <v>6</v>
      </c>
      <c r="H2373" s="58">
        <v>14</v>
      </c>
      <c r="I2373" s="77" t="s">
        <v>177</v>
      </c>
      <c r="J2373" s="58" t="s">
        <v>1891</v>
      </c>
      <c r="K2373" s="58" t="s">
        <v>42</v>
      </c>
      <c r="L2373" s="58" t="s">
        <v>43</v>
      </c>
      <c r="M2373" s="60">
        <v>48.2</v>
      </c>
      <c r="N2373" s="38">
        <f t="shared" si="111"/>
        <v>8.0333333333333332</v>
      </c>
      <c r="O2373" s="279">
        <f t="shared" si="112"/>
        <v>13.49</v>
      </c>
      <c r="P2373" s="268">
        <f t="shared" si="113"/>
        <v>0.40449715838893008</v>
      </c>
      <c r="Q2373" s="62"/>
      <c r="R2373" s="63" t="s">
        <v>6178</v>
      </c>
      <c r="S2373" s="266" t="s">
        <v>6179</v>
      </c>
      <c r="T2373" s="63" t="s">
        <v>6178</v>
      </c>
      <c r="U2373" s="63" t="s">
        <v>6178</v>
      </c>
      <c r="V2373" s="63" t="s">
        <v>6178</v>
      </c>
    </row>
    <row r="2374" spans="2:22" ht="15" customHeight="1" x14ac:dyDescent="0.5">
      <c r="B2374" s="58">
        <v>2371</v>
      </c>
      <c r="C2374" s="58">
        <v>739201</v>
      </c>
      <c r="D2374" s="59">
        <v>851887004380</v>
      </c>
      <c r="E2374" s="58" t="s">
        <v>4830</v>
      </c>
      <c r="F2374" s="58" t="s">
        <v>4837</v>
      </c>
      <c r="G2374" s="58">
        <v>6</v>
      </c>
      <c r="H2374" s="58">
        <v>1</v>
      </c>
      <c r="I2374" s="77" t="s">
        <v>177</v>
      </c>
      <c r="J2374" s="58" t="s">
        <v>53</v>
      </c>
      <c r="K2374" s="58" t="s">
        <v>14</v>
      </c>
      <c r="L2374" s="58" t="s">
        <v>6119</v>
      </c>
      <c r="M2374" s="60">
        <v>31</v>
      </c>
      <c r="N2374" s="38">
        <f t="shared" si="111"/>
        <v>5.166666666666667</v>
      </c>
      <c r="O2374" s="279">
        <f t="shared" si="112"/>
        <v>8.99</v>
      </c>
      <c r="P2374" s="268">
        <f t="shared" si="113"/>
        <v>0.42528735632183906</v>
      </c>
      <c r="Q2374" s="62"/>
      <c r="R2374" s="63" t="s">
        <v>6178</v>
      </c>
      <c r="S2374" s="266" t="s">
        <v>6178</v>
      </c>
      <c r="T2374" s="63" t="s">
        <v>6179</v>
      </c>
      <c r="U2374" s="63" t="s">
        <v>6178</v>
      </c>
      <c r="V2374" s="63" t="s">
        <v>6178</v>
      </c>
    </row>
    <row r="2375" spans="2:22" ht="15" customHeight="1" x14ac:dyDescent="0.5">
      <c r="B2375" s="58">
        <v>2372</v>
      </c>
      <c r="C2375" s="58">
        <v>580200</v>
      </c>
      <c r="D2375" s="59">
        <v>860011071310</v>
      </c>
      <c r="E2375" s="58" t="s">
        <v>3411</v>
      </c>
      <c r="F2375" s="58" t="s">
        <v>3412</v>
      </c>
      <c r="G2375" s="58">
        <v>6</v>
      </c>
      <c r="H2375" s="58">
        <v>12</v>
      </c>
      <c r="I2375" s="77" t="s">
        <v>177</v>
      </c>
      <c r="J2375" s="58" t="s">
        <v>1848</v>
      </c>
      <c r="K2375" s="58" t="s">
        <v>42</v>
      </c>
      <c r="L2375" s="58" t="s">
        <v>43</v>
      </c>
      <c r="M2375" s="60">
        <v>33</v>
      </c>
      <c r="N2375" s="38">
        <f t="shared" si="111"/>
        <v>5.5</v>
      </c>
      <c r="O2375" s="279">
        <f t="shared" si="112"/>
        <v>9.49</v>
      </c>
      <c r="P2375" s="268">
        <f t="shared" si="113"/>
        <v>0.42044257112750266</v>
      </c>
      <c r="Q2375" s="62"/>
      <c r="R2375" s="63" t="s">
        <v>6179</v>
      </c>
      <c r="S2375" s="266" t="s">
        <v>6179</v>
      </c>
      <c r="T2375" s="63" t="s">
        <v>6179</v>
      </c>
      <c r="U2375" s="63" t="s">
        <v>6178</v>
      </c>
      <c r="V2375" s="63" t="s">
        <v>6178</v>
      </c>
    </row>
    <row r="2376" spans="2:22" ht="15" customHeight="1" x14ac:dyDescent="0.5">
      <c r="B2376" s="58">
        <v>2373</v>
      </c>
      <c r="C2376" s="58">
        <v>700306</v>
      </c>
      <c r="D2376" s="59">
        <v>857982005376</v>
      </c>
      <c r="E2376" s="58" t="s">
        <v>3937</v>
      </c>
      <c r="F2376" s="58" t="s">
        <v>3941</v>
      </c>
      <c r="G2376" s="58">
        <v>8</v>
      </c>
      <c r="H2376" s="58">
        <v>7.54</v>
      </c>
      <c r="I2376" s="77" t="s">
        <v>177</v>
      </c>
      <c r="J2376" s="58" t="s">
        <v>13</v>
      </c>
      <c r="K2376" s="58" t="s">
        <v>14</v>
      </c>
      <c r="L2376" s="58" t="s">
        <v>6119</v>
      </c>
      <c r="M2376" s="60">
        <v>38.5</v>
      </c>
      <c r="N2376" s="38">
        <f t="shared" si="111"/>
        <v>4.8125</v>
      </c>
      <c r="O2376" s="279">
        <f t="shared" si="112"/>
        <v>8.49</v>
      </c>
      <c r="P2376" s="268">
        <f t="shared" si="113"/>
        <v>0.43315665488810368</v>
      </c>
      <c r="Q2376" s="62"/>
      <c r="R2376" s="63" t="s">
        <v>6178</v>
      </c>
      <c r="S2376" s="266" t="s">
        <v>6179</v>
      </c>
      <c r="T2376" s="63" t="s">
        <v>6178</v>
      </c>
      <c r="U2376" s="63" t="s">
        <v>6178</v>
      </c>
      <c r="V2376" s="63" t="s">
        <v>6178</v>
      </c>
    </row>
    <row r="2377" spans="2:22" ht="15" customHeight="1" x14ac:dyDescent="0.5">
      <c r="B2377" s="58">
        <v>2374</v>
      </c>
      <c r="C2377" s="58">
        <v>451306</v>
      </c>
      <c r="D2377" s="59">
        <v>850061075109</v>
      </c>
      <c r="E2377" s="58" t="s">
        <v>1681</v>
      </c>
      <c r="F2377" s="58" t="s">
        <v>2591</v>
      </c>
      <c r="G2377" s="58">
        <v>12</v>
      </c>
      <c r="H2377" s="58">
        <v>8</v>
      </c>
      <c r="I2377" s="77" t="s">
        <v>177</v>
      </c>
      <c r="J2377" s="58" t="s">
        <v>743</v>
      </c>
      <c r="K2377" s="58" t="s">
        <v>14</v>
      </c>
      <c r="L2377" s="58" t="s">
        <v>6119</v>
      </c>
      <c r="M2377" s="60">
        <v>25.82</v>
      </c>
      <c r="N2377" s="38">
        <f t="shared" si="111"/>
        <v>2.1516666666666668</v>
      </c>
      <c r="O2377" s="279">
        <f t="shared" si="112"/>
        <v>3.99</v>
      </c>
      <c r="P2377" s="268">
        <f t="shared" si="113"/>
        <v>0.46073517126148705</v>
      </c>
      <c r="Q2377" s="62"/>
      <c r="R2377" s="63" t="s">
        <v>6179</v>
      </c>
      <c r="S2377" s="266" t="s">
        <v>6179</v>
      </c>
      <c r="T2377" s="63" t="s">
        <v>6179</v>
      </c>
      <c r="U2377" s="63" t="s">
        <v>6178</v>
      </c>
      <c r="V2377" s="63" t="s">
        <v>6179</v>
      </c>
    </row>
    <row r="2378" spans="2:22" ht="15" customHeight="1" x14ac:dyDescent="0.5">
      <c r="B2378" s="58">
        <v>2375</v>
      </c>
      <c r="C2378" s="58">
        <v>518001</v>
      </c>
      <c r="D2378" s="59">
        <v>850043368007</v>
      </c>
      <c r="E2378" s="58" t="s">
        <v>3236</v>
      </c>
      <c r="F2378" s="58" t="s">
        <v>3237</v>
      </c>
      <c r="G2378" s="58">
        <v>9</v>
      </c>
      <c r="H2378" s="58">
        <v>16</v>
      </c>
      <c r="I2378" s="73" t="s">
        <v>5487</v>
      </c>
      <c r="J2378" s="58" t="s">
        <v>1848</v>
      </c>
      <c r="K2378" s="58" t="s">
        <v>42</v>
      </c>
      <c r="L2378" s="58" t="s">
        <v>43</v>
      </c>
      <c r="M2378" s="60">
        <v>51.3</v>
      </c>
      <c r="N2378" s="38">
        <f t="shared" si="111"/>
        <v>5.6999999999999993</v>
      </c>
      <c r="O2378" s="279">
        <f t="shared" si="112"/>
        <v>9.99</v>
      </c>
      <c r="P2378" s="268">
        <f t="shared" si="113"/>
        <v>0.42942942942942952</v>
      </c>
      <c r="Q2378" s="62"/>
      <c r="R2378" s="63" t="s">
        <v>6179</v>
      </c>
      <c r="S2378" s="266" t="s">
        <v>6179</v>
      </c>
      <c r="T2378" s="63" t="s">
        <v>6179</v>
      </c>
      <c r="U2378" s="63" t="s">
        <v>6178</v>
      </c>
      <c r="V2378" s="63" t="s">
        <v>6178</v>
      </c>
    </row>
    <row r="2379" spans="2:22" ht="15" customHeight="1" x14ac:dyDescent="0.5">
      <c r="B2379" s="58">
        <v>2376</v>
      </c>
      <c r="C2379" s="58">
        <v>711006</v>
      </c>
      <c r="D2379" s="59">
        <v>189588000029</v>
      </c>
      <c r="E2379" s="58" t="s">
        <v>4227</v>
      </c>
      <c r="F2379" s="58" t="s">
        <v>4230</v>
      </c>
      <c r="G2379" s="58">
        <v>6</v>
      </c>
      <c r="H2379" s="58">
        <v>17.899999999999999</v>
      </c>
      <c r="I2379" s="77" t="s">
        <v>177</v>
      </c>
      <c r="J2379" s="58" t="s">
        <v>16</v>
      </c>
      <c r="K2379" s="58" t="s">
        <v>14</v>
      </c>
      <c r="L2379" s="58" t="s">
        <v>6119</v>
      </c>
      <c r="M2379" s="60">
        <v>123.6</v>
      </c>
      <c r="N2379" s="38">
        <f t="shared" si="111"/>
        <v>20.599999999999998</v>
      </c>
      <c r="O2379" s="279">
        <f t="shared" si="112"/>
        <v>34.49</v>
      </c>
      <c r="P2379" s="268">
        <f t="shared" si="113"/>
        <v>0.40272542766019148</v>
      </c>
      <c r="Q2379" s="62"/>
      <c r="R2379" s="63" t="s">
        <v>6179</v>
      </c>
      <c r="S2379" s="266" t="s">
        <v>6179</v>
      </c>
      <c r="T2379" s="63" t="s">
        <v>6179</v>
      </c>
      <c r="U2379" s="63" t="s">
        <v>6178</v>
      </c>
      <c r="V2379" s="63" t="s">
        <v>6178</v>
      </c>
    </row>
    <row r="2380" spans="2:22" ht="15" customHeight="1" x14ac:dyDescent="0.5">
      <c r="B2380" s="58">
        <v>2377</v>
      </c>
      <c r="C2380" s="58">
        <v>712920</v>
      </c>
      <c r="D2380" s="59">
        <v>70796900273</v>
      </c>
      <c r="E2380" s="58" t="s">
        <v>4261</v>
      </c>
      <c r="F2380" s="58" t="s">
        <v>4272</v>
      </c>
      <c r="G2380" s="58">
        <v>6</v>
      </c>
      <c r="H2380" s="58">
        <v>25.5</v>
      </c>
      <c r="I2380" s="77" t="s">
        <v>177</v>
      </c>
      <c r="J2380" s="58" t="s">
        <v>117</v>
      </c>
      <c r="K2380" s="58" t="s">
        <v>14</v>
      </c>
      <c r="L2380" s="58" t="s">
        <v>6119</v>
      </c>
      <c r="M2380" s="60">
        <v>34.9</v>
      </c>
      <c r="N2380" s="38">
        <f t="shared" si="111"/>
        <v>5.8166666666666664</v>
      </c>
      <c r="O2380" s="279">
        <f t="shared" si="112"/>
        <v>9.99</v>
      </c>
      <c r="P2380" s="268">
        <f t="shared" si="113"/>
        <v>0.41775108441775111</v>
      </c>
      <c r="Q2380" s="62"/>
      <c r="R2380" s="63" t="s">
        <v>6179</v>
      </c>
      <c r="S2380" s="266" t="s">
        <v>6179</v>
      </c>
      <c r="T2380" s="63" t="s">
        <v>6178</v>
      </c>
      <c r="U2380" s="63" t="s">
        <v>6178</v>
      </c>
      <c r="V2380" s="63" t="s">
        <v>6178</v>
      </c>
    </row>
    <row r="2381" spans="2:22" ht="15" customHeight="1" x14ac:dyDescent="0.5">
      <c r="B2381" s="58">
        <v>2378</v>
      </c>
      <c r="C2381" s="58">
        <v>726001</v>
      </c>
      <c r="D2381" s="59">
        <v>890763000047</v>
      </c>
      <c r="E2381" s="58" t="s">
        <v>4564</v>
      </c>
      <c r="F2381" s="58" t="s">
        <v>5743</v>
      </c>
      <c r="G2381" s="58">
        <v>24</v>
      </c>
      <c r="H2381" s="58">
        <v>12</v>
      </c>
      <c r="I2381" s="77" t="s">
        <v>177</v>
      </c>
      <c r="J2381" s="58" t="s">
        <v>515</v>
      </c>
      <c r="K2381" s="58" t="s">
        <v>14</v>
      </c>
      <c r="L2381" s="58" t="s">
        <v>6119</v>
      </c>
      <c r="M2381" s="60">
        <v>32.6</v>
      </c>
      <c r="N2381" s="38">
        <f t="shared" si="111"/>
        <v>1.3583333333333334</v>
      </c>
      <c r="O2381" s="279">
        <f t="shared" si="112"/>
        <v>2.4900000000000002</v>
      </c>
      <c r="P2381" s="268">
        <f t="shared" si="113"/>
        <v>0.45448460508701477</v>
      </c>
      <c r="Q2381" s="62"/>
      <c r="R2381" s="63" t="s">
        <v>6179</v>
      </c>
      <c r="S2381" s="266" t="s">
        <v>6179</v>
      </c>
      <c r="T2381" s="63" t="s">
        <v>6178</v>
      </c>
      <c r="U2381" s="63" t="s">
        <v>6178</v>
      </c>
      <c r="V2381" s="63" t="s">
        <v>6178</v>
      </c>
    </row>
    <row r="2382" spans="2:22" ht="15" customHeight="1" x14ac:dyDescent="0.5">
      <c r="B2382" s="58">
        <v>2379</v>
      </c>
      <c r="C2382" s="58">
        <v>786101</v>
      </c>
      <c r="D2382" s="59">
        <v>74908326210</v>
      </c>
      <c r="E2382" s="58" t="s">
        <v>5401</v>
      </c>
      <c r="F2382" s="58" t="s">
        <v>5402</v>
      </c>
      <c r="G2382" s="58">
        <v>12</v>
      </c>
      <c r="H2382" s="58">
        <v>13.5</v>
      </c>
      <c r="I2382" s="77" t="s">
        <v>177</v>
      </c>
      <c r="J2382" s="58" t="s">
        <v>53</v>
      </c>
      <c r="K2382" s="58" t="s">
        <v>14</v>
      </c>
      <c r="L2382" s="58" t="s">
        <v>6119</v>
      </c>
      <c r="M2382" s="60">
        <v>32.4</v>
      </c>
      <c r="N2382" s="38">
        <f t="shared" si="111"/>
        <v>2.6999999999999997</v>
      </c>
      <c r="O2382" s="279">
        <f t="shared" si="112"/>
        <v>4.99</v>
      </c>
      <c r="P2382" s="268">
        <f t="shared" si="113"/>
        <v>0.45891783567134276</v>
      </c>
      <c r="Q2382" s="62"/>
      <c r="R2382" s="63" t="s">
        <v>6178</v>
      </c>
      <c r="S2382" s="266" t="s">
        <v>6178</v>
      </c>
      <c r="T2382" s="63" t="s">
        <v>6179</v>
      </c>
      <c r="U2382" s="63" t="s">
        <v>6178</v>
      </c>
      <c r="V2382" s="63" t="s">
        <v>6178</v>
      </c>
    </row>
    <row r="2383" spans="2:22" ht="15" customHeight="1" x14ac:dyDescent="0.5">
      <c r="B2383" s="58">
        <v>2380</v>
      </c>
      <c r="C2383" s="58">
        <v>803116</v>
      </c>
      <c r="D2383" s="59">
        <v>839425006980</v>
      </c>
      <c r="E2383" s="58" t="s">
        <v>3394</v>
      </c>
      <c r="F2383" s="58" t="s">
        <v>5462</v>
      </c>
      <c r="G2383" s="58">
        <v>12</v>
      </c>
      <c r="H2383" s="58">
        <v>4</v>
      </c>
      <c r="I2383" s="77" t="s">
        <v>177</v>
      </c>
      <c r="J2383" s="58" t="s">
        <v>91</v>
      </c>
      <c r="K2383" s="58" t="s">
        <v>14</v>
      </c>
      <c r="L2383" s="58" t="s">
        <v>6119</v>
      </c>
      <c r="M2383" s="60">
        <v>75.3</v>
      </c>
      <c r="N2383" s="38">
        <f t="shared" si="111"/>
        <v>6.2749999999999995</v>
      </c>
      <c r="O2383" s="279">
        <f t="shared" si="112"/>
        <v>10.49</v>
      </c>
      <c r="P2383" s="268">
        <f t="shared" si="113"/>
        <v>0.40181124880838903</v>
      </c>
      <c r="Q2383" s="62"/>
      <c r="R2383" s="63" t="s">
        <v>6179</v>
      </c>
      <c r="S2383" s="266" t="s">
        <v>6179</v>
      </c>
      <c r="T2383" s="63" t="s">
        <v>6178</v>
      </c>
      <c r="U2383" s="63" t="s">
        <v>6178</v>
      </c>
      <c r="V2383" s="63" t="s">
        <v>6178</v>
      </c>
    </row>
    <row r="2384" spans="2:22" ht="15" customHeight="1" x14ac:dyDescent="0.5">
      <c r="B2384" s="58">
        <v>2381</v>
      </c>
      <c r="C2384" s="58">
        <v>591500</v>
      </c>
      <c r="D2384" s="59">
        <v>812813021215</v>
      </c>
      <c r="E2384" s="58" t="s">
        <v>2319</v>
      </c>
      <c r="F2384" s="58" t="s">
        <v>3467</v>
      </c>
      <c r="G2384" s="58">
        <v>8</v>
      </c>
      <c r="H2384" s="58">
        <v>16</v>
      </c>
      <c r="I2384" s="77" t="s">
        <v>177</v>
      </c>
      <c r="J2384" s="58" t="s">
        <v>1848</v>
      </c>
      <c r="K2384" s="58" t="s">
        <v>42</v>
      </c>
      <c r="L2384" s="58" t="s">
        <v>43</v>
      </c>
      <c r="M2384" s="60">
        <v>36.5</v>
      </c>
      <c r="N2384" s="38">
        <f t="shared" si="111"/>
        <v>4.5625</v>
      </c>
      <c r="O2384" s="279">
        <f t="shared" si="112"/>
        <v>7.99</v>
      </c>
      <c r="P2384" s="268">
        <f t="shared" si="113"/>
        <v>0.42897371714643306</v>
      </c>
      <c r="Q2384" s="62"/>
      <c r="R2384" s="63" t="s">
        <v>6179</v>
      </c>
      <c r="S2384" s="266" t="s">
        <v>6178</v>
      </c>
      <c r="T2384" s="63" t="s">
        <v>6179</v>
      </c>
      <c r="U2384" s="63" t="s">
        <v>6178</v>
      </c>
      <c r="V2384" s="63" t="s">
        <v>6178</v>
      </c>
    </row>
    <row r="2385" spans="2:22" ht="15" customHeight="1" x14ac:dyDescent="0.5">
      <c r="B2385" s="58">
        <v>2382</v>
      </c>
      <c r="C2385" s="58">
        <v>100266</v>
      </c>
      <c r="D2385" s="59">
        <v>858782005696</v>
      </c>
      <c r="E2385" s="58" t="s">
        <v>118</v>
      </c>
      <c r="F2385" s="58" t="s">
        <v>134</v>
      </c>
      <c r="G2385" s="58">
        <v>6</v>
      </c>
      <c r="H2385" s="58">
        <v>15</v>
      </c>
      <c r="I2385" s="77" t="s">
        <v>177</v>
      </c>
      <c r="J2385" s="58" t="s">
        <v>53</v>
      </c>
      <c r="K2385" s="58" t="s">
        <v>14</v>
      </c>
      <c r="L2385" s="58" t="s">
        <v>6119</v>
      </c>
      <c r="M2385" s="60">
        <v>28.6</v>
      </c>
      <c r="N2385" s="38">
        <f t="shared" si="111"/>
        <v>4.7666666666666666</v>
      </c>
      <c r="O2385" s="279">
        <f t="shared" si="112"/>
        <v>7.99</v>
      </c>
      <c r="P2385" s="268">
        <f t="shared" si="113"/>
        <v>0.40342094284522323</v>
      </c>
      <c r="Q2385" s="62"/>
      <c r="R2385" s="63" t="s">
        <v>6178</v>
      </c>
      <c r="S2385" s="266" t="s">
        <v>6179</v>
      </c>
      <c r="T2385" s="63" t="s">
        <v>6179</v>
      </c>
      <c r="U2385" s="63" t="s">
        <v>6178</v>
      </c>
      <c r="V2385" s="63" t="s">
        <v>6178</v>
      </c>
    </row>
    <row r="2386" spans="2:22" ht="15" customHeight="1" x14ac:dyDescent="0.5">
      <c r="B2386" s="58">
        <v>2383</v>
      </c>
      <c r="C2386" s="58">
        <v>539111</v>
      </c>
      <c r="D2386" s="59">
        <v>864195000371</v>
      </c>
      <c r="E2386" s="58" t="s">
        <v>1554</v>
      </c>
      <c r="F2386" s="58" t="s">
        <v>3312</v>
      </c>
      <c r="G2386" s="58">
        <v>6</v>
      </c>
      <c r="H2386" s="58">
        <v>12</v>
      </c>
      <c r="I2386" s="77" t="s">
        <v>177</v>
      </c>
      <c r="J2386" s="58" t="s">
        <v>2790</v>
      </c>
      <c r="K2386" s="58" t="s">
        <v>42</v>
      </c>
      <c r="L2386" s="58" t="s">
        <v>43</v>
      </c>
      <c r="M2386" s="60">
        <v>33.9</v>
      </c>
      <c r="N2386" s="38">
        <f t="shared" si="111"/>
        <v>5.6499999999999995</v>
      </c>
      <c r="O2386" s="279">
        <f t="shared" si="112"/>
        <v>9.49</v>
      </c>
      <c r="P2386" s="268">
        <f t="shared" si="113"/>
        <v>0.40463645943098003</v>
      </c>
      <c r="Q2386" s="62"/>
      <c r="R2386" s="63" t="s">
        <v>6179</v>
      </c>
      <c r="S2386" s="266" t="s">
        <v>6179</v>
      </c>
      <c r="T2386" s="63" t="s">
        <v>6179</v>
      </c>
      <c r="U2386" s="63" t="s">
        <v>6178</v>
      </c>
      <c r="V2386" s="63" t="s">
        <v>6178</v>
      </c>
    </row>
    <row r="2387" spans="2:22" ht="15" customHeight="1" x14ac:dyDescent="0.5">
      <c r="B2387" s="58">
        <v>2384</v>
      </c>
      <c r="C2387" s="58">
        <v>274111</v>
      </c>
      <c r="D2387" s="59">
        <v>869280000359</v>
      </c>
      <c r="E2387" s="58" t="s">
        <v>1815</v>
      </c>
      <c r="F2387" s="58" t="s">
        <v>1822</v>
      </c>
      <c r="G2387" s="58">
        <v>6</v>
      </c>
      <c r="H2387" s="58">
        <v>48</v>
      </c>
      <c r="I2387" s="73" t="s">
        <v>5487</v>
      </c>
      <c r="J2387" s="58" t="s">
        <v>515</v>
      </c>
      <c r="K2387" s="58" t="s">
        <v>14</v>
      </c>
      <c r="L2387" s="58" t="s">
        <v>6119</v>
      </c>
      <c r="M2387" s="60">
        <v>59.3</v>
      </c>
      <c r="N2387" s="38">
        <f t="shared" si="111"/>
        <v>9.8833333333333329</v>
      </c>
      <c r="O2387" s="279">
        <f t="shared" si="112"/>
        <v>16.489999999999998</v>
      </c>
      <c r="P2387" s="268">
        <f t="shared" si="113"/>
        <v>0.40064685668081662</v>
      </c>
      <c r="Q2387" s="62"/>
      <c r="R2387" s="63" t="s">
        <v>6178</v>
      </c>
      <c r="S2387" s="266" t="s">
        <v>6178</v>
      </c>
      <c r="T2387" s="63" t="s">
        <v>6179</v>
      </c>
      <c r="U2387" s="63" t="s">
        <v>6178</v>
      </c>
      <c r="V2387" s="63" t="s">
        <v>6178</v>
      </c>
    </row>
    <row r="2388" spans="2:22" ht="15" customHeight="1" x14ac:dyDescent="0.5">
      <c r="B2388" s="58">
        <v>2385</v>
      </c>
      <c r="C2388" s="58">
        <v>305208</v>
      </c>
      <c r="D2388" s="59">
        <v>736211664846</v>
      </c>
      <c r="E2388" s="58" t="s">
        <v>2042</v>
      </c>
      <c r="F2388" s="58" t="s">
        <v>2049</v>
      </c>
      <c r="G2388" s="58">
        <v>12</v>
      </c>
      <c r="H2388" s="58">
        <v>30</v>
      </c>
      <c r="I2388" s="77" t="s">
        <v>177</v>
      </c>
      <c r="J2388" s="58" t="s">
        <v>1882</v>
      </c>
      <c r="K2388" s="58" t="s">
        <v>1770</v>
      </c>
      <c r="L2388" s="58" t="s">
        <v>1564</v>
      </c>
      <c r="M2388" s="60">
        <v>150.1</v>
      </c>
      <c r="N2388" s="38">
        <f t="shared" si="111"/>
        <v>12.508333333333333</v>
      </c>
      <c r="O2388" s="279">
        <f t="shared" si="112"/>
        <v>20.99</v>
      </c>
      <c r="P2388" s="268">
        <f t="shared" si="113"/>
        <v>0.40408130855963154</v>
      </c>
      <c r="Q2388" s="62"/>
      <c r="R2388" s="63" t="s">
        <v>6178</v>
      </c>
      <c r="S2388" s="266" t="s">
        <v>6179</v>
      </c>
      <c r="T2388" s="63" t="s">
        <v>6178</v>
      </c>
      <c r="U2388" s="63" t="s">
        <v>6178</v>
      </c>
      <c r="V2388" s="63" t="s">
        <v>6178</v>
      </c>
    </row>
    <row r="2389" spans="2:22" ht="15" customHeight="1" x14ac:dyDescent="0.5">
      <c r="B2389" s="58">
        <v>2386</v>
      </c>
      <c r="C2389" s="58">
        <v>708210</v>
      </c>
      <c r="D2389" s="59">
        <v>655852008591</v>
      </c>
      <c r="E2389" s="58" t="s">
        <v>3645</v>
      </c>
      <c r="F2389" s="58" t="s">
        <v>4159</v>
      </c>
      <c r="G2389" s="58">
        <v>12</v>
      </c>
      <c r="H2389" s="58">
        <v>14</v>
      </c>
      <c r="I2389" s="77" t="s">
        <v>177</v>
      </c>
      <c r="J2389" s="58" t="s">
        <v>581</v>
      </c>
      <c r="K2389" s="58" t="s">
        <v>14</v>
      </c>
      <c r="L2389" s="58" t="s">
        <v>6119</v>
      </c>
      <c r="M2389" s="60">
        <v>45.1</v>
      </c>
      <c r="N2389" s="38">
        <f t="shared" si="111"/>
        <v>3.7583333333333333</v>
      </c>
      <c r="O2389" s="279">
        <f t="shared" si="112"/>
        <v>6.49</v>
      </c>
      <c r="P2389" s="268">
        <f t="shared" si="113"/>
        <v>0.42090395480225989</v>
      </c>
      <c r="Q2389" s="62"/>
      <c r="R2389" s="76" t="s">
        <v>6178</v>
      </c>
      <c r="S2389" s="318" t="s">
        <v>6178</v>
      </c>
      <c r="T2389" s="76" t="s">
        <v>6178</v>
      </c>
      <c r="U2389" s="76" t="s">
        <v>6178</v>
      </c>
      <c r="V2389" s="76" t="s">
        <v>6178</v>
      </c>
    </row>
    <row r="2390" spans="2:22" ht="15" customHeight="1" x14ac:dyDescent="0.5">
      <c r="B2390" s="58">
        <v>2387</v>
      </c>
      <c r="C2390" s="58">
        <v>711007</v>
      </c>
      <c r="D2390" s="59">
        <v>189588000258</v>
      </c>
      <c r="E2390" s="58" t="s">
        <v>4227</v>
      </c>
      <c r="F2390" s="58" t="s">
        <v>4231</v>
      </c>
      <c r="G2390" s="58">
        <v>6</v>
      </c>
      <c r="H2390" s="58">
        <v>4.5999999999999996</v>
      </c>
      <c r="I2390" s="77" t="s">
        <v>177</v>
      </c>
      <c r="J2390" s="58" t="s">
        <v>124</v>
      </c>
      <c r="K2390" s="58" t="s">
        <v>14</v>
      </c>
      <c r="L2390" s="58" t="s">
        <v>6119</v>
      </c>
      <c r="M2390" s="60">
        <v>43.8</v>
      </c>
      <c r="N2390" s="38">
        <f t="shared" si="111"/>
        <v>7.3</v>
      </c>
      <c r="O2390" s="279">
        <f t="shared" si="112"/>
        <v>12.49</v>
      </c>
      <c r="P2390" s="268">
        <f t="shared" si="113"/>
        <v>0.41553242594075263</v>
      </c>
      <c r="Q2390" s="62"/>
      <c r="R2390" s="76" t="s">
        <v>6178</v>
      </c>
      <c r="S2390" s="318" t="s">
        <v>6178</v>
      </c>
      <c r="T2390" s="76" t="s">
        <v>6178</v>
      </c>
      <c r="U2390" s="76" t="s">
        <v>6178</v>
      </c>
      <c r="V2390" s="76" t="s">
        <v>6178</v>
      </c>
    </row>
    <row r="2391" spans="2:22" ht="15" customHeight="1" x14ac:dyDescent="0.5">
      <c r="B2391" s="58">
        <v>2388</v>
      </c>
      <c r="C2391" s="58">
        <v>723905</v>
      </c>
      <c r="D2391" s="59">
        <v>628451529477</v>
      </c>
      <c r="E2391" s="58" t="s">
        <v>4517</v>
      </c>
      <c r="F2391" s="58" t="s">
        <v>4519</v>
      </c>
      <c r="G2391" s="58">
        <v>12</v>
      </c>
      <c r="H2391" s="58">
        <v>4.9000000000000004</v>
      </c>
      <c r="I2391" s="77" t="s">
        <v>177</v>
      </c>
      <c r="J2391" s="58" t="s">
        <v>209</v>
      </c>
      <c r="K2391" s="58" t="s">
        <v>14</v>
      </c>
      <c r="L2391" s="58" t="s">
        <v>6119</v>
      </c>
      <c r="M2391" s="60">
        <v>60.7</v>
      </c>
      <c r="N2391" s="38">
        <f t="shared" si="111"/>
        <v>5.0583333333333336</v>
      </c>
      <c r="O2391" s="279">
        <f t="shared" si="112"/>
        <v>8.49</v>
      </c>
      <c r="P2391" s="268">
        <f t="shared" si="113"/>
        <v>0.40420102080879466</v>
      </c>
      <c r="Q2391" s="62"/>
      <c r="R2391" s="63" t="s">
        <v>6179</v>
      </c>
      <c r="S2391" s="266" t="s">
        <v>6178</v>
      </c>
      <c r="T2391" s="63" t="s">
        <v>6178</v>
      </c>
      <c r="U2391" s="63" t="s">
        <v>6178</v>
      </c>
      <c r="V2391" s="63" t="s">
        <v>6178</v>
      </c>
    </row>
    <row r="2392" spans="2:22" ht="15" customHeight="1" x14ac:dyDescent="0.5">
      <c r="B2392" s="58">
        <v>2389</v>
      </c>
      <c r="C2392" s="58">
        <v>385003</v>
      </c>
      <c r="D2392" s="59">
        <v>850029658214</v>
      </c>
      <c r="E2392" s="58" t="s">
        <v>2393</v>
      </c>
      <c r="F2392" s="58" t="s">
        <v>2397</v>
      </c>
      <c r="G2392" s="58">
        <v>10</v>
      </c>
      <c r="H2392" s="58">
        <v>1.4</v>
      </c>
      <c r="I2392" s="77" t="s">
        <v>177</v>
      </c>
      <c r="J2392" s="58" t="s">
        <v>1855</v>
      </c>
      <c r="K2392" s="58" t="s">
        <v>1770</v>
      </c>
      <c r="L2392" s="58" t="s">
        <v>1564</v>
      </c>
      <c r="M2392" s="60">
        <v>19</v>
      </c>
      <c r="N2392" s="38">
        <f t="shared" si="111"/>
        <v>1.9</v>
      </c>
      <c r="O2392" s="279">
        <f t="shared" si="112"/>
        <v>3.49</v>
      </c>
      <c r="P2392" s="268">
        <f t="shared" si="113"/>
        <v>0.4555873925501433</v>
      </c>
      <c r="Q2392" s="62"/>
      <c r="R2392" s="63" t="s">
        <v>6179</v>
      </c>
      <c r="S2392" s="266" t="s">
        <v>6179</v>
      </c>
      <c r="T2392" s="63" t="s">
        <v>6178</v>
      </c>
      <c r="U2392" s="63" t="s">
        <v>6178</v>
      </c>
      <c r="V2392" s="63" t="s">
        <v>6178</v>
      </c>
    </row>
    <row r="2393" spans="2:22" ht="15" customHeight="1" x14ac:dyDescent="0.5">
      <c r="B2393" s="58">
        <v>2390</v>
      </c>
      <c r="C2393" s="58">
        <v>100681</v>
      </c>
      <c r="D2393" s="59">
        <v>850025685610</v>
      </c>
      <c r="E2393" s="58" t="s">
        <v>237</v>
      </c>
      <c r="F2393" s="58" t="s">
        <v>240</v>
      </c>
      <c r="G2393" s="58">
        <v>6</v>
      </c>
      <c r="H2393" s="58">
        <v>0.85</v>
      </c>
      <c r="I2393" s="77" t="s">
        <v>177</v>
      </c>
      <c r="J2393" s="58" t="s">
        <v>239</v>
      </c>
      <c r="K2393" s="58" t="s">
        <v>14</v>
      </c>
      <c r="L2393" s="58" t="s">
        <v>6119</v>
      </c>
      <c r="M2393" s="60">
        <v>62.6</v>
      </c>
      <c r="N2393" s="38">
        <f t="shared" si="111"/>
        <v>10.433333333333334</v>
      </c>
      <c r="O2393" s="279">
        <f t="shared" si="112"/>
        <v>17.489999999999998</v>
      </c>
      <c r="P2393" s="268">
        <f t="shared" si="113"/>
        <v>0.40346864875166755</v>
      </c>
      <c r="Q2393" s="62"/>
      <c r="R2393" s="63" t="s">
        <v>6179</v>
      </c>
      <c r="S2393" s="266" t="s">
        <v>6178</v>
      </c>
      <c r="T2393" s="63" t="s">
        <v>6178</v>
      </c>
      <c r="U2393" s="63" t="s">
        <v>6178</v>
      </c>
      <c r="V2393" s="63" t="s">
        <v>6178</v>
      </c>
    </row>
    <row r="2394" spans="2:22" ht="15" customHeight="1" x14ac:dyDescent="0.5">
      <c r="B2394" s="58">
        <v>2391</v>
      </c>
      <c r="C2394" s="58">
        <v>128104</v>
      </c>
      <c r="D2394" s="59">
        <v>857313004306</v>
      </c>
      <c r="E2394" s="58" t="s">
        <v>1362</v>
      </c>
      <c r="F2394" s="58" t="s">
        <v>1366</v>
      </c>
      <c r="G2394" s="58">
        <v>12</v>
      </c>
      <c r="H2394" s="58">
        <v>1.4</v>
      </c>
      <c r="I2394" s="77" t="s">
        <v>177</v>
      </c>
      <c r="J2394" s="58" t="s">
        <v>91</v>
      </c>
      <c r="K2394" s="58" t="s">
        <v>14</v>
      </c>
      <c r="L2394" s="58" t="s">
        <v>6119</v>
      </c>
      <c r="M2394" s="60">
        <v>19.899999999999999</v>
      </c>
      <c r="N2394" s="38">
        <f t="shared" si="111"/>
        <v>1.6583333333333332</v>
      </c>
      <c r="O2394" s="279">
        <f t="shared" si="112"/>
        <v>2.99</v>
      </c>
      <c r="P2394" s="268">
        <f t="shared" si="113"/>
        <v>0.44537346711259762</v>
      </c>
      <c r="Q2394" s="62"/>
      <c r="R2394" s="63" t="s">
        <v>6179</v>
      </c>
      <c r="S2394" s="266" t="s">
        <v>6178</v>
      </c>
      <c r="T2394" s="63" t="s">
        <v>6178</v>
      </c>
      <c r="U2394" s="63" t="s">
        <v>6178</v>
      </c>
      <c r="V2394" s="63" t="s">
        <v>6178</v>
      </c>
    </row>
    <row r="2395" spans="2:22" ht="15" customHeight="1" x14ac:dyDescent="0.5">
      <c r="B2395" s="58">
        <v>2392</v>
      </c>
      <c r="C2395" s="58">
        <v>288112</v>
      </c>
      <c r="D2395" s="59">
        <v>859721002080</v>
      </c>
      <c r="E2395" s="58" t="s">
        <v>1838</v>
      </c>
      <c r="F2395" s="58" t="s">
        <v>1841</v>
      </c>
      <c r="G2395" s="58">
        <v>12</v>
      </c>
      <c r="H2395" s="58">
        <v>16</v>
      </c>
      <c r="I2395" s="73" t="s">
        <v>5487</v>
      </c>
      <c r="J2395" s="58" t="s">
        <v>534</v>
      </c>
      <c r="K2395" s="58" t="s">
        <v>14</v>
      </c>
      <c r="L2395" s="58" t="s">
        <v>6119</v>
      </c>
      <c r="M2395" s="60">
        <v>26.15</v>
      </c>
      <c r="N2395" s="38">
        <f t="shared" si="111"/>
        <v>2.1791666666666667</v>
      </c>
      <c r="O2395" s="279">
        <f t="shared" si="112"/>
        <v>3.99</v>
      </c>
      <c r="P2395" s="268">
        <f t="shared" si="113"/>
        <v>0.45384294068504599</v>
      </c>
      <c r="Q2395" s="62"/>
      <c r="R2395" s="63" t="s">
        <v>6178</v>
      </c>
      <c r="S2395" s="266" t="s">
        <v>6178</v>
      </c>
      <c r="T2395" s="63" t="s">
        <v>6179</v>
      </c>
      <c r="U2395" s="63" t="s">
        <v>6178</v>
      </c>
      <c r="V2395" s="63" t="s">
        <v>6178</v>
      </c>
    </row>
    <row r="2396" spans="2:22" ht="15" customHeight="1" x14ac:dyDescent="0.5">
      <c r="B2396" s="58">
        <v>2393</v>
      </c>
      <c r="C2396" s="58">
        <v>579006</v>
      </c>
      <c r="D2396" s="59">
        <v>850051449248</v>
      </c>
      <c r="E2396" s="58" t="s">
        <v>3174</v>
      </c>
      <c r="F2396" s="58" t="s">
        <v>3410</v>
      </c>
      <c r="G2396" s="58">
        <v>6</v>
      </c>
      <c r="H2396" s="58">
        <v>5.9</v>
      </c>
      <c r="I2396" s="77" t="s">
        <v>177</v>
      </c>
      <c r="J2396" s="58" t="s">
        <v>1848</v>
      </c>
      <c r="K2396" s="58" t="s">
        <v>42</v>
      </c>
      <c r="L2396" s="58" t="s">
        <v>43</v>
      </c>
      <c r="M2396" s="60">
        <v>22.8</v>
      </c>
      <c r="N2396" s="38">
        <f t="shared" si="111"/>
        <v>3.8000000000000003</v>
      </c>
      <c r="O2396" s="279">
        <f t="shared" si="112"/>
        <v>6.49</v>
      </c>
      <c r="P2396" s="268">
        <f t="shared" si="113"/>
        <v>0.41448382126348227</v>
      </c>
      <c r="Q2396" s="62"/>
      <c r="R2396" s="63" t="s">
        <v>6179</v>
      </c>
      <c r="S2396" s="266" t="s">
        <v>6179</v>
      </c>
      <c r="T2396" s="63" t="s">
        <v>6179</v>
      </c>
      <c r="U2396" s="63" t="s">
        <v>6178</v>
      </c>
      <c r="V2396" s="63" t="s">
        <v>6178</v>
      </c>
    </row>
    <row r="2397" spans="2:22" ht="15" customHeight="1" x14ac:dyDescent="0.5">
      <c r="B2397" s="58">
        <v>2394</v>
      </c>
      <c r="C2397" s="58">
        <v>718208</v>
      </c>
      <c r="D2397" s="59">
        <v>850037405084</v>
      </c>
      <c r="E2397" s="58" t="s">
        <v>4387</v>
      </c>
      <c r="F2397" s="58" t="s">
        <v>4390</v>
      </c>
      <c r="G2397" s="58">
        <v>8</v>
      </c>
      <c r="H2397" s="58">
        <v>3</v>
      </c>
      <c r="I2397" s="77" t="s">
        <v>177</v>
      </c>
      <c r="J2397" s="58" t="s">
        <v>9</v>
      </c>
      <c r="K2397" s="58" t="s">
        <v>14</v>
      </c>
      <c r="L2397" s="58" t="s">
        <v>6119</v>
      </c>
      <c r="M2397" s="60">
        <v>27.8</v>
      </c>
      <c r="N2397" s="38">
        <f t="shared" si="111"/>
        <v>3.4750000000000001</v>
      </c>
      <c r="O2397" s="279">
        <f t="shared" si="112"/>
        <v>5.99</v>
      </c>
      <c r="P2397" s="268">
        <f t="shared" si="113"/>
        <v>0.41986644407345575</v>
      </c>
      <c r="Q2397" s="62"/>
      <c r="R2397" s="63" t="s">
        <v>6178</v>
      </c>
      <c r="S2397" s="266" t="s">
        <v>6179</v>
      </c>
      <c r="T2397" s="63" t="s">
        <v>6178</v>
      </c>
      <c r="U2397" s="63" t="s">
        <v>6178</v>
      </c>
      <c r="V2397" s="63" t="s">
        <v>6178</v>
      </c>
    </row>
    <row r="2398" spans="2:22" ht="15" customHeight="1" x14ac:dyDescent="0.5">
      <c r="B2398" s="58">
        <v>2395</v>
      </c>
      <c r="C2398" s="58">
        <v>393102</v>
      </c>
      <c r="D2398" s="59">
        <v>861314000311</v>
      </c>
      <c r="E2398" s="58" t="s">
        <v>1405</v>
      </c>
      <c r="F2398" s="58" t="s">
        <v>2411</v>
      </c>
      <c r="G2398" s="58">
        <v>12</v>
      </c>
      <c r="H2398" s="58">
        <v>12</v>
      </c>
      <c r="I2398" s="77" t="s">
        <v>177</v>
      </c>
      <c r="J2398" s="58" t="s">
        <v>1187</v>
      </c>
      <c r="K2398" s="58" t="s">
        <v>1770</v>
      </c>
      <c r="L2398" s="58" t="s">
        <v>1564</v>
      </c>
      <c r="M2398" s="60">
        <v>50.43</v>
      </c>
      <c r="N2398" s="38">
        <f t="shared" si="111"/>
        <v>4.2024999999999997</v>
      </c>
      <c r="O2398" s="279">
        <f t="shared" si="112"/>
        <v>7.49</v>
      </c>
      <c r="P2398" s="268">
        <f t="shared" si="113"/>
        <v>0.43891855807743663</v>
      </c>
      <c r="Q2398" s="62"/>
      <c r="R2398" s="63" t="s">
        <v>6178</v>
      </c>
      <c r="S2398" s="266" t="s">
        <v>6179</v>
      </c>
      <c r="T2398" s="63" t="s">
        <v>6179</v>
      </c>
      <c r="U2398" s="63" t="s">
        <v>6178</v>
      </c>
      <c r="V2398" s="63" t="s">
        <v>6178</v>
      </c>
    </row>
    <row r="2399" spans="2:22" ht="15" customHeight="1" x14ac:dyDescent="0.5">
      <c r="B2399" s="58">
        <v>2396</v>
      </c>
      <c r="C2399" s="58">
        <v>100310</v>
      </c>
      <c r="D2399" s="59">
        <v>858423000028</v>
      </c>
      <c r="E2399" s="58" t="s">
        <v>138</v>
      </c>
      <c r="F2399" s="58" t="s">
        <v>139</v>
      </c>
      <c r="G2399" s="58">
        <v>6</v>
      </c>
      <c r="H2399" s="58">
        <v>12</v>
      </c>
      <c r="I2399" s="77" t="s">
        <v>177</v>
      </c>
      <c r="J2399" s="58" t="s">
        <v>32</v>
      </c>
      <c r="K2399" s="58" t="s">
        <v>14</v>
      </c>
      <c r="L2399" s="58" t="s">
        <v>6119</v>
      </c>
      <c r="M2399" s="60">
        <v>72.8</v>
      </c>
      <c r="N2399" s="38">
        <f t="shared" si="111"/>
        <v>12.133333333333333</v>
      </c>
      <c r="O2399" s="279">
        <f t="shared" si="112"/>
        <v>20.49</v>
      </c>
      <c r="P2399" s="268">
        <f t="shared" si="113"/>
        <v>0.4078412233609891</v>
      </c>
      <c r="Q2399" s="62"/>
      <c r="R2399" s="63" t="s">
        <v>6178</v>
      </c>
      <c r="S2399" s="266" t="s">
        <v>6179</v>
      </c>
      <c r="T2399" s="63" t="s">
        <v>6178</v>
      </c>
      <c r="U2399" s="63" t="s">
        <v>6178</v>
      </c>
      <c r="V2399" s="63" t="s">
        <v>6178</v>
      </c>
    </row>
    <row r="2400" spans="2:22" ht="15" customHeight="1" x14ac:dyDescent="0.5">
      <c r="B2400" s="58">
        <v>2397</v>
      </c>
      <c r="C2400" s="58">
        <v>262112</v>
      </c>
      <c r="D2400" s="59">
        <v>850061537003</v>
      </c>
      <c r="E2400" s="58" t="s">
        <v>1769</v>
      </c>
      <c r="F2400" s="58" t="s">
        <v>5584</v>
      </c>
      <c r="G2400" s="58">
        <v>12</v>
      </c>
      <c r="H2400" s="58">
        <v>8</v>
      </c>
      <c r="I2400" s="73" t="s">
        <v>5487</v>
      </c>
      <c r="J2400" s="58" t="s">
        <v>743</v>
      </c>
      <c r="K2400" s="58" t="s">
        <v>1770</v>
      </c>
      <c r="L2400" s="58" t="s">
        <v>6119</v>
      </c>
      <c r="M2400" s="60">
        <v>26.3</v>
      </c>
      <c r="N2400" s="38">
        <f t="shared" si="111"/>
        <v>2.1916666666666669</v>
      </c>
      <c r="O2400" s="279">
        <f t="shared" si="112"/>
        <v>3.99</v>
      </c>
      <c r="P2400" s="268">
        <f t="shared" si="113"/>
        <v>0.45071010860484545</v>
      </c>
      <c r="Q2400" s="62"/>
      <c r="R2400" s="63" t="s">
        <v>6179</v>
      </c>
      <c r="S2400" s="266" t="s">
        <v>6179</v>
      </c>
      <c r="T2400" s="63" t="s">
        <v>6178</v>
      </c>
      <c r="U2400" s="63" t="s">
        <v>6178</v>
      </c>
      <c r="V2400" s="63" t="s">
        <v>6178</v>
      </c>
    </row>
    <row r="2401" spans="2:22" ht="15" customHeight="1" x14ac:dyDescent="0.5">
      <c r="B2401" s="58">
        <v>2398</v>
      </c>
      <c r="C2401" s="58">
        <v>274110</v>
      </c>
      <c r="D2401" s="59">
        <v>869280000366</v>
      </c>
      <c r="E2401" s="58" t="s">
        <v>1815</v>
      </c>
      <c r="F2401" s="58" t="s">
        <v>1821</v>
      </c>
      <c r="G2401" s="58">
        <v>6</v>
      </c>
      <c r="H2401" s="58">
        <v>48</v>
      </c>
      <c r="I2401" s="73" t="s">
        <v>5487</v>
      </c>
      <c r="J2401" s="58" t="s">
        <v>515</v>
      </c>
      <c r="K2401" s="58" t="s">
        <v>14</v>
      </c>
      <c r="L2401" s="58" t="s">
        <v>6119</v>
      </c>
      <c r="M2401" s="60">
        <v>59.3</v>
      </c>
      <c r="N2401" s="38">
        <f t="shared" si="111"/>
        <v>9.8833333333333329</v>
      </c>
      <c r="O2401" s="279">
        <f t="shared" si="112"/>
        <v>16.489999999999998</v>
      </c>
      <c r="P2401" s="268">
        <f t="shared" si="113"/>
        <v>0.40064685668081662</v>
      </c>
      <c r="Q2401" s="62"/>
      <c r="R2401" s="63" t="s">
        <v>6178</v>
      </c>
      <c r="S2401" s="266" t="s">
        <v>6178</v>
      </c>
      <c r="T2401" s="63" t="s">
        <v>6179</v>
      </c>
      <c r="U2401" s="63" t="s">
        <v>6178</v>
      </c>
      <c r="V2401" s="63" t="s">
        <v>6178</v>
      </c>
    </row>
    <row r="2402" spans="2:22" ht="15" customHeight="1" x14ac:dyDescent="0.5">
      <c r="B2402" s="58">
        <v>2399</v>
      </c>
      <c r="C2402" s="58">
        <v>300231</v>
      </c>
      <c r="D2402" s="59">
        <v>818936010518</v>
      </c>
      <c r="E2402" s="58" t="s">
        <v>1570</v>
      </c>
      <c r="F2402" s="58" t="s">
        <v>1900</v>
      </c>
      <c r="G2402" s="58">
        <v>14</v>
      </c>
      <c r="H2402" s="58">
        <v>12</v>
      </c>
      <c r="I2402" s="77" t="s">
        <v>177</v>
      </c>
      <c r="J2402" s="58" t="s">
        <v>1891</v>
      </c>
      <c r="K2402" s="58" t="s">
        <v>42</v>
      </c>
      <c r="L2402" s="58" t="s">
        <v>43</v>
      </c>
      <c r="M2402" s="60">
        <v>87.4</v>
      </c>
      <c r="N2402" s="38">
        <f t="shared" si="111"/>
        <v>6.2428571428571429</v>
      </c>
      <c r="O2402" s="279">
        <f t="shared" si="112"/>
        <v>10.49</v>
      </c>
      <c r="P2402" s="268">
        <f t="shared" si="113"/>
        <v>0.40487539152934771</v>
      </c>
      <c r="Q2402" s="62"/>
      <c r="R2402" s="63" t="s">
        <v>6178</v>
      </c>
      <c r="S2402" s="266" t="s">
        <v>6179</v>
      </c>
      <c r="T2402" s="63" t="s">
        <v>6179</v>
      </c>
      <c r="U2402" s="63" t="s">
        <v>6179</v>
      </c>
      <c r="V2402" s="63" t="s">
        <v>6178</v>
      </c>
    </row>
    <row r="2403" spans="2:22" ht="15" customHeight="1" x14ac:dyDescent="0.5">
      <c r="B2403" s="58">
        <v>2400</v>
      </c>
      <c r="C2403" s="58">
        <v>310107</v>
      </c>
      <c r="D2403" s="59">
        <v>850003685762</v>
      </c>
      <c r="E2403" s="58" t="s">
        <v>2051</v>
      </c>
      <c r="F2403" s="58" t="s">
        <v>2057</v>
      </c>
      <c r="G2403" s="58">
        <v>12</v>
      </c>
      <c r="H2403" s="58">
        <v>2</v>
      </c>
      <c r="I2403" s="77" t="s">
        <v>177</v>
      </c>
      <c r="J2403" s="58" t="s">
        <v>1573</v>
      </c>
      <c r="K2403" s="58" t="s">
        <v>484</v>
      </c>
      <c r="L2403" s="58" t="s">
        <v>1564</v>
      </c>
      <c r="M2403" s="60">
        <v>55.3</v>
      </c>
      <c r="N2403" s="38">
        <f t="shared" si="111"/>
        <v>4.6083333333333334</v>
      </c>
      <c r="O2403" s="279">
        <f t="shared" si="112"/>
        <v>7.99</v>
      </c>
      <c r="P2403" s="268">
        <f t="shared" si="113"/>
        <v>0.42323738005840633</v>
      </c>
      <c r="Q2403" s="62"/>
      <c r="R2403" s="63" t="s">
        <v>6178</v>
      </c>
      <c r="S2403" s="266" t="s">
        <v>6178</v>
      </c>
      <c r="T2403" s="63" t="s">
        <v>6179</v>
      </c>
      <c r="U2403" s="63" t="s">
        <v>6178</v>
      </c>
      <c r="V2403" s="63" t="s">
        <v>6178</v>
      </c>
    </row>
    <row r="2404" spans="2:22" ht="15" customHeight="1" x14ac:dyDescent="0.5">
      <c r="B2404" s="58">
        <v>2401</v>
      </c>
      <c r="C2404" s="58">
        <v>584600</v>
      </c>
      <c r="D2404" s="59">
        <v>850061600455</v>
      </c>
      <c r="E2404" s="58" t="s">
        <v>1955</v>
      </c>
      <c r="F2404" s="58" t="s">
        <v>3416</v>
      </c>
      <c r="G2404" s="58">
        <v>8</v>
      </c>
      <c r="H2404" s="58">
        <v>10</v>
      </c>
      <c r="I2404" s="77" t="s">
        <v>177</v>
      </c>
      <c r="J2404" s="58" t="s">
        <v>1573</v>
      </c>
      <c r="K2404" s="58" t="s">
        <v>484</v>
      </c>
      <c r="L2404" s="58" t="s">
        <v>43</v>
      </c>
      <c r="M2404" s="60">
        <v>58</v>
      </c>
      <c r="N2404" s="38">
        <f t="shared" si="111"/>
        <v>7.25</v>
      </c>
      <c r="O2404" s="279">
        <f t="shared" si="112"/>
        <v>12.49</v>
      </c>
      <c r="P2404" s="268">
        <f t="shared" si="113"/>
        <v>0.41953562850280224</v>
      </c>
      <c r="Q2404" s="62"/>
      <c r="R2404" s="63" t="s">
        <v>6179</v>
      </c>
      <c r="S2404" s="266" t="s">
        <v>6179</v>
      </c>
      <c r="T2404" s="63" t="s">
        <v>6179</v>
      </c>
      <c r="U2404" s="63" t="s">
        <v>6178</v>
      </c>
      <c r="V2404" s="63" t="s">
        <v>6178</v>
      </c>
    </row>
    <row r="2405" spans="2:22" ht="15" customHeight="1" x14ac:dyDescent="0.5">
      <c r="B2405" s="58">
        <v>2402</v>
      </c>
      <c r="C2405" s="58">
        <v>700736</v>
      </c>
      <c r="D2405" s="59">
        <v>187132002628</v>
      </c>
      <c r="E2405" s="58" t="s">
        <v>3953</v>
      </c>
      <c r="F2405" s="58" t="s">
        <v>3967</v>
      </c>
      <c r="G2405" s="58">
        <v>6</v>
      </c>
      <c r="H2405" s="58">
        <v>32</v>
      </c>
      <c r="I2405" s="77" t="s">
        <v>177</v>
      </c>
      <c r="J2405" s="58" t="s">
        <v>356</v>
      </c>
      <c r="K2405" s="58" t="s">
        <v>111</v>
      </c>
      <c r="L2405" s="58" t="s">
        <v>6119</v>
      </c>
      <c r="M2405" s="60">
        <v>54.4</v>
      </c>
      <c r="N2405" s="38">
        <f t="shared" si="111"/>
        <v>9.0666666666666664</v>
      </c>
      <c r="O2405" s="279">
        <f t="shared" si="112"/>
        <v>15.49</v>
      </c>
      <c r="P2405" s="268">
        <f t="shared" si="113"/>
        <v>0.4146761351409512</v>
      </c>
      <c r="Q2405" s="62"/>
      <c r="R2405" s="63" t="s">
        <v>6179</v>
      </c>
      <c r="S2405" s="266" t="s">
        <v>6179</v>
      </c>
      <c r="T2405" s="63" t="s">
        <v>6178</v>
      </c>
      <c r="U2405" s="63" t="s">
        <v>6178</v>
      </c>
      <c r="V2405" s="63" t="s">
        <v>6178</v>
      </c>
    </row>
    <row r="2406" spans="2:22" ht="15" customHeight="1" x14ac:dyDescent="0.5">
      <c r="B2406" s="58">
        <v>2403</v>
      </c>
      <c r="C2406" s="58">
        <v>716202</v>
      </c>
      <c r="D2406" s="59">
        <v>850668000405</v>
      </c>
      <c r="E2406" s="58" t="s">
        <v>4321</v>
      </c>
      <c r="F2406" s="58" t="s">
        <v>4323</v>
      </c>
      <c r="G2406" s="58">
        <v>24</v>
      </c>
      <c r="H2406" s="58">
        <v>2</v>
      </c>
      <c r="I2406" s="77" t="s">
        <v>177</v>
      </c>
      <c r="J2406" s="58" t="s">
        <v>9</v>
      </c>
      <c r="K2406" s="58" t="s">
        <v>14</v>
      </c>
      <c r="L2406" s="58" t="s">
        <v>6119</v>
      </c>
      <c r="M2406" s="60">
        <v>25.7</v>
      </c>
      <c r="N2406" s="38">
        <f t="shared" si="111"/>
        <v>1.0708333333333333</v>
      </c>
      <c r="O2406" s="279">
        <f t="shared" si="112"/>
        <v>1.99</v>
      </c>
      <c r="P2406" s="268">
        <f t="shared" si="113"/>
        <v>0.46189279731993299</v>
      </c>
      <c r="Q2406" s="62"/>
      <c r="R2406" s="63" t="s">
        <v>6178</v>
      </c>
      <c r="S2406" s="266" t="s">
        <v>6179</v>
      </c>
      <c r="T2406" s="63" t="s">
        <v>6178</v>
      </c>
      <c r="U2406" s="63" t="s">
        <v>6178</v>
      </c>
      <c r="V2406" s="63" t="s">
        <v>6178</v>
      </c>
    </row>
    <row r="2407" spans="2:22" ht="15" customHeight="1" x14ac:dyDescent="0.5">
      <c r="B2407" s="58">
        <v>2404</v>
      </c>
      <c r="C2407" s="58">
        <v>592303</v>
      </c>
      <c r="D2407" s="59">
        <v>854097008339</v>
      </c>
      <c r="E2407" s="58" t="s">
        <v>246</v>
      </c>
      <c r="F2407" s="58" t="s">
        <v>5798</v>
      </c>
      <c r="G2407" s="58">
        <v>12</v>
      </c>
      <c r="H2407" s="58">
        <v>4</v>
      </c>
      <c r="I2407" s="77" t="s">
        <v>177</v>
      </c>
      <c r="J2407" s="58" t="s">
        <v>1848</v>
      </c>
      <c r="K2407" s="58" t="s">
        <v>42</v>
      </c>
      <c r="L2407" s="58" t="s">
        <v>43</v>
      </c>
      <c r="M2407" s="60">
        <v>41.84</v>
      </c>
      <c r="N2407" s="38">
        <f t="shared" si="111"/>
        <v>3.4866666666666668</v>
      </c>
      <c r="O2407" s="279">
        <f t="shared" si="112"/>
        <v>5.99</v>
      </c>
      <c r="P2407" s="268">
        <f t="shared" si="113"/>
        <v>0.41791875347801893</v>
      </c>
      <c r="Q2407" s="62"/>
      <c r="R2407" s="63" t="s">
        <v>6179</v>
      </c>
      <c r="S2407" s="266" t="s">
        <v>6179</v>
      </c>
      <c r="T2407" s="63" t="s">
        <v>6179</v>
      </c>
      <c r="U2407" s="63" t="s">
        <v>6178</v>
      </c>
      <c r="V2407" s="63" t="s">
        <v>6178</v>
      </c>
    </row>
    <row r="2408" spans="2:22" ht="15" customHeight="1" x14ac:dyDescent="0.5">
      <c r="B2408" s="58">
        <v>2405</v>
      </c>
      <c r="C2408" s="58">
        <v>115502</v>
      </c>
      <c r="D2408" s="59">
        <v>861011000379</v>
      </c>
      <c r="E2408" s="58" t="s">
        <v>927</v>
      </c>
      <c r="F2408" s="58" t="s">
        <v>929</v>
      </c>
      <c r="G2408" s="58">
        <v>24</v>
      </c>
      <c r="H2408" s="58">
        <v>12</v>
      </c>
      <c r="I2408" s="73" t="s">
        <v>5487</v>
      </c>
      <c r="J2408" s="58" t="s">
        <v>515</v>
      </c>
      <c r="K2408" s="58" t="s">
        <v>14</v>
      </c>
      <c r="L2408" s="58" t="s">
        <v>6119</v>
      </c>
      <c r="M2408" s="60">
        <v>30.2</v>
      </c>
      <c r="N2408" s="38">
        <f t="shared" si="111"/>
        <v>1.2583333333333333</v>
      </c>
      <c r="O2408" s="279">
        <f t="shared" si="112"/>
        <v>2.4900000000000002</v>
      </c>
      <c r="P2408" s="268">
        <f t="shared" si="113"/>
        <v>0.49464524765729589</v>
      </c>
      <c r="Q2408" s="62"/>
      <c r="R2408" s="63" t="s">
        <v>6178</v>
      </c>
      <c r="S2408" s="266" t="s">
        <v>6178</v>
      </c>
      <c r="T2408" s="63" t="s">
        <v>6178</v>
      </c>
      <c r="U2408" s="63" t="s">
        <v>6179</v>
      </c>
      <c r="V2408" s="63" t="s">
        <v>6179</v>
      </c>
    </row>
    <row r="2409" spans="2:22" ht="15" customHeight="1" x14ac:dyDescent="0.5">
      <c r="B2409" s="58">
        <v>2406</v>
      </c>
      <c r="C2409" s="58">
        <v>241102</v>
      </c>
      <c r="D2409" s="59">
        <v>856974004052</v>
      </c>
      <c r="E2409" s="58" t="s">
        <v>1709</v>
      </c>
      <c r="F2409" s="58" t="s">
        <v>1710</v>
      </c>
      <c r="G2409" s="58">
        <v>6</v>
      </c>
      <c r="H2409" s="58">
        <v>350</v>
      </c>
      <c r="I2409" s="58" t="s">
        <v>5580</v>
      </c>
      <c r="J2409" s="58" t="s">
        <v>487</v>
      </c>
      <c r="K2409" s="58" t="s">
        <v>14</v>
      </c>
      <c r="L2409" s="58" t="s">
        <v>6119</v>
      </c>
      <c r="M2409" s="60">
        <v>34.18</v>
      </c>
      <c r="N2409" s="38">
        <f t="shared" si="111"/>
        <v>5.6966666666666663</v>
      </c>
      <c r="O2409" s="279">
        <f t="shared" si="112"/>
        <v>9.99</v>
      </c>
      <c r="P2409" s="268">
        <f t="shared" si="113"/>
        <v>0.42976309642976313</v>
      </c>
      <c r="Q2409" s="62"/>
      <c r="R2409" s="63" t="s">
        <v>6179</v>
      </c>
      <c r="S2409" s="266" t="s">
        <v>6178</v>
      </c>
      <c r="T2409" s="63" t="s">
        <v>6179</v>
      </c>
      <c r="U2409" s="63" t="s">
        <v>6178</v>
      </c>
      <c r="V2409" s="63" t="s">
        <v>6178</v>
      </c>
    </row>
    <row r="2410" spans="2:22" ht="15" customHeight="1" x14ac:dyDescent="0.5">
      <c r="B2410" s="58">
        <v>2407</v>
      </c>
      <c r="C2410" s="58">
        <v>346201</v>
      </c>
      <c r="D2410" s="59">
        <v>795222133529</v>
      </c>
      <c r="E2410" s="58" t="s">
        <v>2260</v>
      </c>
      <c r="F2410" s="58" t="s">
        <v>5652</v>
      </c>
      <c r="G2410" s="58">
        <v>15</v>
      </c>
      <c r="H2410" s="58">
        <v>1</v>
      </c>
      <c r="I2410" s="58" t="s">
        <v>5559</v>
      </c>
      <c r="J2410" s="58" t="s">
        <v>1869</v>
      </c>
      <c r="K2410" s="58" t="s">
        <v>1770</v>
      </c>
      <c r="L2410" s="58" t="s">
        <v>1564</v>
      </c>
      <c r="M2410" s="60">
        <v>83.16</v>
      </c>
      <c r="N2410" s="38">
        <f t="shared" si="111"/>
        <v>5.5439999999999996</v>
      </c>
      <c r="O2410" s="279">
        <f t="shared" si="112"/>
        <v>9.49</v>
      </c>
      <c r="P2410" s="268">
        <f t="shared" si="113"/>
        <v>0.41580611169652271</v>
      </c>
      <c r="Q2410" s="62"/>
      <c r="R2410" s="76" t="s">
        <v>6178</v>
      </c>
      <c r="S2410" s="318" t="s">
        <v>6178</v>
      </c>
      <c r="T2410" s="76" t="s">
        <v>6178</v>
      </c>
      <c r="U2410" s="76" t="s">
        <v>6178</v>
      </c>
      <c r="V2410" s="76" t="s">
        <v>6178</v>
      </c>
    </row>
    <row r="2411" spans="2:22" ht="15" customHeight="1" x14ac:dyDescent="0.5">
      <c r="B2411" s="58">
        <v>2408</v>
      </c>
      <c r="C2411" s="58">
        <v>546404</v>
      </c>
      <c r="D2411" s="59">
        <v>75209811504</v>
      </c>
      <c r="E2411" s="58" t="s">
        <v>3335</v>
      </c>
      <c r="F2411" s="58" t="s">
        <v>3368</v>
      </c>
      <c r="G2411" s="58">
        <v>12</v>
      </c>
      <c r="H2411" s="58">
        <v>3.5</v>
      </c>
      <c r="I2411" s="77" t="s">
        <v>177</v>
      </c>
      <c r="J2411" s="58" t="s">
        <v>1848</v>
      </c>
      <c r="K2411" s="58" t="s">
        <v>42</v>
      </c>
      <c r="L2411" s="58" t="s">
        <v>43</v>
      </c>
      <c r="M2411" s="60">
        <v>23.47</v>
      </c>
      <c r="N2411" s="38">
        <f t="shared" si="111"/>
        <v>1.9558333333333333</v>
      </c>
      <c r="O2411" s="279">
        <f t="shared" si="112"/>
        <v>3.49</v>
      </c>
      <c r="P2411" s="268">
        <f t="shared" si="113"/>
        <v>0.43958930276981856</v>
      </c>
      <c r="Q2411" s="62"/>
      <c r="R2411" s="63" t="s">
        <v>6179</v>
      </c>
      <c r="S2411" s="266" t="s">
        <v>6179</v>
      </c>
      <c r="T2411" s="63" t="s">
        <v>6179</v>
      </c>
      <c r="U2411" s="63" t="s">
        <v>6178</v>
      </c>
      <c r="V2411" s="63" t="s">
        <v>6178</v>
      </c>
    </row>
    <row r="2412" spans="2:22" ht="15" customHeight="1" x14ac:dyDescent="0.5">
      <c r="B2412" s="58">
        <v>2409</v>
      </c>
      <c r="C2412" s="58">
        <v>792504</v>
      </c>
      <c r="D2412" s="59">
        <v>665288000168</v>
      </c>
      <c r="E2412" s="58" t="s">
        <v>5440</v>
      </c>
      <c r="F2412" s="58" t="s">
        <v>5442</v>
      </c>
      <c r="G2412" s="58">
        <v>6</v>
      </c>
      <c r="H2412" s="58">
        <v>4.9000000000000004</v>
      </c>
      <c r="I2412" s="77" t="s">
        <v>177</v>
      </c>
      <c r="J2412" s="58" t="s">
        <v>53</v>
      </c>
      <c r="K2412" s="58" t="s">
        <v>14</v>
      </c>
      <c r="L2412" s="58" t="s">
        <v>6119</v>
      </c>
      <c r="M2412" s="60">
        <v>20.399999999999999</v>
      </c>
      <c r="N2412" s="38">
        <f t="shared" si="111"/>
        <v>3.4</v>
      </c>
      <c r="O2412" s="279">
        <f t="shared" si="112"/>
        <v>5.99</v>
      </c>
      <c r="P2412" s="268">
        <f t="shared" si="113"/>
        <v>0.43238731218697835</v>
      </c>
      <c r="Q2412" s="62"/>
      <c r="R2412" s="63" t="s">
        <v>6178</v>
      </c>
      <c r="S2412" s="266" t="s">
        <v>6179</v>
      </c>
      <c r="T2412" s="63" t="s">
        <v>6178</v>
      </c>
      <c r="U2412" s="63" t="s">
        <v>6178</v>
      </c>
      <c r="V2412" s="63" t="s">
        <v>6178</v>
      </c>
    </row>
    <row r="2413" spans="2:22" ht="15" customHeight="1" x14ac:dyDescent="0.5">
      <c r="B2413" s="58">
        <v>2410</v>
      </c>
      <c r="C2413" s="58">
        <v>100193</v>
      </c>
      <c r="D2413" s="59">
        <v>850013830060</v>
      </c>
      <c r="E2413" s="58" t="s">
        <v>92</v>
      </c>
      <c r="F2413" s="58" t="s">
        <v>5632</v>
      </c>
      <c r="G2413" s="58">
        <v>12</v>
      </c>
      <c r="H2413" s="58">
        <v>2.12</v>
      </c>
      <c r="I2413" s="73" t="s">
        <v>5487</v>
      </c>
      <c r="J2413" s="58" t="s">
        <v>94</v>
      </c>
      <c r="K2413" s="58" t="s">
        <v>14</v>
      </c>
      <c r="L2413" s="58" t="s">
        <v>6119</v>
      </c>
      <c r="M2413" s="60">
        <v>23.4</v>
      </c>
      <c r="N2413" s="38">
        <f t="shared" si="111"/>
        <v>1.95</v>
      </c>
      <c r="O2413" s="279">
        <f t="shared" si="112"/>
        <v>3.49</v>
      </c>
      <c r="P2413" s="268">
        <f t="shared" si="113"/>
        <v>0.44126074498567341</v>
      </c>
      <c r="Q2413" s="62"/>
      <c r="R2413" s="63" t="s">
        <v>6179</v>
      </c>
      <c r="S2413" s="266" t="s">
        <v>6179</v>
      </c>
      <c r="T2413" s="63" t="s">
        <v>6179</v>
      </c>
      <c r="U2413" s="63" t="s">
        <v>6178</v>
      </c>
      <c r="V2413" s="63" t="s">
        <v>6178</v>
      </c>
    </row>
    <row r="2414" spans="2:22" ht="15" customHeight="1" x14ac:dyDescent="0.5">
      <c r="B2414" s="58">
        <v>2411</v>
      </c>
      <c r="C2414" s="58">
        <v>100504</v>
      </c>
      <c r="D2414" s="59">
        <v>675595782206</v>
      </c>
      <c r="E2414" s="58" t="s">
        <v>192</v>
      </c>
      <c r="F2414" s="58" t="s">
        <v>5727</v>
      </c>
      <c r="G2414" s="58">
        <v>8</v>
      </c>
      <c r="H2414" s="58">
        <v>12</v>
      </c>
      <c r="I2414" s="77" t="s">
        <v>177</v>
      </c>
      <c r="J2414" s="58" t="s">
        <v>32</v>
      </c>
      <c r="K2414" s="58" t="s">
        <v>14</v>
      </c>
      <c r="L2414" s="58" t="s">
        <v>6119</v>
      </c>
      <c r="M2414" s="60">
        <v>65.3</v>
      </c>
      <c r="N2414" s="38">
        <f t="shared" si="111"/>
        <v>8.1624999999999996</v>
      </c>
      <c r="O2414" s="279">
        <f t="shared" si="112"/>
        <v>13.99</v>
      </c>
      <c r="P2414" s="268">
        <f t="shared" si="113"/>
        <v>0.41654753395282346</v>
      </c>
      <c r="Q2414" s="62"/>
      <c r="R2414" s="63" t="s">
        <v>6179</v>
      </c>
      <c r="S2414" s="266" t="s">
        <v>6178</v>
      </c>
      <c r="T2414" s="63" t="s">
        <v>6178</v>
      </c>
      <c r="U2414" s="63" t="s">
        <v>6178</v>
      </c>
      <c r="V2414" s="63" t="s">
        <v>6178</v>
      </c>
    </row>
    <row r="2415" spans="2:22" ht="15" customHeight="1" x14ac:dyDescent="0.5">
      <c r="B2415" s="58">
        <v>2412</v>
      </c>
      <c r="C2415" s="58">
        <v>100830</v>
      </c>
      <c r="D2415" s="59">
        <v>695764802146</v>
      </c>
      <c r="E2415" s="58" t="s">
        <v>282</v>
      </c>
      <c r="F2415" s="58" t="s">
        <v>283</v>
      </c>
      <c r="G2415" s="58">
        <v>6</v>
      </c>
      <c r="H2415" s="58">
        <v>250</v>
      </c>
      <c r="I2415" s="58" t="s">
        <v>5580</v>
      </c>
      <c r="J2415" s="58" t="s">
        <v>280</v>
      </c>
      <c r="K2415" s="58" t="s">
        <v>14</v>
      </c>
      <c r="L2415" s="58" t="s">
        <v>6119</v>
      </c>
      <c r="M2415" s="60">
        <v>78.099999999999994</v>
      </c>
      <c r="N2415" s="38">
        <f t="shared" si="111"/>
        <v>13.016666666666666</v>
      </c>
      <c r="O2415" s="279">
        <f t="shared" si="112"/>
        <v>21.99</v>
      </c>
      <c r="P2415" s="268">
        <f t="shared" si="113"/>
        <v>0.40806427163862363</v>
      </c>
      <c r="Q2415" s="62"/>
      <c r="R2415" s="63" t="s">
        <v>6179</v>
      </c>
      <c r="S2415" s="266" t="s">
        <v>6179</v>
      </c>
      <c r="T2415" s="63" t="s">
        <v>6179</v>
      </c>
      <c r="U2415" s="63" t="s">
        <v>6178</v>
      </c>
      <c r="V2415" s="63" t="s">
        <v>6178</v>
      </c>
    </row>
    <row r="2416" spans="2:22" ht="15" customHeight="1" x14ac:dyDescent="0.5">
      <c r="B2416" s="58">
        <v>2413</v>
      </c>
      <c r="C2416" s="58">
        <v>100851</v>
      </c>
      <c r="D2416" s="59">
        <v>860010929988</v>
      </c>
      <c r="E2416" s="58" t="s">
        <v>290</v>
      </c>
      <c r="F2416" s="58" t="s">
        <v>292</v>
      </c>
      <c r="G2416" s="58">
        <v>6</v>
      </c>
      <c r="H2416" s="58">
        <v>12</v>
      </c>
      <c r="I2416" s="77" t="s">
        <v>177</v>
      </c>
      <c r="J2416" s="58" t="s">
        <v>32</v>
      </c>
      <c r="K2416" s="58" t="s">
        <v>14</v>
      </c>
      <c r="L2416" s="58" t="s">
        <v>6119</v>
      </c>
      <c r="M2416" s="60">
        <v>76</v>
      </c>
      <c r="N2416" s="38">
        <f t="shared" si="111"/>
        <v>12.666666666666666</v>
      </c>
      <c r="O2416" s="279">
        <f t="shared" si="112"/>
        <v>21.49</v>
      </c>
      <c r="P2416" s="268">
        <f t="shared" si="113"/>
        <v>0.4105785636730262</v>
      </c>
      <c r="Q2416" s="62"/>
      <c r="R2416" s="63" t="s">
        <v>6179</v>
      </c>
      <c r="S2416" s="266" t="s">
        <v>6178</v>
      </c>
      <c r="T2416" s="63" t="s">
        <v>6178</v>
      </c>
      <c r="U2416" s="63" t="s">
        <v>6178</v>
      </c>
      <c r="V2416" s="63" t="s">
        <v>6178</v>
      </c>
    </row>
    <row r="2417" spans="2:22" ht="15" customHeight="1" x14ac:dyDescent="0.5">
      <c r="B2417" s="58">
        <v>2414</v>
      </c>
      <c r="C2417" s="58">
        <v>102412</v>
      </c>
      <c r="D2417" s="59">
        <v>850014442439</v>
      </c>
      <c r="E2417" s="58" t="s">
        <v>413</v>
      </c>
      <c r="F2417" s="58" t="s">
        <v>416</v>
      </c>
      <c r="G2417" s="58">
        <v>12</v>
      </c>
      <c r="H2417" s="58">
        <v>2</v>
      </c>
      <c r="I2417" s="77" t="s">
        <v>177</v>
      </c>
      <c r="J2417" s="58" t="s">
        <v>91</v>
      </c>
      <c r="K2417" s="58" t="s">
        <v>14</v>
      </c>
      <c r="L2417" s="58" t="s">
        <v>6119</v>
      </c>
      <c r="M2417" s="60">
        <v>42.4</v>
      </c>
      <c r="N2417" s="38">
        <f t="shared" si="111"/>
        <v>3.5333333333333332</v>
      </c>
      <c r="O2417" s="279">
        <f t="shared" si="112"/>
        <v>5.99</v>
      </c>
      <c r="P2417" s="268">
        <f t="shared" si="113"/>
        <v>0.41012799109627163</v>
      </c>
      <c r="Q2417" s="62"/>
      <c r="R2417" s="63" t="s">
        <v>6178</v>
      </c>
      <c r="S2417" s="266" t="s">
        <v>6178</v>
      </c>
      <c r="T2417" s="63" t="s">
        <v>6178</v>
      </c>
      <c r="U2417" s="63" t="s">
        <v>6178</v>
      </c>
      <c r="V2417" s="63" t="s">
        <v>6179</v>
      </c>
    </row>
    <row r="2418" spans="2:22" ht="15" customHeight="1" x14ac:dyDescent="0.5">
      <c r="B2418" s="58">
        <v>2415</v>
      </c>
      <c r="C2418" s="58">
        <v>304904</v>
      </c>
      <c r="D2418" s="59">
        <v>702230010124</v>
      </c>
      <c r="E2418" s="58" t="s">
        <v>2036</v>
      </c>
      <c r="F2418" s="58" t="s">
        <v>2038</v>
      </c>
      <c r="G2418" s="58">
        <v>12</v>
      </c>
      <c r="H2418" s="58">
        <v>16</v>
      </c>
      <c r="I2418" s="77" t="s">
        <v>177</v>
      </c>
      <c r="J2418" s="58" t="s">
        <v>1882</v>
      </c>
      <c r="K2418" s="58" t="s">
        <v>1770</v>
      </c>
      <c r="L2418" s="58" t="s">
        <v>1564</v>
      </c>
      <c r="M2418" s="60">
        <v>112.1</v>
      </c>
      <c r="N2418" s="38">
        <f t="shared" si="111"/>
        <v>9.3416666666666668</v>
      </c>
      <c r="O2418" s="279">
        <f t="shared" si="112"/>
        <v>15.99</v>
      </c>
      <c r="P2418" s="268">
        <f t="shared" si="113"/>
        <v>0.41578069626850117</v>
      </c>
      <c r="Q2418" s="62"/>
      <c r="R2418" s="63" t="s">
        <v>6178</v>
      </c>
      <c r="S2418" s="266" t="s">
        <v>6179</v>
      </c>
      <c r="T2418" s="63" t="s">
        <v>6178</v>
      </c>
      <c r="U2418" s="63" t="s">
        <v>6178</v>
      </c>
      <c r="V2418" s="63" t="s">
        <v>6178</v>
      </c>
    </row>
    <row r="2419" spans="2:22" ht="15" customHeight="1" x14ac:dyDescent="0.5">
      <c r="B2419" s="58">
        <v>2416</v>
      </c>
      <c r="C2419" s="58">
        <v>597204</v>
      </c>
      <c r="D2419" s="59">
        <v>859959003743</v>
      </c>
      <c r="E2419" s="58" t="s">
        <v>3528</v>
      </c>
      <c r="F2419" s="58" t="s">
        <v>3533</v>
      </c>
      <c r="G2419" s="58">
        <v>24</v>
      </c>
      <c r="H2419" s="58">
        <v>3</v>
      </c>
      <c r="I2419" s="77" t="s">
        <v>177</v>
      </c>
      <c r="J2419" s="58" t="s">
        <v>225</v>
      </c>
      <c r="K2419" s="58" t="s">
        <v>42</v>
      </c>
      <c r="L2419" s="58" t="s">
        <v>43</v>
      </c>
      <c r="M2419" s="60">
        <v>36</v>
      </c>
      <c r="N2419" s="38">
        <f t="shared" si="111"/>
        <v>1.5</v>
      </c>
      <c r="O2419" s="279">
        <f t="shared" si="112"/>
        <v>2.99</v>
      </c>
      <c r="P2419" s="268">
        <f t="shared" si="113"/>
        <v>0.49832775919732447</v>
      </c>
      <c r="Q2419" s="62"/>
      <c r="R2419" s="63" t="s">
        <v>6178</v>
      </c>
      <c r="S2419" s="266" t="s">
        <v>6178</v>
      </c>
      <c r="T2419" s="63" t="s">
        <v>6178</v>
      </c>
      <c r="U2419" s="63" t="s">
        <v>6179</v>
      </c>
      <c r="V2419" s="63" t="s">
        <v>6179</v>
      </c>
    </row>
    <row r="2420" spans="2:22" ht="15" customHeight="1" x14ac:dyDescent="0.5">
      <c r="B2420" s="58">
        <v>2417</v>
      </c>
      <c r="C2420" s="58">
        <v>760701</v>
      </c>
      <c r="D2420" s="59">
        <v>860007787904</v>
      </c>
      <c r="E2420" s="58" t="s">
        <v>5196</v>
      </c>
      <c r="F2420" s="58" t="s">
        <v>5197</v>
      </c>
      <c r="G2420" s="58">
        <v>6</v>
      </c>
      <c r="H2420" s="58">
        <v>1.6</v>
      </c>
      <c r="I2420" s="77" t="s">
        <v>177</v>
      </c>
      <c r="J2420" s="58" t="s">
        <v>12</v>
      </c>
      <c r="K2420" s="58" t="s">
        <v>14</v>
      </c>
      <c r="L2420" s="58" t="s">
        <v>6119</v>
      </c>
      <c r="M2420" s="60">
        <v>67.8</v>
      </c>
      <c r="N2420" s="38">
        <f t="shared" si="111"/>
        <v>11.299999999999999</v>
      </c>
      <c r="O2420" s="279">
        <f t="shared" si="112"/>
        <v>18.989999999999998</v>
      </c>
      <c r="P2420" s="268">
        <f t="shared" si="113"/>
        <v>0.40494997367035285</v>
      </c>
      <c r="Q2420" s="62"/>
      <c r="R2420" s="63" t="s">
        <v>6178</v>
      </c>
      <c r="S2420" s="266" t="s">
        <v>6179</v>
      </c>
      <c r="T2420" s="63" t="s">
        <v>6178</v>
      </c>
      <c r="U2420" s="63" t="s">
        <v>6178</v>
      </c>
      <c r="V2420" s="63" t="s">
        <v>6178</v>
      </c>
    </row>
    <row r="2421" spans="2:22" ht="15" customHeight="1" x14ac:dyDescent="0.5">
      <c r="B2421" s="58">
        <v>2418</v>
      </c>
      <c r="C2421" s="58">
        <v>760702</v>
      </c>
      <c r="D2421" s="59">
        <v>860007787928</v>
      </c>
      <c r="E2421" s="58" t="s">
        <v>5196</v>
      </c>
      <c r="F2421" s="58" t="s">
        <v>5198</v>
      </c>
      <c r="G2421" s="58">
        <v>6</v>
      </c>
      <c r="H2421" s="58">
        <v>1.5</v>
      </c>
      <c r="I2421" s="77" t="s">
        <v>177</v>
      </c>
      <c r="J2421" s="58" t="s">
        <v>12</v>
      </c>
      <c r="K2421" s="58" t="s">
        <v>14</v>
      </c>
      <c r="L2421" s="58" t="s">
        <v>6119</v>
      </c>
      <c r="M2421" s="60">
        <v>67.8</v>
      </c>
      <c r="N2421" s="38">
        <f t="shared" si="111"/>
        <v>11.299999999999999</v>
      </c>
      <c r="O2421" s="279">
        <f t="shared" si="112"/>
        <v>18.989999999999998</v>
      </c>
      <c r="P2421" s="268">
        <f t="shared" si="113"/>
        <v>0.40494997367035285</v>
      </c>
      <c r="Q2421" s="62"/>
      <c r="R2421" s="63" t="s">
        <v>6178</v>
      </c>
      <c r="S2421" s="266" t="s">
        <v>6179</v>
      </c>
      <c r="T2421" s="63" t="s">
        <v>6178</v>
      </c>
      <c r="U2421" s="63" t="s">
        <v>6178</v>
      </c>
      <c r="V2421" s="63" t="s">
        <v>6178</v>
      </c>
    </row>
    <row r="2422" spans="2:22" ht="15" customHeight="1" x14ac:dyDescent="0.5">
      <c r="B2422" s="58">
        <v>2419</v>
      </c>
      <c r="C2422" s="58">
        <v>501404</v>
      </c>
      <c r="D2422" s="59">
        <v>72587001640</v>
      </c>
      <c r="E2422" s="58" t="s">
        <v>2862</v>
      </c>
      <c r="F2422" s="58" t="s">
        <v>2866</v>
      </c>
      <c r="G2422" s="58">
        <v>12</v>
      </c>
      <c r="H2422" s="58">
        <v>24</v>
      </c>
      <c r="I2422" s="77" t="s">
        <v>177</v>
      </c>
      <c r="J2422" s="58" t="s">
        <v>1891</v>
      </c>
      <c r="K2422" s="58" t="s">
        <v>42</v>
      </c>
      <c r="L2422" s="58" t="s">
        <v>43</v>
      </c>
      <c r="M2422" s="60">
        <v>109</v>
      </c>
      <c r="N2422" s="38">
        <f t="shared" si="111"/>
        <v>9.0833333333333339</v>
      </c>
      <c r="O2422" s="279">
        <f t="shared" si="112"/>
        <v>15.49</v>
      </c>
      <c r="P2422" s="268">
        <f t="shared" si="113"/>
        <v>0.41360017215407785</v>
      </c>
      <c r="Q2422" s="62"/>
      <c r="R2422" s="63" t="s">
        <v>6178</v>
      </c>
      <c r="S2422" s="266" t="s">
        <v>6179</v>
      </c>
      <c r="T2422" s="63" t="s">
        <v>6178</v>
      </c>
      <c r="U2422" s="63" t="s">
        <v>6178</v>
      </c>
      <c r="V2422" s="63" t="s">
        <v>6178</v>
      </c>
    </row>
    <row r="2423" spans="2:22" ht="15" customHeight="1" x14ac:dyDescent="0.5">
      <c r="B2423" s="58">
        <v>2420</v>
      </c>
      <c r="C2423" s="58">
        <v>505102</v>
      </c>
      <c r="D2423" s="59">
        <v>817039002284</v>
      </c>
      <c r="E2423" s="58" t="s">
        <v>2953</v>
      </c>
      <c r="F2423" s="58" t="s">
        <v>2955</v>
      </c>
      <c r="G2423" s="58">
        <v>10</v>
      </c>
      <c r="H2423" s="58">
        <v>16</v>
      </c>
      <c r="I2423" s="77" t="s">
        <v>177</v>
      </c>
      <c r="J2423" s="58" t="s">
        <v>38</v>
      </c>
      <c r="K2423" s="58" t="s">
        <v>42</v>
      </c>
      <c r="L2423" s="58" t="s">
        <v>43</v>
      </c>
      <c r="M2423" s="60">
        <v>89.4</v>
      </c>
      <c r="N2423" s="38">
        <f t="shared" si="111"/>
        <v>8.9400000000000013</v>
      </c>
      <c r="O2423" s="279">
        <f t="shared" si="112"/>
        <v>14.99</v>
      </c>
      <c r="P2423" s="268">
        <f t="shared" si="113"/>
        <v>0.40360240160106731</v>
      </c>
      <c r="Q2423" s="62"/>
      <c r="R2423" s="63" t="s">
        <v>6178</v>
      </c>
      <c r="S2423" s="266" t="s">
        <v>6179</v>
      </c>
      <c r="T2423" s="63" t="s">
        <v>6179</v>
      </c>
      <c r="U2423" s="63" t="s">
        <v>6178</v>
      </c>
      <c r="V2423" s="63" t="s">
        <v>6178</v>
      </c>
    </row>
    <row r="2424" spans="2:22" ht="15" customHeight="1" x14ac:dyDescent="0.5">
      <c r="B2424" s="58">
        <v>2421</v>
      </c>
      <c r="C2424" s="58">
        <v>722207</v>
      </c>
      <c r="D2424" s="59">
        <v>27271121425</v>
      </c>
      <c r="E2424" s="58" t="s">
        <v>4480</v>
      </c>
      <c r="F2424" s="58" t="s">
        <v>4489</v>
      </c>
      <c r="G2424" s="58">
        <v>6</v>
      </c>
      <c r="H2424" s="58">
        <v>10</v>
      </c>
      <c r="I2424" s="77" t="s">
        <v>177</v>
      </c>
      <c r="J2424" s="58" t="s">
        <v>53</v>
      </c>
      <c r="K2424" s="58" t="s">
        <v>14</v>
      </c>
      <c r="L2424" s="58" t="s">
        <v>6119</v>
      </c>
      <c r="M2424" s="60">
        <v>23.4</v>
      </c>
      <c r="N2424" s="38">
        <f t="shared" si="111"/>
        <v>3.9</v>
      </c>
      <c r="O2424" s="279">
        <f t="shared" si="112"/>
        <v>6.99</v>
      </c>
      <c r="P2424" s="268">
        <f t="shared" si="113"/>
        <v>0.44206008583690992</v>
      </c>
      <c r="Q2424" s="62"/>
      <c r="R2424" s="63" t="s">
        <v>6178</v>
      </c>
      <c r="S2424" s="266" t="s">
        <v>6178</v>
      </c>
      <c r="T2424" s="63" t="s">
        <v>6179</v>
      </c>
      <c r="U2424" s="63" t="s">
        <v>6178</v>
      </c>
      <c r="V2424" s="63" t="s">
        <v>6178</v>
      </c>
    </row>
    <row r="2425" spans="2:22" ht="15" customHeight="1" x14ac:dyDescent="0.5">
      <c r="B2425" s="58">
        <v>2422</v>
      </c>
      <c r="C2425" s="58">
        <v>733801</v>
      </c>
      <c r="D2425" s="59">
        <v>41755001065</v>
      </c>
      <c r="E2425" s="58" t="s">
        <v>4695</v>
      </c>
      <c r="F2425" s="58" t="s">
        <v>4696</v>
      </c>
      <c r="G2425" s="58">
        <v>8</v>
      </c>
      <c r="H2425" s="58">
        <v>64</v>
      </c>
      <c r="I2425" s="77" t="s">
        <v>177</v>
      </c>
      <c r="J2425" s="58" t="s">
        <v>607</v>
      </c>
      <c r="K2425" s="58" t="s">
        <v>14</v>
      </c>
      <c r="L2425" s="58" t="s">
        <v>6119</v>
      </c>
      <c r="M2425" s="60">
        <v>23.5</v>
      </c>
      <c r="N2425" s="38">
        <f t="shared" si="111"/>
        <v>2.9375</v>
      </c>
      <c r="O2425" s="279">
        <f t="shared" si="112"/>
        <v>4.99</v>
      </c>
      <c r="P2425" s="268">
        <f t="shared" si="113"/>
        <v>0.41132264529058121</v>
      </c>
      <c r="Q2425" s="62"/>
      <c r="R2425" s="63" t="s">
        <v>6178</v>
      </c>
      <c r="S2425" s="266" t="s">
        <v>6179</v>
      </c>
      <c r="T2425" s="63" t="s">
        <v>6178</v>
      </c>
      <c r="U2425" s="63" t="s">
        <v>6178</v>
      </c>
      <c r="V2425" s="63" t="s">
        <v>6178</v>
      </c>
    </row>
    <row r="2426" spans="2:22" ht="15" customHeight="1" x14ac:dyDescent="0.5">
      <c r="B2426" s="58">
        <v>2423</v>
      </c>
      <c r="C2426" s="58">
        <v>738803</v>
      </c>
      <c r="D2426" s="59">
        <v>850004563083</v>
      </c>
      <c r="E2426" s="58" t="s">
        <v>4806</v>
      </c>
      <c r="F2426" s="58" t="s">
        <v>4809</v>
      </c>
      <c r="G2426" s="58">
        <v>8</v>
      </c>
      <c r="H2426" s="58">
        <v>5.5</v>
      </c>
      <c r="I2426" s="77" t="s">
        <v>177</v>
      </c>
      <c r="J2426" s="58" t="s">
        <v>12</v>
      </c>
      <c r="K2426" s="58" t="s">
        <v>14</v>
      </c>
      <c r="L2426" s="58" t="s">
        <v>6119</v>
      </c>
      <c r="M2426" s="60">
        <v>33.4</v>
      </c>
      <c r="N2426" s="38">
        <f t="shared" si="111"/>
        <v>4.1749999999999998</v>
      </c>
      <c r="O2426" s="279">
        <f t="shared" si="112"/>
        <v>6.99</v>
      </c>
      <c r="P2426" s="268">
        <f t="shared" si="113"/>
        <v>0.40271816881258948</v>
      </c>
      <c r="Q2426" s="62"/>
      <c r="R2426" s="63" t="s">
        <v>6179</v>
      </c>
      <c r="S2426" s="266" t="s">
        <v>6179</v>
      </c>
      <c r="T2426" s="63" t="s">
        <v>6178</v>
      </c>
      <c r="U2426" s="63" t="s">
        <v>6178</v>
      </c>
      <c r="V2426" s="63" t="s">
        <v>6178</v>
      </c>
    </row>
    <row r="2427" spans="2:22" ht="15" customHeight="1" x14ac:dyDescent="0.5">
      <c r="B2427" s="58">
        <v>2424</v>
      </c>
      <c r="C2427" s="58">
        <v>744808</v>
      </c>
      <c r="D2427" s="59">
        <v>851907007162</v>
      </c>
      <c r="E2427" s="58" t="s">
        <v>4917</v>
      </c>
      <c r="F2427" s="58" t="s">
        <v>4924</v>
      </c>
      <c r="G2427" s="58">
        <v>12</v>
      </c>
      <c r="H2427" s="58">
        <v>1.9</v>
      </c>
      <c r="I2427" s="77" t="s">
        <v>177</v>
      </c>
      <c r="J2427" s="58" t="s">
        <v>18</v>
      </c>
      <c r="K2427" s="58" t="s">
        <v>14</v>
      </c>
      <c r="L2427" s="58" t="s">
        <v>6119</v>
      </c>
      <c r="M2427" s="60">
        <v>70.5</v>
      </c>
      <c r="N2427" s="38">
        <f t="shared" si="111"/>
        <v>5.875</v>
      </c>
      <c r="O2427" s="279">
        <f t="shared" si="112"/>
        <v>9.99</v>
      </c>
      <c r="P2427" s="268">
        <f t="shared" si="113"/>
        <v>0.4119119119119119</v>
      </c>
      <c r="Q2427" s="62"/>
      <c r="R2427" s="63" t="s">
        <v>6179</v>
      </c>
      <c r="S2427" s="266" t="s">
        <v>6179</v>
      </c>
      <c r="T2427" s="63" t="s">
        <v>6178</v>
      </c>
      <c r="U2427" s="63" t="s">
        <v>6178</v>
      </c>
      <c r="V2427" s="63" t="s">
        <v>6178</v>
      </c>
    </row>
    <row r="2428" spans="2:22" ht="15" customHeight="1" x14ac:dyDescent="0.5">
      <c r="B2428" s="58">
        <v>2425</v>
      </c>
      <c r="C2428" s="58">
        <v>752117</v>
      </c>
      <c r="D2428" s="59">
        <v>811657030391</v>
      </c>
      <c r="E2428" s="58" t="s">
        <v>5055</v>
      </c>
      <c r="F2428" s="58" t="s">
        <v>5064</v>
      </c>
      <c r="G2428" s="58">
        <v>8</v>
      </c>
      <c r="H2428" s="58">
        <v>5.5</v>
      </c>
      <c r="I2428" s="77" t="s">
        <v>177</v>
      </c>
      <c r="J2428" s="58" t="s">
        <v>9</v>
      </c>
      <c r="K2428" s="58" t="s">
        <v>484</v>
      </c>
      <c r="L2428" s="58" t="s">
        <v>6119</v>
      </c>
      <c r="M2428" s="60">
        <v>30.8</v>
      </c>
      <c r="N2428" s="38">
        <f t="shared" si="111"/>
        <v>3.85</v>
      </c>
      <c r="O2428" s="279">
        <f t="shared" si="112"/>
        <v>6.49</v>
      </c>
      <c r="P2428" s="268">
        <f t="shared" si="113"/>
        <v>0.40677966101694918</v>
      </c>
      <c r="Q2428" s="62"/>
      <c r="R2428" s="63" t="s">
        <v>6179</v>
      </c>
      <c r="S2428" s="266" t="s">
        <v>6179</v>
      </c>
      <c r="T2428" s="63" t="s">
        <v>6179</v>
      </c>
      <c r="U2428" s="63" t="s">
        <v>6178</v>
      </c>
      <c r="V2428" s="63" t="s">
        <v>6178</v>
      </c>
    </row>
    <row r="2429" spans="2:22" ht="15" customHeight="1" x14ac:dyDescent="0.5">
      <c r="B2429" s="58">
        <v>2426</v>
      </c>
      <c r="C2429" s="58">
        <v>330313</v>
      </c>
      <c r="D2429" s="59">
        <v>859774007513</v>
      </c>
      <c r="E2429" s="58" t="s">
        <v>2201</v>
      </c>
      <c r="F2429" s="58" t="s">
        <v>2210</v>
      </c>
      <c r="G2429" s="58">
        <v>12</v>
      </c>
      <c r="H2429" s="58">
        <v>3</v>
      </c>
      <c r="I2429" s="77" t="s">
        <v>177</v>
      </c>
      <c r="J2429" s="58" t="s">
        <v>1882</v>
      </c>
      <c r="K2429" s="58" t="s">
        <v>1770</v>
      </c>
      <c r="L2429" s="58" t="s">
        <v>1564</v>
      </c>
      <c r="M2429" s="60">
        <v>15.2</v>
      </c>
      <c r="N2429" s="38">
        <f t="shared" si="111"/>
        <v>1.2666666666666666</v>
      </c>
      <c r="O2429" s="279">
        <f t="shared" si="112"/>
        <v>2.4900000000000002</v>
      </c>
      <c r="P2429" s="268">
        <f t="shared" si="113"/>
        <v>0.49129852744310581</v>
      </c>
      <c r="Q2429" s="62"/>
      <c r="R2429" s="63" t="s">
        <v>6179</v>
      </c>
      <c r="S2429" s="266" t="s">
        <v>6179</v>
      </c>
      <c r="T2429" s="63" t="s">
        <v>6179</v>
      </c>
      <c r="U2429" s="63" t="s">
        <v>6178</v>
      </c>
      <c r="V2429" s="63" t="s">
        <v>6178</v>
      </c>
    </row>
    <row r="2430" spans="2:22" ht="15" customHeight="1" x14ac:dyDescent="0.5">
      <c r="B2430" s="58">
        <v>2427</v>
      </c>
      <c r="C2430" s="58">
        <v>539112</v>
      </c>
      <c r="D2430" s="59">
        <v>860008020529</v>
      </c>
      <c r="E2430" s="58" t="s">
        <v>1554</v>
      </c>
      <c r="F2430" s="58" t="s">
        <v>3313</v>
      </c>
      <c r="G2430" s="58">
        <v>6</v>
      </c>
      <c r="H2430" s="58">
        <v>12</v>
      </c>
      <c r="I2430" s="77" t="s">
        <v>177</v>
      </c>
      <c r="J2430" s="58" t="s">
        <v>2790</v>
      </c>
      <c r="K2430" s="58" t="s">
        <v>42</v>
      </c>
      <c r="L2430" s="58" t="s">
        <v>43</v>
      </c>
      <c r="M2430" s="60">
        <v>33.9</v>
      </c>
      <c r="N2430" s="38">
        <f t="shared" si="111"/>
        <v>5.6499999999999995</v>
      </c>
      <c r="O2430" s="279">
        <f t="shared" si="112"/>
        <v>9.49</v>
      </c>
      <c r="P2430" s="268">
        <f t="shared" si="113"/>
        <v>0.40463645943098003</v>
      </c>
      <c r="Q2430" s="62"/>
      <c r="R2430" s="63" t="s">
        <v>6179</v>
      </c>
      <c r="S2430" s="266" t="s">
        <v>6179</v>
      </c>
      <c r="T2430" s="63" t="s">
        <v>6179</v>
      </c>
      <c r="U2430" s="63" t="s">
        <v>6178</v>
      </c>
      <c r="V2430" s="63" t="s">
        <v>6178</v>
      </c>
    </row>
    <row r="2431" spans="2:22" ht="15" customHeight="1" x14ac:dyDescent="0.5">
      <c r="B2431" s="58">
        <v>2428</v>
      </c>
      <c r="C2431" s="58">
        <v>100482</v>
      </c>
      <c r="D2431" s="59">
        <v>631429006115</v>
      </c>
      <c r="E2431" s="58" t="s">
        <v>179</v>
      </c>
      <c r="F2431" s="58" t="s">
        <v>187</v>
      </c>
      <c r="G2431" s="58">
        <v>6</v>
      </c>
      <c r="H2431" s="58">
        <v>12</v>
      </c>
      <c r="I2431" s="77" t="s">
        <v>177</v>
      </c>
      <c r="J2431" s="58" t="s">
        <v>32</v>
      </c>
      <c r="K2431" s="58" t="s">
        <v>14</v>
      </c>
      <c r="L2431" s="58" t="s">
        <v>6119</v>
      </c>
      <c r="M2431" s="60">
        <v>69.2</v>
      </c>
      <c r="N2431" s="38">
        <f t="shared" si="111"/>
        <v>11.533333333333333</v>
      </c>
      <c r="O2431" s="279">
        <f t="shared" si="112"/>
        <v>19.489999999999998</v>
      </c>
      <c r="P2431" s="268">
        <f t="shared" si="113"/>
        <v>0.40824354369762267</v>
      </c>
      <c r="Q2431" s="62"/>
      <c r="R2431" s="63" t="s">
        <v>6178</v>
      </c>
      <c r="S2431" s="266" t="s">
        <v>6179</v>
      </c>
      <c r="T2431" s="63" t="s">
        <v>6178</v>
      </c>
      <c r="U2431" s="63" t="s">
        <v>6178</v>
      </c>
      <c r="V2431" s="63" t="s">
        <v>6178</v>
      </c>
    </row>
    <row r="2432" spans="2:22" ht="15" customHeight="1" x14ac:dyDescent="0.5">
      <c r="B2432" s="58">
        <v>2429</v>
      </c>
      <c r="C2432" s="58">
        <v>107222</v>
      </c>
      <c r="D2432" s="59">
        <v>856875006131</v>
      </c>
      <c r="E2432" s="58" t="s">
        <v>628</v>
      </c>
      <c r="F2432" s="58" t="s">
        <v>650</v>
      </c>
      <c r="G2432" s="58">
        <v>20</v>
      </c>
      <c r="H2432" s="58">
        <v>2</v>
      </c>
      <c r="I2432" s="77" t="s">
        <v>177</v>
      </c>
      <c r="J2432" s="58" t="s">
        <v>9</v>
      </c>
      <c r="K2432" s="58" t="s">
        <v>14</v>
      </c>
      <c r="L2432" s="58" t="s">
        <v>6119</v>
      </c>
      <c r="M2432" s="60">
        <v>18.3</v>
      </c>
      <c r="N2432" s="38">
        <f t="shared" si="111"/>
        <v>0.91500000000000004</v>
      </c>
      <c r="O2432" s="279">
        <f t="shared" si="112"/>
        <v>1.99</v>
      </c>
      <c r="P2432" s="268">
        <f t="shared" si="113"/>
        <v>0.54020100502512558</v>
      </c>
      <c r="Q2432" s="62"/>
      <c r="R2432" s="63" t="s">
        <v>6178</v>
      </c>
      <c r="S2432" s="266" t="s">
        <v>6178</v>
      </c>
      <c r="T2432" s="63" t="s">
        <v>6178</v>
      </c>
      <c r="U2432" s="63" t="s">
        <v>6179</v>
      </c>
      <c r="V2432" s="63" t="s">
        <v>6178</v>
      </c>
    </row>
    <row r="2433" spans="2:22" ht="15" customHeight="1" x14ac:dyDescent="0.5">
      <c r="B2433" s="58">
        <v>2430</v>
      </c>
      <c r="C2433" s="58">
        <v>116403</v>
      </c>
      <c r="D2433" s="59">
        <v>721570721170</v>
      </c>
      <c r="E2433" s="58" t="s">
        <v>993</v>
      </c>
      <c r="F2433" s="58" t="s">
        <v>996</v>
      </c>
      <c r="G2433" s="58">
        <v>12</v>
      </c>
      <c r="H2433" s="58">
        <v>5</v>
      </c>
      <c r="I2433" s="77" t="s">
        <v>177</v>
      </c>
      <c r="J2433" s="58" t="s">
        <v>13</v>
      </c>
      <c r="K2433" s="58" t="s">
        <v>14</v>
      </c>
      <c r="L2433" s="58" t="s">
        <v>6119</v>
      </c>
      <c r="M2433" s="60">
        <v>54.6</v>
      </c>
      <c r="N2433" s="38">
        <f t="shared" si="111"/>
        <v>4.55</v>
      </c>
      <c r="O2433" s="279">
        <f t="shared" si="112"/>
        <v>7.99</v>
      </c>
      <c r="P2433" s="268">
        <f t="shared" si="113"/>
        <v>0.4305381727158949</v>
      </c>
      <c r="Q2433" s="62"/>
      <c r="R2433" s="63" t="s">
        <v>6178</v>
      </c>
      <c r="S2433" s="266" t="s">
        <v>6178</v>
      </c>
      <c r="T2433" s="63" t="s">
        <v>6178</v>
      </c>
      <c r="U2433" s="63" t="s">
        <v>6179</v>
      </c>
      <c r="V2433" s="63" t="s">
        <v>6179</v>
      </c>
    </row>
    <row r="2434" spans="2:22" ht="15" customHeight="1" x14ac:dyDescent="0.5">
      <c r="B2434" s="58">
        <v>2431</v>
      </c>
      <c r="C2434" s="58">
        <v>476202</v>
      </c>
      <c r="D2434" s="59">
        <v>661636700049</v>
      </c>
      <c r="E2434" s="58" t="s">
        <v>1380</v>
      </c>
      <c r="F2434" s="58" t="s">
        <v>5635</v>
      </c>
      <c r="G2434" s="58">
        <v>12</v>
      </c>
      <c r="H2434" s="58">
        <v>11</v>
      </c>
      <c r="I2434" s="73" t="s">
        <v>5487</v>
      </c>
      <c r="J2434" s="58" t="s">
        <v>743</v>
      </c>
      <c r="K2434" s="58" t="s">
        <v>14</v>
      </c>
      <c r="L2434" s="58" t="s">
        <v>6119</v>
      </c>
      <c r="M2434" s="60">
        <v>28.2</v>
      </c>
      <c r="N2434" s="38">
        <f t="shared" ref="N2434:N2497" si="114">M2434/G2434</f>
        <v>2.35</v>
      </c>
      <c r="O2434" s="279">
        <f t="shared" ref="O2434:O2497" si="115">IF(CEILING(N2434/0.6,1)-0.51&gt;=N2434/0.6,CEILING(N2434/0.6,1)-0.51,CEILING(N2434/0.6,1)-0.01)</f>
        <v>3.99</v>
      </c>
      <c r="P2434" s="268">
        <f t="shared" ref="P2434:P2497" si="116">(O2434-N2434)/O2434</f>
        <v>0.4110275689223058</v>
      </c>
      <c r="Q2434" s="62"/>
      <c r="R2434" s="63" t="s">
        <v>6178</v>
      </c>
      <c r="S2434" s="266" t="s">
        <v>6178</v>
      </c>
      <c r="T2434" s="63" t="s">
        <v>6179</v>
      </c>
      <c r="U2434" s="63" t="s">
        <v>6178</v>
      </c>
      <c r="V2434" s="63" t="s">
        <v>6178</v>
      </c>
    </row>
    <row r="2435" spans="2:22" ht="15" customHeight="1" x14ac:dyDescent="0.5">
      <c r="B2435" s="58">
        <v>2432</v>
      </c>
      <c r="C2435" s="58">
        <v>575105</v>
      </c>
      <c r="D2435" s="59">
        <v>853959003307</v>
      </c>
      <c r="E2435" s="58" t="s">
        <v>3397</v>
      </c>
      <c r="F2435" s="58" t="s">
        <v>3400</v>
      </c>
      <c r="G2435" s="58">
        <v>8</v>
      </c>
      <c r="H2435" s="58">
        <v>14</v>
      </c>
      <c r="I2435" s="77" t="s">
        <v>177</v>
      </c>
      <c r="J2435" s="58" t="s">
        <v>1848</v>
      </c>
      <c r="K2435" s="58" t="s">
        <v>42</v>
      </c>
      <c r="L2435" s="58" t="s">
        <v>43</v>
      </c>
      <c r="M2435" s="60">
        <v>38.93</v>
      </c>
      <c r="N2435" s="38">
        <f t="shared" si="114"/>
        <v>4.86625</v>
      </c>
      <c r="O2435" s="279">
        <f t="shared" si="115"/>
        <v>8.49</v>
      </c>
      <c r="P2435" s="268">
        <f t="shared" si="116"/>
        <v>0.42682567726737342</v>
      </c>
      <c r="Q2435" s="62"/>
      <c r="R2435" s="63" t="s">
        <v>6179</v>
      </c>
      <c r="S2435" s="266" t="s">
        <v>6179</v>
      </c>
      <c r="T2435" s="63" t="s">
        <v>6178</v>
      </c>
      <c r="U2435" s="63" t="s">
        <v>6178</v>
      </c>
      <c r="V2435" s="63" t="s">
        <v>6178</v>
      </c>
    </row>
    <row r="2436" spans="2:22" ht="15" customHeight="1" x14ac:dyDescent="0.5">
      <c r="B2436" s="58">
        <v>2433</v>
      </c>
      <c r="C2436" s="58">
        <v>609229</v>
      </c>
      <c r="D2436" s="59">
        <v>850037507313</v>
      </c>
      <c r="E2436" s="58" t="s">
        <v>3815</v>
      </c>
      <c r="F2436" s="58" t="s">
        <v>3836</v>
      </c>
      <c r="G2436" s="58">
        <v>24</v>
      </c>
      <c r="H2436" s="58">
        <v>2.6</v>
      </c>
      <c r="I2436" s="77" t="s">
        <v>177</v>
      </c>
      <c r="J2436" s="58" t="s">
        <v>1848</v>
      </c>
      <c r="K2436" s="58" t="s">
        <v>42</v>
      </c>
      <c r="L2436" s="58" t="s">
        <v>43</v>
      </c>
      <c r="M2436" s="60">
        <v>36.200000000000003</v>
      </c>
      <c r="N2436" s="38">
        <f t="shared" si="114"/>
        <v>1.5083333333333335</v>
      </c>
      <c r="O2436" s="279">
        <f t="shared" si="115"/>
        <v>2.99</v>
      </c>
      <c r="P2436" s="268">
        <f t="shared" si="116"/>
        <v>0.49554069119286509</v>
      </c>
      <c r="Q2436" s="62"/>
      <c r="R2436" s="63" t="s">
        <v>6179</v>
      </c>
      <c r="S2436" s="266" t="s">
        <v>6179</v>
      </c>
      <c r="T2436" s="63" t="s">
        <v>6179</v>
      </c>
      <c r="U2436" s="63" t="s">
        <v>6178</v>
      </c>
      <c r="V2436" s="63" t="s">
        <v>6178</v>
      </c>
    </row>
    <row r="2437" spans="2:22" ht="15" customHeight="1" x14ac:dyDescent="0.5">
      <c r="B2437" s="58">
        <v>2434</v>
      </c>
      <c r="C2437" s="58">
        <v>713504</v>
      </c>
      <c r="D2437" s="59">
        <v>893007002050</v>
      </c>
      <c r="E2437" s="58" t="s">
        <v>4285</v>
      </c>
      <c r="F2437" s="58" t="s">
        <v>4289</v>
      </c>
      <c r="G2437" s="58">
        <v>12</v>
      </c>
      <c r="H2437" s="58">
        <v>5</v>
      </c>
      <c r="I2437" s="77" t="s">
        <v>177</v>
      </c>
      <c r="J2437" s="58" t="s">
        <v>18</v>
      </c>
      <c r="K2437" s="58" t="s">
        <v>14</v>
      </c>
      <c r="L2437" s="58" t="s">
        <v>6119</v>
      </c>
      <c r="M2437" s="60">
        <v>55.5</v>
      </c>
      <c r="N2437" s="38">
        <f t="shared" si="114"/>
        <v>4.625</v>
      </c>
      <c r="O2437" s="279">
        <f t="shared" si="115"/>
        <v>7.99</v>
      </c>
      <c r="P2437" s="268">
        <f t="shared" si="116"/>
        <v>0.42115143929912391</v>
      </c>
      <c r="Q2437" s="62"/>
      <c r="R2437" s="63" t="s">
        <v>6178</v>
      </c>
      <c r="S2437" s="266" t="s">
        <v>6178</v>
      </c>
      <c r="T2437" s="63" t="s">
        <v>6179</v>
      </c>
      <c r="U2437" s="63" t="s">
        <v>6178</v>
      </c>
      <c r="V2437" s="63" t="s">
        <v>6178</v>
      </c>
    </row>
    <row r="2438" spans="2:22" ht="15" customHeight="1" x14ac:dyDescent="0.5">
      <c r="B2438" s="58">
        <v>2435</v>
      </c>
      <c r="C2438" s="58">
        <v>775104</v>
      </c>
      <c r="D2438" s="59">
        <v>739446400500</v>
      </c>
      <c r="E2438" s="58" t="s">
        <v>5314</v>
      </c>
      <c r="F2438" s="58" t="s">
        <v>5564</v>
      </c>
      <c r="G2438" s="58">
        <v>12</v>
      </c>
      <c r="H2438" s="58">
        <v>4</v>
      </c>
      <c r="I2438" s="77" t="s">
        <v>177</v>
      </c>
      <c r="J2438" s="58" t="s">
        <v>27</v>
      </c>
      <c r="K2438" s="58" t="s">
        <v>14</v>
      </c>
      <c r="L2438" s="58" t="s">
        <v>6119</v>
      </c>
      <c r="M2438" s="60">
        <v>52.5</v>
      </c>
      <c r="N2438" s="38">
        <f t="shared" si="114"/>
        <v>4.375</v>
      </c>
      <c r="O2438" s="279">
        <f t="shared" si="115"/>
        <v>7.49</v>
      </c>
      <c r="P2438" s="268">
        <f t="shared" si="116"/>
        <v>0.41588785046728971</v>
      </c>
      <c r="Q2438" s="62"/>
      <c r="R2438" s="63" t="s">
        <v>6179</v>
      </c>
      <c r="S2438" s="266" t="s">
        <v>6179</v>
      </c>
      <c r="T2438" s="63" t="s">
        <v>6179</v>
      </c>
      <c r="U2438" s="63" t="s">
        <v>6178</v>
      </c>
      <c r="V2438" s="63" t="s">
        <v>6179</v>
      </c>
    </row>
    <row r="2439" spans="2:22" ht="15" customHeight="1" x14ac:dyDescent="0.5">
      <c r="B2439" s="58">
        <v>2436</v>
      </c>
      <c r="C2439" s="58">
        <v>807104</v>
      </c>
      <c r="D2439" s="59">
        <v>859031003241</v>
      </c>
      <c r="E2439" s="58" t="s">
        <v>5466</v>
      </c>
      <c r="F2439" s="58" t="s">
        <v>5470</v>
      </c>
      <c r="G2439" s="58">
        <v>12</v>
      </c>
      <c r="H2439" s="58">
        <v>1</v>
      </c>
      <c r="I2439" s="77" t="s">
        <v>177</v>
      </c>
      <c r="J2439" s="58" t="s">
        <v>12</v>
      </c>
      <c r="K2439" s="58" t="s">
        <v>14</v>
      </c>
      <c r="L2439" s="58" t="s">
        <v>6119</v>
      </c>
      <c r="M2439" s="60">
        <v>48.2</v>
      </c>
      <c r="N2439" s="38">
        <f t="shared" si="114"/>
        <v>4.0166666666666666</v>
      </c>
      <c r="O2439" s="279">
        <f t="shared" si="115"/>
        <v>6.99</v>
      </c>
      <c r="P2439" s="268">
        <f t="shared" si="116"/>
        <v>0.42536957558416788</v>
      </c>
      <c r="Q2439" s="62"/>
      <c r="R2439" s="63" t="s">
        <v>6178</v>
      </c>
      <c r="S2439" s="266" t="s">
        <v>6178</v>
      </c>
      <c r="T2439" s="63" t="s">
        <v>6179</v>
      </c>
      <c r="U2439" s="63" t="s">
        <v>6178</v>
      </c>
      <c r="V2439" s="63" t="s">
        <v>6178</v>
      </c>
    </row>
    <row r="2440" spans="2:22" ht="15" customHeight="1" x14ac:dyDescent="0.5">
      <c r="B2440" s="58">
        <v>2437</v>
      </c>
      <c r="C2440" s="58">
        <v>199004</v>
      </c>
      <c r="D2440" s="59">
        <v>818936011836</v>
      </c>
      <c r="E2440" s="58" t="s">
        <v>1570</v>
      </c>
      <c r="F2440" s="58" t="s">
        <v>1574</v>
      </c>
      <c r="G2440" s="58">
        <v>10</v>
      </c>
      <c r="H2440" s="58">
        <v>2</v>
      </c>
      <c r="I2440" s="77" t="s">
        <v>177</v>
      </c>
      <c r="J2440" s="58" t="s">
        <v>1573</v>
      </c>
      <c r="K2440" s="58" t="s">
        <v>484</v>
      </c>
      <c r="L2440" s="58" t="s">
        <v>1564</v>
      </c>
      <c r="M2440" s="60">
        <v>127.9</v>
      </c>
      <c r="N2440" s="38">
        <f t="shared" si="114"/>
        <v>12.790000000000001</v>
      </c>
      <c r="O2440" s="279">
        <f t="shared" si="115"/>
        <v>21.49</v>
      </c>
      <c r="P2440" s="268">
        <f t="shared" si="116"/>
        <v>0.40483946021405298</v>
      </c>
      <c r="Q2440" s="62"/>
      <c r="R2440" s="63" t="s">
        <v>6178</v>
      </c>
      <c r="S2440" s="266" t="s">
        <v>6179</v>
      </c>
      <c r="T2440" s="63" t="s">
        <v>6179</v>
      </c>
      <c r="U2440" s="63" t="s">
        <v>6178</v>
      </c>
      <c r="V2440" s="63" t="s">
        <v>6178</v>
      </c>
    </row>
    <row r="2441" spans="2:22" ht="15" customHeight="1" x14ac:dyDescent="0.5">
      <c r="B2441" s="58">
        <v>2438</v>
      </c>
      <c r="C2441" s="58">
        <v>705601</v>
      </c>
      <c r="D2441" s="59">
        <v>52200005026</v>
      </c>
      <c r="E2441" s="58" t="s">
        <v>4066</v>
      </c>
      <c r="F2441" s="58" t="s">
        <v>4067</v>
      </c>
      <c r="G2441" s="58">
        <v>10</v>
      </c>
      <c r="H2441" s="58">
        <v>4</v>
      </c>
      <c r="I2441" s="77" t="s">
        <v>177</v>
      </c>
      <c r="J2441" s="58" t="s">
        <v>4068</v>
      </c>
      <c r="K2441" s="58" t="s">
        <v>14</v>
      </c>
      <c r="L2441" s="58" t="s">
        <v>6119</v>
      </c>
      <c r="M2441" s="60">
        <v>12.2</v>
      </c>
      <c r="N2441" s="38">
        <f t="shared" si="114"/>
        <v>1.22</v>
      </c>
      <c r="O2441" s="279">
        <f t="shared" si="115"/>
        <v>2.4900000000000002</v>
      </c>
      <c r="P2441" s="268">
        <f t="shared" si="116"/>
        <v>0.51004016064257029</v>
      </c>
      <c r="Q2441" s="62"/>
      <c r="R2441" s="63" t="s">
        <v>6178</v>
      </c>
      <c r="S2441" s="266" t="s">
        <v>6179</v>
      </c>
      <c r="T2441" s="63" t="s">
        <v>6178</v>
      </c>
      <c r="U2441" s="63" t="s">
        <v>6178</v>
      </c>
      <c r="V2441" s="63" t="s">
        <v>6178</v>
      </c>
    </row>
    <row r="2442" spans="2:22" ht="15" customHeight="1" x14ac:dyDescent="0.5">
      <c r="B2442" s="58">
        <v>2439</v>
      </c>
      <c r="C2442" s="58">
        <v>321919</v>
      </c>
      <c r="D2442" s="59">
        <v>93966005431</v>
      </c>
      <c r="E2442" s="58" t="s">
        <v>2075</v>
      </c>
      <c r="F2442" s="58" t="s">
        <v>2103</v>
      </c>
      <c r="G2442" s="58">
        <v>12</v>
      </c>
      <c r="H2442" s="58">
        <v>6</v>
      </c>
      <c r="I2442" s="77" t="s">
        <v>177</v>
      </c>
      <c r="J2442" s="58" t="s">
        <v>1864</v>
      </c>
      <c r="K2442" s="58" t="s">
        <v>1770</v>
      </c>
      <c r="L2442" s="58" t="s">
        <v>1564</v>
      </c>
      <c r="M2442" s="60">
        <v>44</v>
      </c>
      <c r="N2442" s="38">
        <f t="shared" si="114"/>
        <v>3.6666666666666665</v>
      </c>
      <c r="O2442" s="279">
        <f t="shared" si="115"/>
        <v>6.49</v>
      </c>
      <c r="P2442" s="268">
        <f t="shared" si="116"/>
        <v>0.43502824858757067</v>
      </c>
      <c r="Q2442" s="62"/>
      <c r="R2442" s="63" t="s">
        <v>6179</v>
      </c>
      <c r="S2442" s="266" t="s">
        <v>6179</v>
      </c>
      <c r="T2442" s="63" t="s">
        <v>6179</v>
      </c>
      <c r="U2442" s="63" t="s">
        <v>6178</v>
      </c>
      <c r="V2442" s="63" t="s">
        <v>6178</v>
      </c>
    </row>
    <row r="2443" spans="2:22" ht="15" customHeight="1" x14ac:dyDescent="0.5">
      <c r="B2443" s="58">
        <v>2440</v>
      </c>
      <c r="C2443" s="58">
        <v>505106</v>
      </c>
      <c r="D2443" s="59">
        <v>817039002321</v>
      </c>
      <c r="E2443" s="58" t="s">
        <v>2953</v>
      </c>
      <c r="F2443" s="58" t="s">
        <v>2958</v>
      </c>
      <c r="G2443" s="58">
        <v>10</v>
      </c>
      <c r="H2443" s="58">
        <v>16</v>
      </c>
      <c r="I2443" s="77" t="s">
        <v>177</v>
      </c>
      <c r="J2443" s="58" t="s">
        <v>1891</v>
      </c>
      <c r="K2443" s="58" t="s">
        <v>42</v>
      </c>
      <c r="L2443" s="58" t="s">
        <v>43</v>
      </c>
      <c r="M2443" s="60">
        <v>124.7</v>
      </c>
      <c r="N2443" s="38">
        <f t="shared" si="114"/>
        <v>12.47</v>
      </c>
      <c r="O2443" s="279">
        <f t="shared" si="115"/>
        <v>20.99</v>
      </c>
      <c r="P2443" s="268">
        <f t="shared" si="116"/>
        <v>0.40590757503573122</v>
      </c>
      <c r="Q2443" s="62"/>
      <c r="R2443" s="63" t="s">
        <v>6178</v>
      </c>
      <c r="S2443" s="266" t="s">
        <v>6179</v>
      </c>
      <c r="T2443" s="63" t="s">
        <v>6179</v>
      </c>
      <c r="U2443" s="63" t="s">
        <v>6178</v>
      </c>
      <c r="V2443" s="63" t="s">
        <v>6178</v>
      </c>
    </row>
    <row r="2444" spans="2:22" ht="15" customHeight="1" x14ac:dyDescent="0.5">
      <c r="B2444" s="58">
        <v>2441</v>
      </c>
      <c r="C2444" s="58">
        <v>110005</v>
      </c>
      <c r="D2444" s="59">
        <v>850049748063</v>
      </c>
      <c r="E2444" s="58" t="s">
        <v>735</v>
      </c>
      <c r="F2444" s="58" t="s">
        <v>740</v>
      </c>
      <c r="G2444" s="58">
        <v>6</v>
      </c>
      <c r="H2444" s="58">
        <v>4</v>
      </c>
      <c r="I2444" s="77" t="s">
        <v>177</v>
      </c>
      <c r="J2444" s="58" t="s">
        <v>124</v>
      </c>
      <c r="K2444" s="58" t="s">
        <v>14</v>
      </c>
      <c r="L2444" s="58" t="s">
        <v>6119</v>
      </c>
      <c r="M2444" s="60">
        <v>20.2</v>
      </c>
      <c r="N2444" s="38">
        <f t="shared" si="114"/>
        <v>3.3666666666666667</v>
      </c>
      <c r="O2444" s="279">
        <f t="shared" si="115"/>
        <v>5.99</v>
      </c>
      <c r="P2444" s="268">
        <f t="shared" si="116"/>
        <v>0.43795214245965497</v>
      </c>
      <c r="Q2444" s="62"/>
      <c r="R2444" s="63" t="s">
        <v>6178</v>
      </c>
      <c r="S2444" s="266" t="s">
        <v>6178</v>
      </c>
      <c r="T2444" s="63" t="s">
        <v>6178</v>
      </c>
      <c r="U2444" s="63" t="s">
        <v>6179</v>
      </c>
      <c r="V2444" s="63" t="s">
        <v>6179</v>
      </c>
    </row>
    <row r="2445" spans="2:22" ht="15" customHeight="1" x14ac:dyDescent="0.5">
      <c r="B2445" s="58">
        <v>2442</v>
      </c>
      <c r="C2445" s="58">
        <v>597201</v>
      </c>
      <c r="D2445" s="59">
        <v>859959003606</v>
      </c>
      <c r="E2445" s="58" t="s">
        <v>3528</v>
      </c>
      <c r="F2445" s="58" t="s">
        <v>3530</v>
      </c>
      <c r="G2445" s="58">
        <v>6</v>
      </c>
      <c r="H2445" s="58">
        <v>12</v>
      </c>
      <c r="I2445" s="77" t="s">
        <v>177</v>
      </c>
      <c r="J2445" s="58" t="s">
        <v>225</v>
      </c>
      <c r="K2445" s="58" t="s">
        <v>42</v>
      </c>
      <c r="L2445" s="58" t="s">
        <v>43</v>
      </c>
      <c r="M2445" s="60">
        <v>38</v>
      </c>
      <c r="N2445" s="38">
        <f t="shared" si="114"/>
        <v>6.333333333333333</v>
      </c>
      <c r="O2445" s="279">
        <f t="shared" si="115"/>
        <v>10.99</v>
      </c>
      <c r="P2445" s="268">
        <f t="shared" si="116"/>
        <v>0.42371853199878684</v>
      </c>
      <c r="Q2445" s="62"/>
      <c r="R2445" s="63" t="s">
        <v>6178</v>
      </c>
      <c r="S2445" s="266" t="s">
        <v>6178</v>
      </c>
      <c r="T2445" s="63" t="s">
        <v>6179</v>
      </c>
      <c r="U2445" s="63" t="s">
        <v>6179</v>
      </c>
      <c r="V2445" s="63" t="s">
        <v>6179</v>
      </c>
    </row>
    <row r="2446" spans="2:22" ht="15" customHeight="1" x14ac:dyDescent="0.5">
      <c r="B2446" s="58">
        <v>2443</v>
      </c>
      <c r="C2446" s="58">
        <v>711003</v>
      </c>
      <c r="D2446" s="59">
        <v>189588000043</v>
      </c>
      <c r="E2446" s="58" t="s">
        <v>4227</v>
      </c>
      <c r="F2446" s="58" t="s">
        <v>4228</v>
      </c>
      <c r="G2446" s="58">
        <v>6</v>
      </c>
      <c r="H2446" s="58">
        <v>500</v>
      </c>
      <c r="I2446" s="58" t="s">
        <v>5580</v>
      </c>
      <c r="J2446" s="58" t="s">
        <v>16</v>
      </c>
      <c r="K2446" s="58" t="s">
        <v>14</v>
      </c>
      <c r="L2446" s="58" t="s">
        <v>6119</v>
      </c>
      <c r="M2446" s="60">
        <v>131.19999999999999</v>
      </c>
      <c r="N2446" s="38">
        <f t="shared" si="114"/>
        <v>21.866666666666664</v>
      </c>
      <c r="O2446" s="279">
        <f t="shared" si="115"/>
        <v>36.49</v>
      </c>
      <c r="P2446" s="268">
        <f t="shared" si="116"/>
        <v>0.40074906367041208</v>
      </c>
      <c r="Q2446" s="62"/>
      <c r="R2446" s="63" t="s">
        <v>6179</v>
      </c>
      <c r="S2446" s="266" t="s">
        <v>6179</v>
      </c>
      <c r="T2446" s="63" t="s">
        <v>6179</v>
      </c>
      <c r="U2446" s="63" t="s">
        <v>6178</v>
      </c>
      <c r="V2446" s="63" t="s">
        <v>6178</v>
      </c>
    </row>
    <row r="2447" spans="2:22" ht="15" customHeight="1" x14ac:dyDescent="0.5">
      <c r="B2447" s="58">
        <v>2444</v>
      </c>
      <c r="C2447" s="58">
        <v>746702</v>
      </c>
      <c r="D2447" s="59">
        <v>851337005875</v>
      </c>
      <c r="E2447" s="58" t="s">
        <v>4962</v>
      </c>
      <c r="F2447" s="58" t="s">
        <v>4964</v>
      </c>
      <c r="G2447" s="58">
        <v>6</v>
      </c>
      <c r="H2447" s="58">
        <v>3.2</v>
      </c>
      <c r="I2447" s="77" t="s">
        <v>177</v>
      </c>
      <c r="J2447" s="58" t="s">
        <v>27</v>
      </c>
      <c r="K2447" s="58" t="s">
        <v>14</v>
      </c>
      <c r="L2447" s="58" t="s">
        <v>6119</v>
      </c>
      <c r="M2447" s="60">
        <v>25.9</v>
      </c>
      <c r="N2447" s="38">
        <f t="shared" si="114"/>
        <v>4.3166666666666664</v>
      </c>
      <c r="O2447" s="279">
        <f t="shared" si="115"/>
        <v>7.49</v>
      </c>
      <c r="P2447" s="268">
        <f t="shared" si="116"/>
        <v>0.42367601246105924</v>
      </c>
      <c r="Q2447" s="62"/>
      <c r="R2447" s="63" t="s">
        <v>6178</v>
      </c>
      <c r="S2447" s="266" t="s">
        <v>6179</v>
      </c>
      <c r="T2447" s="63" t="s">
        <v>6178</v>
      </c>
      <c r="U2447" s="63" t="s">
        <v>6178</v>
      </c>
      <c r="V2447" s="63" t="s">
        <v>6178</v>
      </c>
    </row>
    <row r="2448" spans="2:22" ht="15" customHeight="1" x14ac:dyDescent="0.5">
      <c r="B2448" s="58">
        <v>2445</v>
      </c>
      <c r="C2448" s="58">
        <v>754509</v>
      </c>
      <c r="D2448" s="59">
        <v>41224762145</v>
      </c>
      <c r="E2448" s="58" t="s">
        <v>4048</v>
      </c>
      <c r="F2448" s="58" t="s">
        <v>5095</v>
      </c>
      <c r="G2448" s="58">
        <v>12</v>
      </c>
      <c r="H2448" s="58">
        <v>7</v>
      </c>
      <c r="I2448" s="77" t="s">
        <v>177</v>
      </c>
      <c r="J2448" s="58" t="s">
        <v>53</v>
      </c>
      <c r="K2448" s="58" t="s">
        <v>14</v>
      </c>
      <c r="L2448" s="58" t="s">
        <v>6119</v>
      </c>
      <c r="M2448" s="60">
        <v>41.77</v>
      </c>
      <c r="N2448" s="38">
        <f t="shared" si="114"/>
        <v>3.4808333333333334</v>
      </c>
      <c r="O2448" s="279">
        <f t="shared" si="115"/>
        <v>5.99</v>
      </c>
      <c r="P2448" s="268">
        <f t="shared" si="116"/>
        <v>0.41889259877573737</v>
      </c>
      <c r="Q2448" s="62"/>
      <c r="R2448" s="63" t="s">
        <v>6178</v>
      </c>
      <c r="S2448" s="266" t="s">
        <v>6179</v>
      </c>
      <c r="T2448" s="63" t="s">
        <v>6179</v>
      </c>
      <c r="U2448" s="63" t="s">
        <v>6178</v>
      </c>
      <c r="V2448" s="63" t="s">
        <v>6178</v>
      </c>
    </row>
    <row r="2449" spans="2:22" ht="15" customHeight="1" x14ac:dyDescent="0.5">
      <c r="B2449" s="58">
        <v>2446</v>
      </c>
      <c r="C2449" s="58">
        <v>755301</v>
      </c>
      <c r="D2449" s="59">
        <v>683720200013</v>
      </c>
      <c r="E2449" s="58" t="s">
        <v>5118</v>
      </c>
      <c r="F2449" s="58" t="s">
        <v>5119</v>
      </c>
      <c r="G2449" s="58">
        <v>12</v>
      </c>
      <c r="H2449" s="58">
        <v>9</v>
      </c>
      <c r="I2449" s="77" t="s">
        <v>177</v>
      </c>
      <c r="J2449" s="58" t="s">
        <v>136</v>
      </c>
      <c r="K2449" s="58" t="s">
        <v>14</v>
      </c>
      <c r="L2449" s="58" t="s">
        <v>6119</v>
      </c>
      <c r="M2449" s="60">
        <v>53.4</v>
      </c>
      <c r="N2449" s="38">
        <f t="shared" si="114"/>
        <v>4.45</v>
      </c>
      <c r="O2449" s="279">
        <f t="shared" si="115"/>
        <v>7.49</v>
      </c>
      <c r="P2449" s="268">
        <f t="shared" si="116"/>
        <v>0.40587449933244324</v>
      </c>
      <c r="Q2449" s="62"/>
      <c r="R2449" s="63" t="s">
        <v>6178</v>
      </c>
      <c r="S2449" s="266" t="s">
        <v>6179</v>
      </c>
      <c r="T2449" s="63" t="s">
        <v>6178</v>
      </c>
      <c r="U2449" s="63" t="s">
        <v>6178</v>
      </c>
      <c r="V2449" s="63" t="s">
        <v>6178</v>
      </c>
    </row>
    <row r="2450" spans="2:22" ht="15" customHeight="1" x14ac:dyDescent="0.5">
      <c r="B2450" s="58">
        <v>2447</v>
      </c>
      <c r="C2450" s="58">
        <v>500324</v>
      </c>
      <c r="D2450" s="59">
        <v>853687004713</v>
      </c>
      <c r="E2450" s="58" t="s">
        <v>2810</v>
      </c>
      <c r="F2450" s="58" t="s">
        <v>2819</v>
      </c>
      <c r="G2450" s="58">
        <v>6</v>
      </c>
      <c r="H2450" s="58">
        <v>6</v>
      </c>
      <c r="I2450" s="77" t="s">
        <v>177</v>
      </c>
      <c r="J2450" s="58" t="s">
        <v>2790</v>
      </c>
      <c r="K2450" s="58" t="s">
        <v>42</v>
      </c>
      <c r="L2450" s="58" t="s">
        <v>43</v>
      </c>
      <c r="M2450" s="60">
        <v>22.8</v>
      </c>
      <c r="N2450" s="38">
        <f t="shared" si="114"/>
        <v>3.8000000000000003</v>
      </c>
      <c r="O2450" s="279">
        <f t="shared" si="115"/>
        <v>6.49</v>
      </c>
      <c r="P2450" s="268">
        <f t="shared" si="116"/>
        <v>0.41448382126348227</v>
      </c>
      <c r="Q2450" s="62"/>
      <c r="R2450" s="63" t="s">
        <v>6179</v>
      </c>
      <c r="S2450" s="266" t="s">
        <v>6179</v>
      </c>
      <c r="T2450" s="63" t="s">
        <v>6179</v>
      </c>
      <c r="U2450" s="63" t="s">
        <v>6178</v>
      </c>
      <c r="V2450" s="63" t="s">
        <v>6178</v>
      </c>
    </row>
    <row r="2451" spans="2:22" ht="15" customHeight="1" x14ac:dyDescent="0.5">
      <c r="B2451" s="58">
        <v>2448</v>
      </c>
      <c r="C2451" s="58">
        <v>732803</v>
      </c>
      <c r="D2451" s="59">
        <v>638845183130</v>
      </c>
      <c r="E2451" s="58" t="s">
        <v>4684</v>
      </c>
      <c r="F2451" s="58" t="s">
        <v>4687</v>
      </c>
      <c r="G2451" s="58">
        <v>12</v>
      </c>
      <c r="H2451" s="58">
        <v>4.5</v>
      </c>
      <c r="I2451" s="77" t="s">
        <v>177</v>
      </c>
      <c r="J2451" s="58" t="s">
        <v>19</v>
      </c>
      <c r="K2451" s="58" t="s">
        <v>14</v>
      </c>
      <c r="L2451" s="58" t="s">
        <v>6119</v>
      </c>
      <c r="M2451" s="60">
        <v>77.3</v>
      </c>
      <c r="N2451" s="38">
        <f t="shared" si="114"/>
        <v>6.4416666666666664</v>
      </c>
      <c r="O2451" s="279">
        <f t="shared" si="115"/>
        <v>10.99</v>
      </c>
      <c r="P2451" s="268">
        <f t="shared" si="116"/>
        <v>0.41386108583560816</v>
      </c>
      <c r="Q2451" s="62"/>
      <c r="R2451" s="63" t="s">
        <v>6179</v>
      </c>
      <c r="S2451" s="266" t="s">
        <v>6179</v>
      </c>
      <c r="T2451" s="63" t="s">
        <v>6179</v>
      </c>
      <c r="U2451" s="63" t="s">
        <v>6178</v>
      </c>
      <c r="V2451" s="63" t="s">
        <v>6178</v>
      </c>
    </row>
    <row r="2452" spans="2:22" ht="15" customHeight="1" x14ac:dyDescent="0.5">
      <c r="B2452" s="58">
        <v>2449</v>
      </c>
      <c r="C2452" s="58">
        <v>100042</v>
      </c>
      <c r="D2452" s="59">
        <v>850024326064</v>
      </c>
      <c r="E2452" s="58" t="s">
        <v>20</v>
      </c>
      <c r="F2452" s="58" t="s">
        <v>24</v>
      </c>
      <c r="G2452" s="58">
        <v>12</v>
      </c>
      <c r="H2452" s="58">
        <v>24</v>
      </c>
      <c r="I2452" s="77" t="s">
        <v>177</v>
      </c>
      <c r="J2452" s="58" t="s">
        <v>22</v>
      </c>
      <c r="K2452" s="58" t="s">
        <v>14</v>
      </c>
      <c r="L2452" s="58" t="s">
        <v>6119</v>
      </c>
      <c r="M2452" s="60">
        <v>79.8</v>
      </c>
      <c r="N2452" s="38">
        <f t="shared" si="114"/>
        <v>6.6499999999999995</v>
      </c>
      <c r="O2452" s="279">
        <f t="shared" si="115"/>
        <v>11.49</v>
      </c>
      <c r="P2452" s="268">
        <f t="shared" si="116"/>
        <v>0.42123585726718893</v>
      </c>
      <c r="Q2452" s="62"/>
      <c r="R2452" s="63" t="s">
        <v>6178</v>
      </c>
      <c r="S2452" s="266" t="s">
        <v>6178</v>
      </c>
      <c r="T2452" s="63" t="s">
        <v>6179</v>
      </c>
      <c r="U2452" s="63" t="s">
        <v>6179</v>
      </c>
      <c r="V2452" s="63" t="s">
        <v>6179</v>
      </c>
    </row>
    <row r="2453" spans="2:22" ht="15" customHeight="1" x14ac:dyDescent="0.5">
      <c r="B2453" s="58">
        <v>2450</v>
      </c>
      <c r="C2453" s="58">
        <v>116401</v>
      </c>
      <c r="D2453" s="59">
        <v>721570721521</v>
      </c>
      <c r="E2453" s="58" t="s">
        <v>993</v>
      </c>
      <c r="F2453" s="58" t="s">
        <v>994</v>
      </c>
      <c r="G2453" s="58">
        <v>12</v>
      </c>
      <c r="H2453" s="58">
        <v>5</v>
      </c>
      <c r="I2453" s="77" t="s">
        <v>177</v>
      </c>
      <c r="J2453" s="58" t="s">
        <v>13</v>
      </c>
      <c r="K2453" s="58" t="s">
        <v>14</v>
      </c>
      <c r="L2453" s="58" t="s">
        <v>6119</v>
      </c>
      <c r="M2453" s="60">
        <v>54.6</v>
      </c>
      <c r="N2453" s="38">
        <f t="shared" si="114"/>
        <v>4.55</v>
      </c>
      <c r="O2453" s="279">
        <f t="shared" si="115"/>
        <v>7.99</v>
      </c>
      <c r="P2453" s="268">
        <f t="shared" si="116"/>
        <v>0.4305381727158949</v>
      </c>
      <c r="Q2453" s="62"/>
      <c r="R2453" s="63" t="s">
        <v>6178</v>
      </c>
      <c r="S2453" s="266" t="s">
        <v>6178</v>
      </c>
      <c r="T2453" s="63" t="s">
        <v>6178</v>
      </c>
      <c r="U2453" s="63" t="s">
        <v>6179</v>
      </c>
      <c r="V2453" s="63" t="s">
        <v>6179</v>
      </c>
    </row>
    <row r="2454" spans="2:22" ht="15" customHeight="1" x14ac:dyDescent="0.5">
      <c r="B2454" s="58">
        <v>2451</v>
      </c>
      <c r="C2454" s="58">
        <v>126400</v>
      </c>
      <c r="D2454" s="59">
        <v>860008032607</v>
      </c>
      <c r="E2454" s="58" t="s">
        <v>1349</v>
      </c>
      <c r="F2454" s="58" t="s">
        <v>1350</v>
      </c>
      <c r="G2454" s="58">
        <v>6</v>
      </c>
      <c r="H2454" s="58">
        <v>5</v>
      </c>
      <c r="I2454" s="73" t="s">
        <v>5487</v>
      </c>
      <c r="J2454" s="58" t="s">
        <v>12</v>
      </c>
      <c r="K2454" s="58" t="s">
        <v>14</v>
      </c>
      <c r="L2454" s="58" t="s">
        <v>6119</v>
      </c>
      <c r="M2454" s="60">
        <v>47</v>
      </c>
      <c r="N2454" s="38">
        <f t="shared" si="114"/>
        <v>7.833333333333333</v>
      </c>
      <c r="O2454" s="279">
        <f t="shared" si="115"/>
        <v>13.49</v>
      </c>
      <c r="P2454" s="268">
        <f t="shared" si="116"/>
        <v>0.41932295527551278</v>
      </c>
      <c r="Q2454" s="62"/>
      <c r="R2454" s="63" t="s">
        <v>6179</v>
      </c>
      <c r="S2454" s="266" t="s">
        <v>6178</v>
      </c>
      <c r="T2454" s="63" t="s">
        <v>6179</v>
      </c>
      <c r="U2454" s="63" t="s">
        <v>6178</v>
      </c>
      <c r="V2454" s="63" t="s">
        <v>6178</v>
      </c>
    </row>
    <row r="2455" spans="2:22" ht="15" customHeight="1" x14ac:dyDescent="0.5">
      <c r="B2455" s="58">
        <v>2452</v>
      </c>
      <c r="C2455" s="58">
        <v>160202</v>
      </c>
      <c r="D2455" s="59">
        <v>860001364712</v>
      </c>
      <c r="E2455" s="58" t="s">
        <v>1454</v>
      </c>
      <c r="F2455" s="58" t="s">
        <v>1456</v>
      </c>
      <c r="G2455" s="58">
        <v>6</v>
      </c>
      <c r="H2455" s="58">
        <v>24</v>
      </c>
      <c r="I2455" s="77" t="s">
        <v>177</v>
      </c>
      <c r="J2455" s="58" t="s">
        <v>117</v>
      </c>
      <c r="K2455" s="58" t="s">
        <v>14</v>
      </c>
      <c r="L2455" s="58" t="s">
        <v>6119</v>
      </c>
      <c r="M2455" s="60">
        <v>41.7</v>
      </c>
      <c r="N2455" s="38">
        <f t="shared" si="114"/>
        <v>6.95</v>
      </c>
      <c r="O2455" s="279">
        <f t="shared" si="115"/>
        <v>11.99</v>
      </c>
      <c r="P2455" s="268">
        <f t="shared" si="116"/>
        <v>0.42035029190992496</v>
      </c>
      <c r="Q2455" s="62"/>
      <c r="R2455" s="63" t="s">
        <v>6178</v>
      </c>
      <c r="S2455" s="266" t="s">
        <v>6178</v>
      </c>
      <c r="T2455" s="63" t="s">
        <v>6179</v>
      </c>
      <c r="U2455" s="63" t="s">
        <v>6178</v>
      </c>
      <c r="V2455" s="63" t="s">
        <v>6178</v>
      </c>
    </row>
    <row r="2456" spans="2:22" ht="15" customHeight="1" x14ac:dyDescent="0.5">
      <c r="B2456" s="58">
        <v>2453</v>
      </c>
      <c r="C2456" s="58">
        <v>500350</v>
      </c>
      <c r="D2456" s="59">
        <v>853687004904</v>
      </c>
      <c r="E2456" s="58" t="s">
        <v>2810</v>
      </c>
      <c r="F2456" s="58" t="s">
        <v>2828</v>
      </c>
      <c r="G2456" s="58">
        <v>6</v>
      </c>
      <c r="H2456" s="58">
        <v>12</v>
      </c>
      <c r="I2456" s="77" t="s">
        <v>177</v>
      </c>
      <c r="J2456" s="58" t="s">
        <v>1848</v>
      </c>
      <c r="K2456" s="58" t="s">
        <v>42</v>
      </c>
      <c r="L2456" s="58" t="s">
        <v>43</v>
      </c>
      <c r="M2456" s="60">
        <v>29.8</v>
      </c>
      <c r="N2456" s="38">
        <f t="shared" si="114"/>
        <v>4.9666666666666668</v>
      </c>
      <c r="O2456" s="279">
        <f t="shared" si="115"/>
        <v>8.49</v>
      </c>
      <c r="P2456" s="268">
        <f t="shared" si="116"/>
        <v>0.4149980369061641</v>
      </c>
      <c r="Q2456" s="62"/>
      <c r="R2456" s="63" t="s">
        <v>6179</v>
      </c>
      <c r="S2456" s="266" t="s">
        <v>6179</v>
      </c>
      <c r="T2456" s="63" t="s">
        <v>6179</v>
      </c>
      <c r="U2456" s="63" t="s">
        <v>6178</v>
      </c>
      <c r="V2456" s="63" t="s">
        <v>6178</v>
      </c>
    </row>
    <row r="2457" spans="2:22" ht="15" customHeight="1" x14ac:dyDescent="0.5">
      <c r="B2457" s="58">
        <v>2454</v>
      </c>
      <c r="C2457" s="58">
        <v>507904</v>
      </c>
      <c r="D2457" s="59">
        <v>897856002292</v>
      </c>
      <c r="E2457" s="58" t="s">
        <v>3047</v>
      </c>
      <c r="F2457" s="58" t="s">
        <v>3051</v>
      </c>
      <c r="G2457" s="58">
        <v>6</v>
      </c>
      <c r="H2457" s="58">
        <v>7.4</v>
      </c>
      <c r="I2457" s="77" t="s">
        <v>177</v>
      </c>
      <c r="J2457" s="58" t="s">
        <v>680</v>
      </c>
      <c r="K2457" s="58" t="s">
        <v>42</v>
      </c>
      <c r="L2457" s="58" t="s">
        <v>43</v>
      </c>
      <c r="M2457" s="60">
        <v>35.200000000000003</v>
      </c>
      <c r="N2457" s="38">
        <f t="shared" si="114"/>
        <v>5.8666666666666671</v>
      </c>
      <c r="O2457" s="279">
        <f t="shared" si="115"/>
        <v>9.99</v>
      </c>
      <c r="P2457" s="268">
        <f t="shared" si="116"/>
        <v>0.41274607941274605</v>
      </c>
      <c r="Q2457" s="62"/>
      <c r="R2457" s="63" t="s">
        <v>6178</v>
      </c>
      <c r="S2457" s="266" t="s">
        <v>6178</v>
      </c>
      <c r="T2457" s="63" t="s">
        <v>6178</v>
      </c>
      <c r="U2457" s="63" t="s">
        <v>6179</v>
      </c>
      <c r="V2457" s="63" t="s">
        <v>6179</v>
      </c>
    </row>
    <row r="2458" spans="2:22" ht="15" customHeight="1" x14ac:dyDescent="0.5">
      <c r="B2458" s="58">
        <v>2455</v>
      </c>
      <c r="C2458" s="58">
        <v>537103</v>
      </c>
      <c r="D2458" s="59">
        <v>850019656046</v>
      </c>
      <c r="E2458" s="58" t="s">
        <v>803</v>
      </c>
      <c r="F2458" s="58" t="s">
        <v>3306</v>
      </c>
      <c r="G2458" s="58">
        <v>6</v>
      </c>
      <c r="H2458" s="58">
        <v>4</v>
      </c>
      <c r="I2458" s="77" t="s">
        <v>177</v>
      </c>
      <c r="J2458" s="58" t="s">
        <v>38</v>
      </c>
      <c r="K2458" s="58" t="s">
        <v>42</v>
      </c>
      <c r="L2458" s="58" t="s">
        <v>43</v>
      </c>
      <c r="M2458" s="60">
        <v>25.3</v>
      </c>
      <c r="N2458" s="38">
        <f t="shared" si="114"/>
        <v>4.2166666666666668</v>
      </c>
      <c r="O2458" s="279">
        <f t="shared" si="115"/>
        <v>7.49</v>
      </c>
      <c r="P2458" s="268">
        <f t="shared" si="116"/>
        <v>0.43702714730752112</v>
      </c>
      <c r="Q2458" s="62"/>
      <c r="R2458" s="76" t="s">
        <v>6178</v>
      </c>
      <c r="S2458" s="318" t="s">
        <v>6178</v>
      </c>
      <c r="T2458" s="76" t="s">
        <v>6178</v>
      </c>
      <c r="U2458" s="76" t="s">
        <v>6178</v>
      </c>
      <c r="V2458" s="76" t="s">
        <v>6178</v>
      </c>
    </row>
    <row r="2459" spans="2:22" ht="15" customHeight="1" x14ac:dyDescent="0.5">
      <c r="B2459" s="58">
        <v>2456</v>
      </c>
      <c r="C2459" s="58">
        <v>611704</v>
      </c>
      <c r="D2459" s="59">
        <v>46000037182</v>
      </c>
      <c r="E2459" s="58" t="s">
        <v>3869</v>
      </c>
      <c r="F2459" s="58" t="s">
        <v>3870</v>
      </c>
      <c r="G2459" s="58">
        <v>1</v>
      </c>
      <c r="H2459" s="58">
        <v>30</v>
      </c>
      <c r="I2459" s="58" t="s">
        <v>569</v>
      </c>
      <c r="J2459" s="58" t="s">
        <v>1208</v>
      </c>
      <c r="K2459" s="58" t="s">
        <v>1208</v>
      </c>
      <c r="L2459" s="58" t="s">
        <v>43</v>
      </c>
      <c r="M2459" s="60">
        <v>46</v>
      </c>
      <c r="N2459" s="38">
        <f t="shared" si="114"/>
        <v>46</v>
      </c>
      <c r="O2459" s="279">
        <f t="shared" si="115"/>
        <v>76.989999999999995</v>
      </c>
      <c r="P2459" s="268">
        <f t="shared" si="116"/>
        <v>0.40251980776724244</v>
      </c>
      <c r="Q2459" s="62"/>
      <c r="R2459" s="63" t="s">
        <v>6179</v>
      </c>
      <c r="S2459" s="266" t="s">
        <v>6178</v>
      </c>
      <c r="T2459" s="63" t="s">
        <v>6179</v>
      </c>
      <c r="U2459" s="63" t="s">
        <v>6178</v>
      </c>
      <c r="V2459" s="63" t="s">
        <v>6178</v>
      </c>
    </row>
    <row r="2460" spans="2:22" ht="15" customHeight="1" x14ac:dyDescent="0.5">
      <c r="B2460" s="58">
        <v>2457</v>
      </c>
      <c r="C2460" s="58">
        <v>719207</v>
      </c>
      <c r="D2460" s="59">
        <v>87132005209</v>
      </c>
      <c r="E2460" s="58" t="s">
        <v>3953</v>
      </c>
      <c r="F2460" s="58" t="s">
        <v>4414</v>
      </c>
      <c r="G2460" s="58">
        <v>6</v>
      </c>
      <c r="H2460" s="58">
        <v>32</v>
      </c>
      <c r="I2460" s="77" t="s">
        <v>177</v>
      </c>
      <c r="J2460" s="58" t="s">
        <v>878</v>
      </c>
      <c r="K2460" s="58" t="s">
        <v>111</v>
      </c>
      <c r="L2460" s="58" t="s">
        <v>6119</v>
      </c>
      <c r="M2460" s="60">
        <v>54.4</v>
      </c>
      <c r="N2460" s="38">
        <f t="shared" si="114"/>
        <v>9.0666666666666664</v>
      </c>
      <c r="O2460" s="279">
        <f t="shared" si="115"/>
        <v>15.49</v>
      </c>
      <c r="P2460" s="268">
        <f t="shared" si="116"/>
        <v>0.4146761351409512</v>
      </c>
      <c r="Q2460" s="62"/>
      <c r="R2460" s="63" t="s">
        <v>6179</v>
      </c>
      <c r="S2460" s="266" t="s">
        <v>6179</v>
      </c>
      <c r="T2460" s="63" t="s">
        <v>6178</v>
      </c>
      <c r="U2460" s="63" t="s">
        <v>6178</v>
      </c>
      <c r="V2460" s="63" t="s">
        <v>6178</v>
      </c>
    </row>
    <row r="2461" spans="2:22" ht="15" customHeight="1" x14ac:dyDescent="0.5">
      <c r="B2461" s="58">
        <v>2458</v>
      </c>
      <c r="C2461" s="58">
        <v>100501</v>
      </c>
      <c r="D2461" s="59">
        <v>675595782213</v>
      </c>
      <c r="E2461" s="58" t="s">
        <v>192</v>
      </c>
      <c r="F2461" s="58" t="s">
        <v>5721</v>
      </c>
      <c r="G2461" s="58">
        <v>8</v>
      </c>
      <c r="H2461" s="58">
        <v>12</v>
      </c>
      <c r="I2461" s="77" t="s">
        <v>177</v>
      </c>
      <c r="J2461" s="58" t="s">
        <v>32</v>
      </c>
      <c r="K2461" s="58" t="s">
        <v>14</v>
      </c>
      <c r="L2461" s="58" t="s">
        <v>6119</v>
      </c>
      <c r="M2461" s="60">
        <v>65.3</v>
      </c>
      <c r="N2461" s="38">
        <f t="shared" si="114"/>
        <v>8.1624999999999996</v>
      </c>
      <c r="O2461" s="279">
        <f t="shared" si="115"/>
        <v>13.99</v>
      </c>
      <c r="P2461" s="268">
        <f t="shared" si="116"/>
        <v>0.41654753395282346</v>
      </c>
      <c r="Q2461" s="62"/>
      <c r="R2461" s="63" t="s">
        <v>6179</v>
      </c>
      <c r="S2461" s="266" t="s">
        <v>6178</v>
      </c>
      <c r="T2461" s="63" t="s">
        <v>6178</v>
      </c>
      <c r="U2461" s="63" t="s">
        <v>6178</v>
      </c>
      <c r="V2461" s="63" t="s">
        <v>6178</v>
      </c>
    </row>
    <row r="2462" spans="2:22" ht="15" customHeight="1" x14ac:dyDescent="0.5">
      <c r="B2462" s="58">
        <v>2459</v>
      </c>
      <c r="C2462" s="58">
        <v>507918</v>
      </c>
      <c r="D2462" s="59">
        <v>850031986466</v>
      </c>
      <c r="E2462" s="58" t="s">
        <v>3047</v>
      </c>
      <c r="F2462" s="58" t="s">
        <v>3058</v>
      </c>
      <c r="G2462" s="58">
        <v>6</v>
      </c>
      <c r="H2462" s="58">
        <v>4.5</v>
      </c>
      <c r="I2462" s="77" t="s">
        <v>177</v>
      </c>
      <c r="J2462" s="58" t="s">
        <v>202</v>
      </c>
      <c r="K2462" s="58" t="s">
        <v>14</v>
      </c>
      <c r="L2462" s="58" t="s">
        <v>6119</v>
      </c>
      <c r="M2462" s="60">
        <v>21.1</v>
      </c>
      <c r="N2462" s="38">
        <f t="shared" si="114"/>
        <v>3.5166666666666671</v>
      </c>
      <c r="O2462" s="279">
        <f t="shared" si="115"/>
        <v>5.99</v>
      </c>
      <c r="P2462" s="268">
        <f t="shared" si="116"/>
        <v>0.41291040623260988</v>
      </c>
      <c r="Q2462" s="62"/>
      <c r="R2462" s="63" t="s">
        <v>6178</v>
      </c>
      <c r="S2462" s="266" t="s">
        <v>6178</v>
      </c>
      <c r="T2462" s="63" t="s">
        <v>6178</v>
      </c>
      <c r="U2462" s="63" t="s">
        <v>6179</v>
      </c>
      <c r="V2462" s="63" t="s">
        <v>6178</v>
      </c>
    </row>
    <row r="2463" spans="2:22" ht="15" customHeight="1" x14ac:dyDescent="0.5">
      <c r="B2463" s="58">
        <v>2460</v>
      </c>
      <c r="C2463" s="58">
        <v>101301</v>
      </c>
      <c r="D2463" s="59">
        <v>850033432466</v>
      </c>
      <c r="E2463" s="58" t="s">
        <v>343</v>
      </c>
      <c r="F2463" s="58" t="s">
        <v>345</v>
      </c>
      <c r="G2463" s="58">
        <v>6</v>
      </c>
      <c r="H2463" s="58">
        <v>13.05</v>
      </c>
      <c r="I2463" s="77" t="s">
        <v>177</v>
      </c>
      <c r="J2463" s="58" t="s">
        <v>136</v>
      </c>
      <c r="K2463" s="58" t="s">
        <v>14</v>
      </c>
      <c r="L2463" s="58" t="s">
        <v>6119</v>
      </c>
      <c r="M2463" s="60">
        <v>22.2</v>
      </c>
      <c r="N2463" s="38">
        <f t="shared" si="114"/>
        <v>3.6999999999999997</v>
      </c>
      <c r="O2463" s="279">
        <f t="shared" si="115"/>
        <v>6.49</v>
      </c>
      <c r="P2463" s="268">
        <f t="shared" si="116"/>
        <v>0.42989214175654861</v>
      </c>
      <c r="Q2463" s="62"/>
      <c r="R2463" s="63" t="s">
        <v>6179</v>
      </c>
      <c r="S2463" s="266" t="s">
        <v>6179</v>
      </c>
      <c r="T2463" s="63" t="s">
        <v>6179</v>
      </c>
      <c r="U2463" s="63" t="s">
        <v>6178</v>
      </c>
      <c r="V2463" s="63" t="s">
        <v>6178</v>
      </c>
    </row>
    <row r="2464" spans="2:22" ht="15" customHeight="1" x14ac:dyDescent="0.5">
      <c r="B2464" s="58">
        <v>2461</v>
      </c>
      <c r="C2464" s="58">
        <v>107206</v>
      </c>
      <c r="D2464" s="59">
        <v>856875006384</v>
      </c>
      <c r="E2464" s="58" t="s">
        <v>628</v>
      </c>
      <c r="F2464" s="58" t="s">
        <v>634</v>
      </c>
      <c r="G2464" s="58">
        <v>14</v>
      </c>
      <c r="H2464" s="58">
        <v>5</v>
      </c>
      <c r="I2464" s="77" t="s">
        <v>177</v>
      </c>
      <c r="J2464" s="58" t="s">
        <v>9</v>
      </c>
      <c r="K2464" s="58" t="s">
        <v>14</v>
      </c>
      <c r="L2464" s="58" t="s">
        <v>6119</v>
      </c>
      <c r="M2464" s="60">
        <v>24.2</v>
      </c>
      <c r="N2464" s="38">
        <f t="shared" si="114"/>
        <v>1.7285714285714284</v>
      </c>
      <c r="O2464" s="279">
        <f t="shared" si="115"/>
        <v>2.99</v>
      </c>
      <c r="P2464" s="268">
        <f t="shared" si="116"/>
        <v>0.42188246536072632</v>
      </c>
      <c r="Q2464" s="62"/>
      <c r="R2464" s="63" t="s">
        <v>6178</v>
      </c>
      <c r="S2464" s="266" t="s">
        <v>6178</v>
      </c>
      <c r="T2464" s="63" t="s">
        <v>6178</v>
      </c>
      <c r="U2464" s="63" t="s">
        <v>6179</v>
      </c>
      <c r="V2464" s="63" t="s">
        <v>6179</v>
      </c>
    </row>
    <row r="2465" spans="2:22" ht="15" customHeight="1" x14ac:dyDescent="0.5">
      <c r="B2465" s="58">
        <v>2462</v>
      </c>
      <c r="C2465" s="58">
        <v>142401</v>
      </c>
      <c r="D2465" s="59">
        <v>24515198113</v>
      </c>
      <c r="E2465" s="58" t="s">
        <v>1433</v>
      </c>
      <c r="F2465" s="58" t="s">
        <v>1439</v>
      </c>
      <c r="G2465" s="58">
        <v>6</v>
      </c>
      <c r="H2465" s="58">
        <v>10</v>
      </c>
      <c r="I2465" s="77" t="s">
        <v>177</v>
      </c>
      <c r="J2465" s="58" t="s">
        <v>32</v>
      </c>
      <c r="K2465" s="58" t="s">
        <v>484</v>
      </c>
      <c r="L2465" s="58" t="s">
        <v>6119</v>
      </c>
      <c r="M2465" s="60">
        <v>53.7</v>
      </c>
      <c r="N2465" s="38">
        <f t="shared" si="114"/>
        <v>8.9500000000000011</v>
      </c>
      <c r="O2465" s="279">
        <f t="shared" si="115"/>
        <v>14.99</v>
      </c>
      <c r="P2465" s="268">
        <f t="shared" si="116"/>
        <v>0.40293529019346225</v>
      </c>
      <c r="Q2465" s="62"/>
      <c r="R2465" s="63" t="s">
        <v>6179</v>
      </c>
      <c r="S2465" s="266" t="s">
        <v>6178</v>
      </c>
      <c r="T2465" s="63" t="s">
        <v>6179</v>
      </c>
      <c r="U2465" s="63" t="s">
        <v>6179</v>
      </c>
      <c r="V2465" s="63" t="s">
        <v>6178</v>
      </c>
    </row>
    <row r="2466" spans="2:22" ht="15" customHeight="1" x14ac:dyDescent="0.5">
      <c r="B2466" s="58">
        <v>2463</v>
      </c>
      <c r="C2466" s="58">
        <v>304201</v>
      </c>
      <c r="D2466" s="59">
        <v>182108000134</v>
      </c>
      <c r="E2466" s="58" t="s">
        <v>2019</v>
      </c>
      <c r="F2466" s="58" t="s">
        <v>2020</v>
      </c>
      <c r="G2466" s="58">
        <v>12</v>
      </c>
      <c r="H2466" s="58">
        <v>15</v>
      </c>
      <c r="I2466" s="77" t="s">
        <v>177</v>
      </c>
      <c r="J2466" s="58" t="s">
        <v>1882</v>
      </c>
      <c r="K2466" s="58" t="s">
        <v>1770</v>
      </c>
      <c r="L2466" s="58" t="s">
        <v>1564</v>
      </c>
      <c r="M2466" s="60">
        <v>90.7</v>
      </c>
      <c r="N2466" s="38">
        <f t="shared" si="114"/>
        <v>7.5583333333333336</v>
      </c>
      <c r="O2466" s="279">
        <f t="shared" si="115"/>
        <v>12.99</v>
      </c>
      <c r="P2466" s="268">
        <f t="shared" si="116"/>
        <v>0.41814216063638693</v>
      </c>
      <c r="Q2466" s="62"/>
      <c r="R2466" s="63" t="s">
        <v>6178</v>
      </c>
      <c r="S2466" s="266" t="s">
        <v>6179</v>
      </c>
      <c r="T2466" s="63" t="s">
        <v>6179</v>
      </c>
      <c r="U2466" s="63" t="s">
        <v>6178</v>
      </c>
      <c r="V2466" s="63" t="s">
        <v>6178</v>
      </c>
    </row>
    <row r="2467" spans="2:22" ht="15" customHeight="1" x14ac:dyDescent="0.5">
      <c r="B2467" s="58">
        <v>2464</v>
      </c>
      <c r="C2467" s="58">
        <v>597170</v>
      </c>
      <c r="D2467" s="59">
        <v>859959003835</v>
      </c>
      <c r="E2467" s="58" t="s">
        <v>3497</v>
      </c>
      <c r="F2467" s="58" t="s">
        <v>3526</v>
      </c>
      <c r="G2467" s="58">
        <v>25</v>
      </c>
      <c r="H2467" s="58">
        <v>3.03</v>
      </c>
      <c r="I2467" s="77" t="s">
        <v>177</v>
      </c>
      <c r="J2467" s="58" t="s">
        <v>1848</v>
      </c>
      <c r="K2467" s="58" t="s">
        <v>42</v>
      </c>
      <c r="L2467" s="58" t="s">
        <v>43</v>
      </c>
      <c r="M2467" s="60">
        <v>57.5</v>
      </c>
      <c r="N2467" s="38">
        <f t="shared" si="114"/>
        <v>2.2999999999999998</v>
      </c>
      <c r="O2467" s="279">
        <f t="shared" si="115"/>
        <v>3.99</v>
      </c>
      <c r="P2467" s="268">
        <f t="shared" si="116"/>
        <v>0.42355889724310786</v>
      </c>
      <c r="Q2467" s="62"/>
      <c r="R2467" s="76" t="s">
        <v>6178</v>
      </c>
      <c r="S2467" s="318" t="s">
        <v>6178</v>
      </c>
      <c r="T2467" s="76" t="s">
        <v>6178</v>
      </c>
      <c r="U2467" s="76" t="s">
        <v>6178</v>
      </c>
      <c r="V2467" s="76" t="s">
        <v>6178</v>
      </c>
    </row>
    <row r="2468" spans="2:22" ht="15" customHeight="1" x14ac:dyDescent="0.5">
      <c r="B2468" s="58">
        <v>2465</v>
      </c>
      <c r="C2468" s="58">
        <v>201000</v>
      </c>
      <c r="D2468" s="59">
        <v>850022180095</v>
      </c>
      <c r="E2468" s="58" t="s">
        <v>1656</v>
      </c>
      <c r="F2468" s="58" t="s">
        <v>1657</v>
      </c>
      <c r="G2468" s="58">
        <v>12</v>
      </c>
      <c r="H2468" s="58">
        <v>16.899999999999999</v>
      </c>
      <c r="I2468" s="77" t="s">
        <v>177</v>
      </c>
      <c r="J2468" s="58" t="s">
        <v>464</v>
      </c>
      <c r="K2468" s="58" t="s">
        <v>14</v>
      </c>
      <c r="L2468" s="58" t="s">
        <v>6119</v>
      </c>
      <c r="M2468" s="60">
        <v>20.9</v>
      </c>
      <c r="N2468" s="38">
        <f t="shared" si="114"/>
        <v>1.7416666666666665</v>
      </c>
      <c r="O2468" s="279">
        <f t="shared" si="115"/>
        <v>2.99</v>
      </c>
      <c r="P2468" s="268">
        <f t="shared" si="116"/>
        <v>0.41750278706800459</v>
      </c>
      <c r="Q2468" s="62"/>
      <c r="R2468" s="63" t="s">
        <v>6179</v>
      </c>
      <c r="S2468" s="266" t="s">
        <v>6179</v>
      </c>
      <c r="T2468" s="63" t="s">
        <v>6179</v>
      </c>
      <c r="U2468" s="63" t="s">
        <v>6178</v>
      </c>
      <c r="V2468" s="63" t="s">
        <v>6179</v>
      </c>
    </row>
    <row r="2469" spans="2:22" ht="15" customHeight="1" x14ac:dyDescent="0.5">
      <c r="B2469" s="58">
        <v>2466</v>
      </c>
      <c r="C2469" s="58">
        <v>100405</v>
      </c>
      <c r="D2469" s="59">
        <v>810471033328</v>
      </c>
      <c r="E2469" s="58" t="s">
        <v>166</v>
      </c>
      <c r="F2469" s="58" t="s">
        <v>171</v>
      </c>
      <c r="G2469" s="58">
        <v>6</v>
      </c>
      <c r="H2469" s="58">
        <v>12</v>
      </c>
      <c r="I2469" s="77" t="s">
        <v>177</v>
      </c>
      <c r="J2469" s="58" t="s">
        <v>32</v>
      </c>
      <c r="K2469" s="58" t="s">
        <v>14</v>
      </c>
      <c r="L2469" s="58" t="s">
        <v>6119</v>
      </c>
      <c r="M2469" s="60">
        <v>78.599999999999994</v>
      </c>
      <c r="N2469" s="38">
        <f t="shared" si="114"/>
        <v>13.1</v>
      </c>
      <c r="O2469" s="279">
        <f t="shared" si="115"/>
        <v>21.99</v>
      </c>
      <c r="P2469" s="268">
        <f t="shared" si="116"/>
        <v>0.40427467030468395</v>
      </c>
      <c r="Q2469" s="62"/>
      <c r="R2469" s="63" t="s">
        <v>6179</v>
      </c>
      <c r="S2469" s="266" t="s">
        <v>6178</v>
      </c>
      <c r="T2469" s="63" t="s">
        <v>6179</v>
      </c>
      <c r="U2469" s="63" t="s">
        <v>6178</v>
      </c>
      <c r="V2469" s="63" t="s">
        <v>6178</v>
      </c>
    </row>
    <row r="2470" spans="2:22" ht="15" customHeight="1" x14ac:dyDescent="0.5">
      <c r="B2470" s="58">
        <v>2467</v>
      </c>
      <c r="C2470" s="58">
        <v>100749</v>
      </c>
      <c r="D2470" s="59">
        <v>857053004574</v>
      </c>
      <c r="E2470" s="58" t="s">
        <v>247</v>
      </c>
      <c r="F2470" s="58" t="s">
        <v>257</v>
      </c>
      <c r="G2470" s="58">
        <v>12</v>
      </c>
      <c r="H2470" s="58">
        <v>10</v>
      </c>
      <c r="I2470" s="77" t="s">
        <v>177</v>
      </c>
      <c r="J2470" s="58" t="s">
        <v>209</v>
      </c>
      <c r="K2470" s="58" t="s">
        <v>14</v>
      </c>
      <c r="L2470" s="58" t="s">
        <v>6119</v>
      </c>
      <c r="M2470" s="60">
        <v>66.7</v>
      </c>
      <c r="N2470" s="38">
        <f t="shared" si="114"/>
        <v>5.5583333333333336</v>
      </c>
      <c r="O2470" s="279">
        <f t="shared" si="115"/>
        <v>9.49</v>
      </c>
      <c r="P2470" s="268">
        <f t="shared" si="116"/>
        <v>0.41429574991218826</v>
      </c>
      <c r="Q2470" s="62"/>
      <c r="R2470" s="63" t="s">
        <v>6179</v>
      </c>
      <c r="S2470" s="266" t="s">
        <v>6179</v>
      </c>
      <c r="T2470" s="63" t="s">
        <v>6178</v>
      </c>
      <c r="U2470" s="63" t="s">
        <v>6178</v>
      </c>
      <c r="V2470" s="63" t="s">
        <v>6178</v>
      </c>
    </row>
    <row r="2471" spans="2:22" ht="15" customHeight="1" x14ac:dyDescent="0.5">
      <c r="B2471" s="58">
        <v>2468</v>
      </c>
      <c r="C2471" s="58">
        <v>101122</v>
      </c>
      <c r="D2471" s="59">
        <v>850052832285</v>
      </c>
      <c r="E2471" s="58" t="s">
        <v>329</v>
      </c>
      <c r="F2471" s="58" t="s">
        <v>333</v>
      </c>
      <c r="G2471" s="58">
        <v>12</v>
      </c>
      <c r="H2471" s="58">
        <v>113</v>
      </c>
      <c r="I2471" s="58" t="s">
        <v>5576</v>
      </c>
      <c r="J2471" s="58" t="s">
        <v>331</v>
      </c>
      <c r="K2471" s="58" t="s">
        <v>14</v>
      </c>
      <c r="L2471" s="58" t="s">
        <v>6119</v>
      </c>
      <c r="M2471" s="60">
        <v>90.3</v>
      </c>
      <c r="N2471" s="38">
        <f t="shared" si="114"/>
        <v>7.5249999999999995</v>
      </c>
      <c r="O2471" s="279">
        <f t="shared" si="115"/>
        <v>12.99</v>
      </c>
      <c r="P2471" s="268">
        <f t="shared" si="116"/>
        <v>0.42070823710546579</v>
      </c>
      <c r="Q2471" s="62"/>
      <c r="R2471" s="63" t="s">
        <v>6179</v>
      </c>
      <c r="S2471" s="266" t="s">
        <v>6178</v>
      </c>
      <c r="T2471" s="63" t="s">
        <v>6178</v>
      </c>
      <c r="U2471" s="63" t="s">
        <v>6178</v>
      </c>
      <c r="V2471" s="63" t="s">
        <v>6178</v>
      </c>
    </row>
    <row r="2472" spans="2:22" ht="15" customHeight="1" x14ac:dyDescent="0.5">
      <c r="B2472" s="58">
        <v>2469</v>
      </c>
      <c r="C2472" s="58">
        <v>120101</v>
      </c>
      <c r="D2472" s="59">
        <v>651074273922</v>
      </c>
      <c r="E2472" s="58" t="s">
        <v>1206</v>
      </c>
      <c r="F2472" s="58" t="s">
        <v>1207</v>
      </c>
      <c r="G2472" s="58">
        <v>12</v>
      </c>
      <c r="H2472" s="58">
        <v>3</v>
      </c>
      <c r="I2472" s="77" t="s">
        <v>177</v>
      </c>
      <c r="J2472" s="58" t="s">
        <v>1208</v>
      </c>
      <c r="K2472" s="58" t="s">
        <v>1208</v>
      </c>
      <c r="L2472" s="58" t="s">
        <v>6119</v>
      </c>
      <c r="M2472" s="60">
        <v>33.6</v>
      </c>
      <c r="N2472" s="38">
        <f t="shared" si="114"/>
        <v>2.8000000000000003</v>
      </c>
      <c r="O2472" s="279">
        <f t="shared" si="115"/>
        <v>4.99</v>
      </c>
      <c r="P2472" s="268">
        <f t="shared" si="116"/>
        <v>0.43887775551102204</v>
      </c>
      <c r="Q2472" s="62"/>
      <c r="R2472" s="63" t="s">
        <v>6179</v>
      </c>
      <c r="S2472" s="266" t="s">
        <v>6178</v>
      </c>
      <c r="T2472" s="63" t="s">
        <v>6178</v>
      </c>
      <c r="U2472" s="63" t="s">
        <v>6178</v>
      </c>
      <c r="V2472" s="63" t="s">
        <v>6178</v>
      </c>
    </row>
    <row r="2473" spans="2:22" ht="15" customHeight="1" x14ac:dyDescent="0.5">
      <c r="B2473" s="58">
        <v>2470</v>
      </c>
      <c r="C2473" s="58">
        <v>497108</v>
      </c>
      <c r="D2473" s="59">
        <v>857161008457</v>
      </c>
      <c r="E2473" s="58" t="s">
        <v>1704</v>
      </c>
      <c r="F2473" s="58" t="s">
        <v>2706</v>
      </c>
      <c r="G2473" s="58">
        <v>12</v>
      </c>
      <c r="H2473" s="58">
        <v>14</v>
      </c>
      <c r="I2473" s="77" t="s">
        <v>177</v>
      </c>
      <c r="J2473" s="58" t="s">
        <v>1997</v>
      </c>
      <c r="K2473" s="58" t="s">
        <v>1770</v>
      </c>
      <c r="L2473" s="58" t="s">
        <v>1564</v>
      </c>
      <c r="M2473" s="60">
        <v>22.6</v>
      </c>
      <c r="N2473" s="38">
        <f t="shared" si="114"/>
        <v>1.8833333333333335</v>
      </c>
      <c r="O2473" s="279">
        <f t="shared" si="115"/>
        <v>3.49</v>
      </c>
      <c r="P2473" s="268">
        <f t="shared" si="116"/>
        <v>0.46036294173829989</v>
      </c>
      <c r="Q2473" s="62"/>
      <c r="R2473" s="63" t="s">
        <v>6178</v>
      </c>
      <c r="S2473" s="266" t="s">
        <v>6179</v>
      </c>
      <c r="T2473" s="63" t="s">
        <v>6179</v>
      </c>
      <c r="U2473" s="63" t="s">
        <v>6178</v>
      </c>
      <c r="V2473" s="63" t="s">
        <v>6179</v>
      </c>
    </row>
    <row r="2474" spans="2:22" ht="15" customHeight="1" x14ac:dyDescent="0.5">
      <c r="B2474" s="58">
        <v>2471</v>
      </c>
      <c r="C2474" s="58">
        <v>500175</v>
      </c>
      <c r="D2474" s="59">
        <v>850057252071</v>
      </c>
      <c r="E2474" s="58" t="s">
        <v>2763</v>
      </c>
      <c r="F2474" s="58" t="s">
        <v>2769</v>
      </c>
      <c r="G2474" s="58">
        <v>8</v>
      </c>
      <c r="H2474" s="58">
        <v>16</v>
      </c>
      <c r="I2474" s="77" t="s">
        <v>177</v>
      </c>
      <c r="J2474" s="58" t="s">
        <v>1848</v>
      </c>
      <c r="K2474" s="58" t="s">
        <v>42</v>
      </c>
      <c r="L2474" s="58" t="s">
        <v>43</v>
      </c>
      <c r="M2474" s="60">
        <v>46.7</v>
      </c>
      <c r="N2474" s="38">
        <f t="shared" si="114"/>
        <v>5.8375000000000004</v>
      </c>
      <c r="O2474" s="279">
        <f t="shared" si="115"/>
        <v>9.99</v>
      </c>
      <c r="P2474" s="268">
        <f t="shared" si="116"/>
        <v>0.41566566566566565</v>
      </c>
      <c r="Q2474" s="62"/>
      <c r="R2474" s="63" t="s">
        <v>6179</v>
      </c>
      <c r="S2474" s="266" t="s">
        <v>6179</v>
      </c>
      <c r="T2474" s="63" t="s">
        <v>6178</v>
      </c>
      <c r="U2474" s="63" t="s">
        <v>6178</v>
      </c>
      <c r="V2474" s="63" t="s">
        <v>6178</v>
      </c>
    </row>
    <row r="2475" spans="2:22" ht="15" customHeight="1" x14ac:dyDescent="0.5">
      <c r="B2475" s="58">
        <v>2472</v>
      </c>
      <c r="C2475" s="58">
        <v>614526</v>
      </c>
      <c r="D2475" s="59">
        <v>834190008375</v>
      </c>
      <c r="E2475" s="58" t="s">
        <v>3901</v>
      </c>
      <c r="F2475" s="58" t="s">
        <v>3903</v>
      </c>
      <c r="G2475" s="58">
        <v>1</v>
      </c>
      <c r="H2475" s="58">
        <v>12</v>
      </c>
      <c r="I2475" s="77" t="s">
        <v>177</v>
      </c>
      <c r="J2475" s="58" t="s">
        <v>1208</v>
      </c>
      <c r="K2475" s="58" t="s">
        <v>1208</v>
      </c>
      <c r="L2475" s="58" t="s">
        <v>43</v>
      </c>
      <c r="M2475" s="60">
        <v>72.400000000000006</v>
      </c>
      <c r="N2475" s="38">
        <f t="shared" si="114"/>
        <v>72.400000000000006</v>
      </c>
      <c r="O2475" s="279">
        <f t="shared" si="115"/>
        <v>120.99</v>
      </c>
      <c r="P2475" s="268">
        <f t="shared" si="116"/>
        <v>0.40160343830068596</v>
      </c>
      <c r="Q2475" s="62"/>
      <c r="R2475" s="63" t="s">
        <v>6179</v>
      </c>
      <c r="S2475" s="266" t="s">
        <v>6178</v>
      </c>
      <c r="T2475" s="63" t="s">
        <v>6178</v>
      </c>
      <c r="U2475" s="63" t="s">
        <v>6178</v>
      </c>
      <c r="V2475" s="63" t="s">
        <v>6178</v>
      </c>
    </row>
    <row r="2476" spans="2:22" ht="15" customHeight="1" x14ac:dyDescent="0.5">
      <c r="B2476" s="58">
        <v>2473</v>
      </c>
      <c r="C2476" s="58">
        <v>627001</v>
      </c>
      <c r="D2476" s="59">
        <v>861850000004</v>
      </c>
      <c r="E2476" s="58" t="s">
        <v>3928</v>
      </c>
      <c r="F2476" s="58" t="s">
        <v>3929</v>
      </c>
      <c r="G2476" s="58">
        <v>16</v>
      </c>
      <c r="H2476" s="58">
        <v>18</v>
      </c>
      <c r="I2476" s="77" t="s">
        <v>177</v>
      </c>
      <c r="J2476" s="58" t="s">
        <v>680</v>
      </c>
      <c r="K2476" s="58" t="s">
        <v>42</v>
      </c>
      <c r="L2476" s="58" t="s">
        <v>43</v>
      </c>
      <c r="M2476" s="60">
        <v>60.8</v>
      </c>
      <c r="N2476" s="38">
        <f t="shared" si="114"/>
        <v>3.8</v>
      </c>
      <c r="O2476" s="279">
        <f t="shared" si="115"/>
        <v>6.49</v>
      </c>
      <c r="P2476" s="268">
        <f t="shared" si="116"/>
        <v>0.41448382126348232</v>
      </c>
      <c r="Q2476" s="62"/>
      <c r="R2476" s="63" t="s">
        <v>6178</v>
      </c>
      <c r="S2476" s="266" t="s">
        <v>6179</v>
      </c>
      <c r="T2476" s="63" t="s">
        <v>6179</v>
      </c>
      <c r="U2476" s="63" t="s">
        <v>6178</v>
      </c>
      <c r="V2476" s="63" t="s">
        <v>6178</v>
      </c>
    </row>
    <row r="2477" spans="2:22" ht="15" customHeight="1" x14ac:dyDescent="0.5">
      <c r="B2477" s="58">
        <v>2474</v>
      </c>
      <c r="C2477" s="58">
        <v>707931</v>
      </c>
      <c r="D2477" s="59">
        <v>850341006601</v>
      </c>
      <c r="E2477" s="58" t="s">
        <v>4122</v>
      </c>
      <c r="F2477" s="58" t="s">
        <v>4141</v>
      </c>
      <c r="G2477" s="58">
        <v>6</v>
      </c>
      <c r="H2477" s="58">
        <v>10.4</v>
      </c>
      <c r="I2477" s="77" t="s">
        <v>177</v>
      </c>
      <c r="J2477" s="58" t="s">
        <v>136</v>
      </c>
      <c r="K2477" s="58" t="s">
        <v>14</v>
      </c>
      <c r="L2477" s="58" t="s">
        <v>6119</v>
      </c>
      <c r="M2477" s="60">
        <v>29.7</v>
      </c>
      <c r="N2477" s="38">
        <f t="shared" si="114"/>
        <v>4.95</v>
      </c>
      <c r="O2477" s="279">
        <f t="shared" si="115"/>
        <v>8.49</v>
      </c>
      <c r="P2477" s="268">
        <f t="shared" si="116"/>
        <v>0.41696113074204949</v>
      </c>
      <c r="Q2477" s="62"/>
      <c r="R2477" s="63" t="s">
        <v>6178</v>
      </c>
      <c r="S2477" s="266" t="s">
        <v>6179</v>
      </c>
      <c r="T2477" s="63" t="s">
        <v>6178</v>
      </c>
      <c r="U2477" s="63" t="s">
        <v>6178</v>
      </c>
      <c r="V2477" s="63" t="s">
        <v>6178</v>
      </c>
    </row>
    <row r="2478" spans="2:22" ht="15" customHeight="1" x14ac:dyDescent="0.5">
      <c r="B2478" s="58">
        <v>2475</v>
      </c>
      <c r="C2478" s="58">
        <v>716636</v>
      </c>
      <c r="D2478" s="59">
        <v>631723202145</v>
      </c>
      <c r="E2478" s="58" t="s">
        <v>3711</v>
      </c>
      <c r="F2478" s="58" t="s">
        <v>4369</v>
      </c>
      <c r="G2478" s="58">
        <v>6</v>
      </c>
      <c r="H2478" s="58">
        <v>7.8</v>
      </c>
      <c r="I2478" s="77" t="s">
        <v>177</v>
      </c>
      <c r="J2478" s="58" t="s">
        <v>124</v>
      </c>
      <c r="K2478" s="58" t="s">
        <v>14</v>
      </c>
      <c r="L2478" s="58" t="s">
        <v>6119</v>
      </c>
      <c r="M2478" s="60">
        <v>32.799999999999997</v>
      </c>
      <c r="N2478" s="38">
        <f t="shared" si="114"/>
        <v>5.4666666666666659</v>
      </c>
      <c r="O2478" s="279">
        <f t="shared" si="115"/>
        <v>9.49</v>
      </c>
      <c r="P2478" s="268">
        <f t="shared" si="116"/>
        <v>0.42395504039339665</v>
      </c>
      <c r="Q2478" s="62"/>
      <c r="R2478" s="63" t="s">
        <v>6179</v>
      </c>
      <c r="S2478" s="266" t="s">
        <v>6179</v>
      </c>
      <c r="T2478" s="63" t="s">
        <v>6178</v>
      </c>
      <c r="U2478" s="63" t="s">
        <v>6179</v>
      </c>
      <c r="V2478" s="63" t="s">
        <v>6179</v>
      </c>
    </row>
    <row r="2479" spans="2:22" ht="15" customHeight="1" x14ac:dyDescent="0.5">
      <c r="B2479" s="58">
        <v>2476</v>
      </c>
      <c r="C2479" s="58">
        <v>718511</v>
      </c>
      <c r="D2479" s="59">
        <v>700360003115</v>
      </c>
      <c r="E2479" s="58" t="s">
        <v>4393</v>
      </c>
      <c r="F2479" s="58" t="s">
        <v>4396</v>
      </c>
      <c r="G2479" s="58">
        <v>6</v>
      </c>
      <c r="H2479" s="58">
        <v>0.5</v>
      </c>
      <c r="I2479" s="77" t="s">
        <v>177</v>
      </c>
      <c r="J2479" s="58" t="s">
        <v>12</v>
      </c>
      <c r="K2479" s="58" t="s">
        <v>14</v>
      </c>
      <c r="L2479" s="58" t="s">
        <v>6119</v>
      </c>
      <c r="M2479" s="60">
        <v>16.28</v>
      </c>
      <c r="N2479" s="38">
        <f t="shared" si="114"/>
        <v>2.7133333333333334</v>
      </c>
      <c r="O2479" s="279">
        <f t="shared" si="115"/>
        <v>4.99</v>
      </c>
      <c r="P2479" s="268">
        <f t="shared" si="116"/>
        <v>0.45624582498329996</v>
      </c>
      <c r="Q2479" s="62"/>
      <c r="R2479" s="63" t="s">
        <v>6178</v>
      </c>
      <c r="S2479" s="266" t="s">
        <v>6179</v>
      </c>
      <c r="T2479" s="63" t="s">
        <v>6179</v>
      </c>
      <c r="U2479" s="63" t="s">
        <v>6178</v>
      </c>
      <c r="V2479" s="63" t="s">
        <v>6178</v>
      </c>
    </row>
    <row r="2480" spans="2:22" ht="15" customHeight="1" x14ac:dyDescent="0.5">
      <c r="B2480" s="58">
        <v>2477</v>
      </c>
      <c r="C2480" s="58">
        <v>724605</v>
      </c>
      <c r="D2480" s="59">
        <v>899033002033</v>
      </c>
      <c r="E2480" s="58" t="s">
        <v>4527</v>
      </c>
      <c r="F2480" s="58" t="s">
        <v>4532</v>
      </c>
      <c r="G2480" s="58">
        <v>12</v>
      </c>
      <c r="H2480" s="58">
        <v>2.1</v>
      </c>
      <c r="I2480" s="77" t="s">
        <v>177</v>
      </c>
      <c r="J2480" s="58" t="s">
        <v>91</v>
      </c>
      <c r="K2480" s="58" t="s">
        <v>14</v>
      </c>
      <c r="L2480" s="58" t="s">
        <v>6119</v>
      </c>
      <c r="M2480" s="60">
        <v>20.6</v>
      </c>
      <c r="N2480" s="38">
        <f t="shared" si="114"/>
        <v>1.7166666666666668</v>
      </c>
      <c r="O2480" s="279">
        <f t="shared" si="115"/>
        <v>2.99</v>
      </c>
      <c r="P2480" s="268">
        <f t="shared" si="116"/>
        <v>0.4258639910813824</v>
      </c>
      <c r="Q2480" s="62"/>
      <c r="R2480" s="63" t="s">
        <v>6178</v>
      </c>
      <c r="S2480" s="266" t="s">
        <v>6179</v>
      </c>
      <c r="T2480" s="63" t="s">
        <v>6178</v>
      </c>
      <c r="U2480" s="63" t="s">
        <v>6178</v>
      </c>
      <c r="V2480" s="63" t="s">
        <v>6178</v>
      </c>
    </row>
    <row r="2481" spans="2:22" ht="15" customHeight="1" x14ac:dyDescent="0.5">
      <c r="B2481" s="58">
        <v>2478</v>
      </c>
      <c r="C2481" s="58">
        <v>730702</v>
      </c>
      <c r="D2481" s="59">
        <v>712392799553</v>
      </c>
      <c r="E2481" s="58" t="s">
        <v>4641</v>
      </c>
      <c r="F2481" s="58" t="s">
        <v>4643</v>
      </c>
      <c r="G2481" s="58">
        <v>12</v>
      </c>
      <c r="H2481" s="58">
        <v>24</v>
      </c>
      <c r="I2481" s="77" t="s">
        <v>177</v>
      </c>
      <c r="J2481" s="58" t="s">
        <v>117</v>
      </c>
      <c r="K2481" s="58" t="s">
        <v>14</v>
      </c>
      <c r="L2481" s="58" t="s">
        <v>6119</v>
      </c>
      <c r="M2481" s="60">
        <v>81.5</v>
      </c>
      <c r="N2481" s="38">
        <f t="shared" si="114"/>
        <v>6.791666666666667</v>
      </c>
      <c r="O2481" s="279">
        <f t="shared" si="115"/>
        <v>11.49</v>
      </c>
      <c r="P2481" s="268">
        <f t="shared" si="116"/>
        <v>0.40890629532927181</v>
      </c>
      <c r="Q2481" s="62"/>
      <c r="R2481" s="63" t="s">
        <v>6179</v>
      </c>
      <c r="S2481" s="266" t="s">
        <v>6179</v>
      </c>
      <c r="T2481" s="63" t="s">
        <v>6178</v>
      </c>
      <c r="U2481" s="63" t="s">
        <v>6178</v>
      </c>
      <c r="V2481" s="63" t="s">
        <v>6178</v>
      </c>
    </row>
    <row r="2482" spans="2:22" ht="15" customHeight="1" x14ac:dyDescent="0.5">
      <c r="B2482" s="58">
        <v>2479</v>
      </c>
      <c r="C2482" s="58">
        <v>754305</v>
      </c>
      <c r="D2482" s="59">
        <v>866839000464</v>
      </c>
      <c r="E2482" s="58" t="s">
        <v>5088</v>
      </c>
      <c r="F2482" s="58" t="s">
        <v>5091</v>
      </c>
      <c r="G2482" s="58">
        <v>8</v>
      </c>
      <c r="H2482" s="58">
        <v>16</v>
      </c>
      <c r="I2482" s="77" t="s">
        <v>177</v>
      </c>
      <c r="J2482" s="58" t="s">
        <v>198</v>
      </c>
      <c r="K2482" s="58" t="s">
        <v>14</v>
      </c>
      <c r="L2482" s="58" t="s">
        <v>6119</v>
      </c>
      <c r="M2482" s="60">
        <v>34.1</v>
      </c>
      <c r="N2482" s="38">
        <f t="shared" si="114"/>
        <v>4.2625000000000002</v>
      </c>
      <c r="O2482" s="279">
        <f t="shared" si="115"/>
        <v>7.49</v>
      </c>
      <c r="P2482" s="268">
        <f t="shared" si="116"/>
        <v>0.43090787716955942</v>
      </c>
      <c r="Q2482" s="62"/>
      <c r="R2482" s="63" t="s">
        <v>6178</v>
      </c>
      <c r="S2482" s="266" t="s">
        <v>6179</v>
      </c>
      <c r="T2482" s="63" t="s">
        <v>6178</v>
      </c>
      <c r="U2482" s="63" t="s">
        <v>6178</v>
      </c>
      <c r="V2482" s="63" t="s">
        <v>6178</v>
      </c>
    </row>
    <row r="2483" spans="2:22" ht="15" customHeight="1" x14ac:dyDescent="0.5">
      <c r="B2483" s="58">
        <v>2480</v>
      </c>
      <c r="C2483" s="58">
        <v>756405</v>
      </c>
      <c r="D2483" s="59">
        <v>850004028032</v>
      </c>
      <c r="E2483" s="58" t="s">
        <v>5128</v>
      </c>
      <c r="F2483" s="58" t="s">
        <v>5130</v>
      </c>
      <c r="G2483" s="58">
        <v>12</v>
      </c>
      <c r="H2483" s="58">
        <v>5</v>
      </c>
      <c r="I2483" s="77" t="s">
        <v>177</v>
      </c>
      <c r="J2483" s="58" t="s">
        <v>53</v>
      </c>
      <c r="K2483" s="58" t="s">
        <v>14</v>
      </c>
      <c r="L2483" s="58" t="s">
        <v>6119</v>
      </c>
      <c r="M2483" s="60">
        <v>63.8</v>
      </c>
      <c r="N2483" s="38">
        <f t="shared" si="114"/>
        <v>5.3166666666666664</v>
      </c>
      <c r="O2483" s="279">
        <f t="shared" si="115"/>
        <v>8.99</v>
      </c>
      <c r="P2483" s="268">
        <f t="shared" si="116"/>
        <v>0.40860215053763443</v>
      </c>
      <c r="Q2483" s="62"/>
      <c r="R2483" s="63" t="s">
        <v>6178</v>
      </c>
      <c r="S2483" s="266" t="s">
        <v>6179</v>
      </c>
      <c r="T2483" s="63" t="s">
        <v>6178</v>
      </c>
      <c r="U2483" s="63" t="s">
        <v>6178</v>
      </c>
      <c r="V2483" s="63" t="s">
        <v>6178</v>
      </c>
    </row>
    <row r="2484" spans="2:22" ht="15" customHeight="1" x14ac:dyDescent="0.5">
      <c r="B2484" s="58">
        <v>2481</v>
      </c>
      <c r="C2484" s="58">
        <v>101203</v>
      </c>
      <c r="D2484" s="59">
        <v>854646006441</v>
      </c>
      <c r="E2484" s="58" t="s">
        <v>334</v>
      </c>
      <c r="F2484" s="58" t="s">
        <v>337</v>
      </c>
      <c r="G2484" s="58">
        <v>8</v>
      </c>
      <c r="H2484" s="58">
        <v>1.5</v>
      </c>
      <c r="I2484" s="77" t="s">
        <v>177</v>
      </c>
      <c r="J2484" s="58" t="s">
        <v>9</v>
      </c>
      <c r="K2484" s="58" t="s">
        <v>14</v>
      </c>
      <c r="L2484" s="58" t="s">
        <v>6119</v>
      </c>
      <c r="M2484" s="60">
        <v>11.46</v>
      </c>
      <c r="N2484" s="38">
        <f t="shared" si="114"/>
        <v>1.4325000000000001</v>
      </c>
      <c r="O2484" s="279">
        <f t="shared" si="115"/>
        <v>2.4900000000000002</v>
      </c>
      <c r="P2484" s="268">
        <f t="shared" si="116"/>
        <v>0.4246987951807229</v>
      </c>
      <c r="Q2484" s="62"/>
      <c r="R2484" s="63" t="s">
        <v>6179</v>
      </c>
      <c r="S2484" s="266" t="s">
        <v>6179</v>
      </c>
      <c r="T2484" s="63" t="s">
        <v>6179</v>
      </c>
      <c r="U2484" s="63" t="s">
        <v>6178</v>
      </c>
      <c r="V2484" s="63" t="s">
        <v>6178</v>
      </c>
    </row>
    <row r="2485" spans="2:22" ht="15" customHeight="1" x14ac:dyDescent="0.5">
      <c r="B2485" s="58">
        <v>2482</v>
      </c>
      <c r="C2485" s="58">
        <v>115501</v>
      </c>
      <c r="D2485" s="59">
        <v>861011000348</v>
      </c>
      <c r="E2485" s="58" t="s">
        <v>927</v>
      </c>
      <c r="F2485" s="58" t="s">
        <v>928</v>
      </c>
      <c r="G2485" s="58">
        <v>24</v>
      </c>
      <c r="H2485" s="58">
        <v>12</v>
      </c>
      <c r="I2485" s="73" t="s">
        <v>5487</v>
      </c>
      <c r="J2485" s="58" t="s">
        <v>515</v>
      </c>
      <c r="K2485" s="58" t="s">
        <v>14</v>
      </c>
      <c r="L2485" s="58" t="s">
        <v>6119</v>
      </c>
      <c r="M2485" s="60">
        <v>30.2</v>
      </c>
      <c r="N2485" s="38">
        <f t="shared" si="114"/>
        <v>1.2583333333333333</v>
      </c>
      <c r="O2485" s="279">
        <f t="shared" si="115"/>
        <v>2.4900000000000002</v>
      </c>
      <c r="P2485" s="268">
        <f t="shared" si="116"/>
        <v>0.49464524765729589</v>
      </c>
      <c r="Q2485" s="62"/>
      <c r="R2485" s="63" t="s">
        <v>6178</v>
      </c>
      <c r="S2485" s="266" t="s">
        <v>6178</v>
      </c>
      <c r="T2485" s="63" t="s">
        <v>6178</v>
      </c>
      <c r="U2485" s="63" t="s">
        <v>6179</v>
      </c>
      <c r="V2485" s="63" t="s">
        <v>6179</v>
      </c>
    </row>
    <row r="2486" spans="2:22" ht="15" customHeight="1" x14ac:dyDescent="0.5">
      <c r="B2486" s="58">
        <v>2483</v>
      </c>
      <c r="C2486" s="58">
        <v>107901</v>
      </c>
      <c r="D2486" s="59">
        <v>862943000116</v>
      </c>
      <c r="E2486" s="58" t="s">
        <v>681</v>
      </c>
      <c r="F2486" s="58" t="s">
        <v>682</v>
      </c>
      <c r="G2486" s="58">
        <v>6</v>
      </c>
      <c r="H2486" s="58">
        <v>3</v>
      </c>
      <c r="I2486" s="77" t="s">
        <v>177</v>
      </c>
      <c r="J2486" s="58" t="s">
        <v>9</v>
      </c>
      <c r="K2486" s="58" t="s">
        <v>14</v>
      </c>
      <c r="L2486" s="58" t="s">
        <v>6119</v>
      </c>
      <c r="M2486" s="60">
        <v>11.8</v>
      </c>
      <c r="N2486" s="38">
        <f t="shared" si="114"/>
        <v>1.9666666666666668</v>
      </c>
      <c r="O2486" s="279">
        <f t="shared" si="115"/>
        <v>3.49</v>
      </c>
      <c r="P2486" s="268">
        <f t="shared" si="116"/>
        <v>0.43648519579751671</v>
      </c>
      <c r="Q2486" s="62"/>
      <c r="R2486" s="63" t="s">
        <v>6178</v>
      </c>
      <c r="S2486" s="266" t="s">
        <v>6178</v>
      </c>
      <c r="T2486" s="63" t="s">
        <v>6178</v>
      </c>
      <c r="U2486" s="63" t="s">
        <v>6179</v>
      </c>
      <c r="V2486" s="63" t="s">
        <v>6179</v>
      </c>
    </row>
    <row r="2487" spans="2:22" ht="15" customHeight="1" x14ac:dyDescent="0.5">
      <c r="B2487" s="58">
        <v>2484</v>
      </c>
      <c r="C2487" s="58">
        <v>113102</v>
      </c>
      <c r="D2487" s="59">
        <v>853222001504</v>
      </c>
      <c r="E2487" s="58" t="s">
        <v>849</v>
      </c>
      <c r="F2487" s="58" t="s">
        <v>851</v>
      </c>
      <c r="G2487" s="58">
        <v>6</v>
      </c>
      <c r="H2487" s="58">
        <v>9.5</v>
      </c>
      <c r="I2487" s="77" t="s">
        <v>177</v>
      </c>
      <c r="J2487" s="58" t="s">
        <v>53</v>
      </c>
      <c r="K2487" s="58" t="s">
        <v>14</v>
      </c>
      <c r="L2487" s="58" t="s">
        <v>6119</v>
      </c>
      <c r="M2487" s="60">
        <v>20.13</v>
      </c>
      <c r="N2487" s="38">
        <f t="shared" si="114"/>
        <v>3.355</v>
      </c>
      <c r="O2487" s="279">
        <f t="shared" si="115"/>
        <v>5.99</v>
      </c>
      <c r="P2487" s="268">
        <f t="shared" si="116"/>
        <v>0.43989983305509184</v>
      </c>
      <c r="Q2487" s="62"/>
      <c r="R2487" s="63" t="s">
        <v>6179</v>
      </c>
      <c r="S2487" s="266" t="s">
        <v>6179</v>
      </c>
      <c r="T2487" s="63" t="s">
        <v>6179</v>
      </c>
      <c r="U2487" s="63" t="s">
        <v>6178</v>
      </c>
      <c r="V2487" s="63" t="s">
        <v>6178</v>
      </c>
    </row>
    <row r="2488" spans="2:22" ht="15" customHeight="1" x14ac:dyDescent="0.5">
      <c r="B2488" s="58">
        <v>2485</v>
      </c>
      <c r="C2488" s="58">
        <v>269103</v>
      </c>
      <c r="D2488" s="59">
        <v>850010788234</v>
      </c>
      <c r="E2488" s="58" t="s">
        <v>1808</v>
      </c>
      <c r="F2488" s="58" t="s">
        <v>1810</v>
      </c>
      <c r="G2488" s="58">
        <v>24</v>
      </c>
      <c r="H2488" s="58">
        <v>12</v>
      </c>
      <c r="I2488" s="77" t="s">
        <v>177</v>
      </c>
      <c r="J2488" s="58" t="s">
        <v>515</v>
      </c>
      <c r="K2488" s="58" t="s">
        <v>14</v>
      </c>
      <c r="L2488" s="58" t="s">
        <v>6119</v>
      </c>
      <c r="M2488" s="60">
        <v>15.19</v>
      </c>
      <c r="N2488" s="38">
        <f t="shared" si="114"/>
        <v>0.63291666666666668</v>
      </c>
      <c r="O2488" s="279">
        <f t="shared" si="115"/>
        <v>1.49</v>
      </c>
      <c r="P2488" s="268">
        <f t="shared" si="116"/>
        <v>0.57522371364653246</v>
      </c>
      <c r="Q2488" s="62"/>
      <c r="R2488" s="63" t="s">
        <v>6179</v>
      </c>
      <c r="S2488" s="266" t="s">
        <v>6178</v>
      </c>
      <c r="T2488" s="63" t="s">
        <v>6178</v>
      </c>
      <c r="U2488" s="63" t="s">
        <v>6178</v>
      </c>
      <c r="V2488" s="63" t="s">
        <v>6178</v>
      </c>
    </row>
    <row r="2489" spans="2:22" ht="15" customHeight="1" x14ac:dyDescent="0.5">
      <c r="B2489" s="58">
        <v>2486</v>
      </c>
      <c r="C2489" s="58">
        <v>590220</v>
      </c>
      <c r="D2489" s="59">
        <v>875252001620</v>
      </c>
      <c r="E2489" s="58" t="s">
        <v>2356</v>
      </c>
      <c r="F2489" s="58" t="s">
        <v>3454</v>
      </c>
      <c r="G2489" s="58">
        <v>6</v>
      </c>
      <c r="H2489" s="58">
        <v>32</v>
      </c>
      <c r="I2489" s="77" t="s">
        <v>177</v>
      </c>
      <c r="J2489" s="58" t="s">
        <v>1848</v>
      </c>
      <c r="K2489" s="58" t="s">
        <v>42</v>
      </c>
      <c r="L2489" s="58" t="s">
        <v>43</v>
      </c>
      <c r="M2489" s="60">
        <v>46.1</v>
      </c>
      <c r="N2489" s="38">
        <f t="shared" si="114"/>
        <v>7.6833333333333336</v>
      </c>
      <c r="O2489" s="279">
        <f t="shared" si="115"/>
        <v>12.99</v>
      </c>
      <c r="P2489" s="268">
        <f t="shared" si="116"/>
        <v>0.40851937387734155</v>
      </c>
      <c r="Q2489" s="62"/>
      <c r="R2489" s="63" t="s">
        <v>6178</v>
      </c>
      <c r="S2489" s="266" t="s">
        <v>6178</v>
      </c>
      <c r="T2489" s="63" t="s">
        <v>6179</v>
      </c>
      <c r="U2489" s="63" t="s">
        <v>6178</v>
      </c>
      <c r="V2489" s="63" t="s">
        <v>6178</v>
      </c>
    </row>
    <row r="2490" spans="2:22" ht="15" customHeight="1" x14ac:dyDescent="0.5">
      <c r="B2490" s="58">
        <v>2487</v>
      </c>
      <c r="C2490" s="58">
        <v>597203</v>
      </c>
      <c r="D2490" s="59">
        <v>859959003736</v>
      </c>
      <c r="E2490" s="58" t="s">
        <v>3528</v>
      </c>
      <c r="F2490" s="58" t="s">
        <v>3532</v>
      </c>
      <c r="G2490" s="58">
        <v>6</v>
      </c>
      <c r="H2490" s="58">
        <v>12</v>
      </c>
      <c r="I2490" s="77" t="s">
        <v>177</v>
      </c>
      <c r="J2490" s="58" t="s">
        <v>225</v>
      </c>
      <c r="K2490" s="58" t="s">
        <v>42</v>
      </c>
      <c r="L2490" s="58" t="s">
        <v>43</v>
      </c>
      <c r="M2490" s="60">
        <v>38</v>
      </c>
      <c r="N2490" s="38">
        <f t="shared" si="114"/>
        <v>6.333333333333333</v>
      </c>
      <c r="O2490" s="279">
        <f t="shared" si="115"/>
        <v>10.99</v>
      </c>
      <c r="P2490" s="268">
        <f t="shared" si="116"/>
        <v>0.42371853199878684</v>
      </c>
      <c r="Q2490" s="62"/>
      <c r="R2490" s="63" t="s">
        <v>6178</v>
      </c>
      <c r="S2490" s="266" t="s">
        <v>6178</v>
      </c>
      <c r="T2490" s="63" t="s">
        <v>6179</v>
      </c>
      <c r="U2490" s="63" t="s">
        <v>6179</v>
      </c>
      <c r="V2490" s="63" t="s">
        <v>6179</v>
      </c>
    </row>
    <row r="2491" spans="2:22" ht="15" customHeight="1" x14ac:dyDescent="0.5">
      <c r="B2491" s="58">
        <v>2488</v>
      </c>
      <c r="C2491" s="58">
        <v>600239</v>
      </c>
      <c r="D2491" s="59">
        <v>40345001355</v>
      </c>
      <c r="E2491" s="58" t="s">
        <v>3580</v>
      </c>
      <c r="F2491" s="58" t="s">
        <v>3587</v>
      </c>
      <c r="G2491" s="58">
        <v>6</v>
      </c>
      <c r="H2491" s="58">
        <v>18</v>
      </c>
      <c r="I2491" s="77" t="s">
        <v>177</v>
      </c>
      <c r="J2491" s="58" t="s">
        <v>1208</v>
      </c>
      <c r="K2491" s="58" t="s">
        <v>1208</v>
      </c>
      <c r="L2491" s="58" t="s">
        <v>43</v>
      </c>
      <c r="M2491" s="60">
        <v>28.7</v>
      </c>
      <c r="N2491" s="38">
        <f t="shared" si="114"/>
        <v>4.7833333333333332</v>
      </c>
      <c r="O2491" s="279">
        <f t="shared" si="115"/>
        <v>7.99</v>
      </c>
      <c r="P2491" s="268">
        <f t="shared" si="116"/>
        <v>0.40133500208594081</v>
      </c>
      <c r="Q2491" s="62"/>
      <c r="R2491" s="63" t="s">
        <v>6178</v>
      </c>
      <c r="S2491" s="266" t="s">
        <v>6179</v>
      </c>
      <c r="T2491" s="63" t="s">
        <v>6179</v>
      </c>
      <c r="U2491" s="63" t="s">
        <v>6178</v>
      </c>
      <c r="V2491" s="63" t="s">
        <v>6178</v>
      </c>
    </row>
    <row r="2492" spans="2:22" ht="15" customHeight="1" x14ac:dyDescent="0.5">
      <c r="B2492" s="58">
        <v>2489</v>
      </c>
      <c r="C2492" s="58">
        <v>700846</v>
      </c>
      <c r="D2492" s="59">
        <v>817252016990</v>
      </c>
      <c r="E2492" s="58" t="s">
        <v>3968</v>
      </c>
      <c r="F2492" s="58" t="s">
        <v>3986</v>
      </c>
      <c r="G2492" s="58">
        <v>6</v>
      </c>
      <c r="H2492" s="58">
        <v>8</v>
      </c>
      <c r="I2492" s="73" t="s">
        <v>5487</v>
      </c>
      <c r="J2492" s="58" t="s">
        <v>356</v>
      </c>
      <c r="K2492" s="58" t="s">
        <v>111</v>
      </c>
      <c r="L2492" s="58" t="s">
        <v>6119</v>
      </c>
      <c r="M2492" s="60">
        <v>32.1</v>
      </c>
      <c r="N2492" s="38">
        <f t="shared" si="114"/>
        <v>5.3500000000000005</v>
      </c>
      <c r="O2492" s="279">
        <f t="shared" si="115"/>
        <v>8.99</v>
      </c>
      <c r="P2492" s="268">
        <f t="shared" si="116"/>
        <v>0.40489432703003331</v>
      </c>
      <c r="Q2492" s="62"/>
      <c r="R2492" s="63" t="s">
        <v>6179</v>
      </c>
      <c r="S2492" s="266" t="s">
        <v>6178</v>
      </c>
      <c r="T2492" s="63" t="s">
        <v>6178</v>
      </c>
      <c r="U2492" s="63" t="s">
        <v>6178</v>
      </c>
      <c r="V2492" s="63" t="s">
        <v>6178</v>
      </c>
    </row>
    <row r="2493" spans="2:22" ht="15" customHeight="1" x14ac:dyDescent="0.5">
      <c r="B2493" s="58">
        <v>2490</v>
      </c>
      <c r="C2493" s="58">
        <v>706603</v>
      </c>
      <c r="D2493" s="59">
        <v>897866001018</v>
      </c>
      <c r="E2493" s="58" t="s">
        <v>4086</v>
      </c>
      <c r="F2493" s="58" t="s">
        <v>4089</v>
      </c>
      <c r="G2493" s="58">
        <v>12</v>
      </c>
      <c r="H2493" s="58">
        <v>8</v>
      </c>
      <c r="I2493" s="77" t="s">
        <v>177</v>
      </c>
      <c r="J2493" s="58" t="s">
        <v>136</v>
      </c>
      <c r="K2493" s="58" t="s">
        <v>14</v>
      </c>
      <c r="L2493" s="58" t="s">
        <v>6119</v>
      </c>
      <c r="M2493" s="60">
        <v>75.5</v>
      </c>
      <c r="N2493" s="38">
        <f t="shared" si="114"/>
        <v>6.291666666666667</v>
      </c>
      <c r="O2493" s="279">
        <f t="shared" si="115"/>
        <v>10.49</v>
      </c>
      <c r="P2493" s="268">
        <f t="shared" si="116"/>
        <v>0.40022243406418812</v>
      </c>
      <c r="Q2493" s="62"/>
      <c r="R2493" s="63" t="s">
        <v>6179</v>
      </c>
      <c r="S2493" s="266" t="s">
        <v>6179</v>
      </c>
      <c r="T2493" s="63" t="s">
        <v>6179</v>
      </c>
      <c r="U2493" s="63" t="s">
        <v>6178</v>
      </c>
      <c r="V2493" s="63" t="s">
        <v>6178</v>
      </c>
    </row>
    <row r="2494" spans="2:22" ht="15" customHeight="1" x14ac:dyDescent="0.5">
      <c r="B2494" s="58">
        <v>2491</v>
      </c>
      <c r="C2494" s="58">
        <v>712102</v>
      </c>
      <c r="D2494" s="59">
        <v>727839348928</v>
      </c>
      <c r="E2494" s="58" t="s">
        <v>4252</v>
      </c>
      <c r="F2494" s="58" t="s">
        <v>4253</v>
      </c>
      <c r="G2494" s="58">
        <v>12</v>
      </c>
      <c r="H2494" s="58">
        <v>18</v>
      </c>
      <c r="I2494" s="77" t="s">
        <v>177</v>
      </c>
      <c r="J2494" s="58" t="s">
        <v>53</v>
      </c>
      <c r="K2494" s="58" t="s">
        <v>14</v>
      </c>
      <c r="L2494" s="58" t="s">
        <v>6119</v>
      </c>
      <c r="M2494" s="60">
        <v>58.23</v>
      </c>
      <c r="N2494" s="38">
        <f t="shared" si="114"/>
        <v>4.8525</v>
      </c>
      <c r="O2494" s="279">
        <f t="shared" si="115"/>
        <v>8.49</v>
      </c>
      <c r="P2494" s="268">
        <f t="shared" si="116"/>
        <v>0.42844522968197879</v>
      </c>
      <c r="Q2494" s="62"/>
      <c r="R2494" s="63" t="s">
        <v>6178</v>
      </c>
      <c r="S2494" s="266" t="s">
        <v>6178</v>
      </c>
      <c r="T2494" s="63" t="s">
        <v>6179</v>
      </c>
      <c r="U2494" s="63" t="s">
        <v>6178</v>
      </c>
      <c r="V2494" s="63" t="s">
        <v>6178</v>
      </c>
    </row>
    <row r="2495" spans="2:22" ht="15" customHeight="1" x14ac:dyDescent="0.5">
      <c r="B2495" s="58">
        <v>2492</v>
      </c>
      <c r="C2495" s="58">
        <v>122106</v>
      </c>
      <c r="D2495" s="59">
        <v>689466139679</v>
      </c>
      <c r="E2495" s="58" t="s">
        <v>1275</v>
      </c>
      <c r="F2495" s="58" t="s">
        <v>1281</v>
      </c>
      <c r="G2495" s="58">
        <v>12</v>
      </c>
      <c r="H2495" s="58">
        <v>12</v>
      </c>
      <c r="I2495" s="77" t="s">
        <v>177</v>
      </c>
      <c r="J2495" s="58" t="s">
        <v>209</v>
      </c>
      <c r="K2495" s="58" t="s">
        <v>14</v>
      </c>
      <c r="L2495" s="58" t="s">
        <v>6119</v>
      </c>
      <c r="M2495" s="60">
        <v>94.94</v>
      </c>
      <c r="N2495" s="38">
        <f t="shared" si="114"/>
        <v>7.9116666666666662</v>
      </c>
      <c r="O2495" s="279">
        <f t="shared" si="115"/>
        <v>13.49</v>
      </c>
      <c r="P2495" s="268">
        <f t="shared" si="116"/>
        <v>0.41351618482826791</v>
      </c>
      <c r="Q2495" s="62"/>
      <c r="R2495" s="63" t="s">
        <v>6179</v>
      </c>
      <c r="S2495" s="266" t="s">
        <v>6178</v>
      </c>
      <c r="T2495" s="63" t="s">
        <v>6179</v>
      </c>
      <c r="U2495" s="63" t="s">
        <v>6178</v>
      </c>
      <c r="V2495" s="63" t="s">
        <v>6178</v>
      </c>
    </row>
    <row r="2496" spans="2:22" ht="15" customHeight="1" x14ac:dyDescent="0.5">
      <c r="B2496" s="58">
        <v>2493</v>
      </c>
      <c r="C2496" s="58">
        <v>600240</v>
      </c>
      <c r="D2496" s="59">
        <v>40345001324</v>
      </c>
      <c r="E2496" s="58" t="s">
        <v>3580</v>
      </c>
      <c r="F2496" s="58" t="s">
        <v>3588</v>
      </c>
      <c r="G2496" s="58">
        <v>6</v>
      </c>
      <c r="H2496" s="58">
        <v>18</v>
      </c>
      <c r="I2496" s="77" t="s">
        <v>177</v>
      </c>
      <c r="J2496" s="58" t="s">
        <v>1208</v>
      </c>
      <c r="K2496" s="58" t="s">
        <v>1208</v>
      </c>
      <c r="L2496" s="58" t="s">
        <v>43</v>
      </c>
      <c r="M2496" s="60">
        <v>28.7</v>
      </c>
      <c r="N2496" s="38">
        <f t="shared" si="114"/>
        <v>4.7833333333333332</v>
      </c>
      <c r="O2496" s="279">
        <f t="shared" si="115"/>
        <v>7.99</v>
      </c>
      <c r="P2496" s="268">
        <f t="shared" si="116"/>
        <v>0.40133500208594081</v>
      </c>
      <c r="Q2496" s="62"/>
      <c r="R2496" s="63" t="s">
        <v>6178</v>
      </c>
      <c r="S2496" s="266" t="s">
        <v>6179</v>
      </c>
      <c r="T2496" s="63" t="s">
        <v>6179</v>
      </c>
      <c r="U2496" s="63" t="s">
        <v>6178</v>
      </c>
      <c r="V2496" s="63" t="s">
        <v>6178</v>
      </c>
    </row>
    <row r="2497" spans="2:22" ht="15" customHeight="1" x14ac:dyDescent="0.5">
      <c r="B2497" s="58">
        <v>2494</v>
      </c>
      <c r="C2497" s="58">
        <v>100842</v>
      </c>
      <c r="D2497" s="59">
        <v>810064950841</v>
      </c>
      <c r="E2497" s="58" t="s">
        <v>285</v>
      </c>
      <c r="F2497" s="58" t="s">
        <v>288</v>
      </c>
      <c r="G2497" s="58">
        <v>6</v>
      </c>
      <c r="H2497" s="58">
        <v>16</v>
      </c>
      <c r="I2497" s="77" t="s">
        <v>177</v>
      </c>
      <c r="J2497" s="58" t="s">
        <v>239</v>
      </c>
      <c r="K2497" s="58" t="s">
        <v>14</v>
      </c>
      <c r="L2497" s="58" t="s">
        <v>6119</v>
      </c>
      <c r="M2497" s="60">
        <v>54.5</v>
      </c>
      <c r="N2497" s="38">
        <f t="shared" si="114"/>
        <v>9.0833333333333339</v>
      </c>
      <c r="O2497" s="279">
        <f t="shared" si="115"/>
        <v>15.49</v>
      </c>
      <c r="P2497" s="268">
        <f t="shared" si="116"/>
        <v>0.41360017215407785</v>
      </c>
      <c r="Q2497" s="62"/>
      <c r="R2497" s="63" t="s">
        <v>6178</v>
      </c>
      <c r="S2497" s="266" t="s">
        <v>6179</v>
      </c>
      <c r="T2497" s="63" t="s">
        <v>6178</v>
      </c>
      <c r="U2497" s="63" t="s">
        <v>6178</v>
      </c>
      <c r="V2497" s="63" t="s">
        <v>6178</v>
      </c>
    </row>
    <row r="2498" spans="2:22" ht="15" customHeight="1" x14ac:dyDescent="0.5">
      <c r="B2498" s="58">
        <v>2495</v>
      </c>
      <c r="C2498" s="58">
        <v>704205</v>
      </c>
      <c r="D2498" s="59">
        <v>835228000057</v>
      </c>
      <c r="E2498" s="58" t="s">
        <v>1209</v>
      </c>
      <c r="F2498" s="58" t="s">
        <v>4052</v>
      </c>
      <c r="G2498" s="58">
        <v>6</v>
      </c>
      <c r="H2498" s="58">
        <v>11</v>
      </c>
      <c r="I2498" s="77" t="s">
        <v>177</v>
      </c>
      <c r="J2498" s="58" t="s">
        <v>209</v>
      </c>
      <c r="K2498" s="58" t="s">
        <v>14</v>
      </c>
      <c r="L2498" s="58" t="s">
        <v>6119</v>
      </c>
      <c r="M2498" s="60">
        <v>29.3</v>
      </c>
      <c r="N2498" s="38">
        <f t="shared" ref="N2498:N2561" si="117">M2498/G2498</f>
        <v>4.8833333333333337</v>
      </c>
      <c r="O2498" s="279">
        <f t="shared" ref="O2498:O2561" si="118">IF(CEILING(N2498/0.6,1)-0.51&gt;=N2498/0.6,CEILING(N2498/0.6,1)-0.51,CEILING(N2498/0.6,1)-0.01)</f>
        <v>8.49</v>
      </c>
      <c r="P2498" s="268">
        <f t="shared" ref="P2498:P2561" si="119">(O2498-N2498)/O2498</f>
        <v>0.42481350608559088</v>
      </c>
      <c r="Q2498" s="62"/>
      <c r="R2498" s="63" t="s">
        <v>6179</v>
      </c>
      <c r="S2498" s="266" t="s">
        <v>6179</v>
      </c>
      <c r="T2498" s="63" t="s">
        <v>6178</v>
      </c>
      <c r="U2498" s="63" t="s">
        <v>6178</v>
      </c>
      <c r="V2498" s="63" t="s">
        <v>6178</v>
      </c>
    </row>
    <row r="2499" spans="2:22" ht="15" customHeight="1" x14ac:dyDescent="0.5">
      <c r="B2499" s="58">
        <v>2496</v>
      </c>
      <c r="C2499" s="58">
        <v>704206</v>
      </c>
      <c r="D2499" s="59">
        <v>835228000064</v>
      </c>
      <c r="E2499" s="58" t="s">
        <v>1209</v>
      </c>
      <c r="F2499" s="58" t="s">
        <v>4053</v>
      </c>
      <c r="G2499" s="58">
        <v>6</v>
      </c>
      <c r="H2499" s="58">
        <v>11</v>
      </c>
      <c r="I2499" s="77" t="s">
        <v>177</v>
      </c>
      <c r="J2499" s="58" t="s">
        <v>209</v>
      </c>
      <c r="K2499" s="58" t="s">
        <v>14</v>
      </c>
      <c r="L2499" s="58" t="s">
        <v>6119</v>
      </c>
      <c r="M2499" s="60">
        <v>29.3</v>
      </c>
      <c r="N2499" s="38">
        <f t="shared" si="117"/>
        <v>4.8833333333333337</v>
      </c>
      <c r="O2499" s="279">
        <f t="shared" si="118"/>
        <v>8.49</v>
      </c>
      <c r="P2499" s="268">
        <f t="shared" si="119"/>
        <v>0.42481350608559088</v>
      </c>
      <c r="Q2499" s="62"/>
      <c r="R2499" s="63" t="s">
        <v>6179</v>
      </c>
      <c r="S2499" s="266" t="s">
        <v>6179</v>
      </c>
      <c r="T2499" s="63" t="s">
        <v>6178</v>
      </c>
      <c r="U2499" s="63" t="s">
        <v>6178</v>
      </c>
      <c r="V2499" s="63" t="s">
        <v>6178</v>
      </c>
    </row>
    <row r="2500" spans="2:22" ht="15" customHeight="1" x14ac:dyDescent="0.5">
      <c r="B2500" s="58">
        <v>2497</v>
      </c>
      <c r="C2500" s="58">
        <v>708209</v>
      </c>
      <c r="D2500" s="59">
        <v>655852007730</v>
      </c>
      <c r="E2500" s="58" t="s">
        <v>3645</v>
      </c>
      <c r="F2500" s="58" t="s">
        <v>4158</v>
      </c>
      <c r="G2500" s="58">
        <v>12</v>
      </c>
      <c r="H2500" s="58">
        <v>13</v>
      </c>
      <c r="I2500" s="77" t="s">
        <v>177</v>
      </c>
      <c r="J2500" s="58" t="s">
        <v>581</v>
      </c>
      <c r="K2500" s="58" t="s">
        <v>14</v>
      </c>
      <c r="L2500" s="58" t="s">
        <v>6119</v>
      </c>
      <c r="M2500" s="60">
        <v>39.200000000000003</v>
      </c>
      <c r="N2500" s="38">
        <f t="shared" si="117"/>
        <v>3.2666666666666671</v>
      </c>
      <c r="O2500" s="279">
        <f t="shared" si="118"/>
        <v>5.49</v>
      </c>
      <c r="P2500" s="268">
        <f t="shared" si="119"/>
        <v>0.40497874924104427</v>
      </c>
      <c r="Q2500" s="62"/>
      <c r="R2500" s="63" t="s">
        <v>6178</v>
      </c>
      <c r="S2500" s="266" t="s">
        <v>6178</v>
      </c>
      <c r="T2500" s="63" t="s">
        <v>6179</v>
      </c>
      <c r="U2500" s="63" t="s">
        <v>6178</v>
      </c>
      <c r="V2500" s="63" t="s">
        <v>6178</v>
      </c>
    </row>
    <row r="2501" spans="2:22" ht="15" customHeight="1" x14ac:dyDescent="0.5">
      <c r="B2501" s="58">
        <v>2498</v>
      </c>
      <c r="C2501" s="58">
        <v>711004</v>
      </c>
      <c r="D2501" s="59">
        <v>189588000036</v>
      </c>
      <c r="E2501" s="58" t="s">
        <v>4227</v>
      </c>
      <c r="F2501" s="58" t="s">
        <v>4229</v>
      </c>
      <c r="G2501" s="58">
        <v>6</v>
      </c>
      <c r="H2501" s="58">
        <v>500</v>
      </c>
      <c r="I2501" s="58" t="s">
        <v>5580</v>
      </c>
      <c r="J2501" s="58" t="s">
        <v>16</v>
      </c>
      <c r="K2501" s="58" t="s">
        <v>14</v>
      </c>
      <c r="L2501" s="58" t="s">
        <v>6119</v>
      </c>
      <c r="M2501" s="60">
        <v>131.19999999999999</v>
      </c>
      <c r="N2501" s="38">
        <f t="shared" si="117"/>
        <v>21.866666666666664</v>
      </c>
      <c r="O2501" s="279">
        <f t="shared" si="118"/>
        <v>36.49</v>
      </c>
      <c r="P2501" s="268">
        <f t="shared" si="119"/>
        <v>0.40074906367041208</v>
      </c>
      <c r="Q2501" s="62"/>
      <c r="R2501" s="63" t="s">
        <v>6179</v>
      </c>
      <c r="S2501" s="266" t="s">
        <v>6179</v>
      </c>
      <c r="T2501" s="63" t="s">
        <v>6179</v>
      </c>
      <c r="U2501" s="63" t="s">
        <v>6178</v>
      </c>
      <c r="V2501" s="63" t="s">
        <v>6178</v>
      </c>
    </row>
    <row r="2502" spans="2:22" ht="15" customHeight="1" x14ac:dyDescent="0.5">
      <c r="B2502" s="58">
        <v>2499</v>
      </c>
      <c r="C2502" s="58">
        <v>730703</v>
      </c>
      <c r="D2502" s="59">
        <v>782301236943</v>
      </c>
      <c r="E2502" s="58" t="s">
        <v>4641</v>
      </c>
      <c r="F2502" s="58" t="s">
        <v>4644</v>
      </c>
      <c r="G2502" s="58">
        <v>12</v>
      </c>
      <c r="H2502" s="58">
        <v>24</v>
      </c>
      <c r="I2502" s="77" t="s">
        <v>177</v>
      </c>
      <c r="J2502" s="58" t="s">
        <v>117</v>
      </c>
      <c r="K2502" s="58" t="s">
        <v>14</v>
      </c>
      <c r="L2502" s="58" t="s">
        <v>6119</v>
      </c>
      <c r="M2502" s="60">
        <v>81.5</v>
      </c>
      <c r="N2502" s="38">
        <f t="shared" si="117"/>
        <v>6.791666666666667</v>
      </c>
      <c r="O2502" s="279">
        <f t="shared" si="118"/>
        <v>11.49</v>
      </c>
      <c r="P2502" s="268">
        <f t="shared" si="119"/>
        <v>0.40890629532927181</v>
      </c>
      <c r="Q2502" s="62"/>
      <c r="R2502" s="63" t="s">
        <v>6179</v>
      </c>
      <c r="S2502" s="266" t="s">
        <v>6179</v>
      </c>
      <c r="T2502" s="63" t="s">
        <v>6178</v>
      </c>
      <c r="U2502" s="63" t="s">
        <v>6178</v>
      </c>
      <c r="V2502" s="63" t="s">
        <v>6178</v>
      </c>
    </row>
    <row r="2503" spans="2:22" ht="15" customHeight="1" x14ac:dyDescent="0.5">
      <c r="B2503" s="58">
        <v>2500</v>
      </c>
      <c r="C2503" s="58">
        <v>514103</v>
      </c>
      <c r="D2503" s="59">
        <v>761062140645</v>
      </c>
      <c r="E2503" s="58" t="s">
        <v>3207</v>
      </c>
      <c r="F2503" s="58" t="s">
        <v>3210</v>
      </c>
      <c r="G2503" s="58">
        <v>6</v>
      </c>
      <c r="H2503" s="58">
        <v>8.3000000000000007</v>
      </c>
      <c r="I2503" s="77" t="s">
        <v>177</v>
      </c>
      <c r="J2503" s="58" t="s">
        <v>1891</v>
      </c>
      <c r="K2503" s="58" t="s">
        <v>42</v>
      </c>
      <c r="L2503" s="58" t="s">
        <v>43</v>
      </c>
      <c r="M2503" s="60">
        <v>28.4</v>
      </c>
      <c r="N2503" s="38">
        <f t="shared" si="117"/>
        <v>4.7333333333333334</v>
      </c>
      <c r="O2503" s="279">
        <f t="shared" si="118"/>
        <v>7.99</v>
      </c>
      <c r="P2503" s="268">
        <f t="shared" si="119"/>
        <v>0.40759282436378808</v>
      </c>
      <c r="Q2503" s="62"/>
      <c r="R2503" s="63" t="s">
        <v>6178</v>
      </c>
      <c r="S2503" s="266" t="s">
        <v>6179</v>
      </c>
      <c r="T2503" s="63" t="s">
        <v>6179</v>
      </c>
      <c r="U2503" s="63" t="s">
        <v>6179</v>
      </c>
      <c r="V2503" s="63" t="s">
        <v>6178</v>
      </c>
    </row>
    <row r="2504" spans="2:22" ht="15" customHeight="1" x14ac:dyDescent="0.5">
      <c r="B2504" s="58">
        <v>2501</v>
      </c>
      <c r="C2504" s="58">
        <v>330314</v>
      </c>
      <c r="D2504" s="59">
        <v>859774007698</v>
      </c>
      <c r="E2504" s="58" t="s">
        <v>2201</v>
      </c>
      <c r="F2504" s="58" t="s">
        <v>2211</v>
      </c>
      <c r="G2504" s="58">
        <v>12</v>
      </c>
      <c r="H2504" s="58">
        <v>16</v>
      </c>
      <c r="I2504" s="73" t="s">
        <v>5487</v>
      </c>
      <c r="J2504" s="58" t="s">
        <v>1882</v>
      </c>
      <c r="K2504" s="58" t="s">
        <v>1770</v>
      </c>
      <c r="L2504" s="58" t="s">
        <v>1564</v>
      </c>
      <c r="M2504" s="60">
        <v>45.5</v>
      </c>
      <c r="N2504" s="38">
        <f t="shared" si="117"/>
        <v>3.7916666666666665</v>
      </c>
      <c r="O2504" s="279">
        <f t="shared" si="118"/>
        <v>6.49</v>
      </c>
      <c r="P2504" s="268">
        <f t="shared" si="119"/>
        <v>0.41576784797123784</v>
      </c>
      <c r="Q2504" s="62"/>
      <c r="R2504" s="63" t="s">
        <v>6179</v>
      </c>
      <c r="S2504" s="266" t="s">
        <v>6179</v>
      </c>
      <c r="T2504" s="63" t="s">
        <v>6179</v>
      </c>
      <c r="U2504" s="63" t="s">
        <v>6178</v>
      </c>
      <c r="V2504" s="63" t="s">
        <v>6178</v>
      </c>
    </row>
    <row r="2505" spans="2:22" ht="15" customHeight="1" x14ac:dyDescent="0.5">
      <c r="B2505" s="58">
        <v>2502</v>
      </c>
      <c r="C2505" s="58">
        <v>201003</v>
      </c>
      <c r="D2505" s="59">
        <v>850022180118</v>
      </c>
      <c r="E2505" s="58" t="s">
        <v>1656</v>
      </c>
      <c r="F2505" s="58" t="s">
        <v>1660</v>
      </c>
      <c r="G2505" s="58">
        <v>12</v>
      </c>
      <c r="H2505" s="58">
        <v>16.899999999999999</v>
      </c>
      <c r="I2505" s="77" t="s">
        <v>177</v>
      </c>
      <c r="J2505" s="58" t="s">
        <v>464</v>
      </c>
      <c r="K2505" s="58" t="s">
        <v>14</v>
      </c>
      <c r="L2505" s="58" t="s">
        <v>6119</v>
      </c>
      <c r="M2505" s="60">
        <v>20.9</v>
      </c>
      <c r="N2505" s="38">
        <f t="shared" si="117"/>
        <v>1.7416666666666665</v>
      </c>
      <c r="O2505" s="279">
        <f t="shared" si="118"/>
        <v>2.99</v>
      </c>
      <c r="P2505" s="268">
        <f t="shared" si="119"/>
        <v>0.41750278706800459</v>
      </c>
      <c r="Q2505" s="62"/>
      <c r="R2505" s="63" t="s">
        <v>6179</v>
      </c>
      <c r="S2505" s="266" t="s">
        <v>6179</v>
      </c>
      <c r="T2505" s="63" t="s">
        <v>6179</v>
      </c>
      <c r="U2505" s="63" t="s">
        <v>6178</v>
      </c>
      <c r="V2505" s="63" t="s">
        <v>6178</v>
      </c>
    </row>
    <row r="2506" spans="2:22" ht="15" customHeight="1" x14ac:dyDescent="0.5">
      <c r="B2506" s="58">
        <v>2503</v>
      </c>
      <c r="C2506" s="58">
        <v>100935</v>
      </c>
      <c r="D2506" s="59">
        <v>860006226794</v>
      </c>
      <c r="E2506" s="58" t="s">
        <v>312</v>
      </c>
      <c r="F2506" s="58" t="s">
        <v>313</v>
      </c>
      <c r="G2506" s="58">
        <v>6</v>
      </c>
      <c r="H2506" s="58">
        <v>375</v>
      </c>
      <c r="I2506" s="58" t="s">
        <v>5580</v>
      </c>
      <c r="J2506" s="58" t="s">
        <v>16</v>
      </c>
      <c r="K2506" s="58" t="s">
        <v>14</v>
      </c>
      <c r="L2506" s="58" t="s">
        <v>6119</v>
      </c>
      <c r="M2506" s="60">
        <v>142.80000000000001</v>
      </c>
      <c r="N2506" s="38">
        <f t="shared" si="117"/>
        <v>23.8</v>
      </c>
      <c r="O2506" s="279">
        <f t="shared" si="118"/>
        <v>39.99</v>
      </c>
      <c r="P2506" s="268">
        <f t="shared" si="119"/>
        <v>0.4048512128032008</v>
      </c>
      <c r="Q2506" s="62"/>
      <c r="R2506" s="63" t="s">
        <v>6179</v>
      </c>
      <c r="S2506" s="266" t="s">
        <v>6178</v>
      </c>
      <c r="T2506" s="63" t="s">
        <v>6178</v>
      </c>
      <c r="U2506" s="63" t="s">
        <v>6178</v>
      </c>
      <c r="V2506" s="63" t="s">
        <v>6178</v>
      </c>
    </row>
    <row r="2507" spans="2:22" ht="15" customHeight="1" x14ac:dyDescent="0.5">
      <c r="B2507" s="58">
        <v>2504</v>
      </c>
      <c r="C2507" s="58">
        <v>116202</v>
      </c>
      <c r="D2507" s="59">
        <v>748252505859</v>
      </c>
      <c r="E2507" s="58" t="s">
        <v>965</v>
      </c>
      <c r="F2507" s="58" t="s">
        <v>966</v>
      </c>
      <c r="G2507" s="58">
        <v>12</v>
      </c>
      <c r="H2507" s="58">
        <v>8</v>
      </c>
      <c r="I2507" s="77" t="s">
        <v>177</v>
      </c>
      <c r="J2507" s="58" t="s">
        <v>9</v>
      </c>
      <c r="K2507" s="58" t="s">
        <v>14</v>
      </c>
      <c r="L2507" s="58" t="s">
        <v>6119</v>
      </c>
      <c r="M2507" s="60">
        <v>43.9</v>
      </c>
      <c r="N2507" s="38">
        <f t="shared" si="117"/>
        <v>3.6583333333333332</v>
      </c>
      <c r="O2507" s="279">
        <f t="shared" si="118"/>
        <v>6.49</v>
      </c>
      <c r="P2507" s="268">
        <f t="shared" si="119"/>
        <v>0.43631227529532618</v>
      </c>
      <c r="Q2507" s="62"/>
      <c r="R2507" s="63" t="s">
        <v>6178</v>
      </c>
      <c r="S2507" s="266" t="s">
        <v>6178</v>
      </c>
      <c r="T2507" s="63" t="s">
        <v>6178</v>
      </c>
      <c r="U2507" s="63" t="s">
        <v>6179</v>
      </c>
      <c r="V2507" s="63" t="s">
        <v>6179</v>
      </c>
    </row>
    <row r="2508" spans="2:22" ht="15" customHeight="1" x14ac:dyDescent="0.5">
      <c r="B2508" s="58">
        <v>2505</v>
      </c>
      <c r="C2508" s="58">
        <v>202000</v>
      </c>
      <c r="D2508" s="59">
        <v>860008805508</v>
      </c>
      <c r="E2508" s="58" t="s">
        <v>1672</v>
      </c>
      <c r="F2508" s="58" t="s">
        <v>1673</v>
      </c>
      <c r="G2508" s="58">
        <v>12</v>
      </c>
      <c r="H2508" s="58">
        <v>12</v>
      </c>
      <c r="I2508" s="73" t="s">
        <v>5487</v>
      </c>
      <c r="J2508" s="58" t="s">
        <v>464</v>
      </c>
      <c r="K2508" s="58" t="s">
        <v>14</v>
      </c>
      <c r="L2508" s="58" t="s">
        <v>6119</v>
      </c>
      <c r="M2508" s="60">
        <v>25.9</v>
      </c>
      <c r="N2508" s="38">
        <f t="shared" si="117"/>
        <v>2.1583333333333332</v>
      </c>
      <c r="O2508" s="279">
        <f t="shared" si="118"/>
        <v>3.99</v>
      </c>
      <c r="P2508" s="268">
        <f t="shared" si="119"/>
        <v>0.45906432748538017</v>
      </c>
      <c r="Q2508" s="62"/>
      <c r="R2508" s="76" t="s">
        <v>6178</v>
      </c>
      <c r="S2508" s="318" t="s">
        <v>6178</v>
      </c>
      <c r="T2508" s="76" t="s">
        <v>6178</v>
      </c>
      <c r="U2508" s="76" t="s">
        <v>6178</v>
      </c>
      <c r="V2508" s="76" t="s">
        <v>6178</v>
      </c>
    </row>
    <row r="2509" spans="2:22" ht="15" customHeight="1" x14ac:dyDescent="0.5">
      <c r="B2509" s="58">
        <v>2506</v>
      </c>
      <c r="C2509" s="58">
        <v>300247</v>
      </c>
      <c r="D2509" s="59">
        <v>860007132292</v>
      </c>
      <c r="E2509" s="58" t="s">
        <v>1909</v>
      </c>
      <c r="F2509" s="58" t="s">
        <v>1918</v>
      </c>
      <c r="G2509" s="58">
        <v>12</v>
      </c>
      <c r="H2509" s="58">
        <v>8</v>
      </c>
      <c r="I2509" s="77" t="s">
        <v>177</v>
      </c>
      <c r="J2509" s="58" t="s">
        <v>1864</v>
      </c>
      <c r="K2509" s="58" t="s">
        <v>1770</v>
      </c>
      <c r="L2509" s="58" t="s">
        <v>1564</v>
      </c>
      <c r="M2509" s="60">
        <v>72.5</v>
      </c>
      <c r="N2509" s="38">
        <f t="shared" si="117"/>
        <v>6.041666666666667</v>
      </c>
      <c r="O2509" s="279">
        <f t="shared" si="118"/>
        <v>10.49</v>
      </c>
      <c r="P2509" s="268">
        <f t="shared" si="119"/>
        <v>0.42405465522720048</v>
      </c>
      <c r="Q2509" s="62"/>
      <c r="R2509" s="63" t="s">
        <v>6179</v>
      </c>
      <c r="S2509" s="266" t="s">
        <v>6178</v>
      </c>
      <c r="T2509" s="63" t="s">
        <v>6178</v>
      </c>
      <c r="U2509" s="63" t="s">
        <v>6178</v>
      </c>
      <c r="V2509" s="63" t="s">
        <v>6178</v>
      </c>
    </row>
    <row r="2510" spans="2:22" ht="15" customHeight="1" x14ac:dyDescent="0.5">
      <c r="B2510" s="58">
        <v>2507</v>
      </c>
      <c r="C2510" s="58">
        <v>303302</v>
      </c>
      <c r="D2510" s="59">
        <v>616641771867</v>
      </c>
      <c r="E2510" s="58" t="s">
        <v>2013</v>
      </c>
      <c r="F2510" s="58" t="s">
        <v>2014</v>
      </c>
      <c r="G2510" s="58">
        <v>12</v>
      </c>
      <c r="H2510" s="58">
        <v>16</v>
      </c>
      <c r="I2510" s="77" t="s">
        <v>177</v>
      </c>
      <c r="J2510" s="58" t="s">
        <v>1882</v>
      </c>
      <c r="K2510" s="58" t="s">
        <v>1770</v>
      </c>
      <c r="L2510" s="58" t="s">
        <v>1564</v>
      </c>
      <c r="M2510" s="60">
        <v>134.30000000000001</v>
      </c>
      <c r="N2510" s="38">
        <f t="shared" si="117"/>
        <v>11.191666666666668</v>
      </c>
      <c r="O2510" s="279">
        <f t="shared" si="118"/>
        <v>18.989999999999998</v>
      </c>
      <c r="P2510" s="268">
        <f t="shared" si="119"/>
        <v>0.41065473055994373</v>
      </c>
      <c r="Q2510" s="62"/>
      <c r="R2510" s="63" t="s">
        <v>6178</v>
      </c>
      <c r="S2510" s="266" t="s">
        <v>6179</v>
      </c>
      <c r="T2510" s="63" t="s">
        <v>6178</v>
      </c>
      <c r="U2510" s="63" t="s">
        <v>6178</v>
      </c>
      <c r="V2510" s="63" t="s">
        <v>6178</v>
      </c>
    </row>
    <row r="2511" spans="2:22" ht="15" customHeight="1" x14ac:dyDescent="0.5">
      <c r="B2511" s="58">
        <v>2508</v>
      </c>
      <c r="C2511" s="58">
        <v>575104</v>
      </c>
      <c r="D2511" s="59">
        <v>853959003369</v>
      </c>
      <c r="E2511" s="58" t="s">
        <v>3397</v>
      </c>
      <c r="F2511" s="58" t="s">
        <v>3399</v>
      </c>
      <c r="G2511" s="58">
        <v>8</v>
      </c>
      <c r="H2511" s="58">
        <v>14</v>
      </c>
      <c r="I2511" s="77" t="s">
        <v>177</v>
      </c>
      <c r="J2511" s="58" t="s">
        <v>1848</v>
      </c>
      <c r="K2511" s="58" t="s">
        <v>42</v>
      </c>
      <c r="L2511" s="58" t="s">
        <v>43</v>
      </c>
      <c r="M2511" s="60">
        <v>38.93</v>
      </c>
      <c r="N2511" s="38">
        <f t="shared" si="117"/>
        <v>4.86625</v>
      </c>
      <c r="O2511" s="279">
        <f t="shared" si="118"/>
        <v>8.49</v>
      </c>
      <c r="P2511" s="268">
        <f t="shared" si="119"/>
        <v>0.42682567726737342</v>
      </c>
      <c r="Q2511" s="62"/>
      <c r="R2511" s="63" t="s">
        <v>6179</v>
      </c>
      <c r="S2511" s="266" t="s">
        <v>6179</v>
      </c>
      <c r="T2511" s="63" t="s">
        <v>6178</v>
      </c>
      <c r="U2511" s="63" t="s">
        <v>6178</v>
      </c>
      <c r="V2511" s="63" t="s">
        <v>6178</v>
      </c>
    </row>
    <row r="2512" spans="2:22" ht="15" customHeight="1" x14ac:dyDescent="0.5">
      <c r="B2512" s="58">
        <v>2509</v>
      </c>
      <c r="C2512" s="58">
        <v>700720</v>
      </c>
      <c r="D2512" s="59">
        <v>841320106061</v>
      </c>
      <c r="E2512" s="58" t="s">
        <v>3953</v>
      </c>
      <c r="F2512" s="58" t="s">
        <v>3961</v>
      </c>
      <c r="G2512" s="58">
        <v>6</v>
      </c>
      <c r="H2512" s="58">
        <v>12</v>
      </c>
      <c r="I2512" s="77" t="s">
        <v>177</v>
      </c>
      <c r="J2512" s="58" t="s">
        <v>878</v>
      </c>
      <c r="K2512" s="58" t="s">
        <v>111</v>
      </c>
      <c r="L2512" s="58" t="s">
        <v>6119</v>
      </c>
      <c r="M2512" s="60">
        <v>47.2</v>
      </c>
      <c r="N2512" s="38">
        <f t="shared" si="117"/>
        <v>7.8666666666666671</v>
      </c>
      <c r="O2512" s="279">
        <f t="shared" si="118"/>
        <v>13.49</v>
      </c>
      <c r="P2512" s="268">
        <f t="shared" si="119"/>
        <v>0.4168519891277489</v>
      </c>
      <c r="Q2512" s="62"/>
      <c r="R2512" s="63" t="s">
        <v>6179</v>
      </c>
      <c r="S2512" s="266" t="s">
        <v>6179</v>
      </c>
      <c r="T2512" s="63" t="s">
        <v>6178</v>
      </c>
      <c r="U2512" s="63" t="s">
        <v>6178</v>
      </c>
      <c r="V2512" s="63" t="s">
        <v>6178</v>
      </c>
    </row>
    <row r="2513" spans="2:22" ht="15" customHeight="1" x14ac:dyDescent="0.5">
      <c r="B2513" s="58">
        <v>2510</v>
      </c>
      <c r="C2513" s="58">
        <v>722703</v>
      </c>
      <c r="D2513" s="59">
        <v>852041007216</v>
      </c>
      <c r="E2513" s="58" t="s">
        <v>4501</v>
      </c>
      <c r="F2513" s="58" t="s">
        <v>5772</v>
      </c>
      <c r="G2513" s="58">
        <v>6</v>
      </c>
      <c r="H2513" s="58">
        <v>8</v>
      </c>
      <c r="I2513" s="77" t="s">
        <v>177</v>
      </c>
      <c r="J2513" s="58" t="s">
        <v>209</v>
      </c>
      <c r="K2513" s="58" t="s">
        <v>14</v>
      </c>
      <c r="L2513" s="58" t="s">
        <v>6119</v>
      </c>
      <c r="M2513" s="60">
        <v>40.700000000000003</v>
      </c>
      <c r="N2513" s="38">
        <f t="shared" si="117"/>
        <v>6.7833333333333341</v>
      </c>
      <c r="O2513" s="279">
        <f t="shared" si="118"/>
        <v>11.49</v>
      </c>
      <c r="P2513" s="268">
        <f t="shared" si="119"/>
        <v>0.40963156367856102</v>
      </c>
      <c r="Q2513" s="62"/>
      <c r="R2513" s="63" t="s">
        <v>6179</v>
      </c>
      <c r="S2513" s="266" t="s">
        <v>6178</v>
      </c>
      <c r="T2513" s="63" t="s">
        <v>6178</v>
      </c>
      <c r="U2513" s="63" t="s">
        <v>6178</v>
      </c>
      <c r="V2513" s="63" t="s">
        <v>6178</v>
      </c>
    </row>
    <row r="2514" spans="2:22" ht="15" customHeight="1" x14ac:dyDescent="0.5">
      <c r="B2514" s="58">
        <v>2511</v>
      </c>
      <c r="C2514" s="58">
        <v>133201</v>
      </c>
      <c r="D2514" s="59">
        <v>374322000056</v>
      </c>
      <c r="E2514" s="58" t="s">
        <v>1392</v>
      </c>
      <c r="F2514" s="58" t="s">
        <v>1393</v>
      </c>
      <c r="G2514" s="58">
        <v>6</v>
      </c>
      <c r="H2514" s="58">
        <v>8.5</v>
      </c>
      <c r="I2514" s="77" t="s">
        <v>177</v>
      </c>
      <c r="J2514" s="58" t="s">
        <v>359</v>
      </c>
      <c r="K2514" s="58" t="s">
        <v>111</v>
      </c>
      <c r="L2514" s="58" t="s">
        <v>6119</v>
      </c>
      <c r="M2514" s="60">
        <v>15.95</v>
      </c>
      <c r="N2514" s="38">
        <f t="shared" si="117"/>
        <v>2.6583333333333332</v>
      </c>
      <c r="O2514" s="279">
        <f t="shared" si="118"/>
        <v>4.49</v>
      </c>
      <c r="P2514" s="268">
        <f t="shared" si="119"/>
        <v>0.40794357832219752</v>
      </c>
      <c r="Q2514" s="62"/>
      <c r="R2514" s="63" t="s">
        <v>6178</v>
      </c>
      <c r="S2514" s="266" t="s">
        <v>6179</v>
      </c>
      <c r="T2514" s="63" t="s">
        <v>6179</v>
      </c>
      <c r="U2514" s="63" t="s">
        <v>6178</v>
      </c>
      <c r="V2514" s="63" t="s">
        <v>6178</v>
      </c>
    </row>
    <row r="2515" spans="2:22" ht="15" customHeight="1" x14ac:dyDescent="0.5">
      <c r="B2515" s="58">
        <v>2512</v>
      </c>
      <c r="C2515" s="58">
        <v>101023</v>
      </c>
      <c r="D2515" s="59">
        <v>860012063598</v>
      </c>
      <c r="E2515" s="58" t="s">
        <v>319</v>
      </c>
      <c r="F2515" s="58" t="s">
        <v>327</v>
      </c>
      <c r="G2515" s="58">
        <v>30</v>
      </c>
      <c r="H2515" s="58">
        <v>16</v>
      </c>
      <c r="I2515" s="58" t="s">
        <v>5576</v>
      </c>
      <c r="J2515" s="58" t="s">
        <v>91</v>
      </c>
      <c r="K2515" s="58" t="s">
        <v>14</v>
      </c>
      <c r="L2515" s="58" t="s">
        <v>6119</v>
      </c>
      <c r="M2515" s="60">
        <v>31.1</v>
      </c>
      <c r="N2515" s="38">
        <f t="shared" si="117"/>
        <v>1.0366666666666666</v>
      </c>
      <c r="O2515" s="279">
        <f t="shared" si="118"/>
        <v>1.99</v>
      </c>
      <c r="P2515" s="268">
        <f t="shared" si="119"/>
        <v>0.47906197654941374</v>
      </c>
      <c r="Q2515" s="62"/>
      <c r="R2515" s="63" t="s">
        <v>6179</v>
      </c>
      <c r="S2515" s="266" t="s">
        <v>6178</v>
      </c>
      <c r="T2515" s="63" t="s">
        <v>6178</v>
      </c>
      <c r="U2515" s="63" t="s">
        <v>6178</v>
      </c>
      <c r="V2515" s="63" t="s">
        <v>6178</v>
      </c>
    </row>
    <row r="2516" spans="2:22" ht="15" customHeight="1" x14ac:dyDescent="0.5">
      <c r="B2516" s="58">
        <v>2513</v>
      </c>
      <c r="C2516" s="58">
        <v>120104</v>
      </c>
      <c r="D2516" s="59">
        <v>651074273946</v>
      </c>
      <c r="E2516" s="58" t="s">
        <v>1206</v>
      </c>
      <c r="F2516" s="58" t="s">
        <v>1211</v>
      </c>
      <c r="G2516" s="58">
        <v>12</v>
      </c>
      <c r="H2516" s="58">
        <v>3</v>
      </c>
      <c r="I2516" s="77" t="s">
        <v>177</v>
      </c>
      <c r="J2516" s="58" t="s">
        <v>1208</v>
      </c>
      <c r="K2516" s="58" t="s">
        <v>1208</v>
      </c>
      <c r="L2516" s="58" t="s">
        <v>6119</v>
      </c>
      <c r="M2516" s="60">
        <v>33.6</v>
      </c>
      <c r="N2516" s="38">
        <f t="shared" si="117"/>
        <v>2.8000000000000003</v>
      </c>
      <c r="O2516" s="279">
        <f t="shared" si="118"/>
        <v>4.99</v>
      </c>
      <c r="P2516" s="268">
        <f t="shared" si="119"/>
        <v>0.43887775551102204</v>
      </c>
      <c r="Q2516" s="62"/>
      <c r="R2516" s="63" t="s">
        <v>6179</v>
      </c>
      <c r="S2516" s="266" t="s">
        <v>6178</v>
      </c>
      <c r="T2516" s="63" t="s">
        <v>6178</v>
      </c>
      <c r="U2516" s="63" t="s">
        <v>6178</v>
      </c>
      <c r="V2516" s="63" t="s">
        <v>6178</v>
      </c>
    </row>
    <row r="2517" spans="2:22" ht="15" customHeight="1" x14ac:dyDescent="0.5">
      <c r="B2517" s="58">
        <v>2514</v>
      </c>
      <c r="C2517" s="58">
        <v>268305</v>
      </c>
      <c r="D2517" s="59">
        <v>852276003410</v>
      </c>
      <c r="E2517" s="58" t="s">
        <v>1801</v>
      </c>
      <c r="F2517" s="58" t="s">
        <v>1806</v>
      </c>
      <c r="G2517" s="58">
        <v>12</v>
      </c>
      <c r="H2517" s="58">
        <v>16</v>
      </c>
      <c r="I2517" s="77" t="s">
        <v>177</v>
      </c>
      <c r="J2517" s="58" t="s">
        <v>534</v>
      </c>
      <c r="K2517" s="58" t="s">
        <v>14</v>
      </c>
      <c r="L2517" s="58" t="s">
        <v>6119</v>
      </c>
      <c r="M2517" s="60">
        <v>20.260000000000002</v>
      </c>
      <c r="N2517" s="38">
        <f t="shared" si="117"/>
        <v>1.6883333333333335</v>
      </c>
      <c r="O2517" s="279">
        <f t="shared" si="118"/>
        <v>2.99</v>
      </c>
      <c r="P2517" s="268">
        <f t="shared" si="119"/>
        <v>0.435340022296544</v>
      </c>
      <c r="Q2517" s="62"/>
      <c r="R2517" s="63" t="s">
        <v>6178</v>
      </c>
      <c r="S2517" s="266" t="s">
        <v>6179</v>
      </c>
      <c r="T2517" s="63" t="s">
        <v>6178</v>
      </c>
      <c r="U2517" s="63" t="s">
        <v>6178</v>
      </c>
      <c r="V2517" s="63" t="s">
        <v>6178</v>
      </c>
    </row>
    <row r="2518" spans="2:22" ht="15" customHeight="1" x14ac:dyDescent="0.5">
      <c r="B2518" s="58">
        <v>2515</v>
      </c>
      <c r="C2518" s="58">
        <v>400300</v>
      </c>
      <c r="D2518" s="59">
        <v>860005613595</v>
      </c>
      <c r="E2518" s="58" t="s">
        <v>2467</v>
      </c>
      <c r="F2518" s="58" t="s">
        <v>2468</v>
      </c>
      <c r="G2518" s="58">
        <v>12</v>
      </c>
      <c r="H2518" s="58">
        <v>12</v>
      </c>
      <c r="I2518" s="73" t="s">
        <v>5487</v>
      </c>
      <c r="J2518" s="58" t="s">
        <v>1997</v>
      </c>
      <c r="K2518" s="58" t="s">
        <v>1770</v>
      </c>
      <c r="L2518" s="58" t="s">
        <v>1564</v>
      </c>
      <c r="M2518" s="60">
        <v>34.200000000000003</v>
      </c>
      <c r="N2518" s="38">
        <f t="shared" si="117"/>
        <v>2.85</v>
      </c>
      <c r="O2518" s="279">
        <f t="shared" si="118"/>
        <v>4.99</v>
      </c>
      <c r="P2518" s="268">
        <f t="shared" si="119"/>
        <v>0.42885771543086171</v>
      </c>
      <c r="Q2518" s="62"/>
      <c r="R2518" s="63" t="s">
        <v>6178</v>
      </c>
      <c r="S2518" s="266" t="s">
        <v>6178</v>
      </c>
      <c r="T2518" s="63" t="s">
        <v>6179</v>
      </c>
      <c r="U2518" s="63" t="s">
        <v>6178</v>
      </c>
      <c r="V2518" s="63" t="s">
        <v>6178</v>
      </c>
    </row>
    <row r="2519" spans="2:22" ht="15" customHeight="1" x14ac:dyDescent="0.5">
      <c r="B2519" s="58">
        <v>2516</v>
      </c>
      <c r="C2519" s="58">
        <v>450159</v>
      </c>
      <c r="D2519" s="59">
        <v>762357000590</v>
      </c>
      <c r="E2519" s="58" t="s">
        <v>2550</v>
      </c>
      <c r="F2519" s="58" t="s">
        <v>2554</v>
      </c>
      <c r="G2519" s="58">
        <v>6</v>
      </c>
      <c r="H2519" s="58">
        <v>12</v>
      </c>
      <c r="I2519" s="77" t="s">
        <v>177</v>
      </c>
      <c r="J2519" s="58" t="s">
        <v>1997</v>
      </c>
      <c r="K2519" s="58" t="s">
        <v>1770</v>
      </c>
      <c r="L2519" s="58" t="s">
        <v>1564</v>
      </c>
      <c r="M2519" s="60">
        <v>12.7</v>
      </c>
      <c r="N2519" s="38">
        <f t="shared" si="117"/>
        <v>2.1166666666666667</v>
      </c>
      <c r="O2519" s="279">
        <f t="shared" si="118"/>
        <v>3.99</v>
      </c>
      <c r="P2519" s="268">
        <f t="shared" si="119"/>
        <v>0.46950710108604848</v>
      </c>
      <c r="Q2519" s="62"/>
      <c r="R2519" s="76" t="s">
        <v>6178</v>
      </c>
      <c r="S2519" s="318" t="s">
        <v>6178</v>
      </c>
      <c r="T2519" s="76" t="s">
        <v>6178</v>
      </c>
      <c r="U2519" s="76" t="s">
        <v>6178</v>
      </c>
      <c r="V2519" s="76" t="s">
        <v>6178</v>
      </c>
    </row>
    <row r="2520" spans="2:22" ht="15" customHeight="1" x14ac:dyDescent="0.5">
      <c r="B2520" s="58">
        <v>2517</v>
      </c>
      <c r="C2520" s="58">
        <v>500177</v>
      </c>
      <c r="D2520" s="59">
        <v>850057252026</v>
      </c>
      <c r="E2520" s="58" t="s">
        <v>2763</v>
      </c>
      <c r="F2520" s="58" t="s">
        <v>2771</v>
      </c>
      <c r="G2520" s="58">
        <v>8</v>
      </c>
      <c r="H2520" s="58">
        <v>16</v>
      </c>
      <c r="I2520" s="77" t="s">
        <v>177</v>
      </c>
      <c r="J2520" s="58" t="s">
        <v>1848</v>
      </c>
      <c r="K2520" s="58" t="s">
        <v>42</v>
      </c>
      <c r="L2520" s="58" t="s">
        <v>43</v>
      </c>
      <c r="M2520" s="60">
        <v>46.7</v>
      </c>
      <c r="N2520" s="38">
        <f t="shared" si="117"/>
        <v>5.8375000000000004</v>
      </c>
      <c r="O2520" s="279">
        <f t="shared" si="118"/>
        <v>9.99</v>
      </c>
      <c r="P2520" s="268">
        <f t="shared" si="119"/>
        <v>0.41566566566566565</v>
      </c>
      <c r="Q2520" s="62"/>
      <c r="R2520" s="63" t="s">
        <v>6179</v>
      </c>
      <c r="S2520" s="266" t="s">
        <v>6179</v>
      </c>
      <c r="T2520" s="63" t="s">
        <v>6178</v>
      </c>
      <c r="U2520" s="63" t="s">
        <v>6178</v>
      </c>
      <c r="V2520" s="63" t="s">
        <v>6178</v>
      </c>
    </row>
    <row r="2521" spans="2:22" ht="15" customHeight="1" x14ac:dyDescent="0.5">
      <c r="B2521" s="58">
        <v>2518</v>
      </c>
      <c r="C2521" s="58">
        <v>500344</v>
      </c>
      <c r="D2521" s="59">
        <v>853687004782</v>
      </c>
      <c r="E2521" s="58" t="s">
        <v>2810</v>
      </c>
      <c r="F2521" s="58" t="s">
        <v>2825</v>
      </c>
      <c r="G2521" s="58">
        <v>8</v>
      </c>
      <c r="H2521" s="58">
        <v>12</v>
      </c>
      <c r="I2521" s="77" t="s">
        <v>177</v>
      </c>
      <c r="J2521" s="58" t="s">
        <v>1229</v>
      </c>
      <c r="K2521" s="58" t="s">
        <v>42</v>
      </c>
      <c r="L2521" s="58" t="s">
        <v>43</v>
      </c>
      <c r="M2521" s="60">
        <v>26.5</v>
      </c>
      <c r="N2521" s="38">
        <f t="shared" si="117"/>
        <v>3.3125</v>
      </c>
      <c r="O2521" s="279">
        <f t="shared" si="118"/>
        <v>5.99</v>
      </c>
      <c r="P2521" s="268">
        <f t="shared" si="119"/>
        <v>0.44699499165275464</v>
      </c>
      <c r="Q2521" s="62"/>
      <c r="R2521" s="63" t="s">
        <v>6179</v>
      </c>
      <c r="S2521" s="266" t="s">
        <v>6179</v>
      </c>
      <c r="T2521" s="63" t="s">
        <v>6179</v>
      </c>
      <c r="U2521" s="63" t="s">
        <v>6178</v>
      </c>
      <c r="V2521" s="63" t="s">
        <v>6178</v>
      </c>
    </row>
    <row r="2522" spans="2:22" ht="15" customHeight="1" x14ac:dyDescent="0.5">
      <c r="B2522" s="58">
        <v>2519</v>
      </c>
      <c r="C2522" s="58">
        <v>513706</v>
      </c>
      <c r="D2522" s="59">
        <v>850015621161</v>
      </c>
      <c r="E2522" s="58" t="s">
        <v>3195</v>
      </c>
      <c r="F2522" s="58" t="s">
        <v>3199</v>
      </c>
      <c r="G2522" s="58">
        <v>20</v>
      </c>
      <c r="H2522" s="58">
        <v>3.6</v>
      </c>
      <c r="I2522" s="73" t="s">
        <v>5487</v>
      </c>
      <c r="J2522" s="58" t="s">
        <v>1848</v>
      </c>
      <c r="K2522" s="58" t="s">
        <v>42</v>
      </c>
      <c r="L2522" s="58" t="s">
        <v>43</v>
      </c>
      <c r="M2522" s="60">
        <v>59.1</v>
      </c>
      <c r="N2522" s="38">
        <f t="shared" si="117"/>
        <v>2.9550000000000001</v>
      </c>
      <c r="O2522" s="279">
        <f t="shared" si="118"/>
        <v>4.99</v>
      </c>
      <c r="P2522" s="268">
        <f t="shared" si="119"/>
        <v>0.40781563126252507</v>
      </c>
      <c r="Q2522" s="62"/>
      <c r="R2522" s="63" t="s">
        <v>6178</v>
      </c>
      <c r="S2522" s="266" t="s">
        <v>6178</v>
      </c>
      <c r="T2522" s="63" t="s">
        <v>6178</v>
      </c>
      <c r="U2522" s="63" t="s">
        <v>6179</v>
      </c>
      <c r="V2522" s="63" t="s">
        <v>6179</v>
      </c>
    </row>
    <row r="2523" spans="2:22" ht="15" customHeight="1" x14ac:dyDescent="0.5">
      <c r="B2523" s="58">
        <v>2520</v>
      </c>
      <c r="C2523" s="58">
        <v>732000</v>
      </c>
      <c r="D2523" s="59">
        <v>41390021077</v>
      </c>
      <c r="E2523" s="58" t="s">
        <v>4661</v>
      </c>
      <c r="F2523" s="58" t="s">
        <v>4662</v>
      </c>
      <c r="G2523" s="58">
        <v>6</v>
      </c>
      <c r="H2523" s="58">
        <v>10</v>
      </c>
      <c r="I2523" s="73" t="s">
        <v>5487</v>
      </c>
      <c r="J2523" s="58" t="s">
        <v>12</v>
      </c>
      <c r="K2523" s="58" t="s">
        <v>14</v>
      </c>
      <c r="L2523" s="58" t="s">
        <v>6119</v>
      </c>
      <c r="M2523" s="60">
        <v>40</v>
      </c>
      <c r="N2523" s="38">
        <f t="shared" si="117"/>
        <v>6.666666666666667</v>
      </c>
      <c r="O2523" s="279">
        <f t="shared" si="118"/>
        <v>11.49</v>
      </c>
      <c r="P2523" s="268">
        <f t="shared" si="119"/>
        <v>0.4197853205686104</v>
      </c>
      <c r="Q2523" s="62"/>
      <c r="R2523" s="63" t="s">
        <v>6179</v>
      </c>
      <c r="S2523" s="266" t="s">
        <v>6179</v>
      </c>
      <c r="T2523" s="63" t="s">
        <v>6178</v>
      </c>
      <c r="U2523" s="63" t="s">
        <v>6178</v>
      </c>
      <c r="V2523" s="63" t="s">
        <v>6178</v>
      </c>
    </row>
    <row r="2524" spans="2:22" ht="15" customHeight="1" x14ac:dyDescent="0.5">
      <c r="B2524" s="58">
        <v>2521</v>
      </c>
      <c r="C2524" s="58">
        <v>225211</v>
      </c>
      <c r="D2524" s="59">
        <v>850003797700</v>
      </c>
      <c r="E2524" s="58" t="s">
        <v>1693</v>
      </c>
      <c r="F2524" s="58" t="s">
        <v>1699</v>
      </c>
      <c r="G2524" s="58">
        <v>12</v>
      </c>
      <c r="H2524" s="58">
        <v>15.5</v>
      </c>
      <c r="I2524" s="73" t="s">
        <v>5487</v>
      </c>
      <c r="J2524" s="58" t="s">
        <v>534</v>
      </c>
      <c r="K2524" s="58" t="s">
        <v>14</v>
      </c>
      <c r="L2524" s="58" t="s">
        <v>6119</v>
      </c>
      <c r="M2524" s="60">
        <v>22.78</v>
      </c>
      <c r="N2524" s="38">
        <f t="shared" si="117"/>
        <v>1.8983333333333334</v>
      </c>
      <c r="O2524" s="279">
        <f t="shared" si="118"/>
        <v>3.49</v>
      </c>
      <c r="P2524" s="268">
        <f t="shared" si="119"/>
        <v>0.45606494746895893</v>
      </c>
      <c r="Q2524" s="62"/>
      <c r="R2524" s="63" t="s">
        <v>6179</v>
      </c>
      <c r="S2524" s="266" t="s">
        <v>6179</v>
      </c>
      <c r="T2524" s="63" t="s">
        <v>6179</v>
      </c>
      <c r="U2524" s="63" t="s">
        <v>6178</v>
      </c>
      <c r="V2524" s="63" t="s">
        <v>6178</v>
      </c>
    </row>
    <row r="2525" spans="2:22" ht="15" customHeight="1" x14ac:dyDescent="0.5">
      <c r="B2525" s="58">
        <v>2522</v>
      </c>
      <c r="C2525" s="58">
        <v>511301</v>
      </c>
      <c r="D2525" s="59">
        <v>892272001089</v>
      </c>
      <c r="E2525" s="58" t="s">
        <v>3105</v>
      </c>
      <c r="F2525" s="58" t="s">
        <v>3106</v>
      </c>
      <c r="G2525" s="58">
        <v>6</v>
      </c>
      <c r="H2525" s="58">
        <v>3.5</v>
      </c>
      <c r="I2525" s="77" t="s">
        <v>177</v>
      </c>
      <c r="J2525" s="58" t="s">
        <v>225</v>
      </c>
      <c r="K2525" s="58" t="s">
        <v>42</v>
      </c>
      <c r="L2525" s="58" t="s">
        <v>43</v>
      </c>
      <c r="M2525" s="60">
        <v>27.4</v>
      </c>
      <c r="N2525" s="38">
        <f t="shared" si="117"/>
        <v>4.5666666666666664</v>
      </c>
      <c r="O2525" s="279">
        <f t="shared" si="118"/>
        <v>7.99</v>
      </c>
      <c r="P2525" s="268">
        <f t="shared" si="119"/>
        <v>0.42845223195661247</v>
      </c>
      <c r="Q2525" s="62"/>
      <c r="R2525" s="63" t="s">
        <v>6178</v>
      </c>
      <c r="S2525" s="266" t="s">
        <v>6179</v>
      </c>
      <c r="T2525" s="63" t="s">
        <v>6178</v>
      </c>
      <c r="U2525" s="63" t="s">
        <v>6178</v>
      </c>
      <c r="V2525" s="63" t="s">
        <v>6178</v>
      </c>
    </row>
    <row r="2526" spans="2:22" ht="15" customHeight="1" x14ac:dyDescent="0.5">
      <c r="B2526" s="58">
        <v>2523</v>
      </c>
      <c r="C2526" s="58">
        <v>575101</v>
      </c>
      <c r="D2526" s="59">
        <v>853959003000</v>
      </c>
      <c r="E2526" s="58" t="s">
        <v>3397</v>
      </c>
      <c r="F2526" s="58" t="s">
        <v>5697</v>
      </c>
      <c r="G2526" s="58">
        <v>8</v>
      </c>
      <c r="H2526" s="58">
        <v>14</v>
      </c>
      <c r="I2526" s="77" t="s">
        <v>177</v>
      </c>
      <c r="J2526" s="58" t="s">
        <v>1848</v>
      </c>
      <c r="K2526" s="58" t="s">
        <v>42</v>
      </c>
      <c r="L2526" s="58" t="s">
        <v>43</v>
      </c>
      <c r="M2526" s="60">
        <v>38.93</v>
      </c>
      <c r="N2526" s="38">
        <f t="shared" si="117"/>
        <v>4.86625</v>
      </c>
      <c r="O2526" s="279">
        <f t="shared" si="118"/>
        <v>8.49</v>
      </c>
      <c r="P2526" s="268">
        <f t="shared" si="119"/>
        <v>0.42682567726737342</v>
      </c>
      <c r="Q2526" s="62"/>
      <c r="R2526" s="76" t="s">
        <v>6178</v>
      </c>
      <c r="S2526" s="318" t="s">
        <v>6178</v>
      </c>
      <c r="T2526" s="76" t="s">
        <v>6178</v>
      </c>
      <c r="U2526" s="76" t="s">
        <v>6178</v>
      </c>
      <c r="V2526" s="76" t="s">
        <v>6178</v>
      </c>
    </row>
    <row r="2527" spans="2:22" ht="15" customHeight="1" x14ac:dyDescent="0.5">
      <c r="B2527" s="58">
        <v>2524</v>
      </c>
      <c r="C2527" s="58">
        <v>592306</v>
      </c>
      <c r="D2527" s="59">
        <v>854097008414</v>
      </c>
      <c r="E2527" s="58" t="s">
        <v>246</v>
      </c>
      <c r="F2527" s="58" t="s">
        <v>5799</v>
      </c>
      <c r="G2527" s="58">
        <v>12</v>
      </c>
      <c r="H2527" s="58">
        <v>4</v>
      </c>
      <c r="I2527" s="77" t="s">
        <v>177</v>
      </c>
      <c r="J2527" s="58" t="s">
        <v>1848</v>
      </c>
      <c r="K2527" s="58" t="s">
        <v>42</v>
      </c>
      <c r="L2527" s="58" t="s">
        <v>43</v>
      </c>
      <c r="M2527" s="60">
        <v>41.84</v>
      </c>
      <c r="N2527" s="38">
        <f t="shared" si="117"/>
        <v>3.4866666666666668</v>
      </c>
      <c r="O2527" s="279">
        <f t="shared" si="118"/>
        <v>5.99</v>
      </c>
      <c r="P2527" s="268">
        <f t="shared" si="119"/>
        <v>0.41791875347801893</v>
      </c>
      <c r="Q2527" s="62"/>
      <c r="R2527" s="63" t="s">
        <v>6179</v>
      </c>
      <c r="S2527" s="266" t="s">
        <v>6179</v>
      </c>
      <c r="T2527" s="63" t="s">
        <v>6179</v>
      </c>
      <c r="U2527" s="63" t="s">
        <v>6178</v>
      </c>
      <c r="V2527" s="63" t="s">
        <v>6178</v>
      </c>
    </row>
    <row r="2528" spans="2:22" ht="15" customHeight="1" x14ac:dyDescent="0.5">
      <c r="B2528" s="58">
        <v>2525</v>
      </c>
      <c r="C2528" s="58">
        <v>596105</v>
      </c>
      <c r="D2528" s="59">
        <v>863558000249</v>
      </c>
      <c r="E2528" s="58" t="s">
        <v>3495</v>
      </c>
      <c r="F2528" s="58" t="s">
        <v>3496</v>
      </c>
      <c r="G2528" s="58">
        <v>6</v>
      </c>
      <c r="H2528" s="58">
        <v>11.5</v>
      </c>
      <c r="I2528" s="77" t="s">
        <v>177</v>
      </c>
      <c r="J2528" s="58" t="s">
        <v>2790</v>
      </c>
      <c r="K2528" s="58" t="s">
        <v>42</v>
      </c>
      <c r="L2528" s="58" t="s">
        <v>43</v>
      </c>
      <c r="M2528" s="60">
        <v>40</v>
      </c>
      <c r="N2528" s="38">
        <f t="shared" si="117"/>
        <v>6.666666666666667</v>
      </c>
      <c r="O2528" s="279">
        <f t="shared" si="118"/>
        <v>11.49</v>
      </c>
      <c r="P2528" s="268">
        <f t="shared" si="119"/>
        <v>0.4197853205686104</v>
      </c>
      <c r="Q2528" s="62"/>
      <c r="R2528" s="63" t="s">
        <v>6179</v>
      </c>
      <c r="S2528" s="266" t="s">
        <v>6179</v>
      </c>
      <c r="T2528" s="63" t="s">
        <v>6179</v>
      </c>
      <c r="U2528" s="63" t="s">
        <v>6178</v>
      </c>
      <c r="V2528" s="63" t="s">
        <v>6178</v>
      </c>
    </row>
    <row r="2529" spans="2:22" ht="15" customHeight="1" x14ac:dyDescent="0.5">
      <c r="B2529" s="58">
        <v>2526</v>
      </c>
      <c r="C2529" s="58">
        <v>795502</v>
      </c>
      <c r="D2529" s="59">
        <v>871661002951</v>
      </c>
      <c r="E2529" s="58" t="s">
        <v>5450</v>
      </c>
      <c r="F2529" s="58" t="s">
        <v>5451</v>
      </c>
      <c r="G2529" s="58">
        <v>6</v>
      </c>
      <c r="H2529" s="58">
        <v>5.5</v>
      </c>
      <c r="I2529" s="77" t="s">
        <v>177</v>
      </c>
      <c r="J2529" s="58" t="s">
        <v>602</v>
      </c>
      <c r="K2529" s="58" t="s">
        <v>14</v>
      </c>
      <c r="L2529" s="58" t="s">
        <v>6119</v>
      </c>
      <c r="M2529" s="60">
        <v>77.5</v>
      </c>
      <c r="N2529" s="38">
        <f t="shared" si="117"/>
        <v>12.916666666666666</v>
      </c>
      <c r="O2529" s="279">
        <f t="shared" si="118"/>
        <v>21.99</v>
      </c>
      <c r="P2529" s="268">
        <f t="shared" si="119"/>
        <v>0.41261179323935121</v>
      </c>
      <c r="Q2529" s="62"/>
      <c r="R2529" s="63" t="s">
        <v>6179</v>
      </c>
      <c r="S2529" s="266" t="s">
        <v>6179</v>
      </c>
      <c r="T2529" s="63" t="s">
        <v>6179</v>
      </c>
      <c r="U2529" s="63" t="s">
        <v>6178</v>
      </c>
      <c r="V2529" s="63" t="s">
        <v>6178</v>
      </c>
    </row>
    <row r="2530" spans="2:22" ht="15" customHeight="1" x14ac:dyDescent="0.5">
      <c r="B2530" s="58">
        <v>2527</v>
      </c>
      <c r="C2530" s="58">
        <v>202002</v>
      </c>
      <c r="D2530" s="59">
        <v>860008805522</v>
      </c>
      <c r="E2530" s="58" t="s">
        <v>1672</v>
      </c>
      <c r="F2530" s="58" t="s">
        <v>1675</v>
      </c>
      <c r="G2530" s="58">
        <v>12</v>
      </c>
      <c r="H2530" s="58">
        <v>12</v>
      </c>
      <c r="I2530" s="73" t="s">
        <v>5487</v>
      </c>
      <c r="J2530" s="58" t="s">
        <v>464</v>
      </c>
      <c r="K2530" s="58" t="s">
        <v>14</v>
      </c>
      <c r="L2530" s="58" t="s">
        <v>6119</v>
      </c>
      <c r="M2530" s="60">
        <v>25.9</v>
      </c>
      <c r="N2530" s="38">
        <f t="shared" si="117"/>
        <v>2.1583333333333332</v>
      </c>
      <c r="O2530" s="279">
        <f t="shared" si="118"/>
        <v>3.99</v>
      </c>
      <c r="P2530" s="268">
        <f t="shared" si="119"/>
        <v>0.45906432748538017</v>
      </c>
      <c r="Q2530" s="62"/>
      <c r="R2530" s="63" t="s">
        <v>6179</v>
      </c>
      <c r="S2530" s="266" t="s">
        <v>6178</v>
      </c>
      <c r="T2530" s="63" t="s">
        <v>6178</v>
      </c>
      <c r="U2530" s="63" t="s">
        <v>6178</v>
      </c>
      <c r="V2530" s="63" t="s">
        <v>6178</v>
      </c>
    </row>
    <row r="2531" spans="2:22" ht="15" customHeight="1" x14ac:dyDescent="0.5">
      <c r="B2531" s="58">
        <v>2528</v>
      </c>
      <c r="C2531" s="58">
        <v>385002</v>
      </c>
      <c r="D2531" s="59">
        <v>850029658221</v>
      </c>
      <c r="E2531" s="58" t="s">
        <v>2393</v>
      </c>
      <c r="F2531" s="58" t="s">
        <v>2396</v>
      </c>
      <c r="G2531" s="58">
        <v>10</v>
      </c>
      <c r="H2531" s="58">
        <v>1.4</v>
      </c>
      <c r="I2531" s="77" t="s">
        <v>177</v>
      </c>
      <c r="J2531" s="58" t="s">
        <v>1855</v>
      </c>
      <c r="K2531" s="58" t="s">
        <v>1770</v>
      </c>
      <c r="L2531" s="58" t="s">
        <v>1564</v>
      </c>
      <c r="M2531" s="60">
        <v>19</v>
      </c>
      <c r="N2531" s="38">
        <f t="shared" si="117"/>
        <v>1.9</v>
      </c>
      <c r="O2531" s="279">
        <f t="shared" si="118"/>
        <v>3.49</v>
      </c>
      <c r="P2531" s="268">
        <f t="shared" si="119"/>
        <v>0.4555873925501433</v>
      </c>
      <c r="Q2531" s="62"/>
      <c r="R2531" s="76" t="s">
        <v>6178</v>
      </c>
      <c r="S2531" s="318" t="s">
        <v>6178</v>
      </c>
      <c r="T2531" s="76" t="s">
        <v>6178</v>
      </c>
      <c r="U2531" s="76" t="s">
        <v>6178</v>
      </c>
      <c r="V2531" s="76" t="s">
        <v>6178</v>
      </c>
    </row>
    <row r="2532" spans="2:22" ht="15" customHeight="1" x14ac:dyDescent="0.5">
      <c r="B2532" s="58">
        <v>2529</v>
      </c>
      <c r="C2532" s="58">
        <v>100320</v>
      </c>
      <c r="D2532" s="59">
        <v>858423000288</v>
      </c>
      <c r="E2532" s="58" t="s">
        <v>138</v>
      </c>
      <c r="F2532" s="58" t="s">
        <v>146</v>
      </c>
      <c r="G2532" s="58">
        <v>6</v>
      </c>
      <c r="H2532" s="58">
        <v>12</v>
      </c>
      <c r="I2532" s="77" t="s">
        <v>177</v>
      </c>
      <c r="J2532" s="58" t="s">
        <v>32</v>
      </c>
      <c r="K2532" s="58" t="s">
        <v>14</v>
      </c>
      <c r="L2532" s="58" t="s">
        <v>6119</v>
      </c>
      <c r="M2532" s="60">
        <v>70.400000000000006</v>
      </c>
      <c r="N2532" s="38">
        <f t="shared" si="117"/>
        <v>11.733333333333334</v>
      </c>
      <c r="O2532" s="279">
        <f t="shared" si="118"/>
        <v>19.989999999999998</v>
      </c>
      <c r="P2532" s="268">
        <f t="shared" si="119"/>
        <v>0.41303985325996323</v>
      </c>
      <c r="Q2532" s="62"/>
      <c r="R2532" s="63" t="s">
        <v>6178</v>
      </c>
      <c r="S2532" s="266" t="s">
        <v>6179</v>
      </c>
      <c r="T2532" s="63" t="s">
        <v>6178</v>
      </c>
      <c r="U2532" s="63" t="s">
        <v>6178</v>
      </c>
      <c r="V2532" s="63" t="s">
        <v>6178</v>
      </c>
    </row>
    <row r="2533" spans="2:22" ht="15" customHeight="1" x14ac:dyDescent="0.5">
      <c r="B2533" s="58">
        <v>2530</v>
      </c>
      <c r="C2533" s="58">
        <v>101120</v>
      </c>
      <c r="D2533" s="59">
        <v>850052832292</v>
      </c>
      <c r="E2533" s="58" t="s">
        <v>329</v>
      </c>
      <c r="F2533" s="58" t="s">
        <v>330</v>
      </c>
      <c r="G2533" s="58">
        <v>12</v>
      </c>
      <c r="H2533" s="58">
        <v>113</v>
      </c>
      <c r="I2533" s="58" t="s">
        <v>5576</v>
      </c>
      <c r="J2533" s="58" t="s">
        <v>331</v>
      </c>
      <c r="K2533" s="58" t="s">
        <v>14</v>
      </c>
      <c r="L2533" s="58" t="s">
        <v>6119</v>
      </c>
      <c r="M2533" s="60">
        <v>72.8</v>
      </c>
      <c r="N2533" s="38">
        <f t="shared" si="117"/>
        <v>6.0666666666666664</v>
      </c>
      <c r="O2533" s="279">
        <f t="shared" si="118"/>
        <v>10.49</v>
      </c>
      <c r="P2533" s="268">
        <f t="shared" si="119"/>
        <v>0.42167143311089933</v>
      </c>
      <c r="Q2533" s="62"/>
      <c r="R2533" s="63" t="s">
        <v>6179</v>
      </c>
      <c r="S2533" s="266" t="s">
        <v>6178</v>
      </c>
      <c r="T2533" s="63" t="s">
        <v>6178</v>
      </c>
      <c r="U2533" s="63" t="s">
        <v>6178</v>
      </c>
      <c r="V2533" s="63" t="s">
        <v>6178</v>
      </c>
    </row>
    <row r="2534" spans="2:22" ht="15" customHeight="1" x14ac:dyDescent="0.5">
      <c r="B2534" s="58">
        <v>2531</v>
      </c>
      <c r="C2534" s="58">
        <v>113306</v>
      </c>
      <c r="D2534" s="59">
        <v>891077002239</v>
      </c>
      <c r="E2534" s="58" t="s">
        <v>858</v>
      </c>
      <c r="F2534" s="58" t="s">
        <v>864</v>
      </c>
      <c r="G2534" s="58">
        <v>12</v>
      </c>
      <c r="H2534" s="58">
        <v>7.2</v>
      </c>
      <c r="I2534" s="77" t="s">
        <v>177</v>
      </c>
      <c r="J2534" s="58" t="s">
        <v>13</v>
      </c>
      <c r="K2534" s="58" t="s">
        <v>484</v>
      </c>
      <c r="L2534" s="58" t="s">
        <v>6119</v>
      </c>
      <c r="M2534" s="60">
        <v>50.9</v>
      </c>
      <c r="N2534" s="38">
        <f t="shared" si="117"/>
        <v>4.2416666666666663</v>
      </c>
      <c r="O2534" s="279">
        <f t="shared" si="118"/>
        <v>7.49</v>
      </c>
      <c r="P2534" s="268">
        <f t="shared" si="119"/>
        <v>0.43368936359590571</v>
      </c>
      <c r="Q2534" s="62"/>
      <c r="R2534" s="63" t="s">
        <v>6178</v>
      </c>
      <c r="S2534" s="266" t="s">
        <v>6179</v>
      </c>
      <c r="T2534" s="63" t="s">
        <v>6179</v>
      </c>
      <c r="U2534" s="63" t="s">
        <v>6178</v>
      </c>
      <c r="V2534" s="63" t="s">
        <v>6178</v>
      </c>
    </row>
    <row r="2535" spans="2:22" ht="15" customHeight="1" x14ac:dyDescent="0.5">
      <c r="B2535" s="58">
        <v>2532</v>
      </c>
      <c r="C2535" s="58">
        <v>171501</v>
      </c>
      <c r="D2535" s="59">
        <v>10860009784212</v>
      </c>
      <c r="E2535" s="58" t="s">
        <v>1484</v>
      </c>
      <c r="F2535" s="58" t="s">
        <v>1486</v>
      </c>
      <c r="G2535" s="58">
        <v>6</v>
      </c>
      <c r="H2535" s="58">
        <v>3.5</v>
      </c>
      <c r="I2535" s="77" t="s">
        <v>177</v>
      </c>
      <c r="J2535" s="58" t="s">
        <v>117</v>
      </c>
      <c r="K2535" s="58" t="s">
        <v>14</v>
      </c>
      <c r="L2535" s="58" t="s">
        <v>6119</v>
      </c>
      <c r="M2535" s="60">
        <v>38.200000000000003</v>
      </c>
      <c r="N2535" s="38">
        <f t="shared" si="117"/>
        <v>6.3666666666666671</v>
      </c>
      <c r="O2535" s="279">
        <f t="shared" si="118"/>
        <v>10.99</v>
      </c>
      <c r="P2535" s="268">
        <f t="shared" si="119"/>
        <v>0.4206854716408856</v>
      </c>
      <c r="Q2535" s="62"/>
      <c r="R2535" s="63" t="s">
        <v>6178</v>
      </c>
      <c r="S2535" s="266" t="s">
        <v>6179</v>
      </c>
      <c r="T2535" s="63" t="s">
        <v>6178</v>
      </c>
      <c r="U2535" s="63" t="s">
        <v>6178</v>
      </c>
      <c r="V2535" s="63" t="s">
        <v>6178</v>
      </c>
    </row>
    <row r="2536" spans="2:22" ht="15" customHeight="1" x14ac:dyDescent="0.5">
      <c r="B2536" s="58">
        <v>2533</v>
      </c>
      <c r="C2536" s="58">
        <v>539130</v>
      </c>
      <c r="D2536" s="59">
        <v>860011813415</v>
      </c>
      <c r="E2536" s="58" t="s">
        <v>1554</v>
      </c>
      <c r="F2536" s="58" t="s">
        <v>3326</v>
      </c>
      <c r="G2536" s="58">
        <v>6</v>
      </c>
      <c r="H2536" s="58">
        <v>9</v>
      </c>
      <c r="I2536" s="77" t="s">
        <v>177</v>
      </c>
      <c r="J2536" s="58" t="s">
        <v>13</v>
      </c>
      <c r="K2536" s="58" t="s">
        <v>1208</v>
      </c>
      <c r="L2536" s="58" t="s">
        <v>43</v>
      </c>
      <c r="M2536" s="60">
        <v>29.9</v>
      </c>
      <c r="N2536" s="38">
        <f t="shared" si="117"/>
        <v>4.9833333333333334</v>
      </c>
      <c r="O2536" s="279">
        <f t="shared" si="118"/>
        <v>8.49</v>
      </c>
      <c r="P2536" s="268">
        <f t="shared" si="119"/>
        <v>0.41303494307027877</v>
      </c>
      <c r="Q2536" s="62"/>
      <c r="R2536" s="63" t="s">
        <v>6179</v>
      </c>
      <c r="S2536" s="266" t="s">
        <v>6179</v>
      </c>
      <c r="T2536" s="63" t="s">
        <v>6179</v>
      </c>
      <c r="U2536" s="63" t="s">
        <v>6178</v>
      </c>
      <c r="V2536" s="63" t="s">
        <v>6178</v>
      </c>
    </row>
    <row r="2537" spans="2:22" ht="15" customHeight="1" x14ac:dyDescent="0.5">
      <c r="B2537" s="58">
        <v>2534</v>
      </c>
      <c r="C2537" s="58">
        <v>591509</v>
      </c>
      <c r="D2537" s="59">
        <v>812813021079</v>
      </c>
      <c r="E2537" s="58" t="s">
        <v>2319</v>
      </c>
      <c r="F2537" s="58" t="s">
        <v>3476</v>
      </c>
      <c r="G2537" s="58">
        <v>8</v>
      </c>
      <c r="H2537" s="58">
        <v>16</v>
      </c>
      <c r="I2537" s="77" t="s">
        <v>177</v>
      </c>
      <c r="J2537" s="58" t="s">
        <v>1848</v>
      </c>
      <c r="K2537" s="58" t="s">
        <v>42</v>
      </c>
      <c r="L2537" s="58" t="s">
        <v>43</v>
      </c>
      <c r="M2537" s="60">
        <v>36.5</v>
      </c>
      <c r="N2537" s="38">
        <f t="shared" si="117"/>
        <v>4.5625</v>
      </c>
      <c r="O2537" s="279">
        <f t="shared" si="118"/>
        <v>7.99</v>
      </c>
      <c r="P2537" s="268">
        <f t="shared" si="119"/>
        <v>0.42897371714643306</v>
      </c>
      <c r="Q2537" s="62"/>
      <c r="R2537" s="63" t="s">
        <v>6178</v>
      </c>
      <c r="S2537" s="266" t="s">
        <v>6178</v>
      </c>
      <c r="T2537" s="63" t="s">
        <v>6179</v>
      </c>
      <c r="U2537" s="63" t="s">
        <v>6178</v>
      </c>
      <c r="V2537" s="63" t="s">
        <v>6178</v>
      </c>
    </row>
    <row r="2538" spans="2:22" ht="15" customHeight="1" x14ac:dyDescent="0.5">
      <c r="B2538" s="58">
        <v>2535</v>
      </c>
      <c r="C2538" s="58">
        <v>726303</v>
      </c>
      <c r="D2538" s="59">
        <v>850006265510</v>
      </c>
      <c r="E2538" s="58" t="s">
        <v>4570</v>
      </c>
      <c r="F2538" s="58" t="s">
        <v>4573</v>
      </c>
      <c r="G2538" s="58">
        <v>6</v>
      </c>
      <c r="H2538" s="58">
        <v>14.3</v>
      </c>
      <c r="I2538" s="77" t="s">
        <v>177</v>
      </c>
      <c r="J2538" s="58" t="s">
        <v>53</v>
      </c>
      <c r="K2538" s="58" t="s">
        <v>14</v>
      </c>
      <c r="L2538" s="58" t="s">
        <v>6119</v>
      </c>
      <c r="M2538" s="60">
        <v>30</v>
      </c>
      <c r="N2538" s="38">
        <f t="shared" si="117"/>
        <v>5</v>
      </c>
      <c r="O2538" s="279">
        <f t="shared" si="118"/>
        <v>8.49</v>
      </c>
      <c r="P2538" s="268">
        <f t="shared" si="119"/>
        <v>0.41107184923439344</v>
      </c>
      <c r="Q2538" s="62"/>
      <c r="R2538" s="76" t="s">
        <v>6178</v>
      </c>
      <c r="S2538" s="318" t="s">
        <v>6178</v>
      </c>
      <c r="T2538" s="76" t="s">
        <v>6178</v>
      </c>
      <c r="U2538" s="76" t="s">
        <v>6178</v>
      </c>
      <c r="V2538" s="76" t="s">
        <v>6178</v>
      </c>
    </row>
    <row r="2539" spans="2:22" ht="15" customHeight="1" x14ac:dyDescent="0.5">
      <c r="B2539" s="58">
        <v>2536</v>
      </c>
      <c r="C2539" s="58">
        <v>750302</v>
      </c>
      <c r="D2539" s="59">
        <v>45518009015</v>
      </c>
      <c r="E2539" s="58" t="s">
        <v>5014</v>
      </c>
      <c r="F2539" s="58" t="s">
        <v>5024</v>
      </c>
      <c r="G2539" s="58">
        <v>12</v>
      </c>
      <c r="H2539" s="58">
        <v>9</v>
      </c>
      <c r="I2539" s="77" t="s">
        <v>177</v>
      </c>
      <c r="J2539" s="58" t="s">
        <v>27</v>
      </c>
      <c r="K2539" s="58" t="s">
        <v>14</v>
      </c>
      <c r="L2539" s="58" t="s">
        <v>6119</v>
      </c>
      <c r="M2539" s="60">
        <v>50.13</v>
      </c>
      <c r="N2539" s="38">
        <f t="shared" si="117"/>
        <v>4.1775000000000002</v>
      </c>
      <c r="O2539" s="279">
        <f t="shared" si="118"/>
        <v>6.99</v>
      </c>
      <c r="P2539" s="268">
        <f t="shared" si="119"/>
        <v>0.4023605150214592</v>
      </c>
      <c r="Q2539" s="62"/>
      <c r="R2539" s="63" t="s">
        <v>6178</v>
      </c>
      <c r="S2539" s="266" t="s">
        <v>6179</v>
      </c>
      <c r="T2539" s="63" t="s">
        <v>6179</v>
      </c>
      <c r="U2539" s="63" t="s">
        <v>6178</v>
      </c>
      <c r="V2539" s="63" t="s">
        <v>6178</v>
      </c>
    </row>
    <row r="2540" spans="2:22" ht="15" customHeight="1" x14ac:dyDescent="0.5">
      <c r="B2540" s="58">
        <v>2537</v>
      </c>
      <c r="C2540" s="58">
        <v>755304</v>
      </c>
      <c r="D2540" s="59">
        <v>683720200037</v>
      </c>
      <c r="E2540" s="58" t="s">
        <v>5118</v>
      </c>
      <c r="F2540" s="58" t="s">
        <v>5122</v>
      </c>
      <c r="G2540" s="58">
        <v>12</v>
      </c>
      <c r="H2540" s="58">
        <v>9</v>
      </c>
      <c r="I2540" s="77" t="s">
        <v>177</v>
      </c>
      <c r="J2540" s="58" t="s">
        <v>136</v>
      </c>
      <c r="K2540" s="58" t="s">
        <v>14</v>
      </c>
      <c r="L2540" s="58" t="s">
        <v>6119</v>
      </c>
      <c r="M2540" s="60">
        <v>53.4</v>
      </c>
      <c r="N2540" s="38">
        <f t="shared" si="117"/>
        <v>4.45</v>
      </c>
      <c r="O2540" s="279">
        <f t="shared" si="118"/>
        <v>7.49</v>
      </c>
      <c r="P2540" s="268">
        <f t="shared" si="119"/>
        <v>0.40587449933244324</v>
      </c>
      <c r="Q2540" s="62"/>
      <c r="R2540" s="63" t="s">
        <v>6178</v>
      </c>
      <c r="S2540" s="266" t="s">
        <v>6179</v>
      </c>
      <c r="T2540" s="63" t="s">
        <v>6178</v>
      </c>
      <c r="U2540" s="63" t="s">
        <v>6178</v>
      </c>
      <c r="V2540" s="63" t="s">
        <v>6178</v>
      </c>
    </row>
    <row r="2541" spans="2:22" ht="15" customHeight="1" x14ac:dyDescent="0.5">
      <c r="B2541" s="58">
        <v>2538</v>
      </c>
      <c r="C2541" s="58">
        <v>755603</v>
      </c>
      <c r="D2541" s="59">
        <v>70074559582</v>
      </c>
      <c r="E2541" s="58" t="s">
        <v>5124</v>
      </c>
      <c r="F2541" s="58" t="s">
        <v>5127</v>
      </c>
      <c r="G2541" s="58">
        <v>6</v>
      </c>
      <c r="H2541" s="58">
        <v>12.4</v>
      </c>
      <c r="I2541" s="77" t="s">
        <v>177</v>
      </c>
      <c r="J2541" s="58" t="s">
        <v>4068</v>
      </c>
      <c r="K2541" s="58" t="s">
        <v>14</v>
      </c>
      <c r="L2541" s="58" t="s">
        <v>6119</v>
      </c>
      <c r="M2541" s="60">
        <v>141.5</v>
      </c>
      <c r="N2541" s="38">
        <f t="shared" si="117"/>
        <v>23.583333333333332</v>
      </c>
      <c r="O2541" s="279">
        <f t="shared" si="118"/>
        <v>39.49</v>
      </c>
      <c r="P2541" s="268">
        <f t="shared" si="119"/>
        <v>0.40280239723136663</v>
      </c>
      <c r="Q2541" s="62"/>
      <c r="R2541" s="63" t="s">
        <v>6178</v>
      </c>
      <c r="S2541" s="266" t="s">
        <v>6179</v>
      </c>
      <c r="T2541" s="63" t="s">
        <v>6179</v>
      </c>
      <c r="U2541" s="63" t="s">
        <v>6178</v>
      </c>
      <c r="V2541" s="63" t="s">
        <v>6178</v>
      </c>
    </row>
    <row r="2542" spans="2:22" ht="15" customHeight="1" x14ac:dyDescent="0.5">
      <c r="B2542" s="58">
        <v>2539</v>
      </c>
      <c r="C2542" s="58">
        <v>783101</v>
      </c>
      <c r="D2542" s="59">
        <v>85900401003</v>
      </c>
      <c r="E2542" s="58" t="s">
        <v>5369</v>
      </c>
      <c r="F2542" s="58" t="s">
        <v>5370</v>
      </c>
      <c r="G2542" s="58">
        <v>12</v>
      </c>
      <c r="H2542" s="58">
        <v>7.2</v>
      </c>
      <c r="I2542" s="77" t="s">
        <v>177</v>
      </c>
      <c r="J2542" s="58" t="s">
        <v>19</v>
      </c>
      <c r="K2542" s="58" t="s">
        <v>1770</v>
      </c>
      <c r="L2542" s="58" t="s">
        <v>6119</v>
      </c>
      <c r="M2542" s="60">
        <v>72.8</v>
      </c>
      <c r="N2542" s="38">
        <f t="shared" si="117"/>
        <v>6.0666666666666664</v>
      </c>
      <c r="O2542" s="279">
        <f t="shared" si="118"/>
        <v>10.49</v>
      </c>
      <c r="P2542" s="268">
        <f t="shared" si="119"/>
        <v>0.42167143311089933</v>
      </c>
      <c r="Q2542" s="62"/>
      <c r="R2542" s="63" t="s">
        <v>6179</v>
      </c>
      <c r="S2542" s="266" t="s">
        <v>6179</v>
      </c>
      <c r="T2542" s="63" t="s">
        <v>6179</v>
      </c>
      <c r="U2542" s="63" t="s">
        <v>6178</v>
      </c>
      <c r="V2542" s="63" t="s">
        <v>6178</v>
      </c>
    </row>
    <row r="2543" spans="2:22" ht="15" customHeight="1" x14ac:dyDescent="0.5">
      <c r="B2543" s="58">
        <v>2540</v>
      </c>
      <c r="C2543" s="58">
        <v>385005</v>
      </c>
      <c r="D2543" s="59">
        <v>850029658207</v>
      </c>
      <c r="E2543" s="58" t="s">
        <v>2393</v>
      </c>
      <c r="F2543" s="58" t="s">
        <v>2399</v>
      </c>
      <c r="G2543" s="58">
        <v>10</v>
      </c>
      <c r="H2543" s="58">
        <v>1.2</v>
      </c>
      <c r="I2543" s="77" t="s">
        <v>177</v>
      </c>
      <c r="J2543" s="58" t="s">
        <v>1855</v>
      </c>
      <c r="K2543" s="58" t="s">
        <v>1770</v>
      </c>
      <c r="L2543" s="58" t="s">
        <v>1564</v>
      </c>
      <c r="M2543" s="60">
        <v>19</v>
      </c>
      <c r="N2543" s="38">
        <f t="shared" si="117"/>
        <v>1.9</v>
      </c>
      <c r="O2543" s="279">
        <f t="shared" si="118"/>
        <v>3.49</v>
      </c>
      <c r="P2543" s="268">
        <f t="shared" si="119"/>
        <v>0.4555873925501433</v>
      </c>
      <c r="Q2543" s="62"/>
      <c r="R2543" s="63" t="s">
        <v>6179</v>
      </c>
      <c r="S2543" s="266" t="s">
        <v>6179</v>
      </c>
      <c r="T2543" s="63" t="s">
        <v>6178</v>
      </c>
      <c r="U2543" s="63" t="s">
        <v>6178</v>
      </c>
      <c r="V2543" s="63" t="s">
        <v>6178</v>
      </c>
    </row>
    <row r="2544" spans="2:22" ht="15" customHeight="1" x14ac:dyDescent="0.5">
      <c r="B2544" s="58">
        <v>2541</v>
      </c>
      <c r="C2544" s="58">
        <v>512102</v>
      </c>
      <c r="D2544" s="59">
        <v>860005963331</v>
      </c>
      <c r="E2544" s="58" t="s">
        <v>3132</v>
      </c>
      <c r="F2544" s="58" t="s">
        <v>3133</v>
      </c>
      <c r="G2544" s="58">
        <v>6</v>
      </c>
      <c r="H2544" s="58">
        <v>15.87</v>
      </c>
      <c r="I2544" s="77" t="s">
        <v>177</v>
      </c>
      <c r="J2544" s="58" t="s">
        <v>2216</v>
      </c>
      <c r="K2544" s="58" t="s">
        <v>42</v>
      </c>
      <c r="L2544" s="58" t="s">
        <v>43</v>
      </c>
      <c r="M2544" s="60">
        <v>48.66</v>
      </c>
      <c r="N2544" s="38">
        <f t="shared" si="117"/>
        <v>8.11</v>
      </c>
      <c r="O2544" s="279">
        <f t="shared" si="118"/>
        <v>13.99</v>
      </c>
      <c r="P2544" s="268">
        <f t="shared" si="119"/>
        <v>0.42030021443888499</v>
      </c>
      <c r="Q2544" s="62"/>
      <c r="R2544" s="63" t="s">
        <v>6179</v>
      </c>
      <c r="S2544" s="266" t="s">
        <v>6178</v>
      </c>
      <c r="T2544" s="63" t="s">
        <v>6179</v>
      </c>
      <c r="U2544" s="63" t="s">
        <v>6178</v>
      </c>
      <c r="V2544" s="63" t="s">
        <v>6178</v>
      </c>
    </row>
    <row r="2545" spans="2:22" ht="15" customHeight="1" x14ac:dyDescent="0.5">
      <c r="B2545" s="58">
        <v>2542</v>
      </c>
      <c r="C2545" s="58">
        <v>100910</v>
      </c>
      <c r="D2545" s="59">
        <v>860126002308</v>
      </c>
      <c r="E2545" s="58" t="s">
        <v>305</v>
      </c>
      <c r="F2545" s="58" t="s">
        <v>306</v>
      </c>
      <c r="G2545" s="58">
        <v>6</v>
      </c>
      <c r="H2545" s="58">
        <v>12</v>
      </c>
      <c r="I2545" s="77" t="s">
        <v>177</v>
      </c>
      <c r="J2545" s="58" t="s">
        <v>32</v>
      </c>
      <c r="K2545" s="58" t="s">
        <v>14</v>
      </c>
      <c r="L2545" s="58" t="s">
        <v>6119</v>
      </c>
      <c r="M2545" s="60">
        <v>58.5</v>
      </c>
      <c r="N2545" s="38">
        <f t="shared" si="117"/>
        <v>9.75</v>
      </c>
      <c r="O2545" s="279">
        <f t="shared" si="118"/>
        <v>16.489999999999998</v>
      </c>
      <c r="P2545" s="268">
        <f t="shared" si="119"/>
        <v>0.4087325651910248</v>
      </c>
      <c r="Q2545" s="62"/>
      <c r="R2545" s="63" t="s">
        <v>6178</v>
      </c>
      <c r="S2545" s="266" t="s">
        <v>6178</v>
      </c>
      <c r="T2545" s="63" t="s">
        <v>6179</v>
      </c>
      <c r="U2545" s="63" t="s">
        <v>6178</v>
      </c>
      <c r="V2545" s="63" t="s">
        <v>6178</v>
      </c>
    </row>
    <row r="2546" spans="2:22" ht="15" customHeight="1" x14ac:dyDescent="0.5">
      <c r="B2546" s="58">
        <v>2543</v>
      </c>
      <c r="C2546" s="58">
        <v>101121</v>
      </c>
      <c r="D2546" s="59">
        <v>850052832308</v>
      </c>
      <c r="E2546" s="58" t="s">
        <v>329</v>
      </c>
      <c r="F2546" s="58" t="s">
        <v>332</v>
      </c>
      <c r="G2546" s="58">
        <v>12</v>
      </c>
      <c r="H2546" s="58">
        <v>113</v>
      </c>
      <c r="I2546" s="58" t="s">
        <v>5576</v>
      </c>
      <c r="J2546" s="58" t="s">
        <v>331</v>
      </c>
      <c r="K2546" s="58" t="s">
        <v>14</v>
      </c>
      <c r="L2546" s="58" t="s">
        <v>6119</v>
      </c>
      <c r="M2546" s="60">
        <v>73.900000000000006</v>
      </c>
      <c r="N2546" s="38">
        <f t="shared" si="117"/>
        <v>6.1583333333333341</v>
      </c>
      <c r="O2546" s="279">
        <f t="shared" si="118"/>
        <v>10.49</v>
      </c>
      <c r="P2546" s="268">
        <f t="shared" si="119"/>
        <v>0.41293295201779467</v>
      </c>
      <c r="Q2546" s="62"/>
      <c r="R2546" s="76" t="s">
        <v>6178</v>
      </c>
      <c r="S2546" s="318" t="s">
        <v>6178</v>
      </c>
      <c r="T2546" s="76" t="s">
        <v>6178</v>
      </c>
      <c r="U2546" s="76" t="s">
        <v>6178</v>
      </c>
      <c r="V2546" s="76" t="s">
        <v>6178</v>
      </c>
    </row>
    <row r="2547" spans="2:22" ht="15" customHeight="1" x14ac:dyDescent="0.5">
      <c r="B2547" s="58">
        <v>2544</v>
      </c>
      <c r="C2547" s="58">
        <v>106801</v>
      </c>
      <c r="D2547" s="59">
        <v>825909205239</v>
      </c>
      <c r="E2547" s="58" t="s">
        <v>600</v>
      </c>
      <c r="F2547" s="58" t="s">
        <v>601</v>
      </c>
      <c r="G2547" s="58">
        <v>12</v>
      </c>
      <c r="H2547" s="58">
        <v>16</v>
      </c>
      <c r="I2547" s="77" t="s">
        <v>177</v>
      </c>
      <c r="J2547" s="58" t="s">
        <v>602</v>
      </c>
      <c r="K2547" s="58" t="s">
        <v>14</v>
      </c>
      <c r="L2547" s="58" t="s">
        <v>6119</v>
      </c>
      <c r="M2547" s="60">
        <v>85.5</v>
      </c>
      <c r="N2547" s="38">
        <f t="shared" si="117"/>
        <v>7.125</v>
      </c>
      <c r="O2547" s="279">
        <f t="shared" si="118"/>
        <v>11.99</v>
      </c>
      <c r="P2547" s="268">
        <f t="shared" si="119"/>
        <v>0.40575479566305256</v>
      </c>
      <c r="Q2547" s="62"/>
      <c r="R2547" s="63" t="s">
        <v>6178</v>
      </c>
      <c r="S2547" s="266" t="s">
        <v>6178</v>
      </c>
      <c r="T2547" s="63" t="s">
        <v>6178</v>
      </c>
      <c r="U2547" s="63" t="s">
        <v>6179</v>
      </c>
      <c r="V2547" s="63" t="s">
        <v>6179</v>
      </c>
    </row>
    <row r="2548" spans="2:22" ht="15" customHeight="1" x14ac:dyDescent="0.5">
      <c r="B2548" s="58">
        <v>2545</v>
      </c>
      <c r="C2548" s="58">
        <v>171500</v>
      </c>
      <c r="D2548" s="59">
        <v>10860009784229</v>
      </c>
      <c r="E2548" s="58" t="s">
        <v>1484</v>
      </c>
      <c r="F2548" s="58" t="s">
        <v>1485</v>
      </c>
      <c r="G2548" s="58">
        <v>6</v>
      </c>
      <c r="H2548" s="58">
        <v>3.5</v>
      </c>
      <c r="I2548" s="77" t="s">
        <v>177</v>
      </c>
      <c r="J2548" s="58" t="s">
        <v>117</v>
      </c>
      <c r="K2548" s="58" t="s">
        <v>14</v>
      </c>
      <c r="L2548" s="58" t="s">
        <v>6119</v>
      </c>
      <c r="M2548" s="60">
        <v>38.200000000000003</v>
      </c>
      <c r="N2548" s="38">
        <f t="shared" si="117"/>
        <v>6.3666666666666671</v>
      </c>
      <c r="O2548" s="279">
        <f t="shared" si="118"/>
        <v>10.99</v>
      </c>
      <c r="P2548" s="268">
        <f t="shared" si="119"/>
        <v>0.4206854716408856</v>
      </c>
      <c r="Q2548" s="62"/>
      <c r="R2548" s="63" t="s">
        <v>6178</v>
      </c>
      <c r="S2548" s="266" t="s">
        <v>6179</v>
      </c>
      <c r="T2548" s="63" t="s">
        <v>6178</v>
      </c>
      <c r="U2548" s="63" t="s">
        <v>6178</v>
      </c>
      <c r="V2548" s="63" t="s">
        <v>6178</v>
      </c>
    </row>
    <row r="2549" spans="2:22" ht="15" customHeight="1" x14ac:dyDescent="0.5">
      <c r="B2549" s="58">
        <v>2546</v>
      </c>
      <c r="C2549" s="58">
        <v>305202</v>
      </c>
      <c r="D2549" s="59">
        <v>736211569745</v>
      </c>
      <c r="E2549" s="58" t="s">
        <v>2042</v>
      </c>
      <c r="F2549" s="58" t="s">
        <v>2044</v>
      </c>
      <c r="G2549" s="58">
        <v>12</v>
      </c>
      <c r="H2549" s="58">
        <v>16</v>
      </c>
      <c r="I2549" s="77" t="s">
        <v>177</v>
      </c>
      <c r="J2549" s="58" t="s">
        <v>1882</v>
      </c>
      <c r="K2549" s="58" t="s">
        <v>1770</v>
      </c>
      <c r="L2549" s="58" t="s">
        <v>1564</v>
      </c>
      <c r="M2549" s="60">
        <v>90.9</v>
      </c>
      <c r="N2549" s="38">
        <f t="shared" si="117"/>
        <v>7.5750000000000002</v>
      </c>
      <c r="O2549" s="279">
        <f t="shared" si="118"/>
        <v>12.99</v>
      </c>
      <c r="P2549" s="268">
        <f t="shared" si="119"/>
        <v>0.41685912240184758</v>
      </c>
      <c r="Q2549" s="62"/>
      <c r="R2549" s="63" t="s">
        <v>6178</v>
      </c>
      <c r="S2549" s="266" t="s">
        <v>6179</v>
      </c>
      <c r="T2549" s="63" t="s">
        <v>6178</v>
      </c>
      <c r="U2549" s="63" t="s">
        <v>6178</v>
      </c>
      <c r="V2549" s="63" t="s">
        <v>6178</v>
      </c>
    </row>
    <row r="2550" spans="2:22" ht="15" customHeight="1" x14ac:dyDescent="0.5">
      <c r="B2550" s="58">
        <v>2547</v>
      </c>
      <c r="C2550" s="58">
        <v>508502</v>
      </c>
      <c r="D2550" s="59">
        <v>884796070016</v>
      </c>
      <c r="E2550" s="58" t="s">
        <v>2029</v>
      </c>
      <c r="F2550" s="58" t="s">
        <v>3062</v>
      </c>
      <c r="G2550" s="58">
        <v>12</v>
      </c>
      <c r="H2550" s="58">
        <v>3.5</v>
      </c>
      <c r="I2550" s="77" t="s">
        <v>177</v>
      </c>
      <c r="J2550" s="58" t="s">
        <v>1889</v>
      </c>
      <c r="K2550" s="58" t="s">
        <v>1770</v>
      </c>
      <c r="L2550" s="58" t="s">
        <v>43</v>
      </c>
      <c r="M2550" s="60">
        <v>32</v>
      </c>
      <c r="N2550" s="38">
        <f t="shared" si="117"/>
        <v>2.6666666666666665</v>
      </c>
      <c r="O2550" s="279">
        <f t="shared" si="118"/>
        <v>4.49</v>
      </c>
      <c r="P2550" s="268">
        <f t="shared" si="119"/>
        <v>0.40608760207869343</v>
      </c>
      <c r="Q2550" s="62"/>
      <c r="R2550" s="63" t="s">
        <v>6179</v>
      </c>
      <c r="S2550" s="266" t="s">
        <v>6179</v>
      </c>
      <c r="T2550" s="63" t="s">
        <v>6178</v>
      </c>
      <c r="U2550" s="63" t="s">
        <v>6178</v>
      </c>
      <c r="V2550" s="63" t="s">
        <v>6178</v>
      </c>
    </row>
    <row r="2551" spans="2:22" ht="15" customHeight="1" x14ac:dyDescent="0.5">
      <c r="B2551" s="58">
        <v>2548</v>
      </c>
      <c r="C2551" s="58">
        <v>514101</v>
      </c>
      <c r="D2551" s="59">
        <v>761062140676</v>
      </c>
      <c r="E2551" s="58" t="s">
        <v>3207</v>
      </c>
      <c r="F2551" s="58" t="s">
        <v>3208</v>
      </c>
      <c r="G2551" s="58">
        <v>6</v>
      </c>
      <c r="H2551" s="58">
        <v>8</v>
      </c>
      <c r="I2551" s="77" t="s">
        <v>177</v>
      </c>
      <c r="J2551" s="58" t="s">
        <v>1891</v>
      </c>
      <c r="K2551" s="58" t="s">
        <v>42</v>
      </c>
      <c r="L2551" s="58" t="s">
        <v>43</v>
      </c>
      <c r="M2551" s="60">
        <v>28.4</v>
      </c>
      <c r="N2551" s="38">
        <f t="shared" si="117"/>
        <v>4.7333333333333334</v>
      </c>
      <c r="O2551" s="279">
        <f t="shared" si="118"/>
        <v>7.99</v>
      </c>
      <c r="P2551" s="268">
        <f t="shared" si="119"/>
        <v>0.40759282436378808</v>
      </c>
      <c r="Q2551" s="62"/>
      <c r="R2551" s="63" t="s">
        <v>6178</v>
      </c>
      <c r="S2551" s="266" t="s">
        <v>6179</v>
      </c>
      <c r="T2551" s="63" t="s">
        <v>6179</v>
      </c>
      <c r="U2551" s="63" t="s">
        <v>6179</v>
      </c>
      <c r="V2551" s="63" t="s">
        <v>6178</v>
      </c>
    </row>
    <row r="2552" spans="2:22" ht="15" customHeight="1" x14ac:dyDescent="0.5">
      <c r="B2552" s="58">
        <v>2549</v>
      </c>
      <c r="C2552" s="58">
        <v>525732</v>
      </c>
      <c r="D2552" s="59">
        <v>810126810274</v>
      </c>
      <c r="E2552" s="58" t="s">
        <v>3252</v>
      </c>
      <c r="F2552" s="58" t="s">
        <v>3284</v>
      </c>
      <c r="G2552" s="58">
        <v>6</v>
      </c>
      <c r="H2552" s="58">
        <v>12</v>
      </c>
      <c r="I2552" s="77" t="s">
        <v>177</v>
      </c>
      <c r="J2552" s="58" t="s">
        <v>1848</v>
      </c>
      <c r="K2552" s="58" t="s">
        <v>42</v>
      </c>
      <c r="L2552" s="58" t="s">
        <v>43</v>
      </c>
      <c r="M2552" s="60">
        <v>27.6</v>
      </c>
      <c r="N2552" s="38">
        <f t="shared" si="117"/>
        <v>4.6000000000000005</v>
      </c>
      <c r="O2552" s="279">
        <f t="shared" si="118"/>
        <v>7.99</v>
      </c>
      <c r="P2552" s="268">
        <f t="shared" si="119"/>
        <v>0.42428035043804752</v>
      </c>
      <c r="Q2552" s="62"/>
      <c r="R2552" s="63" t="s">
        <v>6179</v>
      </c>
      <c r="S2552" s="266" t="s">
        <v>6179</v>
      </c>
      <c r="T2552" s="63" t="s">
        <v>6179</v>
      </c>
      <c r="U2552" s="63" t="s">
        <v>6178</v>
      </c>
      <c r="V2552" s="63" t="s">
        <v>6178</v>
      </c>
    </row>
    <row r="2553" spans="2:22" ht="15" customHeight="1" x14ac:dyDescent="0.5">
      <c r="B2553" s="58">
        <v>2550</v>
      </c>
      <c r="C2553" s="58">
        <v>597124</v>
      </c>
      <c r="D2553" s="59">
        <v>859959003828</v>
      </c>
      <c r="E2553" s="58" t="s">
        <v>3509</v>
      </c>
      <c r="F2553" s="58" t="s">
        <v>3510</v>
      </c>
      <c r="G2553" s="58">
        <v>16</v>
      </c>
      <c r="H2553" s="58">
        <v>1.49</v>
      </c>
      <c r="I2553" s="77" t="s">
        <v>177</v>
      </c>
      <c r="J2553" s="58" t="s">
        <v>1848</v>
      </c>
      <c r="K2553" s="58" t="s">
        <v>42</v>
      </c>
      <c r="L2553" s="58" t="s">
        <v>43</v>
      </c>
      <c r="M2553" s="60">
        <v>22.5</v>
      </c>
      <c r="N2553" s="38">
        <f t="shared" si="117"/>
        <v>1.40625</v>
      </c>
      <c r="O2553" s="279">
        <f t="shared" si="118"/>
        <v>2.4900000000000002</v>
      </c>
      <c r="P2553" s="268">
        <f t="shared" si="119"/>
        <v>0.43524096385542171</v>
      </c>
      <c r="Q2553" s="62"/>
      <c r="R2553" s="76" t="s">
        <v>6178</v>
      </c>
      <c r="S2553" s="318" t="s">
        <v>6178</v>
      </c>
      <c r="T2553" s="76" t="s">
        <v>6178</v>
      </c>
      <c r="U2553" s="76" t="s">
        <v>6178</v>
      </c>
      <c r="V2553" s="76" t="s">
        <v>6178</v>
      </c>
    </row>
    <row r="2554" spans="2:22" ht="15" customHeight="1" x14ac:dyDescent="0.5">
      <c r="B2554" s="58">
        <v>2551</v>
      </c>
      <c r="C2554" s="58">
        <v>716204</v>
      </c>
      <c r="D2554" s="59">
        <v>850668000429</v>
      </c>
      <c r="E2554" s="58" t="s">
        <v>4321</v>
      </c>
      <c r="F2554" s="58" t="s">
        <v>4325</v>
      </c>
      <c r="G2554" s="58">
        <v>24</v>
      </c>
      <c r="H2554" s="58">
        <v>2</v>
      </c>
      <c r="I2554" s="77" t="s">
        <v>177</v>
      </c>
      <c r="J2554" s="58" t="s">
        <v>9</v>
      </c>
      <c r="K2554" s="58" t="s">
        <v>14</v>
      </c>
      <c r="L2554" s="58" t="s">
        <v>6119</v>
      </c>
      <c r="M2554" s="60">
        <v>25.7</v>
      </c>
      <c r="N2554" s="38">
        <f t="shared" si="117"/>
        <v>1.0708333333333333</v>
      </c>
      <c r="O2554" s="279">
        <f t="shared" si="118"/>
        <v>1.99</v>
      </c>
      <c r="P2554" s="268">
        <f t="shared" si="119"/>
        <v>0.46189279731993299</v>
      </c>
      <c r="Q2554" s="62"/>
      <c r="R2554" s="63" t="s">
        <v>6178</v>
      </c>
      <c r="S2554" s="266" t="s">
        <v>6179</v>
      </c>
      <c r="T2554" s="63" t="s">
        <v>6178</v>
      </c>
      <c r="U2554" s="63" t="s">
        <v>6178</v>
      </c>
      <c r="V2554" s="63" t="s">
        <v>6178</v>
      </c>
    </row>
    <row r="2555" spans="2:22" ht="15" customHeight="1" x14ac:dyDescent="0.5">
      <c r="B2555" s="58">
        <v>2552</v>
      </c>
      <c r="C2555" s="58">
        <v>736401</v>
      </c>
      <c r="D2555" s="59">
        <v>8850539000024</v>
      </c>
      <c r="E2555" s="58" t="s">
        <v>4736</v>
      </c>
      <c r="F2555" s="58" t="s">
        <v>4737</v>
      </c>
      <c r="G2555" s="58">
        <v>12</v>
      </c>
      <c r="H2555" s="58">
        <v>9.8000000000000007</v>
      </c>
      <c r="I2555" s="77" t="s">
        <v>177</v>
      </c>
      <c r="J2555" s="58" t="s">
        <v>12</v>
      </c>
      <c r="K2555" s="58" t="s">
        <v>14</v>
      </c>
      <c r="L2555" s="58" t="s">
        <v>6119</v>
      </c>
      <c r="M2555" s="60">
        <v>18.940000000000001</v>
      </c>
      <c r="N2555" s="38">
        <f t="shared" si="117"/>
        <v>1.5783333333333334</v>
      </c>
      <c r="O2555" s="279">
        <f t="shared" si="118"/>
        <v>2.99</v>
      </c>
      <c r="P2555" s="268">
        <f t="shared" si="119"/>
        <v>0.47212931995540691</v>
      </c>
      <c r="Q2555" s="62"/>
      <c r="R2555" s="63" t="s">
        <v>6179</v>
      </c>
      <c r="S2555" s="266" t="s">
        <v>6179</v>
      </c>
      <c r="T2555" s="63" t="s">
        <v>6178</v>
      </c>
      <c r="U2555" s="63" t="s">
        <v>6178</v>
      </c>
      <c r="V2555" s="63" t="s">
        <v>6178</v>
      </c>
    </row>
    <row r="2556" spans="2:22" ht="15" customHeight="1" x14ac:dyDescent="0.5">
      <c r="B2556" s="58">
        <v>2553</v>
      </c>
      <c r="C2556" s="58">
        <v>754801</v>
      </c>
      <c r="D2556" s="59">
        <v>860000238038</v>
      </c>
      <c r="E2556" s="58" t="s">
        <v>5110</v>
      </c>
      <c r="F2556" s="58" t="s">
        <v>5111</v>
      </c>
      <c r="G2556" s="58">
        <v>12</v>
      </c>
      <c r="H2556" s="58">
        <v>5</v>
      </c>
      <c r="I2556" s="77" t="s">
        <v>177</v>
      </c>
      <c r="J2556" s="58" t="s">
        <v>53</v>
      </c>
      <c r="K2556" s="58" t="s">
        <v>14</v>
      </c>
      <c r="L2556" s="58" t="s">
        <v>6119</v>
      </c>
      <c r="M2556" s="60">
        <v>58.7</v>
      </c>
      <c r="N2556" s="38">
        <f t="shared" si="117"/>
        <v>4.8916666666666666</v>
      </c>
      <c r="O2556" s="279">
        <f t="shared" si="118"/>
        <v>8.49</v>
      </c>
      <c r="P2556" s="268">
        <f t="shared" si="119"/>
        <v>0.42383195916764821</v>
      </c>
      <c r="Q2556" s="62"/>
      <c r="R2556" s="63" t="s">
        <v>6179</v>
      </c>
      <c r="S2556" s="266" t="s">
        <v>6179</v>
      </c>
      <c r="T2556" s="63" t="s">
        <v>6178</v>
      </c>
      <c r="U2556" s="63" t="s">
        <v>6178</v>
      </c>
      <c r="V2556" s="63" t="s">
        <v>6178</v>
      </c>
    </row>
    <row r="2557" spans="2:22" ht="15" customHeight="1" x14ac:dyDescent="0.5">
      <c r="B2557" s="58">
        <v>2554</v>
      </c>
      <c r="C2557" s="58">
        <v>500322</v>
      </c>
      <c r="D2557" s="59">
        <v>853687004690</v>
      </c>
      <c r="E2557" s="58" t="s">
        <v>2810</v>
      </c>
      <c r="F2557" s="58" t="s">
        <v>2817</v>
      </c>
      <c r="G2557" s="58">
        <v>6</v>
      </c>
      <c r="H2557" s="58">
        <v>6</v>
      </c>
      <c r="I2557" s="77" t="s">
        <v>177</v>
      </c>
      <c r="J2557" s="58" t="s">
        <v>2790</v>
      </c>
      <c r="K2557" s="58" t="s">
        <v>42</v>
      </c>
      <c r="L2557" s="58" t="s">
        <v>43</v>
      </c>
      <c r="M2557" s="60">
        <v>22.8</v>
      </c>
      <c r="N2557" s="38">
        <f t="shared" si="117"/>
        <v>3.8000000000000003</v>
      </c>
      <c r="O2557" s="279">
        <f t="shared" si="118"/>
        <v>6.49</v>
      </c>
      <c r="P2557" s="268">
        <f t="shared" si="119"/>
        <v>0.41448382126348227</v>
      </c>
      <c r="Q2557" s="62"/>
      <c r="R2557" s="63" t="s">
        <v>6179</v>
      </c>
      <c r="S2557" s="266" t="s">
        <v>6179</v>
      </c>
      <c r="T2557" s="63" t="s">
        <v>6179</v>
      </c>
      <c r="U2557" s="63" t="s">
        <v>6178</v>
      </c>
      <c r="V2557" s="63" t="s">
        <v>6178</v>
      </c>
    </row>
    <row r="2558" spans="2:22" ht="15" customHeight="1" x14ac:dyDescent="0.5">
      <c r="B2558" s="58">
        <v>2555</v>
      </c>
      <c r="C2558" s="58">
        <v>133202</v>
      </c>
      <c r="D2558" s="59">
        <v>374322000063</v>
      </c>
      <c r="E2558" s="58" t="s">
        <v>1392</v>
      </c>
      <c r="F2558" s="58" t="s">
        <v>1394</v>
      </c>
      <c r="G2558" s="58">
        <v>6</v>
      </c>
      <c r="H2558" s="58">
        <v>8.5</v>
      </c>
      <c r="I2558" s="77" t="s">
        <v>177</v>
      </c>
      <c r="J2558" s="58" t="s">
        <v>359</v>
      </c>
      <c r="K2558" s="58" t="s">
        <v>111</v>
      </c>
      <c r="L2558" s="58" t="s">
        <v>6119</v>
      </c>
      <c r="M2558" s="60">
        <v>15.95</v>
      </c>
      <c r="N2558" s="38">
        <f t="shared" si="117"/>
        <v>2.6583333333333332</v>
      </c>
      <c r="O2558" s="279">
        <f t="shared" si="118"/>
        <v>4.49</v>
      </c>
      <c r="P2558" s="268">
        <f t="shared" si="119"/>
        <v>0.40794357832219752</v>
      </c>
      <c r="Q2558" s="62"/>
      <c r="R2558" s="63" t="s">
        <v>6179</v>
      </c>
      <c r="S2558" s="266" t="s">
        <v>6179</v>
      </c>
      <c r="T2558" s="63" t="s">
        <v>6179</v>
      </c>
      <c r="U2558" s="63" t="s">
        <v>6178</v>
      </c>
      <c r="V2558" s="63" t="s">
        <v>6178</v>
      </c>
    </row>
    <row r="2559" spans="2:22" ht="15" customHeight="1" x14ac:dyDescent="0.5">
      <c r="B2559" s="58">
        <v>2556</v>
      </c>
      <c r="C2559" s="58">
        <v>190311</v>
      </c>
      <c r="D2559" s="59">
        <v>850017040052</v>
      </c>
      <c r="E2559" s="58" t="s">
        <v>1541</v>
      </c>
      <c r="F2559" s="58" t="s">
        <v>5785</v>
      </c>
      <c r="G2559" s="58">
        <v>12</v>
      </c>
      <c r="H2559" s="58">
        <v>1.5</v>
      </c>
      <c r="I2559" s="77" t="s">
        <v>177</v>
      </c>
      <c r="J2559" s="58" t="s">
        <v>9</v>
      </c>
      <c r="K2559" s="58" t="s">
        <v>14</v>
      </c>
      <c r="L2559" s="58" t="s">
        <v>6119</v>
      </c>
      <c r="M2559" s="60">
        <v>13.5</v>
      </c>
      <c r="N2559" s="38">
        <f t="shared" si="117"/>
        <v>1.125</v>
      </c>
      <c r="O2559" s="279">
        <f t="shared" si="118"/>
        <v>1.99</v>
      </c>
      <c r="P2559" s="268">
        <f t="shared" si="119"/>
        <v>0.43467336683417085</v>
      </c>
      <c r="Q2559" s="62"/>
      <c r="R2559" s="63" t="s">
        <v>6179</v>
      </c>
      <c r="S2559" s="266" t="s">
        <v>6178</v>
      </c>
      <c r="T2559" s="63" t="s">
        <v>6178</v>
      </c>
      <c r="U2559" s="63" t="s">
        <v>6178</v>
      </c>
      <c r="V2559" s="63" t="s">
        <v>6178</v>
      </c>
    </row>
    <row r="2560" spans="2:22" ht="15" customHeight="1" x14ac:dyDescent="0.5">
      <c r="B2560" s="58">
        <v>2557</v>
      </c>
      <c r="C2560" s="58">
        <v>597205</v>
      </c>
      <c r="D2560" s="59">
        <v>859959003750</v>
      </c>
      <c r="E2560" s="58" t="s">
        <v>3528</v>
      </c>
      <c r="F2560" s="58" t="s">
        <v>3534</v>
      </c>
      <c r="G2560" s="58">
        <v>6</v>
      </c>
      <c r="H2560" s="58">
        <v>12</v>
      </c>
      <c r="I2560" s="77" t="s">
        <v>177</v>
      </c>
      <c r="J2560" s="58" t="s">
        <v>225</v>
      </c>
      <c r="K2560" s="58" t="s">
        <v>42</v>
      </c>
      <c r="L2560" s="58" t="s">
        <v>43</v>
      </c>
      <c r="M2560" s="60">
        <v>38</v>
      </c>
      <c r="N2560" s="38">
        <f t="shared" si="117"/>
        <v>6.333333333333333</v>
      </c>
      <c r="O2560" s="279">
        <f t="shared" si="118"/>
        <v>10.99</v>
      </c>
      <c r="P2560" s="268">
        <f t="shared" si="119"/>
        <v>0.42371853199878684</v>
      </c>
      <c r="Q2560" s="62"/>
      <c r="R2560" s="63" t="s">
        <v>6178</v>
      </c>
      <c r="S2560" s="266" t="s">
        <v>6178</v>
      </c>
      <c r="T2560" s="63" t="s">
        <v>6179</v>
      </c>
      <c r="U2560" s="63" t="s">
        <v>6179</v>
      </c>
      <c r="V2560" s="63" t="s">
        <v>6179</v>
      </c>
    </row>
    <row r="2561" spans="2:22" ht="15" customHeight="1" x14ac:dyDescent="0.5">
      <c r="B2561" s="58">
        <v>2558</v>
      </c>
      <c r="C2561" s="58">
        <v>701302</v>
      </c>
      <c r="D2561" s="59">
        <v>850009723123</v>
      </c>
      <c r="E2561" s="58" t="s">
        <v>4000</v>
      </c>
      <c r="F2561" s="58" t="s">
        <v>4002</v>
      </c>
      <c r="G2561" s="58">
        <v>6</v>
      </c>
      <c r="H2561" s="58">
        <v>250</v>
      </c>
      <c r="I2561" s="58" t="s">
        <v>5580</v>
      </c>
      <c r="J2561" s="58" t="s">
        <v>280</v>
      </c>
      <c r="K2561" s="58" t="s">
        <v>14</v>
      </c>
      <c r="L2561" s="58" t="s">
        <v>6119</v>
      </c>
      <c r="M2561" s="60">
        <v>47</v>
      </c>
      <c r="N2561" s="38">
        <f t="shared" si="117"/>
        <v>7.833333333333333</v>
      </c>
      <c r="O2561" s="279">
        <f t="shared" si="118"/>
        <v>13.49</v>
      </c>
      <c r="P2561" s="268">
        <f t="shared" si="119"/>
        <v>0.41932295527551278</v>
      </c>
      <c r="Q2561" s="62"/>
      <c r="R2561" s="63" t="s">
        <v>6178</v>
      </c>
      <c r="S2561" s="266" t="s">
        <v>6179</v>
      </c>
      <c r="T2561" s="63" t="s">
        <v>6178</v>
      </c>
      <c r="U2561" s="63" t="s">
        <v>6178</v>
      </c>
      <c r="V2561" s="63" t="s">
        <v>6178</v>
      </c>
    </row>
    <row r="2562" spans="2:22" ht="15" customHeight="1" x14ac:dyDescent="0.5">
      <c r="B2562" s="58">
        <v>2559</v>
      </c>
      <c r="C2562" s="58">
        <v>708107</v>
      </c>
      <c r="D2562" s="59">
        <v>655852006399</v>
      </c>
      <c r="E2562" s="58" t="s">
        <v>3645</v>
      </c>
      <c r="F2562" s="58" t="s">
        <v>4152</v>
      </c>
      <c r="G2562" s="58">
        <v>10</v>
      </c>
      <c r="H2562" s="58">
        <v>24</v>
      </c>
      <c r="I2562" s="77" t="s">
        <v>177</v>
      </c>
      <c r="J2562" s="58" t="s">
        <v>581</v>
      </c>
      <c r="K2562" s="58" t="s">
        <v>14</v>
      </c>
      <c r="L2562" s="58" t="s">
        <v>6119</v>
      </c>
      <c r="M2562" s="60">
        <v>36.700000000000003</v>
      </c>
      <c r="N2562" s="38">
        <f t="shared" ref="N2562:N2625" si="120">M2562/G2562</f>
        <v>3.6700000000000004</v>
      </c>
      <c r="O2562" s="279">
        <f t="shared" ref="O2562:O2625" si="121">IF(CEILING(N2562/0.6,1)-0.51&gt;=N2562/0.6,CEILING(N2562/0.6,1)-0.51,CEILING(N2562/0.6,1)-0.01)</f>
        <v>6.49</v>
      </c>
      <c r="P2562" s="268">
        <f t="shared" ref="P2562:P2625" si="122">(O2562-N2562)/O2562</f>
        <v>0.43451463790446837</v>
      </c>
      <c r="Q2562" s="62"/>
      <c r="R2562" s="63" t="s">
        <v>6178</v>
      </c>
      <c r="S2562" s="266" t="s">
        <v>6178</v>
      </c>
      <c r="T2562" s="63" t="s">
        <v>6179</v>
      </c>
      <c r="U2562" s="63" t="s">
        <v>6178</v>
      </c>
      <c r="V2562" s="63" t="s">
        <v>6178</v>
      </c>
    </row>
    <row r="2563" spans="2:22" ht="15" customHeight="1" x14ac:dyDescent="0.5">
      <c r="B2563" s="58">
        <v>2560</v>
      </c>
      <c r="C2563" s="58">
        <v>775122</v>
      </c>
      <c r="D2563" s="59">
        <v>739446401330</v>
      </c>
      <c r="E2563" s="58" t="s">
        <v>5314</v>
      </c>
      <c r="F2563" s="58" t="s">
        <v>5566</v>
      </c>
      <c r="G2563" s="58">
        <v>12</v>
      </c>
      <c r="H2563" s="58">
        <v>4</v>
      </c>
      <c r="I2563" s="77" t="s">
        <v>177</v>
      </c>
      <c r="J2563" s="58" t="s">
        <v>27</v>
      </c>
      <c r="K2563" s="58" t="s">
        <v>14</v>
      </c>
      <c r="L2563" s="58" t="s">
        <v>6119</v>
      </c>
      <c r="M2563" s="60">
        <v>54</v>
      </c>
      <c r="N2563" s="38">
        <f t="shared" si="120"/>
        <v>4.5</v>
      </c>
      <c r="O2563" s="279">
        <f t="shared" si="121"/>
        <v>7.99</v>
      </c>
      <c r="P2563" s="268">
        <f t="shared" si="122"/>
        <v>0.43679599499374222</v>
      </c>
      <c r="Q2563" s="62"/>
      <c r="R2563" s="63" t="s">
        <v>6179</v>
      </c>
      <c r="S2563" s="266" t="s">
        <v>6179</v>
      </c>
      <c r="T2563" s="63" t="s">
        <v>6179</v>
      </c>
      <c r="U2563" s="63" t="s">
        <v>6178</v>
      </c>
      <c r="V2563" s="63" t="s">
        <v>6178</v>
      </c>
    </row>
    <row r="2564" spans="2:22" ht="15" customHeight="1" x14ac:dyDescent="0.5">
      <c r="B2564" s="58">
        <v>2561</v>
      </c>
      <c r="C2564" s="58">
        <v>751702</v>
      </c>
      <c r="D2564" s="59">
        <v>891346001109</v>
      </c>
      <c r="E2564" s="58" t="s">
        <v>5046</v>
      </c>
      <c r="F2564" s="58" t="s">
        <v>5048</v>
      </c>
      <c r="G2564" s="58">
        <v>12</v>
      </c>
      <c r="H2564" s="58">
        <v>16</v>
      </c>
      <c r="I2564" s="77" t="s">
        <v>177</v>
      </c>
      <c r="J2564" s="58" t="s">
        <v>124</v>
      </c>
      <c r="K2564" s="58" t="s">
        <v>14</v>
      </c>
      <c r="L2564" s="58" t="s">
        <v>6119</v>
      </c>
      <c r="M2564" s="60">
        <v>62.6</v>
      </c>
      <c r="N2564" s="38">
        <f t="shared" si="120"/>
        <v>5.2166666666666668</v>
      </c>
      <c r="O2564" s="279">
        <f t="shared" si="121"/>
        <v>8.99</v>
      </c>
      <c r="P2564" s="268">
        <f t="shared" si="122"/>
        <v>0.41972562106043754</v>
      </c>
      <c r="Q2564" s="62"/>
      <c r="R2564" s="76" t="s">
        <v>6178</v>
      </c>
      <c r="S2564" s="318" t="s">
        <v>6178</v>
      </c>
      <c r="T2564" s="76" t="s">
        <v>6178</v>
      </c>
      <c r="U2564" s="76" t="s">
        <v>6178</v>
      </c>
      <c r="V2564" s="76" t="s">
        <v>6178</v>
      </c>
    </row>
    <row r="2565" spans="2:22" ht="15" customHeight="1" x14ac:dyDescent="0.5">
      <c r="B2565" s="58">
        <v>2562</v>
      </c>
      <c r="C2565" s="58">
        <v>100663</v>
      </c>
      <c r="D2565" s="59">
        <v>850022056086</v>
      </c>
      <c r="E2565" s="58" t="s">
        <v>231</v>
      </c>
      <c r="F2565" s="58" t="s">
        <v>235</v>
      </c>
      <c r="G2565" s="58">
        <v>6</v>
      </c>
      <c r="H2565" s="58">
        <v>12</v>
      </c>
      <c r="I2565" s="77" t="s">
        <v>177</v>
      </c>
      <c r="J2565" s="58" t="s">
        <v>12</v>
      </c>
      <c r="K2565" s="58" t="s">
        <v>14</v>
      </c>
      <c r="L2565" s="58" t="s">
        <v>6119</v>
      </c>
      <c r="M2565" s="60">
        <v>26.3</v>
      </c>
      <c r="N2565" s="38">
        <f t="shared" si="120"/>
        <v>4.3833333333333337</v>
      </c>
      <c r="O2565" s="279">
        <f t="shared" si="121"/>
        <v>7.49</v>
      </c>
      <c r="P2565" s="268">
        <f t="shared" si="122"/>
        <v>0.41477525589675118</v>
      </c>
      <c r="Q2565" s="62"/>
      <c r="R2565" s="63" t="s">
        <v>6179</v>
      </c>
      <c r="S2565" s="266" t="s">
        <v>6179</v>
      </c>
      <c r="T2565" s="63" t="s">
        <v>6179</v>
      </c>
      <c r="U2565" s="63" t="s">
        <v>6178</v>
      </c>
      <c r="V2565" s="63" t="s">
        <v>6178</v>
      </c>
    </row>
    <row r="2566" spans="2:22" ht="15" customHeight="1" x14ac:dyDescent="0.5">
      <c r="B2566" s="58">
        <v>2563</v>
      </c>
      <c r="C2566" s="58">
        <v>167201</v>
      </c>
      <c r="D2566" s="59">
        <v>811452030022</v>
      </c>
      <c r="E2566" s="58" t="s">
        <v>1459</v>
      </c>
      <c r="F2566" s="58" t="s">
        <v>1460</v>
      </c>
      <c r="G2566" s="58">
        <v>12</v>
      </c>
      <c r="H2566" s="58">
        <v>1</v>
      </c>
      <c r="I2566" s="77" t="s">
        <v>177</v>
      </c>
      <c r="J2566" s="58" t="s">
        <v>94</v>
      </c>
      <c r="K2566" s="58" t="s">
        <v>14</v>
      </c>
      <c r="L2566" s="58" t="s">
        <v>6119</v>
      </c>
      <c r="M2566" s="60">
        <v>13.67</v>
      </c>
      <c r="N2566" s="38">
        <f t="shared" si="120"/>
        <v>1.1391666666666667</v>
      </c>
      <c r="O2566" s="279">
        <f t="shared" si="121"/>
        <v>1.99</v>
      </c>
      <c r="P2566" s="268">
        <f t="shared" si="122"/>
        <v>0.4275544388609715</v>
      </c>
      <c r="Q2566" s="62"/>
      <c r="R2566" s="63" t="s">
        <v>6179</v>
      </c>
      <c r="S2566" s="266" t="s">
        <v>6178</v>
      </c>
      <c r="T2566" s="63" t="s">
        <v>6179</v>
      </c>
      <c r="U2566" s="63" t="s">
        <v>6178</v>
      </c>
      <c r="V2566" s="63" t="s">
        <v>6178</v>
      </c>
    </row>
    <row r="2567" spans="2:22" ht="15" customHeight="1" x14ac:dyDescent="0.5">
      <c r="B2567" s="58">
        <v>2564</v>
      </c>
      <c r="C2567" s="58">
        <v>100240</v>
      </c>
      <c r="D2567" s="59">
        <v>94368512800</v>
      </c>
      <c r="E2567" s="58" t="s">
        <v>115</v>
      </c>
      <c r="F2567" s="58" t="s">
        <v>116</v>
      </c>
      <c r="G2567" s="58">
        <v>12</v>
      </c>
      <c r="H2567" s="58">
        <v>25</v>
      </c>
      <c r="I2567" s="73" t="s">
        <v>5487</v>
      </c>
      <c r="J2567" s="58" t="s">
        <v>117</v>
      </c>
      <c r="K2567" s="58" t="s">
        <v>14</v>
      </c>
      <c r="L2567" s="58" t="s">
        <v>6119</v>
      </c>
      <c r="M2567" s="60">
        <v>84.1</v>
      </c>
      <c r="N2567" s="38">
        <f t="shared" si="120"/>
        <v>7.0083333333333329</v>
      </c>
      <c r="O2567" s="279">
        <f t="shared" si="121"/>
        <v>11.99</v>
      </c>
      <c r="P2567" s="268">
        <f t="shared" si="122"/>
        <v>0.41548512649430086</v>
      </c>
      <c r="Q2567" s="62"/>
      <c r="R2567" s="63" t="s">
        <v>6178</v>
      </c>
      <c r="S2567" s="266" t="s">
        <v>6179</v>
      </c>
      <c r="T2567" s="63" t="s">
        <v>6178</v>
      </c>
      <c r="U2567" s="63" t="s">
        <v>6178</v>
      </c>
      <c r="V2567" s="63" t="s">
        <v>6178</v>
      </c>
    </row>
    <row r="2568" spans="2:22" ht="15" customHeight="1" x14ac:dyDescent="0.5">
      <c r="B2568" s="58">
        <v>2565</v>
      </c>
      <c r="C2568" s="58">
        <v>106506</v>
      </c>
      <c r="D2568" s="59">
        <v>850024326125</v>
      </c>
      <c r="E2568" s="58" t="s">
        <v>20</v>
      </c>
      <c r="F2568" s="58" t="s">
        <v>587</v>
      </c>
      <c r="G2568" s="58">
        <v>12</v>
      </c>
      <c r="H2568" s="58">
        <v>1.5</v>
      </c>
      <c r="I2568" s="58" t="s">
        <v>569</v>
      </c>
      <c r="J2568" s="58" t="s">
        <v>581</v>
      </c>
      <c r="K2568" s="58" t="s">
        <v>14</v>
      </c>
      <c r="L2568" s="58" t="s">
        <v>6119</v>
      </c>
      <c r="M2568" s="60">
        <v>56.2</v>
      </c>
      <c r="N2568" s="38">
        <f t="shared" si="120"/>
        <v>4.6833333333333336</v>
      </c>
      <c r="O2568" s="279">
        <f t="shared" si="121"/>
        <v>7.99</v>
      </c>
      <c r="P2568" s="268">
        <f t="shared" si="122"/>
        <v>0.41385064664163534</v>
      </c>
      <c r="Q2568" s="62"/>
      <c r="R2568" s="63" t="s">
        <v>6178</v>
      </c>
      <c r="S2568" s="266" t="s">
        <v>6178</v>
      </c>
      <c r="T2568" s="63" t="s">
        <v>6178</v>
      </c>
      <c r="U2568" s="63" t="s">
        <v>6179</v>
      </c>
      <c r="V2568" s="63" t="s">
        <v>6179</v>
      </c>
    </row>
    <row r="2569" spans="2:22" ht="15" customHeight="1" x14ac:dyDescent="0.5">
      <c r="B2569" s="58">
        <v>2566</v>
      </c>
      <c r="C2569" s="58">
        <v>107420</v>
      </c>
      <c r="D2569" s="59">
        <v>810917030522</v>
      </c>
      <c r="E2569" s="58" t="s">
        <v>658</v>
      </c>
      <c r="F2569" s="58" t="s">
        <v>659</v>
      </c>
      <c r="G2569" s="58">
        <v>96</v>
      </c>
      <c r="H2569" s="58">
        <v>1</v>
      </c>
      <c r="I2569" s="77" t="s">
        <v>177</v>
      </c>
      <c r="J2569" s="58" t="s">
        <v>27</v>
      </c>
      <c r="K2569" s="58" t="s">
        <v>14</v>
      </c>
      <c r="L2569" s="58" t="s">
        <v>6119</v>
      </c>
      <c r="M2569" s="60">
        <v>157.30000000000001</v>
      </c>
      <c r="N2569" s="38">
        <f t="shared" si="120"/>
        <v>1.6385416666666668</v>
      </c>
      <c r="O2569" s="279">
        <f t="shared" si="121"/>
        <v>2.99</v>
      </c>
      <c r="P2569" s="268">
        <f t="shared" si="122"/>
        <v>0.45199275362318841</v>
      </c>
      <c r="Q2569" s="62"/>
      <c r="R2569" s="63" t="s">
        <v>6178</v>
      </c>
      <c r="S2569" s="266" t="s">
        <v>6178</v>
      </c>
      <c r="T2569" s="63" t="s">
        <v>6178</v>
      </c>
      <c r="U2569" s="63" t="s">
        <v>6179</v>
      </c>
      <c r="V2569" s="63" t="s">
        <v>6178</v>
      </c>
    </row>
    <row r="2570" spans="2:22" ht="15" customHeight="1" x14ac:dyDescent="0.5">
      <c r="B2570" s="58">
        <v>2567</v>
      </c>
      <c r="C2570" s="58">
        <v>116209</v>
      </c>
      <c r="D2570" s="59">
        <v>652143614332</v>
      </c>
      <c r="E2570" s="58" t="s">
        <v>965</v>
      </c>
      <c r="F2570" s="58" t="s">
        <v>971</v>
      </c>
      <c r="G2570" s="58">
        <v>12</v>
      </c>
      <c r="H2570" s="58">
        <v>7</v>
      </c>
      <c r="I2570" s="77" t="s">
        <v>177</v>
      </c>
      <c r="J2570" s="58" t="s">
        <v>9</v>
      </c>
      <c r="K2570" s="58" t="s">
        <v>14</v>
      </c>
      <c r="L2570" s="58" t="s">
        <v>6119</v>
      </c>
      <c r="M2570" s="60">
        <v>36.799999999999997</v>
      </c>
      <c r="N2570" s="38">
        <f t="shared" si="120"/>
        <v>3.0666666666666664</v>
      </c>
      <c r="O2570" s="279">
        <f t="shared" si="121"/>
        <v>5.49</v>
      </c>
      <c r="P2570" s="268">
        <f t="shared" si="122"/>
        <v>0.44140862173649065</v>
      </c>
      <c r="Q2570" s="62"/>
      <c r="R2570" s="63" t="s">
        <v>6178</v>
      </c>
      <c r="S2570" s="266" t="s">
        <v>6178</v>
      </c>
      <c r="T2570" s="63" t="s">
        <v>6178</v>
      </c>
      <c r="U2570" s="63" t="s">
        <v>6179</v>
      </c>
      <c r="V2570" s="63" t="s">
        <v>6179</v>
      </c>
    </row>
    <row r="2571" spans="2:22" ht="15" customHeight="1" x14ac:dyDescent="0.5">
      <c r="B2571" s="58">
        <v>2568</v>
      </c>
      <c r="C2571" s="58">
        <v>130004</v>
      </c>
      <c r="D2571" s="59">
        <v>850052040130</v>
      </c>
      <c r="E2571" s="58" t="s">
        <v>1375</v>
      </c>
      <c r="F2571" s="58" t="s">
        <v>1379</v>
      </c>
      <c r="G2571" s="58">
        <v>8</v>
      </c>
      <c r="H2571" s="58">
        <v>3</v>
      </c>
      <c r="I2571" s="77" t="s">
        <v>177</v>
      </c>
      <c r="J2571" s="58" t="s">
        <v>756</v>
      </c>
      <c r="K2571" s="58" t="s">
        <v>14</v>
      </c>
      <c r="L2571" s="58" t="s">
        <v>6119</v>
      </c>
      <c r="M2571" s="60">
        <v>39.5</v>
      </c>
      <c r="N2571" s="38">
        <f t="shared" si="120"/>
        <v>4.9375</v>
      </c>
      <c r="O2571" s="279">
        <f t="shared" si="121"/>
        <v>8.49</v>
      </c>
      <c r="P2571" s="268">
        <f t="shared" si="122"/>
        <v>0.41843345111896352</v>
      </c>
      <c r="Q2571" s="62"/>
      <c r="R2571" s="63" t="s">
        <v>6179</v>
      </c>
      <c r="S2571" s="266" t="s">
        <v>6179</v>
      </c>
      <c r="T2571" s="63" t="s">
        <v>6179</v>
      </c>
      <c r="U2571" s="63" t="s">
        <v>6178</v>
      </c>
      <c r="V2571" s="63" t="s">
        <v>6178</v>
      </c>
    </row>
    <row r="2572" spans="2:22" ht="15" customHeight="1" x14ac:dyDescent="0.5">
      <c r="B2572" s="58">
        <v>2569</v>
      </c>
      <c r="C2572" s="58">
        <v>467504</v>
      </c>
      <c r="D2572" s="59">
        <v>850027076256</v>
      </c>
      <c r="E2572" s="58" t="s">
        <v>2626</v>
      </c>
      <c r="F2572" s="58" t="s">
        <v>2644</v>
      </c>
      <c r="G2572" s="58">
        <v>12</v>
      </c>
      <c r="H2572" s="58">
        <v>12</v>
      </c>
      <c r="I2572" s="73" t="s">
        <v>5487</v>
      </c>
      <c r="J2572" s="58" t="s">
        <v>1997</v>
      </c>
      <c r="K2572" s="58" t="s">
        <v>1770</v>
      </c>
      <c r="L2572" s="58" t="s">
        <v>1564</v>
      </c>
      <c r="M2572" s="60">
        <v>33.36</v>
      </c>
      <c r="N2572" s="38">
        <f t="shared" si="120"/>
        <v>2.78</v>
      </c>
      <c r="O2572" s="279">
        <f t="shared" si="121"/>
        <v>4.99</v>
      </c>
      <c r="P2572" s="268">
        <f t="shared" si="122"/>
        <v>0.44288577154308623</v>
      </c>
      <c r="Q2572" s="62"/>
      <c r="R2572" s="63" t="s">
        <v>6178</v>
      </c>
      <c r="S2572" s="266" t="s">
        <v>6178</v>
      </c>
      <c r="T2572" s="63" t="s">
        <v>6179</v>
      </c>
      <c r="U2572" s="63" t="s">
        <v>6178</v>
      </c>
      <c r="V2572" s="63" t="s">
        <v>6178</v>
      </c>
    </row>
    <row r="2573" spans="2:22" ht="15" customHeight="1" x14ac:dyDescent="0.5">
      <c r="B2573" s="58">
        <v>2570</v>
      </c>
      <c r="C2573" s="58">
        <v>539126</v>
      </c>
      <c r="D2573" s="59">
        <v>860010865439</v>
      </c>
      <c r="E2573" s="58" t="s">
        <v>1554</v>
      </c>
      <c r="F2573" s="58" t="s">
        <v>3321</v>
      </c>
      <c r="G2573" s="58">
        <v>6</v>
      </c>
      <c r="H2573" s="58">
        <v>12</v>
      </c>
      <c r="I2573" s="77" t="s">
        <v>177</v>
      </c>
      <c r="J2573" s="58" t="s">
        <v>2790</v>
      </c>
      <c r="K2573" s="58" t="s">
        <v>42</v>
      </c>
      <c r="L2573" s="58" t="s">
        <v>43</v>
      </c>
      <c r="M2573" s="60">
        <v>23.4</v>
      </c>
      <c r="N2573" s="38">
        <f t="shared" si="120"/>
        <v>3.9</v>
      </c>
      <c r="O2573" s="279">
        <f t="shared" si="121"/>
        <v>6.99</v>
      </c>
      <c r="P2573" s="268">
        <f t="shared" si="122"/>
        <v>0.44206008583690992</v>
      </c>
      <c r="Q2573" s="62"/>
      <c r="R2573" s="63" t="s">
        <v>6179</v>
      </c>
      <c r="S2573" s="266" t="s">
        <v>6179</v>
      </c>
      <c r="T2573" s="63" t="s">
        <v>6178</v>
      </c>
      <c r="U2573" s="63" t="s">
        <v>6178</v>
      </c>
      <c r="V2573" s="63" t="s">
        <v>6178</v>
      </c>
    </row>
    <row r="2574" spans="2:22" ht="15" customHeight="1" x14ac:dyDescent="0.5">
      <c r="B2574" s="58">
        <v>2571</v>
      </c>
      <c r="C2574" s="58">
        <v>555201</v>
      </c>
      <c r="D2574" s="59">
        <v>804879524984</v>
      </c>
      <c r="E2574" s="58" t="s">
        <v>3390</v>
      </c>
      <c r="F2574" s="58" t="s">
        <v>3391</v>
      </c>
      <c r="G2574" s="58">
        <v>12</v>
      </c>
      <c r="H2574" s="58">
        <v>10</v>
      </c>
      <c r="I2574" s="77" t="s">
        <v>177</v>
      </c>
      <c r="J2574" s="58" t="s">
        <v>2216</v>
      </c>
      <c r="K2574" s="58" t="s">
        <v>42</v>
      </c>
      <c r="L2574" s="58" t="s">
        <v>43</v>
      </c>
      <c r="M2574" s="60">
        <v>83.6</v>
      </c>
      <c r="N2574" s="38">
        <f t="shared" si="120"/>
        <v>6.9666666666666659</v>
      </c>
      <c r="O2574" s="279">
        <f t="shared" si="121"/>
        <v>11.99</v>
      </c>
      <c r="P2574" s="268">
        <f t="shared" si="122"/>
        <v>0.4189602446483181</v>
      </c>
      <c r="Q2574" s="62"/>
      <c r="R2574" s="63" t="s">
        <v>6179</v>
      </c>
      <c r="S2574" s="266" t="s">
        <v>6179</v>
      </c>
      <c r="T2574" s="63" t="s">
        <v>6178</v>
      </c>
      <c r="U2574" s="63" t="s">
        <v>6179</v>
      </c>
      <c r="V2574" s="63" t="s">
        <v>6178</v>
      </c>
    </row>
    <row r="2575" spans="2:22" ht="15" customHeight="1" x14ac:dyDescent="0.5">
      <c r="B2575" s="58">
        <v>2572</v>
      </c>
      <c r="C2575" s="58">
        <v>598206</v>
      </c>
      <c r="D2575" s="59">
        <v>850033453232</v>
      </c>
      <c r="E2575" s="58" t="s">
        <v>1458</v>
      </c>
      <c r="F2575" s="58" t="s">
        <v>3543</v>
      </c>
      <c r="G2575" s="58">
        <v>12</v>
      </c>
      <c r="H2575" s="58">
        <v>2</v>
      </c>
      <c r="I2575" s="77" t="s">
        <v>177</v>
      </c>
      <c r="J2575" s="58" t="s">
        <v>1208</v>
      </c>
      <c r="K2575" s="58" t="s">
        <v>1208</v>
      </c>
      <c r="L2575" s="58" t="s">
        <v>43</v>
      </c>
      <c r="M2575" s="60">
        <v>25.3</v>
      </c>
      <c r="N2575" s="38">
        <f t="shared" si="120"/>
        <v>2.1083333333333334</v>
      </c>
      <c r="O2575" s="279">
        <f t="shared" si="121"/>
        <v>3.99</v>
      </c>
      <c r="P2575" s="268">
        <f t="shared" si="122"/>
        <v>0.47159565580618212</v>
      </c>
      <c r="Q2575" s="62"/>
      <c r="R2575" s="63" t="s">
        <v>6178</v>
      </c>
      <c r="S2575" s="266" t="s">
        <v>6179</v>
      </c>
      <c r="T2575" s="63" t="s">
        <v>6179</v>
      </c>
      <c r="U2575" s="63" t="s">
        <v>6178</v>
      </c>
      <c r="V2575" s="63" t="s">
        <v>6178</v>
      </c>
    </row>
    <row r="2576" spans="2:22" ht="15" customHeight="1" x14ac:dyDescent="0.5">
      <c r="B2576" s="58">
        <v>2573</v>
      </c>
      <c r="C2576" s="58">
        <v>622120</v>
      </c>
      <c r="D2576" s="59">
        <v>46000064265</v>
      </c>
      <c r="E2576" s="58" t="s">
        <v>3926</v>
      </c>
      <c r="F2576" s="58" t="s">
        <v>3927</v>
      </c>
      <c r="G2576" s="58">
        <v>1</v>
      </c>
      <c r="H2576" s="58">
        <v>1</v>
      </c>
      <c r="I2576" s="58" t="s">
        <v>5579</v>
      </c>
      <c r="J2576" s="58" t="s">
        <v>1208</v>
      </c>
      <c r="K2576" s="58" t="s">
        <v>1208</v>
      </c>
      <c r="L2576" s="58" t="s">
        <v>6119</v>
      </c>
      <c r="M2576" s="60">
        <v>35.5</v>
      </c>
      <c r="N2576" s="38">
        <f t="shared" si="120"/>
        <v>35.5</v>
      </c>
      <c r="O2576" s="279">
        <f t="shared" si="121"/>
        <v>59.49</v>
      </c>
      <c r="P2576" s="268">
        <f t="shared" si="122"/>
        <v>0.40326105227769377</v>
      </c>
      <c r="Q2576" s="62"/>
      <c r="R2576" s="63" t="s">
        <v>6179</v>
      </c>
      <c r="S2576" s="266" t="s">
        <v>6178</v>
      </c>
      <c r="T2576" s="63" t="s">
        <v>6178</v>
      </c>
      <c r="U2576" s="63" t="s">
        <v>6178</v>
      </c>
      <c r="V2576" s="63" t="s">
        <v>6178</v>
      </c>
    </row>
    <row r="2577" spans="2:22" ht="15" customHeight="1" x14ac:dyDescent="0.5">
      <c r="B2577" s="58">
        <v>2574</v>
      </c>
      <c r="C2577" s="58">
        <v>700406</v>
      </c>
      <c r="D2577" s="59">
        <v>854936002245</v>
      </c>
      <c r="E2577" s="58" t="s">
        <v>3942</v>
      </c>
      <c r="F2577" s="58" t="s">
        <v>3947</v>
      </c>
      <c r="G2577" s="58">
        <v>12</v>
      </c>
      <c r="H2577" s="58">
        <v>20</v>
      </c>
      <c r="I2577" s="58" t="s">
        <v>3590</v>
      </c>
      <c r="J2577" s="58" t="s">
        <v>239</v>
      </c>
      <c r="K2577" s="58" t="s">
        <v>14</v>
      </c>
      <c r="L2577" s="58" t="s">
        <v>6119</v>
      </c>
      <c r="M2577" s="60">
        <v>81.400000000000006</v>
      </c>
      <c r="N2577" s="38">
        <f t="shared" si="120"/>
        <v>6.7833333333333341</v>
      </c>
      <c r="O2577" s="279">
        <f t="shared" si="121"/>
        <v>11.49</v>
      </c>
      <c r="P2577" s="268">
        <f t="shared" si="122"/>
        <v>0.40963156367856102</v>
      </c>
      <c r="Q2577" s="62"/>
      <c r="R2577" s="63" t="s">
        <v>6179</v>
      </c>
      <c r="S2577" s="266" t="s">
        <v>6179</v>
      </c>
      <c r="T2577" s="63" t="s">
        <v>6178</v>
      </c>
      <c r="U2577" s="63" t="s">
        <v>6178</v>
      </c>
      <c r="V2577" s="63" t="s">
        <v>6178</v>
      </c>
    </row>
    <row r="2578" spans="2:22" ht="15" customHeight="1" x14ac:dyDescent="0.5">
      <c r="B2578" s="58">
        <v>2575</v>
      </c>
      <c r="C2578" s="58">
        <v>719208</v>
      </c>
      <c r="D2578" s="59">
        <v>187132005216</v>
      </c>
      <c r="E2578" s="58" t="s">
        <v>3953</v>
      </c>
      <c r="F2578" s="58" t="s">
        <v>4415</v>
      </c>
      <c r="G2578" s="58">
        <v>6</v>
      </c>
      <c r="H2578" s="58">
        <v>32</v>
      </c>
      <c r="I2578" s="77" t="s">
        <v>177</v>
      </c>
      <c r="J2578" s="58" t="s">
        <v>878</v>
      </c>
      <c r="K2578" s="58" t="s">
        <v>111</v>
      </c>
      <c r="L2578" s="58" t="s">
        <v>6119</v>
      </c>
      <c r="M2578" s="60">
        <v>54.4</v>
      </c>
      <c r="N2578" s="38">
        <f t="shared" si="120"/>
        <v>9.0666666666666664</v>
      </c>
      <c r="O2578" s="279">
        <f t="shared" si="121"/>
        <v>15.49</v>
      </c>
      <c r="P2578" s="268">
        <f t="shared" si="122"/>
        <v>0.4146761351409512</v>
      </c>
      <c r="Q2578" s="62"/>
      <c r="R2578" s="63" t="s">
        <v>6179</v>
      </c>
      <c r="S2578" s="266" t="s">
        <v>6179</v>
      </c>
      <c r="T2578" s="63" t="s">
        <v>6178</v>
      </c>
      <c r="U2578" s="63" t="s">
        <v>6178</v>
      </c>
      <c r="V2578" s="63" t="s">
        <v>6178</v>
      </c>
    </row>
    <row r="2579" spans="2:22" ht="15" customHeight="1" x14ac:dyDescent="0.5">
      <c r="B2579" s="58">
        <v>2576</v>
      </c>
      <c r="C2579" s="58">
        <v>726401</v>
      </c>
      <c r="D2579" s="59">
        <v>87303857289</v>
      </c>
      <c r="E2579" s="58" t="s">
        <v>4574</v>
      </c>
      <c r="F2579" s="58" t="s">
        <v>5622</v>
      </c>
      <c r="G2579" s="58">
        <v>6</v>
      </c>
      <c r="H2579" s="58">
        <v>13</v>
      </c>
      <c r="I2579" s="77" t="s">
        <v>177</v>
      </c>
      <c r="J2579" s="58" t="s">
        <v>12</v>
      </c>
      <c r="K2579" s="58" t="s">
        <v>14</v>
      </c>
      <c r="L2579" s="58" t="s">
        <v>6119</v>
      </c>
      <c r="M2579" s="60">
        <v>21.4</v>
      </c>
      <c r="N2579" s="38">
        <f t="shared" si="120"/>
        <v>3.5666666666666664</v>
      </c>
      <c r="O2579" s="279">
        <f t="shared" si="121"/>
        <v>5.99</v>
      </c>
      <c r="P2579" s="268">
        <f t="shared" si="122"/>
        <v>0.40456316082359495</v>
      </c>
      <c r="Q2579" s="62"/>
      <c r="R2579" s="76" t="s">
        <v>6178</v>
      </c>
      <c r="S2579" s="318" t="s">
        <v>6178</v>
      </c>
      <c r="T2579" s="76" t="s">
        <v>6178</v>
      </c>
      <c r="U2579" s="76" t="s">
        <v>6178</v>
      </c>
      <c r="V2579" s="76" t="s">
        <v>6178</v>
      </c>
    </row>
    <row r="2580" spans="2:22" ht="15" customHeight="1" x14ac:dyDescent="0.5">
      <c r="B2580" s="58">
        <v>2577</v>
      </c>
      <c r="C2580" s="58">
        <v>115507</v>
      </c>
      <c r="D2580" s="59">
        <v>860003666258</v>
      </c>
      <c r="E2580" s="58" t="s">
        <v>927</v>
      </c>
      <c r="F2580" s="58" t="s">
        <v>934</v>
      </c>
      <c r="G2580" s="58">
        <v>24</v>
      </c>
      <c r="H2580" s="58">
        <v>12</v>
      </c>
      <c r="I2580" s="73" t="s">
        <v>5487</v>
      </c>
      <c r="J2580" s="58" t="s">
        <v>515</v>
      </c>
      <c r="K2580" s="58" t="s">
        <v>14</v>
      </c>
      <c r="L2580" s="58" t="s">
        <v>6119</v>
      </c>
      <c r="M2580" s="60">
        <v>19.899999999999999</v>
      </c>
      <c r="N2580" s="38">
        <f t="shared" si="120"/>
        <v>0.82916666666666661</v>
      </c>
      <c r="O2580" s="279">
        <f t="shared" si="121"/>
        <v>1.49</v>
      </c>
      <c r="P2580" s="268">
        <f t="shared" si="122"/>
        <v>0.44351230425055932</v>
      </c>
      <c r="Q2580" s="62"/>
      <c r="R2580" s="63" t="s">
        <v>6178</v>
      </c>
      <c r="S2580" s="266" t="s">
        <v>6178</v>
      </c>
      <c r="T2580" s="63" t="s">
        <v>6178</v>
      </c>
      <c r="U2580" s="63" t="s">
        <v>6179</v>
      </c>
      <c r="V2580" s="63" t="s">
        <v>6178</v>
      </c>
    </row>
    <row r="2581" spans="2:22" ht="15" customHeight="1" x14ac:dyDescent="0.5">
      <c r="B2581" s="58">
        <v>2578</v>
      </c>
      <c r="C2581" s="58">
        <v>135001</v>
      </c>
      <c r="D2581" s="59">
        <v>850055470132</v>
      </c>
      <c r="E2581" s="58" t="s">
        <v>1411</v>
      </c>
      <c r="F2581" s="58" t="s">
        <v>1412</v>
      </c>
      <c r="G2581" s="58">
        <v>16</v>
      </c>
      <c r="H2581" s="58">
        <v>0.75</v>
      </c>
      <c r="I2581" s="77" t="s">
        <v>177</v>
      </c>
      <c r="J2581" s="58" t="s">
        <v>91</v>
      </c>
      <c r="K2581" s="58" t="s">
        <v>484</v>
      </c>
      <c r="L2581" s="58" t="s">
        <v>6119</v>
      </c>
      <c r="M2581" s="60">
        <v>33.700000000000003</v>
      </c>
      <c r="N2581" s="38">
        <f t="shared" si="120"/>
        <v>2.1062500000000002</v>
      </c>
      <c r="O2581" s="279">
        <f t="shared" si="121"/>
        <v>3.99</v>
      </c>
      <c r="P2581" s="268">
        <f t="shared" si="122"/>
        <v>0.47211779448621555</v>
      </c>
      <c r="Q2581" s="62"/>
      <c r="R2581" s="63" t="s">
        <v>6179</v>
      </c>
      <c r="S2581" s="266" t="s">
        <v>6179</v>
      </c>
      <c r="T2581" s="63" t="s">
        <v>6179</v>
      </c>
      <c r="U2581" s="63" t="s">
        <v>6178</v>
      </c>
      <c r="V2581" s="63" t="s">
        <v>6178</v>
      </c>
    </row>
    <row r="2582" spans="2:22" ht="15" customHeight="1" x14ac:dyDescent="0.5">
      <c r="B2582" s="58">
        <v>2579</v>
      </c>
      <c r="C2582" s="58">
        <v>321902</v>
      </c>
      <c r="D2582" s="59">
        <v>93966000887</v>
      </c>
      <c r="E2582" s="58" t="s">
        <v>2075</v>
      </c>
      <c r="F2582" s="58" t="s">
        <v>2095</v>
      </c>
      <c r="G2582" s="58">
        <v>12</v>
      </c>
      <c r="H2582" s="58">
        <v>6</v>
      </c>
      <c r="I2582" s="77" t="s">
        <v>177</v>
      </c>
      <c r="J2582" s="58" t="s">
        <v>1864</v>
      </c>
      <c r="K2582" s="58" t="s">
        <v>1770</v>
      </c>
      <c r="L2582" s="58" t="s">
        <v>1564</v>
      </c>
      <c r="M2582" s="60">
        <v>50.67</v>
      </c>
      <c r="N2582" s="38">
        <f t="shared" si="120"/>
        <v>4.2225000000000001</v>
      </c>
      <c r="O2582" s="279">
        <f t="shared" si="121"/>
        <v>7.49</v>
      </c>
      <c r="P2582" s="268">
        <f t="shared" si="122"/>
        <v>0.43624833110814421</v>
      </c>
      <c r="Q2582" s="62"/>
      <c r="R2582" s="63" t="s">
        <v>6179</v>
      </c>
      <c r="S2582" s="266" t="s">
        <v>6178</v>
      </c>
      <c r="T2582" s="63" t="s">
        <v>6178</v>
      </c>
      <c r="U2582" s="63" t="s">
        <v>6178</v>
      </c>
      <c r="V2582" s="63" t="s">
        <v>6178</v>
      </c>
    </row>
    <row r="2583" spans="2:22" ht="15" customHeight="1" x14ac:dyDescent="0.5">
      <c r="B2583" s="58">
        <v>2580</v>
      </c>
      <c r="C2583" s="58">
        <v>321932</v>
      </c>
      <c r="D2583" s="59">
        <v>93966113204</v>
      </c>
      <c r="E2583" s="58" t="s">
        <v>2075</v>
      </c>
      <c r="F2583" s="58" t="s">
        <v>2112</v>
      </c>
      <c r="G2583" s="58">
        <v>12</v>
      </c>
      <c r="H2583" s="58">
        <v>8</v>
      </c>
      <c r="I2583" s="77" t="s">
        <v>177</v>
      </c>
      <c r="J2583" s="58" t="s">
        <v>1864</v>
      </c>
      <c r="K2583" s="58" t="s">
        <v>1770</v>
      </c>
      <c r="L2583" s="58" t="s">
        <v>1564</v>
      </c>
      <c r="M2583" s="60">
        <v>52.67</v>
      </c>
      <c r="N2583" s="38">
        <f t="shared" si="120"/>
        <v>4.3891666666666671</v>
      </c>
      <c r="O2583" s="279">
        <f t="shared" si="121"/>
        <v>7.49</v>
      </c>
      <c r="P2583" s="268">
        <f t="shared" si="122"/>
        <v>0.41399643969737421</v>
      </c>
      <c r="Q2583" s="62"/>
      <c r="R2583" s="63" t="s">
        <v>6179</v>
      </c>
      <c r="S2583" s="266" t="s">
        <v>6179</v>
      </c>
      <c r="T2583" s="63" t="s">
        <v>6179</v>
      </c>
      <c r="U2583" s="63" t="s">
        <v>6178</v>
      </c>
      <c r="V2583" s="63" t="s">
        <v>6178</v>
      </c>
    </row>
    <row r="2584" spans="2:22" ht="15" customHeight="1" x14ac:dyDescent="0.5">
      <c r="B2584" s="58">
        <v>2581</v>
      </c>
      <c r="C2584" s="58">
        <v>373211</v>
      </c>
      <c r="D2584" s="59">
        <v>875252000586</v>
      </c>
      <c r="E2584" s="58" t="s">
        <v>2356</v>
      </c>
      <c r="F2584" s="58" t="s">
        <v>2372</v>
      </c>
      <c r="G2584" s="58">
        <v>6</v>
      </c>
      <c r="H2584" s="58">
        <v>32</v>
      </c>
      <c r="I2584" s="77" t="s">
        <v>177</v>
      </c>
      <c r="J2584" s="58" t="s">
        <v>1911</v>
      </c>
      <c r="K2584" s="58" t="s">
        <v>1770</v>
      </c>
      <c r="L2584" s="58" t="s">
        <v>1564</v>
      </c>
      <c r="M2584" s="60">
        <v>19.8</v>
      </c>
      <c r="N2584" s="38">
        <f t="shared" si="120"/>
        <v>3.3000000000000003</v>
      </c>
      <c r="O2584" s="279">
        <f t="shared" si="121"/>
        <v>5.99</v>
      </c>
      <c r="P2584" s="268">
        <f t="shared" si="122"/>
        <v>0.44908180300500833</v>
      </c>
      <c r="Q2584" s="62"/>
      <c r="R2584" s="76" t="s">
        <v>6178</v>
      </c>
      <c r="S2584" s="318" t="s">
        <v>6178</v>
      </c>
      <c r="T2584" s="76" t="s">
        <v>6178</v>
      </c>
      <c r="U2584" s="76" t="s">
        <v>6178</v>
      </c>
      <c r="V2584" s="76" t="s">
        <v>6178</v>
      </c>
    </row>
    <row r="2585" spans="2:22" ht="15" customHeight="1" x14ac:dyDescent="0.5">
      <c r="B2585" s="58">
        <v>2582</v>
      </c>
      <c r="C2585" s="58">
        <v>500352</v>
      </c>
      <c r="D2585" s="59">
        <v>853687004928</v>
      </c>
      <c r="E2585" s="58" t="s">
        <v>2810</v>
      </c>
      <c r="F2585" s="58" t="s">
        <v>2830</v>
      </c>
      <c r="G2585" s="58">
        <v>6</v>
      </c>
      <c r="H2585" s="58">
        <v>12</v>
      </c>
      <c r="I2585" s="77" t="s">
        <v>177</v>
      </c>
      <c r="J2585" s="58" t="s">
        <v>1848</v>
      </c>
      <c r="K2585" s="58" t="s">
        <v>42</v>
      </c>
      <c r="L2585" s="58" t="s">
        <v>43</v>
      </c>
      <c r="M2585" s="60">
        <v>29.8</v>
      </c>
      <c r="N2585" s="38">
        <f t="shared" si="120"/>
        <v>4.9666666666666668</v>
      </c>
      <c r="O2585" s="279">
        <f t="shared" si="121"/>
        <v>8.49</v>
      </c>
      <c r="P2585" s="268">
        <f t="shared" si="122"/>
        <v>0.4149980369061641</v>
      </c>
      <c r="Q2585" s="62"/>
      <c r="R2585" s="63" t="s">
        <v>6179</v>
      </c>
      <c r="S2585" s="266" t="s">
        <v>6179</v>
      </c>
      <c r="T2585" s="63" t="s">
        <v>6179</v>
      </c>
      <c r="U2585" s="63" t="s">
        <v>6178</v>
      </c>
      <c r="V2585" s="63" t="s">
        <v>6178</v>
      </c>
    </row>
    <row r="2586" spans="2:22" ht="15" customHeight="1" x14ac:dyDescent="0.5">
      <c r="B2586" s="58">
        <v>2583</v>
      </c>
      <c r="C2586" s="58">
        <v>502505</v>
      </c>
      <c r="D2586" s="59">
        <v>71728049367</v>
      </c>
      <c r="E2586" s="58" t="s">
        <v>2887</v>
      </c>
      <c r="F2586" s="58" t="s">
        <v>2891</v>
      </c>
      <c r="G2586" s="58">
        <v>8</v>
      </c>
      <c r="H2586" s="58">
        <v>12</v>
      </c>
      <c r="I2586" s="77" t="s">
        <v>177</v>
      </c>
      <c r="J2586" s="58" t="s">
        <v>1571</v>
      </c>
      <c r="K2586" s="58" t="s">
        <v>42</v>
      </c>
      <c r="L2586" s="58" t="s">
        <v>1564</v>
      </c>
      <c r="M2586" s="60">
        <v>46.4</v>
      </c>
      <c r="N2586" s="38">
        <f t="shared" si="120"/>
        <v>5.8</v>
      </c>
      <c r="O2586" s="279">
        <f t="shared" si="121"/>
        <v>9.99</v>
      </c>
      <c r="P2586" s="268">
        <f t="shared" si="122"/>
        <v>0.41941941941941946</v>
      </c>
      <c r="Q2586" s="62"/>
      <c r="R2586" s="63" t="s">
        <v>6179</v>
      </c>
      <c r="S2586" s="266" t="s">
        <v>6178</v>
      </c>
      <c r="T2586" s="63" t="s">
        <v>6178</v>
      </c>
      <c r="U2586" s="63" t="s">
        <v>6178</v>
      </c>
      <c r="V2586" s="63" t="s">
        <v>6178</v>
      </c>
    </row>
    <row r="2587" spans="2:22" ht="15" customHeight="1" x14ac:dyDescent="0.5">
      <c r="B2587" s="58">
        <v>2584</v>
      </c>
      <c r="C2587" s="58">
        <v>505101</v>
      </c>
      <c r="D2587" s="59">
        <v>817039002291</v>
      </c>
      <c r="E2587" s="58" t="s">
        <v>2953</v>
      </c>
      <c r="F2587" s="58" t="s">
        <v>2954</v>
      </c>
      <c r="G2587" s="58">
        <v>10</v>
      </c>
      <c r="H2587" s="58">
        <v>16</v>
      </c>
      <c r="I2587" s="77" t="s">
        <v>177</v>
      </c>
      <c r="J2587" s="58" t="s">
        <v>38</v>
      </c>
      <c r="K2587" s="58" t="s">
        <v>42</v>
      </c>
      <c r="L2587" s="58" t="s">
        <v>43</v>
      </c>
      <c r="M2587" s="60">
        <v>99</v>
      </c>
      <c r="N2587" s="38">
        <f t="shared" si="120"/>
        <v>9.9</v>
      </c>
      <c r="O2587" s="279">
        <f t="shared" si="121"/>
        <v>16.989999999999998</v>
      </c>
      <c r="P2587" s="268">
        <f t="shared" si="122"/>
        <v>0.41730429664508528</v>
      </c>
      <c r="Q2587" s="62"/>
      <c r="R2587" s="63" t="s">
        <v>6179</v>
      </c>
      <c r="S2587" s="266" t="s">
        <v>6179</v>
      </c>
      <c r="T2587" s="63" t="s">
        <v>6179</v>
      </c>
      <c r="U2587" s="63" t="s">
        <v>6178</v>
      </c>
      <c r="V2587" s="63" t="s">
        <v>6178</v>
      </c>
    </row>
    <row r="2588" spans="2:22" ht="15" customHeight="1" x14ac:dyDescent="0.5">
      <c r="B2588" s="58">
        <v>2585</v>
      </c>
      <c r="C2588" s="58">
        <v>584604</v>
      </c>
      <c r="D2588" s="59">
        <v>850061600585</v>
      </c>
      <c r="E2588" s="58" t="s">
        <v>1955</v>
      </c>
      <c r="F2588" s="58" t="s">
        <v>3420</v>
      </c>
      <c r="G2588" s="58">
        <v>8</v>
      </c>
      <c r="H2588" s="58">
        <v>8</v>
      </c>
      <c r="I2588" s="77" t="s">
        <v>177</v>
      </c>
      <c r="J2588" s="58" t="s">
        <v>1573</v>
      </c>
      <c r="K2588" s="58" t="s">
        <v>484</v>
      </c>
      <c r="L2588" s="58" t="s">
        <v>43</v>
      </c>
      <c r="M2588" s="60">
        <v>54.8</v>
      </c>
      <c r="N2588" s="38">
        <f t="shared" si="120"/>
        <v>6.85</v>
      </c>
      <c r="O2588" s="279">
        <f t="shared" si="121"/>
        <v>11.49</v>
      </c>
      <c r="P2588" s="268">
        <f t="shared" si="122"/>
        <v>0.40382941688424723</v>
      </c>
      <c r="Q2588" s="62"/>
      <c r="R2588" s="63" t="s">
        <v>6179</v>
      </c>
      <c r="S2588" s="266" t="s">
        <v>6179</v>
      </c>
      <c r="T2588" s="63" t="s">
        <v>6179</v>
      </c>
      <c r="U2588" s="63" t="s">
        <v>6178</v>
      </c>
      <c r="V2588" s="63" t="s">
        <v>6178</v>
      </c>
    </row>
    <row r="2589" spans="2:22" ht="15" customHeight="1" x14ac:dyDescent="0.5">
      <c r="B2589" s="58">
        <v>2586</v>
      </c>
      <c r="C2589" s="58">
        <v>590208</v>
      </c>
      <c r="D2589" s="59">
        <v>875252001576</v>
      </c>
      <c r="E2589" s="58" t="s">
        <v>2356</v>
      </c>
      <c r="F2589" s="58" t="s">
        <v>3445</v>
      </c>
      <c r="G2589" s="58">
        <v>6</v>
      </c>
      <c r="H2589" s="58">
        <v>32</v>
      </c>
      <c r="I2589" s="77" t="s">
        <v>177</v>
      </c>
      <c r="J2589" s="58" t="s">
        <v>1848</v>
      </c>
      <c r="K2589" s="58" t="s">
        <v>42</v>
      </c>
      <c r="L2589" s="58" t="s">
        <v>43</v>
      </c>
      <c r="M2589" s="60">
        <v>46.1</v>
      </c>
      <c r="N2589" s="38">
        <f t="shared" si="120"/>
        <v>7.6833333333333336</v>
      </c>
      <c r="O2589" s="279">
        <f t="shared" si="121"/>
        <v>12.99</v>
      </c>
      <c r="P2589" s="268">
        <f t="shared" si="122"/>
        <v>0.40851937387734155</v>
      </c>
      <c r="Q2589" s="62"/>
      <c r="R2589" s="63" t="s">
        <v>6178</v>
      </c>
      <c r="S2589" s="266" t="s">
        <v>6178</v>
      </c>
      <c r="T2589" s="63" t="s">
        <v>6179</v>
      </c>
      <c r="U2589" s="63" t="s">
        <v>6178</v>
      </c>
      <c r="V2589" s="63" t="s">
        <v>6178</v>
      </c>
    </row>
    <row r="2590" spans="2:22" ht="15" customHeight="1" x14ac:dyDescent="0.5">
      <c r="B2590" s="58">
        <v>2587</v>
      </c>
      <c r="C2590" s="58">
        <v>591301</v>
      </c>
      <c r="D2590" s="59">
        <v>812813022205</v>
      </c>
      <c r="E2590" s="58" t="s">
        <v>2319</v>
      </c>
      <c r="F2590" s="58" t="s">
        <v>3455</v>
      </c>
      <c r="G2590" s="58">
        <v>1</v>
      </c>
      <c r="H2590" s="58">
        <v>3</v>
      </c>
      <c r="I2590" s="58" t="s">
        <v>5579</v>
      </c>
      <c r="J2590" s="58" t="s">
        <v>1848</v>
      </c>
      <c r="K2590" s="58" t="s">
        <v>42</v>
      </c>
      <c r="L2590" s="58" t="s">
        <v>43</v>
      </c>
      <c r="M2590" s="60">
        <v>42.72</v>
      </c>
      <c r="N2590" s="38">
        <f t="shared" si="120"/>
        <v>42.72</v>
      </c>
      <c r="O2590" s="279">
        <f t="shared" si="121"/>
        <v>71.489999999999995</v>
      </c>
      <c r="P2590" s="268">
        <f t="shared" si="122"/>
        <v>0.40243390684011748</v>
      </c>
      <c r="Q2590" s="62"/>
      <c r="R2590" s="63" t="s">
        <v>6179</v>
      </c>
      <c r="S2590" s="266" t="s">
        <v>6178</v>
      </c>
      <c r="T2590" s="63" t="s">
        <v>6179</v>
      </c>
      <c r="U2590" s="63" t="s">
        <v>6178</v>
      </c>
      <c r="V2590" s="63" t="s">
        <v>6178</v>
      </c>
    </row>
    <row r="2591" spans="2:22" ht="15" customHeight="1" x14ac:dyDescent="0.5">
      <c r="B2591" s="58">
        <v>2588</v>
      </c>
      <c r="C2591" s="58">
        <v>732401</v>
      </c>
      <c r="D2591" s="59">
        <v>850004955024</v>
      </c>
      <c r="E2591" s="58" t="s">
        <v>4671</v>
      </c>
      <c r="F2591" s="58" t="s">
        <v>4672</v>
      </c>
      <c r="G2591" s="58">
        <v>12</v>
      </c>
      <c r="H2591" s="58">
        <v>19.600000000000001</v>
      </c>
      <c r="I2591" s="77" t="s">
        <v>177</v>
      </c>
      <c r="J2591" s="58" t="s">
        <v>124</v>
      </c>
      <c r="K2591" s="58" t="s">
        <v>14</v>
      </c>
      <c r="L2591" s="58" t="s">
        <v>6119</v>
      </c>
      <c r="M2591" s="60">
        <v>97.8</v>
      </c>
      <c r="N2591" s="38">
        <f t="shared" si="120"/>
        <v>8.15</v>
      </c>
      <c r="O2591" s="279">
        <f t="shared" si="121"/>
        <v>13.99</v>
      </c>
      <c r="P2591" s="268">
        <f t="shared" si="122"/>
        <v>0.41744102930664762</v>
      </c>
      <c r="Q2591" s="62"/>
      <c r="R2591" s="63" t="s">
        <v>6178</v>
      </c>
      <c r="S2591" s="266" t="s">
        <v>6179</v>
      </c>
      <c r="T2591" s="63" t="s">
        <v>6178</v>
      </c>
      <c r="U2591" s="63" t="s">
        <v>6178</v>
      </c>
      <c r="V2591" s="63" t="s">
        <v>6178</v>
      </c>
    </row>
    <row r="2592" spans="2:22" ht="15" customHeight="1" x14ac:dyDescent="0.5">
      <c r="B2592" s="58">
        <v>2589</v>
      </c>
      <c r="C2592" s="58">
        <v>739001</v>
      </c>
      <c r="D2592" s="59">
        <v>854338008111</v>
      </c>
      <c r="E2592" s="58" t="s">
        <v>4826</v>
      </c>
      <c r="F2592" s="58" t="s">
        <v>4827</v>
      </c>
      <c r="G2592" s="58">
        <v>12</v>
      </c>
      <c r="H2592" s="58">
        <v>10</v>
      </c>
      <c r="I2592" s="77" t="s">
        <v>177</v>
      </c>
      <c r="J2592" s="58" t="s">
        <v>12</v>
      </c>
      <c r="K2592" s="58" t="s">
        <v>14</v>
      </c>
      <c r="L2592" s="58" t="s">
        <v>6119</v>
      </c>
      <c r="M2592" s="60">
        <v>68.900000000000006</v>
      </c>
      <c r="N2592" s="38">
        <f t="shared" si="120"/>
        <v>5.7416666666666671</v>
      </c>
      <c r="O2592" s="279">
        <f t="shared" si="121"/>
        <v>9.99</v>
      </c>
      <c r="P2592" s="268">
        <f t="shared" si="122"/>
        <v>0.42525859192525856</v>
      </c>
      <c r="Q2592" s="62"/>
      <c r="R2592" s="63" t="s">
        <v>6178</v>
      </c>
      <c r="S2592" s="266" t="s">
        <v>6179</v>
      </c>
      <c r="T2592" s="63" t="s">
        <v>6178</v>
      </c>
      <c r="U2592" s="63" t="s">
        <v>6178</v>
      </c>
      <c r="V2592" s="63" t="s">
        <v>6178</v>
      </c>
    </row>
    <row r="2593" spans="2:22" ht="15" customHeight="1" x14ac:dyDescent="0.5">
      <c r="B2593" s="58">
        <v>2590</v>
      </c>
      <c r="C2593" s="58">
        <v>792503</v>
      </c>
      <c r="D2593" s="59">
        <v>665288000144</v>
      </c>
      <c r="E2593" s="58" t="s">
        <v>5440</v>
      </c>
      <c r="F2593" s="58" t="s">
        <v>5441</v>
      </c>
      <c r="G2593" s="58">
        <v>6</v>
      </c>
      <c r="H2593" s="58">
        <v>4.9000000000000004</v>
      </c>
      <c r="I2593" s="77" t="s">
        <v>177</v>
      </c>
      <c r="J2593" s="58" t="s">
        <v>53</v>
      </c>
      <c r="K2593" s="58" t="s">
        <v>14</v>
      </c>
      <c r="L2593" s="58" t="s">
        <v>6119</v>
      </c>
      <c r="M2593" s="60">
        <v>20.399999999999999</v>
      </c>
      <c r="N2593" s="38">
        <f t="shared" si="120"/>
        <v>3.4</v>
      </c>
      <c r="O2593" s="279">
        <f t="shared" si="121"/>
        <v>5.99</v>
      </c>
      <c r="P2593" s="268">
        <f t="shared" si="122"/>
        <v>0.43238731218697835</v>
      </c>
      <c r="Q2593" s="62"/>
      <c r="R2593" s="76" t="s">
        <v>6178</v>
      </c>
      <c r="S2593" s="318" t="s">
        <v>6178</v>
      </c>
      <c r="T2593" s="76" t="s">
        <v>6178</v>
      </c>
      <c r="U2593" s="76" t="s">
        <v>6178</v>
      </c>
      <c r="V2593" s="76" t="s">
        <v>6178</v>
      </c>
    </row>
    <row r="2594" spans="2:22" ht="15" customHeight="1" x14ac:dyDescent="0.5">
      <c r="B2594" s="58">
        <v>2591</v>
      </c>
      <c r="C2594" s="58">
        <v>525612</v>
      </c>
      <c r="D2594" s="59">
        <v>850005872337</v>
      </c>
      <c r="E2594" s="58" t="s">
        <v>3252</v>
      </c>
      <c r="F2594" s="58" t="s">
        <v>5618</v>
      </c>
      <c r="G2594" s="58">
        <v>8</v>
      </c>
      <c r="H2594" s="58">
        <v>14</v>
      </c>
      <c r="I2594" s="77" t="s">
        <v>177</v>
      </c>
      <c r="J2594" s="58" t="s">
        <v>1848</v>
      </c>
      <c r="K2594" s="58" t="s">
        <v>42</v>
      </c>
      <c r="L2594" s="58" t="s">
        <v>43</v>
      </c>
      <c r="M2594" s="60">
        <v>36.76</v>
      </c>
      <c r="N2594" s="38">
        <f t="shared" si="120"/>
        <v>4.5949999999999998</v>
      </c>
      <c r="O2594" s="279">
        <f t="shared" si="121"/>
        <v>7.99</v>
      </c>
      <c r="P2594" s="268">
        <f t="shared" si="122"/>
        <v>0.42490613266583233</v>
      </c>
      <c r="Q2594" s="62"/>
      <c r="R2594" s="76" t="s">
        <v>6178</v>
      </c>
      <c r="S2594" s="318" t="s">
        <v>6178</v>
      </c>
      <c r="T2594" s="76" t="s">
        <v>6178</v>
      </c>
      <c r="U2594" s="76" t="s">
        <v>6178</v>
      </c>
      <c r="V2594" s="76" t="s">
        <v>6178</v>
      </c>
    </row>
    <row r="2595" spans="2:22" ht="15" customHeight="1" x14ac:dyDescent="0.5">
      <c r="B2595" s="58">
        <v>2592</v>
      </c>
      <c r="C2595" s="58">
        <v>100206</v>
      </c>
      <c r="D2595" s="59">
        <v>758524058839</v>
      </c>
      <c r="E2595" s="58" t="s">
        <v>98</v>
      </c>
      <c r="F2595" s="58" t="s">
        <v>103</v>
      </c>
      <c r="G2595" s="58">
        <v>6</v>
      </c>
      <c r="H2595" s="58">
        <v>12</v>
      </c>
      <c r="I2595" s="77" t="s">
        <v>177</v>
      </c>
      <c r="J2595" s="58" t="s">
        <v>32</v>
      </c>
      <c r="K2595" s="58" t="s">
        <v>14</v>
      </c>
      <c r="L2595" s="58" t="s">
        <v>6119</v>
      </c>
      <c r="M2595" s="60">
        <v>66.2</v>
      </c>
      <c r="N2595" s="38">
        <f t="shared" si="120"/>
        <v>11.033333333333333</v>
      </c>
      <c r="O2595" s="279">
        <f t="shared" si="121"/>
        <v>18.489999999999998</v>
      </c>
      <c r="P2595" s="268">
        <f t="shared" si="122"/>
        <v>0.40328105282134485</v>
      </c>
      <c r="Q2595" s="62"/>
      <c r="R2595" s="63" t="s">
        <v>6179</v>
      </c>
      <c r="S2595" s="266" t="s">
        <v>6178</v>
      </c>
      <c r="T2595" s="63" t="s">
        <v>6178</v>
      </c>
      <c r="U2595" s="63" t="s">
        <v>6178</v>
      </c>
      <c r="V2595" s="63" t="s">
        <v>6178</v>
      </c>
    </row>
    <row r="2596" spans="2:22" ht="15" customHeight="1" x14ac:dyDescent="0.5">
      <c r="B2596" s="58">
        <v>2593</v>
      </c>
      <c r="C2596" s="58">
        <v>100608</v>
      </c>
      <c r="D2596" s="59">
        <v>850046663123</v>
      </c>
      <c r="E2596" s="58" t="s">
        <v>200</v>
      </c>
      <c r="F2596" s="58" t="s">
        <v>206</v>
      </c>
      <c r="G2596" s="58">
        <v>12</v>
      </c>
      <c r="H2596" s="58">
        <v>6</v>
      </c>
      <c r="I2596" s="77" t="s">
        <v>177</v>
      </c>
      <c r="J2596" s="58" t="s">
        <v>202</v>
      </c>
      <c r="K2596" s="58" t="s">
        <v>484</v>
      </c>
      <c r="L2596" s="58" t="s">
        <v>6119</v>
      </c>
      <c r="M2596" s="60">
        <v>64.56</v>
      </c>
      <c r="N2596" s="38">
        <f t="shared" si="120"/>
        <v>5.38</v>
      </c>
      <c r="O2596" s="279">
        <f t="shared" si="121"/>
        <v>8.99</v>
      </c>
      <c r="P2596" s="268">
        <f t="shared" si="122"/>
        <v>0.40155728587319245</v>
      </c>
      <c r="Q2596" s="62"/>
      <c r="R2596" s="63" t="s">
        <v>6178</v>
      </c>
      <c r="S2596" s="266" t="s">
        <v>6179</v>
      </c>
      <c r="T2596" s="63" t="s">
        <v>6179</v>
      </c>
      <c r="U2596" s="63" t="s">
        <v>6179</v>
      </c>
      <c r="V2596" s="63" t="s">
        <v>6178</v>
      </c>
    </row>
    <row r="2597" spans="2:22" ht="15" customHeight="1" x14ac:dyDescent="0.5">
      <c r="B2597" s="58">
        <v>2594</v>
      </c>
      <c r="C2597" s="58">
        <v>101800</v>
      </c>
      <c r="D2597" s="59">
        <v>860000558501</v>
      </c>
      <c r="E2597" s="58" t="s">
        <v>402</v>
      </c>
      <c r="F2597" s="58" t="s">
        <v>5668</v>
      </c>
      <c r="G2597" s="58">
        <v>8</v>
      </c>
      <c r="H2597" s="58">
        <v>2.2000000000000002</v>
      </c>
      <c r="I2597" s="77" t="s">
        <v>177</v>
      </c>
      <c r="J2597" s="58" t="s">
        <v>27</v>
      </c>
      <c r="K2597" s="58" t="s">
        <v>14</v>
      </c>
      <c r="L2597" s="58" t="s">
        <v>6119</v>
      </c>
      <c r="M2597" s="60">
        <v>50.2</v>
      </c>
      <c r="N2597" s="38">
        <f t="shared" si="120"/>
        <v>6.2750000000000004</v>
      </c>
      <c r="O2597" s="279">
        <f t="shared" si="121"/>
        <v>10.49</v>
      </c>
      <c r="P2597" s="268">
        <f t="shared" si="122"/>
        <v>0.40181124880838892</v>
      </c>
      <c r="Q2597" s="62"/>
      <c r="R2597" s="63" t="s">
        <v>6179</v>
      </c>
      <c r="S2597" s="266" t="s">
        <v>6178</v>
      </c>
      <c r="T2597" s="63" t="s">
        <v>6178</v>
      </c>
      <c r="U2597" s="63" t="s">
        <v>6178</v>
      </c>
      <c r="V2597" s="63" t="s">
        <v>6178</v>
      </c>
    </row>
    <row r="2598" spans="2:22" ht="15" customHeight="1" x14ac:dyDescent="0.5">
      <c r="B2598" s="58">
        <v>2595</v>
      </c>
      <c r="C2598" s="58">
        <v>107003</v>
      </c>
      <c r="D2598" s="59">
        <v>861820000119</v>
      </c>
      <c r="E2598" s="58" t="s">
        <v>617</v>
      </c>
      <c r="F2598" s="58" t="s">
        <v>620</v>
      </c>
      <c r="G2598" s="58">
        <v>12</v>
      </c>
      <c r="H2598" s="58">
        <v>16</v>
      </c>
      <c r="I2598" s="77" t="s">
        <v>177</v>
      </c>
      <c r="J2598" s="58" t="s">
        <v>117</v>
      </c>
      <c r="K2598" s="58" t="s">
        <v>14</v>
      </c>
      <c r="L2598" s="58" t="s">
        <v>6119</v>
      </c>
      <c r="M2598" s="60">
        <v>57.4</v>
      </c>
      <c r="N2598" s="38">
        <f t="shared" si="120"/>
        <v>4.7833333333333332</v>
      </c>
      <c r="O2598" s="279">
        <f t="shared" si="121"/>
        <v>7.99</v>
      </c>
      <c r="P2598" s="268">
        <f t="shared" si="122"/>
        <v>0.40133500208594081</v>
      </c>
      <c r="Q2598" s="62"/>
      <c r="R2598" s="63" t="s">
        <v>6178</v>
      </c>
      <c r="S2598" s="266" t="s">
        <v>6178</v>
      </c>
      <c r="T2598" s="63" t="s">
        <v>6178</v>
      </c>
      <c r="U2598" s="63" t="s">
        <v>6179</v>
      </c>
      <c r="V2598" s="63" t="s">
        <v>6179</v>
      </c>
    </row>
    <row r="2599" spans="2:22" ht="15" customHeight="1" x14ac:dyDescent="0.5">
      <c r="B2599" s="58">
        <v>2596</v>
      </c>
      <c r="C2599" s="58">
        <v>107421</v>
      </c>
      <c r="D2599" s="59">
        <v>810917030508</v>
      </c>
      <c r="E2599" s="58" t="s">
        <v>658</v>
      </c>
      <c r="F2599" s="58" t="s">
        <v>660</v>
      </c>
      <c r="G2599" s="58">
        <v>96</v>
      </c>
      <c r="H2599" s="58">
        <v>1</v>
      </c>
      <c r="I2599" s="77" t="s">
        <v>177</v>
      </c>
      <c r="J2599" s="58" t="s">
        <v>27</v>
      </c>
      <c r="K2599" s="58" t="s">
        <v>14</v>
      </c>
      <c r="L2599" s="58" t="s">
        <v>6119</v>
      </c>
      <c r="M2599" s="60">
        <v>157.30000000000001</v>
      </c>
      <c r="N2599" s="38">
        <f t="shared" si="120"/>
        <v>1.6385416666666668</v>
      </c>
      <c r="O2599" s="279">
        <f t="shared" si="121"/>
        <v>2.99</v>
      </c>
      <c r="P2599" s="268">
        <f t="shared" si="122"/>
        <v>0.45199275362318841</v>
      </c>
      <c r="Q2599" s="62"/>
      <c r="R2599" s="63" t="s">
        <v>6178</v>
      </c>
      <c r="S2599" s="266" t="s">
        <v>6178</v>
      </c>
      <c r="T2599" s="63" t="s">
        <v>6178</v>
      </c>
      <c r="U2599" s="63" t="s">
        <v>6179</v>
      </c>
      <c r="V2599" s="63" t="s">
        <v>6178</v>
      </c>
    </row>
    <row r="2600" spans="2:22" ht="15" customHeight="1" x14ac:dyDescent="0.5">
      <c r="B2600" s="58">
        <v>2597</v>
      </c>
      <c r="C2600" s="58">
        <v>107422</v>
      </c>
      <c r="D2600" s="59">
        <v>810917030515</v>
      </c>
      <c r="E2600" s="58" t="s">
        <v>658</v>
      </c>
      <c r="F2600" s="58" t="s">
        <v>661</v>
      </c>
      <c r="G2600" s="58">
        <v>96</v>
      </c>
      <c r="H2600" s="58">
        <v>1</v>
      </c>
      <c r="I2600" s="77" t="s">
        <v>177</v>
      </c>
      <c r="J2600" s="58" t="s">
        <v>27</v>
      </c>
      <c r="K2600" s="58" t="s">
        <v>14</v>
      </c>
      <c r="L2600" s="58" t="s">
        <v>6119</v>
      </c>
      <c r="M2600" s="60">
        <v>157.30000000000001</v>
      </c>
      <c r="N2600" s="38">
        <f t="shared" si="120"/>
        <v>1.6385416666666668</v>
      </c>
      <c r="O2600" s="279">
        <f t="shared" si="121"/>
        <v>2.99</v>
      </c>
      <c r="P2600" s="268">
        <f t="shared" si="122"/>
        <v>0.45199275362318841</v>
      </c>
      <c r="Q2600" s="62"/>
      <c r="R2600" s="63" t="s">
        <v>6178</v>
      </c>
      <c r="S2600" s="266" t="s">
        <v>6178</v>
      </c>
      <c r="T2600" s="63" t="s">
        <v>6178</v>
      </c>
      <c r="U2600" s="63" t="s">
        <v>6179</v>
      </c>
      <c r="V2600" s="63" t="s">
        <v>6178</v>
      </c>
    </row>
    <row r="2601" spans="2:22" ht="15" customHeight="1" x14ac:dyDescent="0.5">
      <c r="B2601" s="58">
        <v>2598</v>
      </c>
      <c r="C2601" s="58">
        <v>116402</v>
      </c>
      <c r="D2601" s="59">
        <v>721570721545</v>
      </c>
      <c r="E2601" s="58" t="s">
        <v>993</v>
      </c>
      <c r="F2601" s="58" t="s">
        <v>995</v>
      </c>
      <c r="G2601" s="58">
        <v>12</v>
      </c>
      <c r="H2601" s="58">
        <v>5</v>
      </c>
      <c r="I2601" s="77" t="s">
        <v>177</v>
      </c>
      <c r="J2601" s="58" t="s">
        <v>13</v>
      </c>
      <c r="K2601" s="58" t="s">
        <v>14</v>
      </c>
      <c r="L2601" s="58" t="s">
        <v>6119</v>
      </c>
      <c r="M2601" s="60">
        <v>54.6</v>
      </c>
      <c r="N2601" s="38">
        <f t="shared" si="120"/>
        <v>4.55</v>
      </c>
      <c r="O2601" s="279">
        <f t="shared" si="121"/>
        <v>7.99</v>
      </c>
      <c r="P2601" s="268">
        <f t="shared" si="122"/>
        <v>0.4305381727158949</v>
      </c>
      <c r="Q2601" s="62"/>
      <c r="R2601" s="63" t="s">
        <v>6178</v>
      </c>
      <c r="S2601" s="266" t="s">
        <v>6178</v>
      </c>
      <c r="T2601" s="63" t="s">
        <v>6178</v>
      </c>
      <c r="U2601" s="63" t="s">
        <v>6179</v>
      </c>
      <c r="V2601" s="63" t="s">
        <v>6179</v>
      </c>
    </row>
    <row r="2602" spans="2:22" ht="15" customHeight="1" x14ac:dyDescent="0.5">
      <c r="B2602" s="58">
        <v>2599</v>
      </c>
      <c r="C2602" s="58">
        <v>122213</v>
      </c>
      <c r="D2602" s="59">
        <v>689466930375</v>
      </c>
      <c r="E2602" s="58" t="s">
        <v>1275</v>
      </c>
      <c r="F2602" s="58" t="s">
        <v>1284</v>
      </c>
      <c r="G2602" s="58">
        <v>12</v>
      </c>
      <c r="H2602" s="58">
        <v>2</v>
      </c>
      <c r="I2602" s="77" t="s">
        <v>177</v>
      </c>
      <c r="J2602" s="58" t="s">
        <v>209</v>
      </c>
      <c r="K2602" s="58" t="s">
        <v>14</v>
      </c>
      <c r="L2602" s="58" t="s">
        <v>6119</v>
      </c>
      <c r="M2602" s="60">
        <v>22.78</v>
      </c>
      <c r="N2602" s="38">
        <f t="shared" si="120"/>
        <v>1.8983333333333334</v>
      </c>
      <c r="O2602" s="279">
        <f t="shared" si="121"/>
        <v>3.49</v>
      </c>
      <c r="P2602" s="268">
        <f t="shared" si="122"/>
        <v>0.45606494746895893</v>
      </c>
      <c r="Q2602" s="62"/>
      <c r="R2602" s="63" t="s">
        <v>6179</v>
      </c>
      <c r="S2602" s="266" t="s">
        <v>6178</v>
      </c>
      <c r="T2602" s="63" t="s">
        <v>6179</v>
      </c>
      <c r="U2602" s="63" t="s">
        <v>6178</v>
      </c>
      <c r="V2602" s="63" t="s">
        <v>6178</v>
      </c>
    </row>
    <row r="2603" spans="2:22" ht="15" customHeight="1" x14ac:dyDescent="0.5">
      <c r="B2603" s="58">
        <v>2600</v>
      </c>
      <c r="C2603" s="58">
        <v>202001</v>
      </c>
      <c r="D2603" s="59">
        <v>860008805539</v>
      </c>
      <c r="E2603" s="58" t="s">
        <v>1672</v>
      </c>
      <c r="F2603" s="58" t="s">
        <v>1674</v>
      </c>
      <c r="G2603" s="58">
        <v>12</v>
      </c>
      <c r="H2603" s="58">
        <v>12</v>
      </c>
      <c r="I2603" s="73" t="s">
        <v>5487</v>
      </c>
      <c r="J2603" s="58" t="s">
        <v>464</v>
      </c>
      <c r="K2603" s="58" t="s">
        <v>14</v>
      </c>
      <c r="L2603" s="58" t="s">
        <v>6119</v>
      </c>
      <c r="M2603" s="60">
        <v>25.9</v>
      </c>
      <c r="N2603" s="38">
        <f t="shared" si="120"/>
        <v>2.1583333333333332</v>
      </c>
      <c r="O2603" s="279">
        <f t="shared" si="121"/>
        <v>3.99</v>
      </c>
      <c r="P2603" s="268">
        <f t="shared" si="122"/>
        <v>0.45906432748538017</v>
      </c>
      <c r="Q2603" s="62"/>
      <c r="R2603" s="63" t="s">
        <v>6179</v>
      </c>
      <c r="S2603" s="266" t="s">
        <v>6178</v>
      </c>
      <c r="T2603" s="63" t="s">
        <v>6178</v>
      </c>
      <c r="U2603" s="63" t="s">
        <v>6178</v>
      </c>
      <c r="V2603" s="63" t="s">
        <v>6178</v>
      </c>
    </row>
    <row r="2604" spans="2:22" ht="15" customHeight="1" x14ac:dyDescent="0.5">
      <c r="B2604" s="58">
        <v>2601</v>
      </c>
      <c r="C2604" s="58">
        <v>731903</v>
      </c>
      <c r="D2604" s="59">
        <v>816536011171</v>
      </c>
      <c r="E2604" s="58" t="s">
        <v>4659</v>
      </c>
      <c r="F2604" s="58" t="s">
        <v>4660</v>
      </c>
      <c r="G2604" s="58">
        <v>12</v>
      </c>
      <c r="H2604" s="58">
        <v>12</v>
      </c>
      <c r="I2604" s="77" t="s">
        <v>177</v>
      </c>
      <c r="J2604" s="58" t="s">
        <v>756</v>
      </c>
      <c r="K2604" s="58" t="s">
        <v>14</v>
      </c>
      <c r="L2604" s="58" t="s">
        <v>6119</v>
      </c>
      <c r="M2604" s="60">
        <v>78.3</v>
      </c>
      <c r="N2604" s="38">
        <f t="shared" si="120"/>
        <v>6.5249999999999995</v>
      </c>
      <c r="O2604" s="279">
        <f t="shared" si="121"/>
        <v>10.99</v>
      </c>
      <c r="P2604" s="268">
        <f t="shared" si="122"/>
        <v>0.40627843494085536</v>
      </c>
      <c r="Q2604" s="62"/>
      <c r="R2604" s="63" t="s">
        <v>6179</v>
      </c>
      <c r="S2604" s="266" t="s">
        <v>6179</v>
      </c>
      <c r="T2604" s="63" t="s">
        <v>6178</v>
      </c>
      <c r="U2604" s="63" t="s">
        <v>6178</v>
      </c>
      <c r="V2604" s="63" t="s">
        <v>6178</v>
      </c>
    </row>
    <row r="2605" spans="2:22" ht="15" customHeight="1" x14ac:dyDescent="0.5">
      <c r="B2605" s="58">
        <v>2602</v>
      </c>
      <c r="C2605" s="58">
        <v>738901</v>
      </c>
      <c r="D2605" s="59">
        <v>76403000138</v>
      </c>
      <c r="E2605" s="58" t="s">
        <v>4813</v>
      </c>
      <c r="F2605" s="58" t="s">
        <v>4814</v>
      </c>
      <c r="G2605" s="58">
        <v>12</v>
      </c>
      <c r="H2605" s="58">
        <v>12</v>
      </c>
      <c r="I2605" s="77" t="s">
        <v>177</v>
      </c>
      <c r="J2605" s="58" t="s">
        <v>602</v>
      </c>
      <c r="K2605" s="58" t="s">
        <v>14</v>
      </c>
      <c r="L2605" s="58" t="s">
        <v>6119</v>
      </c>
      <c r="M2605" s="60">
        <v>50.3</v>
      </c>
      <c r="N2605" s="38">
        <f t="shared" si="120"/>
        <v>4.1916666666666664</v>
      </c>
      <c r="O2605" s="279">
        <f t="shared" si="121"/>
        <v>6.99</v>
      </c>
      <c r="P2605" s="268">
        <f t="shared" si="122"/>
        <v>0.40033381020505487</v>
      </c>
      <c r="Q2605" s="62"/>
      <c r="R2605" s="63" t="s">
        <v>6178</v>
      </c>
      <c r="S2605" s="266" t="s">
        <v>6179</v>
      </c>
      <c r="T2605" s="63" t="s">
        <v>6178</v>
      </c>
      <c r="U2605" s="63" t="s">
        <v>6178</v>
      </c>
      <c r="V2605" s="63" t="s">
        <v>6178</v>
      </c>
    </row>
    <row r="2606" spans="2:22" ht="15" customHeight="1" x14ac:dyDescent="0.5">
      <c r="B2606" s="58">
        <v>2603</v>
      </c>
      <c r="C2606" s="58">
        <v>580201</v>
      </c>
      <c r="D2606" s="59">
        <v>860011071327</v>
      </c>
      <c r="E2606" s="58" t="s">
        <v>3411</v>
      </c>
      <c r="F2606" s="58" t="s">
        <v>3413</v>
      </c>
      <c r="G2606" s="58">
        <v>6</v>
      </c>
      <c r="H2606" s="58">
        <v>12</v>
      </c>
      <c r="I2606" s="77" t="s">
        <v>177</v>
      </c>
      <c r="J2606" s="58" t="s">
        <v>1848</v>
      </c>
      <c r="K2606" s="58" t="s">
        <v>42</v>
      </c>
      <c r="L2606" s="58" t="s">
        <v>43</v>
      </c>
      <c r="M2606" s="60">
        <v>33</v>
      </c>
      <c r="N2606" s="38">
        <f t="shared" si="120"/>
        <v>5.5</v>
      </c>
      <c r="O2606" s="279">
        <f t="shared" si="121"/>
        <v>9.49</v>
      </c>
      <c r="P2606" s="268">
        <f t="shared" si="122"/>
        <v>0.42044257112750266</v>
      </c>
      <c r="Q2606" s="62"/>
      <c r="R2606" s="63" t="s">
        <v>6179</v>
      </c>
      <c r="S2606" s="266" t="s">
        <v>6179</v>
      </c>
      <c r="T2606" s="63" t="s">
        <v>6179</v>
      </c>
      <c r="U2606" s="63" t="s">
        <v>6178</v>
      </c>
      <c r="V2606" s="63" t="s">
        <v>6178</v>
      </c>
    </row>
    <row r="2607" spans="2:22" ht="15" customHeight="1" x14ac:dyDescent="0.5">
      <c r="B2607" s="58">
        <v>2604</v>
      </c>
      <c r="C2607" s="58">
        <v>347110</v>
      </c>
      <c r="D2607" s="59">
        <v>802630159116</v>
      </c>
      <c r="E2607" s="58" t="s">
        <v>2261</v>
      </c>
      <c r="F2607" s="58" t="s">
        <v>2270</v>
      </c>
      <c r="G2607" s="58">
        <v>6</v>
      </c>
      <c r="H2607" s="58">
        <v>6</v>
      </c>
      <c r="I2607" s="77" t="s">
        <v>177</v>
      </c>
      <c r="J2607" s="58" t="s">
        <v>1873</v>
      </c>
      <c r="K2607" s="58" t="s">
        <v>1770</v>
      </c>
      <c r="L2607" s="58" t="s">
        <v>1564</v>
      </c>
      <c r="M2607" s="60">
        <v>8.9</v>
      </c>
      <c r="N2607" s="38">
        <f t="shared" si="120"/>
        <v>1.4833333333333334</v>
      </c>
      <c r="O2607" s="279">
        <f t="shared" si="121"/>
        <v>2.4900000000000002</v>
      </c>
      <c r="P2607" s="268">
        <f t="shared" si="122"/>
        <v>0.40428380187416335</v>
      </c>
      <c r="Q2607" s="62"/>
      <c r="R2607" s="63" t="s">
        <v>6178</v>
      </c>
      <c r="S2607" s="266" t="s">
        <v>6178</v>
      </c>
      <c r="T2607" s="63" t="s">
        <v>6179</v>
      </c>
      <c r="U2607" s="63" t="s">
        <v>6178</v>
      </c>
      <c r="V2607" s="63" t="s">
        <v>6178</v>
      </c>
    </row>
    <row r="2608" spans="2:22" ht="15" customHeight="1" x14ac:dyDescent="0.5">
      <c r="B2608" s="58">
        <v>2605</v>
      </c>
      <c r="C2608" s="58">
        <v>100620</v>
      </c>
      <c r="D2608" s="59">
        <v>850148004008</v>
      </c>
      <c r="E2608" s="58" t="s">
        <v>216</v>
      </c>
      <c r="F2608" s="58" t="s">
        <v>217</v>
      </c>
      <c r="G2608" s="58">
        <v>12</v>
      </c>
      <c r="H2608" s="58">
        <v>24</v>
      </c>
      <c r="I2608" s="77" t="s">
        <v>177</v>
      </c>
      <c r="J2608" s="58" t="s">
        <v>117</v>
      </c>
      <c r="K2608" s="58" t="s">
        <v>14</v>
      </c>
      <c r="L2608" s="58" t="s">
        <v>6119</v>
      </c>
      <c r="M2608" s="60">
        <v>71.599999999999994</v>
      </c>
      <c r="N2608" s="38">
        <f t="shared" si="120"/>
        <v>5.9666666666666659</v>
      </c>
      <c r="O2608" s="279">
        <f t="shared" si="121"/>
        <v>9.99</v>
      </c>
      <c r="P2608" s="268">
        <f t="shared" si="122"/>
        <v>0.40273606940273615</v>
      </c>
      <c r="Q2608" s="62"/>
      <c r="R2608" s="63" t="s">
        <v>6178</v>
      </c>
      <c r="S2608" s="266" t="s">
        <v>6178</v>
      </c>
      <c r="T2608" s="63" t="s">
        <v>6179</v>
      </c>
      <c r="U2608" s="63" t="s">
        <v>6178</v>
      </c>
      <c r="V2608" s="63" t="s">
        <v>6178</v>
      </c>
    </row>
    <row r="2609" spans="2:22" ht="15" customHeight="1" x14ac:dyDescent="0.5">
      <c r="B2609" s="58">
        <v>2606</v>
      </c>
      <c r="C2609" s="58">
        <v>100745</v>
      </c>
      <c r="D2609" s="59">
        <v>857053004352</v>
      </c>
      <c r="E2609" s="58" t="s">
        <v>247</v>
      </c>
      <c r="F2609" s="58" t="s">
        <v>253</v>
      </c>
      <c r="G2609" s="58">
        <v>12</v>
      </c>
      <c r="H2609" s="58">
        <v>10</v>
      </c>
      <c r="I2609" s="77" t="s">
        <v>177</v>
      </c>
      <c r="J2609" s="58" t="s">
        <v>209</v>
      </c>
      <c r="K2609" s="58" t="s">
        <v>14</v>
      </c>
      <c r="L2609" s="58" t="s">
        <v>6119</v>
      </c>
      <c r="M2609" s="60">
        <v>66.7</v>
      </c>
      <c r="N2609" s="38">
        <f t="shared" si="120"/>
        <v>5.5583333333333336</v>
      </c>
      <c r="O2609" s="279">
        <f t="shared" si="121"/>
        <v>9.49</v>
      </c>
      <c r="P2609" s="268">
        <f t="shared" si="122"/>
        <v>0.41429574991218826</v>
      </c>
      <c r="Q2609" s="62"/>
      <c r="R2609" s="63" t="s">
        <v>6179</v>
      </c>
      <c r="S2609" s="266" t="s">
        <v>6179</v>
      </c>
      <c r="T2609" s="63" t="s">
        <v>6178</v>
      </c>
      <c r="U2609" s="63" t="s">
        <v>6178</v>
      </c>
      <c r="V2609" s="63" t="s">
        <v>6178</v>
      </c>
    </row>
    <row r="2610" spans="2:22" ht="15" customHeight="1" x14ac:dyDescent="0.5">
      <c r="B2610" s="58">
        <v>2607</v>
      </c>
      <c r="C2610" s="58">
        <v>107423</v>
      </c>
      <c r="D2610" s="59">
        <v>852366006963</v>
      </c>
      <c r="E2610" s="58" t="s">
        <v>658</v>
      </c>
      <c r="F2610" s="58" t="s">
        <v>662</v>
      </c>
      <c r="G2610" s="58">
        <v>96</v>
      </c>
      <c r="H2610" s="58">
        <v>1</v>
      </c>
      <c r="I2610" s="77" t="s">
        <v>177</v>
      </c>
      <c r="J2610" s="58" t="s">
        <v>27</v>
      </c>
      <c r="K2610" s="58" t="s">
        <v>14</v>
      </c>
      <c r="L2610" s="58" t="s">
        <v>6119</v>
      </c>
      <c r="M2610" s="60">
        <v>157.30000000000001</v>
      </c>
      <c r="N2610" s="38">
        <f t="shared" si="120"/>
        <v>1.6385416666666668</v>
      </c>
      <c r="O2610" s="279">
        <f t="shared" si="121"/>
        <v>2.99</v>
      </c>
      <c r="P2610" s="268">
        <f t="shared" si="122"/>
        <v>0.45199275362318841</v>
      </c>
      <c r="Q2610" s="62"/>
      <c r="R2610" s="63" t="s">
        <v>6178</v>
      </c>
      <c r="S2610" s="266" t="s">
        <v>6178</v>
      </c>
      <c r="T2610" s="63" t="s">
        <v>6178</v>
      </c>
      <c r="U2610" s="63" t="s">
        <v>6179</v>
      </c>
      <c r="V2610" s="63" t="s">
        <v>6178</v>
      </c>
    </row>
    <row r="2611" spans="2:22" ht="15" customHeight="1" x14ac:dyDescent="0.5">
      <c r="B2611" s="58">
        <v>2608</v>
      </c>
      <c r="C2611" s="58">
        <v>135009</v>
      </c>
      <c r="D2611" s="59">
        <v>850055470217</v>
      </c>
      <c r="E2611" s="58" t="s">
        <v>1411</v>
      </c>
      <c r="F2611" s="58" t="s">
        <v>1419</v>
      </c>
      <c r="G2611" s="58">
        <v>12</v>
      </c>
      <c r="H2611" s="58">
        <v>2.1</v>
      </c>
      <c r="I2611" s="77" t="s">
        <v>177</v>
      </c>
      <c r="J2611" s="58" t="s">
        <v>91</v>
      </c>
      <c r="K2611" s="58" t="s">
        <v>484</v>
      </c>
      <c r="L2611" s="58" t="s">
        <v>6119</v>
      </c>
      <c r="M2611" s="60">
        <v>56.8</v>
      </c>
      <c r="N2611" s="38">
        <f t="shared" si="120"/>
        <v>4.7333333333333334</v>
      </c>
      <c r="O2611" s="279">
        <f t="shared" si="121"/>
        <v>7.99</v>
      </c>
      <c r="P2611" s="268">
        <f t="shared" si="122"/>
        <v>0.40759282436378808</v>
      </c>
      <c r="Q2611" s="62"/>
      <c r="R2611" s="63" t="s">
        <v>6179</v>
      </c>
      <c r="S2611" s="266" t="s">
        <v>6179</v>
      </c>
      <c r="T2611" s="63" t="s">
        <v>6178</v>
      </c>
      <c r="U2611" s="63" t="s">
        <v>6178</v>
      </c>
      <c r="V2611" s="63" t="s">
        <v>6178</v>
      </c>
    </row>
    <row r="2612" spans="2:22" ht="15" customHeight="1" x14ac:dyDescent="0.5">
      <c r="B2612" s="58">
        <v>2609</v>
      </c>
      <c r="C2612" s="58">
        <v>300421</v>
      </c>
      <c r="D2612" s="59">
        <v>850033984590</v>
      </c>
      <c r="E2612" s="58" t="s">
        <v>1955</v>
      </c>
      <c r="F2612" s="58" t="s">
        <v>1957</v>
      </c>
      <c r="G2612" s="58">
        <v>12</v>
      </c>
      <c r="H2612" s="58">
        <v>2</v>
      </c>
      <c r="I2612" s="77" t="s">
        <v>177</v>
      </c>
      <c r="J2612" s="58" t="s">
        <v>1573</v>
      </c>
      <c r="K2612" s="58" t="s">
        <v>484</v>
      </c>
      <c r="L2612" s="58" t="s">
        <v>1564</v>
      </c>
      <c r="M2612" s="60">
        <v>67.599999999999994</v>
      </c>
      <c r="N2612" s="38">
        <f t="shared" si="120"/>
        <v>5.6333333333333329</v>
      </c>
      <c r="O2612" s="279">
        <f t="shared" si="121"/>
        <v>9.49</v>
      </c>
      <c r="P2612" s="268">
        <f t="shared" si="122"/>
        <v>0.40639269406392703</v>
      </c>
      <c r="Q2612" s="62"/>
      <c r="R2612" s="63" t="s">
        <v>6179</v>
      </c>
      <c r="S2612" s="266" t="s">
        <v>6179</v>
      </c>
      <c r="T2612" s="63" t="s">
        <v>6179</v>
      </c>
      <c r="U2612" s="63" t="s">
        <v>6178</v>
      </c>
      <c r="V2612" s="63" t="s">
        <v>6178</v>
      </c>
    </row>
    <row r="2613" spans="2:22" ht="15" customHeight="1" x14ac:dyDescent="0.5">
      <c r="B2613" s="58">
        <v>2610</v>
      </c>
      <c r="C2613" s="58">
        <v>304212</v>
      </c>
      <c r="D2613" s="59">
        <v>182108000110</v>
      </c>
      <c r="E2613" s="58" t="s">
        <v>2019</v>
      </c>
      <c r="F2613" s="58" t="s">
        <v>2028</v>
      </c>
      <c r="G2613" s="58">
        <v>12</v>
      </c>
      <c r="H2613" s="58">
        <v>10</v>
      </c>
      <c r="I2613" s="77" t="s">
        <v>177</v>
      </c>
      <c r="J2613" s="58" t="s">
        <v>1882</v>
      </c>
      <c r="K2613" s="58" t="s">
        <v>1770</v>
      </c>
      <c r="L2613" s="58" t="s">
        <v>1564</v>
      </c>
      <c r="M2613" s="60">
        <v>43.4</v>
      </c>
      <c r="N2613" s="38">
        <f t="shared" si="120"/>
        <v>3.6166666666666667</v>
      </c>
      <c r="O2613" s="279">
        <f t="shared" si="121"/>
        <v>6.49</v>
      </c>
      <c r="P2613" s="268">
        <f t="shared" si="122"/>
        <v>0.44273240883410375</v>
      </c>
      <c r="Q2613" s="62"/>
      <c r="R2613" s="63" t="s">
        <v>6179</v>
      </c>
      <c r="S2613" s="266" t="s">
        <v>6179</v>
      </c>
      <c r="T2613" s="63" t="s">
        <v>6178</v>
      </c>
      <c r="U2613" s="63" t="s">
        <v>6178</v>
      </c>
      <c r="V2613" s="63" t="s">
        <v>6178</v>
      </c>
    </row>
    <row r="2614" spans="2:22" ht="15" customHeight="1" x14ac:dyDescent="0.5">
      <c r="B2614" s="58">
        <v>2611</v>
      </c>
      <c r="C2614" s="58">
        <v>305203</v>
      </c>
      <c r="D2614" s="59">
        <v>736211569943</v>
      </c>
      <c r="E2614" s="58" t="s">
        <v>2042</v>
      </c>
      <c r="F2614" s="58" t="s">
        <v>2045</v>
      </c>
      <c r="G2614" s="58">
        <v>12</v>
      </c>
      <c r="H2614" s="58">
        <v>16</v>
      </c>
      <c r="I2614" s="77" t="s">
        <v>177</v>
      </c>
      <c r="J2614" s="58" t="s">
        <v>1882</v>
      </c>
      <c r="K2614" s="58" t="s">
        <v>1770</v>
      </c>
      <c r="L2614" s="58" t="s">
        <v>1564</v>
      </c>
      <c r="M2614" s="60">
        <v>94.8</v>
      </c>
      <c r="N2614" s="38">
        <f t="shared" si="120"/>
        <v>7.8999999999999995</v>
      </c>
      <c r="O2614" s="279">
        <f t="shared" si="121"/>
        <v>13.49</v>
      </c>
      <c r="P2614" s="268">
        <f t="shared" si="122"/>
        <v>0.41438102297998525</v>
      </c>
      <c r="Q2614" s="62"/>
      <c r="R2614" s="63" t="s">
        <v>6178</v>
      </c>
      <c r="S2614" s="266" t="s">
        <v>6179</v>
      </c>
      <c r="T2614" s="63" t="s">
        <v>6178</v>
      </c>
      <c r="U2614" s="63" t="s">
        <v>6178</v>
      </c>
      <c r="V2614" s="63" t="s">
        <v>6178</v>
      </c>
    </row>
    <row r="2615" spans="2:22" ht="15" customHeight="1" x14ac:dyDescent="0.5">
      <c r="B2615" s="58">
        <v>2612</v>
      </c>
      <c r="C2615" s="58">
        <v>507916</v>
      </c>
      <c r="D2615" s="59">
        <v>897856002179</v>
      </c>
      <c r="E2615" s="58" t="s">
        <v>3047</v>
      </c>
      <c r="F2615" s="58" t="s">
        <v>3056</v>
      </c>
      <c r="G2615" s="58">
        <v>6</v>
      </c>
      <c r="H2615" s="58">
        <v>4</v>
      </c>
      <c r="I2615" s="77" t="s">
        <v>177</v>
      </c>
      <c r="J2615" s="58" t="s">
        <v>202</v>
      </c>
      <c r="K2615" s="58" t="s">
        <v>14</v>
      </c>
      <c r="L2615" s="58" t="s">
        <v>6119</v>
      </c>
      <c r="M2615" s="60">
        <v>43.7</v>
      </c>
      <c r="N2615" s="38">
        <f t="shared" si="120"/>
        <v>7.2833333333333341</v>
      </c>
      <c r="O2615" s="279">
        <f t="shared" si="121"/>
        <v>12.49</v>
      </c>
      <c r="P2615" s="268">
        <f t="shared" si="122"/>
        <v>0.41686682679476911</v>
      </c>
      <c r="Q2615" s="62"/>
      <c r="R2615" s="63" t="s">
        <v>6178</v>
      </c>
      <c r="S2615" s="266" t="s">
        <v>6178</v>
      </c>
      <c r="T2615" s="63" t="s">
        <v>6178</v>
      </c>
      <c r="U2615" s="63" t="s">
        <v>6179</v>
      </c>
      <c r="V2615" s="63" t="s">
        <v>6178</v>
      </c>
    </row>
    <row r="2616" spans="2:22" ht="15" customHeight="1" x14ac:dyDescent="0.5">
      <c r="B2616" s="58">
        <v>2613</v>
      </c>
      <c r="C2616" s="58">
        <v>622112</v>
      </c>
      <c r="D2616" s="59">
        <v>655746561317</v>
      </c>
      <c r="E2616" s="58" t="s">
        <v>3916</v>
      </c>
      <c r="F2616" s="58" t="s">
        <v>3919</v>
      </c>
      <c r="G2616" s="58">
        <v>24</v>
      </c>
      <c r="H2616" s="58">
        <v>1.76</v>
      </c>
      <c r="I2616" s="77" t="s">
        <v>177</v>
      </c>
      <c r="J2616" s="58" t="s">
        <v>1208</v>
      </c>
      <c r="K2616" s="58" t="s">
        <v>1208</v>
      </c>
      <c r="L2616" s="58" t="s">
        <v>43</v>
      </c>
      <c r="M2616" s="60">
        <v>45.6</v>
      </c>
      <c r="N2616" s="38">
        <f t="shared" si="120"/>
        <v>1.9000000000000001</v>
      </c>
      <c r="O2616" s="279">
        <f t="shared" si="121"/>
        <v>3.49</v>
      </c>
      <c r="P2616" s="268">
        <f t="shared" si="122"/>
        <v>0.45558739255014324</v>
      </c>
      <c r="Q2616" s="62"/>
      <c r="R2616" s="63" t="s">
        <v>6179</v>
      </c>
      <c r="S2616" s="266" t="s">
        <v>6178</v>
      </c>
      <c r="T2616" s="63" t="s">
        <v>6178</v>
      </c>
      <c r="U2616" s="63" t="s">
        <v>6178</v>
      </c>
      <c r="V2616" s="63" t="s">
        <v>6178</v>
      </c>
    </row>
    <row r="2617" spans="2:22" ht="15" customHeight="1" x14ac:dyDescent="0.5">
      <c r="B2617" s="58">
        <v>2614</v>
      </c>
      <c r="C2617" s="58">
        <v>719202</v>
      </c>
      <c r="D2617" s="59">
        <v>87132005018</v>
      </c>
      <c r="E2617" s="58" t="s">
        <v>3953</v>
      </c>
      <c r="F2617" s="58" t="s">
        <v>4411</v>
      </c>
      <c r="G2617" s="58">
        <v>6</v>
      </c>
      <c r="H2617" s="58">
        <v>32</v>
      </c>
      <c r="I2617" s="77" t="s">
        <v>177</v>
      </c>
      <c r="J2617" s="58" t="s">
        <v>356</v>
      </c>
      <c r="K2617" s="58" t="s">
        <v>111</v>
      </c>
      <c r="L2617" s="58" t="s">
        <v>6119</v>
      </c>
      <c r="M2617" s="60">
        <v>54.4</v>
      </c>
      <c r="N2617" s="38">
        <f t="shared" si="120"/>
        <v>9.0666666666666664</v>
      </c>
      <c r="O2617" s="279">
        <f t="shared" si="121"/>
        <v>15.49</v>
      </c>
      <c r="P2617" s="268">
        <f t="shared" si="122"/>
        <v>0.4146761351409512</v>
      </c>
      <c r="Q2617" s="62"/>
      <c r="R2617" s="63" t="s">
        <v>6179</v>
      </c>
      <c r="S2617" s="266" t="s">
        <v>6179</v>
      </c>
      <c r="T2617" s="63" t="s">
        <v>6178</v>
      </c>
      <c r="U2617" s="63" t="s">
        <v>6178</v>
      </c>
      <c r="V2617" s="63" t="s">
        <v>6178</v>
      </c>
    </row>
    <row r="2618" spans="2:22" ht="15" customHeight="1" x14ac:dyDescent="0.5">
      <c r="B2618" s="58">
        <v>2615</v>
      </c>
      <c r="C2618" s="58">
        <v>721403</v>
      </c>
      <c r="D2618" s="59">
        <v>850325003008</v>
      </c>
      <c r="E2618" s="58" t="s">
        <v>4466</v>
      </c>
      <c r="F2618" s="58" t="s">
        <v>4467</v>
      </c>
      <c r="G2618" s="58">
        <v>6</v>
      </c>
      <c r="H2618" s="58">
        <v>12</v>
      </c>
      <c r="I2618" s="77" t="s">
        <v>177</v>
      </c>
      <c r="J2618" s="58" t="s">
        <v>124</v>
      </c>
      <c r="K2618" s="58" t="s">
        <v>14</v>
      </c>
      <c r="L2618" s="58" t="s">
        <v>6119</v>
      </c>
      <c r="M2618" s="60">
        <v>24.7</v>
      </c>
      <c r="N2618" s="38">
        <f t="shared" si="120"/>
        <v>4.1166666666666663</v>
      </c>
      <c r="O2618" s="279">
        <f t="shared" si="121"/>
        <v>6.99</v>
      </c>
      <c r="P2618" s="268">
        <f t="shared" si="122"/>
        <v>0.4110634239389605</v>
      </c>
      <c r="Q2618" s="62"/>
      <c r="R2618" s="63" t="s">
        <v>6179</v>
      </c>
      <c r="S2618" s="266" t="s">
        <v>6179</v>
      </c>
      <c r="T2618" s="63" t="s">
        <v>6178</v>
      </c>
      <c r="U2618" s="63" t="s">
        <v>6178</v>
      </c>
      <c r="V2618" s="63" t="s">
        <v>6178</v>
      </c>
    </row>
    <row r="2619" spans="2:22" ht="15" customHeight="1" x14ac:dyDescent="0.5">
      <c r="B2619" s="58">
        <v>2616</v>
      </c>
      <c r="C2619" s="58">
        <v>729301</v>
      </c>
      <c r="D2619" s="59">
        <v>789968000511</v>
      </c>
      <c r="E2619" s="58" t="s">
        <v>4618</v>
      </c>
      <c r="F2619" s="58" t="s">
        <v>4619</v>
      </c>
      <c r="G2619" s="58">
        <v>12</v>
      </c>
      <c r="H2619" s="58">
        <v>9</v>
      </c>
      <c r="I2619" s="77" t="s">
        <v>177</v>
      </c>
      <c r="J2619" s="58" t="s">
        <v>53</v>
      </c>
      <c r="K2619" s="58" t="s">
        <v>14</v>
      </c>
      <c r="L2619" s="58" t="s">
        <v>6119</v>
      </c>
      <c r="M2619" s="60">
        <v>48.2</v>
      </c>
      <c r="N2619" s="38">
        <f t="shared" si="120"/>
        <v>4.0166666666666666</v>
      </c>
      <c r="O2619" s="279">
        <f t="shared" si="121"/>
        <v>6.99</v>
      </c>
      <c r="P2619" s="268">
        <f t="shared" si="122"/>
        <v>0.42536957558416788</v>
      </c>
      <c r="Q2619" s="62"/>
      <c r="R2619" s="63" t="s">
        <v>6179</v>
      </c>
      <c r="S2619" s="266" t="s">
        <v>6178</v>
      </c>
      <c r="T2619" s="63" t="s">
        <v>6178</v>
      </c>
      <c r="U2619" s="63" t="s">
        <v>6178</v>
      </c>
      <c r="V2619" s="63" t="s">
        <v>6178</v>
      </c>
    </row>
    <row r="2620" spans="2:22" ht="15" customHeight="1" x14ac:dyDescent="0.5">
      <c r="B2620" s="58">
        <v>2617</v>
      </c>
      <c r="C2620" s="58">
        <v>119116</v>
      </c>
      <c r="D2620" s="59">
        <v>850045964627</v>
      </c>
      <c r="E2620" s="58" t="s">
        <v>1124</v>
      </c>
      <c r="F2620" s="58" t="s">
        <v>1131</v>
      </c>
      <c r="G2620" s="58">
        <v>10</v>
      </c>
      <c r="H2620" s="58">
        <v>2.5</v>
      </c>
      <c r="I2620" s="77" t="s">
        <v>177</v>
      </c>
      <c r="J2620" s="58" t="s">
        <v>1126</v>
      </c>
      <c r="K2620" s="58" t="s">
        <v>484</v>
      </c>
      <c r="L2620" s="58" t="s">
        <v>6119</v>
      </c>
      <c r="M2620" s="60">
        <v>42.8</v>
      </c>
      <c r="N2620" s="38">
        <f t="shared" si="120"/>
        <v>4.2799999999999994</v>
      </c>
      <c r="O2620" s="279">
        <f t="shared" si="121"/>
        <v>7.49</v>
      </c>
      <c r="P2620" s="268">
        <f t="shared" si="122"/>
        <v>0.42857142857142866</v>
      </c>
      <c r="Q2620" s="62"/>
      <c r="R2620" s="63" t="s">
        <v>6179</v>
      </c>
      <c r="S2620" s="266" t="s">
        <v>6179</v>
      </c>
      <c r="T2620" s="63" t="s">
        <v>6179</v>
      </c>
      <c r="U2620" s="63" t="s">
        <v>6178</v>
      </c>
      <c r="V2620" s="63" t="s">
        <v>6178</v>
      </c>
    </row>
    <row r="2621" spans="2:22" ht="15" customHeight="1" x14ac:dyDescent="0.5">
      <c r="B2621" s="58">
        <v>2618</v>
      </c>
      <c r="C2621" s="58">
        <v>111603</v>
      </c>
      <c r="D2621" s="59">
        <v>850271002056</v>
      </c>
      <c r="E2621" s="58" t="s">
        <v>784</v>
      </c>
      <c r="F2621" s="58" t="s">
        <v>787</v>
      </c>
      <c r="G2621" s="58">
        <v>12</v>
      </c>
      <c r="H2621" s="58">
        <v>2</v>
      </c>
      <c r="I2621" s="77" t="s">
        <v>177</v>
      </c>
      <c r="J2621" s="58" t="s">
        <v>91</v>
      </c>
      <c r="K2621" s="58" t="s">
        <v>14</v>
      </c>
      <c r="L2621" s="58" t="s">
        <v>6119</v>
      </c>
      <c r="M2621" s="60">
        <v>22.5</v>
      </c>
      <c r="N2621" s="38">
        <f t="shared" si="120"/>
        <v>1.875</v>
      </c>
      <c r="O2621" s="279">
        <f t="shared" si="121"/>
        <v>3.49</v>
      </c>
      <c r="P2621" s="268">
        <f t="shared" si="122"/>
        <v>0.46275071633237824</v>
      </c>
      <c r="Q2621" s="62"/>
      <c r="R2621" s="63" t="s">
        <v>6178</v>
      </c>
      <c r="S2621" s="266" t="s">
        <v>6178</v>
      </c>
      <c r="T2621" s="63" t="s">
        <v>6178</v>
      </c>
      <c r="U2621" s="63" t="s">
        <v>6179</v>
      </c>
      <c r="V2621" s="63" t="s">
        <v>6179</v>
      </c>
    </row>
    <row r="2622" spans="2:22" ht="15" customHeight="1" x14ac:dyDescent="0.5">
      <c r="B2622" s="58">
        <v>2619</v>
      </c>
      <c r="C2622" s="58">
        <v>142403</v>
      </c>
      <c r="D2622" s="59">
        <v>24515197123</v>
      </c>
      <c r="E2622" s="58" t="s">
        <v>1433</v>
      </c>
      <c r="F2622" s="58" t="s">
        <v>1441</v>
      </c>
      <c r="G2622" s="58">
        <v>6</v>
      </c>
      <c r="H2622" s="58">
        <v>10</v>
      </c>
      <c r="I2622" s="77" t="s">
        <v>177</v>
      </c>
      <c r="J2622" s="58" t="s">
        <v>32</v>
      </c>
      <c r="K2622" s="58" t="s">
        <v>484</v>
      </c>
      <c r="L2622" s="58" t="s">
        <v>6119</v>
      </c>
      <c r="M2622" s="60">
        <v>53.7</v>
      </c>
      <c r="N2622" s="38">
        <f t="shared" si="120"/>
        <v>8.9500000000000011</v>
      </c>
      <c r="O2622" s="279">
        <f t="shared" si="121"/>
        <v>14.99</v>
      </c>
      <c r="P2622" s="268">
        <f t="shared" si="122"/>
        <v>0.40293529019346225</v>
      </c>
      <c r="Q2622" s="62"/>
      <c r="R2622" s="63" t="s">
        <v>6179</v>
      </c>
      <c r="S2622" s="266" t="s">
        <v>6178</v>
      </c>
      <c r="T2622" s="63" t="s">
        <v>6179</v>
      </c>
      <c r="U2622" s="63" t="s">
        <v>6179</v>
      </c>
      <c r="V2622" s="63" t="s">
        <v>6178</v>
      </c>
    </row>
    <row r="2623" spans="2:22" ht="15" customHeight="1" x14ac:dyDescent="0.5">
      <c r="B2623" s="58">
        <v>2620</v>
      </c>
      <c r="C2623" s="58">
        <v>200131</v>
      </c>
      <c r="D2623" s="59">
        <v>850001070034</v>
      </c>
      <c r="E2623" s="58" t="s">
        <v>1604</v>
      </c>
      <c r="F2623" s="58" t="s">
        <v>1605</v>
      </c>
      <c r="G2623" s="58">
        <v>6</v>
      </c>
      <c r="H2623" s="58">
        <v>750</v>
      </c>
      <c r="I2623" s="58" t="s">
        <v>5580</v>
      </c>
      <c r="J2623" s="58" t="s">
        <v>487</v>
      </c>
      <c r="K2623" s="58" t="s">
        <v>14</v>
      </c>
      <c r="L2623" s="58" t="s">
        <v>6119</v>
      </c>
      <c r="M2623" s="60">
        <v>43.4</v>
      </c>
      <c r="N2623" s="38">
        <f t="shared" si="120"/>
        <v>7.2333333333333334</v>
      </c>
      <c r="O2623" s="279">
        <f t="shared" si="121"/>
        <v>12.49</v>
      </c>
      <c r="P2623" s="268">
        <f t="shared" si="122"/>
        <v>0.42087002935681878</v>
      </c>
      <c r="Q2623" s="62"/>
      <c r="R2623" s="63" t="s">
        <v>6179</v>
      </c>
      <c r="S2623" s="266" t="s">
        <v>6179</v>
      </c>
      <c r="T2623" s="63" t="s">
        <v>6179</v>
      </c>
      <c r="U2623" s="63" t="s">
        <v>6178</v>
      </c>
      <c r="V2623" s="63" t="s">
        <v>6178</v>
      </c>
    </row>
    <row r="2624" spans="2:22" ht="15" customHeight="1" x14ac:dyDescent="0.5">
      <c r="B2624" s="58">
        <v>2621</v>
      </c>
      <c r="C2624" s="58">
        <v>310109</v>
      </c>
      <c r="D2624" s="59">
        <v>748528767479</v>
      </c>
      <c r="E2624" s="58" t="s">
        <v>2051</v>
      </c>
      <c r="F2624" s="58" t="s">
        <v>2059</v>
      </c>
      <c r="G2624" s="58">
        <v>12</v>
      </c>
      <c r="H2624" s="58">
        <v>5</v>
      </c>
      <c r="I2624" s="77" t="s">
        <v>177</v>
      </c>
      <c r="J2624" s="58" t="s">
        <v>1573</v>
      </c>
      <c r="K2624" s="58" t="s">
        <v>484</v>
      </c>
      <c r="L2624" s="58" t="s">
        <v>1564</v>
      </c>
      <c r="M2624" s="60">
        <v>75.099999999999994</v>
      </c>
      <c r="N2624" s="38">
        <f t="shared" si="120"/>
        <v>6.2583333333333329</v>
      </c>
      <c r="O2624" s="279">
        <f t="shared" si="121"/>
        <v>10.49</v>
      </c>
      <c r="P2624" s="268">
        <f t="shared" si="122"/>
        <v>0.40340006355258984</v>
      </c>
      <c r="Q2624" s="62"/>
      <c r="R2624" s="63" t="s">
        <v>6178</v>
      </c>
      <c r="S2624" s="266" t="s">
        <v>6178</v>
      </c>
      <c r="T2624" s="63" t="s">
        <v>6179</v>
      </c>
      <c r="U2624" s="63" t="s">
        <v>6178</v>
      </c>
      <c r="V2624" s="63" t="s">
        <v>6178</v>
      </c>
    </row>
    <row r="2625" spans="2:22" ht="15" customHeight="1" x14ac:dyDescent="0.5">
      <c r="B2625" s="58">
        <v>2622</v>
      </c>
      <c r="C2625" s="58">
        <v>513502</v>
      </c>
      <c r="D2625" s="59">
        <v>860000362009</v>
      </c>
      <c r="E2625" s="58" t="s">
        <v>3179</v>
      </c>
      <c r="F2625" s="58" t="s">
        <v>3181</v>
      </c>
      <c r="G2625" s="58">
        <v>12</v>
      </c>
      <c r="H2625" s="58">
        <v>4.4000000000000004</v>
      </c>
      <c r="I2625" s="77" t="s">
        <v>177</v>
      </c>
      <c r="J2625" s="58" t="s">
        <v>13</v>
      </c>
      <c r="K2625" s="58" t="s">
        <v>1208</v>
      </c>
      <c r="L2625" s="58" t="s">
        <v>43</v>
      </c>
      <c r="M2625" s="60">
        <v>28.7</v>
      </c>
      <c r="N2625" s="38">
        <f t="shared" si="120"/>
        <v>2.3916666666666666</v>
      </c>
      <c r="O2625" s="279">
        <f t="shared" si="121"/>
        <v>3.99</v>
      </c>
      <c r="P2625" s="268">
        <f t="shared" si="122"/>
        <v>0.40058479532163749</v>
      </c>
      <c r="Q2625" s="62"/>
      <c r="R2625" s="63" t="s">
        <v>6178</v>
      </c>
      <c r="S2625" s="266" t="s">
        <v>6178</v>
      </c>
      <c r="T2625" s="63" t="s">
        <v>6178</v>
      </c>
      <c r="U2625" s="63" t="s">
        <v>6179</v>
      </c>
      <c r="V2625" s="63" t="s">
        <v>6178</v>
      </c>
    </row>
    <row r="2626" spans="2:22" ht="15" customHeight="1" x14ac:dyDescent="0.5">
      <c r="B2626" s="58">
        <v>2623</v>
      </c>
      <c r="C2626" s="58">
        <v>513716</v>
      </c>
      <c r="D2626" s="59">
        <v>850015621260</v>
      </c>
      <c r="E2626" s="58" t="s">
        <v>3195</v>
      </c>
      <c r="F2626" s="58" t="s">
        <v>3206</v>
      </c>
      <c r="G2626" s="58">
        <v>20</v>
      </c>
      <c r="H2626" s="58">
        <v>3.6</v>
      </c>
      <c r="I2626" s="73" t="s">
        <v>5487</v>
      </c>
      <c r="J2626" s="58" t="s">
        <v>1848</v>
      </c>
      <c r="K2626" s="58" t="s">
        <v>42</v>
      </c>
      <c r="L2626" s="58" t="s">
        <v>43</v>
      </c>
      <c r="M2626" s="60">
        <v>59.1</v>
      </c>
      <c r="N2626" s="38">
        <f t="shared" ref="N2626:N2689" si="123">M2626/G2626</f>
        <v>2.9550000000000001</v>
      </c>
      <c r="O2626" s="279">
        <f t="shared" ref="O2626:O2689" si="124">IF(CEILING(N2626/0.6,1)-0.51&gt;=N2626/0.6,CEILING(N2626/0.6,1)-0.51,CEILING(N2626/0.6,1)-0.01)</f>
        <v>4.99</v>
      </c>
      <c r="P2626" s="268">
        <f t="shared" ref="P2626:P2689" si="125">(O2626-N2626)/O2626</f>
        <v>0.40781563126252507</v>
      </c>
      <c r="Q2626" s="62"/>
      <c r="R2626" s="63" t="s">
        <v>6178</v>
      </c>
      <c r="S2626" s="266" t="s">
        <v>6178</v>
      </c>
      <c r="T2626" s="63" t="s">
        <v>6178</v>
      </c>
      <c r="U2626" s="63" t="s">
        <v>6179</v>
      </c>
      <c r="V2626" s="63" t="s">
        <v>6179</v>
      </c>
    </row>
    <row r="2627" spans="2:22" ht="15" customHeight="1" x14ac:dyDescent="0.5">
      <c r="B2627" s="58">
        <v>2624</v>
      </c>
      <c r="C2627" s="58">
        <v>702902</v>
      </c>
      <c r="D2627" s="59">
        <v>682157970544</v>
      </c>
      <c r="E2627" s="58" t="s">
        <v>4013</v>
      </c>
      <c r="F2627" s="58" t="s">
        <v>4015</v>
      </c>
      <c r="G2627" s="58">
        <v>6</v>
      </c>
      <c r="H2627" s="58">
        <v>12</v>
      </c>
      <c r="I2627" s="77" t="s">
        <v>177</v>
      </c>
      <c r="J2627" s="58" t="s">
        <v>602</v>
      </c>
      <c r="K2627" s="58" t="s">
        <v>14</v>
      </c>
      <c r="L2627" s="58" t="s">
        <v>6119</v>
      </c>
      <c r="M2627" s="60">
        <v>30</v>
      </c>
      <c r="N2627" s="38">
        <f t="shared" si="123"/>
        <v>5</v>
      </c>
      <c r="O2627" s="279">
        <f t="shared" si="124"/>
        <v>8.49</v>
      </c>
      <c r="P2627" s="268">
        <f t="shared" si="125"/>
        <v>0.41107184923439344</v>
      </c>
      <c r="Q2627" s="62"/>
      <c r="R2627" s="63" t="s">
        <v>6179</v>
      </c>
      <c r="S2627" s="266" t="s">
        <v>6178</v>
      </c>
      <c r="T2627" s="63" t="s">
        <v>6178</v>
      </c>
      <c r="U2627" s="63" t="s">
        <v>6178</v>
      </c>
      <c r="V2627" s="63" t="s">
        <v>6178</v>
      </c>
    </row>
    <row r="2628" spans="2:22" ht="15" customHeight="1" x14ac:dyDescent="0.5">
      <c r="B2628" s="58">
        <v>2625</v>
      </c>
      <c r="C2628" s="58">
        <v>201002</v>
      </c>
      <c r="D2628" s="59">
        <v>850022180002</v>
      </c>
      <c r="E2628" s="58" t="s">
        <v>1656</v>
      </c>
      <c r="F2628" s="58" t="s">
        <v>1659</v>
      </c>
      <c r="G2628" s="58">
        <v>12</v>
      </c>
      <c r="H2628" s="58">
        <v>16.899999999999999</v>
      </c>
      <c r="I2628" s="77" t="s">
        <v>177</v>
      </c>
      <c r="J2628" s="58" t="s">
        <v>464</v>
      </c>
      <c r="K2628" s="58" t="s">
        <v>14</v>
      </c>
      <c r="L2628" s="58" t="s">
        <v>6119</v>
      </c>
      <c r="M2628" s="60">
        <v>20.9</v>
      </c>
      <c r="N2628" s="38">
        <f t="shared" si="123"/>
        <v>1.7416666666666665</v>
      </c>
      <c r="O2628" s="279">
        <f t="shared" si="124"/>
        <v>2.99</v>
      </c>
      <c r="P2628" s="268">
        <f t="shared" si="125"/>
        <v>0.41750278706800459</v>
      </c>
      <c r="Q2628" s="62"/>
      <c r="R2628" s="63" t="s">
        <v>6179</v>
      </c>
      <c r="S2628" s="266" t="s">
        <v>6179</v>
      </c>
      <c r="T2628" s="63" t="s">
        <v>6179</v>
      </c>
      <c r="U2628" s="63" t="s">
        <v>6178</v>
      </c>
      <c r="V2628" s="63" t="s">
        <v>6178</v>
      </c>
    </row>
    <row r="2629" spans="2:22" ht="15" customHeight="1" x14ac:dyDescent="0.5">
      <c r="B2629" s="58">
        <v>2626</v>
      </c>
      <c r="C2629" s="58">
        <v>100742</v>
      </c>
      <c r="D2629" s="59">
        <v>857053004543</v>
      </c>
      <c r="E2629" s="58" t="s">
        <v>247</v>
      </c>
      <c r="F2629" s="58" t="s">
        <v>250</v>
      </c>
      <c r="G2629" s="58">
        <v>12</v>
      </c>
      <c r="H2629" s="58">
        <v>10</v>
      </c>
      <c r="I2629" s="77" t="s">
        <v>177</v>
      </c>
      <c r="J2629" s="58" t="s">
        <v>209</v>
      </c>
      <c r="K2629" s="58" t="s">
        <v>14</v>
      </c>
      <c r="L2629" s="58" t="s">
        <v>6119</v>
      </c>
      <c r="M2629" s="60">
        <v>66.7</v>
      </c>
      <c r="N2629" s="38">
        <f t="shared" si="123"/>
        <v>5.5583333333333336</v>
      </c>
      <c r="O2629" s="279">
        <f t="shared" si="124"/>
        <v>9.49</v>
      </c>
      <c r="P2629" s="268">
        <f t="shared" si="125"/>
        <v>0.41429574991218826</v>
      </c>
      <c r="Q2629" s="62"/>
      <c r="R2629" s="63" t="s">
        <v>6179</v>
      </c>
      <c r="S2629" s="266" t="s">
        <v>6179</v>
      </c>
      <c r="T2629" s="63" t="s">
        <v>6179</v>
      </c>
      <c r="U2629" s="63" t="s">
        <v>6178</v>
      </c>
      <c r="V2629" s="63" t="s">
        <v>6178</v>
      </c>
    </row>
    <row r="2630" spans="2:22" ht="15" customHeight="1" x14ac:dyDescent="0.5">
      <c r="B2630" s="58">
        <v>2627</v>
      </c>
      <c r="C2630" s="58">
        <v>102005</v>
      </c>
      <c r="D2630" s="59">
        <v>850034809342</v>
      </c>
      <c r="E2630" s="58" t="s">
        <v>405</v>
      </c>
      <c r="F2630" s="58" t="s">
        <v>410</v>
      </c>
      <c r="G2630" s="58">
        <v>12</v>
      </c>
      <c r="H2630" s="58">
        <v>10</v>
      </c>
      <c r="I2630" s="77" t="s">
        <v>177</v>
      </c>
      <c r="J2630" s="58" t="s">
        <v>9</v>
      </c>
      <c r="K2630" s="58" t="s">
        <v>14</v>
      </c>
      <c r="L2630" s="58" t="s">
        <v>6119</v>
      </c>
      <c r="M2630" s="60">
        <v>63.8</v>
      </c>
      <c r="N2630" s="38">
        <f t="shared" si="123"/>
        <v>5.3166666666666664</v>
      </c>
      <c r="O2630" s="279">
        <f t="shared" si="124"/>
        <v>8.99</v>
      </c>
      <c r="P2630" s="268">
        <f t="shared" si="125"/>
        <v>0.40860215053763443</v>
      </c>
      <c r="Q2630" s="62"/>
      <c r="R2630" s="63" t="s">
        <v>6178</v>
      </c>
      <c r="S2630" s="266" t="s">
        <v>6178</v>
      </c>
      <c r="T2630" s="63" t="s">
        <v>6178</v>
      </c>
      <c r="U2630" s="63" t="s">
        <v>6179</v>
      </c>
      <c r="V2630" s="63" t="s">
        <v>6179</v>
      </c>
    </row>
    <row r="2631" spans="2:22" ht="15" customHeight="1" x14ac:dyDescent="0.5">
      <c r="B2631" s="58">
        <v>2628</v>
      </c>
      <c r="C2631" s="58">
        <v>115506</v>
      </c>
      <c r="D2631" s="59">
        <v>860003666203</v>
      </c>
      <c r="E2631" s="58" t="s">
        <v>927</v>
      </c>
      <c r="F2631" s="58" t="s">
        <v>933</v>
      </c>
      <c r="G2631" s="58">
        <v>24</v>
      </c>
      <c r="H2631" s="58">
        <v>12</v>
      </c>
      <c r="I2631" s="73" t="s">
        <v>5487</v>
      </c>
      <c r="J2631" s="58" t="s">
        <v>515</v>
      </c>
      <c r="K2631" s="58" t="s">
        <v>14</v>
      </c>
      <c r="L2631" s="58" t="s">
        <v>6119</v>
      </c>
      <c r="M2631" s="60">
        <v>19.899999999999999</v>
      </c>
      <c r="N2631" s="38">
        <f t="shared" si="123"/>
        <v>0.82916666666666661</v>
      </c>
      <c r="O2631" s="279">
        <f t="shared" si="124"/>
        <v>1.49</v>
      </c>
      <c r="P2631" s="268">
        <f t="shared" si="125"/>
        <v>0.44351230425055932</v>
      </c>
      <c r="Q2631" s="62"/>
      <c r="R2631" s="63" t="s">
        <v>6178</v>
      </c>
      <c r="S2631" s="266" t="s">
        <v>6178</v>
      </c>
      <c r="T2631" s="63" t="s">
        <v>6178</v>
      </c>
      <c r="U2631" s="63" t="s">
        <v>6179</v>
      </c>
      <c r="V2631" s="63" t="s">
        <v>6179</v>
      </c>
    </row>
    <row r="2632" spans="2:22" ht="15" customHeight="1" x14ac:dyDescent="0.5">
      <c r="B2632" s="58">
        <v>2629</v>
      </c>
      <c r="C2632" s="58">
        <v>127002</v>
      </c>
      <c r="D2632" s="59">
        <v>860008743510</v>
      </c>
      <c r="E2632" s="58" t="s">
        <v>1354</v>
      </c>
      <c r="F2632" s="58" t="s">
        <v>1356</v>
      </c>
      <c r="G2632" s="58">
        <v>6</v>
      </c>
      <c r="H2632" s="58">
        <v>13</v>
      </c>
      <c r="I2632" s="77" t="s">
        <v>177</v>
      </c>
      <c r="J2632" s="58" t="s">
        <v>756</v>
      </c>
      <c r="K2632" s="58" t="s">
        <v>14</v>
      </c>
      <c r="L2632" s="58" t="s">
        <v>6119</v>
      </c>
      <c r="M2632" s="60">
        <v>32.1</v>
      </c>
      <c r="N2632" s="38">
        <f t="shared" si="123"/>
        <v>5.3500000000000005</v>
      </c>
      <c r="O2632" s="279">
        <f t="shared" si="124"/>
        <v>8.99</v>
      </c>
      <c r="P2632" s="268">
        <f t="shared" si="125"/>
        <v>0.40489432703003331</v>
      </c>
      <c r="Q2632" s="62"/>
      <c r="R2632" s="63" t="s">
        <v>6178</v>
      </c>
      <c r="S2632" s="266" t="s">
        <v>6179</v>
      </c>
      <c r="T2632" s="63" t="s">
        <v>6179</v>
      </c>
      <c r="U2632" s="63" t="s">
        <v>6179</v>
      </c>
      <c r="V2632" s="63" t="s">
        <v>6178</v>
      </c>
    </row>
    <row r="2633" spans="2:22" ht="15" customHeight="1" x14ac:dyDescent="0.5">
      <c r="B2633" s="58">
        <v>2630</v>
      </c>
      <c r="C2633" s="58">
        <v>133203</v>
      </c>
      <c r="D2633" s="59">
        <v>374322000070</v>
      </c>
      <c r="E2633" s="58" t="s">
        <v>1392</v>
      </c>
      <c r="F2633" s="58" t="s">
        <v>1395</v>
      </c>
      <c r="G2633" s="58">
        <v>6</v>
      </c>
      <c r="H2633" s="58">
        <v>8.5</v>
      </c>
      <c r="I2633" s="77" t="s">
        <v>177</v>
      </c>
      <c r="J2633" s="58" t="s">
        <v>359</v>
      </c>
      <c r="K2633" s="58" t="s">
        <v>111</v>
      </c>
      <c r="L2633" s="58" t="s">
        <v>6119</v>
      </c>
      <c r="M2633" s="60">
        <v>15.95</v>
      </c>
      <c r="N2633" s="38">
        <f t="shared" si="123"/>
        <v>2.6583333333333332</v>
      </c>
      <c r="O2633" s="279">
        <f t="shared" si="124"/>
        <v>4.49</v>
      </c>
      <c r="P2633" s="268">
        <f t="shared" si="125"/>
        <v>0.40794357832219752</v>
      </c>
      <c r="Q2633" s="62"/>
      <c r="R2633" s="63" t="s">
        <v>6179</v>
      </c>
      <c r="S2633" s="266" t="s">
        <v>6179</v>
      </c>
      <c r="T2633" s="63" t="s">
        <v>6179</v>
      </c>
      <c r="U2633" s="63" t="s">
        <v>6178</v>
      </c>
      <c r="V2633" s="63" t="s">
        <v>6178</v>
      </c>
    </row>
    <row r="2634" spans="2:22" ht="15" customHeight="1" x14ac:dyDescent="0.5">
      <c r="B2634" s="58">
        <v>2631</v>
      </c>
      <c r="C2634" s="58">
        <v>200221</v>
      </c>
      <c r="D2634" s="59">
        <v>850026937510</v>
      </c>
      <c r="E2634" s="58" t="s">
        <v>1620</v>
      </c>
      <c r="F2634" s="58" t="s">
        <v>1627</v>
      </c>
      <c r="G2634" s="58">
        <v>6</v>
      </c>
      <c r="H2634" s="58">
        <v>48</v>
      </c>
      <c r="I2634" s="73" t="s">
        <v>5487</v>
      </c>
      <c r="J2634" s="58" t="s">
        <v>487</v>
      </c>
      <c r="K2634" s="58" t="s">
        <v>484</v>
      </c>
      <c r="L2634" s="58" t="s">
        <v>6119</v>
      </c>
      <c r="M2634" s="60">
        <v>49.3</v>
      </c>
      <c r="N2634" s="38">
        <f t="shared" si="123"/>
        <v>8.2166666666666668</v>
      </c>
      <c r="O2634" s="279">
        <f t="shared" si="124"/>
        <v>13.99</v>
      </c>
      <c r="P2634" s="268">
        <f t="shared" si="125"/>
        <v>0.41267572075291875</v>
      </c>
      <c r="Q2634" s="62"/>
      <c r="R2634" s="63" t="s">
        <v>6179</v>
      </c>
      <c r="S2634" s="266" t="s">
        <v>6179</v>
      </c>
      <c r="T2634" s="63" t="s">
        <v>6179</v>
      </c>
      <c r="U2634" s="63" t="s">
        <v>6178</v>
      </c>
      <c r="V2634" s="63" t="s">
        <v>6178</v>
      </c>
    </row>
    <row r="2635" spans="2:22" ht="15" customHeight="1" x14ac:dyDescent="0.5">
      <c r="B2635" s="58">
        <v>2632</v>
      </c>
      <c r="C2635" s="58">
        <v>500351</v>
      </c>
      <c r="D2635" s="59">
        <v>853687004911</v>
      </c>
      <c r="E2635" s="58" t="s">
        <v>2810</v>
      </c>
      <c r="F2635" s="58" t="s">
        <v>2829</v>
      </c>
      <c r="G2635" s="58">
        <v>6</v>
      </c>
      <c r="H2635" s="58">
        <v>12</v>
      </c>
      <c r="I2635" s="77" t="s">
        <v>177</v>
      </c>
      <c r="J2635" s="58" t="s">
        <v>1848</v>
      </c>
      <c r="K2635" s="58" t="s">
        <v>42</v>
      </c>
      <c r="L2635" s="58" t="s">
        <v>43</v>
      </c>
      <c r="M2635" s="60">
        <v>29.8</v>
      </c>
      <c r="N2635" s="38">
        <f t="shared" si="123"/>
        <v>4.9666666666666668</v>
      </c>
      <c r="O2635" s="279">
        <f t="shared" si="124"/>
        <v>8.49</v>
      </c>
      <c r="P2635" s="268">
        <f t="shared" si="125"/>
        <v>0.4149980369061641</v>
      </c>
      <c r="Q2635" s="62"/>
      <c r="R2635" s="63" t="s">
        <v>6179</v>
      </c>
      <c r="S2635" s="266" t="s">
        <v>6179</v>
      </c>
      <c r="T2635" s="63" t="s">
        <v>6179</v>
      </c>
      <c r="U2635" s="63" t="s">
        <v>6178</v>
      </c>
      <c r="V2635" s="63" t="s">
        <v>6178</v>
      </c>
    </row>
    <row r="2636" spans="2:22" ht="15" customHeight="1" x14ac:dyDescent="0.5">
      <c r="B2636" s="58">
        <v>2633</v>
      </c>
      <c r="C2636" s="58">
        <v>513715</v>
      </c>
      <c r="D2636" s="59">
        <v>850015621239</v>
      </c>
      <c r="E2636" s="58" t="s">
        <v>3195</v>
      </c>
      <c r="F2636" s="58" t="s">
        <v>3205</v>
      </c>
      <c r="G2636" s="58">
        <v>20</v>
      </c>
      <c r="H2636" s="58">
        <v>3.6</v>
      </c>
      <c r="I2636" s="73" t="s">
        <v>5487</v>
      </c>
      <c r="J2636" s="58" t="s">
        <v>1848</v>
      </c>
      <c r="K2636" s="58" t="s">
        <v>42</v>
      </c>
      <c r="L2636" s="58" t="s">
        <v>43</v>
      </c>
      <c r="M2636" s="60">
        <v>59.1</v>
      </c>
      <c r="N2636" s="38">
        <f t="shared" si="123"/>
        <v>2.9550000000000001</v>
      </c>
      <c r="O2636" s="279">
        <f t="shared" si="124"/>
        <v>4.99</v>
      </c>
      <c r="P2636" s="268">
        <f t="shared" si="125"/>
        <v>0.40781563126252507</v>
      </c>
      <c r="Q2636" s="62"/>
      <c r="R2636" s="63" t="s">
        <v>6178</v>
      </c>
      <c r="S2636" s="266" t="s">
        <v>6178</v>
      </c>
      <c r="T2636" s="63" t="s">
        <v>6178</v>
      </c>
      <c r="U2636" s="63" t="s">
        <v>6179</v>
      </c>
      <c r="V2636" s="63" t="s">
        <v>6179</v>
      </c>
    </row>
    <row r="2637" spans="2:22" ht="15" customHeight="1" x14ac:dyDescent="0.5">
      <c r="B2637" s="58">
        <v>2634</v>
      </c>
      <c r="C2637" s="58">
        <v>539124</v>
      </c>
      <c r="D2637" s="59">
        <v>860010865415</v>
      </c>
      <c r="E2637" s="58" t="s">
        <v>1554</v>
      </c>
      <c r="F2637" s="58" t="s">
        <v>3319</v>
      </c>
      <c r="G2637" s="58">
        <v>6</v>
      </c>
      <c r="H2637" s="58">
        <v>12</v>
      </c>
      <c r="I2637" s="77" t="s">
        <v>177</v>
      </c>
      <c r="J2637" s="58" t="s">
        <v>2790</v>
      </c>
      <c r="K2637" s="58" t="s">
        <v>42</v>
      </c>
      <c r="L2637" s="58" t="s">
        <v>43</v>
      </c>
      <c r="M2637" s="60">
        <v>23.4</v>
      </c>
      <c r="N2637" s="38">
        <f t="shared" si="123"/>
        <v>3.9</v>
      </c>
      <c r="O2637" s="279">
        <f t="shared" si="124"/>
        <v>6.99</v>
      </c>
      <c r="P2637" s="268">
        <f t="shared" si="125"/>
        <v>0.44206008583690992</v>
      </c>
      <c r="Q2637" s="62"/>
      <c r="R2637" s="63" t="s">
        <v>6179</v>
      </c>
      <c r="S2637" s="266" t="s">
        <v>6179</v>
      </c>
      <c r="T2637" s="63" t="s">
        <v>6178</v>
      </c>
      <c r="U2637" s="63" t="s">
        <v>6178</v>
      </c>
      <c r="V2637" s="63" t="s">
        <v>6178</v>
      </c>
    </row>
    <row r="2638" spans="2:22" ht="15" customHeight="1" x14ac:dyDescent="0.5">
      <c r="B2638" s="58">
        <v>2635</v>
      </c>
      <c r="C2638" s="58">
        <v>710603</v>
      </c>
      <c r="D2638" s="59">
        <v>851973008674</v>
      </c>
      <c r="E2638" s="58" t="s">
        <v>4206</v>
      </c>
      <c r="F2638" s="58" t="s">
        <v>4209</v>
      </c>
      <c r="G2638" s="58">
        <v>12</v>
      </c>
      <c r="H2638" s="58">
        <v>1.8</v>
      </c>
      <c r="I2638" s="77" t="s">
        <v>177</v>
      </c>
      <c r="J2638" s="58" t="s">
        <v>18</v>
      </c>
      <c r="K2638" s="58" t="s">
        <v>14</v>
      </c>
      <c r="L2638" s="58" t="s">
        <v>6119</v>
      </c>
      <c r="M2638" s="60">
        <v>71.7</v>
      </c>
      <c r="N2638" s="38">
        <f t="shared" si="123"/>
        <v>5.9750000000000005</v>
      </c>
      <c r="O2638" s="279">
        <f t="shared" si="124"/>
        <v>9.99</v>
      </c>
      <c r="P2638" s="268">
        <f t="shared" si="125"/>
        <v>0.40190190190190184</v>
      </c>
      <c r="Q2638" s="62"/>
      <c r="R2638" s="63" t="s">
        <v>6179</v>
      </c>
      <c r="S2638" s="266" t="s">
        <v>6179</v>
      </c>
      <c r="T2638" s="63" t="s">
        <v>6178</v>
      </c>
      <c r="U2638" s="63" t="s">
        <v>6178</v>
      </c>
      <c r="V2638" s="63" t="s">
        <v>6178</v>
      </c>
    </row>
    <row r="2639" spans="2:22" ht="15" customHeight="1" x14ac:dyDescent="0.5">
      <c r="B2639" s="58">
        <v>2636</v>
      </c>
      <c r="C2639" s="58">
        <v>711008</v>
      </c>
      <c r="D2639" s="59">
        <v>189588000302</v>
      </c>
      <c r="E2639" s="58" t="s">
        <v>4227</v>
      </c>
      <c r="F2639" s="58" t="s">
        <v>4232</v>
      </c>
      <c r="G2639" s="58">
        <v>6</v>
      </c>
      <c r="H2639" s="58">
        <v>4.5999999999999996</v>
      </c>
      <c r="I2639" s="77" t="s">
        <v>177</v>
      </c>
      <c r="J2639" s="58" t="s">
        <v>124</v>
      </c>
      <c r="K2639" s="58" t="s">
        <v>14</v>
      </c>
      <c r="L2639" s="58" t="s">
        <v>6119</v>
      </c>
      <c r="M2639" s="60">
        <v>43.8</v>
      </c>
      <c r="N2639" s="38">
        <f t="shared" si="123"/>
        <v>7.3</v>
      </c>
      <c r="O2639" s="279">
        <f t="shared" si="124"/>
        <v>12.49</v>
      </c>
      <c r="P2639" s="268">
        <f t="shared" si="125"/>
        <v>0.41553242594075263</v>
      </c>
      <c r="Q2639" s="62"/>
      <c r="R2639" s="76" t="s">
        <v>6178</v>
      </c>
      <c r="S2639" s="318" t="s">
        <v>6178</v>
      </c>
      <c r="T2639" s="76" t="s">
        <v>6178</v>
      </c>
      <c r="U2639" s="76" t="s">
        <v>6178</v>
      </c>
      <c r="V2639" s="76" t="s">
        <v>6178</v>
      </c>
    </row>
    <row r="2640" spans="2:22" ht="15" customHeight="1" x14ac:dyDescent="0.5">
      <c r="B2640" s="58">
        <v>2637</v>
      </c>
      <c r="C2640" s="58">
        <v>727204</v>
      </c>
      <c r="D2640" s="59">
        <v>5200134160174</v>
      </c>
      <c r="E2640" s="58" t="s">
        <v>4579</v>
      </c>
      <c r="F2640" s="58" t="s">
        <v>4582</v>
      </c>
      <c r="G2640" s="58">
        <v>12</v>
      </c>
      <c r="H2640" s="58">
        <v>6.3</v>
      </c>
      <c r="I2640" s="77" t="s">
        <v>177</v>
      </c>
      <c r="J2640" s="58" t="s">
        <v>1573</v>
      </c>
      <c r="K2640" s="58" t="s">
        <v>484</v>
      </c>
      <c r="L2640" s="58" t="s">
        <v>6119</v>
      </c>
      <c r="M2640" s="60">
        <v>68.099999999999994</v>
      </c>
      <c r="N2640" s="38">
        <f t="shared" si="123"/>
        <v>5.6749999999999998</v>
      </c>
      <c r="O2640" s="279">
        <f t="shared" si="124"/>
        <v>9.49</v>
      </c>
      <c r="P2640" s="268">
        <f t="shared" si="125"/>
        <v>0.40200210748155957</v>
      </c>
      <c r="Q2640" s="62"/>
      <c r="R2640" s="63" t="s">
        <v>6179</v>
      </c>
      <c r="S2640" s="266" t="s">
        <v>6179</v>
      </c>
      <c r="T2640" s="63" t="s">
        <v>6178</v>
      </c>
      <c r="U2640" s="63" t="s">
        <v>6178</v>
      </c>
      <c r="V2640" s="63" t="s">
        <v>6178</v>
      </c>
    </row>
    <row r="2641" spans="2:22" ht="15" customHeight="1" x14ac:dyDescent="0.5">
      <c r="B2641" s="58">
        <v>2638</v>
      </c>
      <c r="C2641" s="58">
        <v>727205</v>
      </c>
      <c r="D2641" s="59">
        <v>5200134160181</v>
      </c>
      <c r="E2641" s="58" t="s">
        <v>4579</v>
      </c>
      <c r="F2641" s="58" t="s">
        <v>4583</v>
      </c>
      <c r="G2641" s="58">
        <v>12</v>
      </c>
      <c r="H2641" s="58">
        <v>6.3</v>
      </c>
      <c r="I2641" s="77" t="s">
        <v>177</v>
      </c>
      <c r="J2641" s="58" t="s">
        <v>1573</v>
      </c>
      <c r="K2641" s="58" t="s">
        <v>484</v>
      </c>
      <c r="L2641" s="58" t="s">
        <v>6119</v>
      </c>
      <c r="M2641" s="60">
        <v>68.099999999999994</v>
      </c>
      <c r="N2641" s="38">
        <f t="shared" si="123"/>
        <v>5.6749999999999998</v>
      </c>
      <c r="O2641" s="279">
        <f t="shared" si="124"/>
        <v>9.49</v>
      </c>
      <c r="P2641" s="268">
        <f t="shared" si="125"/>
        <v>0.40200210748155957</v>
      </c>
      <c r="Q2641" s="62"/>
      <c r="R2641" s="63" t="s">
        <v>6179</v>
      </c>
      <c r="S2641" s="266" t="s">
        <v>6179</v>
      </c>
      <c r="T2641" s="63" t="s">
        <v>6178</v>
      </c>
      <c r="U2641" s="63" t="s">
        <v>6178</v>
      </c>
      <c r="V2641" s="63" t="s">
        <v>6178</v>
      </c>
    </row>
    <row r="2642" spans="2:22" ht="15" customHeight="1" x14ac:dyDescent="0.5">
      <c r="B2642" s="58">
        <v>2639</v>
      </c>
      <c r="C2642" s="58">
        <v>736907</v>
      </c>
      <c r="D2642" s="59">
        <v>862284000172</v>
      </c>
      <c r="E2642" s="58" t="s">
        <v>4765</v>
      </c>
      <c r="F2642" s="58" t="s">
        <v>4772</v>
      </c>
      <c r="G2642" s="58">
        <v>6</v>
      </c>
      <c r="H2642" s="58">
        <v>12</v>
      </c>
      <c r="I2642" s="77" t="s">
        <v>177</v>
      </c>
      <c r="J2642" s="58" t="s">
        <v>515</v>
      </c>
      <c r="K2642" s="58" t="s">
        <v>14</v>
      </c>
      <c r="L2642" s="58" t="s">
        <v>6119</v>
      </c>
      <c r="M2642" s="60">
        <v>30.2</v>
      </c>
      <c r="N2642" s="38">
        <f t="shared" si="123"/>
        <v>5.0333333333333332</v>
      </c>
      <c r="O2642" s="279">
        <f t="shared" si="124"/>
        <v>8.49</v>
      </c>
      <c r="P2642" s="268">
        <f t="shared" si="125"/>
        <v>0.40714566156262272</v>
      </c>
      <c r="Q2642" s="62"/>
      <c r="R2642" s="63" t="s">
        <v>6178</v>
      </c>
      <c r="S2642" s="266" t="s">
        <v>6179</v>
      </c>
      <c r="T2642" s="63" t="s">
        <v>6178</v>
      </c>
      <c r="U2642" s="63" t="s">
        <v>6178</v>
      </c>
      <c r="V2642" s="63" t="s">
        <v>6178</v>
      </c>
    </row>
    <row r="2643" spans="2:22" ht="15" customHeight="1" x14ac:dyDescent="0.5">
      <c r="B2643" s="58">
        <v>2640</v>
      </c>
      <c r="C2643" s="58">
        <v>753902</v>
      </c>
      <c r="D2643" s="59">
        <v>71505023962</v>
      </c>
      <c r="E2643" s="58" t="s">
        <v>5086</v>
      </c>
      <c r="F2643" s="58" t="s">
        <v>5087</v>
      </c>
      <c r="G2643" s="58">
        <v>12</v>
      </c>
      <c r="H2643" s="58">
        <v>32</v>
      </c>
      <c r="I2643" s="77" t="s">
        <v>177</v>
      </c>
      <c r="J2643" s="58" t="s">
        <v>1590</v>
      </c>
      <c r="K2643" s="58" t="s">
        <v>14</v>
      </c>
      <c r="L2643" s="58" t="s">
        <v>6119</v>
      </c>
      <c r="M2643" s="60">
        <v>25</v>
      </c>
      <c r="N2643" s="38">
        <f t="shared" si="123"/>
        <v>2.0833333333333335</v>
      </c>
      <c r="O2643" s="279">
        <f t="shared" si="124"/>
        <v>3.49</v>
      </c>
      <c r="P2643" s="268">
        <f t="shared" si="125"/>
        <v>0.40305635148042024</v>
      </c>
      <c r="Q2643" s="62"/>
      <c r="R2643" s="63" t="s">
        <v>6178</v>
      </c>
      <c r="S2643" s="266" t="s">
        <v>6179</v>
      </c>
      <c r="T2643" s="63" t="s">
        <v>6178</v>
      </c>
      <c r="U2643" s="63" t="s">
        <v>6178</v>
      </c>
      <c r="V2643" s="63" t="s">
        <v>6178</v>
      </c>
    </row>
    <row r="2644" spans="2:22" ht="15" customHeight="1" x14ac:dyDescent="0.5">
      <c r="B2644" s="58">
        <v>2641</v>
      </c>
      <c r="C2644" s="58">
        <v>775119</v>
      </c>
      <c r="D2644" s="59" t="s">
        <v>5339</v>
      </c>
      <c r="E2644" s="58" t="s">
        <v>5314</v>
      </c>
      <c r="F2644" s="58" t="s">
        <v>5565</v>
      </c>
      <c r="G2644" s="58">
        <v>12</v>
      </c>
      <c r="H2644" s="58">
        <v>5</v>
      </c>
      <c r="I2644" s="77" t="s">
        <v>177</v>
      </c>
      <c r="J2644" s="58" t="s">
        <v>27</v>
      </c>
      <c r="K2644" s="58" t="s">
        <v>14</v>
      </c>
      <c r="L2644" s="58" t="s">
        <v>6119</v>
      </c>
      <c r="M2644" s="60">
        <v>52.9</v>
      </c>
      <c r="N2644" s="38">
        <f t="shared" si="123"/>
        <v>4.4083333333333332</v>
      </c>
      <c r="O2644" s="279">
        <f t="shared" si="124"/>
        <v>7.49</v>
      </c>
      <c r="P2644" s="268">
        <f t="shared" si="125"/>
        <v>0.41143747218513577</v>
      </c>
      <c r="Q2644" s="62"/>
      <c r="R2644" s="63" t="s">
        <v>6179</v>
      </c>
      <c r="S2644" s="266" t="s">
        <v>6179</v>
      </c>
      <c r="T2644" s="63" t="s">
        <v>6179</v>
      </c>
      <c r="U2644" s="63" t="s">
        <v>6178</v>
      </c>
      <c r="V2644" s="63" t="s">
        <v>6179</v>
      </c>
    </row>
    <row r="2645" spans="2:22" ht="15" customHeight="1" x14ac:dyDescent="0.5">
      <c r="B2645" s="58">
        <v>2642</v>
      </c>
      <c r="C2645" s="58">
        <v>101204</v>
      </c>
      <c r="D2645" s="59">
        <v>854646006458</v>
      </c>
      <c r="E2645" s="58" t="s">
        <v>334</v>
      </c>
      <c r="F2645" s="58" t="s">
        <v>338</v>
      </c>
      <c r="G2645" s="58">
        <v>8</v>
      </c>
      <c r="H2645" s="58">
        <v>1.5</v>
      </c>
      <c r="I2645" s="77" t="s">
        <v>177</v>
      </c>
      <c r="J2645" s="58" t="s">
        <v>9</v>
      </c>
      <c r="K2645" s="58" t="s">
        <v>14</v>
      </c>
      <c r="L2645" s="58" t="s">
        <v>6119</v>
      </c>
      <c r="M2645" s="60">
        <v>11.46</v>
      </c>
      <c r="N2645" s="38">
        <f t="shared" si="123"/>
        <v>1.4325000000000001</v>
      </c>
      <c r="O2645" s="279">
        <f t="shared" si="124"/>
        <v>2.4900000000000002</v>
      </c>
      <c r="P2645" s="268">
        <f t="shared" si="125"/>
        <v>0.4246987951807229</v>
      </c>
      <c r="Q2645" s="62"/>
      <c r="R2645" s="63" t="s">
        <v>6179</v>
      </c>
      <c r="S2645" s="266" t="s">
        <v>6179</v>
      </c>
      <c r="T2645" s="63" t="s">
        <v>6179</v>
      </c>
      <c r="U2645" s="63" t="s">
        <v>6178</v>
      </c>
      <c r="V2645" s="63" t="s">
        <v>6178</v>
      </c>
    </row>
    <row r="2646" spans="2:22" ht="15" customHeight="1" x14ac:dyDescent="0.5">
      <c r="B2646" s="58">
        <v>2643</v>
      </c>
      <c r="C2646" s="58">
        <v>330315</v>
      </c>
      <c r="D2646" s="59">
        <v>859774007728</v>
      </c>
      <c r="E2646" s="58" t="s">
        <v>2201</v>
      </c>
      <c r="F2646" s="58" t="s">
        <v>2212</v>
      </c>
      <c r="G2646" s="58">
        <v>12</v>
      </c>
      <c r="H2646" s="58">
        <v>16</v>
      </c>
      <c r="I2646" s="73" t="s">
        <v>5487</v>
      </c>
      <c r="J2646" s="58" t="s">
        <v>1882</v>
      </c>
      <c r="K2646" s="58" t="s">
        <v>1770</v>
      </c>
      <c r="L2646" s="58" t="s">
        <v>1564</v>
      </c>
      <c r="M2646" s="60">
        <v>49.4</v>
      </c>
      <c r="N2646" s="38">
        <f t="shared" si="123"/>
        <v>4.1166666666666663</v>
      </c>
      <c r="O2646" s="279">
        <f t="shared" si="124"/>
        <v>6.99</v>
      </c>
      <c r="P2646" s="268">
        <f t="shared" si="125"/>
        <v>0.4110634239389605</v>
      </c>
      <c r="Q2646" s="62"/>
      <c r="R2646" s="63" t="s">
        <v>6179</v>
      </c>
      <c r="S2646" s="266" t="s">
        <v>6179</v>
      </c>
      <c r="T2646" s="63" t="s">
        <v>6179</v>
      </c>
      <c r="U2646" s="63" t="s">
        <v>6178</v>
      </c>
      <c r="V2646" s="63" t="s">
        <v>6178</v>
      </c>
    </row>
    <row r="2647" spans="2:22" ht="15" customHeight="1" x14ac:dyDescent="0.5">
      <c r="B2647" s="58">
        <v>2644</v>
      </c>
      <c r="C2647" s="58">
        <v>385000</v>
      </c>
      <c r="D2647" s="59">
        <v>850029658191</v>
      </c>
      <c r="E2647" s="58" t="s">
        <v>2393</v>
      </c>
      <c r="F2647" s="58" t="s">
        <v>2394</v>
      </c>
      <c r="G2647" s="58">
        <v>10</v>
      </c>
      <c r="H2647" s="58">
        <v>1.6</v>
      </c>
      <c r="I2647" s="77" t="s">
        <v>177</v>
      </c>
      <c r="J2647" s="58" t="s">
        <v>1855</v>
      </c>
      <c r="K2647" s="58" t="s">
        <v>1770</v>
      </c>
      <c r="L2647" s="58" t="s">
        <v>1564</v>
      </c>
      <c r="M2647" s="60">
        <v>19</v>
      </c>
      <c r="N2647" s="38">
        <f t="shared" si="123"/>
        <v>1.9</v>
      </c>
      <c r="O2647" s="279">
        <f t="shared" si="124"/>
        <v>3.49</v>
      </c>
      <c r="P2647" s="268">
        <f t="shared" si="125"/>
        <v>0.4555873925501433</v>
      </c>
      <c r="Q2647" s="62"/>
      <c r="R2647" s="63" t="s">
        <v>6179</v>
      </c>
      <c r="S2647" s="266" t="s">
        <v>6179</v>
      </c>
      <c r="T2647" s="63" t="s">
        <v>6178</v>
      </c>
      <c r="U2647" s="63" t="s">
        <v>6178</v>
      </c>
      <c r="V2647" s="63" t="s">
        <v>6178</v>
      </c>
    </row>
    <row r="2648" spans="2:22" ht="15" customHeight="1" x14ac:dyDescent="0.5">
      <c r="B2648" s="58">
        <v>2645</v>
      </c>
      <c r="C2648" s="58">
        <v>113302</v>
      </c>
      <c r="D2648" s="59">
        <v>891077002024</v>
      </c>
      <c r="E2648" s="58" t="s">
        <v>858</v>
      </c>
      <c r="F2648" s="58" t="s">
        <v>860</v>
      </c>
      <c r="G2648" s="58">
        <v>12</v>
      </c>
      <c r="H2648" s="58">
        <v>7.2</v>
      </c>
      <c r="I2648" s="77" t="s">
        <v>177</v>
      </c>
      <c r="J2648" s="58" t="s">
        <v>13</v>
      </c>
      <c r="K2648" s="58" t="s">
        <v>484</v>
      </c>
      <c r="L2648" s="58" t="s">
        <v>6119</v>
      </c>
      <c r="M2648" s="60">
        <v>50.9</v>
      </c>
      <c r="N2648" s="38">
        <f t="shared" si="123"/>
        <v>4.2416666666666663</v>
      </c>
      <c r="O2648" s="279">
        <f t="shared" si="124"/>
        <v>7.49</v>
      </c>
      <c r="P2648" s="268">
        <f t="shared" si="125"/>
        <v>0.43368936359590571</v>
      </c>
      <c r="Q2648" s="62"/>
      <c r="R2648" s="63" t="s">
        <v>6179</v>
      </c>
      <c r="S2648" s="266" t="s">
        <v>6179</v>
      </c>
      <c r="T2648" s="63" t="s">
        <v>6179</v>
      </c>
      <c r="U2648" s="63" t="s">
        <v>6178</v>
      </c>
      <c r="V2648" s="63" t="s">
        <v>6178</v>
      </c>
    </row>
    <row r="2649" spans="2:22" ht="15" customHeight="1" x14ac:dyDescent="0.5">
      <c r="B2649" s="58">
        <v>2646</v>
      </c>
      <c r="C2649" s="58">
        <v>200219</v>
      </c>
      <c r="D2649" s="59">
        <v>850026937404</v>
      </c>
      <c r="E2649" s="58" t="s">
        <v>1620</v>
      </c>
      <c r="F2649" s="58" t="s">
        <v>5659</v>
      </c>
      <c r="G2649" s="58">
        <v>4</v>
      </c>
      <c r="H2649" s="58">
        <v>12</v>
      </c>
      <c r="I2649" s="77" t="s">
        <v>177</v>
      </c>
      <c r="J2649" s="58" t="s">
        <v>472</v>
      </c>
      <c r="K2649" s="58" t="s">
        <v>14</v>
      </c>
      <c r="L2649" s="58" t="s">
        <v>6119</v>
      </c>
      <c r="M2649" s="60">
        <v>29</v>
      </c>
      <c r="N2649" s="38">
        <f t="shared" si="123"/>
        <v>7.25</v>
      </c>
      <c r="O2649" s="279">
        <f t="shared" si="124"/>
        <v>12.49</v>
      </c>
      <c r="P2649" s="268">
        <f t="shared" si="125"/>
        <v>0.41953562850280224</v>
      </c>
      <c r="Q2649" s="62"/>
      <c r="R2649" s="63" t="s">
        <v>6179</v>
      </c>
      <c r="S2649" s="266" t="s">
        <v>6179</v>
      </c>
      <c r="T2649" s="63" t="s">
        <v>6179</v>
      </c>
      <c r="U2649" s="63" t="s">
        <v>6178</v>
      </c>
      <c r="V2649" s="63" t="s">
        <v>6178</v>
      </c>
    </row>
    <row r="2650" spans="2:22" ht="15" customHeight="1" x14ac:dyDescent="0.5">
      <c r="B2650" s="58">
        <v>2647</v>
      </c>
      <c r="C2650" s="58">
        <v>381007</v>
      </c>
      <c r="D2650" s="59">
        <v>850011788837</v>
      </c>
      <c r="E2650" s="58" t="s">
        <v>2384</v>
      </c>
      <c r="F2650" s="58" t="s">
        <v>2389</v>
      </c>
      <c r="G2650" s="58">
        <v>6</v>
      </c>
      <c r="H2650" s="58">
        <v>16</v>
      </c>
      <c r="I2650" s="73" t="s">
        <v>5487</v>
      </c>
      <c r="J2650" s="58" t="s">
        <v>199</v>
      </c>
      <c r="K2650" s="58" t="s">
        <v>2386</v>
      </c>
      <c r="L2650" s="58" t="s">
        <v>1564</v>
      </c>
      <c r="M2650" s="60">
        <v>25.9</v>
      </c>
      <c r="N2650" s="38">
        <f t="shared" si="123"/>
        <v>4.3166666666666664</v>
      </c>
      <c r="O2650" s="279">
        <f t="shared" si="124"/>
        <v>7.49</v>
      </c>
      <c r="P2650" s="268">
        <f t="shared" si="125"/>
        <v>0.42367601246105924</v>
      </c>
      <c r="Q2650" s="62"/>
      <c r="R2650" s="63" t="s">
        <v>6178</v>
      </c>
      <c r="S2650" s="266" t="s">
        <v>6178</v>
      </c>
      <c r="T2650" s="63" t="s">
        <v>6179</v>
      </c>
      <c r="U2650" s="63" t="s">
        <v>6178</v>
      </c>
      <c r="V2650" s="63" t="s">
        <v>6178</v>
      </c>
    </row>
    <row r="2651" spans="2:22" ht="15" customHeight="1" x14ac:dyDescent="0.5">
      <c r="B2651" s="58">
        <v>2648</v>
      </c>
      <c r="C2651" s="58">
        <v>713006</v>
      </c>
      <c r="D2651" s="59">
        <v>697811001915</v>
      </c>
      <c r="E2651" s="58" t="s">
        <v>4275</v>
      </c>
      <c r="F2651" s="58" t="s">
        <v>4277</v>
      </c>
      <c r="G2651" s="58">
        <v>6</v>
      </c>
      <c r="H2651" s="58">
        <v>14</v>
      </c>
      <c r="I2651" s="77" t="s">
        <v>177</v>
      </c>
      <c r="J2651" s="58" t="s">
        <v>239</v>
      </c>
      <c r="K2651" s="58" t="s">
        <v>14</v>
      </c>
      <c r="L2651" s="58" t="s">
        <v>6119</v>
      </c>
      <c r="M2651" s="60">
        <v>38.4</v>
      </c>
      <c r="N2651" s="38">
        <f t="shared" si="123"/>
        <v>6.3999999999999995</v>
      </c>
      <c r="O2651" s="279">
        <f t="shared" si="124"/>
        <v>10.99</v>
      </c>
      <c r="P2651" s="268">
        <f t="shared" si="125"/>
        <v>0.41765241128298458</v>
      </c>
      <c r="Q2651" s="62"/>
      <c r="R2651" s="63" t="s">
        <v>6179</v>
      </c>
      <c r="S2651" s="266" t="s">
        <v>6178</v>
      </c>
      <c r="T2651" s="63" t="s">
        <v>6178</v>
      </c>
      <c r="U2651" s="63" t="s">
        <v>6178</v>
      </c>
      <c r="V2651" s="63" t="s">
        <v>6178</v>
      </c>
    </row>
    <row r="2652" spans="2:22" ht="15" customHeight="1" x14ac:dyDescent="0.5">
      <c r="B2652" s="58">
        <v>2649</v>
      </c>
      <c r="C2652" s="58">
        <v>726008</v>
      </c>
      <c r="D2652" s="59">
        <v>890763000214</v>
      </c>
      <c r="E2652" s="58" t="s">
        <v>4564</v>
      </c>
      <c r="F2652" s="58" t="s">
        <v>4565</v>
      </c>
      <c r="G2652" s="58">
        <v>24</v>
      </c>
      <c r="H2652" s="58">
        <v>12</v>
      </c>
      <c r="I2652" s="77" t="s">
        <v>177</v>
      </c>
      <c r="J2652" s="58" t="s">
        <v>515</v>
      </c>
      <c r="K2652" s="58" t="s">
        <v>14</v>
      </c>
      <c r="L2652" s="58" t="s">
        <v>6119</v>
      </c>
      <c r="M2652" s="60">
        <v>33.5</v>
      </c>
      <c r="N2652" s="38">
        <f t="shared" si="123"/>
        <v>1.3958333333333333</v>
      </c>
      <c r="O2652" s="279">
        <f t="shared" si="124"/>
        <v>2.4900000000000002</v>
      </c>
      <c r="P2652" s="268">
        <f t="shared" si="125"/>
        <v>0.43942436412315938</v>
      </c>
      <c r="Q2652" s="62"/>
      <c r="R2652" s="63" t="s">
        <v>6178</v>
      </c>
      <c r="S2652" s="266" t="s">
        <v>6179</v>
      </c>
      <c r="T2652" s="63" t="s">
        <v>6178</v>
      </c>
      <c r="U2652" s="63" t="s">
        <v>6178</v>
      </c>
      <c r="V2652" s="63" t="s">
        <v>6178</v>
      </c>
    </row>
    <row r="2653" spans="2:22" ht="15" customHeight="1" x14ac:dyDescent="0.5">
      <c r="B2653" s="58">
        <v>2650</v>
      </c>
      <c r="C2653" s="58">
        <v>728802</v>
      </c>
      <c r="D2653" s="59">
        <v>857313001763</v>
      </c>
      <c r="E2653" s="58" t="s">
        <v>4615</v>
      </c>
      <c r="F2653" s="58" t="s">
        <v>4617</v>
      </c>
      <c r="G2653" s="58">
        <v>6</v>
      </c>
      <c r="H2653" s="58">
        <v>5</v>
      </c>
      <c r="I2653" s="77" t="s">
        <v>177</v>
      </c>
      <c r="J2653" s="58" t="s">
        <v>13</v>
      </c>
      <c r="K2653" s="58" t="s">
        <v>14</v>
      </c>
      <c r="L2653" s="58" t="s">
        <v>6119</v>
      </c>
      <c r="M2653" s="60">
        <v>24.6</v>
      </c>
      <c r="N2653" s="38">
        <f t="shared" si="123"/>
        <v>4.1000000000000005</v>
      </c>
      <c r="O2653" s="279">
        <f t="shared" si="124"/>
        <v>6.99</v>
      </c>
      <c r="P2653" s="268">
        <f t="shared" si="125"/>
        <v>0.41344778254649495</v>
      </c>
      <c r="Q2653" s="62"/>
      <c r="R2653" s="63" t="s">
        <v>6178</v>
      </c>
      <c r="S2653" s="266" t="s">
        <v>6179</v>
      </c>
      <c r="T2653" s="63" t="s">
        <v>6178</v>
      </c>
      <c r="U2653" s="63" t="s">
        <v>6178</v>
      </c>
      <c r="V2653" s="63" t="s">
        <v>6178</v>
      </c>
    </row>
    <row r="2654" spans="2:22" ht="15" customHeight="1" x14ac:dyDescent="0.5">
      <c r="B2654" s="58">
        <v>2651</v>
      </c>
      <c r="C2654" s="58">
        <v>738804</v>
      </c>
      <c r="D2654" s="59">
        <v>850004563090</v>
      </c>
      <c r="E2654" s="58" t="s">
        <v>4806</v>
      </c>
      <c r="F2654" s="58" t="s">
        <v>4810</v>
      </c>
      <c r="G2654" s="58">
        <v>8</v>
      </c>
      <c r="H2654" s="58">
        <v>5.5</v>
      </c>
      <c r="I2654" s="77" t="s">
        <v>177</v>
      </c>
      <c r="J2654" s="58" t="s">
        <v>12</v>
      </c>
      <c r="K2654" s="58" t="s">
        <v>14</v>
      </c>
      <c r="L2654" s="58" t="s">
        <v>6119</v>
      </c>
      <c r="M2654" s="60">
        <v>33.4</v>
      </c>
      <c r="N2654" s="38">
        <f t="shared" si="123"/>
        <v>4.1749999999999998</v>
      </c>
      <c r="O2654" s="279">
        <f t="shared" si="124"/>
        <v>6.99</v>
      </c>
      <c r="P2654" s="268">
        <f t="shared" si="125"/>
        <v>0.40271816881258948</v>
      </c>
      <c r="Q2654" s="62"/>
      <c r="R2654" s="63" t="s">
        <v>6179</v>
      </c>
      <c r="S2654" s="266" t="s">
        <v>6178</v>
      </c>
      <c r="T2654" s="63" t="s">
        <v>6179</v>
      </c>
      <c r="U2654" s="63" t="s">
        <v>6178</v>
      </c>
      <c r="V2654" s="63" t="s">
        <v>6178</v>
      </c>
    </row>
    <row r="2655" spans="2:22" ht="15" customHeight="1" x14ac:dyDescent="0.5">
      <c r="B2655" s="58">
        <v>2652</v>
      </c>
      <c r="C2655" s="58">
        <v>740106</v>
      </c>
      <c r="D2655" s="59">
        <v>698241100315</v>
      </c>
      <c r="E2655" s="58" t="s">
        <v>4857</v>
      </c>
      <c r="F2655" s="58" t="s">
        <v>4861</v>
      </c>
      <c r="G2655" s="58">
        <v>12</v>
      </c>
      <c r="H2655" s="58">
        <v>16</v>
      </c>
      <c r="I2655" s="77" t="s">
        <v>177</v>
      </c>
      <c r="J2655" s="58" t="s">
        <v>136</v>
      </c>
      <c r="K2655" s="58" t="s">
        <v>14</v>
      </c>
      <c r="L2655" s="58" t="s">
        <v>6119</v>
      </c>
      <c r="M2655" s="60">
        <v>49.8</v>
      </c>
      <c r="N2655" s="38">
        <f t="shared" si="123"/>
        <v>4.1499999999999995</v>
      </c>
      <c r="O2655" s="279">
        <f t="shared" si="124"/>
        <v>6.99</v>
      </c>
      <c r="P2655" s="268">
        <f t="shared" si="125"/>
        <v>0.40629470672389134</v>
      </c>
      <c r="Q2655" s="62"/>
      <c r="R2655" s="76" t="s">
        <v>6178</v>
      </c>
      <c r="S2655" s="318" t="s">
        <v>6178</v>
      </c>
      <c r="T2655" s="76" t="s">
        <v>6178</v>
      </c>
      <c r="U2655" s="76" t="s">
        <v>6178</v>
      </c>
      <c r="V2655" s="76" t="s">
        <v>6178</v>
      </c>
    </row>
    <row r="2656" spans="2:22" ht="15" customHeight="1" x14ac:dyDescent="0.5">
      <c r="B2656" s="58">
        <v>2653</v>
      </c>
      <c r="C2656" s="58">
        <v>167204</v>
      </c>
      <c r="D2656" s="59">
        <v>811452030046</v>
      </c>
      <c r="E2656" s="58" t="s">
        <v>1459</v>
      </c>
      <c r="F2656" s="58" t="s">
        <v>1463</v>
      </c>
      <c r="G2656" s="58">
        <v>12</v>
      </c>
      <c r="H2656" s="58">
        <v>1</v>
      </c>
      <c r="I2656" s="77" t="s">
        <v>177</v>
      </c>
      <c r="J2656" s="58" t="s">
        <v>94</v>
      </c>
      <c r="K2656" s="58" t="s">
        <v>14</v>
      </c>
      <c r="L2656" s="58" t="s">
        <v>6119</v>
      </c>
      <c r="M2656" s="60">
        <v>13.67</v>
      </c>
      <c r="N2656" s="38">
        <f t="shared" si="123"/>
        <v>1.1391666666666667</v>
      </c>
      <c r="O2656" s="279">
        <f t="shared" si="124"/>
        <v>1.99</v>
      </c>
      <c r="P2656" s="268">
        <f t="shared" si="125"/>
        <v>0.4275544388609715</v>
      </c>
      <c r="Q2656" s="62"/>
      <c r="R2656" s="63" t="s">
        <v>6179</v>
      </c>
      <c r="S2656" s="266" t="s">
        <v>6179</v>
      </c>
      <c r="T2656" s="63" t="s">
        <v>6179</v>
      </c>
      <c r="U2656" s="63" t="s">
        <v>6178</v>
      </c>
      <c r="V2656" s="63" t="s">
        <v>6178</v>
      </c>
    </row>
    <row r="2657" spans="2:22" ht="15" customHeight="1" x14ac:dyDescent="0.5">
      <c r="B2657" s="58">
        <v>2654</v>
      </c>
      <c r="C2657" s="58">
        <v>100915</v>
      </c>
      <c r="D2657" s="59">
        <v>860126002391</v>
      </c>
      <c r="E2657" s="58" t="s">
        <v>305</v>
      </c>
      <c r="F2657" s="58" t="s">
        <v>308</v>
      </c>
      <c r="G2657" s="58">
        <v>6</v>
      </c>
      <c r="H2657" s="58">
        <v>12</v>
      </c>
      <c r="I2657" s="77" t="s">
        <v>177</v>
      </c>
      <c r="J2657" s="58" t="s">
        <v>32</v>
      </c>
      <c r="K2657" s="58" t="s">
        <v>14</v>
      </c>
      <c r="L2657" s="58" t="s">
        <v>6119</v>
      </c>
      <c r="M2657" s="60">
        <v>64.599999999999994</v>
      </c>
      <c r="N2657" s="38">
        <f t="shared" si="123"/>
        <v>10.766666666666666</v>
      </c>
      <c r="O2657" s="279">
        <f t="shared" si="124"/>
        <v>17.989999999999998</v>
      </c>
      <c r="P2657" s="268">
        <f t="shared" si="125"/>
        <v>0.40151936260885679</v>
      </c>
      <c r="Q2657" s="62"/>
      <c r="R2657" s="76" t="s">
        <v>6178</v>
      </c>
      <c r="S2657" s="318" t="s">
        <v>6178</v>
      </c>
      <c r="T2657" s="76" t="s">
        <v>6178</v>
      </c>
      <c r="U2657" s="76" t="s">
        <v>6178</v>
      </c>
      <c r="V2657" s="76" t="s">
        <v>6178</v>
      </c>
    </row>
    <row r="2658" spans="2:22" ht="15" customHeight="1" x14ac:dyDescent="0.5">
      <c r="B2658" s="58">
        <v>2655</v>
      </c>
      <c r="C2658" s="58">
        <v>107223</v>
      </c>
      <c r="D2658" s="59">
        <v>856875006124</v>
      </c>
      <c r="E2658" s="58" t="s">
        <v>628</v>
      </c>
      <c r="F2658" s="58" t="s">
        <v>651</v>
      </c>
      <c r="G2658" s="58">
        <v>20</v>
      </c>
      <c r="H2658" s="58">
        <v>2</v>
      </c>
      <c r="I2658" s="77" t="s">
        <v>177</v>
      </c>
      <c r="J2658" s="58" t="s">
        <v>9</v>
      </c>
      <c r="K2658" s="58" t="s">
        <v>14</v>
      </c>
      <c r="L2658" s="58" t="s">
        <v>6119</v>
      </c>
      <c r="M2658" s="60">
        <v>18.3</v>
      </c>
      <c r="N2658" s="38">
        <f t="shared" si="123"/>
        <v>0.91500000000000004</v>
      </c>
      <c r="O2658" s="279">
        <f t="shared" si="124"/>
        <v>1.99</v>
      </c>
      <c r="P2658" s="268">
        <f t="shared" si="125"/>
        <v>0.54020100502512558</v>
      </c>
      <c r="Q2658" s="62"/>
      <c r="R2658" s="63" t="s">
        <v>6178</v>
      </c>
      <c r="S2658" s="266" t="s">
        <v>6178</v>
      </c>
      <c r="T2658" s="63" t="s">
        <v>6178</v>
      </c>
      <c r="U2658" s="63" t="s">
        <v>6179</v>
      </c>
      <c r="V2658" s="63" t="s">
        <v>6178</v>
      </c>
    </row>
    <row r="2659" spans="2:22" ht="15" customHeight="1" x14ac:dyDescent="0.5">
      <c r="B2659" s="58">
        <v>2656</v>
      </c>
      <c r="C2659" s="58">
        <v>117101</v>
      </c>
      <c r="D2659" s="59">
        <v>814417023275</v>
      </c>
      <c r="E2659" s="58" t="s">
        <v>1039</v>
      </c>
      <c r="F2659" s="58" t="s">
        <v>1040</v>
      </c>
      <c r="G2659" s="58">
        <v>8</v>
      </c>
      <c r="H2659" s="58">
        <v>3</v>
      </c>
      <c r="I2659" s="77" t="s">
        <v>177</v>
      </c>
      <c r="J2659" s="58" t="s">
        <v>91</v>
      </c>
      <c r="K2659" s="58" t="s">
        <v>14</v>
      </c>
      <c r="L2659" s="58" t="s">
        <v>6119</v>
      </c>
      <c r="M2659" s="60">
        <v>34.4</v>
      </c>
      <c r="N2659" s="38">
        <f t="shared" si="123"/>
        <v>4.3</v>
      </c>
      <c r="O2659" s="279">
        <f t="shared" si="124"/>
        <v>7.49</v>
      </c>
      <c r="P2659" s="268">
        <f t="shared" si="125"/>
        <v>0.42590120160213624</v>
      </c>
      <c r="Q2659" s="62"/>
      <c r="R2659" s="63" t="s">
        <v>6179</v>
      </c>
      <c r="S2659" s="266" t="s">
        <v>6178</v>
      </c>
      <c r="T2659" s="63" t="s">
        <v>6179</v>
      </c>
      <c r="U2659" s="63" t="s">
        <v>6178</v>
      </c>
      <c r="V2659" s="63" t="s">
        <v>6178</v>
      </c>
    </row>
    <row r="2660" spans="2:22" ht="15" customHeight="1" x14ac:dyDescent="0.5">
      <c r="B2660" s="58">
        <v>2657</v>
      </c>
      <c r="C2660" s="58">
        <v>117204</v>
      </c>
      <c r="D2660" s="59">
        <v>814417023961</v>
      </c>
      <c r="E2660" s="58" t="s">
        <v>1039</v>
      </c>
      <c r="F2660" s="58" t="s">
        <v>5779</v>
      </c>
      <c r="G2660" s="58">
        <v>6</v>
      </c>
      <c r="H2660" s="58">
        <v>1.8</v>
      </c>
      <c r="I2660" s="58" t="s">
        <v>569</v>
      </c>
      <c r="J2660" s="58" t="s">
        <v>19</v>
      </c>
      <c r="K2660" s="58" t="s">
        <v>14</v>
      </c>
      <c r="L2660" s="58" t="s">
        <v>6119</v>
      </c>
      <c r="M2660" s="60">
        <v>31.9</v>
      </c>
      <c r="N2660" s="38">
        <f t="shared" si="123"/>
        <v>5.3166666666666664</v>
      </c>
      <c r="O2660" s="279">
        <f t="shared" si="124"/>
        <v>8.99</v>
      </c>
      <c r="P2660" s="268">
        <f t="shared" si="125"/>
        <v>0.40860215053763443</v>
      </c>
      <c r="Q2660" s="62"/>
      <c r="R2660" s="63" t="s">
        <v>6179</v>
      </c>
      <c r="S2660" s="266" t="s">
        <v>6178</v>
      </c>
      <c r="T2660" s="63" t="s">
        <v>6179</v>
      </c>
      <c r="U2660" s="63" t="s">
        <v>6178</v>
      </c>
      <c r="V2660" s="63" t="s">
        <v>6178</v>
      </c>
    </row>
    <row r="2661" spans="2:22" ht="15" customHeight="1" x14ac:dyDescent="0.5">
      <c r="B2661" s="58">
        <v>2658</v>
      </c>
      <c r="C2661" s="58">
        <v>474108</v>
      </c>
      <c r="D2661" s="59">
        <v>43519000116</v>
      </c>
      <c r="E2661" s="58" t="s">
        <v>2646</v>
      </c>
      <c r="F2661" s="58" t="s">
        <v>2652</v>
      </c>
      <c r="G2661" s="58">
        <v>6</v>
      </c>
      <c r="H2661" s="58">
        <v>12</v>
      </c>
      <c r="I2661" s="73" t="s">
        <v>5487</v>
      </c>
      <c r="J2661" s="58" t="s">
        <v>2321</v>
      </c>
      <c r="K2661" s="58" t="s">
        <v>1770</v>
      </c>
      <c r="L2661" s="58" t="s">
        <v>1564</v>
      </c>
      <c r="M2661" s="60">
        <v>11.5</v>
      </c>
      <c r="N2661" s="38">
        <f t="shared" si="123"/>
        <v>1.9166666666666667</v>
      </c>
      <c r="O2661" s="279">
        <f t="shared" si="124"/>
        <v>3.49</v>
      </c>
      <c r="P2661" s="268">
        <f t="shared" si="125"/>
        <v>0.45081184336198665</v>
      </c>
      <c r="Q2661" s="62"/>
      <c r="R2661" s="63" t="s">
        <v>6179</v>
      </c>
      <c r="S2661" s="266" t="s">
        <v>6178</v>
      </c>
      <c r="T2661" s="63" t="s">
        <v>6178</v>
      </c>
      <c r="U2661" s="63" t="s">
        <v>6178</v>
      </c>
      <c r="V2661" s="63" t="s">
        <v>6178</v>
      </c>
    </row>
    <row r="2662" spans="2:22" ht="15" customHeight="1" x14ac:dyDescent="0.5">
      <c r="B2662" s="58">
        <v>2659</v>
      </c>
      <c r="C2662" s="58">
        <v>725604</v>
      </c>
      <c r="D2662" s="59">
        <v>53852003002</v>
      </c>
      <c r="E2662" s="58" t="s">
        <v>4551</v>
      </c>
      <c r="F2662" s="58" t="s">
        <v>4555</v>
      </c>
      <c r="G2662" s="58">
        <v>12</v>
      </c>
      <c r="H2662" s="58">
        <v>8</v>
      </c>
      <c r="I2662" s="77" t="s">
        <v>177</v>
      </c>
      <c r="J2662" s="58" t="s">
        <v>9</v>
      </c>
      <c r="K2662" s="58" t="s">
        <v>14</v>
      </c>
      <c r="L2662" s="58" t="s">
        <v>6119</v>
      </c>
      <c r="M2662" s="60">
        <v>27.9</v>
      </c>
      <c r="N2662" s="38">
        <f t="shared" si="123"/>
        <v>2.3249999999999997</v>
      </c>
      <c r="O2662" s="279">
        <f t="shared" si="124"/>
        <v>3.99</v>
      </c>
      <c r="P2662" s="268">
        <f t="shared" si="125"/>
        <v>0.41729323308270688</v>
      </c>
      <c r="Q2662" s="62"/>
      <c r="R2662" s="63" t="s">
        <v>6178</v>
      </c>
      <c r="S2662" s="266" t="s">
        <v>6179</v>
      </c>
      <c r="T2662" s="63" t="s">
        <v>6178</v>
      </c>
      <c r="U2662" s="63" t="s">
        <v>6178</v>
      </c>
      <c r="V2662" s="63" t="s">
        <v>6178</v>
      </c>
    </row>
    <row r="2663" spans="2:22" ht="15" customHeight="1" x14ac:dyDescent="0.5">
      <c r="B2663" s="58">
        <v>2660</v>
      </c>
      <c r="C2663" s="58">
        <v>760902</v>
      </c>
      <c r="D2663" s="59">
        <v>723725204088</v>
      </c>
      <c r="E2663" s="58" t="s">
        <v>5199</v>
      </c>
      <c r="F2663" s="58" t="s">
        <v>5201</v>
      </c>
      <c r="G2663" s="58">
        <v>6</v>
      </c>
      <c r="H2663" s="58">
        <v>8</v>
      </c>
      <c r="I2663" s="77" t="s">
        <v>177</v>
      </c>
      <c r="J2663" s="58" t="s">
        <v>12</v>
      </c>
      <c r="K2663" s="58" t="s">
        <v>14</v>
      </c>
      <c r="L2663" s="58" t="s">
        <v>6119</v>
      </c>
      <c r="M2663" s="60">
        <v>15.5</v>
      </c>
      <c r="N2663" s="38">
        <f t="shared" si="123"/>
        <v>2.5833333333333335</v>
      </c>
      <c r="O2663" s="279">
        <f t="shared" si="124"/>
        <v>4.49</v>
      </c>
      <c r="P2663" s="268">
        <f t="shared" si="125"/>
        <v>0.42464736451373419</v>
      </c>
      <c r="Q2663" s="62"/>
      <c r="R2663" s="63" t="s">
        <v>6179</v>
      </c>
      <c r="S2663" s="266" t="s">
        <v>6179</v>
      </c>
      <c r="T2663" s="63" t="s">
        <v>6178</v>
      </c>
      <c r="U2663" s="63" t="s">
        <v>6178</v>
      </c>
      <c r="V2663" s="63" t="s">
        <v>6178</v>
      </c>
    </row>
    <row r="2664" spans="2:22" ht="15" customHeight="1" x14ac:dyDescent="0.5">
      <c r="B2664" s="58">
        <v>2661</v>
      </c>
      <c r="C2664" s="58">
        <v>775112</v>
      </c>
      <c r="D2664" s="59" t="s">
        <v>5326</v>
      </c>
      <c r="E2664" s="58" t="s">
        <v>5314</v>
      </c>
      <c r="F2664" s="58" t="s">
        <v>5327</v>
      </c>
      <c r="G2664" s="58">
        <v>12</v>
      </c>
      <c r="H2664" s="58">
        <v>12</v>
      </c>
      <c r="I2664" s="77" t="s">
        <v>177</v>
      </c>
      <c r="J2664" s="58" t="s">
        <v>27</v>
      </c>
      <c r="K2664" s="58" t="s">
        <v>14</v>
      </c>
      <c r="L2664" s="58" t="s">
        <v>6119</v>
      </c>
      <c r="M2664" s="60">
        <v>113.1</v>
      </c>
      <c r="N2664" s="38">
        <f t="shared" si="123"/>
        <v>9.4249999999999989</v>
      </c>
      <c r="O2664" s="279">
        <f t="shared" si="124"/>
        <v>15.99</v>
      </c>
      <c r="P2664" s="268">
        <f t="shared" si="125"/>
        <v>0.41056910569105698</v>
      </c>
      <c r="Q2664" s="62"/>
      <c r="R2664" s="63" t="s">
        <v>6179</v>
      </c>
      <c r="S2664" s="266" t="s">
        <v>6179</v>
      </c>
      <c r="T2664" s="63" t="s">
        <v>6179</v>
      </c>
      <c r="U2664" s="63" t="s">
        <v>6179</v>
      </c>
      <c r="V2664" s="63" t="s">
        <v>6178</v>
      </c>
    </row>
    <row r="2665" spans="2:22" ht="15" customHeight="1" x14ac:dyDescent="0.5">
      <c r="B2665" s="58">
        <v>2662</v>
      </c>
      <c r="C2665" s="58">
        <v>100265</v>
      </c>
      <c r="D2665" s="59">
        <v>858782005740</v>
      </c>
      <c r="E2665" s="58" t="s">
        <v>118</v>
      </c>
      <c r="F2665" s="58" t="s">
        <v>133</v>
      </c>
      <c r="G2665" s="58">
        <v>6</v>
      </c>
      <c r="H2665" s="58">
        <v>15</v>
      </c>
      <c r="I2665" s="77" t="s">
        <v>177</v>
      </c>
      <c r="J2665" s="58" t="s">
        <v>53</v>
      </c>
      <c r="K2665" s="58" t="s">
        <v>14</v>
      </c>
      <c r="L2665" s="58" t="s">
        <v>6119</v>
      </c>
      <c r="M2665" s="60">
        <v>28.6</v>
      </c>
      <c r="N2665" s="38">
        <f t="shared" si="123"/>
        <v>4.7666666666666666</v>
      </c>
      <c r="O2665" s="279">
        <f t="shared" si="124"/>
        <v>7.99</v>
      </c>
      <c r="P2665" s="268">
        <f t="shared" si="125"/>
        <v>0.40342094284522323</v>
      </c>
      <c r="Q2665" s="62"/>
      <c r="R2665" s="63" t="s">
        <v>6178</v>
      </c>
      <c r="S2665" s="266" t="s">
        <v>6179</v>
      </c>
      <c r="T2665" s="63" t="s">
        <v>6179</v>
      </c>
      <c r="U2665" s="63" t="s">
        <v>6178</v>
      </c>
      <c r="V2665" s="63" t="s">
        <v>6178</v>
      </c>
    </row>
    <row r="2666" spans="2:22" ht="15" customHeight="1" x14ac:dyDescent="0.5">
      <c r="B2666" s="58">
        <v>2663</v>
      </c>
      <c r="C2666" s="58">
        <v>100490</v>
      </c>
      <c r="D2666" s="59">
        <v>863498000064</v>
      </c>
      <c r="E2666" s="58" t="s">
        <v>172</v>
      </c>
      <c r="F2666" s="58" t="s">
        <v>5568</v>
      </c>
      <c r="G2666" s="58">
        <v>6</v>
      </c>
      <c r="H2666" s="58">
        <v>16</v>
      </c>
      <c r="I2666" s="77" t="s">
        <v>177</v>
      </c>
      <c r="J2666" s="58" t="s">
        <v>124</v>
      </c>
      <c r="K2666" s="58" t="s">
        <v>14</v>
      </c>
      <c r="L2666" s="58" t="s">
        <v>6119</v>
      </c>
      <c r="M2666" s="60">
        <v>30.8</v>
      </c>
      <c r="N2666" s="38">
        <f t="shared" si="123"/>
        <v>5.1333333333333337</v>
      </c>
      <c r="O2666" s="279">
        <f t="shared" si="124"/>
        <v>8.99</v>
      </c>
      <c r="P2666" s="268">
        <f t="shared" si="125"/>
        <v>0.42899517982944008</v>
      </c>
      <c r="Q2666" s="62"/>
      <c r="R2666" s="63" t="s">
        <v>6178</v>
      </c>
      <c r="S2666" s="266" t="s">
        <v>6178</v>
      </c>
      <c r="T2666" s="63" t="s">
        <v>6178</v>
      </c>
      <c r="U2666" s="63" t="s">
        <v>6179</v>
      </c>
      <c r="V2666" s="63" t="s">
        <v>6179</v>
      </c>
    </row>
    <row r="2667" spans="2:22" ht="15" customHeight="1" x14ac:dyDescent="0.5">
      <c r="B2667" s="58">
        <v>2664</v>
      </c>
      <c r="C2667" s="58">
        <v>110002</v>
      </c>
      <c r="D2667" s="59">
        <v>860007261220</v>
      </c>
      <c r="E2667" s="58" t="s">
        <v>735</v>
      </c>
      <c r="F2667" s="58" t="s">
        <v>737</v>
      </c>
      <c r="G2667" s="58">
        <v>6</v>
      </c>
      <c r="H2667" s="58">
        <v>4</v>
      </c>
      <c r="I2667" s="77" t="s">
        <v>177</v>
      </c>
      <c r="J2667" s="58" t="s">
        <v>124</v>
      </c>
      <c r="K2667" s="58" t="s">
        <v>14</v>
      </c>
      <c r="L2667" s="58" t="s">
        <v>6119</v>
      </c>
      <c r="M2667" s="60">
        <v>19.899999999999999</v>
      </c>
      <c r="N2667" s="38">
        <f t="shared" si="123"/>
        <v>3.3166666666666664</v>
      </c>
      <c r="O2667" s="279">
        <f t="shared" si="124"/>
        <v>5.99</v>
      </c>
      <c r="P2667" s="268">
        <f t="shared" si="125"/>
        <v>0.44629938786867007</v>
      </c>
      <c r="Q2667" s="62"/>
      <c r="R2667" s="63" t="s">
        <v>6178</v>
      </c>
      <c r="S2667" s="266" t="s">
        <v>6178</v>
      </c>
      <c r="T2667" s="63" t="s">
        <v>6178</v>
      </c>
      <c r="U2667" s="63" t="s">
        <v>6179</v>
      </c>
      <c r="V2667" s="63" t="s">
        <v>6179</v>
      </c>
    </row>
    <row r="2668" spans="2:22" ht="15" customHeight="1" x14ac:dyDescent="0.5">
      <c r="B2668" s="58">
        <v>2665</v>
      </c>
      <c r="C2668" s="58">
        <v>111604</v>
      </c>
      <c r="D2668" s="59">
        <v>850271002063</v>
      </c>
      <c r="E2668" s="58" t="s">
        <v>784</v>
      </c>
      <c r="F2668" s="58" t="s">
        <v>788</v>
      </c>
      <c r="G2668" s="58">
        <v>12</v>
      </c>
      <c r="H2668" s="58">
        <v>2</v>
      </c>
      <c r="I2668" s="77" t="s">
        <v>177</v>
      </c>
      <c r="J2668" s="58" t="s">
        <v>91</v>
      </c>
      <c r="K2668" s="58" t="s">
        <v>14</v>
      </c>
      <c r="L2668" s="58" t="s">
        <v>6119</v>
      </c>
      <c r="M2668" s="60">
        <v>22.5</v>
      </c>
      <c r="N2668" s="38">
        <f t="shared" si="123"/>
        <v>1.875</v>
      </c>
      <c r="O2668" s="279">
        <f t="shared" si="124"/>
        <v>3.49</v>
      </c>
      <c r="P2668" s="268">
        <f t="shared" si="125"/>
        <v>0.46275071633237824</v>
      </c>
      <c r="Q2668" s="62"/>
      <c r="R2668" s="63" t="s">
        <v>6178</v>
      </c>
      <c r="S2668" s="266" t="s">
        <v>6178</v>
      </c>
      <c r="T2668" s="63" t="s">
        <v>6178</v>
      </c>
      <c r="U2668" s="63" t="s">
        <v>6179</v>
      </c>
      <c r="V2668" s="63" t="s">
        <v>6179</v>
      </c>
    </row>
    <row r="2669" spans="2:22" ht="15" customHeight="1" x14ac:dyDescent="0.5">
      <c r="B2669" s="58">
        <v>2666</v>
      </c>
      <c r="C2669" s="58">
        <v>321920</v>
      </c>
      <c r="D2669" s="59">
        <v>93966412109</v>
      </c>
      <c r="E2669" s="58" t="s">
        <v>2075</v>
      </c>
      <c r="F2669" s="58" t="s">
        <v>2104</v>
      </c>
      <c r="G2669" s="58">
        <v>12</v>
      </c>
      <c r="H2669" s="58">
        <v>6</v>
      </c>
      <c r="I2669" s="77" t="s">
        <v>177</v>
      </c>
      <c r="J2669" s="58" t="s">
        <v>1864</v>
      </c>
      <c r="K2669" s="58" t="s">
        <v>1770</v>
      </c>
      <c r="L2669" s="58" t="s">
        <v>1564</v>
      </c>
      <c r="M2669" s="60">
        <v>44</v>
      </c>
      <c r="N2669" s="38">
        <f t="shared" si="123"/>
        <v>3.6666666666666665</v>
      </c>
      <c r="O2669" s="279">
        <f t="shared" si="124"/>
        <v>6.49</v>
      </c>
      <c r="P2669" s="268">
        <f t="shared" si="125"/>
        <v>0.43502824858757067</v>
      </c>
      <c r="Q2669" s="62"/>
      <c r="R2669" s="63" t="s">
        <v>6179</v>
      </c>
      <c r="S2669" s="266" t="s">
        <v>6179</v>
      </c>
      <c r="T2669" s="63" t="s">
        <v>6178</v>
      </c>
      <c r="U2669" s="63" t="s">
        <v>6178</v>
      </c>
      <c r="V2669" s="63" t="s">
        <v>6178</v>
      </c>
    </row>
    <row r="2670" spans="2:22" ht="15" customHeight="1" x14ac:dyDescent="0.5">
      <c r="B2670" s="58">
        <v>2667</v>
      </c>
      <c r="C2670" s="58">
        <v>500330</v>
      </c>
      <c r="D2670" s="59">
        <v>853687004805</v>
      </c>
      <c r="E2670" s="58" t="s">
        <v>2810</v>
      </c>
      <c r="F2670" s="58" t="s">
        <v>2820</v>
      </c>
      <c r="G2670" s="58">
        <v>6</v>
      </c>
      <c r="H2670" s="58">
        <v>32</v>
      </c>
      <c r="I2670" s="77" t="s">
        <v>177</v>
      </c>
      <c r="J2670" s="58" t="s">
        <v>1229</v>
      </c>
      <c r="K2670" s="58" t="s">
        <v>42</v>
      </c>
      <c r="L2670" s="58" t="s">
        <v>43</v>
      </c>
      <c r="M2670" s="60">
        <v>42.9</v>
      </c>
      <c r="N2670" s="38">
        <f t="shared" si="123"/>
        <v>7.1499999999999995</v>
      </c>
      <c r="O2670" s="279">
        <f t="shared" si="124"/>
        <v>11.99</v>
      </c>
      <c r="P2670" s="268">
        <f t="shared" si="125"/>
        <v>0.40366972477064228</v>
      </c>
      <c r="Q2670" s="62"/>
      <c r="R2670" s="63" t="s">
        <v>6179</v>
      </c>
      <c r="S2670" s="266" t="s">
        <v>6179</v>
      </c>
      <c r="T2670" s="63" t="s">
        <v>6179</v>
      </c>
      <c r="U2670" s="63" t="s">
        <v>6178</v>
      </c>
      <c r="V2670" s="63" t="s">
        <v>6178</v>
      </c>
    </row>
    <row r="2671" spans="2:22" ht="15" customHeight="1" x14ac:dyDescent="0.5">
      <c r="B2671" s="58">
        <v>2668</v>
      </c>
      <c r="C2671" s="58">
        <v>512404</v>
      </c>
      <c r="D2671" s="59">
        <v>604983026370</v>
      </c>
      <c r="E2671" s="58" t="s">
        <v>3137</v>
      </c>
      <c r="F2671" s="58" t="s">
        <v>3141</v>
      </c>
      <c r="G2671" s="58">
        <v>2</v>
      </c>
      <c r="H2671" s="58">
        <v>72</v>
      </c>
      <c r="I2671" s="77" t="s">
        <v>177</v>
      </c>
      <c r="J2671" s="58" t="s">
        <v>1848</v>
      </c>
      <c r="K2671" s="58" t="s">
        <v>42</v>
      </c>
      <c r="L2671" s="58" t="s">
        <v>43</v>
      </c>
      <c r="M2671" s="60">
        <v>50.2</v>
      </c>
      <c r="N2671" s="38">
        <f t="shared" si="123"/>
        <v>25.1</v>
      </c>
      <c r="O2671" s="279">
        <f t="shared" si="124"/>
        <v>41.99</v>
      </c>
      <c r="P2671" s="268">
        <f t="shared" si="125"/>
        <v>0.40223862824482021</v>
      </c>
      <c r="Q2671" s="62"/>
      <c r="R2671" s="63" t="s">
        <v>6178</v>
      </c>
      <c r="S2671" s="266" t="s">
        <v>6178</v>
      </c>
      <c r="T2671" s="63" t="s">
        <v>6178</v>
      </c>
      <c r="U2671" s="63" t="s">
        <v>6178</v>
      </c>
      <c r="V2671" s="63" t="s">
        <v>6179</v>
      </c>
    </row>
    <row r="2672" spans="2:22" ht="15" customHeight="1" x14ac:dyDescent="0.5">
      <c r="B2672" s="58">
        <v>2669</v>
      </c>
      <c r="C2672" s="58">
        <v>704207</v>
      </c>
      <c r="D2672" s="59">
        <v>835228000040</v>
      </c>
      <c r="E2672" s="58" t="s">
        <v>1209</v>
      </c>
      <c r="F2672" s="58" t="s">
        <v>4054</v>
      </c>
      <c r="G2672" s="58">
        <v>6</v>
      </c>
      <c r="H2672" s="58">
        <v>11</v>
      </c>
      <c r="I2672" s="77" t="s">
        <v>177</v>
      </c>
      <c r="J2672" s="58" t="s">
        <v>209</v>
      </c>
      <c r="K2672" s="58" t="s">
        <v>14</v>
      </c>
      <c r="L2672" s="58" t="s">
        <v>6119</v>
      </c>
      <c r="M2672" s="60">
        <v>29.3</v>
      </c>
      <c r="N2672" s="38">
        <f t="shared" si="123"/>
        <v>4.8833333333333337</v>
      </c>
      <c r="O2672" s="279">
        <f t="shared" si="124"/>
        <v>8.49</v>
      </c>
      <c r="P2672" s="268">
        <f t="shared" si="125"/>
        <v>0.42481350608559088</v>
      </c>
      <c r="Q2672" s="62"/>
      <c r="R2672" s="63" t="s">
        <v>6179</v>
      </c>
      <c r="S2672" s="266" t="s">
        <v>6179</v>
      </c>
      <c r="T2672" s="63" t="s">
        <v>6178</v>
      </c>
      <c r="U2672" s="63" t="s">
        <v>6178</v>
      </c>
      <c r="V2672" s="63" t="s">
        <v>6178</v>
      </c>
    </row>
    <row r="2673" spans="2:22" ht="15" customHeight="1" x14ac:dyDescent="0.5">
      <c r="B2673" s="58">
        <v>2670</v>
      </c>
      <c r="C2673" s="58">
        <v>727206</v>
      </c>
      <c r="D2673" s="59">
        <v>5200134160198</v>
      </c>
      <c r="E2673" s="58" t="s">
        <v>4579</v>
      </c>
      <c r="F2673" s="58" t="s">
        <v>4584</v>
      </c>
      <c r="G2673" s="58">
        <v>12</v>
      </c>
      <c r="H2673" s="58">
        <v>6.3</v>
      </c>
      <c r="I2673" s="77" t="s">
        <v>177</v>
      </c>
      <c r="J2673" s="58" t="s">
        <v>1573</v>
      </c>
      <c r="K2673" s="58" t="s">
        <v>484</v>
      </c>
      <c r="L2673" s="58" t="s">
        <v>6119</v>
      </c>
      <c r="M2673" s="60">
        <v>68.099999999999994</v>
      </c>
      <c r="N2673" s="38">
        <f t="shared" si="123"/>
        <v>5.6749999999999998</v>
      </c>
      <c r="O2673" s="279">
        <f t="shared" si="124"/>
        <v>9.49</v>
      </c>
      <c r="P2673" s="268">
        <f t="shared" si="125"/>
        <v>0.40200210748155957</v>
      </c>
      <c r="Q2673" s="62"/>
      <c r="R2673" s="63" t="s">
        <v>6179</v>
      </c>
      <c r="S2673" s="266" t="s">
        <v>6179</v>
      </c>
      <c r="T2673" s="63" t="s">
        <v>6178</v>
      </c>
      <c r="U2673" s="63" t="s">
        <v>6178</v>
      </c>
      <c r="V2673" s="63" t="s">
        <v>6178</v>
      </c>
    </row>
    <row r="2674" spans="2:22" ht="15" customHeight="1" x14ac:dyDescent="0.5">
      <c r="B2674" s="58">
        <v>2671</v>
      </c>
      <c r="C2674" s="58">
        <v>738907</v>
      </c>
      <c r="D2674" s="59">
        <v>76403000107</v>
      </c>
      <c r="E2674" s="58" t="s">
        <v>4813</v>
      </c>
      <c r="F2674" s="58" t="s">
        <v>4820</v>
      </c>
      <c r="G2674" s="58">
        <v>6</v>
      </c>
      <c r="H2674" s="58">
        <v>80</v>
      </c>
      <c r="I2674" s="77" t="s">
        <v>177</v>
      </c>
      <c r="J2674" s="58" t="s">
        <v>602</v>
      </c>
      <c r="K2674" s="58" t="s">
        <v>14</v>
      </c>
      <c r="L2674" s="58" t="s">
        <v>6119</v>
      </c>
      <c r="M2674" s="60">
        <v>141.30000000000001</v>
      </c>
      <c r="N2674" s="38">
        <f t="shared" si="123"/>
        <v>23.55</v>
      </c>
      <c r="O2674" s="279">
        <f t="shared" si="124"/>
        <v>39.49</v>
      </c>
      <c r="P2674" s="268">
        <f t="shared" si="125"/>
        <v>0.40364649278298304</v>
      </c>
      <c r="Q2674" s="62"/>
      <c r="R2674" s="63" t="s">
        <v>6178</v>
      </c>
      <c r="S2674" s="266" t="s">
        <v>6179</v>
      </c>
      <c r="T2674" s="63" t="s">
        <v>6178</v>
      </c>
      <c r="U2674" s="63" t="s">
        <v>6178</v>
      </c>
      <c r="V2674" s="63" t="s">
        <v>6178</v>
      </c>
    </row>
    <row r="2675" spans="2:22" ht="15" customHeight="1" x14ac:dyDescent="0.5">
      <c r="B2675" s="58">
        <v>2672</v>
      </c>
      <c r="C2675" s="58">
        <v>748605</v>
      </c>
      <c r="D2675" s="59">
        <v>868296000360</v>
      </c>
      <c r="E2675" s="58" t="s">
        <v>4983</v>
      </c>
      <c r="F2675" s="58" t="s">
        <v>4987</v>
      </c>
      <c r="G2675" s="58">
        <v>12</v>
      </c>
      <c r="H2675" s="58">
        <v>5</v>
      </c>
      <c r="I2675" s="77" t="s">
        <v>177</v>
      </c>
      <c r="J2675" s="58" t="s">
        <v>9</v>
      </c>
      <c r="K2675" s="58" t="s">
        <v>14</v>
      </c>
      <c r="L2675" s="58" t="s">
        <v>6119</v>
      </c>
      <c r="M2675" s="60">
        <v>51.96</v>
      </c>
      <c r="N2675" s="38">
        <f t="shared" si="123"/>
        <v>4.33</v>
      </c>
      <c r="O2675" s="279">
        <f t="shared" si="124"/>
        <v>7.49</v>
      </c>
      <c r="P2675" s="268">
        <f t="shared" si="125"/>
        <v>0.4218958611481976</v>
      </c>
      <c r="Q2675" s="62"/>
      <c r="R2675" s="63" t="s">
        <v>6179</v>
      </c>
      <c r="S2675" s="266" t="s">
        <v>6179</v>
      </c>
      <c r="T2675" s="63" t="s">
        <v>6179</v>
      </c>
      <c r="U2675" s="63" t="s">
        <v>6178</v>
      </c>
      <c r="V2675" s="63" t="s">
        <v>6178</v>
      </c>
    </row>
    <row r="2676" spans="2:22" ht="15" customHeight="1" x14ac:dyDescent="0.5">
      <c r="B2676" s="58">
        <v>2673</v>
      </c>
      <c r="C2676" s="58">
        <v>761602</v>
      </c>
      <c r="D2676" s="59">
        <v>817335042144</v>
      </c>
      <c r="E2676" s="58" t="s">
        <v>5209</v>
      </c>
      <c r="F2676" s="58" t="s">
        <v>5211</v>
      </c>
      <c r="G2676" s="58">
        <v>6</v>
      </c>
      <c r="H2676" s="58">
        <v>1.41</v>
      </c>
      <c r="I2676" s="77" t="s">
        <v>177</v>
      </c>
      <c r="J2676" s="58" t="s">
        <v>91</v>
      </c>
      <c r="K2676" s="58" t="s">
        <v>14</v>
      </c>
      <c r="L2676" s="58" t="s">
        <v>6119</v>
      </c>
      <c r="M2676" s="60">
        <v>13.22</v>
      </c>
      <c r="N2676" s="38">
        <f t="shared" si="123"/>
        <v>2.2033333333333336</v>
      </c>
      <c r="O2676" s="279">
        <f t="shared" si="124"/>
        <v>3.99</v>
      </c>
      <c r="P2676" s="268">
        <f t="shared" si="125"/>
        <v>0.44778613199665829</v>
      </c>
      <c r="Q2676" s="62"/>
      <c r="R2676" s="63" t="s">
        <v>6178</v>
      </c>
      <c r="S2676" s="266" t="s">
        <v>6179</v>
      </c>
      <c r="T2676" s="63" t="s">
        <v>6179</v>
      </c>
      <c r="U2676" s="63" t="s">
        <v>6178</v>
      </c>
      <c r="V2676" s="63" t="s">
        <v>6178</v>
      </c>
    </row>
    <row r="2677" spans="2:22" ht="15" customHeight="1" x14ac:dyDescent="0.5">
      <c r="B2677" s="58">
        <v>2674</v>
      </c>
      <c r="C2677" s="58">
        <v>385001</v>
      </c>
      <c r="D2677" s="59">
        <v>850029658238</v>
      </c>
      <c r="E2677" s="58" t="s">
        <v>2393</v>
      </c>
      <c r="F2677" s="58" t="s">
        <v>2395</v>
      </c>
      <c r="G2677" s="58">
        <v>10</v>
      </c>
      <c r="H2677" s="58">
        <v>1.6</v>
      </c>
      <c r="I2677" s="77" t="s">
        <v>177</v>
      </c>
      <c r="J2677" s="58" t="s">
        <v>1855</v>
      </c>
      <c r="K2677" s="58" t="s">
        <v>1770</v>
      </c>
      <c r="L2677" s="58" t="s">
        <v>1564</v>
      </c>
      <c r="M2677" s="60">
        <v>19</v>
      </c>
      <c r="N2677" s="38">
        <f t="shared" si="123"/>
        <v>1.9</v>
      </c>
      <c r="O2677" s="279">
        <f t="shared" si="124"/>
        <v>3.49</v>
      </c>
      <c r="P2677" s="268">
        <f t="shared" si="125"/>
        <v>0.4555873925501433</v>
      </c>
      <c r="Q2677" s="62"/>
      <c r="R2677" s="63" t="s">
        <v>6179</v>
      </c>
      <c r="S2677" s="266" t="s">
        <v>6179</v>
      </c>
      <c r="T2677" s="63" t="s">
        <v>6178</v>
      </c>
      <c r="U2677" s="63" t="s">
        <v>6178</v>
      </c>
      <c r="V2677" s="63" t="s">
        <v>6178</v>
      </c>
    </row>
    <row r="2678" spans="2:22" ht="15" customHeight="1" x14ac:dyDescent="0.5">
      <c r="B2678" s="58">
        <v>2675</v>
      </c>
      <c r="C2678" s="58">
        <v>100152</v>
      </c>
      <c r="D2678" s="59">
        <v>857279006055</v>
      </c>
      <c r="E2678" s="58" t="s">
        <v>77</v>
      </c>
      <c r="F2678" s="58" t="s">
        <v>80</v>
      </c>
      <c r="G2678" s="58">
        <v>12</v>
      </c>
      <c r="H2678" s="58">
        <v>6</v>
      </c>
      <c r="I2678" s="77" t="s">
        <v>177</v>
      </c>
      <c r="J2678" s="58" t="s">
        <v>9</v>
      </c>
      <c r="K2678" s="58" t="s">
        <v>14</v>
      </c>
      <c r="L2678" s="58" t="s">
        <v>6119</v>
      </c>
      <c r="M2678" s="60">
        <v>33.9</v>
      </c>
      <c r="N2678" s="38">
        <f t="shared" si="123"/>
        <v>2.8249999999999997</v>
      </c>
      <c r="O2678" s="279">
        <f t="shared" si="124"/>
        <v>4.99</v>
      </c>
      <c r="P2678" s="268">
        <f t="shared" si="125"/>
        <v>0.43386773547094198</v>
      </c>
      <c r="Q2678" s="62"/>
      <c r="R2678" s="76" t="s">
        <v>6178</v>
      </c>
      <c r="S2678" s="318" t="s">
        <v>6178</v>
      </c>
      <c r="T2678" s="76" t="s">
        <v>6178</v>
      </c>
      <c r="U2678" s="76" t="s">
        <v>6178</v>
      </c>
      <c r="V2678" s="76" t="s">
        <v>6178</v>
      </c>
    </row>
    <row r="2679" spans="2:22" ht="15" customHeight="1" x14ac:dyDescent="0.5">
      <c r="B2679" s="58">
        <v>2676</v>
      </c>
      <c r="C2679" s="58">
        <v>100623</v>
      </c>
      <c r="D2679" s="59">
        <v>850148004251</v>
      </c>
      <c r="E2679" s="58" t="s">
        <v>216</v>
      </c>
      <c r="F2679" s="58" t="s">
        <v>219</v>
      </c>
      <c r="G2679" s="58">
        <v>12</v>
      </c>
      <c r="H2679" s="58">
        <v>24</v>
      </c>
      <c r="I2679" s="77" t="s">
        <v>177</v>
      </c>
      <c r="J2679" s="58" t="s">
        <v>117</v>
      </c>
      <c r="K2679" s="58" t="s">
        <v>14</v>
      </c>
      <c r="L2679" s="58" t="s">
        <v>6119</v>
      </c>
      <c r="M2679" s="60">
        <v>71.599999999999994</v>
      </c>
      <c r="N2679" s="38">
        <f t="shared" si="123"/>
        <v>5.9666666666666659</v>
      </c>
      <c r="O2679" s="279">
        <f t="shared" si="124"/>
        <v>9.99</v>
      </c>
      <c r="P2679" s="268">
        <f t="shared" si="125"/>
        <v>0.40273606940273615</v>
      </c>
      <c r="Q2679" s="62"/>
      <c r="R2679" s="63" t="s">
        <v>6178</v>
      </c>
      <c r="S2679" s="266" t="s">
        <v>6178</v>
      </c>
      <c r="T2679" s="63" t="s">
        <v>6179</v>
      </c>
      <c r="U2679" s="63" t="s">
        <v>6178</v>
      </c>
      <c r="V2679" s="63" t="s">
        <v>6178</v>
      </c>
    </row>
    <row r="2680" spans="2:22" ht="15" customHeight="1" x14ac:dyDescent="0.5">
      <c r="B2680" s="58">
        <v>2677</v>
      </c>
      <c r="C2680" s="58">
        <v>103709</v>
      </c>
      <c r="D2680" s="59">
        <v>850018362238</v>
      </c>
      <c r="E2680" s="58" t="s">
        <v>474</v>
      </c>
      <c r="F2680" s="58" t="s">
        <v>479</v>
      </c>
      <c r="G2680" s="58">
        <v>6</v>
      </c>
      <c r="H2680" s="58">
        <v>12</v>
      </c>
      <c r="I2680" s="58" t="s">
        <v>3590</v>
      </c>
      <c r="J2680" s="58" t="s">
        <v>239</v>
      </c>
      <c r="K2680" s="58" t="s">
        <v>14</v>
      </c>
      <c r="L2680" s="58" t="s">
        <v>6119</v>
      </c>
      <c r="M2680" s="60">
        <v>40.299999999999997</v>
      </c>
      <c r="N2680" s="38">
        <f t="shared" si="123"/>
        <v>6.7166666666666659</v>
      </c>
      <c r="O2680" s="279">
        <f t="shared" si="124"/>
        <v>11.49</v>
      </c>
      <c r="P2680" s="268">
        <f t="shared" si="125"/>
        <v>0.41543371047287503</v>
      </c>
      <c r="Q2680" s="62"/>
      <c r="R2680" s="63" t="s">
        <v>6178</v>
      </c>
      <c r="S2680" s="266" t="s">
        <v>6178</v>
      </c>
      <c r="T2680" s="63" t="s">
        <v>6178</v>
      </c>
      <c r="U2680" s="63" t="s">
        <v>6179</v>
      </c>
      <c r="V2680" s="63" t="s">
        <v>6179</v>
      </c>
    </row>
    <row r="2681" spans="2:22" ht="15" customHeight="1" x14ac:dyDescent="0.5">
      <c r="B2681" s="58">
        <v>2678</v>
      </c>
      <c r="C2681" s="58">
        <v>111001</v>
      </c>
      <c r="D2681" s="59">
        <v>852299003121</v>
      </c>
      <c r="E2681" s="58" t="s">
        <v>766</v>
      </c>
      <c r="F2681" s="58" t="s">
        <v>767</v>
      </c>
      <c r="G2681" s="58">
        <v>12</v>
      </c>
      <c r="H2681" s="58">
        <v>1.5</v>
      </c>
      <c r="I2681" s="77" t="s">
        <v>177</v>
      </c>
      <c r="J2681" s="58" t="s">
        <v>91</v>
      </c>
      <c r="K2681" s="58" t="s">
        <v>14</v>
      </c>
      <c r="L2681" s="58" t="s">
        <v>6119</v>
      </c>
      <c r="M2681" s="60">
        <v>15.9</v>
      </c>
      <c r="N2681" s="38">
        <f t="shared" si="123"/>
        <v>1.325</v>
      </c>
      <c r="O2681" s="279">
        <f t="shared" si="124"/>
        <v>2.4900000000000002</v>
      </c>
      <c r="P2681" s="268">
        <f t="shared" si="125"/>
        <v>0.46787148594377514</v>
      </c>
      <c r="Q2681" s="62"/>
      <c r="R2681" s="63" t="s">
        <v>6178</v>
      </c>
      <c r="S2681" s="266" t="s">
        <v>6178</v>
      </c>
      <c r="T2681" s="63" t="s">
        <v>6178</v>
      </c>
      <c r="U2681" s="63" t="s">
        <v>6179</v>
      </c>
      <c r="V2681" s="63" t="s">
        <v>6178</v>
      </c>
    </row>
    <row r="2682" spans="2:22" ht="15" customHeight="1" x14ac:dyDescent="0.5">
      <c r="B2682" s="58">
        <v>2679</v>
      </c>
      <c r="C2682" s="58">
        <v>170004</v>
      </c>
      <c r="D2682" s="59">
        <v>850941006599</v>
      </c>
      <c r="E2682" s="58" t="s">
        <v>1222</v>
      </c>
      <c r="F2682" s="58" t="s">
        <v>1474</v>
      </c>
      <c r="G2682" s="58">
        <v>20</v>
      </c>
      <c r="H2682" s="58">
        <v>1</v>
      </c>
      <c r="I2682" s="77" t="s">
        <v>177</v>
      </c>
      <c r="J2682" s="58" t="s">
        <v>27</v>
      </c>
      <c r="K2682" s="58" t="s">
        <v>14</v>
      </c>
      <c r="L2682" s="58" t="s">
        <v>6119</v>
      </c>
      <c r="M2682" s="60">
        <v>29.2</v>
      </c>
      <c r="N2682" s="38">
        <f t="shared" si="123"/>
        <v>1.46</v>
      </c>
      <c r="O2682" s="279">
        <f t="shared" si="124"/>
        <v>2.4900000000000002</v>
      </c>
      <c r="P2682" s="268">
        <f t="shared" si="125"/>
        <v>0.41365461847389567</v>
      </c>
      <c r="Q2682" s="62"/>
      <c r="R2682" s="63" t="s">
        <v>6178</v>
      </c>
      <c r="S2682" s="266" t="s">
        <v>6178</v>
      </c>
      <c r="T2682" s="63" t="s">
        <v>6178</v>
      </c>
      <c r="U2682" s="63" t="s">
        <v>6179</v>
      </c>
      <c r="V2682" s="63" t="s">
        <v>6178</v>
      </c>
    </row>
    <row r="2683" spans="2:22" ht="15" customHeight="1" x14ac:dyDescent="0.5">
      <c r="B2683" s="58">
        <v>2680</v>
      </c>
      <c r="C2683" s="58">
        <v>321904</v>
      </c>
      <c r="D2683" s="59">
        <v>93966000894</v>
      </c>
      <c r="E2683" s="58" t="s">
        <v>2075</v>
      </c>
      <c r="F2683" s="58" t="s">
        <v>2097</v>
      </c>
      <c r="G2683" s="58">
        <v>12</v>
      </c>
      <c r="H2683" s="58">
        <v>6</v>
      </c>
      <c r="I2683" s="77" t="s">
        <v>177</v>
      </c>
      <c r="J2683" s="58" t="s">
        <v>1864</v>
      </c>
      <c r="K2683" s="58" t="s">
        <v>1770</v>
      </c>
      <c r="L2683" s="58" t="s">
        <v>1564</v>
      </c>
      <c r="M2683" s="60">
        <v>50.67</v>
      </c>
      <c r="N2683" s="38">
        <f t="shared" si="123"/>
        <v>4.2225000000000001</v>
      </c>
      <c r="O2683" s="279">
        <f t="shared" si="124"/>
        <v>7.49</v>
      </c>
      <c r="P2683" s="268">
        <f t="shared" si="125"/>
        <v>0.43624833110814421</v>
      </c>
      <c r="Q2683" s="62"/>
      <c r="R2683" s="63" t="s">
        <v>6179</v>
      </c>
      <c r="S2683" s="266" t="s">
        <v>6179</v>
      </c>
      <c r="T2683" s="63" t="s">
        <v>6179</v>
      </c>
      <c r="U2683" s="63" t="s">
        <v>6178</v>
      </c>
      <c r="V2683" s="63" t="s">
        <v>6178</v>
      </c>
    </row>
    <row r="2684" spans="2:22" ht="15" customHeight="1" x14ac:dyDescent="0.5">
      <c r="B2684" s="58">
        <v>2681</v>
      </c>
      <c r="C2684" s="58">
        <v>373217</v>
      </c>
      <c r="D2684" s="59">
        <v>875252000616</v>
      </c>
      <c r="E2684" s="58" t="s">
        <v>2356</v>
      </c>
      <c r="F2684" s="58" t="s">
        <v>2374</v>
      </c>
      <c r="G2684" s="58">
        <v>6</v>
      </c>
      <c r="H2684" s="58">
        <v>32</v>
      </c>
      <c r="I2684" s="77" t="s">
        <v>177</v>
      </c>
      <c r="J2684" s="58" t="s">
        <v>1911</v>
      </c>
      <c r="K2684" s="58" t="s">
        <v>1770</v>
      </c>
      <c r="L2684" s="58" t="s">
        <v>1564</v>
      </c>
      <c r="M2684" s="60">
        <v>19.8</v>
      </c>
      <c r="N2684" s="38">
        <f t="shared" si="123"/>
        <v>3.3000000000000003</v>
      </c>
      <c r="O2684" s="279">
        <f t="shared" si="124"/>
        <v>5.99</v>
      </c>
      <c r="P2684" s="268">
        <f t="shared" si="125"/>
        <v>0.44908180300500833</v>
      </c>
      <c r="Q2684" s="62"/>
      <c r="R2684" s="76" t="s">
        <v>6178</v>
      </c>
      <c r="S2684" s="318" t="s">
        <v>6178</v>
      </c>
      <c r="T2684" s="76" t="s">
        <v>6178</v>
      </c>
      <c r="U2684" s="76" t="s">
        <v>6178</v>
      </c>
      <c r="V2684" s="76" t="s">
        <v>6178</v>
      </c>
    </row>
    <row r="2685" spans="2:22" ht="15" customHeight="1" x14ac:dyDescent="0.5">
      <c r="B2685" s="58">
        <v>2682</v>
      </c>
      <c r="C2685" s="58">
        <v>500210</v>
      </c>
      <c r="D2685" s="59">
        <v>609963455935</v>
      </c>
      <c r="E2685" s="58" t="s">
        <v>2784</v>
      </c>
      <c r="F2685" s="58" t="s">
        <v>2785</v>
      </c>
      <c r="G2685" s="58">
        <v>6</v>
      </c>
      <c r="H2685" s="58">
        <v>16.899999999999999</v>
      </c>
      <c r="I2685" s="73" t="s">
        <v>5487</v>
      </c>
      <c r="J2685" s="58" t="s">
        <v>1848</v>
      </c>
      <c r="K2685" s="58" t="s">
        <v>42</v>
      </c>
      <c r="L2685" s="58" t="s">
        <v>43</v>
      </c>
      <c r="M2685" s="60">
        <v>30.4</v>
      </c>
      <c r="N2685" s="38">
        <f t="shared" si="123"/>
        <v>5.0666666666666664</v>
      </c>
      <c r="O2685" s="279">
        <f t="shared" si="124"/>
        <v>8.49</v>
      </c>
      <c r="P2685" s="268">
        <f t="shared" si="125"/>
        <v>0.403219473890852</v>
      </c>
      <c r="Q2685" s="62"/>
      <c r="R2685" s="76" t="s">
        <v>6178</v>
      </c>
      <c r="S2685" s="318" t="s">
        <v>6178</v>
      </c>
      <c r="T2685" s="76" t="s">
        <v>6178</v>
      </c>
      <c r="U2685" s="76" t="s">
        <v>6178</v>
      </c>
      <c r="V2685" s="76" t="s">
        <v>6178</v>
      </c>
    </row>
    <row r="2686" spans="2:22" ht="15" customHeight="1" x14ac:dyDescent="0.5">
      <c r="B2686" s="58">
        <v>2683</v>
      </c>
      <c r="C2686" s="58">
        <v>591605</v>
      </c>
      <c r="D2686" s="59">
        <v>812813021420</v>
      </c>
      <c r="E2686" s="58" t="s">
        <v>2319</v>
      </c>
      <c r="F2686" s="58" t="s">
        <v>3484</v>
      </c>
      <c r="G2686" s="58">
        <v>4</v>
      </c>
      <c r="H2686" s="58">
        <v>56</v>
      </c>
      <c r="I2686" s="77" t="s">
        <v>177</v>
      </c>
      <c r="J2686" s="58" t="s">
        <v>1848</v>
      </c>
      <c r="K2686" s="58" t="s">
        <v>42</v>
      </c>
      <c r="L2686" s="58" t="s">
        <v>43</v>
      </c>
      <c r="M2686" s="60">
        <v>27.4</v>
      </c>
      <c r="N2686" s="38">
        <f t="shared" si="123"/>
        <v>6.85</v>
      </c>
      <c r="O2686" s="279">
        <f t="shared" si="124"/>
        <v>11.49</v>
      </c>
      <c r="P2686" s="268">
        <f t="shared" si="125"/>
        <v>0.40382941688424723</v>
      </c>
      <c r="Q2686" s="62"/>
      <c r="R2686" s="63" t="s">
        <v>6179</v>
      </c>
      <c r="S2686" s="266" t="s">
        <v>6178</v>
      </c>
      <c r="T2686" s="63" t="s">
        <v>6179</v>
      </c>
      <c r="U2686" s="63" t="s">
        <v>6178</v>
      </c>
      <c r="V2686" s="63" t="s">
        <v>6178</v>
      </c>
    </row>
    <row r="2687" spans="2:22" ht="15" customHeight="1" x14ac:dyDescent="0.5">
      <c r="B2687" s="58">
        <v>2684</v>
      </c>
      <c r="C2687" s="58">
        <v>620218</v>
      </c>
      <c r="D2687" s="59">
        <v>810043030472</v>
      </c>
      <c r="E2687" s="58" t="s">
        <v>3909</v>
      </c>
      <c r="F2687" s="58" t="s">
        <v>3910</v>
      </c>
      <c r="G2687" s="58">
        <v>12</v>
      </c>
      <c r="H2687" s="58">
        <v>6</v>
      </c>
      <c r="I2687" s="77" t="s">
        <v>177</v>
      </c>
      <c r="J2687" s="58" t="s">
        <v>1208</v>
      </c>
      <c r="K2687" s="58" t="s">
        <v>1208</v>
      </c>
      <c r="L2687" s="58" t="s">
        <v>6119</v>
      </c>
      <c r="M2687" s="60">
        <v>60.7</v>
      </c>
      <c r="N2687" s="38">
        <f t="shared" si="123"/>
        <v>5.0583333333333336</v>
      </c>
      <c r="O2687" s="279">
        <f t="shared" si="124"/>
        <v>8.49</v>
      </c>
      <c r="P2687" s="268">
        <f t="shared" si="125"/>
        <v>0.40420102080879466</v>
      </c>
      <c r="Q2687" s="62"/>
      <c r="R2687" s="63" t="s">
        <v>6179</v>
      </c>
      <c r="S2687" s="266" t="s">
        <v>6178</v>
      </c>
      <c r="T2687" s="63" t="s">
        <v>6178</v>
      </c>
      <c r="U2687" s="63" t="s">
        <v>6178</v>
      </c>
      <c r="V2687" s="63" t="s">
        <v>6178</v>
      </c>
    </row>
    <row r="2688" spans="2:22" ht="15" customHeight="1" x14ac:dyDescent="0.5">
      <c r="B2688" s="58">
        <v>2685</v>
      </c>
      <c r="C2688" s="58">
        <v>700732</v>
      </c>
      <c r="D2688" s="59">
        <v>841320102100</v>
      </c>
      <c r="E2688" s="58" t="s">
        <v>3953</v>
      </c>
      <c r="F2688" s="58" t="s">
        <v>3965</v>
      </c>
      <c r="G2688" s="58">
        <v>12</v>
      </c>
      <c r="H2688" s="58">
        <v>4</v>
      </c>
      <c r="I2688" s="77" t="s">
        <v>177</v>
      </c>
      <c r="J2688" s="58" t="s">
        <v>356</v>
      </c>
      <c r="K2688" s="58" t="s">
        <v>111</v>
      </c>
      <c r="L2688" s="58" t="s">
        <v>6119</v>
      </c>
      <c r="M2688" s="60">
        <v>88.9</v>
      </c>
      <c r="N2688" s="38">
        <f t="shared" si="123"/>
        <v>7.4083333333333341</v>
      </c>
      <c r="O2688" s="279">
        <f t="shared" si="124"/>
        <v>12.49</v>
      </c>
      <c r="P2688" s="268">
        <f t="shared" si="125"/>
        <v>0.40685882038964499</v>
      </c>
      <c r="Q2688" s="62"/>
      <c r="R2688" s="63" t="s">
        <v>6179</v>
      </c>
      <c r="S2688" s="266" t="s">
        <v>6179</v>
      </c>
      <c r="T2688" s="63" t="s">
        <v>6178</v>
      </c>
      <c r="U2688" s="63" t="s">
        <v>6178</v>
      </c>
      <c r="V2688" s="63" t="s">
        <v>6178</v>
      </c>
    </row>
    <row r="2689" spans="2:22" ht="15" customHeight="1" x14ac:dyDescent="0.5">
      <c r="B2689" s="58">
        <v>2686</v>
      </c>
      <c r="C2689" s="58">
        <v>726005</v>
      </c>
      <c r="D2689" s="59">
        <v>890763000115</v>
      </c>
      <c r="E2689" s="58" t="s">
        <v>4564</v>
      </c>
      <c r="F2689" s="58" t="s">
        <v>5747</v>
      </c>
      <c r="G2689" s="58">
        <v>24</v>
      </c>
      <c r="H2689" s="58">
        <v>12</v>
      </c>
      <c r="I2689" s="77" t="s">
        <v>177</v>
      </c>
      <c r="J2689" s="58" t="s">
        <v>515</v>
      </c>
      <c r="K2689" s="58" t="s">
        <v>14</v>
      </c>
      <c r="L2689" s="58" t="s">
        <v>6119</v>
      </c>
      <c r="M2689" s="60">
        <v>32.6</v>
      </c>
      <c r="N2689" s="38">
        <f t="shared" si="123"/>
        <v>1.3583333333333334</v>
      </c>
      <c r="O2689" s="279">
        <f t="shared" si="124"/>
        <v>2.4900000000000002</v>
      </c>
      <c r="P2689" s="268">
        <f t="shared" si="125"/>
        <v>0.45448460508701477</v>
      </c>
      <c r="Q2689" s="62"/>
      <c r="R2689" s="63" t="s">
        <v>6178</v>
      </c>
      <c r="S2689" s="266" t="s">
        <v>6179</v>
      </c>
      <c r="T2689" s="63" t="s">
        <v>6178</v>
      </c>
      <c r="U2689" s="63" t="s">
        <v>6178</v>
      </c>
      <c r="V2689" s="63" t="s">
        <v>6178</v>
      </c>
    </row>
    <row r="2690" spans="2:22" ht="15" customHeight="1" x14ac:dyDescent="0.5">
      <c r="B2690" s="58">
        <v>2687</v>
      </c>
      <c r="C2690" s="58">
        <v>759502</v>
      </c>
      <c r="D2690" s="59">
        <v>858399000503</v>
      </c>
      <c r="E2690" s="58" t="s">
        <v>5175</v>
      </c>
      <c r="F2690" s="58" t="s">
        <v>5177</v>
      </c>
      <c r="G2690" s="58">
        <v>12</v>
      </c>
      <c r="H2690" s="58">
        <v>2.5</v>
      </c>
      <c r="I2690" s="77" t="s">
        <v>177</v>
      </c>
      <c r="J2690" s="58" t="s">
        <v>18</v>
      </c>
      <c r="K2690" s="58" t="s">
        <v>14</v>
      </c>
      <c r="L2690" s="58" t="s">
        <v>6119</v>
      </c>
      <c r="M2690" s="60">
        <v>60.9</v>
      </c>
      <c r="N2690" s="38">
        <f t="shared" ref="N2690:N2753" si="126">M2690/G2690</f>
        <v>5.0750000000000002</v>
      </c>
      <c r="O2690" s="279">
        <f t="shared" ref="O2690:O2753" si="127">IF(CEILING(N2690/0.6,1)-0.51&gt;=N2690/0.6,CEILING(N2690/0.6,1)-0.51,CEILING(N2690/0.6,1)-0.01)</f>
        <v>8.49</v>
      </c>
      <c r="P2690" s="268">
        <f t="shared" ref="P2690:P2753" si="128">(O2690-N2690)/O2690</f>
        <v>0.40223792697290928</v>
      </c>
      <c r="Q2690" s="62"/>
      <c r="R2690" s="63" t="s">
        <v>6178</v>
      </c>
      <c r="S2690" s="266" t="s">
        <v>6178</v>
      </c>
      <c r="T2690" s="63" t="s">
        <v>6179</v>
      </c>
      <c r="U2690" s="63" t="s">
        <v>6178</v>
      </c>
      <c r="V2690" s="63" t="s">
        <v>6178</v>
      </c>
    </row>
    <row r="2691" spans="2:22" ht="15" customHeight="1" x14ac:dyDescent="0.5">
      <c r="B2691" s="58">
        <v>2688</v>
      </c>
      <c r="C2691" s="58">
        <v>514102</v>
      </c>
      <c r="D2691" s="59">
        <v>761062140669</v>
      </c>
      <c r="E2691" s="58" t="s">
        <v>3207</v>
      </c>
      <c r="F2691" s="58" t="s">
        <v>3209</v>
      </c>
      <c r="G2691" s="58">
        <v>6</v>
      </c>
      <c r="H2691" s="58">
        <v>8.3000000000000007</v>
      </c>
      <c r="I2691" s="77" t="s">
        <v>177</v>
      </c>
      <c r="J2691" s="58" t="s">
        <v>1891</v>
      </c>
      <c r="K2691" s="58" t="s">
        <v>42</v>
      </c>
      <c r="L2691" s="58" t="s">
        <v>43</v>
      </c>
      <c r="M2691" s="60">
        <v>28.4</v>
      </c>
      <c r="N2691" s="38">
        <f t="shared" si="126"/>
        <v>4.7333333333333334</v>
      </c>
      <c r="O2691" s="279">
        <f t="shared" si="127"/>
        <v>7.99</v>
      </c>
      <c r="P2691" s="268">
        <f t="shared" si="128"/>
        <v>0.40759282436378808</v>
      </c>
      <c r="Q2691" s="62"/>
      <c r="R2691" s="63" t="s">
        <v>6178</v>
      </c>
      <c r="S2691" s="266" t="s">
        <v>6179</v>
      </c>
      <c r="T2691" s="63" t="s">
        <v>6179</v>
      </c>
      <c r="U2691" s="63" t="s">
        <v>6179</v>
      </c>
      <c r="V2691" s="63" t="s">
        <v>6178</v>
      </c>
    </row>
    <row r="2692" spans="2:22" ht="15" customHeight="1" x14ac:dyDescent="0.5">
      <c r="B2692" s="58">
        <v>2689</v>
      </c>
      <c r="C2692" s="58">
        <v>110003</v>
      </c>
      <c r="D2692" s="59">
        <v>860007261213</v>
      </c>
      <c r="E2692" s="58" t="s">
        <v>735</v>
      </c>
      <c r="F2692" s="58" t="s">
        <v>738</v>
      </c>
      <c r="G2692" s="58">
        <v>6</v>
      </c>
      <c r="H2692" s="58">
        <v>4</v>
      </c>
      <c r="I2692" s="77" t="s">
        <v>177</v>
      </c>
      <c r="J2692" s="58" t="s">
        <v>124</v>
      </c>
      <c r="K2692" s="58" t="s">
        <v>14</v>
      </c>
      <c r="L2692" s="58" t="s">
        <v>6119</v>
      </c>
      <c r="M2692" s="60">
        <v>19.899999999999999</v>
      </c>
      <c r="N2692" s="38">
        <f t="shared" si="126"/>
        <v>3.3166666666666664</v>
      </c>
      <c r="O2692" s="279">
        <f t="shared" si="127"/>
        <v>5.99</v>
      </c>
      <c r="P2692" s="268">
        <f t="shared" si="128"/>
        <v>0.44629938786867007</v>
      </c>
      <c r="Q2692" s="62"/>
      <c r="R2692" s="63" t="s">
        <v>6178</v>
      </c>
      <c r="S2692" s="266" t="s">
        <v>6178</v>
      </c>
      <c r="T2692" s="63" t="s">
        <v>6178</v>
      </c>
      <c r="U2692" s="63" t="s">
        <v>6179</v>
      </c>
      <c r="V2692" s="63" t="s">
        <v>6179</v>
      </c>
    </row>
    <row r="2693" spans="2:22" ht="15" customHeight="1" x14ac:dyDescent="0.5">
      <c r="B2693" s="58">
        <v>2690</v>
      </c>
      <c r="C2693" s="58">
        <v>173205</v>
      </c>
      <c r="D2693" s="59">
        <v>860462001713</v>
      </c>
      <c r="E2693" s="58" t="s">
        <v>1493</v>
      </c>
      <c r="F2693" s="58" t="s">
        <v>1497</v>
      </c>
      <c r="G2693" s="58">
        <v>6</v>
      </c>
      <c r="H2693" s="58">
        <v>5</v>
      </c>
      <c r="I2693" s="77" t="s">
        <v>177</v>
      </c>
      <c r="J2693" s="58" t="s">
        <v>53</v>
      </c>
      <c r="K2693" s="58" t="s">
        <v>14</v>
      </c>
      <c r="L2693" s="58" t="s">
        <v>6119</v>
      </c>
      <c r="M2693" s="60">
        <v>24.23</v>
      </c>
      <c r="N2693" s="38">
        <f t="shared" si="126"/>
        <v>4.0383333333333331</v>
      </c>
      <c r="O2693" s="279">
        <f t="shared" si="127"/>
        <v>6.99</v>
      </c>
      <c r="P2693" s="268">
        <f t="shared" si="128"/>
        <v>0.42226990939437298</v>
      </c>
      <c r="Q2693" s="62"/>
      <c r="R2693" s="63" t="s">
        <v>6179</v>
      </c>
      <c r="S2693" s="266" t="s">
        <v>6178</v>
      </c>
      <c r="T2693" s="63" t="s">
        <v>6179</v>
      </c>
      <c r="U2693" s="63" t="s">
        <v>6178</v>
      </c>
      <c r="V2693" s="63" t="s">
        <v>6178</v>
      </c>
    </row>
    <row r="2694" spans="2:22" ht="15" customHeight="1" x14ac:dyDescent="0.5">
      <c r="B2694" s="58">
        <v>2691</v>
      </c>
      <c r="C2694" s="58">
        <v>288113</v>
      </c>
      <c r="D2694" s="59">
        <v>859721002097</v>
      </c>
      <c r="E2694" s="58" t="s">
        <v>1838</v>
      </c>
      <c r="F2694" s="58" t="s">
        <v>1842</v>
      </c>
      <c r="G2694" s="58">
        <v>12</v>
      </c>
      <c r="H2694" s="58">
        <v>16</v>
      </c>
      <c r="I2694" s="73" t="s">
        <v>5487</v>
      </c>
      <c r="J2694" s="58" t="s">
        <v>534</v>
      </c>
      <c r="K2694" s="58" t="s">
        <v>14</v>
      </c>
      <c r="L2694" s="58" t="s">
        <v>6119</v>
      </c>
      <c r="M2694" s="60">
        <v>26.15</v>
      </c>
      <c r="N2694" s="38">
        <f t="shared" si="126"/>
        <v>2.1791666666666667</v>
      </c>
      <c r="O2694" s="279">
        <f t="shared" si="127"/>
        <v>3.99</v>
      </c>
      <c r="P2694" s="268">
        <f t="shared" si="128"/>
        <v>0.45384294068504599</v>
      </c>
      <c r="Q2694" s="62"/>
      <c r="R2694" s="63" t="s">
        <v>6178</v>
      </c>
      <c r="S2694" s="266" t="s">
        <v>6178</v>
      </c>
      <c r="T2694" s="63" t="s">
        <v>6179</v>
      </c>
      <c r="U2694" s="63" t="s">
        <v>6178</v>
      </c>
      <c r="V2694" s="63" t="s">
        <v>6178</v>
      </c>
    </row>
    <row r="2695" spans="2:22" ht="15" customHeight="1" x14ac:dyDescent="0.5">
      <c r="B2695" s="58">
        <v>2692</v>
      </c>
      <c r="C2695" s="58">
        <v>300701</v>
      </c>
      <c r="D2695" s="59">
        <v>195893505821</v>
      </c>
      <c r="E2695" s="58" t="s">
        <v>1976</v>
      </c>
      <c r="F2695" s="58" t="s">
        <v>1978</v>
      </c>
      <c r="G2695" s="58">
        <v>6</v>
      </c>
      <c r="H2695" s="58">
        <v>12</v>
      </c>
      <c r="I2695" s="77" t="s">
        <v>177</v>
      </c>
      <c r="J2695" s="58" t="s">
        <v>1848</v>
      </c>
      <c r="K2695" s="58" t="s">
        <v>1770</v>
      </c>
      <c r="L2695" s="58" t="s">
        <v>1564</v>
      </c>
      <c r="M2695" s="60">
        <v>35.9</v>
      </c>
      <c r="N2695" s="38">
        <f t="shared" si="126"/>
        <v>5.9833333333333334</v>
      </c>
      <c r="O2695" s="279">
        <f t="shared" si="127"/>
        <v>9.99</v>
      </c>
      <c r="P2695" s="268">
        <f t="shared" si="128"/>
        <v>0.40106773440106774</v>
      </c>
      <c r="Q2695" s="62"/>
      <c r="R2695" s="63" t="s">
        <v>6179</v>
      </c>
      <c r="S2695" s="266" t="s">
        <v>6179</v>
      </c>
      <c r="T2695" s="63" t="s">
        <v>6179</v>
      </c>
      <c r="U2695" s="63" t="s">
        <v>6178</v>
      </c>
      <c r="V2695" s="63" t="s">
        <v>6178</v>
      </c>
    </row>
    <row r="2696" spans="2:22" ht="15" customHeight="1" x14ac:dyDescent="0.5">
      <c r="B2696" s="58">
        <v>2693</v>
      </c>
      <c r="C2696" s="58">
        <v>300702</v>
      </c>
      <c r="D2696" s="59">
        <v>195893488698</v>
      </c>
      <c r="E2696" s="58" t="s">
        <v>1976</v>
      </c>
      <c r="F2696" s="58" t="s">
        <v>1979</v>
      </c>
      <c r="G2696" s="58">
        <v>6</v>
      </c>
      <c r="H2696" s="58">
        <v>12</v>
      </c>
      <c r="I2696" s="77" t="s">
        <v>177</v>
      </c>
      <c r="J2696" s="58" t="s">
        <v>1848</v>
      </c>
      <c r="K2696" s="58" t="s">
        <v>1770</v>
      </c>
      <c r="L2696" s="58" t="s">
        <v>1564</v>
      </c>
      <c r="M2696" s="60">
        <v>35.9</v>
      </c>
      <c r="N2696" s="38">
        <f t="shared" si="126"/>
        <v>5.9833333333333334</v>
      </c>
      <c r="O2696" s="279">
        <f t="shared" si="127"/>
        <v>9.99</v>
      </c>
      <c r="P2696" s="268">
        <f t="shared" si="128"/>
        <v>0.40106773440106774</v>
      </c>
      <c r="Q2696" s="62"/>
      <c r="R2696" s="63" t="s">
        <v>6179</v>
      </c>
      <c r="S2696" s="266" t="s">
        <v>6179</v>
      </c>
      <c r="T2696" s="63" t="s">
        <v>6179</v>
      </c>
      <c r="U2696" s="63" t="s">
        <v>6178</v>
      </c>
      <c r="V2696" s="63" t="s">
        <v>6178</v>
      </c>
    </row>
    <row r="2697" spans="2:22" ht="15" customHeight="1" x14ac:dyDescent="0.5">
      <c r="B2697" s="58">
        <v>2694</v>
      </c>
      <c r="C2697" s="58">
        <v>310110</v>
      </c>
      <c r="D2697" s="59">
        <v>748528767493</v>
      </c>
      <c r="E2697" s="58" t="s">
        <v>2051</v>
      </c>
      <c r="F2697" s="58" t="s">
        <v>2060</v>
      </c>
      <c r="G2697" s="58">
        <v>12</v>
      </c>
      <c r="H2697" s="58">
        <v>5</v>
      </c>
      <c r="I2697" s="77" t="s">
        <v>177</v>
      </c>
      <c r="J2697" s="58" t="s">
        <v>1573</v>
      </c>
      <c r="K2697" s="58" t="s">
        <v>484</v>
      </c>
      <c r="L2697" s="58" t="s">
        <v>1564</v>
      </c>
      <c r="M2697" s="60">
        <v>75.099999999999994</v>
      </c>
      <c r="N2697" s="38">
        <f t="shared" si="126"/>
        <v>6.2583333333333329</v>
      </c>
      <c r="O2697" s="279">
        <f t="shared" si="127"/>
        <v>10.49</v>
      </c>
      <c r="P2697" s="268">
        <f t="shared" si="128"/>
        <v>0.40340006355258984</v>
      </c>
      <c r="Q2697" s="62"/>
      <c r="R2697" s="63" t="s">
        <v>6178</v>
      </c>
      <c r="S2697" s="266" t="s">
        <v>6178</v>
      </c>
      <c r="T2697" s="63" t="s">
        <v>6179</v>
      </c>
      <c r="U2697" s="63" t="s">
        <v>6178</v>
      </c>
      <c r="V2697" s="63" t="s">
        <v>6178</v>
      </c>
    </row>
    <row r="2698" spans="2:22" ht="15" customHeight="1" x14ac:dyDescent="0.5">
      <c r="B2698" s="58">
        <v>2695</v>
      </c>
      <c r="C2698" s="58">
        <v>381201</v>
      </c>
      <c r="D2698" s="59">
        <v>850011788288</v>
      </c>
      <c r="E2698" s="58" t="s">
        <v>2384</v>
      </c>
      <c r="F2698" s="58" t="s">
        <v>2390</v>
      </c>
      <c r="G2698" s="58">
        <v>12</v>
      </c>
      <c r="H2698" s="58">
        <v>12</v>
      </c>
      <c r="I2698" s="77" t="s">
        <v>177</v>
      </c>
      <c r="J2698" s="58" t="s">
        <v>199</v>
      </c>
      <c r="K2698" s="58" t="s">
        <v>2386</v>
      </c>
      <c r="L2698" s="58" t="s">
        <v>1564</v>
      </c>
      <c r="M2698" s="60">
        <v>61.6</v>
      </c>
      <c r="N2698" s="38">
        <f t="shared" si="126"/>
        <v>5.1333333333333337</v>
      </c>
      <c r="O2698" s="279">
        <f t="shared" si="127"/>
        <v>8.99</v>
      </c>
      <c r="P2698" s="268">
        <f t="shared" si="128"/>
        <v>0.42899517982944008</v>
      </c>
      <c r="Q2698" s="62"/>
      <c r="R2698" s="63" t="s">
        <v>6178</v>
      </c>
      <c r="S2698" s="266" t="s">
        <v>6179</v>
      </c>
      <c r="T2698" s="63" t="s">
        <v>6179</v>
      </c>
      <c r="U2698" s="63" t="s">
        <v>6178</v>
      </c>
      <c r="V2698" s="63" t="s">
        <v>6178</v>
      </c>
    </row>
    <row r="2699" spans="2:22" ht="15" customHeight="1" x14ac:dyDescent="0.5">
      <c r="B2699" s="58">
        <v>2696</v>
      </c>
      <c r="C2699" s="58">
        <v>591602</v>
      </c>
      <c r="D2699" s="59">
        <v>812813021321</v>
      </c>
      <c r="E2699" s="58" t="s">
        <v>2319</v>
      </c>
      <c r="F2699" s="58" t="s">
        <v>3481</v>
      </c>
      <c r="G2699" s="58">
        <v>4</v>
      </c>
      <c r="H2699" s="58">
        <v>56</v>
      </c>
      <c r="I2699" s="77" t="s">
        <v>177</v>
      </c>
      <c r="J2699" s="58" t="s">
        <v>1848</v>
      </c>
      <c r="K2699" s="58" t="s">
        <v>42</v>
      </c>
      <c r="L2699" s="58" t="s">
        <v>43</v>
      </c>
      <c r="M2699" s="60">
        <v>27.4</v>
      </c>
      <c r="N2699" s="38">
        <f t="shared" si="126"/>
        <v>6.85</v>
      </c>
      <c r="O2699" s="279">
        <f t="shared" si="127"/>
        <v>11.49</v>
      </c>
      <c r="P2699" s="268">
        <f t="shared" si="128"/>
        <v>0.40382941688424723</v>
      </c>
      <c r="Q2699" s="62"/>
      <c r="R2699" s="63" t="s">
        <v>6179</v>
      </c>
      <c r="S2699" s="266" t="s">
        <v>6178</v>
      </c>
      <c r="T2699" s="63" t="s">
        <v>6179</v>
      </c>
      <c r="U2699" s="63" t="s">
        <v>6178</v>
      </c>
      <c r="V2699" s="63" t="s">
        <v>6178</v>
      </c>
    </row>
    <row r="2700" spans="2:22" ht="15" customHeight="1" x14ac:dyDescent="0.5">
      <c r="B2700" s="58">
        <v>2697</v>
      </c>
      <c r="C2700" s="58">
        <v>700307</v>
      </c>
      <c r="D2700" s="59">
        <v>857982005338</v>
      </c>
      <c r="E2700" s="58" t="s">
        <v>3937</v>
      </c>
      <c r="F2700" s="58" t="s">
        <v>5804</v>
      </c>
      <c r="G2700" s="58">
        <v>8</v>
      </c>
      <c r="H2700" s="58">
        <v>10</v>
      </c>
      <c r="I2700" s="77" t="s">
        <v>177</v>
      </c>
      <c r="J2700" s="58" t="s">
        <v>13</v>
      </c>
      <c r="K2700" s="58" t="s">
        <v>14</v>
      </c>
      <c r="L2700" s="58" t="s">
        <v>6119</v>
      </c>
      <c r="M2700" s="60">
        <v>38.5</v>
      </c>
      <c r="N2700" s="38">
        <f t="shared" si="126"/>
        <v>4.8125</v>
      </c>
      <c r="O2700" s="279">
        <f t="shared" si="127"/>
        <v>8.49</v>
      </c>
      <c r="P2700" s="268">
        <f t="shared" si="128"/>
        <v>0.43315665488810368</v>
      </c>
      <c r="Q2700" s="62"/>
      <c r="R2700" s="63" t="s">
        <v>6178</v>
      </c>
      <c r="S2700" s="266" t="s">
        <v>6179</v>
      </c>
      <c r="T2700" s="63" t="s">
        <v>6178</v>
      </c>
      <c r="U2700" s="63" t="s">
        <v>6178</v>
      </c>
      <c r="V2700" s="63" t="s">
        <v>6178</v>
      </c>
    </row>
    <row r="2701" spans="2:22" ht="15" customHeight="1" x14ac:dyDescent="0.5">
      <c r="B2701" s="58">
        <v>2698</v>
      </c>
      <c r="C2701" s="58">
        <v>727807</v>
      </c>
      <c r="D2701" s="59">
        <v>740537900007</v>
      </c>
      <c r="E2701" s="58" t="s">
        <v>4594</v>
      </c>
      <c r="F2701" s="58" t="s">
        <v>4598</v>
      </c>
      <c r="G2701" s="58">
        <v>12</v>
      </c>
      <c r="H2701" s="58">
        <v>24</v>
      </c>
      <c r="I2701" s="77" t="s">
        <v>177</v>
      </c>
      <c r="J2701" s="58" t="s">
        <v>19</v>
      </c>
      <c r="K2701" s="58" t="s">
        <v>14</v>
      </c>
      <c r="L2701" s="58" t="s">
        <v>6119</v>
      </c>
      <c r="M2701" s="60">
        <v>63.6</v>
      </c>
      <c r="N2701" s="38">
        <f t="shared" si="126"/>
        <v>5.3</v>
      </c>
      <c r="O2701" s="279">
        <f t="shared" si="127"/>
        <v>8.99</v>
      </c>
      <c r="P2701" s="268">
        <f t="shared" si="128"/>
        <v>0.41045606229143494</v>
      </c>
      <c r="Q2701" s="62"/>
      <c r="R2701" s="63" t="s">
        <v>6178</v>
      </c>
      <c r="S2701" s="266" t="s">
        <v>6179</v>
      </c>
      <c r="T2701" s="63" t="s">
        <v>6178</v>
      </c>
      <c r="U2701" s="63" t="s">
        <v>6178</v>
      </c>
      <c r="V2701" s="63" t="s">
        <v>6178</v>
      </c>
    </row>
    <row r="2702" spans="2:22" ht="15" customHeight="1" x14ac:dyDescent="0.5">
      <c r="B2702" s="58">
        <v>2699</v>
      </c>
      <c r="C2702" s="58">
        <v>100190</v>
      </c>
      <c r="D2702" s="59">
        <v>850013830039</v>
      </c>
      <c r="E2702" s="58" t="s">
        <v>92</v>
      </c>
      <c r="F2702" s="58" t="s">
        <v>93</v>
      </c>
      <c r="G2702" s="58">
        <v>12</v>
      </c>
      <c r="H2702" s="58">
        <v>2.12</v>
      </c>
      <c r="I2702" s="73" t="s">
        <v>5487</v>
      </c>
      <c r="J2702" s="58" t="s">
        <v>94</v>
      </c>
      <c r="K2702" s="58" t="s">
        <v>14</v>
      </c>
      <c r="L2702" s="58" t="s">
        <v>6119</v>
      </c>
      <c r="M2702" s="60">
        <v>23.4</v>
      </c>
      <c r="N2702" s="38">
        <f t="shared" si="126"/>
        <v>1.95</v>
      </c>
      <c r="O2702" s="279">
        <f t="shared" si="127"/>
        <v>3.49</v>
      </c>
      <c r="P2702" s="268">
        <f t="shared" si="128"/>
        <v>0.44126074498567341</v>
      </c>
      <c r="Q2702" s="62"/>
      <c r="R2702" s="63" t="s">
        <v>6179</v>
      </c>
      <c r="S2702" s="266" t="s">
        <v>6178</v>
      </c>
      <c r="T2702" s="63" t="s">
        <v>6179</v>
      </c>
      <c r="U2702" s="63" t="s">
        <v>6178</v>
      </c>
      <c r="V2702" s="63" t="s">
        <v>6178</v>
      </c>
    </row>
    <row r="2703" spans="2:22" ht="15" customHeight="1" x14ac:dyDescent="0.5">
      <c r="B2703" s="58">
        <v>2700</v>
      </c>
      <c r="C2703" s="58">
        <v>100852</v>
      </c>
      <c r="D2703" s="59">
        <v>860010929919</v>
      </c>
      <c r="E2703" s="58" t="s">
        <v>290</v>
      </c>
      <c r="F2703" s="58" t="s">
        <v>293</v>
      </c>
      <c r="G2703" s="58">
        <v>6</v>
      </c>
      <c r="H2703" s="58">
        <v>12</v>
      </c>
      <c r="I2703" s="77" t="s">
        <v>177</v>
      </c>
      <c r="J2703" s="58" t="s">
        <v>32</v>
      </c>
      <c r="K2703" s="58" t="s">
        <v>14</v>
      </c>
      <c r="L2703" s="58" t="s">
        <v>6119</v>
      </c>
      <c r="M2703" s="60">
        <v>76</v>
      </c>
      <c r="N2703" s="38">
        <f t="shared" si="126"/>
        <v>12.666666666666666</v>
      </c>
      <c r="O2703" s="279">
        <f t="shared" si="127"/>
        <v>21.49</v>
      </c>
      <c r="P2703" s="268">
        <f t="shared" si="128"/>
        <v>0.4105785636730262</v>
      </c>
      <c r="Q2703" s="62"/>
      <c r="R2703" s="63" t="s">
        <v>6179</v>
      </c>
      <c r="S2703" s="266" t="s">
        <v>6178</v>
      </c>
      <c r="T2703" s="63" t="s">
        <v>6178</v>
      </c>
      <c r="U2703" s="63" t="s">
        <v>6178</v>
      </c>
      <c r="V2703" s="63" t="s">
        <v>6178</v>
      </c>
    </row>
    <row r="2704" spans="2:22" ht="15" customHeight="1" x14ac:dyDescent="0.5">
      <c r="B2704" s="58">
        <v>2701</v>
      </c>
      <c r="C2704" s="58">
        <v>101300</v>
      </c>
      <c r="D2704" s="59">
        <v>850033432459</v>
      </c>
      <c r="E2704" s="58" t="s">
        <v>343</v>
      </c>
      <c r="F2704" s="58" t="s">
        <v>344</v>
      </c>
      <c r="G2704" s="58">
        <v>6</v>
      </c>
      <c r="H2704" s="58">
        <v>13.05</v>
      </c>
      <c r="I2704" s="77" t="s">
        <v>177</v>
      </c>
      <c r="J2704" s="58" t="s">
        <v>136</v>
      </c>
      <c r="K2704" s="58" t="s">
        <v>14</v>
      </c>
      <c r="L2704" s="58" t="s">
        <v>6119</v>
      </c>
      <c r="M2704" s="60">
        <v>22.2</v>
      </c>
      <c r="N2704" s="38">
        <f t="shared" si="126"/>
        <v>3.6999999999999997</v>
      </c>
      <c r="O2704" s="279">
        <f t="shared" si="127"/>
        <v>6.49</v>
      </c>
      <c r="P2704" s="268">
        <f t="shared" si="128"/>
        <v>0.42989214175654861</v>
      </c>
      <c r="Q2704" s="62"/>
      <c r="R2704" s="63" t="s">
        <v>6179</v>
      </c>
      <c r="S2704" s="266" t="s">
        <v>6179</v>
      </c>
      <c r="T2704" s="63" t="s">
        <v>6179</v>
      </c>
      <c r="U2704" s="63" t="s">
        <v>6178</v>
      </c>
      <c r="V2704" s="63" t="s">
        <v>6178</v>
      </c>
    </row>
    <row r="2705" spans="2:22" ht="15" customHeight="1" x14ac:dyDescent="0.5">
      <c r="B2705" s="58">
        <v>2702</v>
      </c>
      <c r="C2705" s="58">
        <v>110004</v>
      </c>
      <c r="D2705" s="59">
        <v>850049748032</v>
      </c>
      <c r="E2705" s="58" t="s">
        <v>735</v>
      </c>
      <c r="F2705" s="58" t="s">
        <v>739</v>
      </c>
      <c r="G2705" s="58">
        <v>6</v>
      </c>
      <c r="H2705" s="58">
        <v>4</v>
      </c>
      <c r="I2705" s="77" t="s">
        <v>177</v>
      </c>
      <c r="J2705" s="58" t="s">
        <v>124</v>
      </c>
      <c r="K2705" s="58" t="s">
        <v>14</v>
      </c>
      <c r="L2705" s="58" t="s">
        <v>6119</v>
      </c>
      <c r="M2705" s="60">
        <v>19.899999999999999</v>
      </c>
      <c r="N2705" s="38">
        <f t="shared" si="126"/>
        <v>3.3166666666666664</v>
      </c>
      <c r="O2705" s="279">
        <f t="shared" si="127"/>
        <v>5.99</v>
      </c>
      <c r="P2705" s="268">
        <f t="shared" si="128"/>
        <v>0.44629938786867007</v>
      </c>
      <c r="Q2705" s="62"/>
      <c r="R2705" s="63" t="s">
        <v>6178</v>
      </c>
      <c r="S2705" s="266" t="s">
        <v>6178</v>
      </c>
      <c r="T2705" s="63" t="s">
        <v>6178</v>
      </c>
      <c r="U2705" s="63" t="s">
        <v>6179</v>
      </c>
      <c r="V2705" s="63" t="s">
        <v>6179</v>
      </c>
    </row>
    <row r="2706" spans="2:22" ht="15" customHeight="1" x14ac:dyDescent="0.5">
      <c r="B2706" s="58">
        <v>2703</v>
      </c>
      <c r="C2706" s="58">
        <v>129201</v>
      </c>
      <c r="D2706" s="59">
        <v>860620000343</v>
      </c>
      <c r="E2706" s="58" t="s">
        <v>1372</v>
      </c>
      <c r="F2706" s="58" t="s">
        <v>1373</v>
      </c>
      <c r="G2706" s="58">
        <v>12</v>
      </c>
      <c r="H2706" s="58">
        <v>16</v>
      </c>
      <c r="I2706" s="73" t="s">
        <v>5487</v>
      </c>
      <c r="J2706" s="58" t="s">
        <v>53</v>
      </c>
      <c r="K2706" s="58" t="s">
        <v>14</v>
      </c>
      <c r="L2706" s="58" t="s">
        <v>6119</v>
      </c>
      <c r="M2706" s="60">
        <v>60.8</v>
      </c>
      <c r="N2706" s="38">
        <f t="shared" si="126"/>
        <v>5.0666666666666664</v>
      </c>
      <c r="O2706" s="279">
        <f t="shared" si="127"/>
        <v>8.49</v>
      </c>
      <c r="P2706" s="268">
        <f t="shared" si="128"/>
        <v>0.403219473890852</v>
      </c>
      <c r="Q2706" s="62"/>
      <c r="R2706" s="63" t="s">
        <v>6178</v>
      </c>
      <c r="S2706" s="266" t="s">
        <v>6178</v>
      </c>
      <c r="T2706" s="63" t="s">
        <v>6179</v>
      </c>
      <c r="U2706" s="63" t="s">
        <v>6178</v>
      </c>
      <c r="V2706" s="63" t="s">
        <v>6178</v>
      </c>
    </row>
    <row r="2707" spans="2:22" ht="15" customHeight="1" x14ac:dyDescent="0.5">
      <c r="B2707" s="58">
        <v>2704</v>
      </c>
      <c r="C2707" s="58">
        <v>142405</v>
      </c>
      <c r="D2707" s="59">
        <v>24515198137</v>
      </c>
      <c r="E2707" s="58" t="s">
        <v>1433</v>
      </c>
      <c r="F2707" s="58" t="s">
        <v>5670</v>
      </c>
      <c r="G2707" s="58">
        <v>6</v>
      </c>
      <c r="H2707" s="58">
        <v>10</v>
      </c>
      <c r="I2707" s="77" t="s">
        <v>177</v>
      </c>
      <c r="J2707" s="58" t="s">
        <v>32</v>
      </c>
      <c r="K2707" s="58" t="s">
        <v>484</v>
      </c>
      <c r="L2707" s="58" t="s">
        <v>6119</v>
      </c>
      <c r="M2707" s="60">
        <v>53.7</v>
      </c>
      <c r="N2707" s="38">
        <f t="shared" si="126"/>
        <v>8.9500000000000011</v>
      </c>
      <c r="O2707" s="279">
        <f t="shared" si="127"/>
        <v>14.99</v>
      </c>
      <c r="P2707" s="268">
        <f t="shared" si="128"/>
        <v>0.40293529019346225</v>
      </c>
      <c r="Q2707" s="62"/>
      <c r="R2707" s="63" t="s">
        <v>6179</v>
      </c>
      <c r="S2707" s="266" t="s">
        <v>6178</v>
      </c>
      <c r="T2707" s="63" t="s">
        <v>6179</v>
      </c>
      <c r="U2707" s="63" t="s">
        <v>6179</v>
      </c>
      <c r="V2707" s="63" t="s">
        <v>6178</v>
      </c>
    </row>
    <row r="2708" spans="2:22" ht="15" customHeight="1" x14ac:dyDescent="0.5">
      <c r="B2708" s="58">
        <v>2705</v>
      </c>
      <c r="C2708" s="58">
        <v>241105</v>
      </c>
      <c r="D2708" s="59">
        <v>856974004090</v>
      </c>
      <c r="E2708" s="58" t="s">
        <v>1709</v>
      </c>
      <c r="F2708" s="58" t="s">
        <v>1712</v>
      </c>
      <c r="G2708" s="58">
        <v>6</v>
      </c>
      <c r="H2708" s="58">
        <v>350</v>
      </c>
      <c r="I2708" s="58" t="s">
        <v>5580</v>
      </c>
      <c r="J2708" s="58" t="s">
        <v>487</v>
      </c>
      <c r="K2708" s="58" t="s">
        <v>14</v>
      </c>
      <c r="L2708" s="58" t="s">
        <v>6119</v>
      </c>
      <c r="M2708" s="60">
        <v>34.18</v>
      </c>
      <c r="N2708" s="38">
        <f t="shared" si="126"/>
        <v>5.6966666666666663</v>
      </c>
      <c r="O2708" s="279">
        <f t="shared" si="127"/>
        <v>9.99</v>
      </c>
      <c r="P2708" s="268">
        <f t="shared" si="128"/>
        <v>0.42976309642976313</v>
      </c>
      <c r="Q2708" s="62"/>
      <c r="R2708" s="63" t="s">
        <v>6179</v>
      </c>
      <c r="S2708" s="266" t="s">
        <v>6178</v>
      </c>
      <c r="T2708" s="63" t="s">
        <v>6179</v>
      </c>
      <c r="U2708" s="63" t="s">
        <v>6178</v>
      </c>
      <c r="V2708" s="63" t="s">
        <v>6178</v>
      </c>
    </row>
    <row r="2709" spans="2:22" ht="15" customHeight="1" x14ac:dyDescent="0.5">
      <c r="B2709" s="58">
        <v>2706</v>
      </c>
      <c r="C2709" s="58">
        <v>600021</v>
      </c>
      <c r="D2709" s="59">
        <v>859567003135</v>
      </c>
      <c r="E2709" s="58" t="s">
        <v>3549</v>
      </c>
      <c r="F2709" s="58" t="s">
        <v>3551</v>
      </c>
      <c r="G2709" s="58">
        <v>6</v>
      </c>
      <c r="H2709" s="58">
        <v>4.5</v>
      </c>
      <c r="I2709" s="77" t="s">
        <v>177</v>
      </c>
      <c r="J2709" s="58" t="s">
        <v>1208</v>
      </c>
      <c r="K2709" s="58" t="s">
        <v>1208</v>
      </c>
      <c r="L2709" s="58" t="s">
        <v>43</v>
      </c>
      <c r="M2709" s="60">
        <v>20</v>
      </c>
      <c r="N2709" s="38">
        <f t="shared" si="126"/>
        <v>3.3333333333333335</v>
      </c>
      <c r="O2709" s="279">
        <f t="shared" si="127"/>
        <v>5.99</v>
      </c>
      <c r="P2709" s="268">
        <f t="shared" si="128"/>
        <v>0.44351697273233165</v>
      </c>
      <c r="Q2709" s="62"/>
      <c r="R2709" s="63" t="s">
        <v>6179</v>
      </c>
      <c r="S2709" s="266" t="s">
        <v>6178</v>
      </c>
      <c r="T2709" s="63" t="s">
        <v>6178</v>
      </c>
      <c r="U2709" s="63" t="s">
        <v>6178</v>
      </c>
      <c r="V2709" s="63" t="s">
        <v>6178</v>
      </c>
    </row>
    <row r="2710" spans="2:22" ht="15" customHeight="1" x14ac:dyDescent="0.5">
      <c r="B2710" s="58">
        <v>2707</v>
      </c>
      <c r="C2710" s="58">
        <v>726502</v>
      </c>
      <c r="D2710" s="59">
        <v>70650000064</v>
      </c>
      <c r="E2710" s="58" t="s">
        <v>4575</v>
      </c>
      <c r="F2710" s="58" t="s">
        <v>4576</v>
      </c>
      <c r="G2710" s="58">
        <v>12</v>
      </c>
      <c r="H2710" s="58">
        <v>7</v>
      </c>
      <c r="I2710" s="77" t="s">
        <v>177</v>
      </c>
      <c r="J2710" s="58" t="s">
        <v>19</v>
      </c>
      <c r="K2710" s="58" t="s">
        <v>14</v>
      </c>
      <c r="L2710" s="58" t="s">
        <v>6119</v>
      </c>
      <c r="M2710" s="60">
        <v>54.23</v>
      </c>
      <c r="N2710" s="38">
        <f t="shared" si="126"/>
        <v>4.5191666666666661</v>
      </c>
      <c r="O2710" s="279">
        <f t="shared" si="127"/>
        <v>7.99</v>
      </c>
      <c r="P2710" s="268">
        <f t="shared" si="128"/>
        <v>0.43439716312056748</v>
      </c>
      <c r="Q2710" s="62"/>
      <c r="R2710" s="63" t="s">
        <v>6178</v>
      </c>
      <c r="S2710" s="266" t="s">
        <v>6178</v>
      </c>
      <c r="T2710" s="63" t="s">
        <v>6179</v>
      </c>
      <c r="U2710" s="63" t="s">
        <v>6178</v>
      </c>
      <c r="V2710" s="63" t="s">
        <v>6178</v>
      </c>
    </row>
    <row r="2711" spans="2:22" ht="15" customHeight="1" x14ac:dyDescent="0.5">
      <c r="B2711" s="58">
        <v>2708</v>
      </c>
      <c r="C2711" s="58">
        <v>739202</v>
      </c>
      <c r="D2711" s="59">
        <v>851887004403</v>
      </c>
      <c r="E2711" s="58" t="s">
        <v>4830</v>
      </c>
      <c r="F2711" s="58" t="s">
        <v>4838</v>
      </c>
      <c r="G2711" s="58">
        <v>6</v>
      </c>
      <c r="H2711" s="58">
        <v>1</v>
      </c>
      <c r="I2711" s="77" t="s">
        <v>177</v>
      </c>
      <c r="J2711" s="58" t="s">
        <v>53</v>
      </c>
      <c r="K2711" s="58" t="s">
        <v>14</v>
      </c>
      <c r="L2711" s="58" t="s">
        <v>6119</v>
      </c>
      <c r="M2711" s="60">
        <v>31</v>
      </c>
      <c r="N2711" s="38">
        <f t="shared" si="126"/>
        <v>5.166666666666667</v>
      </c>
      <c r="O2711" s="279">
        <f t="shared" si="127"/>
        <v>8.99</v>
      </c>
      <c r="P2711" s="268">
        <f t="shared" si="128"/>
        <v>0.42528735632183906</v>
      </c>
      <c r="Q2711" s="62"/>
      <c r="R2711" s="63" t="s">
        <v>6178</v>
      </c>
      <c r="S2711" s="266" t="s">
        <v>6178</v>
      </c>
      <c r="T2711" s="63" t="s">
        <v>6179</v>
      </c>
      <c r="U2711" s="63" t="s">
        <v>6178</v>
      </c>
      <c r="V2711" s="63" t="s">
        <v>6178</v>
      </c>
    </row>
    <row r="2712" spans="2:22" ht="15" customHeight="1" x14ac:dyDescent="0.5">
      <c r="B2712" s="58">
        <v>2709</v>
      </c>
      <c r="C2712" s="58">
        <v>761604</v>
      </c>
      <c r="D2712" s="59">
        <v>817335042175</v>
      </c>
      <c r="E2712" s="58" t="s">
        <v>5209</v>
      </c>
      <c r="F2712" s="58" t="s">
        <v>5213</v>
      </c>
      <c r="G2712" s="58">
        <v>6</v>
      </c>
      <c r="H2712" s="58">
        <v>1.41</v>
      </c>
      <c r="I2712" s="77" t="s">
        <v>177</v>
      </c>
      <c r="J2712" s="58" t="s">
        <v>91</v>
      </c>
      <c r="K2712" s="58" t="s">
        <v>14</v>
      </c>
      <c r="L2712" s="58" t="s">
        <v>6119</v>
      </c>
      <c r="M2712" s="60">
        <v>13.22</v>
      </c>
      <c r="N2712" s="38">
        <f t="shared" si="126"/>
        <v>2.2033333333333336</v>
      </c>
      <c r="O2712" s="279">
        <f t="shared" si="127"/>
        <v>3.99</v>
      </c>
      <c r="P2712" s="268">
        <f t="shared" si="128"/>
        <v>0.44778613199665829</v>
      </c>
      <c r="Q2712" s="62"/>
      <c r="R2712" s="63" t="s">
        <v>6178</v>
      </c>
      <c r="S2712" s="266" t="s">
        <v>6179</v>
      </c>
      <c r="T2712" s="63" t="s">
        <v>6179</v>
      </c>
      <c r="U2712" s="63" t="s">
        <v>6178</v>
      </c>
      <c r="V2712" s="63" t="s">
        <v>6178</v>
      </c>
    </row>
    <row r="2713" spans="2:22" ht="15" customHeight="1" x14ac:dyDescent="0.5">
      <c r="B2713" s="58">
        <v>2710</v>
      </c>
      <c r="C2713" s="58">
        <v>100194</v>
      </c>
      <c r="D2713" s="59">
        <v>850013830299</v>
      </c>
      <c r="E2713" s="58" t="s">
        <v>92</v>
      </c>
      <c r="F2713" s="58" t="s">
        <v>97</v>
      </c>
      <c r="G2713" s="58">
        <v>12</v>
      </c>
      <c r="H2713" s="58">
        <v>2.12</v>
      </c>
      <c r="I2713" s="73" t="s">
        <v>5487</v>
      </c>
      <c r="J2713" s="58" t="s">
        <v>94</v>
      </c>
      <c r="K2713" s="58" t="s">
        <v>14</v>
      </c>
      <c r="L2713" s="58" t="s">
        <v>6119</v>
      </c>
      <c r="M2713" s="60">
        <v>23.4</v>
      </c>
      <c r="N2713" s="38">
        <f t="shared" si="126"/>
        <v>1.95</v>
      </c>
      <c r="O2713" s="279">
        <f t="shared" si="127"/>
        <v>3.49</v>
      </c>
      <c r="P2713" s="268">
        <f t="shared" si="128"/>
        <v>0.44126074498567341</v>
      </c>
      <c r="Q2713" s="62"/>
      <c r="R2713" s="63" t="s">
        <v>6179</v>
      </c>
      <c r="S2713" s="266" t="s">
        <v>6179</v>
      </c>
      <c r="T2713" s="63" t="s">
        <v>6179</v>
      </c>
      <c r="U2713" s="63" t="s">
        <v>6178</v>
      </c>
      <c r="V2713" s="63" t="s">
        <v>6178</v>
      </c>
    </row>
    <row r="2714" spans="2:22" ht="15" customHeight="1" x14ac:dyDescent="0.5">
      <c r="B2714" s="58">
        <v>2711</v>
      </c>
      <c r="C2714" s="58">
        <v>128101</v>
      </c>
      <c r="D2714" s="59">
        <v>857313004009</v>
      </c>
      <c r="E2714" s="58" t="s">
        <v>1362</v>
      </c>
      <c r="F2714" s="58" t="s">
        <v>1363</v>
      </c>
      <c r="G2714" s="58">
        <v>16</v>
      </c>
      <c r="H2714" s="58">
        <v>1.4</v>
      </c>
      <c r="I2714" s="77" t="s">
        <v>177</v>
      </c>
      <c r="J2714" s="58" t="s">
        <v>91</v>
      </c>
      <c r="K2714" s="58" t="s">
        <v>14</v>
      </c>
      <c r="L2714" s="58" t="s">
        <v>6119</v>
      </c>
      <c r="M2714" s="60">
        <v>26.6</v>
      </c>
      <c r="N2714" s="38">
        <f t="shared" si="126"/>
        <v>1.6625000000000001</v>
      </c>
      <c r="O2714" s="279">
        <f t="shared" si="127"/>
        <v>2.99</v>
      </c>
      <c r="P2714" s="268">
        <f t="shared" si="128"/>
        <v>0.44397993311036793</v>
      </c>
      <c r="Q2714" s="62"/>
      <c r="R2714" s="63" t="s">
        <v>6179</v>
      </c>
      <c r="S2714" s="266" t="s">
        <v>6178</v>
      </c>
      <c r="T2714" s="63" t="s">
        <v>6178</v>
      </c>
      <c r="U2714" s="63" t="s">
        <v>6178</v>
      </c>
      <c r="V2714" s="63" t="s">
        <v>6178</v>
      </c>
    </row>
    <row r="2715" spans="2:22" ht="15" customHeight="1" x14ac:dyDescent="0.5">
      <c r="B2715" s="58">
        <v>2712</v>
      </c>
      <c r="C2715" s="58">
        <v>591501</v>
      </c>
      <c r="D2715" s="59">
        <v>812813020904</v>
      </c>
      <c r="E2715" s="58" t="s">
        <v>2319</v>
      </c>
      <c r="F2715" s="58" t="s">
        <v>3468</v>
      </c>
      <c r="G2715" s="58">
        <v>8</v>
      </c>
      <c r="H2715" s="58">
        <v>16</v>
      </c>
      <c r="I2715" s="77" t="s">
        <v>177</v>
      </c>
      <c r="J2715" s="58" t="s">
        <v>1848</v>
      </c>
      <c r="K2715" s="58" t="s">
        <v>42</v>
      </c>
      <c r="L2715" s="58" t="s">
        <v>43</v>
      </c>
      <c r="M2715" s="60">
        <v>36.5</v>
      </c>
      <c r="N2715" s="38">
        <f t="shared" si="126"/>
        <v>4.5625</v>
      </c>
      <c r="O2715" s="279">
        <f t="shared" si="127"/>
        <v>7.99</v>
      </c>
      <c r="P2715" s="268">
        <f t="shared" si="128"/>
        <v>0.42897371714643306</v>
      </c>
      <c r="Q2715" s="62"/>
      <c r="R2715" s="63" t="s">
        <v>6178</v>
      </c>
      <c r="S2715" s="266" t="s">
        <v>6178</v>
      </c>
      <c r="T2715" s="63" t="s">
        <v>6179</v>
      </c>
      <c r="U2715" s="63" t="s">
        <v>6178</v>
      </c>
      <c r="V2715" s="63" t="s">
        <v>6178</v>
      </c>
    </row>
    <row r="2716" spans="2:22" ht="15" customHeight="1" x14ac:dyDescent="0.5">
      <c r="B2716" s="58">
        <v>2713</v>
      </c>
      <c r="C2716" s="58">
        <v>100151</v>
      </c>
      <c r="D2716" s="59">
        <v>857279006031</v>
      </c>
      <c r="E2716" s="58" t="s">
        <v>77</v>
      </c>
      <c r="F2716" s="58" t="s">
        <v>79</v>
      </c>
      <c r="G2716" s="58">
        <v>12</v>
      </c>
      <c r="H2716" s="58">
        <v>6</v>
      </c>
      <c r="I2716" s="77" t="s">
        <v>177</v>
      </c>
      <c r="J2716" s="58" t="s">
        <v>9</v>
      </c>
      <c r="K2716" s="58" t="s">
        <v>14</v>
      </c>
      <c r="L2716" s="58" t="s">
        <v>6119</v>
      </c>
      <c r="M2716" s="60">
        <v>33.9</v>
      </c>
      <c r="N2716" s="38">
        <f t="shared" si="126"/>
        <v>2.8249999999999997</v>
      </c>
      <c r="O2716" s="279">
        <f t="shared" si="127"/>
        <v>4.99</v>
      </c>
      <c r="P2716" s="268">
        <f t="shared" si="128"/>
        <v>0.43386773547094198</v>
      </c>
      <c r="Q2716" s="62"/>
      <c r="R2716" s="63" t="s">
        <v>6178</v>
      </c>
      <c r="S2716" s="266" t="s">
        <v>6178</v>
      </c>
      <c r="T2716" s="63" t="s">
        <v>6179</v>
      </c>
      <c r="U2716" s="63" t="s">
        <v>6178</v>
      </c>
      <c r="V2716" s="63" t="s">
        <v>6178</v>
      </c>
    </row>
    <row r="2717" spans="2:22" ht="15" customHeight="1" x14ac:dyDescent="0.5">
      <c r="B2717" s="58">
        <v>2714</v>
      </c>
      <c r="C2717" s="58">
        <v>100821</v>
      </c>
      <c r="D2717" s="59">
        <v>712146000942</v>
      </c>
      <c r="E2717" s="58" t="s">
        <v>278</v>
      </c>
      <c r="F2717" s="58" t="s">
        <v>281</v>
      </c>
      <c r="G2717" s="58">
        <v>6</v>
      </c>
      <c r="H2717" s="58">
        <v>8.4499999999999993</v>
      </c>
      <c r="I2717" s="73" t="s">
        <v>5487</v>
      </c>
      <c r="J2717" s="58" t="s">
        <v>280</v>
      </c>
      <c r="K2717" s="58" t="s">
        <v>14</v>
      </c>
      <c r="L2717" s="58" t="s">
        <v>6119</v>
      </c>
      <c r="M2717" s="60">
        <v>74</v>
      </c>
      <c r="N2717" s="38">
        <f t="shared" si="126"/>
        <v>12.333333333333334</v>
      </c>
      <c r="O2717" s="279">
        <f t="shared" si="127"/>
        <v>20.99</v>
      </c>
      <c r="P2717" s="268">
        <f t="shared" si="128"/>
        <v>0.41241861203747809</v>
      </c>
      <c r="Q2717" s="62"/>
      <c r="R2717" s="63" t="s">
        <v>6179</v>
      </c>
      <c r="S2717" s="266" t="s">
        <v>6179</v>
      </c>
      <c r="T2717" s="63" t="s">
        <v>6179</v>
      </c>
      <c r="U2717" s="63" t="s">
        <v>6178</v>
      </c>
      <c r="V2717" s="63" t="s">
        <v>6178</v>
      </c>
    </row>
    <row r="2718" spans="2:22" ht="15" customHeight="1" x14ac:dyDescent="0.5">
      <c r="B2718" s="58">
        <v>2715</v>
      </c>
      <c r="C2718" s="58">
        <v>108702</v>
      </c>
      <c r="D2718" s="59">
        <v>763027701892</v>
      </c>
      <c r="E2718" s="58" t="s">
        <v>696</v>
      </c>
      <c r="F2718" s="58" t="s">
        <v>698</v>
      </c>
      <c r="G2718" s="58">
        <v>6</v>
      </c>
      <c r="H2718" s="58">
        <v>9</v>
      </c>
      <c r="I2718" s="77" t="s">
        <v>177</v>
      </c>
      <c r="J2718" s="58" t="s">
        <v>13</v>
      </c>
      <c r="K2718" s="58" t="s">
        <v>14</v>
      </c>
      <c r="L2718" s="58" t="s">
        <v>6119</v>
      </c>
      <c r="M2718" s="60">
        <v>21.7</v>
      </c>
      <c r="N2718" s="38">
        <f t="shared" si="126"/>
        <v>3.6166666666666667</v>
      </c>
      <c r="O2718" s="279">
        <f t="shared" si="127"/>
        <v>6.49</v>
      </c>
      <c r="P2718" s="268">
        <f t="shared" si="128"/>
        <v>0.44273240883410375</v>
      </c>
      <c r="Q2718" s="62"/>
      <c r="R2718" s="63" t="s">
        <v>6178</v>
      </c>
      <c r="S2718" s="266" t="s">
        <v>6178</v>
      </c>
      <c r="T2718" s="63" t="s">
        <v>6178</v>
      </c>
      <c r="U2718" s="63" t="s">
        <v>6179</v>
      </c>
      <c r="V2718" s="63" t="s">
        <v>6178</v>
      </c>
    </row>
    <row r="2719" spans="2:22" ht="15" customHeight="1" x14ac:dyDescent="0.5">
      <c r="B2719" s="58">
        <v>2716</v>
      </c>
      <c r="C2719" s="58">
        <v>186424</v>
      </c>
      <c r="D2719" s="59">
        <v>850039557149</v>
      </c>
      <c r="E2719" s="58" t="s">
        <v>1526</v>
      </c>
      <c r="F2719" s="58" t="s">
        <v>1531</v>
      </c>
      <c r="G2719" s="58">
        <v>12</v>
      </c>
      <c r="H2719" s="58">
        <v>4</v>
      </c>
      <c r="I2719" s="77" t="s">
        <v>177</v>
      </c>
      <c r="J2719" s="58" t="s">
        <v>38</v>
      </c>
      <c r="K2719" s="58" t="s">
        <v>14</v>
      </c>
      <c r="L2719" s="58" t="s">
        <v>6119</v>
      </c>
      <c r="M2719" s="60">
        <v>60.1</v>
      </c>
      <c r="N2719" s="38">
        <f t="shared" si="126"/>
        <v>5.0083333333333337</v>
      </c>
      <c r="O2719" s="279">
        <f t="shared" si="127"/>
        <v>8.49</v>
      </c>
      <c r="P2719" s="268">
        <f t="shared" si="128"/>
        <v>0.41009030231645072</v>
      </c>
      <c r="Q2719" s="62"/>
      <c r="R2719" s="76" t="s">
        <v>6178</v>
      </c>
      <c r="S2719" s="318" t="s">
        <v>6178</v>
      </c>
      <c r="T2719" s="76" t="s">
        <v>6178</v>
      </c>
      <c r="U2719" s="76" t="s">
        <v>6178</v>
      </c>
      <c r="V2719" s="76" t="s">
        <v>6178</v>
      </c>
    </row>
    <row r="2720" spans="2:22" ht="15" customHeight="1" x14ac:dyDescent="0.5">
      <c r="B2720" s="58">
        <v>2717</v>
      </c>
      <c r="C2720" s="58">
        <v>201106</v>
      </c>
      <c r="D2720" s="59">
        <v>723172242299</v>
      </c>
      <c r="E2720" s="58" t="s">
        <v>1663</v>
      </c>
      <c r="F2720" s="58" t="s">
        <v>1665</v>
      </c>
      <c r="G2720" s="58">
        <v>60</v>
      </c>
      <c r="H2720" s="58">
        <v>0.95</v>
      </c>
      <c r="I2720" s="77" t="s">
        <v>177</v>
      </c>
      <c r="J2720" s="58" t="s">
        <v>239</v>
      </c>
      <c r="K2720" s="58" t="s">
        <v>14</v>
      </c>
      <c r="L2720" s="58" t="s">
        <v>6119</v>
      </c>
      <c r="M2720" s="60">
        <v>75.2</v>
      </c>
      <c r="N2720" s="38">
        <f t="shared" si="126"/>
        <v>1.2533333333333334</v>
      </c>
      <c r="O2720" s="279">
        <f t="shared" si="127"/>
        <v>2.4900000000000002</v>
      </c>
      <c r="P2720" s="268">
        <f t="shared" si="128"/>
        <v>0.49665327978580992</v>
      </c>
      <c r="Q2720" s="62"/>
      <c r="R2720" s="63" t="s">
        <v>6178</v>
      </c>
      <c r="S2720" s="266" t="s">
        <v>6179</v>
      </c>
      <c r="T2720" s="63" t="s">
        <v>6178</v>
      </c>
      <c r="U2720" s="63" t="s">
        <v>6178</v>
      </c>
      <c r="V2720" s="63" t="s">
        <v>6178</v>
      </c>
    </row>
    <row r="2721" spans="2:22" ht="15" customHeight="1" x14ac:dyDescent="0.5">
      <c r="B2721" s="58">
        <v>2718</v>
      </c>
      <c r="C2721" s="58">
        <v>300422</v>
      </c>
      <c r="D2721" s="59">
        <v>850033984873</v>
      </c>
      <c r="E2721" s="58" t="s">
        <v>1955</v>
      </c>
      <c r="F2721" s="58" t="s">
        <v>1958</v>
      </c>
      <c r="G2721" s="58">
        <v>12</v>
      </c>
      <c r="H2721" s="58">
        <v>2</v>
      </c>
      <c r="I2721" s="77" t="s">
        <v>177</v>
      </c>
      <c r="J2721" s="58" t="s">
        <v>1573</v>
      </c>
      <c r="K2721" s="58" t="s">
        <v>484</v>
      </c>
      <c r="L2721" s="58" t="s">
        <v>1564</v>
      </c>
      <c r="M2721" s="60">
        <v>134.19999999999999</v>
      </c>
      <c r="N2721" s="38">
        <f t="shared" si="126"/>
        <v>11.183333333333332</v>
      </c>
      <c r="O2721" s="279">
        <f t="shared" si="127"/>
        <v>18.989999999999998</v>
      </c>
      <c r="P2721" s="268">
        <f t="shared" si="128"/>
        <v>0.4110935580129893</v>
      </c>
      <c r="Q2721" s="62"/>
      <c r="R2721" s="63" t="s">
        <v>6179</v>
      </c>
      <c r="S2721" s="266" t="s">
        <v>6179</v>
      </c>
      <c r="T2721" s="63" t="s">
        <v>6179</v>
      </c>
      <c r="U2721" s="63" t="s">
        <v>6178</v>
      </c>
      <c r="V2721" s="63" t="s">
        <v>6178</v>
      </c>
    </row>
    <row r="2722" spans="2:22" ht="15" customHeight="1" x14ac:dyDescent="0.5">
      <c r="B2722" s="58">
        <v>2719</v>
      </c>
      <c r="C2722" s="58">
        <v>500176</v>
      </c>
      <c r="D2722" s="59">
        <v>850057252002</v>
      </c>
      <c r="E2722" s="58" t="s">
        <v>2763</v>
      </c>
      <c r="F2722" s="58" t="s">
        <v>2770</v>
      </c>
      <c r="G2722" s="58">
        <v>8</v>
      </c>
      <c r="H2722" s="58">
        <v>16</v>
      </c>
      <c r="I2722" s="77" t="s">
        <v>177</v>
      </c>
      <c r="J2722" s="58" t="s">
        <v>1848</v>
      </c>
      <c r="K2722" s="58" t="s">
        <v>42</v>
      </c>
      <c r="L2722" s="58" t="s">
        <v>43</v>
      </c>
      <c r="M2722" s="60">
        <v>46.7</v>
      </c>
      <c r="N2722" s="38">
        <f t="shared" si="126"/>
        <v>5.8375000000000004</v>
      </c>
      <c r="O2722" s="279">
        <f t="shared" si="127"/>
        <v>9.99</v>
      </c>
      <c r="P2722" s="268">
        <f t="shared" si="128"/>
        <v>0.41566566566566565</v>
      </c>
      <c r="Q2722" s="62"/>
      <c r="R2722" s="63" t="s">
        <v>6178</v>
      </c>
      <c r="S2722" s="266" t="s">
        <v>6179</v>
      </c>
      <c r="T2722" s="63" t="s">
        <v>6178</v>
      </c>
      <c r="U2722" s="63" t="s">
        <v>6178</v>
      </c>
      <c r="V2722" s="63" t="s">
        <v>6178</v>
      </c>
    </row>
    <row r="2723" spans="2:22" ht="15" customHeight="1" x14ac:dyDescent="0.5">
      <c r="B2723" s="58">
        <v>2720</v>
      </c>
      <c r="C2723" s="58">
        <v>511704</v>
      </c>
      <c r="D2723" s="59">
        <v>196852459858</v>
      </c>
      <c r="E2723" s="58" t="s">
        <v>3118</v>
      </c>
      <c r="F2723" s="58" t="s">
        <v>3121</v>
      </c>
      <c r="G2723" s="58">
        <v>12</v>
      </c>
      <c r="H2723" s="58">
        <v>9</v>
      </c>
      <c r="I2723" s="77" t="s">
        <v>177</v>
      </c>
      <c r="J2723" s="58" t="s">
        <v>1848</v>
      </c>
      <c r="K2723" s="58" t="s">
        <v>42</v>
      </c>
      <c r="L2723" s="58" t="s">
        <v>43</v>
      </c>
      <c r="M2723" s="60">
        <v>72.2</v>
      </c>
      <c r="N2723" s="38">
        <f t="shared" si="126"/>
        <v>6.0166666666666666</v>
      </c>
      <c r="O2723" s="279">
        <f t="shared" si="127"/>
        <v>10.49</v>
      </c>
      <c r="P2723" s="268">
        <f t="shared" si="128"/>
        <v>0.42643787734350175</v>
      </c>
      <c r="Q2723" s="62"/>
      <c r="R2723" s="63" t="s">
        <v>6178</v>
      </c>
      <c r="S2723" s="266" t="s">
        <v>6178</v>
      </c>
      <c r="T2723" s="63" t="s">
        <v>6178</v>
      </c>
      <c r="U2723" s="63" t="s">
        <v>6179</v>
      </c>
      <c r="V2723" s="63" t="s">
        <v>6179</v>
      </c>
    </row>
    <row r="2724" spans="2:22" ht="15" customHeight="1" x14ac:dyDescent="0.5">
      <c r="B2724" s="58">
        <v>2721</v>
      </c>
      <c r="C2724" s="58">
        <v>736915</v>
      </c>
      <c r="D2724" s="59">
        <v>869966000161</v>
      </c>
      <c r="E2724" s="58" t="s">
        <v>4765</v>
      </c>
      <c r="F2724" s="58" t="s">
        <v>4779</v>
      </c>
      <c r="G2724" s="58">
        <v>24</v>
      </c>
      <c r="H2724" s="58">
        <v>12</v>
      </c>
      <c r="I2724" s="77" t="s">
        <v>177</v>
      </c>
      <c r="J2724" s="58" t="s">
        <v>515</v>
      </c>
      <c r="K2724" s="58" t="s">
        <v>14</v>
      </c>
      <c r="L2724" s="58" t="s">
        <v>6119</v>
      </c>
      <c r="M2724" s="60">
        <v>28.6</v>
      </c>
      <c r="N2724" s="38">
        <f t="shared" si="126"/>
        <v>1.1916666666666667</v>
      </c>
      <c r="O2724" s="279">
        <f t="shared" si="127"/>
        <v>1.99</v>
      </c>
      <c r="P2724" s="268">
        <f t="shared" si="128"/>
        <v>0.40117252931323283</v>
      </c>
      <c r="Q2724" s="62"/>
      <c r="R2724" s="76" t="s">
        <v>6178</v>
      </c>
      <c r="S2724" s="318" t="s">
        <v>6178</v>
      </c>
      <c r="T2724" s="76" t="s">
        <v>6178</v>
      </c>
      <c r="U2724" s="76" t="s">
        <v>6178</v>
      </c>
      <c r="V2724" s="76" t="s">
        <v>6178</v>
      </c>
    </row>
    <row r="2725" spans="2:22" ht="15" customHeight="1" x14ac:dyDescent="0.5">
      <c r="B2725" s="58">
        <v>2722</v>
      </c>
      <c r="C2725" s="58">
        <v>748606</v>
      </c>
      <c r="D2725" s="59">
        <v>868296000377</v>
      </c>
      <c r="E2725" s="58" t="s">
        <v>4983</v>
      </c>
      <c r="F2725" s="58" t="s">
        <v>4988</v>
      </c>
      <c r="G2725" s="58">
        <v>12</v>
      </c>
      <c r="H2725" s="58">
        <v>5</v>
      </c>
      <c r="I2725" s="77" t="s">
        <v>177</v>
      </c>
      <c r="J2725" s="58" t="s">
        <v>9</v>
      </c>
      <c r="K2725" s="58" t="s">
        <v>14</v>
      </c>
      <c r="L2725" s="58" t="s">
        <v>6119</v>
      </c>
      <c r="M2725" s="60">
        <v>51.96</v>
      </c>
      <c r="N2725" s="38">
        <f t="shared" si="126"/>
        <v>4.33</v>
      </c>
      <c r="O2725" s="279">
        <f t="shared" si="127"/>
        <v>7.49</v>
      </c>
      <c r="P2725" s="268">
        <f t="shared" si="128"/>
        <v>0.4218958611481976</v>
      </c>
      <c r="Q2725" s="62"/>
      <c r="R2725" s="63" t="s">
        <v>6179</v>
      </c>
      <c r="S2725" s="266" t="s">
        <v>6179</v>
      </c>
      <c r="T2725" s="63" t="s">
        <v>6179</v>
      </c>
      <c r="U2725" s="63" t="s">
        <v>6178</v>
      </c>
      <c r="V2725" s="63" t="s">
        <v>6178</v>
      </c>
    </row>
    <row r="2726" spans="2:22" ht="15" customHeight="1" x14ac:dyDescent="0.5">
      <c r="B2726" s="58">
        <v>2723</v>
      </c>
      <c r="C2726" s="58">
        <v>782102</v>
      </c>
      <c r="D2726" s="59">
        <v>12599127044</v>
      </c>
      <c r="E2726" s="58" t="s">
        <v>5365</v>
      </c>
      <c r="F2726" s="58" t="s">
        <v>5366</v>
      </c>
      <c r="G2726" s="58">
        <v>6</v>
      </c>
      <c r="H2726" s="58">
        <v>375</v>
      </c>
      <c r="I2726" s="58" t="s">
        <v>5580</v>
      </c>
      <c r="J2726" s="58" t="s">
        <v>280</v>
      </c>
      <c r="K2726" s="58" t="s">
        <v>14</v>
      </c>
      <c r="L2726" s="58" t="s">
        <v>6119</v>
      </c>
      <c r="M2726" s="60">
        <v>35.44</v>
      </c>
      <c r="N2726" s="38">
        <f t="shared" si="126"/>
        <v>5.9066666666666663</v>
      </c>
      <c r="O2726" s="279">
        <f t="shared" si="127"/>
        <v>9.99</v>
      </c>
      <c r="P2726" s="268">
        <f t="shared" si="128"/>
        <v>0.40874207540874213</v>
      </c>
      <c r="Q2726" s="62"/>
      <c r="R2726" s="63" t="s">
        <v>6178</v>
      </c>
      <c r="S2726" s="266" t="s">
        <v>6179</v>
      </c>
      <c r="T2726" s="63" t="s">
        <v>6179</v>
      </c>
      <c r="U2726" s="63" t="s">
        <v>6178</v>
      </c>
      <c r="V2726" s="63" t="s">
        <v>6178</v>
      </c>
    </row>
    <row r="2727" spans="2:22" ht="15" customHeight="1" x14ac:dyDescent="0.5">
      <c r="B2727" s="58">
        <v>2724</v>
      </c>
      <c r="C2727" s="58">
        <v>100474</v>
      </c>
      <c r="D2727" s="59">
        <v>631429006221</v>
      </c>
      <c r="E2727" s="58" t="s">
        <v>179</v>
      </c>
      <c r="F2727" s="58" t="s">
        <v>181</v>
      </c>
      <c r="G2727" s="58">
        <v>6</v>
      </c>
      <c r="H2727" s="58">
        <v>10</v>
      </c>
      <c r="I2727" s="77" t="s">
        <v>177</v>
      </c>
      <c r="J2727" s="58" t="s">
        <v>32</v>
      </c>
      <c r="K2727" s="58" t="s">
        <v>14</v>
      </c>
      <c r="L2727" s="58" t="s">
        <v>6119</v>
      </c>
      <c r="M2727" s="60">
        <v>61.6</v>
      </c>
      <c r="N2727" s="38">
        <f t="shared" si="126"/>
        <v>10.266666666666667</v>
      </c>
      <c r="O2727" s="279">
        <f t="shared" si="127"/>
        <v>17.489999999999998</v>
      </c>
      <c r="P2727" s="268">
        <f t="shared" si="128"/>
        <v>0.41299790356394123</v>
      </c>
      <c r="Q2727" s="62"/>
      <c r="R2727" s="63" t="s">
        <v>6179</v>
      </c>
      <c r="S2727" s="266" t="s">
        <v>6179</v>
      </c>
      <c r="T2727" s="63" t="s">
        <v>6179</v>
      </c>
      <c r="U2727" s="63" t="s">
        <v>6178</v>
      </c>
      <c r="V2727" s="63" t="s">
        <v>6178</v>
      </c>
    </row>
    <row r="2728" spans="2:22" ht="15" customHeight="1" x14ac:dyDescent="0.5">
      <c r="B2728" s="58">
        <v>2725</v>
      </c>
      <c r="C2728" s="58">
        <v>106501</v>
      </c>
      <c r="D2728" s="59">
        <v>850024326033</v>
      </c>
      <c r="E2728" s="58" t="s">
        <v>20</v>
      </c>
      <c r="F2728" s="58" t="s">
        <v>582</v>
      </c>
      <c r="G2728" s="58">
        <v>12</v>
      </c>
      <c r="H2728" s="58">
        <v>1.5</v>
      </c>
      <c r="I2728" s="58" t="s">
        <v>569</v>
      </c>
      <c r="J2728" s="58" t="s">
        <v>581</v>
      </c>
      <c r="K2728" s="58" t="s">
        <v>14</v>
      </c>
      <c r="L2728" s="58" t="s">
        <v>6119</v>
      </c>
      <c r="M2728" s="60">
        <v>40.299999999999997</v>
      </c>
      <c r="N2728" s="38">
        <f t="shared" si="126"/>
        <v>3.3583333333333329</v>
      </c>
      <c r="O2728" s="279">
        <f t="shared" si="127"/>
        <v>5.99</v>
      </c>
      <c r="P2728" s="268">
        <f t="shared" si="128"/>
        <v>0.43934335002782421</v>
      </c>
      <c r="Q2728" s="62"/>
      <c r="R2728" s="63" t="s">
        <v>6178</v>
      </c>
      <c r="S2728" s="266" t="s">
        <v>6178</v>
      </c>
      <c r="T2728" s="63" t="s">
        <v>6178</v>
      </c>
      <c r="U2728" s="63" t="s">
        <v>6179</v>
      </c>
      <c r="V2728" s="63" t="s">
        <v>6179</v>
      </c>
    </row>
    <row r="2729" spans="2:22" ht="15" customHeight="1" x14ac:dyDescent="0.5">
      <c r="B2729" s="58">
        <v>2726</v>
      </c>
      <c r="C2729" s="58">
        <v>160201</v>
      </c>
      <c r="D2729" s="59">
        <v>860001364705</v>
      </c>
      <c r="E2729" s="58" t="s">
        <v>1454</v>
      </c>
      <c r="F2729" s="58" t="s">
        <v>1455</v>
      </c>
      <c r="G2729" s="58">
        <v>6</v>
      </c>
      <c r="H2729" s="58">
        <v>24</v>
      </c>
      <c r="I2729" s="77" t="s">
        <v>177</v>
      </c>
      <c r="J2729" s="58" t="s">
        <v>117</v>
      </c>
      <c r="K2729" s="58" t="s">
        <v>14</v>
      </c>
      <c r="L2729" s="58" t="s">
        <v>6119</v>
      </c>
      <c r="M2729" s="60">
        <v>40.299999999999997</v>
      </c>
      <c r="N2729" s="38">
        <f t="shared" si="126"/>
        <v>6.7166666666666659</v>
      </c>
      <c r="O2729" s="279">
        <f t="shared" si="127"/>
        <v>11.49</v>
      </c>
      <c r="P2729" s="268">
        <f t="shared" si="128"/>
        <v>0.41543371047287503</v>
      </c>
      <c r="Q2729" s="62"/>
      <c r="R2729" s="63" t="s">
        <v>6178</v>
      </c>
      <c r="S2729" s="266" t="s">
        <v>6178</v>
      </c>
      <c r="T2729" s="63" t="s">
        <v>6179</v>
      </c>
      <c r="U2729" s="63" t="s">
        <v>6178</v>
      </c>
      <c r="V2729" s="63" t="s">
        <v>6178</v>
      </c>
    </row>
    <row r="2730" spans="2:22" ht="15" customHeight="1" x14ac:dyDescent="0.5">
      <c r="B2730" s="58">
        <v>2727</v>
      </c>
      <c r="C2730" s="58">
        <v>500302</v>
      </c>
      <c r="D2730" s="59">
        <v>850019519273</v>
      </c>
      <c r="E2730" s="58" t="s">
        <v>1293</v>
      </c>
      <c r="F2730" s="58" t="s">
        <v>2808</v>
      </c>
      <c r="G2730" s="58">
        <v>6</v>
      </c>
      <c r="H2730" s="58">
        <v>14.1</v>
      </c>
      <c r="I2730" s="77" t="s">
        <v>177</v>
      </c>
      <c r="J2730" s="58" t="s">
        <v>1891</v>
      </c>
      <c r="K2730" s="58" t="s">
        <v>42</v>
      </c>
      <c r="L2730" s="58" t="s">
        <v>43</v>
      </c>
      <c r="M2730" s="60">
        <v>35.5</v>
      </c>
      <c r="N2730" s="38">
        <f t="shared" si="126"/>
        <v>5.916666666666667</v>
      </c>
      <c r="O2730" s="279">
        <f t="shared" si="127"/>
        <v>9.99</v>
      </c>
      <c r="P2730" s="268">
        <f t="shared" si="128"/>
        <v>0.40774107440774104</v>
      </c>
      <c r="Q2730" s="62"/>
      <c r="R2730" s="63" t="s">
        <v>6179</v>
      </c>
      <c r="S2730" s="266" t="s">
        <v>6179</v>
      </c>
      <c r="T2730" s="63" t="s">
        <v>6179</v>
      </c>
      <c r="U2730" s="63" t="s">
        <v>6178</v>
      </c>
      <c r="V2730" s="63" t="s">
        <v>6178</v>
      </c>
    </row>
    <row r="2731" spans="2:22" ht="15" customHeight="1" x14ac:dyDescent="0.5">
      <c r="B2731" s="58">
        <v>2728</v>
      </c>
      <c r="C2731" s="58">
        <v>591503</v>
      </c>
      <c r="D2731" s="59">
        <v>812813023684</v>
      </c>
      <c r="E2731" s="58" t="s">
        <v>2319</v>
      </c>
      <c r="F2731" s="58" t="s">
        <v>3470</v>
      </c>
      <c r="G2731" s="58">
        <v>8</v>
      </c>
      <c r="H2731" s="58">
        <v>16</v>
      </c>
      <c r="I2731" s="77" t="s">
        <v>177</v>
      </c>
      <c r="J2731" s="58" t="s">
        <v>1848</v>
      </c>
      <c r="K2731" s="58" t="s">
        <v>42</v>
      </c>
      <c r="L2731" s="58" t="s">
        <v>43</v>
      </c>
      <c r="M2731" s="60">
        <v>36.5</v>
      </c>
      <c r="N2731" s="38">
        <f t="shared" si="126"/>
        <v>4.5625</v>
      </c>
      <c r="O2731" s="279">
        <f t="shared" si="127"/>
        <v>7.99</v>
      </c>
      <c r="P2731" s="268">
        <f t="shared" si="128"/>
        <v>0.42897371714643306</v>
      </c>
      <c r="Q2731" s="62"/>
      <c r="R2731" s="63" t="s">
        <v>6179</v>
      </c>
      <c r="S2731" s="266" t="s">
        <v>6178</v>
      </c>
      <c r="T2731" s="63" t="s">
        <v>6179</v>
      </c>
      <c r="U2731" s="63" t="s">
        <v>6178</v>
      </c>
      <c r="V2731" s="63" t="s">
        <v>6178</v>
      </c>
    </row>
    <row r="2732" spans="2:22" ht="15" customHeight="1" x14ac:dyDescent="0.5">
      <c r="B2732" s="58">
        <v>2729</v>
      </c>
      <c r="C2732" s="58">
        <v>628003</v>
      </c>
      <c r="D2732" s="59">
        <v>656485155751</v>
      </c>
      <c r="E2732" s="58" t="s">
        <v>3931</v>
      </c>
      <c r="F2732" s="58" t="s">
        <v>3934</v>
      </c>
      <c r="G2732" s="58">
        <v>6</v>
      </c>
      <c r="H2732" s="58">
        <v>13.2</v>
      </c>
      <c r="I2732" s="73" t="s">
        <v>5487</v>
      </c>
      <c r="J2732" s="58" t="s">
        <v>680</v>
      </c>
      <c r="K2732" s="58" t="s">
        <v>42</v>
      </c>
      <c r="L2732" s="58" t="s">
        <v>43</v>
      </c>
      <c r="M2732" s="60">
        <v>33.9</v>
      </c>
      <c r="N2732" s="38">
        <f t="shared" si="126"/>
        <v>5.6499999999999995</v>
      </c>
      <c r="O2732" s="279">
        <f t="shared" si="127"/>
        <v>9.49</v>
      </c>
      <c r="P2732" s="268">
        <f t="shared" si="128"/>
        <v>0.40463645943098003</v>
      </c>
      <c r="Q2732" s="62"/>
      <c r="R2732" s="63" t="s">
        <v>6178</v>
      </c>
      <c r="S2732" s="266" t="s">
        <v>6179</v>
      </c>
      <c r="T2732" s="63" t="s">
        <v>6179</v>
      </c>
      <c r="U2732" s="63" t="s">
        <v>6178</v>
      </c>
      <c r="V2732" s="63" t="s">
        <v>6178</v>
      </c>
    </row>
    <row r="2733" spans="2:22" ht="15" customHeight="1" x14ac:dyDescent="0.5">
      <c r="B2733" s="58">
        <v>2730</v>
      </c>
      <c r="C2733" s="58">
        <v>700401</v>
      </c>
      <c r="D2733" s="59">
        <v>854936002191</v>
      </c>
      <c r="E2733" s="58" t="s">
        <v>3942</v>
      </c>
      <c r="F2733" s="58" t="s">
        <v>3943</v>
      </c>
      <c r="G2733" s="58">
        <v>12</v>
      </c>
      <c r="H2733" s="58">
        <v>20</v>
      </c>
      <c r="I2733" s="58" t="s">
        <v>3590</v>
      </c>
      <c r="J2733" s="58" t="s">
        <v>239</v>
      </c>
      <c r="K2733" s="58" t="s">
        <v>14</v>
      </c>
      <c r="L2733" s="58" t="s">
        <v>6119</v>
      </c>
      <c r="M2733" s="60">
        <v>78.3</v>
      </c>
      <c r="N2733" s="38">
        <f t="shared" si="126"/>
        <v>6.5249999999999995</v>
      </c>
      <c r="O2733" s="279">
        <f t="shared" si="127"/>
        <v>10.99</v>
      </c>
      <c r="P2733" s="268">
        <f t="shared" si="128"/>
        <v>0.40627843494085536</v>
      </c>
      <c r="Q2733" s="62"/>
      <c r="R2733" s="63" t="s">
        <v>6179</v>
      </c>
      <c r="S2733" s="266" t="s">
        <v>6179</v>
      </c>
      <c r="T2733" s="63" t="s">
        <v>6178</v>
      </c>
      <c r="U2733" s="63" t="s">
        <v>6178</v>
      </c>
      <c r="V2733" s="63" t="s">
        <v>6178</v>
      </c>
    </row>
    <row r="2734" spans="2:22" ht="15" customHeight="1" x14ac:dyDescent="0.5">
      <c r="B2734" s="58">
        <v>2731</v>
      </c>
      <c r="C2734" s="58">
        <v>706602</v>
      </c>
      <c r="D2734" s="59">
        <v>897866001131</v>
      </c>
      <c r="E2734" s="58" t="s">
        <v>4086</v>
      </c>
      <c r="F2734" s="58" t="s">
        <v>4088</v>
      </c>
      <c r="G2734" s="58">
        <v>12</v>
      </c>
      <c r="H2734" s="58">
        <v>8</v>
      </c>
      <c r="I2734" s="77" t="s">
        <v>177</v>
      </c>
      <c r="J2734" s="58" t="s">
        <v>136</v>
      </c>
      <c r="K2734" s="58" t="s">
        <v>14</v>
      </c>
      <c r="L2734" s="58" t="s">
        <v>6119</v>
      </c>
      <c r="M2734" s="60">
        <v>83</v>
      </c>
      <c r="N2734" s="38">
        <f t="shared" si="126"/>
        <v>6.916666666666667</v>
      </c>
      <c r="O2734" s="279">
        <f t="shared" si="127"/>
        <v>11.99</v>
      </c>
      <c r="P2734" s="268">
        <f t="shared" si="128"/>
        <v>0.42313038643313872</v>
      </c>
      <c r="Q2734" s="62"/>
      <c r="R2734" s="63" t="s">
        <v>6179</v>
      </c>
      <c r="S2734" s="266" t="s">
        <v>6178</v>
      </c>
      <c r="T2734" s="63" t="s">
        <v>6179</v>
      </c>
      <c r="U2734" s="63" t="s">
        <v>6178</v>
      </c>
      <c r="V2734" s="63" t="s">
        <v>6178</v>
      </c>
    </row>
    <row r="2735" spans="2:22" ht="15" customHeight="1" x14ac:dyDescent="0.5">
      <c r="B2735" s="58">
        <v>2732</v>
      </c>
      <c r="C2735" s="58">
        <v>759501</v>
      </c>
      <c r="D2735" s="59">
        <v>858399000527</v>
      </c>
      <c r="E2735" s="58" t="s">
        <v>5175</v>
      </c>
      <c r="F2735" s="58" t="s">
        <v>5176</v>
      </c>
      <c r="G2735" s="58">
        <v>12</v>
      </c>
      <c r="H2735" s="58">
        <v>2.5</v>
      </c>
      <c r="I2735" s="77" t="s">
        <v>177</v>
      </c>
      <c r="J2735" s="58" t="s">
        <v>18</v>
      </c>
      <c r="K2735" s="58" t="s">
        <v>14</v>
      </c>
      <c r="L2735" s="58" t="s">
        <v>6119</v>
      </c>
      <c r="M2735" s="60">
        <v>60.9</v>
      </c>
      <c r="N2735" s="38">
        <f t="shared" si="126"/>
        <v>5.0750000000000002</v>
      </c>
      <c r="O2735" s="279">
        <f t="shared" si="127"/>
        <v>8.49</v>
      </c>
      <c r="P2735" s="268">
        <f t="shared" si="128"/>
        <v>0.40223792697290928</v>
      </c>
      <c r="Q2735" s="62"/>
      <c r="R2735" s="63" t="s">
        <v>6178</v>
      </c>
      <c r="S2735" s="266" t="s">
        <v>6178</v>
      </c>
      <c r="T2735" s="63" t="s">
        <v>6179</v>
      </c>
      <c r="U2735" s="63" t="s">
        <v>6178</v>
      </c>
      <c r="V2735" s="63" t="s">
        <v>6178</v>
      </c>
    </row>
    <row r="2736" spans="2:22" ht="15" customHeight="1" x14ac:dyDescent="0.5">
      <c r="B2736" s="58">
        <v>2733</v>
      </c>
      <c r="C2736" s="58">
        <v>783102</v>
      </c>
      <c r="D2736" s="59">
        <v>85900401102</v>
      </c>
      <c r="E2736" s="58" t="s">
        <v>5369</v>
      </c>
      <c r="F2736" s="58" t="s">
        <v>5371</v>
      </c>
      <c r="G2736" s="58">
        <v>12</v>
      </c>
      <c r="H2736" s="58">
        <v>7.7</v>
      </c>
      <c r="I2736" s="77" t="s">
        <v>177</v>
      </c>
      <c r="J2736" s="58" t="s">
        <v>19</v>
      </c>
      <c r="K2736" s="58" t="s">
        <v>1770</v>
      </c>
      <c r="L2736" s="58" t="s">
        <v>6119</v>
      </c>
      <c r="M2736" s="60">
        <v>68.400000000000006</v>
      </c>
      <c r="N2736" s="38">
        <f t="shared" si="126"/>
        <v>5.7</v>
      </c>
      <c r="O2736" s="279">
        <f t="shared" si="127"/>
        <v>9.99</v>
      </c>
      <c r="P2736" s="268">
        <f t="shared" si="128"/>
        <v>0.42942942942942941</v>
      </c>
      <c r="Q2736" s="62"/>
      <c r="R2736" s="63" t="s">
        <v>6179</v>
      </c>
      <c r="S2736" s="266" t="s">
        <v>6179</v>
      </c>
      <c r="T2736" s="63" t="s">
        <v>6179</v>
      </c>
      <c r="U2736" s="63" t="s">
        <v>6178</v>
      </c>
      <c r="V2736" s="63" t="s">
        <v>6178</v>
      </c>
    </row>
    <row r="2737" spans="2:22" ht="15" customHeight="1" x14ac:dyDescent="0.5">
      <c r="B2737" s="58">
        <v>2734</v>
      </c>
      <c r="C2737" s="58">
        <v>111303</v>
      </c>
      <c r="D2737" s="59">
        <v>87222300255</v>
      </c>
      <c r="E2737" s="58" t="s">
        <v>771</v>
      </c>
      <c r="F2737" s="58" t="s">
        <v>776</v>
      </c>
      <c r="G2737" s="58">
        <v>12</v>
      </c>
      <c r="H2737" s="58">
        <v>16</v>
      </c>
      <c r="I2737" s="77" t="s">
        <v>177</v>
      </c>
      <c r="J2737" s="58" t="s">
        <v>53</v>
      </c>
      <c r="K2737" s="58" t="s">
        <v>14</v>
      </c>
      <c r="L2737" s="58" t="s">
        <v>6119</v>
      </c>
      <c r="M2737" s="60">
        <v>69</v>
      </c>
      <c r="N2737" s="38">
        <f t="shared" si="126"/>
        <v>5.75</v>
      </c>
      <c r="O2737" s="279">
        <f t="shared" si="127"/>
        <v>9.99</v>
      </c>
      <c r="P2737" s="268">
        <f t="shared" si="128"/>
        <v>0.42442442442442446</v>
      </c>
      <c r="Q2737" s="62"/>
      <c r="R2737" s="63" t="s">
        <v>6178</v>
      </c>
      <c r="S2737" s="266" t="s">
        <v>6178</v>
      </c>
      <c r="T2737" s="63" t="s">
        <v>6179</v>
      </c>
      <c r="U2737" s="63" t="s">
        <v>6178</v>
      </c>
      <c r="V2737" s="63" t="s">
        <v>6178</v>
      </c>
    </row>
    <row r="2738" spans="2:22" ht="15" customHeight="1" x14ac:dyDescent="0.5">
      <c r="B2738" s="58">
        <v>2735</v>
      </c>
      <c r="C2738" s="58">
        <v>500303</v>
      </c>
      <c r="D2738" s="59">
        <v>850019519259</v>
      </c>
      <c r="E2738" s="58" t="s">
        <v>1293</v>
      </c>
      <c r="F2738" s="58" t="s">
        <v>2809</v>
      </c>
      <c r="G2738" s="58">
        <v>6</v>
      </c>
      <c r="H2738" s="58">
        <v>14.1</v>
      </c>
      <c r="I2738" s="77" t="s">
        <v>177</v>
      </c>
      <c r="J2738" s="58" t="s">
        <v>1891</v>
      </c>
      <c r="K2738" s="58" t="s">
        <v>42</v>
      </c>
      <c r="L2738" s="58" t="s">
        <v>43</v>
      </c>
      <c r="M2738" s="60">
        <v>35.5</v>
      </c>
      <c r="N2738" s="38">
        <f t="shared" si="126"/>
        <v>5.916666666666667</v>
      </c>
      <c r="O2738" s="279">
        <f t="shared" si="127"/>
        <v>9.99</v>
      </c>
      <c r="P2738" s="268">
        <f t="shared" si="128"/>
        <v>0.40774107440774104</v>
      </c>
      <c r="Q2738" s="62"/>
      <c r="R2738" s="63" t="s">
        <v>6179</v>
      </c>
      <c r="S2738" s="266" t="s">
        <v>6178</v>
      </c>
      <c r="T2738" s="63" t="s">
        <v>6179</v>
      </c>
      <c r="U2738" s="63" t="s">
        <v>6178</v>
      </c>
      <c r="V2738" s="63" t="s">
        <v>6178</v>
      </c>
    </row>
    <row r="2739" spans="2:22" ht="15" customHeight="1" x14ac:dyDescent="0.5">
      <c r="B2739" s="58">
        <v>2736</v>
      </c>
      <c r="C2739" s="58">
        <v>128102</v>
      </c>
      <c r="D2739" s="59">
        <v>857313004313</v>
      </c>
      <c r="E2739" s="58" t="s">
        <v>1362</v>
      </c>
      <c r="F2739" s="58" t="s">
        <v>1364</v>
      </c>
      <c r="G2739" s="58">
        <v>12</v>
      </c>
      <c r="H2739" s="58">
        <v>2</v>
      </c>
      <c r="I2739" s="77" t="s">
        <v>177</v>
      </c>
      <c r="J2739" s="58" t="s">
        <v>91</v>
      </c>
      <c r="K2739" s="58" t="s">
        <v>14</v>
      </c>
      <c r="L2739" s="58" t="s">
        <v>6119</v>
      </c>
      <c r="M2739" s="60">
        <v>19.899999999999999</v>
      </c>
      <c r="N2739" s="38">
        <f t="shared" si="126"/>
        <v>1.6583333333333332</v>
      </c>
      <c r="O2739" s="279">
        <f t="shared" si="127"/>
        <v>2.99</v>
      </c>
      <c r="P2739" s="268">
        <f t="shared" si="128"/>
        <v>0.44537346711259762</v>
      </c>
      <c r="Q2739" s="62"/>
      <c r="R2739" s="63" t="s">
        <v>6179</v>
      </c>
      <c r="S2739" s="266" t="s">
        <v>6178</v>
      </c>
      <c r="T2739" s="63" t="s">
        <v>6178</v>
      </c>
      <c r="U2739" s="63" t="s">
        <v>6178</v>
      </c>
      <c r="V2739" s="63" t="s">
        <v>6178</v>
      </c>
    </row>
    <row r="2740" spans="2:22" ht="15" customHeight="1" x14ac:dyDescent="0.5">
      <c r="B2740" s="58">
        <v>2737</v>
      </c>
      <c r="C2740" s="58">
        <v>100171</v>
      </c>
      <c r="D2740" s="59">
        <v>860005512645</v>
      </c>
      <c r="E2740" s="58" t="s">
        <v>86</v>
      </c>
      <c r="F2740" s="58" t="s">
        <v>88</v>
      </c>
      <c r="G2740" s="58">
        <v>12</v>
      </c>
      <c r="H2740" s="58">
        <v>12</v>
      </c>
      <c r="I2740" s="77" t="s">
        <v>177</v>
      </c>
      <c r="J2740" s="58" t="s">
        <v>32</v>
      </c>
      <c r="K2740" s="58" t="s">
        <v>14</v>
      </c>
      <c r="L2740" s="58" t="s">
        <v>6119</v>
      </c>
      <c r="M2740" s="60">
        <v>164.3</v>
      </c>
      <c r="N2740" s="38">
        <f t="shared" si="126"/>
        <v>13.691666666666668</v>
      </c>
      <c r="O2740" s="279">
        <f t="shared" si="127"/>
        <v>22.99</v>
      </c>
      <c r="P2740" s="268">
        <f t="shared" si="128"/>
        <v>0.40445121067130624</v>
      </c>
      <c r="Q2740" s="62"/>
      <c r="R2740" s="63" t="s">
        <v>6178</v>
      </c>
      <c r="S2740" s="266" t="s">
        <v>6179</v>
      </c>
      <c r="T2740" s="63" t="s">
        <v>6179</v>
      </c>
      <c r="U2740" s="63" t="s">
        <v>6178</v>
      </c>
      <c r="V2740" s="63" t="s">
        <v>6178</v>
      </c>
    </row>
    <row r="2741" spans="2:22" ht="15" customHeight="1" x14ac:dyDescent="0.5">
      <c r="B2741" s="58">
        <v>2738</v>
      </c>
      <c r="C2741" s="58">
        <v>101539</v>
      </c>
      <c r="D2741" s="59">
        <v>808124118355</v>
      </c>
      <c r="E2741" s="58" t="s">
        <v>348</v>
      </c>
      <c r="F2741" s="58" t="s">
        <v>394</v>
      </c>
      <c r="G2741" s="58">
        <v>3</v>
      </c>
      <c r="H2741" s="58">
        <v>60</v>
      </c>
      <c r="I2741" s="58" t="s">
        <v>5580</v>
      </c>
      <c r="J2741" s="58" t="s">
        <v>328</v>
      </c>
      <c r="K2741" s="58" t="s">
        <v>14</v>
      </c>
      <c r="L2741" s="58" t="s">
        <v>6119</v>
      </c>
      <c r="M2741" s="60">
        <v>44.4</v>
      </c>
      <c r="N2741" s="38">
        <f t="shared" si="126"/>
        <v>14.799999999999999</v>
      </c>
      <c r="O2741" s="279">
        <f t="shared" si="127"/>
        <v>24.99</v>
      </c>
      <c r="P2741" s="268">
        <f t="shared" si="128"/>
        <v>0.40776310524209686</v>
      </c>
      <c r="Q2741" s="62"/>
      <c r="R2741" s="63" t="s">
        <v>6179</v>
      </c>
      <c r="S2741" s="266" t="s">
        <v>6179</v>
      </c>
      <c r="T2741" s="63" t="s">
        <v>6178</v>
      </c>
      <c r="U2741" s="63" t="s">
        <v>6178</v>
      </c>
      <c r="V2741" s="63" t="s">
        <v>6178</v>
      </c>
    </row>
    <row r="2742" spans="2:22" ht="15" customHeight="1" x14ac:dyDescent="0.5">
      <c r="B2742" s="58">
        <v>2739</v>
      </c>
      <c r="C2742" s="58">
        <v>119115</v>
      </c>
      <c r="D2742" s="59">
        <v>850045964610</v>
      </c>
      <c r="E2742" s="58" t="s">
        <v>1124</v>
      </c>
      <c r="F2742" s="58" t="s">
        <v>1130</v>
      </c>
      <c r="G2742" s="58">
        <v>10</v>
      </c>
      <c r="H2742" s="58">
        <v>2.5</v>
      </c>
      <c r="I2742" s="77" t="s">
        <v>177</v>
      </c>
      <c r="J2742" s="58" t="s">
        <v>1126</v>
      </c>
      <c r="K2742" s="58" t="s">
        <v>484</v>
      </c>
      <c r="L2742" s="58" t="s">
        <v>6119</v>
      </c>
      <c r="M2742" s="60">
        <v>42.8</v>
      </c>
      <c r="N2742" s="38">
        <f t="shared" si="126"/>
        <v>4.2799999999999994</v>
      </c>
      <c r="O2742" s="279">
        <f t="shared" si="127"/>
        <v>7.49</v>
      </c>
      <c r="P2742" s="268">
        <f t="shared" si="128"/>
        <v>0.42857142857142866</v>
      </c>
      <c r="Q2742" s="62"/>
      <c r="R2742" s="76" t="s">
        <v>6178</v>
      </c>
      <c r="S2742" s="318" t="s">
        <v>6178</v>
      </c>
      <c r="T2742" s="76" t="s">
        <v>6178</v>
      </c>
      <c r="U2742" s="76" t="s">
        <v>6178</v>
      </c>
      <c r="V2742" s="76" t="s">
        <v>6178</v>
      </c>
    </row>
    <row r="2743" spans="2:22" ht="15" customHeight="1" x14ac:dyDescent="0.5">
      <c r="B2743" s="58">
        <v>2740</v>
      </c>
      <c r="C2743" s="58">
        <v>196103</v>
      </c>
      <c r="D2743" s="59">
        <v>864195000319</v>
      </c>
      <c r="E2743" s="58" t="s">
        <v>1554</v>
      </c>
      <c r="F2743" s="58" t="s">
        <v>1557</v>
      </c>
      <c r="G2743" s="58">
        <v>12</v>
      </c>
      <c r="H2743" s="58">
        <v>16</v>
      </c>
      <c r="I2743" s="77" t="s">
        <v>177</v>
      </c>
      <c r="J2743" s="58" t="s">
        <v>680</v>
      </c>
      <c r="K2743" s="58" t="s">
        <v>42</v>
      </c>
      <c r="L2743" s="58" t="s">
        <v>43</v>
      </c>
      <c r="M2743" s="60">
        <v>50</v>
      </c>
      <c r="N2743" s="38">
        <f t="shared" si="126"/>
        <v>4.166666666666667</v>
      </c>
      <c r="O2743" s="279">
        <f t="shared" si="127"/>
        <v>6.99</v>
      </c>
      <c r="P2743" s="268">
        <f t="shared" si="128"/>
        <v>0.40391034811635668</v>
      </c>
      <c r="Q2743" s="62"/>
      <c r="R2743" s="63" t="s">
        <v>6179</v>
      </c>
      <c r="S2743" s="266" t="s">
        <v>6178</v>
      </c>
      <c r="T2743" s="63" t="s">
        <v>6179</v>
      </c>
      <c r="U2743" s="63" t="s">
        <v>6178</v>
      </c>
      <c r="V2743" s="63" t="s">
        <v>6179</v>
      </c>
    </row>
    <row r="2744" spans="2:22" ht="15" customHeight="1" x14ac:dyDescent="0.5">
      <c r="B2744" s="58">
        <v>2741</v>
      </c>
      <c r="C2744" s="58">
        <v>507902</v>
      </c>
      <c r="D2744" s="59">
        <v>897856002339</v>
      </c>
      <c r="E2744" s="58" t="s">
        <v>3047</v>
      </c>
      <c r="F2744" s="58" t="s">
        <v>3049</v>
      </c>
      <c r="G2744" s="58">
        <v>6</v>
      </c>
      <c r="H2744" s="58">
        <v>7.4</v>
      </c>
      <c r="I2744" s="77" t="s">
        <v>177</v>
      </c>
      <c r="J2744" s="58" t="s">
        <v>680</v>
      </c>
      <c r="K2744" s="58" t="s">
        <v>42</v>
      </c>
      <c r="L2744" s="58" t="s">
        <v>43</v>
      </c>
      <c r="M2744" s="60">
        <v>35.200000000000003</v>
      </c>
      <c r="N2744" s="38">
        <f t="shared" si="126"/>
        <v>5.8666666666666671</v>
      </c>
      <c r="O2744" s="279">
        <f t="shared" si="127"/>
        <v>9.99</v>
      </c>
      <c r="P2744" s="268">
        <f t="shared" si="128"/>
        <v>0.41274607941274605</v>
      </c>
      <c r="Q2744" s="62"/>
      <c r="R2744" s="63" t="s">
        <v>6178</v>
      </c>
      <c r="S2744" s="266" t="s">
        <v>6178</v>
      </c>
      <c r="T2744" s="63" t="s">
        <v>6178</v>
      </c>
      <c r="U2744" s="63" t="s">
        <v>6179</v>
      </c>
      <c r="V2744" s="63" t="s">
        <v>6179</v>
      </c>
    </row>
    <row r="2745" spans="2:22" ht="15" customHeight="1" x14ac:dyDescent="0.5">
      <c r="B2745" s="58">
        <v>2742</v>
      </c>
      <c r="C2745" s="58">
        <v>716207</v>
      </c>
      <c r="D2745" s="59">
        <v>850668000450</v>
      </c>
      <c r="E2745" s="58" t="s">
        <v>4321</v>
      </c>
      <c r="F2745" s="58" t="s">
        <v>4328</v>
      </c>
      <c r="G2745" s="58">
        <v>24</v>
      </c>
      <c r="H2745" s="58">
        <v>2</v>
      </c>
      <c r="I2745" s="77" t="s">
        <v>177</v>
      </c>
      <c r="J2745" s="58" t="s">
        <v>9</v>
      </c>
      <c r="K2745" s="58" t="s">
        <v>14</v>
      </c>
      <c r="L2745" s="58" t="s">
        <v>6119</v>
      </c>
      <c r="M2745" s="60">
        <v>25.7</v>
      </c>
      <c r="N2745" s="38">
        <f t="shared" si="126"/>
        <v>1.0708333333333333</v>
      </c>
      <c r="O2745" s="279">
        <f t="shared" si="127"/>
        <v>1.99</v>
      </c>
      <c r="P2745" s="268">
        <f t="shared" si="128"/>
        <v>0.46189279731993299</v>
      </c>
      <c r="Q2745" s="62"/>
      <c r="R2745" s="63" t="s">
        <v>6178</v>
      </c>
      <c r="S2745" s="266" t="s">
        <v>6179</v>
      </c>
      <c r="T2745" s="63" t="s">
        <v>6178</v>
      </c>
      <c r="U2745" s="63" t="s">
        <v>6178</v>
      </c>
      <c r="V2745" s="63" t="s">
        <v>6178</v>
      </c>
    </row>
    <row r="2746" spans="2:22" ht="15" customHeight="1" x14ac:dyDescent="0.5">
      <c r="B2746" s="58">
        <v>2743</v>
      </c>
      <c r="C2746" s="58">
        <v>727901</v>
      </c>
      <c r="D2746" s="59">
        <v>858764000220</v>
      </c>
      <c r="E2746" s="58" t="s">
        <v>4599</v>
      </c>
      <c r="F2746" s="58" t="s">
        <v>4600</v>
      </c>
      <c r="G2746" s="58">
        <v>12</v>
      </c>
      <c r="H2746" s="58">
        <v>10</v>
      </c>
      <c r="I2746" s="77" t="s">
        <v>177</v>
      </c>
      <c r="J2746" s="58" t="s">
        <v>12</v>
      </c>
      <c r="K2746" s="58" t="s">
        <v>14</v>
      </c>
      <c r="L2746" s="58" t="s">
        <v>6119</v>
      </c>
      <c r="M2746" s="60">
        <v>75.5</v>
      </c>
      <c r="N2746" s="38">
        <f t="shared" si="126"/>
        <v>6.291666666666667</v>
      </c>
      <c r="O2746" s="279">
        <f t="shared" si="127"/>
        <v>10.49</v>
      </c>
      <c r="P2746" s="268">
        <f t="shared" si="128"/>
        <v>0.40022243406418812</v>
      </c>
      <c r="Q2746" s="62"/>
      <c r="R2746" s="63" t="s">
        <v>6178</v>
      </c>
      <c r="S2746" s="266" t="s">
        <v>6179</v>
      </c>
      <c r="T2746" s="63" t="s">
        <v>6178</v>
      </c>
      <c r="U2746" s="63" t="s">
        <v>6178</v>
      </c>
      <c r="V2746" s="63" t="s">
        <v>6178</v>
      </c>
    </row>
    <row r="2747" spans="2:22" ht="15" customHeight="1" x14ac:dyDescent="0.5">
      <c r="B2747" s="58">
        <v>2744</v>
      </c>
      <c r="C2747" s="58">
        <v>765501</v>
      </c>
      <c r="D2747" s="59">
        <v>866235000129</v>
      </c>
      <c r="E2747" s="58" t="s">
        <v>5266</v>
      </c>
      <c r="F2747" s="58" t="s">
        <v>5267</v>
      </c>
      <c r="G2747" s="58">
        <v>24</v>
      </c>
      <c r="H2747" s="58">
        <v>12</v>
      </c>
      <c r="I2747" s="77" t="s">
        <v>177</v>
      </c>
      <c r="J2747" s="58" t="s">
        <v>1644</v>
      </c>
      <c r="K2747" s="58" t="s">
        <v>14</v>
      </c>
      <c r="L2747" s="58" t="s">
        <v>6119</v>
      </c>
      <c r="M2747" s="60">
        <v>35.6</v>
      </c>
      <c r="N2747" s="38">
        <f t="shared" si="126"/>
        <v>1.4833333333333334</v>
      </c>
      <c r="O2747" s="279">
        <f t="shared" si="127"/>
        <v>2.4900000000000002</v>
      </c>
      <c r="P2747" s="268">
        <f t="shared" si="128"/>
        <v>0.40428380187416335</v>
      </c>
      <c r="Q2747" s="62"/>
      <c r="R2747" s="63" t="s">
        <v>6178</v>
      </c>
      <c r="S2747" s="266" t="s">
        <v>6178</v>
      </c>
      <c r="T2747" s="63" t="s">
        <v>6179</v>
      </c>
      <c r="U2747" s="63" t="s">
        <v>6178</v>
      </c>
      <c r="V2747" s="63" t="s">
        <v>6178</v>
      </c>
    </row>
    <row r="2748" spans="2:22" ht="15" customHeight="1" x14ac:dyDescent="0.5">
      <c r="B2748" s="58">
        <v>2745</v>
      </c>
      <c r="C2748" s="58">
        <v>788110</v>
      </c>
      <c r="D2748" s="59">
        <v>797945215032</v>
      </c>
      <c r="E2748" s="58" t="s">
        <v>5408</v>
      </c>
      <c r="F2748" s="58" t="s">
        <v>5412</v>
      </c>
      <c r="G2748" s="58">
        <v>8</v>
      </c>
      <c r="H2748" s="58">
        <v>3</v>
      </c>
      <c r="I2748" s="77" t="s">
        <v>177</v>
      </c>
      <c r="J2748" s="58" t="s">
        <v>12</v>
      </c>
      <c r="K2748" s="58" t="s">
        <v>14</v>
      </c>
      <c r="L2748" s="58" t="s">
        <v>6119</v>
      </c>
      <c r="M2748" s="60">
        <v>32.5</v>
      </c>
      <c r="N2748" s="38">
        <f t="shared" si="126"/>
        <v>4.0625</v>
      </c>
      <c r="O2748" s="279">
        <f t="shared" si="127"/>
        <v>6.99</v>
      </c>
      <c r="P2748" s="268">
        <f t="shared" si="128"/>
        <v>0.41881258941344779</v>
      </c>
      <c r="Q2748" s="62"/>
      <c r="R2748" s="63" t="s">
        <v>6179</v>
      </c>
      <c r="S2748" s="266" t="s">
        <v>6179</v>
      </c>
      <c r="T2748" s="63" t="s">
        <v>6178</v>
      </c>
      <c r="U2748" s="63" t="s">
        <v>6178</v>
      </c>
      <c r="V2748" s="63" t="s">
        <v>6178</v>
      </c>
    </row>
    <row r="2749" spans="2:22" ht="15" customHeight="1" x14ac:dyDescent="0.5">
      <c r="B2749" s="58">
        <v>2746</v>
      </c>
      <c r="C2749" s="58">
        <v>807107</v>
      </c>
      <c r="D2749" s="59">
        <v>859031003050</v>
      </c>
      <c r="E2749" s="58" t="s">
        <v>5466</v>
      </c>
      <c r="F2749" s="58" t="s">
        <v>5473</v>
      </c>
      <c r="G2749" s="58">
        <v>12</v>
      </c>
      <c r="H2749" s="58">
        <v>1</v>
      </c>
      <c r="I2749" s="77" t="s">
        <v>177</v>
      </c>
      <c r="J2749" s="58" t="s">
        <v>12</v>
      </c>
      <c r="K2749" s="58" t="s">
        <v>14</v>
      </c>
      <c r="L2749" s="58" t="s">
        <v>6119</v>
      </c>
      <c r="M2749" s="60">
        <v>38</v>
      </c>
      <c r="N2749" s="38">
        <f t="shared" si="126"/>
        <v>3.1666666666666665</v>
      </c>
      <c r="O2749" s="279">
        <f t="shared" si="127"/>
        <v>5.49</v>
      </c>
      <c r="P2749" s="268">
        <f t="shared" si="128"/>
        <v>0.42319368548876751</v>
      </c>
      <c r="Q2749" s="62"/>
      <c r="R2749" s="63" t="s">
        <v>6178</v>
      </c>
      <c r="S2749" s="266" t="s">
        <v>6178</v>
      </c>
      <c r="T2749" s="63" t="s">
        <v>6179</v>
      </c>
      <c r="U2749" s="63" t="s">
        <v>6178</v>
      </c>
      <c r="V2749" s="63" t="s">
        <v>6178</v>
      </c>
    </row>
    <row r="2750" spans="2:22" ht="15" customHeight="1" x14ac:dyDescent="0.5">
      <c r="B2750" s="58">
        <v>2747</v>
      </c>
      <c r="C2750" s="58">
        <v>100053</v>
      </c>
      <c r="D2750" s="59">
        <v>859795003648</v>
      </c>
      <c r="E2750" s="58" t="s">
        <v>25</v>
      </c>
      <c r="F2750" s="58" t="s">
        <v>26</v>
      </c>
      <c r="G2750" s="58">
        <v>15</v>
      </c>
      <c r="H2750" s="58">
        <v>4</v>
      </c>
      <c r="I2750" s="77" t="s">
        <v>177</v>
      </c>
      <c r="J2750" s="58" t="s">
        <v>27</v>
      </c>
      <c r="K2750" s="58" t="s">
        <v>14</v>
      </c>
      <c r="L2750" s="58" t="s">
        <v>6119</v>
      </c>
      <c r="M2750" s="60">
        <v>55.63</v>
      </c>
      <c r="N2750" s="38">
        <f t="shared" si="126"/>
        <v>3.7086666666666668</v>
      </c>
      <c r="O2750" s="279">
        <f t="shared" si="127"/>
        <v>6.49</v>
      </c>
      <c r="P2750" s="268">
        <f t="shared" si="128"/>
        <v>0.42855675398048282</v>
      </c>
      <c r="Q2750" s="62"/>
      <c r="R2750" s="63" t="s">
        <v>6179</v>
      </c>
      <c r="S2750" s="266" t="s">
        <v>6178</v>
      </c>
      <c r="T2750" s="63" t="s">
        <v>6178</v>
      </c>
      <c r="U2750" s="63" t="s">
        <v>6178</v>
      </c>
      <c r="V2750" s="63" t="s">
        <v>6178</v>
      </c>
    </row>
    <row r="2751" spans="2:22" ht="15" customHeight="1" x14ac:dyDescent="0.5">
      <c r="B2751" s="58">
        <v>2748</v>
      </c>
      <c r="C2751" s="58">
        <v>100353</v>
      </c>
      <c r="D2751" s="59">
        <v>673970000921</v>
      </c>
      <c r="E2751" s="58" t="s">
        <v>151</v>
      </c>
      <c r="F2751" s="58" t="s">
        <v>5553</v>
      </c>
      <c r="G2751" s="58">
        <v>6</v>
      </c>
      <c r="H2751" s="58">
        <v>12</v>
      </c>
      <c r="I2751" s="77" t="s">
        <v>177</v>
      </c>
      <c r="J2751" s="58" t="s">
        <v>32</v>
      </c>
      <c r="K2751" s="58" t="s">
        <v>14</v>
      </c>
      <c r="L2751" s="58" t="s">
        <v>6119</v>
      </c>
      <c r="M2751" s="60">
        <v>52.97</v>
      </c>
      <c r="N2751" s="38">
        <f t="shared" si="126"/>
        <v>8.8283333333333331</v>
      </c>
      <c r="O2751" s="279">
        <f t="shared" si="127"/>
        <v>14.99</v>
      </c>
      <c r="P2751" s="268">
        <f t="shared" si="128"/>
        <v>0.41105181231932403</v>
      </c>
      <c r="Q2751" s="62"/>
      <c r="R2751" s="63" t="s">
        <v>6178</v>
      </c>
      <c r="S2751" s="266" t="s">
        <v>6179</v>
      </c>
      <c r="T2751" s="63" t="s">
        <v>6178</v>
      </c>
      <c r="U2751" s="63" t="s">
        <v>6178</v>
      </c>
      <c r="V2751" s="63" t="s">
        <v>6178</v>
      </c>
    </row>
    <row r="2752" spans="2:22" ht="15" customHeight="1" x14ac:dyDescent="0.5">
      <c r="B2752" s="58">
        <v>2749</v>
      </c>
      <c r="C2752" s="58">
        <v>300245</v>
      </c>
      <c r="D2752" s="59">
        <v>860007132216</v>
      </c>
      <c r="E2752" s="58" t="s">
        <v>1909</v>
      </c>
      <c r="F2752" s="58" t="s">
        <v>1917</v>
      </c>
      <c r="G2752" s="58">
        <v>12</v>
      </c>
      <c r="H2752" s="58">
        <v>8</v>
      </c>
      <c r="I2752" s="77" t="s">
        <v>177</v>
      </c>
      <c r="J2752" s="58" t="s">
        <v>1864</v>
      </c>
      <c r="K2752" s="58" t="s">
        <v>1770</v>
      </c>
      <c r="L2752" s="58" t="s">
        <v>1564</v>
      </c>
      <c r="M2752" s="60">
        <v>69.400000000000006</v>
      </c>
      <c r="N2752" s="38">
        <f t="shared" si="126"/>
        <v>5.7833333333333341</v>
      </c>
      <c r="O2752" s="279">
        <f t="shared" si="127"/>
        <v>9.99</v>
      </c>
      <c r="P2752" s="268">
        <f t="shared" si="128"/>
        <v>0.4210877544210877</v>
      </c>
      <c r="Q2752" s="62"/>
      <c r="R2752" s="76" t="s">
        <v>6178</v>
      </c>
      <c r="S2752" s="318" t="s">
        <v>6178</v>
      </c>
      <c r="T2752" s="76" t="s">
        <v>6178</v>
      </c>
      <c r="U2752" s="76" t="s">
        <v>6178</v>
      </c>
      <c r="V2752" s="76" t="s">
        <v>6178</v>
      </c>
    </row>
    <row r="2753" spans="2:22" ht="15" customHeight="1" x14ac:dyDescent="0.5">
      <c r="B2753" s="58">
        <v>2750</v>
      </c>
      <c r="C2753" s="58">
        <v>570201</v>
      </c>
      <c r="D2753" s="59">
        <v>869739000183</v>
      </c>
      <c r="E2753" s="58" t="s">
        <v>3395</v>
      </c>
      <c r="F2753" s="58" t="s">
        <v>3396</v>
      </c>
      <c r="G2753" s="58">
        <v>6</v>
      </c>
      <c r="H2753" s="58">
        <v>8</v>
      </c>
      <c r="I2753" s="77" t="s">
        <v>177</v>
      </c>
      <c r="J2753" s="58" t="s">
        <v>1887</v>
      </c>
      <c r="K2753" s="58" t="s">
        <v>42</v>
      </c>
      <c r="L2753" s="58" t="s">
        <v>43</v>
      </c>
      <c r="M2753" s="60">
        <v>24.3</v>
      </c>
      <c r="N2753" s="38">
        <f t="shared" si="126"/>
        <v>4.05</v>
      </c>
      <c r="O2753" s="279">
        <f t="shared" si="127"/>
        <v>6.99</v>
      </c>
      <c r="P2753" s="268">
        <f t="shared" si="128"/>
        <v>0.42060085836909877</v>
      </c>
      <c r="Q2753" s="62"/>
      <c r="R2753" s="63" t="s">
        <v>6178</v>
      </c>
      <c r="S2753" s="266" t="s">
        <v>6179</v>
      </c>
      <c r="T2753" s="63" t="s">
        <v>6179</v>
      </c>
      <c r="U2753" s="63" t="s">
        <v>6178</v>
      </c>
      <c r="V2753" s="63" t="s">
        <v>6178</v>
      </c>
    </row>
    <row r="2754" spans="2:22" ht="15" customHeight="1" x14ac:dyDescent="0.5">
      <c r="B2754" s="58">
        <v>2751</v>
      </c>
      <c r="C2754" s="58">
        <v>591507</v>
      </c>
      <c r="D2754" s="59">
        <v>812813020874</v>
      </c>
      <c r="E2754" s="58" t="s">
        <v>2319</v>
      </c>
      <c r="F2754" s="58" t="s">
        <v>3474</v>
      </c>
      <c r="G2754" s="58">
        <v>8</v>
      </c>
      <c r="H2754" s="58">
        <v>16</v>
      </c>
      <c r="I2754" s="77" t="s">
        <v>177</v>
      </c>
      <c r="J2754" s="58" t="s">
        <v>1848</v>
      </c>
      <c r="K2754" s="58" t="s">
        <v>42</v>
      </c>
      <c r="L2754" s="58" t="s">
        <v>43</v>
      </c>
      <c r="M2754" s="60">
        <v>36.5</v>
      </c>
      <c r="N2754" s="38">
        <f t="shared" ref="N2754:N2817" si="129">M2754/G2754</f>
        <v>4.5625</v>
      </c>
      <c r="O2754" s="279">
        <f t="shared" ref="O2754:O2817" si="130">IF(CEILING(N2754/0.6,1)-0.51&gt;=N2754/0.6,CEILING(N2754/0.6,1)-0.51,CEILING(N2754/0.6,1)-0.01)</f>
        <v>7.99</v>
      </c>
      <c r="P2754" s="268">
        <f t="shared" ref="P2754:P2817" si="131">(O2754-N2754)/O2754</f>
        <v>0.42897371714643306</v>
      </c>
      <c r="Q2754" s="62"/>
      <c r="R2754" s="63" t="s">
        <v>6179</v>
      </c>
      <c r="S2754" s="266" t="s">
        <v>6178</v>
      </c>
      <c r="T2754" s="63" t="s">
        <v>6179</v>
      </c>
      <c r="U2754" s="63" t="s">
        <v>6178</v>
      </c>
      <c r="V2754" s="63" t="s">
        <v>6178</v>
      </c>
    </row>
    <row r="2755" spans="2:22" ht="15" customHeight="1" x14ac:dyDescent="0.5">
      <c r="B2755" s="58">
        <v>2752</v>
      </c>
      <c r="C2755" s="58">
        <v>708212</v>
      </c>
      <c r="D2755" s="59">
        <v>655852001097</v>
      </c>
      <c r="E2755" s="58" t="s">
        <v>3645</v>
      </c>
      <c r="F2755" s="58" t="s">
        <v>4161</v>
      </c>
      <c r="G2755" s="58">
        <v>12</v>
      </c>
      <c r="H2755" s="58">
        <v>13</v>
      </c>
      <c r="I2755" s="77" t="s">
        <v>177</v>
      </c>
      <c r="J2755" s="58" t="s">
        <v>581</v>
      </c>
      <c r="K2755" s="58" t="s">
        <v>14</v>
      </c>
      <c r="L2755" s="58" t="s">
        <v>6119</v>
      </c>
      <c r="M2755" s="60">
        <v>35.6</v>
      </c>
      <c r="N2755" s="38">
        <f t="shared" si="129"/>
        <v>2.9666666666666668</v>
      </c>
      <c r="O2755" s="279">
        <f t="shared" si="130"/>
        <v>4.99</v>
      </c>
      <c r="P2755" s="268">
        <f t="shared" si="131"/>
        <v>0.40547762191048764</v>
      </c>
      <c r="Q2755" s="62"/>
      <c r="R2755" s="63" t="s">
        <v>6178</v>
      </c>
      <c r="S2755" s="266" t="s">
        <v>6178</v>
      </c>
      <c r="T2755" s="63" t="s">
        <v>6179</v>
      </c>
      <c r="U2755" s="63" t="s">
        <v>6178</v>
      </c>
      <c r="V2755" s="63" t="s">
        <v>6178</v>
      </c>
    </row>
    <row r="2756" spans="2:22" ht="15" customHeight="1" x14ac:dyDescent="0.5">
      <c r="B2756" s="58">
        <v>2753</v>
      </c>
      <c r="C2756" s="58">
        <v>716401</v>
      </c>
      <c r="D2756" s="59">
        <v>48789418609</v>
      </c>
      <c r="E2756" s="58" t="s">
        <v>4335</v>
      </c>
      <c r="F2756" s="58" t="s">
        <v>4336</v>
      </c>
      <c r="G2756" s="58">
        <v>24</v>
      </c>
      <c r="H2756" s="58">
        <v>250</v>
      </c>
      <c r="I2756" s="58" t="s">
        <v>3590</v>
      </c>
      <c r="J2756" s="58" t="s">
        <v>1288</v>
      </c>
      <c r="K2756" s="58" t="s">
        <v>14</v>
      </c>
      <c r="L2756" s="58" t="s">
        <v>6119</v>
      </c>
      <c r="M2756" s="60">
        <v>35.1</v>
      </c>
      <c r="N2756" s="38">
        <f t="shared" si="129"/>
        <v>1.4625000000000001</v>
      </c>
      <c r="O2756" s="279">
        <f t="shared" si="130"/>
        <v>2.4900000000000002</v>
      </c>
      <c r="P2756" s="268">
        <f t="shared" si="131"/>
        <v>0.41265060240963858</v>
      </c>
      <c r="Q2756" s="62"/>
      <c r="R2756" s="63" t="s">
        <v>6178</v>
      </c>
      <c r="S2756" s="266" t="s">
        <v>6179</v>
      </c>
      <c r="T2756" s="63" t="s">
        <v>6178</v>
      </c>
      <c r="U2756" s="63" t="s">
        <v>6178</v>
      </c>
      <c r="V2756" s="63" t="s">
        <v>6178</v>
      </c>
    </row>
    <row r="2757" spans="2:22" ht="15" customHeight="1" x14ac:dyDescent="0.5">
      <c r="B2757" s="58">
        <v>2754</v>
      </c>
      <c r="C2757" s="58">
        <v>746701</v>
      </c>
      <c r="D2757" s="59">
        <v>851337005035</v>
      </c>
      <c r="E2757" s="58" t="s">
        <v>4962</v>
      </c>
      <c r="F2757" s="58" t="s">
        <v>4963</v>
      </c>
      <c r="G2757" s="58">
        <v>6</v>
      </c>
      <c r="H2757" s="58">
        <v>3.2</v>
      </c>
      <c r="I2757" s="77" t="s">
        <v>177</v>
      </c>
      <c r="J2757" s="58" t="s">
        <v>27</v>
      </c>
      <c r="K2757" s="58" t="s">
        <v>14</v>
      </c>
      <c r="L2757" s="58" t="s">
        <v>6119</v>
      </c>
      <c r="M2757" s="60">
        <v>25.9</v>
      </c>
      <c r="N2757" s="38">
        <f t="shared" si="129"/>
        <v>4.3166666666666664</v>
      </c>
      <c r="O2757" s="279">
        <f t="shared" si="130"/>
        <v>7.49</v>
      </c>
      <c r="P2757" s="268">
        <f t="shared" si="131"/>
        <v>0.42367601246105924</v>
      </c>
      <c r="Q2757" s="62"/>
      <c r="R2757" s="63" t="s">
        <v>6178</v>
      </c>
      <c r="S2757" s="266" t="s">
        <v>6179</v>
      </c>
      <c r="T2757" s="63" t="s">
        <v>6178</v>
      </c>
      <c r="U2757" s="63" t="s">
        <v>6178</v>
      </c>
      <c r="V2757" s="63" t="s">
        <v>6178</v>
      </c>
    </row>
    <row r="2758" spans="2:22" ht="15" customHeight="1" x14ac:dyDescent="0.5">
      <c r="B2758" s="58">
        <v>2755</v>
      </c>
      <c r="C2758" s="58">
        <v>754512</v>
      </c>
      <c r="D2758" s="59">
        <v>41224741102</v>
      </c>
      <c r="E2758" s="58" t="s">
        <v>4048</v>
      </c>
      <c r="F2758" s="58" t="s">
        <v>5096</v>
      </c>
      <c r="G2758" s="58">
        <v>24</v>
      </c>
      <c r="H2758" s="58">
        <v>48</v>
      </c>
      <c r="I2758" s="58" t="s">
        <v>3590</v>
      </c>
      <c r="J2758" s="58" t="s">
        <v>1288</v>
      </c>
      <c r="K2758" s="58" t="s">
        <v>14</v>
      </c>
      <c r="L2758" s="58" t="s">
        <v>6119</v>
      </c>
      <c r="M2758" s="60">
        <v>11.6</v>
      </c>
      <c r="N2758" s="38">
        <f t="shared" si="129"/>
        <v>0.48333333333333334</v>
      </c>
      <c r="O2758" s="279">
        <f t="shared" si="130"/>
        <v>0.99</v>
      </c>
      <c r="P2758" s="268">
        <f t="shared" si="131"/>
        <v>0.51178451178451168</v>
      </c>
      <c r="Q2758" s="62"/>
      <c r="R2758" s="63" t="s">
        <v>6179</v>
      </c>
      <c r="S2758" s="266" t="s">
        <v>6178</v>
      </c>
      <c r="T2758" s="63" t="s">
        <v>6179</v>
      </c>
      <c r="U2758" s="63" t="s">
        <v>6178</v>
      </c>
      <c r="V2758" s="63" t="s">
        <v>6178</v>
      </c>
    </row>
    <row r="2759" spans="2:22" ht="15" customHeight="1" x14ac:dyDescent="0.5">
      <c r="B2759" s="58">
        <v>2756</v>
      </c>
      <c r="C2759" s="58">
        <v>264207</v>
      </c>
      <c r="D2759" s="59">
        <v>855103006158</v>
      </c>
      <c r="E2759" s="58" t="s">
        <v>1771</v>
      </c>
      <c r="F2759" s="58" t="s">
        <v>5680</v>
      </c>
      <c r="G2759" s="58">
        <v>12</v>
      </c>
      <c r="H2759" s="58">
        <v>16</v>
      </c>
      <c r="I2759" s="77" t="s">
        <v>177</v>
      </c>
      <c r="J2759" s="58" t="s">
        <v>534</v>
      </c>
      <c r="K2759" s="58" t="s">
        <v>14</v>
      </c>
      <c r="L2759" s="58" t="s">
        <v>6119</v>
      </c>
      <c r="M2759" s="60">
        <v>19.25</v>
      </c>
      <c r="N2759" s="38">
        <f t="shared" si="129"/>
        <v>1.6041666666666667</v>
      </c>
      <c r="O2759" s="279">
        <f t="shared" si="130"/>
        <v>2.99</v>
      </c>
      <c r="P2759" s="268">
        <f t="shared" si="131"/>
        <v>0.46348940914158304</v>
      </c>
      <c r="Q2759" s="62"/>
      <c r="R2759" s="76" t="s">
        <v>6178</v>
      </c>
      <c r="S2759" s="318" t="s">
        <v>6178</v>
      </c>
      <c r="T2759" s="76" t="s">
        <v>6178</v>
      </c>
      <c r="U2759" s="76" t="s">
        <v>6178</v>
      </c>
      <c r="V2759" s="76" t="s">
        <v>6178</v>
      </c>
    </row>
    <row r="2760" spans="2:22" ht="15" customHeight="1" x14ac:dyDescent="0.5">
      <c r="B2760" s="58">
        <v>2757</v>
      </c>
      <c r="C2760" s="58">
        <v>500142</v>
      </c>
      <c r="D2760" s="59">
        <v>860005965922</v>
      </c>
      <c r="E2760" s="58" t="s">
        <v>2755</v>
      </c>
      <c r="F2760" s="58" t="s">
        <v>2758</v>
      </c>
      <c r="G2760" s="58">
        <v>8</v>
      </c>
      <c r="H2760" s="58">
        <v>16</v>
      </c>
      <c r="I2760" s="73" t="s">
        <v>5487</v>
      </c>
      <c r="J2760" s="58" t="s">
        <v>1848</v>
      </c>
      <c r="K2760" s="58" t="s">
        <v>42</v>
      </c>
      <c r="L2760" s="58" t="s">
        <v>43</v>
      </c>
      <c r="M2760" s="60">
        <v>38.799999999999997</v>
      </c>
      <c r="N2760" s="38">
        <f t="shared" si="129"/>
        <v>4.8499999999999996</v>
      </c>
      <c r="O2760" s="279">
        <f t="shared" si="130"/>
        <v>8.49</v>
      </c>
      <c r="P2760" s="268">
        <f t="shared" si="131"/>
        <v>0.42873969375736165</v>
      </c>
      <c r="Q2760" s="62"/>
      <c r="R2760" s="63" t="s">
        <v>6178</v>
      </c>
      <c r="S2760" s="266" t="s">
        <v>6178</v>
      </c>
      <c r="T2760" s="63" t="s">
        <v>6179</v>
      </c>
      <c r="U2760" s="63" t="s">
        <v>6178</v>
      </c>
      <c r="V2760" s="63" t="s">
        <v>6178</v>
      </c>
    </row>
    <row r="2761" spans="2:22" ht="15" customHeight="1" x14ac:dyDescent="0.5">
      <c r="B2761" s="58">
        <v>2758</v>
      </c>
      <c r="C2761" s="58">
        <v>736912</v>
      </c>
      <c r="D2761" s="59">
        <v>862284000127</v>
      </c>
      <c r="E2761" s="58" t="s">
        <v>4765</v>
      </c>
      <c r="F2761" s="58" t="s">
        <v>4776</v>
      </c>
      <c r="G2761" s="58">
        <v>24</v>
      </c>
      <c r="H2761" s="58">
        <v>12</v>
      </c>
      <c r="I2761" s="77" t="s">
        <v>177</v>
      </c>
      <c r="J2761" s="58" t="s">
        <v>515</v>
      </c>
      <c r="K2761" s="58" t="s">
        <v>14</v>
      </c>
      <c r="L2761" s="58" t="s">
        <v>6119</v>
      </c>
      <c r="M2761" s="60">
        <v>28.6</v>
      </c>
      <c r="N2761" s="38">
        <f t="shared" si="129"/>
        <v>1.1916666666666667</v>
      </c>
      <c r="O2761" s="279">
        <f t="shared" si="130"/>
        <v>1.99</v>
      </c>
      <c r="P2761" s="268">
        <f t="shared" si="131"/>
        <v>0.40117252931323283</v>
      </c>
      <c r="Q2761" s="62"/>
      <c r="R2761" s="63" t="s">
        <v>6178</v>
      </c>
      <c r="S2761" s="266" t="s">
        <v>6179</v>
      </c>
      <c r="T2761" s="63" t="s">
        <v>6178</v>
      </c>
      <c r="U2761" s="63" t="s">
        <v>6178</v>
      </c>
      <c r="V2761" s="63" t="s">
        <v>6178</v>
      </c>
    </row>
    <row r="2762" spans="2:22" ht="15" customHeight="1" x14ac:dyDescent="0.5">
      <c r="B2762" s="58">
        <v>2759</v>
      </c>
      <c r="C2762" s="58">
        <v>744203</v>
      </c>
      <c r="D2762" s="59">
        <v>852894002130</v>
      </c>
      <c r="E2762" s="58" t="s">
        <v>4907</v>
      </c>
      <c r="F2762" s="58" t="s">
        <v>4910</v>
      </c>
      <c r="G2762" s="58">
        <v>12</v>
      </c>
      <c r="H2762" s="58">
        <v>4.5</v>
      </c>
      <c r="I2762" s="77" t="s">
        <v>177</v>
      </c>
      <c r="J2762" s="58" t="s">
        <v>356</v>
      </c>
      <c r="K2762" s="58" t="s">
        <v>111</v>
      </c>
      <c r="L2762" s="58" t="s">
        <v>6119</v>
      </c>
      <c r="M2762" s="60">
        <v>36</v>
      </c>
      <c r="N2762" s="38">
        <f t="shared" si="129"/>
        <v>3</v>
      </c>
      <c r="O2762" s="279">
        <f t="shared" si="130"/>
        <v>4.99</v>
      </c>
      <c r="P2762" s="268">
        <f t="shared" si="131"/>
        <v>0.39879759519038077</v>
      </c>
      <c r="Q2762" s="62"/>
      <c r="R2762" s="63" t="s">
        <v>6178</v>
      </c>
      <c r="S2762" s="266" t="s">
        <v>6179</v>
      </c>
      <c r="T2762" s="63" t="s">
        <v>6178</v>
      </c>
      <c r="U2762" s="63" t="s">
        <v>6178</v>
      </c>
      <c r="V2762" s="63" t="s">
        <v>6178</v>
      </c>
    </row>
    <row r="2763" spans="2:22" ht="15" customHeight="1" x14ac:dyDescent="0.5">
      <c r="B2763" s="58">
        <v>2760</v>
      </c>
      <c r="C2763" s="58">
        <v>751902</v>
      </c>
      <c r="D2763" s="59">
        <v>794504995718</v>
      </c>
      <c r="E2763" s="58" t="s">
        <v>5051</v>
      </c>
      <c r="F2763" s="58" t="s">
        <v>5052</v>
      </c>
      <c r="G2763" s="58">
        <v>12</v>
      </c>
      <c r="H2763" s="58">
        <v>8</v>
      </c>
      <c r="I2763" s="77" t="s">
        <v>177</v>
      </c>
      <c r="J2763" s="58" t="s">
        <v>487</v>
      </c>
      <c r="K2763" s="58" t="s">
        <v>14</v>
      </c>
      <c r="L2763" s="58" t="s">
        <v>6119</v>
      </c>
      <c r="M2763" s="60">
        <v>77.5</v>
      </c>
      <c r="N2763" s="38">
        <f t="shared" si="129"/>
        <v>6.458333333333333</v>
      </c>
      <c r="O2763" s="279">
        <f t="shared" si="130"/>
        <v>10.99</v>
      </c>
      <c r="P2763" s="268">
        <f t="shared" si="131"/>
        <v>0.41234455565665762</v>
      </c>
      <c r="Q2763" s="62"/>
      <c r="R2763" s="63" t="s">
        <v>6179</v>
      </c>
      <c r="S2763" s="266" t="s">
        <v>6179</v>
      </c>
      <c r="T2763" s="63" t="s">
        <v>6178</v>
      </c>
      <c r="U2763" s="63" t="s">
        <v>6178</v>
      </c>
      <c r="V2763" s="63" t="s">
        <v>6178</v>
      </c>
    </row>
    <row r="2764" spans="2:22" ht="15" customHeight="1" x14ac:dyDescent="0.5">
      <c r="B2764" s="58">
        <v>2761</v>
      </c>
      <c r="C2764" s="58">
        <v>101211</v>
      </c>
      <c r="D2764" s="59">
        <v>854646006595</v>
      </c>
      <c r="E2764" s="58" t="s">
        <v>334</v>
      </c>
      <c r="F2764" s="58" t="s">
        <v>339</v>
      </c>
      <c r="G2764" s="58">
        <v>12</v>
      </c>
      <c r="H2764" s="58">
        <v>5</v>
      </c>
      <c r="I2764" s="77" t="s">
        <v>177</v>
      </c>
      <c r="J2764" s="58" t="s">
        <v>9</v>
      </c>
      <c r="K2764" s="58" t="s">
        <v>14</v>
      </c>
      <c r="L2764" s="58" t="s">
        <v>6119</v>
      </c>
      <c r="M2764" s="60">
        <v>38.43</v>
      </c>
      <c r="N2764" s="38">
        <f t="shared" si="129"/>
        <v>3.2025000000000001</v>
      </c>
      <c r="O2764" s="279">
        <f t="shared" si="130"/>
        <v>5.49</v>
      </c>
      <c r="P2764" s="268">
        <f t="shared" si="131"/>
        <v>0.41666666666666669</v>
      </c>
      <c r="Q2764" s="62"/>
      <c r="R2764" s="63" t="s">
        <v>6179</v>
      </c>
      <c r="S2764" s="266" t="s">
        <v>6179</v>
      </c>
      <c r="T2764" s="63" t="s">
        <v>6179</v>
      </c>
      <c r="U2764" s="63" t="s">
        <v>6178</v>
      </c>
      <c r="V2764" s="63" t="s">
        <v>6178</v>
      </c>
    </row>
    <row r="2765" spans="2:22" ht="15" customHeight="1" x14ac:dyDescent="0.5">
      <c r="B2765" s="58">
        <v>2762</v>
      </c>
      <c r="C2765" s="58">
        <v>100153</v>
      </c>
      <c r="D2765" s="59">
        <v>857279006079</v>
      </c>
      <c r="E2765" s="58" t="s">
        <v>77</v>
      </c>
      <c r="F2765" s="58" t="s">
        <v>5631</v>
      </c>
      <c r="G2765" s="58">
        <v>12</v>
      </c>
      <c r="H2765" s="58">
        <v>6</v>
      </c>
      <c r="I2765" s="77" t="s">
        <v>177</v>
      </c>
      <c r="J2765" s="58" t="s">
        <v>9</v>
      </c>
      <c r="K2765" s="58" t="s">
        <v>14</v>
      </c>
      <c r="L2765" s="58" t="s">
        <v>6119</v>
      </c>
      <c r="M2765" s="60">
        <v>33.9</v>
      </c>
      <c r="N2765" s="38">
        <f t="shared" si="129"/>
        <v>2.8249999999999997</v>
      </c>
      <c r="O2765" s="279">
        <f t="shared" si="130"/>
        <v>4.99</v>
      </c>
      <c r="P2765" s="268">
        <f t="shared" si="131"/>
        <v>0.43386773547094198</v>
      </c>
      <c r="Q2765" s="62"/>
      <c r="R2765" s="63" t="s">
        <v>6178</v>
      </c>
      <c r="S2765" s="266" t="s">
        <v>6178</v>
      </c>
      <c r="T2765" s="63" t="s">
        <v>6179</v>
      </c>
      <c r="U2765" s="63" t="s">
        <v>6178</v>
      </c>
      <c r="V2765" s="63" t="s">
        <v>6178</v>
      </c>
    </row>
    <row r="2766" spans="2:22" ht="15" customHeight="1" x14ac:dyDescent="0.5">
      <c r="B2766" s="58">
        <v>2763</v>
      </c>
      <c r="C2766" s="58">
        <v>100624</v>
      </c>
      <c r="D2766" s="59">
        <v>850148004152</v>
      </c>
      <c r="E2766" s="58" t="s">
        <v>216</v>
      </c>
      <c r="F2766" s="58" t="s">
        <v>220</v>
      </c>
      <c r="G2766" s="58">
        <v>12</v>
      </c>
      <c r="H2766" s="58">
        <v>16</v>
      </c>
      <c r="I2766" s="77" t="s">
        <v>177</v>
      </c>
      <c r="J2766" s="58" t="s">
        <v>117</v>
      </c>
      <c r="K2766" s="58" t="s">
        <v>14</v>
      </c>
      <c r="L2766" s="58" t="s">
        <v>6119</v>
      </c>
      <c r="M2766" s="60">
        <v>57.1</v>
      </c>
      <c r="N2766" s="38">
        <f t="shared" si="129"/>
        <v>4.7583333333333337</v>
      </c>
      <c r="O2766" s="279">
        <f t="shared" si="130"/>
        <v>7.99</v>
      </c>
      <c r="P2766" s="268">
        <f t="shared" si="131"/>
        <v>0.40446391322486436</v>
      </c>
      <c r="Q2766" s="62"/>
      <c r="R2766" s="63" t="s">
        <v>6178</v>
      </c>
      <c r="S2766" s="266" t="s">
        <v>6178</v>
      </c>
      <c r="T2766" s="63" t="s">
        <v>6179</v>
      </c>
      <c r="U2766" s="63" t="s">
        <v>6178</v>
      </c>
      <c r="V2766" s="63" t="s">
        <v>6178</v>
      </c>
    </row>
    <row r="2767" spans="2:22" ht="15" customHeight="1" x14ac:dyDescent="0.5">
      <c r="B2767" s="58">
        <v>2764</v>
      </c>
      <c r="C2767" s="58">
        <v>142402</v>
      </c>
      <c r="D2767" s="59">
        <v>24515198151</v>
      </c>
      <c r="E2767" s="58" t="s">
        <v>1433</v>
      </c>
      <c r="F2767" s="58" t="s">
        <v>1440</v>
      </c>
      <c r="G2767" s="58">
        <v>6</v>
      </c>
      <c r="H2767" s="58">
        <v>10</v>
      </c>
      <c r="I2767" s="77" t="s">
        <v>177</v>
      </c>
      <c r="J2767" s="58" t="s">
        <v>32</v>
      </c>
      <c r="K2767" s="58" t="s">
        <v>484</v>
      </c>
      <c r="L2767" s="58" t="s">
        <v>6119</v>
      </c>
      <c r="M2767" s="60">
        <v>53.7</v>
      </c>
      <c r="N2767" s="38">
        <f t="shared" si="129"/>
        <v>8.9500000000000011</v>
      </c>
      <c r="O2767" s="279">
        <f t="shared" si="130"/>
        <v>14.99</v>
      </c>
      <c r="P2767" s="268">
        <f t="shared" si="131"/>
        <v>0.40293529019346225</v>
      </c>
      <c r="Q2767" s="62"/>
      <c r="R2767" s="63" t="s">
        <v>6179</v>
      </c>
      <c r="S2767" s="266" t="s">
        <v>6178</v>
      </c>
      <c r="T2767" s="63" t="s">
        <v>6179</v>
      </c>
      <c r="U2767" s="63" t="s">
        <v>6179</v>
      </c>
      <c r="V2767" s="63" t="s">
        <v>6178</v>
      </c>
    </row>
    <row r="2768" spans="2:22" ht="15" customHeight="1" x14ac:dyDescent="0.5">
      <c r="B2768" s="58">
        <v>2765</v>
      </c>
      <c r="C2768" s="58">
        <v>142406</v>
      </c>
      <c r="D2768" s="59">
        <v>24515198175</v>
      </c>
      <c r="E2768" s="58" t="s">
        <v>1433</v>
      </c>
      <c r="F2768" s="58" t="s">
        <v>1443</v>
      </c>
      <c r="G2768" s="58">
        <v>6</v>
      </c>
      <c r="H2768" s="58">
        <v>10</v>
      </c>
      <c r="I2768" s="77" t="s">
        <v>177</v>
      </c>
      <c r="J2768" s="58" t="s">
        <v>32</v>
      </c>
      <c r="K2768" s="58" t="s">
        <v>484</v>
      </c>
      <c r="L2768" s="58" t="s">
        <v>6119</v>
      </c>
      <c r="M2768" s="60">
        <v>53.7</v>
      </c>
      <c r="N2768" s="38">
        <f t="shared" si="129"/>
        <v>8.9500000000000011</v>
      </c>
      <c r="O2768" s="279">
        <f t="shared" si="130"/>
        <v>14.99</v>
      </c>
      <c r="P2768" s="268">
        <f t="shared" si="131"/>
        <v>0.40293529019346225</v>
      </c>
      <c r="Q2768" s="62"/>
      <c r="R2768" s="63" t="s">
        <v>6179</v>
      </c>
      <c r="S2768" s="266" t="s">
        <v>6178</v>
      </c>
      <c r="T2768" s="63" t="s">
        <v>6179</v>
      </c>
      <c r="U2768" s="63" t="s">
        <v>6179</v>
      </c>
      <c r="V2768" s="63" t="s">
        <v>6178</v>
      </c>
    </row>
    <row r="2769" spans="2:22" ht="15" customHeight="1" x14ac:dyDescent="0.5">
      <c r="B2769" s="58">
        <v>2766</v>
      </c>
      <c r="C2769" s="58">
        <v>200307</v>
      </c>
      <c r="D2769" s="59">
        <v>77208018069</v>
      </c>
      <c r="E2769" s="58" t="s">
        <v>1628</v>
      </c>
      <c r="F2769" s="58" t="s">
        <v>1635</v>
      </c>
      <c r="G2769" s="58">
        <v>24</v>
      </c>
      <c r="H2769" s="58">
        <v>333</v>
      </c>
      <c r="I2769" s="58" t="s">
        <v>5580</v>
      </c>
      <c r="J2769" s="58" t="s">
        <v>472</v>
      </c>
      <c r="K2769" s="58" t="s">
        <v>14</v>
      </c>
      <c r="L2769" s="58" t="s">
        <v>6119</v>
      </c>
      <c r="M2769" s="60">
        <v>26.5</v>
      </c>
      <c r="N2769" s="38">
        <f t="shared" si="129"/>
        <v>1.1041666666666667</v>
      </c>
      <c r="O2769" s="279">
        <f t="shared" si="130"/>
        <v>1.99</v>
      </c>
      <c r="P2769" s="268">
        <f t="shared" si="131"/>
        <v>0.44514237855946392</v>
      </c>
      <c r="Q2769" s="62"/>
      <c r="R2769" s="76" t="s">
        <v>6178</v>
      </c>
      <c r="S2769" s="318" t="s">
        <v>6178</v>
      </c>
      <c r="T2769" s="76" t="s">
        <v>6178</v>
      </c>
      <c r="U2769" s="76" t="s">
        <v>6178</v>
      </c>
      <c r="V2769" s="76" t="s">
        <v>6178</v>
      </c>
    </row>
    <row r="2770" spans="2:22" ht="15" customHeight="1" x14ac:dyDescent="0.5">
      <c r="B2770" s="58">
        <v>2767</v>
      </c>
      <c r="C2770" s="58">
        <v>713301</v>
      </c>
      <c r="D2770" s="59">
        <v>736211504753</v>
      </c>
      <c r="E2770" s="58" t="s">
        <v>4283</v>
      </c>
      <c r="F2770" s="58" t="s">
        <v>4284</v>
      </c>
      <c r="G2770" s="58">
        <v>12</v>
      </c>
      <c r="H2770" s="58">
        <v>5</v>
      </c>
      <c r="I2770" s="77" t="s">
        <v>177</v>
      </c>
      <c r="J2770" s="58" t="s">
        <v>53</v>
      </c>
      <c r="K2770" s="58" t="s">
        <v>14</v>
      </c>
      <c r="L2770" s="58" t="s">
        <v>6119</v>
      </c>
      <c r="M2770" s="60">
        <v>54.5</v>
      </c>
      <c r="N2770" s="38">
        <f t="shared" si="129"/>
        <v>4.541666666666667</v>
      </c>
      <c r="O2770" s="279">
        <f t="shared" si="130"/>
        <v>7.99</v>
      </c>
      <c r="P2770" s="268">
        <f t="shared" si="131"/>
        <v>0.43158114309553608</v>
      </c>
      <c r="Q2770" s="62"/>
      <c r="R2770" s="76" t="s">
        <v>6178</v>
      </c>
      <c r="S2770" s="318" t="s">
        <v>6178</v>
      </c>
      <c r="T2770" s="76" t="s">
        <v>6178</v>
      </c>
      <c r="U2770" s="76" t="s">
        <v>6178</v>
      </c>
      <c r="V2770" s="76" t="s">
        <v>6178</v>
      </c>
    </row>
    <row r="2771" spans="2:22" ht="15" customHeight="1" x14ac:dyDescent="0.5">
      <c r="B2771" s="58">
        <v>2768</v>
      </c>
      <c r="C2771" s="58">
        <v>721404</v>
      </c>
      <c r="D2771" s="59">
        <v>850325003015</v>
      </c>
      <c r="E2771" s="58" t="s">
        <v>4466</v>
      </c>
      <c r="F2771" s="58" t="s">
        <v>4468</v>
      </c>
      <c r="G2771" s="58">
        <v>6</v>
      </c>
      <c r="H2771" s="58">
        <v>12</v>
      </c>
      <c r="I2771" s="77" t="s">
        <v>177</v>
      </c>
      <c r="J2771" s="58" t="s">
        <v>124</v>
      </c>
      <c r="K2771" s="58" t="s">
        <v>14</v>
      </c>
      <c r="L2771" s="58" t="s">
        <v>6119</v>
      </c>
      <c r="M2771" s="60">
        <v>24.7</v>
      </c>
      <c r="N2771" s="38">
        <f t="shared" si="129"/>
        <v>4.1166666666666663</v>
      </c>
      <c r="O2771" s="279">
        <f t="shared" si="130"/>
        <v>6.99</v>
      </c>
      <c r="P2771" s="268">
        <f t="shared" si="131"/>
        <v>0.4110634239389605</v>
      </c>
      <c r="Q2771" s="62"/>
      <c r="R2771" s="63" t="s">
        <v>6179</v>
      </c>
      <c r="S2771" s="266" t="s">
        <v>6179</v>
      </c>
      <c r="T2771" s="63" t="s">
        <v>6178</v>
      </c>
      <c r="U2771" s="63" t="s">
        <v>6178</v>
      </c>
      <c r="V2771" s="63" t="s">
        <v>6178</v>
      </c>
    </row>
    <row r="2772" spans="2:22" ht="15" customHeight="1" x14ac:dyDescent="0.5">
      <c r="B2772" s="58">
        <v>2769</v>
      </c>
      <c r="C2772" s="58">
        <v>721601</v>
      </c>
      <c r="D2772" s="59">
        <v>863505000391</v>
      </c>
      <c r="E2772" s="58" t="s">
        <v>4469</v>
      </c>
      <c r="F2772" s="58" t="s">
        <v>4470</v>
      </c>
      <c r="G2772" s="58">
        <v>12</v>
      </c>
      <c r="H2772" s="58">
        <v>6.1</v>
      </c>
      <c r="I2772" s="77" t="s">
        <v>177</v>
      </c>
      <c r="J2772" s="58" t="s">
        <v>12</v>
      </c>
      <c r="K2772" s="58" t="s">
        <v>14</v>
      </c>
      <c r="L2772" s="58" t="s">
        <v>6119</v>
      </c>
      <c r="M2772" s="60">
        <v>70.5</v>
      </c>
      <c r="N2772" s="38">
        <f t="shared" si="129"/>
        <v>5.875</v>
      </c>
      <c r="O2772" s="279">
        <f t="shared" si="130"/>
        <v>9.99</v>
      </c>
      <c r="P2772" s="268">
        <f t="shared" si="131"/>
        <v>0.4119119119119119</v>
      </c>
      <c r="Q2772" s="62"/>
      <c r="R2772" s="63" t="s">
        <v>6178</v>
      </c>
      <c r="S2772" s="266" t="s">
        <v>6179</v>
      </c>
      <c r="T2772" s="63" t="s">
        <v>6178</v>
      </c>
      <c r="U2772" s="63" t="s">
        <v>6178</v>
      </c>
      <c r="V2772" s="63" t="s">
        <v>6178</v>
      </c>
    </row>
    <row r="2773" spans="2:22" ht="15" customHeight="1" x14ac:dyDescent="0.5">
      <c r="B2773" s="58">
        <v>2770</v>
      </c>
      <c r="C2773" s="58">
        <v>724608</v>
      </c>
      <c r="D2773" s="59">
        <v>899033002101</v>
      </c>
      <c r="E2773" s="58" t="s">
        <v>4527</v>
      </c>
      <c r="F2773" s="58" t="s">
        <v>4535</v>
      </c>
      <c r="G2773" s="58">
        <v>12</v>
      </c>
      <c r="H2773" s="58">
        <v>1.5</v>
      </c>
      <c r="I2773" s="77" t="s">
        <v>177</v>
      </c>
      <c r="J2773" s="58" t="s">
        <v>91</v>
      </c>
      <c r="K2773" s="58" t="s">
        <v>14</v>
      </c>
      <c r="L2773" s="58" t="s">
        <v>6119</v>
      </c>
      <c r="M2773" s="60">
        <v>20.6</v>
      </c>
      <c r="N2773" s="38">
        <f t="shared" si="129"/>
        <v>1.7166666666666668</v>
      </c>
      <c r="O2773" s="279">
        <f t="shared" si="130"/>
        <v>2.99</v>
      </c>
      <c r="P2773" s="268">
        <f t="shared" si="131"/>
        <v>0.4258639910813824</v>
      </c>
      <c r="Q2773" s="62"/>
      <c r="R2773" s="63" t="s">
        <v>6178</v>
      </c>
      <c r="S2773" s="266" t="s">
        <v>6179</v>
      </c>
      <c r="T2773" s="63" t="s">
        <v>6178</v>
      </c>
      <c r="U2773" s="63" t="s">
        <v>6178</v>
      </c>
      <c r="V2773" s="63" t="s">
        <v>6178</v>
      </c>
    </row>
    <row r="2774" spans="2:22" ht="15" customHeight="1" x14ac:dyDescent="0.5">
      <c r="B2774" s="58">
        <v>2771</v>
      </c>
      <c r="C2774" s="58">
        <v>732409</v>
      </c>
      <c r="D2774" s="59">
        <v>860953000140</v>
      </c>
      <c r="E2774" s="58" t="s">
        <v>4671</v>
      </c>
      <c r="F2774" s="58" t="s">
        <v>4680</v>
      </c>
      <c r="G2774" s="58">
        <v>12</v>
      </c>
      <c r="H2774" s="58">
        <v>8</v>
      </c>
      <c r="I2774" s="77" t="s">
        <v>177</v>
      </c>
      <c r="J2774" s="58" t="s">
        <v>12</v>
      </c>
      <c r="K2774" s="58" t="s">
        <v>14</v>
      </c>
      <c r="L2774" s="58" t="s">
        <v>6119</v>
      </c>
      <c r="M2774" s="60">
        <v>97.8</v>
      </c>
      <c r="N2774" s="38">
        <f t="shared" si="129"/>
        <v>8.15</v>
      </c>
      <c r="O2774" s="279">
        <f t="shared" si="130"/>
        <v>13.99</v>
      </c>
      <c r="P2774" s="268">
        <f t="shared" si="131"/>
        <v>0.41744102930664762</v>
      </c>
      <c r="Q2774" s="62"/>
      <c r="R2774" s="63" t="s">
        <v>6178</v>
      </c>
      <c r="S2774" s="266" t="s">
        <v>6179</v>
      </c>
      <c r="T2774" s="63" t="s">
        <v>6178</v>
      </c>
      <c r="U2774" s="63" t="s">
        <v>6178</v>
      </c>
      <c r="V2774" s="63" t="s">
        <v>6178</v>
      </c>
    </row>
    <row r="2775" spans="2:22" ht="15" customHeight="1" x14ac:dyDescent="0.5">
      <c r="B2775" s="58">
        <v>2772</v>
      </c>
      <c r="C2775" s="58">
        <v>775150</v>
      </c>
      <c r="D2775" s="59">
        <v>6000</v>
      </c>
      <c r="E2775" s="58" t="s">
        <v>5314</v>
      </c>
      <c r="F2775" s="58" t="s">
        <v>5356</v>
      </c>
      <c r="G2775" s="58">
        <v>25</v>
      </c>
      <c r="H2775" s="58">
        <v>1</v>
      </c>
      <c r="I2775" s="58" t="s">
        <v>569</v>
      </c>
      <c r="J2775" s="58" t="s">
        <v>27</v>
      </c>
      <c r="K2775" s="58" t="s">
        <v>14</v>
      </c>
      <c r="L2775" s="58" t="s">
        <v>6119</v>
      </c>
      <c r="M2775" s="60">
        <v>213.61</v>
      </c>
      <c r="N2775" s="38">
        <f t="shared" si="129"/>
        <v>8.5444000000000013</v>
      </c>
      <c r="O2775" s="279">
        <f t="shared" si="130"/>
        <v>14.49</v>
      </c>
      <c r="P2775" s="268">
        <f t="shared" si="131"/>
        <v>0.41032436162870939</v>
      </c>
      <c r="Q2775" s="62"/>
      <c r="R2775" s="76" t="s">
        <v>6178</v>
      </c>
      <c r="S2775" s="318" t="s">
        <v>6178</v>
      </c>
      <c r="T2775" s="76" t="s">
        <v>6178</v>
      </c>
      <c r="U2775" s="76" t="s">
        <v>6178</v>
      </c>
      <c r="V2775" s="76" t="s">
        <v>6178</v>
      </c>
    </row>
    <row r="2776" spans="2:22" ht="15" customHeight="1" x14ac:dyDescent="0.5">
      <c r="B2776" s="58">
        <v>2773</v>
      </c>
      <c r="C2776" s="58">
        <v>788115</v>
      </c>
      <c r="D2776" s="59">
        <v>797945222023</v>
      </c>
      <c r="E2776" s="58" t="s">
        <v>5408</v>
      </c>
      <c r="F2776" s="58" t="s">
        <v>5413</v>
      </c>
      <c r="G2776" s="58">
        <v>8</v>
      </c>
      <c r="H2776" s="58">
        <v>2</v>
      </c>
      <c r="I2776" s="77" t="s">
        <v>177</v>
      </c>
      <c r="J2776" s="58" t="s">
        <v>12</v>
      </c>
      <c r="K2776" s="58" t="s">
        <v>14</v>
      </c>
      <c r="L2776" s="58" t="s">
        <v>6119</v>
      </c>
      <c r="M2776" s="60">
        <v>28.3</v>
      </c>
      <c r="N2776" s="38">
        <f t="shared" si="129"/>
        <v>3.5375000000000001</v>
      </c>
      <c r="O2776" s="279">
        <f t="shared" si="130"/>
        <v>5.99</v>
      </c>
      <c r="P2776" s="268">
        <f t="shared" si="131"/>
        <v>0.40943238731218701</v>
      </c>
      <c r="Q2776" s="62"/>
      <c r="R2776" s="63" t="s">
        <v>6179</v>
      </c>
      <c r="S2776" s="266" t="s">
        <v>6179</v>
      </c>
      <c r="T2776" s="63" t="s">
        <v>6178</v>
      </c>
      <c r="U2776" s="63" t="s">
        <v>6178</v>
      </c>
      <c r="V2776" s="63" t="s">
        <v>6178</v>
      </c>
    </row>
    <row r="2777" spans="2:22" ht="15" customHeight="1" x14ac:dyDescent="0.5">
      <c r="B2777" s="58">
        <v>2774</v>
      </c>
      <c r="C2777" s="58">
        <v>539113</v>
      </c>
      <c r="D2777" s="59">
        <v>860008020512</v>
      </c>
      <c r="E2777" s="58" t="s">
        <v>1554</v>
      </c>
      <c r="F2777" s="58" t="s">
        <v>3314</v>
      </c>
      <c r="G2777" s="58">
        <v>6</v>
      </c>
      <c r="H2777" s="58">
        <v>12</v>
      </c>
      <c r="I2777" s="77" t="s">
        <v>177</v>
      </c>
      <c r="J2777" s="58" t="s">
        <v>2790</v>
      </c>
      <c r="K2777" s="58" t="s">
        <v>42</v>
      </c>
      <c r="L2777" s="58" t="s">
        <v>43</v>
      </c>
      <c r="M2777" s="60">
        <v>33.9</v>
      </c>
      <c r="N2777" s="38">
        <f t="shared" si="129"/>
        <v>5.6499999999999995</v>
      </c>
      <c r="O2777" s="279">
        <f t="shared" si="130"/>
        <v>9.49</v>
      </c>
      <c r="P2777" s="268">
        <f t="shared" si="131"/>
        <v>0.40463645943098003</v>
      </c>
      <c r="Q2777" s="62"/>
      <c r="R2777" s="63" t="s">
        <v>6179</v>
      </c>
      <c r="S2777" s="266" t="s">
        <v>6179</v>
      </c>
      <c r="T2777" s="63" t="s">
        <v>6179</v>
      </c>
      <c r="U2777" s="63" t="s">
        <v>6178</v>
      </c>
      <c r="V2777" s="63" t="s">
        <v>6178</v>
      </c>
    </row>
    <row r="2778" spans="2:22" ht="15" customHeight="1" x14ac:dyDescent="0.5">
      <c r="B2778" s="58">
        <v>2775</v>
      </c>
      <c r="C2778" s="58">
        <v>100843</v>
      </c>
      <c r="D2778" s="59">
        <v>810064951435</v>
      </c>
      <c r="E2778" s="58" t="s">
        <v>285</v>
      </c>
      <c r="F2778" s="58" t="s">
        <v>289</v>
      </c>
      <c r="G2778" s="58">
        <v>6</v>
      </c>
      <c r="H2778" s="58">
        <v>16</v>
      </c>
      <c r="I2778" s="77" t="s">
        <v>177</v>
      </c>
      <c r="J2778" s="58" t="s">
        <v>239</v>
      </c>
      <c r="K2778" s="58" t="s">
        <v>14</v>
      </c>
      <c r="L2778" s="58" t="s">
        <v>6119</v>
      </c>
      <c r="M2778" s="60">
        <v>54.5</v>
      </c>
      <c r="N2778" s="38">
        <f t="shared" si="129"/>
        <v>9.0833333333333339</v>
      </c>
      <c r="O2778" s="279">
        <f t="shared" si="130"/>
        <v>15.49</v>
      </c>
      <c r="P2778" s="268">
        <f t="shared" si="131"/>
        <v>0.41360017215407785</v>
      </c>
      <c r="Q2778" s="62"/>
      <c r="R2778" s="63" t="s">
        <v>6178</v>
      </c>
      <c r="S2778" s="266" t="s">
        <v>6179</v>
      </c>
      <c r="T2778" s="63" t="s">
        <v>6178</v>
      </c>
      <c r="U2778" s="63" t="s">
        <v>6178</v>
      </c>
      <c r="V2778" s="63" t="s">
        <v>6178</v>
      </c>
    </row>
    <row r="2779" spans="2:22" ht="15" customHeight="1" x14ac:dyDescent="0.5">
      <c r="B2779" s="58">
        <v>2776</v>
      </c>
      <c r="C2779" s="58">
        <v>122211</v>
      </c>
      <c r="D2779" s="59">
        <v>689466930351</v>
      </c>
      <c r="E2779" s="58" t="s">
        <v>1275</v>
      </c>
      <c r="F2779" s="58" t="s">
        <v>1282</v>
      </c>
      <c r="G2779" s="58">
        <v>12</v>
      </c>
      <c r="H2779" s="58">
        <v>2</v>
      </c>
      <c r="I2779" s="77" t="s">
        <v>177</v>
      </c>
      <c r="J2779" s="58" t="s">
        <v>209</v>
      </c>
      <c r="K2779" s="58" t="s">
        <v>14</v>
      </c>
      <c r="L2779" s="58" t="s">
        <v>6119</v>
      </c>
      <c r="M2779" s="60">
        <v>22.78</v>
      </c>
      <c r="N2779" s="38">
        <f t="shared" si="129"/>
        <v>1.8983333333333334</v>
      </c>
      <c r="O2779" s="279">
        <f t="shared" si="130"/>
        <v>3.49</v>
      </c>
      <c r="P2779" s="268">
        <f t="shared" si="131"/>
        <v>0.45606494746895893</v>
      </c>
      <c r="Q2779" s="62"/>
      <c r="R2779" s="63" t="s">
        <v>6179</v>
      </c>
      <c r="S2779" s="266" t="s">
        <v>6178</v>
      </c>
      <c r="T2779" s="63" t="s">
        <v>6178</v>
      </c>
      <c r="U2779" s="63" t="s">
        <v>6178</v>
      </c>
      <c r="V2779" s="63" t="s">
        <v>6178</v>
      </c>
    </row>
    <row r="2780" spans="2:22" ht="15" customHeight="1" x14ac:dyDescent="0.5">
      <c r="B2780" s="58">
        <v>2777</v>
      </c>
      <c r="C2780" s="58">
        <v>179106</v>
      </c>
      <c r="D2780" s="59">
        <v>655351874321</v>
      </c>
      <c r="E2780" s="58" t="s">
        <v>1507</v>
      </c>
      <c r="F2780" s="58" t="s">
        <v>1513</v>
      </c>
      <c r="G2780" s="58">
        <v>12</v>
      </c>
      <c r="H2780" s="58">
        <v>12</v>
      </c>
      <c r="I2780" s="77" t="s">
        <v>177</v>
      </c>
      <c r="J2780" s="58" t="s">
        <v>602</v>
      </c>
      <c r="K2780" s="58" t="s">
        <v>14</v>
      </c>
      <c r="L2780" s="58" t="s">
        <v>6119</v>
      </c>
      <c r="M2780" s="60">
        <v>73.06</v>
      </c>
      <c r="N2780" s="38">
        <f t="shared" si="129"/>
        <v>6.0883333333333338</v>
      </c>
      <c r="O2780" s="279">
        <f t="shared" si="130"/>
        <v>10.49</v>
      </c>
      <c r="P2780" s="268">
        <f t="shared" si="131"/>
        <v>0.41960597394343818</v>
      </c>
      <c r="Q2780" s="62"/>
      <c r="R2780" s="63" t="s">
        <v>6179</v>
      </c>
      <c r="S2780" s="266" t="s">
        <v>6179</v>
      </c>
      <c r="T2780" s="63" t="s">
        <v>6179</v>
      </c>
      <c r="U2780" s="63" t="s">
        <v>6178</v>
      </c>
      <c r="V2780" s="63" t="s">
        <v>6178</v>
      </c>
    </row>
    <row r="2781" spans="2:22" ht="15" customHeight="1" x14ac:dyDescent="0.5">
      <c r="B2781" s="58">
        <v>2778</v>
      </c>
      <c r="C2781" s="58">
        <v>372100</v>
      </c>
      <c r="D2781" s="59">
        <v>812813025510</v>
      </c>
      <c r="E2781" s="58" t="s">
        <v>2319</v>
      </c>
      <c r="F2781" s="58" t="s">
        <v>2322</v>
      </c>
      <c r="G2781" s="58">
        <v>3</v>
      </c>
      <c r="H2781" s="58">
        <v>64</v>
      </c>
      <c r="I2781" s="77" t="s">
        <v>177</v>
      </c>
      <c r="J2781" s="58" t="s">
        <v>2321</v>
      </c>
      <c r="K2781" s="58" t="s">
        <v>1770</v>
      </c>
      <c r="L2781" s="58" t="s">
        <v>1564</v>
      </c>
      <c r="M2781" s="60">
        <v>8.5</v>
      </c>
      <c r="N2781" s="38">
        <f t="shared" si="129"/>
        <v>2.8333333333333335</v>
      </c>
      <c r="O2781" s="279">
        <f t="shared" si="130"/>
        <v>4.99</v>
      </c>
      <c r="P2781" s="268">
        <f t="shared" si="131"/>
        <v>0.43219772879091517</v>
      </c>
      <c r="Q2781" s="62"/>
      <c r="R2781" s="76" t="s">
        <v>6178</v>
      </c>
      <c r="S2781" s="318" t="s">
        <v>6178</v>
      </c>
      <c r="T2781" s="76" t="s">
        <v>6178</v>
      </c>
      <c r="U2781" s="76" t="s">
        <v>6178</v>
      </c>
      <c r="V2781" s="76" t="s">
        <v>6178</v>
      </c>
    </row>
    <row r="2782" spans="2:22" ht="15" customHeight="1" x14ac:dyDescent="0.5">
      <c r="B2782" s="58">
        <v>2779</v>
      </c>
      <c r="C2782" s="58">
        <v>515106</v>
      </c>
      <c r="D2782" s="59">
        <v>860007403613</v>
      </c>
      <c r="E2782" s="58" t="s">
        <v>3218</v>
      </c>
      <c r="F2782" s="58" t="s">
        <v>3223</v>
      </c>
      <c r="G2782" s="58">
        <v>6</v>
      </c>
      <c r="H2782" s="58">
        <v>16</v>
      </c>
      <c r="I2782" s="73" t="s">
        <v>5487</v>
      </c>
      <c r="J2782" s="58" t="s">
        <v>1848</v>
      </c>
      <c r="K2782" s="58" t="s">
        <v>42</v>
      </c>
      <c r="L2782" s="58" t="s">
        <v>43</v>
      </c>
      <c r="M2782" s="60">
        <v>31.7</v>
      </c>
      <c r="N2782" s="38">
        <f t="shared" si="129"/>
        <v>5.2833333333333332</v>
      </c>
      <c r="O2782" s="279">
        <f t="shared" si="130"/>
        <v>8.99</v>
      </c>
      <c r="P2782" s="268">
        <f t="shared" si="131"/>
        <v>0.41230997404523545</v>
      </c>
      <c r="Q2782" s="62"/>
      <c r="R2782" s="63" t="s">
        <v>6178</v>
      </c>
      <c r="S2782" s="266" t="s">
        <v>6178</v>
      </c>
      <c r="T2782" s="63" t="s">
        <v>6179</v>
      </c>
      <c r="U2782" s="63" t="s">
        <v>6178</v>
      </c>
      <c r="V2782" s="63" t="s">
        <v>6178</v>
      </c>
    </row>
    <row r="2783" spans="2:22" ht="15" customHeight="1" x14ac:dyDescent="0.5">
      <c r="B2783" s="58">
        <v>2780</v>
      </c>
      <c r="C2783" s="58">
        <v>704116</v>
      </c>
      <c r="D2783" s="59">
        <v>897774000325</v>
      </c>
      <c r="E2783" s="58" t="s">
        <v>4041</v>
      </c>
      <c r="F2783" s="58" t="s">
        <v>4051</v>
      </c>
      <c r="G2783" s="58">
        <v>6</v>
      </c>
      <c r="H2783" s="58">
        <v>12</v>
      </c>
      <c r="I2783" s="77" t="s">
        <v>177</v>
      </c>
      <c r="J2783" s="58" t="s">
        <v>53</v>
      </c>
      <c r="K2783" s="58" t="s">
        <v>14</v>
      </c>
      <c r="L2783" s="58" t="s">
        <v>6119</v>
      </c>
      <c r="M2783" s="60">
        <v>26.6</v>
      </c>
      <c r="N2783" s="38">
        <f t="shared" si="129"/>
        <v>4.4333333333333336</v>
      </c>
      <c r="O2783" s="279">
        <f t="shared" si="130"/>
        <v>7.49</v>
      </c>
      <c r="P2783" s="268">
        <f t="shared" si="131"/>
        <v>0.40809968847352024</v>
      </c>
      <c r="Q2783" s="62"/>
      <c r="R2783" s="63" t="s">
        <v>6178</v>
      </c>
      <c r="S2783" s="266" t="s">
        <v>6179</v>
      </c>
      <c r="T2783" s="63" t="s">
        <v>6179</v>
      </c>
      <c r="U2783" s="63" t="s">
        <v>6178</v>
      </c>
      <c r="V2783" s="63" t="s">
        <v>6178</v>
      </c>
    </row>
    <row r="2784" spans="2:22" ht="15" customHeight="1" x14ac:dyDescent="0.5">
      <c r="B2784" s="58">
        <v>2781</v>
      </c>
      <c r="C2784" s="58">
        <v>715907</v>
      </c>
      <c r="D2784" s="59">
        <v>687080027167</v>
      </c>
      <c r="E2784" s="58" t="s">
        <v>3708</v>
      </c>
      <c r="F2784" s="58" t="s">
        <v>4319</v>
      </c>
      <c r="G2784" s="58">
        <v>12</v>
      </c>
      <c r="H2784" s="58">
        <v>12</v>
      </c>
      <c r="I2784" s="77" t="s">
        <v>177</v>
      </c>
      <c r="J2784" s="58" t="s">
        <v>581</v>
      </c>
      <c r="K2784" s="58" t="s">
        <v>14</v>
      </c>
      <c r="L2784" s="58" t="s">
        <v>6119</v>
      </c>
      <c r="M2784" s="60">
        <v>47.6</v>
      </c>
      <c r="N2784" s="38">
        <f t="shared" si="129"/>
        <v>3.9666666666666668</v>
      </c>
      <c r="O2784" s="279">
        <f t="shared" si="130"/>
        <v>6.99</v>
      </c>
      <c r="P2784" s="268">
        <f t="shared" si="131"/>
        <v>0.4325226514067716</v>
      </c>
      <c r="Q2784" s="62"/>
      <c r="R2784" s="63" t="s">
        <v>6179</v>
      </c>
      <c r="S2784" s="266" t="s">
        <v>6179</v>
      </c>
      <c r="T2784" s="63" t="s">
        <v>6178</v>
      </c>
      <c r="U2784" s="63" t="s">
        <v>6178</v>
      </c>
      <c r="V2784" s="63" t="s">
        <v>6178</v>
      </c>
    </row>
    <row r="2785" spans="2:22" ht="15" customHeight="1" x14ac:dyDescent="0.5">
      <c r="B2785" s="58">
        <v>2782</v>
      </c>
      <c r="C2785" s="58">
        <v>716201</v>
      </c>
      <c r="D2785" s="59">
        <v>850668000511</v>
      </c>
      <c r="E2785" s="58" t="s">
        <v>4321</v>
      </c>
      <c r="F2785" s="58" t="s">
        <v>4322</v>
      </c>
      <c r="G2785" s="58">
        <v>24</v>
      </c>
      <c r="H2785" s="58">
        <v>2</v>
      </c>
      <c r="I2785" s="77" t="s">
        <v>177</v>
      </c>
      <c r="J2785" s="58" t="s">
        <v>9</v>
      </c>
      <c r="K2785" s="58" t="s">
        <v>14</v>
      </c>
      <c r="L2785" s="58" t="s">
        <v>6119</v>
      </c>
      <c r="M2785" s="60">
        <v>25.7</v>
      </c>
      <c r="N2785" s="38">
        <f t="shared" si="129"/>
        <v>1.0708333333333333</v>
      </c>
      <c r="O2785" s="279">
        <f t="shared" si="130"/>
        <v>1.99</v>
      </c>
      <c r="P2785" s="268">
        <f t="shared" si="131"/>
        <v>0.46189279731993299</v>
      </c>
      <c r="Q2785" s="62"/>
      <c r="R2785" s="63" t="s">
        <v>6178</v>
      </c>
      <c r="S2785" s="266" t="s">
        <v>6179</v>
      </c>
      <c r="T2785" s="63" t="s">
        <v>6178</v>
      </c>
      <c r="U2785" s="63" t="s">
        <v>6178</v>
      </c>
      <c r="V2785" s="63" t="s">
        <v>6178</v>
      </c>
    </row>
    <row r="2786" spans="2:22" ht="15" customHeight="1" x14ac:dyDescent="0.5">
      <c r="B2786" s="58">
        <v>2783</v>
      </c>
      <c r="C2786" s="58">
        <v>716613</v>
      </c>
      <c r="D2786" s="59">
        <v>631723202114</v>
      </c>
      <c r="E2786" s="58" t="s">
        <v>3711</v>
      </c>
      <c r="F2786" s="58" t="s">
        <v>4348</v>
      </c>
      <c r="G2786" s="58">
        <v>6</v>
      </c>
      <c r="H2786" s="58">
        <v>6.7</v>
      </c>
      <c r="I2786" s="77" t="s">
        <v>177</v>
      </c>
      <c r="J2786" s="58" t="s">
        <v>124</v>
      </c>
      <c r="K2786" s="58" t="s">
        <v>14</v>
      </c>
      <c r="L2786" s="58" t="s">
        <v>6119</v>
      </c>
      <c r="M2786" s="60">
        <v>32.5</v>
      </c>
      <c r="N2786" s="38">
        <f t="shared" si="129"/>
        <v>5.416666666666667</v>
      </c>
      <c r="O2786" s="279">
        <f t="shared" si="130"/>
        <v>9.49</v>
      </c>
      <c r="P2786" s="268">
        <f t="shared" si="131"/>
        <v>0.42922374429223742</v>
      </c>
      <c r="Q2786" s="62"/>
      <c r="R2786" s="63" t="s">
        <v>6179</v>
      </c>
      <c r="S2786" s="266" t="s">
        <v>6179</v>
      </c>
      <c r="T2786" s="63" t="s">
        <v>6178</v>
      </c>
      <c r="U2786" s="63" t="s">
        <v>6179</v>
      </c>
      <c r="V2786" s="63" t="s">
        <v>6179</v>
      </c>
    </row>
    <row r="2787" spans="2:22" ht="15" customHeight="1" x14ac:dyDescent="0.5">
      <c r="B2787" s="58">
        <v>2784</v>
      </c>
      <c r="C2787" s="58">
        <v>827104</v>
      </c>
      <c r="D2787" s="59">
        <v>40232555176</v>
      </c>
      <c r="E2787" s="58" t="s">
        <v>5507</v>
      </c>
      <c r="F2787" s="58" t="s">
        <v>5511</v>
      </c>
      <c r="G2787" s="58">
        <v>12</v>
      </c>
      <c r="H2787" s="58">
        <v>50</v>
      </c>
      <c r="I2787" s="58" t="s">
        <v>5576</v>
      </c>
      <c r="J2787" s="58" t="s">
        <v>70</v>
      </c>
      <c r="K2787" s="58" t="s">
        <v>14</v>
      </c>
      <c r="L2787" s="58" t="s">
        <v>6119</v>
      </c>
      <c r="M2787" s="60">
        <v>20.100000000000001</v>
      </c>
      <c r="N2787" s="38">
        <f t="shared" si="129"/>
        <v>1.675</v>
      </c>
      <c r="O2787" s="279">
        <f t="shared" si="130"/>
        <v>2.99</v>
      </c>
      <c r="P2787" s="268">
        <f t="shared" si="131"/>
        <v>0.43979933110367897</v>
      </c>
      <c r="Q2787" s="62"/>
      <c r="R2787" s="63" t="s">
        <v>6178</v>
      </c>
      <c r="S2787" s="266" t="s">
        <v>6178</v>
      </c>
      <c r="T2787" s="63" t="s">
        <v>6178</v>
      </c>
      <c r="U2787" s="63" t="s">
        <v>6179</v>
      </c>
      <c r="V2787" s="63" t="s">
        <v>6178</v>
      </c>
    </row>
    <row r="2788" spans="2:22" ht="15" customHeight="1" x14ac:dyDescent="0.5">
      <c r="B2788" s="58">
        <v>2785</v>
      </c>
      <c r="C2788" s="58">
        <v>100607</v>
      </c>
      <c r="D2788" s="59">
        <v>850046663116</v>
      </c>
      <c r="E2788" s="58" t="s">
        <v>200</v>
      </c>
      <c r="F2788" s="58" t="s">
        <v>205</v>
      </c>
      <c r="G2788" s="58">
        <v>12</v>
      </c>
      <c r="H2788" s="58">
        <v>6</v>
      </c>
      <c r="I2788" s="77" t="s">
        <v>177</v>
      </c>
      <c r="J2788" s="58" t="s">
        <v>202</v>
      </c>
      <c r="K2788" s="58" t="s">
        <v>484</v>
      </c>
      <c r="L2788" s="58" t="s">
        <v>6119</v>
      </c>
      <c r="M2788" s="60">
        <v>64.56</v>
      </c>
      <c r="N2788" s="38">
        <f t="shared" si="129"/>
        <v>5.38</v>
      </c>
      <c r="O2788" s="279">
        <f t="shared" si="130"/>
        <v>8.99</v>
      </c>
      <c r="P2788" s="268">
        <f t="shared" si="131"/>
        <v>0.40155728587319245</v>
      </c>
      <c r="Q2788" s="62"/>
      <c r="R2788" s="63" t="s">
        <v>6179</v>
      </c>
      <c r="S2788" s="266" t="s">
        <v>6179</v>
      </c>
      <c r="T2788" s="63" t="s">
        <v>6179</v>
      </c>
      <c r="U2788" s="63" t="s">
        <v>6178</v>
      </c>
      <c r="V2788" s="63" t="s">
        <v>6178</v>
      </c>
    </row>
    <row r="2789" spans="2:22" ht="15" customHeight="1" x14ac:dyDescent="0.5">
      <c r="B2789" s="58">
        <v>2786</v>
      </c>
      <c r="C2789" s="58">
        <v>100882</v>
      </c>
      <c r="D2789" s="59">
        <v>850068671083</v>
      </c>
      <c r="E2789" s="58" t="s">
        <v>165</v>
      </c>
      <c r="F2789" s="58" t="s">
        <v>302</v>
      </c>
      <c r="G2789" s="58">
        <v>12</v>
      </c>
      <c r="H2789" s="58">
        <v>2.7</v>
      </c>
      <c r="I2789" s="77" t="s">
        <v>177</v>
      </c>
      <c r="J2789" s="58" t="s">
        <v>9</v>
      </c>
      <c r="K2789" s="58" t="s">
        <v>14</v>
      </c>
      <c r="L2789" s="58" t="s">
        <v>6119</v>
      </c>
      <c r="M2789" s="60">
        <v>23.6</v>
      </c>
      <c r="N2789" s="38">
        <f t="shared" si="129"/>
        <v>1.9666666666666668</v>
      </c>
      <c r="O2789" s="279">
        <f t="shared" si="130"/>
        <v>3.49</v>
      </c>
      <c r="P2789" s="268">
        <f t="shared" si="131"/>
        <v>0.43648519579751671</v>
      </c>
      <c r="Q2789" s="62"/>
      <c r="R2789" s="63" t="s">
        <v>6179</v>
      </c>
      <c r="S2789" s="266" t="s">
        <v>6179</v>
      </c>
      <c r="T2789" s="63" t="s">
        <v>6179</v>
      </c>
      <c r="U2789" s="63" t="s">
        <v>6178</v>
      </c>
      <c r="V2789" s="63" t="s">
        <v>6178</v>
      </c>
    </row>
    <row r="2790" spans="2:22" ht="15" customHeight="1" x14ac:dyDescent="0.5">
      <c r="B2790" s="58">
        <v>2787</v>
      </c>
      <c r="C2790" s="58">
        <v>102702</v>
      </c>
      <c r="D2790" s="59">
        <v>857851005018</v>
      </c>
      <c r="E2790" s="58" t="s">
        <v>426</v>
      </c>
      <c r="F2790" s="58" t="s">
        <v>428</v>
      </c>
      <c r="G2790" s="58">
        <v>9</v>
      </c>
      <c r="H2790" s="58">
        <v>1.6</v>
      </c>
      <c r="I2790" s="77" t="s">
        <v>177</v>
      </c>
      <c r="J2790" s="58" t="s">
        <v>70</v>
      </c>
      <c r="K2790" s="58" t="s">
        <v>14</v>
      </c>
      <c r="L2790" s="58" t="s">
        <v>6119</v>
      </c>
      <c r="M2790" s="60">
        <v>12.6</v>
      </c>
      <c r="N2790" s="38">
        <f t="shared" si="129"/>
        <v>1.4</v>
      </c>
      <c r="O2790" s="279">
        <f t="shared" si="130"/>
        <v>2.4900000000000002</v>
      </c>
      <c r="P2790" s="268">
        <f t="shared" si="131"/>
        <v>0.43775100401606432</v>
      </c>
      <c r="Q2790" s="62"/>
      <c r="R2790" s="63" t="s">
        <v>6178</v>
      </c>
      <c r="S2790" s="266" t="s">
        <v>6178</v>
      </c>
      <c r="T2790" s="63" t="s">
        <v>6178</v>
      </c>
      <c r="U2790" s="63" t="s">
        <v>6179</v>
      </c>
      <c r="V2790" s="63" t="s">
        <v>6179</v>
      </c>
    </row>
    <row r="2791" spans="2:22" ht="15" customHeight="1" x14ac:dyDescent="0.5">
      <c r="B2791" s="58">
        <v>2788</v>
      </c>
      <c r="C2791" s="58">
        <v>120005</v>
      </c>
      <c r="D2791" s="59">
        <v>860002402451</v>
      </c>
      <c r="E2791" s="58" t="s">
        <v>1201</v>
      </c>
      <c r="F2791" s="58" t="s">
        <v>1205</v>
      </c>
      <c r="G2791" s="58">
        <v>6</v>
      </c>
      <c r="H2791" s="58">
        <v>8</v>
      </c>
      <c r="I2791" s="77" t="s">
        <v>177</v>
      </c>
      <c r="J2791" s="58" t="s">
        <v>209</v>
      </c>
      <c r="K2791" s="58" t="s">
        <v>14</v>
      </c>
      <c r="L2791" s="58" t="s">
        <v>6119</v>
      </c>
      <c r="M2791" s="60">
        <v>39.200000000000003</v>
      </c>
      <c r="N2791" s="38">
        <f t="shared" si="129"/>
        <v>6.5333333333333341</v>
      </c>
      <c r="O2791" s="279">
        <f t="shared" si="130"/>
        <v>10.99</v>
      </c>
      <c r="P2791" s="268">
        <f t="shared" si="131"/>
        <v>0.40552016985138001</v>
      </c>
      <c r="Q2791" s="62"/>
      <c r="R2791" s="63" t="s">
        <v>6178</v>
      </c>
      <c r="S2791" s="266" t="s">
        <v>6179</v>
      </c>
      <c r="T2791" s="63" t="s">
        <v>6179</v>
      </c>
      <c r="U2791" s="63" t="s">
        <v>6178</v>
      </c>
      <c r="V2791" s="63" t="s">
        <v>6178</v>
      </c>
    </row>
    <row r="2792" spans="2:22" ht="15" customHeight="1" x14ac:dyDescent="0.5">
      <c r="B2792" s="58">
        <v>2789</v>
      </c>
      <c r="C2792" s="58">
        <v>120701</v>
      </c>
      <c r="D2792" s="59">
        <v>850015835193</v>
      </c>
      <c r="E2792" s="58" t="s">
        <v>1222</v>
      </c>
      <c r="F2792" s="58" t="s">
        <v>1223</v>
      </c>
      <c r="G2792" s="58">
        <v>20</v>
      </c>
      <c r="H2792" s="58">
        <v>1</v>
      </c>
      <c r="I2792" s="77" t="s">
        <v>177</v>
      </c>
      <c r="J2792" s="58" t="s">
        <v>27</v>
      </c>
      <c r="K2792" s="58" t="s">
        <v>14</v>
      </c>
      <c r="L2792" s="58" t="s">
        <v>6119</v>
      </c>
      <c r="M2792" s="60">
        <v>29.2</v>
      </c>
      <c r="N2792" s="38">
        <f t="shared" si="129"/>
        <v>1.46</v>
      </c>
      <c r="O2792" s="279">
        <f t="shared" si="130"/>
        <v>2.4900000000000002</v>
      </c>
      <c r="P2792" s="268">
        <f t="shared" si="131"/>
        <v>0.41365461847389567</v>
      </c>
      <c r="Q2792" s="62"/>
      <c r="R2792" s="63" t="s">
        <v>6178</v>
      </c>
      <c r="S2792" s="266" t="s">
        <v>6178</v>
      </c>
      <c r="T2792" s="63" t="s">
        <v>6178</v>
      </c>
      <c r="U2792" s="63" t="s">
        <v>6179</v>
      </c>
      <c r="V2792" s="63" t="s">
        <v>6178</v>
      </c>
    </row>
    <row r="2793" spans="2:22" ht="15" customHeight="1" x14ac:dyDescent="0.5">
      <c r="B2793" s="58">
        <v>2790</v>
      </c>
      <c r="C2793" s="58">
        <v>305205</v>
      </c>
      <c r="D2793" s="59">
        <v>736211569646</v>
      </c>
      <c r="E2793" s="58" t="s">
        <v>2042</v>
      </c>
      <c r="F2793" s="58" t="s">
        <v>2047</v>
      </c>
      <c r="G2793" s="58">
        <v>12</v>
      </c>
      <c r="H2793" s="58">
        <v>16</v>
      </c>
      <c r="I2793" s="77" t="s">
        <v>177</v>
      </c>
      <c r="J2793" s="58" t="s">
        <v>1882</v>
      </c>
      <c r="K2793" s="58" t="s">
        <v>1770</v>
      </c>
      <c r="L2793" s="58" t="s">
        <v>1564</v>
      </c>
      <c r="M2793" s="60">
        <v>90.9</v>
      </c>
      <c r="N2793" s="38">
        <f t="shared" si="129"/>
        <v>7.5750000000000002</v>
      </c>
      <c r="O2793" s="279">
        <f t="shared" si="130"/>
        <v>12.99</v>
      </c>
      <c r="P2793" s="268">
        <f t="shared" si="131"/>
        <v>0.41685912240184758</v>
      </c>
      <c r="Q2793" s="62"/>
      <c r="R2793" s="63" t="s">
        <v>6178</v>
      </c>
      <c r="S2793" s="266" t="s">
        <v>6179</v>
      </c>
      <c r="T2793" s="63" t="s">
        <v>6178</v>
      </c>
      <c r="U2793" s="63" t="s">
        <v>6178</v>
      </c>
      <c r="V2793" s="63" t="s">
        <v>6178</v>
      </c>
    </row>
    <row r="2794" spans="2:22" ht="15" customHeight="1" x14ac:dyDescent="0.5">
      <c r="B2794" s="58">
        <v>2791</v>
      </c>
      <c r="C2794" s="58">
        <v>506905</v>
      </c>
      <c r="D2794" s="59">
        <v>852736005015</v>
      </c>
      <c r="E2794" s="58" t="s">
        <v>3019</v>
      </c>
      <c r="F2794" s="58" t="s">
        <v>3022</v>
      </c>
      <c r="G2794" s="58">
        <v>4</v>
      </c>
      <c r="H2794" s="58">
        <v>29</v>
      </c>
      <c r="I2794" s="77" t="s">
        <v>177</v>
      </c>
      <c r="J2794" s="58" t="s">
        <v>1848</v>
      </c>
      <c r="K2794" s="58" t="s">
        <v>42</v>
      </c>
      <c r="L2794" s="58" t="s">
        <v>43</v>
      </c>
      <c r="M2794" s="60">
        <v>68.2</v>
      </c>
      <c r="N2794" s="38">
        <f t="shared" si="129"/>
        <v>17.05</v>
      </c>
      <c r="O2794" s="279">
        <f t="shared" si="130"/>
        <v>28.49</v>
      </c>
      <c r="P2794" s="268">
        <f t="shared" si="131"/>
        <v>0.40154440154440146</v>
      </c>
      <c r="Q2794" s="62"/>
      <c r="R2794" s="63" t="s">
        <v>6179</v>
      </c>
      <c r="S2794" s="266" t="s">
        <v>6179</v>
      </c>
      <c r="T2794" s="63" t="s">
        <v>6178</v>
      </c>
      <c r="U2794" s="63" t="s">
        <v>6178</v>
      </c>
      <c r="V2794" s="63" t="s">
        <v>6178</v>
      </c>
    </row>
    <row r="2795" spans="2:22" ht="15" customHeight="1" x14ac:dyDescent="0.5">
      <c r="B2795" s="58">
        <v>2792</v>
      </c>
      <c r="C2795" s="58">
        <v>743202</v>
      </c>
      <c r="D2795" s="59">
        <v>93856992193</v>
      </c>
      <c r="E2795" s="58" t="s">
        <v>4891</v>
      </c>
      <c r="F2795" s="58" t="s">
        <v>4893</v>
      </c>
      <c r="G2795" s="58">
        <v>12</v>
      </c>
      <c r="H2795" s="58">
        <v>11.3</v>
      </c>
      <c r="I2795" s="77" t="s">
        <v>177</v>
      </c>
      <c r="J2795" s="58" t="s">
        <v>19</v>
      </c>
      <c r="K2795" s="58" t="s">
        <v>14</v>
      </c>
      <c r="L2795" s="58" t="s">
        <v>6119</v>
      </c>
      <c r="M2795" s="60">
        <v>31.1</v>
      </c>
      <c r="N2795" s="38">
        <f t="shared" si="129"/>
        <v>2.5916666666666668</v>
      </c>
      <c r="O2795" s="279">
        <f t="shared" si="130"/>
        <v>4.49</v>
      </c>
      <c r="P2795" s="268">
        <f t="shared" si="131"/>
        <v>0.42279138827023016</v>
      </c>
      <c r="Q2795" s="62"/>
      <c r="R2795" s="63" t="s">
        <v>6179</v>
      </c>
      <c r="S2795" s="266" t="s">
        <v>6179</v>
      </c>
      <c r="T2795" s="63" t="s">
        <v>6178</v>
      </c>
      <c r="U2795" s="63" t="s">
        <v>6178</v>
      </c>
      <c r="V2795" s="63" t="s">
        <v>6178</v>
      </c>
    </row>
    <row r="2796" spans="2:22" ht="15" customHeight="1" x14ac:dyDescent="0.5">
      <c r="B2796" s="58">
        <v>2793</v>
      </c>
      <c r="C2796" s="58">
        <v>102004</v>
      </c>
      <c r="D2796" s="59">
        <v>850034809335</v>
      </c>
      <c r="E2796" s="58" t="s">
        <v>405</v>
      </c>
      <c r="F2796" s="58" t="s">
        <v>409</v>
      </c>
      <c r="G2796" s="58">
        <v>12</v>
      </c>
      <c r="H2796" s="58">
        <v>10</v>
      </c>
      <c r="I2796" s="77" t="s">
        <v>177</v>
      </c>
      <c r="J2796" s="58" t="s">
        <v>9</v>
      </c>
      <c r="K2796" s="58" t="s">
        <v>14</v>
      </c>
      <c r="L2796" s="58" t="s">
        <v>6119</v>
      </c>
      <c r="M2796" s="60">
        <v>45.3</v>
      </c>
      <c r="N2796" s="38">
        <f t="shared" si="129"/>
        <v>3.7749999999999999</v>
      </c>
      <c r="O2796" s="279">
        <f t="shared" si="130"/>
        <v>6.49</v>
      </c>
      <c r="P2796" s="268">
        <f t="shared" si="131"/>
        <v>0.41833590138674887</v>
      </c>
      <c r="Q2796" s="62"/>
      <c r="R2796" s="63" t="s">
        <v>6178</v>
      </c>
      <c r="S2796" s="266" t="s">
        <v>6178</v>
      </c>
      <c r="T2796" s="63" t="s">
        <v>6178</v>
      </c>
      <c r="U2796" s="63" t="s">
        <v>6179</v>
      </c>
      <c r="V2796" s="63" t="s">
        <v>6179</v>
      </c>
    </row>
    <row r="2797" spans="2:22" ht="15" customHeight="1" x14ac:dyDescent="0.5">
      <c r="B2797" s="58">
        <v>2794</v>
      </c>
      <c r="C2797" s="58">
        <v>112503</v>
      </c>
      <c r="D2797" s="59">
        <v>854768006022</v>
      </c>
      <c r="E2797" s="58" t="s">
        <v>820</v>
      </c>
      <c r="F2797" s="58" t="s">
        <v>823</v>
      </c>
      <c r="G2797" s="58">
        <v>6</v>
      </c>
      <c r="H2797" s="58">
        <v>12</v>
      </c>
      <c r="I2797" s="77" t="s">
        <v>177</v>
      </c>
      <c r="J2797" s="58" t="s">
        <v>32</v>
      </c>
      <c r="K2797" s="58" t="s">
        <v>14</v>
      </c>
      <c r="L2797" s="58" t="s">
        <v>6119</v>
      </c>
      <c r="M2797" s="60">
        <v>60.4</v>
      </c>
      <c r="N2797" s="38">
        <f t="shared" si="129"/>
        <v>10.066666666666666</v>
      </c>
      <c r="O2797" s="279">
        <f t="shared" si="130"/>
        <v>16.989999999999998</v>
      </c>
      <c r="P2797" s="268">
        <f t="shared" si="131"/>
        <v>0.40749460466941334</v>
      </c>
      <c r="Q2797" s="62"/>
      <c r="R2797" s="63" t="s">
        <v>6178</v>
      </c>
      <c r="S2797" s="266" t="s">
        <v>6178</v>
      </c>
      <c r="T2797" s="63" t="s">
        <v>6178</v>
      </c>
      <c r="U2797" s="63" t="s">
        <v>6178</v>
      </c>
      <c r="V2797" s="63" t="s">
        <v>6179</v>
      </c>
    </row>
    <row r="2798" spans="2:22" ht="15" customHeight="1" x14ac:dyDescent="0.5">
      <c r="B2798" s="58">
        <v>2795</v>
      </c>
      <c r="C2798" s="58">
        <v>225212</v>
      </c>
      <c r="D2798" s="59">
        <v>850003797731</v>
      </c>
      <c r="E2798" s="58" t="s">
        <v>1693</v>
      </c>
      <c r="F2798" s="58" t="s">
        <v>1700</v>
      </c>
      <c r="G2798" s="58">
        <v>12</v>
      </c>
      <c r="H2798" s="58">
        <v>15.5</v>
      </c>
      <c r="I2798" s="73" t="s">
        <v>5487</v>
      </c>
      <c r="J2798" s="58" t="s">
        <v>534</v>
      </c>
      <c r="K2798" s="58" t="s">
        <v>14</v>
      </c>
      <c r="L2798" s="58" t="s">
        <v>6119</v>
      </c>
      <c r="M2798" s="60">
        <v>22.78</v>
      </c>
      <c r="N2798" s="38">
        <f t="shared" si="129"/>
        <v>1.8983333333333334</v>
      </c>
      <c r="O2798" s="279">
        <f t="shared" si="130"/>
        <v>3.49</v>
      </c>
      <c r="P2798" s="268">
        <f t="shared" si="131"/>
        <v>0.45606494746895893</v>
      </c>
      <c r="Q2798" s="62"/>
      <c r="R2798" s="63" t="s">
        <v>6179</v>
      </c>
      <c r="S2798" s="266" t="s">
        <v>6179</v>
      </c>
      <c r="T2798" s="63" t="s">
        <v>6179</v>
      </c>
      <c r="U2798" s="63" t="s">
        <v>6178</v>
      </c>
      <c r="V2798" s="63" t="s">
        <v>6178</v>
      </c>
    </row>
    <row r="2799" spans="2:22" ht="15" customHeight="1" x14ac:dyDescent="0.5">
      <c r="B2799" s="58">
        <v>2796</v>
      </c>
      <c r="C2799" s="58">
        <v>260220</v>
      </c>
      <c r="D2799" s="59">
        <v>860007635175</v>
      </c>
      <c r="E2799" s="58" t="s">
        <v>1765</v>
      </c>
      <c r="F2799" s="58" t="s">
        <v>1766</v>
      </c>
      <c r="G2799" s="58">
        <v>6</v>
      </c>
      <c r="H2799" s="58">
        <v>7.5</v>
      </c>
      <c r="I2799" s="73" t="s">
        <v>5487</v>
      </c>
      <c r="J2799" s="58" t="s">
        <v>464</v>
      </c>
      <c r="K2799" s="58" t="s">
        <v>14</v>
      </c>
      <c r="L2799" s="58" t="s">
        <v>6119</v>
      </c>
      <c r="M2799" s="60">
        <v>29.8</v>
      </c>
      <c r="N2799" s="38">
        <f t="shared" si="129"/>
        <v>4.9666666666666668</v>
      </c>
      <c r="O2799" s="279">
        <f t="shared" si="130"/>
        <v>8.49</v>
      </c>
      <c r="P2799" s="268">
        <f t="shared" si="131"/>
        <v>0.4149980369061641</v>
      </c>
      <c r="Q2799" s="62"/>
      <c r="R2799" s="63" t="s">
        <v>6178</v>
      </c>
      <c r="S2799" s="266" t="s">
        <v>6179</v>
      </c>
      <c r="T2799" s="63" t="s">
        <v>6178</v>
      </c>
      <c r="U2799" s="63" t="s">
        <v>6178</v>
      </c>
      <c r="V2799" s="63" t="s">
        <v>6178</v>
      </c>
    </row>
    <row r="2800" spans="2:22" ht="15" customHeight="1" x14ac:dyDescent="0.5">
      <c r="B2800" s="58">
        <v>2797</v>
      </c>
      <c r="C2800" s="58">
        <v>512401</v>
      </c>
      <c r="D2800" s="59">
        <v>604983027377</v>
      </c>
      <c r="E2800" s="58" t="s">
        <v>3137</v>
      </c>
      <c r="F2800" s="58" t="s">
        <v>3138</v>
      </c>
      <c r="G2800" s="58">
        <v>2</v>
      </c>
      <c r="H2800" s="58">
        <v>64</v>
      </c>
      <c r="I2800" s="77" t="s">
        <v>177</v>
      </c>
      <c r="J2800" s="58" t="s">
        <v>1848</v>
      </c>
      <c r="K2800" s="58" t="s">
        <v>42</v>
      </c>
      <c r="L2800" s="58" t="s">
        <v>43</v>
      </c>
      <c r="M2800" s="60">
        <v>61</v>
      </c>
      <c r="N2800" s="38">
        <f t="shared" si="129"/>
        <v>30.5</v>
      </c>
      <c r="O2800" s="279">
        <f t="shared" si="130"/>
        <v>50.99</v>
      </c>
      <c r="P2800" s="268">
        <f t="shared" si="131"/>
        <v>0.40184349872524028</v>
      </c>
      <c r="Q2800" s="62"/>
      <c r="R2800" s="63" t="s">
        <v>6178</v>
      </c>
      <c r="S2800" s="266" t="s">
        <v>6178</v>
      </c>
      <c r="T2800" s="63" t="s">
        <v>6178</v>
      </c>
      <c r="U2800" s="63" t="s">
        <v>6178</v>
      </c>
      <c r="V2800" s="63" t="s">
        <v>6179</v>
      </c>
    </row>
    <row r="2801" spans="2:22" ht="15" customHeight="1" x14ac:dyDescent="0.5">
      <c r="B2801" s="58">
        <v>2798</v>
      </c>
      <c r="C2801" s="58">
        <v>740101</v>
      </c>
      <c r="D2801" s="59">
        <v>698241110222</v>
      </c>
      <c r="E2801" s="58" t="s">
        <v>4857</v>
      </c>
      <c r="F2801" s="58" t="s">
        <v>4858</v>
      </c>
      <c r="G2801" s="58">
        <v>12</v>
      </c>
      <c r="H2801" s="58">
        <v>19</v>
      </c>
      <c r="I2801" s="77" t="s">
        <v>177</v>
      </c>
      <c r="J2801" s="58" t="s">
        <v>136</v>
      </c>
      <c r="K2801" s="58" t="s">
        <v>14</v>
      </c>
      <c r="L2801" s="58" t="s">
        <v>6119</v>
      </c>
      <c r="M2801" s="60">
        <v>56.1</v>
      </c>
      <c r="N2801" s="38">
        <f t="shared" si="129"/>
        <v>4.6749999999999998</v>
      </c>
      <c r="O2801" s="279">
        <f t="shared" si="130"/>
        <v>7.99</v>
      </c>
      <c r="P2801" s="268">
        <f t="shared" si="131"/>
        <v>0.41489361702127664</v>
      </c>
      <c r="Q2801" s="62"/>
      <c r="R2801" s="76" t="s">
        <v>6178</v>
      </c>
      <c r="S2801" s="318" t="s">
        <v>6178</v>
      </c>
      <c r="T2801" s="76" t="s">
        <v>6178</v>
      </c>
      <c r="U2801" s="76" t="s">
        <v>6178</v>
      </c>
      <c r="V2801" s="76" t="s">
        <v>6178</v>
      </c>
    </row>
    <row r="2802" spans="2:22" ht="15" customHeight="1" x14ac:dyDescent="0.5">
      <c r="B2802" s="58">
        <v>2799</v>
      </c>
      <c r="C2802" s="58">
        <v>759704</v>
      </c>
      <c r="D2802" s="59">
        <v>683855060438</v>
      </c>
      <c r="E2802" s="58" t="s">
        <v>3803</v>
      </c>
      <c r="F2802" s="58" t="s">
        <v>5180</v>
      </c>
      <c r="G2802" s="58">
        <v>8</v>
      </c>
      <c r="H2802" s="58">
        <v>16</v>
      </c>
      <c r="I2802" s="77" t="s">
        <v>177</v>
      </c>
      <c r="J2802" s="58" t="s">
        <v>581</v>
      </c>
      <c r="K2802" s="58" t="s">
        <v>14</v>
      </c>
      <c r="L2802" s="58" t="s">
        <v>6119</v>
      </c>
      <c r="M2802" s="60">
        <v>33.799999999999997</v>
      </c>
      <c r="N2802" s="38">
        <f t="shared" si="129"/>
        <v>4.2249999999999996</v>
      </c>
      <c r="O2802" s="279">
        <f t="shared" si="130"/>
        <v>7.49</v>
      </c>
      <c r="P2802" s="268">
        <f t="shared" si="131"/>
        <v>0.43591455273698271</v>
      </c>
      <c r="Q2802" s="62"/>
      <c r="R2802" s="63" t="s">
        <v>6179</v>
      </c>
      <c r="S2802" s="266" t="s">
        <v>6179</v>
      </c>
      <c r="T2802" s="63" t="s">
        <v>6178</v>
      </c>
      <c r="U2802" s="63" t="s">
        <v>6178</v>
      </c>
      <c r="V2802" s="63" t="s">
        <v>6178</v>
      </c>
    </row>
    <row r="2803" spans="2:22" ht="15" customHeight="1" x14ac:dyDescent="0.5">
      <c r="B2803" s="58">
        <v>2800</v>
      </c>
      <c r="C2803" s="58">
        <v>506908</v>
      </c>
      <c r="D2803" s="59">
        <v>852736005206</v>
      </c>
      <c r="E2803" s="58" t="s">
        <v>3019</v>
      </c>
      <c r="F2803" s="58" t="s">
        <v>3025</v>
      </c>
      <c r="G2803" s="58">
        <v>10</v>
      </c>
      <c r="H2803" s="58">
        <v>14</v>
      </c>
      <c r="I2803" s="77" t="s">
        <v>177</v>
      </c>
      <c r="J2803" s="58" t="s">
        <v>1848</v>
      </c>
      <c r="K2803" s="58" t="s">
        <v>42</v>
      </c>
      <c r="L2803" s="58" t="s">
        <v>43</v>
      </c>
      <c r="M2803" s="60">
        <v>68.2</v>
      </c>
      <c r="N2803" s="38">
        <f t="shared" si="129"/>
        <v>6.82</v>
      </c>
      <c r="O2803" s="279">
        <f t="shared" si="130"/>
        <v>11.49</v>
      </c>
      <c r="P2803" s="268">
        <f t="shared" si="131"/>
        <v>0.40644038294168844</v>
      </c>
      <c r="Q2803" s="62"/>
      <c r="R2803" s="63" t="s">
        <v>6179</v>
      </c>
      <c r="S2803" s="266" t="s">
        <v>6179</v>
      </c>
      <c r="T2803" s="63" t="s">
        <v>6179</v>
      </c>
      <c r="U2803" s="63" t="s">
        <v>6178</v>
      </c>
      <c r="V2803" s="63" t="s">
        <v>6178</v>
      </c>
    </row>
    <row r="2804" spans="2:22" ht="15" customHeight="1" x14ac:dyDescent="0.5">
      <c r="B2804" s="58">
        <v>2801</v>
      </c>
      <c r="C2804" s="58">
        <v>400092</v>
      </c>
      <c r="D2804" s="59">
        <v>689481672175</v>
      </c>
      <c r="E2804" s="58" t="s">
        <v>2449</v>
      </c>
      <c r="F2804" s="58" t="s">
        <v>2452</v>
      </c>
      <c r="G2804" s="58">
        <v>16</v>
      </c>
      <c r="H2804" s="58">
        <v>2.5</v>
      </c>
      <c r="I2804" s="73" t="s">
        <v>5487</v>
      </c>
      <c r="J2804" s="58" t="s">
        <v>110</v>
      </c>
      <c r="K2804" s="58" t="s">
        <v>111</v>
      </c>
      <c r="L2804" s="58" t="s">
        <v>1564</v>
      </c>
      <c r="M2804" s="60">
        <v>44.1</v>
      </c>
      <c r="N2804" s="38">
        <f t="shared" si="129"/>
        <v>2.7562500000000001</v>
      </c>
      <c r="O2804" s="279">
        <f t="shared" si="130"/>
        <v>4.99</v>
      </c>
      <c r="P2804" s="268">
        <f t="shared" si="131"/>
        <v>0.44764529058116231</v>
      </c>
      <c r="Q2804" s="62"/>
      <c r="R2804" s="63" t="s">
        <v>6179</v>
      </c>
      <c r="S2804" s="266" t="s">
        <v>6179</v>
      </c>
      <c r="T2804" s="63" t="s">
        <v>6179</v>
      </c>
      <c r="U2804" s="63" t="s">
        <v>6178</v>
      </c>
      <c r="V2804" s="63" t="s">
        <v>6178</v>
      </c>
    </row>
    <row r="2805" spans="2:22" ht="15" customHeight="1" x14ac:dyDescent="0.5">
      <c r="B2805" s="58">
        <v>2802</v>
      </c>
      <c r="C2805" s="58">
        <v>100880</v>
      </c>
      <c r="D2805" s="59">
        <v>850068671069</v>
      </c>
      <c r="E2805" s="58" t="s">
        <v>165</v>
      </c>
      <c r="F2805" s="58" t="s">
        <v>300</v>
      </c>
      <c r="G2805" s="58">
        <v>12</v>
      </c>
      <c r="H2805" s="58">
        <v>2.7</v>
      </c>
      <c r="I2805" s="77" t="s">
        <v>177</v>
      </c>
      <c r="J2805" s="58" t="s">
        <v>9</v>
      </c>
      <c r="K2805" s="58" t="s">
        <v>14</v>
      </c>
      <c r="L2805" s="58" t="s">
        <v>6119</v>
      </c>
      <c r="M2805" s="60">
        <v>23.6</v>
      </c>
      <c r="N2805" s="38">
        <f t="shared" si="129"/>
        <v>1.9666666666666668</v>
      </c>
      <c r="O2805" s="279">
        <f t="shared" si="130"/>
        <v>3.49</v>
      </c>
      <c r="P2805" s="268">
        <f t="shared" si="131"/>
        <v>0.43648519579751671</v>
      </c>
      <c r="Q2805" s="62"/>
      <c r="R2805" s="63" t="s">
        <v>6179</v>
      </c>
      <c r="S2805" s="266" t="s">
        <v>6179</v>
      </c>
      <c r="T2805" s="63" t="s">
        <v>6179</v>
      </c>
      <c r="U2805" s="63" t="s">
        <v>6178</v>
      </c>
      <c r="V2805" s="63" t="s">
        <v>6178</v>
      </c>
    </row>
    <row r="2806" spans="2:22" ht="15" customHeight="1" x14ac:dyDescent="0.5">
      <c r="B2806" s="58">
        <v>2803</v>
      </c>
      <c r="C2806" s="58">
        <v>101302</v>
      </c>
      <c r="D2806" s="59">
        <v>850033432480</v>
      </c>
      <c r="E2806" s="58" t="s">
        <v>343</v>
      </c>
      <c r="F2806" s="58" t="s">
        <v>346</v>
      </c>
      <c r="G2806" s="58">
        <v>6</v>
      </c>
      <c r="H2806" s="58">
        <v>13.05</v>
      </c>
      <c r="I2806" s="77" t="s">
        <v>177</v>
      </c>
      <c r="J2806" s="58" t="s">
        <v>136</v>
      </c>
      <c r="K2806" s="58" t="s">
        <v>14</v>
      </c>
      <c r="L2806" s="58" t="s">
        <v>6119</v>
      </c>
      <c r="M2806" s="60">
        <v>22.2</v>
      </c>
      <c r="N2806" s="38">
        <f t="shared" si="129"/>
        <v>3.6999999999999997</v>
      </c>
      <c r="O2806" s="279">
        <f t="shared" si="130"/>
        <v>6.49</v>
      </c>
      <c r="P2806" s="268">
        <f t="shared" si="131"/>
        <v>0.42989214175654861</v>
      </c>
      <c r="Q2806" s="62"/>
      <c r="R2806" s="63" t="s">
        <v>6179</v>
      </c>
      <c r="S2806" s="266" t="s">
        <v>6179</v>
      </c>
      <c r="T2806" s="63" t="s">
        <v>6179</v>
      </c>
      <c r="U2806" s="63" t="s">
        <v>6178</v>
      </c>
      <c r="V2806" s="63" t="s">
        <v>6178</v>
      </c>
    </row>
    <row r="2807" spans="2:22" ht="15" customHeight="1" x14ac:dyDescent="0.5">
      <c r="B2807" s="58">
        <v>2804</v>
      </c>
      <c r="C2807" s="58">
        <v>111003</v>
      </c>
      <c r="D2807" s="59">
        <v>852299003138</v>
      </c>
      <c r="E2807" s="58" t="s">
        <v>766</v>
      </c>
      <c r="F2807" s="58" t="s">
        <v>769</v>
      </c>
      <c r="G2807" s="58">
        <v>12</v>
      </c>
      <c r="H2807" s="58">
        <v>1.5</v>
      </c>
      <c r="I2807" s="77" t="s">
        <v>177</v>
      </c>
      <c r="J2807" s="58" t="s">
        <v>91</v>
      </c>
      <c r="K2807" s="58" t="s">
        <v>14</v>
      </c>
      <c r="L2807" s="58" t="s">
        <v>6119</v>
      </c>
      <c r="M2807" s="60">
        <v>15.9</v>
      </c>
      <c r="N2807" s="38">
        <f t="shared" si="129"/>
        <v>1.325</v>
      </c>
      <c r="O2807" s="279">
        <f t="shared" si="130"/>
        <v>2.4900000000000002</v>
      </c>
      <c r="P2807" s="268">
        <f t="shared" si="131"/>
        <v>0.46787148594377514</v>
      </c>
      <c r="Q2807" s="62"/>
      <c r="R2807" s="63" t="s">
        <v>6178</v>
      </c>
      <c r="S2807" s="266" t="s">
        <v>6178</v>
      </c>
      <c r="T2807" s="63" t="s">
        <v>6178</v>
      </c>
      <c r="U2807" s="63" t="s">
        <v>6179</v>
      </c>
      <c r="V2807" s="63" t="s">
        <v>6178</v>
      </c>
    </row>
    <row r="2808" spans="2:22" ht="15" customHeight="1" x14ac:dyDescent="0.5">
      <c r="B2808" s="58">
        <v>2805</v>
      </c>
      <c r="C2808" s="58">
        <v>167206</v>
      </c>
      <c r="D2808" s="59">
        <v>811452030527</v>
      </c>
      <c r="E2808" s="58" t="s">
        <v>1459</v>
      </c>
      <c r="F2808" s="58" t="s">
        <v>1464</v>
      </c>
      <c r="G2808" s="58">
        <v>12</v>
      </c>
      <c r="H2808" s="58">
        <v>1</v>
      </c>
      <c r="I2808" s="77" t="s">
        <v>177</v>
      </c>
      <c r="J2808" s="58" t="s">
        <v>94</v>
      </c>
      <c r="K2808" s="58" t="s">
        <v>14</v>
      </c>
      <c r="L2808" s="58" t="s">
        <v>6119</v>
      </c>
      <c r="M2808" s="60">
        <v>13.67</v>
      </c>
      <c r="N2808" s="38">
        <f t="shared" si="129"/>
        <v>1.1391666666666667</v>
      </c>
      <c r="O2808" s="279">
        <f t="shared" si="130"/>
        <v>1.99</v>
      </c>
      <c r="P2808" s="268">
        <f t="shared" si="131"/>
        <v>0.4275544388609715</v>
      </c>
      <c r="Q2808" s="62"/>
      <c r="R2808" s="63" t="s">
        <v>6179</v>
      </c>
      <c r="S2808" s="266" t="s">
        <v>6178</v>
      </c>
      <c r="T2808" s="63" t="s">
        <v>6179</v>
      </c>
      <c r="U2808" s="63" t="s">
        <v>6178</v>
      </c>
      <c r="V2808" s="63" t="s">
        <v>6178</v>
      </c>
    </row>
    <row r="2809" spans="2:22" ht="15" customHeight="1" x14ac:dyDescent="0.5">
      <c r="B2809" s="58">
        <v>2806</v>
      </c>
      <c r="C2809" s="58">
        <v>186420</v>
      </c>
      <c r="D2809" s="59">
        <v>850039557071</v>
      </c>
      <c r="E2809" s="58" t="s">
        <v>1526</v>
      </c>
      <c r="F2809" s="58" t="s">
        <v>1527</v>
      </c>
      <c r="G2809" s="58">
        <v>12</v>
      </c>
      <c r="H2809" s="58">
        <v>4</v>
      </c>
      <c r="I2809" s="77" t="s">
        <v>177</v>
      </c>
      <c r="J2809" s="58" t="s">
        <v>38</v>
      </c>
      <c r="K2809" s="58" t="s">
        <v>14</v>
      </c>
      <c r="L2809" s="58" t="s">
        <v>6119</v>
      </c>
      <c r="M2809" s="60">
        <v>68.7</v>
      </c>
      <c r="N2809" s="38">
        <f t="shared" si="129"/>
        <v>5.7250000000000005</v>
      </c>
      <c r="O2809" s="279">
        <f t="shared" si="130"/>
        <v>9.99</v>
      </c>
      <c r="P2809" s="268">
        <f t="shared" si="131"/>
        <v>0.42692692692692691</v>
      </c>
      <c r="Q2809" s="62"/>
      <c r="R2809" s="63" t="s">
        <v>6179</v>
      </c>
      <c r="S2809" s="266" t="s">
        <v>6178</v>
      </c>
      <c r="T2809" s="63" t="s">
        <v>6178</v>
      </c>
      <c r="U2809" s="63" t="s">
        <v>6178</v>
      </c>
      <c r="V2809" s="63" t="s">
        <v>6178</v>
      </c>
    </row>
    <row r="2810" spans="2:22" ht="15" customHeight="1" x14ac:dyDescent="0.5">
      <c r="B2810" s="58">
        <v>2807</v>
      </c>
      <c r="C2810" s="58">
        <v>511202</v>
      </c>
      <c r="D2810" s="59">
        <v>701142984868</v>
      </c>
      <c r="E2810" s="58" t="s">
        <v>3101</v>
      </c>
      <c r="F2810" s="58" t="s">
        <v>3103</v>
      </c>
      <c r="G2810" s="66">
        <v>1</v>
      </c>
      <c r="H2810" s="58">
        <v>12</v>
      </c>
      <c r="I2810" s="58" t="s">
        <v>569</v>
      </c>
      <c r="J2810" s="58" t="s">
        <v>13</v>
      </c>
      <c r="K2810" s="58" t="s">
        <v>42</v>
      </c>
      <c r="L2810" s="58" t="s">
        <v>43</v>
      </c>
      <c r="M2810" s="60">
        <v>110.1</v>
      </c>
      <c r="N2810" s="38">
        <f t="shared" si="129"/>
        <v>110.1</v>
      </c>
      <c r="O2810" s="279">
        <f t="shared" si="130"/>
        <v>183.99</v>
      </c>
      <c r="P2810" s="268">
        <f t="shared" si="131"/>
        <v>0.40159791293005059</v>
      </c>
      <c r="Q2810" s="62"/>
      <c r="R2810" s="63" t="s">
        <v>6178</v>
      </c>
      <c r="S2810" s="266" t="s">
        <v>6178</v>
      </c>
      <c r="T2810" s="63" t="s">
        <v>6178</v>
      </c>
      <c r="U2810" s="63" t="s">
        <v>6179</v>
      </c>
      <c r="V2810" s="63" t="s">
        <v>6178</v>
      </c>
    </row>
    <row r="2811" spans="2:22" ht="15" customHeight="1" x14ac:dyDescent="0.5">
      <c r="B2811" s="58">
        <v>2808</v>
      </c>
      <c r="C2811" s="58">
        <v>700850</v>
      </c>
      <c r="D2811" s="59">
        <v>817252016976</v>
      </c>
      <c r="E2811" s="58" t="s">
        <v>3968</v>
      </c>
      <c r="F2811" s="58" t="s">
        <v>3990</v>
      </c>
      <c r="G2811" s="58">
        <v>6</v>
      </c>
      <c r="H2811" s="58">
        <v>1.7</v>
      </c>
      <c r="I2811" s="73" t="s">
        <v>5487</v>
      </c>
      <c r="J2811" s="58" t="s">
        <v>356</v>
      </c>
      <c r="K2811" s="58" t="s">
        <v>111</v>
      </c>
      <c r="L2811" s="58" t="s">
        <v>6119</v>
      </c>
      <c r="M2811" s="60">
        <v>23.5</v>
      </c>
      <c r="N2811" s="38">
        <f t="shared" si="129"/>
        <v>3.9166666666666665</v>
      </c>
      <c r="O2811" s="279">
        <f t="shared" si="130"/>
        <v>6.99</v>
      </c>
      <c r="P2811" s="268">
        <f t="shared" si="131"/>
        <v>0.43967572722937531</v>
      </c>
      <c r="Q2811" s="62"/>
      <c r="R2811" s="63" t="s">
        <v>6179</v>
      </c>
      <c r="S2811" s="266" t="s">
        <v>6178</v>
      </c>
      <c r="T2811" s="63" t="s">
        <v>6178</v>
      </c>
      <c r="U2811" s="63" t="s">
        <v>6178</v>
      </c>
      <c r="V2811" s="63" t="s">
        <v>6178</v>
      </c>
    </row>
    <row r="2812" spans="2:22" ht="15" customHeight="1" x14ac:dyDescent="0.5">
      <c r="B2812" s="58">
        <v>2809</v>
      </c>
      <c r="C2812" s="58">
        <v>740104</v>
      </c>
      <c r="D2812" s="59">
        <v>698241110109</v>
      </c>
      <c r="E2812" s="58" t="s">
        <v>4857</v>
      </c>
      <c r="F2812" s="58" t="s">
        <v>4860</v>
      </c>
      <c r="G2812" s="58">
        <v>12</v>
      </c>
      <c r="H2812" s="58">
        <v>19</v>
      </c>
      <c r="I2812" s="77" t="s">
        <v>177</v>
      </c>
      <c r="J2812" s="58" t="s">
        <v>136</v>
      </c>
      <c r="K2812" s="58" t="s">
        <v>14</v>
      </c>
      <c r="L2812" s="58" t="s">
        <v>6119</v>
      </c>
      <c r="M2812" s="60">
        <v>51</v>
      </c>
      <c r="N2812" s="38">
        <f t="shared" si="129"/>
        <v>4.25</v>
      </c>
      <c r="O2812" s="279">
        <f t="shared" si="130"/>
        <v>7.49</v>
      </c>
      <c r="P2812" s="268">
        <f t="shared" si="131"/>
        <v>0.43257676902536718</v>
      </c>
      <c r="Q2812" s="62"/>
      <c r="R2812" s="63" t="s">
        <v>6178</v>
      </c>
      <c r="S2812" s="266" t="s">
        <v>6179</v>
      </c>
      <c r="T2812" s="63" t="s">
        <v>6179</v>
      </c>
      <c r="U2812" s="63" t="s">
        <v>6178</v>
      </c>
      <c r="V2812" s="63" t="s">
        <v>6178</v>
      </c>
    </row>
    <row r="2813" spans="2:22" ht="15" customHeight="1" x14ac:dyDescent="0.5">
      <c r="B2813" s="58">
        <v>2810</v>
      </c>
      <c r="C2813" s="58">
        <v>766125</v>
      </c>
      <c r="D2813" s="59">
        <v>691355890462</v>
      </c>
      <c r="E2813" s="58" t="s">
        <v>5268</v>
      </c>
      <c r="F2813" s="58" t="s">
        <v>5273</v>
      </c>
      <c r="G2813" s="58">
        <v>12</v>
      </c>
      <c r="H2813" s="58">
        <v>2.25</v>
      </c>
      <c r="I2813" s="77" t="s">
        <v>177</v>
      </c>
      <c r="J2813" s="58" t="s">
        <v>91</v>
      </c>
      <c r="K2813" s="58" t="s">
        <v>14</v>
      </c>
      <c r="L2813" s="58" t="s">
        <v>6119</v>
      </c>
      <c r="M2813" s="60">
        <v>29.2</v>
      </c>
      <c r="N2813" s="38">
        <f t="shared" si="129"/>
        <v>2.4333333333333331</v>
      </c>
      <c r="O2813" s="279">
        <f t="shared" si="130"/>
        <v>4.49</v>
      </c>
      <c r="P2813" s="268">
        <f t="shared" si="131"/>
        <v>0.45805493689680782</v>
      </c>
      <c r="Q2813" s="62"/>
      <c r="R2813" s="63" t="s">
        <v>6178</v>
      </c>
      <c r="S2813" s="266" t="s">
        <v>6178</v>
      </c>
      <c r="T2813" s="63" t="s">
        <v>6178</v>
      </c>
      <c r="U2813" s="63" t="s">
        <v>6179</v>
      </c>
      <c r="V2813" s="63" t="s">
        <v>6179</v>
      </c>
    </row>
    <row r="2814" spans="2:22" ht="15" customHeight="1" x14ac:dyDescent="0.5">
      <c r="B2814" s="58">
        <v>2811</v>
      </c>
      <c r="C2814" s="58">
        <v>142404</v>
      </c>
      <c r="D2814" s="59">
        <v>24515198168</v>
      </c>
      <c r="E2814" s="58" t="s">
        <v>1433</v>
      </c>
      <c r="F2814" s="58" t="s">
        <v>1442</v>
      </c>
      <c r="G2814" s="58">
        <v>6</v>
      </c>
      <c r="H2814" s="58">
        <v>10</v>
      </c>
      <c r="I2814" s="77" t="s">
        <v>177</v>
      </c>
      <c r="J2814" s="58" t="s">
        <v>32</v>
      </c>
      <c r="K2814" s="58" t="s">
        <v>484</v>
      </c>
      <c r="L2814" s="58" t="s">
        <v>6119</v>
      </c>
      <c r="M2814" s="60">
        <v>53.7</v>
      </c>
      <c r="N2814" s="38">
        <f t="shared" si="129"/>
        <v>8.9500000000000011</v>
      </c>
      <c r="O2814" s="279">
        <f t="shared" si="130"/>
        <v>14.99</v>
      </c>
      <c r="P2814" s="268">
        <f t="shared" si="131"/>
        <v>0.40293529019346225</v>
      </c>
      <c r="Q2814" s="62"/>
      <c r="R2814" s="63" t="s">
        <v>6179</v>
      </c>
      <c r="S2814" s="266" t="s">
        <v>6178</v>
      </c>
      <c r="T2814" s="63" t="s">
        <v>6179</v>
      </c>
      <c r="U2814" s="63" t="s">
        <v>6179</v>
      </c>
      <c r="V2814" s="63" t="s">
        <v>6178</v>
      </c>
    </row>
    <row r="2815" spans="2:22" ht="15" customHeight="1" x14ac:dyDescent="0.5">
      <c r="B2815" s="58">
        <v>2812</v>
      </c>
      <c r="C2815" s="58">
        <v>100630</v>
      </c>
      <c r="D2815" s="59">
        <v>635638303485</v>
      </c>
      <c r="E2815" s="58" t="s">
        <v>221</v>
      </c>
      <c r="F2815" s="58" t="s">
        <v>5723</v>
      </c>
      <c r="G2815" s="58">
        <v>12</v>
      </c>
      <c r="H2815" s="58">
        <v>16</v>
      </c>
      <c r="I2815" s="77" t="s">
        <v>177</v>
      </c>
      <c r="J2815" s="58" t="s">
        <v>120</v>
      </c>
      <c r="K2815" s="58" t="s">
        <v>14</v>
      </c>
      <c r="L2815" s="58" t="s">
        <v>6119</v>
      </c>
      <c r="M2815" s="60">
        <v>77.599999999999994</v>
      </c>
      <c r="N2815" s="38">
        <f t="shared" si="129"/>
        <v>6.4666666666666659</v>
      </c>
      <c r="O2815" s="279">
        <f t="shared" si="130"/>
        <v>10.99</v>
      </c>
      <c r="P2815" s="268">
        <f t="shared" si="131"/>
        <v>0.41158629056718238</v>
      </c>
      <c r="Q2815" s="62"/>
      <c r="R2815" s="63" t="s">
        <v>6178</v>
      </c>
      <c r="S2815" s="266" t="s">
        <v>6179</v>
      </c>
      <c r="T2815" s="63" t="s">
        <v>6178</v>
      </c>
      <c r="U2815" s="63" t="s">
        <v>6178</v>
      </c>
      <c r="V2815" s="63" t="s">
        <v>6178</v>
      </c>
    </row>
    <row r="2816" spans="2:22" ht="15" customHeight="1" x14ac:dyDescent="0.5">
      <c r="B2816" s="58">
        <v>2813</v>
      </c>
      <c r="C2816" s="58">
        <v>107902</v>
      </c>
      <c r="D2816" s="59">
        <v>862943000123</v>
      </c>
      <c r="E2816" s="58" t="s">
        <v>681</v>
      </c>
      <c r="F2816" s="58" t="s">
        <v>683</v>
      </c>
      <c r="G2816" s="58">
        <v>6</v>
      </c>
      <c r="H2816" s="58">
        <v>6</v>
      </c>
      <c r="I2816" s="77" t="s">
        <v>177</v>
      </c>
      <c r="J2816" s="58" t="s">
        <v>9</v>
      </c>
      <c r="K2816" s="58" t="s">
        <v>14</v>
      </c>
      <c r="L2816" s="58" t="s">
        <v>6119</v>
      </c>
      <c r="M2816" s="60">
        <v>13.8</v>
      </c>
      <c r="N2816" s="38">
        <f t="shared" si="129"/>
        <v>2.3000000000000003</v>
      </c>
      <c r="O2816" s="279">
        <f t="shared" si="130"/>
        <v>3.99</v>
      </c>
      <c r="P2816" s="268">
        <f t="shared" si="131"/>
        <v>0.42355889724310775</v>
      </c>
      <c r="Q2816" s="62"/>
      <c r="R2816" s="63" t="s">
        <v>6178</v>
      </c>
      <c r="S2816" s="266" t="s">
        <v>6178</v>
      </c>
      <c r="T2816" s="63" t="s">
        <v>6178</v>
      </c>
      <c r="U2816" s="63" t="s">
        <v>6179</v>
      </c>
      <c r="V2816" s="63" t="s">
        <v>6179</v>
      </c>
    </row>
    <row r="2817" spans="2:22" ht="15" customHeight="1" x14ac:dyDescent="0.5">
      <c r="B2817" s="58">
        <v>2814</v>
      </c>
      <c r="C2817" s="58">
        <v>116211</v>
      </c>
      <c r="D2817" s="59">
        <v>19962001819</v>
      </c>
      <c r="E2817" s="58" t="s">
        <v>965</v>
      </c>
      <c r="F2817" s="58" t="s">
        <v>973</v>
      </c>
      <c r="G2817" s="58">
        <v>6</v>
      </c>
      <c r="H2817" s="58">
        <v>12</v>
      </c>
      <c r="I2817" s="77" t="s">
        <v>177</v>
      </c>
      <c r="J2817" s="58" t="s">
        <v>120</v>
      </c>
      <c r="K2817" s="58" t="s">
        <v>14</v>
      </c>
      <c r="L2817" s="58" t="s">
        <v>6119</v>
      </c>
      <c r="M2817" s="60">
        <v>27.3</v>
      </c>
      <c r="N2817" s="38">
        <f t="shared" si="129"/>
        <v>4.55</v>
      </c>
      <c r="O2817" s="279">
        <f t="shared" si="130"/>
        <v>7.99</v>
      </c>
      <c r="P2817" s="268">
        <f t="shared" si="131"/>
        <v>0.4305381727158949</v>
      </c>
      <c r="Q2817" s="62"/>
      <c r="R2817" s="63" t="s">
        <v>6178</v>
      </c>
      <c r="S2817" s="266" t="s">
        <v>6178</v>
      </c>
      <c r="T2817" s="63" t="s">
        <v>6178</v>
      </c>
      <c r="U2817" s="63" t="s">
        <v>6179</v>
      </c>
      <c r="V2817" s="63" t="s">
        <v>6179</v>
      </c>
    </row>
    <row r="2818" spans="2:22" ht="15" customHeight="1" x14ac:dyDescent="0.5">
      <c r="B2818" s="58">
        <v>2815</v>
      </c>
      <c r="C2818" s="58">
        <v>125912</v>
      </c>
      <c r="D2818" s="59">
        <v>860001977011</v>
      </c>
      <c r="E2818" s="58" t="s">
        <v>1302</v>
      </c>
      <c r="F2818" s="58" t="s">
        <v>5562</v>
      </c>
      <c r="G2818" s="58">
        <v>8</v>
      </c>
      <c r="H2818" s="58">
        <v>16.899999999999999</v>
      </c>
      <c r="I2818" s="77" t="s">
        <v>177</v>
      </c>
      <c r="J2818" s="58" t="s">
        <v>16</v>
      </c>
      <c r="K2818" s="58" t="s">
        <v>14</v>
      </c>
      <c r="L2818" s="58" t="s">
        <v>6119</v>
      </c>
      <c r="M2818" s="60">
        <v>81.010000000000005</v>
      </c>
      <c r="N2818" s="38">
        <f t="shared" ref="N2818:N2881" si="132">M2818/G2818</f>
        <v>10.126250000000001</v>
      </c>
      <c r="O2818" s="279">
        <f t="shared" ref="O2818:O2881" si="133">IF(CEILING(N2818/0.6,1)-0.51&gt;=N2818/0.6,CEILING(N2818/0.6,1)-0.51,CEILING(N2818/0.6,1)-0.01)</f>
        <v>16.989999999999998</v>
      </c>
      <c r="P2818" s="268">
        <f t="shared" ref="P2818:P2881" si="134">(O2818-N2818)/O2818</f>
        <v>0.40398763978811059</v>
      </c>
      <c r="Q2818" s="62"/>
      <c r="R2818" s="63" t="s">
        <v>6179</v>
      </c>
      <c r="S2818" s="266" t="s">
        <v>6179</v>
      </c>
      <c r="T2818" s="63" t="s">
        <v>6179</v>
      </c>
      <c r="U2818" s="63" t="s">
        <v>6178</v>
      </c>
      <c r="V2818" s="63" t="s">
        <v>6178</v>
      </c>
    </row>
    <row r="2819" spans="2:22" ht="15" customHeight="1" x14ac:dyDescent="0.5">
      <c r="B2819" s="58">
        <v>2816</v>
      </c>
      <c r="C2819" s="58">
        <v>359105</v>
      </c>
      <c r="D2819" s="59">
        <v>702142122809</v>
      </c>
      <c r="E2819" s="58" t="s">
        <v>2299</v>
      </c>
      <c r="F2819" s="58" t="s">
        <v>2304</v>
      </c>
      <c r="G2819" s="58">
        <v>12</v>
      </c>
      <c r="H2819" s="58">
        <v>16</v>
      </c>
      <c r="I2819" s="77" t="s">
        <v>177</v>
      </c>
      <c r="J2819" s="58" t="s">
        <v>1882</v>
      </c>
      <c r="K2819" s="58" t="s">
        <v>1770</v>
      </c>
      <c r="L2819" s="58" t="s">
        <v>1564</v>
      </c>
      <c r="M2819" s="60">
        <v>85.1</v>
      </c>
      <c r="N2819" s="38">
        <f t="shared" si="132"/>
        <v>7.0916666666666659</v>
      </c>
      <c r="O2819" s="279">
        <f t="shared" si="133"/>
        <v>11.99</v>
      </c>
      <c r="P2819" s="268">
        <f t="shared" si="134"/>
        <v>0.40853489018626643</v>
      </c>
      <c r="Q2819" s="62"/>
      <c r="R2819" s="63" t="s">
        <v>6178</v>
      </c>
      <c r="S2819" s="266" t="s">
        <v>6178</v>
      </c>
      <c r="T2819" s="63" t="s">
        <v>6179</v>
      </c>
      <c r="U2819" s="63" t="s">
        <v>6178</v>
      </c>
      <c r="V2819" s="63" t="s">
        <v>6178</v>
      </c>
    </row>
    <row r="2820" spans="2:22" ht="15" customHeight="1" x14ac:dyDescent="0.5">
      <c r="B2820" s="58">
        <v>2817</v>
      </c>
      <c r="C2820" s="58">
        <v>381006</v>
      </c>
      <c r="D2820" s="59">
        <v>850011788813</v>
      </c>
      <c r="E2820" s="58" t="s">
        <v>2384</v>
      </c>
      <c r="F2820" s="58" t="s">
        <v>2388</v>
      </c>
      <c r="G2820" s="58">
        <v>6</v>
      </c>
      <c r="H2820" s="58">
        <v>16</v>
      </c>
      <c r="I2820" s="73" t="s">
        <v>5487</v>
      </c>
      <c r="J2820" s="58" t="s">
        <v>199</v>
      </c>
      <c r="K2820" s="58" t="s">
        <v>2386</v>
      </c>
      <c r="L2820" s="58" t="s">
        <v>1564</v>
      </c>
      <c r="M2820" s="60">
        <v>25.9</v>
      </c>
      <c r="N2820" s="38">
        <f t="shared" si="132"/>
        <v>4.3166666666666664</v>
      </c>
      <c r="O2820" s="279">
        <f t="shared" si="133"/>
        <v>7.49</v>
      </c>
      <c r="P2820" s="268">
        <f t="shared" si="134"/>
        <v>0.42367601246105924</v>
      </c>
      <c r="Q2820" s="62"/>
      <c r="R2820" s="63" t="s">
        <v>6178</v>
      </c>
      <c r="S2820" s="266" t="s">
        <v>6178</v>
      </c>
      <c r="T2820" s="63" t="s">
        <v>6179</v>
      </c>
      <c r="U2820" s="63" t="s">
        <v>6178</v>
      </c>
      <c r="V2820" s="63" t="s">
        <v>6178</v>
      </c>
    </row>
    <row r="2821" spans="2:22" ht="15" customHeight="1" x14ac:dyDescent="0.5">
      <c r="B2821" s="58">
        <v>2818</v>
      </c>
      <c r="C2821" s="58">
        <v>467503</v>
      </c>
      <c r="D2821" s="59">
        <v>850027076263</v>
      </c>
      <c r="E2821" s="58" t="s">
        <v>2626</v>
      </c>
      <c r="F2821" s="58" t="s">
        <v>2643</v>
      </c>
      <c r="G2821" s="58">
        <v>12</v>
      </c>
      <c r="H2821" s="58">
        <v>12</v>
      </c>
      <c r="I2821" s="73" t="s">
        <v>5487</v>
      </c>
      <c r="J2821" s="58" t="s">
        <v>1997</v>
      </c>
      <c r="K2821" s="58" t="s">
        <v>1770</v>
      </c>
      <c r="L2821" s="58" t="s">
        <v>1564</v>
      </c>
      <c r="M2821" s="60">
        <v>33.36</v>
      </c>
      <c r="N2821" s="38">
        <f t="shared" si="132"/>
        <v>2.78</v>
      </c>
      <c r="O2821" s="279">
        <f t="shared" si="133"/>
        <v>4.99</v>
      </c>
      <c r="P2821" s="268">
        <f t="shared" si="134"/>
        <v>0.44288577154308623</v>
      </c>
      <c r="Q2821" s="62"/>
      <c r="R2821" s="63" t="s">
        <v>6178</v>
      </c>
      <c r="S2821" s="266" t="s">
        <v>6178</v>
      </c>
      <c r="T2821" s="63" t="s">
        <v>6179</v>
      </c>
      <c r="U2821" s="63" t="s">
        <v>6178</v>
      </c>
      <c r="V2821" s="63" t="s">
        <v>6178</v>
      </c>
    </row>
    <row r="2822" spans="2:22" ht="15" customHeight="1" x14ac:dyDescent="0.5">
      <c r="B2822" s="58">
        <v>2819</v>
      </c>
      <c r="C2822" s="58">
        <v>500323</v>
      </c>
      <c r="D2822" s="59">
        <v>853687004706</v>
      </c>
      <c r="E2822" s="58" t="s">
        <v>2810</v>
      </c>
      <c r="F2822" s="58" t="s">
        <v>2818</v>
      </c>
      <c r="G2822" s="58">
        <v>6</v>
      </c>
      <c r="H2822" s="58">
        <v>6</v>
      </c>
      <c r="I2822" s="77" t="s">
        <v>177</v>
      </c>
      <c r="J2822" s="58" t="s">
        <v>2790</v>
      </c>
      <c r="K2822" s="58" t="s">
        <v>42</v>
      </c>
      <c r="L2822" s="58" t="s">
        <v>43</v>
      </c>
      <c r="M2822" s="60">
        <v>22.8</v>
      </c>
      <c r="N2822" s="38">
        <f t="shared" si="132"/>
        <v>3.8000000000000003</v>
      </c>
      <c r="O2822" s="279">
        <f t="shared" si="133"/>
        <v>6.49</v>
      </c>
      <c r="P2822" s="268">
        <f t="shared" si="134"/>
        <v>0.41448382126348227</v>
      </c>
      <c r="Q2822" s="62"/>
      <c r="R2822" s="63" t="s">
        <v>6179</v>
      </c>
      <c r="S2822" s="266" t="s">
        <v>6179</v>
      </c>
      <c r="T2822" s="63" t="s">
        <v>6179</v>
      </c>
      <c r="U2822" s="63" t="s">
        <v>6178</v>
      </c>
      <c r="V2822" s="63" t="s">
        <v>6178</v>
      </c>
    </row>
    <row r="2823" spans="2:22" ht="15" customHeight="1" x14ac:dyDescent="0.5">
      <c r="B2823" s="58">
        <v>2820</v>
      </c>
      <c r="C2823" s="58">
        <v>507919</v>
      </c>
      <c r="D2823" s="59">
        <v>850031986473</v>
      </c>
      <c r="E2823" s="58" t="s">
        <v>3047</v>
      </c>
      <c r="F2823" s="58" t="s">
        <v>3059</v>
      </c>
      <c r="G2823" s="58">
        <v>6</v>
      </c>
      <c r="H2823" s="58">
        <v>4.5</v>
      </c>
      <c r="I2823" s="77" t="s">
        <v>177</v>
      </c>
      <c r="J2823" s="58" t="s">
        <v>202</v>
      </c>
      <c r="K2823" s="58" t="s">
        <v>14</v>
      </c>
      <c r="L2823" s="58" t="s">
        <v>6119</v>
      </c>
      <c r="M2823" s="60">
        <v>21.1</v>
      </c>
      <c r="N2823" s="38">
        <f t="shared" si="132"/>
        <v>3.5166666666666671</v>
      </c>
      <c r="O2823" s="279">
        <f t="shared" si="133"/>
        <v>5.99</v>
      </c>
      <c r="P2823" s="268">
        <f t="shared" si="134"/>
        <v>0.41291040623260988</v>
      </c>
      <c r="Q2823" s="62"/>
      <c r="R2823" s="63" t="s">
        <v>6178</v>
      </c>
      <c r="S2823" s="266" t="s">
        <v>6178</v>
      </c>
      <c r="T2823" s="63" t="s">
        <v>6178</v>
      </c>
      <c r="U2823" s="63" t="s">
        <v>6179</v>
      </c>
      <c r="V2823" s="63" t="s">
        <v>6178</v>
      </c>
    </row>
    <row r="2824" spans="2:22" ht="15" customHeight="1" x14ac:dyDescent="0.5">
      <c r="B2824" s="58">
        <v>2821</v>
      </c>
      <c r="C2824" s="58">
        <v>512405</v>
      </c>
      <c r="D2824" s="59">
        <v>604983025021</v>
      </c>
      <c r="E2824" s="58" t="s">
        <v>3137</v>
      </c>
      <c r="F2824" s="58" t="s">
        <v>3142</v>
      </c>
      <c r="G2824" s="58">
        <v>2</v>
      </c>
      <c r="H2824" s="58">
        <v>44</v>
      </c>
      <c r="I2824" s="77" t="s">
        <v>177</v>
      </c>
      <c r="J2824" s="58" t="s">
        <v>1848</v>
      </c>
      <c r="K2824" s="58" t="s">
        <v>42</v>
      </c>
      <c r="L2824" s="58" t="s">
        <v>43</v>
      </c>
      <c r="M2824" s="60">
        <v>51.5</v>
      </c>
      <c r="N2824" s="38">
        <f t="shared" si="132"/>
        <v>25.75</v>
      </c>
      <c r="O2824" s="279">
        <f t="shared" si="133"/>
        <v>42.99</v>
      </c>
      <c r="P2824" s="268">
        <f t="shared" si="134"/>
        <v>0.40102349383577579</v>
      </c>
      <c r="Q2824" s="62"/>
      <c r="R2824" s="63" t="s">
        <v>6178</v>
      </c>
      <c r="S2824" s="266" t="s">
        <v>6178</v>
      </c>
      <c r="T2824" s="63" t="s">
        <v>6178</v>
      </c>
      <c r="U2824" s="63" t="s">
        <v>6178</v>
      </c>
      <c r="V2824" s="63" t="s">
        <v>6179</v>
      </c>
    </row>
    <row r="2825" spans="2:22" ht="15" customHeight="1" x14ac:dyDescent="0.5">
      <c r="B2825" s="58">
        <v>2822</v>
      </c>
      <c r="C2825" s="58">
        <v>546405</v>
      </c>
      <c r="D2825" s="59">
        <v>75209811788</v>
      </c>
      <c r="E2825" s="58" t="s">
        <v>3335</v>
      </c>
      <c r="F2825" s="58" t="s">
        <v>3369</v>
      </c>
      <c r="G2825" s="58">
        <v>12</v>
      </c>
      <c r="H2825" s="58">
        <v>3.5</v>
      </c>
      <c r="I2825" s="77" t="s">
        <v>177</v>
      </c>
      <c r="J2825" s="58" t="s">
        <v>1848</v>
      </c>
      <c r="K2825" s="58" t="s">
        <v>42</v>
      </c>
      <c r="L2825" s="58" t="s">
        <v>43</v>
      </c>
      <c r="M2825" s="60">
        <v>23.47</v>
      </c>
      <c r="N2825" s="38">
        <f t="shared" si="132"/>
        <v>1.9558333333333333</v>
      </c>
      <c r="O2825" s="279">
        <f t="shared" si="133"/>
        <v>3.49</v>
      </c>
      <c r="P2825" s="268">
        <f t="shared" si="134"/>
        <v>0.43958930276981856</v>
      </c>
      <c r="Q2825" s="62"/>
      <c r="R2825" s="63" t="s">
        <v>6179</v>
      </c>
      <c r="S2825" s="266" t="s">
        <v>6179</v>
      </c>
      <c r="T2825" s="63" t="s">
        <v>6179</v>
      </c>
      <c r="U2825" s="63" t="s">
        <v>6178</v>
      </c>
      <c r="V2825" s="63" t="s">
        <v>6178</v>
      </c>
    </row>
    <row r="2826" spans="2:22" ht="15" customHeight="1" x14ac:dyDescent="0.5">
      <c r="B2826" s="58">
        <v>2823</v>
      </c>
      <c r="C2826" s="58">
        <v>591504</v>
      </c>
      <c r="D2826" s="59">
        <v>812813021000</v>
      </c>
      <c r="E2826" s="58" t="s">
        <v>2319</v>
      </c>
      <c r="F2826" s="58" t="s">
        <v>3471</v>
      </c>
      <c r="G2826" s="58">
        <v>8</v>
      </c>
      <c r="H2826" s="58">
        <v>16</v>
      </c>
      <c r="I2826" s="77" t="s">
        <v>177</v>
      </c>
      <c r="J2826" s="58" t="s">
        <v>1848</v>
      </c>
      <c r="K2826" s="58" t="s">
        <v>42</v>
      </c>
      <c r="L2826" s="58" t="s">
        <v>43</v>
      </c>
      <c r="M2826" s="60">
        <v>36.5</v>
      </c>
      <c r="N2826" s="38">
        <f t="shared" si="132"/>
        <v>4.5625</v>
      </c>
      <c r="O2826" s="279">
        <f t="shared" si="133"/>
        <v>7.99</v>
      </c>
      <c r="P2826" s="268">
        <f t="shared" si="134"/>
        <v>0.42897371714643306</v>
      </c>
      <c r="Q2826" s="62"/>
      <c r="R2826" s="63" t="s">
        <v>6179</v>
      </c>
      <c r="S2826" s="266" t="s">
        <v>6178</v>
      </c>
      <c r="T2826" s="63" t="s">
        <v>6179</v>
      </c>
      <c r="U2826" s="63" t="s">
        <v>6178</v>
      </c>
      <c r="V2826" s="63" t="s">
        <v>6178</v>
      </c>
    </row>
    <row r="2827" spans="2:22" ht="15" customHeight="1" x14ac:dyDescent="0.5">
      <c r="B2827" s="58">
        <v>2824</v>
      </c>
      <c r="C2827" s="58">
        <v>627002</v>
      </c>
      <c r="D2827" s="59">
        <v>861850000035</v>
      </c>
      <c r="E2827" s="58" t="s">
        <v>3928</v>
      </c>
      <c r="F2827" s="58" t="s">
        <v>3930</v>
      </c>
      <c r="G2827" s="58">
        <v>16</v>
      </c>
      <c r="H2827" s="58">
        <v>18</v>
      </c>
      <c r="I2827" s="77" t="s">
        <v>177</v>
      </c>
      <c r="J2827" s="58" t="s">
        <v>680</v>
      </c>
      <c r="K2827" s="58" t="s">
        <v>42</v>
      </c>
      <c r="L2827" s="58" t="s">
        <v>43</v>
      </c>
      <c r="M2827" s="60">
        <v>60.8</v>
      </c>
      <c r="N2827" s="38">
        <f t="shared" si="132"/>
        <v>3.8</v>
      </c>
      <c r="O2827" s="279">
        <f t="shared" si="133"/>
        <v>6.49</v>
      </c>
      <c r="P2827" s="268">
        <f t="shared" si="134"/>
        <v>0.41448382126348232</v>
      </c>
      <c r="Q2827" s="62"/>
      <c r="R2827" s="63" t="s">
        <v>6178</v>
      </c>
      <c r="S2827" s="266" t="s">
        <v>6178</v>
      </c>
      <c r="T2827" s="63" t="s">
        <v>6179</v>
      </c>
      <c r="U2827" s="63" t="s">
        <v>6178</v>
      </c>
      <c r="V2827" s="63" t="s">
        <v>6178</v>
      </c>
    </row>
    <row r="2828" spans="2:22" ht="15" customHeight="1" x14ac:dyDescent="0.5">
      <c r="B2828" s="58">
        <v>2825</v>
      </c>
      <c r="C2828" s="58">
        <v>702202</v>
      </c>
      <c r="D2828" s="59">
        <v>850032595001</v>
      </c>
      <c r="E2828" s="58" t="s">
        <v>4010</v>
      </c>
      <c r="F2828" s="58" t="s">
        <v>4011</v>
      </c>
      <c r="G2828" s="58">
        <v>6</v>
      </c>
      <c r="H2828" s="58">
        <v>2.8</v>
      </c>
      <c r="I2828" s="77" t="s">
        <v>177</v>
      </c>
      <c r="J2828" s="58" t="s">
        <v>239</v>
      </c>
      <c r="K2828" s="58" t="s">
        <v>14</v>
      </c>
      <c r="L2828" s="58" t="s">
        <v>6119</v>
      </c>
      <c r="M2828" s="60">
        <v>91.2</v>
      </c>
      <c r="N2828" s="38">
        <f t="shared" si="132"/>
        <v>15.200000000000001</v>
      </c>
      <c r="O2828" s="279">
        <f t="shared" si="133"/>
        <v>25.49</v>
      </c>
      <c r="P2828" s="268">
        <f t="shared" si="134"/>
        <v>0.40368772067477432</v>
      </c>
      <c r="Q2828" s="62"/>
      <c r="R2828" s="63" t="s">
        <v>6179</v>
      </c>
      <c r="S2828" s="266" t="s">
        <v>6178</v>
      </c>
      <c r="T2828" s="63" t="s">
        <v>6178</v>
      </c>
      <c r="U2828" s="63" t="s">
        <v>6178</v>
      </c>
      <c r="V2828" s="63" t="s">
        <v>6178</v>
      </c>
    </row>
    <row r="2829" spans="2:22" ht="15" customHeight="1" x14ac:dyDescent="0.5">
      <c r="B2829" s="58">
        <v>2826</v>
      </c>
      <c r="C2829" s="58">
        <v>724604</v>
      </c>
      <c r="D2829" s="59">
        <v>899033002026</v>
      </c>
      <c r="E2829" s="58" t="s">
        <v>4527</v>
      </c>
      <c r="F2829" s="58" t="s">
        <v>4531</v>
      </c>
      <c r="G2829" s="58">
        <v>12</v>
      </c>
      <c r="H2829" s="58">
        <v>2.1</v>
      </c>
      <c r="I2829" s="77" t="s">
        <v>177</v>
      </c>
      <c r="J2829" s="58" t="s">
        <v>91</v>
      </c>
      <c r="K2829" s="58" t="s">
        <v>14</v>
      </c>
      <c r="L2829" s="58" t="s">
        <v>6119</v>
      </c>
      <c r="M2829" s="60">
        <v>20.6</v>
      </c>
      <c r="N2829" s="38">
        <f t="shared" si="132"/>
        <v>1.7166666666666668</v>
      </c>
      <c r="O2829" s="279">
        <f t="shared" si="133"/>
        <v>2.99</v>
      </c>
      <c r="P2829" s="268">
        <f t="shared" si="134"/>
        <v>0.4258639910813824</v>
      </c>
      <c r="Q2829" s="62"/>
      <c r="R2829" s="63" t="s">
        <v>6178</v>
      </c>
      <c r="S2829" s="266" t="s">
        <v>6179</v>
      </c>
      <c r="T2829" s="63" t="s">
        <v>6178</v>
      </c>
      <c r="U2829" s="63" t="s">
        <v>6178</v>
      </c>
      <c r="V2829" s="63" t="s">
        <v>6178</v>
      </c>
    </row>
    <row r="2830" spans="2:22" ht="15" customHeight="1" x14ac:dyDescent="0.5">
      <c r="B2830" s="58">
        <v>2827</v>
      </c>
      <c r="C2830" s="58">
        <v>744202</v>
      </c>
      <c r="D2830" s="59">
        <v>852894002574</v>
      </c>
      <c r="E2830" s="58" t="s">
        <v>4907</v>
      </c>
      <c r="F2830" s="58" t="s">
        <v>4909</v>
      </c>
      <c r="G2830" s="58">
        <v>12</v>
      </c>
      <c r="H2830" s="58">
        <v>4.5</v>
      </c>
      <c r="I2830" s="77" t="s">
        <v>177</v>
      </c>
      <c r="J2830" s="58" t="s">
        <v>356</v>
      </c>
      <c r="K2830" s="58" t="s">
        <v>111</v>
      </c>
      <c r="L2830" s="58" t="s">
        <v>6119</v>
      </c>
      <c r="M2830" s="60">
        <v>36</v>
      </c>
      <c r="N2830" s="38">
        <f t="shared" si="132"/>
        <v>3</v>
      </c>
      <c r="O2830" s="279">
        <f t="shared" si="133"/>
        <v>4.99</v>
      </c>
      <c r="P2830" s="268">
        <f t="shared" si="134"/>
        <v>0.39879759519038077</v>
      </c>
      <c r="Q2830" s="62"/>
      <c r="R2830" s="63" t="s">
        <v>6178</v>
      </c>
      <c r="S2830" s="266" t="s">
        <v>6179</v>
      </c>
      <c r="T2830" s="63" t="s">
        <v>6178</v>
      </c>
      <c r="U2830" s="63" t="s">
        <v>6178</v>
      </c>
      <c r="V2830" s="63" t="s">
        <v>6178</v>
      </c>
    </row>
    <row r="2831" spans="2:22" ht="15" customHeight="1" x14ac:dyDescent="0.5">
      <c r="B2831" s="58">
        <v>2828</v>
      </c>
      <c r="C2831" s="58">
        <v>761303</v>
      </c>
      <c r="D2831" s="59">
        <v>845780036043</v>
      </c>
      <c r="E2831" s="58" t="s">
        <v>5202</v>
      </c>
      <c r="F2831" s="58" t="s">
        <v>5204</v>
      </c>
      <c r="G2831" s="58">
        <v>6</v>
      </c>
      <c r="H2831" s="58">
        <v>6.4</v>
      </c>
      <c r="I2831" s="77" t="s">
        <v>177</v>
      </c>
      <c r="J2831" s="58" t="s">
        <v>117</v>
      </c>
      <c r="K2831" s="58" t="s">
        <v>484</v>
      </c>
      <c r="L2831" s="58" t="s">
        <v>6119</v>
      </c>
      <c r="M2831" s="60">
        <v>60</v>
      </c>
      <c r="N2831" s="38">
        <f t="shared" si="132"/>
        <v>10</v>
      </c>
      <c r="O2831" s="279">
        <f t="shared" si="133"/>
        <v>16.989999999999998</v>
      </c>
      <c r="P2831" s="268">
        <f t="shared" si="134"/>
        <v>0.41141848145968213</v>
      </c>
      <c r="Q2831" s="62"/>
      <c r="R2831" s="63" t="s">
        <v>6179</v>
      </c>
      <c r="S2831" s="266" t="s">
        <v>6179</v>
      </c>
      <c r="T2831" s="63" t="s">
        <v>6178</v>
      </c>
      <c r="U2831" s="63" t="s">
        <v>6178</v>
      </c>
      <c r="V2831" s="63" t="s">
        <v>6178</v>
      </c>
    </row>
    <row r="2832" spans="2:22" ht="15" customHeight="1" x14ac:dyDescent="0.5">
      <c r="B2832" s="58">
        <v>2829</v>
      </c>
      <c r="C2832" s="58">
        <v>807103</v>
      </c>
      <c r="D2832" s="59">
        <v>859031003258</v>
      </c>
      <c r="E2832" s="58" t="s">
        <v>5466</v>
      </c>
      <c r="F2832" s="58" t="s">
        <v>5469</v>
      </c>
      <c r="G2832" s="58">
        <v>12</v>
      </c>
      <c r="H2832" s="58">
        <v>2</v>
      </c>
      <c r="I2832" s="77" t="s">
        <v>177</v>
      </c>
      <c r="J2832" s="58" t="s">
        <v>12</v>
      </c>
      <c r="K2832" s="58" t="s">
        <v>14</v>
      </c>
      <c r="L2832" s="58" t="s">
        <v>6119</v>
      </c>
      <c r="M2832" s="60">
        <v>93.7</v>
      </c>
      <c r="N2832" s="38">
        <f t="shared" si="132"/>
        <v>7.8083333333333336</v>
      </c>
      <c r="O2832" s="279">
        <f t="shared" si="133"/>
        <v>13.49</v>
      </c>
      <c r="P2832" s="268">
        <f t="shared" si="134"/>
        <v>0.42117617988633554</v>
      </c>
      <c r="Q2832" s="62"/>
      <c r="R2832" s="63" t="s">
        <v>6178</v>
      </c>
      <c r="S2832" s="266" t="s">
        <v>6178</v>
      </c>
      <c r="T2832" s="63" t="s">
        <v>6179</v>
      </c>
      <c r="U2832" s="63" t="s">
        <v>6178</v>
      </c>
      <c r="V2832" s="63" t="s">
        <v>6178</v>
      </c>
    </row>
    <row r="2833" spans="2:22" ht="15" customHeight="1" x14ac:dyDescent="0.5">
      <c r="B2833" s="58">
        <v>2830</v>
      </c>
      <c r="C2833" s="58">
        <v>385004</v>
      </c>
      <c r="D2833" s="59">
        <v>850029658382</v>
      </c>
      <c r="E2833" s="58" t="s">
        <v>2393</v>
      </c>
      <c r="F2833" s="58" t="s">
        <v>2398</v>
      </c>
      <c r="G2833" s="58">
        <v>10</v>
      </c>
      <c r="H2833" s="58">
        <v>1.4</v>
      </c>
      <c r="I2833" s="77" t="s">
        <v>177</v>
      </c>
      <c r="J2833" s="58" t="s">
        <v>1855</v>
      </c>
      <c r="K2833" s="58" t="s">
        <v>1770</v>
      </c>
      <c r="L2833" s="58" t="s">
        <v>1564</v>
      </c>
      <c r="M2833" s="60">
        <v>19</v>
      </c>
      <c r="N2833" s="38">
        <f t="shared" si="132"/>
        <v>1.9</v>
      </c>
      <c r="O2833" s="279">
        <f t="shared" si="133"/>
        <v>3.49</v>
      </c>
      <c r="P2833" s="268">
        <f t="shared" si="134"/>
        <v>0.4555873925501433</v>
      </c>
      <c r="Q2833" s="62"/>
      <c r="R2833" s="63" t="s">
        <v>6179</v>
      </c>
      <c r="S2833" s="266" t="s">
        <v>6179</v>
      </c>
      <c r="T2833" s="63" t="s">
        <v>6178</v>
      </c>
      <c r="U2833" s="63" t="s">
        <v>6178</v>
      </c>
      <c r="V2833" s="63" t="s">
        <v>6178</v>
      </c>
    </row>
    <row r="2834" spans="2:22" ht="15" customHeight="1" x14ac:dyDescent="0.5">
      <c r="B2834" s="58">
        <v>2831</v>
      </c>
      <c r="C2834" s="58">
        <v>100881</v>
      </c>
      <c r="D2834" s="59">
        <v>850068671076</v>
      </c>
      <c r="E2834" s="58" t="s">
        <v>165</v>
      </c>
      <c r="F2834" s="58" t="s">
        <v>301</v>
      </c>
      <c r="G2834" s="58">
        <v>12</v>
      </c>
      <c r="H2834" s="58">
        <v>2.7</v>
      </c>
      <c r="I2834" s="77" t="s">
        <v>177</v>
      </c>
      <c r="J2834" s="58" t="s">
        <v>9</v>
      </c>
      <c r="K2834" s="58" t="s">
        <v>14</v>
      </c>
      <c r="L2834" s="58" t="s">
        <v>6119</v>
      </c>
      <c r="M2834" s="60">
        <v>23.6</v>
      </c>
      <c r="N2834" s="38">
        <f t="shared" si="132"/>
        <v>1.9666666666666668</v>
      </c>
      <c r="O2834" s="279">
        <f t="shared" si="133"/>
        <v>3.49</v>
      </c>
      <c r="P2834" s="268">
        <f t="shared" si="134"/>
        <v>0.43648519579751671</v>
      </c>
      <c r="Q2834" s="62"/>
      <c r="R2834" s="63" t="s">
        <v>6179</v>
      </c>
      <c r="S2834" s="266" t="s">
        <v>6179</v>
      </c>
      <c r="T2834" s="63" t="s">
        <v>6179</v>
      </c>
      <c r="U2834" s="63" t="s">
        <v>6178</v>
      </c>
      <c r="V2834" s="63" t="s">
        <v>6178</v>
      </c>
    </row>
    <row r="2835" spans="2:22" ht="15" customHeight="1" x14ac:dyDescent="0.5">
      <c r="B2835" s="58">
        <v>2832</v>
      </c>
      <c r="C2835" s="58">
        <v>100883</v>
      </c>
      <c r="D2835" s="59">
        <v>850068671090</v>
      </c>
      <c r="E2835" s="58" t="s">
        <v>165</v>
      </c>
      <c r="F2835" s="58" t="s">
        <v>303</v>
      </c>
      <c r="G2835" s="58">
        <v>12</v>
      </c>
      <c r="H2835" s="58">
        <v>2.7</v>
      </c>
      <c r="I2835" s="77" t="s">
        <v>177</v>
      </c>
      <c r="J2835" s="58" t="s">
        <v>9</v>
      </c>
      <c r="K2835" s="58" t="s">
        <v>14</v>
      </c>
      <c r="L2835" s="58" t="s">
        <v>6119</v>
      </c>
      <c r="M2835" s="60">
        <v>23.6</v>
      </c>
      <c r="N2835" s="38">
        <f t="shared" si="132"/>
        <v>1.9666666666666668</v>
      </c>
      <c r="O2835" s="279">
        <f t="shared" si="133"/>
        <v>3.49</v>
      </c>
      <c r="P2835" s="268">
        <f t="shared" si="134"/>
        <v>0.43648519579751671</v>
      </c>
      <c r="Q2835" s="62"/>
      <c r="R2835" s="63" t="s">
        <v>6179</v>
      </c>
      <c r="S2835" s="266" t="s">
        <v>6179</v>
      </c>
      <c r="T2835" s="63" t="s">
        <v>6179</v>
      </c>
      <c r="U2835" s="63" t="s">
        <v>6178</v>
      </c>
      <c r="V2835" s="63" t="s">
        <v>6178</v>
      </c>
    </row>
    <row r="2836" spans="2:22" ht="15" customHeight="1" x14ac:dyDescent="0.5">
      <c r="B2836" s="58">
        <v>2833</v>
      </c>
      <c r="C2836" s="58">
        <v>105809</v>
      </c>
      <c r="D2836" s="59">
        <v>760712560017</v>
      </c>
      <c r="E2836" s="58" t="s">
        <v>543</v>
      </c>
      <c r="F2836" s="58" t="s">
        <v>551</v>
      </c>
      <c r="G2836" s="58">
        <v>24</v>
      </c>
      <c r="H2836" s="58">
        <v>12</v>
      </c>
      <c r="I2836" s="77" t="s">
        <v>177</v>
      </c>
      <c r="J2836" s="58" t="s">
        <v>515</v>
      </c>
      <c r="K2836" s="58" t="s">
        <v>14</v>
      </c>
      <c r="L2836" s="58" t="s">
        <v>6119</v>
      </c>
      <c r="M2836" s="60">
        <v>38</v>
      </c>
      <c r="N2836" s="38">
        <f t="shared" si="132"/>
        <v>1.5833333333333333</v>
      </c>
      <c r="O2836" s="279">
        <f t="shared" si="133"/>
        <v>2.99</v>
      </c>
      <c r="P2836" s="268">
        <f t="shared" si="134"/>
        <v>0.47045707915273138</v>
      </c>
      <c r="Q2836" s="62"/>
      <c r="R2836" s="63" t="s">
        <v>6178</v>
      </c>
      <c r="S2836" s="266" t="s">
        <v>6178</v>
      </c>
      <c r="T2836" s="63" t="s">
        <v>6178</v>
      </c>
      <c r="U2836" s="63" t="s">
        <v>6179</v>
      </c>
      <c r="V2836" s="63" t="s">
        <v>6179</v>
      </c>
    </row>
    <row r="2837" spans="2:22" ht="15" customHeight="1" x14ac:dyDescent="0.5">
      <c r="B2837" s="58">
        <v>2834</v>
      </c>
      <c r="C2837" s="58">
        <v>106015</v>
      </c>
      <c r="D2837" s="59">
        <v>850044614493</v>
      </c>
      <c r="E2837" s="58" t="s">
        <v>559</v>
      </c>
      <c r="F2837" s="58" t="s">
        <v>570</v>
      </c>
      <c r="G2837" s="58">
        <v>12</v>
      </c>
      <c r="H2837" s="58">
        <v>4</v>
      </c>
      <c r="I2837" s="77" t="s">
        <v>177</v>
      </c>
      <c r="J2837" s="58" t="s">
        <v>9</v>
      </c>
      <c r="K2837" s="58" t="s">
        <v>14</v>
      </c>
      <c r="L2837" s="58" t="s">
        <v>6119</v>
      </c>
      <c r="M2837" s="60">
        <v>26.6</v>
      </c>
      <c r="N2837" s="38">
        <f t="shared" si="132"/>
        <v>2.2166666666666668</v>
      </c>
      <c r="O2837" s="279">
        <f t="shared" si="133"/>
        <v>3.99</v>
      </c>
      <c r="P2837" s="268">
        <f t="shared" si="134"/>
        <v>0.44444444444444442</v>
      </c>
      <c r="Q2837" s="62"/>
      <c r="R2837" s="63" t="s">
        <v>6178</v>
      </c>
      <c r="S2837" s="266" t="s">
        <v>6178</v>
      </c>
      <c r="T2837" s="63" t="s">
        <v>6178</v>
      </c>
      <c r="U2837" s="63" t="s">
        <v>6179</v>
      </c>
      <c r="V2837" s="63" t="s">
        <v>6179</v>
      </c>
    </row>
    <row r="2838" spans="2:22" ht="15" customHeight="1" x14ac:dyDescent="0.5">
      <c r="B2838" s="58">
        <v>2835</v>
      </c>
      <c r="C2838" s="58">
        <v>107009</v>
      </c>
      <c r="D2838" s="59">
        <v>861820000171</v>
      </c>
      <c r="E2838" s="58" t="s">
        <v>617</v>
      </c>
      <c r="F2838" s="58" t="s">
        <v>626</v>
      </c>
      <c r="G2838" s="58">
        <v>12</v>
      </c>
      <c r="H2838" s="58">
        <v>16</v>
      </c>
      <c r="I2838" s="77" t="s">
        <v>177</v>
      </c>
      <c r="J2838" s="58" t="s">
        <v>117</v>
      </c>
      <c r="K2838" s="58" t="s">
        <v>14</v>
      </c>
      <c r="L2838" s="58" t="s">
        <v>6119</v>
      </c>
      <c r="M2838" s="60">
        <v>60.4</v>
      </c>
      <c r="N2838" s="38">
        <f t="shared" si="132"/>
        <v>5.0333333333333332</v>
      </c>
      <c r="O2838" s="279">
        <f t="shared" si="133"/>
        <v>8.49</v>
      </c>
      <c r="P2838" s="268">
        <f t="shared" si="134"/>
        <v>0.40714566156262272</v>
      </c>
      <c r="Q2838" s="62"/>
      <c r="R2838" s="63" t="s">
        <v>6178</v>
      </c>
      <c r="S2838" s="266" t="s">
        <v>6178</v>
      </c>
      <c r="T2838" s="63" t="s">
        <v>6178</v>
      </c>
      <c r="U2838" s="63" t="s">
        <v>6179</v>
      </c>
      <c r="V2838" s="63" t="s">
        <v>6179</v>
      </c>
    </row>
    <row r="2839" spans="2:22" ht="15" customHeight="1" x14ac:dyDescent="0.5">
      <c r="B2839" s="58">
        <v>2836</v>
      </c>
      <c r="C2839" s="58">
        <v>177001</v>
      </c>
      <c r="D2839" s="59">
        <v>713757001700</v>
      </c>
      <c r="E2839" s="58" t="s">
        <v>1506</v>
      </c>
      <c r="F2839" s="58" t="s">
        <v>5735</v>
      </c>
      <c r="G2839" s="58">
        <v>12</v>
      </c>
      <c r="H2839" s="58">
        <v>16</v>
      </c>
      <c r="I2839" s="77" t="s">
        <v>177</v>
      </c>
      <c r="J2839" s="58" t="s">
        <v>124</v>
      </c>
      <c r="K2839" s="58" t="s">
        <v>14</v>
      </c>
      <c r="L2839" s="58" t="s">
        <v>6119</v>
      </c>
      <c r="M2839" s="60">
        <v>79</v>
      </c>
      <c r="N2839" s="38">
        <f t="shared" si="132"/>
        <v>6.583333333333333</v>
      </c>
      <c r="O2839" s="279">
        <f t="shared" si="133"/>
        <v>10.99</v>
      </c>
      <c r="P2839" s="268">
        <f t="shared" si="134"/>
        <v>0.4009705793145284</v>
      </c>
      <c r="Q2839" s="62"/>
      <c r="R2839" s="63" t="s">
        <v>6178</v>
      </c>
      <c r="S2839" s="266" t="s">
        <v>6178</v>
      </c>
      <c r="T2839" s="63" t="s">
        <v>6179</v>
      </c>
      <c r="U2839" s="63" t="s">
        <v>6178</v>
      </c>
      <c r="V2839" s="63" t="s">
        <v>6178</v>
      </c>
    </row>
    <row r="2840" spans="2:22" ht="15" customHeight="1" x14ac:dyDescent="0.5">
      <c r="B2840" s="58">
        <v>2837</v>
      </c>
      <c r="C2840" s="58">
        <v>200309</v>
      </c>
      <c r="D2840" s="59">
        <v>77208004192</v>
      </c>
      <c r="E2840" s="58" t="s">
        <v>1628</v>
      </c>
      <c r="F2840" s="58" t="s">
        <v>1637</v>
      </c>
      <c r="G2840" s="58">
        <v>24</v>
      </c>
      <c r="H2840" s="58">
        <v>333</v>
      </c>
      <c r="I2840" s="58" t="s">
        <v>5580</v>
      </c>
      <c r="J2840" s="58" t="s">
        <v>472</v>
      </c>
      <c r="K2840" s="58" t="s">
        <v>14</v>
      </c>
      <c r="L2840" s="58" t="s">
        <v>6119</v>
      </c>
      <c r="M2840" s="60">
        <v>26.5</v>
      </c>
      <c r="N2840" s="38">
        <f t="shared" si="132"/>
        <v>1.1041666666666667</v>
      </c>
      <c r="O2840" s="279">
        <f t="shared" si="133"/>
        <v>1.99</v>
      </c>
      <c r="P2840" s="268">
        <f t="shared" si="134"/>
        <v>0.44514237855946392</v>
      </c>
      <c r="Q2840" s="62"/>
      <c r="R2840" s="63" t="s">
        <v>6179</v>
      </c>
      <c r="S2840" s="266" t="s">
        <v>6179</v>
      </c>
      <c r="T2840" s="63" t="s">
        <v>6179</v>
      </c>
      <c r="U2840" s="63" t="s">
        <v>6179</v>
      </c>
      <c r="V2840" s="63" t="s">
        <v>6179</v>
      </c>
    </row>
    <row r="2841" spans="2:22" ht="15" customHeight="1" x14ac:dyDescent="0.5">
      <c r="B2841" s="58">
        <v>2838</v>
      </c>
      <c r="C2841" s="58">
        <v>614525</v>
      </c>
      <c r="D2841" s="59">
        <v>834190008382</v>
      </c>
      <c r="E2841" s="58" t="s">
        <v>3901</v>
      </c>
      <c r="F2841" s="58" t="s">
        <v>3902</v>
      </c>
      <c r="G2841" s="58">
        <v>1</v>
      </c>
      <c r="H2841" s="58">
        <v>12</v>
      </c>
      <c r="I2841" s="77" t="s">
        <v>177</v>
      </c>
      <c r="J2841" s="58" t="s">
        <v>1208</v>
      </c>
      <c r="K2841" s="58" t="s">
        <v>1208</v>
      </c>
      <c r="L2841" s="58" t="s">
        <v>43</v>
      </c>
      <c r="M2841" s="60">
        <v>72.400000000000006</v>
      </c>
      <c r="N2841" s="38">
        <f t="shared" si="132"/>
        <v>72.400000000000006</v>
      </c>
      <c r="O2841" s="279">
        <f t="shared" si="133"/>
        <v>120.99</v>
      </c>
      <c r="P2841" s="268">
        <f t="shared" si="134"/>
        <v>0.40160343830068596</v>
      </c>
      <c r="Q2841" s="62"/>
      <c r="R2841" s="63" t="s">
        <v>6179</v>
      </c>
      <c r="S2841" s="266" t="s">
        <v>6178</v>
      </c>
      <c r="T2841" s="63" t="s">
        <v>6178</v>
      </c>
      <c r="U2841" s="63" t="s">
        <v>6178</v>
      </c>
      <c r="V2841" s="63" t="s">
        <v>6178</v>
      </c>
    </row>
    <row r="2842" spans="2:22" ht="15" customHeight="1" x14ac:dyDescent="0.5">
      <c r="B2842" s="58">
        <v>2839</v>
      </c>
      <c r="C2842" s="58">
        <v>622113</v>
      </c>
      <c r="D2842" s="59">
        <v>655746561324</v>
      </c>
      <c r="E2842" s="58" t="s">
        <v>3916</v>
      </c>
      <c r="F2842" s="58" t="s">
        <v>3920</v>
      </c>
      <c r="G2842" s="58">
        <v>24</v>
      </c>
      <c r="H2842" s="58">
        <v>1.76</v>
      </c>
      <c r="I2842" s="77" t="s">
        <v>177</v>
      </c>
      <c r="J2842" s="58" t="s">
        <v>1208</v>
      </c>
      <c r="K2842" s="58" t="s">
        <v>1208</v>
      </c>
      <c r="L2842" s="58" t="s">
        <v>43</v>
      </c>
      <c r="M2842" s="60">
        <v>45.6</v>
      </c>
      <c r="N2842" s="38">
        <f t="shared" si="132"/>
        <v>1.9000000000000001</v>
      </c>
      <c r="O2842" s="279">
        <f t="shared" si="133"/>
        <v>3.49</v>
      </c>
      <c r="P2842" s="268">
        <f t="shared" si="134"/>
        <v>0.45558739255014324</v>
      </c>
      <c r="Q2842" s="62"/>
      <c r="R2842" s="63" t="s">
        <v>6179</v>
      </c>
      <c r="S2842" s="266" t="s">
        <v>6178</v>
      </c>
      <c r="T2842" s="63" t="s">
        <v>6178</v>
      </c>
      <c r="U2842" s="63" t="s">
        <v>6178</v>
      </c>
      <c r="V2842" s="63" t="s">
        <v>6178</v>
      </c>
    </row>
    <row r="2843" spans="2:22" ht="15" customHeight="1" x14ac:dyDescent="0.5">
      <c r="B2843" s="58">
        <v>2840</v>
      </c>
      <c r="C2843" s="58">
        <v>704208</v>
      </c>
      <c r="D2843" s="59">
        <v>835228000149</v>
      </c>
      <c r="E2843" s="58" t="s">
        <v>1209</v>
      </c>
      <c r="F2843" s="58" t="s">
        <v>4055</v>
      </c>
      <c r="G2843" s="58">
        <v>6</v>
      </c>
      <c r="H2843" s="58">
        <v>11</v>
      </c>
      <c r="I2843" s="77" t="s">
        <v>177</v>
      </c>
      <c r="J2843" s="58" t="s">
        <v>209</v>
      </c>
      <c r="K2843" s="58" t="s">
        <v>14</v>
      </c>
      <c r="L2843" s="58" t="s">
        <v>6119</v>
      </c>
      <c r="M2843" s="60">
        <v>29.3</v>
      </c>
      <c r="N2843" s="38">
        <f t="shared" si="132"/>
        <v>4.8833333333333337</v>
      </c>
      <c r="O2843" s="279">
        <f t="shared" si="133"/>
        <v>8.49</v>
      </c>
      <c r="P2843" s="268">
        <f t="shared" si="134"/>
        <v>0.42481350608559088</v>
      </c>
      <c r="Q2843" s="62"/>
      <c r="R2843" s="63" t="s">
        <v>6179</v>
      </c>
      <c r="S2843" s="266" t="s">
        <v>6179</v>
      </c>
      <c r="T2843" s="63" t="s">
        <v>6178</v>
      </c>
      <c r="U2843" s="63" t="s">
        <v>6178</v>
      </c>
      <c r="V2843" s="63" t="s">
        <v>6178</v>
      </c>
    </row>
    <row r="2844" spans="2:22" ht="15" customHeight="1" x14ac:dyDescent="0.5">
      <c r="B2844" s="58">
        <v>2841</v>
      </c>
      <c r="C2844" s="58">
        <v>707801</v>
      </c>
      <c r="D2844" s="59">
        <v>852175005003</v>
      </c>
      <c r="E2844" s="58" t="s">
        <v>4116</v>
      </c>
      <c r="F2844" s="58" t="s">
        <v>4117</v>
      </c>
      <c r="G2844" s="58">
        <v>12</v>
      </c>
      <c r="H2844" s="58">
        <v>8.5</v>
      </c>
      <c r="I2844" s="77" t="s">
        <v>177</v>
      </c>
      <c r="J2844" s="58" t="s">
        <v>487</v>
      </c>
      <c r="K2844" s="58" t="s">
        <v>14</v>
      </c>
      <c r="L2844" s="58" t="s">
        <v>6119</v>
      </c>
      <c r="M2844" s="60">
        <v>128.19999999999999</v>
      </c>
      <c r="N2844" s="38">
        <f t="shared" si="132"/>
        <v>10.683333333333332</v>
      </c>
      <c r="O2844" s="279">
        <f t="shared" si="133"/>
        <v>17.989999999999998</v>
      </c>
      <c r="P2844" s="268">
        <f t="shared" si="134"/>
        <v>0.40615156568463967</v>
      </c>
      <c r="Q2844" s="62"/>
      <c r="R2844" s="63" t="s">
        <v>6178</v>
      </c>
      <c r="S2844" s="266" t="s">
        <v>6179</v>
      </c>
      <c r="T2844" s="63" t="s">
        <v>6178</v>
      </c>
      <c r="U2844" s="63" t="s">
        <v>6179</v>
      </c>
      <c r="V2844" s="63" t="s">
        <v>6179</v>
      </c>
    </row>
    <row r="2845" spans="2:22" ht="15" customHeight="1" x14ac:dyDescent="0.5">
      <c r="B2845" s="58">
        <v>2842</v>
      </c>
      <c r="C2845" s="58">
        <v>712301</v>
      </c>
      <c r="D2845" s="59">
        <v>898268002108</v>
      </c>
      <c r="E2845" s="58" t="s">
        <v>4255</v>
      </c>
      <c r="F2845" s="58" t="s">
        <v>4256</v>
      </c>
      <c r="G2845" s="58">
        <v>6</v>
      </c>
      <c r="H2845" s="58">
        <v>5</v>
      </c>
      <c r="I2845" s="77" t="s">
        <v>177</v>
      </c>
      <c r="J2845" s="58" t="s">
        <v>202</v>
      </c>
      <c r="K2845" s="58" t="s">
        <v>14</v>
      </c>
      <c r="L2845" s="58" t="s">
        <v>6119</v>
      </c>
      <c r="M2845" s="60">
        <v>27.5</v>
      </c>
      <c r="N2845" s="38">
        <f t="shared" si="132"/>
        <v>4.583333333333333</v>
      </c>
      <c r="O2845" s="279">
        <f t="shared" si="133"/>
        <v>7.99</v>
      </c>
      <c r="P2845" s="268">
        <f t="shared" si="134"/>
        <v>0.42636629119733005</v>
      </c>
      <c r="Q2845" s="62"/>
      <c r="R2845" s="63" t="s">
        <v>6178</v>
      </c>
      <c r="S2845" s="266" t="s">
        <v>6179</v>
      </c>
      <c r="T2845" s="63" t="s">
        <v>6178</v>
      </c>
      <c r="U2845" s="63" t="s">
        <v>6178</v>
      </c>
      <c r="V2845" s="63" t="s">
        <v>6178</v>
      </c>
    </row>
    <row r="2846" spans="2:22" ht="15" customHeight="1" x14ac:dyDescent="0.5">
      <c r="B2846" s="58">
        <v>2843</v>
      </c>
      <c r="C2846" s="58">
        <v>712302</v>
      </c>
      <c r="D2846" s="59">
        <v>898268002009</v>
      </c>
      <c r="E2846" s="58" t="s">
        <v>4255</v>
      </c>
      <c r="F2846" s="58" t="s">
        <v>4257</v>
      </c>
      <c r="G2846" s="58">
        <v>6</v>
      </c>
      <c r="H2846" s="58">
        <v>5</v>
      </c>
      <c r="I2846" s="77" t="s">
        <v>177</v>
      </c>
      <c r="J2846" s="58" t="s">
        <v>202</v>
      </c>
      <c r="K2846" s="58" t="s">
        <v>14</v>
      </c>
      <c r="L2846" s="58" t="s">
        <v>6119</v>
      </c>
      <c r="M2846" s="60">
        <v>27.5</v>
      </c>
      <c r="N2846" s="38">
        <f t="shared" si="132"/>
        <v>4.583333333333333</v>
      </c>
      <c r="O2846" s="279">
        <f t="shared" si="133"/>
        <v>7.99</v>
      </c>
      <c r="P2846" s="268">
        <f t="shared" si="134"/>
        <v>0.42636629119733005</v>
      </c>
      <c r="Q2846" s="62"/>
      <c r="R2846" s="63" t="s">
        <v>6178</v>
      </c>
      <c r="S2846" s="266" t="s">
        <v>6179</v>
      </c>
      <c r="T2846" s="63" t="s">
        <v>6178</v>
      </c>
      <c r="U2846" s="63" t="s">
        <v>6178</v>
      </c>
      <c r="V2846" s="63" t="s">
        <v>6178</v>
      </c>
    </row>
    <row r="2847" spans="2:22" ht="15" customHeight="1" x14ac:dyDescent="0.5">
      <c r="B2847" s="58">
        <v>2844</v>
      </c>
      <c r="C2847" s="58">
        <v>716707</v>
      </c>
      <c r="D2847" s="59">
        <v>819529002835</v>
      </c>
      <c r="E2847" s="58" t="s">
        <v>4374</v>
      </c>
      <c r="F2847" s="58" t="s">
        <v>4381</v>
      </c>
      <c r="G2847" s="58">
        <v>12</v>
      </c>
      <c r="H2847" s="58">
        <v>5.3</v>
      </c>
      <c r="I2847" s="77" t="s">
        <v>177</v>
      </c>
      <c r="J2847" s="58" t="s">
        <v>202</v>
      </c>
      <c r="K2847" s="58" t="s">
        <v>14</v>
      </c>
      <c r="L2847" s="58" t="s">
        <v>6119</v>
      </c>
      <c r="M2847" s="60">
        <v>33.9</v>
      </c>
      <c r="N2847" s="38">
        <f t="shared" si="132"/>
        <v>2.8249999999999997</v>
      </c>
      <c r="O2847" s="279">
        <f t="shared" si="133"/>
        <v>4.99</v>
      </c>
      <c r="P2847" s="268">
        <f t="shared" si="134"/>
        <v>0.43386773547094198</v>
      </c>
      <c r="Q2847" s="62"/>
      <c r="R2847" s="63" t="s">
        <v>6178</v>
      </c>
      <c r="S2847" s="266" t="s">
        <v>6179</v>
      </c>
      <c r="T2847" s="63" t="s">
        <v>6178</v>
      </c>
      <c r="U2847" s="63" t="s">
        <v>6178</v>
      </c>
      <c r="V2847" s="63" t="s">
        <v>6178</v>
      </c>
    </row>
    <row r="2848" spans="2:22" ht="15" customHeight="1" x14ac:dyDescent="0.5">
      <c r="B2848" s="58">
        <v>2845</v>
      </c>
      <c r="C2848" s="58">
        <v>744912</v>
      </c>
      <c r="D2848" s="59">
        <v>854654008086</v>
      </c>
      <c r="E2848" s="58" t="s">
        <v>4926</v>
      </c>
      <c r="F2848" s="58" t="s">
        <v>4932</v>
      </c>
      <c r="G2848" s="58">
        <v>6</v>
      </c>
      <c r="H2848" s="58">
        <v>1.7</v>
      </c>
      <c r="I2848" s="77" t="s">
        <v>177</v>
      </c>
      <c r="J2848" s="58" t="s">
        <v>12</v>
      </c>
      <c r="K2848" s="58" t="s">
        <v>14</v>
      </c>
      <c r="L2848" s="58" t="s">
        <v>6119</v>
      </c>
      <c r="M2848" s="60">
        <v>30.2</v>
      </c>
      <c r="N2848" s="38">
        <f t="shared" si="132"/>
        <v>5.0333333333333332</v>
      </c>
      <c r="O2848" s="279">
        <f t="shared" si="133"/>
        <v>8.49</v>
      </c>
      <c r="P2848" s="268">
        <f t="shared" si="134"/>
        <v>0.40714566156262272</v>
      </c>
      <c r="Q2848" s="62"/>
      <c r="R2848" s="63" t="s">
        <v>6178</v>
      </c>
      <c r="S2848" s="266" t="s">
        <v>6179</v>
      </c>
      <c r="T2848" s="63" t="s">
        <v>6178</v>
      </c>
      <c r="U2848" s="63" t="s">
        <v>6178</v>
      </c>
      <c r="V2848" s="63" t="s">
        <v>6178</v>
      </c>
    </row>
    <row r="2849" spans="2:22" ht="15" customHeight="1" x14ac:dyDescent="0.5">
      <c r="B2849" s="58">
        <v>2846</v>
      </c>
      <c r="C2849" s="58">
        <v>759950</v>
      </c>
      <c r="D2849" s="59">
        <v>94922726957</v>
      </c>
      <c r="E2849" s="58" t="s">
        <v>5186</v>
      </c>
      <c r="F2849" s="58" t="s">
        <v>5187</v>
      </c>
      <c r="G2849" s="58">
        <v>1</v>
      </c>
      <c r="H2849" s="58">
        <v>30</v>
      </c>
      <c r="I2849" s="58" t="s">
        <v>3590</v>
      </c>
      <c r="J2849" s="58" t="s">
        <v>110</v>
      </c>
      <c r="K2849" s="58" t="s">
        <v>111</v>
      </c>
      <c r="L2849" s="58" t="s">
        <v>6119</v>
      </c>
      <c r="M2849" s="60">
        <v>10.5</v>
      </c>
      <c r="N2849" s="38">
        <f t="shared" si="132"/>
        <v>10.5</v>
      </c>
      <c r="O2849" s="279">
        <f t="shared" si="133"/>
        <v>17.989999999999998</v>
      </c>
      <c r="P2849" s="268">
        <f t="shared" si="134"/>
        <v>0.41634241245136183</v>
      </c>
      <c r="Q2849" s="62"/>
      <c r="R2849" s="63" t="s">
        <v>6179</v>
      </c>
      <c r="S2849" s="266" t="s">
        <v>6178</v>
      </c>
      <c r="T2849" s="63" t="s">
        <v>6178</v>
      </c>
      <c r="U2849" s="63" t="s">
        <v>6178</v>
      </c>
      <c r="V2849" s="63" t="s">
        <v>6178</v>
      </c>
    </row>
    <row r="2850" spans="2:22" ht="15" customHeight="1" x14ac:dyDescent="0.5">
      <c r="B2850" s="58">
        <v>2847</v>
      </c>
      <c r="C2850" s="58">
        <v>814203</v>
      </c>
      <c r="D2850" s="59">
        <v>850026025095</v>
      </c>
      <c r="E2850" s="58" t="s">
        <v>5491</v>
      </c>
      <c r="F2850" s="58" t="s">
        <v>5492</v>
      </c>
      <c r="G2850" s="58">
        <v>12</v>
      </c>
      <c r="H2850" s="58">
        <v>12</v>
      </c>
      <c r="I2850" s="77" t="s">
        <v>177</v>
      </c>
      <c r="J2850" s="58" t="s">
        <v>1997</v>
      </c>
      <c r="K2850" s="58" t="s">
        <v>14</v>
      </c>
      <c r="L2850" s="58" t="s">
        <v>6119</v>
      </c>
      <c r="M2850" s="60">
        <v>25.6</v>
      </c>
      <c r="N2850" s="38">
        <f t="shared" si="132"/>
        <v>2.1333333333333333</v>
      </c>
      <c r="O2850" s="279">
        <f t="shared" si="133"/>
        <v>3.99</v>
      </c>
      <c r="P2850" s="268">
        <f t="shared" si="134"/>
        <v>0.46532999164578115</v>
      </c>
      <c r="Q2850" s="62"/>
      <c r="R2850" s="63" t="s">
        <v>6179</v>
      </c>
      <c r="S2850" s="266" t="s">
        <v>6179</v>
      </c>
      <c r="T2850" s="63" t="s">
        <v>6179</v>
      </c>
      <c r="U2850" s="63" t="s">
        <v>6178</v>
      </c>
      <c r="V2850" s="63" t="s">
        <v>6178</v>
      </c>
    </row>
    <row r="2851" spans="2:22" ht="15" customHeight="1" x14ac:dyDescent="0.5">
      <c r="B2851" s="58">
        <v>2848</v>
      </c>
      <c r="C2851" s="58">
        <v>400091</v>
      </c>
      <c r="D2851" s="59">
        <v>689481672151</v>
      </c>
      <c r="E2851" s="58" t="s">
        <v>2449</v>
      </c>
      <c r="F2851" s="58" t="s">
        <v>2451</v>
      </c>
      <c r="G2851" s="58">
        <v>16</v>
      </c>
      <c r="H2851" s="58">
        <v>2.5</v>
      </c>
      <c r="I2851" s="73" t="s">
        <v>5487</v>
      </c>
      <c r="J2851" s="58" t="s">
        <v>110</v>
      </c>
      <c r="K2851" s="58" t="s">
        <v>111</v>
      </c>
      <c r="L2851" s="58" t="s">
        <v>1564</v>
      </c>
      <c r="M2851" s="60">
        <v>44.1</v>
      </c>
      <c r="N2851" s="38">
        <f t="shared" si="132"/>
        <v>2.7562500000000001</v>
      </c>
      <c r="O2851" s="279">
        <f t="shared" si="133"/>
        <v>4.99</v>
      </c>
      <c r="P2851" s="268">
        <f t="shared" si="134"/>
        <v>0.44764529058116231</v>
      </c>
      <c r="Q2851" s="62"/>
      <c r="R2851" s="63" t="s">
        <v>6179</v>
      </c>
      <c r="S2851" s="266" t="s">
        <v>6179</v>
      </c>
      <c r="T2851" s="63" t="s">
        <v>6179</v>
      </c>
      <c r="U2851" s="63" t="s">
        <v>6178</v>
      </c>
      <c r="V2851" s="63" t="s">
        <v>6178</v>
      </c>
    </row>
    <row r="2852" spans="2:22" ht="15" customHeight="1" x14ac:dyDescent="0.5">
      <c r="B2852" s="58">
        <v>2849</v>
      </c>
      <c r="C2852" s="58">
        <v>100850</v>
      </c>
      <c r="D2852" s="59">
        <v>860010929940</v>
      </c>
      <c r="E2852" s="58" t="s">
        <v>290</v>
      </c>
      <c r="F2852" s="58" t="s">
        <v>291</v>
      </c>
      <c r="G2852" s="58">
        <v>6</v>
      </c>
      <c r="H2852" s="58">
        <v>12</v>
      </c>
      <c r="I2852" s="77" t="s">
        <v>177</v>
      </c>
      <c r="J2852" s="58" t="s">
        <v>32</v>
      </c>
      <c r="K2852" s="58" t="s">
        <v>14</v>
      </c>
      <c r="L2852" s="58" t="s">
        <v>6119</v>
      </c>
      <c r="M2852" s="60">
        <v>76</v>
      </c>
      <c r="N2852" s="38">
        <f t="shared" si="132"/>
        <v>12.666666666666666</v>
      </c>
      <c r="O2852" s="279">
        <f t="shared" si="133"/>
        <v>21.49</v>
      </c>
      <c r="P2852" s="268">
        <f t="shared" si="134"/>
        <v>0.4105785636730262</v>
      </c>
      <c r="Q2852" s="62"/>
      <c r="R2852" s="63" t="s">
        <v>6179</v>
      </c>
      <c r="S2852" s="266" t="s">
        <v>6178</v>
      </c>
      <c r="T2852" s="63" t="s">
        <v>6178</v>
      </c>
      <c r="U2852" s="63" t="s">
        <v>6178</v>
      </c>
      <c r="V2852" s="63" t="s">
        <v>6178</v>
      </c>
    </row>
    <row r="2853" spans="2:22" ht="15" customHeight="1" x14ac:dyDescent="0.5">
      <c r="B2853" s="58">
        <v>2850</v>
      </c>
      <c r="C2853" s="58">
        <v>102002</v>
      </c>
      <c r="D2853" s="59">
        <v>850034809311</v>
      </c>
      <c r="E2853" s="58" t="s">
        <v>405</v>
      </c>
      <c r="F2853" s="58" t="s">
        <v>407</v>
      </c>
      <c r="G2853" s="58">
        <v>12</v>
      </c>
      <c r="H2853" s="58">
        <v>10</v>
      </c>
      <c r="I2853" s="77" t="s">
        <v>177</v>
      </c>
      <c r="J2853" s="58" t="s">
        <v>9</v>
      </c>
      <c r="K2853" s="58" t="s">
        <v>14</v>
      </c>
      <c r="L2853" s="58" t="s">
        <v>6119</v>
      </c>
      <c r="M2853" s="60">
        <v>45.3</v>
      </c>
      <c r="N2853" s="38">
        <f t="shared" si="132"/>
        <v>3.7749999999999999</v>
      </c>
      <c r="O2853" s="279">
        <f t="shared" si="133"/>
        <v>6.49</v>
      </c>
      <c r="P2853" s="268">
        <f t="shared" si="134"/>
        <v>0.41833590138674887</v>
      </c>
      <c r="Q2853" s="62"/>
      <c r="R2853" s="63" t="s">
        <v>6178</v>
      </c>
      <c r="S2853" s="266" t="s">
        <v>6178</v>
      </c>
      <c r="T2853" s="63" t="s">
        <v>6178</v>
      </c>
      <c r="U2853" s="63" t="s">
        <v>6179</v>
      </c>
      <c r="V2853" s="63" t="s">
        <v>6179</v>
      </c>
    </row>
    <row r="2854" spans="2:22" ht="15" customHeight="1" x14ac:dyDescent="0.5">
      <c r="B2854" s="58">
        <v>2851</v>
      </c>
      <c r="C2854" s="58">
        <v>106507</v>
      </c>
      <c r="D2854" s="59">
        <v>850024326132</v>
      </c>
      <c r="E2854" s="58" t="s">
        <v>20</v>
      </c>
      <c r="F2854" s="58" t="s">
        <v>588</v>
      </c>
      <c r="G2854" s="58">
        <v>12</v>
      </c>
      <c r="H2854" s="58">
        <v>1.5</v>
      </c>
      <c r="I2854" s="58" t="s">
        <v>569</v>
      </c>
      <c r="J2854" s="58" t="s">
        <v>581</v>
      </c>
      <c r="K2854" s="58" t="s">
        <v>14</v>
      </c>
      <c r="L2854" s="58" t="s">
        <v>6119</v>
      </c>
      <c r="M2854" s="60">
        <v>47.9</v>
      </c>
      <c r="N2854" s="38">
        <f t="shared" si="132"/>
        <v>3.9916666666666667</v>
      </c>
      <c r="O2854" s="279">
        <f t="shared" si="133"/>
        <v>6.99</v>
      </c>
      <c r="P2854" s="268">
        <f t="shared" si="134"/>
        <v>0.42894611349546974</v>
      </c>
      <c r="Q2854" s="62"/>
      <c r="R2854" s="63" t="s">
        <v>6178</v>
      </c>
      <c r="S2854" s="266" t="s">
        <v>6178</v>
      </c>
      <c r="T2854" s="63" t="s">
        <v>6178</v>
      </c>
      <c r="U2854" s="63" t="s">
        <v>6179</v>
      </c>
      <c r="V2854" s="63" t="s">
        <v>6179</v>
      </c>
    </row>
    <row r="2855" spans="2:22" ht="15" customHeight="1" x14ac:dyDescent="0.5">
      <c r="B2855" s="58">
        <v>2852</v>
      </c>
      <c r="C2855" s="58">
        <v>106508</v>
      </c>
      <c r="D2855" s="59">
        <v>850024326149</v>
      </c>
      <c r="E2855" s="58" t="s">
        <v>20</v>
      </c>
      <c r="F2855" s="58" t="s">
        <v>589</v>
      </c>
      <c r="G2855" s="58">
        <v>12</v>
      </c>
      <c r="H2855" s="58">
        <v>1.5</v>
      </c>
      <c r="I2855" s="58" t="s">
        <v>569</v>
      </c>
      <c r="J2855" s="58" t="s">
        <v>581</v>
      </c>
      <c r="K2855" s="58" t="s">
        <v>14</v>
      </c>
      <c r="L2855" s="58" t="s">
        <v>6119</v>
      </c>
      <c r="M2855" s="60">
        <v>47.9</v>
      </c>
      <c r="N2855" s="38">
        <f t="shared" si="132"/>
        <v>3.9916666666666667</v>
      </c>
      <c r="O2855" s="279">
        <f t="shared" si="133"/>
        <v>6.99</v>
      </c>
      <c r="P2855" s="268">
        <f t="shared" si="134"/>
        <v>0.42894611349546974</v>
      </c>
      <c r="Q2855" s="62"/>
      <c r="R2855" s="63" t="s">
        <v>6178</v>
      </c>
      <c r="S2855" s="266" t="s">
        <v>6178</v>
      </c>
      <c r="T2855" s="63" t="s">
        <v>6178</v>
      </c>
      <c r="U2855" s="63" t="s">
        <v>6179</v>
      </c>
      <c r="V2855" s="63" t="s">
        <v>6179</v>
      </c>
    </row>
    <row r="2856" spans="2:22" ht="15" customHeight="1" x14ac:dyDescent="0.5">
      <c r="B2856" s="58">
        <v>2853</v>
      </c>
      <c r="C2856" s="58">
        <v>113709</v>
      </c>
      <c r="D2856" s="59">
        <v>860008300768</v>
      </c>
      <c r="E2856" s="58" t="s">
        <v>879</v>
      </c>
      <c r="F2856" s="58" t="s">
        <v>886</v>
      </c>
      <c r="G2856" s="58">
        <v>24</v>
      </c>
      <c r="H2856" s="58">
        <v>2</v>
      </c>
      <c r="I2856" s="77" t="s">
        <v>177</v>
      </c>
      <c r="J2856" s="58" t="s">
        <v>9</v>
      </c>
      <c r="K2856" s="58" t="s">
        <v>14</v>
      </c>
      <c r="L2856" s="58" t="s">
        <v>6119</v>
      </c>
      <c r="M2856" s="60">
        <v>27.8</v>
      </c>
      <c r="N2856" s="38">
        <f t="shared" si="132"/>
        <v>1.1583333333333334</v>
      </c>
      <c r="O2856" s="279">
        <f t="shared" si="133"/>
        <v>1.99</v>
      </c>
      <c r="P2856" s="268">
        <f t="shared" si="134"/>
        <v>0.41792294807370178</v>
      </c>
      <c r="Q2856" s="62"/>
      <c r="R2856" s="63" t="s">
        <v>6178</v>
      </c>
      <c r="S2856" s="266" t="s">
        <v>6178</v>
      </c>
      <c r="T2856" s="63" t="s">
        <v>6178</v>
      </c>
      <c r="U2856" s="63" t="s">
        <v>6179</v>
      </c>
      <c r="V2856" s="63" t="s">
        <v>6179</v>
      </c>
    </row>
    <row r="2857" spans="2:22" ht="15" customHeight="1" x14ac:dyDescent="0.5">
      <c r="B2857" s="58">
        <v>2854</v>
      </c>
      <c r="C2857" s="58">
        <v>342108</v>
      </c>
      <c r="D2857" s="59">
        <v>850019519228</v>
      </c>
      <c r="E2857" s="58" t="s">
        <v>1293</v>
      </c>
      <c r="F2857" s="58" t="s">
        <v>2256</v>
      </c>
      <c r="G2857" s="58">
        <v>8</v>
      </c>
      <c r="H2857" s="58">
        <v>8</v>
      </c>
      <c r="I2857" s="77" t="s">
        <v>177</v>
      </c>
      <c r="J2857" s="58" t="s">
        <v>1187</v>
      </c>
      <c r="K2857" s="58" t="s">
        <v>1770</v>
      </c>
      <c r="L2857" s="58" t="s">
        <v>1564</v>
      </c>
      <c r="M2857" s="60">
        <v>29.6</v>
      </c>
      <c r="N2857" s="38">
        <f t="shared" si="132"/>
        <v>3.7</v>
      </c>
      <c r="O2857" s="279">
        <f t="shared" si="133"/>
        <v>6.49</v>
      </c>
      <c r="P2857" s="268">
        <f t="shared" si="134"/>
        <v>0.42989214175654855</v>
      </c>
      <c r="Q2857" s="62"/>
      <c r="R2857" s="63" t="s">
        <v>6179</v>
      </c>
      <c r="S2857" s="266" t="s">
        <v>6178</v>
      </c>
      <c r="T2857" s="63" t="s">
        <v>6178</v>
      </c>
      <c r="U2857" s="63" t="s">
        <v>6178</v>
      </c>
      <c r="V2857" s="63" t="s">
        <v>6178</v>
      </c>
    </row>
    <row r="2858" spans="2:22" ht="15" customHeight="1" x14ac:dyDescent="0.5">
      <c r="B2858" s="58">
        <v>2855</v>
      </c>
      <c r="C2858" s="58">
        <v>597118</v>
      </c>
      <c r="D2858" s="59">
        <v>597118</v>
      </c>
      <c r="E2858" s="58" t="s">
        <v>3506</v>
      </c>
      <c r="F2858" s="58" t="s">
        <v>3507</v>
      </c>
      <c r="G2858" s="58">
        <v>4</v>
      </c>
      <c r="H2858" s="58">
        <v>1</v>
      </c>
      <c r="I2858" s="58" t="s">
        <v>5579</v>
      </c>
      <c r="J2858" s="58" t="s">
        <v>487</v>
      </c>
      <c r="K2858" s="58" t="s">
        <v>42</v>
      </c>
      <c r="L2858" s="58" t="s">
        <v>43</v>
      </c>
      <c r="M2858" s="60">
        <v>72</v>
      </c>
      <c r="N2858" s="38">
        <f t="shared" si="132"/>
        <v>18</v>
      </c>
      <c r="O2858" s="279">
        <f t="shared" si="133"/>
        <v>29.99</v>
      </c>
      <c r="P2858" s="268">
        <f t="shared" si="134"/>
        <v>0.39979993331110369</v>
      </c>
      <c r="Q2858" s="62"/>
      <c r="R2858" s="63" t="s">
        <v>6178</v>
      </c>
      <c r="S2858" s="266" t="s">
        <v>6178</v>
      </c>
      <c r="T2858" s="63" t="s">
        <v>6178</v>
      </c>
      <c r="U2858" s="63" t="s">
        <v>6179</v>
      </c>
      <c r="V2858" s="63" t="s">
        <v>6178</v>
      </c>
    </row>
    <row r="2859" spans="2:22" ht="15" customHeight="1" x14ac:dyDescent="0.5">
      <c r="B2859" s="58">
        <v>2856</v>
      </c>
      <c r="C2859" s="58">
        <v>597149</v>
      </c>
      <c r="D2859" s="59">
        <v>859959003248</v>
      </c>
      <c r="E2859" s="58" t="s">
        <v>3497</v>
      </c>
      <c r="F2859" s="58" t="s">
        <v>3518</v>
      </c>
      <c r="G2859" s="58">
        <v>25</v>
      </c>
      <c r="H2859" s="58">
        <v>2.96</v>
      </c>
      <c r="I2859" s="77" t="s">
        <v>177</v>
      </c>
      <c r="J2859" s="58" t="s">
        <v>1848</v>
      </c>
      <c r="K2859" s="58" t="s">
        <v>42</v>
      </c>
      <c r="L2859" s="58" t="s">
        <v>43</v>
      </c>
      <c r="M2859" s="60">
        <v>57.5</v>
      </c>
      <c r="N2859" s="38">
        <f t="shared" si="132"/>
        <v>2.2999999999999998</v>
      </c>
      <c r="O2859" s="279">
        <f t="shared" si="133"/>
        <v>3.99</v>
      </c>
      <c r="P2859" s="268">
        <f t="shared" si="134"/>
        <v>0.42355889724310786</v>
      </c>
      <c r="Q2859" s="62"/>
      <c r="R2859" s="63" t="s">
        <v>6178</v>
      </c>
      <c r="S2859" s="266" t="s">
        <v>6178</v>
      </c>
      <c r="T2859" s="63" t="s">
        <v>6178</v>
      </c>
      <c r="U2859" s="63" t="s">
        <v>6179</v>
      </c>
      <c r="V2859" s="63" t="s">
        <v>6178</v>
      </c>
    </row>
    <row r="2860" spans="2:22" ht="15" customHeight="1" x14ac:dyDescent="0.5">
      <c r="B2860" s="58">
        <v>2857</v>
      </c>
      <c r="C2860" s="58">
        <v>600020</v>
      </c>
      <c r="D2860" s="59">
        <v>859567003105</v>
      </c>
      <c r="E2860" s="58" t="s">
        <v>3549</v>
      </c>
      <c r="F2860" s="58" t="s">
        <v>3550</v>
      </c>
      <c r="G2860" s="58">
        <v>6</v>
      </c>
      <c r="H2860" s="58">
        <v>3.2</v>
      </c>
      <c r="I2860" s="77" t="s">
        <v>177</v>
      </c>
      <c r="J2860" s="58" t="s">
        <v>1208</v>
      </c>
      <c r="K2860" s="58" t="s">
        <v>1208</v>
      </c>
      <c r="L2860" s="58" t="s">
        <v>43</v>
      </c>
      <c r="M2860" s="60">
        <v>18</v>
      </c>
      <c r="N2860" s="38">
        <f t="shared" si="132"/>
        <v>3</v>
      </c>
      <c r="O2860" s="279">
        <f t="shared" si="133"/>
        <v>4.99</v>
      </c>
      <c r="P2860" s="268">
        <f t="shared" si="134"/>
        <v>0.39879759519038077</v>
      </c>
      <c r="Q2860" s="62"/>
      <c r="R2860" s="63" t="s">
        <v>6179</v>
      </c>
      <c r="S2860" s="266" t="s">
        <v>6178</v>
      </c>
      <c r="T2860" s="63" t="s">
        <v>6178</v>
      </c>
      <c r="U2860" s="63" t="s">
        <v>6178</v>
      </c>
      <c r="V2860" s="63" t="s">
        <v>6178</v>
      </c>
    </row>
    <row r="2861" spans="2:22" ht="15" customHeight="1" x14ac:dyDescent="0.5">
      <c r="B2861" s="58">
        <v>2858</v>
      </c>
      <c r="C2861" s="58">
        <v>715704</v>
      </c>
      <c r="D2861" s="59">
        <v>858687004077</v>
      </c>
      <c r="E2861" s="58" t="s">
        <v>4308</v>
      </c>
      <c r="F2861" s="58" t="s">
        <v>4310</v>
      </c>
      <c r="G2861" s="58">
        <v>6</v>
      </c>
      <c r="H2861" s="58">
        <v>12</v>
      </c>
      <c r="I2861" s="77" t="s">
        <v>177</v>
      </c>
      <c r="J2861" s="58" t="s">
        <v>16</v>
      </c>
      <c r="K2861" s="58" t="s">
        <v>14</v>
      </c>
      <c r="L2861" s="58" t="s">
        <v>6119</v>
      </c>
      <c r="M2861" s="60">
        <v>69</v>
      </c>
      <c r="N2861" s="38">
        <f t="shared" si="132"/>
        <v>11.5</v>
      </c>
      <c r="O2861" s="279">
        <f t="shared" si="133"/>
        <v>19.489999999999998</v>
      </c>
      <c r="P2861" s="268">
        <f t="shared" si="134"/>
        <v>0.40995382247306306</v>
      </c>
      <c r="Q2861" s="62"/>
      <c r="R2861" s="63" t="s">
        <v>6178</v>
      </c>
      <c r="S2861" s="266" t="s">
        <v>6179</v>
      </c>
      <c r="T2861" s="63" t="s">
        <v>6178</v>
      </c>
      <c r="U2861" s="63" t="s">
        <v>6178</v>
      </c>
      <c r="V2861" s="63" t="s">
        <v>6178</v>
      </c>
    </row>
    <row r="2862" spans="2:22" ht="15" customHeight="1" x14ac:dyDescent="0.5">
      <c r="B2862" s="58">
        <v>2859</v>
      </c>
      <c r="C2862" s="58">
        <v>726002</v>
      </c>
      <c r="D2862" s="59">
        <v>890763000030</v>
      </c>
      <c r="E2862" s="58" t="s">
        <v>4564</v>
      </c>
      <c r="F2862" s="58" t="s">
        <v>5744</v>
      </c>
      <c r="G2862" s="58">
        <v>24</v>
      </c>
      <c r="H2862" s="58">
        <v>12</v>
      </c>
      <c r="I2862" s="77" t="s">
        <v>177</v>
      </c>
      <c r="J2862" s="58" t="s">
        <v>515</v>
      </c>
      <c r="K2862" s="58" t="s">
        <v>14</v>
      </c>
      <c r="L2862" s="58" t="s">
        <v>6119</v>
      </c>
      <c r="M2862" s="60">
        <v>32.6</v>
      </c>
      <c r="N2862" s="38">
        <f t="shared" si="132"/>
        <v>1.3583333333333334</v>
      </c>
      <c r="O2862" s="279">
        <f t="shared" si="133"/>
        <v>2.4900000000000002</v>
      </c>
      <c r="P2862" s="268">
        <f t="shared" si="134"/>
        <v>0.45448460508701477</v>
      </c>
      <c r="Q2862" s="62"/>
      <c r="R2862" s="63" t="s">
        <v>6178</v>
      </c>
      <c r="S2862" s="266" t="s">
        <v>6179</v>
      </c>
      <c r="T2862" s="63" t="s">
        <v>6178</v>
      </c>
      <c r="U2862" s="63" t="s">
        <v>6178</v>
      </c>
      <c r="V2862" s="63" t="s">
        <v>6178</v>
      </c>
    </row>
    <row r="2863" spans="2:22" ht="15" customHeight="1" x14ac:dyDescent="0.5">
      <c r="B2863" s="58">
        <v>2860</v>
      </c>
      <c r="C2863" s="58">
        <v>726006</v>
      </c>
      <c r="D2863" s="59">
        <v>890763000153</v>
      </c>
      <c r="E2863" s="58" t="s">
        <v>4564</v>
      </c>
      <c r="F2863" s="58" t="s">
        <v>5748</v>
      </c>
      <c r="G2863" s="58">
        <v>24</v>
      </c>
      <c r="H2863" s="58">
        <v>12</v>
      </c>
      <c r="I2863" s="77" t="s">
        <v>177</v>
      </c>
      <c r="J2863" s="58" t="s">
        <v>515</v>
      </c>
      <c r="K2863" s="58" t="s">
        <v>14</v>
      </c>
      <c r="L2863" s="58" t="s">
        <v>6119</v>
      </c>
      <c r="M2863" s="60">
        <v>32.6</v>
      </c>
      <c r="N2863" s="38">
        <f t="shared" si="132"/>
        <v>1.3583333333333334</v>
      </c>
      <c r="O2863" s="279">
        <f t="shared" si="133"/>
        <v>2.4900000000000002</v>
      </c>
      <c r="P2863" s="268">
        <f t="shared" si="134"/>
        <v>0.45448460508701477</v>
      </c>
      <c r="Q2863" s="62"/>
      <c r="R2863" s="63" t="s">
        <v>6178</v>
      </c>
      <c r="S2863" s="266" t="s">
        <v>6179</v>
      </c>
      <c r="T2863" s="63" t="s">
        <v>6178</v>
      </c>
      <c r="U2863" s="63" t="s">
        <v>6178</v>
      </c>
      <c r="V2863" s="63" t="s">
        <v>6178</v>
      </c>
    </row>
    <row r="2864" spans="2:22" ht="15" customHeight="1" x14ac:dyDescent="0.5">
      <c r="B2864" s="58">
        <v>2861</v>
      </c>
      <c r="C2864" s="58">
        <v>732408</v>
      </c>
      <c r="D2864" s="59">
        <v>860953000119</v>
      </c>
      <c r="E2864" s="58" t="s">
        <v>4671</v>
      </c>
      <c r="F2864" s="58" t="s">
        <v>4679</v>
      </c>
      <c r="G2864" s="58">
        <v>12</v>
      </c>
      <c r="H2864" s="58">
        <v>8</v>
      </c>
      <c r="I2864" s="77" t="s">
        <v>177</v>
      </c>
      <c r="J2864" s="58" t="s">
        <v>12</v>
      </c>
      <c r="K2864" s="58" t="s">
        <v>14</v>
      </c>
      <c r="L2864" s="58" t="s">
        <v>6119</v>
      </c>
      <c r="M2864" s="60">
        <v>80.900000000000006</v>
      </c>
      <c r="N2864" s="38">
        <f t="shared" si="132"/>
        <v>6.7416666666666671</v>
      </c>
      <c r="O2864" s="279">
        <f t="shared" si="133"/>
        <v>11.49</v>
      </c>
      <c r="P2864" s="268">
        <f t="shared" si="134"/>
        <v>0.41325790542500723</v>
      </c>
      <c r="Q2864" s="62"/>
      <c r="R2864" s="63" t="s">
        <v>6178</v>
      </c>
      <c r="S2864" s="266" t="s">
        <v>6179</v>
      </c>
      <c r="T2864" s="63" t="s">
        <v>6178</v>
      </c>
      <c r="U2864" s="63" t="s">
        <v>6178</v>
      </c>
      <c r="V2864" s="63" t="s">
        <v>6178</v>
      </c>
    </row>
    <row r="2865" spans="2:22" ht="15" customHeight="1" x14ac:dyDescent="0.5">
      <c r="B2865" s="58">
        <v>2862</v>
      </c>
      <c r="C2865" s="58">
        <v>782103</v>
      </c>
      <c r="D2865" s="59">
        <v>12599127099</v>
      </c>
      <c r="E2865" s="58" t="s">
        <v>5365</v>
      </c>
      <c r="F2865" s="58" t="s">
        <v>5367</v>
      </c>
      <c r="G2865" s="58">
        <v>6</v>
      </c>
      <c r="H2865" s="58">
        <v>375</v>
      </c>
      <c r="I2865" s="58" t="s">
        <v>5580</v>
      </c>
      <c r="J2865" s="58" t="s">
        <v>280</v>
      </c>
      <c r="K2865" s="58" t="s">
        <v>14</v>
      </c>
      <c r="L2865" s="58" t="s">
        <v>6119</v>
      </c>
      <c r="M2865" s="60">
        <v>35.44</v>
      </c>
      <c r="N2865" s="38">
        <f t="shared" si="132"/>
        <v>5.9066666666666663</v>
      </c>
      <c r="O2865" s="279">
        <f t="shared" si="133"/>
        <v>9.99</v>
      </c>
      <c r="P2865" s="268">
        <f t="shared" si="134"/>
        <v>0.40874207540874213</v>
      </c>
      <c r="Q2865" s="62"/>
      <c r="R2865" s="63" t="s">
        <v>6179</v>
      </c>
      <c r="S2865" s="266" t="s">
        <v>6179</v>
      </c>
      <c r="T2865" s="63" t="s">
        <v>6179</v>
      </c>
      <c r="U2865" s="63" t="s">
        <v>6178</v>
      </c>
      <c r="V2865" s="63" t="s">
        <v>6178</v>
      </c>
    </row>
    <row r="2866" spans="2:22" ht="15" customHeight="1" x14ac:dyDescent="0.5">
      <c r="B2866" s="58">
        <v>2863</v>
      </c>
      <c r="C2866" s="58">
        <v>346102</v>
      </c>
      <c r="D2866" s="59">
        <v>860003435618</v>
      </c>
      <c r="E2866" s="58" t="s">
        <v>2260</v>
      </c>
      <c r="F2866" s="58" t="s">
        <v>5651</v>
      </c>
      <c r="G2866" s="58">
        <v>15</v>
      </c>
      <c r="H2866" s="58">
        <v>1</v>
      </c>
      <c r="I2866" s="58" t="s">
        <v>5559</v>
      </c>
      <c r="J2866" s="58" t="s">
        <v>1869</v>
      </c>
      <c r="K2866" s="58" t="s">
        <v>1770</v>
      </c>
      <c r="L2866" s="58" t="s">
        <v>1564</v>
      </c>
      <c r="M2866" s="60">
        <v>74.099999999999994</v>
      </c>
      <c r="N2866" s="38">
        <f t="shared" si="132"/>
        <v>4.9399999999999995</v>
      </c>
      <c r="O2866" s="279">
        <f t="shared" si="133"/>
        <v>8.49</v>
      </c>
      <c r="P2866" s="268">
        <f t="shared" si="134"/>
        <v>0.41813898704358077</v>
      </c>
      <c r="Q2866" s="62"/>
      <c r="R2866" s="63" t="s">
        <v>6178</v>
      </c>
      <c r="S2866" s="266" t="s">
        <v>6178</v>
      </c>
      <c r="T2866" s="63" t="s">
        <v>6179</v>
      </c>
      <c r="U2866" s="63" t="s">
        <v>6178</v>
      </c>
      <c r="V2866" s="63" t="s">
        <v>6178</v>
      </c>
    </row>
    <row r="2867" spans="2:22" ht="15" customHeight="1" x14ac:dyDescent="0.5">
      <c r="B2867" s="58">
        <v>2864</v>
      </c>
      <c r="C2867" s="58">
        <v>114501</v>
      </c>
      <c r="D2867" s="59">
        <v>856875005025</v>
      </c>
      <c r="E2867" s="58" t="s">
        <v>908</v>
      </c>
      <c r="F2867" s="58" t="s">
        <v>909</v>
      </c>
      <c r="G2867" s="58">
        <v>8</v>
      </c>
      <c r="H2867" s="58">
        <v>4</v>
      </c>
      <c r="I2867" s="77" t="s">
        <v>177</v>
      </c>
      <c r="J2867" s="58" t="s">
        <v>13</v>
      </c>
      <c r="K2867" s="58" t="s">
        <v>14</v>
      </c>
      <c r="L2867" s="58" t="s">
        <v>6119</v>
      </c>
      <c r="M2867" s="60">
        <v>28</v>
      </c>
      <c r="N2867" s="38">
        <f t="shared" si="132"/>
        <v>3.5</v>
      </c>
      <c r="O2867" s="279">
        <f t="shared" si="133"/>
        <v>5.99</v>
      </c>
      <c r="P2867" s="268">
        <f t="shared" si="134"/>
        <v>0.41569282136894825</v>
      </c>
      <c r="Q2867" s="62"/>
      <c r="R2867" s="63" t="s">
        <v>6178</v>
      </c>
      <c r="S2867" s="266" t="s">
        <v>6178</v>
      </c>
      <c r="T2867" s="63" t="s">
        <v>6178</v>
      </c>
      <c r="U2867" s="63" t="s">
        <v>6179</v>
      </c>
      <c r="V2867" s="63" t="s">
        <v>6179</v>
      </c>
    </row>
    <row r="2868" spans="2:22" ht="15" customHeight="1" x14ac:dyDescent="0.5">
      <c r="B2868" s="58">
        <v>2865</v>
      </c>
      <c r="C2868" s="58">
        <v>116503</v>
      </c>
      <c r="D2868" s="59">
        <v>855322003013</v>
      </c>
      <c r="E2868" s="58" t="s">
        <v>997</v>
      </c>
      <c r="F2868" s="58" t="s">
        <v>1000</v>
      </c>
      <c r="G2868" s="58">
        <v>12</v>
      </c>
      <c r="H2868" s="58">
        <v>32</v>
      </c>
      <c r="I2868" s="77" t="s">
        <v>177</v>
      </c>
      <c r="J2868" s="58" t="s">
        <v>22</v>
      </c>
      <c r="K2868" s="58" t="s">
        <v>14</v>
      </c>
      <c r="L2868" s="58" t="s">
        <v>6119</v>
      </c>
      <c r="M2868" s="60">
        <v>58.4</v>
      </c>
      <c r="N2868" s="38">
        <f t="shared" si="132"/>
        <v>4.8666666666666663</v>
      </c>
      <c r="O2868" s="279">
        <f t="shared" si="133"/>
        <v>8.49</v>
      </c>
      <c r="P2868" s="268">
        <f t="shared" si="134"/>
        <v>0.42677659992147632</v>
      </c>
      <c r="Q2868" s="62"/>
      <c r="R2868" s="63" t="s">
        <v>6178</v>
      </c>
      <c r="S2868" s="266" t="s">
        <v>6178</v>
      </c>
      <c r="T2868" s="63" t="s">
        <v>6178</v>
      </c>
      <c r="U2868" s="63" t="s">
        <v>6179</v>
      </c>
      <c r="V2868" s="63" t="s">
        <v>6179</v>
      </c>
    </row>
    <row r="2869" spans="2:22" ht="15" customHeight="1" x14ac:dyDescent="0.5">
      <c r="B2869" s="58">
        <v>2866</v>
      </c>
      <c r="C2869" s="58">
        <v>173204</v>
      </c>
      <c r="D2869" s="59">
        <v>861342000185</v>
      </c>
      <c r="E2869" s="58" t="s">
        <v>1493</v>
      </c>
      <c r="F2869" s="58" t="s">
        <v>1496</v>
      </c>
      <c r="G2869" s="58">
        <v>6</v>
      </c>
      <c r="H2869" s="58">
        <v>5</v>
      </c>
      <c r="I2869" s="77" t="s">
        <v>177</v>
      </c>
      <c r="J2869" s="58" t="s">
        <v>53</v>
      </c>
      <c r="K2869" s="58" t="s">
        <v>14</v>
      </c>
      <c r="L2869" s="58" t="s">
        <v>6119</v>
      </c>
      <c r="M2869" s="60">
        <v>24.23</v>
      </c>
      <c r="N2869" s="38">
        <f t="shared" si="132"/>
        <v>4.0383333333333331</v>
      </c>
      <c r="O2869" s="279">
        <f t="shared" si="133"/>
        <v>6.99</v>
      </c>
      <c r="P2869" s="268">
        <f t="shared" si="134"/>
        <v>0.42226990939437298</v>
      </c>
      <c r="Q2869" s="62"/>
      <c r="R2869" s="63" t="s">
        <v>6179</v>
      </c>
      <c r="S2869" s="266" t="s">
        <v>6178</v>
      </c>
      <c r="T2869" s="63" t="s">
        <v>6179</v>
      </c>
      <c r="U2869" s="63" t="s">
        <v>6178</v>
      </c>
      <c r="V2869" s="63" t="s">
        <v>6178</v>
      </c>
    </row>
    <row r="2870" spans="2:22" ht="15" customHeight="1" x14ac:dyDescent="0.5">
      <c r="B2870" s="58">
        <v>2867</v>
      </c>
      <c r="C2870" s="58">
        <v>512406</v>
      </c>
      <c r="D2870" s="59">
        <v>604983027803</v>
      </c>
      <c r="E2870" s="58" t="s">
        <v>3137</v>
      </c>
      <c r="F2870" s="58" t="s">
        <v>3143</v>
      </c>
      <c r="G2870" s="58">
        <v>2</v>
      </c>
      <c r="H2870" s="58">
        <v>145</v>
      </c>
      <c r="I2870" s="77" t="s">
        <v>177</v>
      </c>
      <c r="J2870" s="58" t="s">
        <v>1848</v>
      </c>
      <c r="K2870" s="58" t="s">
        <v>42</v>
      </c>
      <c r="L2870" s="58" t="s">
        <v>43</v>
      </c>
      <c r="M2870" s="60">
        <v>56.9</v>
      </c>
      <c r="N2870" s="38">
        <f t="shared" si="132"/>
        <v>28.45</v>
      </c>
      <c r="O2870" s="279">
        <f t="shared" si="133"/>
        <v>47.49</v>
      </c>
      <c r="P2870" s="268">
        <f t="shared" si="134"/>
        <v>0.40092651084438835</v>
      </c>
      <c r="Q2870" s="62"/>
      <c r="R2870" s="63" t="s">
        <v>6178</v>
      </c>
      <c r="S2870" s="266" t="s">
        <v>6178</v>
      </c>
      <c r="T2870" s="63" t="s">
        <v>6178</v>
      </c>
      <c r="U2870" s="63" t="s">
        <v>6178</v>
      </c>
      <c r="V2870" s="63" t="s">
        <v>6179</v>
      </c>
    </row>
    <row r="2871" spans="2:22" ht="15" customHeight="1" x14ac:dyDescent="0.5">
      <c r="B2871" s="58">
        <v>2868</v>
      </c>
      <c r="C2871" s="58">
        <v>513703</v>
      </c>
      <c r="D2871" s="59">
        <v>850015621147</v>
      </c>
      <c r="E2871" s="58" t="s">
        <v>3195</v>
      </c>
      <c r="F2871" s="58" t="s">
        <v>3197</v>
      </c>
      <c r="G2871" s="58">
        <v>20</v>
      </c>
      <c r="H2871" s="58">
        <v>3.6</v>
      </c>
      <c r="I2871" s="73" t="s">
        <v>5487</v>
      </c>
      <c r="J2871" s="58" t="s">
        <v>1848</v>
      </c>
      <c r="K2871" s="58" t="s">
        <v>42</v>
      </c>
      <c r="L2871" s="58" t="s">
        <v>43</v>
      </c>
      <c r="M2871" s="60">
        <v>59.1</v>
      </c>
      <c r="N2871" s="38">
        <f t="shared" si="132"/>
        <v>2.9550000000000001</v>
      </c>
      <c r="O2871" s="279">
        <f t="shared" si="133"/>
        <v>4.99</v>
      </c>
      <c r="P2871" s="268">
        <f t="shared" si="134"/>
        <v>0.40781563126252507</v>
      </c>
      <c r="Q2871" s="62"/>
      <c r="R2871" s="63" t="s">
        <v>6178</v>
      </c>
      <c r="S2871" s="266" t="s">
        <v>6178</v>
      </c>
      <c r="T2871" s="63" t="s">
        <v>6178</v>
      </c>
      <c r="U2871" s="63" t="s">
        <v>6179</v>
      </c>
      <c r="V2871" s="63" t="s">
        <v>6179</v>
      </c>
    </row>
    <row r="2872" spans="2:22" ht="15" customHeight="1" x14ac:dyDescent="0.5">
      <c r="B2872" s="58">
        <v>2869</v>
      </c>
      <c r="C2872" s="58">
        <v>620219</v>
      </c>
      <c r="D2872" s="59">
        <v>810043030540</v>
      </c>
      <c r="E2872" s="58" t="s">
        <v>3909</v>
      </c>
      <c r="F2872" s="58" t="s">
        <v>3911</v>
      </c>
      <c r="G2872" s="58">
        <v>12</v>
      </c>
      <c r="H2872" s="58">
        <v>6</v>
      </c>
      <c r="I2872" s="77" t="s">
        <v>177</v>
      </c>
      <c r="J2872" s="58" t="s">
        <v>1208</v>
      </c>
      <c r="K2872" s="58" t="s">
        <v>1208</v>
      </c>
      <c r="L2872" s="58" t="s">
        <v>6119</v>
      </c>
      <c r="M2872" s="60">
        <v>60.7</v>
      </c>
      <c r="N2872" s="38">
        <f t="shared" si="132"/>
        <v>5.0583333333333336</v>
      </c>
      <c r="O2872" s="279">
        <f t="shared" si="133"/>
        <v>8.49</v>
      </c>
      <c r="P2872" s="268">
        <f t="shared" si="134"/>
        <v>0.40420102080879466</v>
      </c>
      <c r="Q2872" s="62"/>
      <c r="R2872" s="63" t="s">
        <v>6179</v>
      </c>
      <c r="S2872" s="266" t="s">
        <v>6178</v>
      </c>
      <c r="T2872" s="63" t="s">
        <v>6178</v>
      </c>
      <c r="U2872" s="63" t="s">
        <v>6178</v>
      </c>
      <c r="V2872" s="63" t="s">
        <v>6178</v>
      </c>
    </row>
    <row r="2873" spans="2:22" ht="15" customHeight="1" x14ac:dyDescent="0.5">
      <c r="B2873" s="58">
        <v>2870</v>
      </c>
      <c r="C2873" s="58">
        <v>724607</v>
      </c>
      <c r="D2873" s="59">
        <v>899033002064</v>
      </c>
      <c r="E2873" s="58" t="s">
        <v>4527</v>
      </c>
      <c r="F2873" s="58" t="s">
        <v>4534</v>
      </c>
      <c r="G2873" s="58">
        <v>12</v>
      </c>
      <c r="H2873" s="58">
        <v>1.3</v>
      </c>
      <c r="I2873" s="77" t="s">
        <v>177</v>
      </c>
      <c r="J2873" s="58" t="s">
        <v>91</v>
      </c>
      <c r="K2873" s="58" t="s">
        <v>14</v>
      </c>
      <c r="L2873" s="58" t="s">
        <v>6119</v>
      </c>
      <c r="M2873" s="60">
        <v>20.6</v>
      </c>
      <c r="N2873" s="38">
        <f t="shared" si="132"/>
        <v>1.7166666666666668</v>
      </c>
      <c r="O2873" s="279">
        <f t="shared" si="133"/>
        <v>2.99</v>
      </c>
      <c r="P2873" s="268">
        <f t="shared" si="134"/>
        <v>0.4258639910813824</v>
      </c>
      <c r="Q2873" s="62"/>
      <c r="R2873" s="63" t="s">
        <v>6178</v>
      </c>
      <c r="S2873" s="266" t="s">
        <v>6179</v>
      </c>
      <c r="T2873" s="63" t="s">
        <v>6178</v>
      </c>
      <c r="U2873" s="63" t="s">
        <v>6178</v>
      </c>
      <c r="V2873" s="63" t="s">
        <v>6178</v>
      </c>
    </row>
    <row r="2874" spans="2:22" ht="15" customHeight="1" x14ac:dyDescent="0.5">
      <c r="B2874" s="58">
        <v>2871</v>
      </c>
      <c r="C2874" s="58">
        <v>761304</v>
      </c>
      <c r="D2874" s="59">
        <v>845780036050</v>
      </c>
      <c r="E2874" s="58" t="s">
        <v>5202</v>
      </c>
      <c r="F2874" s="58" t="s">
        <v>5205</v>
      </c>
      <c r="G2874" s="58">
        <v>6</v>
      </c>
      <c r="H2874" s="58">
        <v>6.4</v>
      </c>
      <c r="I2874" s="77" t="s">
        <v>177</v>
      </c>
      <c r="J2874" s="58" t="s">
        <v>12</v>
      </c>
      <c r="K2874" s="58" t="s">
        <v>484</v>
      </c>
      <c r="L2874" s="58" t="s">
        <v>6119</v>
      </c>
      <c r="M2874" s="60">
        <v>60</v>
      </c>
      <c r="N2874" s="38">
        <f t="shared" si="132"/>
        <v>10</v>
      </c>
      <c r="O2874" s="279">
        <f t="shared" si="133"/>
        <v>16.989999999999998</v>
      </c>
      <c r="P2874" s="268">
        <f t="shared" si="134"/>
        <v>0.41141848145968213</v>
      </c>
      <c r="Q2874" s="62"/>
      <c r="R2874" s="63" t="s">
        <v>6179</v>
      </c>
      <c r="S2874" s="266" t="s">
        <v>6178</v>
      </c>
      <c r="T2874" s="63" t="s">
        <v>6178</v>
      </c>
      <c r="U2874" s="63" t="s">
        <v>6178</v>
      </c>
      <c r="V2874" s="63" t="s">
        <v>6178</v>
      </c>
    </row>
    <row r="2875" spans="2:22" ht="15" customHeight="1" x14ac:dyDescent="0.5">
      <c r="B2875" s="58">
        <v>2872</v>
      </c>
      <c r="C2875" s="58">
        <v>400090</v>
      </c>
      <c r="D2875" s="59">
        <v>689481672144</v>
      </c>
      <c r="E2875" s="58" t="s">
        <v>2449</v>
      </c>
      <c r="F2875" s="58" t="s">
        <v>2450</v>
      </c>
      <c r="G2875" s="58">
        <v>16</v>
      </c>
      <c r="H2875" s="58">
        <v>2.5</v>
      </c>
      <c r="I2875" s="73" t="s">
        <v>5487</v>
      </c>
      <c r="J2875" s="58" t="s">
        <v>110</v>
      </c>
      <c r="K2875" s="58" t="s">
        <v>111</v>
      </c>
      <c r="L2875" s="58" t="s">
        <v>1564</v>
      </c>
      <c r="M2875" s="60">
        <v>44.1</v>
      </c>
      <c r="N2875" s="38">
        <f t="shared" si="132"/>
        <v>2.7562500000000001</v>
      </c>
      <c r="O2875" s="279">
        <f t="shared" si="133"/>
        <v>4.99</v>
      </c>
      <c r="P2875" s="268">
        <f t="shared" si="134"/>
        <v>0.44764529058116231</v>
      </c>
      <c r="Q2875" s="62"/>
      <c r="R2875" s="63" t="s">
        <v>6179</v>
      </c>
      <c r="S2875" s="266" t="s">
        <v>6179</v>
      </c>
      <c r="T2875" s="63" t="s">
        <v>6179</v>
      </c>
      <c r="U2875" s="63" t="s">
        <v>6178</v>
      </c>
      <c r="V2875" s="63" t="s">
        <v>6178</v>
      </c>
    </row>
    <row r="2876" spans="2:22" ht="15" customHeight="1" x14ac:dyDescent="0.5">
      <c r="B2876" s="58">
        <v>2873</v>
      </c>
      <c r="C2876" s="58">
        <v>111004</v>
      </c>
      <c r="D2876" s="59">
        <v>852299003145</v>
      </c>
      <c r="E2876" s="58" t="s">
        <v>766</v>
      </c>
      <c r="F2876" s="58" t="s">
        <v>770</v>
      </c>
      <c r="G2876" s="58">
        <v>12</v>
      </c>
      <c r="H2876" s="58">
        <v>1.5</v>
      </c>
      <c r="I2876" s="77" t="s">
        <v>177</v>
      </c>
      <c r="J2876" s="58" t="s">
        <v>91</v>
      </c>
      <c r="K2876" s="58" t="s">
        <v>14</v>
      </c>
      <c r="L2876" s="58" t="s">
        <v>6119</v>
      </c>
      <c r="M2876" s="60">
        <v>15.9</v>
      </c>
      <c r="N2876" s="38">
        <f t="shared" si="132"/>
        <v>1.325</v>
      </c>
      <c r="O2876" s="279">
        <f t="shared" si="133"/>
        <v>2.4900000000000002</v>
      </c>
      <c r="P2876" s="268">
        <f t="shared" si="134"/>
        <v>0.46787148594377514</v>
      </c>
      <c r="Q2876" s="62"/>
      <c r="R2876" s="63" t="s">
        <v>6178</v>
      </c>
      <c r="S2876" s="266" t="s">
        <v>6178</v>
      </c>
      <c r="T2876" s="63" t="s">
        <v>6178</v>
      </c>
      <c r="U2876" s="63" t="s">
        <v>6179</v>
      </c>
      <c r="V2876" s="63" t="s">
        <v>6178</v>
      </c>
    </row>
    <row r="2877" spans="2:22" ht="15" customHeight="1" x14ac:dyDescent="0.5">
      <c r="B2877" s="58">
        <v>2874</v>
      </c>
      <c r="C2877" s="58">
        <v>114502</v>
      </c>
      <c r="D2877" s="59">
        <v>856875005018</v>
      </c>
      <c r="E2877" s="58" t="s">
        <v>908</v>
      </c>
      <c r="F2877" s="58" t="s">
        <v>910</v>
      </c>
      <c r="G2877" s="58">
        <v>8</v>
      </c>
      <c r="H2877" s="58">
        <v>4</v>
      </c>
      <c r="I2877" s="77" t="s">
        <v>177</v>
      </c>
      <c r="J2877" s="58" t="s">
        <v>13</v>
      </c>
      <c r="K2877" s="58" t="s">
        <v>14</v>
      </c>
      <c r="L2877" s="58" t="s">
        <v>6119</v>
      </c>
      <c r="M2877" s="60">
        <v>28</v>
      </c>
      <c r="N2877" s="38">
        <f t="shared" si="132"/>
        <v>3.5</v>
      </c>
      <c r="O2877" s="279">
        <f t="shared" si="133"/>
        <v>5.99</v>
      </c>
      <c r="P2877" s="268">
        <f t="shared" si="134"/>
        <v>0.41569282136894825</v>
      </c>
      <c r="Q2877" s="62"/>
      <c r="R2877" s="63" t="s">
        <v>6178</v>
      </c>
      <c r="S2877" s="266" t="s">
        <v>6178</v>
      </c>
      <c r="T2877" s="63" t="s">
        <v>6178</v>
      </c>
      <c r="U2877" s="63" t="s">
        <v>6179</v>
      </c>
      <c r="V2877" s="63" t="s">
        <v>6179</v>
      </c>
    </row>
    <row r="2878" spans="2:22" ht="15" customHeight="1" x14ac:dyDescent="0.5">
      <c r="B2878" s="58">
        <v>2875</v>
      </c>
      <c r="C2878" s="58">
        <v>116205</v>
      </c>
      <c r="D2878" s="59">
        <v>748252901408</v>
      </c>
      <c r="E2878" s="58" t="s">
        <v>965</v>
      </c>
      <c r="F2878" s="58" t="s">
        <v>968</v>
      </c>
      <c r="G2878" s="58">
        <v>12</v>
      </c>
      <c r="H2878" s="58">
        <v>16</v>
      </c>
      <c r="I2878" s="77" t="s">
        <v>177</v>
      </c>
      <c r="J2878" s="58" t="s">
        <v>120</v>
      </c>
      <c r="K2878" s="58" t="s">
        <v>14</v>
      </c>
      <c r="L2878" s="58" t="s">
        <v>6119</v>
      </c>
      <c r="M2878" s="60">
        <v>54.5</v>
      </c>
      <c r="N2878" s="38">
        <f t="shared" si="132"/>
        <v>4.541666666666667</v>
      </c>
      <c r="O2878" s="279">
        <f t="shared" si="133"/>
        <v>7.99</v>
      </c>
      <c r="P2878" s="268">
        <f t="shared" si="134"/>
        <v>0.43158114309553608</v>
      </c>
      <c r="Q2878" s="62"/>
      <c r="R2878" s="63" t="s">
        <v>6178</v>
      </c>
      <c r="S2878" s="266" t="s">
        <v>6178</v>
      </c>
      <c r="T2878" s="63" t="s">
        <v>6178</v>
      </c>
      <c r="U2878" s="63" t="s">
        <v>6179</v>
      </c>
      <c r="V2878" s="63" t="s">
        <v>6179</v>
      </c>
    </row>
    <row r="2879" spans="2:22" ht="15" customHeight="1" x14ac:dyDescent="0.5">
      <c r="B2879" s="58">
        <v>2876</v>
      </c>
      <c r="C2879" s="58">
        <v>126310</v>
      </c>
      <c r="D2879" s="59">
        <v>860006302504</v>
      </c>
      <c r="E2879" s="58" t="s">
        <v>1345</v>
      </c>
      <c r="F2879" s="58" t="s">
        <v>1346</v>
      </c>
      <c r="G2879" s="58">
        <v>6</v>
      </c>
      <c r="H2879" s="58">
        <v>5</v>
      </c>
      <c r="I2879" s="77" t="s">
        <v>177</v>
      </c>
      <c r="J2879" s="58" t="s">
        <v>13</v>
      </c>
      <c r="K2879" s="58" t="s">
        <v>14</v>
      </c>
      <c r="L2879" s="58" t="s">
        <v>6119</v>
      </c>
      <c r="M2879" s="60">
        <v>29.3</v>
      </c>
      <c r="N2879" s="38">
        <f t="shared" si="132"/>
        <v>4.8833333333333337</v>
      </c>
      <c r="O2879" s="279">
        <f t="shared" si="133"/>
        <v>8.49</v>
      </c>
      <c r="P2879" s="268">
        <f t="shared" si="134"/>
        <v>0.42481350608559088</v>
      </c>
      <c r="Q2879" s="62"/>
      <c r="R2879" s="63" t="s">
        <v>6178</v>
      </c>
      <c r="S2879" s="266" t="s">
        <v>6178</v>
      </c>
      <c r="T2879" s="63" t="s">
        <v>6179</v>
      </c>
      <c r="U2879" s="63" t="s">
        <v>6178</v>
      </c>
      <c r="V2879" s="63" t="s">
        <v>6178</v>
      </c>
    </row>
    <row r="2880" spans="2:22" ht="15" customHeight="1" x14ac:dyDescent="0.5">
      <c r="B2880" s="58">
        <v>2877</v>
      </c>
      <c r="C2880" s="58">
        <v>133204</v>
      </c>
      <c r="D2880" s="59">
        <v>374322000094</v>
      </c>
      <c r="E2880" s="58" t="s">
        <v>1392</v>
      </c>
      <c r="F2880" s="58" t="s">
        <v>1396</v>
      </c>
      <c r="G2880" s="58">
        <v>6</v>
      </c>
      <c r="H2880" s="58">
        <v>8.5</v>
      </c>
      <c r="I2880" s="77" t="s">
        <v>177</v>
      </c>
      <c r="J2880" s="58" t="s">
        <v>359</v>
      </c>
      <c r="K2880" s="58" t="s">
        <v>111</v>
      </c>
      <c r="L2880" s="58" t="s">
        <v>6119</v>
      </c>
      <c r="M2880" s="60">
        <v>15.95</v>
      </c>
      <c r="N2880" s="38">
        <f t="shared" si="132"/>
        <v>2.6583333333333332</v>
      </c>
      <c r="O2880" s="279">
        <f t="shared" si="133"/>
        <v>4.49</v>
      </c>
      <c r="P2880" s="268">
        <f t="shared" si="134"/>
        <v>0.40794357832219752</v>
      </c>
      <c r="Q2880" s="62"/>
      <c r="R2880" s="63" t="s">
        <v>6179</v>
      </c>
      <c r="S2880" s="266" t="s">
        <v>6179</v>
      </c>
      <c r="T2880" s="63" t="s">
        <v>6179</v>
      </c>
      <c r="U2880" s="63" t="s">
        <v>6178</v>
      </c>
      <c r="V2880" s="63" t="s">
        <v>6178</v>
      </c>
    </row>
    <row r="2881" spans="2:22" ht="15" customHeight="1" x14ac:dyDescent="0.5">
      <c r="B2881" s="58">
        <v>2878</v>
      </c>
      <c r="C2881" s="58">
        <v>359103</v>
      </c>
      <c r="D2881" s="59">
        <v>702142122908</v>
      </c>
      <c r="E2881" s="58" t="s">
        <v>2299</v>
      </c>
      <c r="F2881" s="58" t="s">
        <v>2302</v>
      </c>
      <c r="G2881" s="58">
        <v>12</v>
      </c>
      <c r="H2881" s="58">
        <v>16</v>
      </c>
      <c r="I2881" s="77" t="s">
        <v>177</v>
      </c>
      <c r="J2881" s="58" t="s">
        <v>1882</v>
      </c>
      <c r="K2881" s="58" t="s">
        <v>1770</v>
      </c>
      <c r="L2881" s="58" t="s">
        <v>1564</v>
      </c>
      <c r="M2881" s="60">
        <v>85.1</v>
      </c>
      <c r="N2881" s="38">
        <f t="shared" si="132"/>
        <v>7.0916666666666659</v>
      </c>
      <c r="O2881" s="279">
        <f t="shared" si="133"/>
        <v>11.99</v>
      </c>
      <c r="P2881" s="268">
        <f t="shared" si="134"/>
        <v>0.40853489018626643</v>
      </c>
      <c r="Q2881" s="62"/>
      <c r="R2881" s="63" t="s">
        <v>6178</v>
      </c>
      <c r="S2881" s="266" t="s">
        <v>6178</v>
      </c>
      <c r="T2881" s="63" t="s">
        <v>6179</v>
      </c>
      <c r="U2881" s="63" t="s">
        <v>6178</v>
      </c>
      <c r="V2881" s="63" t="s">
        <v>6178</v>
      </c>
    </row>
    <row r="2882" spans="2:22" ht="15" customHeight="1" x14ac:dyDescent="0.5">
      <c r="B2882" s="58">
        <v>2879</v>
      </c>
      <c r="C2882" s="58">
        <v>514113</v>
      </c>
      <c r="D2882" s="59">
        <v>761062140720</v>
      </c>
      <c r="E2882" s="58" t="s">
        <v>3207</v>
      </c>
      <c r="F2882" s="58" t="s">
        <v>3217</v>
      </c>
      <c r="G2882" s="58">
        <v>6</v>
      </c>
      <c r="H2882" s="58">
        <v>6</v>
      </c>
      <c r="I2882" s="58" t="s">
        <v>3590</v>
      </c>
      <c r="J2882" s="58" t="s">
        <v>1891</v>
      </c>
      <c r="K2882" s="58" t="s">
        <v>42</v>
      </c>
      <c r="L2882" s="58" t="s">
        <v>43</v>
      </c>
      <c r="M2882" s="60">
        <v>32.6</v>
      </c>
      <c r="N2882" s="38">
        <f t="shared" ref="N2882:N2945" si="135">M2882/G2882</f>
        <v>5.4333333333333336</v>
      </c>
      <c r="O2882" s="279">
        <f t="shared" ref="O2882:O2945" si="136">IF(CEILING(N2882/0.6,1)-0.51&gt;=N2882/0.6,CEILING(N2882/0.6,1)-0.51,CEILING(N2882/0.6,1)-0.01)</f>
        <v>9.49</v>
      </c>
      <c r="P2882" s="268">
        <f t="shared" ref="P2882:P2945" si="137">(O2882-N2882)/O2882</f>
        <v>0.42746750965929048</v>
      </c>
      <c r="Q2882" s="62"/>
      <c r="R2882" s="63" t="s">
        <v>6178</v>
      </c>
      <c r="S2882" s="266" t="s">
        <v>6178</v>
      </c>
      <c r="T2882" s="63" t="s">
        <v>6179</v>
      </c>
      <c r="U2882" s="63" t="s">
        <v>6178</v>
      </c>
      <c r="V2882" s="63" t="s">
        <v>6178</v>
      </c>
    </row>
    <row r="2883" spans="2:22" ht="15" customHeight="1" x14ac:dyDescent="0.5">
      <c r="B2883" s="58">
        <v>2880</v>
      </c>
      <c r="C2883" s="58">
        <v>600023</v>
      </c>
      <c r="D2883" s="59">
        <v>859567003715</v>
      </c>
      <c r="E2883" s="58" t="s">
        <v>3549</v>
      </c>
      <c r="F2883" s="58" t="s">
        <v>3553</v>
      </c>
      <c r="G2883" s="58">
        <v>6</v>
      </c>
      <c r="H2883" s="58">
        <v>4</v>
      </c>
      <c r="I2883" s="77" t="s">
        <v>177</v>
      </c>
      <c r="J2883" s="58" t="s">
        <v>1208</v>
      </c>
      <c r="K2883" s="58" t="s">
        <v>1208</v>
      </c>
      <c r="L2883" s="58" t="s">
        <v>43</v>
      </c>
      <c r="M2883" s="60">
        <v>20</v>
      </c>
      <c r="N2883" s="38">
        <f t="shared" si="135"/>
        <v>3.3333333333333335</v>
      </c>
      <c r="O2883" s="279">
        <f t="shared" si="136"/>
        <v>5.99</v>
      </c>
      <c r="P2883" s="268">
        <f t="shared" si="137"/>
        <v>0.44351697273233165</v>
      </c>
      <c r="Q2883" s="62"/>
      <c r="R2883" s="63" t="s">
        <v>6179</v>
      </c>
      <c r="S2883" s="266" t="s">
        <v>6178</v>
      </c>
      <c r="T2883" s="63" t="s">
        <v>6178</v>
      </c>
      <c r="U2883" s="63" t="s">
        <v>6178</v>
      </c>
      <c r="V2883" s="63" t="s">
        <v>6178</v>
      </c>
    </row>
    <row r="2884" spans="2:22" ht="15" customHeight="1" x14ac:dyDescent="0.5">
      <c r="B2884" s="58">
        <v>2881</v>
      </c>
      <c r="C2884" s="58">
        <v>707930</v>
      </c>
      <c r="D2884" s="59">
        <v>850341006618</v>
      </c>
      <c r="E2884" s="58" t="s">
        <v>4122</v>
      </c>
      <c r="F2884" s="58" t="s">
        <v>4140</v>
      </c>
      <c r="G2884" s="58">
        <v>6</v>
      </c>
      <c r="H2884" s="58">
        <v>10.4</v>
      </c>
      <c r="I2884" s="77" t="s">
        <v>177</v>
      </c>
      <c r="J2884" s="58" t="s">
        <v>136</v>
      </c>
      <c r="K2884" s="58" t="s">
        <v>14</v>
      </c>
      <c r="L2884" s="58" t="s">
        <v>6119</v>
      </c>
      <c r="M2884" s="60">
        <v>29.7</v>
      </c>
      <c r="N2884" s="38">
        <f t="shared" si="135"/>
        <v>4.95</v>
      </c>
      <c r="O2884" s="279">
        <f t="shared" si="136"/>
        <v>8.49</v>
      </c>
      <c r="P2884" s="268">
        <f t="shared" si="137"/>
        <v>0.41696113074204949</v>
      </c>
      <c r="Q2884" s="62"/>
      <c r="R2884" s="63" t="s">
        <v>6178</v>
      </c>
      <c r="S2884" s="266" t="s">
        <v>6179</v>
      </c>
      <c r="T2884" s="63" t="s">
        <v>6178</v>
      </c>
      <c r="U2884" s="63" t="s">
        <v>6178</v>
      </c>
      <c r="V2884" s="63" t="s">
        <v>6178</v>
      </c>
    </row>
    <row r="2885" spans="2:22" ht="15" customHeight="1" x14ac:dyDescent="0.5">
      <c r="B2885" s="58">
        <v>2882</v>
      </c>
      <c r="C2885" s="58">
        <v>713502</v>
      </c>
      <c r="D2885" s="59">
        <v>893007002098</v>
      </c>
      <c r="E2885" s="58" t="s">
        <v>4285</v>
      </c>
      <c r="F2885" s="58" t="s">
        <v>4287</v>
      </c>
      <c r="G2885" s="58">
        <v>12</v>
      </c>
      <c r="H2885" s="58">
        <v>4</v>
      </c>
      <c r="I2885" s="77" t="s">
        <v>177</v>
      </c>
      <c r="J2885" s="58" t="s">
        <v>18</v>
      </c>
      <c r="K2885" s="58" t="s">
        <v>14</v>
      </c>
      <c r="L2885" s="58" t="s">
        <v>6119</v>
      </c>
      <c r="M2885" s="60">
        <v>55.5</v>
      </c>
      <c r="N2885" s="38">
        <f t="shared" si="135"/>
        <v>4.625</v>
      </c>
      <c r="O2885" s="279">
        <f t="shared" si="136"/>
        <v>7.99</v>
      </c>
      <c r="P2885" s="268">
        <f t="shared" si="137"/>
        <v>0.42115143929912391</v>
      </c>
      <c r="Q2885" s="62"/>
      <c r="R2885" s="63" t="s">
        <v>6178</v>
      </c>
      <c r="S2885" s="266" t="s">
        <v>6178</v>
      </c>
      <c r="T2885" s="63" t="s">
        <v>6179</v>
      </c>
      <c r="U2885" s="63" t="s">
        <v>6178</v>
      </c>
      <c r="V2885" s="63" t="s">
        <v>6178</v>
      </c>
    </row>
    <row r="2886" spans="2:22" ht="15" customHeight="1" x14ac:dyDescent="0.5">
      <c r="B2886" s="58">
        <v>2883</v>
      </c>
      <c r="C2886" s="58">
        <v>713503</v>
      </c>
      <c r="D2886" s="59">
        <v>893007002036</v>
      </c>
      <c r="E2886" s="58" t="s">
        <v>4285</v>
      </c>
      <c r="F2886" s="58" t="s">
        <v>4288</v>
      </c>
      <c r="G2886" s="58">
        <v>12</v>
      </c>
      <c r="H2886" s="58">
        <v>6</v>
      </c>
      <c r="I2886" s="77" t="s">
        <v>177</v>
      </c>
      <c r="J2886" s="58" t="s">
        <v>18</v>
      </c>
      <c r="K2886" s="58" t="s">
        <v>14</v>
      </c>
      <c r="L2886" s="58" t="s">
        <v>6119</v>
      </c>
      <c r="M2886" s="60">
        <v>55.5</v>
      </c>
      <c r="N2886" s="38">
        <f t="shared" si="135"/>
        <v>4.625</v>
      </c>
      <c r="O2886" s="279">
        <f t="shared" si="136"/>
        <v>7.99</v>
      </c>
      <c r="P2886" s="268">
        <f t="shared" si="137"/>
        <v>0.42115143929912391</v>
      </c>
      <c r="Q2886" s="62"/>
      <c r="R2886" s="63" t="s">
        <v>6178</v>
      </c>
      <c r="S2886" s="266" t="s">
        <v>6178</v>
      </c>
      <c r="T2886" s="63" t="s">
        <v>6179</v>
      </c>
      <c r="U2886" s="63" t="s">
        <v>6178</v>
      </c>
      <c r="V2886" s="63" t="s">
        <v>6178</v>
      </c>
    </row>
    <row r="2887" spans="2:22" ht="15" customHeight="1" x14ac:dyDescent="0.5">
      <c r="B2887" s="58">
        <v>2884</v>
      </c>
      <c r="C2887" s="58">
        <v>718206</v>
      </c>
      <c r="D2887" s="59">
        <v>857360004939</v>
      </c>
      <c r="E2887" s="58" t="s">
        <v>4387</v>
      </c>
      <c r="F2887" s="58" t="s">
        <v>4388</v>
      </c>
      <c r="G2887" s="58">
        <v>8</v>
      </c>
      <c r="H2887" s="58">
        <v>3</v>
      </c>
      <c r="I2887" s="77" t="s">
        <v>177</v>
      </c>
      <c r="J2887" s="58" t="s">
        <v>9</v>
      </c>
      <c r="K2887" s="58" t="s">
        <v>14</v>
      </c>
      <c r="L2887" s="58" t="s">
        <v>6119</v>
      </c>
      <c r="M2887" s="60">
        <v>27.8</v>
      </c>
      <c r="N2887" s="38">
        <f t="shared" si="135"/>
        <v>3.4750000000000001</v>
      </c>
      <c r="O2887" s="279">
        <f t="shared" si="136"/>
        <v>5.99</v>
      </c>
      <c r="P2887" s="268">
        <f t="shared" si="137"/>
        <v>0.41986644407345575</v>
      </c>
      <c r="Q2887" s="62"/>
      <c r="R2887" s="63" t="s">
        <v>6178</v>
      </c>
      <c r="S2887" s="266" t="s">
        <v>6179</v>
      </c>
      <c r="T2887" s="63" t="s">
        <v>6178</v>
      </c>
      <c r="U2887" s="63" t="s">
        <v>6178</v>
      </c>
      <c r="V2887" s="63" t="s">
        <v>6178</v>
      </c>
    </row>
    <row r="2888" spans="2:22" ht="15" customHeight="1" x14ac:dyDescent="0.5">
      <c r="B2888" s="58">
        <v>2885</v>
      </c>
      <c r="C2888" s="58">
        <v>744207</v>
      </c>
      <c r="D2888" s="59">
        <v>852894002116</v>
      </c>
      <c r="E2888" s="58" t="s">
        <v>4907</v>
      </c>
      <c r="F2888" s="58" t="s">
        <v>4913</v>
      </c>
      <c r="G2888" s="58">
        <v>12</v>
      </c>
      <c r="H2888" s="58">
        <v>4.5</v>
      </c>
      <c r="I2888" s="77" t="s">
        <v>177</v>
      </c>
      <c r="J2888" s="58" t="s">
        <v>356</v>
      </c>
      <c r="K2888" s="58" t="s">
        <v>111</v>
      </c>
      <c r="L2888" s="58" t="s">
        <v>6119</v>
      </c>
      <c r="M2888" s="60">
        <v>36</v>
      </c>
      <c r="N2888" s="38">
        <f t="shared" si="135"/>
        <v>3</v>
      </c>
      <c r="O2888" s="279">
        <f t="shared" si="136"/>
        <v>4.99</v>
      </c>
      <c r="P2888" s="268">
        <f t="shared" si="137"/>
        <v>0.39879759519038077</v>
      </c>
      <c r="Q2888" s="62"/>
      <c r="R2888" s="63" t="s">
        <v>6178</v>
      </c>
      <c r="S2888" s="266" t="s">
        <v>6179</v>
      </c>
      <c r="T2888" s="63" t="s">
        <v>6178</v>
      </c>
      <c r="U2888" s="63" t="s">
        <v>6178</v>
      </c>
      <c r="V2888" s="63" t="s">
        <v>6178</v>
      </c>
    </row>
    <row r="2889" spans="2:22" ht="15" customHeight="1" x14ac:dyDescent="0.5">
      <c r="B2889" s="58">
        <v>2886</v>
      </c>
      <c r="C2889" s="58">
        <v>744208</v>
      </c>
      <c r="D2889" s="59">
        <v>852894002383</v>
      </c>
      <c r="E2889" s="58" t="s">
        <v>4907</v>
      </c>
      <c r="F2889" s="58" t="s">
        <v>4914</v>
      </c>
      <c r="G2889" s="58">
        <v>12</v>
      </c>
      <c r="H2889" s="58">
        <v>4.5</v>
      </c>
      <c r="I2889" s="77" t="s">
        <v>177</v>
      </c>
      <c r="J2889" s="58" t="s">
        <v>356</v>
      </c>
      <c r="K2889" s="58" t="s">
        <v>111</v>
      </c>
      <c r="L2889" s="58" t="s">
        <v>6119</v>
      </c>
      <c r="M2889" s="60">
        <v>36</v>
      </c>
      <c r="N2889" s="38">
        <f t="shared" si="135"/>
        <v>3</v>
      </c>
      <c r="O2889" s="279">
        <f t="shared" si="136"/>
        <v>4.99</v>
      </c>
      <c r="P2889" s="268">
        <f t="shared" si="137"/>
        <v>0.39879759519038077</v>
      </c>
      <c r="Q2889" s="62"/>
      <c r="R2889" s="63" t="s">
        <v>6178</v>
      </c>
      <c r="S2889" s="266" t="s">
        <v>6179</v>
      </c>
      <c r="T2889" s="63" t="s">
        <v>6178</v>
      </c>
      <c r="U2889" s="63" t="s">
        <v>6178</v>
      </c>
      <c r="V2889" s="63" t="s">
        <v>6178</v>
      </c>
    </row>
    <row r="2890" spans="2:22" ht="15" customHeight="1" x14ac:dyDescent="0.5">
      <c r="B2890" s="58">
        <v>2887</v>
      </c>
      <c r="C2890" s="58">
        <v>107703</v>
      </c>
      <c r="D2890" s="59">
        <v>850060084027</v>
      </c>
      <c r="E2890" s="58" t="s">
        <v>671</v>
      </c>
      <c r="F2890" s="58" t="s">
        <v>674</v>
      </c>
      <c r="G2890" s="58">
        <v>6</v>
      </c>
      <c r="H2890" s="58">
        <v>2.4</v>
      </c>
      <c r="I2890" s="77" t="s">
        <v>177</v>
      </c>
      <c r="J2890" s="58" t="s">
        <v>91</v>
      </c>
      <c r="K2890" s="58" t="s">
        <v>14</v>
      </c>
      <c r="L2890" s="58" t="s">
        <v>6119</v>
      </c>
      <c r="M2890" s="60">
        <v>24.7</v>
      </c>
      <c r="N2890" s="38">
        <f t="shared" si="135"/>
        <v>4.1166666666666663</v>
      </c>
      <c r="O2890" s="279">
        <f t="shared" si="136"/>
        <v>6.99</v>
      </c>
      <c r="P2890" s="268">
        <f t="shared" si="137"/>
        <v>0.4110634239389605</v>
      </c>
      <c r="Q2890" s="62"/>
      <c r="R2890" s="63" t="s">
        <v>6178</v>
      </c>
      <c r="S2890" s="266" t="s">
        <v>6178</v>
      </c>
      <c r="T2890" s="63" t="s">
        <v>6178</v>
      </c>
      <c r="U2890" s="63" t="s">
        <v>6179</v>
      </c>
      <c r="V2890" s="63" t="s">
        <v>6179</v>
      </c>
    </row>
    <row r="2891" spans="2:22" ht="15" customHeight="1" x14ac:dyDescent="0.5">
      <c r="B2891" s="58">
        <v>2888</v>
      </c>
      <c r="C2891" s="58">
        <v>111201</v>
      </c>
      <c r="D2891" s="59">
        <v>87222100305</v>
      </c>
      <c r="E2891" s="58" t="s">
        <v>771</v>
      </c>
      <c r="F2891" s="58" t="s">
        <v>772</v>
      </c>
      <c r="G2891" s="58">
        <v>12</v>
      </c>
      <c r="H2891" s="58">
        <v>19</v>
      </c>
      <c r="I2891" s="77" t="s">
        <v>177</v>
      </c>
      <c r="J2891" s="58" t="s">
        <v>53</v>
      </c>
      <c r="K2891" s="58" t="s">
        <v>14</v>
      </c>
      <c r="L2891" s="58" t="s">
        <v>6119</v>
      </c>
      <c r="M2891" s="60">
        <v>44.2</v>
      </c>
      <c r="N2891" s="38">
        <f t="shared" si="135"/>
        <v>3.6833333333333336</v>
      </c>
      <c r="O2891" s="279">
        <f t="shared" si="136"/>
        <v>6.49</v>
      </c>
      <c r="P2891" s="268">
        <f t="shared" si="137"/>
        <v>0.43246019517205958</v>
      </c>
      <c r="Q2891" s="62"/>
      <c r="R2891" s="63" t="s">
        <v>6178</v>
      </c>
      <c r="S2891" s="266" t="s">
        <v>6178</v>
      </c>
      <c r="T2891" s="63" t="s">
        <v>6179</v>
      </c>
      <c r="U2891" s="63" t="s">
        <v>6178</v>
      </c>
      <c r="V2891" s="63" t="s">
        <v>6178</v>
      </c>
    </row>
    <row r="2892" spans="2:22" ht="15" customHeight="1" x14ac:dyDescent="0.5">
      <c r="B2892" s="58">
        <v>2889</v>
      </c>
      <c r="C2892" s="58">
        <v>112501</v>
      </c>
      <c r="D2892" s="59">
        <v>854768006008</v>
      </c>
      <c r="E2892" s="58" t="s">
        <v>820</v>
      </c>
      <c r="F2892" s="58" t="s">
        <v>821</v>
      </c>
      <c r="G2892" s="58">
        <v>6</v>
      </c>
      <c r="H2892" s="58">
        <v>12</v>
      </c>
      <c r="I2892" s="77" t="s">
        <v>177</v>
      </c>
      <c r="J2892" s="58" t="s">
        <v>32</v>
      </c>
      <c r="K2892" s="58" t="s">
        <v>14</v>
      </c>
      <c r="L2892" s="58" t="s">
        <v>6119</v>
      </c>
      <c r="M2892" s="60">
        <v>60.4</v>
      </c>
      <c r="N2892" s="38">
        <f t="shared" si="135"/>
        <v>10.066666666666666</v>
      </c>
      <c r="O2892" s="279">
        <f t="shared" si="136"/>
        <v>16.989999999999998</v>
      </c>
      <c r="P2892" s="268">
        <f t="shared" si="137"/>
        <v>0.40749460466941334</v>
      </c>
      <c r="Q2892" s="62"/>
      <c r="R2892" s="63" t="s">
        <v>6178</v>
      </c>
      <c r="S2892" s="266" t="s">
        <v>6178</v>
      </c>
      <c r="T2892" s="63" t="s">
        <v>6178</v>
      </c>
      <c r="U2892" s="63" t="s">
        <v>6178</v>
      </c>
      <c r="V2892" s="63" t="s">
        <v>6179</v>
      </c>
    </row>
    <row r="2893" spans="2:22" ht="15" customHeight="1" x14ac:dyDescent="0.5">
      <c r="B2893" s="58">
        <v>2890</v>
      </c>
      <c r="C2893" s="58">
        <v>113316</v>
      </c>
      <c r="D2893" s="59">
        <v>891077002253</v>
      </c>
      <c r="E2893" s="58" t="s">
        <v>858</v>
      </c>
      <c r="F2893" s="58" t="s">
        <v>868</v>
      </c>
      <c r="G2893" s="58">
        <v>12</v>
      </c>
      <c r="H2893" s="58">
        <v>7.2</v>
      </c>
      <c r="I2893" s="77" t="s">
        <v>177</v>
      </c>
      <c r="J2893" s="58" t="s">
        <v>202</v>
      </c>
      <c r="K2893" s="58" t="s">
        <v>484</v>
      </c>
      <c r="L2893" s="58" t="s">
        <v>6119</v>
      </c>
      <c r="M2893" s="60">
        <v>50.9</v>
      </c>
      <c r="N2893" s="38">
        <f t="shared" si="135"/>
        <v>4.2416666666666663</v>
      </c>
      <c r="O2893" s="279">
        <f t="shared" si="136"/>
        <v>7.49</v>
      </c>
      <c r="P2893" s="268">
        <f t="shared" si="137"/>
        <v>0.43368936359590571</v>
      </c>
      <c r="Q2893" s="62"/>
      <c r="R2893" s="76" t="s">
        <v>6178</v>
      </c>
      <c r="S2893" s="318" t="s">
        <v>6178</v>
      </c>
      <c r="T2893" s="76" t="s">
        <v>6178</v>
      </c>
      <c r="U2893" s="76" t="s">
        <v>6178</v>
      </c>
      <c r="V2893" s="76" t="s">
        <v>6178</v>
      </c>
    </row>
    <row r="2894" spans="2:22" ht="15" customHeight="1" x14ac:dyDescent="0.5">
      <c r="B2894" s="58">
        <v>2891</v>
      </c>
      <c r="C2894" s="58">
        <v>114207</v>
      </c>
      <c r="D2894" s="59">
        <v>858346006336</v>
      </c>
      <c r="E2894" s="58" t="s">
        <v>893</v>
      </c>
      <c r="F2894" s="58" t="s">
        <v>899</v>
      </c>
      <c r="G2894" s="58">
        <v>6</v>
      </c>
      <c r="H2894" s="58">
        <v>3</v>
      </c>
      <c r="I2894" s="77" t="s">
        <v>177</v>
      </c>
      <c r="J2894" s="58" t="s">
        <v>27</v>
      </c>
      <c r="K2894" s="58" t="s">
        <v>14</v>
      </c>
      <c r="L2894" s="58" t="s">
        <v>6119</v>
      </c>
      <c r="M2894" s="60">
        <v>19.14</v>
      </c>
      <c r="N2894" s="38">
        <f t="shared" si="135"/>
        <v>3.19</v>
      </c>
      <c r="O2894" s="279">
        <f t="shared" si="136"/>
        <v>5.49</v>
      </c>
      <c r="P2894" s="268">
        <f t="shared" si="137"/>
        <v>0.4189435336976321</v>
      </c>
      <c r="Q2894" s="62"/>
      <c r="R2894" s="63" t="s">
        <v>6179</v>
      </c>
      <c r="S2894" s="266" t="s">
        <v>6178</v>
      </c>
      <c r="T2894" s="63" t="s">
        <v>6179</v>
      </c>
      <c r="U2894" s="63" t="s">
        <v>6179</v>
      </c>
      <c r="V2894" s="63" t="s">
        <v>6178</v>
      </c>
    </row>
    <row r="2895" spans="2:22" ht="15" customHeight="1" x14ac:dyDescent="0.5">
      <c r="B2895" s="58">
        <v>2892</v>
      </c>
      <c r="C2895" s="58">
        <v>124003</v>
      </c>
      <c r="D2895" s="59">
        <v>860007553974</v>
      </c>
      <c r="E2895" s="58" t="s">
        <v>1289</v>
      </c>
      <c r="F2895" s="58" t="s">
        <v>5780</v>
      </c>
      <c r="G2895" s="58">
        <v>12</v>
      </c>
      <c r="H2895" s="58">
        <v>1</v>
      </c>
      <c r="I2895" s="58" t="s">
        <v>569</v>
      </c>
      <c r="J2895" s="58" t="s">
        <v>198</v>
      </c>
      <c r="K2895" s="58" t="s">
        <v>14</v>
      </c>
      <c r="L2895" s="58" t="s">
        <v>6119</v>
      </c>
      <c r="M2895" s="60">
        <v>72.2</v>
      </c>
      <c r="N2895" s="38">
        <f t="shared" si="135"/>
        <v>6.0166666666666666</v>
      </c>
      <c r="O2895" s="279">
        <f t="shared" si="136"/>
        <v>10.49</v>
      </c>
      <c r="P2895" s="268">
        <f t="shared" si="137"/>
        <v>0.42643787734350175</v>
      </c>
      <c r="Q2895" s="62"/>
      <c r="R2895" s="63" t="s">
        <v>6179</v>
      </c>
      <c r="S2895" s="266" t="s">
        <v>6178</v>
      </c>
      <c r="T2895" s="63" t="s">
        <v>6178</v>
      </c>
      <c r="U2895" s="63" t="s">
        <v>6178</v>
      </c>
      <c r="V2895" s="63" t="s">
        <v>6178</v>
      </c>
    </row>
    <row r="2896" spans="2:22" ht="15" customHeight="1" x14ac:dyDescent="0.5">
      <c r="B2896" s="58">
        <v>2893</v>
      </c>
      <c r="C2896" s="58">
        <v>167308</v>
      </c>
      <c r="D2896" s="59">
        <v>811452030824</v>
      </c>
      <c r="E2896" s="58" t="s">
        <v>1459</v>
      </c>
      <c r="F2896" s="58" t="s">
        <v>1469</v>
      </c>
      <c r="G2896" s="58">
        <v>12</v>
      </c>
      <c r="H2896" s="58">
        <v>2</v>
      </c>
      <c r="I2896" s="77" t="s">
        <v>177</v>
      </c>
      <c r="J2896" s="58" t="s">
        <v>70</v>
      </c>
      <c r="K2896" s="58" t="s">
        <v>14</v>
      </c>
      <c r="L2896" s="58" t="s">
        <v>6119</v>
      </c>
      <c r="M2896" s="60">
        <v>25.97</v>
      </c>
      <c r="N2896" s="38">
        <f t="shared" si="135"/>
        <v>2.1641666666666666</v>
      </c>
      <c r="O2896" s="279">
        <f t="shared" si="136"/>
        <v>3.99</v>
      </c>
      <c r="P2896" s="268">
        <f t="shared" si="137"/>
        <v>0.45760233918128662</v>
      </c>
      <c r="Q2896" s="62"/>
      <c r="R2896" s="63" t="s">
        <v>6179</v>
      </c>
      <c r="S2896" s="266" t="s">
        <v>6178</v>
      </c>
      <c r="T2896" s="63" t="s">
        <v>6179</v>
      </c>
      <c r="U2896" s="63" t="s">
        <v>6178</v>
      </c>
      <c r="V2896" s="63" t="s">
        <v>6178</v>
      </c>
    </row>
    <row r="2897" spans="2:22" ht="15" customHeight="1" x14ac:dyDescent="0.5">
      <c r="B2897" s="58">
        <v>2894</v>
      </c>
      <c r="C2897" s="64">
        <v>254217</v>
      </c>
      <c r="D2897" s="65">
        <v>854004006540</v>
      </c>
      <c r="E2897" s="64" t="s">
        <v>1729</v>
      </c>
      <c r="F2897" s="64" t="s">
        <v>5887</v>
      </c>
      <c r="G2897" s="64">
        <v>12</v>
      </c>
      <c r="H2897" s="64">
        <v>10.5</v>
      </c>
      <c r="I2897" s="73" t="s">
        <v>5487</v>
      </c>
      <c r="J2897" s="64" t="s">
        <v>464</v>
      </c>
      <c r="K2897" s="64" t="s">
        <v>14</v>
      </c>
      <c r="L2897" s="64" t="s">
        <v>6119</v>
      </c>
      <c r="M2897" s="60">
        <v>30.38</v>
      </c>
      <c r="N2897" s="38">
        <f t="shared" si="135"/>
        <v>2.5316666666666667</v>
      </c>
      <c r="O2897" s="279">
        <f t="shared" si="136"/>
        <v>4.49</v>
      </c>
      <c r="P2897" s="268">
        <f t="shared" si="137"/>
        <v>0.43615441722345955</v>
      </c>
      <c r="Q2897" s="211"/>
      <c r="R2897" s="63" t="s">
        <v>6179</v>
      </c>
      <c r="S2897" s="266" t="s">
        <v>6178</v>
      </c>
      <c r="T2897" s="63" t="s">
        <v>6179</v>
      </c>
      <c r="U2897" s="63" t="s">
        <v>6178</v>
      </c>
      <c r="V2897" s="63" t="s">
        <v>6178</v>
      </c>
    </row>
    <row r="2898" spans="2:22" ht="15" customHeight="1" x14ac:dyDescent="0.5">
      <c r="B2898" s="58">
        <v>2895</v>
      </c>
      <c r="C2898" s="58">
        <v>321938</v>
      </c>
      <c r="D2898" s="59">
        <v>93966253702</v>
      </c>
      <c r="E2898" s="58" t="s">
        <v>2075</v>
      </c>
      <c r="F2898" s="58" t="s">
        <v>2117</v>
      </c>
      <c r="G2898" s="58">
        <v>12</v>
      </c>
      <c r="H2898" s="58">
        <v>8</v>
      </c>
      <c r="I2898" s="77" t="s">
        <v>177</v>
      </c>
      <c r="J2898" s="58" t="s">
        <v>1864</v>
      </c>
      <c r="K2898" s="58" t="s">
        <v>1770</v>
      </c>
      <c r="L2898" s="58" t="s">
        <v>1564</v>
      </c>
      <c r="M2898" s="60">
        <v>52.67</v>
      </c>
      <c r="N2898" s="38">
        <f t="shared" si="135"/>
        <v>4.3891666666666671</v>
      </c>
      <c r="O2898" s="279">
        <f t="shared" si="136"/>
        <v>7.49</v>
      </c>
      <c r="P2898" s="268">
        <f t="shared" si="137"/>
        <v>0.41399643969737421</v>
      </c>
      <c r="Q2898" s="62"/>
      <c r="R2898" s="63" t="s">
        <v>6179</v>
      </c>
      <c r="S2898" s="266" t="s">
        <v>6178</v>
      </c>
      <c r="T2898" s="63" t="s">
        <v>6178</v>
      </c>
      <c r="U2898" s="63" t="s">
        <v>6178</v>
      </c>
      <c r="V2898" s="63" t="s">
        <v>6178</v>
      </c>
    </row>
    <row r="2899" spans="2:22" ht="15" customHeight="1" x14ac:dyDescent="0.5">
      <c r="B2899" s="58">
        <v>2896</v>
      </c>
      <c r="C2899" s="58">
        <v>497107</v>
      </c>
      <c r="D2899" s="59">
        <v>851107003049</v>
      </c>
      <c r="E2899" s="58" t="s">
        <v>1704</v>
      </c>
      <c r="F2899" s="58" t="s">
        <v>2705</v>
      </c>
      <c r="G2899" s="58">
        <v>12</v>
      </c>
      <c r="H2899" s="58">
        <v>14</v>
      </c>
      <c r="I2899" s="77" t="s">
        <v>177</v>
      </c>
      <c r="J2899" s="58" t="s">
        <v>1997</v>
      </c>
      <c r="K2899" s="58" t="s">
        <v>1770</v>
      </c>
      <c r="L2899" s="58" t="s">
        <v>1564</v>
      </c>
      <c r="M2899" s="60">
        <v>22.6</v>
      </c>
      <c r="N2899" s="38">
        <f t="shared" si="135"/>
        <v>1.8833333333333335</v>
      </c>
      <c r="O2899" s="279">
        <f t="shared" si="136"/>
        <v>3.49</v>
      </c>
      <c r="P2899" s="268">
        <f t="shared" si="137"/>
        <v>0.46036294173829989</v>
      </c>
      <c r="Q2899" s="62"/>
      <c r="R2899" s="63" t="s">
        <v>6178</v>
      </c>
      <c r="S2899" s="266" t="s">
        <v>6179</v>
      </c>
      <c r="T2899" s="63" t="s">
        <v>6179</v>
      </c>
      <c r="U2899" s="63" t="s">
        <v>6178</v>
      </c>
      <c r="V2899" s="63" t="s">
        <v>6178</v>
      </c>
    </row>
    <row r="2900" spans="2:22" ht="15" customHeight="1" x14ac:dyDescent="0.5">
      <c r="B2900" s="58">
        <v>2897</v>
      </c>
      <c r="C2900" s="58">
        <v>509603</v>
      </c>
      <c r="D2900" s="59">
        <v>618143201071</v>
      </c>
      <c r="E2900" s="58" t="s">
        <v>3072</v>
      </c>
      <c r="F2900" s="58" t="s">
        <v>3073</v>
      </c>
      <c r="G2900" s="58">
        <v>8</v>
      </c>
      <c r="H2900" s="58">
        <v>1</v>
      </c>
      <c r="I2900" s="58" t="s">
        <v>569</v>
      </c>
      <c r="J2900" s="58" t="s">
        <v>1571</v>
      </c>
      <c r="K2900" s="58" t="s">
        <v>42</v>
      </c>
      <c r="L2900" s="58" t="s">
        <v>43</v>
      </c>
      <c r="M2900" s="60">
        <v>56.3</v>
      </c>
      <c r="N2900" s="38">
        <f t="shared" si="135"/>
        <v>7.0374999999999996</v>
      </c>
      <c r="O2900" s="279">
        <f t="shared" si="136"/>
        <v>11.99</v>
      </c>
      <c r="P2900" s="268">
        <f t="shared" si="137"/>
        <v>0.41305254378648876</v>
      </c>
      <c r="Q2900" s="62"/>
      <c r="R2900" s="63" t="s">
        <v>6178</v>
      </c>
      <c r="S2900" s="266" t="s">
        <v>6179</v>
      </c>
      <c r="T2900" s="63" t="s">
        <v>6178</v>
      </c>
      <c r="U2900" s="63" t="s">
        <v>6178</v>
      </c>
      <c r="V2900" s="63" t="s">
        <v>6178</v>
      </c>
    </row>
    <row r="2901" spans="2:22" ht="15" customHeight="1" x14ac:dyDescent="0.5">
      <c r="B2901" s="58">
        <v>2898</v>
      </c>
      <c r="C2901" s="58">
        <v>584602</v>
      </c>
      <c r="D2901" s="59">
        <v>850061600349</v>
      </c>
      <c r="E2901" s="58" t="s">
        <v>1955</v>
      </c>
      <c r="F2901" s="58" t="s">
        <v>3418</v>
      </c>
      <c r="G2901" s="58">
        <v>8</v>
      </c>
      <c r="H2901" s="58">
        <v>8</v>
      </c>
      <c r="I2901" s="77" t="s">
        <v>177</v>
      </c>
      <c r="J2901" s="58" t="s">
        <v>1573</v>
      </c>
      <c r="K2901" s="58" t="s">
        <v>484</v>
      </c>
      <c r="L2901" s="58" t="s">
        <v>43</v>
      </c>
      <c r="M2901" s="60">
        <v>52.6</v>
      </c>
      <c r="N2901" s="38">
        <f t="shared" si="135"/>
        <v>6.5750000000000002</v>
      </c>
      <c r="O2901" s="279">
        <f t="shared" si="136"/>
        <v>10.99</v>
      </c>
      <c r="P2901" s="268">
        <f t="shared" si="137"/>
        <v>0.40172884440400364</v>
      </c>
      <c r="Q2901" s="62"/>
      <c r="R2901" s="63" t="s">
        <v>6179</v>
      </c>
      <c r="S2901" s="266" t="s">
        <v>6178</v>
      </c>
      <c r="T2901" s="63" t="s">
        <v>6179</v>
      </c>
      <c r="U2901" s="63" t="s">
        <v>6178</v>
      </c>
      <c r="V2901" s="63" t="s">
        <v>6178</v>
      </c>
    </row>
    <row r="2902" spans="2:22" ht="15" customHeight="1" x14ac:dyDescent="0.5">
      <c r="B2902" s="58">
        <v>2899</v>
      </c>
      <c r="C2902" s="58">
        <v>591303</v>
      </c>
      <c r="D2902" s="59">
        <v>812813021796</v>
      </c>
      <c r="E2902" s="58" t="s">
        <v>2319</v>
      </c>
      <c r="F2902" s="58" t="s">
        <v>3457</v>
      </c>
      <c r="G2902" s="58">
        <v>1</v>
      </c>
      <c r="H2902" s="58">
        <v>3</v>
      </c>
      <c r="I2902" s="58" t="s">
        <v>5579</v>
      </c>
      <c r="J2902" s="58" t="s">
        <v>1848</v>
      </c>
      <c r="K2902" s="58" t="s">
        <v>42</v>
      </c>
      <c r="L2902" s="58" t="s">
        <v>43</v>
      </c>
      <c r="M2902" s="60">
        <v>42.72</v>
      </c>
      <c r="N2902" s="38">
        <f t="shared" si="135"/>
        <v>42.72</v>
      </c>
      <c r="O2902" s="279">
        <f t="shared" si="136"/>
        <v>71.489999999999995</v>
      </c>
      <c r="P2902" s="268">
        <f t="shared" si="137"/>
        <v>0.40243390684011748</v>
      </c>
      <c r="Q2902" s="62"/>
      <c r="R2902" s="63" t="s">
        <v>6179</v>
      </c>
      <c r="S2902" s="266" t="s">
        <v>6178</v>
      </c>
      <c r="T2902" s="63" t="s">
        <v>6179</v>
      </c>
      <c r="U2902" s="63" t="s">
        <v>6178</v>
      </c>
      <c r="V2902" s="63" t="s">
        <v>6178</v>
      </c>
    </row>
    <row r="2903" spans="2:22" ht="15" customHeight="1" x14ac:dyDescent="0.5">
      <c r="B2903" s="58">
        <v>2900</v>
      </c>
      <c r="C2903" s="58">
        <v>614101</v>
      </c>
      <c r="D2903" s="59">
        <v>48000009549</v>
      </c>
      <c r="E2903" s="58" t="s">
        <v>3899</v>
      </c>
      <c r="F2903" s="58" t="s">
        <v>3900</v>
      </c>
      <c r="G2903" s="58">
        <v>1</v>
      </c>
      <c r="H2903" s="58">
        <v>50</v>
      </c>
      <c r="I2903" s="58" t="s">
        <v>569</v>
      </c>
      <c r="J2903" s="58" t="s">
        <v>1208</v>
      </c>
      <c r="K2903" s="58" t="s">
        <v>1208</v>
      </c>
      <c r="L2903" s="58" t="s">
        <v>6119</v>
      </c>
      <c r="M2903" s="60">
        <v>29.3</v>
      </c>
      <c r="N2903" s="38">
        <f t="shared" si="135"/>
        <v>29.3</v>
      </c>
      <c r="O2903" s="279">
        <f t="shared" si="136"/>
        <v>48.99</v>
      </c>
      <c r="P2903" s="268">
        <f t="shared" si="137"/>
        <v>0.40191875893039397</v>
      </c>
      <c r="Q2903" s="62"/>
      <c r="R2903" s="63" t="s">
        <v>6179</v>
      </c>
      <c r="S2903" s="266" t="s">
        <v>6178</v>
      </c>
      <c r="T2903" s="63" t="s">
        <v>6178</v>
      </c>
      <c r="U2903" s="63" t="s">
        <v>6178</v>
      </c>
      <c r="V2903" s="63" t="s">
        <v>6178</v>
      </c>
    </row>
    <row r="2904" spans="2:22" ht="15" customHeight="1" x14ac:dyDescent="0.5">
      <c r="B2904" s="58">
        <v>2901</v>
      </c>
      <c r="C2904" s="58">
        <v>702901</v>
      </c>
      <c r="D2904" s="59">
        <v>682157970605</v>
      </c>
      <c r="E2904" s="58" t="s">
        <v>4013</v>
      </c>
      <c r="F2904" s="58" t="s">
        <v>4014</v>
      </c>
      <c r="G2904" s="58">
        <v>6</v>
      </c>
      <c r="H2904" s="58">
        <v>12</v>
      </c>
      <c r="I2904" s="77" t="s">
        <v>177</v>
      </c>
      <c r="J2904" s="58" t="s">
        <v>602</v>
      </c>
      <c r="K2904" s="58" t="s">
        <v>14</v>
      </c>
      <c r="L2904" s="58" t="s">
        <v>6119</v>
      </c>
      <c r="M2904" s="60">
        <v>30</v>
      </c>
      <c r="N2904" s="38">
        <f t="shared" si="135"/>
        <v>5</v>
      </c>
      <c r="O2904" s="279">
        <f t="shared" si="136"/>
        <v>8.49</v>
      </c>
      <c r="P2904" s="268">
        <f t="shared" si="137"/>
        <v>0.41107184923439344</v>
      </c>
      <c r="Q2904" s="62"/>
      <c r="R2904" s="63" t="s">
        <v>6179</v>
      </c>
      <c r="S2904" s="266" t="s">
        <v>6178</v>
      </c>
      <c r="T2904" s="63" t="s">
        <v>6178</v>
      </c>
      <c r="U2904" s="63" t="s">
        <v>6178</v>
      </c>
      <c r="V2904" s="63" t="s">
        <v>6178</v>
      </c>
    </row>
    <row r="2905" spans="2:22" ht="15" customHeight="1" x14ac:dyDescent="0.5">
      <c r="B2905" s="58">
        <v>2902</v>
      </c>
      <c r="C2905" s="58">
        <v>725607</v>
      </c>
      <c r="D2905" s="59">
        <v>53852004405</v>
      </c>
      <c r="E2905" s="58" t="s">
        <v>4551</v>
      </c>
      <c r="F2905" s="58" t="s">
        <v>4557</v>
      </c>
      <c r="G2905" s="58">
        <v>12</v>
      </c>
      <c r="H2905" s="58">
        <v>8</v>
      </c>
      <c r="I2905" s="77" t="s">
        <v>177</v>
      </c>
      <c r="J2905" s="58" t="s">
        <v>9</v>
      </c>
      <c r="K2905" s="58" t="s">
        <v>14</v>
      </c>
      <c r="L2905" s="58" t="s">
        <v>6119</v>
      </c>
      <c r="M2905" s="60">
        <v>37.200000000000003</v>
      </c>
      <c r="N2905" s="38">
        <f t="shared" si="135"/>
        <v>3.1</v>
      </c>
      <c r="O2905" s="279">
        <f t="shared" si="136"/>
        <v>5.49</v>
      </c>
      <c r="P2905" s="268">
        <f t="shared" si="137"/>
        <v>0.43533697632058288</v>
      </c>
      <c r="Q2905" s="62"/>
      <c r="R2905" s="63" t="s">
        <v>6178</v>
      </c>
      <c r="S2905" s="266" t="s">
        <v>6179</v>
      </c>
      <c r="T2905" s="63" t="s">
        <v>6178</v>
      </c>
      <c r="U2905" s="63" t="s">
        <v>6178</v>
      </c>
      <c r="V2905" s="63" t="s">
        <v>6178</v>
      </c>
    </row>
    <row r="2906" spans="2:22" ht="15" customHeight="1" x14ac:dyDescent="0.5">
      <c r="B2906" s="58">
        <v>2903</v>
      </c>
      <c r="C2906" s="58">
        <v>738902</v>
      </c>
      <c r="D2906" s="59">
        <v>76403000220</v>
      </c>
      <c r="E2906" s="58" t="s">
        <v>4813</v>
      </c>
      <c r="F2906" s="58" t="s">
        <v>4815</v>
      </c>
      <c r="G2906" s="58">
        <v>12</v>
      </c>
      <c r="H2906" s="58">
        <v>8</v>
      </c>
      <c r="I2906" s="77" t="s">
        <v>177</v>
      </c>
      <c r="J2906" s="58" t="s">
        <v>602</v>
      </c>
      <c r="K2906" s="58" t="s">
        <v>14</v>
      </c>
      <c r="L2906" s="58" t="s">
        <v>6119</v>
      </c>
      <c r="M2906" s="60">
        <v>38.1</v>
      </c>
      <c r="N2906" s="38">
        <f t="shared" si="135"/>
        <v>3.1750000000000003</v>
      </c>
      <c r="O2906" s="279">
        <f t="shared" si="136"/>
        <v>5.49</v>
      </c>
      <c r="P2906" s="268">
        <f t="shared" si="137"/>
        <v>0.42167577413479052</v>
      </c>
      <c r="Q2906" s="62"/>
      <c r="R2906" s="63" t="s">
        <v>6178</v>
      </c>
      <c r="S2906" s="266" t="s">
        <v>6179</v>
      </c>
      <c r="T2906" s="63" t="s">
        <v>6178</v>
      </c>
      <c r="U2906" s="63" t="s">
        <v>6178</v>
      </c>
      <c r="V2906" s="63" t="s">
        <v>6178</v>
      </c>
    </row>
    <row r="2907" spans="2:22" ht="15" customHeight="1" x14ac:dyDescent="0.5">
      <c r="B2907" s="58">
        <v>2904</v>
      </c>
      <c r="C2907" s="58">
        <v>743401</v>
      </c>
      <c r="D2907" s="59">
        <v>814944010687</v>
      </c>
      <c r="E2907" s="58" t="s">
        <v>4896</v>
      </c>
      <c r="F2907" s="58" t="s">
        <v>4897</v>
      </c>
      <c r="G2907" s="58">
        <v>12</v>
      </c>
      <c r="H2907" s="58">
        <v>2.2999999999999998</v>
      </c>
      <c r="I2907" s="77" t="s">
        <v>177</v>
      </c>
      <c r="J2907" s="58" t="s">
        <v>12</v>
      </c>
      <c r="K2907" s="58" t="s">
        <v>14</v>
      </c>
      <c r="L2907" s="58" t="s">
        <v>6119</v>
      </c>
      <c r="M2907" s="60">
        <v>58.4</v>
      </c>
      <c r="N2907" s="38">
        <f t="shared" si="135"/>
        <v>4.8666666666666663</v>
      </c>
      <c r="O2907" s="279">
        <f t="shared" si="136"/>
        <v>8.49</v>
      </c>
      <c r="P2907" s="268">
        <f t="shared" si="137"/>
        <v>0.42677659992147632</v>
      </c>
      <c r="Q2907" s="62"/>
      <c r="R2907" s="63" t="s">
        <v>6179</v>
      </c>
      <c r="S2907" s="266" t="s">
        <v>6179</v>
      </c>
      <c r="T2907" s="63" t="s">
        <v>6178</v>
      </c>
      <c r="U2907" s="63" t="s">
        <v>6178</v>
      </c>
      <c r="V2907" s="63" t="s">
        <v>6178</v>
      </c>
    </row>
    <row r="2908" spans="2:22" ht="15" customHeight="1" x14ac:dyDescent="0.5">
      <c r="B2908" s="58">
        <v>2905</v>
      </c>
      <c r="C2908" s="58">
        <v>754803</v>
      </c>
      <c r="D2908" s="59">
        <v>860000238069</v>
      </c>
      <c r="E2908" s="58" t="s">
        <v>5110</v>
      </c>
      <c r="F2908" s="58" t="s">
        <v>5113</v>
      </c>
      <c r="G2908" s="58">
        <v>12</v>
      </c>
      <c r="H2908" s="58">
        <v>5</v>
      </c>
      <c r="I2908" s="77" t="s">
        <v>177</v>
      </c>
      <c r="J2908" s="58" t="s">
        <v>53</v>
      </c>
      <c r="K2908" s="58" t="s">
        <v>14</v>
      </c>
      <c r="L2908" s="58" t="s">
        <v>6119</v>
      </c>
      <c r="M2908" s="60">
        <v>58.7</v>
      </c>
      <c r="N2908" s="38">
        <f t="shared" si="135"/>
        <v>4.8916666666666666</v>
      </c>
      <c r="O2908" s="279">
        <f t="shared" si="136"/>
        <v>8.49</v>
      </c>
      <c r="P2908" s="268">
        <f t="shared" si="137"/>
        <v>0.42383195916764821</v>
      </c>
      <c r="Q2908" s="62"/>
      <c r="R2908" s="63" t="s">
        <v>6179</v>
      </c>
      <c r="S2908" s="266" t="s">
        <v>6178</v>
      </c>
      <c r="T2908" s="63" t="s">
        <v>6178</v>
      </c>
      <c r="U2908" s="63" t="s">
        <v>6178</v>
      </c>
      <c r="V2908" s="63" t="s">
        <v>6178</v>
      </c>
    </row>
    <row r="2909" spans="2:22" ht="15" customHeight="1" x14ac:dyDescent="0.5">
      <c r="B2909" s="58">
        <v>2906</v>
      </c>
      <c r="C2909" s="58">
        <v>539125</v>
      </c>
      <c r="D2909" s="59">
        <v>860010865422</v>
      </c>
      <c r="E2909" s="58" t="s">
        <v>1554</v>
      </c>
      <c r="F2909" s="58" t="s">
        <v>3320</v>
      </c>
      <c r="G2909" s="58">
        <v>6</v>
      </c>
      <c r="H2909" s="58">
        <v>12</v>
      </c>
      <c r="I2909" s="77" t="s">
        <v>177</v>
      </c>
      <c r="J2909" s="58" t="s">
        <v>2790</v>
      </c>
      <c r="K2909" s="58" t="s">
        <v>42</v>
      </c>
      <c r="L2909" s="58" t="s">
        <v>43</v>
      </c>
      <c r="M2909" s="60">
        <v>23.4</v>
      </c>
      <c r="N2909" s="38">
        <f t="shared" si="135"/>
        <v>3.9</v>
      </c>
      <c r="O2909" s="279">
        <f t="shared" si="136"/>
        <v>6.99</v>
      </c>
      <c r="P2909" s="268">
        <f t="shared" si="137"/>
        <v>0.44206008583690992</v>
      </c>
      <c r="Q2909" s="62"/>
      <c r="R2909" s="63" t="s">
        <v>6179</v>
      </c>
      <c r="S2909" s="266" t="s">
        <v>6179</v>
      </c>
      <c r="T2909" s="63" t="s">
        <v>6178</v>
      </c>
      <c r="U2909" s="63" t="s">
        <v>6178</v>
      </c>
      <c r="V2909" s="63" t="s">
        <v>6178</v>
      </c>
    </row>
    <row r="2910" spans="2:22" ht="15" customHeight="1" x14ac:dyDescent="0.5">
      <c r="B2910" s="58">
        <v>2907</v>
      </c>
      <c r="C2910" s="58">
        <v>167303</v>
      </c>
      <c r="D2910" s="59">
        <v>811452030640</v>
      </c>
      <c r="E2910" s="58" t="s">
        <v>1459</v>
      </c>
      <c r="F2910" s="58" t="s">
        <v>1466</v>
      </c>
      <c r="G2910" s="58">
        <v>12</v>
      </c>
      <c r="H2910" s="58">
        <v>2</v>
      </c>
      <c r="I2910" s="77" t="s">
        <v>177</v>
      </c>
      <c r="J2910" s="58" t="s">
        <v>70</v>
      </c>
      <c r="K2910" s="58" t="s">
        <v>14</v>
      </c>
      <c r="L2910" s="58" t="s">
        <v>6119</v>
      </c>
      <c r="M2910" s="60">
        <v>25.97</v>
      </c>
      <c r="N2910" s="38">
        <f t="shared" si="135"/>
        <v>2.1641666666666666</v>
      </c>
      <c r="O2910" s="279">
        <f t="shared" si="136"/>
        <v>3.99</v>
      </c>
      <c r="P2910" s="268">
        <f t="shared" si="137"/>
        <v>0.45760233918128662</v>
      </c>
      <c r="Q2910" s="62"/>
      <c r="R2910" s="63" t="s">
        <v>6179</v>
      </c>
      <c r="S2910" s="266" t="s">
        <v>6179</v>
      </c>
      <c r="T2910" s="63" t="s">
        <v>6179</v>
      </c>
      <c r="U2910" s="63" t="s">
        <v>6178</v>
      </c>
      <c r="V2910" s="63" t="s">
        <v>6178</v>
      </c>
    </row>
    <row r="2911" spans="2:22" ht="15" customHeight="1" x14ac:dyDescent="0.5">
      <c r="B2911" s="58">
        <v>2908</v>
      </c>
      <c r="C2911" s="58">
        <v>100170</v>
      </c>
      <c r="D2911" s="59">
        <v>860005512607</v>
      </c>
      <c r="E2911" s="58" t="s">
        <v>86</v>
      </c>
      <c r="F2911" s="58" t="s">
        <v>87</v>
      </c>
      <c r="G2911" s="58">
        <v>12</v>
      </c>
      <c r="H2911" s="58">
        <v>12</v>
      </c>
      <c r="I2911" s="77" t="s">
        <v>177</v>
      </c>
      <c r="J2911" s="58" t="s">
        <v>32</v>
      </c>
      <c r="K2911" s="58" t="s">
        <v>14</v>
      </c>
      <c r="L2911" s="58" t="s">
        <v>6119</v>
      </c>
      <c r="M2911" s="60">
        <v>164.3</v>
      </c>
      <c r="N2911" s="38">
        <f t="shared" si="135"/>
        <v>13.691666666666668</v>
      </c>
      <c r="O2911" s="279">
        <f t="shared" si="136"/>
        <v>22.99</v>
      </c>
      <c r="P2911" s="268">
        <f t="shared" si="137"/>
        <v>0.40445121067130624</v>
      </c>
      <c r="Q2911" s="62"/>
      <c r="R2911" s="63" t="s">
        <v>6178</v>
      </c>
      <c r="S2911" s="266" t="s">
        <v>6178</v>
      </c>
      <c r="T2911" s="63" t="s">
        <v>6179</v>
      </c>
      <c r="U2911" s="63" t="s">
        <v>6178</v>
      </c>
      <c r="V2911" s="63" t="s">
        <v>6178</v>
      </c>
    </row>
    <row r="2912" spans="2:22" ht="15" customHeight="1" x14ac:dyDescent="0.5">
      <c r="B2912" s="58">
        <v>2909</v>
      </c>
      <c r="C2912" s="58">
        <v>100464</v>
      </c>
      <c r="D2912" s="59">
        <v>851372007568</v>
      </c>
      <c r="E2912" s="58" t="s">
        <v>172</v>
      </c>
      <c r="F2912" s="58" t="s">
        <v>5567</v>
      </c>
      <c r="G2912" s="58">
        <v>6</v>
      </c>
      <c r="H2912" s="58">
        <v>9.6</v>
      </c>
      <c r="I2912" s="77" t="s">
        <v>177</v>
      </c>
      <c r="J2912" s="58" t="s">
        <v>124</v>
      </c>
      <c r="K2912" s="58" t="s">
        <v>14</v>
      </c>
      <c r="L2912" s="58" t="s">
        <v>6119</v>
      </c>
      <c r="M2912" s="60">
        <v>35.200000000000003</v>
      </c>
      <c r="N2912" s="38">
        <f t="shared" si="135"/>
        <v>5.8666666666666671</v>
      </c>
      <c r="O2912" s="279">
        <f t="shared" si="136"/>
        <v>9.99</v>
      </c>
      <c r="P2912" s="268">
        <f t="shared" si="137"/>
        <v>0.41274607941274605</v>
      </c>
      <c r="Q2912" s="62"/>
      <c r="R2912" s="63" t="s">
        <v>6178</v>
      </c>
      <c r="S2912" s="266" t="s">
        <v>6178</v>
      </c>
      <c r="T2912" s="63" t="s">
        <v>6178</v>
      </c>
      <c r="U2912" s="63" t="s">
        <v>6179</v>
      </c>
      <c r="V2912" s="63" t="s">
        <v>6178</v>
      </c>
    </row>
    <row r="2913" spans="2:22" ht="15" customHeight="1" x14ac:dyDescent="0.5">
      <c r="B2913" s="58">
        <v>2910</v>
      </c>
      <c r="C2913" s="58">
        <v>102704</v>
      </c>
      <c r="D2913" s="59">
        <v>857851005902</v>
      </c>
      <c r="E2913" s="58" t="s">
        <v>426</v>
      </c>
      <c r="F2913" s="58" t="s">
        <v>430</v>
      </c>
      <c r="G2913" s="58">
        <v>9</v>
      </c>
      <c r="H2913" s="58">
        <v>1.9</v>
      </c>
      <c r="I2913" s="77" t="s">
        <v>177</v>
      </c>
      <c r="J2913" s="58" t="s">
        <v>70</v>
      </c>
      <c r="K2913" s="58" t="s">
        <v>14</v>
      </c>
      <c r="L2913" s="58" t="s">
        <v>6119</v>
      </c>
      <c r="M2913" s="60">
        <v>17.100000000000001</v>
      </c>
      <c r="N2913" s="38">
        <f t="shared" si="135"/>
        <v>1.9000000000000001</v>
      </c>
      <c r="O2913" s="279">
        <f t="shared" si="136"/>
        <v>3.49</v>
      </c>
      <c r="P2913" s="268">
        <f t="shared" si="137"/>
        <v>0.45558739255014324</v>
      </c>
      <c r="Q2913" s="62"/>
      <c r="R2913" s="63" t="s">
        <v>6178</v>
      </c>
      <c r="S2913" s="266" t="s">
        <v>6178</v>
      </c>
      <c r="T2913" s="63" t="s">
        <v>6178</v>
      </c>
      <c r="U2913" s="63" t="s">
        <v>6179</v>
      </c>
      <c r="V2913" s="63" t="s">
        <v>6179</v>
      </c>
    </row>
    <row r="2914" spans="2:22" ht="15" customHeight="1" x14ac:dyDescent="0.5">
      <c r="B2914" s="58">
        <v>2911</v>
      </c>
      <c r="C2914" s="58">
        <v>112502</v>
      </c>
      <c r="D2914" s="59">
        <v>854768006015</v>
      </c>
      <c r="E2914" s="58" t="s">
        <v>820</v>
      </c>
      <c r="F2914" s="58" t="s">
        <v>822</v>
      </c>
      <c r="G2914" s="58">
        <v>6</v>
      </c>
      <c r="H2914" s="58">
        <v>12</v>
      </c>
      <c r="I2914" s="77" t="s">
        <v>177</v>
      </c>
      <c r="J2914" s="58" t="s">
        <v>32</v>
      </c>
      <c r="K2914" s="58" t="s">
        <v>14</v>
      </c>
      <c r="L2914" s="58" t="s">
        <v>6119</v>
      </c>
      <c r="M2914" s="60">
        <v>60.4</v>
      </c>
      <c r="N2914" s="38">
        <f t="shared" si="135"/>
        <v>10.066666666666666</v>
      </c>
      <c r="O2914" s="279">
        <f t="shared" si="136"/>
        <v>16.989999999999998</v>
      </c>
      <c r="P2914" s="268">
        <f t="shared" si="137"/>
        <v>0.40749460466941334</v>
      </c>
      <c r="Q2914" s="62"/>
      <c r="R2914" s="63" t="s">
        <v>6178</v>
      </c>
      <c r="S2914" s="266" t="s">
        <v>6178</v>
      </c>
      <c r="T2914" s="63" t="s">
        <v>6178</v>
      </c>
      <c r="U2914" s="63" t="s">
        <v>6178</v>
      </c>
      <c r="V2914" s="63" t="s">
        <v>6179</v>
      </c>
    </row>
    <row r="2915" spans="2:22" ht="15" customHeight="1" x14ac:dyDescent="0.5">
      <c r="B2915" s="58">
        <v>2912</v>
      </c>
      <c r="C2915" s="58">
        <v>113313</v>
      </c>
      <c r="D2915" s="59">
        <v>891077002086</v>
      </c>
      <c r="E2915" s="58" t="s">
        <v>858</v>
      </c>
      <c r="F2915" s="58" t="s">
        <v>866</v>
      </c>
      <c r="G2915" s="58">
        <v>12</v>
      </c>
      <c r="H2915" s="58">
        <v>7.2</v>
      </c>
      <c r="I2915" s="77" t="s">
        <v>177</v>
      </c>
      <c r="J2915" s="58" t="s">
        <v>13</v>
      </c>
      <c r="K2915" s="58" t="s">
        <v>14</v>
      </c>
      <c r="L2915" s="58" t="s">
        <v>6119</v>
      </c>
      <c r="M2915" s="60">
        <v>51.5</v>
      </c>
      <c r="N2915" s="38">
        <f t="shared" si="135"/>
        <v>4.291666666666667</v>
      </c>
      <c r="O2915" s="279">
        <f t="shared" si="136"/>
        <v>7.49</v>
      </c>
      <c r="P2915" s="268">
        <f t="shared" si="137"/>
        <v>0.42701379617267465</v>
      </c>
      <c r="Q2915" s="62"/>
      <c r="R2915" s="63" t="s">
        <v>6179</v>
      </c>
      <c r="S2915" s="266" t="s">
        <v>6179</v>
      </c>
      <c r="T2915" s="63" t="s">
        <v>6179</v>
      </c>
      <c r="U2915" s="63" t="s">
        <v>6178</v>
      </c>
      <c r="V2915" s="63" t="s">
        <v>6178</v>
      </c>
    </row>
    <row r="2916" spans="2:22" ht="15" customHeight="1" x14ac:dyDescent="0.5">
      <c r="B2916" s="58">
        <v>2913</v>
      </c>
      <c r="C2916" s="58">
        <v>142407</v>
      </c>
      <c r="D2916" s="59">
        <v>24515198144</v>
      </c>
      <c r="E2916" s="58" t="s">
        <v>1433</v>
      </c>
      <c r="F2916" s="58" t="s">
        <v>5671</v>
      </c>
      <c r="G2916" s="58">
        <v>6</v>
      </c>
      <c r="H2916" s="58">
        <v>10</v>
      </c>
      <c r="I2916" s="77" t="s">
        <v>177</v>
      </c>
      <c r="J2916" s="58" t="s">
        <v>32</v>
      </c>
      <c r="K2916" s="58" t="s">
        <v>484</v>
      </c>
      <c r="L2916" s="58" t="s">
        <v>6119</v>
      </c>
      <c r="M2916" s="60">
        <v>53.7</v>
      </c>
      <c r="N2916" s="38">
        <f t="shared" si="135"/>
        <v>8.9500000000000011</v>
      </c>
      <c r="O2916" s="279">
        <f t="shared" si="136"/>
        <v>14.99</v>
      </c>
      <c r="P2916" s="268">
        <f t="shared" si="137"/>
        <v>0.40293529019346225</v>
      </c>
      <c r="Q2916" s="62"/>
      <c r="R2916" s="63" t="s">
        <v>6179</v>
      </c>
      <c r="S2916" s="266" t="s">
        <v>6179</v>
      </c>
      <c r="T2916" s="63" t="s">
        <v>6179</v>
      </c>
      <c r="U2916" s="63" t="s">
        <v>6179</v>
      </c>
      <c r="V2916" s="63" t="s">
        <v>6178</v>
      </c>
    </row>
    <row r="2917" spans="2:22" ht="15" customHeight="1" x14ac:dyDescent="0.5">
      <c r="B2917" s="58">
        <v>2914</v>
      </c>
      <c r="C2917" s="58">
        <v>260221</v>
      </c>
      <c r="D2917" s="59">
        <v>860007635199</v>
      </c>
      <c r="E2917" s="58" t="s">
        <v>1765</v>
      </c>
      <c r="F2917" s="58" t="s">
        <v>1767</v>
      </c>
      <c r="G2917" s="58">
        <v>6</v>
      </c>
      <c r="H2917" s="58">
        <v>7.5</v>
      </c>
      <c r="I2917" s="73" t="s">
        <v>5487</v>
      </c>
      <c r="J2917" s="58" t="s">
        <v>464</v>
      </c>
      <c r="K2917" s="58" t="s">
        <v>14</v>
      </c>
      <c r="L2917" s="58" t="s">
        <v>6119</v>
      </c>
      <c r="M2917" s="60">
        <v>29.8</v>
      </c>
      <c r="N2917" s="38">
        <f t="shared" si="135"/>
        <v>4.9666666666666668</v>
      </c>
      <c r="O2917" s="279">
        <f t="shared" si="136"/>
        <v>8.49</v>
      </c>
      <c r="P2917" s="268">
        <f t="shared" si="137"/>
        <v>0.4149980369061641</v>
      </c>
      <c r="Q2917" s="62"/>
      <c r="R2917" s="63" t="s">
        <v>6178</v>
      </c>
      <c r="S2917" s="266" t="s">
        <v>6179</v>
      </c>
      <c r="T2917" s="63" t="s">
        <v>6178</v>
      </c>
      <c r="U2917" s="63" t="s">
        <v>6178</v>
      </c>
      <c r="V2917" s="63" t="s">
        <v>6178</v>
      </c>
    </row>
    <row r="2918" spans="2:22" ht="15" customHeight="1" x14ac:dyDescent="0.5">
      <c r="B2918" s="58">
        <v>2915</v>
      </c>
      <c r="C2918" s="58">
        <v>321933</v>
      </c>
      <c r="D2918" s="59">
        <v>93966113105</v>
      </c>
      <c r="E2918" s="58" t="s">
        <v>2075</v>
      </c>
      <c r="F2918" s="58" t="s">
        <v>2113</v>
      </c>
      <c r="G2918" s="58">
        <v>12</v>
      </c>
      <c r="H2918" s="58">
        <v>8</v>
      </c>
      <c r="I2918" s="77" t="s">
        <v>177</v>
      </c>
      <c r="J2918" s="58" t="s">
        <v>1864</v>
      </c>
      <c r="K2918" s="58" t="s">
        <v>1770</v>
      </c>
      <c r="L2918" s="58" t="s">
        <v>1564</v>
      </c>
      <c r="M2918" s="60">
        <v>52.67</v>
      </c>
      <c r="N2918" s="38">
        <f t="shared" si="135"/>
        <v>4.3891666666666671</v>
      </c>
      <c r="O2918" s="279">
        <f t="shared" si="136"/>
        <v>7.49</v>
      </c>
      <c r="P2918" s="268">
        <f t="shared" si="137"/>
        <v>0.41399643969737421</v>
      </c>
      <c r="Q2918" s="62"/>
      <c r="R2918" s="63" t="s">
        <v>6179</v>
      </c>
      <c r="S2918" s="266" t="s">
        <v>6178</v>
      </c>
      <c r="T2918" s="63" t="s">
        <v>6178</v>
      </c>
      <c r="U2918" s="63" t="s">
        <v>6178</v>
      </c>
      <c r="V2918" s="63" t="s">
        <v>6178</v>
      </c>
    </row>
    <row r="2919" spans="2:22" ht="15" customHeight="1" x14ac:dyDescent="0.5">
      <c r="B2919" s="58">
        <v>2916</v>
      </c>
      <c r="C2919" s="58">
        <v>362402</v>
      </c>
      <c r="D2919" s="59">
        <v>854426007484</v>
      </c>
      <c r="E2919" s="58" t="s">
        <v>2305</v>
      </c>
      <c r="F2919" s="58" t="s">
        <v>2311</v>
      </c>
      <c r="G2919" s="58">
        <v>8</v>
      </c>
      <c r="H2919" s="58">
        <v>4</v>
      </c>
      <c r="I2919" s="77" t="s">
        <v>177</v>
      </c>
      <c r="J2919" s="58" t="s">
        <v>38</v>
      </c>
      <c r="K2919" s="58" t="s">
        <v>42</v>
      </c>
      <c r="L2919" s="58" t="s">
        <v>43</v>
      </c>
      <c r="M2919" s="60">
        <v>60.3</v>
      </c>
      <c r="N2919" s="38">
        <f t="shared" si="135"/>
        <v>7.5374999999999996</v>
      </c>
      <c r="O2919" s="279">
        <f t="shared" si="136"/>
        <v>12.99</v>
      </c>
      <c r="P2919" s="268">
        <f t="shared" si="137"/>
        <v>0.41974595842956125</v>
      </c>
      <c r="Q2919" s="62"/>
      <c r="R2919" s="63" t="s">
        <v>6179</v>
      </c>
      <c r="S2919" s="266" t="s">
        <v>6179</v>
      </c>
      <c r="T2919" s="63" t="s">
        <v>6179</v>
      </c>
      <c r="U2919" s="63" t="s">
        <v>6178</v>
      </c>
      <c r="V2919" s="63" t="s">
        <v>6178</v>
      </c>
    </row>
    <row r="2920" spans="2:22" ht="15" customHeight="1" x14ac:dyDescent="0.5">
      <c r="B2920" s="58">
        <v>2917</v>
      </c>
      <c r="C2920" s="58">
        <v>506102</v>
      </c>
      <c r="D2920" s="59">
        <v>851584005468</v>
      </c>
      <c r="E2920" s="58" t="s">
        <v>3005</v>
      </c>
      <c r="F2920" s="58" t="s">
        <v>3007</v>
      </c>
      <c r="G2920" s="58">
        <v>12</v>
      </c>
      <c r="H2920" s="58">
        <v>28</v>
      </c>
      <c r="I2920" s="77" t="s">
        <v>177</v>
      </c>
      <c r="J2920" s="58" t="s">
        <v>38</v>
      </c>
      <c r="K2920" s="58" t="s">
        <v>42</v>
      </c>
      <c r="L2920" s="58" t="s">
        <v>43</v>
      </c>
      <c r="M2920" s="60">
        <v>142.78</v>
      </c>
      <c r="N2920" s="38">
        <f t="shared" si="135"/>
        <v>11.898333333333333</v>
      </c>
      <c r="O2920" s="279">
        <f t="shared" si="136"/>
        <v>19.989999999999998</v>
      </c>
      <c r="P2920" s="268">
        <f t="shared" si="137"/>
        <v>0.40478572619643149</v>
      </c>
      <c r="Q2920" s="62"/>
      <c r="R2920" s="63" t="s">
        <v>6178</v>
      </c>
      <c r="S2920" s="266" t="s">
        <v>6178</v>
      </c>
      <c r="T2920" s="63" t="s">
        <v>6179</v>
      </c>
      <c r="U2920" s="63" t="s">
        <v>6178</v>
      </c>
      <c r="V2920" s="63" t="s">
        <v>6178</v>
      </c>
    </row>
    <row r="2921" spans="2:22" ht="15" customHeight="1" x14ac:dyDescent="0.5">
      <c r="B2921" s="58">
        <v>2918</v>
      </c>
      <c r="C2921" s="58">
        <v>506907</v>
      </c>
      <c r="D2921" s="59">
        <v>852736005039</v>
      </c>
      <c r="E2921" s="58" t="s">
        <v>3019</v>
      </c>
      <c r="F2921" s="58" t="s">
        <v>3024</v>
      </c>
      <c r="G2921" s="58">
        <v>4</v>
      </c>
      <c r="H2921" s="58">
        <v>32</v>
      </c>
      <c r="I2921" s="77" t="s">
        <v>177</v>
      </c>
      <c r="J2921" s="58" t="s">
        <v>1848</v>
      </c>
      <c r="K2921" s="58" t="s">
        <v>42</v>
      </c>
      <c r="L2921" s="58" t="s">
        <v>43</v>
      </c>
      <c r="M2921" s="60">
        <v>68.2</v>
      </c>
      <c r="N2921" s="38">
        <f t="shared" si="135"/>
        <v>17.05</v>
      </c>
      <c r="O2921" s="279">
        <f t="shared" si="136"/>
        <v>28.49</v>
      </c>
      <c r="P2921" s="268">
        <f t="shared" si="137"/>
        <v>0.40154440154440146</v>
      </c>
      <c r="Q2921" s="62"/>
      <c r="R2921" s="63" t="s">
        <v>6179</v>
      </c>
      <c r="S2921" s="266" t="s">
        <v>6179</v>
      </c>
      <c r="T2921" s="63" t="s">
        <v>6179</v>
      </c>
      <c r="U2921" s="63" t="s">
        <v>6178</v>
      </c>
      <c r="V2921" s="63" t="s">
        <v>6178</v>
      </c>
    </row>
    <row r="2922" spans="2:22" ht="15" customHeight="1" x14ac:dyDescent="0.5">
      <c r="B2922" s="58">
        <v>2919</v>
      </c>
      <c r="C2922" s="58">
        <v>591606</v>
      </c>
      <c r="D2922" s="59">
        <v>812813021499</v>
      </c>
      <c r="E2922" s="58" t="s">
        <v>2319</v>
      </c>
      <c r="F2922" s="58" t="s">
        <v>3485</v>
      </c>
      <c r="G2922" s="58">
        <v>4</v>
      </c>
      <c r="H2922" s="58">
        <v>56</v>
      </c>
      <c r="I2922" s="77" t="s">
        <v>177</v>
      </c>
      <c r="J2922" s="58" t="s">
        <v>1848</v>
      </c>
      <c r="K2922" s="58" t="s">
        <v>42</v>
      </c>
      <c r="L2922" s="58" t="s">
        <v>43</v>
      </c>
      <c r="M2922" s="60">
        <v>27.4</v>
      </c>
      <c r="N2922" s="38">
        <f t="shared" si="135"/>
        <v>6.85</v>
      </c>
      <c r="O2922" s="279">
        <f t="shared" si="136"/>
        <v>11.49</v>
      </c>
      <c r="P2922" s="268">
        <f t="shared" si="137"/>
        <v>0.40382941688424723</v>
      </c>
      <c r="Q2922" s="62"/>
      <c r="R2922" s="63" t="s">
        <v>6178</v>
      </c>
      <c r="S2922" s="266" t="s">
        <v>6178</v>
      </c>
      <c r="T2922" s="63" t="s">
        <v>6179</v>
      </c>
      <c r="U2922" s="63" t="s">
        <v>6178</v>
      </c>
      <c r="V2922" s="63" t="s">
        <v>6178</v>
      </c>
    </row>
    <row r="2923" spans="2:22" ht="15" customHeight="1" x14ac:dyDescent="0.5">
      <c r="B2923" s="58">
        <v>2920</v>
      </c>
      <c r="C2923" s="58">
        <v>621201</v>
      </c>
      <c r="D2923" s="59">
        <v>850029181354</v>
      </c>
      <c r="E2923" s="58" t="s">
        <v>3912</v>
      </c>
      <c r="F2923" s="58" t="s">
        <v>3913</v>
      </c>
      <c r="G2923" s="58">
        <v>6</v>
      </c>
      <c r="H2923" s="58">
        <v>45</v>
      </c>
      <c r="I2923" s="77" t="s">
        <v>177</v>
      </c>
      <c r="J2923" s="58" t="s">
        <v>1848</v>
      </c>
      <c r="K2923" s="58" t="s">
        <v>42</v>
      </c>
      <c r="L2923" s="58" t="s">
        <v>43</v>
      </c>
      <c r="M2923" s="60">
        <v>95.9</v>
      </c>
      <c r="N2923" s="38">
        <f t="shared" si="135"/>
        <v>15.983333333333334</v>
      </c>
      <c r="O2923" s="279">
        <f t="shared" si="136"/>
        <v>26.99</v>
      </c>
      <c r="P2923" s="268">
        <f t="shared" si="137"/>
        <v>0.40780536000988016</v>
      </c>
      <c r="Q2923" s="62"/>
      <c r="R2923" s="63" t="s">
        <v>6178</v>
      </c>
      <c r="S2923" s="266" t="s">
        <v>6179</v>
      </c>
      <c r="T2923" s="63" t="s">
        <v>6179</v>
      </c>
      <c r="U2923" s="63" t="s">
        <v>6178</v>
      </c>
      <c r="V2923" s="63" t="s">
        <v>6178</v>
      </c>
    </row>
    <row r="2924" spans="2:22" ht="15" customHeight="1" x14ac:dyDescent="0.5">
      <c r="B2924" s="58">
        <v>2921</v>
      </c>
      <c r="C2924" s="58">
        <v>716208</v>
      </c>
      <c r="D2924" s="59">
        <v>850668000467</v>
      </c>
      <c r="E2924" s="58" t="s">
        <v>4321</v>
      </c>
      <c r="F2924" s="58" t="s">
        <v>4329</v>
      </c>
      <c r="G2924" s="58">
        <v>24</v>
      </c>
      <c r="H2924" s="58">
        <v>2</v>
      </c>
      <c r="I2924" s="77" t="s">
        <v>177</v>
      </c>
      <c r="J2924" s="58" t="s">
        <v>9</v>
      </c>
      <c r="K2924" s="58" t="s">
        <v>14</v>
      </c>
      <c r="L2924" s="58" t="s">
        <v>6119</v>
      </c>
      <c r="M2924" s="60">
        <v>25.7</v>
      </c>
      <c r="N2924" s="38">
        <f t="shared" si="135"/>
        <v>1.0708333333333333</v>
      </c>
      <c r="O2924" s="279">
        <f t="shared" si="136"/>
        <v>1.99</v>
      </c>
      <c r="P2924" s="268">
        <f t="shared" si="137"/>
        <v>0.46189279731993299</v>
      </c>
      <c r="Q2924" s="62"/>
      <c r="R2924" s="63" t="s">
        <v>6178</v>
      </c>
      <c r="S2924" s="266" t="s">
        <v>6179</v>
      </c>
      <c r="T2924" s="63" t="s">
        <v>6178</v>
      </c>
      <c r="U2924" s="63" t="s">
        <v>6178</v>
      </c>
      <c r="V2924" s="63" t="s">
        <v>6178</v>
      </c>
    </row>
    <row r="2925" spans="2:22" ht="15" customHeight="1" x14ac:dyDescent="0.5">
      <c r="B2925" s="58">
        <v>2922</v>
      </c>
      <c r="C2925" s="58">
        <v>716706</v>
      </c>
      <c r="D2925" s="59">
        <v>819529002811</v>
      </c>
      <c r="E2925" s="58" t="s">
        <v>4374</v>
      </c>
      <c r="F2925" s="58" t="s">
        <v>4380</v>
      </c>
      <c r="G2925" s="58">
        <v>12</v>
      </c>
      <c r="H2925" s="58">
        <v>5.3</v>
      </c>
      <c r="I2925" s="77" t="s">
        <v>177</v>
      </c>
      <c r="J2925" s="58" t="s">
        <v>202</v>
      </c>
      <c r="K2925" s="58" t="s">
        <v>14</v>
      </c>
      <c r="L2925" s="58" t="s">
        <v>6119</v>
      </c>
      <c r="M2925" s="60">
        <v>33.9</v>
      </c>
      <c r="N2925" s="38">
        <f t="shared" si="135"/>
        <v>2.8249999999999997</v>
      </c>
      <c r="O2925" s="279">
        <f t="shared" si="136"/>
        <v>4.99</v>
      </c>
      <c r="P2925" s="268">
        <f t="shared" si="137"/>
        <v>0.43386773547094198</v>
      </c>
      <c r="Q2925" s="62"/>
      <c r="R2925" s="63" t="s">
        <v>6178</v>
      </c>
      <c r="S2925" s="266" t="s">
        <v>6179</v>
      </c>
      <c r="T2925" s="63" t="s">
        <v>6178</v>
      </c>
      <c r="U2925" s="63" t="s">
        <v>6178</v>
      </c>
      <c r="V2925" s="63" t="s">
        <v>6178</v>
      </c>
    </row>
    <row r="2926" spans="2:22" ht="15" customHeight="1" x14ac:dyDescent="0.5">
      <c r="B2926" s="58">
        <v>2923</v>
      </c>
      <c r="C2926" s="58">
        <v>718512</v>
      </c>
      <c r="D2926" s="59">
        <v>700360003122</v>
      </c>
      <c r="E2926" s="58" t="s">
        <v>4393</v>
      </c>
      <c r="F2926" s="58" t="s">
        <v>4397</v>
      </c>
      <c r="G2926" s="58">
        <v>6</v>
      </c>
      <c r="H2926" s="58">
        <v>0.5</v>
      </c>
      <c r="I2926" s="77" t="s">
        <v>177</v>
      </c>
      <c r="J2926" s="58" t="s">
        <v>12</v>
      </c>
      <c r="K2926" s="58" t="s">
        <v>14</v>
      </c>
      <c r="L2926" s="58" t="s">
        <v>6119</v>
      </c>
      <c r="M2926" s="60">
        <v>19.47</v>
      </c>
      <c r="N2926" s="38">
        <f t="shared" si="135"/>
        <v>3.2449999999999997</v>
      </c>
      <c r="O2926" s="279">
        <f t="shared" si="136"/>
        <v>5.49</v>
      </c>
      <c r="P2926" s="268">
        <f t="shared" si="137"/>
        <v>0.40892531876138444</v>
      </c>
      <c r="Q2926" s="62"/>
      <c r="R2926" s="63" t="s">
        <v>6178</v>
      </c>
      <c r="S2926" s="266" t="s">
        <v>6179</v>
      </c>
      <c r="T2926" s="63" t="s">
        <v>6179</v>
      </c>
      <c r="U2926" s="63" t="s">
        <v>6178</v>
      </c>
      <c r="V2926" s="63" t="s">
        <v>6178</v>
      </c>
    </row>
    <row r="2927" spans="2:22" ht="15" customHeight="1" x14ac:dyDescent="0.5">
      <c r="B2927" s="58">
        <v>2924</v>
      </c>
      <c r="C2927" s="58">
        <v>743201</v>
      </c>
      <c r="D2927" s="59">
        <v>93856993190</v>
      </c>
      <c r="E2927" s="58" t="s">
        <v>4891</v>
      </c>
      <c r="F2927" s="58" t="s">
        <v>4892</v>
      </c>
      <c r="G2927" s="58">
        <v>12</v>
      </c>
      <c r="H2927" s="58">
        <v>20</v>
      </c>
      <c r="I2927" s="77" t="s">
        <v>177</v>
      </c>
      <c r="J2927" s="58" t="s">
        <v>12</v>
      </c>
      <c r="K2927" s="58" t="s">
        <v>14</v>
      </c>
      <c r="L2927" s="58" t="s">
        <v>6119</v>
      </c>
      <c r="M2927" s="60">
        <v>25.4</v>
      </c>
      <c r="N2927" s="38">
        <f t="shared" si="135"/>
        <v>2.1166666666666667</v>
      </c>
      <c r="O2927" s="279">
        <f t="shared" si="136"/>
        <v>3.99</v>
      </c>
      <c r="P2927" s="268">
        <f t="shared" si="137"/>
        <v>0.46950710108604848</v>
      </c>
      <c r="Q2927" s="62"/>
      <c r="R2927" s="63" t="s">
        <v>6179</v>
      </c>
      <c r="S2927" s="266" t="s">
        <v>6179</v>
      </c>
      <c r="T2927" s="63" t="s">
        <v>6178</v>
      </c>
      <c r="U2927" s="63" t="s">
        <v>6178</v>
      </c>
      <c r="V2927" s="63" t="s">
        <v>6178</v>
      </c>
    </row>
    <row r="2928" spans="2:22" ht="15" customHeight="1" x14ac:dyDescent="0.5">
      <c r="B2928" s="58">
        <v>2925</v>
      </c>
      <c r="C2928" s="58">
        <v>755302</v>
      </c>
      <c r="D2928" s="59">
        <v>683720200136</v>
      </c>
      <c r="E2928" s="58" t="s">
        <v>5118</v>
      </c>
      <c r="F2928" s="58" t="s">
        <v>5120</v>
      </c>
      <c r="G2928" s="58">
        <v>12</v>
      </c>
      <c r="H2928" s="58">
        <v>9</v>
      </c>
      <c r="I2928" s="77" t="s">
        <v>177</v>
      </c>
      <c r="J2928" s="58" t="s">
        <v>136</v>
      </c>
      <c r="K2928" s="58" t="s">
        <v>14</v>
      </c>
      <c r="L2928" s="58" t="s">
        <v>6119</v>
      </c>
      <c r="M2928" s="60">
        <v>53.4</v>
      </c>
      <c r="N2928" s="38">
        <f t="shared" si="135"/>
        <v>4.45</v>
      </c>
      <c r="O2928" s="279">
        <f t="shared" si="136"/>
        <v>7.49</v>
      </c>
      <c r="P2928" s="268">
        <f t="shared" si="137"/>
        <v>0.40587449933244324</v>
      </c>
      <c r="Q2928" s="62"/>
      <c r="R2928" s="63" t="s">
        <v>6178</v>
      </c>
      <c r="S2928" s="266" t="s">
        <v>6179</v>
      </c>
      <c r="T2928" s="63" t="s">
        <v>6178</v>
      </c>
      <c r="U2928" s="63" t="s">
        <v>6178</v>
      </c>
      <c r="V2928" s="63" t="s">
        <v>6178</v>
      </c>
    </row>
    <row r="2929" spans="2:22" ht="15" customHeight="1" x14ac:dyDescent="0.5">
      <c r="B2929" s="58">
        <v>2926</v>
      </c>
      <c r="C2929" s="58">
        <v>790504</v>
      </c>
      <c r="D2929" s="59">
        <v>856969001110</v>
      </c>
      <c r="E2929" s="58" t="s">
        <v>5430</v>
      </c>
      <c r="F2929" s="58" t="s">
        <v>5431</v>
      </c>
      <c r="G2929" s="58">
        <v>12</v>
      </c>
      <c r="H2929" s="58">
        <v>8</v>
      </c>
      <c r="I2929" s="77" t="s">
        <v>177</v>
      </c>
      <c r="J2929" s="58" t="s">
        <v>136</v>
      </c>
      <c r="K2929" s="58" t="s">
        <v>14</v>
      </c>
      <c r="L2929" s="58" t="s">
        <v>6119</v>
      </c>
      <c r="M2929" s="60">
        <v>41.8</v>
      </c>
      <c r="N2929" s="38">
        <f t="shared" si="135"/>
        <v>3.4833333333333329</v>
      </c>
      <c r="O2929" s="279">
        <f t="shared" si="136"/>
        <v>5.99</v>
      </c>
      <c r="P2929" s="268">
        <f t="shared" si="137"/>
        <v>0.41847523650528667</v>
      </c>
      <c r="Q2929" s="62"/>
      <c r="R2929" s="63" t="s">
        <v>6178</v>
      </c>
      <c r="S2929" s="266" t="s">
        <v>6178</v>
      </c>
      <c r="T2929" s="63" t="s">
        <v>6179</v>
      </c>
      <c r="U2929" s="63" t="s">
        <v>6178</v>
      </c>
      <c r="V2929" s="63" t="s">
        <v>6178</v>
      </c>
    </row>
    <row r="2930" spans="2:22" ht="15" customHeight="1" x14ac:dyDescent="0.5">
      <c r="B2930" s="58">
        <v>2927</v>
      </c>
      <c r="C2930" s="58">
        <v>584603</v>
      </c>
      <c r="D2930" s="59">
        <v>850061600363</v>
      </c>
      <c r="E2930" s="58" t="s">
        <v>1955</v>
      </c>
      <c r="F2930" s="58" t="s">
        <v>3419</v>
      </c>
      <c r="G2930" s="58">
        <v>8</v>
      </c>
      <c r="H2930" s="58">
        <v>8</v>
      </c>
      <c r="I2930" s="77" t="s">
        <v>177</v>
      </c>
      <c r="J2930" s="58" t="s">
        <v>1573</v>
      </c>
      <c r="K2930" s="58" t="s">
        <v>484</v>
      </c>
      <c r="L2930" s="58" t="s">
        <v>43</v>
      </c>
      <c r="M2930" s="60">
        <v>52.6</v>
      </c>
      <c r="N2930" s="38">
        <f t="shared" si="135"/>
        <v>6.5750000000000002</v>
      </c>
      <c r="O2930" s="279">
        <f t="shared" si="136"/>
        <v>10.99</v>
      </c>
      <c r="P2930" s="268">
        <f t="shared" si="137"/>
        <v>0.40172884440400364</v>
      </c>
      <c r="Q2930" s="62"/>
      <c r="R2930" s="63" t="s">
        <v>6179</v>
      </c>
      <c r="S2930" s="266" t="s">
        <v>6179</v>
      </c>
      <c r="T2930" s="63" t="s">
        <v>6179</v>
      </c>
      <c r="U2930" s="63" t="s">
        <v>6178</v>
      </c>
      <c r="V2930" s="63" t="s">
        <v>6178</v>
      </c>
    </row>
    <row r="2931" spans="2:22" ht="15" customHeight="1" x14ac:dyDescent="0.5">
      <c r="B2931" s="58">
        <v>2928</v>
      </c>
      <c r="C2931" s="58">
        <v>101212</v>
      </c>
      <c r="D2931" s="59">
        <v>854646006618</v>
      </c>
      <c r="E2931" s="58" t="s">
        <v>334</v>
      </c>
      <c r="F2931" s="58" t="s">
        <v>340</v>
      </c>
      <c r="G2931" s="58">
        <v>12</v>
      </c>
      <c r="H2931" s="58">
        <v>5</v>
      </c>
      <c r="I2931" s="77" t="s">
        <v>177</v>
      </c>
      <c r="J2931" s="58" t="s">
        <v>9</v>
      </c>
      <c r="K2931" s="58" t="s">
        <v>14</v>
      </c>
      <c r="L2931" s="58" t="s">
        <v>6119</v>
      </c>
      <c r="M2931" s="60">
        <v>38.43</v>
      </c>
      <c r="N2931" s="38">
        <f t="shared" si="135"/>
        <v>3.2025000000000001</v>
      </c>
      <c r="O2931" s="279">
        <f t="shared" si="136"/>
        <v>5.49</v>
      </c>
      <c r="P2931" s="268">
        <f t="shared" si="137"/>
        <v>0.41666666666666669</v>
      </c>
      <c r="Q2931" s="62"/>
      <c r="R2931" s="63" t="s">
        <v>6179</v>
      </c>
      <c r="S2931" s="266" t="s">
        <v>6178</v>
      </c>
      <c r="T2931" s="63" t="s">
        <v>6179</v>
      </c>
      <c r="U2931" s="63" t="s">
        <v>6178</v>
      </c>
      <c r="V2931" s="63" t="s">
        <v>6178</v>
      </c>
    </row>
    <row r="2932" spans="2:22" ht="15" customHeight="1" x14ac:dyDescent="0.5">
      <c r="B2932" s="58">
        <v>2929</v>
      </c>
      <c r="C2932" s="58">
        <v>372122</v>
      </c>
      <c r="D2932" s="59">
        <v>812813024001</v>
      </c>
      <c r="E2932" s="58" t="s">
        <v>2319</v>
      </c>
      <c r="F2932" s="58" t="s">
        <v>2335</v>
      </c>
      <c r="G2932" s="58">
        <v>6</v>
      </c>
      <c r="H2932" s="58">
        <v>64</v>
      </c>
      <c r="I2932" s="73" t="s">
        <v>5487</v>
      </c>
      <c r="J2932" s="58" t="s">
        <v>1911</v>
      </c>
      <c r="K2932" s="58" t="s">
        <v>1770</v>
      </c>
      <c r="L2932" s="58" t="s">
        <v>1564</v>
      </c>
      <c r="M2932" s="60">
        <v>24.6</v>
      </c>
      <c r="N2932" s="38">
        <f t="shared" si="135"/>
        <v>4.1000000000000005</v>
      </c>
      <c r="O2932" s="279">
        <f t="shared" si="136"/>
        <v>6.99</v>
      </c>
      <c r="P2932" s="268">
        <f t="shared" si="137"/>
        <v>0.41344778254649495</v>
      </c>
      <c r="Q2932" s="62"/>
      <c r="R2932" s="63" t="s">
        <v>6178</v>
      </c>
      <c r="S2932" s="266" t="s">
        <v>6178</v>
      </c>
      <c r="T2932" s="63" t="s">
        <v>6179</v>
      </c>
      <c r="U2932" s="63" t="s">
        <v>6178</v>
      </c>
      <c r="V2932" s="63" t="s">
        <v>6178</v>
      </c>
    </row>
    <row r="2933" spans="2:22" ht="15" customHeight="1" x14ac:dyDescent="0.5">
      <c r="B2933" s="58">
        <v>2930</v>
      </c>
      <c r="C2933" s="58">
        <v>107802</v>
      </c>
      <c r="D2933" s="59">
        <v>857319005598</v>
      </c>
      <c r="E2933" s="58" t="s">
        <v>676</v>
      </c>
      <c r="F2933" s="58" t="s">
        <v>678</v>
      </c>
      <c r="G2933" s="58">
        <v>8</v>
      </c>
      <c r="H2933" s="58">
        <v>6</v>
      </c>
      <c r="I2933" s="77" t="s">
        <v>177</v>
      </c>
      <c r="J2933" s="58" t="s">
        <v>202</v>
      </c>
      <c r="K2933" s="58" t="s">
        <v>14</v>
      </c>
      <c r="L2933" s="58" t="s">
        <v>6119</v>
      </c>
      <c r="M2933" s="60">
        <v>38.6</v>
      </c>
      <c r="N2933" s="38">
        <f t="shared" si="135"/>
        <v>4.8250000000000002</v>
      </c>
      <c r="O2933" s="279">
        <f t="shared" si="136"/>
        <v>8.49</v>
      </c>
      <c r="P2933" s="268">
        <f t="shared" si="137"/>
        <v>0.43168433451118965</v>
      </c>
      <c r="Q2933" s="62"/>
      <c r="R2933" s="63" t="s">
        <v>6178</v>
      </c>
      <c r="S2933" s="266" t="s">
        <v>6178</v>
      </c>
      <c r="T2933" s="63" t="s">
        <v>6178</v>
      </c>
      <c r="U2933" s="63" t="s">
        <v>6179</v>
      </c>
      <c r="V2933" s="63" t="s">
        <v>6179</v>
      </c>
    </row>
    <row r="2934" spans="2:22" ht="15" customHeight="1" x14ac:dyDescent="0.5">
      <c r="B2934" s="58">
        <v>2931</v>
      </c>
      <c r="C2934" s="58">
        <v>110001</v>
      </c>
      <c r="D2934" s="59">
        <v>860007261206</v>
      </c>
      <c r="E2934" s="58" t="s">
        <v>735</v>
      </c>
      <c r="F2934" s="58" t="s">
        <v>736</v>
      </c>
      <c r="G2934" s="58">
        <v>6</v>
      </c>
      <c r="H2934" s="58">
        <v>4</v>
      </c>
      <c r="I2934" s="77" t="s">
        <v>177</v>
      </c>
      <c r="J2934" s="58" t="s">
        <v>124</v>
      </c>
      <c r="K2934" s="58" t="s">
        <v>14</v>
      </c>
      <c r="L2934" s="58" t="s">
        <v>6119</v>
      </c>
      <c r="M2934" s="60">
        <v>19.899999999999999</v>
      </c>
      <c r="N2934" s="38">
        <f t="shared" si="135"/>
        <v>3.3166666666666664</v>
      </c>
      <c r="O2934" s="279">
        <f t="shared" si="136"/>
        <v>5.99</v>
      </c>
      <c r="P2934" s="268">
        <f t="shared" si="137"/>
        <v>0.44629938786867007</v>
      </c>
      <c r="Q2934" s="62"/>
      <c r="R2934" s="63" t="s">
        <v>6178</v>
      </c>
      <c r="S2934" s="266" t="s">
        <v>6178</v>
      </c>
      <c r="T2934" s="63" t="s">
        <v>6178</v>
      </c>
      <c r="U2934" s="63" t="s">
        <v>6179</v>
      </c>
      <c r="V2934" s="63" t="s">
        <v>6179</v>
      </c>
    </row>
    <row r="2935" spans="2:22" ht="15" customHeight="1" x14ac:dyDescent="0.5">
      <c r="B2935" s="58">
        <v>2932</v>
      </c>
      <c r="C2935" s="58">
        <v>122212</v>
      </c>
      <c r="D2935" s="59">
        <v>689466930368</v>
      </c>
      <c r="E2935" s="58" t="s">
        <v>1275</v>
      </c>
      <c r="F2935" s="58" t="s">
        <v>1283</v>
      </c>
      <c r="G2935" s="58">
        <v>12</v>
      </c>
      <c r="H2935" s="58">
        <v>2</v>
      </c>
      <c r="I2935" s="77" t="s">
        <v>177</v>
      </c>
      <c r="J2935" s="58" t="s">
        <v>209</v>
      </c>
      <c r="K2935" s="58" t="s">
        <v>14</v>
      </c>
      <c r="L2935" s="58" t="s">
        <v>6119</v>
      </c>
      <c r="M2935" s="60">
        <v>22.78</v>
      </c>
      <c r="N2935" s="38">
        <f t="shared" si="135"/>
        <v>1.8983333333333334</v>
      </c>
      <c r="O2935" s="279">
        <f t="shared" si="136"/>
        <v>3.49</v>
      </c>
      <c r="P2935" s="268">
        <f t="shared" si="137"/>
        <v>0.45606494746895893</v>
      </c>
      <c r="Q2935" s="62"/>
      <c r="R2935" s="63" t="s">
        <v>6179</v>
      </c>
      <c r="S2935" s="266" t="s">
        <v>6178</v>
      </c>
      <c r="T2935" s="63" t="s">
        <v>6179</v>
      </c>
      <c r="U2935" s="63" t="s">
        <v>6178</v>
      </c>
      <c r="V2935" s="63" t="s">
        <v>6178</v>
      </c>
    </row>
    <row r="2936" spans="2:22" ht="15" customHeight="1" x14ac:dyDescent="0.5">
      <c r="B2936" s="58">
        <v>2933</v>
      </c>
      <c r="C2936" s="58">
        <v>125816</v>
      </c>
      <c r="D2936" s="59">
        <v>850033785166</v>
      </c>
      <c r="E2936" s="58" t="s">
        <v>1302</v>
      </c>
      <c r="F2936" s="58" t="s">
        <v>1321</v>
      </c>
      <c r="G2936" s="58">
        <v>12</v>
      </c>
      <c r="H2936" s="58">
        <v>4</v>
      </c>
      <c r="I2936" s="77" t="s">
        <v>177</v>
      </c>
      <c r="J2936" s="58" t="s">
        <v>18</v>
      </c>
      <c r="K2936" s="58" t="s">
        <v>14</v>
      </c>
      <c r="L2936" s="58" t="s">
        <v>6119</v>
      </c>
      <c r="M2936" s="60">
        <v>84</v>
      </c>
      <c r="N2936" s="38">
        <f t="shared" si="135"/>
        <v>7</v>
      </c>
      <c r="O2936" s="279">
        <f t="shared" si="136"/>
        <v>11.99</v>
      </c>
      <c r="P2936" s="268">
        <f t="shared" si="137"/>
        <v>0.41618015012510429</v>
      </c>
      <c r="Q2936" s="62"/>
      <c r="R2936" s="63" t="s">
        <v>6179</v>
      </c>
      <c r="S2936" s="266" t="s">
        <v>6179</v>
      </c>
      <c r="T2936" s="63" t="s">
        <v>6179</v>
      </c>
      <c r="U2936" s="63" t="s">
        <v>6178</v>
      </c>
      <c r="V2936" s="63" t="s">
        <v>6178</v>
      </c>
    </row>
    <row r="2937" spans="2:22" ht="15" customHeight="1" x14ac:dyDescent="0.5">
      <c r="B2937" s="58">
        <v>2934</v>
      </c>
      <c r="C2937" s="58">
        <v>186421</v>
      </c>
      <c r="D2937" s="59">
        <v>850039557040</v>
      </c>
      <c r="E2937" s="58" t="s">
        <v>1526</v>
      </c>
      <c r="F2937" s="58" t="s">
        <v>1528</v>
      </c>
      <c r="G2937" s="58">
        <v>12</v>
      </c>
      <c r="H2937" s="58">
        <v>4</v>
      </c>
      <c r="I2937" s="77" t="s">
        <v>177</v>
      </c>
      <c r="J2937" s="58" t="s">
        <v>38</v>
      </c>
      <c r="K2937" s="58" t="s">
        <v>14</v>
      </c>
      <c r="L2937" s="58" t="s">
        <v>6119</v>
      </c>
      <c r="M2937" s="60">
        <v>68.7</v>
      </c>
      <c r="N2937" s="38">
        <f t="shared" si="135"/>
        <v>5.7250000000000005</v>
      </c>
      <c r="O2937" s="279">
        <f t="shared" si="136"/>
        <v>9.99</v>
      </c>
      <c r="P2937" s="268">
        <f t="shared" si="137"/>
        <v>0.42692692692692691</v>
      </c>
      <c r="Q2937" s="62"/>
      <c r="R2937" s="63" t="s">
        <v>6179</v>
      </c>
      <c r="S2937" s="266" t="s">
        <v>6178</v>
      </c>
      <c r="T2937" s="63" t="s">
        <v>6178</v>
      </c>
      <c r="U2937" s="63" t="s">
        <v>6178</v>
      </c>
      <c r="V2937" s="63" t="s">
        <v>6178</v>
      </c>
    </row>
    <row r="2938" spans="2:22" ht="15" customHeight="1" x14ac:dyDescent="0.5">
      <c r="B2938" s="58">
        <v>2935</v>
      </c>
      <c r="C2938" s="58">
        <v>200218</v>
      </c>
      <c r="D2938" s="59">
        <v>850026937350</v>
      </c>
      <c r="E2938" s="58" t="s">
        <v>1620</v>
      </c>
      <c r="F2938" s="58" t="s">
        <v>5658</v>
      </c>
      <c r="G2938" s="58">
        <v>4</v>
      </c>
      <c r="H2938" s="58">
        <v>12</v>
      </c>
      <c r="I2938" s="77" t="s">
        <v>177</v>
      </c>
      <c r="J2938" s="58" t="s">
        <v>472</v>
      </c>
      <c r="K2938" s="58" t="s">
        <v>14</v>
      </c>
      <c r="L2938" s="58" t="s">
        <v>6119</v>
      </c>
      <c r="M2938" s="60">
        <v>29</v>
      </c>
      <c r="N2938" s="38">
        <f t="shared" si="135"/>
        <v>7.25</v>
      </c>
      <c r="O2938" s="279">
        <f t="shared" si="136"/>
        <v>12.49</v>
      </c>
      <c r="P2938" s="268">
        <f t="shared" si="137"/>
        <v>0.41953562850280224</v>
      </c>
      <c r="Q2938" s="62"/>
      <c r="R2938" s="63" t="s">
        <v>6179</v>
      </c>
      <c r="S2938" s="266" t="s">
        <v>6179</v>
      </c>
      <c r="T2938" s="63" t="s">
        <v>6179</v>
      </c>
      <c r="U2938" s="63" t="s">
        <v>6178</v>
      </c>
      <c r="V2938" s="63" t="s">
        <v>6178</v>
      </c>
    </row>
    <row r="2939" spans="2:22" ht="15" customHeight="1" x14ac:dyDescent="0.5">
      <c r="B2939" s="58">
        <v>2936</v>
      </c>
      <c r="C2939" s="58">
        <v>321939</v>
      </c>
      <c r="D2939" s="59">
        <v>93966213010</v>
      </c>
      <c r="E2939" s="58" t="s">
        <v>2075</v>
      </c>
      <c r="F2939" s="58" t="s">
        <v>2118</v>
      </c>
      <c r="G2939" s="58">
        <v>12</v>
      </c>
      <c r="H2939" s="58">
        <v>8</v>
      </c>
      <c r="I2939" s="77" t="s">
        <v>177</v>
      </c>
      <c r="J2939" s="58" t="s">
        <v>1864</v>
      </c>
      <c r="K2939" s="58" t="s">
        <v>1770</v>
      </c>
      <c r="L2939" s="58" t="s">
        <v>1564</v>
      </c>
      <c r="M2939" s="60">
        <v>52.67</v>
      </c>
      <c r="N2939" s="38">
        <f t="shared" si="135"/>
        <v>4.3891666666666671</v>
      </c>
      <c r="O2939" s="279">
        <f t="shared" si="136"/>
        <v>7.49</v>
      </c>
      <c r="P2939" s="268">
        <f t="shared" si="137"/>
        <v>0.41399643969737421</v>
      </c>
      <c r="Q2939" s="62"/>
      <c r="R2939" s="63" t="s">
        <v>6179</v>
      </c>
      <c r="S2939" s="266" t="s">
        <v>6178</v>
      </c>
      <c r="T2939" s="63" t="s">
        <v>6178</v>
      </c>
      <c r="U2939" s="63" t="s">
        <v>6178</v>
      </c>
      <c r="V2939" s="63" t="s">
        <v>6178</v>
      </c>
    </row>
    <row r="2940" spans="2:22" ht="15" customHeight="1" x14ac:dyDescent="0.5">
      <c r="B2940" s="58">
        <v>2937</v>
      </c>
      <c r="C2940" s="58">
        <v>321965</v>
      </c>
      <c r="D2940" s="59">
        <v>93966007558</v>
      </c>
      <c r="E2940" s="58" t="s">
        <v>2075</v>
      </c>
      <c r="F2940" s="58" t="s">
        <v>2121</v>
      </c>
      <c r="G2940" s="58">
        <v>12</v>
      </c>
      <c r="H2940" s="58">
        <v>6</v>
      </c>
      <c r="I2940" s="77" t="s">
        <v>177</v>
      </c>
      <c r="J2940" s="58" t="s">
        <v>1864</v>
      </c>
      <c r="K2940" s="58" t="s">
        <v>1770</v>
      </c>
      <c r="L2940" s="58" t="s">
        <v>1564</v>
      </c>
      <c r="M2940" s="60">
        <v>44</v>
      </c>
      <c r="N2940" s="38">
        <f t="shared" si="135"/>
        <v>3.6666666666666665</v>
      </c>
      <c r="O2940" s="279">
        <f t="shared" si="136"/>
        <v>6.49</v>
      </c>
      <c r="P2940" s="268">
        <f t="shared" si="137"/>
        <v>0.43502824858757067</v>
      </c>
      <c r="Q2940" s="62"/>
      <c r="R2940" s="63" t="s">
        <v>6179</v>
      </c>
      <c r="S2940" s="266" t="s">
        <v>6178</v>
      </c>
      <c r="T2940" s="63" t="s">
        <v>6178</v>
      </c>
      <c r="U2940" s="63" t="s">
        <v>6178</v>
      </c>
      <c r="V2940" s="63" t="s">
        <v>6178</v>
      </c>
    </row>
    <row r="2941" spans="2:22" ht="15" customHeight="1" x14ac:dyDescent="0.5">
      <c r="B2941" s="58">
        <v>2938</v>
      </c>
      <c r="C2941" s="58">
        <v>739304</v>
      </c>
      <c r="D2941" s="59">
        <v>34529123674</v>
      </c>
      <c r="E2941" s="58" t="s">
        <v>3757</v>
      </c>
      <c r="F2941" s="58" t="s">
        <v>4839</v>
      </c>
      <c r="G2941" s="58">
        <v>12</v>
      </c>
      <c r="H2941" s="58">
        <v>1</v>
      </c>
      <c r="I2941" s="77" t="s">
        <v>177</v>
      </c>
      <c r="J2941" s="58" t="s">
        <v>12</v>
      </c>
      <c r="K2941" s="58" t="s">
        <v>14</v>
      </c>
      <c r="L2941" s="58" t="s">
        <v>6119</v>
      </c>
      <c r="M2941" s="60">
        <v>19.8</v>
      </c>
      <c r="N2941" s="38">
        <f t="shared" si="135"/>
        <v>1.6500000000000001</v>
      </c>
      <c r="O2941" s="279">
        <f t="shared" si="136"/>
        <v>2.99</v>
      </c>
      <c r="P2941" s="268">
        <f t="shared" si="137"/>
        <v>0.44816053511705684</v>
      </c>
      <c r="Q2941" s="62"/>
      <c r="R2941" s="63" t="s">
        <v>6179</v>
      </c>
      <c r="S2941" s="266" t="s">
        <v>6179</v>
      </c>
      <c r="T2941" s="63" t="s">
        <v>6178</v>
      </c>
      <c r="U2941" s="63" t="s">
        <v>6178</v>
      </c>
      <c r="V2941" s="63" t="s">
        <v>6178</v>
      </c>
    </row>
    <row r="2942" spans="2:22" ht="15" customHeight="1" x14ac:dyDescent="0.5">
      <c r="B2942" s="58">
        <v>2939</v>
      </c>
      <c r="C2942" s="58">
        <v>142408</v>
      </c>
      <c r="D2942" s="59">
        <v>24515198182</v>
      </c>
      <c r="E2942" s="58" t="s">
        <v>1433</v>
      </c>
      <c r="F2942" s="58" t="s">
        <v>1444</v>
      </c>
      <c r="G2942" s="58">
        <v>6</v>
      </c>
      <c r="H2942" s="58">
        <v>10</v>
      </c>
      <c r="I2942" s="77" t="s">
        <v>177</v>
      </c>
      <c r="J2942" s="58" t="s">
        <v>32</v>
      </c>
      <c r="K2942" s="58" t="s">
        <v>484</v>
      </c>
      <c r="L2942" s="58" t="s">
        <v>6119</v>
      </c>
      <c r="M2942" s="60">
        <v>53.7</v>
      </c>
      <c r="N2942" s="38">
        <f t="shared" si="135"/>
        <v>8.9500000000000011</v>
      </c>
      <c r="O2942" s="279">
        <f t="shared" si="136"/>
        <v>14.99</v>
      </c>
      <c r="P2942" s="268">
        <f t="shared" si="137"/>
        <v>0.40293529019346225</v>
      </c>
      <c r="Q2942" s="62"/>
      <c r="R2942" s="63" t="s">
        <v>6179</v>
      </c>
      <c r="S2942" s="266" t="s">
        <v>6178</v>
      </c>
      <c r="T2942" s="63" t="s">
        <v>6179</v>
      </c>
      <c r="U2942" s="63" t="s">
        <v>6179</v>
      </c>
      <c r="V2942" s="63" t="s">
        <v>6178</v>
      </c>
    </row>
    <row r="2943" spans="2:22" ht="15" customHeight="1" x14ac:dyDescent="0.5">
      <c r="B2943" s="58">
        <v>2940</v>
      </c>
      <c r="C2943" s="58">
        <v>100150</v>
      </c>
      <c r="D2943" s="59">
        <v>857279006017</v>
      </c>
      <c r="E2943" s="58" t="s">
        <v>77</v>
      </c>
      <c r="F2943" s="58" t="s">
        <v>78</v>
      </c>
      <c r="G2943" s="58">
        <v>12</v>
      </c>
      <c r="H2943" s="58">
        <v>6</v>
      </c>
      <c r="I2943" s="77" t="s">
        <v>177</v>
      </c>
      <c r="J2943" s="58" t="s">
        <v>9</v>
      </c>
      <c r="K2943" s="58" t="s">
        <v>14</v>
      </c>
      <c r="L2943" s="58" t="s">
        <v>6119</v>
      </c>
      <c r="M2943" s="60">
        <v>33.9</v>
      </c>
      <c r="N2943" s="38">
        <f t="shared" si="135"/>
        <v>2.8249999999999997</v>
      </c>
      <c r="O2943" s="279">
        <f t="shared" si="136"/>
        <v>4.99</v>
      </c>
      <c r="P2943" s="268">
        <f t="shared" si="137"/>
        <v>0.43386773547094198</v>
      </c>
      <c r="Q2943" s="62"/>
      <c r="R2943" s="63" t="s">
        <v>6178</v>
      </c>
      <c r="S2943" s="266" t="s">
        <v>6178</v>
      </c>
      <c r="T2943" s="63" t="s">
        <v>6179</v>
      </c>
      <c r="U2943" s="63" t="s">
        <v>6178</v>
      </c>
      <c r="V2943" s="63" t="s">
        <v>6178</v>
      </c>
    </row>
    <row r="2944" spans="2:22" ht="15" customHeight="1" x14ac:dyDescent="0.5">
      <c r="B2944" s="58">
        <v>2941</v>
      </c>
      <c r="C2944" s="58">
        <v>100172</v>
      </c>
      <c r="D2944" s="59">
        <v>860005512621</v>
      </c>
      <c r="E2944" s="58" t="s">
        <v>86</v>
      </c>
      <c r="F2944" s="58" t="s">
        <v>89</v>
      </c>
      <c r="G2944" s="58">
        <v>12</v>
      </c>
      <c r="H2944" s="58">
        <v>12</v>
      </c>
      <c r="I2944" s="77" t="s">
        <v>177</v>
      </c>
      <c r="J2944" s="58" t="s">
        <v>32</v>
      </c>
      <c r="K2944" s="58" t="s">
        <v>14</v>
      </c>
      <c r="L2944" s="58" t="s">
        <v>6119</v>
      </c>
      <c r="M2944" s="60">
        <v>164.3</v>
      </c>
      <c r="N2944" s="38">
        <f t="shared" si="135"/>
        <v>13.691666666666668</v>
      </c>
      <c r="O2944" s="279">
        <f t="shared" si="136"/>
        <v>22.99</v>
      </c>
      <c r="P2944" s="268">
        <f t="shared" si="137"/>
        <v>0.40445121067130624</v>
      </c>
      <c r="Q2944" s="62"/>
      <c r="R2944" s="63" t="s">
        <v>6178</v>
      </c>
      <c r="S2944" s="266" t="s">
        <v>6178</v>
      </c>
      <c r="T2944" s="63" t="s">
        <v>6179</v>
      </c>
      <c r="U2944" s="63" t="s">
        <v>6178</v>
      </c>
      <c r="V2944" s="63" t="s">
        <v>6178</v>
      </c>
    </row>
    <row r="2945" spans="2:22" ht="15" customHeight="1" x14ac:dyDescent="0.5">
      <c r="B2945" s="58">
        <v>2942</v>
      </c>
      <c r="C2945" s="58">
        <v>101303</v>
      </c>
      <c r="D2945" s="59">
        <v>850033432473</v>
      </c>
      <c r="E2945" s="58" t="s">
        <v>343</v>
      </c>
      <c r="F2945" s="58" t="s">
        <v>347</v>
      </c>
      <c r="G2945" s="58">
        <v>6</v>
      </c>
      <c r="H2945" s="58">
        <v>13.05</v>
      </c>
      <c r="I2945" s="77" t="s">
        <v>177</v>
      </c>
      <c r="J2945" s="58" t="s">
        <v>136</v>
      </c>
      <c r="K2945" s="58" t="s">
        <v>14</v>
      </c>
      <c r="L2945" s="58" t="s">
        <v>6119</v>
      </c>
      <c r="M2945" s="60">
        <v>22.2</v>
      </c>
      <c r="N2945" s="38">
        <f t="shared" si="135"/>
        <v>3.6999999999999997</v>
      </c>
      <c r="O2945" s="279">
        <f t="shared" si="136"/>
        <v>6.49</v>
      </c>
      <c r="P2945" s="268">
        <f t="shared" si="137"/>
        <v>0.42989214175654861</v>
      </c>
      <c r="Q2945" s="62"/>
      <c r="R2945" s="63" t="s">
        <v>6179</v>
      </c>
      <c r="S2945" s="266" t="s">
        <v>6179</v>
      </c>
      <c r="T2945" s="63" t="s">
        <v>6179</v>
      </c>
      <c r="U2945" s="63" t="s">
        <v>6178</v>
      </c>
      <c r="V2945" s="63" t="s">
        <v>6178</v>
      </c>
    </row>
    <row r="2946" spans="2:22" ht="15" customHeight="1" x14ac:dyDescent="0.5">
      <c r="B2946" s="58">
        <v>2943</v>
      </c>
      <c r="C2946" s="58">
        <v>107702</v>
      </c>
      <c r="D2946" s="59">
        <v>850060084010</v>
      </c>
      <c r="E2946" s="58" t="s">
        <v>671</v>
      </c>
      <c r="F2946" s="58" t="s">
        <v>673</v>
      </c>
      <c r="G2946" s="58">
        <v>6</v>
      </c>
      <c r="H2946" s="58">
        <v>4</v>
      </c>
      <c r="I2946" s="77" t="s">
        <v>177</v>
      </c>
      <c r="J2946" s="58" t="s">
        <v>91</v>
      </c>
      <c r="K2946" s="58" t="s">
        <v>14</v>
      </c>
      <c r="L2946" s="58" t="s">
        <v>6119</v>
      </c>
      <c r="M2946" s="60">
        <v>24.7</v>
      </c>
      <c r="N2946" s="38">
        <f t="shared" ref="N2946:N3009" si="138">M2946/G2946</f>
        <v>4.1166666666666663</v>
      </c>
      <c r="O2946" s="279">
        <f t="shared" ref="O2946:O3008" si="139">IF(CEILING(N2946/0.6,1)-0.51&gt;=N2946/0.6,CEILING(N2946/0.6,1)-0.51,CEILING(N2946/0.6,1)-0.01)</f>
        <v>6.99</v>
      </c>
      <c r="P2946" s="268">
        <f t="shared" ref="P2946:P3008" si="140">(O2946-N2946)/O2946</f>
        <v>0.4110634239389605</v>
      </c>
      <c r="Q2946" s="62"/>
      <c r="R2946" s="63" t="s">
        <v>6178</v>
      </c>
      <c r="S2946" s="266" t="s">
        <v>6178</v>
      </c>
      <c r="T2946" s="63" t="s">
        <v>6178</v>
      </c>
      <c r="U2946" s="63" t="s">
        <v>6179</v>
      </c>
      <c r="V2946" s="63" t="s">
        <v>6179</v>
      </c>
    </row>
    <row r="2947" spans="2:22" ht="15" customHeight="1" x14ac:dyDescent="0.5">
      <c r="B2947" s="58">
        <v>2944</v>
      </c>
      <c r="C2947" s="58">
        <v>124000</v>
      </c>
      <c r="D2947" s="59">
        <v>860007553905</v>
      </c>
      <c r="E2947" s="58" t="s">
        <v>1289</v>
      </c>
      <c r="F2947" s="58" t="s">
        <v>1290</v>
      </c>
      <c r="G2947" s="58">
        <v>12</v>
      </c>
      <c r="H2947" s="58">
        <v>1</v>
      </c>
      <c r="I2947" s="58" t="s">
        <v>569</v>
      </c>
      <c r="J2947" s="58" t="s">
        <v>198</v>
      </c>
      <c r="K2947" s="58" t="s">
        <v>14</v>
      </c>
      <c r="L2947" s="58" t="s">
        <v>6119</v>
      </c>
      <c r="M2947" s="60">
        <v>72.2</v>
      </c>
      <c r="N2947" s="38">
        <f t="shared" si="138"/>
        <v>6.0166666666666666</v>
      </c>
      <c r="O2947" s="279">
        <f t="shared" si="139"/>
        <v>10.49</v>
      </c>
      <c r="P2947" s="268">
        <f t="shared" si="140"/>
        <v>0.42643787734350175</v>
      </c>
      <c r="Q2947" s="62"/>
      <c r="R2947" s="63" t="s">
        <v>6179</v>
      </c>
      <c r="S2947" s="266" t="s">
        <v>6178</v>
      </c>
      <c r="T2947" s="63" t="s">
        <v>6178</v>
      </c>
      <c r="U2947" s="63" t="s">
        <v>6178</v>
      </c>
      <c r="V2947" s="63" t="s">
        <v>6178</v>
      </c>
    </row>
    <row r="2948" spans="2:22" ht="15" customHeight="1" x14ac:dyDescent="0.5">
      <c r="B2948" s="58">
        <v>2945</v>
      </c>
      <c r="C2948" s="58">
        <v>303306</v>
      </c>
      <c r="D2948" s="59">
        <v>616641771935</v>
      </c>
      <c r="E2948" s="58" t="s">
        <v>2013</v>
      </c>
      <c r="F2948" s="58" t="s">
        <v>2017</v>
      </c>
      <c r="G2948" s="58">
        <v>12</v>
      </c>
      <c r="H2948" s="58">
        <v>16</v>
      </c>
      <c r="I2948" s="77" t="s">
        <v>177</v>
      </c>
      <c r="J2948" s="58" t="s">
        <v>1882</v>
      </c>
      <c r="K2948" s="58" t="s">
        <v>1770</v>
      </c>
      <c r="L2948" s="58" t="s">
        <v>1564</v>
      </c>
      <c r="M2948" s="60">
        <v>134.30000000000001</v>
      </c>
      <c r="N2948" s="38">
        <f t="shared" si="138"/>
        <v>11.191666666666668</v>
      </c>
      <c r="O2948" s="279">
        <f t="shared" si="139"/>
        <v>18.989999999999998</v>
      </c>
      <c r="P2948" s="268">
        <f t="shared" si="140"/>
        <v>0.41065473055994373</v>
      </c>
      <c r="Q2948" s="62"/>
      <c r="R2948" s="63" t="s">
        <v>6178</v>
      </c>
      <c r="S2948" s="266" t="s">
        <v>6179</v>
      </c>
      <c r="T2948" s="63" t="s">
        <v>6178</v>
      </c>
      <c r="U2948" s="63" t="s">
        <v>6178</v>
      </c>
      <c r="V2948" s="63" t="s">
        <v>6178</v>
      </c>
    </row>
    <row r="2949" spans="2:22" ht="15" customHeight="1" x14ac:dyDescent="0.5">
      <c r="B2949" s="58">
        <v>2946</v>
      </c>
      <c r="C2949" s="58">
        <v>500212</v>
      </c>
      <c r="D2949" s="59">
        <v>609963455942</v>
      </c>
      <c r="E2949" s="58" t="s">
        <v>2784</v>
      </c>
      <c r="F2949" s="58" t="s">
        <v>2787</v>
      </c>
      <c r="G2949" s="58">
        <v>6</v>
      </c>
      <c r="H2949" s="58">
        <v>16.899999999999999</v>
      </c>
      <c r="I2949" s="73" t="s">
        <v>5487</v>
      </c>
      <c r="J2949" s="58" t="s">
        <v>1848</v>
      </c>
      <c r="K2949" s="58" t="s">
        <v>42</v>
      </c>
      <c r="L2949" s="58" t="s">
        <v>43</v>
      </c>
      <c r="M2949" s="60">
        <v>30.4</v>
      </c>
      <c r="N2949" s="38">
        <f t="shared" si="138"/>
        <v>5.0666666666666664</v>
      </c>
      <c r="O2949" s="279">
        <f t="shared" si="139"/>
        <v>8.49</v>
      </c>
      <c r="P2949" s="268">
        <f t="shared" si="140"/>
        <v>0.403219473890852</v>
      </c>
      <c r="Q2949" s="62"/>
      <c r="R2949" s="76" t="s">
        <v>6178</v>
      </c>
      <c r="S2949" s="318" t="s">
        <v>6178</v>
      </c>
      <c r="T2949" s="76" t="s">
        <v>6178</v>
      </c>
      <c r="U2949" s="76" t="s">
        <v>6178</v>
      </c>
      <c r="V2949" s="76" t="s">
        <v>6178</v>
      </c>
    </row>
    <row r="2950" spans="2:22" ht="15" customHeight="1" x14ac:dyDescent="0.5">
      <c r="B2950" s="58">
        <v>2947</v>
      </c>
      <c r="C2950" s="58">
        <v>500353</v>
      </c>
      <c r="D2950" s="59">
        <v>853687004935</v>
      </c>
      <c r="E2950" s="58" t="s">
        <v>2810</v>
      </c>
      <c r="F2950" s="58" t="s">
        <v>2831</v>
      </c>
      <c r="G2950" s="58">
        <v>6</v>
      </c>
      <c r="H2950" s="58">
        <v>12</v>
      </c>
      <c r="I2950" s="77" t="s">
        <v>177</v>
      </c>
      <c r="J2950" s="58" t="s">
        <v>1848</v>
      </c>
      <c r="K2950" s="58" t="s">
        <v>42</v>
      </c>
      <c r="L2950" s="58" t="s">
        <v>43</v>
      </c>
      <c r="M2950" s="60">
        <v>29.8</v>
      </c>
      <c r="N2950" s="38">
        <f t="shared" si="138"/>
        <v>4.9666666666666668</v>
      </c>
      <c r="O2950" s="279">
        <f t="shared" si="139"/>
        <v>8.49</v>
      </c>
      <c r="P2950" s="268">
        <f t="shared" si="140"/>
        <v>0.4149980369061641</v>
      </c>
      <c r="Q2950" s="62"/>
      <c r="R2950" s="63" t="s">
        <v>6179</v>
      </c>
      <c r="S2950" s="266" t="s">
        <v>6179</v>
      </c>
      <c r="T2950" s="63" t="s">
        <v>6179</v>
      </c>
      <c r="U2950" s="63" t="s">
        <v>6178</v>
      </c>
      <c r="V2950" s="63" t="s">
        <v>6178</v>
      </c>
    </row>
    <row r="2951" spans="2:22" ht="15" customHeight="1" x14ac:dyDescent="0.5">
      <c r="B2951" s="58">
        <v>2948</v>
      </c>
      <c r="C2951" s="58">
        <v>515118</v>
      </c>
      <c r="D2951" s="59">
        <v>860008706775</v>
      </c>
      <c r="E2951" s="58" t="s">
        <v>3218</v>
      </c>
      <c r="F2951" s="58" t="s">
        <v>3228</v>
      </c>
      <c r="G2951" s="58">
        <v>6</v>
      </c>
      <c r="H2951" s="58">
        <v>16</v>
      </c>
      <c r="I2951" s="73" t="s">
        <v>5487</v>
      </c>
      <c r="J2951" s="58" t="s">
        <v>1848</v>
      </c>
      <c r="K2951" s="58" t="s">
        <v>42</v>
      </c>
      <c r="L2951" s="58" t="s">
        <v>43</v>
      </c>
      <c r="M2951" s="60">
        <v>31.7</v>
      </c>
      <c r="N2951" s="38">
        <f t="shared" si="138"/>
        <v>5.2833333333333332</v>
      </c>
      <c r="O2951" s="279">
        <f t="shared" si="139"/>
        <v>8.99</v>
      </c>
      <c r="P2951" s="268">
        <f t="shared" si="140"/>
        <v>0.41230997404523545</v>
      </c>
      <c r="Q2951" s="62"/>
      <c r="R2951" s="63" t="s">
        <v>6178</v>
      </c>
      <c r="S2951" s="266" t="s">
        <v>6178</v>
      </c>
      <c r="T2951" s="63" t="s">
        <v>6179</v>
      </c>
      <c r="U2951" s="63" t="s">
        <v>6178</v>
      </c>
      <c r="V2951" s="63" t="s">
        <v>6178</v>
      </c>
    </row>
    <row r="2952" spans="2:22" ht="15" customHeight="1" x14ac:dyDescent="0.5">
      <c r="B2952" s="58">
        <v>2949</v>
      </c>
      <c r="C2952" s="58">
        <v>622119</v>
      </c>
      <c r="D2952" s="59">
        <v>65574656164</v>
      </c>
      <c r="E2952" s="58" t="s">
        <v>3916</v>
      </c>
      <c r="F2952" s="58" t="s">
        <v>3925</v>
      </c>
      <c r="G2952" s="58">
        <v>1</v>
      </c>
      <c r="H2952" s="58">
        <v>15</v>
      </c>
      <c r="I2952" s="58" t="s">
        <v>569</v>
      </c>
      <c r="J2952" s="58" t="s">
        <v>1208</v>
      </c>
      <c r="K2952" s="58" t="s">
        <v>1208</v>
      </c>
      <c r="L2952" s="58" t="s">
        <v>6119</v>
      </c>
      <c r="M2952" s="60">
        <v>142.5</v>
      </c>
      <c r="N2952" s="38">
        <f t="shared" si="138"/>
        <v>142.5</v>
      </c>
      <c r="O2952" s="279">
        <f t="shared" si="139"/>
        <v>237.99</v>
      </c>
      <c r="P2952" s="268">
        <f t="shared" si="140"/>
        <v>0.40123534602294214</v>
      </c>
      <c r="Q2952" s="62"/>
      <c r="R2952" s="63" t="s">
        <v>6179</v>
      </c>
      <c r="S2952" s="266" t="s">
        <v>6178</v>
      </c>
      <c r="T2952" s="63" t="s">
        <v>6178</v>
      </c>
      <c r="U2952" s="63" t="s">
        <v>6178</v>
      </c>
      <c r="V2952" s="63" t="s">
        <v>6178</v>
      </c>
    </row>
    <row r="2953" spans="2:22" ht="15" customHeight="1" x14ac:dyDescent="0.5">
      <c r="B2953" s="58">
        <v>2950</v>
      </c>
      <c r="C2953" s="58">
        <v>712305</v>
      </c>
      <c r="D2953" s="59">
        <v>898268002078</v>
      </c>
      <c r="E2953" s="58" t="s">
        <v>4255</v>
      </c>
      <c r="F2953" s="58" t="s">
        <v>4260</v>
      </c>
      <c r="G2953" s="58">
        <v>6</v>
      </c>
      <c r="H2953" s="58">
        <v>5</v>
      </c>
      <c r="I2953" s="77" t="s">
        <v>177</v>
      </c>
      <c r="J2953" s="58" t="s">
        <v>202</v>
      </c>
      <c r="K2953" s="58" t="s">
        <v>14</v>
      </c>
      <c r="L2953" s="58" t="s">
        <v>6119</v>
      </c>
      <c r="M2953" s="60">
        <v>27.5</v>
      </c>
      <c r="N2953" s="38">
        <f t="shared" si="138"/>
        <v>4.583333333333333</v>
      </c>
      <c r="O2953" s="279">
        <f t="shared" si="139"/>
        <v>7.99</v>
      </c>
      <c r="P2953" s="268">
        <f t="shared" si="140"/>
        <v>0.42636629119733005</v>
      </c>
      <c r="Q2953" s="62"/>
      <c r="R2953" s="63" t="s">
        <v>6179</v>
      </c>
      <c r="S2953" s="266" t="s">
        <v>6179</v>
      </c>
      <c r="T2953" s="63" t="s">
        <v>6178</v>
      </c>
      <c r="U2953" s="63" t="s">
        <v>6178</v>
      </c>
      <c r="V2953" s="63" t="s">
        <v>6178</v>
      </c>
    </row>
    <row r="2954" spans="2:22" ht="15" customHeight="1" x14ac:dyDescent="0.5">
      <c r="B2954" s="58">
        <v>2951</v>
      </c>
      <c r="C2954" s="58">
        <v>713105</v>
      </c>
      <c r="D2954" s="59">
        <v>70718000944</v>
      </c>
      <c r="E2954" s="58" t="s">
        <v>4278</v>
      </c>
      <c r="F2954" s="77" t="s">
        <v>6253</v>
      </c>
      <c r="G2954" s="58">
        <v>6</v>
      </c>
      <c r="H2954" s="58">
        <v>14.5</v>
      </c>
      <c r="I2954" s="77" t="s">
        <v>177</v>
      </c>
      <c r="J2954" s="58" t="s">
        <v>199</v>
      </c>
      <c r="K2954" s="58" t="s">
        <v>14</v>
      </c>
      <c r="L2954" s="58" t="s">
        <v>6119</v>
      </c>
      <c r="M2954" s="60">
        <v>25.9</v>
      </c>
      <c r="N2954" s="38">
        <f t="shared" si="138"/>
        <v>4.3166666666666664</v>
      </c>
      <c r="O2954" s="279">
        <f t="shared" si="139"/>
        <v>7.49</v>
      </c>
      <c r="P2954" s="268">
        <f t="shared" si="140"/>
        <v>0.42367601246105924</v>
      </c>
      <c r="Q2954" s="62"/>
      <c r="R2954" s="63" t="s">
        <v>6178</v>
      </c>
      <c r="S2954" s="266" t="s">
        <v>6178</v>
      </c>
      <c r="T2954" s="63" t="s">
        <v>6179</v>
      </c>
      <c r="U2954" s="63" t="s">
        <v>6178</v>
      </c>
      <c r="V2954" s="63" t="s">
        <v>6178</v>
      </c>
    </row>
    <row r="2955" spans="2:22" ht="15" customHeight="1" x14ac:dyDescent="0.5">
      <c r="B2955" s="58">
        <v>2952</v>
      </c>
      <c r="C2955" s="58">
        <v>722515</v>
      </c>
      <c r="D2955" s="59">
        <v>860008656476</v>
      </c>
      <c r="E2955" s="58" t="s">
        <v>4493</v>
      </c>
      <c r="F2955" s="58" t="s">
        <v>4497</v>
      </c>
      <c r="G2955" s="58">
        <v>6</v>
      </c>
      <c r="H2955" s="58">
        <v>27</v>
      </c>
      <c r="I2955" s="73" t="s">
        <v>5487</v>
      </c>
      <c r="J2955" s="58" t="s">
        <v>487</v>
      </c>
      <c r="K2955" s="58" t="s">
        <v>14</v>
      </c>
      <c r="L2955" s="58" t="s">
        <v>6119</v>
      </c>
      <c r="M2955" s="60">
        <v>29.3</v>
      </c>
      <c r="N2955" s="38">
        <f t="shared" si="138"/>
        <v>4.8833333333333337</v>
      </c>
      <c r="O2955" s="279">
        <f t="shared" si="139"/>
        <v>8.49</v>
      </c>
      <c r="P2955" s="268">
        <f t="shared" si="140"/>
        <v>0.42481350608559088</v>
      </c>
      <c r="Q2955" s="62"/>
      <c r="R2955" s="63" t="s">
        <v>6178</v>
      </c>
      <c r="S2955" s="266" t="s">
        <v>6178</v>
      </c>
      <c r="T2955" s="63" t="s">
        <v>6179</v>
      </c>
      <c r="U2955" s="63" t="s">
        <v>6179</v>
      </c>
      <c r="V2955" s="63" t="s">
        <v>6178</v>
      </c>
    </row>
    <row r="2956" spans="2:22" ht="15" customHeight="1" x14ac:dyDescent="0.5">
      <c r="B2956" s="58">
        <v>2953</v>
      </c>
      <c r="C2956" s="58">
        <v>728701</v>
      </c>
      <c r="D2956" s="59">
        <v>861620000401</v>
      </c>
      <c r="E2956" s="58" t="s">
        <v>4610</v>
      </c>
      <c r="F2956" s="58" t="s">
        <v>4611</v>
      </c>
      <c r="G2956" s="58">
        <v>6</v>
      </c>
      <c r="H2956" s="58">
        <v>8.5</v>
      </c>
      <c r="I2956" s="77" t="s">
        <v>177</v>
      </c>
      <c r="J2956" s="58" t="s">
        <v>16</v>
      </c>
      <c r="K2956" s="58" t="s">
        <v>14</v>
      </c>
      <c r="L2956" s="58" t="s">
        <v>6119</v>
      </c>
      <c r="M2956" s="60">
        <v>51.1</v>
      </c>
      <c r="N2956" s="38">
        <f t="shared" si="138"/>
        <v>8.5166666666666675</v>
      </c>
      <c r="O2956" s="279">
        <f t="shared" si="139"/>
        <v>14.49</v>
      </c>
      <c r="P2956" s="268">
        <f t="shared" si="140"/>
        <v>0.41223832528180349</v>
      </c>
      <c r="Q2956" s="62"/>
      <c r="R2956" s="63" t="s">
        <v>6179</v>
      </c>
      <c r="S2956" s="266" t="s">
        <v>6178</v>
      </c>
      <c r="T2956" s="63" t="s">
        <v>6178</v>
      </c>
      <c r="U2956" s="63" t="s">
        <v>6179</v>
      </c>
      <c r="V2956" s="63" t="s">
        <v>6178</v>
      </c>
    </row>
    <row r="2957" spans="2:22" ht="15" customHeight="1" x14ac:dyDescent="0.5">
      <c r="B2957" s="58">
        <v>2954</v>
      </c>
      <c r="C2957" s="58">
        <v>751903</v>
      </c>
      <c r="D2957" s="59">
        <v>794504995411</v>
      </c>
      <c r="E2957" s="58" t="s">
        <v>5051</v>
      </c>
      <c r="F2957" s="58" t="s">
        <v>5053</v>
      </c>
      <c r="G2957" s="58">
        <v>12</v>
      </c>
      <c r="H2957" s="58">
        <v>8</v>
      </c>
      <c r="I2957" s="77" t="s">
        <v>177</v>
      </c>
      <c r="J2957" s="58" t="s">
        <v>487</v>
      </c>
      <c r="K2957" s="58" t="s">
        <v>14</v>
      </c>
      <c r="L2957" s="58" t="s">
        <v>6119</v>
      </c>
      <c r="M2957" s="60">
        <v>77.5</v>
      </c>
      <c r="N2957" s="38">
        <f t="shared" si="138"/>
        <v>6.458333333333333</v>
      </c>
      <c r="O2957" s="279">
        <f t="shared" si="139"/>
        <v>10.99</v>
      </c>
      <c r="P2957" s="268">
        <f t="shared" si="140"/>
        <v>0.41234455565665762</v>
      </c>
      <c r="Q2957" s="62"/>
      <c r="R2957" s="63" t="s">
        <v>6179</v>
      </c>
      <c r="S2957" s="266" t="s">
        <v>6179</v>
      </c>
      <c r="T2957" s="63" t="s">
        <v>6178</v>
      </c>
      <c r="U2957" s="63" t="s">
        <v>6178</v>
      </c>
      <c r="V2957" s="63" t="s">
        <v>6178</v>
      </c>
    </row>
    <row r="2958" spans="2:22" ht="15" customHeight="1" x14ac:dyDescent="0.5">
      <c r="B2958" s="58">
        <v>2955</v>
      </c>
      <c r="C2958" s="58">
        <v>827103</v>
      </c>
      <c r="D2958" s="59">
        <v>40232555183</v>
      </c>
      <c r="E2958" s="58" t="s">
        <v>5507</v>
      </c>
      <c r="F2958" s="58" t="s">
        <v>5510</v>
      </c>
      <c r="G2958" s="58">
        <v>1</v>
      </c>
      <c r="H2958" s="58">
        <v>50</v>
      </c>
      <c r="I2958" s="58" t="s">
        <v>5576</v>
      </c>
      <c r="J2958" s="58" t="s">
        <v>94</v>
      </c>
      <c r="K2958" s="58" t="s">
        <v>14</v>
      </c>
      <c r="L2958" s="58" t="s">
        <v>6119</v>
      </c>
      <c r="M2958" s="60">
        <v>20.100000000000001</v>
      </c>
      <c r="N2958" s="38">
        <f t="shared" si="138"/>
        <v>20.100000000000001</v>
      </c>
      <c r="O2958" s="279">
        <f t="shared" si="139"/>
        <v>33.99</v>
      </c>
      <c r="P2958" s="268">
        <f t="shared" si="140"/>
        <v>0.40864960282436008</v>
      </c>
      <c r="Q2958" s="62"/>
      <c r="R2958" s="63" t="s">
        <v>6178</v>
      </c>
      <c r="S2958" s="266" t="s">
        <v>6178</v>
      </c>
      <c r="T2958" s="63" t="s">
        <v>6178</v>
      </c>
      <c r="U2958" s="63" t="s">
        <v>6179</v>
      </c>
      <c r="V2958" s="63" t="s">
        <v>6178</v>
      </c>
    </row>
    <row r="2959" spans="2:22" ht="15" customHeight="1" x14ac:dyDescent="0.5">
      <c r="B2959" s="58">
        <v>2956</v>
      </c>
      <c r="C2959" s="58">
        <v>100884</v>
      </c>
      <c r="D2959" s="59">
        <v>850068671106</v>
      </c>
      <c r="E2959" s="58" t="s">
        <v>165</v>
      </c>
      <c r="F2959" s="58" t="s">
        <v>304</v>
      </c>
      <c r="G2959" s="58">
        <v>12</v>
      </c>
      <c r="H2959" s="58">
        <v>2.7</v>
      </c>
      <c r="I2959" s="77" t="s">
        <v>177</v>
      </c>
      <c r="J2959" s="58" t="s">
        <v>9</v>
      </c>
      <c r="K2959" s="58" t="s">
        <v>14</v>
      </c>
      <c r="L2959" s="58" t="s">
        <v>6119</v>
      </c>
      <c r="M2959" s="60">
        <v>23.6</v>
      </c>
      <c r="N2959" s="38">
        <f t="shared" si="138"/>
        <v>1.9666666666666668</v>
      </c>
      <c r="O2959" s="279">
        <f t="shared" si="139"/>
        <v>3.49</v>
      </c>
      <c r="P2959" s="268">
        <f t="shared" si="140"/>
        <v>0.43648519579751671</v>
      </c>
      <c r="Q2959" s="62"/>
      <c r="R2959" s="63" t="s">
        <v>6179</v>
      </c>
      <c r="S2959" s="266" t="s">
        <v>6179</v>
      </c>
      <c r="T2959" s="63" t="s">
        <v>6179</v>
      </c>
      <c r="U2959" s="63" t="s">
        <v>6178</v>
      </c>
      <c r="V2959" s="63" t="s">
        <v>6178</v>
      </c>
    </row>
    <row r="2960" spans="2:22" ht="15" customHeight="1" x14ac:dyDescent="0.5">
      <c r="B2960" s="58">
        <v>2957</v>
      </c>
      <c r="C2960" s="58">
        <v>105901</v>
      </c>
      <c r="D2960" s="59">
        <v>850015093050</v>
      </c>
      <c r="E2960" s="58" t="s">
        <v>553</v>
      </c>
      <c r="F2960" s="58" t="s">
        <v>554</v>
      </c>
      <c r="G2960" s="58">
        <v>8</v>
      </c>
      <c r="H2960" s="58">
        <v>2</v>
      </c>
      <c r="I2960" s="77" t="s">
        <v>177</v>
      </c>
      <c r="J2960" s="58" t="s">
        <v>27</v>
      </c>
      <c r="K2960" s="58" t="s">
        <v>14</v>
      </c>
      <c r="L2960" s="58" t="s">
        <v>6119</v>
      </c>
      <c r="M2960" s="60">
        <v>41.6</v>
      </c>
      <c r="N2960" s="38">
        <f t="shared" si="138"/>
        <v>5.2</v>
      </c>
      <c r="O2960" s="279">
        <f t="shared" si="139"/>
        <v>8.99</v>
      </c>
      <c r="P2960" s="268">
        <f t="shared" si="140"/>
        <v>0.42157953281423804</v>
      </c>
      <c r="Q2960" s="62"/>
      <c r="R2960" s="63" t="s">
        <v>6179</v>
      </c>
      <c r="S2960" s="266" t="s">
        <v>6178</v>
      </c>
      <c r="T2960" s="63" t="s">
        <v>6178</v>
      </c>
      <c r="U2960" s="63" t="s">
        <v>6179</v>
      </c>
      <c r="V2960" s="63" t="s">
        <v>6178</v>
      </c>
    </row>
    <row r="2961" spans="2:22" ht="15" customHeight="1" x14ac:dyDescent="0.5">
      <c r="B2961" s="58">
        <v>2958</v>
      </c>
      <c r="C2961" s="58">
        <v>107220</v>
      </c>
      <c r="D2961" s="59">
        <v>856875006438</v>
      </c>
      <c r="E2961" s="58" t="s">
        <v>628</v>
      </c>
      <c r="F2961" s="58" t="s">
        <v>648</v>
      </c>
      <c r="G2961" s="58">
        <v>14</v>
      </c>
      <c r="H2961" s="58">
        <v>5</v>
      </c>
      <c r="I2961" s="77" t="s">
        <v>177</v>
      </c>
      <c r="J2961" s="58" t="s">
        <v>9</v>
      </c>
      <c r="K2961" s="58" t="s">
        <v>14</v>
      </c>
      <c r="L2961" s="58" t="s">
        <v>6119</v>
      </c>
      <c r="M2961" s="60">
        <v>24.2</v>
      </c>
      <c r="N2961" s="38">
        <f t="shared" si="138"/>
        <v>1.7285714285714284</v>
      </c>
      <c r="O2961" s="279">
        <f t="shared" si="139"/>
        <v>2.99</v>
      </c>
      <c r="P2961" s="268">
        <f t="shared" si="140"/>
        <v>0.42188246536072632</v>
      </c>
      <c r="Q2961" s="62"/>
      <c r="R2961" s="63" t="s">
        <v>6178</v>
      </c>
      <c r="S2961" s="266" t="s">
        <v>6178</v>
      </c>
      <c r="T2961" s="63" t="s">
        <v>6178</v>
      </c>
      <c r="U2961" s="63" t="s">
        <v>6179</v>
      </c>
      <c r="V2961" s="63" t="s">
        <v>6178</v>
      </c>
    </row>
    <row r="2962" spans="2:22" ht="15" customHeight="1" x14ac:dyDescent="0.5">
      <c r="B2962" s="58">
        <v>2959</v>
      </c>
      <c r="C2962" s="58">
        <v>121801</v>
      </c>
      <c r="D2962" s="59">
        <v>854906008192</v>
      </c>
      <c r="E2962" s="58" t="s">
        <v>1262</v>
      </c>
      <c r="F2962" s="58" t="s">
        <v>1263</v>
      </c>
      <c r="G2962" s="58">
        <v>6</v>
      </c>
      <c r="H2962" s="58">
        <v>13.5</v>
      </c>
      <c r="I2962" s="77" t="s">
        <v>177</v>
      </c>
      <c r="J2962" s="58" t="s">
        <v>487</v>
      </c>
      <c r="K2962" s="58" t="s">
        <v>14</v>
      </c>
      <c r="L2962" s="58" t="s">
        <v>6119</v>
      </c>
      <c r="M2962" s="60">
        <v>62.7</v>
      </c>
      <c r="N2962" s="38">
        <f t="shared" si="138"/>
        <v>10.450000000000001</v>
      </c>
      <c r="O2962" s="279">
        <f t="shared" si="139"/>
        <v>17.489999999999998</v>
      </c>
      <c r="P2962" s="268">
        <f t="shared" si="140"/>
        <v>0.40251572327044016</v>
      </c>
      <c r="Q2962" s="62"/>
      <c r="R2962" s="63" t="s">
        <v>6178</v>
      </c>
      <c r="S2962" s="266" t="s">
        <v>6178</v>
      </c>
      <c r="T2962" s="63" t="s">
        <v>6178</v>
      </c>
      <c r="U2962" s="63" t="s">
        <v>6179</v>
      </c>
      <c r="V2962" s="63" t="s">
        <v>6179</v>
      </c>
    </row>
    <row r="2963" spans="2:22" ht="15" customHeight="1" x14ac:dyDescent="0.5">
      <c r="B2963" s="58">
        <v>2960</v>
      </c>
      <c r="C2963" s="58">
        <v>186423</v>
      </c>
      <c r="D2963" s="59">
        <v>850039557064</v>
      </c>
      <c r="E2963" s="58" t="s">
        <v>1526</v>
      </c>
      <c r="F2963" s="58" t="s">
        <v>1530</v>
      </c>
      <c r="G2963" s="58">
        <v>12</v>
      </c>
      <c r="H2963" s="58">
        <v>4</v>
      </c>
      <c r="I2963" s="77" t="s">
        <v>177</v>
      </c>
      <c r="J2963" s="58" t="s">
        <v>38</v>
      </c>
      <c r="K2963" s="58" t="s">
        <v>14</v>
      </c>
      <c r="L2963" s="58" t="s">
        <v>6119</v>
      </c>
      <c r="M2963" s="60">
        <v>68.7</v>
      </c>
      <c r="N2963" s="38">
        <f t="shared" si="138"/>
        <v>5.7250000000000005</v>
      </c>
      <c r="O2963" s="279">
        <f t="shared" si="139"/>
        <v>9.99</v>
      </c>
      <c r="P2963" s="268">
        <f t="shared" si="140"/>
        <v>0.42692692692692691</v>
      </c>
      <c r="Q2963" s="62"/>
      <c r="R2963" s="63" t="s">
        <v>6179</v>
      </c>
      <c r="S2963" s="266" t="s">
        <v>6178</v>
      </c>
      <c r="T2963" s="63" t="s">
        <v>6178</v>
      </c>
      <c r="U2963" s="63" t="s">
        <v>6178</v>
      </c>
      <c r="V2963" s="63" t="s">
        <v>6178</v>
      </c>
    </row>
    <row r="2964" spans="2:22" ht="15" customHeight="1" x14ac:dyDescent="0.5">
      <c r="B2964" s="58">
        <v>2961</v>
      </c>
      <c r="C2964" s="58">
        <v>189107</v>
      </c>
      <c r="D2964" s="59">
        <v>810084230077</v>
      </c>
      <c r="E2964" s="58" t="s">
        <v>1533</v>
      </c>
      <c r="F2964" s="58" t="s">
        <v>1537</v>
      </c>
      <c r="G2964" s="58">
        <v>6</v>
      </c>
      <c r="H2964" s="58">
        <v>11</v>
      </c>
      <c r="I2964" s="77" t="s">
        <v>177</v>
      </c>
      <c r="J2964" s="58" t="s">
        <v>756</v>
      </c>
      <c r="K2964" s="58" t="s">
        <v>14</v>
      </c>
      <c r="L2964" s="58" t="s">
        <v>6119</v>
      </c>
      <c r="M2964" s="60">
        <v>30.7</v>
      </c>
      <c r="N2964" s="38">
        <f t="shared" si="138"/>
        <v>5.1166666666666663</v>
      </c>
      <c r="O2964" s="279">
        <f t="shared" si="139"/>
        <v>8.99</v>
      </c>
      <c r="P2964" s="268">
        <f t="shared" si="140"/>
        <v>0.4308490915832407</v>
      </c>
      <c r="Q2964" s="62"/>
      <c r="R2964" s="63" t="s">
        <v>6179</v>
      </c>
      <c r="S2964" s="266" t="s">
        <v>6178</v>
      </c>
      <c r="T2964" s="63" t="s">
        <v>6178</v>
      </c>
      <c r="U2964" s="63" t="s">
        <v>6178</v>
      </c>
      <c r="V2964" s="63" t="s">
        <v>6178</v>
      </c>
    </row>
    <row r="2965" spans="2:22" ht="15" customHeight="1" x14ac:dyDescent="0.5">
      <c r="B2965" s="58">
        <v>2962</v>
      </c>
      <c r="C2965" s="58">
        <v>300087</v>
      </c>
      <c r="D2965" s="59">
        <v>851151005150</v>
      </c>
      <c r="E2965" s="58" t="s">
        <v>1862</v>
      </c>
      <c r="F2965" s="58" t="s">
        <v>1868</v>
      </c>
      <c r="G2965" s="58">
        <v>8</v>
      </c>
      <c r="H2965" s="58">
        <v>5</v>
      </c>
      <c r="I2965" s="77" t="s">
        <v>177</v>
      </c>
      <c r="J2965" s="58" t="s">
        <v>1864</v>
      </c>
      <c r="K2965" s="58" t="s">
        <v>42</v>
      </c>
      <c r="L2965" s="58" t="s">
        <v>43</v>
      </c>
      <c r="M2965" s="60">
        <v>30.9</v>
      </c>
      <c r="N2965" s="38">
        <f t="shared" si="138"/>
        <v>3.8624999999999998</v>
      </c>
      <c r="O2965" s="279">
        <f t="shared" si="139"/>
        <v>6.49</v>
      </c>
      <c r="P2965" s="268">
        <f t="shared" si="140"/>
        <v>0.40485362095531591</v>
      </c>
      <c r="Q2965" s="62"/>
      <c r="R2965" s="63" t="s">
        <v>6178</v>
      </c>
      <c r="S2965" s="266" t="s">
        <v>6178</v>
      </c>
      <c r="T2965" s="63" t="s">
        <v>6178</v>
      </c>
      <c r="U2965" s="63" t="s">
        <v>6179</v>
      </c>
      <c r="V2965" s="63" t="s">
        <v>6179</v>
      </c>
    </row>
    <row r="2966" spans="2:22" ht="15" customHeight="1" x14ac:dyDescent="0.5">
      <c r="B2966" s="58">
        <v>2963</v>
      </c>
      <c r="C2966" s="58">
        <v>303201</v>
      </c>
      <c r="D2966" s="59">
        <v>860000557054</v>
      </c>
      <c r="E2966" s="58" t="s">
        <v>2008</v>
      </c>
      <c r="F2966" s="58" t="s">
        <v>5694</v>
      </c>
      <c r="G2966" s="58">
        <v>12</v>
      </c>
      <c r="H2966" s="58">
        <v>12</v>
      </c>
      <c r="I2966" s="77" t="s">
        <v>177</v>
      </c>
      <c r="J2966" s="58" t="s">
        <v>1997</v>
      </c>
      <c r="K2966" s="58" t="s">
        <v>1770</v>
      </c>
      <c r="L2966" s="58" t="s">
        <v>1564</v>
      </c>
      <c r="M2966" s="60">
        <v>35.5</v>
      </c>
      <c r="N2966" s="38">
        <f t="shared" si="138"/>
        <v>2.9583333333333335</v>
      </c>
      <c r="O2966" s="279">
        <f t="shared" si="139"/>
        <v>4.99</v>
      </c>
      <c r="P2966" s="268">
        <f t="shared" si="140"/>
        <v>0.40714762859051434</v>
      </c>
      <c r="Q2966" s="62"/>
      <c r="R2966" s="63" t="s">
        <v>6178</v>
      </c>
      <c r="S2966" s="266" t="s">
        <v>6179</v>
      </c>
      <c r="T2966" s="63" t="s">
        <v>6178</v>
      </c>
      <c r="U2966" s="63" t="s">
        <v>6178</v>
      </c>
      <c r="V2966" s="63" t="s">
        <v>6178</v>
      </c>
    </row>
    <row r="2967" spans="2:22" ht="15" customHeight="1" x14ac:dyDescent="0.5">
      <c r="B2967" s="58">
        <v>2964</v>
      </c>
      <c r="C2967" s="58">
        <v>303202</v>
      </c>
      <c r="D2967" s="59">
        <v>860000557023</v>
      </c>
      <c r="E2967" s="58" t="s">
        <v>2008</v>
      </c>
      <c r="F2967" s="58" t="s">
        <v>2009</v>
      </c>
      <c r="G2967" s="58">
        <v>12</v>
      </c>
      <c r="H2967" s="58">
        <v>12</v>
      </c>
      <c r="I2967" s="77" t="s">
        <v>177</v>
      </c>
      <c r="J2967" s="58" t="s">
        <v>1997</v>
      </c>
      <c r="K2967" s="58" t="s">
        <v>1770</v>
      </c>
      <c r="L2967" s="58" t="s">
        <v>1564</v>
      </c>
      <c r="M2967" s="60">
        <v>35.5</v>
      </c>
      <c r="N2967" s="38">
        <f t="shared" si="138"/>
        <v>2.9583333333333335</v>
      </c>
      <c r="O2967" s="279">
        <f t="shared" si="139"/>
        <v>4.99</v>
      </c>
      <c r="P2967" s="268">
        <f t="shared" si="140"/>
        <v>0.40714762859051434</v>
      </c>
      <c r="Q2967" s="62"/>
      <c r="R2967" s="63" t="s">
        <v>6178</v>
      </c>
      <c r="S2967" s="266" t="s">
        <v>6179</v>
      </c>
      <c r="T2967" s="63" t="s">
        <v>6178</v>
      </c>
      <c r="U2967" s="63" t="s">
        <v>6178</v>
      </c>
      <c r="V2967" s="63" t="s">
        <v>6178</v>
      </c>
    </row>
    <row r="2968" spans="2:22" ht="15" customHeight="1" x14ac:dyDescent="0.5">
      <c r="B2968" s="58">
        <v>2965</v>
      </c>
      <c r="C2968" s="58">
        <v>500144</v>
      </c>
      <c r="D2968" s="59">
        <v>860005965953</v>
      </c>
      <c r="E2968" s="58" t="s">
        <v>2755</v>
      </c>
      <c r="F2968" s="58" t="s">
        <v>2760</v>
      </c>
      <c r="G2968" s="58">
        <v>8</v>
      </c>
      <c r="H2968" s="58">
        <v>16</v>
      </c>
      <c r="I2968" s="73" t="s">
        <v>5487</v>
      </c>
      <c r="J2968" s="58" t="s">
        <v>1848</v>
      </c>
      <c r="K2968" s="58" t="s">
        <v>42</v>
      </c>
      <c r="L2968" s="58" t="s">
        <v>43</v>
      </c>
      <c r="M2968" s="60">
        <v>38.799999999999997</v>
      </c>
      <c r="N2968" s="38">
        <f t="shared" si="138"/>
        <v>4.8499999999999996</v>
      </c>
      <c r="O2968" s="279">
        <f t="shared" si="139"/>
        <v>8.49</v>
      </c>
      <c r="P2968" s="268">
        <f t="shared" si="140"/>
        <v>0.42873969375736165</v>
      </c>
      <c r="Q2968" s="62"/>
      <c r="R2968" s="63" t="s">
        <v>6178</v>
      </c>
      <c r="S2968" s="266" t="s">
        <v>6178</v>
      </c>
      <c r="T2968" s="63" t="s">
        <v>6179</v>
      </c>
      <c r="U2968" s="63" t="s">
        <v>6178</v>
      </c>
      <c r="V2968" s="63" t="s">
        <v>6178</v>
      </c>
    </row>
    <row r="2969" spans="2:22" ht="15" customHeight="1" x14ac:dyDescent="0.5">
      <c r="B2969" s="58">
        <v>2966</v>
      </c>
      <c r="C2969" s="58">
        <v>500362</v>
      </c>
      <c r="D2969" s="59">
        <v>853687004959</v>
      </c>
      <c r="E2969" s="58" t="s">
        <v>2810</v>
      </c>
      <c r="F2969" s="58" t="s">
        <v>2834</v>
      </c>
      <c r="G2969" s="58">
        <v>8</v>
      </c>
      <c r="H2969" s="58">
        <v>12</v>
      </c>
      <c r="I2969" s="77" t="s">
        <v>177</v>
      </c>
      <c r="J2969" s="58" t="s">
        <v>1229</v>
      </c>
      <c r="K2969" s="58" t="s">
        <v>42</v>
      </c>
      <c r="L2969" s="58" t="s">
        <v>43</v>
      </c>
      <c r="M2969" s="60">
        <v>30.8</v>
      </c>
      <c r="N2969" s="38">
        <f t="shared" si="138"/>
        <v>3.85</v>
      </c>
      <c r="O2969" s="279">
        <f t="shared" si="139"/>
        <v>6.49</v>
      </c>
      <c r="P2969" s="268">
        <f t="shared" si="140"/>
        <v>0.40677966101694918</v>
      </c>
      <c r="Q2969" s="62"/>
      <c r="R2969" s="63" t="s">
        <v>6179</v>
      </c>
      <c r="S2969" s="266" t="s">
        <v>6178</v>
      </c>
      <c r="T2969" s="63" t="s">
        <v>6179</v>
      </c>
      <c r="U2969" s="63" t="s">
        <v>6178</v>
      </c>
      <c r="V2969" s="63" t="s">
        <v>6178</v>
      </c>
    </row>
    <row r="2970" spans="2:22" ht="15" customHeight="1" x14ac:dyDescent="0.5">
      <c r="B2970" s="58">
        <v>2967</v>
      </c>
      <c r="C2970" s="58">
        <v>507903</v>
      </c>
      <c r="D2970" s="59">
        <v>897856002308</v>
      </c>
      <c r="E2970" s="58" t="s">
        <v>3047</v>
      </c>
      <c r="F2970" s="58" t="s">
        <v>3050</v>
      </c>
      <c r="G2970" s="58">
        <v>6</v>
      </c>
      <c r="H2970" s="58">
        <v>10.199999999999999</v>
      </c>
      <c r="I2970" s="77" t="s">
        <v>177</v>
      </c>
      <c r="J2970" s="58" t="s">
        <v>680</v>
      </c>
      <c r="K2970" s="58" t="s">
        <v>42</v>
      </c>
      <c r="L2970" s="58" t="s">
        <v>43</v>
      </c>
      <c r="M2970" s="60">
        <v>42.2</v>
      </c>
      <c r="N2970" s="38">
        <f t="shared" si="138"/>
        <v>7.0333333333333341</v>
      </c>
      <c r="O2970" s="279">
        <f t="shared" si="139"/>
        <v>11.99</v>
      </c>
      <c r="P2970" s="268">
        <f t="shared" si="140"/>
        <v>0.41340005560189041</v>
      </c>
      <c r="Q2970" s="62"/>
      <c r="R2970" s="63" t="s">
        <v>6178</v>
      </c>
      <c r="S2970" s="266" t="s">
        <v>6178</v>
      </c>
      <c r="T2970" s="63" t="s">
        <v>6178</v>
      </c>
      <c r="U2970" s="63" t="s">
        <v>6179</v>
      </c>
      <c r="V2970" s="63" t="s">
        <v>6178</v>
      </c>
    </row>
    <row r="2971" spans="2:22" ht="15" customHeight="1" x14ac:dyDescent="0.5">
      <c r="B2971" s="58">
        <v>2968</v>
      </c>
      <c r="C2971" s="58">
        <v>509606</v>
      </c>
      <c r="D2971" s="59">
        <v>618143201088</v>
      </c>
      <c r="E2971" s="58" t="s">
        <v>3072</v>
      </c>
      <c r="F2971" s="58" t="s">
        <v>3075</v>
      </c>
      <c r="G2971" s="58">
        <v>8</v>
      </c>
      <c r="H2971" s="58">
        <v>1</v>
      </c>
      <c r="I2971" s="58" t="s">
        <v>569</v>
      </c>
      <c r="J2971" s="58" t="s">
        <v>1571</v>
      </c>
      <c r="K2971" s="58" t="s">
        <v>42</v>
      </c>
      <c r="L2971" s="58" t="s">
        <v>43</v>
      </c>
      <c r="M2971" s="60">
        <v>56.3</v>
      </c>
      <c r="N2971" s="38">
        <f t="shared" si="138"/>
        <v>7.0374999999999996</v>
      </c>
      <c r="O2971" s="279">
        <f t="shared" si="139"/>
        <v>11.99</v>
      </c>
      <c r="P2971" s="268">
        <f t="shared" si="140"/>
        <v>0.41305254378648876</v>
      </c>
      <c r="Q2971" s="62"/>
      <c r="R2971" s="63" t="s">
        <v>6178</v>
      </c>
      <c r="S2971" s="266" t="s">
        <v>6179</v>
      </c>
      <c r="T2971" s="63" t="s">
        <v>6178</v>
      </c>
      <c r="U2971" s="63" t="s">
        <v>6178</v>
      </c>
      <c r="V2971" s="63" t="s">
        <v>6178</v>
      </c>
    </row>
    <row r="2972" spans="2:22" ht="15" customHeight="1" x14ac:dyDescent="0.5">
      <c r="B2972" s="58">
        <v>2969</v>
      </c>
      <c r="C2972" s="58">
        <v>611710</v>
      </c>
      <c r="D2972" s="59">
        <v>460000376503</v>
      </c>
      <c r="E2972" s="58" t="s">
        <v>3872</v>
      </c>
      <c r="F2972" s="58" t="s">
        <v>3878</v>
      </c>
      <c r="G2972" s="58">
        <v>1</v>
      </c>
      <c r="H2972" s="58">
        <v>30</v>
      </c>
      <c r="I2972" s="58" t="s">
        <v>569</v>
      </c>
      <c r="J2972" s="58" t="s">
        <v>1208</v>
      </c>
      <c r="K2972" s="58" t="s">
        <v>1208</v>
      </c>
      <c r="L2972" s="58" t="s">
        <v>43</v>
      </c>
      <c r="M2972" s="60">
        <v>112.8</v>
      </c>
      <c r="N2972" s="38">
        <f t="shared" si="138"/>
        <v>112.8</v>
      </c>
      <c r="O2972" s="279">
        <f t="shared" si="139"/>
        <v>187.99</v>
      </c>
      <c r="P2972" s="268">
        <f t="shared" si="140"/>
        <v>0.399968083408692</v>
      </c>
      <c r="Q2972" s="62"/>
      <c r="R2972" s="63" t="s">
        <v>6179</v>
      </c>
      <c r="S2972" s="266" t="s">
        <v>6178</v>
      </c>
      <c r="T2972" s="63" t="s">
        <v>6179</v>
      </c>
      <c r="U2972" s="63" t="s">
        <v>6178</v>
      </c>
      <c r="V2972" s="63" t="s">
        <v>6178</v>
      </c>
    </row>
    <row r="2973" spans="2:22" ht="15" customHeight="1" x14ac:dyDescent="0.5">
      <c r="B2973" s="58">
        <v>2970</v>
      </c>
      <c r="C2973" s="58">
        <v>622111</v>
      </c>
      <c r="D2973" s="59">
        <v>655746561300</v>
      </c>
      <c r="E2973" s="58" t="s">
        <v>3916</v>
      </c>
      <c r="F2973" s="58" t="s">
        <v>3918</v>
      </c>
      <c r="G2973" s="58">
        <v>24</v>
      </c>
      <c r="H2973" s="58">
        <v>1.76</v>
      </c>
      <c r="I2973" s="77" t="s">
        <v>177</v>
      </c>
      <c r="J2973" s="58" t="s">
        <v>1208</v>
      </c>
      <c r="K2973" s="58" t="s">
        <v>1208</v>
      </c>
      <c r="L2973" s="58" t="s">
        <v>43</v>
      </c>
      <c r="M2973" s="60">
        <v>45.6</v>
      </c>
      <c r="N2973" s="38">
        <f t="shared" si="138"/>
        <v>1.9000000000000001</v>
      </c>
      <c r="O2973" s="279">
        <f t="shared" si="139"/>
        <v>3.49</v>
      </c>
      <c r="P2973" s="268">
        <f t="shared" si="140"/>
        <v>0.45558739255014324</v>
      </c>
      <c r="Q2973" s="62"/>
      <c r="R2973" s="63" t="s">
        <v>6179</v>
      </c>
      <c r="S2973" s="266" t="s">
        <v>6178</v>
      </c>
      <c r="T2973" s="63" t="s">
        <v>6178</v>
      </c>
      <c r="U2973" s="63" t="s">
        <v>6178</v>
      </c>
      <c r="V2973" s="63" t="s">
        <v>6178</v>
      </c>
    </row>
    <row r="2974" spans="2:22" ht="15" customHeight="1" x14ac:dyDescent="0.5">
      <c r="B2974" s="58">
        <v>2971</v>
      </c>
      <c r="C2974" s="58">
        <v>712303</v>
      </c>
      <c r="D2974" s="59">
        <v>898268002016</v>
      </c>
      <c r="E2974" s="58" t="s">
        <v>4255</v>
      </c>
      <c r="F2974" s="58" t="s">
        <v>4258</v>
      </c>
      <c r="G2974" s="58">
        <v>6</v>
      </c>
      <c r="H2974" s="58">
        <v>5</v>
      </c>
      <c r="I2974" s="77" t="s">
        <v>177</v>
      </c>
      <c r="J2974" s="58" t="s">
        <v>202</v>
      </c>
      <c r="K2974" s="58" t="s">
        <v>14</v>
      </c>
      <c r="L2974" s="58" t="s">
        <v>6119</v>
      </c>
      <c r="M2974" s="60">
        <v>27.5</v>
      </c>
      <c r="N2974" s="38">
        <f t="shared" si="138"/>
        <v>4.583333333333333</v>
      </c>
      <c r="O2974" s="279">
        <f t="shared" si="139"/>
        <v>7.99</v>
      </c>
      <c r="P2974" s="268">
        <f t="shared" si="140"/>
        <v>0.42636629119733005</v>
      </c>
      <c r="Q2974" s="62"/>
      <c r="R2974" s="63" t="s">
        <v>6178</v>
      </c>
      <c r="S2974" s="266" t="s">
        <v>6179</v>
      </c>
      <c r="T2974" s="63" t="s">
        <v>6178</v>
      </c>
      <c r="U2974" s="63" t="s">
        <v>6178</v>
      </c>
      <c r="V2974" s="63" t="s">
        <v>6178</v>
      </c>
    </row>
    <row r="2975" spans="2:22" ht="15" customHeight="1" x14ac:dyDescent="0.5">
      <c r="B2975" s="58">
        <v>2972</v>
      </c>
      <c r="C2975" s="58">
        <v>716209</v>
      </c>
      <c r="D2975" s="59">
        <v>850668000818</v>
      </c>
      <c r="E2975" s="58" t="s">
        <v>4321</v>
      </c>
      <c r="F2975" s="58" t="s">
        <v>4330</v>
      </c>
      <c r="G2975" s="58">
        <v>12</v>
      </c>
      <c r="H2975" s="58">
        <v>5</v>
      </c>
      <c r="I2975" s="77" t="s">
        <v>177</v>
      </c>
      <c r="J2975" s="58" t="s">
        <v>9</v>
      </c>
      <c r="K2975" s="58" t="s">
        <v>14</v>
      </c>
      <c r="L2975" s="58" t="s">
        <v>6119</v>
      </c>
      <c r="M2975" s="60">
        <v>32.700000000000003</v>
      </c>
      <c r="N2975" s="38">
        <f t="shared" si="138"/>
        <v>2.7250000000000001</v>
      </c>
      <c r="O2975" s="279">
        <f t="shared" si="139"/>
        <v>4.99</v>
      </c>
      <c r="P2975" s="268">
        <f t="shared" si="140"/>
        <v>0.45390781563126253</v>
      </c>
      <c r="Q2975" s="62"/>
      <c r="R2975" s="63" t="s">
        <v>6178</v>
      </c>
      <c r="S2975" s="266" t="s">
        <v>6179</v>
      </c>
      <c r="T2975" s="63" t="s">
        <v>6178</v>
      </c>
      <c r="U2975" s="63" t="s">
        <v>6178</v>
      </c>
      <c r="V2975" s="63" t="s">
        <v>6178</v>
      </c>
    </row>
    <row r="2976" spans="2:22" ht="15" customHeight="1" x14ac:dyDescent="0.5">
      <c r="B2976" s="58">
        <v>2973</v>
      </c>
      <c r="C2976" s="58">
        <v>716214</v>
      </c>
      <c r="D2976" s="59">
        <v>850668000498</v>
      </c>
      <c r="E2976" s="58" t="s">
        <v>4321</v>
      </c>
      <c r="F2976" s="58" t="s">
        <v>4334</v>
      </c>
      <c r="G2976" s="58">
        <v>24</v>
      </c>
      <c r="H2976" s="58">
        <v>2</v>
      </c>
      <c r="I2976" s="77" t="s">
        <v>177</v>
      </c>
      <c r="J2976" s="58" t="s">
        <v>9</v>
      </c>
      <c r="K2976" s="58" t="s">
        <v>14</v>
      </c>
      <c r="L2976" s="58" t="s">
        <v>6119</v>
      </c>
      <c r="M2976" s="60">
        <v>25.7</v>
      </c>
      <c r="N2976" s="38">
        <f t="shared" si="138"/>
        <v>1.0708333333333333</v>
      </c>
      <c r="O2976" s="279">
        <f t="shared" si="139"/>
        <v>1.99</v>
      </c>
      <c r="P2976" s="268">
        <f t="shared" si="140"/>
        <v>0.46189279731993299</v>
      </c>
      <c r="Q2976" s="62"/>
      <c r="R2976" s="63" t="s">
        <v>6178</v>
      </c>
      <c r="S2976" s="266" t="s">
        <v>6179</v>
      </c>
      <c r="T2976" s="63" t="s">
        <v>6178</v>
      </c>
      <c r="U2976" s="63" t="s">
        <v>6178</v>
      </c>
      <c r="V2976" s="63" t="s">
        <v>6178</v>
      </c>
    </row>
    <row r="2977" spans="2:22" ht="15" customHeight="1" x14ac:dyDescent="0.5">
      <c r="B2977" s="58">
        <v>2974</v>
      </c>
      <c r="C2977" s="58">
        <v>716701</v>
      </c>
      <c r="D2977" s="59">
        <v>819529006253</v>
      </c>
      <c r="E2977" s="58" t="s">
        <v>4374</v>
      </c>
      <c r="F2977" s="58" t="s">
        <v>4375</v>
      </c>
      <c r="G2977" s="58">
        <v>12</v>
      </c>
      <c r="H2977" s="58">
        <v>3</v>
      </c>
      <c r="I2977" s="77" t="s">
        <v>177</v>
      </c>
      <c r="J2977" s="58" t="s">
        <v>13</v>
      </c>
      <c r="K2977" s="58" t="s">
        <v>14</v>
      </c>
      <c r="L2977" s="58" t="s">
        <v>6119</v>
      </c>
      <c r="M2977" s="60">
        <v>20.7</v>
      </c>
      <c r="N2977" s="38">
        <f t="shared" si="138"/>
        <v>1.7249999999999999</v>
      </c>
      <c r="O2977" s="279">
        <f t="shared" si="139"/>
        <v>2.99</v>
      </c>
      <c r="P2977" s="268">
        <f t="shared" si="140"/>
        <v>0.42307692307692318</v>
      </c>
      <c r="Q2977" s="62"/>
      <c r="R2977" s="63" t="s">
        <v>6178</v>
      </c>
      <c r="S2977" s="266" t="s">
        <v>6179</v>
      </c>
      <c r="T2977" s="63" t="s">
        <v>6178</v>
      </c>
      <c r="U2977" s="63" t="s">
        <v>6178</v>
      </c>
      <c r="V2977" s="63" t="s">
        <v>6178</v>
      </c>
    </row>
    <row r="2978" spans="2:22" ht="15" customHeight="1" x14ac:dyDescent="0.5">
      <c r="B2978" s="58">
        <v>2975</v>
      </c>
      <c r="C2978" s="58">
        <v>736601</v>
      </c>
      <c r="D2978" s="59">
        <v>860002319339</v>
      </c>
      <c r="E2978" s="58" t="s">
        <v>4758</v>
      </c>
      <c r="F2978" s="58" t="s">
        <v>4759</v>
      </c>
      <c r="G2978" s="58">
        <v>10</v>
      </c>
      <c r="H2978" s="58">
        <v>4</v>
      </c>
      <c r="I2978" s="77" t="s">
        <v>177</v>
      </c>
      <c r="J2978" s="58" t="s">
        <v>202</v>
      </c>
      <c r="K2978" s="58" t="s">
        <v>14</v>
      </c>
      <c r="L2978" s="58" t="s">
        <v>6119</v>
      </c>
      <c r="M2978" s="60">
        <v>49.9</v>
      </c>
      <c r="N2978" s="38">
        <f t="shared" si="138"/>
        <v>4.99</v>
      </c>
      <c r="O2978" s="279">
        <f t="shared" si="139"/>
        <v>8.49</v>
      </c>
      <c r="P2978" s="268">
        <f t="shared" si="140"/>
        <v>0.4122497055359246</v>
      </c>
      <c r="Q2978" s="62"/>
      <c r="R2978" s="76" t="s">
        <v>6178</v>
      </c>
      <c r="S2978" s="318" t="s">
        <v>6178</v>
      </c>
      <c r="T2978" s="76" t="s">
        <v>6178</v>
      </c>
      <c r="U2978" s="76" t="s">
        <v>6178</v>
      </c>
      <c r="V2978" s="76" t="s">
        <v>6178</v>
      </c>
    </row>
    <row r="2979" spans="2:22" ht="15" customHeight="1" x14ac:dyDescent="0.5">
      <c r="B2979" s="58">
        <v>2976</v>
      </c>
      <c r="C2979" s="58">
        <v>744205</v>
      </c>
      <c r="D2979" s="59">
        <v>852894002390</v>
      </c>
      <c r="E2979" s="58" t="s">
        <v>4907</v>
      </c>
      <c r="F2979" s="58" t="s">
        <v>4912</v>
      </c>
      <c r="G2979" s="58">
        <v>12</v>
      </c>
      <c r="H2979" s="58">
        <v>4.5</v>
      </c>
      <c r="I2979" s="77" t="s">
        <v>177</v>
      </c>
      <c r="J2979" s="58" t="s">
        <v>356</v>
      </c>
      <c r="K2979" s="58" t="s">
        <v>111</v>
      </c>
      <c r="L2979" s="58" t="s">
        <v>6119</v>
      </c>
      <c r="M2979" s="60">
        <v>36</v>
      </c>
      <c r="N2979" s="38">
        <f t="shared" si="138"/>
        <v>3</v>
      </c>
      <c r="O2979" s="279">
        <f t="shared" si="139"/>
        <v>4.99</v>
      </c>
      <c r="P2979" s="268">
        <f t="shared" si="140"/>
        <v>0.39879759519038077</v>
      </c>
      <c r="Q2979" s="62"/>
      <c r="R2979" s="63" t="s">
        <v>6178</v>
      </c>
      <c r="S2979" s="266" t="s">
        <v>6179</v>
      </c>
      <c r="T2979" s="63" t="s">
        <v>6178</v>
      </c>
      <c r="U2979" s="63" t="s">
        <v>6178</v>
      </c>
      <c r="V2979" s="63" t="s">
        <v>6178</v>
      </c>
    </row>
    <row r="2980" spans="2:22" ht="15" customHeight="1" x14ac:dyDescent="0.5">
      <c r="B2980" s="58">
        <v>2977</v>
      </c>
      <c r="C2980" s="58">
        <v>752202</v>
      </c>
      <c r="D2980" s="59">
        <v>888265336115</v>
      </c>
      <c r="E2980" s="58" t="s">
        <v>5066</v>
      </c>
      <c r="F2980" s="58" t="s">
        <v>5068</v>
      </c>
      <c r="G2980" s="58">
        <v>6</v>
      </c>
      <c r="H2980" s="58">
        <v>1.76</v>
      </c>
      <c r="I2980" s="77" t="s">
        <v>177</v>
      </c>
      <c r="J2980" s="58" t="s">
        <v>18</v>
      </c>
      <c r="K2980" s="58" t="s">
        <v>484</v>
      </c>
      <c r="L2980" s="58" t="s">
        <v>6119</v>
      </c>
      <c r="M2980" s="60">
        <v>55.3</v>
      </c>
      <c r="N2980" s="38">
        <f t="shared" si="138"/>
        <v>9.2166666666666668</v>
      </c>
      <c r="O2980" s="279">
        <f t="shared" si="139"/>
        <v>15.49</v>
      </c>
      <c r="P2980" s="268">
        <f t="shared" si="140"/>
        <v>0.40499246825909191</v>
      </c>
      <c r="Q2980" s="62"/>
      <c r="R2980" s="63" t="s">
        <v>6179</v>
      </c>
      <c r="S2980" s="266" t="s">
        <v>6179</v>
      </c>
      <c r="T2980" s="63" t="s">
        <v>6179</v>
      </c>
      <c r="U2980" s="63" t="s">
        <v>6178</v>
      </c>
      <c r="V2980" s="63" t="s">
        <v>6178</v>
      </c>
    </row>
    <row r="2981" spans="2:22" ht="15" customHeight="1" x14ac:dyDescent="0.5">
      <c r="B2981" s="58">
        <v>2978</v>
      </c>
      <c r="C2981" s="58">
        <v>752205</v>
      </c>
      <c r="D2981" s="59">
        <v>800063406555</v>
      </c>
      <c r="E2981" s="58" t="s">
        <v>5066</v>
      </c>
      <c r="F2981" s="58" t="s">
        <v>5071</v>
      </c>
      <c r="G2981" s="58">
        <v>6</v>
      </c>
      <c r="H2981" s="58">
        <v>4</v>
      </c>
      <c r="I2981" s="77" t="s">
        <v>177</v>
      </c>
      <c r="J2981" s="58" t="s">
        <v>18</v>
      </c>
      <c r="K2981" s="58" t="s">
        <v>484</v>
      </c>
      <c r="L2981" s="58" t="s">
        <v>6119</v>
      </c>
      <c r="M2981" s="60">
        <v>51.8</v>
      </c>
      <c r="N2981" s="38">
        <f t="shared" si="138"/>
        <v>8.6333333333333329</v>
      </c>
      <c r="O2981" s="279">
        <f t="shared" si="139"/>
        <v>14.49</v>
      </c>
      <c r="P2981" s="268">
        <f t="shared" si="140"/>
        <v>0.40418679549114334</v>
      </c>
      <c r="Q2981" s="62"/>
      <c r="R2981" s="63" t="s">
        <v>6178</v>
      </c>
      <c r="S2981" s="266" t="s">
        <v>6179</v>
      </c>
      <c r="T2981" s="63" t="s">
        <v>6179</v>
      </c>
      <c r="U2981" s="63" t="s">
        <v>6178</v>
      </c>
      <c r="V2981" s="63" t="s">
        <v>6178</v>
      </c>
    </row>
    <row r="2982" spans="2:22" ht="15" customHeight="1" x14ac:dyDescent="0.5">
      <c r="B2982" s="58">
        <v>2979</v>
      </c>
      <c r="C2982" s="58">
        <v>127003</v>
      </c>
      <c r="D2982" s="59">
        <v>860008743527</v>
      </c>
      <c r="E2982" s="58" t="s">
        <v>1354</v>
      </c>
      <c r="F2982" s="58" t="s">
        <v>1357</v>
      </c>
      <c r="G2982" s="58">
        <v>6</v>
      </c>
      <c r="H2982" s="58">
        <v>13</v>
      </c>
      <c r="I2982" s="77" t="s">
        <v>177</v>
      </c>
      <c r="J2982" s="58" t="s">
        <v>756</v>
      </c>
      <c r="K2982" s="58" t="s">
        <v>14</v>
      </c>
      <c r="L2982" s="58" t="s">
        <v>6119</v>
      </c>
      <c r="M2982" s="60">
        <v>32.1</v>
      </c>
      <c r="N2982" s="38">
        <f t="shared" si="138"/>
        <v>5.3500000000000005</v>
      </c>
      <c r="O2982" s="279">
        <f t="shared" si="139"/>
        <v>8.99</v>
      </c>
      <c r="P2982" s="268">
        <f t="shared" si="140"/>
        <v>0.40489432703003331</v>
      </c>
      <c r="Q2982" s="62"/>
      <c r="R2982" s="63" t="s">
        <v>6178</v>
      </c>
      <c r="S2982" s="266" t="s">
        <v>6179</v>
      </c>
      <c r="T2982" s="63" t="s">
        <v>6179</v>
      </c>
      <c r="U2982" s="63" t="s">
        <v>6179</v>
      </c>
      <c r="V2982" s="63" t="s">
        <v>6178</v>
      </c>
    </row>
    <row r="2983" spans="2:22" ht="15" customHeight="1" x14ac:dyDescent="0.5">
      <c r="B2983" s="58">
        <v>2980</v>
      </c>
      <c r="C2983" s="58">
        <v>500301</v>
      </c>
      <c r="D2983" s="59">
        <v>850019519235</v>
      </c>
      <c r="E2983" s="58" t="s">
        <v>1293</v>
      </c>
      <c r="F2983" s="58" t="s">
        <v>5695</v>
      </c>
      <c r="G2983" s="58">
        <v>6</v>
      </c>
      <c r="H2983" s="58">
        <v>12</v>
      </c>
      <c r="I2983" s="77" t="s">
        <v>177</v>
      </c>
      <c r="J2983" s="58" t="s">
        <v>1891</v>
      </c>
      <c r="K2983" s="58" t="s">
        <v>42</v>
      </c>
      <c r="L2983" s="58" t="s">
        <v>43</v>
      </c>
      <c r="M2983" s="60">
        <v>40.6</v>
      </c>
      <c r="N2983" s="38">
        <f t="shared" si="138"/>
        <v>6.7666666666666666</v>
      </c>
      <c r="O2983" s="279">
        <f t="shared" si="139"/>
        <v>11.49</v>
      </c>
      <c r="P2983" s="268">
        <f t="shared" si="140"/>
        <v>0.41108210037713955</v>
      </c>
      <c r="Q2983" s="62"/>
      <c r="R2983" s="76" t="s">
        <v>6178</v>
      </c>
      <c r="S2983" s="318" t="s">
        <v>6178</v>
      </c>
      <c r="T2983" s="76" t="s">
        <v>6178</v>
      </c>
      <c r="U2983" s="76" t="s">
        <v>6178</v>
      </c>
      <c r="V2983" s="76" t="s">
        <v>6178</v>
      </c>
    </row>
    <row r="2984" spans="2:22" ht="15" customHeight="1" x14ac:dyDescent="0.5">
      <c r="B2984" s="58">
        <v>2981</v>
      </c>
      <c r="C2984" s="58">
        <v>100621</v>
      </c>
      <c r="D2984" s="59">
        <v>850148004183</v>
      </c>
      <c r="E2984" s="58" t="s">
        <v>216</v>
      </c>
      <c r="F2984" s="58" t="s">
        <v>218</v>
      </c>
      <c r="G2984" s="58">
        <v>12</v>
      </c>
      <c r="H2984" s="58">
        <v>24</v>
      </c>
      <c r="I2984" s="77" t="s">
        <v>177</v>
      </c>
      <c r="J2984" s="58" t="s">
        <v>117</v>
      </c>
      <c r="K2984" s="58" t="s">
        <v>14</v>
      </c>
      <c r="L2984" s="58" t="s">
        <v>6119</v>
      </c>
      <c r="M2984" s="60">
        <v>71.599999999999994</v>
      </c>
      <c r="N2984" s="38">
        <f t="shared" si="138"/>
        <v>5.9666666666666659</v>
      </c>
      <c r="O2984" s="279">
        <f t="shared" si="139"/>
        <v>9.99</v>
      </c>
      <c r="P2984" s="268">
        <f t="shared" si="140"/>
        <v>0.40273606940273615</v>
      </c>
      <c r="Q2984" s="62"/>
      <c r="R2984" s="63" t="s">
        <v>6178</v>
      </c>
      <c r="S2984" s="266" t="s">
        <v>6178</v>
      </c>
      <c r="T2984" s="63" t="s">
        <v>6179</v>
      </c>
      <c r="U2984" s="63" t="s">
        <v>6178</v>
      </c>
      <c r="V2984" s="63" t="s">
        <v>6178</v>
      </c>
    </row>
    <row r="2985" spans="2:22" ht="15" customHeight="1" x14ac:dyDescent="0.5">
      <c r="B2985" s="58">
        <v>2982</v>
      </c>
      <c r="C2985" s="58">
        <v>116208</v>
      </c>
      <c r="D2985" s="59">
        <v>652143613731</v>
      </c>
      <c r="E2985" s="58" t="s">
        <v>965</v>
      </c>
      <c r="F2985" s="58" t="s">
        <v>970</v>
      </c>
      <c r="G2985" s="58">
        <v>12</v>
      </c>
      <c r="H2985" s="58">
        <v>7</v>
      </c>
      <c r="I2985" s="77" t="s">
        <v>177</v>
      </c>
      <c r="J2985" s="58" t="s">
        <v>9</v>
      </c>
      <c r="K2985" s="58" t="s">
        <v>14</v>
      </c>
      <c r="L2985" s="58" t="s">
        <v>6119</v>
      </c>
      <c r="M2985" s="60">
        <v>36.799999999999997</v>
      </c>
      <c r="N2985" s="38">
        <f t="shared" si="138"/>
        <v>3.0666666666666664</v>
      </c>
      <c r="O2985" s="279">
        <f t="shared" si="139"/>
        <v>5.49</v>
      </c>
      <c r="P2985" s="268">
        <f t="shared" si="140"/>
        <v>0.44140862173649065</v>
      </c>
      <c r="Q2985" s="62"/>
      <c r="R2985" s="63" t="s">
        <v>6178</v>
      </c>
      <c r="S2985" s="266" t="s">
        <v>6178</v>
      </c>
      <c r="T2985" s="63" t="s">
        <v>6178</v>
      </c>
      <c r="U2985" s="63" t="s">
        <v>6179</v>
      </c>
      <c r="V2985" s="63" t="s">
        <v>6179</v>
      </c>
    </row>
    <row r="2986" spans="2:22" ht="15" customHeight="1" x14ac:dyDescent="0.5">
      <c r="B2986" s="58">
        <v>2983</v>
      </c>
      <c r="C2986" s="58">
        <v>132201</v>
      </c>
      <c r="D2986" s="59">
        <v>850007011178</v>
      </c>
      <c r="E2986" s="58" t="s">
        <v>1388</v>
      </c>
      <c r="F2986" s="58" t="s">
        <v>1389</v>
      </c>
      <c r="G2986" s="58">
        <v>6</v>
      </c>
      <c r="H2986" s="58">
        <v>12</v>
      </c>
      <c r="I2986" s="77" t="s">
        <v>177</v>
      </c>
      <c r="J2986" s="58" t="s">
        <v>32</v>
      </c>
      <c r="K2986" s="58" t="s">
        <v>14</v>
      </c>
      <c r="L2986" s="58" t="s">
        <v>6119</v>
      </c>
      <c r="M2986" s="60">
        <v>58.2</v>
      </c>
      <c r="N2986" s="38">
        <f t="shared" si="138"/>
        <v>9.7000000000000011</v>
      </c>
      <c r="O2986" s="279">
        <f t="shared" si="139"/>
        <v>16.489999999999998</v>
      </c>
      <c r="P2986" s="268">
        <f t="shared" si="140"/>
        <v>0.41176470588235281</v>
      </c>
      <c r="Q2986" s="62"/>
      <c r="R2986" s="63" t="s">
        <v>6178</v>
      </c>
      <c r="S2986" s="266" t="s">
        <v>6178</v>
      </c>
      <c r="T2986" s="63" t="s">
        <v>6179</v>
      </c>
      <c r="U2986" s="63" t="s">
        <v>6178</v>
      </c>
      <c r="V2986" s="63" t="s">
        <v>6178</v>
      </c>
    </row>
    <row r="2987" spans="2:22" ht="15" customHeight="1" x14ac:dyDescent="0.5">
      <c r="B2987" s="58">
        <v>2984</v>
      </c>
      <c r="C2987" s="58">
        <v>400303</v>
      </c>
      <c r="D2987" s="59">
        <v>860005613588</v>
      </c>
      <c r="E2987" s="58" t="s">
        <v>2467</v>
      </c>
      <c r="F2987" s="58" t="s">
        <v>2470</v>
      </c>
      <c r="G2987" s="58">
        <v>12</v>
      </c>
      <c r="H2987" s="58">
        <v>12</v>
      </c>
      <c r="I2987" s="73" t="s">
        <v>5487</v>
      </c>
      <c r="J2987" s="58" t="s">
        <v>1997</v>
      </c>
      <c r="K2987" s="58" t="s">
        <v>1770</v>
      </c>
      <c r="L2987" s="58" t="s">
        <v>1564</v>
      </c>
      <c r="M2987" s="60">
        <v>34.200000000000003</v>
      </c>
      <c r="N2987" s="38">
        <f t="shared" si="138"/>
        <v>2.85</v>
      </c>
      <c r="O2987" s="279">
        <f t="shared" si="139"/>
        <v>4.99</v>
      </c>
      <c r="P2987" s="268">
        <f t="shared" si="140"/>
        <v>0.42885771543086171</v>
      </c>
      <c r="Q2987" s="62"/>
      <c r="R2987" s="63" t="s">
        <v>6178</v>
      </c>
      <c r="S2987" s="266" t="s">
        <v>6178</v>
      </c>
      <c r="T2987" s="63" t="s">
        <v>6179</v>
      </c>
      <c r="U2987" s="63" t="s">
        <v>6178</v>
      </c>
      <c r="V2987" s="63" t="s">
        <v>6178</v>
      </c>
    </row>
    <row r="2988" spans="2:22" ht="15" customHeight="1" x14ac:dyDescent="0.5">
      <c r="B2988" s="58">
        <v>2985</v>
      </c>
      <c r="C2988" s="58">
        <v>500143</v>
      </c>
      <c r="D2988" s="59">
        <v>860005965946</v>
      </c>
      <c r="E2988" s="58" t="s">
        <v>2755</v>
      </c>
      <c r="F2988" s="58" t="s">
        <v>2759</v>
      </c>
      <c r="G2988" s="58">
        <v>8</v>
      </c>
      <c r="H2988" s="58">
        <v>16</v>
      </c>
      <c r="I2988" s="73" t="s">
        <v>5487</v>
      </c>
      <c r="J2988" s="58" t="s">
        <v>1848</v>
      </c>
      <c r="K2988" s="58" t="s">
        <v>42</v>
      </c>
      <c r="L2988" s="58" t="s">
        <v>43</v>
      </c>
      <c r="M2988" s="60">
        <v>38.799999999999997</v>
      </c>
      <c r="N2988" s="38">
        <f t="shared" si="138"/>
        <v>4.8499999999999996</v>
      </c>
      <c r="O2988" s="279">
        <f t="shared" si="139"/>
        <v>8.49</v>
      </c>
      <c r="P2988" s="268">
        <f t="shared" si="140"/>
        <v>0.42873969375736165</v>
      </c>
      <c r="Q2988" s="62"/>
      <c r="R2988" s="63" t="s">
        <v>6178</v>
      </c>
      <c r="S2988" s="266" t="s">
        <v>6178</v>
      </c>
      <c r="T2988" s="63" t="s">
        <v>6179</v>
      </c>
      <c r="U2988" s="63" t="s">
        <v>6178</v>
      </c>
      <c r="V2988" s="63" t="s">
        <v>6178</v>
      </c>
    </row>
    <row r="2989" spans="2:22" ht="15" customHeight="1" x14ac:dyDescent="0.5">
      <c r="B2989" s="58">
        <v>2986</v>
      </c>
      <c r="C2989" s="58">
        <v>509608</v>
      </c>
      <c r="D2989" s="59">
        <v>618143201095</v>
      </c>
      <c r="E2989" s="58" t="s">
        <v>3072</v>
      </c>
      <c r="F2989" s="58" t="s">
        <v>3076</v>
      </c>
      <c r="G2989" s="58">
        <v>8</v>
      </c>
      <c r="H2989" s="58">
        <v>1</v>
      </c>
      <c r="I2989" s="58" t="s">
        <v>569</v>
      </c>
      <c r="J2989" s="58" t="s">
        <v>1571</v>
      </c>
      <c r="K2989" s="58" t="s">
        <v>42</v>
      </c>
      <c r="L2989" s="58" t="s">
        <v>43</v>
      </c>
      <c r="M2989" s="60">
        <v>56.3</v>
      </c>
      <c r="N2989" s="38">
        <f t="shared" si="138"/>
        <v>7.0374999999999996</v>
      </c>
      <c r="O2989" s="279">
        <f t="shared" si="139"/>
        <v>11.99</v>
      </c>
      <c r="P2989" s="268">
        <f t="shared" si="140"/>
        <v>0.41305254378648876</v>
      </c>
      <c r="Q2989" s="62"/>
      <c r="R2989" s="63" t="s">
        <v>6178</v>
      </c>
      <c r="S2989" s="266" t="s">
        <v>6179</v>
      </c>
      <c r="T2989" s="63" t="s">
        <v>6178</v>
      </c>
      <c r="U2989" s="63" t="s">
        <v>6178</v>
      </c>
      <c r="V2989" s="63" t="s">
        <v>6178</v>
      </c>
    </row>
    <row r="2990" spans="2:22" ht="15" customHeight="1" x14ac:dyDescent="0.5">
      <c r="B2990" s="58">
        <v>2987</v>
      </c>
      <c r="C2990" s="58">
        <v>704606</v>
      </c>
      <c r="D2990" s="59">
        <v>832924005126</v>
      </c>
      <c r="E2990" s="58" t="s">
        <v>4057</v>
      </c>
      <c r="F2990" s="58" t="s">
        <v>4063</v>
      </c>
      <c r="G2990" s="58">
        <v>12</v>
      </c>
      <c r="H2990" s="58">
        <v>2.2000000000000002</v>
      </c>
      <c r="I2990" s="58" t="s">
        <v>569</v>
      </c>
      <c r="J2990" s="58" t="s">
        <v>581</v>
      </c>
      <c r="K2990" s="58" t="s">
        <v>14</v>
      </c>
      <c r="L2990" s="58" t="s">
        <v>6119</v>
      </c>
      <c r="M2990" s="60">
        <v>151.69999999999999</v>
      </c>
      <c r="N2990" s="38">
        <f t="shared" si="138"/>
        <v>12.641666666666666</v>
      </c>
      <c r="O2990" s="279">
        <f t="shared" si="139"/>
        <v>21.49</v>
      </c>
      <c r="P2990" s="268">
        <f t="shared" si="140"/>
        <v>0.41174189545525053</v>
      </c>
      <c r="Q2990" s="62"/>
      <c r="R2990" s="63" t="s">
        <v>6179</v>
      </c>
      <c r="S2990" s="266" t="s">
        <v>6179</v>
      </c>
      <c r="T2990" s="63" t="s">
        <v>6178</v>
      </c>
      <c r="U2990" s="63" t="s">
        <v>6178</v>
      </c>
      <c r="V2990" s="63" t="s">
        <v>6178</v>
      </c>
    </row>
    <row r="2991" spans="2:22" ht="15" customHeight="1" x14ac:dyDescent="0.5">
      <c r="B2991" s="58">
        <v>2988</v>
      </c>
      <c r="C2991" s="58">
        <v>716710</v>
      </c>
      <c r="D2991" s="59">
        <v>819529002859</v>
      </c>
      <c r="E2991" s="58" t="s">
        <v>4374</v>
      </c>
      <c r="F2991" s="58" t="s">
        <v>4382</v>
      </c>
      <c r="G2991" s="58">
        <v>12</v>
      </c>
      <c r="H2991" s="58">
        <v>5.3</v>
      </c>
      <c r="I2991" s="77" t="s">
        <v>177</v>
      </c>
      <c r="J2991" s="58" t="s">
        <v>202</v>
      </c>
      <c r="K2991" s="58" t="s">
        <v>14</v>
      </c>
      <c r="L2991" s="58" t="s">
        <v>6119</v>
      </c>
      <c r="M2991" s="60">
        <v>33.9</v>
      </c>
      <c r="N2991" s="38">
        <f t="shared" si="138"/>
        <v>2.8249999999999997</v>
      </c>
      <c r="O2991" s="279">
        <f t="shared" si="139"/>
        <v>4.99</v>
      </c>
      <c r="P2991" s="268">
        <f t="shared" si="140"/>
        <v>0.43386773547094198</v>
      </c>
      <c r="Q2991" s="62"/>
      <c r="R2991" s="63" t="s">
        <v>6178</v>
      </c>
      <c r="S2991" s="266" t="s">
        <v>6179</v>
      </c>
      <c r="T2991" s="63" t="s">
        <v>6178</v>
      </c>
      <c r="U2991" s="63" t="s">
        <v>6178</v>
      </c>
      <c r="V2991" s="63" t="s">
        <v>6178</v>
      </c>
    </row>
    <row r="2992" spans="2:22" ht="15" customHeight="1" x14ac:dyDescent="0.5">
      <c r="B2992" s="58">
        <v>2989</v>
      </c>
      <c r="C2992" s="58">
        <v>722516</v>
      </c>
      <c r="D2992" s="59">
        <v>850055408036</v>
      </c>
      <c r="E2992" s="58" t="s">
        <v>4493</v>
      </c>
      <c r="F2992" s="58" t="s">
        <v>4498</v>
      </c>
      <c r="G2992" s="58">
        <v>6</v>
      </c>
      <c r="H2992" s="58">
        <v>27</v>
      </c>
      <c r="I2992" s="73" t="s">
        <v>5487</v>
      </c>
      <c r="J2992" s="58" t="s">
        <v>487</v>
      </c>
      <c r="K2992" s="58" t="s">
        <v>14</v>
      </c>
      <c r="L2992" s="58" t="s">
        <v>6119</v>
      </c>
      <c r="M2992" s="60">
        <v>29.3</v>
      </c>
      <c r="N2992" s="38">
        <f t="shared" si="138"/>
        <v>4.8833333333333337</v>
      </c>
      <c r="O2992" s="279">
        <f t="shared" si="139"/>
        <v>8.49</v>
      </c>
      <c r="P2992" s="268">
        <f t="shared" si="140"/>
        <v>0.42481350608559088</v>
      </c>
      <c r="Q2992" s="62"/>
      <c r="R2992" s="63" t="s">
        <v>6178</v>
      </c>
      <c r="S2992" s="266" t="s">
        <v>6178</v>
      </c>
      <c r="T2992" s="63" t="s">
        <v>6179</v>
      </c>
      <c r="U2992" s="63" t="s">
        <v>6179</v>
      </c>
      <c r="V2992" s="63" t="s">
        <v>6178</v>
      </c>
    </row>
    <row r="2993" spans="2:22" ht="15" customHeight="1" x14ac:dyDescent="0.5">
      <c r="B2993" s="58">
        <v>2990</v>
      </c>
      <c r="C2993" s="58">
        <v>726009</v>
      </c>
      <c r="D2993" s="59">
        <v>890763000238</v>
      </c>
      <c r="E2993" s="58" t="s">
        <v>4564</v>
      </c>
      <c r="F2993" s="58" t="s">
        <v>4566</v>
      </c>
      <c r="G2993" s="58">
        <v>24</v>
      </c>
      <c r="H2993" s="58">
        <v>12</v>
      </c>
      <c r="I2993" s="77" t="s">
        <v>177</v>
      </c>
      <c r="J2993" s="58" t="s">
        <v>515</v>
      </c>
      <c r="K2993" s="58" t="s">
        <v>14</v>
      </c>
      <c r="L2993" s="58" t="s">
        <v>6119</v>
      </c>
      <c r="M2993" s="60">
        <v>33.5</v>
      </c>
      <c r="N2993" s="38">
        <f t="shared" si="138"/>
        <v>1.3958333333333333</v>
      </c>
      <c r="O2993" s="279">
        <f t="shared" si="139"/>
        <v>2.4900000000000002</v>
      </c>
      <c r="P2993" s="268">
        <f t="shared" si="140"/>
        <v>0.43942436412315938</v>
      </c>
      <c r="Q2993" s="62"/>
      <c r="R2993" s="63" t="s">
        <v>6178</v>
      </c>
      <c r="S2993" s="266" t="s">
        <v>6179</v>
      </c>
      <c r="T2993" s="63" t="s">
        <v>6178</v>
      </c>
      <c r="U2993" s="63" t="s">
        <v>6178</v>
      </c>
      <c r="V2993" s="63" t="s">
        <v>6178</v>
      </c>
    </row>
    <row r="2994" spans="2:22" ht="15" customHeight="1" x14ac:dyDescent="0.5">
      <c r="B2994" s="58">
        <v>2991</v>
      </c>
      <c r="C2994" s="58">
        <v>191311</v>
      </c>
      <c r="D2994" s="59">
        <v>850013525577</v>
      </c>
      <c r="E2994" s="58" t="s">
        <v>1548</v>
      </c>
      <c r="F2994" s="58" t="s">
        <v>5675</v>
      </c>
      <c r="G2994" s="58">
        <v>6</v>
      </c>
      <c r="H2994" s="58">
        <v>4.8</v>
      </c>
      <c r="I2994" s="77" t="s">
        <v>177</v>
      </c>
      <c r="J2994" s="58" t="s">
        <v>12</v>
      </c>
      <c r="K2994" s="58" t="s">
        <v>14</v>
      </c>
      <c r="L2994" s="58" t="s">
        <v>6119</v>
      </c>
      <c r="M2994" s="60">
        <v>18.399999999999999</v>
      </c>
      <c r="N2994" s="38">
        <f t="shared" si="138"/>
        <v>3.0666666666666664</v>
      </c>
      <c r="O2994" s="279">
        <f t="shared" si="139"/>
        <v>5.49</v>
      </c>
      <c r="P2994" s="268">
        <f t="shared" si="140"/>
        <v>0.44140862173649065</v>
      </c>
      <c r="Q2994" s="62"/>
      <c r="R2994" s="76" t="s">
        <v>6178</v>
      </c>
      <c r="S2994" s="318" t="s">
        <v>6178</v>
      </c>
      <c r="T2994" s="76" t="s">
        <v>6178</v>
      </c>
      <c r="U2994" s="76" t="s">
        <v>6178</v>
      </c>
      <c r="V2994" s="76" t="s">
        <v>6178</v>
      </c>
    </row>
    <row r="2995" spans="2:22" ht="15" customHeight="1" x14ac:dyDescent="0.5">
      <c r="B2995" s="58">
        <v>2992</v>
      </c>
      <c r="C2995" s="58">
        <v>100912</v>
      </c>
      <c r="D2995" s="59">
        <v>860126002339</v>
      </c>
      <c r="E2995" s="58" t="s">
        <v>305</v>
      </c>
      <c r="F2995" s="58" t="s">
        <v>5728</v>
      </c>
      <c r="G2995" s="58">
        <v>6</v>
      </c>
      <c r="H2995" s="58">
        <v>12</v>
      </c>
      <c r="I2995" s="77" t="s">
        <v>177</v>
      </c>
      <c r="J2995" s="58" t="s">
        <v>32</v>
      </c>
      <c r="K2995" s="58" t="s">
        <v>14</v>
      </c>
      <c r="L2995" s="58" t="s">
        <v>6119</v>
      </c>
      <c r="M2995" s="60">
        <v>61.5</v>
      </c>
      <c r="N2995" s="38">
        <f t="shared" si="138"/>
        <v>10.25</v>
      </c>
      <c r="O2995" s="279">
        <f t="shared" si="139"/>
        <v>17.489999999999998</v>
      </c>
      <c r="P2995" s="268">
        <f t="shared" si="140"/>
        <v>0.41395082904516861</v>
      </c>
      <c r="Q2995" s="62"/>
      <c r="R2995" s="76" t="s">
        <v>6178</v>
      </c>
      <c r="S2995" s="318" t="s">
        <v>6178</v>
      </c>
      <c r="T2995" s="76" t="s">
        <v>6178</v>
      </c>
      <c r="U2995" s="76" t="s">
        <v>6178</v>
      </c>
      <c r="V2995" s="76" t="s">
        <v>6178</v>
      </c>
    </row>
    <row r="2996" spans="2:22" ht="15" customHeight="1" x14ac:dyDescent="0.5">
      <c r="B2996" s="58">
        <v>2993</v>
      </c>
      <c r="C2996" s="58">
        <v>102008</v>
      </c>
      <c r="D2996" s="59">
        <v>850034809366</v>
      </c>
      <c r="E2996" s="58" t="s">
        <v>405</v>
      </c>
      <c r="F2996" s="58" t="s">
        <v>412</v>
      </c>
      <c r="G2996" s="58">
        <v>12</v>
      </c>
      <c r="H2996" s="58">
        <v>10</v>
      </c>
      <c r="I2996" s="77" t="s">
        <v>177</v>
      </c>
      <c r="J2996" s="58" t="s">
        <v>9</v>
      </c>
      <c r="K2996" s="58" t="s">
        <v>14</v>
      </c>
      <c r="L2996" s="58" t="s">
        <v>6119</v>
      </c>
      <c r="M2996" s="60">
        <v>45.3</v>
      </c>
      <c r="N2996" s="38">
        <f t="shared" si="138"/>
        <v>3.7749999999999999</v>
      </c>
      <c r="O2996" s="279">
        <f t="shared" si="139"/>
        <v>6.49</v>
      </c>
      <c r="P2996" s="268">
        <f t="shared" si="140"/>
        <v>0.41833590138674887</v>
      </c>
      <c r="Q2996" s="62"/>
      <c r="R2996" s="63" t="s">
        <v>6178</v>
      </c>
      <c r="S2996" s="266" t="s">
        <v>6178</v>
      </c>
      <c r="T2996" s="63" t="s">
        <v>6178</v>
      </c>
      <c r="U2996" s="63" t="s">
        <v>6179</v>
      </c>
      <c r="V2996" s="63" t="s">
        <v>6179</v>
      </c>
    </row>
    <row r="2997" spans="2:22" ht="15" customHeight="1" x14ac:dyDescent="0.5">
      <c r="B2997" s="58">
        <v>2994</v>
      </c>
      <c r="C2997" s="58">
        <v>102703</v>
      </c>
      <c r="D2997" s="59">
        <v>857851005926</v>
      </c>
      <c r="E2997" s="58" t="s">
        <v>426</v>
      </c>
      <c r="F2997" s="58" t="s">
        <v>429</v>
      </c>
      <c r="G2997" s="58">
        <v>9</v>
      </c>
      <c r="H2997" s="58">
        <v>1.6</v>
      </c>
      <c r="I2997" s="77" t="s">
        <v>177</v>
      </c>
      <c r="J2997" s="58" t="s">
        <v>70</v>
      </c>
      <c r="K2997" s="58" t="s">
        <v>14</v>
      </c>
      <c r="L2997" s="58" t="s">
        <v>6119</v>
      </c>
      <c r="M2997" s="60">
        <v>12.6</v>
      </c>
      <c r="N2997" s="38">
        <f t="shared" si="138"/>
        <v>1.4</v>
      </c>
      <c r="O2997" s="279">
        <f t="shared" si="139"/>
        <v>2.4900000000000002</v>
      </c>
      <c r="P2997" s="268">
        <f t="shared" si="140"/>
        <v>0.43775100401606432</v>
      </c>
      <c r="Q2997" s="62"/>
      <c r="R2997" s="63" t="s">
        <v>6178</v>
      </c>
      <c r="S2997" s="266" t="s">
        <v>6178</v>
      </c>
      <c r="T2997" s="63" t="s">
        <v>6178</v>
      </c>
      <c r="U2997" s="63" t="s">
        <v>6179</v>
      </c>
      <c r="V2997" s="63" t="s">
        <v>6179</v>
      </c>
    </row>
    <row r="2998" spans="2:22" ht="15" customHeight="1" x14ac:dyDescent="0.5">
      <c r="B2998" s="58">
        <v>2995</v>
      </c>
      <c r="C2998" s="58">
        <v>103721</v>
      </c>
      <c r="D2998" s="59">
        <v>850018362368</v>
      </c>
      <c r="E2998" s="58" t="s">
        <v>474</v>
      </c>
      <c r="F2998" s="58" t="s">
        <v>482</v>
      </c>
      <c r="G2998" s="58">
        <v>6</v>
      </c>
      <c r="H2998" s="58">
        <v>1.5</v>
      </c>
      <c r="I2998" s="77" t="s">
        <v>177</v>
      </c>
      <c r="J2998" s="58" t="s">
        <v>239</v>
      </c>
      <c r="K2998" s="58" t="s">
        <v>14</v>
      </c>
      <c r="L2998" s="58" t="s">
        <v>6119</v>
      </c>
      <c r="M2998" s="60">
        <v>48.4</v>
      </c>
      <c r="N2998" s="38">
        <f t="shared" si="138"/>
        <v>8.0666666666666664</v>
      </c>
      <c r="O2998" s="279">
        <f t="shared" si="139"/>
        <v>13.49</v>
      </c>
      <c r="P2998" s="268">
        <f t="shared" si="140"/>
        <v>0.40202619224116631</v>
      </c>
      <c r="Q2998" s="62"/>
      <c r="R2998" s="63" t="s">
        <v>6178</v>
      </c>
      <c r="S2998" s="266" t="s">
        <v>6178</v>
      </c>
      <c r="T2998" s="63" t="s">
        <v>6178</v>
      </c>
      <c r="U2998" s="63" t="s">
        <v>6179</v>
      </c>
      <c r="V2998" s="63" t="s">
        <v>6178</v>
      </c>
    </row>
    <row r="2999" spans="2:22" ht="15" customHeight="1" x14ac:dyDescent="0.5">
      <c r="B2999" s="58">
        <v>2996</v>
      </c>
      <c r="C2999" s="58">
        <v>107701</v>
      </c>
      <c r="D2999" s="59">
        <v>850060084003</v>
      </c>
      <c r="E2999" s="58" t="s">
        <v>671</v>
      </c>
      <c r="F2999" s="58" t="s">
        <v>672</v>
      </c>
      <c r="G2999" s="58">
        <v>6</v>
      </c>
      <c r="H2999" s="58">
        <v>4</v>
      </c>
      <c r="I2999" s="77" t="s">
        <v>177</v>
      </c>
      <c r="J2999" s="58" t="s">
        <v>91</v>
      </c>
      <c r="K2999" s="58" t="s">
        <v>14</v>
      </c>
      <c r="L2999" s="58" t="s">
        <v>6119</v>
      </c>
      <c r="M2999" s="60">
        <v>24.7</v>
      </c>
      <c r="N2999" s="38">
        <f t="shared" si="138"/>
        <v>4.1166666666666663</v>
      </c>
      <c r="O2999" s="279">
        <f t="shared" si="139"/>
        <v>6.99</v>
      </c>
      <c r="P2999" s="268">
        <f t="shared" si="140"/>
        <v>0.4110634239389605</v>
      </c>
      <c r="Q2999" s="62"/>
      <c r="R2999" s="63" t="s">
        <v>6178</v>
      </c>
      <c r="S2999" s="266" t="s">
        <v>6178</v>
      </c>
      <c r="T2999" s="63" t="s">
        <v>6178</v>
      </c>
      <c r="U2999" s="63" t="s">
        <v>6179</v>
      </c>
      <c r="V2999" s="63" t="s">
        <v>6179</v>
      </c>
    </row>
    <row r="3000" spans="2:22" ht="15" customHeight="1" x14ac:dyDescent="0.5">
      <c r="B3000" s="58">
        <v>2997</v>
      </c>
      <c r="C3000" s="58">
        <v>114306</v>
      </c>
      <c r="D3000" s="59">
        <v>861067000156</v>
      </c>
      <c r="E3000" s="58" t="s">
        <v>893</v>
      </c>
      <c r="F3000" s="58" t="s">
        <v>905</v>
      </c>
      <c r="G3000" s="58">
        <v>12</v>
      </c>
      <c r="H3000" s="58">
        <v>1</v>
      </c>
      <c r="I3000" s="77" t="s">
        <v>177</v>
      </c>
      <c r="J3000" s="58" t="s">
        <v>27</v>
      </c>
      <c r="K3000" s="58" t="s">
        <v>14</v>
      </c>
      <c r="L3000" s="58" t="s">
        <v>6119</v>
      </c>
      <c r="M3000" s="60">
        <v>11.39</v>
      </c>
      <c r="N3000" s="38">
        <f t="shared" si="138"/>
        <v>0.94916666666666671</v>
      </c>
      <c r="O3000" s="279">
        <f t="shared" si="139"/>
        <v>1.99</v>
      </c>
      <c r="P3000" s="268">
        <f t="shared" si="140"/>
        <v>0.52303182579564489</v>
      </c>
      <c r="Q3000" s="62"/>
      <c r="R3000" s="63" t="s">
        <v>6179</v>
      </c>
      <c r="S3000" s="266" t="s">
        <v>6178</v>
      </c>
      <c r="T3000" s="63" t="s">
        <v>6179</v>
      </c>
      <c r="U3000" s="63" t="s">
        <v>6178</v>
      </c>
      <c r="V3000" s="63" t="s">
        <v>6179</v>
      </c>
    </row>
    <row r="3001" spans="2:22" ht="15" customHeight="1" x14ac:dyDescent="0.5">
      <c r="B3001" s="58">
        <v>2998</v>
      </c>
      <c r="C3001" s="58">
        <v>170000</v>
      </c>
      <c r="D3001" s="59">
        <v>850941006360</v>
      </c>
      <c r="E3001" s="58" t="s">
        <v>1222</v>
      </c>
      <c r="F3001" s="58" t="s">
        <v>5781</v>
      </c>
      <c r="G3001" s="58">
        <v>48</v>
      </c>
      <c r="H3001" s="58">
        <v>2.2000000000000002</v>
      </c>
      <c r="I3001" s="77" t="s">
        <v>177</v>
      </c>
      <c r="J3001" s="58" t="s">
        <v>27</v>
      </c>
      <c r="K3001" s="58" t="s">
        <v>14</v>
      </c>
      <c r="L3001" s="58" t="s">
        <v>6119</v>
      </c>
      <c r="M3001" s="60">
        <v>209.7</v>
      </c>
      <c r="N3001" s="38">
        <f t="shared" si="138"/>
        <v>4.3687499999999995</v>
      </c>
      <c r="O3001" s="279">
        <f t="shared" si="139"/>
        <v>7.49</v>
      </c>
      <c r="P3001" s="268">
        <f t="shared" si="140"/>
        <v>0.4167222963951937</v>
      </c>
      <c r="Q3001" s="62"/>
      <c r="R3001" s="63" t="s">
        <v>6179</v>
      </c>
      <c r="S3001" s="266" t="s">
        <v>6178</v>
      </c>
      <c r="T3001" s="63" t="s">
        <v>6178</v>
      </c>
      <c r="U3001" s="63" t="s">
        <v>6179</v>
      </c>
      <c r="V3001" s="63" t="s">
        <v>6179</v>
      </c>
    </row>
    <row r="3002" spans="2:22" ht="15" customHeight="1" x14ac:dyDescent="0.5">
      <c r="B3002" s="58">
        <v>2999</v>
      </c>
      <c r="C3002" s="58">
        <v>186422</v>
      </c>
      <c r="D3002" s="59">
        <v>850039557057</v>
      </c>
      <c r="E3002" s="58" t="s">
        <v>1526</v>
      </c>
      <c r="F3002" s="58" t="s">
        <v>1529</v>
      </c>
      <c r="G3002" s="58">
        <v>12</v>
      </c>
      <c r="H3002" s="58">
        <v>4</v>
      </c>
      <c r="I3002" s="77" t="s">
        <v>177</v>
      </c>
      <c r="J3002" s="58" t="s">
        <v>38</v>
      </c>
      <c r="K3002" s="58" t="s">
        <v>14</v>
      </c>
      <c r="L3002" s="58" t="s">
        <v>6119</v>
      </c>
      <c r="M3002" s="60">
        <v>68.7</v>
      </c>
      <c r="N3002" s="38">
        <f t="shared" si="138"/>
        <v>5.7250000000000005</v>
      </c>
      <c r="O3002" s="279">
        <f t="shared" si="139"/>
        <v>9.99</v>
      </c>
      <c r="P3002" s="268">
        <f t="shared" si="140"/>
        <v>0.42692692692692691</v>
      </c>
      <c r="Q3002" s="62"/>
      <c r="R3002" s="63" t="s">
        <v>6179</v>
      </c>
      <c r="S3002" s="266" t="s">
        <v>6178</v>
      </c>
      <c r="T3002" s="63" t="s">
        <v>6178</v>
      </c>
      <c r="U3002" s="63" t="s">
        <v>6178</v>
      </c>
      <c r="V3002" s="63" t="s">
        <v>6178</v>
      </c>
    </row>
    <row r="3003" spans="2:22" ht="15" customHeight="1" x14ac:dyDescent="0.5">
      <c r="B3003" s="58">
        <v>3000</v>
      </c>
      <c r="C3003" s="58">
        <v>265404</v>
      </c>
      <c r="D3003" s="59">
        <v>850032072076</v>
      </c>
      <c r="E3003" s="58" t="s">
        <v>1781</v>
      </c>
      <c r="F3003" s="58" t="s">
        <v>1782</v>
      </c>
      <c r="G3003" s="58">
        <v>12</v>
      </c>
      <c r="H3003" s="58">
        <v>500</v>
      </c>
      <c r="I3003" s="58" t="s">
        <v>5580</v>
      </c>
      <c r="J3003" s="58" t="s">
        <v>534</v>
      </c>
      <c r="K3003" s="58" t="s">
        <v>14</v>
      </c>
      <c r="L3003" s="58" t="s">
        <v>6119</v>
      </c>
      <c r="M3003" s="60">
        <v>20.6</v>
      </c>
      <c r="N3003" s="38">
        <f t="shared" si="138"/>
        <v>1.7166666666666668</v>
      </c>
      <c r="O3003" s="279">
        <f t="shared" si="139"/>
        <v>2.99</v>
      </c>
      <c r="P3003" s="268">
        <f t="shared" si="140"/>
        <v>0.4258639910813824</v>
      </c>
      <c r="Q3003" s="62"/>
      <c r="R3003" s="63" t="s">
        <v>6178</v>
      </c>
      <c r="S3003" s="266" t="s">
        <v>6178</v>
      </c>
      <c r="T3003" s="63" t="s">
        <v>6178</v>
      </c>
      <c r="U3003" s="63" t="s">
        <v>6179</v>
      </c>
      <c r="V3003" s="63" t="s">
        <v>6179</v>
      </c>
    </row>
    <row r="3004" spans="2:22" ht="15" customHeight="1" x14ac:dyDescent="0.5">
      <c r="B3004" s="58">
        <v>3001</v>
      </c>
      <c r="C3004" s="58">
        <v>400301</v>
      </c>
      <c r="D3004" s="59">
        <v>860005613540</v>
      </c>
      <c r="E3004" s="58" t="s">
        <v>2467</v>
      </c>
      <c r="F3004" s="58" t="s">
        <v>2469</v>
      </c>
      <c r="G3004" s="58">
        <v>12</v>
      </c>
      <c r="H3004" s="58">
        <v>12</v>
      </c>
      <c r="I3004" s="73" t="s">
        <v>5487</v>
      </c>
      <c r="J3004" s="58" t="s">
        <v>1997</v>
      </c>
      <c r="K3004" s="58" t="s">
        <v>1770</v>
      </c>
      <c r="L3004" s="58" t="s">
        <v>1564</v>
      </c>
      <c r="M3004" s="60">
        <v>34.200000000000003</v>
      </c>
      <c r="N3004" s="38">
        <f t="shared" si="138"/>
        <v>2.85</v>
      </c>
      <c r="O3004" s="279">
        <f t="shared" si="139"/>
        <v>4.99</v>
      </c>
      <c r="P3004" s="268">
        <f t="shared" si="140"/>
        <v>0.42885771543086171</v>
      </c>
      <c r="Q3004" s="62"/>
      <c r="R3004" s="63" t="s">
        <v>6178</v>
      </c>
      <c r="S3004" s="266" t="s">
        <v>6178</v>
      </c>
      <c r="T3004" s="63" t="s">
        <v>6179</v>
      </c>
      <c r="U3004" s="63" t="s">
        <v>6178</v>
      </c>
      <c r="V3004" s="63" t="s">
        <v>6178</v>
      </c>
    </row>
    <row r="3005" spans="2:22" ht="15" customHeight="1" x14ac:dyDescent="0.5">
      <c r="B3005" s="58">
        <v>3002</v>
      </c>
      <c r="C3005" s="58">
        <v>503801</v>
      </c>
      <c r="D3005" s="59">
        <v>606293505231</v>
      </c>
      <c r="E3005" s="58" t="s">
        <v>2918</v>
      </c>
      <c r="F3005" s="58" t="s">
        <v>2919</v>
      </c>
      <c r="G3005" s="58">
        <v>10</v>
      </c>
      <c r="H3005" s="58">
        <v>9</v>
      </c>
      <c r="I3005" s="77" t="s">
        <v>177</v>
      </c>
      <c r="J3005" s="58" t="s">
        <v>2216</v>
      </c>
      <c r="K3005" s="58" t="s">
        <v>42</v>
      </c>
      <c r="L3005" s="58" t="s">
        <v>43</v>
      </c>
      <c r="M3005" s="60">
        <v>63</v>
      </c>
      <c r="N3005" s="38">
        <f t="shared" si="138"/>
        <v>6.3</v>
      </c>
      <c r="O3005" s="279">
        <f t="shared" si="139"/>
        <v>10.99</v>
      </c>
      <c r="P3005" s="268">
        <f t="shared" si="140"/>
        <v>0.42675159235668791</v>
      </c>
      <c r="Q3005" s="62"/>
      <c r="R3005" s="63" t="s">
        <v>6178</v>
      </c>
      <c r="S3005" s="266" t="s">
        <v>6179</v>
      </c>
      <c r="T3005" s="63" t="s">
        <v>6178</v>
      </c>
      <c r="U3005" s="63" t="s">
        <v>6178</v>
      </c>
      <c r="V3005" s="63" t="s">
        <v>6178</v>
      </c>
    </row>
    <row r="3006" spans="2:22" ht="15" customHeight="1" x14ac:dyDescent="0.5">
      <c r="B3006" s="58">
        <v>3003</v>
      </c>
      <c r="C3006" s="58">
        <v>505706</v>
      </c>
      <c r="D3006" s="59">
        <v>899119000076</v>
      </c>
      <c r="E3006" s="58" t="s">
        <v>2982</v>
      </c>
      <c r="F3006" s="58" t="s">
        <v>2985</v>
      </c>
      <c r="G3006" s="58">
        <v>1</v>
      </c>
      <c r="H3006" s="58">
        <v>96</v>
      </c>
      <c r="I3006" s="58" t="s">
        <v>3590</v>
      </c>
      <c r="J3006" s="58" t="s">
        <v>2986</v>
      </c>
      <c r="K3006" s="58" t="s">
        <v>42</v>
      </c>
      <c r="L3006" s="58" t="s">
        <v>43</v>
      </c>
      <c r="M3006" s="60">
        <v>55.1</v>
      </c>
      <c r="N3006" s="38">
        <f t="shared" si="138"/>
        <v>55.1</v>
      </c>
      <c r="O3006" s="279">
        <f t="shared" si="139"/>
        <v>91.99</v>
      </c>
      <c r="P3006" s="268">
        <f t="shared" si="140"/>
        <v>0.40102185020110875</v>
      </c>
      <c r="Q3006" s="62"/>
      <c r="R3006" s="63" t="s">
        <v>6178</v>
      </c>
      <c r="S3006" s="266" t="s">
        <v>6179</v>
      </c>
      <c r="T3006" s="63" t="s">
        <v>6178</v>
      </c>
      <c r="U3006" s="63" t="s">
        <v>6178</v>
      </c>
      <c r="V3006" s="63" t="s">
        <v>6178</v>
      </c>
    </row>
    <row r="3007" spans="2:22" ht="15" customHeight="1" x14ac:dyDescent="0.5">
      <c r="B3007" s="58">
        <v>3004</v>
      </c>
      <c r="C3007" s="58">
        <v>622118</v>
      </c>
      <c r="D3007" s="59">
        <v>65574656163</v>
      </c>
      <c r="E3007" s="58" t="s">
        <v>3916</v>
      </c>
      <c r="F3007" s="58" t="s">
        <v>3924</v>
      </c>
      <c r="G3007" s="58">
        <v>1</v>
      </c>
      <c r="H3007" s="58">
        <v>15</v>
      </c>
      <c r="I3007" s="58" t="s">
        <v>569</v>
      </c>
      <c r="J3007" s="58" t="s">
        <v>1208</v>
      </c>
      <c r="K3007" s="58" t="s">
        <v>1208</v>
      </c>
      <c r="L3007" s="58" t="s">
        <v>6119</v>
      </c>
      <c r="M3007" s="60">
        <v>142.5</v>
      </c>
      <c r="N3007" s="38">
        <f t="shared" si="138"/>
        <v>142.5</v>
      </c>
      <c r="O3007" s="279">
        <f t="shared" si="139"/>
        <v>237.99</v>
      </c>
      <c r="P3007" s="268">
        <f t="shared" si="140"/>
        <v>0.40123534602294214</v>
      </c>
      <c r="Q3007" s="62"/>
      <c r="R3007" s="63" t="s">
        <v>6179</v>
      </c>
      <c r="S3007" s="266" t="s">
        <v>6178</v>
      </c>
      <c r="T3007" s="63" t="s">
        <v>6178</v>
      </c>
      <c r="U3007" s="63" t="s">
        <v>6178</v>
      </c>
      <c r="V3007" s="63" t="s">
        <v>6178</v>
      </c>
    </row>
    <row r="3008" spans="2:22" ht="15" customHeight="1" x14ac:dyDescent="0.5">
      <c r="B3008" s="58">
        <v>3005</v>
      </c>
      <c r="C3008" s="58">
        <v>726003</v>
      </c>
      <c r="D3008" s="59">
        <v>890763000016</v>
      </c>
      <c r="E3008" s="58" t="s">
        <v>4564</v>
      </c>
      <c r="F3008" s="58" t="s">
        <v>5745</v>
      </c>
      <c r="G3008" s="58">
        <v>24</v>
      </c>
      <c r="H3008" s="58">
        <v>12</v>
      </c>
      <c r="I3008" s="77" t="s">
        <v>177</v>
      </c>
      <c r="J3008" s="58" t="s">
        <v>515</v>
      </c>
      <c r="K3008" s="58" t="s">
        <v>14</v>
      </c>
      <c r="L3008" s="58" t="s">
        <v>6119</v>
      </c>
      <c r="M3008" s="60">
        <v>32.6</v>
      </c>
      <c r="N3008" s="38">
        <f t="shared" si="138"/>
        <v>1.3583333333333334</v>
      </c>
      <c r="O3008" s="279">
        <f t="shared" si="139"/>
        <v>2.4900000000000002</v>
      </c>
      <c r="P3008" s="268">
        <f t="shared" si="140"/>
        <v>0.45448460508701477</v>
      </c>
      <c r="Q3008" s="62"/>
      <c r="R3008" s="63" t="s">
        <v>6178</v>
      </c>
      <c r="S3008" s="266" t="s">
        <v>6179</v>
      </c>
      <c r="T3008" s="63" t="s">
        <v>6178</v>
      </c>
      <c r="U3008" s="63" t="s">
        <v>6178</v>
      </c>
      <c r="V3008" s="63" t="s">
        <v>6178</v>
      </c>
    </row>
    <row r="3009" spans="2:22" ht="15" customHeight="1" x14ac:dyDescent="0.5">
      <c r="B3009" s="58">
        <v>3006</v>
      </c>
      <c r="C3009" s="58">
        <v>743203</v>
      </c>
      <c r="D3009" s="59">
        <v>93856992735</v>
      </c>
      <c r="E3009" s="58" t="s">
        <v>4891</v>
      </c>
      <c r="F3009" s="58" t="s">
        <v>4894</v>
      </c>
      <c r="G3009" s="58">
        <v>12</v>
      </c>
      <c r="H3009" s="58">
        <v>12.2</v>
      </c>
      <c r="I3009" s="77" t="s">
        <v>177</v>
      </c>
      <c r="J3009" s="58" t="s">
        <v>19</v>
      </c>
      <c r="K3009" s="58" t="s">
        <v>14</v>
      </c>
      <c r="L3009" s="58" t="s">
        <v>6119</v>
      </c>
      <c r="M3009" s="60">
        <v>27.9</v>
      </c>
      <c r="N3009" s="38">
        <f t="shared" si="138"/>
        <v>2.3249999999999997</v>
      </c>
      <c r="O3009" s="279">
        <f t="shared" ref="O3009:O3072" si="141">IF(CEILING(N3009/0.6,1)-0.51&gt;=N3009/0.6,CEILING(N3009/0.6,1)-0.51,CEILING(N3009/0.6,1)-0.01)</f>
        <v>3.99</v>
      </c>
      <c r="P3009" s="268">
        <f t="shared" ref="P3009:P3072" si="142">(O3009-N3009)/O3009</f>
        <v>0.41729323308270688</v>
      </c>
      <c r="Q3009" s="62"/>
      <c r="R3009" s="63" t="s">
        <v>6179</v>
      </c>
      <c r="S3009" s="266" t="s">
        <v>6179</v>
      </c>
      <c r="T3009" s="63" t="s">
        <v>6178</v>
      </c>
      <c r="U3009" s="63" t="s">
        <v>6178</v>
      </c>
      <c r="V3009" s="63" t="s">
        <v>6178</v>
      </c>
    </row>
    <row r="3010" spans="2:22" ht="15" customHeight="1" x14ac:dyDescent="0.5">
      <c r="B3010" s="58">
        <v>3007</v>
      </c>
      <c r="C3010" s="58">
        <v>743403</v>
      </c>
      <c r="D3010" s="59">
        <v>814944010656</v>
      </c>
      <c r="E3010" s="58" t="s">
        <v>4896</v>
      </c>
      <c r="F3010" s="58" t="s">
        <v>4899</v>
      </c>
      <c r="G3010" s="58">
        <v>12</v>
      </c>
      <c r="H3010" s="58">
        <v>2.2000000000000002</v>
      </c>
      <c r="I3010" s="77" t="s">
        <v>177</v>
      </c>
      <c r="J3010" s="58" t="s">
        <v>12</v>
      </c>
      <c r="K3010" s="58" t="s">
        <v>14</v>
      </c>
      <c r="L3010" s="58" t="s">
        <v>6119</v>
      </c>
      <c r="M3010" s="60">
        <v>58.4</v>
      </c>
      <c r="N3010" s="38">
        <f t="shared" ref="N3010:N3073" si="143">M3010/G3010</f>
        <v>4.8666666666666663</v>
      </c>
      <c r="O3010" s="279">
        <f t="shared" si="141"/>
        <v>8.49</v>
      </c>
      <c r="P3010" s="268">
        <f t="shared" si="142"/>
        <v>0.42677659992147632</v>
      </c>
      <c r="Q3010" s="62"/>
      <c r="R3010" s="63" t="s">
        <v>6179</v>
      </c>
      <c r="S3010" s="266" t="s">
        <v>6179</v>
      </c>
      <c r="T3010" s="63" t="s">
        <v>6178</v>
      </c>
      <c r="U3010" s="63" t="s">
        <v>6178</v>
      </c>
      <c r="V3010" s="63" t="s">
        <v>6178</v>
      </c>
    </row>
    <row r="3011" spans="2:22" ht="15" customHeight="1" x14ac:dyDescent="0.5">
      <c r="B3011" s="58">
        <v>3008</v>
      </c>
      <c r="C3011" s="58">
        <v>746304</v>
      </c>
      <c r="D3011" s="59">
        <v>44082032412</v>
      </c>
      <c r="E3011" s="58" t="s">
        <v>3766</v>
      </c>
      <c r="F3011" s="58" t="s">
        <v>4945</v>
      </c>
      <c r="G3011" s="58">
        <v>6</v>
      </c>
      <c r="H3011" s="58">
        <v>16</v>
      </c>
      <c r="I3011" s="77" t="s">
        <v>177</v>
      </c>
      <c r="J3011" s="58" t="s">
        <v>756</v>
      </c>
      <c r="K3011" s="58" t="s">
        <v>14</v>
      </c>
      <c r="L3011" s="58" t="s">
        <v>6119</v>
      </c>
      <c r="M3011" s="60">
        <v>35.299999999999997</v>
      </c>
      <c r="N3011" s="38">
        <f t="shared" si="143"/>
        <v>5.8833333333333329</v>
      </c>
      <c r="O3011" s="279">
        <f t="shared" si="141"/>
        <v>9.99</v>
      </c>
      <c r="P3011" s="268">
        <f t="shared" si="142"/>
        <v>0.41107774441107781</v>
      </c>
      <c r="Q3011" s="62"/>
      <c r="R3011" s="63" t="s">
        <v>6179</v>
      </c>
      <c r="S3011" s="266" t="s">
        <v>6179</v>
      </c>
      <c r="T3011" s="63" t="s">
        <v>6178</v>
      </c>
      <c r="U3011" s="63" t="s">
        <v>6178</v>
      </c>
      <c r="V3011" s="63" t="s">
        <v>6178</v>
      </c>
    </row>
    <row r="3012" spans="2:22" ht="15" customHeight="1" x14ac:dyDescent="0.5">
      <c r="B3012" s="58">
        <v>3009</v>
      </c>
      <c r="C3012" s="58">
        <v>750119</v>
      </c>
      <c r="D3012" s="59">
        <v>45518001118</v>
      </c>
      <c r="E3012" s="58" t="s">
        <v>5014</v>
      </c>
      <c r="F3012" s="58" t="s">
        <v>5019</v>
      </c>
      <c r="G3012" s="58">
        <v>12</v>
      </c>
      <c r="H3012" s="58">
        <v>9</v>
      </c>
      <c r="I3012" s="77" t="s">
        <v>177</v>
      </c>
      <c r="J3012" s="58" t="s">
        <v>27</v>
      </c>
      <c r="K3012" s="58" t="s">
        <v>14</v>
      </c>
      <c r="L3012" s="58" t="s">
        <v>6119</v>
      </c>
      <c r="M3012" s="60">
        <v>54.3</v>
      </c>
      <c r="N3012" s="38">
        <f t="shared" si="143"/>
        <v>4.5249999999999995</v>
      </c>
      <c r="O3012" s="279">
        <f t="shared" si="141"/>
        <v>7.99</v>
      </c>
      <c r="P3012" s="268">
        <f t="shared" si="142"/>
        <v>0.43366708385481861</v>
      </c>
      <c r="Q3012" s="62"/>
      <c r="R3012" s="63" t="s">
        <v>6178</v>
      </c>
      <c r="S3012" s="266" t="s">
        <v>6179</v>
      </c>
      <c r="T3012" s="63" t="s">
        <v>6179</v>
      </c>
      <c r="U3012" s="63" t="s">
        <v>6178</v>
      </c>
      <c r="V3012" s="63" t="s">
        <v>6178</v>
      </c>
    </row>
    <row r="3013" spans="2:22" ht="15" customHeight="1" x14ac:dyDescent="0.5">
      <c r="B3013" s="58">
        <v>3010</v>
      </c>
      <c r="C3013" s="58">
        <v>756410</v>
      </c>
      <c r="D3013" s="59">
        <v>850004028100</v>
      </c>
      <c r="E3013" s="58" t="s">
        <v>5128</v>
      </c>
      <c r="F3013" s="58" t="s">
        <v>5135</v>
      </c>
      <c r="G3013" s="58">
        <v>12</v>
      </c>
      <c r="H3013" s="58">
        <v>12</v>
      </c>
      <c r="I3013" s="77" t="s">
        <v>177</v>
      </c>
      <c r="J3013" s="58" t="s">
        <v>53</v>
      </c>
      <c r="K3013" s="58" t="s">
        <v>14</v>
      </c>
      <c r="L3013" s="58" t="s">
        <v>6119</v>
      </c>
      <c r="M3013" s="60">
        <v>85.9</v>
      </c>
      <c r="N3013" s="38">
        <f t="shared" si="143"/>
        <v>7.1583333333333341</v>
      </c>
      <c r="O3013" s="279">
        <f t="shared" si="141"/>
        <v>11.99</v>
      </c>
      <c r="P3013" s="268">
        <f t="shared" si="142"/>
        <v>0.40297470113983869</v>
      </c>
      <c r="Q3013" s="62"/>
      <c r="R3013" s="63" t="s">
        <v>6178</v>
      </c>
      <c r="S3013" s="266" t="s">
        <v>6179</v>
      </c>
      <c r="T3013" s="63" t="s">
        <v>6178</v>
      </c>
      <c r="U3013" s="63" t="s">
        <v>6178</v>
      </c>
      <c r="V3013" s="63" t="s">
        <v>6178</v>
      </c>
    </row>
    <row r="3014" spans="2:22" ht="15" customHeight="1" x14ac:dyDescent="0.5">
      <c r="B3014" s="58">
        <v>3011</v>
      </c>
      <c r="C3014" s="58">
        <v>100491</v>
      </c>
      <c r="D3014" s="59">
        <v>863498000071</v>
      </c>
      <c r="E3014" s="58" t="s">
        <v>172</v>
      </c>
      <c r="F3014" s="58" t="s">
        <v>5569</v>
      </c>
      <c r="G3014" s="58">
        <v>6</v>
      </c>
      <c r="H3014" s="58">
        <v>16</v>
      </c>
      <c r="I3014" s="77" t="s">
        <v>177</v>
      </c>
      <c r="J3014" s="58" t="s">
        <v>124</v>
      </c>
      <c r="K3014" s="58" t="s">
        <v>14</v>
      </c>
      <c r="L3014" s="58" t="s">
        <v>6119</v>
      </c>
      <c r="M3014" s="60">
        <v>37.1</v>
      </c>
      <c r="N3014" s="38">
        <f t="shared" si="143"/>
        <v>6.1833333333333336</v>
      </c>
      <c r="O3014" s="279">
        <f t="shared" si="141"/>
        <v>10.49</v>
      </c>
      <c r="P3014" s="268">
        <f t="shared" si="142"/>
        <v>0.41054972990149347</v>
      </c>
      <c r="Q3014" s="62"/>
      <c r="R3014" s="63" t="s">
        <v>6178</v>
      </c>
      <c r="S3014" s="266" t="s">
        <v>6178</v>
      </c>
      <c r="T3014" s="63" t="s">
        <v>6178</v>
      </c>
      <c r="U3014" s="63" t="s">
        <v>6179</v>
      </c>
      <c r="V3014" s="63" t="s">
        <v>6179</v>
      </c>
    </row>
    <row r="3015" spans="2:22" ht="15" customHeight="1" x14ac:dyDescent="0.5">
      <c r="B3015" s="58">
        <v>3012</v>
      </c>
      <c r="C3015" s="58">
        <v>106016</v>
      </c>
      <c r="D3015" s="59">
        <v>850044614165</v>
      </c>
      <c r="E3015" s="58" t="s">
        <v>559</v>
      </c>
      <c r="F3015" s="58" t="s">
        <v>571</v>
      </c>
      <c r="G3015" s="58">
        <v>6</v>
      </c>
      <c r="H3015" s="58">
        <v>12</v>
      </c>
      <c r="I3015" s="77" t="s">
        <v>177</v>
      </c>
      <c r="J3015" s="58" t="s">
        <v>9</v>
      </c>
      <c r="K3015" s="58" t="s">
        <v>14</v>
      </c>
      <c r="L3015" s="58" t="s">
        <v>6119</v>
      </c>
      <c r="M3015" s="60">
        <v>31.8</v>
      </c>
      <c r="N3015" s="38">
        <f t="shared" si="143"/>
        <v>5.3</v>
      </c>
      <c r="O3015" s="279">
        <f t="shared" si="141"/>
        <v>8.99</v>
      </c>
      <c r="P3015" s="268">
        <f t="shared" si="142"/>
        <v>0.41045606229143494</v>
      </c>
      <c r="Q3015" s="62"/>
      <c r="R3015" s="63" t="s">
        <v>6178</v>
      </c>
      <c r="S3015" s="266" t="s">
        <v>6178</v>
      </c>
      <c r="T3015" s="63" t="s">
        <v>6178</v>
      </c>
      <c r="U3015" s="63" t="s">
        <v>6179</v>
      </c>
      <c r="V3015" s="63" t="s">
        <v>6179</v>
      </c>
    </row>
    <row r="3016" spans="2:22" ht="15" customHeight="1" x14ac:dyDescent="0.5">
      <c r="B3016" s="58">
        <v>3013</v>
      </c>
      <c r="C3016" s="58">
        <v>107608</v>
      </c>
      <c r="D3016" s="59">
        <v>744738129267</v>
      </c>
      <c r="E3016" s="58" t="s">
        <v>663</v>
      </c>
      <c r="F3016" s="58" t="s">
        <v>670</v>
      </c>
      <c r="G3016" s="58">
        <v>50</v>
      </c>
      <c r="H3016" s="58">
        <v>0.75</v>
      </c>
      <c r="I3016" s="77" t="s">
        <v>177</v>
      </c>
      <c r="J3016" s="58" t="s">
        <v>91</v>
      </c>
      <c r="K3016" s="58" t="s">
        <v>14</v>
      </c>
      <c r="L3016" s="58" t="s">
        <v>6119</v>
      </c>
      <c r="M3016" s="60">
        <v>44.1</v>
      </c>
      <c r="N3016" s="38">
        <f t="shared" si="143"/>
        <v>0.88200000000000001</v>
      </c>
      <c r="O3016" s="279">
        <f t="shared" si="141"/>
        <v>1.49</v>
      </c>
      <c r="P3016" s="268">
        <f t="shared" si="142"/>
        <v>0.40805369127516777</v>
      </c>
      <c r="Q3016" s="62"/>
      <c r="R3016" s="63" t="s">
        <v>6178</v>
      </c>
      <c r="S3016" s="266" t="s">
        <v>6178</v>
      </c>
      <c r="T3016" s="63" t="s">
        <v>6178</v>
      </c>
      <c r="U3016" s="63" t="s">
        <v>6179</v>
      </c>
      <c r="V3016" s="63" t="s">
        <v>6178</v>
      </c>
    </row>
    <row r="3017" spans="2:22" ht="15" customHeight="1" x14ac:dyDescent="0.5">
      <c r="B3017" s="58">
        <v>3014</v>
      </c>
      <c r="C3017" s="58">
        <v>108703</v>
      </c>
      <c r="D3017" s="59">
        <v>763027701939</v>
      </c>
      <c r="E3017" s="58" t="s">
        <v>696</v>
      </c>
      <c r="F3017" s="58" t="s">
        <v>699</v>
      </c>
      <c r="G3017" s="58">
        <v>6</v>
      </c>
      <c r="H3017" s="58">
        <v>9</v>
      </c>
      <c r="I3017" s="77" t="s">
        <v>177</v>
      </c>
      <c r="J3017" s="58" t="s">
        <v>13</v>
      </c>
      <c r="K3017" s="58" t="s">
        <v>14</v>
      </c>
      <c r="L3017" s="58" t="s">
        <v>6119</v>
      </c>
      <c r="M3017" s="60">
        <v>21.7</v>
      </c>
      <c r="N3017" s="38">
        <f t="shared" si="143"/>
        <v>3.6166666666666667</v>
      </c>
      <c r="O3017" s="279">
        <f t="shared" si="141"/>
        <v>6.49</v>
      </c>
      <c r="P3017" s="268">
        <f t="shared" si="142"/>
        <v>0.44273240883410375</v>
      </c>
      <c r="Q3017" s="62"/>
      <c r="R3017" s="63" t="s">
        <v>6178</v>
      </c>
      <c r="S3017" s="266" t="s">
        <v>6178</v>
      </c>
      <c r="T3017" s="63" t="s">
        <v>6178</v>
      </c>
      <c r="U3017" s="63" t="s">
        <v>6179</v>
      </c>
      <c r="V3017" s="63" t="s">
        <v>6178</v>
      </c>
    </row>
    <row r="3018" spans="2:22" ht="15" customHeight="1" x14ac:dyDescent="0.5">
      <c r="B3018" s="58">
        <v>3015</v>
      </c>
      <c r="C3018" s="58">
        <v>111601</v>
      </c>
      <c r="D3018" s="59">
        <v>850271002179</v>
      </c>
      <c r="E3018" s="58" t="s">
        <v>784</v>
      </c>
      <c r="F3018" s="58" t="s">
        <v>785</v>
      </c>
      <c r="G3018" s="58">
        <v>16</v>
      </c>
      <c r="H3018" s="58">
        <v>1</v>
      </c>
      <c r="I3018" s="77" t="s">
        <v>177</v>
      </c>
      <c r="J3018" s="58" t="s">
        <v>91</v>
      </c>
      <c r="K3018" s="58" t="s">
        <v>14</v>
      </c>
      <c r="L3018" s="58" t="s">
        <v>6119</v>
      </c>
      <c r="M3018" s="60">
        <v>16.899999999999999</v>
      </c>
      <c r="N3018" s="38">
        <f t="shared" si="143"/>
        <v>1.0562499999999999</v>
      </c>
      <c r="O3018" s="279">
        <f t="shared" si="141"/>
        <v>1.99</v>
      </c>
      <c r="P3018" s="268">
        <f t="shared" si="142"/>
        <v>0.46922110552763824</v>
      </c>
      <c r="Q3018" s="62"/>
      <c r="R3018" s="63" t="s">
        <v>6178</v>
      </c>
      <c r="S3018" s="266" t="s">
        <v>6178</v>
      </c>
      <c r="T3018" s="63" t="s">
        <v>6178</v>
      </c>
      <c r="U3018" s="63" t="s">
        <v>6179</v>
      </c>
      <c r="V3018" s="63" t="s">
        <v>6179</v>
      </c>
    </row>
    <row r="3019" spans="2:22" ht="15" customHeight="1" x14ac:dyDescent="0.5">
      <c r="B3019" s="58">
        <v>3016</v>
      </c>
      <c r="C3019" s="58">
        <v>114503</v>
      </c>
      <c r="D3019" s="59">
        <v>856875005032</v>
      </c>
      <c r="E3019" s="58" t="s">
        <v>908</v>
      </c>
      <c r="F3019" s="58" t="s">
        <v>911</v>
      </c>
      <c r="G3019" s="58">
        <v>8</v>
      </c>
      <c r="H3019" s="58">
        <v>4</v>
      </c>
      <c r="I3019" s="77" t="s">
        <v>177</v>
      </c>
      <c r="J3019" s="58" t="s">
        <v>13</v>
      </c>
      <c r="K3019" s="58" t="s">
        <v>14</v>
      </c>
      <c r="L3019" s="58" t="s">
        <v>6119</v>
      </c>
      <c r="M3019" s="60">
        <v>28</v>
      </c>
      <c r="N3019" s="38">
        <f t="shared" si="143"/>
        <v>3.5</v>
      </c>
      <c r="O3019" s="279">
        <f t="shared" si="141"/>
        <v>5.99</v>
      </c>
      <c r="P3019" s="268">
        <f t="shared" si="142"/>
        <v>0.41569282136894825</v>
      </c>
      <c r="Q3019" s="62"/>
      <c r="R3019" s="63" t="s">
        <v>6178</v>
      </c>
      <c r="S3019" s="266" t="s">
        <v>6178</v>
      </c>
      <c r="T3019" s="63" t="s">
        <v>6178</v>
      </c>
      <c r="U3019" s="63" t="s">
        <v>6179</v>
      </c>
      <c r="V3019" s="63" t="s">
        <v>6179</v>
      </c>
    </row>
    <row r="3020" spans="2:22" ht="15" customHeight="1" x14ac:dyDescent="0.5">
      <c r="B3020" s="58">
        <v>3017</v>
      </c>
      <c r="C3020" s="58">
        <v>116206</v>
      </c>
      <c r="D3020" s="59">
        <v>652143613830</v>
      </c>
      <c r="E3020" s="58" t="s">
        <v>965</v>
      </c>
      <c r="F3020" s="58" t="s">
        <v>969</v>
      </c>
      <c r="G3020" s="58">
        <v>12</v>
      </c>
      <c r="H3020" s="58">
        <v>7</v>
      </c>
      <c r="I3020" s="77" t="s">
        <v>177</v>
      </c>
      <c r="J3020" s="58" t="s">
        <v>9</v>
      </c>
      <c r="K3020" s="58" t="s">
        <v>14</v>
      </c>
      <c r="L3020" s="58" t="s">
        <v>6119</v>
      </c>
      <c r="M3020" s="60">
        <v>36.799999999999997</v>
      </c>
      <c r="N3020" s="38">
        <f t="shared" si="143"/>
        <v>3.0666666666666664</v>
      </c>
      <c r="O3020" s="279">
        <f t="shared" si="141"/>
        <v>5.49</v>
      </c>
      <c r="P3020" s="268">
        <f t="shared" si="142"/>
        <v>0.44140862173649065</v>
      </c>
      <c r="Q3020" s="62"/>
      <c r="R3020" s="63" t="s">
        <v>6178</v>
      </c>
      <c r="S3020" s="266" t="s">
        <v>6178</v>
      </c>
      <c r="T3020" s="63" t="s">
        <v>6178</v>
      </c>
      <c r="U3020" s="63" t="s">
        <v>6179</v>
      </c>
      <c r="V3020" s="63" t="s">
        <v>6179</v>
      </c>
    </row>
    <row r="3021" spans="2:22" ht="15" customHeight="1" x14ac:dyDescent="0.5">
      <c r="B3021" s="58">
        <v>3018</v>
      </c>
      <c r="C3021" s="58">
        <v>119909</v>
      </c>
      <c r="D3021" s="59">
        <v>91976900241</v>
      </c>
      <c r="E3021" s="58" t="s">
        <v>1192</v>
      </c>
      <c r="F3021" s="58" t="s">
        <v>1199</v>
      </c>
      <c r="G3021" s="58">
        <v>24</v>
      </c>
      <c r="H3021" s="58">
        <v>2</v>
      </c>
      <c r="I3021" s="77" t="s">
        <v>177</v>
      </c>
      <c r="J3021" s="58" t="s">
        <v>91</v>
      </c>
      <c r="K3021" s="58" t="s">
        <v>484</v>
      </c>
      <c r="L3021" s="58" t="s">
        <v>6119</v>
      </c>
      <c r="M3021" s="60">
        <v>38.5</v>
      </c>
      <c r="N3021" s="38">
        <f t="shared" si="143"/>
        <v>1.6041666666666667</v>
      </c>
      <c r="O3021" s="279">
        <f t="shared" si="141"/>
        <v>2.99</v>
      </c>
      <c r="P3021" s="268">
        <f t="shared" si="142"/>
        <v>0.46348940914158304</v>
      </c>
      <c r="Q3021" s="62"/>
      <c r="R3021" s="63" t="s">
        <v>6178</v>
      </c>
      <c r="S3021" s="266" t="s">
        <v>6178</v>
      </c>
      <c r="T3021" s="63" t="s">
        <v>6178</v>
      </c>
      <c r="U3021" s="63" t="s">
        <v>6179</v>
      </c>
      <c r="V3021" s="63" t="s">
        <v>6179</v>
      </c>
    </row>
    <row r="3022" spans="2:22" ht="15" customHeight="1" x14ac:dyDescent="0.5">
      <c r="B3022" s="58">
        <v>3019</v>
      </c>
      <c r="C3022" s="58">
        <v>132203</v>
      </c>
      <c r="D3022" s="59">
        <v>850007011161</v>
      </c>
      <c r="E3022" s="58" t="s">
        <v>1388</v>
      </c>
      <c r="F3022" s="58" t="s">
        <v>1391</v>
      </c>
      <c r="G3022" s="58">
        <v>6</v>
      </c>
      <c r="H3022" s="58">
        <v>12</v>
      </c>
      <c r="I3022" s="77" t="s">
        <v>177</v>
      </c>
      <c r="J3022" s="58" t="s">
        <v>32</v>
      </c>
      <c r="K3022" s="58" t="s">
        <v>14</v>
      </c>
      <c r="L3022" s="58" t="s">
        <v>6119</v>
      </c>
      <c r="M3022" s="60">
        <v>58.2</v>
      </c>
      <c r="N3022" s="38">
        <f t="shared" si="143"/>
        <v>9.7000000000000011</v>
      </c>
      <c r="O3022" s="279">
        <f t="shared" si="141"/>
        <v>16.489999999999998</v>
      </c>
      <c r="P3022" s="268">
        <f t="shared" si="142"/>
        <v>0.41176470588235281</v>
      </c>
      <c r="Q3022" s="62"/>
      <c r="R3022" s="63" t="s">
        <v>6178</v>
      </c>
      <c r="S3022" s="266" t="s">
        <v>6178</v>
      </c>
      <c r="T3022" s="63" t="s">
        <v>6179</v>
      </c>
      <c r="U3022" s="63" t="s">
        <v>6178</v>
      </c>
      <c r="V3022" s="63" t="s">
        <v>6178</v>
      </c>
    </row>
    <row r="3023" spans="2:22" ht="15" customHeight="1" x14ac:dyDescent="0.5">
      <c r="B3023" s="58">
        <v>3020</v>
      </c>
      <c r="C3023" s="58">
        <v>300172</v>
      </c>
      <c r="D3023" s="59">
        <v>892654002079</v>
      </c>
      <c r="E3023" s="58" t="s">
        <v>1874</v>
      </c>
      <c r="F3023" s="58" t="s">
        <v>1879</v>
      </c>
      <c r="G3023" s="58">
        <v>6</v>
      </c>
      <c r="H3023" s="58">
        <v>8</v>
      </c>
      <c r="I3023" s="77" t="s">
        <v>177</v>
      </c>
      <c r="J3023" s="58" t="s">
        <v>1187</v>
      </c>
      <c r="K3023" s="58" t="s">
        <v>1770</v>
      </c>
      <c r="L3023" s="58" t="s">
        <v>1564</v>
      </c>
      <c r="M3023" s="60">
        <v>20.7</v>
      </c>
      <c r="N3023" s="38">
        <f t="shared" si="143"/>
        <v>3.4499999999999997</v>
      </c>
      <c r="O3023" s="279">
        <f t="shared" si="141"/>
        <v>5.99</v>
      </c>
      <c r="P3023" s="268">
        <f t="shared" si="142"/>
        <v>0.42404006677796335</v>
      </c>
      <c r="Q3023" s="62"/>
      <c r="R3023" s="63" t="s">
        <v>6178</v>
      </c>
      <c r="S3023" s="266" t="s">
        <v>6178</v>
      </c>
      <c r="T3023" s="63" t="s">
        <v>6179</v>
      </c>
      <c r="U3023" s="63" t="s">
        <v>6178</v>
      </c>
      <c r="V3023" s="63" t="s">
        <v>6178</v>
      </c>
    </row>
    <row r="3024" spans="2:22" ht="15" customHeight="1" x14ac:dyDescent="0.5">
      <c r="B3024" s="58">
        <v>3021</v>
      </c>
      <c r="C3024" s="58">
        <v>300420</v>
      </c>
      <c r="D3024" s="59">
        <v>850033984583</v>
      </c>
      <c r="E3024" s="58" t="s">
        <v>1955</v>
      </c>
      <c r="F3024" s="58" t="s">
        <v>1956</v>
      </c>
      <c r="G3024" s="58">
        <v>12</v>
      </c>
      <c r="H3024" s="58">
        <v>2</v>
      </c>
      <c r="I3024" s="77" t="s">
        <v>177</v>
      </c>
      <c r="J3024" s="58" t="s">
        <v>1573</v>
      </c>
      <c r="K3024" s="58" t="s">
        <v>484</v>
      </c>
      <c r="L3024" s="58" t="s">
        <v>1564</v>
      </c>
      <c r="M3024" s="60">
        <v>67.599999999999994</v>
      </c>
      <c r="N3024" s="38">
        <f t="shared" si="143"/>
        <v>5.6333333333333329</v>
      </c>
      <c r="O3024" s="279">
        <f t="shared" si="141"/>
        <v>9.49</v>
      </c>
      <c r="P3024" s="268">
        <f t="shared" si="142"/>
        <v>0.40639269406392703</v>
      </c>
      <c r="Q3024" s="62"/>
      <c r="R3024" s="63" t="s">
        <v>6179</v>
      </c>
      <c r="S3024" s="266" t="s">
        <v>6179</v>
      </c>
      <c r="T3024" s="63" t="s">
        <v>6179</v>
      </c>
      <c r="U3024" s="63" t="s">
        <v>6178</v>
      </c>
      <c r="V3024" s="63" t="s">
        <v>6178</v>
      </c>
    </row>
    <row r="3025" spans="2:22" ht="15" customHeight="1" x14ac:dyDescent="0.5">
      <c r="B3025" s="58">
        <v>3022</v>
      </c>
      <c r="C3025" s="58">
        <v>500172</v>
      </c>
      <c r="D3025" s="59">
        <v>850057252040</v>
      </c>
      <c r="E3025" s="58" t="s">
        <v>2763</v>
      </c>
      <c r="F3025" s="58" t="s">
        <v>2766</v>
      </c>
      <c r="G3025" s="58">
        <v>8</v>
      </c>
      <c r="H3025" s="58">
        <v>16</v>
      </c>
      <c r="I3025" s="77" t="s">
        <v>177</v>
      </c>
      <c r="J3025" s="58" t="s">
        <v>1848</v>
      </c>
      <c r="K3025" s="58" t="s">
        <v>42</v>
      </c>
      <c r="L3025" s="58" t="s">
        <v>43</v>
      </c>
      <c r="M3025" s="60">
        <v>46.7</v>
      </c>
      <c r="N3025" s="38">
        <f t="shared" si="143"/>
        <v>5.8375000000000004</v>
      </c>
      <c r="O3025" s="279">
        <f t="shared" si="141"/>
        <v>9.99</v>
      </c>
      <c r="P3025" s="268">
        <f t="shared" si="142"/>
        <v>0.41566566566566565</v>
      </c>
      <c r="Q3025" s="62"/>
      <c r="R3025" s="63" t="s">
        <v>6179</v>
      </c>
      <c r="S3025" s="266" t="s">
        <v>6179</v>
      </c>
      <c r="T3025" s="63" t="s">
        <v>6178</v>
      </c>
      <c r="U3025" s="63" t="s">
        <v>6178</v>
      </c>
      <c r="V3025" s="63" t="s">
        <v>6178</v>
      </c>
    </row>
    <row r="3026" spans="2:22" ht="15" customHeight="1" x14ac:dyDescent="0.5">
      <c r="B3026" s="58">
        <v>3023</v>
      </c>
      <c r="C3026" s="58">
        <v>500345</v>
      </c>
      <c r="D3026" s="59">
        <v>853687004638</v>
      </c>
      <c r="E3026" s="58" t="s">
        <v>2810</v>
      </c>
      <c r="F3026" s="58" t="s">
        <v>2826</v>
      </c>
      <c r="G3026" s="58">
        <v>8</v>
      </c>
      <c r="H3026" s="58">
        <v>12</v>
      </c>
      <c r="I3026" s="77" t="s">
        <v>177</v>
      </c>
      <c r="J3026" s="58" t="s">
        <v>1229</v>
      </c>
      <c r="K3026" s="58" t="s">
        <v>42</v>
      </c>
      <c r="L3026" s="58" t="s">
        <v>43</v>
      </c>
      <c r="M3026" s="60">
        <v>26.5</v>
      </c>
      <c r="N3026" s="38">
        <f t="shared" si="143"/>
        <v>3.3125</v>
      </c>
      <c r="O3026" s="279">
        <f t="shared" si="141"/>
        <v>5.99</v>
      </c>
      <c r="P3026" s="268">
        <f t="shared" si="142"/>
        <v>0.44699499165275464</v>
      </c>
      <c r="Q3026" s="62"/>
      <c r="R3026" s="63" t="s">
        <v>6179</v>
      </c>
      <c r="S3026" s="266" t="s">
        <v>6179</v>
      </c>
      <c r="T3026" s="63" t="s">
        <v>6179</v>
      </c>
      <c r="U3026" s="63" t="s">
        <v>6178</v>
      </c>
      <c r="V3026" s="63" t="s">
        <v>6178</v>
      </c>
    </row>
    <row r="3027" spans="2:22" ht="15" customHeight="1" x14ac:dyDescent="0.5">
      <c r="B3027" s="58">
        <v>3024</v>
      </c>
      <c r="C3027" s="58">
        <v>505105</v>
      </c>
      <c r="D3027" s="59">
        <v>817039001799</v>
      </c>
      <c r="E3027" s="58" t="s">
        <v>2953</v>
      </c>
      <c r="F3027" s="58" t="s">
        <v>2957</v>
      </c>
      <c r="G3027" s="58">
        <v>10</v>
      </c>
      <c r="H3027" s="58">
        <v>16</v>
      </c>
      <c r="I3027" s="77" t="s">
        <v>177</v>
      </c>
      <c r="J3027" s="58" t="s">
        <v>1891</v>
      </c>
      <c r="K3027" s="58" t="s">
        <v>42</v>
      </c>
      <c r="L3027" s="58" t="s">
        <v>43</v>
      </c>
      <c r="M3027" s="60">
        <v>130.4</v>
      </c>
      <c r="N3027" s="38">
        <f t="shared" si="143"/>
        <v>13.040000000000001</v>
      </c>
      <c r="O3027" s="279">
        <f t="shared" si="141"/>
        <v>21.99</v>
      </c>
      <c r="P3027" s="268">
        <f t="shared" si="142"/>
        <v>0.40700318326512042</v>
      </c>
      <c r="Q3027" s="62"/>
      <c r="R3027" s="63" t="s">
        <v>6178</v>
      </c>
      <c r="S3027" s="266" t="s">
        <v>6179</v>
      </c>
      <c r="T3027" s="63" t="s">
        <v>6179</v>
      </c>
      <c r="U3027" s="63" t="s">
        <v>6178</v>
      </c>
      <c r="V3027" s="63" t="s">
        <v>6178</v>
      </c>
    </row>
    <row r="3028" spans="2:22" ht="15" customHeight="1" x14ac:dyDescent="0.5">
      <c r="B3028" s="58">
        <v>3025</v>
      </c>
      <c r="C3028" s="58">
        <v>515105</v>
      </c>
      <c r="D3028" s="59">
        <v>860008706706</v>
      </c>
      <c r="E3028" s="58" t="s">
        <v>3218</v>
      </c>
      <c r="F3028" s="58" t="s">
        <v>3222</v>
      </c>
      <c r="G3028" s="58">
        <v>6</v>
      </c>
      <c r="H3028" s="58">
        <v>8</v>
      </c>
      <c r="I3028" s="73" t="s">
        <v>5487</v>
      </c>
      <c r="J3028" s="58" t="s">
        <v>1848</v>
      </c>
      <c r="K3028" s="58" t="s">
        <v>42</v>
      </c>
      <c r="L3028" s="58" t="s">
        <v>43</v>
      </c>
      <c r="M3028" s="60">
        <v>19.3</v>
      </c>
      <c r="N3028" s="38">
        <f t="shared" si="143"/>
        <v>3.2166666666666668</v>
      </c>
      <c r="O3028" s="279">
        <f t="shared" si="141"/>
        <v>5.49</v>
      </c>
      <c r="P3028" s="268">
        <f t="shared" si="142"/>
        <v>0.41408621736490592</v>
      </c>
      <c r="Q3028" s="62"/>
      <c r="R3028" s="63" t="s">
        <v>6178</v>
      </c>
      <c r="S3028" s="266" t="s">
        <v>6178</v>
      </c>
      <c r="T3028" s="63" t="s">
        <v>6179</v>
      </c>
      <c r="U3028" s="63" t="s">
        <v>6178</v>
      </c>
      <c r="V3028" s="63" t="s">
        <v>6178</v>
      </c>
    </row>
    <row r="3029" spans="2:22" ht="15" customHeight="1" x14ac:dyDescent="0.5">
      <c r="B3029" s="58">
        <v>3026</v>
      </c>
      <c r="C3029" s="58">
        <v>546333</v>
      </c>
      <c r="D3029" s="59">
        <v>75209829042</v>
      </c>
      <c r="E3029" s="58" t="s">
        <v>3335</v>
      </c>
      <c r="F3029" s="58" t="s">
        <v>3363</v>
      </c>
      <c r="G3029" s="58">
        <v>8</v>
      </c>
      <c r="H3029" s="58">
        <v>14</v>
      </c>
      <c r="I3029" s="77" t="s">
        <v>177</v>
      </c>
      <c r="J3029" s="58" t="s">
        <v>1848</v>
      </c>
      <c r="K3029" s="58" t="s">
        <v>42</v>
      </c>
      <c r="L3029" s="58" t="s">
        <v>43</v>
      </c>
      <c r="M3029" s="60">
        <v>61.3</v>
      </c>
      <c r="N3029" s="38">
        <f t="shared" si="143"/>
        <v>7.6624999999999996</v>
      </c>
      <c r="O3029" s="279">
        <f t="shared" si="141"/>
        <v>12.99</v>
      </c>
      <c r="P3029" s="268">
        <f t="shared" si="142"/>
        <v>0.41012317167051582</v>
      </c>
      <c r="Q3029" s="62"/>
      <c r="R3029" s="63" t="s">
        <v>6179</v>
      </c>
      <c r="S3029" s="266" t="s">
        <v>6179</v>
      </c>
      <c r="T3029" s="63" t="s">
        <v>6178</v>
      </c>
      <c r="U3029" s="63" t="s">
        <v>6178</v>
      </c>
      <c r="V3029" s="63" t="s">
        <v>6178</v>
      </c>
    </row>
    <row r="3030" spans="2:22" ht="15" customHeight="1" x14ac:dyDescent="0.5">
      <c r="B3030" s="58">
        <v>3027</v>
      </c>
      <c r="C3030" s="58">
        <v>575103</v>
      </c>
      <c r="D3030" s="59">
        <v>853959003383</v>
      </c>
      <c r="E3030" s="58" t="s">
        <v>3397</v>
      </c>
      <c r="F3030" s="58" t="s">
        <v>3398</v>
      </c>
      <c r="G3030" s="58">
        <v>8</v>
      </c>
      <c r="H3030" s="58">
        <v>14</v>
      </c>
      <c r="I3030" s="77" t="s">
        <v>177</v>
      </c>
      <c r="J3030" s="58" t="s">
        <v>1848</v>
      </c>
      <c r="K3030" s="58" t="s">
        <v>42</v>
      </c>
      <c r="L3030" s="58" t="s">
        <v>43</v>
      </c>
      <c r="M3030" s="60">
        <v>38.93</v>
      </c>
      <c r="N3030" s="38">
        <f t="shared" si="143"/>
        <v>4.86625</v>
      </c>
      <c r="O3030" s="279">
        <f t="shared" si="141"/>
        <v>8.49</v>
      </c>
      <c r="P3030" s="268">
        <f t="shared" si="142"/>
        <v>0.42682567726737342</v>
      </c>
      <c r="Q3030" s="62"/>
      <c r="R3030" s="63" t="s">
        <v>6179</v>
      </c>
      <c r="S3030" s="266" t="s">
        <v>6179</v>
      </c>
      <c r="T3030" s="63" t="s">
        <v>6178</v>
      </c>
      <c r="U3030" s="63" t="s">
        <v>6178</v>
      </c>
      <c r="V3030" s="63" t="s">
        <v>6178</v>
      </c>
    </row>
    <row r="3031" spans="2:22" ht="15" customHeight="1" x14ac:dyDescent="0.5">
      <c r="B3031" s="58">
        <v>3028</v>
      </c>
      <c r="C3031" s="58">
        <v>600022</v>
      </c>
      <c r="D3031" s="59">
        <v>859567003739</v>
      </c>
      <c r="E3031" s="58" t="s">
        <v>3549</v>
      </c>
      <c r="F3031" s="58" t="s">
        <v>3552</v>
      </c>
      <c r="G3031" s="58">
        <v>6</v>
      </c>
      <c r="H3031" s="58">
        <v>4</v>
      </c>
      <c r="I3031" s="77" t="s">
        <v>177</v>
      </c>
      <c r="J3031" s="58" t="s">
        <v>1208</v>
      </c>
      <c r="K3031" s="58" t="s">
        <v>1208</v>
      </c>
      <c r="L3031" s="58" t="s">
        <v>43</v>
      </c>
      <c r="M3031" s="60">
        <v>20</v>
      </c>
      <c r="N3031" s="38">
        <f t="shared" si="143"/>
        <v>3.3333333333333335</v>
      </c>
      <c r="O3031" s="279">
        <f t="shared" si="141"/>
        <v>5.99</v>
      </c>
      <c r="P3031" s="268">
        <f t="shared" si="142"/>
        <v>0.44351697273233165</v>
      </c>
      <c r="Q3031" s="62"/>
      <c r="R3031" s="63" t="s">
        <v>6179</v>
      </c>
      <c r="S3031" s="266" t="s">
        <v>6178</v>
      </c>
      <c r="T3031" s="63" t="s">
        <v>6178</v>
      </c>
      <c r="U3031" s="63" t="s">
        <v>6178</v>
      </c>
      <c r="V3031" s="63" t="s">
        <v>6178</v>
      </c>
    </row>
    <row r="3032" spans="2:22" ht="15" customHeight="1" x14ac:dyDescent="0.5">
      <c r="B3032" s="58">
        <v>3029</v>
      </c>
      <c r="C3032" s="58">
        <v>621202</v>
      </c>
      <c r="D3032" s="59">
        <v>850029181392</v>
      </c>
      <c r="E3032" s="58" t="s">
        <v>3912</v>
      </c>
      <c r="F3032" s="58" t="s">
        <v>3914</v>
      </c>
      <c r="G3032" s="58">
        <v>6</v>
      </c>
      <c r="H3032" s="58">
        <v>36</v>
      </c>
      <c r="I3032" s="77" t="s">
        <v>177</v>
      </c>
      <c r="J3032" s="58" t="s">
        <v>1848</v>
      </c>
      <c r="K3032" s="58" t="s">
        <v>42</v>
      </c>
      <c r="L3032" s="58" t="s">
        <v>43</v>
      </c>
      <c r="M3032" s="60">
        <v>102.84</v>
      </c>
      <c r="N3032" s="38">
        <f t="shared" si="143"/>
        <v>17.14</v>
      </c>
      <c r="O3032" s="279">
        <f t="shared" si="141"/>
        <v>28.99</v>
      </c>
      <c r="P3032" s="268">
        <f t="shared" si="142"/>
        <v>0.40876164194549841</v>
      </c>
      <c r="Q3032" s="62"/>
      <c r="R3032" s="63" t="s">
        <v>6178</v>
      </c>
      <c r="S3032" s="266" t="s">
        <v>6179</v>
      </c>
      <c r="T3032" s="63" t="s">
        <v>6179</v>
      </c>
      <c r="U3032" s="63" t="s">
        <v>6178</v>
      </c>
      <c r="V3032" s="63" t="s">
        <v>6178</v>
      </c>
    </row>
    <row r="3033" spans="2:22" ht="15" customHeight="1" x14ac:dyDescent="0.5">
      <c r="B3033" s="58">
        <v>3030</v>
      </c>
      <c r="C3033" s="58">
        <v>621203</v>
      </c>
      <c r="D3033" s="59">
        <v>850029181361</v>
      </c>
      <c r="E3033" s="58" t="s">
        <v>3912</v>
      </c>
      <c r="F3033" s="58" t="s">
        <v>3915</v>
      </c>
      <c r="G3033" s="58">
        <v>6</v>
      </c>
      <c r="H3033" s="58">
        <v>45</v>
      </c>
      <c r="I3033" s="77" t="s">
        <v>177</v>
      </c>
      <c r="J3033" s="58" t="s">
        <v>1848</v>
      </c>
      <c r="K3033" s="58" t="s">
        <v>42</v>
      </c>
      <c r="L3033" s="58" t="s">
        <v>43</v>
      </c>
      <c r="M3033" s="60">
        <v>111.2</v>
      </c>
      <c r="N3033" s="38">
        <f t="shared" si="143"/>
        <v>18.533333333333335</v>
      </c>
      <c r="O3033" s="279">
        <f t="shared" si="141"/>
        <v>30.99</v>
      </c>
      <c r="P3033" s="268">
        <f t="shared" si="142"/>
        <v>0.40195762073787233</v>
      </c>
      <c r="Q3033" s="62"/>
      <c r="R3033" s="63" t="s">
        <v>6178</v>
      </c>
      <c r="S3033" s="266" t="s">
        <v>6179</v>
      </c>
      <c r="T3033" s="63" t="s">
        <v>6179</v>
      </c>
      <c r="U3033" s="63" t="s">
        <v>6178</v>
      </c>
      <c r="V3033" s="63" t="s">
        <v>6178</v>
      </c>
    </row>
    <row r="3034" spans="2:22" ht="15" customHeight="1" x14ac:dyDescent="0.5">
      <c r="B3034" s="58">
        <v>3031</v>
      </c>
      <c r="C3034" s="58">
        <v>712304</v>
      </c>
      <c r="D3034" s="59">
        <v>898268002023</v>
      </c>
      <c r="E3034" s="58" t="s">
        <v>4255</v>
      </c>
      <c r="F3034" s="58" t="s">
        <v>4259</v>
      </c>
      <c r="G3034" s="58">
        <v>6</v>
      </c>
      <c r="H3034" s="58">
        <v>5</v>
      </c>
      <c r="I3034" s="77" t="s">
        <v>177</v>
      </c>
      <c r="J3034" s="58" t="s">
        <v>202</v>
      </c>
      <c r="K3034" s="58" t="s">
        <v>14</v>
      </c>
      <c r="L3034" s="58" t="s">
        <v>6119</v>
      </c>
      <c r="M3034" s="60">
        <v>27.5</v>
      </c>
      <c r="N3034" s="38">
        <f t="shared" si="143"/>
        <v>4.583333333333333</v>
      </c>
      <c r="O3034" s="279">
        <f t="shared" si="141"/>
        <v>7.99</v>
      </c>
      <c r="P3034" s="268">
        <f t="shared" si="142"/>
        <v>0.42636629119733005</v>
      </c>
      <c r="Q3034" s="62"/>
      <c r="R3034" s="63" t="s">
        <v>6178</v>
      </c>
      <c r="S3034" s="266" t="s">
        <v>6179</v>
      </c>
      <c r="T3034" s="63" t="s">
        <v>6178</v>
      </c>
      <c r="U3034" s="63" t="s">
        <v>6178</v>
      </c>
      <c r="V3034" s="63" t="s">
        <v>6178</v>
      </c>
    </row>
    <row r="3035" spans="2:22" ht="15" customHeight="1" x14ac:dyDescent="0.5">
      <c r="B3035" s="58">
        <v>3032</v>
      </c>
      <c r="C3035" s="58">
        <v>719703</v>
      </c>
      <c r="D3035" s="59">
        <v>667450000082</v>
      </c>
      <c r="E3035" s="58" t="s">
        <v>4424</v>
      </c>
      <c r="F3035" s="58" t="s">
        <v>4427</v>
      </c>
      <c r="G3035" s="58">
        <v>6</v>
      </c>
      <c r="H3035" s="58">
        <v>275</v>
      </c>
      <c r="I3035" s="58" t="s">
        <v>5580</v>
      </c>
      <c r="J3035" s="58" t="s">
        <v>487</v>
      </c>
      <c r="K3035" s="58" t="s">
        <v>14</v>
      </c>
      <c r="L3035" s="58" t="s">
        <v>6119</v>
      </c>
      <c r="M3035" s="60">
        <v>36.9</v>
      </c>
      <c r="N3035" s="38">
        <f t="shared" si="143"/>
        <v>6.1499999999999995</v>
      </c>
      <c r="O3035" s="279">
        <f t="shared" si="141"/>
        <v>10.49</v>
      </c>
      <c r="P3035" s="268">
        <f t="shared" si="142"/>
        <v>0.41372735938989519</v>
      </c>
      <c r="Q3035" s="62"/>
      <c r="R3035" s="63" t="s">
        <v>6178</v>
      </c>
      <c r="S3035" s="266" t="s">
        <v>6179</v>
      </c>
      <c r="T3035" s="63" t="s">
        <v>6178</v>
      </c>
      <c r="U3035" s="63" t="s">
        <v>6178</v>
      </c>
      <c r="V3035" s="63" t="s">
        <v>6178</v>
      </c>
    </row>
    <row r="3036" spans="2:22" ht="15" customHeight="1" x14ac:dyDescent="0.5">
      <c r="B3036" s="58">
        <v>3033</v>
      </c>
      <c r="C3036" s="58">
        <v>722512</v>
      </c>
      <c r="D3036" s="59">
        <v>860008656438</v>
      </c>
      <c r="E3036" s="58" t="s">
        <v>4493</v>
      </c>
      <c r="F3036" s="58" t="s">
        <v>4494</v>
      </c>
      <c r="G3036" s="58">
        <v>6</v>
      </c>
      <c r="H3036" s="58">
        <v>27</v>
      </c>
      <c r="I3036" s="73" t="s">
        <v>5487</v>
      </c>
      <c r="J3036" s="58" t="s">
        <v>487</v>
      </c>
      <c r="K3036" s="58" t="s">
        <v>14</v>
      </c>
      <c r="L3036" s="58" t="s">
        <v>6119</v>
      </c>
      <c r="M3036" s="60">
        <v>29.3</v>
      </c>
      <c r="N3036" s="38">
        <f t="shared" si="143"/>
        <v>4.8833333333333337</v>
      </c>
      <c r="O3036" s="279">
        <f t="shared" si="141"/>
        <v>8.49</v>
      </c>
      <c r="P3036" s="268">
        <f t="shared" si="142"/>
        <v>0.42481350608559088</v>
      </c>
      <c r="Q3036" s="62"/>
      <c r="R3036" s="63" t="s">
        <v>6178</v>
      </c>
      <c r="S3036" s="266" t="s">
        <v>6178</v>
      </c>
      <c r="T3036" s="63" t="s">
        <v>6179</v>
      </c>
      <c r="U3036" s="63" t="s">
        <v>6179</v>
      </c>
      <c r="V3036" s="63" t="s">
        <v>6178</v>
      </c>
    </row>
    <row r="3037" spans="2:22" ht="15" customHeight="1" x14ac:dyDescent="0.5">
      <c r="B3037" s="58">
        <v>3034</v>
      </c>
      <c r="C3037" s="58">
        <v>752112</v>
      </c>
      <c r="E3037" s="58" t="s">
        <v>5055</v>
      </c>
      <c r="F3037" s="58" t="s">
        <v>5060</v>
      </c>
      <c r="G3037" s="58">
        <v>8</v>
      </c>
      <c r="H3037" s="58">
        <v>5.5</v>
      </c>
      <c r="I3037" s="77" t="s">
        <v>177</v>
      </c>
      <c r="J3037" s="58" t="s">
        <v>202</v>
      </c>
      <c r="K3037" s="58" t="s">
        <v>484</v>
      </c>
      <c r="L3037" s="58" t="s">
        <v>6119</v>
      </c>
      <c r="M3037" s="60">
        <v>30.8</v>
      </c>
      <c r="N3037" s="38">
        <f t="shared" si="143"/>
        <v>3.85</v>
      </c>
      <c r="O3037" s="279">
        <f t="shared" si="141"/>
        <v>6.49</v>
      </c>
      <c r="P3037" s="268">
        <f t="shared" si="142"/>
        <v>0.40677966101694918</v>
      </c>
      <c r="Q3037" s="62"/>
      <c r="R3037" s="63" t="s">
        <v>6179</v>
      </c>
      <c r="S3037" s="266" t="s">
        <v>6178</v>
      </c>
      <c r="T3037" s="63" t="s">
        <v>6179</v>
      </c>
      <c r="U3037" s="63" t="s">
        <v>6178</v>
      </c>
      <c r="V3037" s="63" t="s">
        <v>6178</v>
      </c>
    </row>
    <row r="3038" spans="2:22" ht="15" customHeight="1" x14ac:dyDescent="0.5">
      <c r="B3038" s="58">
        <v>3035</v>
      </c>
      <c r="C3038" s="58">
        <v>756404</v>
      </c>
      <c r="D3038" s="59">
        <v>850004028001</v>
      </c>
      <c r="E3038" s="58" t="s">
        <v>5128</v>
      </c>
      <c r="F3038" s="58" t="s">
        <v>5129</v>
      </c>
      <c r="G3038" s="58">
        <v>12</v>
      </c>
      <c r="H3038" s="58">
        <v>5</v>
      </c>
      <c r="I3038" s="77" t="s">
        <v>177</v>
      </c>
      <c r="J3038" s="58" t="s">
        <v>53</v>
      </c>
      <c r="K3038" s="58" t="s">
        <v>14</v>
      </c>
      <c r="L3038" s="58" t="s">
        <v>6119</v>
      </c>
      <c r="M3038" s="60">
        <v>63.8</v>
      </c>
      <c r="N3038" s="38">
        <f t="shared" si="143"/>
        <v>5.3166666666666664</v>
      </c>
      <c r="O3038" s="279">
        <f t="shared" si="141"/>
        <v>8.99</v>
      </c>
      <c r="P3038" s="268">
        <f t="shared" si="142"/>
        <v>0.40860215053763443</v>
      </c>
      <c r="Q3038" s="62"/>
      <c r="R3038" s="63" t="s">
        <v>6178</v>
      </c>
      <c r="S3038" s="266" t="s">
        <v>6179</v>
      </c>
      <c r="T3038" s="63" t="s">
        <v>6178</v>
      </c>
      <c r="U3038" s="63" t="s">
        <v>6178</v>
      </c>
      <c r="V3038" s="63" t="s">
        <v>6178</v>
      </c>
    </row>
    <row r="3039" spans="2:22" ht="15" customHeight="1" x14ac:dyDescent="0.5">
      <c r="B3039" s="58">
        <v>3036</v>
      </c>
      <c r="C3039" s="58">
        <v>766150</v>
      </c>
      <c r="E3039" s="58" t="s">
        <v>5268</v>
      </c>
      <c r="F3039" s="58" t="s">
        <v>5293</v>
      </c>
      <c r="G3039" s="58">
        <v>18</v>
      </c>
      <c r="H3039" s="58">
        <v>1</v>
      </c>
      <c r="I3039" s="77" t="s">
        <v>177</v>
      </c>
      <c r="J3039" s="58" t="s">
        <v>91</v>
      </c>
      <c r="K3039" s="58" t="s">
        <v>14</v>
      </c>
      <c r="L3039" s="58" t="s">
        <v>6119</v>
      </c>
      <c r="M3039" s="60">
        <v>36</v>
      </c>
      <c r="N3039" s="38">
        <f t="shared" si="143"/>
        <v>2</v>
      </c>
      <c r="O3039" s="279">
        <f t="shared" si="141"/>
        <v>3.49</v>
      </c>
      <c r="P3039" s="268">
        <f t="shared" si="142"/>
        <v>0.42693409742120347</v>
      </c>
      <c r="Q3039" s="62"/>
      <c r="R3039" s="63" t="s">
        <v>6178</v>
      </c>
      <c r="S3039" s="266" t="s">
        <v>6178</v>
      </c>
      <c r="T3039" s="63" t="s">
        <v>6178</v>
      </c>
      <c r="U3039" s="63" t="s">
        <v>6179</v>
      </c>
      <c r="V3039" s="63" t="s">
        <v>6179</v>
      </c>
    </row>
    <row r="3040" spans="2:22" ht="15" customHeight="1" x14ac:dyDescent="0.5">
      <c r="B3040" s="58">
        <v>3037</v>
      </c>
      <c r="C3040" s="58">
        <v>400093</v>
      </c>
      <c r="D3040" s="59">
        <v>689481672168</v>
      </c>
      <c r="E3040" s="58" t="s">
        <v>2449</v>
      </c>
      <c r="F3040" s="58" t="s">
        <v>2453</v>
      </c>
      <c r="G3040" s="58">
        <v>16</v>
      </c>
      <c r="H3040" s="58">
        <v>2.5</v>
      </c>
      <c r="I3040" s="73" t="s">
        <v>5487</v>
      </c>
      <c r="J3040" s="58" t="s">
        <v>110</v>
      </c>
      <c r="K3040" s="58" t="s">
        <v>111</v>
      </c>
      <c r="L3040" s="58" t="s">
        <v>1564</v>
      </c>
      <c r="M3040" s="60">
        <v>44.1</v>
      </c>
      <c r="N3040" s="38">
        <f t="shared" si="143"/>
        <v>2.7562500000000001</v>
      </c>
      <c r="O3040" s="279">
        <f t="shared" si="141"/>
        <v>4.99</v>
      </c>
      <c r="P3040" s="268">
        <f t="shared" si="142"/>
        <v>0.44764529058116231</v>
      </c>
      <c r="Q3040" s="62"/>
      <c r="R3040" s="63" t="s">
        <v>6179</v>
      </c>
      <c r="S3040" s="266" t="s">
        <v>6179</v>
      </c>
      <c r="T3040" s="63" t="s">
        <v>6179</v>
      </c>
      <c r="U3040" s="63" t="s">
        <v>6178</v>
      </c>
      <c r="V3040" s="63" t="s">
        <v>6178</v>
      </c>
    </row>
    <row r="3041" spans="2:22" ht="15" customHeight="1" x14ac:dyDescent="0.5">
      <c r="B3041" s="58">
        <v>3038</v>
      </c>
      <c r="C3041" s="58">
        <v>107803</v>
      </c>
      <c r="D3041" s="59">
        <v>856146004859</v>
      </c>
      <c r="E3041" s="58" t="s">
        <v>676</v>
      </c>
      <c r="F3041" s="58" t="s">
        <v>679</v>
      </c>
      <c r="G3041" s="58">
        <v>8</v>
      </c>
      <c r="H3041" s="58">
        <v>6</v>
      </c>
      <c r="I3041" s="77" t="s">
        <v>177</v>
      </c>
      <c r="J3041" s="58" t="s">
        <v>202</v>
      </c>
      <c r="K3041" s="58" t="s">
        <v>14</v>
      </c>
      <c r="L3041" s="58" t="s">
        <v>6119</v>
      </c>
      <c r="M3041" s="60">
        <v>38.6</v>
      </c>
      <c r="N3041" s="38">
        <f t="shared" si="143"/>
        <v>4.8250000000000002</v>
      </c>
      <c r="O3041" s="279">
        <f t="shared" si="141"/>
        <v>8.49</v>
      </c>
      <c r="P3041" s="268">
        <f t="shared" si="142"/>
        <v>0.43168433451118965</v>
      </c>
      <c r="Q3041" s="62"/>
      <c r="R3041" s="63" t="s">
        <v>6178</v>
      </c>
      <c r="S3041" s="266" t="s">
        <v>6178</v>
      </c>
      <c r="T3041" s="63" t="s">
        <v>6178</v>
      </c>
      <c r="U3041" s="63" t="s">
        <v>6179</v>
      </c>
      <c r="V3041" s="63" t="s">
        <v>6178</v>
      </c>
    </row>
    <row r="3042" spans="2:22" ht="15" customHeight="1" x14ac:dyDescent="0.5">
      <c r="B3042" s="58">
        <v>3039</v>
      </c>
      <c r="C3042" s="58">
        <v>108704</v>
      </c>
      <c r="D3042" s="59">
        <v>763027703322</v>
      </c>
      <c r="E3042" s="58" t="s">
        <v>696</v>
      </c>
      <c r="F3042" s="58" t="s">
        <v>700</v>
      </c>
      <c r="G3042" s="58">
        <v>6</v>
      </c>
      <c r="H3042" s="58">
        <v>9</v>
      </c>
      <c r="I3042" s="77" t="s">
        <v>177</v>
      </c>
      <c r="J3042" s="58" t="s">
        <v>13</v>
      </c>
      <c r="K3042" s="58" t="s">
        <v>14</v>
      </c>
      <c r="L3042" s="58" t="s">
        <v>6119</v>
      </c>
      <c r="M3042" s="60">
        <v>21.7</v>
      </c>
      <c r="N3042" s="38">
        <f t="shared" si="143"/>
        <v>3.6166666666666667</v>
      </c>
      <c r="O3042" s="279">
        <f t="shared" si="141"/>
        <v>6.49</v>
      </c>
      <c r="P3042" s="268">
        <f t="shared" si="142"/>
        <v>0.44273240883410375</v>
      </c>
      <c r="Q3042" s="62"/>
      <c r="R3042" s="63" t="s">
        <v>6178</v>
      </c>
      <c r="S3042" s="266" t="s">
        <v>6178</v>
      </c>
      <c r="T3042" s="63" t="s">
        <v>6178</v>
      </c>
      <c r="U3042" s="63" t="s">
        <v>6179</v>
      </c>
      <c r="V3042" s="63" t="s">
        <v>6178</v>
      </c>
    </row>
    <row r="3043" spans="2:22" ht="15" customHeight="1" x14ac:dyDescent="0.5">
      <c r="B3043" s="58">
        <v>3040</v>
      </c>
      <c r="C3043" s="58">
        <v>114307</v>
      </c>
      <c r="D3043" s="59">
        <v>858346006701</v>
      </c>
      <c r="E3043" s="58" t="s">
        <v>893</v>
      </c>
      <c r="F3043" s="58" t="s">
        <v>906</v>
      </c>
      <c r="G3043" s="58">
        <v>12</v>
      </c>
      <c r="H3043" s="58">
        <v>1</v>
      </c>
      <c r="I3043" s="77" t="s">
        <v>177</v>
      </c>
      <c r="J3043" s="58" t="s">
        <v>27</v>
      </c>
      <c r="K3043" s="58" t="s">
        <v>14</v>
      </c>
      <c r="L3043" s="58" t="s">
        <v>6119</v>
      </c>
      <c r="M3043" s="60">
        <v>11.39</v>
      </c>
      <c r="N3043" s="38">
        <f t="shared" si="143"/>
        <v>0.94916666666666671</v>
      </c>
      <c r="O3043" s="279">
        <f t="shared" si="141"/>
        <v>1.99</v>
      </c>
      <c r="P3043" s="268">
        <f t="shared" si="142"/>
        <v>0.52303182579564489</v>
      </c>
      <c r="Q3043" s="62"/>
      <c r="R3043" s="63" t="s">
        <v>6179</v>
      </c>
      <c r="S3043" s="266" t="s">
        <v>6178</v>
      </c>
      <c r="T3043" s="63" t="s">
        <v>6179</v>
      </c>
      <c r="U3043" s="63" t="s">
        <v>6178</v>
      </c>
      <c r="V3043" s="63" t="s">
        <v>6179</v>
      </c>
    </row>
    <row r="3044" spans="2:22" ht="15" customHeight="1" x14ac:dyDescent="0.5">
      <c r="B3044" s="58">
        <v>3041</v>
      </c>
      <c r="C3044" s="58">
        <v>116701</v>
      </c>
      <c r="D3044" s="59">
        <v>852449002004</v>
      </c>
      <c r="E3044" s="58" t="s">
        <v>1009</v>
      </c>
      <c r="F3044" s="58" t="s">
        <v>1010</v>
      </c>
      <c r="G3044" s="58">
        <v>12</v>
      </c>
      <c r="H3044" s="58">
        <v>10</v>
      </c>
      <c r="I3044" s="77" t="s">
        <v>177</v>
      </c>
      <c r="J3044" s="58" t="s">
        <v>136</v>
      </c>
      <c r="K3044" s="58" t="s">
        <v>14</v>
      </c>
      <c r="L3044" s="58" t="s">
        <v>6119</v>
      </c>
      <c r="M3044" s="60">
        <v>47.1</v>
      </c>
      <c r="N3044" s="38">
        <f t="shared" si="143"/>
        <v>3.9250000000000003</v>
      </c>
      <c r="O3044" s="279">
        <f t="shared" si="141"/>
        <v>6.99</v>
      </c>
      <c r="P3044" s="268">
        <f t="shared" si="142"/>
        <v>0.43848354792560801</v>
      </c>
      <c r="Q3044" s="62"/>
      <c r="R3044" s="63" t="s">
        <v>6178</v>
      </c>
      <c r="S3044" s="266" t="s">
        <v>6178</v>
      </c>
      <c r="T3044" s="63" t="s">
        <v>6178</v>
      </c>
      <c r="U3044" s="63" t="s">
        <v>6179</v>
      </c>
      <c r="V3044" s="63" t="s">
        <v>6179</v>
      </c>
    </row>
    <row r="3045" spans="2:22" ht="15" customHeight="1" x14ac:dyDescent="0.5">
      <c r="B3045" s="58">
        <v>3042</v>
      </c>
      <c r="C3045" s="58">
        <v>200135</v>
      </c>
      <c r="D3045" s="59">
        <v>850001070072</v>
      </c>
      <c r="E3045" s="58" t="s">
        <v>1604</v>
      </c>
      <c r="F3045" s="58" t="s">
        <v>1606</v>
      </c>
      <c r="G3045" s="58">
        <v>6</v>
      </c>
      <c r="H3045" s="58">
        <v>750</v>
      </c>
      <c r="I3045" s="58" t="s">
        <v>5580</v>
      </c>
      <c r="J3045" s="58" t="s">
        <v>487</v>
      </c>
      <c r="K3045" s="58" t="s">
        <v>14</v>
      </c>
      <c r="L3045" s="58" t="s">
        <v>6119</v>
      </c>
      <c r="M3045" s="60">
        <v>43.4</v>
      </c>
      <c r="N3045" s="38">
        <f t="shared" si="143"/>
        <v>7.2333333333333334</v>
      </c>
      <c r="O3045" s="279">
        <f t="shared" si="141"/>
        <v>12.49</v>
      </c>
      <c r="P3045" s="268">
        <f t="shared" si="142"/>
        <v>0.42087002935681878</v>
      </c>
      <c r="Q3045" s="62"/>
      <c r="R3045" s="63" t="s">
        <v>6179</v>
      </c>
      <c r="S3045" s="266" t="s">
        <v>6179</v>
      </c>
      <c r="T3045" s="63" t="s">
        <v>6179</v>
      </c>
      <c r="U3045" s="63" t="s">
        <v>6178</v>
      </c>
      <c r="V3045" s="63" t="s">
        <v>6178</v>
      </c>
    </row>
    <row r="3046" spans="2:22" ht="15" customHeight="1" x14ac:dyDescent="0.5">
      <c r="B3046" s="58">
        <v>3043</v>
      </c>
      <c r="C3046" s="58">
        <v>200803</v>
      </c>
      <c r="D3046" s="59">
        <v>850007058098</v>
      </c>
      <c r="E3046" s="58" t="s">
        <v>1650</v>
      </c>
      <c r="F3046" s="58" t="s">
        <v>1654</v>
      </c>
      <c r="G3046" s="58">
        <v>12</v>
      </c>
      <c r="H3046" s="58">
        <v>12</v>
      </c>
      <c r="I3046" s="73" t="s">
        <v>5487</v>
      </c>
      <c r="J3046" s="58" t="s">
        <v>464</v>
      </c>
      <c r="K3046" s="58" t="s">
        <v>14</v>
      </c>
      <c r="L3046" s="58" t="s">
        <v>6119</v>
      </c>
      <c r="M3046" s="60">
        <v>18.399999999999999</v>
      </c>
      <c r="N3046" s="38">
        <f t="shared" si="143"/>
        <v>1.5333333333333332</v>
      </c>
      <c r="O3046" s="279">
        <f t="shared" si="141"/>
        <v>2.99</v>
      </c>
      <c r="P3046" s="268">
        <f t="shared" si="142"/>
        <v>0.48717948717948728</v>
      </c>
      <c r="Q3046" s="62"/>
      <c r="R3046" s="63" t="s">
        <v>6179</v>
      </c>
      <c r="S3046" s="266" t="s">
        <v>6179</v>
      </c>
      <c r="T3046" s="63" t="s">
        <v>6179</v>
      </c>
      <c r="U3046" s="63" t="s">
        <v>6178</v>
      </c>
      <c r="V3046" s="63" t="s">
        <v>6178</v>
      </c>
    </row>
    <row r="3047" spans="2:22" ht="15" customHeight="1" x14ac:dyDescent="0.5">
      <c r="B3047" s="58">
        <v>3044</v>
      </c>
      <c r="C3047" s="58">
        <v>201104</v>
      </c>
      <c r="D3047" s="59">
        <v>644824156125</v>
      </c>
      <c r="E3047" s="58" t="s">
        <v>1663</v>
      </c>
      <c r="F3047" s="58" t="s">
        <v>1664</v>
      </c>
      <c r="G3047" s="58">
        <v>12</v>
      </c>
      <c r="H3047" s="58">
        <v>4.75</v>
      </c>
      <c r="I3047" s="77" t="s">
        <v>177</v>
      </c>
      <c r="J3047" s="58" t="s">
        <v>239</v>
      </c>
      <c r="K3047" s="58" t="s">
        <v>14</v>
      </c>
      <c r="L3047" s="58" t="s">
        <v>6119</v>
      </c>
      <c r="M3047" s="60">
        <v>78.900000000000006</v>
      </c>
      <c r="N3047" s="38">
        <f t="shared" si="143"/>
        <v>6.5750000000000002</v>
      </c>
      <c r="O3047" s="279">
        <f t="shared" si="141"/>
        <v>10.99</v>
      </c>
      <c r="P3047" s="268">
        <f t="shared" si="142"/>
        <v>0.40172884440400364</v>
      </c>
      <c r="Q3047" s="62"/>
      <c r="R3047" s="63" t="s">
        <v>6179</v>
      </c>
      <c r="S3047" s="266" t="s">
        <v>6179</v>
      </c>
      <c r="T3047" s="63" t="s">
        <v>6179</v>
      </c>
      <c r="U3047" s="63" t="s">
        <v>6178</v>
      </c>
      <c r="V3047" s="63" t="s">
        <v>6178</v>
      </c>
    </row>
    <row r="3048" spans="2:22" ht="15" customHeight="1" x14ac:dyDescent="0.5">
      <c r="B3048" s="58">
        <v>3045</v>
      </c>
      <c r="C3048" s="58">
        <v>305207</v>
      </c>
      <c r="D3048" s="59">
        <v>736211665140</v>
      </c>
      <c r="E3048" s="58" t="s">
        <v>2042</v>
      </c>
      <c r="F3048" s="58" t="s">
        <v>2048</v>
      </c>
      <c r="G3048" s="58">
        <v>12</v>
      </c>
      <c r="H3048" s="58">
        <v>30</v>
      </c>
      <c r="I3048" s="77" t="s">
        <v>177</v>
      </c>
      <c r="J3048" s="58" t="s">
        <v>1882</v>
      </c>
      <c r="K3048" s="58" t="s">
        <v>1770</v>
      </c>
      <c r="L3048" s="58" t="s">
        <v>1564</v>
      </c>
      <c r="M3048" s="60">
        <v>165.9</v>
      </c>
      <c r="N3048" s="38">
        <f t="shared" si="143"/>
        <v>13.825000000000001</v>
      </c>
      <c r="O3048" s="279">
        <f t="shared" si="141"/>
        <v>23.49</v>
      </c>
      <c r="P3048" s="268">
        <f t="shared" si="142"/>
        <v>0.41145168156662398</v>
      </c>
      <c r="Q3048" s="62"/>
      <c r="R3048" s="63" t="s">
        <v>6178</v>
      </c>
      <c r="S3048" s="266" t="s">
        <v>6179</v>
      </c>
      <c r="T3048" s="63" t="s">
        <v>6178</v>
      </c>
      <c r="U3048" s="63" t="s">
        <v>6178</v>
      </c>
      <c r="V3048" s="63" t="s">
        <v>6178</v>
      </c>
    </row>
    <row r="3049" spans="2:22" ht="15" customHeight="1" x14ac:dyDescent="0.5">
      <c r="B3049" s="58">
        <v>3046</v>
      </c>
      <c r="C3049" s="58">
        <v>321611</v>
      </c>
      <c r="D3049" s="59">
        <v>93966811117</v>
      </c>
      <c r="E3049" s="58" t="s">
        <v>2075</v>
      </c>
      <c r="F3049" s="58" t="s">
        <v>2089</v>
      </c>
      <c r="G3049" s="58">
        <v>12</v>
      </c>
      <c r="H3049" s="58">
        <v>16</v>
      </c>
      <c r="I3049" s="77" t="s">
        <v>177</v>
      </c>
      <c r="J3049" s="58" t="s">
        <v>1869</v>
      </c>
      <c r="K3049" s="58" t="s">
        <v>1770</v>
      </c>
      <c r="L3049" s="58" t="s">
        <v>1564</v>
      </c>
      <c r="M3049" s="60">
        <v>74.3</v>
      </c>
      <c r="N3049" s="38">
        <f t="shared" si="143"/>
        <v>6.1916666666666664</v>
      </c>
      <c r="O3049" s="279">
        <f t="shared" si="141"/>
        <v>10.49</v>
      </c>
      <c r="P3049" s="268">
        <f t="shared" si="142"/>
        <v>0.40975532252939312</v>
      </c>
      <c r="Q3049" s="62"/>
      <c r="R3049" s="63" t="s">
        <v>6179</v>
      </c>
      <c r="S3049" s="266" t="s">
        <v>6178</v>
      </c>
      <c r="T3049" s="63" t="s">
        <v>6178</v>
      </c>
      <c r="U3049" s="63" t="s">
        <v>6178</v>
      </c>
      <c r="V3049" s="63" t="s">
        <v>6178</v>
      </c>
    </row>
    <row r="3050" spans="2:22" ht="15" customHeight="1" x14ac:dyDescent="0.5">
      <c r="B3050" s="58">
        <v>3047</v>
      </c>
      <c r="C3050" s="58">
        <v>381202</v>
      </c>
      <c r="D3050" s="59">
        <v>850011788295</v>
      </c>
      <c r="E3050" s="58" t="s">
        <v>2384</v>
      </c>
      <c r="F3050" s="58" t="s">
        <v>2391</v>
      </c>
      <c r="G3050" s="58">
        <v>12</v>
      </c>
      <c r="H3050" s="58">
        <v>12</v>
      </c>
      <c r="I3050" s="77" t="s">
        <v>177</v>
      </c>
      <c r="J3050" s="58" t="s">
        <v>199</v>
      </c>
      <c r="K3050" s="58" t="s">
        <v>2386</v>
      </c>
      <c r="L3050" s="58" t="s">
        <v>1564</v>
      </c>
      <c r="M3050" s="60">
        <v>61.6</v>
      </c>
      <c r="N3050" s="38">
        <f t="shared" si="143"/>
        <v>5.1333333333333337</v>
      </c>
      <c r="O3050" s="279">
        <f t="shared" si="141"/>
        <v>8.99</v>
      </c>
      <c r="P3050" s="268">
        <f t="shared" si="142"/>
        <v>0.42899517982944008</v>
      </c>
      <c r="Q3050" s="62"/>
      <c r="R3050" s="63" t="s">
        <v>6178</v>
      </c>
      <c r="S3050" s="266" t="s">
        <v>6179</v>
      </c>
      <c r="T3050" s="63" t="s">
        <v>6179</v>
      </c>
      <c r="U3050" s="63" t="s">
        <v>6178</v>
      </c>
      <c r="V3050" s="63" t="s">
        <v>6178</v>
      </c>
    </row>
    <row r="3051" spans="2:22" ht="15" customHeight="1" x14ac:dyDescent="0.5">
      <c r="B3051" s="58">
        <v>3048</v>
      </c>
      <c r="C3051" s="58">
        <v>401103</v>
      </c>
      <c r="D3051" s="59">
        <v>860273001674</v>
      </c>
      <c r="E3051" s="58" t="s">
        <v>2473</v>
      </c>
      <c r="F3051" s="58" t="s">
        <v>2476</v>
      </c>
      <c r="G3051" s="58">
        <v>12</v>
      </c>
      <c r="H3051" s="58">
        <v>16</v>
      </c>
      <c r="I3051" s="73" t="s">
        <v>5487</v>
      </c>
      <c r="J3051" s="58" t="s">
        <v>743</v>
      </c>
      <c r="K3051" s="58" t="s">
        <v>1770</v>
      </c>
      <c r="L3051" s="58" t="s">
        <v>1564</v>
      </c>
      <c r="M3051" s="60">
        <v>52.6</v>
      </c>
      <c r="N3051" s="38">
        <f t="shared" si="143"/>
        <v>4.3833333333333337</v>
      </c>
      <c r="O3051" s="279">
        <f t="shared" si="141"/>
        <v>7.49</v>
      </c>
      <c r="P3051" s="268">
        <f t="shared" si="142"/>
        <v>0.41477525589675118</v>
      </c>
      <c r="Q3051" s="62"/>
      <c r="R3051" s="63" t="s">
        <v>6178</v>
      </c>
      <c r="S3051" s="266" t="s">
        <v>6179</v>
      </c>
      <c r="T3051" s="63" t="s">
        <v>6179</v>
      </c>
      <c r="U3051" s="63" t="s">
        <v>6178</v>
      </c>
      <c r="V3051" s="63" t="s">
        <v>6178</v>
      </c>
    </row>
    <row r="3052" spans="2:22" ht="15" customHeight="1" x14ac:dyDescent="0.5">
      <c r="B3052" s="58">
        <v>3049</v>
      </c>
      <c r="C3052" s="58">
        <v>504801</v>
      </c>
      <c r="D3052" s="59">
        <v>82674038534</v>
      </c>
      <c r="E3052" s="58" t="s">
        <v>2942</v>
      </c>
      <c r="F3052" s="58" t="s">
        <v>2943</v>
      </c>
      <c r="G3052" s="58">
        <v>8</v>
      </c>
      <c r="H3052" s="58">
        <v>4</v>
      </c>
      <c r="I3052" s="77" t="s">
        <v>177</v>
      </c>
      <c r="J3052" s="58" t="s">
        <v>2307</v>
      </c>
      <c r="K3052" s="58" t="s">
        <v>42</v>
      </c>
      <c r="L3052" s="58" t="s">
        <v>43</v>
      </c>
      <c r="M3052" s="60">
        <v>60.5</v>
      </c>
      <c r="N3052" s="38">
        <f t="shared" si="143"/>
        <v>7.5625</v>
      </c>
      <c r="O3052" s="279">
        <f t="shared" si="141"/>
        <v>12.99</v>
      </c>
      <c r="P3052" s="268">
        <f t="shared" si="142"/>
        <v>0.41782140107775212</v>
      </c>
      <c r="Q3052" s="62"/>
      <c r="R3052" s="63" t="s">
        <v>6178</v>
      </c>
      <c r="S3052" s="266" t="s">
        <v>6179</v>
      </c>
      <c r="T3052" s="63" t="s">
        <v>6178</v>
      </c>
      <c r="U3052" s="63" t="s">
        <v>6178</v>
      </c>
      <c r="V3052" s="63" t="s">
        <v>6178</v>
      </c>
    </row>
    <row r="3053" spans="2:22" ht="15" customHeight="1" x14ac:dyDescent="0.5">
      <c r="B3053" s="58">
        <v>3050</v>
      </c>
      <c r="C3053" s="58">
        <v>506912</v>
      </c>
      <c r="D3053" s="59">
        <v>852736005305</v>
      </c>
      <c r="E3053" s="58" t="s">
        <v>3019</v>
      </c>
      <c r="F3053" s="58" t="s">
        <v>3028</v>
      </c>
      <c r="G3053" s="58">
        <v>12</v>
      </c>
      <c r="H3053" s="58">
        <v>5</v>
      </c>
      <c r="I3053" s="77" t="s">
        <v>177</v>
      </c>
      <c r="J3053" s="58" t="s">
        <v>1848</v>
      </c>
      <c r="K3053" s="58" t="s">
        <v>14</v>
      </c>
      <c r="L3053" s="58" t="s">
        <v>43</v>
      </c>
      <c r="M3053" s="60">
        <v>43.5</v>
      </c>
      <c r="N3053" s="38">
        <f t="shared" si="143"/>
        <v>3.625</v>
      </c>
      <c r="O3053" s="279">
        <f t="shared" si="141"/>
        <v>6.49</v>
      </c>
      <c r="P3053" s="268">
        <f t="shared" si="142"/>
        <v>0.44144838212634824</v>
      </c>
      <c r="Q3053" s="62"/>
      <c r="R3053" s="63" t="s">
        <v>6178</v>
      </c>
      <c r="S3053" s="266" t="s">
        <v>6179</v>
      </c>
      <c r="T3053" s="63" t="s">
        <v>6178</v>
      </c>
      <c r="U3053" s="63" t="s">
        <v>6178</v>
      </c>
      <c r="V3053" s="63" t="s">
        <v>6178</v>
      </c>
    </row>
    <row r="3054" spans="2:22" ht="15" customHeight="1" x14ac:dyDescent="0.5">
      <c r="B3054" s="58">
        <v>3051</v>
      </c>
      <c r="C3054" s="58">
        <v>511203</v>
      </c>
      <c r="D3054" s="59">
        <v>701142984851</v>
      </c>
      <c r="E3054" s="58" t="s">
        <v>3101</v>
      </c>
      <c r="F3054" s="58" t="s">
        <v>3104</v>
      </c>
      <c r="G3054" s="66">
        <v>1</v>
      </c>
      <c r="H3054" s="58">
        <v>12</v>
      </c>
      <c r="I3054" s="58" t="s">
        <v>569</v>
      </c>
      <c r="J3054" s="58" t="s">
        <v>13</v>
      </c>
      <c r="K3054" s="58" t="s">
        <v>42</v>
      </c>
      <c r="L3054" s="58" t="s">
        <v>43</v>
      </c>
      <c r="M3054" s="60">
        <v>110.1</v>
      </c>
      <c r="N3054" s="38">
        <f t="shared" si="143"/>
        <v>110.1</v>
      </c>
      <c r="O3054" s="279">
        <f t="shared" si="141"/>
        <v>183.99</v>
      </c>
      <c r="P3054" s="268">
        <f t="shared" si="142"/>
        <v>0.40159791293005059</v>
      </c>
      <c r="Q3054" s="62"/>
      <c r="R3054" s="63" t="s">
        <v>6178</v>
      </c>
      <c r="S3054" s="266" t="s">
        <v>6178</v>
      </c>
      <c r="T3054" s="63" t="s">
        <v>6178</v>
      </c>
      <c r="U3054" s="63" t="s">
        <v>6179</v>
      </c>
      <c r="V3054" s="63" t="s">
        <v>6179</v>
      </c>
    </row>
    <row r="3055" spans="2:22" ht="15" customHeight="1" x14ac:dyDescent="0.5">
      <c r="B3055" s="58">
        <v>3052</v>
      </c>
      <c r="C3055" s="58">
        <v>513705</v>
      </c>
      <c r="D3055" s="59">
        <v>850015621192</v>
      </c>
      <c r="E3055" s="58" t="s">
        <v>3195</v>
      </c>
      <c r="F3055" s="58" t="s">
        <v>3198</v>
      </c>
      <c r="G3055" s="58">
        <v>20</v>
      </c>
      <c r="H3055" s="58">
        <v>3.6</v>
      </c>
      <c r="I3055" s="73" t="s">
        <v>5487</v>
      </c>
      <c r="J3055" s="58" t="s">
        <v>1848</v>
      </c>
      <c r="K3055" s="58" t="s">
        <v>42</v>
      </c>
      <c r="L3055" s="58" t="s">
        <v>43</v>
      </c>
      <c r="M3055" s="60">
        <v>59.1</v>
      </c>
      <c r="N3055" s="38">
        <f t="shared" si="143"/>
        <v>2.9550000000000001</v>
      </c>
      <c r="O3055" s="279">
        <f t="shared" si="141"/>
        <v>4.99</v>
      </c>
      <c r="P3055" s="268">
        <f t="shared" si="142"/>
        <v>0.40781563126252507</v>
      </c>
      <c r="Q3055" s="62"/>
      <c r="R3055" s="63" t="s">
        <v>6178</v>
      </c>
      <c r="S3055" s="266" t="s">
        <v>6178</v>
      </c>
      <c r="T3055" s="63" t="s">
        <v>6178</v>
      </c>
      <c r="U3055" s="63" t="s">
        <v>6179</v>
      </c>
      <c r="V3055" s="63" t="s">
        <v>6179</v>
      </c>
    </row>
    <row r="3056" spans="2:22" ht="15" customHeight="1" x14ac:dyDescent="0.5">
      <c r="B3056" s="58">
        <v>3053</v>
      </c>
      <c r="C3056" s="58">
        <v>611707</v>
      </c>
      <c r="D3056" s="59">
        <v>46000037184</v>
      </c>
      <c r="E3056" s="58" t="s">
        <v>3873</v>
      </c>
      <c r="F3056" s="58" t="s">
        <v>3874</v>
      </c>
      <c r="G3056" s="58">
        <v>1</v>
      </c>
      <c r="H3056" s="58">
        <v>30</v>
      </c>
      <c r="I3056" s="58" t="s">
        <v>569</v>
      </c>
      <c r="J3056" s="58" t="s">
        <v>1208</v>
      </c>
      <c r="K3056" s="58" t="s">
        <v>1208</v>
      </c>
      <c r="L3056" s="58" t="s">
        <v>43</v>
      </c>
      <c r="M3056" s="60">
        <v>62.09</v>
      </c>
      <c r="N3056" s="38">
        <f t="shared" si="143"/>
        <v>62.09</v>
      </c>
      <c r="O3056" s="279">
        <f t="shared" si="141"/>
        <v>103.49</v>
      </c>
      <c r="P3056" s="268">
        <f t="shared" si="142"/>
        <v>0.40003865107739872</v>
      </c>
      <c r="Q3056" s="62"/>
      <c r="R3056" s="63" t="s">
        <v>6179</v>
      </c>
      <c r="S3056" s="266" t="s">
        <v>6178</v>
      </c>
      <c r="T3056" s="63" t="s">
        <v>6179</v>
      </c>
      <c r="U3056" s="63" t="s">
        <v>6178</v>
      </c>
      <c r="V3056" s="63" t="s">
        <v>6178</v>
      </c>
    </row>
    <row r="3057" spans="2:22" ht="15" customHeight="1" x14ac:dyDescent="0.5">
      <c r="B3057" s="58">
        <v>3054</v>
      </c>
      <c r="C3057" s="58">
        <v>744201</v>
      </c>
      <c r="D3057" s="59">
        <v>852894002123</v>
      </c>
      <c r="E3057" s="58" t="s">
        <v>4907</v>
      </c>
      <c r="F3057" s="58" t="s">
        <v>4908</v>
      </c>
      <c r="G3057" s="58">
        <v>12</v>
      </c>
      <c r="H3057" s="58">
        <v>4.5</v>
      </c>
      <c r="I3057" s="77" t="s">
        <v>177</v>
      </c>
      <c r="J3057" s="58" t="s">
        <v>356</v>
      </c>
      <c r="K3057" s="58" t="s">
        <v>111</v>
      </c>
      <c r="L3057" s="58" t="s">
        <v>6119</v>
      </c>
      <c r="M3057" s="60">
        <v>36</v>
      </c>
      <c r="N3057" s="38">
        <f t="shared" si="143"/>
        <v>3</v>
      </c>
      <c r="O3057" s="279">
        <f t="shared" si="141"/>
        <v>4.99</v>
      </c>
      <c r="P3057" s="268">
        <f t="shared" si="142"/>
        <v>0.39879759519038077</v>
      </c>
      <c r="Q3057" s="62"/>
      <c r="R3057" s="63" t="s">
        <v>6178</v>
      </c>
      <c r="S3057" s="266" t="s">
        <v>6179</v>
      </c>
      <c r="T3057" s="63" t="s">
        <v>6178</v>
      </c>
      <c r="U3057" s="63" t="s">
        <v>6178</v>
      </c>
      <c r="V3057" s="63" t="s">
        <v>6178</v>
      </c>
    </row>
    <row r="3058" spans="2:22" ht="15" customHeight="1" x14ac:dyDescent="0.5">
      <c r="B3058" s="58">
        <v>3055</v>
      </c>
      <c r="C3058" s="58">
        <v>755305</v>
      </c>
      <c r="D3058" s="59">
        <v>683720200129</v>
      </c>
      <c r="E3058" s="58" t="s">
        <v>5118</v>
      </c>
      <c r="F3058" s="58" t="s">
        <v>5123</v>
      </c>
      <c r="G3058" s="58">
        <v>12</v>
      </c>
      <c r="H3058" s="58">
        <v>9</v>
      </c>
      <c r="I3058" s="77" t="s">
        <v>177</v>
      </c>
      <c r="J3058" s="58" t="s">
        <v>136</v>
      </c>
      <c r="K3058" s="58" t="s">
        <v>14</v>
      </c>
      <c r="L3058" s="58" t="s">
        <v>6119</v>
      </c>
      <c r="M3058" s="60">
        <v>53.4</v>
      </c>
      <c r="N3058" s="38">
        <f t="shared" si="143"/>
        <v>4.45</v>
      </c>
      <c r="O3058" s="279">
        <f t="shared" si="141"/>
        <v>7.49</v>
      </c>
      <c r="P3058" s="268">
        <f t="shared" si="142"/>
        <v>0.40587449933244324</v>
      </c>
      <c r="Q3058" s="62"/>
      <c r="R3058" s="63" t="s">
        <v>6178</v>
      </c>
      <c r="S3058" s="266" t="s">
        <v>6179</v>
      </c>
      <c r="T3058" s="63" t="s">
        <v>6178</v>
      </c>
      <c r="U3058" s="63" t="s">
        <v>6178</v>
      </c>
      <c r="V3058" s="63" t="s">
        <v>6178</v>
      </c>
    </row>
    <row r="3059" spans="2:22" ht="15" customHeight="1" x14ac:dyDescent="0.5">
      <c r="B3059" s="58">
        <v>3056</v>
      </c>
      <c r="C3059" s="58">
        <v>761306</v>
      </c>
      <c r="D3059" s="59">
        <v>845780022602</v>
      </c>
      <c r="E3059" s="58" t="s">
        <v>5202</v>
      </c>
      <c r="F3059" s="58" t="s">
        <v>5207</v>
      </c>
      <c r="G3059" s="58">
        <v>12</v>
      </c>
      <c r="H3059" s="58">
        <v>1.6</v>
      </c>
      <c r="I3059" s="77" t="s">
        <v>177</v>
      </c>
      <c r="J3059" s="58" t="s">
        <v>12</v>
      </c>
      <c r="K3059" s="58" t="s">
        <v>484</v>
      </c>
      <c r="L3059" s="58" t="s">
        <v>6119</v>
      </c>
      <c r="M3059" s="60">
        <v>260.39999999999998</v>
      </c>
      <c r="N3059" s="38">
        <f t="shared" si="143"/>
        <v>21.7</v>
      </c>
      <c r="O3059" s="279">
        <f t="shared" si="141"/>
        <v>36.49</v>
      </c>
      <c r="P3059" s="268">
        <f t="shared" si="142"/>
        <v>0.40531652507536314</v>
      </c>
      <c r="Q3059" s="62"/>
      <c r="R3059" s="63" t="s">
        <v>6179</v>
      </c>
      <c r="S3059" s="266" t="s">
        <v>6179</v>
      </c>
      <c r="T3059" s="63" t="s">
        <v>6178</v>
      </c>
      <c r="U3059" s="63" t="s">
        <v>6178</v>
      </c>
      <c r="V3059" s="63" t="s">
        <v>6178</v>
      </c>
    </row>
    <row r="3060" spans="2:22" ht="15" customHeight="1" x14ac:dyDescent="0.5">
      <c r="B3060" s="58">
        <v>3057</v>
      </c>
      <c r="C3060" s="58">
        <v>807102</v>
      </c>
      <c r="D3060" s="59">
        <v>859031003227</v>
      </c>
      <c r="E3060" s="58" t="s">
        <v>5466</v>
      </c>
      <c r="F3060" s="58" t="s">
        <v>5468</v>
      </c>
      <c r="G3060" s="58">
        <v>12</v>
      </c>
      <c r="H3060" s="58">
        <v>1</v>
      </c>
      <c r="I3060" s="77" t="s">
        <v>177</v>
      </c>
      <c r="J3060" s="58" t="s">
        <v>12</v>
      </c>
      <c r="K3060" s="58" t="s">
        <v>14</v>
      </c>
      <c r="L3060" s="58" t="s">
        <v>6119</v>
      </c>
      <c r="M3060" s="60">
        <v>57</v>
      </c>
      <c r="N3060" s="38">
        <f t="shared" si="143"/>
        <v>4.75</v>
      </c>
      <c r="O3060" s="279">
        <f t="shared" si="141"/>
        <v>7.99</v>
      </c>
      <c r="P3060" s="268">
        <f t="shared" si="142"/>
        <v>0.40550688360450565</v>
      </c>
      <c r="Q3060" s="62"/>
      <c r="R3060" s="63" t="s">
        <v>6178</v>
      </c>
      <c r="S3060" s="266" t="s">
        <v>6178</v>
      </c>
      <c r="T3060" s="63" t="s">
        <v>6179</v>
      </c>
      <c r="U3060" s="63" t="s">
        <v>6178</v>
      </c>
      <c r="V3060" s="63" t="s">
        <v>6178</v>
      </c>
    </row>
    <row r="3061" spans="2:22" ht="15" customHeight="1" x14ac:dyDescent="0.5">
      <c r="B3061" s="58">
        <v>3058</v>
      </c>
      <c r="C3061" s="58">
        <v>750116</v>
      </c>
      <c r="D3061" s="59">
        <v>45518058099</v>
      </c>
      <c r="E3061" s="58" t="s">
        <v>5014</v>
      </c>
      <c r="F3061" s="58" t="s">
        <v>5017</v>
      </c>
      <c r="G3061" s="58">
        <v>12</v>
      </c>
      <c r="H3061" s="58">
        <v>9</v>
      </c>
      <c r="I3061" s="77" t="s">
        <v>177</v>
      </c>
      <c r="J3061" s="58" t="s">
        <v>27</v>
      </c>
      <c r="K3061" s="58" t="s">
        <v>14</v>
      </c>
      <c r="L3061" s="58" t="s">
        <v>6119</v>
      </c>
      <c r="M3061" s="60">
        <v>50.13</v>
      </c>
      <c r="N3061" s="38">
        <f t="shared" si="143"/>
        <v>4.1775000000000002</v>
      </c>
      <c r="O3061" s="279">
        <f t="shared" si="141"/>
        <v>6.99</v>
      </c>
      <c r="P3061" s="268">
        <f t="shared" si="142"/>
        <v>0.4023605150214592</v>
      </c>
      <c r="Q3061" s="62"/>
      <c r="R3061" s="63" t="s">
        <v>6178</v>
      </c>
      <c r="S3061" s="266" t="s">
        <v>6179</v>
      </c>
      <c r="T3061" s="63" t="s">
        <v>6179</v>
      </c>
      <c r="U3061" s="63" t="s">
        <v>6178</v>
      </c>
      <c r="V3061" s="63" t="s">
        <v>6178</v>
      </c>
    </row>
    <row r="3062" spans="2:22" ht="15" customHeight="1" x14ac:dyDescent="0.5">
      <c r="B3062" s="58">
        <v>3059</v>
      </c>
      <c r="C3062" s="58">
        <v>100208</v>
      </c>
      <c r="D3062" s="59">
        <v>758524058310</v>
      </c>
      <c r="E3062" s="58" t="s">
        <v>98</v>
      </c>
      <c r="F3062" s="58" t="s">
        <v>105</v>
      </c>
      <c r="G3062" s="58">
        <v>6</v>
      </c>
      <c r="H3062" s="58">
        <v>12</v>
      </c>
      <c r="I3062" s="77" t="s">
        <v>177</v>
      </c>
      <c r="J3062" s="58" t="s">
        <v>32</v>
      </c>
      <c r="K3062" s="58" t="s">
        <v>14</v>
      </c>
      <c r="L3062" s="58" t="s">
        <v>6119</v>
      </c>
      <c r="M3062" s="60">
        <v>66.2</v>
      </c>
      <c r="N3062" s="38">
        <f t="shared" si="143"/>
        <v>11.033333333333333</v>
      </c>
      <c r="O3062" s="279">
        <f t="shared" si="141"/>
        <v>18.489999999999998</v>
      </c>
      <c r="P3062" s="268">
        <f t="shared" si="142"/>
        <v>0.40328105282134485</v>
      </c>
      <c r="Q3062" s="62"/>
      <c r="R3062" s="63" t="s">
        <v>6179</v>
      </c>
      <c r="S3062" s="266" t="s">
        <v>6178</v>
      </c>
      <c r="T3062" s="63" t="s">
        <v>6178</v>
      </c>
      <c r="U3062" s="63" t="s">
        <v>6178</v>
      </c>
      <c r="V3062" s="63" t="s">
        <v>6178</v>
      </c>
    </row>
    <row r="3063" spans="2:22" ht="15" customHeight="1" x14ac:dyDescent="0.5">
      <c r="B3063" s="58">
        <v>3060</v>
      </c>
      <c r="C3063" s="58">
        <v>101423</v>
      </c>
      <c r="D3063" s="59">
        <v>808124441163</v>
      </c>
      <c r="E3063" s="58" t="s">
        <v>348</v>
      </c>
      <c r="F3063" s="58" t="s">
        <v>373</v>
      </c>
      <c r="G3063" s="58">
        <v>6</v>
      </c>
      <c r="H3063" s="58">
        <v>7.2</v>
      </c>
      <c r="I3063" s="77" t="s">
        <v>177</v>
      </c>
      <c r="J3063" s="58" t="s">
        <v>359</v>
      </c>
      <c r="K3063" s="58" t="s">
        <v>111</v>
      </c>
      <c r="L3063" s="58" t="s">
        <v>6119</v>
      </c>
      <c r="M3063" s="60">
        <v>50.6</v>
      </c>
      <c r="N3063" s="38">
        <f t="shared" si="143"/>
        <v>8.4333333333333336</v>
      </c>
      <c r="O3063" s="279">
        <f t="shared" si="141"/>
        <v>14.49</v>
      </c>
      <c r="P3063" s="268">
        <f t="shared" si="142"/>
        <v>0.41798941798941797</v>
      </c>
      <c r="Q3063" s="62"/>
      <c r="R3063" s="63" t="s">
        <v>6179</v>
      </c>
      <c r="S3063" s="266" t="s">
        <v>6179</v>
      </c>
      <c r="T3063" s="63" t="s">
        <v>6178</v>
      </c>
      <c r="U3063" s="63" t="s">
        <v>6178</v>
      </c>
      <c r="V3063" s="63" t="s">
        <v>6178</v>
      </c>
    </row>
    <row r="3064" spans="2:22" ht="15" customHeight="1" x14ac:dyDescent="0.5">
      <c r="B3064" s="58">
        <v>3061</v>
      </c>
      <c r="C3064" s="58">
        <v>112505</v>
      </c>
      <c r="D3064" s="59">
        <v>854768006220</v>
      </c>
      <c r="E3064" s="58" t="s">
        <v>820</v>
      </c>
      <c r="F3064" s="58" t="s">
        <v>825</v>
      </c>
      <c r="G3064" s="58">
        <v>6</v>
      </c>
      <c r="H3064" s="58">
        <v>12</v>
      </c>
      <c r="I3064" s="77" t="s">
        <v>177</v>
      </c>
      <c r="J3064" s="58" t="s">
        <v>32</v>
      </c>
      <c r="K3064" s="58" t="s">
        <v>14</v>
      </c>
      <c r="L3064" s="58" t="s">
        <v>6119</v>
      </c>
      <c r="M3064" s="60">
        <v>60.4</v>
      </c>
      <c r="N3064" s="38">
        <f t="shared" si="143"/>
        <v>10.066666666666666</v>
      </c>
      <c r="O3064" s="279">
        <f t="shared" si="141"/>
        <v>16.989999999999998</v>
      </c>
      <c r="P3064" s="268">
        <f t="shared" si="142"/>
        <v>0.40749460466941334</v>
      </c>
      <c r="Q3064" s="62"/>
      <c r="R3064" s="63" t="s">
        <v>6178</v>
      </c>
      <c r="S3064" s="266" t="s">
        <v>6178</v>
      </c>
      <c r="T3064" s="63" t="s">
        <v>6178</v>
      </c>
      <c r="U3064" s="63" t="s">
        <v>6178</v>
      </c>
      <c r="V3064" s="63" t="s">
        <v>6179</v>
      </c>
    </row>
    <row r="3065" spans="2:22" ht="15" customHeight="1" x14ac:dyDescent="0.5">
      <c r="B3065" s="58">
        <v>3062</v>
      </c>
      <c r="C3065" s="58">
        <v>500146</v>
      </c>
      <c r="D3065" s="59">
        <v>860005965991</v>
      </c>
      <c r="E3065" s="58" t="s">
        <v>2755</v>
      </c>
      <c r="F3065" s="58" t="s">
        <v>2762</v>
      </c>
      <c r="G3065" s="58">
        <v>8</v>
      </c>
      <c r="H3065" s="58">
        <v>16</v>
      </c>
      <c r="I3065" s="73" t="s">
        <v>5487</v>
      </c>
      <c r="J3065" s="58" t="s">
        <v>1848</v>
      </c>
      <c r="K3065" s="58" t="s">
        <v>42</v>
      </c>
      <c r="L3065" s="58" t="s">
        <v>43</v>
      </c>
      <c r="M3065" s="60">
        <v>38.799999999999997</v>
      </c>
      <c r="N3065" s="38">
        <f t="shared" si="143"/>
        <v>4.8499999999999996</v>
      </c>
      <c r="O3065" s="279">
        <f t="shared" si="141"/>
        <v>8.49</v>
      </c>
      <c r="P3065" s="268">
        <f t="shared" si="142"/>
        <v>0.42873969375736165</v>
      </c>
      <c r="Q3065" s="62"/>
      <c r="R3065" s="63" t="s">
        <v>6178</v>
      </c>
      <c r="S3065" s="266" t="s">
        <v>6178</v>
      </c>
      <c r="T3065" s="63" t="s">
        <v>6179</v>
      </c>
      <c r="U3065" s="63" t="s">
        <v>6178</v>
      </c>
      <c r="V3065" s="63" t="s">
        <v>6178</v>
      </c>
    </row>
    <row r="3066" spans="2:22" ht="15" customHeight="1" x14ac:dyDescent="0.5">
      <c r="B3066" s="58">
        <v>3063</v>
      </c>
      <c r="C3066" s="58">
        <v>500258</v>
      </c>
      <c r="D3066" s="59">
        <v>865868000353</v>
      </c>
      <c r="E3066" s="58" t="s">
        <v>2797</v>
      </c>
      <c r="F3066" s="58" t="s">
        <v>2806</v>
      </c>
      <c r="G3066" s="58">
        <v>8</v>
      </c>
      <c r="H3066" s="58">
        <v>21</v>
      </c>
      <c r="I3066" s="77" t="s">
        <v>177</v>
      </c>
      <c r="J3066" s="58" t="s">
        <v>2807</v>
      </c>
      <c r="K3066" s="58" t="s">
        <v>42</v>
      </c>
      <c r="L3066" s="58" t="s">
        <v>43</v>
      </c>
      <c r="M3066" s="60">
        <v>53.2</v>
      </c>
      <c r="N3066" s="38">
        <f t="shared" si="143"/>
        <v>6.65</v>
      </c>
      <c r="O3066" s="279">
        <f t="shared" si="141"/>
        <v>11.49</v>
      </c>
      <c r="P3066" s="268">
        <f t="shared" si="142"/>
        <v>0.42123585726718882</v>
      </c>
      <c r="Q3066" s="62"/>
      <c r="R3066" s="63" t="s">
        <v>6179</v>
      </c>
      <c r="S3066" s="266" t="s">
        <v>6178</v>
      </c>
      <c r="T3066" s="63" t="s">
        <v>6178</v>
      </c>
      <c r="U3066" s="63" t="s">
        <v>6178</v>
      </c>
      <c r="V3066" s="63" t="s">
        <v>6178</v>
      </c>
    </row>
    <row r="3067" spans="2:22" ht="15" customHeight="1" x14ac:dyDescent="0.5">
      <c r="B3067" s="58">
        <v>3064</v>
      </c>
      <c r="C3067" s="58">
        <v>514104</v>
      </c>
      <c r="D3067" s="59">
        <v>761062140683</v>
      </c>
      <c r="E3067" s="58" t="s">
        <v>3207</v>
      </c>
      <c r="F3067" s="58" t="s">
        <v>3211</v>
      </c>
      <c r="G3067" s="58">
        <v>6</v>
      </c>
      <c r="H3067" s="58">
        <v>8</v>
      </c>
      <c r="I3067" s="77" t="s">
        <v>177</v>
      </c>
      <c r="J3067" s="58" t="s">
        <v>1891</v>
      </c>
      <c r="K3067" s="58" t="s">
        <v>42</v>
      </c>
      <c r="L3067" s="58" t="s">
        <v>43</v>
      </c>
      <c r="M3067" s="60">
        <v>28.4</v>
      </c>
      <c r="N3067" s="38">
        <f t="shared" si="143"/>
        <v>4.7333333333333334</v>
      </c>
      <c r="O3067" s="279">
        <f t="shared" si="141"/>
        <v>7.99</v>
      </c>
      <c r="P3067" s="268">
        <f t="shared" si="142"/>
        <v>0.40759282436378808</v>
      </c>
      <c r="Q3067" s="62"/>
      <c r="R3067" s="63" t="s">
        <v>6178</v>
      </c>
      <c r="S3067" s="266" t="s">
        <v>6179</v>
      </c>
      <c r="T3067" s="63" t="s">
        <v>6179</v>
      </c>
      <c r="U3067" s="63" t="s">
        <v>6179</v>
      </c>
      <c r="V3067" s="63" t="s">
        <v>6178</v>
      </c>
    </row>
    <row r="3068" spans="2:22" ht="15" customHeight="1" x14ac:dyDescent="0.5">
      <c r="B3068" s="58">
        <v>3065</v>
      </c>
      <c r="C3068" s="58">
        <v>514105</v>
      </c>
      <c r="D3068" s="59">
        <v>761062140690</v>
      </c>
      <c r="E3068" s="58" t="s">
        <v>3207</v>
      </c>
      <c r="F3068" s="58" t="s">
        <v>3212</v>
      </c>
      <c r="G3068" s="58">
        <v>6</v>
      </c>
      <c r="H3068" s="58">
        <v>8</v>
      </c>
      <c r="I3068" s="77" t="s">
        <v>177</v>
      </c>
      <c r="J3068" s="58" t="s">
        <v>1891</v>
      </c>
      <c r="K3068" s="58" t="s">
        <v>42</v>
      </c>
      <c r="L3068" s="58" t="s">
        <v>43</v>
      </c>
      <c r="M3068" s="60">
        <v>28.4</v>
      </c>
      <c r="N3068" s="38">
        <f t="shared" si="143"/>
        <v>4.7333333333333334</v>
      </c>
      <c r="O3068" s="279">
        <f t="shared" si="141"/>
        <v>7.99</v>
      </c>
      <c r="P3068" s="268">
        <f t="shared" si="142"/>
        <v>0.40759282436378808</v>
      </c>
      <c r="Q3068" s="62"/>
      <c r="R3068" s="63" t="s">
        <v>6178</v>
      </c>
      <c r="S3068" s="266" t="s">
        <v>6179</v>
      </c>
      <c r="T3068" s="63" t="s">
        <v>6179</v>
      </c>
      <c r="U3068" s="63" t="s">
        <v>6179</v>
      </c>
      <c r="V3068" s="63" t="s">
        <v>6178</v>
      </c>
    </row>
    <row r="3069" spans="2:22" ht="15" customHeight="1" x14ac:dyDescent="0.5">
      <c r="B3069" s="58">
        <v>3066</v>
      </c>
      <c r="C3069" s="58">
        <v>514112</v>
      </c>
      <c r="D3069" s="59">
        <v>761062140638</v>
      </c>
      <c r="E3069" s="58" t="s">
        <v>3207</v>
      </c>
      <c r="F3069" s="58" t="s">
        <v>3216</v>
      </c>
      <c r="G3069" s="58">
        <v>6</v>
      </c>
      <c r="H3069" s="58">
        <v>6</v>
      </c>
      <c r="I3069" s="58" t="s">
        <v>3590</v>
      </c>
      <c r="J3069" s="58" t="s">
        <v>1891</v>
      </c>
      <c r="K3069" s="58" t="s">
        <v>42</v>
      </c>
      <c r="L3069" s="58" t="s">
        <v>43</v>
      </c>
      <c r="M3069" s="60">
        <v>32.6</v>
      </c>
      <c r="N3069" s="38">
        <f t="shared" si="143"/>
        <v>5.4333333333333336</v>
      </c>
      <c r="O3069" s="279">
        <f t="shared" si="141"/>
        <v>9.49</v>
      </c>
      <c r="P3069" s="268">
        <f t="shared" si="142"/>
        <v>0.42746750965929048</v>
      </c>
      <c r="Q3069" s="62"/>
      <c r="R3069" s="63" t="s">
        <v>6178</v>
      </c>
      <c r="S3069" s="266" t="s">
        <v>6178</v>
      </c>
      <c r="T3069" s="63" t="s">
        <v>6179</v>
      </c>
      <c r="U3069" s="63" t="s">
        <v>6178</v>
      </c>
      <c r="V3069" s="63" t="s">
        <v>6178</v>
      </c>
    </row>
    <row r="3070" spans="2:22" ht="15" customHeight="1" x14ac:dyDescent="0.5">
      <c r="B3070" s="58">
        <v>3067</v>
      </c>
      <c r="C3070" s="58">
        <v>590210</v>
      </c>
      <c r="D3070" s="59">
        <v>875252002573</v>
      </c>
      <c r="E3070" s="58" t="s">
        <v>2356</v>
      </c>
      <c r="F3070" s="58" t="s">
        <v>3447</v>
      </c>
      <c r="G3070" s="58">
        <v>6</v>
      </c>
      <c r="H3070" s="58">
        <v>32</v>
      </c>
      <c r="I3070" s="77" t="s">
        <v>177</v>
      </c>
      <c r="J3070" s="58" t="s">
        <v>1848</v>
      </c>
      <c r="K3070" s="58" t="s">
        <v>42</v>
      </c>
      <c r="L3070" s="58" t="s">
        <v>43</v>
      </c>
      <c r="M3070" s="60">
        <v>46.1</v>
      </c>
      <c r="N3070" s="38">
        <f t="shared" si="143"/>
        <v>7.6833333333333336</v>
      </c>
      <c r="O3070" s="279">
        <f t="shared" si="141"/>
        <v>12.99</v>
      </c>
      <c r="P3070" s="268">
        <f t="shared" si="142"/>
        <v>0.40851937387734155</v>
      </c>
      <c r="Q3070" s="62"/>
      <c r="R3070" s="63" t="s">
        <v>6178</v>
      </c>
      <c r="S3070" s="266" t="s">
        <v>6178</v>
      </c>
      <c r="T3070" s="63" t="s">
        <v>6179</v>
      </c>
      <c r="U3070" s="63" t="s">
        <v>6178</v>
      </c>
      <c r="V3070" s="63" t="s">
        <v>6178</v>
      </c>
    </row>
    <row r="3071" spans="2:22" ht="15" customHeight="1" x14ac:dyDescent="0.5">
      <c r="B3071" s="58">
        <v>3068</v>
      </c>
      <c r="C3071" s="58">
        <v>704607</v>
      </c>
      <c r="D3071" s="59">
        <v>832924005201</v>
      </c>
      <c r="E3071" s="58" t="s">
        <v>4057</v>
      </c>
      <c r="F3071" s="58" t="s">
        <v>4064</v>
      </c>
      <c r="G3071" s="58">
        <v>12</v>
      </c>
      <c r="H3071" s="58">
        <v>4.2</v>
      </c>
      <c r="I3071" s="77" t="s">
        <v>177</v>
      </c>
      <c r="J3071" s="58" t="s">
        <v>331</v>
      </c>
      <c r="K3071" s="58" t="s">
        <v>14</v>
      </c>
      <c r="L3071" s="58" t="s">
        <v>6119</v>
      </c>
      <c r="M3071" s="60">
        <v>35</v>
      </c>
      <c r="N3071" s="38">
        <f t="shared" si="143"/>
        <v>2.9166666666666665</v>
      </c>
      <c r="O3071" s="279">
        <f t="shared" si="141"/>
        <v>4.99</v>
      </c>
      <c r="P3071" s="268">
        <f t="shared" si="142"/>
        <v>0.41549766199064803</v>
      </c>
      <c r="Q3071" s="62"/>
      <c r="R3071" s="63" t="s">
        <v>6178</v>
      </c>
      <c r="S3071" s="266" t="s">
        <v>6179</v>
      </c>
      <c r="T3071" s="63" t="s">
        <v>6178</v>
      </c>
      <c r="U3071" s="63" t="s">
        <v>6178</v>
      </c>
      <c r="V3071" s="63" t="s">
        <v>6178</v>
      </c>
    </row>
    <row r="3072" spans="2:22" ht="15" customHeight="1" x14ac:dyDescent="0.5">
      <c r="B3072" s="58">
        <v>3069</v>
      </c>
      <c r="C3072" s="58">
        <v>706607</v>
      </c>
      <c r="D3072" s="59">
        <v>897866001759</v>
      </c>
      <c r="E3072" s="58" t="s">
        <v>4086</v>
      </c>
      <c r="F3072" s="58" t="s">
        <v>4093</v>
      </c>
      <c r="G3072" s="58">
        <v>12</v>
      </c>
      <c r="H3072" s="58">
        <v>8</v>
      </c>
      <c r="I3072" s="77" t="s">
        <v>177</v>
      </c>
      <c r="J3072" s="58" t="s">
        <v>53</v>
      </c>
      <c r="K3072" s="58" t="s">
        <v>14</v>
      </c>
      <c r="L3072" s="58" t="s">
        <v>6119</v>
      </c>
      <c r="M3072" s="60">
        <v>68.599999999999994</v>
      </c>
      <c r="N3072" s="38">
        <f t="shared" si="143"/>
        <v>5.7166666666666659</v>
      </c>
      <c r="O3072" s="279">
        <f t="shared" si="141"/>
        <v>9.99</v>
      </c>
      <c r="P3072" s="268">
        <f t="shared" si="142"/>
        <v>0.42776109442776117</v>
      </c>
      <c r="Q3072" s="62"/>
      <c r="R3072" s="63" t="s">
        <v>6179</v>
      </c>
      <c r="S3072" s="266" t="s">
        <v>6179</v>
      </c>
      <c r="T3072" s="63" t="s">
        <v>6179</v>
      </c>
      <c r="U3072" s="63" t="s">
        <v>6178</v>
      </c>
      <c r="V3072" s="63" t="s">
        <v>6178</v>
      </c>
    </row>
    <row r="3073" spans="2:22" ht="15" customHeight="1" x14ac:dyDescent="0.5">
      <c r="B3073" s="58">
        <v>3070</v>
      </c>
      <c r="C3073" s="58">
        <v>736905</v>
      </c>
      <c r="D3073" s="59">
        <v>862284000066</v>
      </c>
      <c r="E3073" s="58" t="s">
        <v>4765</v>
      </c>
      <c r="F3073" s="58" t="s">
        <v>4770</v>
      </c>
      <c r="G3073" s="58">
        <v>6</v>
      </c>
      <c r="H3073" s="58">
        <v>12</v>
      </c>
      <c r="I3073" s="77" t="s">
        <v>177</v>
      </c>
      <c r="J3073" s="58" t="s">
        <v>515</v>
      </c>
      <c r="K3073" s="58" t="s">
        <v>14</v>
      </c>
      <c r="L3073" s="58" t="s">
        <v>6119</v>
      </c>
      <c r="M3073" s="60">
        <v>30.2</v>
      </c>
      <c r="N3073" s="38">
        <f t="shared" si="143"/>
        <v>5.0333333333333332</v>
      </c>
      <c r="O3073" s="279">
        <f t="shared" ref="O3073:O3136" si="144">IF(CEILING(N3073/0.6,1)-0.51&gt;=N3073/0.6,CEILING(N3073/0.6,1)-0.51,CEILING(N3073/0.6,1)-0.01)</f>
        <v>8.49</v>
      </c>
      <c r="P3073" s="268">
        <f t="shared" ref="P3073:P3136" si="145">(O3073-N3073)/O3073</f>
        <v>0.40714566156262272</v>
      </c>
      <c r="Q3073" s="62"/>
      <c r="R3073" s="63" t="s">
        <v>6178</v>
      </c>
      <c r="S3073" s="266" t="s">
        <v>6179</v>
      </c>
      <c r="T3073" s="63" t="s">
        <v>6178</v>
      </c>
      <c r="U3073" s="63" t="s">
        <v>6178</v>
      </c>
      <c r="V3073" s="63" t="s">
        <v>6178</v>
      </c>
    </row>
    <row r="3074" spans="2:22" ht="15" customHeight="1" x14ac:dyDescent="0.5">
      <c r="B3074" s="58">
        <v>3071</v>
      </c>
      <c r="C3074" s="58">
        <v>739305</v>
      </c>
      <c r="D3074" s="59">
        <v>34529123681</v>
      </c>
      <c r="E3074" s="58" t="s">
        <v>3757</v>
      </c>
      <c r="F3074" s="58" t="s">
        <v>4840</v>
      </c>
      <c r="G3074" s="58">
        <v>12</v>
      </c>
      <c r="H3074" s="58">
        <v>1</v>
      </c>
      <c r="I3074" s="77" t="s">
        <v>177</v>
      </c>
      <c r="J3074" s="58" t="s">
        <v>12</v>
      </c>
      <c r="K3074" s="58" t="s">
        <v>14</v>
      </c>
      <c r="L3074" s="58" t="s">
        <v>6119</v>
      </c>
      <c r="M3074" s="60">
        <v>19.8</v>
      </c>
      <c r="N3074" s="38">
        <f t="shared" ref="N3074:N3137" si="146">M3074/G3074</f>
        <v>1.6500000000000001</v>
      </c>
      <c r="O3074" s="279">
        <f t="shared" si="144"/>
        <v>2.99</v>
      </c>
      <c r="P3074" s="268">
        <f t="shared" si="145"/>
        <v>0.44816053511705684</v>
      </c>
      <c r="Q3074" s="62"/>
      <c r="R3074" s="63" t="s">
        <v>6178</v>
      </c>
      <c r="S3074" s="266" t="s">
        <v>6179</v>
      </c>
      <c r="T3074" s="63" t="s">
        <v>6178</v>
      </c>
      <c r="U3074" s="63" t="s">
        <v>6178</v>
      </c>
      <c r="V3074" s="63" t="s">
        <v>6178</v>
      </c>
    </row>
    <row r="3075" spans="2:22" ht="15" customHeight="1" x14ac:dyDescent="0.5">
      <c r="B3075" s="58">
        <v>3072</v>
      </c>
      <c r="C3075" s="58">
        <v>744204</v>
      </c>
      <c r="D3075" s="59">
        <v>852894002581</v>
      </c>
      <c r="E3075" s="58" t="s">
        <v>4907</v>
      </c>
      <c r="F3075" s="58" t="s">
        <v>4911</v>
      </c>
      <c r="G3075" s="58">
        <v>12</v>
      </c>
      <c r="H3075" s="58">
        <v>4.5</v>
      </c>
      <c r="I3075" s="77" t="s">
        <v>177</v>
      </c>
      <c r="J3075" s="58" t="s">
        <v>356</v>
      </c>
      <c r="K3075" s="58" t="s">
        <v>111</v>
      </c>
      <c r="L3075" s="58" t="s">
        <v>6119</v>
      </c>
      <c r="M3075" s="60">
        <v>36</v>
      </c>
      <c r="N3075" s="38">
        <f t="shared" si="146"/>
        <v>3</v>
      </c>
      <c r="O3075" s="279">
        <f t="shared" si="144"/>
        <v>4.99</v>
      </c>
      <c r="P3075" s="268">
        <f t="shared" si="145"/>
        <v>0.39879759519038077</v>
      </c>
      <c r="Q3075" s="62"/>
      <c r="R3075" s="63" t="s">
        <v>6178</v>
      </c>
      <c r="S3075" s="266" t="s">
        <v>6179</v>
      </c>
      <c r="T3075" s="63" t="s">
        <v>6178</v>
      </c>
      <c r="U3075" s="63" t="s">
        <v>6178</v>
      </c>
      <c r="V3075" s="63" t="s">
        <v>6178</v>
      </c>
    </row>
    <row r="3076" spans="2:22" ht="15" customHeight="1" x14ac:dyDescent="0.5">
      <c r="B3076" s="58">
        <v>3073</v>
      </c>
      <c r="C3076" s="58">
        <v>766130</v>
      </c>
      <c r="D3076" s="59">
        <v>691355898123</v>
      </c>
      <c r="E3076" s="58" t="s">
        <v>5268</v>
      </c>
      <c r="F3076" s="58" t="s">
        <v>5278</v>
      </c>
      <c r="G3076" s="58">
        <v>12</v>
      </c>
      <c r="H3076" s="58">
        <v>2.25</v>
      </c>
      <c r="I3076" s="77" t="s">
        <v>177</v>
      </c>
      <c r="J3076" s="58" t="s">
        <v>91</v>
      </c>
      <c r="K3076" s="58" t="s">
        <v>14</v>
      </c>
      <c r="L3076" s="58" t="s">
        <v>6119</v>
      </c>
      <c r="M3076" s="60">
        <v>29.2</v>
      </c>
      <c r="N3076" s="38">
        <f t="shared" si="146"/>
        <v>2.4333333333333331</v>
      </c>
      <c r="O3076" s="279">
        <f t="shared" si="144"/>
        <v>4.49</v>
      </c>
      <c r="P3076" s="268">
        <f t="shared" si="145"/>
        <v>0.45805493689680782</v>
      </c>
      <c r="Q3076" s="62"/>
      <c r="R3076" s="63" t="s">
        <v>6178</v>
      </c>
      <c r="S3076" s="266" t="s">
        <v>6178</v>
      </c>
      <c r="T3076" s="63" t="s">
        <v>6178</v>
      </c>
      <c r="U3076" s="63" t="s">
        <v>6179</v>
      </c>
      <c r="V3076" s="63" t="s">
        <v>6179</v>
      </c>
    </row>
    <row r="3077" spans="2:22" ht="15" customHeight="1" x14ac:dyDescent="0.5">
      <c r="B3077" s="58">
        <v>3074</v>
      </c>
      <c r="C3077" s="58">
        <v>814205</v>
      </c>
      <c r="D3077" s="59">
        <v>850026025231</v>
      </c>
      <c r="E3077" s="58" t="s">
        <v>5491</v>
      </c>
      <c r="F3077" s="58" t="s">
        <v>5494</v>
      </c>
      <c r="G3077" s="58">
        <v>12</v>
      </c>
      <c r="H3077" s="58">
        <v>12</v>
      </c>
      <c r="I3077" s="77" t="s">
        <v>177</v>
      </c>
      <c r="J3077" s="58" t="s">
        <v>1997</v>
      </c>
      <c r="K3077" s="58" t="s">
        <v>14</v>
      </c>
      <c r="L3077" s="58" t="s">
        <v>6119</v>
      </c>
      <c r="M3077" s="60">
        <v>25.6</v>
      </c>
      <c r="N3077" s="38">
        <f t="shared" si="146"/>
        <v>2.1333333333333333</v>
      </c>
      <c r="O3077" s="279">
        <f t="shared" si="144"/>
        <v>3.99</v>
      </c>
      <c r="P3077" s="268">
        <f t="shared" si="145"/>
        <v>0.46532999164578115</v>
      </c>
      <c r="Q3077" s="62"/>
      <c r="R3077" s="63" t="s">
        <v>6179</v>
      </c>
      <c r="S3077" s="266" t="s">
        <v>6178</v>
      </c>
      <c r="T3077" s="63" t="s">
        <v>6179</v>
      </c>
      <c r="U3077" s="63" t="s">
        <v>6178</v>
      </c>
      <c r="V3077" s="63" t="s">
        <v>6178</v>
      </c>
    </row>
    <row r="3078" spans="2:22" ht="15" customHeight="1" x14ac:dyDescent="0.5">
      <c r="B3078" s="58">
        <v>3075</v>
      </c>
      <c r="C3078" s="58">
        <v>827101</v>
      </c>
      <c r="D3078" s="59">
        <v>40232688270</v>
      </c>
      <c r="E3078" s="58" t="s">
        <v>5507</v>
      </c>
      <c r="F3078" s="58" t="s">
        <v>5508</v>
      </c>
      <c r="G3078" s="58">
        <v>1</v>
      </c>
      <c r="H3078" s="58">
        <v>50</v>
      </c>
      <c r="I3078" s="58" t="s">
        <v>5576</v>
      </c>
      <c r="J3078" s="58" t="s">
        <v>94</v>
      </c>
      <c r="K3078" s="58" t="s">
        <v>14</v>
      </c>
      <c r="L3078" s="58" t="s">
        <v>6119</v>
      </c>
      <c r="M3078" s="60">
        <v>20.100000000000001</v>
      </c>
      <c r="N3078" s="38">
        <f t="shared" si="146"/>
        <v>20.100000000000001</v>
      </c>
      <c r="O3078" s="279">
        <f t="shared" si="144"/>
        <v>33.99</v>
      </c>
      <c r="P3078" s="268">
        <f t="shared" si="145"/>
        <v>0.40864960282436008</v>
      </c>
      <c r="Q3078" s="62"/>
      <c r="R3078" s="63" t="s">
        <v>6178</v>
      </c>
      <c r="S3078" s="266" t="s">
        <v>6178</v>
      </c>
      <c r="T3078" s="63" t="s">
        <v>6178</v>
      </c>
      <c r="U3078" s="63" t="s">
        <v>6179</v>
      </c>
      <c r="V3078" s="63" t="s">
        <v>6178</v>
      </c>
    </row>
    <row r="3079" spans="2:22" ht="15" customHeight="1" x14ac:dyDescent="0.5">
      <c r="B3079" s="58">
        <v>3076</v>
      </c>
      <c r="C3079" s="58">
        <v>103305</v>
      </c>
      <c r="D3079" s="59">
        <v>850020648085</v>
      </c>
      <c r="E3079" s="58" t="s">
        <v>454</v>
      </c>
      <c r="F3079" s="58" t="s">
        <v>458</v>
      </c>
      <c r="G3079" s="58">
        <v>6</v>
      </c>
      <c r="H3079" s="58">
        <v>1.75</v>
      </c>
      <c r="I3079" s="77" t="s">
        <v>177</v>
      </c>
      <c r="J3079" s="58" t="s">
        <v>225</v>
      </c>
      <c r="K3079" s="58" t="s">
        <v>14</v>
      </c>
      <c r="L3079" s="58" t="s">
        <v>6119</v>
      </c>
      <c r="M3079" s="60">
        <v>32.799999999999997</v>
      </c>
      <c r="N3079" s="38">
        <f t="shared" si="146"/>
        <v>5.4666666666666659</v>
      </c>
      <c r="O3079" s="279">
        <f t="shared" si="144"/>
        <v>9.49</v>
      </c>
      <c r="P3079" s="268">
        <f t="shared" si="145"/>
        <v>0.42395504039339665</v>
      </c>
      <c r="Q3079" s="62"/>
      <c r="R3079" s="63" t="s">
        <v>6179</v>
      </c>
      <c r="S3079" s="266" t="s">
        <v>6179</v>
      </c>
      <c r="T3079" s="63" t="s">
        <v>6179</v>
      </c>
      <c r="U3079" s="63" t="s">
        <v>6178</v>
      </c>
      <c r="V3079" s="63" t="s">
        <v>6178</v>
      </c>
    </row>
    <row r="3080" spans="2:22" ht="15" customHeight="1" x14ac:dyDescent="0.5">
      <c r="B3080" s="58">
        <v>3077</v>
      </c>
      <c r="C3080" s="58">
        <v>500211</v>
      </c>
      <c r="D3080" s="59">
        <v>609963455966</v>
      </c>
      <c r="E3080" s="58" t="s">
        <v>2784</v>
      </c>
      <c r="F3080" s="58" t="s">
        <v>2786</v>
      </c>
      <c r="G3080" s="58">
        <v>6</v>
      </c>
      <c r="H3080" s="58">
        <v>16.899999999999999</v>
      </c>
      <c r="I3080" s="73" t="s">
        <v>5487</v>
      </c>
      <c r="J3080" s="58" t="s">
        <v>1848</v>
      </c>
      <c r="K3080" s="58" t="s">
        <v>42</v>
      </c>
      <c r="L3080" s="58" t="s">
        <v>43</v>
      </c>
      <c r="M3080" s="60">
        <v>30.4</v>
      </c>
      <c r="N3080" s="38">
        <f t="shared" si="146"/>
        <v>5.0666666666666664</v>
      </c>
      <c r="O3080" s="279">
        <f t="shared" si="144"/>
        <v>8.49</v>
      </c>
      <c r="P3080" s="268">
        <f t="shared" si="145"/>
        <v>0.403219473890852</v>
      </c>
      <c r="Q3080" s="62"/>
      <c r="R3080" s="63" t="s">
        <v>6179</v>
      </c>
      <c r="S3080" s="266" t="s">
        <v>6179</v>
      </c>
      <c r="T3080" s="63" t="s">
        <v>6178</v>
      </c>
      <c r="U3080" s="63" t="s">
        <v>6178</v>
      </c>
      <c r="V3080" s="63" t="s">
        <v>6178</v>
      </c>
    </row>
    <row r="3081" spans="2:22" ht="15" customHeight="1" x14ac:dyDescent="0.5">
      <c r="B3081" s="58">
        <v>3078</v>
      </c>
      <c r="C3081" s="58">
        <v>107601</v>
      </c>
      <c r="D3081" s="59">
        <v>744738730517</v>
      </c>
      <c r="E3081" s="58" t="s">
        <v>663</v>
      </c>
      <c r="F3081" s="58" t="s">
        <v>664</v>
      </c>
      <c r="G3081" s="58">
        <v>24</v>
      </c>
      <c r="H3081" s="58">
        <v>2</v>
      </c>
      <c r="I3081" s="77" t="s">
        <v>177</v>
      </c>
      <c r="J3081" s="58" t="s">
        <v>91</v>
      </c>
      <c r="K3081" s="58" t="s">
        <v>14</v>
      </c>
      <c r="L3081" s="58" t="s">
        <v>6119</v>
      </c>
      <c r="M3081" s="60">
        <v>48.4</v>
      </c>
      <c r="N3081" s="38">
        <f t="shared" si="146"/>
        <v>2.0166666666666666</v>
      </c>
      <c r="O3081" s="279">
        <f t="shared" si="144"/>
        <v>3.49</v>
      </c>
      <c r="P3081" s="268">
        <f t="shared" si="145"/>
        <v>0.42215854823304683</v>
      </c>
      <c r="Q3081" s="62"/>
      <c r="R3081" s="63" t="s">
        <v>6178</v>
      </c>
      <c r="S3081" s="266" t="s">
        <v>6178</v>
      </c>
      <c r="T3081" s="63" t="s">
        <v>6178</v>
      </c>
      <c r="U3081" s="63" t="s">
        <v>6179</v>
      </c>
      <c r="V3081" s="63" t="s">
        <v>6179</v>
      </c>
    </row>
    <row r="3082" spans="2:22" ht="15" customHeight="1" x14ac:dyDescent="0.5">
      <c r="B3082" s="58">
        <v>3079</v>
      </c>
      <c r="C3082" s="58">
        <v>107903</v>
      </c>
      <c r="D3082" s="59">
        <v>862943000178</v>
      </c>
      <c r="E3082" s="58" t="s">
        <v>681</v>
      </c>
      <c r="F3082" s="58" t="s">
        <v>684</v>
      </c>
      <c r="G3082" s="58">
        <v>6</v>
      </c>
      <c r="H3082" s="58">
        <v>3</v>
      </c>
      <c r="I3082" s="77" t="s">
        <v>177</v>
      </c>
      <c r="J3082" s="58" t="s">
        <v>9</v>
      </c>
      <c r="K3082" s="58" t="s">
        <v>14</v>
      </c>
      <c r="L3082" s="58" t="s">
        <v>6119</v>
      </c>
      <c r="M3082" s="60">
        <v>13.4</v>
      </c>
      <c r="N3082" s="38">
        <f t="shared" si="146"/>
        <v>2.2333333333333334</v>
      </c>
      <c r="O3082" s="279">
        <f t="shared" si="144"/>
        <v>3.99</v>
      </c>
      <c r="P3082" s="268">
        <f t="shared" si="145"/>
        <v>0.44026733500417714</v>
      </c>
      <c r="Q3082" s="62"/>
      <c r="R3082" s="63" t="s">
        <v>6178</v>
      </c>
      <c r="S3082" s="266" t="s">
        <v>6178</v>
      </c>
      <c r="T3082" s="63" t="s">
        <v>6178</v>
      </c>
      <c r="U3082" s="63" t="s">
        <v>6179</v>
      </c>
      <c r="V3082" s="63" t="s">
        <v>6179</v>
      </c>
    </row>
    <row r="3083" spans="2:22" ht="15" customHeight="1" x14ac:dyDescent="0.5">
      <c r="B3083" s="58">
        <v>3080</v>
      </c>
      <c r="C3083" s="58">
        <v>122100</v>
      </c>
      <c r="D3083" s="59">
        <v>689466944068</v>
      </c>
      <c r="E3083" s="58" t="s">
        <v>1275</v>
      </c>
      <c r="F3083" s="58" t="s">
        <v>1276</v>
      </c>
      <c r="G3083" s="58">
        <v>12</v>
      </c>
      <c r="H3083" s="58">
        <v>12</v>
      </c>
      <c r="I3083" s="77" t="s">
        <v>177</v>
      </c>
      <c r="J3083" s="58" t="s">
        <v>209</v>
      </c>
      <c r="K3083" s="58" t="s">
        <v>14</v>
      </c>
      <c r="L3083" s="58" t="s">
        <v>6119</v>
      </c>
      <c r="M3083" s="60">
        <v>94.94</v>
      </c>
      <c r="N3083" s="38">
        <f t="shared" si="146"/>
        <v>7.9116666666666662</v>
      </c>
      <c r="O3083" s="279">
        <f t="shared" si="144"/>
        <v>13.49</v>
      </c>
      <c r="P3083" s="268">
        <f t="shared" si="145"/>
        <v>0.41351618482826791</v>
      </c>
      <c r="Q3083" s="62"/>
      <c r="R3083" s="63" t="s">
        <v>6179</v>
      </c>
      <c r="S3083" s="266" t="s">
        <v>6178</v>
      </c>
      <c r="T3083" s="63" t="s">
        <v>6179</v>
      </c>
      <c r="U3083" s="63" t="s">
        <v>6178</v>
      </c>
      <c r="V3083" s="63" t="s">
        <v>6178</v>
      </c>
    </row>
    <row r="3084" spans="2:22" ht="15" customHeight="1" x14ac:dyDescent="0.5">
      <c r="B3084" s="58">
        <v>3081</v>
      </c>
      <c r="C3084" s="58">
        <v>132005</v>
      </c>
      <c r="D3084" s="59">
        <v>661636123633</v>
      </c>
      <c r="E3084" s="58" t="s">
        <v>1380</v>
      </c>
      <c r="F3084" s="58" t="s">
        <v>1383</v>
      </c>
      <c r="G3084" s="58">
        <v>6</v>
      </c>
      <c r="H3084" s="58">
        <v>12</v>
      </c>
      <c r="I3084" s="77" t="s">
        <v>177</v>
      </c>
      <c r="J3084" s="58" t="s">
        <v>32</v>
      </c>
      <c r="K3084" s="58" t="s">
        <v>14</v>
      </c>
      <c r="L3084" s="58" t="s">
        <v>6119</v>
      </c>
      <c r="M3084" s="60">
        <v>49.4</v>
      </c>
      <c r="N3084" s="38">
        <f t="shared" si="146"/>
        <v>8.2333333333333325</v>
      </c>
      <c r="O3084" s="279">
        <f t="shared" si="144"/>
        <v>13.99</v>
      </c>
      <c r="P3084" s="268">
        <f t="shared" si="145"/>
        <v>0.41148439361448663</v>
      </c>
      <c r="Q3084" s="62"/>
      <c r="R3084" s="63" t="s">
        <v>6178</v>
      </c>
      <c r="S3084" s="266" t="s">
        <v>6178</v>
      </c>
      <c r="T3084" s="63" t="s">
        <v>6179</v>
      </c>
      <c r="U3084" s="63" t="s">
        <v>6178</v>
      </c>
      <c r="V3084" s="63" t="s">
        <v>6179</v>
      </c>
    </row>
    <row r="3085" spans="2:22" ht="15" customHeight="1" x14ac:dyDescent="0.5">
      <c r="B3085" s="58">
        <v>3082</v>
      </c>
      <c r="C3085" s="58">
        <v>167304</v>
      </c>
      <c r="D3085" s="59">
        <v>811452030671</v>
      </c>
      <c r="E3085" s="58" t="s">
        <v>1459</v>
      </c>
      <c r="F3085" s="58" t="s">
        <v>1467</v>
      </c>
      <c r="G3085" s="58">
        <v>12</v>
      </c>
      <c r="H3085" s="58">
        <v>2</v>
      </c>
      <c r="I3085" s="77" t="s">
        <v>177</v>
      </c>
      <c r="J3085" s="58" t="s">
        <v>70</v>
      </c>
      <c r="K3085" s="58" t="s">
        <v>14</v>
      </c>
      <c r="L3085" s="58" t="s">
        <v>6119</v>
      </c>
      <c r="M3085" s="60">
        <v>25.97</v>
      </c>
      <c r="N3085" s="38">
        <f t="shared" si="146"/>
        <v>2.1641666666666666</v>
      </c>
      <c r="O3085" s="279">
        <f t="shared" si="144"/>
        <v>3.99</v>
      </c>
      <c r="P3085" s="268">
        <f t="shared" si="145"/>
        <v>0.45760233918128662</v>
      </c>
      <c r="Q3085" s="62"/>
      <c r="R3085" s="63" t="s">
        <v>6179</v>
      </c>
      <c r="S3085" s="266" t="s">
        <v>6178</v>
      </c>
      <c r="T3085" s="63" t="s">
        <v>6179</v>
      </c>
      <c r="U3085" s="63" t="s">
        <v>6178</v>
      </c>
      <c r="V3085" s="63" t="s">
        <v>6178</v>
      </c>
    </row>
    <row r="3086" spans="2:22" ht="15" customHeight="1" x14ac:dyDescent="0.5">
      <c r="B3086" s="58">
        <v>3083</v>
      </c>
      <c r="C3086" s="58">
        <v>303303</v>
      </c>
      <c r="D3086" s="59">
        <v>616641771898</v>
      </c>
      <c r="E3086" s="58" t="s">
        <v>2013</v>
      </c>
      <c r="F3086" s="58" t="s">
        <v>2015</v>
      </c>
      <c r="G3086" s="58">
        <v>12</v>
      </c>
      <c r="H3086" s="58">
        <v>16</v>
      </c>
      <c r="I3086" s="77" t="s">
        <v>177</v>
      </c>
      <c r="J3086" s="58" t="s">
        <v>1882</v>
      </c>
      <c r="K3086" s="58" t="s">
        <v>1770</v>
      </c>
      <c r="L3086" s="58" t="s">
        <v>1564</v>
      </c>
      <c r="M3086" s="60">
        <v>134.30000000000001</v>
      </c>
      <c r="N3086" s="38">
        <f t="shared" si="146"/>
        <v>11.191666666666668</v>
      </c>
      <c r="O3086" s="279">
        <f t="shared" si="144"/>
        <v>18.989999999999998</v>
      </c>
      <c r="P3086" s="268">
        <f t="shared" si="145"/>
        <v>0.41065473055994373</v>
      </c>
      <c r="Q3086" s="62"/>
      <c r="R3086" s="63" t="s">
        <v>6178</v>
      </c>
      <c r="S3086" s="266" t="s">
        <v>6179</v>
      </c>
      <c r="T3086" s="63" t="s">
        <v>6178</v>
      </c>
      <c r="U3086" s="63" t="s">
        <v>6178</v>
      </c>
      <c r="V3086" s="63" t="s">
        <v>6178</v>
      </c>
    </row>
    <row r="3087" spans="2:22" ht="15" customHeight="1" x14ac:dyDescent="0.5">
      <c r="B3087" s="58">
        <v>3084</v>
      </c>
      <c r="C3087" s="58">
        <v>500204</v>
      </c>
      <c r="D3087" s="59">
        <v>857894095052</v>
      </c>
      <c r="E3087" s="58" t="s">
        <v>1959</v>
      </c>
      <c r="F3087" s="58" t="s">
        <v>2782</v>
      </c>
      <c r="G3087" s="58">
        <v>8</v>
      </c>
      <c r="H3087" s="58">
        <v>48</v>
      </c>
      <c r="I3087" s="77" t="s">
        <v>177</v>
      </c>
      <c r="J3087" s="58" t="s">
        <v>1848</v>
      </c>
      <c r="K3087" s="58" t="s">
        <v>42</v>
      </c>
      <c r="L3087" s="58" t="s">
        <v>43</v>
      </c>
      <c r="M3087" s="60">
        <v>60.8</v>
      </c>
      <c r="N3087" s="38">
        <f t="shared" si="146"/>
        <v>7.6</v>
      </c>
      <c r="O3087" s="279">
        <f t="shared" si="144"/>
        <v>12.99</v>
      </c>
      <c r="P3087" s="268">
        <f t="shared" si="145"/>
        <v>0.41493456505003851</v>
      </c>
      <c r="Q3087" s="62"/>
      <c r="R3087" s="63" t="s">
        <v>6178</v>
      </c>
      <c r="S3087" s="266" t="s">
        <v>6179</v>
      </c>
      <c r="T3087" s="63" t="s">
        <v>6178</v>
      </c>
      <c r="U3087" s="63" t="s">
        <v>6178</v>
      </c>
      <c r="V3087" s="63" t="s">
        <v>6178</v>
      </c>
    </row>
    <row r="3088" spans="2:22" ht="15" customHeight="1" x14ac:dyDescent="0.5">
      <c r="B3088" s="58">
        <v>3085</v>
      </c>
      <c r="C3088" s="58">
        <v>505001</v>
      </c>
      <c r="D3088" s="59">
        <v>860002052335</v>
      </c>
      <c r="E3088" s="58" t="s">
        <v>2949</v>
      </c>
      <c r="F3088" s="58" t="s">
        <v>2950</v>
      </c>
      <c r="G3088" s="58">
        <v>8</v>
      </c>
      <c r="H3088" s="58">
        <v>16</v>
      </c>
      <c r="I3088" s="77" t="s">
        <v>177</v>
      </c>
      <c r="J3088" s="58" t="s">
        <v>38</v>
      </c>
      <c r="K3088" s="58" t="s">
        <v>14</v>
      </c>
      <c r="L3088" s="58" t="s">
        <v>6119</v>
      </c>
      <c r="M3088" s="60">
        <v>48.4</v>
      </c>
      <c r="N3088" s="38">
        <f t="shared" si="146"/>
        <v>6.05</v>
      </c>
      <c r="O3088" s="279">
        <f t="shared" si="144"/>
        <v>10.49</v>
      </c>
      <c r="P3088" s="268">
        <f t="shared" si="145"/>
        <v>0.42326024785510014</v>
      </c>
      <c r="Q3088" s="62"/>
      <c r="R3088" s="63" t="s">
        <v>6178</v>
      </c>
      <c r="S3088" s="266" t="s">
        <v>6178</v>
      </c>
      <c r="T3088" s="63" t="s">
        <v>6178</v>
      </c>
      <c r="U3088" s="63" t="s">
        <v>6179</v>
      </c>
      <c r="V3088" s="63" t="s">
        <v>6178</v>
      </c>
    </row>
    <row r="3089" spans="2:22" ht="15" customHeight="1" x14ac:dyDescent="0.5">
      <c r="B3089" s="58">
        <v>3086</v>
      </c>
      <c r="C3089" s="58">
        <v>509901</v>
      </c>
      <c r="D3089" s="59">
        <v>850004176009</v>
      </c>
      <c r="E3089" s="58" t="s">
        <v>3077</v>
      </c>
      <c r="F3089" s="58" t="s">
        <v>3078</v>
      </c>
      <c r="G3089" s="58">
        <v>6</v>
      </c>
      <c r="H3089" s="58">
        <v>8</v>
      </c>
      <c r="I3089" s="77" t="s">
        <v>177</v>
      </c>
      <c r="J3089" s="58" t="s">
        <v>1208</v>
      </c>
      <c r="K3089" s="58" t="s">
        <v>42</v>
      </c>
      <c r="L3089" s="58" t="s">
        <v>43</v>
      </c>
      <c r="M3089" s="60">
        <v>30.4</v>
      </c>
      <c r="N3089" s="38">
        <f t="shared" si="146"/>
        <v>5.0666666666666664</v>
      </c>
      <c r="O3089" s="279">
        <f t="shared" si="144"/>
        <v>8.49</v>
      </c>
      <c r="P3089" s="268">
        <f t="shared" si="145"/>
        <v>0.403219473890852</v>
      </c>
      <c r="Q3089" s="62"/>
      <c r="R3089" s="63" t="s">
        <v>6178</v>
      </c>
      <c r="S3089" s="266" t="s">
        <v>6178</v>
      </c>
      <c r="T3089" s="63" t="s">
        <v>6178</v>
      </c>
      <c r="U3089" s="63" t="s">
        <v>6179</v>
      </c>
      <c r="V3089" s="63" t="s">
        <v>6178</v>
      </c>
    </row>
    <row r="3090" spans="2:22" ht="15" customHeight="1" x14ac:dyDescent="0.5">
      <c r="B3090" s="58">
        <v>3087</v>
      </c>
      <c r="C3090" s="58">
        <v>546402</v>
      </c>
      <c r="D3090" s="59">
        <v>75209811528</v>
      </c>
      <c r="E3090" s="58" t="s">
        <v>3335</v>
      </c>
      <c r="F3090" s="58" t="s">
        <v>3367</v>
      </c>
      <c r="G3090" s="58">
        <v>12</v>
      </c>
      <c r="H3090" s="58">
        <v>3.5</v>
      </c>
      <c r="I3090" s="77" t="s">
        <v>177</v>
      </c>
      <c r="J3090" s="58" t="s">
        <v>1848</v>
      </c>
      <c r="K3090" s="58" t="s">
        <v>42</v>
      </c>
      <c r="L3090" s="58" t="s">
        <v>43</v>
      </c>
      <c r="M3090" s="60">
        <v>23.47</v>
      </c>
      <c r="N3090" s="38">
        <f t="shared" si="146"/>
        <v>1.9558333333333333</v>
      </c>
      <c r="O3090" s="279">
        <f t="shared" si="144"/>
        <v>3.49</v>
      </c>
      <c r="P3090" s="268">
        <f t="shared" si="145"/>
        <v>0.43958930276981856</v>
      </c>
      <c r="Q3090" s="62"/>
      <c r="R3090" s="63" t="s">
        <v>6179</v>
      </c>
      <c r="S3090" s="266" t="s">
        <v>6178</v>
      </c>
      <c r="T3090" s="63" t="s">
        <v>6178</v>
      </c>
      <c r="U3090" s="63" t="s">
        <v>6178</v>
      </c>
      <c r="V3090" s="63" t="s">
        <v>6178</v>
      </c>
    </row>
    <row r="3091" spans="2:22" ht="15" customHeight="1" x14ac:dyDescent="0.5">
      <c r="B3091" s="58">
        <v>3088</v>
      </c>
      <c r="C3091" s="58">
        <v>590101</v>
      </c>
      <c r="D3091" s="59">
        <v>875252001019</v>
      </c>
      <c r="E3091" s="58" t="s">
        <v>2356</v>
      </c>
      <c r="F3091" s="58" t="s">
        <v>3434</v>
      </c>
      <c r="G3091" s="58">
        <v>12</v>
      </c>
      <c r="H3091" s="58">
        <v>16</v>
      </c>
      <c r="I3091" s="77" t="s">
        <v>177</v>
      </c>
      <c r="J3091" s="58" t="s">
        <v>1848</v>
      </c>
      <c r="K3091" s="58" t="s">
        <v>42</v>
      </c>
      <c r="L3091" s="58" t="s">
        <v>43</v>
      </c>
      <c r="M3091" s="60">
        <v>50.6</v>
      </c>
      <c r="N3091" s="38">
        <f t="shared" si="146"/>
        <v>4.2166666666666668</v>
      </c>
      <c r="O3091" s="279">
        <f t="shared" si="144"/>
        <v>7.49</v>
      </c>
      <c r="P3091" s="268">
        <f t="shared" si="145"/>
        <v>0.43702714730752112</v>
      </c>
      <c r="Q3091" s="62"/>
      <c r="R3091" s="63" t="s">
        <v>6178</v>
      </c>
      <c r="S3091" s="266" t="s">
        <v>6178</v>
      </c>
      <c r="T3091" s="63" t="s">
        <v>6179</v>
      </c>
      <c r="U3091" s="63" t="s">
        <v>6178</v>
      </c>
      <c r="V3091" s="63" t="s">
        <v>6178</v>
      </c>
    </row>
    <row r="3092" spans="2:22" ht="15" customHeight="1" x14ac:dyDescent="0.5">
      <c r="B3092" s="58">
        <v>3089</v>
      </c>
      <c r="C3092" s="22">
        <v>590117</v>
      </c>
      <c r="D3092" s="52">
        <v>875252008049</v>
      </c>
      <c r="E3092" s="22" t="s">
        <v>2356</v>
      </c>
      <c r="F3092" s="22" t="s">
        <v>6216</v>
      </c>
      <c r="G3092" s="22">
        <v>12</v>
      </c>
      <c r="H3092" s="22">
        <v>14</v>
      </c>
      <c r="I3092" s="22" t="s">
        <v>5487</v>
      </c>
      <c r="J3092" s="22" t="s">
        <v>1848</v>
      </c>
      <c r="K3092" s="22" t="s">
        <v>42</v>
      </c>
      <c r="L3092" s="22" t="s">
        <v>43</v>
      </c>
      <c r="M3092" s="60">
        <v>50.4</v>
      </c>
      <c r="N3092" s="38">
        <f t="shared" si="146"/>
        <v>4.2</v>
      </c>
      <c r="O3092" s="279">
        <f t="shared" si="144"/>
        <v>6.99</v>
      </c>
      <c r="P3092" s="268">
        <f t="shared" si="145"/>
        <v>0.39914163090128757</v>
      </c>
      <c r="Q3092" s="281"/>
      <c r="R3092" s="63" t="s">
        <v>6178</v>
      </c>
      <c r="S3092" s="266" t="s">
        <v>6178</v>
      </c>
      <c r="T3092" s="63" t="s">
        <v>6179</v>
      </c>
      <c r="U3092" s="63" t="s">
        <v>6178</v>
      </c>
      <c r="V3092" s="63" t="s">
        <v>6178</v>
      </c>
    </row>
    <row r="3093" spans="2:22" ht="15" customHeight="1" x14ac:dyDescent="0.5">
      <c r="B3093" s="58">
        <v>3090</v>
      </c>
      <c r="C3093" s="22">
        <v>590118</v>
      </c>
      <c r="D3093" s="52">
        <v>875252008148</v>
      </c>
      <c r="E3093" s="22" t="s">
        <v>2356</v>
      </c>
      <c r="F3093" s="22" t="s">
        <v>6217</v>
      </c>
      <c r="G3093" s="22">
        <v>12</v>
      </c>
      <c r="H3093" s="22">
        <v>14</v>
      </c>
      <c r="I3093" s="22" t="s">
        <v>5487</v>
      </c>
      <c r="J3093" s="22" t="s">
        <v>1848</v>
      </c>
      <c r="K3093" s="22" t="s">
        <v>42</v>
      </c>
      <c r="L3093" s="22" t="s">
        <v>43</v>
      </c>
      <c r="M3093" s="60">
        <v>50.4</v>
      </c>
      <c r="N3093" s="38">
        <f t="shared" si="146"/>
        <v>4.2</v>
      </c>
      <c r="O3093" s="279">
        <f t="shared" si="144"/>
        <v>6.99</v>
      </c>
      <c r="P3093" s="268">
        <f t="shared" si="145"/>
        <v>0.39914163090128757</v>
      </c>
      <c r="Q3093" s="281"/>
      <c r="R3093" s="63" t="s">
        <v>6178</v>
      </c>
      <c r="S3093" s="266" t="s">
        <v>6178</v>
      </c>
      <c r="T3093" s="63" t="s">
        <v>6179</v>
      </c>
      <c r="U3093" s="63" t="s">
        <v>6178</v>
      </c>
      <c r="V3093" s="63" t="s">
        <v>6178</v>
      </c>
    </row>
    <row r="3094" spans="2:22" ht="15" customHeight="1" x14ac:dyDescent="0.5">
      <c r="B3094" s="58">
        <v>3091</v>
      </c>
      <c r="C3094" s="22">
        <v>590119</v>
      </c>
      <c r="D3094" s="52">
        <v>875252008001</v>
      </c>
      <c r="E3094" s="22" t="s">
        <v>2356</v>
      </c>
      <c r="F3094" s="22" t="s">
        <v>6218</v>
      </c>
      <c r="G3094" s="22">
        <v>12</v>
      </c>
      <c r="H3094" s="22">
        <v>14</v>
      </c>
      <c r="I3094" s="22" t="s">
        <v>5487</v>
      </c>
      <c r="J3094" s="22" t="s">
        <v>1848</v>
      </c>
      <c r="K3094" s="22" t="s">
        <v>42</v>
      </c>
      <c r="L3094" s="22" t="s">
        <v>43</v>
      </c>
      <c r="M3094" s="60">
        <v>50.4</v>
      </c>
      <c r="N3094" s="38">
        <f t="shared" si="146"/>
        <v>4.2</v>
      </c>
      <c r="O3094" s="279">
        <f t="shared" si="144"/>
        <v>6.99</v>
      </c>
      <c r="P3094" s="268">
        <f t="shared" si="145"/>
        <v>0.39914163090128757</v>
      </c>
      <c r="Q3094" s="281"/>
      <c r="R3094" s="63" t="s">
        <v>6178</v>
      </c>
      <c r="S3094" s="266" t="s">
        <v>6178</v>
      </c>
      <c r="T3094" s="63" t="s">
        <v>6179</v>
      </c>
      <c r="U3094" s="63" t="s">
        <v>6178</v>
      </c>
      <c r="V3094" s="63" t="s">
        <v>6178</v>
      </c>
    </row>
    <row r="3095" spans="2:22" ht="15" customHeight="1" x14ac:dyDescent="0.5">
      <c r="B3095" s="58">
        <v>3092</v>
      </c>
      <c r="C3095" s="22">
        <v>590120</v>
      </c>
      <c r="D3095" s="52">
        <v>875252008162</v>
      </c>
      <c r="E3095" s="22" t="s">
        <v>2356</v>
      </c>
      <c r="F3095" s="22" t="s">
        <v>6219</v>
      </c>
      <c r="G3095" s="22">
        <v>12</v>
      </c>
      <c r="H3095" s="22">
        <v>14</v>
      </c>
      <c r="I3095" s="22" t="s">
        <v>5487</v>
      </c>
      <c r="J3095" s="22" t="s">
        <v>1848</v>
      </c>
      <c r="K3095" s="22" t="s">
        <v>42</v>
      </c>
      <c r="L3095" s="22" t="s">
        <v>43</v>
      </c>
      <c r="M3095" s="60">
        <v>50.4</v>
      </c>
      <c r="N3095" s="38">
        <f t="shared" si="146"/>
        <v>4.2</v>
      </c>
      <c r="O3095" s="279">
        <f t="shared" si="144"/>
        <v>6.99</v>
      </c>
      <c r="P3095" s="268">
        <f t="shared" si="145"/>
        <v>0.39914163090128757</v>
      </c>
      <c r="Q3095" s="281"/>
      <c r="R3095" s="63" t="s">
        <v>6178</v>
      </c>
      <c r="S3095" s="266" t="s">
        <v>6178</v>
      </c>
      <c r="T3095" s="63" t="s">
        <v>6179</v>
      </c>
      <c r="U3095" s="63" t="s">
        <v>6178</v>
      </c>
      <c r="V3095" s="63" t="s">
        <v>6178</v>
      </c>
    </row>
    <row r="3096" spans="2:22" ht="15" customHeight="1" x14ac:dyDescent="0.5">
      <c r="B3096" s="58">
        <v>3093</v>
      </c>
      <c r="C3096" s="22">
        <v>590121</v>
      </c>
      <c r="D3096" s="52">
        <v>875252008025</v>
      </c>
      <c r="E3096" s="22" t="s">
        <v>2356</v>
      </c>
      <c r="F3096" s="22" t="s">
        <v>6220</v>
      </c>
      <c r="G3096" s="22">
        <v>12</v>
      </c>
      <c r="H3096" s="22">
        <v>14</v>
      </c>
      <c r="I3096" s="22" t="s">
        <v>5487</v>
      </c>
      <c r="J3096" s="22" t="s">
        <v>1848</v>
      </c>
      <c r="K3096" s="22" t="s">
        <v>42</v>
      </c>
      <c r="L3096" s="22" t="s">
        <v>43</v>
      </c>
      <c r="M3096" s="60">
        <v>50.4</v>
      </c>
      <c r="N3096" s="38">
        <f t="shared" si="146"/>
        <v>4.2</v>
      </c>
      <c r="O3096" s="279">
        <f t="shared" si="144"/>
        <v>6.99</v>
      </c>
      <c r="P3096" s="268">
        <f t="shared" si="145"/>
        <v>0.39914163090128757</v>
      </c>
      <c r="Q3096" s="281"/>
      <c r="R3096" s="63" t="s">
        <v>6178</v>
      </c>
      <c r="S3096" s="266" t="s">
        <v>6178</v>
      </c>
      <c r="T3096" s="63" t="s">
        <v>6179</v>
      </c>
      <c r="U3096" s="63" t="s">
        <v>6178</v>
      </c>
      <c r="V3096" s="63" t="s">
        <v>6178</v>
      </c>
    </row>
    <row r="3097" spans="2:22" ht="15" customHeight="1" x14ac:dyDescent="0.5">
      <c r="B3097" s="58">
        <v>3094</v>
      </c>
      <c r="C3097" s="22">
        <v>590122</v>
      </c>
      <c r="D3097" s="52">
        <v>875252008100</v>
      </c>
      <c r="E3097" s="22" t="s">
        <v>2356</v>
      </c>
      <c r="F3097" s="22" t="s">
        <v>6221</v>
      </c>
      <c r="G3097" s="22">
        <v>12</v>
      </c>
      <c r="H3097" s="22">
        <v>14</v>
      </c>
      <c r="I3097" s="22" t="s">
        <v>5487</v>
      </c>
      <c r="J3097" s="22" t="s">
        <v>1848</v>
      </c>
      <c r="K3097" s="22" t="s">
        <v>42</v>
      </c>
      <c r="L3097" s="22" t="s">
        <v>43</v>
      </c>
      <c r="M3097" s="60">
        <v>50.4</v>
      </c>
      <c r="N3097" s="38">
        <f t="shared" si="146"/>
        <v>4.2</v>
      </c>
      <c r="O3097" s="279">
        <f t="shared" si="144"/>
        <v>6.99</v>
      </c>
      <c r="P3097" s="268">
        <f t="shared" si="145"/>
        <v>0.39914163090128757</v>
      </c>
      <c r="Q3097" s="281"/>
      <c r="R3097" s="63" t="s">
        <v>6178</v>
      </c>
      <c r="S3097" s="266" t="s">
        <v>6178</v>
      </c>
      <c r="T3097" s="63" t="s">
        <v>6179</v>
      </c>
      <c r="U3097" s="63" t="s">
        <v>6178</v>
      </c>
      <c r="V3097" s="63" t="s">
        <v>6178</v>
      </c>
    </row>
    <row r="3098" spans="2:22" ht="15" customHeight="1" x14ac:dyDescent="0.5">
      <c r="B3098" s="58">
        <v>3095</v>
      </c>
      <c r="C3098" s="22">
        <v>590123</v>
      </c>
      <c r="D3098" s="52">
        <v>875252008124</v>
      </c>
      <c r="E3098" s="22" t="s">
        <v>2356</v>
      </c>
      <c r="F3098" s="22" t="s">
        <v>6222</v>
      </c>
      <c r="G3098" s="22">
        <v>12</v>
      </c>
      <c r="H3098" s="22">
        <v>14</v>
      </c>
      <c r="I3098" s="22" t="s">
        <v>5487</v>
      </c>
      <c r="J3098" s="22" t="s">
        <v>1848</v>
      </c>
      <c r="K3098" s="22" t="s">
        <v>42</v>
      </c>
      <c r="L3098" s="22" t="s">
        <v>43</v>
      </c>
      <c r="M3098" s="60">
        <v>50.4</v>
      </c>
      <c r="N3098" s="38">
        <f t="shared" si="146"/>
        <v>4.2</v>
      </c>
      <c r="O3098" s="279">
        <f t="shared" si="144"/>
        <v>6.99</v>
      </c>
      <c r="P3098" s="268">
        <f t="shared" si="145"/>
        <v>0.39914163090128757</v>
      </c>
      <c r="Q3098" s="281"/>
      <c r="R3098" s="63" t="s">
        <v>6178</v>
      </c>
      <c r="S3098" s="266" t="s">
        <v>6178</v>
      </c>
      <c r="T3098" s="63" t="s">
        <v>6179</v>
      </c>
      <c r="U3098" s="63" t="s">
        <v>6178</v>
      </c>
      <c r="V3098" s="63" t="s">
        <v>6178</v>
      </c>
    </row>
    <row r="3099" spans="2:22" ht="15" customHeight="1" x14ac:dyDescent="0.5">
      <c r="B3099" s="58">
        <v>3096</v>
      </c>
      <c r="C3099" s="22">
        <v>590124</v>
      </c>
      <c r="D3099" s="52">
        <v>875252008063</v>
      </c>
      <c r="E3099" s="22" t="s">
        <v>2356</v>
      </c>
      <c r="F3099" s="22" t="s">
        <v>6223</v>
      </c>
      <c r="G3099" s="22">
        <v>12</v>
      </c>
      <c r="H3099" s="22">
        <v>14</v>
      </c>
      <c r="I3099" s="22" t="s">
        <v>5487</v>
      </c>
      <c r="J3099" s="22" t="s">
        <v>1848</v>
      </c>
      <c r="K3099" s="22" t="s">
        <v>42</v>
      </c>
      <c r="L3099" s="22" t="s">
        <v>43</v>
      </c>
      <c r="M3099" s="60">
        <v>50.4</v>
      </c>
      <c r="N3099" s="38">
        <f t="shared" si="146"/>
        <v>4.2</v>
      </c>
      <c r="O3099" s="279">
        <f t="shared" si="144"/>
        <v>6.99</v>
      </c>
      <c r="P3099" s="268">
        <f t="shared" si="145"/>
        <v>0.39914163090128757</v>
      </c>
      <c r="Q3099" s="281"/>
      <c r="R3099" s="63" t="s">
        <v>6178</v>
      </c>
      <c r="S3099" s="266" t="s">
        <v>6178</v>
      </c>
      <c r="T3099" s="63" t="s">
        <v>6179</v>
      </c>
      <c r="U3099" s="63" t="s">
        <v>6178</v>
      </c>
      <c r="V3099" s="63" t="s">
        <v>6178</v>
      </c>
    </row>
    <row r="3100" spans="2:22" ht="15" customHeight="1" x14ac:dyDescent="0.5">
      <c r="B3100" s="58">
        <v>3097</v>
      </c>
      <c r="C3100" s="22">
        <v>590125</v>
      </c>
      <c r="D3100" s="52">
        <v>875252008087</v>
      </c>
      <c r="E3100" s="22" t="s">
        <v>2356</v>
      </c>
      <c r="F3100" s="22" t="s">
        <v>6224</v>
      </c>
      <c r="G3100" s="22">
        <v>12</v>
      </c>
      <c r="H3100" s="22">
        <v>14</v>
      </c>
      <c r="I3100" s="22" t="s">
        <v>5487</v>
      </c>
      <c r="J3100" s="22" t="s">
        <v>1848</v>
      </c>
      <c r="K3100" s="22" t="s">
        <v>42</v>
      </c>
      <c r="L3100" s="22" t="s">
        <v>43</v>
      </c>
      <c r="M3100" s="60">
        <v>50.4</v>
      </c>
      <c r="N3100" s="38">
        <f t="shared" si="146"/>
        <v>4.2</v>
      </c>
      <c r="O3100" s="279">
        <f t="shared" si="144"/>
        <v>6.99</v>
      </c>
      <c r="P3100" s="268">
        <f t="shared" si="145"/>
        <v>0.39914163090128757</v>
      </c>
      <c r="Q3100" s="281"/>
      <c r="R3100" s="63" t="s">
        <v>6178</v>
      </c>
      <c r="S3100" s="266" t="s">
        <v>6178</v>
      </c>
      <c r="T3100" s="63" t="s">
        <v>6179</v>
      </c>
      <c r="U3100" s="63" t="s">
        <v>6178</v>
      </c>
      <c r="V3100" s="63" t="s">
        <v>6178</v>
      </c>
    </row>
    <row r="3101" spans="2:22" ht="15" customHeight="1" x14ac:dyDescent="0.5">
      <c r="B3101" s="58">
        <v>3098</v>
      </c>
      <c r="C3101" s="22">
        <v>590126</v>
      </c>
      <c r="D3101" s="52">
        <v>875252008186</v>
      </c>
      <c r="E3101" s="22" t="s">
        <v>2356</v>
      </c>
      <c r="F3101" s="22" t="s">
        <v>6225</v>
      </c>
      <c r="G3101" s="22">
        <v>12</v>
      </c>
      <c r="H3101" s="22">
        <v>14</v>
      </c>
      <c r="I3101" s="22" t="s">
        <v>5487</v>
      </c>
      <c r="J3101" s="22" t="s">
        <v>1848</v>
      </c>
      <c r="K3101" s="22" t="s">
        <v>42</v>
      </c>
      <c r="L3101" s="22" t="s">
        <v>43</v>
      </c>
      <c r="M3101" s="60">
        <v>50.4</v>
      </c>
      <c r="N3101" s="38">
        <f t="shared" si="146"/>
        <v>4.2</v>
      </c>
      <c r="O3101" s="279">
        <f t="shared" si="144"/>
        <v>6.99</v>
      </c>
      <c r="P3101" s="268">
        <f t="shared" si="145"/>
        <v>0.39914163090128757</v>
      </c>
      <c r="Q3101" s="281"/>
      <c r="R3101" s="63" t="s">
        <v>6178</v>
      </c>
      <c r="S3101" s="266" t="s">
        <v>6178</v>
      </c>
      <c r="T3101" s="63" t="s">
        <v>6179</v>
      </c>
      <c r="U3101" s="63" t="s">
        <v>6178</v>
      </c>
      <c r="V3101" s="63" t="s">
        <v>6178</v>
      </c>
    </row>
    <row r="3102" spans="2:22" ht="15" customHeight="1" x14ac:dyDescent="0.5">
      <c r="B3102" s="58">
        <v>3099</v>
      </c>
      <c r="C3102" s="58">
        <v>591306</v>
      </c>
      <c r="D3102" s="59">
        <v>812813022007</v>
      </c>
      <c r="E3102" s="58" t="s">
        <v>2319</v>
      </c>
      <c r="F3102" s="58" t="s">
        <v>3460</v>
      </c>
      <c r="G3102" s="58">
        <v>1</v>
      </c>
      <c r="H3102" s="58">
        <v>3</v>
      </c>
      <c r="I3102" s="58" t="s">
        <v>5579</v>
      </c>
      <c r="J3102" s="58" t="s">
        <v>1848</v>
      </c>
      <c r="K3102" s="58" t="s">
        <v>42</v>
      </c>
      <c r="L3102" s="58" t="s">
        <v>43</v>
      </c>
      <c r="M3102" s="60">
        <v>52.22</v>
      </c>
      <c r="N3102" s="38">
        <f t="shared" si="146"/>
        <v>52.22</v>
      </c>
      <c r="O3102" s="279">
        <f t="shared" si="144"/>
        <v>87.49</v>
      </c>
      <c r="P3102" s="268">
        <f t="shared" si="145"/>
        <v>0.40313178648988451</v>
      </c>
      <c r="Q3102" s="62"/>
      <c r="R3102" s="63" t="s">
        <v>6178</v>
      </c>
      <c r="S3102" s="266" t="s">
        <v>6178</v>
      </c>
      <c r="T3102" s="63" t="s">
        <v>6179</v>
      </c>
      <c r="U3102" s="63" t="s">
        <v>6178</v>
      </c>
      <c r="V3102" s="63" t="s">
        <v>6178</v>
      </c>
    </row>
    <row r="3103" spans="2:22" ht="15" customHeight="1" x14ac:dyDescent="0.5">
      <c r="B3103" s="58">
        <v>3100</v>
      </c>
      <c r="C3103" s="58">
        <v>611702</v>
      </c>
      <c r="D3103" s="59">
        <v>46000037180</v>
      </c>
      <c r="E3103" s="58" t="s">
        <v>3865</v>
      </c>
      <c r="F3103" s="58" t="s">
        <v>3866</v>
      </c>
      <c r="G3103" s="58">
        <v>1</v>
      </c>
      <c r="H3103" s="58">
        <v>40</v>
      </c>
      <c r="I3103" s="58" t="s">
        <v>569</v>
      </c>
      <c r="J3103" s="58" t="s">
        <v>1208</v>
      </c>
      <c r="K3103" s="58" t="s">
        <v>1208</v>
      </c>
      <c r="L3103" s="58" t="s">
        <v>43</v>
      </c>
      <c r="M3103" s="60">
        <v>52.21</v>
      </c>
      <c r="N3103" s="38">
        <f t="shared" si="146"/>
        <v>52.21</v>
      </c>
      <c r="O3103" s="279">
        <f t="shared" si="144"/>
        <v>87.49</v>
      </c>
      <c r="P3103" s="268">
        <f t="shared" si="145"/>
        <v>0.4032460852668876</v>
      </c>
      <c r="Q3103" s="62"/>
      <c r="R3103" s="63" t="s">
        <v>6179</v>
      </c>
      <c r="S3103" s="266" t="s">
        <v>6178</v>
      </c>
      <c r="T3103" s="63" t="s">
        <v>6179</v>
      </c>
      <c r="U3103" s="63" t="s">
        <v>6178</v>
      </c>
      <c r="V3103" s="63" t="s">
        <v>6178</v>
      </c>
    </row>
    <row r="3104" spans="2:22" ht="15" customHeight="1" x14ac:dyDescent="0.5">
      <c r="B3104" s="58">
        <v>3101</v>
      </c>
      <c r="C3104" s="58">
        <v>715201</v>
      </c>
      <c r="D3104" s="59">
        <v>13130006125</v>
      </c>
      <c r="E3104" s="58" t="s">
        <v>4297</v>
      </c>
      <c r="F3104" s="58" t="s">
        <v>4298</v>
      </c>
      <c r="G3104" s="58">
        <v>12</v>
      </c>
      <c r="H3104" s="58">
        <v>28</v>
      </c>
      <c r="I3104" s="77" t="s">
        <v>177</v>
      </c>
      <c r="J3104" s="58" t="s">
        <v>22</v>
      </c>
      <c r="K3104" s="58" t="s">
        <v>14</v>
      </c>
      <c r="L3104" s="58" t="s">
        <v>6119</v>
      </c>
      <c r="M3104" s="60">
        <v>67.8</v>
      </c>
      <c r="N3104" s="38">
        <f t="shared" si="146"/>
        <v>5.6499999999999995</v>
      </c>
      <c r="O3104" s="279">
        <f t="shared" si="144"/>
        <v>9.49</v>
      </c>
      <c r="P3104" s="268">
        <f t="shared" si="145"/>
        <v>0.40463645943098003</v>
      </c>
      <c r="Q3104" s="62"/>
      <c r="R3104" s="63" t="s">
        <v>6178</v>
      </c>
      <c r="S3104" s="266" t="s">
        <v>6179</v>
      </c>
      <c r="T3104" s="63" t="s">
        <v>6179</v>
      </c>
      <c r="U3104" s="63" t="s">
        <v>6178</v>
      </c>
      <c r="V3104" s="63" t="s">
        <v>6178</v>
      </c>
    </row>
    <row r="3105" spans="2:22" ht="15" customHeight="1" x14ac:dyDescent="0.5">
      <c r="B3105" s="58">
        <v>3102</v>
      </c>
      <c r="C3105" s="58">
        <v>719009</v>
      </c>
      <c r="D3105" s="59">
        <v>841320102131</v>
      </c>
      <c r="E3105" s="58" t="s">
        <v>3953</v>
      </c>
      <c r="F3105" s="58" t="s">
        <v>4409</v>
      </c>
      <c r="G3105" s="58">
        <v>6</v>
      </c>
      <c r="H3105" s="58">
        <v>32</v>
      </c>
      <c r="I3105" s="77" t="s">
        <v>177</v>
      </c>
      <c r="J3105" s="58" t="s">
        <v>356</v>
      </c>
      <c r="K3105" s="58" t="s">
        <v>111</v>
      </c>
      <c r="L3105" s="58" t="s">
        <v>6119</v>
      </c>
      <c r="M3105" s="60">
        <v>51.3</v>
      </c>
      <c r="N3105" s="38">
        <f t="shared" si="146"/>
        <v>8.5499999999999989</v>
      </c>
      <c r="O3105" s="279">
        <f t="shared" si="144"/>
        <v>14.49</v>
      </c>
      <c r="P3105" s="268">
        <f t="shared" si="145"/>
        <v>0.40993788819875787</v>
      </c>
      <c r="Q3105" s="62"/>
      <c r="R3105" s="63" t="s">
        <v>6179</v>
      </c>
      <c r="S3105" s="266" t="s">
        <v>6179</v>
      </c>
      <c r="T3105" s="63" t="s">
        <v>6178</v>
      </c>
      <c r="U3105" s="63" t="s">
        <v>6178</v>
      </c>
      <c r="V3105" s="63" t="s">
        <v>6178</v>
      </c>
    </row>
    <row r="3106" spans="2:22" ht="15" customHeight="1" x14ac:dyDescent="0.5">
      <c r="B3106" s="58">
        <v>3103</v>
      </c>
      <c r="C3106" s="58">
        <v>725208</v>
      </c>
      <c r="D3106" s="59">
        <v>858009002132</v>
      </c>
      <c r="E3106" s="58" t="s">
        <v>4542</v>
      </c>
      <c r="F3106" s="58" t="s">
        <v>4550</v>
      </c>
      <c r="G3106" s="58">
        <v>24</v>
      </c>
      <c r="H3106" s="58">
        <v>12</v>
      </c>
      <c r="I3106" s="77" t="s">
        <v>177</v>
      </c>
      <c r="J3106" s="58" t="s">
        <v>515</v>
      </c>
      <c r="K3106" s="58" t="s">
        <v>14</v>
      </c>
      <c r="L3106" s="58" t="s">
        <v>6119</v>
      </c>
      <c r="M3106" s="60">
        <v>39</v>
      </c>
      <c r="N3106" s="38">
        <f t="shared" si="146"/>
        <v>1.625</v>
      </c>
      <c r="O3106" s="279">
        <f t="shared" si="144"/>
        <v>2.99</v>
      </c>
      <c r="P3106" s="268">
        <f t="shared" si="145"/>
        <v>0.45652173913043481</v>
      </c>
      <c r="Q3106" s="62"/>
      <c r="R3106" s="63" t="s">
        <v>6179</v>
      </c>
      <c r="S3106" s="266" t="s">
        <v>6179</v>
      </c>
      <c r="T3106" s="63" t="s">
        <v>6178</v>
      </c>
      <c r="U3106" s="63" t="s">
        <v>6178</v>
      </c>
      <c r="V3106" s="63" t="s">
        <v>6178</v>
      </c>
    </row>
    <row r="3107" spans="2:22" ht="15" customHeight="1" x14ac:dyDescent="0.5">
      <c r="B3107" s="58">
        <v>3104</v>
      </c>
      <c r="C3107" s="58">
        <v>725608</v>
      </c>
      <c r="D3107" s="59">
        <v>53852002203</v>
      </c>
      <c r="E3107" s="58" t="s">
        <v>4551</v>
      </c>
      <c r="F3107" s="58" t="s">
        <v>4558</v>
      </c>
      <c r="G3107" s="58">
        <v>12</v>
      </c>
      <c r="H3107" s="58">
        <v>8</v>
      </c>
      <c r="I3107" s="77" t="s">
        <v>177</v>
      </c>
      <c r="J3107" s="58" t="s">
        <v>9</v>
      </c>
      <c r="K3107" s="58" t="s">
        <v>14</v>
      </c>
      <c r="L3107" s="58" t="s">
        <v>6119</v>
      </c>
      <c r="M3107" s="60">
        <v>37.200000000000003</v>
      </c>
      <c r="N3107" s="38">
        <f t="shared" si="146"/>
        <v>3.1</v>
      </c>
      <c r="O3107" s="279">
        <f t="shared" si="144"/>
        <v>5.49</v>
      </c>
      <c r="P3107" s="268">
        <f t="shared" si="145"/>
        <v>0.43533697632058288</v>
      </c>
      <c r="Q3107" s="62"/>
      <c r="R3107" s="63" t="s">
        <v>6178</v>
      </c>
      <c r="S3107" s="266" t="s">
        <v>6179</v>
      </c>
      <c r="T3107" s="63" t="s">
        <v>6178</v>
      </c>
      <c r="U3107" s="63" t="s">
        <v>6178</v>
      </c>
      <c r="V3107" s="63" t="s">
        <v>6178</v>
      </c>
    </row>
    <row r="3108" spans="2:22" ht="15" customHeight="1" x14ac:dyDescent="0.5">
      <c r="B3108" s="58">
        <v>3105</v>
      </c>
      <c r="C3108" s="58">
        <v>732101</v>
      </c>
      <c r="D3108" s="59">
        <v>7386650000349</v>
      </c>
      <c r="E3108" s="58" t="s">
        <v>4669</v>
      </c>
      <c r="F3108" s="58" t="s">
        <v>4670</v>
      </c>
      <c r="G3108" s="58">
        <v>75</v>
      </c>
      <c r="H3108" s="58">
        <v>1</v>
      </c>
      <c r="I3108" s="58" t="s">
        <v>5547</v>
      </c>
      <c r="J3108" s="58" t="s">
        <v>1288</v>
      </c>
      <c r="K3108" s="58" t="s">
        <v>14</v>
      </c>
      <c r="L3108" s="58" t="s">
        <v>6119</v>
      </c>
      <c r="M3108" s="60">
        <v>420</v>
      </c>
      <c r="N3108" s="38">
        <f t="shared" si="146"/>
        <v>5.6</v>
      </c>
      <c r="O3108" s="279">
        <f t="shared" si="144"/>
        <v>9.49</v>
      </c>
      <c r="P3108" s="268">
        <f t="shared" si="145"/>
        <v>0.40990516332982091</v>
      </c>
      <c r="Q3108" s="62"/>
      <c r="R3108" s="63" t="s">
        <v>6179</v>
      </c>
      <c r="S3108" s="266" t="s">
        <v>6178</v>
      </c>
      <c r="T3108" s="63" t="s">
        <v>6179</v>
      </c>
      <c r="U3108" s="63" t="s">
        <v>6178</v>
      </c>
      <c r="V3108" s="63" t="s">
        <v>6178</v>
      </c>
    </row>
    <row r="3109" spans="2:22" ht="15" customHeight="1" x14ac:dyDescent="0.5">
      <c r="B3109" s="58">
        <v>3106</v>
      </c>
      <c r="C3109" s="58">
        <v>735802</v>
      </c>
      <c r="D3109" s="59">
        <v>73416000148</v>
      </c>
      <c r="E3109" s="58" t="s">
        <v>3730</v>
      </c>
      <c r="F3109" s="58" t="s">
        <v>4727</v>
      </c>
      <c r="G3109" s="58">
        <v>6</v>
      </c>
      <c r="H3109" s="58">
        <v>8</v>
      </c>
      <c r="I3109" s="77" t="s">
        <v>177</v>
      </c>
      <c r="J3109" s="58" t="s">
        <v>9</v>
      </c>
      <c r="K3109" s="58" t="s">
        <v>14</v>
      </c>
      <c r="L3109" s="58" t="s">
        <v>6119</v>
      </c>
      <c r="M3109" s="60">
        <v>21.9</v>
      </c>
      <c r="N3109" s="38">
        <f t="shared" si="146"/>
        <v>3.65</v>
      </c>
      <c r="O3109" s="279">
        <f t="shared" si="144"/>
        <v>6.49</v>
      </c>
      <c r="P3109" s="268">
        <f t="shared" si="145"/>
        <v>0.43759630200308169</v>
      </c>
      <c r="Q3109" s="62"/>
      <c r="R3109" s="63" t="s">
        <v>6178</v>
      </c>
      <c r="S3109" s="266" t="s">
        <v>6179</v>
      </c>
      <c r="T3109" s="63" t="s">
        <v>6178</v>
      </c>
      <c r="U3109" s="63" t="s">
        <v>6178</v>
      </c>
      <c r="V3109" s="63" t="s">
        <v>6178</v>
      </c>
    </row>
    <row r="3110" spans="2:22" ht="15" customHeight="1" x14ac:dyDescent="0.5">
      <c r="B3110" s="58">
        <v>3107</v>
      </c>
      <c r="C3110" s="58">
        <v>736913</v>
      </c>
      <c r="D3110" s="59">
        <v>862284000134</v>
      </c>
      <c r="E3110" s="58" t="s">
        <v>4765</v>
      </c>
      <c r="F3110" s="58" t="s">
        <v>4777</v>
      </c>
      <c r="G3110" s="58">
        <v>24</v>
      </c>
      <c r="H3110" s="58">
        <v>12</v>
      </c>
      <c r="I3110" s="77" t="s">
        <v>177</v>
      </c>
      <c r="J3110" s="58" t="s">
        <v>515</v>
      </c>
      <c r="K3110" s="58" t="s">
        <v>14</v>
      </c>
      <c r="L3110" s="58" t="s">
        <v>6119</v>
      </c>
      <c r="M3110" s="60">
        <v>28.6</v>
      </c>
      <c r="N3110" s="38">
        <f t="shared" si="146"/>
        <v>1.1916666666666667</v>
      </c>
      <c r="O3110" s="279">
        <f t="shared" si="144"/>
        <v>1.99</v>
      </c>
      <c r="P3110" s="268">
        <f t="shared" si="145"/>
        <v>0.40117252931323283</v>
      </c>
      <c r="Q3110" s="62"/>
      <c r="R3110" s="63" t="s">
        <v>6178</v>
      </c>
      <c r="S3110" s="266" t="s">
        <v>6179</v>
      </c>
      <c r="T3110" s="63" t="s">
        <v>6178</v>
      </c>
      <c r="U3110" s="63" t="s">
        <v>6178</v>
      </c>
      <c r="V3110" s="63" t="s">
        <v>6178</v>
      </c>
    </row>
    <row r="3111" spans="2:22" ht="15" customHeight="1" x14ac:dyDescent="0.5">
      <c r="B3111" s="58">
        <v>3108</v>
      </c>
      <c r="C3111" s="58">
        <v>738801</v>
      </c>
      <c r="D3111" s="59">
        <v>850004563106</v>
      </c>
      <c r="E3111" s="58" t="s">
        <v>4806</v>
      </c>
      <c r="F3111" s="58" t="s">
        <v>4807</v>
      </c>
      <c r="G3111" s="58">
        <v>12</v>
      </c>
      <c r="H3111" s="58">
        <v>4.5</v>
      </c>
      <c r="I3111" s="77" t="s">
        <v>177</v>
      </c>
      <c r="J3111" s="58" t="s">
        <v>12</v>
      </c>
      <c r="K3111" s="58" t="s">
        <v>14</v>
      </c>
      <c r="L3111" s="58" t="s">
        <v>6119</v>
      </c>
      <c r="M3111" s="60">
        <v>41.4</v>
      </c>
      <c r="N3111" s="38">
        <f t="shared" si="146"/>
        <v>3.4499999999999997</v>
      </c>
      <c r="O3111" s="279">
        <f t="shared" si="144"/>
        <v>5.99</v>
      </c>
      <c r="P3111" s="268">
        <f t="shared" si="145"/>
        <v>0.42404006677796335</v>
      </c>
      <c r="Q3111" s="62"/>
      <c r="R3111" s="63" t="s">
        <v>6179</v>
      </c>
      <c r="S3111" s="266" t="s">
        <v>6178</v>
      </c>
      <c r="T3111" s="63" t="s">
        <v>6179</v>
      </c>
      <c r="U3111" s="63" t="s">
        <v>6178</v>
      </c>
      <c r="V3111" s="63" t="s">
        <v>6178</v>
      </c>
    </row>
    <row r="3112" spans="2:22" ht="15" customHeight="1" x14ac:dyDescent="0.5">
      <c r="B3112" s="58">
        <v>3109</v>
      </c>
      <c r="C3112" s="58">
        <v>750601</v>
      </c>
      <c r="D3112" s="59">
        <v>45518396061</v>
      </c>
      <c r="E3112" s="58" t="s">
        <v>5014</v>
      </c>
      <c r="F3112" s="58" t="s">
        <v>5026</v>
      </c>
      <c r="G3112" s="58">
        <v>12</v>
      </c>
      <c r="H3112" s="58">
        <v>6</v>
      </c>
      <c r="I3112" s="77" t="s">
        <v>177</v>
      </c>
      <c r="J3112" s="58" t="s">
        <v>27</v>
      </c>
      <c r="K3112" s="58" t="s">
        <v>14</v>
      </c>
      <c r="L3112" s="58" t="s">
        <v>6119</v>
      </c>
      <c r="M3112" s="60">
        <v>49.06</v>
      </c>
      <c r="N3112" s="38">
        <f t="shared" si="146"/>
        <v>4.0883333333333338</v>
      </c>
      <c r="O3112" s="279">
        <f t="shared" si="144"/>
        <v>6.99</v>
      </c>
      <c r="P3112" s="268">
        <f t="shared" si="145"/>
        <v>0.41511683357176915</v>
      </c>
      <c r="Q3112" s="62"/>
      <c r="R3112" s="63" t="s">
        <v>6178</v>
      </c>
      <c r="S3112" s="266" t="s">
        <v>6178</v>
      </c>
      <c r="T3112" s="63" t="s">
        <v>6179</v>
      </c>
      <c r="U3112" s="63" t="s">
        <v>6178</v>
      </c>
      <c r="V3112" s="63" t="s">
        <v>6178</v>
      </c>
    </row>
    <row r="3113" spans="2:22" ht="15" customHeight="1" x14ac:dyDescent="0.5">
      <c r="B3113" s="58">
        <v>3110</v>
      </c>
      <c r="C3113" s="58">
        <v>500232</v>
      </c>
      <c r="D3113" s="59">
        <v>860007956317</v>
      </c>
      <c r="E3113" s="58" t="s">
        <v>2793</v>
      </c>
      <c r="F3113" s="58" t="s">
        <v>2796</v>
      </c>
      <c r="G3113" s="58">
        <v>8</v>
      </c>
      <c r="H3113" s="58">
        <v>7.1</v>
      </c>
      <c r="I3113" s="77" t="s">
        <v>177</v>
      </c>
      <c r="J3113" s="58" t="s">
        <v>2216</v>
      </c>
      <c r="K3113" s="58" t="s">
        <v>42</v>
      </c>
      <c r="L3113" s="58" t="s">
        <v>43</v>
      </c>
      <c r="M3113" s="60">
        <v>46.3</v>
      </c>
      <c r="N3113" s="38">
        <f t="shared" si="146"/>
        <v>5.7874999999999996</v>
      </c>
      <c r="O3113" s="279">
        <f t="shared" si="144"/>
        <v>9.99</v>
      </c>
      <c r="P3113" s="268">
        <f t="shared" si="145"/>
        <v>0.42067067067067071</v>
      </c>
      <c r="Q3113" s="62"/>
      <c r="R3113" s="63" t="s">
        <v>6179</v>
      </c>
      <c r="S3113" s="266" t="s">
        <v>6179</v>
      </c>
      <c r="T3113" s="63" t="s">
        <v>6179</v>
      </c>
      <c r="U3113" s="63" t="s">
        <v>6178</v>
      </c>
      <c r="V3113" s="63" t="s">
        <v>6178</v>
      </c>
    </row>
    <row r="3114" spans="2:22" ht="15" customHeight="1" x14ac:dyDescent="0.5">
      <c r="B3114" s="58">
        <v>3111</v>
      </c>
      <c r="C3114" s="58">
        <v>110204</v>
      </c>
      <c r="D3114" s="59">
        <v>850015865008</v>
      </c>
      <c r="E3114" s="58" t="s">
        <v>747</v>
      </c>
      <c r="F3114" s="58" t="s">
        <v>752</v>
      </c>
      <c r="G3114" s="58">
        <v>12</v>
      </c>
      <c r="H3114" s="58">
        <v>5</v>
      </c>
      <c r="I3114" s="77" t="s">
        <v>177</v>
      </c>
      <c r="J3114" s="58" t="s">
        <v>9</v>
      </c>
      <c r="K3114" s="58" t="s">
        <v>14</v>
      </c>
      <c r="L3114" s="58" t="s">
        <v>6119</v>
      </c>
      <c r="M3114" s="60">
        <v>31.6</v>
      </c>
      <c r="N3114" s="38">
        <f t="shared" si="146"/>
        <v>2.6333333333333333</v>
      </c>
      <c r="O3114" s="279">
        <f t="shared" si="144"/>
        <v>4.49</v>
      </c>
      <c r="P3114" s="268">
        <f t="shared" si="145"/>
        <v>0.41351150705270978</v>
      </c>
      <c r="Q3114" s="62"/>
      <c r="R3114" s="63" t="s">
        <v>6179</v>
      </c>
      <c r="S3114" s="266" t="s">
        <v>6179</v>
      </c>
      <c r="T3114" s="63" t="s">
        <v>6179</v>
      </c>
      <c r="U3114" s="63" t="s">
        <v>6178</v>
      </c>
      <c r="V3114" s="63" t="s">
        <v>6178</v>
      </c>
    </row>
    <row r="3115" spans="2:22" ht="15" customHeight="1" x14ac:dyDescent="0.5">
      <c r="B3115" s="58">
        <v>3112</v>
      </c>
      <c r="C3115" s="58">
        <v>186425</v>
      </c>
      <c r="D3115" s="59">
        <v>850039557156</v>
      </c>
      <c r="E3115" s="58" t="s">
        <v>1526</v>
      </c>
      <c r="F3115" s="58" t="s">
        <v>5690</v>
      </c>
      <c r="G3115" s="58">
        <v>12</v>
      </c>
      <c r="H3115" s="58">
        <v>4</v>
      </c>
      <c r="I3115" s="77" t="s">
        <v>177</v>
      </c>
      <c r="J3115" s="58" t="s">
        <v>38</v>
      </c>
      <c r="K3115" s="58" t="s">
        <v>14</v>
      </c>
      <c r="L3115" s="58" t="s">
        <v>6119</v>
      </c>
      <c r="M3115" s="60">
        <v>60.1</v>
      </c>
      <c r="N3115" s="38">
        <f t="shared" si="146"/>
        <v>5.0083333333333337</v>
      </c>
      <c r="O3115" s="279">
        <f t="shared" si="144"/>
        <v>8.49</v>
      </c>
      <c r="P3115" s="268">
        <f t="shared" si="145"/>
        <v>0.41009030231645072</v>
      </c>
      <c r="Q3115" s="62"/>
      <c r="R3115" s="76" t="s">
        <v>6178</v>
      </c>
      <c r="S3115" s="318" t="s">
        <v>6178</v>
      </c>
      <c r="T3115" s="76" t="s">
        <v>6178</v>
      </c>
      <c r="U3115" s="76" t="s">
        <v>6178</v>
      </c>
      <c r="V3115" s="76" t="s">
        <v>6178</v>
      </c>
    </row>
    <row r="3116" spans="2:22" ht="15" customHeight="1" x14ac:dyDescent="0.5">
      <c r="B3116" s="58">
        <v>3113</v>
      </c>
      <c r="C3116" s="58">
        <v>220102</v>
      </c>
      <c r="D3116" s="59">
        <v>860001692136</v>
      </c>
      <c r="E3116" s="58" t="s">
        <v>1688</v>
      </c>
      <c r="F3116" s="58" t="s">
        <v>1690</v>
      </c>
      <c r="G3116" s="58">
        <v>12</v>
      </c>
      <c r="H3116" s="58">
        <v>12</v>
      </c>
      <c r="I3116" s="77" t="s">
        <v>177</v>
      </c>
      <c r="J3116" s="58" t="s">
        <v>464</v>
      </c>
      <c r="K3116" s="58" t="s">
        <v>14</v>
      </c>
      <c r="L3116" s="58" t="s">
        <v>6119</v>
      </c>
      <c r="M3116" s="60">
        <v>20.6</v>
      </c>
      <c r="N3116" s="38">
        <f t="shared" si="146"/>
        <v>1.7166666666666668</v>
      </c>
      <c r="O3116" s="279">
        <f t="shared" si="144"/>
        <v>2.99</v>
      </c>
      <c r="P3116" s="268">
        <f t="shared" si="145"/>
        <v>0.4258639910813824</v>
      </c>
      <c r="Q3116" s="62"/>
      <c r="R3116" s="63" t="s">
        <v>6179</v>
      </c>
      <c r="S3116" s="266" t="s">
        <v>6178</v>
      </c>
      <c r="T3116" s="63" t="s">
        <v>6179</v>
      </c>
      <c r="U3116" s="63" t="s">
        <v>6178</v>
      </c>
      <c r="V3116" s="63" t="s">
        <v>6178</v>
      </c>
    </row>
    <row r="3117" spans="2:22" ht="15" customHeight="1" x14ac:dyDescent="0.5">
      <c r="B3117" s="58">
        <v>3114</v>
      </c>
      <c r="C3117" s="58">
        <v>428151</v>
      </c>
      <c r="D3117" s="59">
        <v>860007129629</v>
      </c>
      <c r="E3117" s="58" t="s">
        <v>2494</v>
      </c>
      <c r="F3117" s="58" t="s">
        <v>2496</v>
      </c>
      <c r="G3117" s="58">
        <v>12</v>
      </c>
      <c r="H3117" s="58">
        <v>12</v>
      </c>
      <c r="I3117" s="73" t="s">
        <v>5487</v>
      </c>
      <c r="J3117" s="58" t="s">
        <v>2321</v>
      </c>
      <c r="K3117" s="58" t="s">
        <v>1770</v>
      </c>
      <c r="L3117" s="58" t="s">
        <v>1564</v>
      </c>
      <c r="M3117" s="60">
        <v>53.9</v>
      </c>
      <c r="N3117" s="38">
        <f t="shared" si="146"/>
        <v>4.4916666666666663</v>
      </c>
      <c r="O3117" s="279">
        <f t="shared" si="144"/>
        <v>7.49</v>
      </c>
      <c r="P3117" s="268">
        <f t="shared" si="145"/>
        <v>0.40031152647975088</v>
      </c>
      <c r="Q3117" s="62"/>
      <c r="R3117" s="63" t="s">
        <v>6178</v>
      </c>
      <c r="S3117" s="266" t="s">
        <v>6178</v>
      </c>
      <c r="T3117" s="63" t="s">
        <v>6179</v>
      </c>
      <c r="U3117" s="63" t="s">
        <v>6178</v>
      </c>
      <c r="V3117" s="63" t="s">
        <v>6178</v>
      </c>
    </row>
    <row r="3118" spans="2:22" ht="15" customHeight="1" x14ac:dyDescent="0.5">
      <c r="B3118" s="58">
        <v>3115</v>
      </c>
      <c r="C3118" s="58">
        <v>504802</v>
      </c>
      <c r="D3118" s="59">
        <v>82674077106</v>
      </c>
      <c r="E3118" s="58" t="s">
        <v>2942</v>
      </c>
      <c r="F3118" s="58" t="s">
        <v>2944</v>
      </c>
      <c r="G3118" s="58">
        <v>3</v>
      </c>
      <c r="H3118" s="58">
        <v>16</v>
      </c>
      <c r="I3118" s="77" t="s">
        <v>177</v>
      </c>
      <c r="J3118" s="58" t="s">
        <v>2307</v>
      </c>
      <c r="K3118" s="58" t="s">
        <v>42</v>
      </c>
      <c r="L3118" s="58" t="s">
        <v>43</v>
      </c>
      <c r="M3118" s="60">
        <v>10.8</v>
      </c>
      <c r="N3118" s="38">
        <f t="shared" si="146"/>
        <v>3.6</v>
      </c>
      <c r="O3118" s="279">
        <f t="shared" si="144"/>
        <v>5.99</v>
      </c>
      <c r="P3118" s="268">
        <f t="shared" si="145"/>
        <v>0.39899833055091821</v>
      </c>
      <c r="Q3118" s="62"/>
      <c r="R3118" s="63" t="s">
        <v>6178</v>
      </c>
      <c r="S3118" s="266" t="s">
        <v>6179</v>
      </c>
      <c r="T3118" s="63" t="s">
        <v>6178</v>
      </c>
      <c r="U3118" s="63" t="s">
        <v>6178</v>
      </c>
      <c r="V3118" s="63" t="s">
        <v>6178</v>
      </c>
    </row>
    <row r="3119" spans="2:22" ht="15" customHeight="1" x14ac:dyDescent="0.5">
      <c r="B3119" s="58">
        <v>3116</v>
      </c>
      <c r="C3119" s="58">
        <v>511706</v>
      </c>
      <c r="D3119" s="59">
        <v>196852866892</v>
      </c>
      <c r="E3119" s="58" t="s">
        <v>3118</v>
      </c>
      <c r="F3119" s="58" t="s">
        <v>3122</v>
      </c>
      <c r="G3119" s="58">
        <v>12</v>
      </c>
      <c r="H3119" s="58">
        <v>9</v>
      </c>
      <c r="I3119" s="77" t="s">
        <v>177</v>
      </c>
      <c r="J3119" s="58" t="s">
        <v>1848</v>
      </c>
      <c r="K3119" s="58" t="s">
        <v>42</v>
      </c>
      <c r="L3119" s="58" t="s">
        <v>43</v>
      </c>
      <c r="M3119" s="60">
        <v>72.2</v>
      </c>
      <c r="N3119" s="38">
        <f t="shared" si="146"/>
        <v>6.0166666666666666</v>
      </c>
      <c r="O3119" s="279">
        <f t="shared" si="144"/>
        <v>10.49</v>
      </c>
      <c r="P3119" s="268">
        <f t="shared" si="145"/>
        <v>0.42643787734350175</v>
      </c>
      <c r="Q3119" s="62"/>
      <c r="R3119" s="63" t="s">
        <v>6178</v>
      </c>
      <c r="S3119" s="266" t="s">
        <v>6178</v>
      </c>
      <c r="T3119" s="63" t="s">
        <v>6178</v>
      </c>
      <c r="U3119" s="63" t="s">
        <v>6179</v>
      </c>
      <c r="V3119" s="63" t="s">
        <v>6179</v>
      </c>
    </row>
    <row r="3120" spans="2:22" ht="15" customHeight="1" x14ac:dyDescent="0.5">
      <c r="B3120" s="58">
        <v>3117</v>
      </c>
      <c r="C3120" s="58">
        <v>514111</v>
      </c>
      <c r="D3120" s="59">
        <v>761062140713</v>
      </c>
      <c r="E3120" s="58" t="s">
        <v>3207</v>
      </c>
      <c r="F3120" s="58" t="s">
        <v>3215</v>
      </c>
      <c r="G3120" s="58">
        <v>6</v>
      </c>
      <c r="H3120" s="58">
        <v>6</v>
      </c>
      <c r="I3120" s="58" t="s">
        <v>3590</v>
      </c>
      <c r="J3120" s="58" t="s">
        <v>1891</v>
      </c>
      <c r="K3120" s="58" t="s">
        <v>42</v>
      </c>
      <c r="L3120" s="58" t="s">
        <v>43</v>
      </c>
      <c r="M3120" s="60">
        <v>32.6</v>
      </c>
      <c r="N3120" s="38">
        <f t="shared" si="146"/>
        <v>5.4333333333333336</v>
      </c>
      <c r="O3120" s="279">
        <f t="shared" si="144"/>
        <v>9.49</v>
      </c>
      <c r="P3120" s="268">
        <f t="shared" si="145"/>
        <v>0.42746750965929048</v>
      </c>
      <c r="Q3120" s="62"/>
      <c r="R3120" s="63" t="s">
        <v>6178</v>
      </c>
      <c r="S3120" s="266" t="s">
        <v>6178</v>
      </c>
      <c r="T3120" s="63" t="s">
        <v>6179</v>
      </c>
      <c r="U3120" s="63" t="s">
        <v>6178</v>
      </c>
      <c r="V3120" s="63" t="s">
        <v>6178</v>
      </c>
    </row>
    <row r="3121" spans="2:22" ht="15" customHeight="1" x14ac:dyDescent="0.5">
      <c r="B3121" s="58">
        <v>3118</v>
      </c>
      <c r="C3121" s="58">
        <v>591302</v>
      </c>
      <c r="D3121" s="59">
        <v>812813022175</v>
      </c>
      <c r="E3121" s="58" t="s">
        <v>2319</v>
      </c>
      <c r="F3121" s="58" t="s">
        <v>3456</v>
      </c>
      <c r="G3121" s="58">
        <v>1</v>
      </c>
      <c r="H3121" s="58">
        <v>3</v>
      </c>
      <c r="I3121" s="58" t="s">
        <v>5579</v>
      </c>
      <c r="J3121" s="58" t="s">
        <v>1848</v>
      </c>
      <c r="K3121" s="58" t="s">
        <v>42</v>
      </c>
      <c r="L3121" s="58" t="s">
        <v>43</v>
      </c>
      <c r="M3121" s="60">
        <v>42.72</v>
      </c>
      <c r="N3121" s="38">
        <f t="shared" si="146"/>
        <v>42.72</v>
      </c>
      <c r="O3121" s="279">
        <f t="shared" si="144"/>
        <v>71.489999999999995</v>
      </c>
      <c r="P3121" s="268">
        <f t="shared" si="145"/>
        <v>0.40243390684011748</v>
      </c>
      <c r="Q3121" s="62"/>
      <c r="R3121" s="63" t="s">
        <v>6178</v>
      </c>
      <c r="S3121" s="266" t="s">
        <v>6178</v>
      </c>
      <c r="T3121" s="63" t="s">
        <v>6179</v>
      </c>
      <c r="U3121" s="63" t="s">
        <v>6178</v>
      </c>
      <c r="V3121" s="63" t="s">
        <v>6178</v>
      </c>
    </row>
    <row r="3122" spans="2:22" ht="15" customHeight="1" x14ac:dyDescent="0.5">
      <c r="B3122" s="58">
        <v>3119</v>
      </c>
      <c r="C3122" s="58">
        <v>601801</v>
      </c>
      <c r="D3122" s="59">
        <v>59212</v>
      </c>
      <c r="E3122" s="58" t="s">
        <v>3608</v>
      </c>
      <c r="F3122" s="58" t="s">
        <v>3609</v>
      </c>
      <c r="G3122" s="58">
        <v>20</v>
      </c>
      <c r="H3122" s="58">
        <v>1</v>
      </c>
      <c r="I3122" s="58" t="s">
        <v>569</v>
      </c>
      <c r="J3122" s="58" t="s">
        <v>209</v>
      </c>
      <c r="K3122" s="58" t="s">
        <v>14</v>
      </c>
      <c r="L3122" s="58" t="s">
        <v>6119</v>
      </c>
      <c r="M3122" s="60">
        <v>128.1</v>
      </c>
      <c r="N3122" s="38">
        <f t="shared" si="146"/>
        <v>6.4049999999999994</v>
      </c>
      <c r="O3122" s="279">
        <f t="shared" si="144"/>
        <v>10.99</v>
      </c>
      <c r="P3122" s="268">
        <f t="shared" si="145"/>
        <v>0.41719745222929944</v>
      </c>
      <c r="Q3122" s="62"/>
      <c r="R3122" s="63" t="s">
        <v>6178</v>
      </c>
      <c r="S3122" s="266" t="s">
        <v>6179</v>
      </c>
      <c r="T3122" s="63" t="s">
        <v>6178</v>
      </c>
      <c r="U3122" s="63" t="s">
        <v>6178</v>
      </c>
      <c r="V3122" s="63" t="s">
        <v>6178</v>
      </c>
    </row>
    <row r="3123" spans="2:22" ht="15" customHeight="1" x14ac:dyDescent="0.5">
      <c r="B3123" s="58">
        <v>3120</v>
      </c>
      <c r="C3123" s="58">
        <v>611907</v>
      </c>
      <c r="D3123" s="59">
        <v>860003374191</v>
      </c>
      <c r="E3123" s="58" t="s">
        <v>3881</v>
      </c>
      <c r="F3123" s="58" t="s">
        <v>5699</v>
      </c>
      <c r="G3123" s="58">
        <v>12</v>
      </c>
      <c r="H3123" s="58">
        <v>10</v>
      </c>
      <c r="I3123" s="77" t="s">
        <v>177</v>
      </c>
      <c r="J3123" s="58" t="s">
        <v>1208</v>
      </c>
      <c r="K3123" s="58" t="s">
        <v>1208</v>
      </c>
      <c r="L3123" s="58" t="s">
        <v>43</v>
      </c>
      <c r="M3123" s="60">
        <v>44.81</v>
      </c>
      <c r="N3123" s="38">
        <f t="shared" si="146"/>
        <v>3.7341666666666669</v>
      </c>
      <c r="O3123" s="279">
        <f t="shared" si="144"/>
        <v>6.49</v>
      </c>
      <c r="P3123" s="268">
        <f t="shared" si="145"/>
        <v>0.42462763225475086</v>
      </c>
      <c r="Q3123" s="62"/>
      <c r="R3123" s="63" t="s">
        <v>6179</v>
      </c>
      <c r="S3123" s="266" t="s">
        <v>6179</v>
      </c>
      <c r="T3123" s="63" t="s">
        <v>6178</v>
      </c>
      <c r="U3123" s="63" t="s">
        <v>6178</v>
      </c>
      <c r="V3123" s="63" t="s">
        <v>6178</v>
      </c>
    </row>
    <row r="3124" spans="2:22" ht="15" customHeight="1" x14ac:dyDescent="0.5">
      <c r="B3124" s="58">
        <v>3121</v>
      </c>
      <c r="C3124" s="58">
        <v>718207</v>
      </c>
      <c r="D3124" s="59">
        <v>857360004960</v>
      </c>
      <c r="E3124" s="58" t="s">
        <v>4387</v>
      </c>
      <c r="F3124" s="58" t="s">
        <v>4389</v>
      </c>
      <c r="G3124" s="58">
        <v>8</v>
      </c>
      <c r="H3124" s="58">
        <v>3</v>
      </c>
      <c r="I3124" s="77" t="s">
        <v>177</v>
      </c>
      <c r="J3124" s="58" t="s">
        <v>9</v>
      </c>
      <c r="K3124" s="58" t="s">
        <v>14</v>
      </c>
      <c r="L3124" s="58" t="s">
        <v>6119</v>
      </c>
      <c r="M3124" s="60">
        <v>27.8</v>
      </c>
      <c r="N3124" s="38">
        <f t="shared" si="146"/>
        <v>3.4750000000000001</v>
      </c>
      <c r="O3124" s="279">
        <f t="shared" si="144"/>
        <v>5.99</v>
      </c>
      <c r="P3124" s="268">
        <f t="shared" si="145"/>
        <v>0.41986644407345575</v>
      </c>
      <c r="Q3124" s="62"/>
      <c r="R3124" s="63" t="s">
        <v>6178</v>
      </c>
      <c r="S3124" s="266" t="s">
        <v>6179</v>
      </c>
      <c r="T3124" s="63" t="s">
        <v>6178</v>
      </c>
      <c r="U3124" s="63" t="s">
        <v>6178</v>
      </c>
      <c r="V3124" s="63" t="s">
        <v>6178</v>
      </c>
    </row>
    <row r="3125" spans="2:22" ht="15" customHeight="1" x14ac:dyDescent="0.5">
      <c r="B3125" s="58">
        <v>3122</v>
      </c>
      <c r="C3125" s="58">
        <v>722514</v>
      </c>
      <c r="D3125" s="59">
        <v>850055408012</v>
      </c>
      <c r="E3125" s="58" t="s">
        <v>4493</v>
      </c>
      <c r="F3125" s="58" t="s">
        <v>4496</v>
      </c>
      <c r="G3125" s="58">
        <v>6</v>
      </c>
      <c r="H3125" s="58">
        <v>27</v>
      </c>
      <c r="I3125" s="73" t="s">
        <v>5487</v>
      </c>
      <c r="J3125" s="58" t="s">
        <v>487</v>
      </c>
      <c r="K3125" s="58" t="s">
        <v>14</v>
      </c>
      <c r="L3125" s="58" t="s">
        <v>6119</v>
      </c>
      <c r="M3125" s="60">
        <v>29.3</v>
      </c>
      <c r="N3125" s="38">
        <f t="shared" si="146"/>
        <v>4.8833333333333337</v>
      </c>
      <c r="O3125" s="279">
        <f t="shared" si="144"/>
        <v>8.49</v>
      </c>
      <c r="P3125" s="268">
        <f t="shared" si="145"/>
        <v>0.42481350608559088</v>
      </c>
      <c r="Q3125" s="62"/>
      <c r="R3125" s="63" t="s">
        <v>6178</v>
      </c>
      <c r="S3125" s="266" t="s">
        <v>6178</v>
      </c>
      <c r="T3125" s="63" t="s">
        <v>6179</v>
      </c>
      <c r="U3125" s="63" t="s">
        <v>6179</v>
      </c>
      <c r="V3125" s="63" t="s">
        <v>6178</v>
      </c>
    </row>
    <row r="3126" spans="2:22" ht="15" customHeight="1" x14ac:dyDescent="0.5">
      <c r="B3126" s="58">
        <v>3123</v>
      </c>
      <c r="C3126" s="58">
        <v>725602</v>
      </c>
      <c r="D3126" s="59">
        <v>53852004009</v>
      </c>
      <c r="E3126" s="58" t="s">
        <v>4551</v>
      </c>
      <c r="F3126" s="58" t="s">
        <v>4553</v>
      </c>
      <c r="G3126" s="58">
        <v>12</v>
      </c>
      <c r="H3126" s="58">
        <v>16</v>
      </c>
      <c r="I3126" s="77" t="s">
        <v>177</v>
      </c>
      <c r="J3126" s="58" t="s">
        <v>120</v>
      </c>
      <c r="K3126" s="58" t="s">
        <v>14</v>
      </c>
      <c r="L3126" s="58" t="s">
        <v>6119</v>
      </c>
      <c r="M3126" s="60">
        <v>51.8</v>
      </c>
      <c r="N3126" s="38">
        <f t="shared" si="146"/>
        <v>4.3166666666666664</v>
      </c>
      <c r="O3126" s="279">
        <f t="shared" si="144"/>
        <v>7.49</v>
      </c>
      <c r="P3126" s="268">
        <f t="shared" si="145"/>
        <v>0.42367601246105924</v>
      </c>
      <c r="Q3126" s="62"/>
      <c r="R3126" s="63" t="s">
        <v>6178</v>
      </c>
      <c r="S3126" s="266" t="s">
        <v>6179</v>
      </c>
      <c r="T3126" s="63" t="s">
        <v>6178</v>
      </c>
      <c r="U3126" s="63" t="s">
        <v>6178</v>
      </c>
      <c r="V3126" s="63" t="s">
        <v>6178</v>
      </c>
    </row>
    <row r="3127" spans="2:22" ht="15" customHeight="1" x14ac:dyDescent="0.5">
      <c r="B3127" s="58">
        <v>3124</v>
      </c>
      <c r="C3127" s="58">
        <v>726004</v>
      </c>
      <c r="D3127" s="59">
        <v>890763000023</v>
      </c>
      <c r="E3127" s="58" t="s">
        <v>4564</v>
      </c>
      <c r="F3127" s="58" t="s">
        <v>5746</v>
      </c>
      <c r="G3127" s="58">
        <v>24</v>
      </c>
      <c r="H3127" s="58">
        <v>12</v>
      </c>
      <c r="I3127" s="77" t="s">
        <v>177</v>
      </c>
      <c r="J3127" s="58" t="s">
        <v>515</v>
      </c>
      <c r="K3127" s="58" t="s">
        <v>14</v>
      </c>
      <c r="L3127" s="58" t="s">
        <v>6119</v>
      </c>
      <c r="M3127" s="60">
        <v>32.6</v>
      </c>
      <c r="N3127" s="38">
        <f t="shared" si="146"/>
        <v>1.3583333333333334</v>
      </c>
      <c r="O3127" s="279">
        <f t="shared" si="144"/>
        <v>2.4900000000000002</v>
      </c>
      <c r="P3127" s="268">
        <f t="shared" si="145"/>
        <v>0.45448460508701477</v>
      </c>
      <c r="Q3127" s="62"/>
      <c r="R3127" s="63" t="s">
        <v>6178</v>
      </c>
      <c r="S3127" s="266" t="s">
        <v>6179</v>
      </c>
      <c r="T3127" s="63" t="s">
        <v>6178</v>
      </c>
      <c r="U3127" s="63" t="s">
        <v>6178</v>
      </c>
      <c r="V3127" s="63" t="s">
        <v>6178</v>
      </c>
    </row>
    <row r="3128" spans="2:22" ht="15" customHeight="1" x14ac:dyDescent="0.5">
      <c r="B3128" s="58">
        <v>3125</v>
      </c>
      <c r="C3128" s="58">
        <v>752206</v>
      </c>
      <c r="D3128" s="59">
        <v>800063406517</v>
      </c>
      <c r="E3128" s="58" t="s">
        <v>5066</v>
      </c>
      <c r="F3128" s="58" t="s">
        <v>5072</v>
      </c>
      <c r="G3128" s="58">
        <v>6</v>
      </c>
      <c r="H3128" s="58">
        <v>4.5</v>
      </c>
      <c r="I3128" s="77" t="s">
        <v>177</v>
      </c>
      <c r="J3128" s="58" t="s">
        <v>602</v>
      </c>
      <c r="K3128" s="58" t="s">
        <v>484</v>
      </c>
      <c r="L3128" s="58" t="s">
        <v>6119</v>
      </c>
      <c r="M3128" s="60">
        <v>49.9</v>
      </c>
      <c r="N3128" s="38">
        <f t="shared" si="146"/>
        <v>8.3166666666666664</v>
      </c>
      <c r="O3128" s="279">
        <f t="shared" si="144"/>
        <v>13.99</v>
      </c>
      <c r="P3128" s="268">
        <f t="shared" si="145"/>
        <v>0.40552775792232548</v>
      </c>
      <c r="Q3128" s="62"/>
      <c r="R3128" s="63" t="s">
        <v>6178</v>
      </c>
      <c r="S3128" s="266" t="s">
        <v>6179</v>
      </c>
      <c r="T3128" s="63" t="s">
        <v>6178</v>
      </c>
      <c r="U3128" s="63" t="s">
        <v>6178</v>
      </c>
      <c r="V3128" s="63" t="s">
        <v>6178</v>
      </c>
    </row>
    <row r="3129" spans="2:22" ht="15" customHeight="1" x14ac:dyDescent="0.5">
      <c r="B3129" s="58">
        <v>3126</v>
      </c>
      <c r="C3129" s="58">
        <v>598202</v>
      </c>
      <c r="D3129" s="59">
        <v>728028126631</v>
      </c>
      <c r="E3129" s="58" t="s">
        <v>1458</v>
      </c>
      <c r="F3129" s="58" t="s">
        <v>3539</v>
      </c>
      <c r="G3129" s="58">
        <v>12</v>
      </c>
      <c r="H3129" s="58">
        <v>16</v>
      </c>
      <c r="I3129" s="77" t="s">
        <v>177</v>
      </c>
      <c r="J3129" s="58" t="s">
        <v>13</v>
      </c>
      <c r="K3129" s="58" t="s">
        <v>42</v>
      </c>
      <c r="L3129" s="58" t="s">
        <v>43</v>
      </c>
      <c r="M3129" s="60">
        <v>64.099999999999994</v>
      </c>
      <c r="N3129" s="38">
        <f t="shared" si="146"/>
        <v>5.3416666666666659</v>
      </c>
      <c r="O3129" s="279">
        <f t="shared" si="144"/>
        <v>8.99</v>
      </c>
      <c r="P3129" s="268">
        <f t="shared" si="145"/>
        <v>0.40582128290693376</v>
      </c>
      <c r="Q3129" s="62"/>
      <c r="R3129" s="63" t="s">
        <v>6179</v>
      </c>
      <c r="S3129" s="266" t="s">
        <v>6179</v>
      </c>
      <c r="T3129" s="63" t="s">
        <v>6179</v>
      </c>
      <c r="U3129" s="63" t="s">
        <v>6178</v>
      </c>
      <c r="V3129" s="63" t="s">
        <v>6178</v>
      </c>
    </row>
    <row r="3130" spans="2:22" ht="15" customHeight="1" x14ac:dyDescent="0.5">
      <c r="B3130" s="58">
        <v>3127</v>
      </c>
      <c r="C3130" s="58">
        <v>102706</v>
      </c>
      <c r="D3130" s="59">
        <v>857851005001</v>
      </c>
      <c r="E3130" s="58" t="s">
        <v>426</v>
      </c>
      <c r="F3130" s="58" t="s">
        <v>432</v>
      </c>
      <c r="G3130" s="58">
        <v>9</v>
      </c>
      <c r="H3130" s="58">
        <v>1.6</v>
      </c>
      <c r="I3130" s="77" t="s">
        <v>177</v>
      </c>
      <c r="J3130" s="58" t="s">
        <v>70</v>
      </c>
      <c r="K3130" s="58" t="s">
        <v>14</v>
      </c>
      <c r="L3130" s="58" t="s">
        <v>6119</v>
      </c>
      <c r="M3130" s="60">
        <v>12.6</v>
      </c>
      <c r="N3130" s="38">
        <f t="shared" si="146"/>
        <v>1.4</v>
      </c>
      <c r="O3130" s="279">
        <f t="shared" si="144"/>
        <v>2.4900000000000002</v>
      </c>
      <c r="P3130" s="268">
        <f t="shared" si="145"/>
        <v>0.43775100401606432</v>
      </c>
      <c r="Q3130" s="62"/>
      <c r="R3130" s="63" t="s">
        <v>6178</v>
      </c>
      <c r="S3130" s="266" t="s">
        <v>6178</v>
      </c>
      <c r="T3130" s="63" t="s">
        <v>6178</v>
      </c>
      <c r="U3130" s="63" t="s">
        <v>6179</v>
      </c>
      <c r="V3130" s="63" t="s">
        <v>6179</v>
      </c>
    </row>
    <row r="3131" spans="2:22" ht="15" customHeight="1" x14ac:dyDescent="0.5">
      <c r="B3131" s="58">
        <v>3128</v>
      </c>
      <c r="C3131" s="58">
        <v>112504</v>
      </c>
      <c r="D3131" s="59">
        <v>854768006213</v>
      </c>
      <c r="E3131" s="58" t="s">
        <v>820</v>
      </c>
      <c r="F3131" s="58" t="s">
        <v>824</v>
      </c>
      <c r="G3131" s="58">
        <v>6</v>
      </c>
      <c r="H3131" s="58">
        <v>12</v>
      </c>
      <c r="I3131" s="77" t="s">
        <v>177</v>
      </c>
      <c r="J3131" s="58" t="s">
        <v>32</v>
      </c>
      <c r="K3131" s="58" t="s">
        <v>14</v>
      </c>
      <c r="L3131" s="58" t="s">
        <v>6119</v>
      </c>
      <c r="M3131" s="60">
        <v>60.4</v>
      </c>
      <c r="N3131" s="38">
        <f t="shared" si="146"/>
        <v>10.066666666666666</v>
      </c>
      <c r="O3131" s="279">
        <f t="shared" si="144"/>
        <v>16.989999999999998</v>
      </c>
      <c r="P3131" s="268">
        <f t="shared" si="145"/>
        <v>0.40749460466941334</v>
      </c>
      <c r="Q3131" s="62"/>
      <c r="R3131" s="63" t="s">
        <v>6178</v>
      </c>
      <c r="S3131" s="266" t="s">
        <v>6178</v>
      </c>
      <c r="T3131" s="63" t="s">
        <v>6178</v>
      </c>
      <c r="U3131" s="63" t="s">
        <v>6178</v>
      </c>
      <c r="V3131" s="63" t="s">
        <v>6179</v>
      </c>
    </row>
    <row r="3132" spans="2:22" ht="15" customHeight="1" x14ac:dyDescent="0.5">
      <c r="B3132" s="58">
        <v>3129</v>
      </c>
      <c r="C3132" s="58">
        <v>117706</v>
      </c>
      <c r="D3132" s="59">
        <v>856843008129</v>
      </c>
      <c r="E3132" s="58" t="s">
        <v>1062</v>
      </c>
      <c r="F3132" s="58" t="s">
        <v>1067</v>
      </c>
      <c r="G3132" s="58">
        <v>12</v>
      </c>
      <c r="H3132" s="58">
        <v>1.7</v>
      </c>
      <c r="I3132" s="77" t="s">
        <v>177</v>
      </c>
      <c r="J3132" s="58" t="s">
        <v>94</v>
      </c>
      <c r="K3132" s="58" t="s">
        <v>14</v>
      </c>
      <c r="L3132" s="58" t="s">
        <v>6119</v>
      </c>
      <c r="M3132" s="60">
        <v>17.399999999999999</v>
      </c>
      <c r="N3132" s="38">
        <f t="shared" si="146"/>
        <v>1.45</v>
      </c>
      <c r="O3132" s="279">
        <f t="shared" si="144"/>
        <v>2.4900000000000002</v>
      </c>
      <c r="P3132" s="268">
        <f t="shared" si="145"/>
        <v>0.41767068273092378</v>
      </c>
      <c r="Q3132" s="62"/>
      <c r="R3132" s="63" t="s">
        <v>6178</v>
      </c>
      <c r="S3132" s="266" t="s">
        <v>6178</v>
      </c>
      <c r="T3132" s="63" t="s">
        <v>6178</v>
      </c>
      <c r="U3132" s="63" t="s">
        <v>6179</v>
      </c>
      <c r="V3132" s="63" t="s">
        <v>6178</v>
      </c>
    </row>
    <row r="3133" spans="2:22" ht="15" customHeight="1" x14ac:dyDescent="0.5">
      <c r="B3133" s="58">
        <v>3130</v>
      </c>
      <c r="C3133" s="58">
        <v>117709</v>
      </c>
      <c r="D3133" s="59">
        <v>856843008211</v>
      </c>
      <c r="E3133" s="58" t="s">
        <v>1062</v>
      </c>
      <c r="F3133" s="58" t="s">
        <v>1070</v>
      </c>
      <c r="G3133" s="58">
        <v>6</v>
      </c>
      <c r="H3133" s="58">
        <v>3.5</v>
      </c>
      <c r="I3133" s="77" t="s">
        <v>177</v>
      </c>
      <c r="J3133" s="58" t="s">
        <v>94</v>
      </c>
      <c r="K3133" s="58" t="s">
        <v>14</v>
      </c>
      <c r="L3133" s="58" t="s">
        <v>6119</v>
      </c>
      <c r="M3133" s="60">
        <v>22.3</v>
      </c>
      <c r="N3133" s="38">
        <f t="shared" si="146"/>
        <v>3.7166666666666668</v>
      </c>
      <c r="O3133" s="279">
        <f t="shared" si="144"/>
        <v>6.49</v>
      </c>
      <c r="P3133" s="268">
        <f t="shared" si="145"/>
        <v>0.42732408834103747</v>
      </c>
      <c r="Q3133" s="62"/>
      <c r="R3133" s="63" t="s">
        <v>6178</v>
      </c>
      <c r="S3133" s="266" t="s">
        <v>6178</v>
      </c>
      <c r="T3133" s="63" t="s">
        <v>6178</v>
      </c>
      <c r="U3133" s="63" t="s">
        <v>6179</v>
      </c>
      <c r="V3133" s="63" t="s">
        <v>6179</v>
      </c>
    </row>
    <row r="3134" spans="2:22" ht="15" customHeight="1" x14ac:dyDescent="0.5">
      <c r="B3134" s="58">
        <v>3131</v>
      </c>
      <c r="C3134" s="58">
        <v>122501</v>
      </c>
      <c r="D3134" s="59">
        <v>721570721101</v>
      </c>
      <c r="E3134" s="58" t="s">
        <v>993</v>
      </c>
      <c r="F3134" s="58" t="s">
        <v>1285</v>
      </c>
      <c r="G3134" s="58">
        <v>12</v>
      </c>
      <c r="H3134" s="58">
        <v>5</v>
      </c>
      <c r="I3134" s="77" t="s">
        <v>177</v>
      </c>
      <c r="J3134" s="58" t="s">
        <v>202</v>
      </c>
      <c r="K3134" s="58" t="s">
        <v>14</v>
      </c>
      <c r="L3134" s="58" t="s">
        <v>6119</v>
      </c>
      <c r="M3134" s="60">
        <v>54.6</v>
      </c>
      <c r="N3134" s="38">
        <f t="shared" si="146"/>
        <v>4.55</v>
      </c>
      <c r="O3134" s="279">
        <f t="shared" si="144"/>
        <v>7.99</v>
      </c>
      <c r="P3134" s="268">
        <f t="shared" si="145"/>
        <v>0.4305381727158949</v>
      </c>
      <c r="Q3134" s="62"/>
      <c r="R3134" s="63" t="s">
        <v>6178</v>
      </c>
      <c r="S3134" s="266" t="s">
        <v>6178</v>
      </c>
      <c r="T3134" s="63" t="s">
        <v>6178</v>
      </c>
      <c r="U3134" s="63" t="s">
        <v>6179</v>
      </c>
      <c r="V3134" s="63" t="s">
        <v>6178</v>
      </c>
    </row>
    <row r="3135" spans="2:22" ht="15" customHeight="1" x14ac:dyDescent="0.5">
      <c r="B3135" s="58">
        <v>3132</v>
      </c>
      <c r="C3135" s="58">
        <v>129202</v>
      </c>
      <c r="D3135" s="59">
        <v>860620000350</v>
      </c>
      <c r="E3135" s="58" t="s">
        <v>1372</v>
      </c>
      <c r="F3135" s="58" t="s">
        <v>1374</v>
      </c>
      <c r="G3135" s="58">
        <v>12</v>
      </c>
      <c r="H3135" s="58">
        <v>16</v>
      </c>
      <c r="I3135" s="73" t="s">
        <v>5487</v>
      </c>
      <c r="J3135" s="58" t="s">
        <v>53</v>
      </c>
      <c r="K3135" s="58" t="s">
        <v>14</v>
      </c>
      <c r="L3135" s="58" t="s">
        <v>6119</v>
      </c>
      <c r="M3135" s="60">
        <v>60.8</v>
      </c>
      <c r="N3135" s="38">
        <f t="shared" si="146"/>
        <v>5.0666666666666664</v>
      </c>
      <c r="O3135" s="279">
        <f t="shared" si="144"/>
        <v>8.49</v>
      </c>
      <c r="P3135" s="268">
        <f t="shared" si="145"/>
        <v>0.403219473890852</v>
      </c>
      <c r="Q3135" s="62"/>
      <c r="R3135" s="63" t="s">
        <v>6178</v>
      </c>
      <c r="S3135" s="266" t="s">
        <v>6178</v>
      </c>
      <c r="T3135" s="63" t="s">
        <v>6179</v>
      </c>
      <c r="U3135" s="63" t="s">
        <v>6178</v>
      </c>
      <c r="V3135" s="63" t="s">
        <v>6178</v>
      </c>
    </row>
    <row r="3136" spans="2:22" ht="15" customHeight="1" x14ac:dyDescent="0.5">
      <c r="B3136" s="58">
        <v>3133</v>
      </c>
      <c r="C3136" s="58">
        <v>305204</v>
      </c>
      <c r="D3136" s="59">
        <v>748252569639</v>
      </c>
      <c r="E3136" s="58" t="s">
        <v>2042</v>
      </c>
      <c r="F3136" s="58" t="s">
        <v>2046</v>
      </c>
      <c r="G3136" s="58">
        <v>12</v>
      </c>
      <c r="H3136" s="58">
        <v>16</v>
      </c>
      <c r="I3136" s="77" t="s">
        <v>177</v>
      </c>
      <c r="J3136" s="58" t="s">
        <v>1882</v>
      </c>
      <c r="K3136" s="58" t="s">
        <v>1770</v>
      </c>
      <c r="L3136" s="58" t="s">
        <v>1564</v>
      </c>
      <c r="M3136" s="60">
        <v>90.9</v>
      </c>
      <c r="N3136" s="38">
        <f t="shared" si="146"/>
        <v>7.5750000000000002</v>
      </c>
      <c r="O3136" s="279">
        <f t="shared" si="144"/>
        <v>12.99</v>
      </c>
      <c r="P3136" s="268">
        <f t="shared" si="145"/>
        <v>0.41685912240184758</v>
      </c>
      <c r="Q3136" s="62"/>
      <c r="R3136" s="63" t="s">
        <v>6178</v>
      </c>
      <c r="S3136" s="266" t="s">
        <v>6179</v>
      </c>
      <c r="T3136" s="63" t="s">
        <v>6178</v>
      </c>
      <c r="U3136" s="63" t="s">
        <v>6178</v>
      </c>
      <c r="V3136" s="63" t="s">
        <v>6178</v>
      </c>
    </row>
    <row r="3137" spans="2:22" ht="15" customHeight="1" x14ac:dyDescent="0.5">
      <c r="B3137" s="58">
        <v>3134</v>
      </c>
      <c r="C3137" s="58">
        <v>321908</v>
      </c>
      <c r="D3137" s="59">
        <v>93966002287</v>
      </c>
      <c r="E3137" s="58" t="s">
        <v>2075</v>
      </c>
      <c r="F3137" s="58" t="s">
        <v>2099</v>
      </c>
      <c r="G3137" s="58">
        <v>12</v>
      </c>
      <c r="H3137" s="58">
        <v>4</v>
      </c>
      <c r="I3137" s="77" t="s">
        <v>177</v>
      </c>
      <c r="J3137" s="58" t="s">
        <v>1864</v>
      </c>
      <c r="K3137" s="58" t="s">
        <v>1770</v>
      </c>
      <c r="L3137" s="58" t="s">
        <v>1564</v>
      </c>
      <c r="M3137" s="60">
        <v>44</v>
      </c>
      <c r="N3137" s="38">
        <f t="shared" si="146"/>
        <v>3.6666666666666665</v>
      </c>
      <c r="O3137" s="279">
        <f t="shared" ref="O3137:O3200" si="147">IF(CEILING(N3137/0.6,1)-0.51&gt;=N3137/0.6,CEILING(N3137/0.6,1)-0.51,CEILING(N3137/0.6,1)-0.01)</f>
        <v>6.49</v>
      </c>
      <c r="P3137" s="268">
        <f t="shared" ref="P3137:P3200" si="148">(O3137-N3137)/O3137</f>
        <v>0.43502824858757067</v>
      </c>
      <c r="Q3137" s="62"/>
      <c r="R3137" s="63" t="s">
        <v>6179</v>
      </c>
      <c r="S3137" s="266" t="s">
        <v>6178</v>
      </c>
      <c r="T3137" s="63" t="s">
        <v>6178</v>
      </c>
      <c r="U3137" s="63" t="s">
        <v>6178</v>
      </c>
      <c r="V3137" s="63" t="s">
        <v>6178</v>
      </c>
    </row>
    <row r="3138" spans="2:22" ht="15" customHeight="1" x14ac:dyDescent="0.5">
      <c r="B3138" s="58">
        <v>3135</v>
      </c>
      <c r="C3138" s="58">
        <v>321928</v>
      </c>
      <c r="D3138" s="59">
        <v>93966003826</v>
      </c>
      <c r="E3138" s="58" t="s">
        <v>2075</v>
      </c>
      <c r="F3138" s="58" t="s">
        <v>2108</v>
      </c>
      <c r="G3138" s="58">
        <v>4</v>
      </c>
      <c r="H3138" s="58">
        <v>1</v>
      </c>
      <c r="I3138" s="77" t="s">
        <v>177</v>
      </c>
      <c r="J3138" s="58" t="s">
        <v>1864</v>
      </c>
      <c r="K3138" s="58" t="s">
        <v>1770</v>
      </c>
      <c r="L3138" s="58" t="s">
        <v>1564</v>
      </c>
      <c r="M3138" s="60">
        <v>56.65</v>
      </c>
      <c r="N3138" s="38">
        <f t="shared" ref="N3138:N3201" si="149">M3138/G3138</f>
        <v>14.1625</v>
      </c>
      <c r="O3138" s="279">
        <f t="shared" si="147"/>
        <v>23.99</v>
      </c>
      <c r="P3138" s="268">
        <f t="shared" si="148"/>
        <v>0.4096498541058774</v>
      </c>
      <c r="Q3138" s="62"/>
      <c r="R3138" s="63" t="s">
        <v>6179</v>
      </c>
      <c r="S3138" s="266" t="s">
        <v>6179</v>
      </c>
      <c r="T3138" s="63" t="s">
        <v>6178</v>
      </c>
      <c r="U3138" s="63" t="s">
        <v>6178</v>
      </c>
      <c r="V3138" s="63" t="s">
        <v>6178</v>
      </c>
    </row>
    <row r="3139" spans="2:22" ht="15" customHeight="1" x14ac:dyDescent="0.5">
      <c r="B3139" s="58">
        <v>3136</v>
      </c>
      <c r="C3139" s="58">
        <v>400304</v>
      </c>
      <c r="D3139" s="59">
        <v>860005613557</v>
      </c>
      <c r="E3139" s="58" t="s">
        <v>2467</v>
      </c>
      <c r="F3139" s="58" t="s">
        <v>2471</v>
      </c>
      <c r="G3139" s="58">
        <v>12</v>
      </c>
      <c r="H3139" s="58">
        <v>12</v>
      </c>
      <c r="I3139" s="73" t="s">
        <v>5487</v>
      </c>
      <c r="J3139" s="58" t="s">
        <v>1997</v>
      </c>
      <c r="K3139" s="58" t="s">
        <v>1770</v>
      </c>
      <c r="L3139" s="58" t="s">
        <v>1564</v>
      </c>
      <c r="M3139" s="60">
        <v>34.200000000000003</v>
      </c>
      <c r="N3139" s="38">
        <f t="shared" si="149"/>
        <v>2.85</v>
      </c>
      <c r="O3139" s="279">
        <f t="shared" si="147"/>
        <v>4.99</v>
      </c>
      <c r="P3139" s="268">
        <f t="shared" si="148"/>
        <v>0.42885771543086171</v>
      </c>
      <c r="Q3139" s="62"/>
      <c r="R3139" s="63" t="s">
        <v>6178</v>
      </c>
      <c r="S3139" s="266" t="s">
        <v>6178</v>
      </c>
      <c r="T3139" s="63" t="s">
        <v>6179</v>
      </c>
      <c r="U3139" s="63" t="s">
        <v>6178</v>
      </c>
      <c r="V3139" s="63" t="s">
        <v>6178</v>
      </c>
    </row>
    <row r="3140" spans="2:22" ht="15" customHeight="1" x14ac:dyDescent="0.5">
      <c r="B3140" s="58">
        <v>3137</v>
      </c>
      <c r="C3140" s="58">
        <v>500141</v>
      </c>
      <c r="D3140" s="59">
        <v>860005965915</v>
      </c>
      <c r="E3140" s="58" t="s">
        <v>2755</v>
      </c>
      <c r="F3140" s="58" t="s">
        <v>2757</v>
      </c>
      <c r="G3140" s="58">
        <v>8</v>
      </c>
      <c r="H3140" s="58">
        <v>16</v>
      </c>
      <c r="I3140" s="73" t="s">
        <v>5487</v>
      </c>
      <c r="J3140" s="58" t="s">
        <v>1848</v>
      </c>
      <c r="K3140" s="58" t="s">
        <v>42</v>
      </c>
      <c r="L3140" s="58" t="s">
        <v>43</v>
      </c>
      <c r="M3140" s="60">
        <v>38.799999999999997</v>
      </c>
      <c r="N3140" s="38">
        <f t="shared" si="149"/>
        <v>4.8499999999999996</v>
      </c>
      <c r="O3140" s="279">
        <f t="shared" si="147"/>
        <v>8.49</v>
      </c>
      <c r="P3140" s="268">
        <f t="shared" si="148"/>
        <v>0.42873969375736165</v>
      </c>
      <c r="Q3140" s="62"/>
      <c r="R3140" s="63" t="s">
        <v>6178</v>
      </c>
      <c r="S3140" s="266" t="s">
        <v>6178</v>
      </c>
      <c r="T3140" s="63" t="s">
        <v>6179</v>
      </c>
      <c r="U3140" s="63" t="s">
        <v>6178</v>
      </c>
      <c r="V3140" s="63" t="s">
        <v>6178</v>
      </c>
    </row>
    <row r="3141" spans="2:22" ht="15" customHeight="1" x14ac:dyDescent="0.5">
      <c r="B3141" s="58">
        <v>3138</v>
      </c>
      <c r="C3141" s="58">
        <v>518004</v>
      </c>
      <c r="D3141" s="59">
        <v>850043368045</v>
      </c>
      <c r="E3141" s="58" t="s">
        <v>3236</v>
      </c>
      <c r="F3141" s="58" t="s">
        <v>3240</v>
      </c>
      <c r="G3141" s="58">
        <v>9</v>
      </c>
      <c r="H3141" s="58">
        <v>16</v>
      </c>
      <c r="I3141" s="73" t="s">
        <v>5487</v>
      </c>
      <c r="J3141" s="58" t="s">
        <v>1848</v>
      </c>
      <c r="K3141" s="58" t="s">
        <v>42</v>
      </c>
      <c r="L3141" s="58" t="s">
        <v>43</v>
      </c>
      <c r="M3141" s="60">
        <v>51.3</v>
      </c>
      <c r="N3141" s="38">
        <f t="shared" si="149"/>
        <v>5.6999999999999993</v>
      </c>
      <c r="O3141" s="279">
        <f t="shared" si="147"/>
        <v>9.99</v>
      </c>
      <c r="P3141" s="268">
        <f t="shared" si="148"/>
        <v>0.42942942942942952</v>
      </c>
      <c r="Q3141" s="62"/>
      <c r="R3141" s="63" t="s">
        <v>6179</v>
      </c>
      <c r="S3141" s="266" t="s">
        <v>6179</v>
      </c>
      <c r="T3141" s="63" t="s">
        <v>6179</v>
      </c>
      <c r="U3141" s="63" t="s">
        <v>6178</v>
      </c>
      <c r="V3141" s="63" t="s">
        <v>6178</v>
      </c>
    </row>
    <row r="3142" spans="2:22" ht="15" customHeight="1" x14ac:dyDescent="0.5">
      <c r="B3142" s="58">
        <v>3139</v>
      </c>
      <c r="C3142" s="58">
        <v>537102</v>
      </c>
      <c r="D3142" s="59">
        <v>850019656008</v>
      </c>
      <c r="E3142" s="58" t="s">
        <v>803</v>
      </c>
      <c r="F3142" s="58" t="s">
        <v>3305</v>
      </c>
      <c r="G3142" s="58">
        <v>6</v>
      </c>
      <c r="H3142" s="58">
        <v>5</v>
      </c>
      <c r="I3142" s="77" t="s">
        <v>177</v>
      </c>
      <c r="J3142" s="58" t="s">
        <v>38</v>
      </c>
      <c r="K3142" s="58" t="s">
        <v>42</v>
      </c>
      <c r="L3142" s="58" t="s">
        <v>43</v>
      </c>
      <c r="M3142" s="60">
        <v>25.3</v>
      </c>
      <c r="N3142" s="38">
        <f t="shared" si="149"/>
        <v>4.2166666666666668</v>
      </c>
      <c r="O3142" s="279">
        <f t="shared" si="147"/>
        <v>7.49</v>
      </c>
      <c r="P3142" s="268">
        <f t="shared" si="148"/>
        <v>0.43702714730752112</v>
      </c>
      <c r="Q3142" s="62"/>
      <c r="R3142" s="63" t="s">
        <v>6179</v>
      </c>
      <c r="S3142" s="266" t="s">
        <v>6179</v>
      </c>
      <c r="T3142" s="63" t="s">
        <v>6179</v>
      </c>
      <c r="U3142" s="63" t="s">
        <v>6178</v>
      </c>
      <c r="V3142" s="63" t="s">
        <v>6178</v>
      </c>
    </row>
    <row r="3143" spans="2:22" ht="15" customHeight="1" x14ac:dyDescent="0.5">
      <c r="B3143" s="58">
        <v>3140</v>
      </c>
      <c r="C3143" s="58">
        <v>546317</v>
      </c>
      <c r="D3143" s="59">
        <v>75209828120</v>
      </c>
      <c r="E3143" s="58" t="s">
        <v>3335</v>
      </c>
      <c r="F3143" s="58" t="s">
        <v>3359</v>
      </c>
      <c r="G3143" s="58">
        <v>8</v>
      </c>
      <c r="H3143" s="58">
        <v>14</v>
      </c>
      <c r="I3143" s="77" t="s">
        <v>177</v>
      </c>
      <c r="J3143" s="58" t="s">
        <v>1848</v>
      </c>
      <c r="K3143" s="58" t="s">
        <v>42</v>
      </c>
      <c r="L3143" s="58" t="s">
        <v>43</v>
      </c>
      <c r="M3143" s="60">
        <v>46.82</v>
      </c>
      <c r="N3143" s="38">
        <f t="shared" si="149"/>
        <v>5.8525</v>
      </c>
      <c r="O3143" s="279">
        <f t="shared" si="147"/>
        <v>9.99</v>
      </c>
      <c r="P3143" s="268">
        <f t="shared" si="148"/>
        <v>0.41416416416416418</v>
      </c>
      <c r="Q3143" s="62"/>
      <c r="R3143" s="63" t="s">
        <v>6179</v>
      </c>
      <c r="S3143" s="266" t="s">
        <v>6178</v>
      </c>
      <c r="T3143" s="63" t="s">
        <v>6179</v>
      </c>
      <c r="U3143" s="63" t="s">
        <v>6178</v>
      </c>
      <c r="V3143" s="63" t="s">
        <v>6178</v>
      </c>
    </row>
    <row r="3144" spans="2:22" ht="15" customHeight="1" x14ac:dyDescent="0.5">
      <c r="B3144" s="58">
        <v>3141</v>
      </c>
      <c r="C3144" s="58">
        <v>590114</v>
      </c>
      <c r="D3144" s="59">
        <v>875252002900</v>
      </c>
      <c r="E3144" s="58" t="s">
        <v>2356</v>
      </c>
      <c r="F3144" s="58" t="s">
        <v>3438</v>
      </c>
      <c r="G3144" s="58">
        <v>12</v>
      </c>
      <c r="H3144" s="58">
        <v>16</v>
      </c>
      <c r="I3144" s="77" t="s">
        <v>177</v>
      </c>
      <c r="J3144" s="58" t="s">
        <v>1848</v>
      </c>
      <c r="K3144" s="58" t="s">
        <v>42</v>
      </c>
      <c r="L3144" s="58" t="s">
        <v>43</v>
      </c>
      <c r="M3144" s="60">
        <v>58.2</v>
      </c>
      <c r="N3144" s="38">
        <f t="shared" si="149"/>
        <v>4.8500000000000005</v>
      </c>
      <c r="O3144" s="279">
        <f t="shared" si="147"/>
        <v>8.49</v>
      </c>
      <c r="P3144" s="268">
        <f t="shared" si="148"/>
        <v>0.42873969375736154</v>
      </c>
      <c r="Q3144" s="62"/>
      <c r="R3144" s="63" t="s">
        <v>6178</v>
      </c>
      <c r="S3144" s="266" t="s">
        <v>6178</v>
      </c>
      <c r="T3144" s="63" t="s">
        <v>6179</v>
      </c>
      <c r="U3144" s="63" t="s">
        <v>6178</v>
      </c>
      <c r="V3144" s="63" t="s">
        <v>6178</v>
      </c>
    </row>
    <row r="3145" spans="2:22" ht="15" customHeight="1" x14ac:dyDescent="0.5">
      <c r="B3145" s="58">
        <v>3142</v>
      </c>
      <c r="C3145" s="58">
        <v>591510</v>
      </c>
      <c r="D3145" s="59">
        <v>812813024568</v>
      </c>
      <c r="E3145" s="58" t="s">
        <v>2319</v>
      </c>
      <c r="F3145" s="58" t="s">
        <v>3477</v>
      </c>
      <c r="G3145" s="58">
        <v>8</v>
      </c>
      <c r="H3145" s="58">
        <v>16</v>
      </c>
      <c r="I3145" s="77" t="s">
        <v>177</v>
      </c>
      <c r="J3145" s="58" t="s">
        <v>1848</v>
      </c>
      <c r="K3145" s="58" t="s">
        <v>42</v>
      </c>
      <c r="L3145" s="58" t="s">
        <v>43</v>
      </c>
      <c r="M3145" s="60">
        <v>36.5</v>
      </c>
      <c r="N3145" s="38">
        <f t="shared" si="149"/>
        <v>4.5625</v>
      </c>
      <c r="O3145" s="279">
        <f t="shared" si="147"/>
        <v>7.99</v>
      </c>
      <c r="P3145" s="268">
        <f t="shared" si="148"/>
        <v>0.42897371714643306</v>
      </c>
      <c r="Q3145" s="62"/>
      <c r="R3145" s="76" t="s">
        <v>6178</v>
      </c>
      <c r="S3145" s="318" t="s">
        <v>6178</v>
      </c>
      <c r="T3145" s="76" t="s">
        <v>6178</v>
      </c>
      <c r="U3145" s="76" t="s">
        <v>6178</v>
      </c>
      <c r="V3145" s="76" t="s">
        <v>6178</v>
      </c>
    </row>
    <row r="3146" spans="2:22" ht="15" customHeight="1" x14ac:dyDescent="0.5">
      <c r="B3146" s="58">
        <v>3143</v>
      </c>
      <c r="C3146" s="58">
        <v>605007</v>
      </c>
      <c r="D3146" s="59">
        <v>858043003812</v>
      </c>
      <c r="E3146" s="58" t="s">
        <v>3742</v>
      </c>
      <c r="F3146" s="58" t="s">
        <v>3749</v>
      </c>
      <c r="G3146" s="58">
        <v>6</v>
      </c>
      <c r="H3146" s="58">
        <v>1.75</v>
      </c>
      <c r="I3146" s="58" t="s">
        <v>569</v>
      </c>
      <c r="J3146" s="58" t="s">
        <v>22</v>
      </c>
      <c r="K3146" s="58" t="s">
        <v>14</v>
      </c>
      <c r="L3146" s="58" t="s">
        <v>6119</v>
      </c>
      <c r="M3146" s="60">
        <v>40.700000000000003</v>
      </c>
      <c r="N3146" s="38">
        <f t="shared" si="149"/>
        <v>6.7833333333333341</v>
      </c>
      <c r="O3146" s="279">
        <f t="shared" si="147"/>
        <v>11.49</v>
      </c>
      <c r="P3146" s="268">
        <f t="shared" si="148"/>
        <v>0.40963156367856102</v>
      </c>
      <c r="Q3146" s="62"/>
      <c r="R3146" s="63" t="s">
        <v>6178</v>
      </c>
      <c r="S3146" s="266" t="s">
        <v>6179</v>
      </c>
      <c r="T3146" s="63" t="s">
        <v>6178</v>
      </c>
      <c r="U3146" s="63" t="s">
        <v>6178</v>
      </c>
      <c r="V3146" s="63" t="s">
        <v>6178</v>
      </c>
    </row>
    <row r="3147" spans="2:22" ht="15" customHeight="1" x14ac:dyDescent="0.5">
      <c r="B3147" s="58">
        <v>3144</v>
      </c>
      <c r="C3147" s="58">
        <v>611703</v>
      </c>
      <c r="D3147" s="59">
        <v>46000037181</v>
      </c>
      <c r="E3147" s="58" t="s">
        <v>3867</v>
      </c>
      <c r="F3147" s="58" t="s">
        <v>3868</v>
      </c>
      <c r="G3147" s="58">
        <v>1</v>
      </c>
      <c r="H3147" s="58">
        <v>22</v>
      </c>
      <c r="I3147" s="58" t="s">
        <v>569</v>
      </c>
      <c r="J3147" s="58" t="s">
        <v>1208</v>
      </c>
      <c r="K3147" s="58" t="s">
        <v>1208</v>
      </c>
      <c r="L3147" s="58" t="s">
        <v>43</v>
      </c>
      <c r="M3147" s="60">
        <v>43.78</v>
      </c>
      <c r="N3147" s="38">
        <f t="shared" si="149"/>
        <v>43.78</v>
      </c>
      <c r="O3147" s="279">
        <f t="shared" si="147"/>
        <v>72.989999999999995</v>
      </c>
      <c r="P3147" s="268">
        <f t="shared" si="148"/>
        <v>0.40019180709686253</v>
      </c>
      <c r="Q3147" s="62"/>
      <c r="R3147" s="63" t="s">
        <v>6179</v>
      </c>
      <c r="S3147" s="266" t="s">
        <v>6178</v>
      </c>
      <c r="T3147" s="63" t="s">
        <v>6179</v>
      </c>
      <c r="U3147" s="63" t="s">
        <v>6178</v>
      </c>
      <c r="V3147" s="63" t="s">
        <v>6178</v>
      </c>
    </row>
    <row r="3148" spans="2:22" ht="15" customHeight="1" x14ac:dyDescent="0.5">
      <c r="B3148" s="58">
        <v>3145</v>
      </c>
      <c r="C3148" s="58">
        <v>752209</v>
      </c>
      <c r="D3148" s="59">
        <v>812504020558</v>
      </c>
      <c r="E3148" s="58" t="s">
        <v>5066</v>
      </c>
      <c r="F3148" s="58" t="s">
        <v>5074</v>
      </c>
      <c r="G3148" s="58">
        <v>6</v>
      </c>
      <c r="H3148" s="58">
        <v>18.34</v>
      </c>
      <c r="I3148" s="77" t="s">
        <v>177</v>
      </c>
      <c r="J3148" s="58" t="s">
        <v>117</v>
      </c>
      <c r="K3148" s="58" t="s">
        <v>14</v>
      </c>
      <c r="L3148" s="58" t="s">
        <v>6119</v>
      </c>
      <c r="M3148" s="60">
        <v>37.200000000000003</v>
      </c>
      <c r="N3148" s="38">
        <f t="shared" si="149"/>
        <v>6.2</v>
      </c>
      <c r="O3148" s="279">
        <f t="shared" si="147"/>
        <v>10.49</v>
      </c>
      <c r="P3148" s="268">
        <f t="shared" si="148"/>
        <v>0.40896091515729266</v>
      </c>
      <c r="Q3148" s="62"/>
      <c r="R3148" s="63" t="s">
        <v>6178</v>
      </c>
      <c r="S3148" s="266" t="s">
        <v>6179</v>
      </c>
      <c r="T3148" s="63" t="s">
        <v>6178</v>
      </c>
      <c r="U3148" s="63" t="s">
        <v>6178</v>
      </c>
      <c r="V3148" s="63" t="s">
        <v>6178</v>
      </c>
    </row>
    <row r="3149" spans="2:22" ht="15" customHeight="1" x14ac:dyDescent="0.5">
      <c r="B3149" s="58">
        <v>3146</v>
      </c>
      <c r="C3149" s="58">
        <v>754802</v>
      </c>
      <c r="D3149" s="59">
        <v>860000238021</v>
      </c>
      <c r="E3149" s="58" t="s">
        <v>5110</v>
      </c>
      <c r="F3149" s="58" t="s">
        <v>5112</v>
      </c>
      <c r="G3149" s="58">
        <v>12</v>
      </c>
      <c r="H3149" s="58">
        <v>5</v>
      </c>
      <c r="I3149" s="77" t="s">
        <v>177</v>
      </c>
      <c r="J3149" s="58" t="s">
        <v>53</v>
      </c>
      <c r="K3149" s="58" t="s">
        <v>14</v>
      </c>
      <c r="L3149" s="58" t="s">
        <v>6119</v>
      </c>
      <c r="M3149" s="60">
        <v>58.7</v>
      </c>
      <c r="N3149" s="38">
        <f t="shared" si="149"/>
        <v>4.8916666666666666</v>
      </c>
      <c r="O3149" s="279">
        <f t="shared" si="147"/>
        <v>8.49</v>
      </c>
      <c r="P3149" s="268">
        <f t="shared" si="148"/>
        <v>0.42383195916764821</v>
      </c>
      <c r="Q3149" s="62"/>
      <c r="R3149" s="63" t="s">
        <v>6179</v>
      </c>
      <c r="S3149" s="266" t="s">
        <v>6178</v>
      </c>
      <c r="T3149" s="63" t="s">
        <v>6178</v>
      </c>
      <c r="U3149" s="63" t="s">
        <v>6178</v>
      </c>
      <c r="V3149" s="63" t="s">
        <v>6178</v>
      </c>
    </row>
    <row r="3150" spans="2:22" ht="15" customHeight="1" x14ac:dyDescent="0.5">
      <c r="B3150" s="58">
        <v>3147</v>
      </c>
      <c r="C3150" s="58">
        <v>100124</v>
      </c>
      <c r="D3150" s="59">
        <v>810028930100</v>
      </c>
      <c r="E3150" s="58" t="s">
        <v>63</v>
      </c>
      <c r="F3150" s="58" t="s">
        <v>5630</v>
      </c>
      <c r="G3150" s="58">
        <v>10</v>
      </c>
      <c r="H3150" s="58">
        <v>4.59</v>
      </c>
      <c r="I3150" s="77" t="s">
        <v>177</v>
      </c>
      <c r="J3150" s="58" t="s">
        <v>13</v>
      </c>
      <c r="K3150" s="58" t="s">
        <v>14</v>
      </c>
      <c r="L3150" s="58" t="s">
        <v>6119</v>
      </c>
      <c r="M3150" s="60">
        <v>40</v>
      </c>
      <c r="N3150" s="38">
        <f t="shared" si="149"/>
        <v>4</v>
      </c>
      <c r="O3150" s="279">
        <f t="shared" si="147"/>
        <v>6.99</v>
      </c>
      <c r="P3150" s="268">
        <f t="shared" si="148"/>
        <v>0.42775393419170243</v>
      </c>
      <c r="Q3150" s="62"/>
      <c r="R3150" s="63" t="s">
        <v>6179</v>
      </c>
      <c r="S3150" s="266" t="s">
        <v>6179</v>
      </c>
      <c r="T3150" s="63" t="s">
        <v>6179</v>
      </c>
      <c r="U3150" s="63" t="s">
        <v>6179</v>
      </c>
      <c r="V3150" s="63" t="s">
        <v>6178</v>
      </c>
    </row>
    <row r="3151" spans="2:22" ht="15" customHeight="1" x14ac:dyDescent="0.5">
      <c r="B3151" s="58">
        <v>3148</v>
      </c>
      <c r="C3151" s="58">
        <v>111002</v>
      </c>
      <c r="D3151" s="59">
        <v>852299003411</v>
      </c>
      <c r="E3151" s="58" t="s">
        <v>766</v>
      </c>
      <c r="F3151" s="58" t="s">
        <v>768</v>
      </c>
      <c r="G3151" s="58">
        <v>6</v>
      </c>
      <c r="H3151" s="58">
        <v>6</v>
      </c>
      <c r="I3151" s="77" t="s">
        <v>177</v>
      </c>
      <c r="J3151" s="58" t="s">
        <v>91</v>
      </c>
      <c r="K3151" s="58" t="s">
        <v>14</v>
      </c>
      <c r="L3151" s="58" t="s">
        <v>6119</v>
      </c>
      <c r="M3151" s="60">
        <v>24.9</v>
      </c>
      <c r="N3151" s="38">
        <f t="shared" si="149"/>
        <v>4.1499999999999995</v>
      </c>
      <c r="O3151" s="279">
        <f t="shared" si="147"/>
        <v>6.99</v>
      </c>
      <c r="P3151" s="268">
        <f t="shared" si="148"/>
        <v>0.40629470672389134</v>
      </c>
      <c r="Q3151" s="62"/>
      <c r="R3151" s="63" t="s">
        <v>6178</v>
      </c>
      <c r="S3151" s="266" t="s">
        <v>6178</v>
      </c>
      <c r="T3151" s="63" t="s">
        <v>6178</v>
      </c>
      <c r="U3151" s="63" t="s">
        <v>6179</v>
      </c>
      <c r="V3151" s="63" t="s">
        <v>6179</v>
      </c>
    </row>
    <row r="3152" spans="2:22" ht="15" customHeight="1" x14ac:dyDescent="0.5">
      <c r="B3152" s="58">
        <v>3149</v>
      </c>
      <c r="C3152" s="58">
        <v>111301</v>
      </c>
      <c r="D3152" s="59">
        <v>87222301306</v>
      </c>
      <c r="E3152" s="58" t="s">
        <v>771</v>
      </c>
      <c r="F3152" s="58" t="s">
        <v>774</v>
      </c>
      <c r="G3152" s="58">
        <v>12</v>
      </c>
      <c r="H3152" s="58">
        <v>16</v>
      </c>
      <c r="I3152" s="77" t="s">
        <v>177</v>
      </c>
      <c r="J3152" s="58" t="s">
        <v>53</v>
      </c>
      <c r="K3152" s="58" t="s">
        <v>14</v>
      </c>
      <c r="L3152" s="58" t="s">
        <v>6119</v>
      </c>
      <c r="M3152" s="60">
        <v>34</v>
      </c>
      <c r="N3152" s="38">
        <f t="shared" si="149"/>
        <v>2.8333333333333335</v>
      </c>
      <c r="O3152" s="279">
        <f t="shared" si="147"/>
        <v>4.99</v>
      </c>
      <c r="P3152" s="268">
        <f t="shared" si="148"/>
        <v>0.43219772879091517</v>
      </c>
      <c r="Q3152" s="62"/>
      <c r="R3152" s="63" t="s">
        <v>6178</v>
      </c>
      <c r="S3152" s="266" t="s">
        <v>6178</v>
      </c>
      <c r="T3152" s="63" t="s">
        <v>6179</v>
      </c>
      <c r="U3152" s="63" t="s">
        <v>6178</v>
      </c>
      <c r="V3152" s="63" t="s">
        <v>6178</v>
      </c>
    </row>
    <row r="3153" spans="2:22" ht="15" customHeight="1" x14ac:dyDescent="0.5">
      <c r="B3153" s="58">
        <v>3150</v>
      </c>
      <c r="C3153" s="58">
        <v>112802</v>
      </c>
      <c r="D3153" s="59">
        <v>195893176533</v>
      </c>
      <c r="E3153" s="58" t="s">
        <v>833</v>
      </c>
      <c r="F3153" s="58" t="s">
        <v>835</v>
      </c>
      <c r="G3153" s="58">
        <v>24</v>
      </c>
      <c r="H3153" s="58">
        <v>6</v>
      </c>
      <c r="I3153" s="77" t="s">
        <v>177</v>
      </c>
      <c r="J3153" s="58" t="s">
        <v>9</v>
      </c>
      <c r="K3153" s="58" t="s">
        <v>14</v>
      </c>
      <c r="L3153" s="58" t="s">
        <v>6119</v>
      </c>
      <c r="M3153" s="60">
        <v>98.8</v>
      </c>
      <c r="N3153" s="38">
        <f t="shared" si="149"/>
        <v>4.1166666666666663</v>
      </c>
      <c r="O3153" s="279">
        <f t="shared" si="147"/>
        <v>6.99</v>
      </c>
      <c r="P3153" s="268">
        <f t="shared" si="148"/>
        <v>0.4110634239389605</v>
      </c>
      <c r="Q3153" s="62"/>
      <c r="R3153" s="76" t="s">
        <v>6178</v>
      </c>
      <c r="S3153" s="318" t="s">
        <v>6178</v>
      </c>
      <c r="T3153" s="76" t="s">
        <v>6178</v>
      </c>
      <c r="U3153" s="76" t="s">
        <v>6178</v>
      </c>
      <c r="V3153" s="76" t="s">
        <v>6178</v>
      </c>
    </row>
    <row r="3154" spans="2:22" ht="15" customHeight="1" x14ac:dyDescent="0.5">
      <c r="B3154" s="58">
        <v>3151</v>
      </c>
      <c r="C3154" s="58">
        <v>116210</v>
      </c>
      <c r="D3154" s="59">
        <v>652143614264</v>
      </c>
      <c r="E3154" s="58" t="s">
        <v>965</v>
      </c>
      <c r="F3154" s="58" t="s">
        <v>972</v>
      </c>
      <c r="G3154" s="58">
        <v>14</v>
      </c>
      <c r="H3154" s="58">
        <v>9.25</v>
      </c>
      <c r="I3154" s="77" t="s">
        <v>177</v>
      </c>
      <c r="J3154" s="58" t="s">
        <v>9</v>
      </c>
      <c r="K3154" s="58" t="s">
        <v>14</v>
      </c>
      <c r="L3154" s="58" t="s">
        <v>6119</v>
      </c>
      <c r="M3154" s="60">
        <v>45.6</v>
      </c>
      <c r="N3154" s="38">
        <f t="shared" si="149"/>
        <v>3.2571428571428571</v>
      </c>
      <c r="O3154" s="279">
        <f t="shared" si="147"/>
        <v>5.49</v>
      </c>
      <c r="P3154" s="268">
        <f t="shared" si="148"/>
        <v>0.40671350507416082</v>
      </c>
      <c r="Q3154" s="62"/>
      <c r="R3154" s="63" t="s">
        <v>6178</v>
      </c>
      <c r="S3154" s="266" t="s">
        <v>6178</v>
      </c>
      <c r="T3154" s="63" t="s">
        <v>6178</v>
      </c>
      <c r="U3154" s="63" t="s">
        <v>6179</v>
      </c>
      <c r="V3154" s="63" t="s">
        <v>6179</v>
      </c>
    </row>
    <row r="3155" spans="2:22" ht="15" customHeight="1" x14ac:dyDescent="0.5">
      <c r="B3155" s="58">
        <v>3152</v>
      </c>
      <c r="C3155" s="58">
        <v>117102</v>
      </c>
      <c r="D3155" s="59">
        <v>814417023282</v>
      </c>
      <c r="E3155" s="58" t="s">
        <v>1039</v>
      </c>
      <c r="F3155" s="58" t="s">
        <v>1041</v>
      </c>
      <c r="G3155" s="58">
        <v>8</v>
      </c>
      <c r="H3155" s="58">
        <v>3</v>
      </c>
      <c r="I3155" s="77" t="s">
        <v>177</v>
      </c>
      <c r="J3155" s="58" t="s">
        <v>91</v>
      </c>
      <c r="K3155" s="58" t="s">
        <v>14</v>
      </c>
      <c r="L3155" s="58" t="s">
        <v>6119</v>
      </c>
      <c r="M3155" s="60">
        <v>34.4</v>
      </c>
      <c r="N3155" s="38">
        <f t="shared" si="149"/>
        <v>4.3</v>
      </c>
      <c r="O3155" s="279">
        <f t="shared" si="147"/>
        <v>7.49</v>
      </c>
      <c r="P3155" s="268">
        <f t="shared" si="148"/>
        <v>0.42590120160213624</v>
      </c>
      <c r="Q3155" s="62"/>
      <c r="R3155" s="63" t="s">
        <v>6178</v>
      </c>
      <c r="S3155" s="266" t="s">
        <v>6178</v>
      </c>
      <c r="T3155" s="63" t="s">
        <v>6179</v>
      </c>
      <c r="U3155" s="63" t="s">
        <v>6178</v>
      </c>
      <c r="V3155" s="63" t="s">
        <v>6178</v>
      </c>
    </row>
    <row r="3156" spans="2:22" ht="15" customHeight="1" x14ac:dyDescent="0.5">
      <c r="B3156" s="58">
        <v>3153</v>
      </c>
      <c r="C3156" s="58">
        <v>117704</v>
      </c>
      <c r="D3156" s="59">
        <v>897363001290</v>
      </c>
      <c r="E3156" s="58" t="s">
        <v>1062</v>
      </c>
      <c r="F3156" s="58" t="s">
        <v>1065</v>
      </c>
      <c r="G3156" s="58">
        <v>12</v>
      </c>
      <c r="H3156" s="58">
        <v>1.7</v>
      </c>
      <c r="I3156" s="77" t="s">
        <v>177</v>
      </c>
      <c r="J3156" s="58" t="s">
        <v>94</v>
      </c>
      <c r="K3156" s="58" t="s">
        <v>14</v>
      </c>
      <c r="L3156" s="58" t="s">
        <v>6119</v>
      </c>
      <c r="M3156" s="60">
        <v>17.399999999999999</v>
      </c>
      <c r="N3156" s="38">
        <f t="shared" si="149"/>
        <v>1.45</v>
      </c>
      <c r="O3156" s="279">
        <f t="shared" si="147"/>
        <v>2.4900000000000002</v>
      </c>
      <c r="P3156" s="268">
        <f t="shared" si="148"/>
        <v>0.41767068273092378</v>
      </c>
      <c r="Q3156" s="62"/>
      <c r="R3156" s="63" t="s">
        <v>6178</v>
      </c>
      <c r="S3156" s="266" t="s">
        <v>6178</v>
      </c>
      <c r="T3156" s="63" t="s">
        <v>6178</v>
      </c>
      <c r="U3156" s="63" t="s">
        <v>6179</v>
      </c>
      <c r="V3156" s="63" t="s">
        <v>6179</v>
      </c>
    </row>
    <row r="3157" spans="2:22" ht="15" customHeight="1" x14ac:dyDescent="0.5">
      <c r="B3157" s="58">
        <v>3154</v>
      </c>
      <c r="C3157" s="58">
        <v>200041</v>
      </c>
      <c r="D3157" s="59">
        <v>8600103744674</v>
      </c>
      <c r="E3157" s="58" t="s">
        <v>1575</v>
      </c>
      <c r="F3157" s="58" t="s">
        <v>1577</v>
      </c>
      <c r="G3157" s="58">
        <v>6</v>
      </c>
      <c r="H3157" s="58">
        <v>32</v>
      </c>
      <c r="I3157" s="73" t="s">
        <v>5487</v>
      </c>
      <c r="J3157" s="58" t="s">
        <v>487</v>
      </c>
      <c r="K3157" s="58" t="s">
        <v>484</v>
      </c>
      <c r="L3157" s="58" t="s">
        <v>6119</v>
      </c>
      <c r="M3157" s="60">
        <v>91.2</v>
      </c>
      <c r="N3157" s="38">
        <f t="shared" si="149"/>
        <v>15.200000000000001</v>
      </c>
      <c r="O3157" s="279">
        <f t="shared" si="147"/>
        <v>25.49</v>
      </c>
      <c r="P3157" s="268">
        <f t="shared" si="148"/>
        <v>0.40368772067477432</v>
      </c>
      <c r="Q3157" s="62"/>
      <c r="R3157" s="63" t="s">
        <v>6179</v>
      </c>
      <c r="S3157" s="266" t="s">
        <v>6179</v>
      </c>
      <c r="T3157" s="63" t="s">
        <v>6179</v>
      </c>
      <c r="U3157" s="63" t="s">
        <v>6178</v>
      </c>
      <c r="V3157" s="63" t="s">
        <v>6178</v>
      </c>
    </row>
    <row r="3158" spans="2:22" ht="15" customHeight="1" x14ac:dyDescent="0.5">
      <c r="B3158" s="58">
        <v>3155</v>
      </c>
      <c r="C3158" s="58">
        <v>265405</v>
      </c>
      <c r="D3158" s="59">
        <v>850032072090</v>
      </c>
      <c r="E3158" s="58" t="s">
        <v>1781</v>
      </c>
      <c r="F3158" s="58" t="s">
        <v>1783</v>
      </c>
      <c r="G3158" s="58">
        <v>12</v>
      </c>
      <c r="H3158" s="58">
        <v>500</v>
      </c>
      <c r="I3158" s="58" t="s">
        <v>5580</v>
      </c>
      <c r="J3158" s="58" t="s">
        <v>534</v>
      </c>
      <c r="K3158" s="58" t="s">
        <v>14</v>
      </c>
      <c r="L3158" s="58" t="s">
        <v>6119</v>
      </c>
      <c r="M3158" s="60">
        <v>20.6</v>
      </c>
      <c r="N3158" s="38">
        <f t="shared" si="149"/>
        <v>1.7166666666666668</v>
      </c>
      <c r="O3158" s="279">
        <f t="shared" si="147"/>
        <v>2.99</v>
      </c>
      <c r="P3158" s="268">
        <f t="shared" si="148"/>
        <v>0.4258639910813824</v>
      </c>
      <c r="Q3158" s="62"/>
      <c r="R3158" s="63" t="s">
        <v>6178</v>
      </c>
      <c r="S3158" s="266" t="s">
        <v>6178</v>
      </c>
      <c r="T3158" s="63" t="s">
        <v>6178</v>
      </c>
      <c r="U3158" s="63" t="s">
        <v>6179</v>
      </c>
      <c r="V3158" s="63" t="s">
        <v>6179</v>
      </c>
    </row>
    <row r="3159" spans="2:22" ht="15" customHeight="1" x14ac:dyDescent="0.5">
      <c r="B3159" s="58">
        <v>3156</v>
      </c>
      <c r="C3159" s="58">
        <v>389003</v>
      </c>
      <c r="D3159" s="59">
        <v>850011088029</v>
      </c>
      <c r="E3159" s="58" t="s">
        <v>2400</v>
      </c>
      <c r="F3159" s="58" t="s">
        <v>2402</v>
      </c>
      <c r="G3159" s="58">
        <v>12</v>
      </c>
      <c r="H3159" s="58">
        <v>6</v>
      </c>
      <c r="I3159" s="77" t="s">
        <v>177</v>
      </c>
      <c r="J3159" s="58" t="s">
        <v>1864</v>
      </c>
      <c r="K3159" s="58" t="s">
        <v>484</v>
      </c>
      <c r="L3159" s="58" t="s">
        <v>1564</v>
      </c>
      <c r="M3159" s="60">
        <v>63.7</v>
      </c>
      <c r="N3159" s="38">
        <f t="shared" si="149"/>
        <v>5.3083333333333336</v>
      </c>
      <c r="O3159" s="279">
        <f t="shared" si="147"/>
        <v>8.99</v>
      </c>
      <c r="P3159" s="268">
        <f t="shared" si="148"/>
        <v>0.40952910641453466</v>
      </c>
      <c r="Q3159" s="62"/>
      <c r="R3159" s="63" t="s">
        <v>6178</v>
      </c>
      <c r="S3159" s="266" t="s">
        <v>6178</v>
      </c>
      <c r="T3159" s="63" t="s">
        <v>6179</v>
      </c>
      <c r="U3159" s="63" t="s">
        <v>6178</v>
      </c>
      <c r="V3159" s="63" t="s">
        <v>6178</v>
      </c>
    </row>
    <row r="3160" spans="2:22" ht="15" customHeight="1" x14ac:dyDescent="0.5">
      <c r="B3160" s="58">
        <v>3157</v>
      </c>
      <c r="C3160" s="58">
        <v>501406</v>
      </c>
      <c r="D3160" s="59">
        <v>72587001244</v>
      </c>
      <c r="E3160" s="58" t="s">
        <v>2862</v>
      </c>
      <c r="F3160" s="58" t="s">
        <v>2867</v>
      </c>
      <c r="G3160" s="58">
        <v>12</v>
      </c>
      <c r="H3160" s="58">
        <v>24</v>
      </c>
      <c r="I3160" s="77" t="s">
        <v>177</v>
      </c>
      <c r="J3160" s="58" t="s">
        <v>1891</v>
      </c>
      <c r="K3160" s="58" t="s">
        <v>42</v>
      </c>
      <c r="L3160" s="58" t="s">
        <v>43</v>
      </c>
      <c r="M3160" s="60">
        <v>109</v>
      </c>
      <c r="N3160" s="38">
        <f t="shared" si="149"/>
        <v>9.0833333333333339</v>
      </c>
      <c r="O3160" s="279">
        <f t="shared" si="147"/>
        <v>15.49</v>
      </c>
      <c r="P3160" s="268">
        <f t="shared" si="148"/>
        <v>0.41360017215407785</v>
      </c>
      <c r="Q3160" s="62"/>
      <c r="R3160" s="63" t="s">
        <v>6178</v>
      </c>
      <c r="S3160" s="266" t="s">
        <v>6179</v>
      </c>
      <c r="T3160" s="63" t="s">
        <v>6178</v>
      </c>
      <c r="U3160" s="63" t="s">
        <v>6178</v>
      </c>
      <c r="V3160" s="63" t="s">
        <v>6178</v>
      </c>
    </row>
    <row r="3161" spans="2:22" ht="15" customHeight="1" x14ac:dyDescent="0.5">
      <c r="B3161" s="58">
        <v>3158</v>
      </c>
      <c r="C3161" s="58">
        <v>518005</v>
      </c>
      <c r="D3161" s="59">
        <v>850043368069</v>
      </c>
      <c r="E3161" s="58" t="s">
        <v>3236</v>
      </c>
      <c r="F3161" s="58" t="s">
        <v>3241</v>
      </c>
      <c r="G3161" s="58">
        <v>9</v>
      </c>
      <c r="H3161" s="58">
        <v>16</v>
      </c>
      <c r="I3161" s="73" t="s">
        <v>5487</v>
      </c>
      <c r="J3161" s="58" t="s">
        <v>1848</v>
      </c>
      <c r="K3161" s="58" t="s">
        <v>42</v>
      </c>
      <c r="L3161" s="58" t="s">
        <v>43</v>
      </c>
      <c r="M3161" s="60">
        <v>51.3</v>
      </c>
      <c r="N3161" s="38">
        <f t="shared" si="149"/>
        <v>5.6999999999999993</v>
      </c>
      <c r="O3161" s="279">
        <f t="shared" si="147"/>
        <v>9.99</v>
      </c>
      <c r="P3161" s="268">
        <f t="shared" si="148"/>
        <v>0.42942942942942952</v>
      </c>
      <c r="Q3161" s="62"/>
      <c r="R3161" s="63" t="s">
        <v>6179</v>
      </c>
      <c r="S3161" s="266" t="s">
        <v>6179</v>
      </c>
      <c r="T3161" s="63" t="s">
        <v>6179</v>
      </c>
      <c r="U3161" s="63" t="s">
        <v>6178</v>
      </c>
      <c r="V3161" s="63" t="s">
        <v>6178</v>
      </c>
    </row>
    <row r="3162" spans="2:22" ht="15" customHeight="1" x14ac:dyDescent="0.5">
      <c r="B3162" s="58">
        <v>3159</v>
      </c>
      <c r="C3162" s="58">
        <v>518009</v>
      </c>
      <c r="D3162" s="59">
        <v>850043368113</v>
      </c>
      <c r="E3162" s="58" t="s">
        <v>3236</v>
      </c>
      <c r="F3162" s="58" t="s">
        <v>3245</v>
      </c>
      <c r="G3162" s="58">
        <v>9</v>
      </c>
      <c r="H3162" s="58">
        <v>16</v>
      </c>
      <c r="I3162" s="73" t="s">
        <v>5487</v>
      </c>
      <c r="J3162" s="58" t="s">
        <v>1848</v>
      </c>
      <c r="K3162" s="58" t="s">
        <v>42</v>
      </c>
      <c r="L3162" s="58" t="s">
        <v>43</v>
      </c>
      <c r="M3162" s="60">
        <v>51.3</v>
      </c>
      <c r="N3162" s="38">
        <f t="shared" si="149"/>
        <v>5.6999999999999993</v>
      </c>
      <c r="O3162" s="279">
        <f t="shared" si="147"/>
        <v>9.99</v>
      </c>
      <c r="P3162" s="268">
        <f t="shared" si="148"/>
        <v>0.42942942942942952</v>
      </c>
      <c r="Q3162" s="62"/>
      <c r="R3162" s="63" t="s">
        <v>6179</v>
      </c>
      <c r="S3162" s="266" t="s">
        <v>6179</v>
      </c>
      <c r="T3162" s="63" t="s">
        <v>6179</v>
      </c>
      <c r="U3162" s="63" t="s">
        <v>6178</v>
      </c>
      <c r="V3162" s="63" t="s">
        <v>6178</v>
      </c>
    </row>
    <row r="3163" spans="2:22" ht="15" customHeight="1" x14ac:dyDescent="0.5">
      <c r="B3163" s="58">
        <v>3160</v>
      </c>
      <c r="C3163" s="58">
        <v>539129</v>
      </c>
      <c r="D3163" s="59">
        <v>860010865484</v>
      </c>
      <c r="E3163" s="58" t="s">
        <v>1554</v>
      </c>
      <c r="F3163" s="58" t="s">
        <v>3325</v>
      </c>
      <c r="G3163" s="58">
        <v>6</v>
      </c>
      <c r="H3163" s="58">
        <v>9</v>
      </c>
      <c r="I3163" s="77" t="s">
        <v>177</v>
      </c>
      <c r="J3163" s="58" t="s">
        <v>13</v>
      </c>
      <c r="K3163" s="58" t="s">
        <v>1208</v>
      </c>
      <c r="L3163" s="58" t="s">
        <v>43</v>
      </c>
      <c r="M3163" s="60">
        <v>29.9</v>
      </c>
      <c r="N3163" s="38">
        <f t="shared" si="149"/>
        <v>4.9833333333333334</v>
      </c>
      <c r="O3163" s="279">
        <f t="shared" si="147"/>
        <v>8.49</v>
      </c>
      <c r="P3163" s="268">
        <f t="shared" si="148"/>
        <v>0.41303494307027877</v>
      </c>
      <c r="Q3163" s="62"/>
      <c r="R3163" s="63" t="s">
        <v>6179</v>
      </c>
      <c r="S3163" s="266" t="s">
        <v>6179</v>
      </c>
      <c r="T3163" s="63" t="s">
        <v>6179</v>
      </c>
      <c r="U3163" s="63" t="s">
        <v>6178</v>
      </c>
      <c r="V3163" s="63" t="s">
        <v>6178</v>
      </c>
    </row>
    <row r="3164" spans="2:22" ht="15" customHeight="1" x14ac:dyDescent="0.5">
      <c r="B3164" s="58">
        <v>3161</v>
      </c>
      <c r="C3164" s="58">
        <v>591604</v>
      </c>
      <c r="D3164" s="59">
        <v>812813023677</v>
      </c>
      <c r="E3164" s="58" t="s">
        <v>2319</v>
      </c>
      <c r="F3164" s="58" t="s">
        <v>3483</v>
      </c>
      <c r="G3164" s="58">
        <v>4</v>
      </c>
      <c r="H3164" s="58">
        <v>56</v>
      </c>
      <c r="I3164" s="77" t="s">
        <v>177</v>
      </c>
      <c r="J3164" s="58" t="s">
        <v>1848</v>
      </c>
      <c r="K3164" s="58" t="s">
        <v>42</v>
      </c>
      <c r="L3164" s="58" t="s">
        <v>43</v>
      </c>
      <c r="M3164" s="60">
        <v>27.4</v>
      </c>
      <c r="N3164" s="38">
        <f t="shared" si="149"/>
        <v>6.85</v>
      </c>
      <c r="O3164" s="279">
        <f t="shared" si="147"/>
        <v>11.49</v>
      </c>
      <c r="P3164" s="268">
        <f t="shared" si="148"/>
        <v>0.40382941688424723</v>
      </c>
      <c r="Q3164" s="62"/>
      <c r="R3164" s="63" t="s">
        <v>6178</v>
      </c>
      <c r="S3164" s="266" t="s">
        <v>6178</v>
      </c>
      <c r="T3164" s="63" t="s">
        <v>6179</v>
      </c>
      <c r="U3164" s="63" t="s">
        <v>6178</v>
      </c>
      <c r="V3164" s="63" t="s">
        <v>6178</v>
      </c>
    </row>
    <row r="3165" spans="2:22" ht="15" customHeight="1" x14ac:dyDescent="0.5">
      <c r="B3165" s="58">
        <v>3162</v>
      </c>
      <c r="C3165" s="58">
        <v>719708</v>
      </c>
      <c r="D3165" s="59">
        <v>667450000211</v>
      </c>
      <c r="E3165" s="58" t="s">
        <v>4424</v>
      </c>
      <c r="F3165" s="58" t="s">
        <v>4432</v>
      </c>
      <c r="G3165" s="58">
        <v>6</v>
      </c>
      <c r="H3165" s="58">
        <v>275</v>
      </c>
      <c r="I3165" s="58" t="s">
        <v>5580</v>
      </c>
      <c r="J3165" s="58" t="s">
        <v>487</v>
      </c>
      <c r="K3165" s="58" t="s">
        <v>14</v>
      </c>
      <c r="L3165" s="58" t="s">
        <v>6119</v>
      </c>
      <c r="M3165" s="60">
        <v>36.9</v>
      </c>
      <c r="N3165" s="38">
        <f t="shared" si="149"/>
        <v>6.1499999999999995</v>
      </c>
      <c r="O3165" s="279">
        <f t="shared" si="147"/>
        <v>10.49</v>
      </c>
      <c r="P3165" s="268">
        <f t="shared" si="148"/>
        <v>0.41372735938989519</v>
      </c>
      <c r="Q3165" s="62"/>
      <c r="R3165" s="63" t="s">
        <v>6178</v>
      </c>
      <c r="S3165" s="266" t="s">
        <v>6179</v>
      </c>
      <c r="T3165" s="63" t="s">
        <v>6178</v>
      </c>
      <c r="U3165" s="63" t="s">
        <v>6178</v>
      </c>
      <c r="V3165" s="63" t="s">
        <v>6178</v>
      </c>
    </row>
    <row r="3166" spans="2:22" ht="15" customHeight="1" x14ac:dyDescent="0.5">
      <c r="B3166" s="58">
        <v>3163</v>
      </c>
      <c r="C3166" s="58">
        <v>751904</v>
      </c>
      <c r="D3166" s="59">
        <v>794504995619</v>
      </c>
      <c r="E3166" s="58" t="s">
        <v>5051</v>
      </c>
      <c r="F3166" s="58" t="s">
        <v>5054</v>
      </c>
      <c r="G3166" s="58">
        <v>12</v>
      </c>
      <c r="H3166" s="58">
        <v>8</v>
      </c>
      <c r="I3166" s="77" t="s">
        <v>177</v>
      </c>
      <c r="J3166" s="58" t="s">
        <v>487</v>
      </c>
      <c r="K3166" s="58" t="s">
        <v>14</v>
      </c>
      <c r="L3166" s="58" t="s">
        <v>6119</v>
      </c>
      <c r="M3166" s="60">
        <v>77.5</v>
      </c>
      <c r="N3166" s="38">
        <f t="shared" si="149"/>
        <v>6.458333333333333</v>
      </c>
      <c r="O3166" s="279">
        <f t="shared" si="147"/>
        <v>10.99</v>
      </c>
      <c r="P3166" s="268">
        <f t="shared" si="148"/>
        <v>0.41234455565665762</v>
      </c>
      <c r="Q3166" s="62"/>
      <c r="R3166" s="63" t="s">
        <v>6179</v>
      </c>
      <c r="S3166" s="266" t="s">
        <v>6179</v>
      </c>
      <c r="T3166" s="63" t="s">
        <v>6178</v>
      </c>
      <c r="U3166" s="63" t="s">
        <v>6178</v>
      </c>
      <c r="V3166" s="63" t="s">
        <v>6178</v>
      </c>
    </row>
    <row r="3167" spans="2:22" ht="15" customHeight="1" x14ac:dyDescent="0.5">
      <c r="B3167" s="58">
        <v>3164</v>
      </c>
      <c r="C3167" s="58">
        <v>827102</v>
      </c>
      <c r="D3167" s="59">
        <v>40232688287</v>
      </c>
      <c r="E3167" s="58" t="s">
        <v>5507</v>
      </c>
      <c r="F3167" s="58" t="s">
        <v>5509</v>
      </c>
      <c r="G3167" s="58">
        <v>1</v>
      </c>
      <c r="H3167" s="58">
        <v>50</v>
      </c>
      <c r="I3167" s="58" t="s">
        <v>5576</v>
      </c>
      <c r="J3167" s="58" t="s">
        <v>94</v>
      </c>
      <c r="K3167" s="58" t="s">
        <v>14</v>
      </c>
      <c r="L3167" s="58" t="s">
        <v>6119</v>
      </c>
      <c r="M3167" s="60">
        <v>20.100000000000001</v>
      </c>
      <c r="N3167" s="38">
        <f t="shared" si="149"/>
        <v>20.100000000000001</v>
      </c>
      <c r="O3167" s="279">
        <f t="shared" si="147"/>
        <v>33.99</v>
      </c>
      <c r="P3167" s="268">
        <f t="shared" si="148"/>
        <v>0.40864960282436008</v>
      </c>
      <c r="Q3167" s="62"/>
      <c r="R3167" s="63" t="s">
        <v>6178</v>
      </c>
      <c r="S3167" s="266" t="s">
        <v>6178</v>
      </c>
      <c r="T3167" s="63" t="s">
        <v>6178</v>
      </c>
      <c r="U3167" s="63" t="s">
        <v>6179</v>
      </c>
      <c r="V3167" s="63" t="s">
        <v>6178</v>
      </c>
    </row>
    <row r="3168" spans="2:22" ht="15" customHeight="1" x14ac:dyDescent="0.5">
      <c r="B3168" s="58">
        <v>3165</v>
      </c>
      <c r="C3168" s="58">
        <v>101213</v>
      </c>
      <c r="D3168" s="59">
        <v>854646006670</v>
      </c>
      <c r="E3168" s="58" t="s">
        <v>334</v>
      </c>
      <c r="F3168" s="58" t="s">
        <v>341</v>
      </c>
      <c r="G3168" s="58">
        <v>12</v>
      </c>
      <c r="H3168" s="58">
        <v>5</v>
      </c>
      <c r="I3168" s="77" t="s">
        <v>177</v>
      </c>
      <c r="J3168" s="58" t="s">
        <v>9</v>
      </c>
      <c r="K3168" s="58" t="s">
        <v>14</v>
      </c>
      <c r="L3168" s="58" t="s">
        <v>6119</v>
      </c>
      <c r="M3168" s="60">
        <v>38.43</v>
      </c>
      <c r="N3168" s="38">
        <f t="shared" si="149"/>
        <v>3.2025000000000001</v>
      </c>
      <c r="O3168" s="279">
        <f t="shared" si="147"/>
        <v>5.49</v>
      </c>
      <c r="P3168" s="268">
        <f t="shared" si="148"/>
        <v>0.41666666666666669</v>
      </c>
      <c r="Q3168" s="62"/>
      <c r="R3168" s="63" t="s">
        <v>6179</v>
      </c>
      <c r="S3168" s="266" t="s">
        <v>6179</v>
      </c>
      <c r="T3168" s="63" t="s">
        <v>6179</v>
      </c>
      <c r="U3168" s="63" t="s">
        <v>6178</v>
      </c>
      <c r="V3168" s="63" t="s">
        <v>6178</v>
      </c>
    </row>
    <row r="3169" spans="2:22" ht="15" customHeight="1" x14ac:dyDescent="0.5">
      <c r="B3169" s="58">
        <v>3166</v>
      </c>
      <c r="C3169" s="58">
        <v>220104</v>
      </c>
      <c r="D3169" s="59">
        <v>860001692112</v>
      </c>
      <c r="E3169" s="58" t="s">
        <v>1688</v>
      </c>
      <c r="F3169" s="58" t="s">
        <v>1692</v>
      </c>
      <c r="G3169" s="58">
        <v>12</v>
      </c>
      <c r="H3169" s="58">
        <v>12</v>
      </c>
      <c r="I3169" s="77" t="s">
        <v>177</v>
      </c>
      <c r="J3169" s="58" t="s">
        <v>464</v>
      </c>
      <c r="K3169" s="58" t="s">
        <v>14</v>
      </c>
      <c r="L3169" s="58" t="s">
        <v>6119</v>
      </c>
      <c r="M3169" s="60">
        <v>20.6</v>
      </c>
      <c r="N3169" s="38">
        <f t="shared" si="149"/>
        <v>1.7166666666666668</v>
      </c>
      <c r="O3169" s="279">
        <f t="shared" si="147"/>
        <v>2.99</v>
      </c>
      <c r="P3169" s="268">
        <f t="shared" si="148"/>
        <v>0.4258639910813824</v>
      </c>
      <c r="Q3169" s="62"/>
      <c r="R3169" s="76" t="s">
        <v>6178</v>
      </c>
      <c r="S3169" s="318" t="s">
        <v>6178</v>
      </c>
      <c r="T3169" s="76" t="s">
        <v>6178</v>
      </c>
      <c r="U3169" s="76" t="s">
        <v>6178</v>
      </c>
      <c r="V3169" s="76" t="s">
        <v>6178</v>
      </c>
    </row>
    <row r="3170" spans="2:22" ht="15" customHeight="1" x14ac:dyDescent="0.5">
      <c r="B3170" s="58">
        <v>3167</v>
      </c>
      <c r="C3170" s="58">
        <v>101001</v>
      </c>
      <c r="D3170" s="59">
        <v>860009690202</v>
      </c>
      <c r="E3170" s="58" t="s">
        <v>314</v>
      </c>
      <c r="F3170" s="58" t="s">
        <v>315</v>
      </c>
      <c r="G3170" s="58">
        <v>6</v>
      </c>
      <c r="H3170" s="58">
        <v>12</v>
      </c>
      <c r="I3170" s="77" t="s">
        <v>177</v>
      </c>
      <c r="J3170" s="58" t="s">
        <v>32</v>
      </c>
      <c r="K3170" s="58" t="s">
        <v>14</v>
      </c>
      <c r="L3170" s="58" t="s">
        <v>6119</v>
      </c>
      <c r="M3170" s="60">
        <v>67.2</v>
      </c>
      <c r="N3170" s="38">
        <f t="shared" si="149"/>
        <v>11.200000000000001</v>
      </c>
      <c r="O3170" s="279">
        <f t="shared" si="147"/>
        <v>18.989999999999998</v>
      </c>
      <c r="P3170" s="268">
        <f t="shared" si="148"/>
        <v>0.41021590310689826</v>
      </c>
      <c r="Q3170" s="62"/>
      <c r="R3170" s="63" t="s">
        <v>6179</v>
      </c>
      <c r="S3170" s="266" t="s">
        <v>6179</v>
      </c>
      <c r="T3170" s="63" t="s">
        <v>6178</v>
      </c>
      <c r="U3170" s="63" t="s">
        <v>6178</v>
      </c>
      <c r="V3170" s="63" t="s">
        <v>6178</v>
      </c>
    </row>
    <row r="3171" spans="2:22" ht="15" customHeight="1" x14ac:dyDescent="0.5">
      <c r="B3171" s="58">
        <v>3168</v>
      </c>
      <c r="C3171" s="58">
        <v>102707</v>
      </c>
      <c r="D3171" s="59">
        <v>857851005308</v>
      </c>
      <c r="E3171" s="58" t="s">
        <v>426</v>
      </c>
      <c r="F3171" s="58" t="s">
        <v>433</v>
      </c>
      <c r="G3171" s="58">
        <v>9</v>
      </c>
      <c r="H3171" s="58">
        <v>1.6</v>
      </c>
      <c r="I3171" s="77" t="s">
        <v>177</v>
      </c>
      <c r="J3171" s="58" t="s">
        <v>70</v>
      </c>
      <c r="K3171" s="58" t="s">
        <v>14</v>
      </c>
      <c r="L3171" s="58" t="s">
        <v>6119</v>
      </c>
      <c r="M3171" s="60">
        <v>12.6</v>
      </c>
      <c r="N3171" s="38">
        <f t="shared" si="149"/>
        <v>1.4</v>
      </c>
      <c r="O3171" s="279">
        <f t="shared" si="147"/>
        <v>2.4900000000000002</v>
      </c>
      <c r="P3171" s="268">
        <f t="shared" si="148"/>
        <v>0.43775100401606432</v>
      </c>
      <c r="Q3171" s="62"/>
      <c r="R3171" s="63" t="s">
        <v>6178</v>
      </c>
      <c r="S3171" s="266" t="s">
        <v>6178</v>
      </c>
      <c r="T3171" s="63" t="s">
        <v>6178</v>
      </c>
      <c r="U3171" s="63" t="s">
        <v>6179</v>
      </c>
      <c r="V3171" s="63" t="s">
        <v>6178</v>
      </c>
    </row>
    <row r="3172" spans="2:22" ht="15" customHeight="1" x14ac:dyDescent="0.5">
      <c r="B3172" s="58">
        <v>3169</v>
      </c>
      <c r="C3172" s="58">
        <v>103501</v>
      </c>
      <c r="D3172" s="59">
        <v>861938000315</v>
      </c>
      <c r="E3172" s="58" t="s">
        <v>465</v>
      </c>
      <c r="F3172" s="58" t="s">
        <v>466</v>
      </c>
      <c r="G3172" s="58">
        <v>6</v>
      </c>
      <c r="H3172" s="58">
        <v>24</v>
      </c>
      <c r="I3172" s="77" t="s">
        <v>177</v>
      </c>
      <c r="J3172" s="58" t="s">
        <v>117</v>
      </c>
      <c r="K3172" s="58" t="s">
        <v>14</v>
      </c>
      <c r="L3172" s="58" t="s">
        <v>6119</v>
      </c>
      <c r="M3172" s="60">
        <v>42.3</v>
      </c>
      <c r="N3172" s="38">
        <f t="shared" si="149"/>
        <v>7.05</v>
      </c>
      <c r="O3172" s="279">
        <f t="shared" si="147"/>
        <v>11.99</v>
      </c>
      <c r="P3172" s="268">
        <f t="shared" si="148"/>
        <v>0.41201000834028362</v>
      </c>
      <c r="Q3172" s="62"/>
      <c r="R3172" s="63" t="s">
        <v>6178</v>
      </c>
      <c r="S3172" s="266" t="s">
        <v>6178</v>
      </c>
      <c r="T3172" s="63" t="s">
        <v>6178</v>
      </c>
      <c r="U3172" s="63" t="s">
        <v>6179</v>
      </c>
      <c r="V3172" s="63" t="s">
        <v>6179</v>
      </c>
    </row>
    <row r="3173" spans="2:22" ht="15" customHeight="1" x14ac:dyDescent="0.5">
      <c r="B3173" s="58">
        <v>3170</v>
      </c>
      <c r="C3173" s="58">
        <v>105904</v>
      </c>
      <c r="D3173" s="59">
        <v>850015093043</v>
      </c>
      <c r="E3173" s="58" t="s">
        <v>553</v>
      </c>
      <c r="F3173" s="58" t="s">
        <v>557</v>
      </c>
      <c r="G3173" s="58">
        <v>8</v>
      </c>
      <c r="H3173" s="58">
        <v>2</v>
      </c>
      <c r="I3173" s="77" t="s">
        <v>177</v>
      </c>
      <c r="J3173" s="58" t="s">
        <v>27</v>
      </c>
      <c r="K3173" s="58" t="s">
        <v>14</v>
      </c>
      <c r="L3173" s="58" t="s">
        <v>6119</v>
      </c>
      <c r="M3173" s="60">
        <v>41.6</v>
      </c>
      <c r="N3173" s="38">
        <f t="shared" si="149"/>
        <v>5.2</v>
      </c>
      <c r="O3173" s="279">
        <f t="shared" si="147"/>
        <v>8.99</v>
      </c>
      <c r="P3173" s="268">
        <f t="shared" si="148"/>
        <v>0.42157953281423804</v>
      </c>
      <c r="Q3173" s="62"/>
      <c r="R3173" s="63" t="s">
        <v>6179</v>
      </c>
      <c r="S3173" s="266" t="s">
        <v>6178</v>
      </c>
      <c r="T3173" s="63" t="s">
        <v>6178</v>
      </c>
      <c r="U3173" s="63" t="s">
        <v>6179</v>
      </c>
      <c r="V3173" s="63" t="s">
        <v>6179</v>
      </c>
    </row>
    <row r="3174" spans="2:22" ht="15" customHeight="1" x14ac:dyDescent="0.5">
      <c r="B3174" s="58">
        <v>3171</v>
      </c>
      <c r="C3174" s="58">
        <v>109509</v>
      </c>
      <c r="D3174" s="59">
        <v>854875004317</v>
      </c>
      <c r="E3174" s="58" t="s">
        <v>711</v>
      </c>
      <c r="F3174" s="58" t="s">
        <v>718</v>
      </c>
      <c r="G3174" s="58">
        <v>6</v>
      </c>
      <c r="H3174" s="58">
        <v>9</v>
      </c>
      <c r="I3174" s="77" t="s">
        <v>177</v>
      </c>
      <c r="J3174" s="58" t="s">
        <v>53</v>
      </c>
      <c r="K3174" s="58" t="s">
        <v>14</v>
      </c>
      <c r="L3174" s="58" t="s">
        <v>6119</v>
      </c>
      <c r="M3174" s="60">
        <v>36.6</v>
      </c>
      <c r="N3174" s="38">
        <f t="shared" si="149"/>
        <v>6.1000000000000005</v>
      </c>
      <c r="O3174" s="279">
        <f t="shared" si="147"/>
        <v>10.49</v>
      </c>
      <c r="P3174" s="268">
        <f t="shared" si="148"/>
        <v>0.41849380362249755</v>
      </c>
      <c r="Q3174" s="62"/>
      <c r="R3174" s="63" t="s">
        <v>6178</v>
      </c>
      <c r="S3174" s="266" t="s">
        <v>6178</v>
      </c>
      <c r="T3174" s="63" t="s">
        <v>6178</v>
      </c>
      <c r="U3174" s="63" t="s">
        <v>6179</v>
      </c>
      <c r="V3174" s="63" t="s">
        <v>6178</v>
      </c>
    </row>
    <row r="3175" spans="2:22" ht="15" customHeight="1" x14ac:dyDescent="0.5">
      <c r="B3175" s="58">
        <v>3172</v>
      </c>
      <c r="C3175" s="58">
        <v>113601</v>
      </c>
      <c r="D3175" s="59">
        <v>860001257908</v>
      </c>
      <c r="E3175" s="58" t="s">
        <v>876</v>
      </c>
      <c r="F3175" s="58" t="s">
        <v>877</v>
      </c>
      <c r="G3175" s="58">
        <v>30</v>
      </c>
      <c r="H3175" s="58">
        <v>0.22</v>
      </c>
      <c r="I3175" s="77" t="s">
        <v>177</v>
      </c>
      <c r="J3175" s="58" t="s">
        <v>878</v>
      </c>
      <c r="K3175" s="58" t="s">
        <v>111</v>
      </c>
      <c r="L3175" s="58" t="s">
        <v>6119</v>
      </c>
      <c r="M3175" s="60">
        <v>68.400000000000006</v>
      </c>
      <c r="N3175" s="38">
        <f t="shared" si="149"/>
        <v>2.2800000000000002</v>
      </c>
      <c r="O3175" s="279">
        <f t="shared" si="147"/>
        <v>3.99</v>
      </c>
      <c r="P3175" s="268">
        <f t="shared" si="148"/>
        <v>0.42857142857142855</v>
      </c>
      <c r="Q3175" s="62"/>
      <c r="R3175" s="63" t="s">
        <v>6178</v>
      </c>
      <c r="S3175" s="266" t="s">
        <v>6178</v>
      </c>
      <c r="T3175" s="63" t="s">
        <v>6178</v>
      </c>
      <c r="U3175" s="63" t="s">
        <v>6179</v>
      </c>
      <c r="V3175" s="63" t="s">
        <v>6178</v>
      </c>
    </row>
    <row r="3176" spans="2:22" ht="15" customHeight="1" x14ac:dyDescent="0.5">
      <c r="B3176" s="58">
        <v>3173</v>
      </c>
      <c r="C3176" s="58">
        <v>184110</v>
      </c>
      <c r="D3176" s="59">
        <v>858582001072</v>
      </c>
      <c r="E3176" s="58" t="s">
        <v>1521</v>
      </c>
      <c r="F3176" s="58" t="s">
        <v>1522</v>
      </c>
      <c r="G3176" s="58">
        <v>12</v>
      </c>
      <c r="H3176" s="58">
        <v>10</v>
      </c>
      <c r="I3176" s="77" t="s">
        <v>177</v>
      </c>
      <c r="J3176" s="58" t="s">
        <v>27</v>
      </c>
      <c r="K3176" s="58" t="s">
        <v>14</v>
      </c>
      <c r="L3176" s="58" t="s">
        <v>6119</v>
      </c>
      <c r="M3176" s="60">
        <v>38.4</v>
      </c>
      <c r="N3176" s="38">
        <f t="shared" si="149"/>
        <v>3.1999999999999997</v>
      </c>
      <c r="O3176" s="279">
        <f t="shared" si="147"/>
        <v>5.49</v>
      </c>
      <c r="P3176" s="268">
        <f t="shared" si="148"/>
        <v>0.4171220400728598</v>
      </c>
      <c r="Q3176" s="62"/>
      <c r="R3176" s="63" t="s">
        <v>6178</v>
      </c>
      <c r="S3176" s="266" t="s">
        <v>6178</v>
      </c>
      <c r="T3176" s="63" t="s">
        <v>6179</v>
      </c>
      <c r="U3176" s="63" t="s">
        <v>6178</v>
      </c>
      <c r="V3176" s="63" t="s">
        <v>6178</v>
      </c>
    </row>
    <row r="3177" spans="2:22" ht="15" customHeight="1" x14ac:dyDescent="0.5">
      <c r="B3177" s="58">
        <v>3174</v>
      </c>
      <c r="C3177" s="58">
        <v>321934</v>
      </c>
      <c r="D3177" s="59">
        <v>93966213508</v>
      </c>
      <c r="E3177" s="58" t="s">
        <v>2075</v>
      </c>
      <c r="F3177" s="58" t="s">
        <v>2114</v>
      </c>
      <c r="G3177" s="58">
        <v>12</v>
      </c>
      <c r="H3177" s="58">
        <v>8</v>
      </c>
      <c r="I3177" s="77" t="s">
        <v>177</v>
      </c>
      <c r="J3177" s="58" t="s">
        <v>1864</v>
      </c>
      <c r="K3177" s="58" t="s">
        <v>1770</v>
      </c>
      <c r="L3177" s="58" t="s">
        <v>1564</v>
      </c>
      <c r="M3177" s="60">
        <v>52.67</v>
      </c>
      <c r="N3177" s="38">
        <f t="shared" si="149"/>
        <v>4.3891666666666671</v>
      </c>
      <c r="O3177" s="279">
        <f t="shared" si="147"/>
        <v>7.49</v>
      </c>
      <c r="P3177" s="268">
        <f t="shared" si="148"/>
        <v>0.41399643969737421</v>
      </c>
      <c r="Q3177" s="62"/>
      <c r="R3177" s="63" t="s">
        <v>6179</v>
      </c>
      <c r="S3177" s="266" t="s">
        <v>6179</v>
      </c>
      <c r="T3177" s="63" t="s">
        <v>6178</v>
      </c>
      <c r="U3177" s="63" t="s">
        <v>6178</v>
      </c>
      <c r="V3177" s="63" t="s">
        <v>6178</v>
      </c>
    </row>
    <row r="3178" spans="2:22" ht="15" customHeight="1" x14ac:dyDescent="0.5">
      <c r="B3178" s="58">
        <v>3175</v>
      </c>
      <c r="C3178" s="58">
        <v>321941</v>
      </c>
      <c r="D3178" s="59">
        <v>93966005011</v>
      </c>
      <c r="E3178" s="58" t="s">
        <v>2075</v>
      </c>
      <c r="F3178" s="58" t="s">
        <v>2119</v>
      </c>
      <c r="G3178" s="58">
        <v>10</v>
      </c>
      <c r="H3178" s="58">
        <v>8</v>
      </c>
      <c r="I3178" s="77" t="s">
        <v>177</v>
      </c>
      <c r="J3178" s="58" t="s">
        <v>1864</v>
      </c>
      <c r="K3178" s="58" t="s">
        <v>1770</v>
      </c>
      <c r="L3178" s="58" t="s">
        <v>1564</v>
      </c>
      <c r="M3178" s="60">
        <v>56.67</v>
      </c>
      <c r="N3178" s="38">
        <f t="shared" si="149"/>
        <v>5.6669999999999998</v>
      </c>
      <c r="O3178" s="279">
        <f t="shared" si="147"/>
        <v>9.49</v>
      </c>
      <c r="P3178" s="268">
        <f t="shared" si="148"/>
        <v>0.40284510010537411</v>
      </c>
      <c r="Q3178" s="62"/>
      <c r="R3178" s="63" t="s">
        <v>6179</v>
      </c>
      <c r="S3178" s="266" t="s">
        <v>6178</v>
      </c>
      <c r="T3178" s="63" t="s">
        <v>6178</v>
      </c>
      <c r="U3178" s="63" t="s">
        <v>6178</v>
      </c>
      <c r="V3178" s="63" t="s">
        <v>6178</v>
      </c>
    </row>
    <row r="3179" spans="2:22" ht="15" customHeight="1" x14ac:dyDescent="0.5">
      <c r="B3179" s="58">
        <v>3176</v>
      </c>
      <c r="C3179" s="58">
        <v>500088</v>
      </c>
      <c r="D3179" s="59">
        <v>861080000379</v>
      </c>
      <c r="E3179" s="58" t="s">
        <v>417</v>
      </c>
      <c r="F3179" s="58" t="s">
        <v>2730</v>
      </c>
      <c r="G3179" s="58">
        <v>100</v>
      </c>
      <c r="H3179" s="58">
        <v>1</v>
      </c>
      <c r="I3179" s="58" t="s">
        <v>5577</v>
      </c>
      <c r="J3179" s="58" t="s">
        <v>1845</v>
      </c>
      <c r="K3179" s="58" t="s">
        <v>2386</v>
      </c>
      <c r="L3179" s="58" t="s">
        <v>43</v>
      </c>
      <c r="M3179" s="60">
        <v>87.9</v>
      </c>
      <c r="N3179" s="38">
        <f t="shared" si="149"/>
        <v>0.879</v>
      </c>
      <c r="O3179" s="279">
        <f t="shared" si="147"/>
        <v>1.49</v>
      </c>
      <c r="P3179" s="268">
        <f t="shared" si="148"/>
        <v>0.41006711409395974</v>
      </c>
      <c r="Q3179" s="62"/>
      <c r="R3179" s="76" t="s">
        <v>6178</v>
      </c>
      <c r="S3179" s="318" t="s">
        <v>6178</v>
      </c>
      <c r="T3179" s="76" t="s">
        <v>6178</v>
      </c>
      <c r="U3179" s="76" t="s">
        <v>6178</v>
      </c>
      <c r="V3179" s="76" t="s">
        <v>6178</v>
      </c>
    </row>
    <row r="3180" spans="2:22" ht="15" customHeight="1" x14ac:dyDescent="0.5">
      <c r="B3180" s="58">
        <v>3177</v>
      </c>
      <c r="C3180" s="58">
        <v>500361</v>
      </c>
      <c r="D3180" s="59">
        <v>853687004249</v>
      </c>
      <c r="E3180" s="58" t="s">
        <v>2810</v>
      </c>
      <c r="F3180" s="58" t="s">
        <v>2833</v>
      </c>
      <c r="G3180" s="58">
        <v>8</v>
      </c>
      <c r="H3180" s="58">
        <v>12</v>
      </c>
      <c r="I3180" s="77" t="s">
        <v>177</v>
      </c>
      <c r="J3180" s="58" t="s">
        <v>1229</v>
      </c>
      <c r="K3180" s="58" t="s">
        <v>42</v>
      </c>
      <c r="L3180" s="58" t="s">
        <v>43</v>
      </c>
      <c r="M3180" s="60">
        <v>30.8</v>
      </c>
      <c r="N3180" s="38">
        <f t="shared" si="149"/>
        <v>3.85</v>
      </c>
      <c r="O3180" s="279">
        <f t="shared" si="147"/>
        <v>6.49</v>
      </c>
      <c r="P3180" s="268">
        <f t="shared" si="148"/>
        <v>0.40677966101694918</v>
      </c>
      <c r="Q3180" s="62"/>
      <c r="R3180" s="63" t="s">
        <v>6179</v>
      </c>
      <c r="S3180" s="266" t="s">
        <v>6178</v>
      </c>
      <c r="T3180" s="63" t="s">
        <v>6179</v>
      </c>
      <c r="U3180" s="63" t="s">
        <v>6178</v>
      </c>
      <c r="V3180" s="63" t="s">
        <v>6178</v>
      </c>
    </row>
    <row r="3181" spans="2:22" ht="15" customHeight="1" x14ac:dyDescent="0.5">
      <c r="B3181" s="58">
        <v>3178</v>
      </c>
      <c r="C3181" s="58">
        <v>513509</v>
      </c>
      <c r="D3181" s="59">
        <v>860000362085</v>
      </c>
      <c r="E3181" s="58" t="s">
        <v>3179</v>
      </c>
      <c r="F3181" s="58" t="s">
        <v>3187</v>
      </c>
      <c r="G3181" s="58">
        <v>12</v>
      </c>
      <c r="H3181" s="58">
        <v>4.4000000000000004</v>
      </c>
      <c r="I3181" s="77" t="s">
        <v>177</v>
      </c>
      <c r="J3181" s="58" t="s">
        <v>13</v>
      </c>
      <c r="K3181" s="58" t="s">
        <v>1208</v>
      </c>
      <c r="L3181" s="58" t="s">
        <v>43</v>
      </c>
      <c r="M3181" s="60">
        <v>30.6</v>
      </c>
      <c r="N3181" s="38">
        <f t="shared" si="149"/>
        <v>2.5500000000000003</v>
      </c>
      <c r="O3181" s="279">
        <f t="shared" si="147"/>
        <v>4.49</v>
      </c>
      <c r="P3181" s="268">
        <f t="shared" si="148"/>
        <v>0.43207126948775054</v>
      </c>
      <c r="Q3181" s="62"/>
      <c r="R3181" s="63" t="s">
        <v>6178</v>
      </c>
      <c r="S3181" s="266" t="s">
        <v>6178</v>
      </c>
      <c r="T3181" s="63" t="s">
        <v>6178</v>
      </c>
      <c r="U3181" s="63" t="s">
        <v>6179</v>
      </c>
      <c r="V3181" s="63" t="s">
        <v>6178</v>
      </c>
    </row>
    <row r="3182" spans="2:22" ht="15" customHeight="1" x14ac:dyDescent="0.5">
      <c r="B3182" s="58">
        <v>3179</v>
      </c>
      <c r="C3182" s="58">
        <v>707802</v>
      </c>
      <c r="D3182" s="59">
        <v>852175005027</v>
      </c>
      <c r="E3182" s="58" t="s">
        <v>4116</v>
      </c>
      <c r="F3182" s="58" t="s">
        <v>4118</v>
      </c>
      <c r="G3182" s="58">
        <v>12</v>
      </c>
      <c r="H3182" s="58">
        <v>17</v>
      </c>
      <c r="I3182" s="77" t="s">
        <v>177</v>
      </c>
      <c r="J3182" s="58" t="s">
        <v>487</v>
      </c>
      <c r="K3182" s="58" t="s">
        <v>14</v>
      </c>
      <c r="L3182" s="58" t="s">
        <v>6119</v>
      </c>
      <c r="M3182" s="60">
        <v>128.19999999999999</v>
      </c>
      <c r="N3182" s="38">
        <f t="shared" si="149"/>
        <v>10.683333333333332</v>
      </c>
      <c r="O3182" s="279">
        <f t="shared" si="147"/>
        <v>17.989999999999998</v>
      </c>
      <c r="P3182" s="268">
        <f t="shared" si="148"/>
        <v>0.40615156568463967</v>
      </c>
      <c r="Q3182" s="62"/>
      <c r="R3182" s="63" t="s">
        <v>6178</v>
      </c>
      <c r="S3182" s="266" t="s">
        <v>6179</v>
      </c>
      <c r="T3182" s="63" t="s">
        <v>6178</v>
      </c>
      <c r="U3182" s="63" t="s">
        <v>6179</v>
      </c>
      <c r="V3182" s="63" t="s">
        <v>6179</v>
      </c>
    </row>
    <row r="3183" spans="2:22" ht="15" customHeight="1" x14ac:dyDescent="0.5">
      <c r="B3183" s="58">
        <v>3180</v>
      </c>
      <c r="C3183" s="58">
        <v>720003</v>
      </c>
      <c r="D3183" s="59">
        <v>652642005006</v>
      </c>
      <c r="E3183" s="58" t="s">
        <v>4435</v>
      </c>
      <c r="F3183" s="58" t="s">
        <v>4438</v>
      </c>
      <c r="G3183" s="58">
        <v>6</v>
      </c>
      <c r="H3183" s="58">
        <v>8.82</v>
      </c>
      <c r="I3183" s="77" t="s">
        <v>177</v>
      </c>
      <c r="J3183" s="58" t="s">
        <v>136</v>
      </c>
      <c r="K3183" s="58" t="s">
        <v>14</v>
      </c>
      <c r="L3183" s="58" t="s">
        <v>6119</v>
      </c>
      <c r="M3183" s="60">
        <v>23</v>
      </c>
      <c r="N3183" s="38">
        <f t="shared" si="149"/>
        <v>3.8333333333333335</v>
      </c>
      <c r="O3183" s="279">
        <f t="shared" si="147"/>
        <v>6.49</v>
      </c>
      <c r="P3183" s="268">
        <f t="shared" si="148"/>
        <v>0.40934771443246021</v>
      </c>
      <c r="Q3183" s="62"/>
      <c r="R3183" s="63" t="s">
        <v>6179</v>
      </c>
      <c r="S3183" s="266" t="s">
        <v>6179</v>
      </c>
      <c r="T3183" s="63" t="s">
        <v>6178</v>
      </c>
      <c r="U3183" s="63" t="s">
        <v>6178</v>
      </c>
      <c r="V3183" s="63" t="s">
        <v>6178</v>
      </c>
    </row>
    <row r="3184" spans="2:22" ht="15" customHeight="1" x14ac:dyDescent="0.5">
      <c r="B3184" s="58">
        <v>3181</v>
      </c>
      <c r="C3184" s="58">
        <v>731401</v>
      </c>
      <c r="D3184" s="59">
        <v>12822009062</v>
      </c>
      <c r="E3184" s="58" t="s">
        <v>4655</v>
      </c>
      <c r="F3184" s="58" t="s">
        <v>4656</v>
      </c>
      <c r="G3184" s="58">
        <v>12</v>
      </c>
      <c r="H3184" s="58">
        <v>11</v>
      </c>
      <c r="I3184" s="77" t="s">
        <v>177</v>
      </c>
      <c r="J3184" s="58" t="s">
        <v>12</v>
      </c>
      <c r="K3184" s="58" t="s">
        <v>14</v>
      </c>
      <c r="L3184" s="58" t="s">
        <v>6119</v>
      </c>
      <c r="M3184" s="60">
        <v>61.9</v>
      </c>
      <c r="N3184" s="38">
        <f t="shared" si="149"/>
        <v>5.1583333333333332</v>
      </c>
      <c r="O3184" s="279">
        <f t="shared" si="147"/>
        <v>8.99</v>
      </c>
      <c r="P3184" s="268">
        <f t="shared" si="148"/>
        <v>0.42621431219873934</v>
      </c>
      <c r="Q3184" s="62"/>
      <c r="R3184" s="76" t="s">
        <v>6178</v>
      </c>
      <c r="S3184" s="318" t="s">
        <v>6178</v>
      </c>
      <c r="T3184" s="76" t="s">
        <v>6178</v>
      </c>
      <c r="U3184" s="76" t="s">
        <v>6178</v>
      </c>
      <c r="V3184" s="76" t="s">
        <v>6178</v>
      </c>
    </row>
    <row r="3185" spans="2:22" ht="15" customHeight="1" x14ac:dyDescent="0.5">
      <c r="B3185" s="58">
        <v>3182</v>
      </c>
      <c r="C3185" s="58">
        <v>754804</v>
      </c>
      <c r="D3185" s="59">
        <v>860000238052</v>
      </c>
      <c r="E3185" s="58" t="s">
        <v>5110</v>
      </c>
      <c r="F3185" s="58" t="s">
        <v>5114</v>
      </c>
      <c r="G3185" s="58">
        <v>12</v>
      </c>
      <c r="H3185" s="58">
        <v>5</v>
      </c>
      <c r="I3185" s="77" t="s">
        <v>177</v>
      </c>
      <c r="J3185" s="58" t="s">
        <v>53</v>
      </c>
      <c r="K3185" s="58" t="s">
        <v>14</v>
      </c>
      <c r="L3185" s="58" t="s">
        <v>6119</v>
      </c>
      <c r="M3185" s="60">
        <v>58.7</v>
      </c>
      <c r="N3185" s="38">
        <f t="shared" si="149"/>
        <v>4.8916666666666666</v>
      </c>
      <c r="O3185" s="279">
        <f t="shared" si="147"/>
        <v>8.49</v>
      </c>
      <c r="P3185" s="268">
        <f t="shared" si="148"/>
        <v>0.42383195916764821</v>
      </c>
      <c r="Q3185" s="62"/>
      <c r="R3185" s="63" t="s">
        <v>6179</v>
      </c>
      <c r="S3185" s="266" t="s">
        <v>6179</v>
      </c>
      <c r="T3185" s="63" t="s">
        <v>6178</v>
      </c>
      <c r="U3185" s="63" t="s">
        <v>6178</v>
      </c>
      <c r="V3185" s="63" t="s">
        <v>6178</v>
      </c>
    </row>
    <row r="3186" spans="2:22" ht="15" customHeight="1" x14ac:dyDescent="0.5">
      <c r="B3186" s="58">
        <v>3183</v>
      </c>
      <c r="C3186" s="58">
        <v>598205</v>
      </c>
      <c r="D3186" s="59">
        <v>850033453263</v>
      </c>
      <c r="E3186" s="58" t="s">
        <v>1458</v>
      </c>
      <c r="F3186" s="58" t="s">
        <v>3542</v>
      </c>
      <c r="G3186" s="58">
        <v>12</v>
      </c>
      <c r="H3186" s="58">
        <v>2</v>
      </c>
      <c r="I3186" s="77" t="s">
        <v>177</v>
      </c>
      <c r="J3186" s="58" t="s">
        <v>1208</v>
      </c>
      <c r="K3186" s="58" t="s">
        <v>1208</v>
      </c>
      <c r="L3186" s="58" t="s">
        <v>43</v>
      </c>
      <c r="M3186" s="60">
        <v>22.7</v>
      </c>
      <c r="N3186" s="38">
        <f t="shared" si="149"/>
        <v>1.8916666666666666</v>
      </c>
      <c r="O3186" s="279">
        <f t="shared" si="147"/>
        <v>3.49</v>
      </c>
      <c r="P3186" s="268">
        <f t="shared" si="148"/>
        <v>0.45797516714422165</v>
      </c>
      <c r="Q3186" s="62"/>
      <c r="R3186" s="63" t="s">
        <v>6178</v>
      </c>
      <c r="S3186" s="266" t="s">
        <v>6178</v>
      </c>
      <c r="T3186" s="63" t="s">
        <v>6179</v>
      </c>
      <c r="U3186" s="63" t="s">
        <v>6178</v>
      </c>
      <c r="V3186" s="63" t="s">
        <v>6178</v>
      </c>
    </row>
    <row r="3187" spans="2:22" ht="15" customHeight="1" x14ac:dyDescent="0.5">
      <c r="B3187" s="58">
        <v>3184</v>
      </c>
      <c r="C3187" s="58">
        <v>200804</v>
      </c>
      <c r="D3187" s="59">
        <v>850007058111</v>
      </c>
      <c r="E3187" s="58" t="s">
        <v>1650</v>
      </c>
      <c r="F3187" s="58" t="s">
        <v>1655</v>
      </c>
      <c r="G3187" s="58">
        <v>12</v>
      </c>
      <c r="H3187" s="58">
        <v>12</v>
      </c>
      <c r="I3187" s="73" t="s">
        <v>5487</v>
      </c>
      <c r="J3187" s="58" t="s">
        <v>464</v>
      </c>
      <c r="K3187" s="58" t="s">
        <v>14</v>
      </c>
      <c r="L3187" s="58" t="s">
        <v>6119</v>
      </c>
      <c r="M3187" s="60">
        <v>18.399999999999999</v>
      </c>
      <c r="N3187" s="38">
        <f t="shared" si="149"/>
        <v>1.5333333333333332</v>
      </c>
      <c r="O3187" s="279">
        <f t="shared" si="147"/>
        <v>2.99</v>
      </c>
      <c r="P3187" s="268">
        <f t="shared" si="148"/>
        <v>0.48717948717948728</v>
      </c>
      <c r="Q3187" s="62"/>
      <c r="R3187" s="63" t="s">
        <v>6179</v>
      </c>
      <c r="S3187" s="266" t="s">
        <v>6179</v>
      </c>
      <c r="T3187" s="63" t="s">
        <v>6179</v>
      </c>
      <c r="U3187" s="63" t="s">
        <v>6178</v>
      </c>
      <c r="V3187" s="63" t="s">
        <v>6178</v>
      </c>
    </row>
    <row r="3188" spans="2:22" ht="15" customHeight="1" x14ac:dyDescent="0.5">
      <c r="B3188" s="58">
        <v>3185</v>
      </c>
      <c r="C3188" s="58">
        <v>170001</v>
      </c>
      <c r="D3188" s="59">
        <v>850941006384</v>
      </c>
      <c r="E3188" s="58" t="s">
        <v>1222</v>
      </c>
      <c r="F3188" s="58" t="s">
        <v>5782</v>
      </c>
      <c r="G3188" s="58">
        <v>48</v>
      </c>
      <c r="H3188" s="58">
        <v>2.2000000000000002</v>
      </c>
      <c r="I3188" s="77" t="s">
        <v>177</v>
      </c>
      <c r="J3188" s="58" t="s">
        <v>27</v>
      </c>
      <c r="K3188" s="58" t="s">
        <v>14</v>
      </c>
      <c r="L3188" s="58" t="s">
        <v>6119</v>
      </c>
      <c r="M3188" s="60">
        <v>209.7</v>
      </c>
      <c r="N3188" s="38">
        <f t="shared" si="149"/>
        <v>4.3687499999999995</v>
      </c>
      <c r="O3188" s="279">
        <f t="shared" si="147"/>
        <v>7.49</v>
      </c>
      <c r="P3188" s="268">
        <f t="shared" si="148"/>
        <v>0.4167222963951937</v>
      </c>
      <c r="Q3188" s="62"/>
      <c r="R3188" s="63" t="s">
        <v>6179</v>
      </c>
      <c r="S3188" s="266" t="s">
        <v>6178</v>
      </c>
      <c r="T3188" s="63" t="s">
        <v>6178</v>
      </c>
      <c r="U3188" s="63" t="s">
        <v>6179</v>
      </c>
      <c r="V3188" s="63" t="s">
        <v>6179</v>
      </c>
    </row>
    <row r="3189" spans="2:22" ht="15" customHeight="1" x14ac:dyDescent="0.5">
      <c r="B3189" s="58">
        <v>3186</v>
      </c>
      <c r="C3189" s="58">
        <v>112408</v>
      </c>
      <c r="D3189" s="59">
        <v>198168387887</v>
      </c>
      <c r="E3189" s="58" t="s">
        <v>807</v>
      </c>
      <c r="F3189" s="58" t="s">
        <v>814</v>
      </c>
      <c r="G3189" s="58">
        <v>15</v>
      </c>
      <c r="H3189" s="58">
        <v>2</v>
      </c>
      <c r="I3189" s="77" t="s">
        <v>177</v>
      </c>
      <c r="J3189" s="58" t="s">
        <v>9</v>
      </c>
      <c r="K3189" s="58" t="s">
        <v>14</v>
      </c>
      <c r="L3189" s="58" t="s">
        <v>6119</v>
      </c>
      <c r="M3189" s="60">
        <v>22.6</v>
      </c>
      <c r="N3189" s="38">
        <f t="shared" si="149"/>
        <v>1.5066666666666668</v>
      </c>
      <c r="O3189" s="279">
        <f t="shared" si="147"/>
        <v>2.99</v>
      </c>
      <c r="P3189" s="268">
        <f t="shared" si="148"/>
        <v>0.49609810479375693</v>
      </c>
      <c r="Q3189" s="62"/>
      <c r="R3189" s="76" t="s">
        <v>6178</v>
      </c>
      <c r="S3189" s="318" t="s">
        <v>6178</v>
      </c>
      <c r="T3189" s="76" t="s">
        <v>6178</v>
      </c>
      <c r="U3189" s="76" t="s">
        <v>6178</v>
      </c>
      <c r="V3189" s="76" t="s">
        <v>6178</v>
      </c>
    </row>
    <row r="3190" spans="2:22" ht="15" customHeight="1" x14ac:dyDescent="0.5">
      <c r="B3190" s="58">
        <v>3187</v>
      </c>
      <c r="C3190" s="58">
        <v>112801</v>
      </c>
      <c r="D3190" s="59">
        <v>195893188307</v>
      </c>
      <c r="E3190" s="58" t="s">
        <v>833</v>
      </c>
      <c r="F3190" s="58" t="s">
        <v>834</v>
      </c>
      <c r="G3190" s="58">
        <v>24</v>
      </c>
      <c r="H3190" s="58">
        <v>6</v>
      </c>
      <c r="I3190" s="77" t="s">
        <v>177</v>
      </c>
      <c r="J3190" s="58" t="s">
        <v>9</v>
      </c>
      <c r="K3190" s="58" t="s">
        <v>14</v>
      </c>
      <c r="L3190" s="58" t="s">
        <v>6119</v>
      </c>
      <c r="M3190" s="60">
        <v>98.8</v>
      </c>
      <c r="N3190" s="38">
        <f t="shared" si="149"/>
        <v>4.1166666666666663</v>
      </c>
      <c r="O3190" s="279">
        <f t="shared" si="147"/>
        <v>6.99</v>
      </c>
      <c r="P3190" s="268">
        <f t="shared" si="148"/>
        <v>0.4110634239389605</v>
      </c>
      <c r="Q3190" s="62"/>
      <c r="R3190" s="63" t="s">
        <v>6178</v>
      </c>
      <c r="S3190" s="266" t="s">
        <v>6178</v>
      </c>
      <c r="T3190" s="63" t="s">
        <v>6178</v>
      </c>
      <c r="U3190" s="63" t="s">
        <v>6179</v>
      </c>
      <c r="V3190" s="63" t="s">
        <v>6178</v>
      </c>
    </row>
    <row r="3191" spans="2:22" ht="15" customHeight="1" x14ac:dyDescent="0.5">
      <c r="B3191" s="58">
        <v>3188</v>
      </c>
      <c r="C3191" s="58">
        <v>115503</v>
      </c>
      <c r="D3191" s="59">
        <v>861011000300</v>
      </c>
      <c r="E3191" s="58" t="s">
        <v>927</v>
      </c>
      <c r="F3191" s="58" t="s">
        <v>930</v>
      </c>
      <c r="G3191" s="58">
        <v>24</v>
      </c>
      <c r="H3191" s="58">
        <v>12</v>
      </c>
      <c r="I3191" s="73" t="s">
        <v>5487</v>
      </c>
      <c r="J3191" s="58" t="s">
        <v>515</v>
      </c>
      <c r="K3191" s="58" t="s">
        <v>14</v>
      </c>
      <c r="L3191" s="58" t="s">
        <v>6119</v>
      </c>
      <c r="M3191" s="60">
        <v>30.2</v>
      </c>
      <c r="N3191" s="38">
        <f t="shared" si="149"/>
        <v>1.2583333333333333</v>
      </c>
      <c r="O3191" s="279">
        <f t="shared" si="147"/>
        <v>2.4900000000000002</v>
      </c>
      <c r="P3191" s="268">
        <f t="shared" si="148"/>
        <v>0.49464524765729589</v>
      </c>
      <c r="Q3191" s="62"/>
      <c r="R3191" s="63" t="s">
        <v>6178</v>
      </c>
      <c r="S3191" s="266" t="s">
        <v>6178</v>
      </c>
      <c r="T3191" s="63" t="s">
        <v>6178</v>
      </c>
      <c r="U3191" s="63" t="s">
        <v>6179</v>
      </c>
      <c r="V3191" s="63" t="s">
        <v>6179</v>
      </c>
    </row>
    <row r="3192" spans="2:22" ht="15" customHeight="1" x14ac:dyDescent="0.5">
      <c r="B3192" s="58">
        <v>3189</v>
      </c>
      <c r="C3192" s="58">
        <v>116213</v>
      </c>
      <c r="D3192" s="59">
        <v>748252901309</v>
      </c>
      <c r="E3192" s="58" t="s">
        <v>965</v>
      </c>
      <c r="F3192" s="58" t="s">
        <v>975</v>
      </c>
      <c r="G3192" s="58">
        <v>12</v>
      </c>
      <c r="H3192" s="58">
        <v>17</v>
      </c>
      <c r="I3192" s="77" t="s">
        <v>177</v>
      </c>
      <c r="J3192" s="58" t="s">
        <v>120</v>
      </c>
      <c r="K3192" s="58" t="s">
        <v>14</v>
      </c>
      <c r="L3192" s="58" t="s">
        <v>6119</v>
      </c>
      <c r="M3192" s="60">
        <v>54.5</v>
      </c>
      <c r="N3192" s="38">
        <f t="shared" si="149"/>
        <v>4.541666666666667</v>
      </c>
      <c r="O3192" s="279">
        <f t="shared" si="147"/>
        <v>7.99</v>
      </c>
      <c r="P3192" s="268">
        <f t="shared" si="148"/>
        <v>0.43158114309553608</v>
      </c>
      <c r="Q3192" s="62"/>
      <c r="R3192" s="63" t="s">
        <v>6178</v>
      </c>
      <c r="S3192" s="266" t="s">
        <v>6178</v>
      </c>
      <c r="T3192" s="63" t="s">
        <v>6178</v>
      </c>
      <c r="U3192" s="63" t="s">
        <v>6179</v>
      </c>
      <c r="V3192" s="63" t="s">
        <v>6179</v>
      </c>
    </row>
    <row r="3193" spans="2:22" ht="15" customHeight="1" x14ac:dyDescent="0.5">
      <c r="B3193" s="58">
        <v>3190</v>
      </c>
      <c r="C3193" s="58">
        <v>116217</v>
      </c>
      <c r="D3193" s="59">
        <v>617633619853</v>
      </c>
      <c r="E3193" s="58" t="s">
        <v>965</v>
      </c>
      <c r="F3193" s="58" t="s">
        <v>979</v>
      </c>
      <c r="G3193" s="58">
        <v>12</v>
      </c>
      <c r="H3193" s="58">
        <v>16</v>
      </c>
      <c r="I3193" s="77" t="s">
        <v>177</v>
      </c>
      <c r="J3193" s="58" t="s">
        <v>120</v>
      </c>
      <c r="K3193" s="58" t="s">
        <v>14</v>
      </c>
      <c r="L3193" s="58" t="s">
        <v>6119</v>
      </c>
      <c r="M3193" s="60">
        <v>54.5</v>
      </c>
      <c r="N3193" s="38">
        <f t="shared" si="149"/>
        <v>4.541666666666667</v>
      </c>
      <c r="O3193" s="279">
        <f t="shared" si="147"/>
        <v>7.99</v>
      </c>
      <c r="P3193" s="268">
        <f t="shared" si="148"/>
        <v>0.43158114309553608</v>
      </c>
      <c r="Q3193" s="62"/>
      <c r="R3193" s="63" t="s">
        <v>6178</v>
      </c>
      <c r="S3193" s="266" t="s">
        <v>6178</v>
      </c>
      <c r="T3193" s="63" t="s">
        <v>6178</v>
      </c>
      <c r="U3193" s="63" t="s">
        <v>6179</v>
      </c>
      <c r="V3193" s="63" t="s">
        <v>6179</v>
      </c>
    </row>
    <row r="3194" spans="2:22" ht="15" customHeight="1" x14ac:dyDescent="0.5">
      <c r="B3194" s="58">
        <v>3191</v>
      </c>
      <c r="C3194" s="58">
        <v>117710</v>
      </c>
      <c r="D3194" s="59">
        <v>856843008228</v>
      </c>
      <c r="E3194" s="58" t="s">
        <v>1062</v>
      </c>
      <c r="F3194" s="58" t="s">
        <v>1071</v>
      </c>
      <c r="G3194" s="58">
        <v>6</v>
      </c>
      <c r="H3194" s="58">
        <v>3.5</v>
      </c>
      <c r="I3194" s="77" t="s">
        <v>177</v>
      </c>
      <c r="J3194" s="58" t="s">
        <v>94</v>
      </c>
      <c r="K3194" s="58" t="s">
        <v>14</v>
      </c>
      <c r="L3194" s="58" t="s">
        <v>6119</v>
      </c>
      <c r="M3194" s="60">
        <v>22.3</v>
      </c>
      <c r="N3194" s="38">
        <f t="shared" si="149"/>
        <v>3.7166666666666668</v>
      </c>
      <c r="O3194" s="279">
        <f t="shared" si="147"/>
        <v>6.49</v>
      </c>
      <c r="P3194" s="268">
        <f t="shared" si="148"/>
        <v>0.42732408834103747</v>
      </c>
      <c r="Q3194" s="62"/>
      <c r="R3194" s="63" t="s">
        <v>6178</v>
      </c>
      <c r="S3194" s="266" t="s">
        <v>6178</v>
      </c>
      <c r="T3194" s="63" t="s">
        <v>6178</v>
      </c>
      <c r="U3194" s="63" t="s">
        <v>6179</v>
      </c>
      <c r="V3194" s="63" t="s">
        <v>6179</v>
      </c>
    </row>
    <row r="3195" spans="2:22" ht="15" customHeight="1" x14ac:dyDescent="0.5">
      <c r="B3195" s="58">
        <v>3192</v>
      </c>
      <c r="C3195" s="58">
        <v>125201</v>
      </c>
      <c r="D3195" s="59">
        <v>867810000442</v>
      </c>
      <c r="E3195" s="58" t="s">
        <v>1293</v>
      </c>
      <c r="F3195" s="58" t="s">
        <v>1295</v>
      </c>
      <c r="G3195" s="58">
        <v>6</v>
      </c>
      <c r="H3195" s="58">
        <v>33</v>
      </c>
      <c r="I3195" s="77" t="s">
        <v>177</v>
      </c>
      <c r="J3195" s="58" t="s">
        <v>16</v>
      </c>
      <c r="K3195" s="58" t="s">
        <v>14</v>
      </c>
      <c r="L3195" s="58" t="s">
        <v>6119</v>
      </c>
      <c r="M3195" s="60">
        <v>119.9</v>
      </c>
      <c r="N3195" s="38">
        <f t="shared" si="149"/>
        <v>19.983333333333334</v>
      </c>
      <c r="O3195" s="279">
        <f t="shared" si="147"/>
        <v>33.49</v>
      </c>
      <c r="P3195" s="268">
        <f t="shared" si="148"/>
        <v>0.40330446899572014</v>
      </c>
      <c r="Q3195" s="62"/>
      <c r="R3195" s="63" t="s">
        <v>6179</v>
      </c>
      <c r="S3195" s="266" t="s">
        <v>6178</v>
      </c>
      <c r="T3195" s="63" t="s">
        <v>6179</v>
      </c>
      <c r="U3195" s="63" t="s">
        <v>6178</v>
      </c>
      <c r="V3195" s="63" t="s">
        <v>6178</v>
      </c>
    </row>
    <row r="3196" spans="2:22" ht="15" customHeight="1" x14ac:dyDescent="0.5">
      <c r="B3196" s="58">
        <v>3193</v>
      </c>
      <c r="C3196" s="58">
        <v>126312</v>
      </c>
      <c r="D3196" s="59">
        <v>860006302542</v>
      </c>
      <c r="E3196" s="58" t="s">
        <v>1345</v>
      </c>
      <c r="F3196" s="58" t="s">
        <v>1348</v>
      </c>
      <c r="G3196" s="58">
        <v>6</v>
      </c>
      <c r="H3196" s="58">
        <v>5</v>
      </c>
      <c r="I3196" s="77" t="s">
        <v>177</v>
      </c>
      <c r="J3196" s="58" t="s">
        <v>13</v>
      </c>
      <c r="K3196" s="58" t="s">
        <v>14</v>
      </c>
      <c r="L3196" s="58" t="s">
        <v>6119</v>
      </c>
      <c r="M3196" s="60">
        <v>29.3</v>
      </c>
      <c r="N3196" s="38">
        <f t="shared" si="149"/>
        <v>4.8833333333333337</v>
      </c>
      <c r="O3196" s="279">
        <f t="shared" si="147"/>
        <v>8.49</v>
      </c>
      <c r="P3196" s="268">
        <f t="shared" si="148"/>
        <v>0.42481350608559088</v>
      </c>
      <c r="Q3196" s="62"/>
      <c r="R3196" s="63" t="s">
        <v>6178</v>
      </c>
      <c r="S3196" s="266" t="s">
        <v>6178</v>
      </c>
      <c r="T3196" s="63" t="s">
        <v>6179</v>
      </c>
      <c r="U3196" s="63" t="s">
        <v>6178</v>
      </c>
      <c r="V3196" s="63" t="s">
        <v>6178</v>
      </c>
    </row>
    <row r="3197" spans="2:22" ht="15" customHeight="1" x14ac:dyDescent="0.5">
      <c r="B3197" s="58">
        <v>3194</v>
      </c>
      <c r="C3197" s="58">
        <v>321304</v>
      </c>
      <c r="D3197" s="59">
        <v>93966002201</v>
      </c>
      <c r="E3197" s="58" t="s">
        <v>2075</v>
      </c>
      <c r="F3197" s="58" t="s">
        <v>2085</v>
      </c>
      <c r="G3197" s="58">
        <v>6</v>
      </c>
      <c r="H3197" s="58">
        <v>64</v>
      </c>
      <c r="I3197" s="73" t="s">
        <v>5487</v>
      </c>
      <c r="J3197" s="58" t="s">
        <v>1911</v>
      </c>
      <c r="K3197" s="58" t="s">
        <v>1770</v>
      </c>
      <c r="L3197" s="58" t="s">
        <v>1564</v>
      </c>
      <c r="M3197" s="60">
        <v>29.73</v>
      </c>
      <c r="N3197" s="38">
        <f t="shared" si="149"/>
        <v>4.9550000000000001</v>
      </c>
      <c r="O3197" s="279">
        <f t="shared" si="147"/>
        <v>8.49</v>
      </c>
      <c r="P3197" s="268">
        <f t="shared" si="148"/>
        <v>0.41637220259128388</v>
      </c>
      <c r="Q3197" s="62"/>
      <c r="R3197" s="63" t="s">
        <v>6179</v>
      </c>
      <c r="S3197" s="266" t="s">
        <v>6179</v>
      </c>
      <c r="T3197" s="63" t="s">
        <v>6179</v>
      </c>
      <c r="U3197" s="63" t="s">
        <v>6178</v>
      </c>
      <c r="V3197" s="63" t="s">
        <v>6178</v>
      </c>
    </row>
    <row r="3198" spans="2:22" ht="15" customHeight="1" x14ac:dyDescent="0.5">
      <c r="B3198" s="58">
        <v>3195</v>
      </c>
      <c r="C3198" s="58">
        <v>321942</v>
      </c>
      <c r="D3198" s="59">
        <v>93966005042</v>
      </c>
      <c r="E3198" s="58" t="s">
        <v>2075</v>
      </c>
      <c r="F3198" s="58" t="s">
        <v>2120</v>
      </c>
      <c r="G3198" s="58">
        <v>10</v>
      </c>
      <c r="H3198" s="58">
        <v>8</v>
      </c>
      <c r="I3198" s="77" t="s">
        <v>177</v>
      </c>
      <c r="J3198" s="58" t="s">
        <v>1864</v>
      </c>
      <c r="K3198" s="58" t="s">
        <v>1770</v>
      </c>
      <c r="L3198" s="58" t="s">
        <v>1564</v>
      </c>
      <c r="M3198" s="60">
        <v>56.67</v>
      </c>
      <c r="N3198" s="38">
        <f t="shared" si="149"/>
        <v>5.6669999999999998</v>
      </c>
      <c r="O3198" s="279">
        <f t="shared" si="147"/>
        <v>9.49</v>
      </c>
      <c r="P3198" s="268">
        <f t="shared" si="148"/>
        <v>0.40284510010537411</v>
      </c>
      <c r="Q3198" s="62"/>
      <c r="R3198" s="63" t="s">
        <v>6179</v>
      </c>
      <c r="S3198" s="266" t="s">
        <v>6178</v>
      </c>
      <c r="T3198" s="63" t="s">
        <v>6178</v>
      </c>
      <c r="U3198" s="63" t="s">
        <v>6178</v>
      </c>
      <c r="V3198" s="63" t="s">
        <v>6178</v>
      </c>
    </row>
    <row r="3199" spans="2:22" ht="15" customHeight="1" x14ac:dyDescent="0.5">
      <c r="B3199" s="58">
        <v>3196</v>
      </c>
      <c r="C3199" s="58">
        <v>428150</v>
      </c>
      <c r="D3199" s="59">
        <v>860007129612</v>
      </c>
      <c r="E3199" s="58" t="s">
        <v>2494</v>
      </c>
      <c r="F3199" s="58" t="s">
        <v>2495</v>
      </c>
      <c r="G3199" s="58">
        <v>12</v>
      </c>
      <c r="H3199" s="58">
        <v>12</v>
      </c>
      <c r="I3199" s="73" t="s">
        <v>5487</v>
      </c>
      <c r="J3199" s="58" t="s">
        <v>2321</v>
      </c>
      <c r="K3199" s="58" t="s">
        <v>1770</v>
      </c>
      <c r="L3199" s="58" t="s">
        <v>1564</v>
      </c>
      <c r="M3199" s="60">
        <v>53.9</v>
      </c>
      <c r="N3199" s="38">
        <f t="shared" si="149"/>
        <v>4.4916666666666663</v>
      </c>
      <c r="O3199" s="279">
        <f t="shared" si="147"/>
        <v>7.49</v>
      </c>
      <c r="P3199" s="268">
        <f t="shared" si="148"/>
        <v>0.40031152647975088</v>
      </c>
      <c r="Q3199" s="62"/>
      <c r="R3199" s="63" t="s">
        <v>6178</v>
      </c>
      <c r="S3199" s="266" t="s">
        <v>6178</v>
      </c>
      <c r="T3199" s="63" t="s">
        <v>6179</v>
      </c>
      <c r="U3199" s="63" t="s">
        <v>6178</v>
      </c>
      <c r="V3199" s="63" t="s">
        <v>6178</v>
      </c>
    </row>
    <row r="3200" spans="2:22" ht="15" customHeight="1" x14ac:dyDescent="0.5">
      <c r="B3200" s="58">
        <v>3197</v>
      </c>
      <c r="C3200" s="58">
        <v>504805</v>
      </c>
      <c r="D3200" s="59">
        <v>82674040001</v>
      </c>
      <c r="E3200" s="58" t="s">
        <v>2942</v>
      </c>
      <c r="F3200" s="58" t="s">
        <v>2945</v>
      </c>
      <c r="G3200" s="58">
        <v>8</v>
      </c>
      <c r="H3200" s="58">
        <v>4</v>
      </c>
      <c r="I3200" s="77" t="s">
        <v>177</v>
      </c>
      <c r="J3200" s="58" t="s">
        <v>2307</v>
      </c>
      <c r="K3200" s="58" t="s">
        <v>42</v>
      </c>
      <c r="L3200" s="58" t="s">
        <v>43</v>
      </c>
      <c r="M3200" s="60">
        <v>50.5</v>
      </c>
      <c r="N3200" s="38">
        <f t="shared" si="149"/>
        <v>6.3125</v>
      </c>
      <c r="O3200" s="279">
        <f t="shared" si="147"/>
        <v>10.99</v>
      </c>
      <c r="P3200" s="268">
        <f t="shared" si="148"/>
        <v>0.42561419472247497</v>
      </c>
      <c r="Q3200" s="62"/>
      <c r="R3200" s="63" t="s">
        <v>6178</v>
      </c>
      <c r="S3200" s="266" t="s">
        <v>6179</v>
      </c>
      <c r="T3200" s="63" t="s">
        <v>6178</v>
      </c>
      <c r="U3200" s="63" t="s">
        <v>6178</v>
      </c>
      <c r="V3200" s="63" t="s">
        <v>6178</v>
      </c>
    </row>
    <row r="3201" spans="2:22" ht="15" customHeight="1" x14ac:dyDescent="0.5">
      <c r="B3201" s="58">
        <v>3198</v>
      </c>
      <c r="C3201" s="58">
        <v>506603</v>
      </c>
      <c r="D3201" s="59">
        <v>865053000489</v>
      </c>
      <c r="E3201" s="58" t="s">
        <v>3010</v>
      </c>
      <c r="F3201" s="58" t="s">
        <v>3012</v>
      </c>
      <c r="G3201" s="58">
        <v>6</v>
      </c>
      <c r="H3201" s="58">
        <v>14</v>
      </c>
      <c r="I3201" s="77" t="s">
        <v>177</v>
      </c>
      <c r="J3201" s="58" t="s">
        <v>1891</v>
      </c>
      <c r="K3201" s="58" t="s">
        <v>42</v>
      </c>
      <c r="L3201" s="58" t="s">
        <v>43</v>
      </c>
      <c r="M3201" s="60">
        <v>48.2</v>
      </c>
      <c r="N3201" s="38">
        <f t="shared" si="149"/>
        <v>8.0333333333333332</v>
      </c>
      <c r="O3201" s="279">
        <f t="shared" ref="O3201:O3264" si="150">IF(CEILING(N3201/0.6,1)-0.51&gt;=N3201/0.6,CEILING(N3201/0.6,1)-0.51,CEILING(N3201/0.6,1)-0.01)</f>
        <v>13.49</v>
      </c>
      <c r="P3201" s="268">
        <f t="shared" ref="P3201:P3264" si="151">(O3201-N3201)/O3201</f>
        <v>0.40449715838893008</v>
      </c>
      <c r="Q3201" s="62"/>
      <c r="R3201" s="63" t="s">
        <v>6178</v>
      </c>
      <c r="S3201" s="266" t="s">
        <v>6179</v>
      </c>
      <c r="T3201" s="63" t="s">
        <v>6178</v>
      </c>
      <c r="U3201" s="63" t="s">
        <v>6178</v>
      </c>
      <c r="V3201" s="63" t="s">
        <v>6178</v>
      </c>
    </row>
    <row r="3202" spans="2:22" ht="15" customHeight="1" x14ac:dyDescent="0.5">
      <c r="B3202" s="58">
        <v>3199</v>
      </c>
      <c r="C3202" s="58">
        <v>514106</v>
      </c>
      <c r="D3202" s="59">
        <v>761062140652</v>
      </c>
      <c r="E3202" s="58" t="s">
        <v>3207</v>
      </c>
      <c r="F3202" s="58" t="s">
        <v>3213</v>
      </c>
      <c r="G3202" s="58">
        <v>6</v>
      </c>
      <c r="H3202" s="58">
        <v>8</v>
      </c>
      <c r="I3202" s="77" t="s">
        <v>177</v>
      </c>
      <c r="J3202" s="58" t="s">
        <v>1891</v>
      </c>
      <c r="K3202" s="58" t="s">
        <v>42</v>
      </c>
      <c r="L3202" s="58" t="s">
        <v>43</v>
      </c>
      <c r="M3202" s="60">
        <v>28.4</v>
      </c>
      <c r="N3202" s="38">
        <f t="shared" ref="N3202:N3265" si="152">M3202/G3202</f>
        <v>4.7333333333333334</v>
      </c>
      <c r="O3202" s="279">
        <f t="shared" si="150"/>
        <v>7.99</v>
      </c>
      <c r="P3202" s="268">
        <f t="shared" si="151"/>
        <v>0.40759282436378808</v>
      </c>
      <c r="Q3202" s="62"/>
      <c r="R3202" s="63" t="s">
        <v>6178</v>
      </c>
      <c r="S3202" s="266" t="s">
        <v>6179</v>
      </c>
      <c r="T3202" s="63" t="s">
        <v>6179</v>
      </c>
      <c r="U3202" s="63" t="s">
        <v>6179</v>
      </c>
      <c r="V3202" s="63" t="s">
        <v>6178</v>
      </c>
    </row>
    <row r="3203" spans="2:22" ht="15" customHeight="1" x14ac:dyDescent="0.5">
      <c r="B3203" s="58">
        <v>3200</v>
      </c>
      <c r="C3203" s="58">
        <v>518011</v>
      </c>
      <c r="D3203" s="59">
        <v>850043368267</v>
      </c>
      <c r="E3203" s="58" t="s">
        <v>3236</v>
      </c>
      <c r="F3203" s="58" t="s">
        <v>3247</v>
      </c>
      <c r="G3203" s="58">
        <v>9</v>
      </c>
      <c r="H3203" s="58">
        <v>16</v>
      </c>
      <c r="I3203" s="73" t="s">
        <v>5487</v>
      </c>
      <c r="J3203" s="58" t="s">
        <v>1848</v>
      </c>
      <c r="K3203" s="58" t="s">
        <v>42</v>
      </c>
      <c r="L3203" s="58" t="s">
        <v>43</v>
      </c>
      <c r="M3203" s="60">
        <v>51.3</v>
      </c>
      <c r="N3203" s="38">
        <f t="shared" si="152"/>
        <v>5.6999999999999993</v>
      </c>
      <c r="O3203" s="279">
        <f t="shared" si="150"/>
        <v>9.99</v>
      </c>
      <c r="P3203" s="268">
        <f t="shared" si="151"/>
        <v>0.42942942942942952</v>
      </c>
      <c r="Q3203" s="62"/>
      <c r="R3203" s="63" t="s">
        <v>6178</v>
      </c>
      <c r="S3203" s="266" t="s">
        <v>6178</v>
      </c>
      <c r="T3203" s="63" t="s">
        <v>6179</v>
      </c>
      <c r="U3203" s="63" t="s">
        <v>6178</v>
      </c>
      <c r="V3203" s="63" t="s">
        <v>6178</v>
      </c>
    </row>
    <row r="3204" spans="2:22" ht="15" customHeight="1" x14ac:dyDescent="0.5">
      <c r="B3204" s="58">
        <v>3201</v>
      </c>
      <c r="C3204" s="58">
        <v>591502</v>
      </c>
      <c r="D3204" s="59">
        <v>812813021208</v>
      </c>
      <c r="E3204" s="58" t="s">
        <v>2319</v>
      </c>
      <c r="F3204" s="58" t="s">
        <v>3469</v>
      </c>
      <c r="G3204" s="58">
        <v>8</v>
      </c>
      <c r="H3204" s="58">
        <v>16</v>
      </c>
      <c r="I3204" s="77" t="s">
        <v>177</v>
      </c>
      <c r="J3204" s="58" t="s">
        <v>1848</v>
      </c>
      <c r="K3204" s="58" t="s">
        <v>42</v>
      </c>
      <c r="L3204" s="58" t="s">
        <v>43</v>
      </c>
      <c r="M3204" s="60">
        <v>36.5</v>
      </c>
      <c r="N3204" s="38">
        <f t="shared" si="152"/>
        <v>4.5625</v>
      </c>
      <c r="O3204" s="279">
        <f t="shared" si="150"/>
        <v>7.99</v>
      </c>
      <c r="P3204" s="268">
        <f t="shared" si="151"/>
        <v>0.42897371714643306</v>
      </c>
      <c r="Q3204" s="62"/>
      <c r="R3204" s="63" t="s">
        <v>6179</v>
      </c>
      <c r="S3204" s="266" t="s">
        <v>6178</v>
      </c>
      <c r="T3204" s="63" t="s">
        <v>6179</v>
      </c>
      <c r="U3204" s="63" t="s">
        <v>6178</v>
      </c>
      <c r="V3204" s="63" t="s">
        <v>6178</v>
      </c>
    </row>
    <row r="3205" spans="2:22" ht="15" customHeight="1" x14ac:dyDescent="0.5">
      <c r="B3205" s="58">
        <v>3202</v>
      </c>
      <c r="C3205" s="58">
        <v>604809</v>
      </c>
      <c r="D3205" s="59">
        <v>73416040229</v>
      </c>
      <c r="E3205" s="58" t="s">
        <v>3730</v>
      </c>
      <c r="F3205" s="58" t="s">
        <v>3736</v>
      </c>
      <c r="G3205" s="58">
        <v>6</v>
      </c>
      <c r="H3205" s="58">
        <v>2</v>
      </c>
      <c r="I3205" s="58" t="s">
        <v>569</v>
      </c>
      <c r="J3205" s="58" t="s">
        <v>581</v>
      </c>
      <c r="K3205" s="58" t="s">
        <v>14</v>
      </c>
      <c r="L3205" s="58" t="s">
        <v>6119</v>
      </c>
      <c r="M3205" s="60">
        <v>36.299999999999997</v>
      </c>
      <c r="N3205" s="38">
        <f t="shared" si="152"/>
        <v>6.05</v>
      </c>
      <c r="O3205" s="279">
        <f t="shared" si="150"/>
        <v>10.49</v>
      </c>
      <c r="P3205" s="268">
        <f t="shared" si="151"/>
        <v>0.42326024785510014</v>
      </c>
      <c r="Q3205" s="62"/>
      <c r="R3205" s="63" t="s">
        <v>6178</v>
      </c>
      <c r="S3205" s="266" t="s">
        <v>6179</v>
      </c>
      <c r="T3205" s="63" t="s">
        <v>6178</v>
      </c>
      <c r="U3205" s="63" t="s">
        <v>6178</v>
      </c>
      <c r="V3205" s="63" t="s">
        <v>6178</v>
      </c>
    </row>
    <row r="3206" spans="2:22" ht="15" customHeight="1" x14ac:dyDescent="0.5">
      <c r="B3206" s="58">
        <v>3203</v>
      </c>
      <c r="C3206" s="58">
        <v>701202</v>
      </c>
      <c r="D3206" s="59">
        <v>859199003305</v>
      </c>
      <c r="E3206" s="58" t="s">
        <v>3999</v>
      </c>
      <c r="F3206" s="58" t="s">
        <v>5638</v>
      </c>
      <c r="G3206" s="58">
        <v>12</v>
      </c>
      <c r="H3206" s="58">
        <v>750</v>
      </c>
      <c r="I3206" s="58" t="s">
        <v>5580</v>
      </c>
      <c r="J3206" s="58" t="s">
        <v>607</v>
      </c>
      <c r="K3206" s="58" t="s">
        <v>14</v>
      </c>
      <c r="L3206" s="58" t="s">
        <v>6119</v>
      </c>
      <c r="M3206" s="60">
        <v>69.3</v>
      </c>
      <c r="N3206" s="38">
        <f t="shared" si="152"/>
        <v>5.7749999999999995</v>
      </c>
      <c r="O3206" s="279">
        <f t="shared" si="150"/>
        <v>9.99</v>
      </c>
      <c r="P3206" s="268">
        <f t="shared" si="151"/>
        <v>0.42192192192192196</v>
      </c>
      <c r="Q3206" s="62"/>
      <c r="R3206" s="63" t="s">
        <v>6179</v>
      </c>
      <c r="S3206" s="266" t="s">
        <v>6179</v>
      </c>
      <c r="T3206" s="63" t="s">
        <v>6178</v>
      </c>
      <c r="U3206" s="63" t="s">
        <v>6178</v>
      </c>
      <c r="V3206" s="63" t="s">
        <v>6178</v>
      </c>
    </row>
    <row r="3207" spans="2:22" ht="15" customHeight="1" x14ac:dyDescent="0.5">
      <c r="B3207" s="58">
        <v>3204</v>
      </c>
      <c r="C3207" s="58">
        <v>740103</v>
      </c>
      <c r="D3207" s="59">
        <v>698241110215</v>
      </c>
      <c r="E3207" s="58" t="s">
        <v>4857</v>
      </c>
      <c r="F3207" s="58" t="s">
        <v>4859</v>
      </c>
      <c r="G3207" s="58">
        <v>12</v>
      </c>
      <c r="H3207" s="58">
        <v>19</v>
      </c>
      <c r="I3207" s="77" t="s">
        <v>177</v>
      </c>
      <c r="J3207" s="58" t="s">
        <v>136</v>
      </c>
      <c r="K3207" s="58" t="s">
        <v>14</v>
      </c>
      <c r="L3207" s="58" t="s">
        <v>6119</v>
      </c>
      <c r="M3207" s="60">
        <v>51</v>
      </c>
      <c r="N3207" s="38">
        <f t="shared" si="152"/>
        <v>4.25</v>
      </c>
      <c r="O3207" s="279">
        <f t="shared" si="150"/>
        <v>7.49</v>
      </c>
      <c r="P3207" s="268">
        <f t="shared" si="151"/>
        <v>0.43257676902536718</v>
      </c>
      <c r="Q3207" s="62"/>
      <c r="R3207" s="63" t="s">
        <v>6178</v>
      </c>
      <c r="S3207" s="266" t="s">
        <v>6178</v>
      </c>
      <c r="T3207" s="63" t="s">
        <v>6179</v>
      </c>
      <c r="U3207" s="63" t="s">
        <v>6178</v>
      </c>
      <c r="V3207" s="63" t="s">
        <v>6178</v>
      </c>
    </row>
    <row r="3208" spans="2:22" ht="15" customHeight="1" x14ac:dyDescent="0.5">
      <c r="B3208" s="58">
        <v>3205</v>
      </c>
      <c r="C3208" s="58">
        <v>750303</v>
      </c>
      <c r="D3208" s="59">
        <v>45518009046</v>
      </c>
      <c r="E3208" s="58" t="s">
        <v>5014</v>
      </c>
      <c r="F3208" s="58" t="s">
        <v>5025</v>
      </c>
      <c r="G3208" s="58">
        <v>12</v>
      </c>
      <c r="H3208" s="58">
        <v>9</v>
      </c>
      <c r="I3208" s="77" t="s">
        <v>177</v>
      </c>
      <c r="J3208" s="58" t="s">
        <v>27</v>
      </c>
      <c r="K3208" s="58" t="s">
        <v>14</v>
      </c>
      <c r="L3208" s="58" t="s">
        <v>6119</v>
      </c>
      <c r="M3208" s="60">
        <v>50.13</v>
      </c>
      <c r="N3208" s="38">
        <f t="shared" si="152"/>
        <v>4.1775000000000002</v>
      </c>
      <c r="O3208" s="279">
        <f t="shared" si="150"/>
        <v>6.99</v>
      </c>
      <c r="P3208" s="268">
        <f t="shared" si="151"/>
        <v>0.4023605150214592</v>
      </c>
      <c r="Q3208" s="62"/>
      <c r="R3208" s="63" t="s">
        <v>6178</v>
      </c>
      <c r="S3208" s="266" t="s">
        <v>6179</v>
      </c>
      <c r="T3208" s="63" t="s">
        <v>6179</v>
      </c>
      <c r="U3208" s="63" t="s">
        <v>6178</v>
      </c>
      <c r="V3208" s="63" t="s">
        <v>6178</v>
      </c>
    </row>
    <row r="3209" spans="2:22" ht="15" customHeight="1" x14ac:dyDescent="0.5">
      <c r="B3209" s="58">
        <v>3206</v>
      </c>
      <c r="C3209" s="58">
        <v>759701</v>
      </c>
      <c r="D3209" s="59">
        <v>683855060414</v>
      </c>
      <c r="E3209" s="58" t="s">
        <v>3803</v>
      </c>
      <c r="F3209" s="58" t="s">
        <v>5687</v>
      </c>
      <c r="G3209" s="58">
        <v>8</v>
      </c>
      <c r="H3209" s="58">
        <v>16</v>
      </c>
      <c r="I3209" s="77" t="s">
        <v>177</v>
      </c>
      <c r="J3209" s="58" t="s">
        <v>581</v>
      </c>
      <c r="K3209" s="58" t="s">
        <v>14</v>
      </c>
      <c r="L3209" s="58" t="s">
        <v>6119</v>
      </c>
      <c r="M3209" s="60">
        <v>33.799999999999997</v>
      </c>
      <c r="N3209" s="38">
        <f t="shared" si="152"/>
        <v>4.2249999999999996</v>
      </c>
      <c r="O3209" s="279">
        <f t="shared" si="150"/>
        <v>7.49</v>
      </c>
      <c r="P3209" s="268">
        <f t="shared" si="151"/>
        <v>0.43591455273698271</v>
      </c>
      <c r="Q3209" s="62"/>
      <c r="R3209" s="76" t="s">
        <v>6178</v>
      </c>
      <c r="S3209" s="318" t="s">
        <v>6178</v>
      </c>
      <c r="T3209" s="76" t="s">
        <v>6178</v>
      </c>
      <c r="U3209" s="76" t="s">
        <v>6178</v>
      </c>
      <c r="V3209" s="76" t="s">
        <v>6178</v>
      </c>
    </row>
    <row r="3210" spans="2:22" ht="15" customHeight="1" x14ac:dyDescent="0.5">
      <c r="B3210" s="58">
        <v>3207</v>
      </c>
      <c r="C3210" s="58">
        <v>766124</v>
      </c>
      <c r="D3210" s="59">
        <v>691355890448</v>
      </c>
      <c r="E3210" s="58" t="s">
        <v>5268</v>
      </c>
      <c r="F3210" s="58" t="s">
        <v>5272</v>
      </c>
      <c r="G3210" s="58">
        <v>12</v>
      </c>
      <c r="H3210" s="58">
        <v>2.25</v>
      </c>
      <c r="I3210" s="77" t="s">
        <v>177</v>
      </c>
      <c r="J3210" s="58" t="s">
        <v>91</v>
      </c>
      <c r="K3210" s="58" t="s">
        <v>14</v>
      </c>
      <c r="L3210" s="58" t="s">
        <v>6119</v>
      </c>
      <c r="M3210" s="60">
        <v>29.2</v>
      </c>
      <c r="N3210" s="38">
        <f t="shared" si="152"/>
        <v>2.4333333333333331</v>
      </c>
      <c r="O3210" s="279">
        <f t="shared" si="150"/>
        <v>4.49</v>
      </c>
      <c r="P3210" s="268">
        <f t="shared" si="151"/>
        <v>0.45805493689680782</v>
      </c>
      <c r="Q3210" s="62"/>
      <c r="R3210" s="63" t="s">
        <v>6178</v>
      </c>
      <c r="S3210" s="266" t="s">
        <v>6178</v>
      </c>
      <c r="T3210" s="63" t="s">
        <v>6178</v>
      </c>
      <c r="U3210" s="63" t="s">
        <v>6179</v>
      </c>
      <c r="V3210" s="63" t="s">
        <v>6179</v>
      </c>
    </row>
    <row r="3211" spans="2:22" ht="15" customHeight="1" x14ac:dyDescent="0.5">
      <c r="B3211" s="58">
        <v>3208</v>
      </c>
      <c r="C3211" s="58">
        <v>814407</v>
      </c>
      <c r="D3211" s="59">
        <v>850026025019</v>
      </c>
      <c r="E3211" s="58" t="s">
        <v>5491</v>
      </c>
      <c r="F3211" s="58" t="s">
        <v>5498</v>
      </c>
      <c r="G3211" s="58">
        <v>12</v>
      </c>
      <c r="H3211" s="58">
        <v>12</v>
      </c>
      <c r="I3211" s="73" t="s">
        <v>5487</v>
      </c>
      <c r="J3211" s="58" t="s">
        <v>1997</v>
      </c>
      <c r="K3211" s="58" t="s">
        <v>1770</v>
      </c>
      <c r="L3211" s="58" t="s">
        <v>1564</v>
      </c>
      <c r="M3211" s="60">
        <v>27</v>
      </c>
      <c r="N3211" s="38">
        <f t="shared" si="152"/>
        <v>2.25</v>
      </c>
      <c r="O3211" s="279">
        <f t="shared" si="150"/>
        <v>3.99</v>
      </c>
      <c r="P3211" s="268">
        <f t="shared" si="151"/>
        <v>0.43609022556390981</v>
      </c>
      <c r="Q3211" s="62"/>
      <c r="R3211" s="63" t="s">
        <v>6178</v>
      </c>
      <c r="S3211" s="266" t="s">
        <v>6178</v>
      </c>
      <c r="T3211" s="63" t="s">
        <v>6179</v>
      </c>
      <c r="U3211" s="63" t="s">
        <v>6178</v>
      </c>
      <c r="V3211" s="63" t="s">
        <v>6178</v>
      </c>
    </row>
    <row r="3212" spans="2:22" ht="15" customHeight="1" x14ac:dyDescent="0.5">
      <c r="B3212" s="58">
        <v>3209</v>
      </c>
      <c r="C3212" s="58">
        <v>100054</v>
      </c>
      <c r="D3212" s="59">
        <v>859795003662</v>
      </c>
      <c r="E3212" s="58" t="s">
        <v>25</v>
      </c>
      <c r="F3212" s="58" t="s">
        <v>28</v>
      </c>
      <c r="G3212" s="58">
        <v>15</v>
      </c>
      <c r="H3212" s="58">
        <v>4</v>
      </c>
      <c r="I3212" s="77" t="s">
        <v>177</v>
      </c>
      <c r="J3212" s="58" t="s">
        <v>27</v>
      </c>
      <c r="K3212" s="58" t="s">
        <v>14</v>
      </c>
      <c r="L3212" s="58" t="s">
        <v>6119</v>
      </c>
      <c r="M3212" s="60">
        <v>55.63</v>
      </c>
      <c r="N3212" s="38">
        <f t="shared" si="152"/>
        <v>3.7086666666666668</v>
      </c>
      <c r="O3212" s="279">
        <f t="shared" si="150"/>
        <v>6.49</v>
      </c>
      <c r="P3212" s="268">
        <f t="shared" si="151"/>
        <v>0.42855675398048282</v>
      </c>
      <c r="Q3212" s="62"/>
      <c r="R3212" s="63" t="s">
        <v>6179</v>
      </c>
      <c r="S3212" s="266" t="s">
        <v>6178</v>
      </c>
      <c r="T3212" s="63" t="s">
        <v>6178</v>
      </c>
      <c r="U3212" s="63" t="s">
        <v>6178</v>
      </c>
      <c r="V3212" s="63" t="s">
        <v>6178</v>
      </c>
    </row>
    <row r="3213" spans="2:22" ht="15" customHeight="1" x14ac:dyDescent="0.5">
      <c r="B3213" s="58">
        <v>3210</v>
      </c>
      <c r="C3213" s="58">
        <v>100631</v>
      </c>
      <c r="D3213" s="59">
        <v>635638303546</v>
      </c>
      <c r="E3213" s="58" t="s">
        <v>221</v>
      </c>
      <c r="F3213" s="58" t="s">
        <v>5724</v>
      </c>
      <c r="G3213" s="58">
        <v>12</v>
      </c>
      <c r="H3213" s="58">
        <v>16</v>
      </c>
      <c r="I3213" s="77" t="s">
        <v>177</v>
      </c>
      <c r="J3213" s="58" t="s">
        <v>120</v>
      </c>
      <c r="K3213" s="58" t="s">
        <v>14</v>
      </c>
      <c r="L3213" s="58" t="s">
        <v>6119</v>
      </c>
      <c r="M3213" s="60">
        <v>77.599999999999994</v>
      </c>
      <c r="N3213" s="38">
        <f t="shared" si="152"/>
        <v>6.4666666666666659</v>
      </c>
      <c r="O3213" s="279">
        <f t="shared" si="150"/>
        <v>10.99</v>
      </c>
      <c r="P3213" s="268">
        <f t="shared" si="151"/>
        <v>0.41158629056718238</v>
      </c>
      <c r="Q3213" s="62"/>
      <c r="R3213" s="63" t="s">
        <v>6178</v>
      </c>
      <c r="S3213" s="266" t="s">
        <v>6179</v>
      </c>
      <c r="T3213" s="63" t="s">
        <v>6178</v>
      </c>
      <c r="U3213" s="63" t="s">
        <v>6178</v>
      </c>
      <c r="V3213" s="63" t="s">
        <v>6178</v>
      </c>
    </row>
    <row r="3214" spans="2:22" ht="15" customHeight="1" x14ac:dyDescent="0.5">
      <c r="B3214" s="58">
        <v>3211</v>
      </c>
      <c r="C3214" s="58">
        <v>102604</v>
      </c>
      <c r="D3214" s="59">
        <v>850013910014</v>
      </c>
      <c r="E3214" s="58" t="s">
        <v>420</v>
      </c>
      <c r="F3214" s="58" t="s">
        <v>421</v>
      </c>
      <c r="G3214" s="58">
        <v>20</v>
      </c>
      <c r="H3214" s="58">
        <v>1.27</v>
      </c>
      <c r="I3214" s="77" t="s">
        <v>177</v>
      </c>
      <c r="J3214" s="58" t="s">
        <v>13</v>
      </c>
      <c r="K3214" s="58" t="s">
        <v>14</v>
      </c>
      <c r="L3214" s="58" t="s">
        <v>6119</v>
      </c>
      <c r="M3214" s="60">
        <v>21.8</v>
      </c>
      <c r="N3214" s="38">
        <f t="shared" si="152"/>
        <v>1.0900000000000001</v>
      </c>
      <c r="O3214" s="279">
        <f t="shared" si="150"/>
        <v>1.99</v>
      </c>
      <c r="P3214" s="268">
        <f t="shared" si="151"/>
        <v>0.45226130653266328</v>
      </c>
      <c r="Q3214" s="62"/>
      <c r="R3214" s="63" t="s">
        <v>6178</v>
      </c>
      <c r="S3214" s="266" t="s">
        <v>6178</v>
      </c>
      <c r="T3214" s="63" t="s">
        <v>6178</v>
      </c>
      <c r="U3214" s="63" t="s">
        <v>6179</v>
      </c>
      <c r="V3214" s="63" t="s">
        <v>6179</v>
      </c>
    </row>
    <row r="3215" spans="2:22" ht="15" customHeight="1" x14ac:dyDescent="0.5">
      <c r="B3215" s="58">
        <v>3212</v>
      </c>
      <c r="C3215" s="58">
        <v>103311</v>
      </c>
      <c r="D3215" s="59">
        <v>850020648177</v>
      </c>
      <c r="E3215" s="58" t="s">
        <v>454</v>
      </c>
      <c r="F3215" s="58" t="s">
        <v>460</v>
      </c>
      <c r="G3215" s="58">
        <v>6</v>
      </c>
      <c r="H3215" s="58">
        <v>2</v>
      </c>
      <c r="I3215" s="77" t="s">
        <v>177</v>
      </c>
      <c r="J3215" s="58" t="s">
        <v>225</v>
      </c>
      <c r="K3215" s="58" t="s">
        <v>14</v>
      </c>
      <c r="L3215" s="58" t="s">
        <v>6119</v>
      </c>
      <c r="M3215" s="60">
        <v>32.799999999999997</v>
      </c>
      <c r="N3215" s="38">
        <f t="shared" si="152"/>
        <v>5.4666666666666659</v>
      </c>
      <c r="O3215" s="279">
        <f t="shared" si="150"/>
        <v>9.49</v>
      </c>
      <c r="P3215" s="268">
        <f t="shared" si="151"/>
        <v>0.42395504039339665</v>
      </c>
      <c r="Q3215" s="62"/>
      <c r="R3215" s="63" t="s">
        <v>6179</v>
      </c>
      <c r="S3215" s="266" t="s">
        <v>6178</v>
      </c>
      <c r="T3215" s="63" t="s">
        <v>6179</v>
      </c>
      <c r="U3215" s="63" t="s">
        <v>6178</v>
      </c>
      <c r="V3215" s="63" t="s">
        <v>6178</v>
      </c>
    </row>
    <row r="3216" spans="2:22" ht="15" customHeight="1" x14ac:dyDescent="0.5">
      <c r="B3216" s="58">
        <v>3213</v>
      </c>
      <c r="C3216" s="58">
        <v>103720</v>
      </c>
      <c r="D3216" s="59">
        <v>850018362382</v>
      </c>
      <c r="E3216" s="58" t="s">
        <v>474</v>
      </c>
      <c r="F3216" s="58" t="s">
        <v>481</v>
      </c>
      <c r="G3216" s="58">
        <v>6</v>
      </c>
      <c r="H3216" s="58">
        <v>1.5</v>
      </c>
      <c r="I3216" s="77" t="s">
        <v>177</v>
      </c>
      <c r="J3216" s="58" t="s">
        <v>239</v>
      </c>
      <c r="K3216" s="58" t="s">
        <v>14</v>
      </c>
      <c r="L3216" s="58" t="s">
        <v>6119</v>
      </c>
      <c r="M3216" s="60">
        <v>48.4</v>
      </c>
      <c r="N3216" s="38">
        <f t="shared" si="152"/>
        <v>8.0666666666666664</v>
      </c>
      <c r="O3216" s="279">
        <f t="shared" si="150"/>
        <v>13.49</v>
      </c>
      <c r="P3216" s="268">
        <f t="shared" si="151"/>
        <v>0.40202619224116631</v>
      </c>
      <c r="Q3216" s="62"/>
      <c r="R3216" s="63" t="s">
        <v>6178</v>
      </c>
      <c r="S3216" s="266" t="s">
        <v>6178</v>
      </c>
      <c r="T3216" s="63" t="s">
        <v>6178</v>
      </c>
      <c r="U3216" s="63" t="s">
        <v>6179</v>
      </c>
      <c r="V3216" s="63" t="s">
        <v>6179</v>
      </c>
    </row>
    <row r="3217" spans="2:22" ht="15" customHeight="1" x14ac:dyDescent="0.5">
      <c r="B3217" s="58">
        <v>3214</v>
      </c>
      <c r="C3217" s="58">
        <v>104001</v>
      </c>
      <c r="D3217" s="59">
        <v>860456001026</v>
      </c>
      <c r="E3217" s="58" t="s">
        <v>493</v>
      </c>
      <c r="F3217" s="58" t="s">
        <v>494</v>
      </c>
      <c r="G3217" s="58">
        <v>6</v>
      </c>
      <c r="H3217" s="58">
        <v>4</v>
      </c>
      <c r="I3217" s="77" t="s">
        <v>177</v>
      </c>
      <c r="J3217" s="58" t="s">
        <v>9</v>
      </c>
      <c r="K3217" s="58" t="s">
        <v>14</v>
      </c>
      <c r="L3217" s="58" t="s">
        <v>6119</v>
      </c>
      <c r="M3217" s="60">
        <v>29.5</v>
      </c>
      <c r="N3217" s="38">
        <f t="shared" si="152"/>
        <v>4.916666666666667</v>
      </c>
      <c r="O3217" s="279">
        <f t="shared" si="150"/>
        <v>8.49</v>
      </c>
      <c r="P3217" s="268">
        <f t="shared" si="151"/>
        <v>0.42088731841382016</v>
      </c>
      <c r="Q3217" s="62"/>
      <c r="R3217" s="63" t="s">
        <v>6178</v>
      </c>
      <c r="S3217" s="266" t="s">
        <v>6178</v>
      </c>
      <c r="T3217" s="63" t="s">
        <v>6178</v>
      </c>
      <c r="U3217" s="63" t="s">
        <v>6179</v>
      </c>
      <c r="V3217" s="63" t="s">
        <v>6179</v>
      </c>
    </row>
    <row r="3218" spans="2:22" ht="15" customHeight="1" x14ac:dyDescent="0.5">
      <c r="B3218" s="58">
        <v>3215</v>
      </c>
      <c r="C3218" s="58">
        <v>105805</v>
      </c>
      <c r="D3218" s="59">
        <v>760712091009</v>
      </c>
      <c r="E3218" s="58" t="s">
        <v>543</v>
      </c>
      <c r="F3218" s="58" t="s">
        <v>547</v>
      </c>
      <c r="G3218" s="58">
        <v>24</v>
      </c>
      <c r="H3218" s="58">
        <v>12</v>
      </c>
      <c r="I3218" s="77" t="s">
        <v>177</v>
      </c>
      <c r="J3218" s="58" t="s">
        <v>515</v>
      </c>
      <c r="K3218" s="58" t="s">
        <v>14</v>
      </c>
      <c r="L3218" s="58" t="s">
        <v>6119</v>
      </c>
      <c r="M3218" s="60">
        <v>38</v>
      </c>
      <c r="N3218" s="38">
        <f t="shared" si="152"/>
        <v>1.5833333333333333</v>
      </c>
      <c r="O3218" s="279">
        <f t="shared" si="150"/>
        <v>2.99</v>
      </c>
      <c r="P3218" s="268">
        <f t="shared" si="151"/>
        <v>0.47045707915273138</v>
      </c>
      <c r="Q3218" s="62"/>
      <c r="R3218" s="63" t="s">
        <v>6178</v>
      </c>
      <c r="S3218" s="266" t="s">
        <v>6178</v>
      </c>
      <c r="T3218" s="63" t="s">
        <v>6178</v>
      </c>
      <c r="U3218" s="63" t="s">
        <v>6179</v>
      </c>
      <c r="V3218" s="63" t="s">
        <v>6179</v>
      </c>
    </row>
    <row r="3219" spans="2:22" ht="15" customHeight="1" x14ac:dyDescent="0.5">
      <c r="B3219" s="58">
        <v>3216</v>
      </c>
      <c r="C3219" s="58">
        <v>105905</v>
      </c>
      <c r="D3219" s="59">
        <v>850015093227</v>
      </c>
      <c r="E3219" s="58" t="s">
        <v>553</v>
      </c>
      <c r="F3219" s="58" t="s">
        <v>558</v>
      </c>
      <c r="G3219" s="58">
        <v>8</v>
      </c>
      <c r="H3219" s="58">
        <v>2</v>
      </c>
      <c r="I3219" s="77" t="s">
        <v>177</v>
      </c>
      <c r="J3219" s="58" t="s">
        <v>27</v>
      </c>
      <c r="K3219" s="58" t="s">
        <v>14</v>
      </c>
      <c r="L3219" s="58" t="s">
        <v>6119</v>
      </c>
      <c r="M3219" s="60">
        <v>41.6</v>
      </c>
      <c r="N3219" s="38">
        <f t="shared" si="152"/>
        <v>5.2</v>
      </c>
      <c r="O3219" s="279">
        <f t="shared" si="150"/>
        <v>8.99</v>
      </c>
      <c r="P3219" s="268">
        <f t="shared" si="151"/>
        <v>0.42157953281423804</v>
      </c>
      <c r="Q3219" s="62"/>
      <c r="R3219" s="63" t="s">
        <v>6178</v>
      </c>
      <c r="S3219" s="266" t="s">
        <v>6178</v>
      </c>
      <c r="T3219" s="63" t="s">
        <v>6178</v>
      </c>
      <c r="U3219" s="63" t="s">
        <v>6179</v>
      </c>
      <c r="V3219" s="63" t="s">
        <v>6179</v>
      </c>
    </row>
    <row r="3220" spans="2:22" ht="15" customHeight="1" x14ac:dyDescent="0.5">
      <c r="B3220" s="58">
        <v>3217</v>
      </c>
      <c r="C3220" s="58">
        <v>108701</v>
      </c>
      <c r="D3220" s="59">
        <v>763027701946</v>
      </c>
      <c r="E3220" s="58" t="s">
        <v>696</v>
      </c>
      <c r="F3220" s="58" t="s">
        <v>697</v>
      </c>
      <c r="G3220" s="58">
        <v>6</v>
      </c>
      <c r="H3220" s="58">
        <v>9</v>
      </c>
      <c r="I3220" s="77" t="s">
        <v>177</v>
      </c>
      <c r="J3220" s="58" t="s">
        <v>13</v>
      </c>
      <c r="K3220" s="58" t="s">
        <v>14</v>
      </c>
      <c r="L3220" s="58" t="s">
        <v>6119</v>
      </c>
      <c r="M3220" s="60">
        <v>21.7</v>
      </c>
      <c r="N3220" s="38">
        <f t="shared" si="152"/>
        <v>3.6166666666666667</v>
      </c>
      <c r="O3220" s="279">
        <f t="shared" si="150"/>
        <v>6.49</v>
      </c>
      <c r="P3220" s="268">
        <f t="shared" si="151"/>
        <v>0.44273240883410375</v>
      </c>
      <c r="Q3220" s="62"/>
      <c r="R3220" s="63" t="s">
        <v>6178</v>
      </c>
      <c r="S3220" s="266" t="s">
        <v>6178</v>
      </c>
      <c r="T3220" s="63" t="s">
        <v>6178</v>
      </c>
      <c r="U3220" s="63" t="s">
        <v>6179</v>
      </c>
      <c r="V3220" s="63" t="s">
        <v>6178</v>
      </c>
    </row>
    <row r="3221" spans="2:22" ht="15" customHeight="1" x14ac:dyDescent="0.5">
      <c r="B3221" s="58">
        <v>3218</v>
      </c>
      <c r="C3221" s="58">
        <v>116214</v>
      </c>
      <c r="D3221" s="59">
        <v>748252901606</v>
      </c>
      <c r="E3221" s="58" t="s">
        <v>965</v>
      </c>
      <c r="F3221" s="58" t="s">
        <v>976</v>
      </c>
      <c r="G3221" s="58">
        <v>12</v>
      </c>
      <c r="H3221" s="58">
        <v>16</v>
      </c>
      <c r="I3221" s="77" t="s">
        <v>177</v>
      </c>
      <c r="J3221" s="58" t="s">
        <v>120</v>
      </c>
      <c r="K3221" s="58" t="s">
        <v>14</v>
      </c>
      <c r="L3221" s="58" t="s">
        <v>6119</v>
      </c>
      <c r="M3221" s="60">
        <v>54.5</v>
      </c>
      <c r="N3221" s="38">
        <f t="shared" si="152"/>
        <v>4.541666666666667</v>
      </c>
      <c r="O3221" s="279">
        <f t="shared" si="150"/>
        <v>7.99</v>
      </c>
      <c r="P3221" s="268">
        <f t="shared" si="151"/>
        <v>0.43158114309553608</v>
      </c>
      <c r="Q3221" s="62"/>
      <c r="R3221" s="63" t="s">
        <v>6178</v>
      </c>
      <c r="S3221" s="266" t="s">
        <v>6178</v>
      </c>
      <c r="T3221" s="63" t="s">
        <v>6178</v>
      </c>
      <c r="U3221" s="63" t="s">
        <v>6179</v>
      </c>
      <c r="V3221" s="63" t="s">
        <v>6179</v>
      </c>
    </row>
    <row r="3222" spans="2:22" ht="15" customHeight="1" x14ac:dyDescent="0.5">
      <c r="B3222" s="58">
        <v>3219</v>
      </c>
      <c r="C3222" s="58">
        <v>117703</v>
      </c>
      <c r="D3222" s="59">
        <v>897363001917</v>
      </c>
      <c r="E3222" s="58" t="s">
        <v>1062</v>
      </c>
      <c r="F3222" s="58" t="s">
        <v>1064</v>
      </c>
      <c r="G3222" s="58">
        <v>12</v>
      </c>
      <c r="H3222" s="58">
        <v>1.7</v>
      </c>
      <c r="I3222" s="77" t="s">
        <v>177</v>
      </c>
      <c r="J3222" s="58" t="s">
        <v>94</v>
      </c>
      <c r="K3222" s="58" t="s">
        <v>14</v>
      </c>
      <c r="L3222" s="58" t="s">
        <v>6119</v>
      </c>
      <c r="M3222" s="60">
        <v>17.399999999999999</v>
      </c>
      <c r="N3222" s="38">
        <f t="shared" si="152"/>
        <v>1.45</v>
      </c>
      <c r="O3222" s="279">
        <f t="shared" si="150"/>
        <v>2.4900000000000002</v>
      </c>
      <c r="P3222" s="268">
        <f t="shared" si="151"/>
        <v>0.41767068273092378</v>
      </c>
      <c r="Q3222" s="62"/>
      <c r="R3222" s="63" t="s">
        <v>6178</v>
      </c>
      <c r="S3222" s="266" t="s">
        <v>6178</v>
      </c>
      <c r="T3222" s="63" t="s">
        <v>6178</v>
      </c>
      <c r="U3222" s="63" t="s">
        <v>6179</v>
      </c>
      <c r="V3222" s="63" t="s">
        <v>6178</v>
      </c>
    </row>
    <row r="3223" spans="2:22" ht="15" customHeight="1" x14ac:dyDescent="0.5">
      <c r="B3223" s="58">
        <v>3220</v>
      </c>
      <c r="C3223" s="58">
        <v>117705</v>
      </c>
      <c r="D3223" s="59">
        <v>897363001931</v>
      </c>
      <c r="E3223" s="58" t="s">
        <v>1062</v>
      </c>
      <c r="F3223" s="58" t="s">
        <v>1066</v>
      </c>
      <c r="G3223" s="58">
        <v>12</v>
      </c>
      <c r="H3223" s="58">
        <v>1.7</v>
      </c>
      <c r="I3223" s="77" t="s">
        <v>177</v>
      </c>
      <c r="J3223" s="58" t="s">
        <v>94</v>
      </c>
      <c r="K3223" s="58" t="s">
        <v>14</v>
      </c>
      <c r="L3223" s="58" t="s">
        <v>6119</v>
      </c>
      <c r="M3223" s="60">
        <v>17.399999999999999</v>
      </c>
      <c r="N3223" s="38">
        <f t="shared" si="152"/>
        <v>1.45</v>
      </c>
      <c r="O3223" s="279">
        <f t="shared" si="150"/>
        <v>2.4900000000000002</v>
      </c>
      <c r="P3223" s="268">
        <f t="shared" si="151"/>
        <v>0.41767068273092378</v>
      </c>
      <c r="Q3223" s="62"/>
      <c r="R3223" s="63" t="s">
        <v>6178</v>
      </c>
      <c r="S3223" s="266" t="s">
        <v>6178</v>
      </c>
      <c r="T3223" s="63" t="s">
        <v>6178</v>
      </c>
      <c r="U3223" s="63" t="s">
        <v>6179</v>
      </c>
      <c r="V3223" s="63" t="s">
        <v>6178</v>
      </c>
    </row>
    <row r="3224" spans="2:22" ht="15" customHeight="1" x14ac:dyDescent="0.5">
      <c r="B3224" s="58">
        <v>3221</v>
      </c>
      <c r="C3224" s="58">
        <v>121004</v>
      </c>
      <c r="D3224" s="59">
        <v>737534146552</v>
      </c>
      <c r="E3224" s="58" t="s">
        <v>1239</v>
      </c>
      <c r="F3224" s="58" t="s">
        <v>1243</v>
      </c>
      <c r="G3224" s="58">
        <v>6</v>
      </c>
      <c r="H3224" s="58">
        <v>12</v>
      </c>
      <c r="I3224" s="77" t="s">
        <v>177</v>
      </c>
      <c r="J3224" s="58" t="s">
        <v>32</v>
      </c>
      <c r="K3224" s="58" t="s">
        <v>14</v>
      </c>
      <c r="L3224" s="58" t="s">
        <v>6119</v>
      </c>
      <c r="M3224" s="60">
        <v>68.400000000000006</v>
      </c>
      <c r="N3224" s="38">
        <f t="shared" si="152"/>
        <v>11.4</v>
      </c>
      <c r="O3224" s="279">
        <f t="shared" si="150"/>
        <v>18.989999999999998</v>
      </c>
      <c r="P3224" s="268">
        <f t="shared" si="151"/>
        <v>0.39968404423380721</v>
      </c>
      <c r="Q3224" s="62"/>
      <c r="R3224" s="76" t="s">
        <v>6178</v>
      </c>
      <c r="S3224" s="318" t="s">
        <v>6178</v>
      </c>
      <c r="T3224" s="76" t="s">
        <v>6178</v>
      </c>
      <c r="U3224" s="76" t="s">
        <v>6178</v>
      </c>
      <c r="V3224" s="76" t="s">
        <v>6178</v>
      </c>
    </row>
    <row r="3225" spans="2:22" ht="15" customHeight="1" x14ac:dyDescent="0.5">
      <c r="B3225" s="58">
        <v>3222</v>
      </c>
      <c r="C3225" s="58">
        <v>132003</v>
      </c>
      <c r="D3225" s="59">
        <v>661636123626</v>
      </c>
      <c r="E3225" s="58" t="s">
        <v>1380</v>
      </c>
      <c r="F3225" s="58" t="s">
        <v>1381</v>
      </c>
      <c r="G3225" s="58">
        <v>6</v>
      </c>
      <c r="H3225" s="58">
        <v>12</v>
      </c>
      <c r="I3225" s="77" t="s">
        <v>177</v>
      </c>
      <c r="J3225" s="58" t="s">
        <v>32</v>
      </c>
      <c r="K3225" s="58" t="s">
        <v>14</v>
      </c>
      <c r="L3225" s="58" t="s">
        <v>6119</v>
      </c>
      <c r="M3225" s="60">
        <v>49.4</v>
      </c>
      <c r="N3225" s="38">
        <f t="shared" si="152"/>
        <v>8.2333333333333325</v>
      </c>
      <c r="O3225" s="279">
        <f t="shared" si="150"/>
        <v>13.99</v>
      </c>
      <c r="P3225" s="268">
        <f t="shared" si="151"/>
        <v>0.41148439361448663</v>
      </c>
      <c r="Q3225" s="62"/>
      <c r="R3225" s="63" t="s">
        <v>6178</v>
      </c>
      <c r="S3225" s="266" t="s">
        <v>6178</v>
      </c>
      <c r="T3225" s="63" t="s">
        <v>6179</v>
      </c>
      <c r="U3225" s="63" t="s">
        <v>6178</v>
      </c>
      <c r="V3225" s="63" t="s">
        <v>6179</v>
      </c>
    </row>
    <row r="3226" spans="2:22" ht="15" customHeight="1" x14ac:dyDescent="0.5">
      <c r="B3226" s="58">
        <v>3223</v>
      </c>
      <c r="C3226" s="58">
        <v>170003</v>
      </c>
      <c r="D3226" s="59">
        <v>850941006407</v>
      </c>
      <c r="E3226" s="58" t="s">
        <v>1222</v>
      </c>
      <c r="F3226" s="58" t="s">
        <v>5783</v>
      </c>
      <c r="G3226" s="58">
        <v>48</v>
      </c>
      <c r="H3226" s="58">
        <v>2.2000000000000002</v>
      </c>
      <c r="I3226" s="77" t="s">
        <v>177</v>
      </c>
      <c r="J3226" s="58" t="s">
        <v>27</v>
      </c>
      <c r="K3226" s="58" t="s">
        <v>14</v>
      </c>
      <c r="L3226" s="58" t="s">
        <v>6119</v>
      </c>
      <c r="M3226" s="60">
        <v>209.7</v>
      </c>
      <c r="N3226" s="38">
        <f t="shared" si="152"/>
        <v>4.3687499999999995</v>
      </c>
      <c r="O3226" s="279">
        <f t="shared" si="150"/>
        <v>7.49</v>
      </c>
      <c r="P3226" s="268">
        <f t="shared" si="151"/>
        <v>0.4167222963951937</v>
      </c>
      <c r="Q3226" s="62"/>
      <c r="R3226" s="63" t="s">
        <v>6179</v>
      </c>
      <c r="S3226" s="266" t="s">
        <v>6178</v>
      </c>
      <c r="T3226" s="63" t="s">
        <v>6178</v>
      </c>
      <c r="U3226" s="63" t="s">
        <v>6179</v>
      </c>
      <c r="V3226" s="63" t="s">
        <v>6179</v>
      </c>
    </row>
    <row r="3227" spans="2:22" ht="15" customHeight="1" x14ac:dyDescent="0.5">
      <c r="B3227" s="58">
        <v>3224</v>
      </c>
      <c r="C3227" s="58">
        <v>211404</v>
      </c>
      <c r="D3227" s="59">
        <v>860002285320</v>
      </c>
      <c r="E3227" s="58" t="s">
        <v>1682</v>
      </c>
      <c r="F3227" s="58" t="s">
        <v>5792</v>
      </c>
      <c r="G3227" s="58">
        <v>12</v>
      </c>
      <c r="H3227" s="58">
        <v>16</v>
      </c>
      <c r="I3227" s="77" t="s">
        <v>177</v>
      </c>
      <c r="J3227" s="58" t="s">
        <v>464</v>
      </c>
      <c r="K3227" s="58" t="s">
        <v>14</v>
      </c>
      <c r="L3227" s="58" t="s">
        <v>6119</v>
      </c>
      <c r="M3227" s="60">
        <v>30.9</v>
      </c>
      <c r="N3227" s="38">
        <f t="shared" si="152"/>
        <v>2.5749999999999997</v>
      </c>
      <c r="O3227" s="279">
        <f t="shared" si="150"/>
        <v>4.49</v>
      </c>
      <c r="P3227" s="268">
        <f t="shared" si="151"/>
        <v>0.42650334075723839</v>
      </c>
      <c r="Q3227" s="62"/>
      <c r="R3227" s="63" t="s">
        <v>6179</v>
      </c>
      <c r="S3227" s="266" t="s">
        <v>6178</v>
      </c>
      <c r="T3227" s="63" t="s">
        <v>6178</v>
      </c>
      <c r="U3227" s="63" t="s">
        <v>6178</v>
      </c>
      <c r="V3227" s="63" t="s">
        <v>6178</v>
      </c>
    </row>
    <row r="3228" spans="2:22" ht="15" customHeight="1" x14ac:dyDescent="0.5">
      <c r="B3228" s="58">
        <v>3225</v>
      </c>
      <c r="C3228" s="58">
        <v>511804</v>
      </c>
      <c r="D3228" s="59">
        <v>860010028100</v>
      </c>
      <c r="E3228" s="58" t="s">
        <v>3123</v>
      </c>
      <c r="F3228" s="58" t="s">
        <v>3127</v>
      </c>
      <c r="G3228" s="58">
        <v>8</v>
      </c>
      <c r="H3228" s="58">
        <v>16</v>
      </c>
      <c r="I3228" s="77" t="s">
        <v>177</v>
      </c>
      <c r="J3228" s="58" t="s">
        <v>1848</v>
      </c>
      <c r="K3228" s="58" t="s">
        <v>42</v>
      </c>
      <c r="L3228" s="58" t="s">
        <v>43</v>
      </c>
      <c r="M3228" s="60">
        <v>43</v>
      </c>
      <c r="N3228" s="38">
        <f t="shared" si="152"/>
        <v>5.375</v>
      </c>
      <c r="O3228" s="279">
        <f t="shared" si="150"/>
        <v>8.99</v>
      </c>
      <c r="P3228" s="268">
        <f t="shared" si="151"/>
        <v>0.40211345939933263</v>
      </c>
      <c r="Q3228" s="62"/>
      <c r="R3228" s="63" t="s">
        <v>6178</v>
      </c>
      <c r="S3228" s="266" t="s">
        <v>6178</v>
      </c>
      <c r="T3228" s="63" t="s">
        <v>6178</v>
      </c>
      <c r="U3228" s="63" t="s">
        <v>6179</v>
      </c>
      <c r="V3228" s="63" t="s">
        <v>6179</v>
      </c>
    </row>
    <row r="3229" spans="2:22" ht="15" customHeight="1" x14ac:dyDescent="0.5">
      <c r="B3229" s="58">
        <v>3226</v>
      </c>
      <c r="C3229" s="58">
        <v>591307</v>
      </c>
      <c r="D3229" s="59">
        <v>812813021925</v>
      </c>
      <c r="E3229" s="58" t="s">
        <v>2319</v>
      </c>
      <c r="F3229" s="58" t="s">
        <v>3461</v>
      </c>
      <c r="G3229" s="58">
        <v>1</v>
      </c>
      <c r="H3229" s="58">
        <v>3</v>
      </c>
      <c r="I3229" s="58" t="s">
        <v>5579</v>
      </c>
      <c r="J3229" s="58" t="s">
        <v>1848</v>
      </c>
      <c r="K3229" s="58" t="s">
        <v>42</v>
      </c>
      <c r="L3229" s="58" t="s">
        <v>43</v>
      </c>
      <c r="M3229" s="60">
        <v>52.22</v>
      </c>
      <c r="N3229" s="38">
        <f t="shared" si="152"/>
        <v>52.22</v>
      </c>
      <c r="O3229" s="279">
        <f t="shared" si="150"/>
        <v>87.49</v>
      </c>
      <c r="P3229" s="268">
        <f t="shared" si="151"/>
        <v>0.40313178648988451</v>
      </c>
      <c r="Q3229" s="62"/>
      <c r="R3229" s="63" t="s">
        <v>6179</v>
      </c>
      <c r="S3229" s="266" t="s">
        <v>6178</v>
      </c>
      <c r="T3229" s="63" t="s">
        <v>6179</v>
      </c>
      <c r="U3229" s="63" t="s">
        <v>6178</v>
      </c>
      <c r="V3229" s="63" t="s">
        <v>6178</v>
      </c>
    </row>
    <row r="3230" spans="2:22" ht="15" customHeight="1" x14ac:dyDescent="0.5">
      <c r="B3230" s="58">
        <v>3227</v>
      </c>
      <c r="C3230" s="58">
        <v>591508</v>
      </c>
      <c r="D3230" s="59">
        <v>812813020997</v>
      </c>
      <c r="E3230" s="58" t="s">
        <v>2319</v>
      </c>
      <c r="F3230" s="58" t="s">
        <v>3475</v>
      </c>
      <c r="G3230" s="58">
        <v>8</v>
      </c>
      <c r="H3230" s="58">
        <v>16</v>
      </c>
      <c r="I3230" s="77" t="s">
        <v>177</v>
      </c>
      <c r="J3230" s="58" t="s">
        <v>1848</v>
      </c>
      <c r="K3230" s="58" t="s">
        <v>42</v>
      </c>
      <c r="L3230" s="58" t="s">
        <v>43</v>
      </c>
      <c r="M3230" s="60">
        <v>36.5</v>
      </c>
      <c r="N3230" s="38">
        <f t="shared" si="152"/>
        <v>4.5625</v>
      </c>
      <c r="O3230" s="279">
        <f t="shared" si="150"/>
        <v>7.99</v>
      </c>
      <c r="P3230" s="268">
        <f t="shared" si="151"/>
        <v>0.42897371714643306</v>
      </c>
      <c r="Q3230" s="62"/>
      <c r="R3230" s="63" t="s">
        <v>6179</v>
      </c>
      <c r="S3230" s="266" t="s">
        <v>6178</v>
      </c>
      <c r="T3230" s="63" t="s">
        <v>6179</v>
      </c>
      <c r="U3230" s="63" t="s">
        <v>6178</v>
      </c>
      <c r="V3230" s="63" t="s">
        <v>6178</v>
      </c>
    </row>
    <row r="3231" spans="2:22" ht="15" customHeight="1" x14ac:dyDescent="0.5">
      <c r="B3231" s="58">
        <v>3228</v>
      </c>
      <c r="C3231" s="58">
        <v>704109</v>
      </c>
      <c r="D3231" s="59">
        <v>897774000028</v>
      </c>
      <c r="E3231" s="58" t="s">
        <v>4041</v>
      </c>
      <c r="F3231" s="58" t="s">
        <v>4046</v>
      </c>
      <c r="G3231" s="58">
        <v>6</v>
      </c>
      <c r="H3231" s="58">
        <v>12</v>
      </c>
      <c r="I3231" s="77" t="s">
        <v>177</v>
      </c>
      <c r="J3231" s="58" t="s">
        <v>53</v>
      </c>
      <c r="K3231" s="58" t="s">
        <v>14</v>
      </c>
      <c r="L3231" s="58" t="s">
        <v>6119</v>
      </c>
      <c r="M3231" s="60">
        <v>26.6</v>
      </c>
      <c r="N3231" s="38">
        <f t="shared" si="152"/>
        <v>4.4333333333333336</v>
      </c>
      <c r="O3231" s="279">
        <f t="shared" si="150"/>
        <v>7.49</v>
      </c>
      <c r="P3231" s="268">
        <f t="shared" si="151"/>
        <v>0.40809968847352024</v>
      </c>
      <c r="Q3231" s="62"/>
      <c r="R3231" s="63" t="s">
        <v>6178</v>
      </c>
      <c r="S3231" s="266" t="s">
        <v>6179</v>
      </c>
      <c r="T3231" s="63" t="s">
        <v>6179</v>
      </c>
      <c r="U3231" s="63" t="s">
        <v>6178</v>
      </c>
      <c r="V3231" s="63" t="s">
        <v>6178</v>
      </c>
    </row>
    <row r="3232" spans="2:22" ht="15" customHeight="1" x14ac:dyDescent="0.5">
      <c r="B3232" s="58">
        <v>3229</v>
      </c>
      <c r="C3232" s="58">
        <v>704605</v>
      </c>
      <c r="D3232" s="59">
        <v>832924001319</v>
      </c>
      <c r="E3232" s="58" t="s">
        <v>4057</v>
      </c>
      <c r="F3232" s="58" t="s">
        <v>4062</v>
      </c>
      <c r="G3232" s="58">
        <v>12</v>
      </c>
      <c r="H3232" s="58">
        <v>3</v>
      </c>
      <c r="I3232" s="77" t="s">
        <v>177</v>
      </c>
      <c r="J3232" s="58" t="s">
        <v>331</v>
      </c>
      <c r="K3232" s="58" t="s">
        <v>14</v>
      </c>
      <c r="L3232" s="58" t="s">
        <v>6119</v>
      </c>
      <c r="M3232" s="60">
        <v>37</v>
      </c>
      <c r="N3232" s="38">
        <f t="shared" si="152"/>
        <v>3.0833333333333335</v>
      </c>
      <c r="O3232" s="279">
        <f t="shared" si="150"/>
        <v>5.49</v>
      </c>
      <c r="P3232" s="268">
        <f t="shared" si="151"/>
        <v>0.43837279902853671</v>
      </c>
      <c r="Q3232" s="62"/>
      <c r="R3232" s="63" t="s">
        <v>6178</v>
      </c>
      <c r="S3232" s="266" t="s">
        <v>6179</v>
      </c>
      <c r="T3232" s="63" t="s">
        <v>6178</v>
      </c>
      <c r="U3232" s="63" t="s">
        <v>6178</v>
      </c>
      <c r="V3232" s="63" t="s">
        <v>6178</v>
      </c>
    </row>
    <row r="3233" spans="2:22" ht="15" customHeight="1" x14ac:dyDescent="0.5">
      <c r="B3233" s="58">
        <v>3230</v>
      </c>
      <c r="C3233" s="58">
        <v>706604</v>
      </c>
      <c r="D3233" s="59">
        <v>897866001407</v>
      </c>
      <c r="E3233" s="58" t="s">
        <v>4086</v>
      </c>
      <c r="F3233" s="58" t="s">
        <v>4090</v>
      </c>
      <c r="G3233" s="58">
        <v>12</v>
      </c>
      <c r="H3233" s="58">
        <v>8</v>
      </c>
      <c r="I3233" s="77" t="s">
        <v>177</v>
      </c>
      <c r="J3233" s="58" t="s">
        <v>136</v>
      </c>
      <c r="K3233" s="58" t="s">
        <v>14</v>
      </c>
      <c r="L3233" s="58" t="s">
        <v>6119</v>
      </c>
      <c r="M3233" s="60">
        <v>83</v>
      </c>
      <c r="N3233" s="38">
        <f t="shared" si="152"/>
        <v>6.916666666666667</v>
      </c>
      <c r="O3233" s="279">
        <f t="shared" si="150"/>
        <v>11.99</v>
      </c>
      <c r="P3233" s="268">
        <f t="shared" si="151"/>
        <v>0.42313038643313872</v>
      </c>
      <c r="Q3233" s="62"/>
      <c r="R3233" s="63" t="s">
        <v>6179</v>
      </c>
      <c r="S3233" s="266" t="s">
        <v>6178</v>
      </c>
      <c r="T3233" s="63" t="s">
        <v>6178</v>
      </c>
      <c r="U3233" s="63" t="s">
        <v>6178</v>
      </c>
      <c r="V3233" s="63" t="s">
        <v>6178</v>
      </c>
    </row>
    <row r="3234" spans="2:22" ht="15" customHeight="1" x14ac:dyDescent="0.5">
      <c r="B3234" s="58">
        <v>3231</v>
      </c>
      <c r="C3234" s="58">
        <v>716612</v>
      </c>
      <c r="D3234" s="59">
        <v>631723201049</v>
      </c>
      <c r="E3234" s="58" t="s">
        <v>3711</v>
      </c>
      <c r="F3234" s="58" t="s">
        <v>4347</v>
      </c>
      <c r="G3234" s="58">
        <v>6</v>
      </c>
      <c r="H3234" s="58">
        <v>10.6</v>
      </c>
      <c r="I3234" s="77" t="s">
        <v>177</v>
      </c>
      <c r="J3234" s="58" t="s">
        <v>124</v>
      </c>
      <c r="K3234" s="58" t="s">
        <v>14</v>
      </c>
      <c r="L3234" s="58" t="s">
        <v>6119</v>
      </c>
      <c r="M3234" s="60">
        <v>25.7</v>
      </c>
      <c r="N3234" s="38">
        <f t="shared" si="152"/>
        <v>4.2833333333333332</v>
      </c>
      <c r="O3234" s="279">
        <f t="shared" si="150"/>
        <v>7.49</v>
      </c>
      <c r="P3234" s="268">
        <f t="shared" si="151"/>
        <v>0.42812639074321318</v>
      </c>
      <c r="Q3234" s="62"/>
      <c r="R3234" s="76" t="s">
        <v>6178</v>
      </c>
      <c r="S3234" s="318" t="s">
        <v>6178</v>
      </c>
      <c r="T3234" s="76" t="s">
        <v>6178</v>
      </c>
      <c r="U3234" s="76" t="s">
        <v>6178</v>
      </c>
      <c r="V3234" s="76" t="s">
        <v>6178</v>
      </c>
    </row>
    <row r="3235" spans="2:22" ht="15" customHeight="1" x14ac:dyDescent="0.5">
      <c r="B3235" s="58">
        <v>3232</v>
      </c>
      <c r="C3235" s="58">
        <v>718509</v>
      </c>
      <c r="D3235" s="59">
        <v>700360003030</v>
      </c>
      <c r="E3235" s="58" t="s">
        <v>4393</v>
      </c>
      <c r="F3235" s="58" t="s">
        <v>4394</v>
      </c>
      <c r="G3235" s="58">
        <v>6</v>
      </c>
      <c r="H3235" s="58">
        <v>0.5</v>
      </c>
      <c r="I3235" s="77" t="s">
        <v>177</v>
      </c>
      <c r="J3235" s="58" t="s">
        <v>12</v>
      </c>
      <c r="K3235" s="58" t="s">
        <v>14</v>
      </c>
      <c r="L3235" s="58" t="s">
        <v>6119</v>
      </c>
      <c r="M3235" s="60">
        <v>28.39</v>
      </c>
      <c r="N3235" s="38">
        <f t="shared" si="152"/>
        <v>4.7316666666666665</v>
      </c>
      <c r="O3235" s="279">
        <f t="shared" si="150"/>
        <v>7.99</v>
      </c>
      <c r="P3235" s="268">
        <f t="shared" si="151"/>
        <v>0.40780141843971635</v>
      </c>
      <c r="Q3235" s="62"/>
      <c r="R3235" s="63" t="s">
        <v>6178</v>
      </c>
      <c r="S3235" s="266" t="s">
        <v>6179</v>
      </c>
      <c r="T3235" s="63" t="s">
        <v>6179</v>
      </c>
      <c r="U3235" s="63" t="s">
        <v>6178</v>
      </c>
      <c r="V3235" s="63" t="s">
        <v>6178</v>
      </c>
    </row>
    <row r="3236" spans="2:22" ht="15" customHeight="1" x14ac:dyDescent="0.5">
      <c r="B3236" s="58">
        <v>3233</v>
      </c>
      <c r="C3236" s="58">
        <v>718514</v>
      </c>
      <c r="D3236" s="59">
        <v>700360007144</v>
      </c>
      <c r="E3236" s="58" t="s">
        <v>4393</v>
      </c>
      <c r="F3236" s="58" t="s">
        <v>4398</v>
      </c>
      <c r="G3236" s="58">
        <v>6</v>
      </c>
      <c r="H3236" s="58">
        <v>2</v>
      </c>
      <c r="I3236" s="77" t="s">
        <v>177</v>
      </c>
      <c r="J3236" s="58" t="s">
        <v>18</v>
      </c>
      <c r="K3236" s="58" t="s">
        <v>14</v>
      </c>
      <c r="L3236" s="58" t="s">
        <v>6119</v>
      </c>
      <c r="M3236" s="60">
        <v>23.94</v>
      </c>
      <c r="N3236" s="38">
        <f t="shared" si="152"/>
        <v>3.99</v>
      </c>
      <c r="O3236" s="279">
        <f t="shared" si="150"/>
        <v>6.99</v>
      </c>
      <c r="P3236" s="268">
        <f t="shared" si="151"/>
        <v>0.42918454935622319</v>
      </c>
      <c r="Q3236" s="62"/>
      <c r="R3236" s="63" t="s">
        <v>6178</v>
      </c>
      <c r="S3236" s="266" t="s">
        <v>6179</v>
      </c>
      <c r="T3236" s="63" t="s">
        <v>6179</v>
      </c>
      <c r="U3236" s="63" t="s">
        <v>6178</v>
      </c>
      <c r="V3236" s="63" t="s">
        <v>6178</v>
      </c>
    </row>
    <row r="3237" spans="2:22" ht="15" customHeight="1" x14ac:dyDescent="0.5">
      <c r="B3237" s="58">
        <v>3234</v>
      </c>
      <c r="C3237" s="58">
        <v>724609</v>
      </c>
      <c r="D3237" s="59">
        <v>899033002132</v>
      </c>
      <c r="E3237" s="58" t="s">
        <v>4527</v>
      </c>
      <c r="F3237" s="58" t="s">
        <v>4536</v>
      </c>
      <c r="G3237" s="58">
        <v>12</v>
      </c>
      <c r="H3237" s="58">
        <v>1.5</v>
      </c>
      <c r="I3237" s="77" t="s">
        <v>177</v>
      </c>
      <c r="J3237" s="58" t="s">
        <v>91</v>
      </c>
      <c r="K3237" s="58" t="s">
        <v>14</v>
      </c>
      <c r="L3237" s="58" t="s">
        <v>6119</v>
      </c>
      <c r="M3237" s="60">
        <v>20.6</v>
      </c>
      <c r="N3237" s="38">
        <f t="shared" si="152"/>
        <v>1.7166666666666668</v>
      </c>
      <c r="O3237" s="279">
        <f t="shared" si="150"/>
        <v>2.99</v>
      </c>
      <c r="P3237" s="268">
        <f t="shared" si="151"/>
        <v>0.4258639910813824</v>
      </c>
      <c r="Q3237" s="62"/>
      <c r="R3237" s="63" t="s">
        <v>6178</v>
      </c>
      <c r="S3237" s="266" t="s">
        <v>6179</v>
      </c>
      <c r="T3237" s="63" t="s">
        <v>6178</v>
      </c>
      <c r="U3237" s="63" t="s">
        <v>6178</v>
      </c>
      <c r="V3237" s="63" t="s">
        <v>6178</v>
      </c>
    </row>
    <row r="3238" spans="2:22" ht="15" customHeight="1" x14ac:dyDescent="0.5">
      <c r="B3238" s="58">
        <v>3235</v>
      </c>
      <c r="C3238" s="58">
        <v>736302</v>
      </c>
      <c r="D3238" s="59">
        <v>44738072342</v>
      </c>
      <c r="E3238" s="58" t="s">
        <v>4733</v>
      </c>
      <c r="F3238" s="58" t="s">
        <v>4735</v>
      </c>
      <c r="G3238" s="58">
        <v>12</v>
      </c>
      <c r="H3238" s="58">
        <v>32</v>
      </c>
      <c r="I3238" s="77" t="s">
        <v>177</v>
      </c>
      <c r="J3238" s="58" t="s">
        <v>12</v>
      </c>
      <c r="K3238" s="58" t="s">
        <v>14</v>
      </c>
      <c r="L3238" s="58" t="s">
        <v>6119</v>
      </c>
      <c r="M3238" s="60">
        <v>34.200000000000003</v>
      </c>
      <c r="N3238" s="38">
        <f t="shared" si="152"/>
        <v>2.85</v>
      </c>
      <c r="O3238" s="279">
        <f t="shared" si="150"/>
        <v>4.99</v>
      </c>
      <c r="P3238" s="268">
        <f t="shared" si="151"/>
        <v>0.42885771543086171</v>
      </c>
      <c r="Q3238" s="62"/>
      <c r="R3238" s="63" t="s">
        <v>6179</v>
      </c>
      <c r="S3238" s="266" t="s">
        <v>6179</v>
      </c>
      <c r="T3238" s="63" t="s">
        <v>6178</v>
      </c>
      <c r="U3238" s="63" t="s">
        <v>6178</v>
      </c>
      <c r="V3238" s="63" t="s">
        <v>6178</v>
      </c>
    </row>
    <row r="3239" spans="2:22" ht="15" customHeight="1" x14ac:dyDescent="0.5">
      <c r="B3239" s="58">
        <v>3236</v>
      </c>
      <c r="C3239" s="58">
        <v>736909</v>
      </c>
      <c r="D3239" s="59">
        <v>862284000194</v>
      </c>
      <c r="E3239" s="58" t="s">
        <v>4765</v>
      </c>
      <c r="F3239" s="58" t="s">
        <v>4774</v>
      </c>
      <c r="G3239" s="58">
        <v>6</v>
      </c>
      <c r="H3239" s="58">
        <v>12</v>
      </c>
      <c r="I3239" s="77" t="s">
        <v>177</v>
      </c>
      <c r="J3239" s="58" t="s">
        <v>515</v>
      </c>
      <c r="K3239" s="58" t="s">
        <v>14</v>
      </c>
      <c r="L3239" s="58" t="s">
        <v>6119</v>
      </c>
      <c r="M3239" s="60">
        <v>30.2</v>
      </c>
      <c r="N3239" s="38">
        <f t="shared" si="152"/>
        <v>5.0333333333333332</v>
      </c>
      <c r="O3239" s="279">
        <f t="shared" si="150"/>
        <v>8.49</v>
      </c>
      <c r="P3239" s="268">
        <f t="shared" si="151"/>
        <v>0.40714566156262272</v>
      </c>
      <c r="Q3239" s="62"/>
      <c r="R3239" s="63" t="s">
        <v>6178</v>
      </c>
      <c r="S3239" s="266" t="s">
        <v>6179</v>
      </c>
      <c r="T3239" s="63" t="s">
        <v>6178</v>
      </c>
      <c r="U3239" s="63" t="s">
        <v>6178</v>
      </c>
      <c r="V3239" s="63" t="s">
        <v>6178</v>
      </c>
    </row>
    <row r="3240" spans="2:22" ht="15" customHeight="1" x14ac:dyDescent="0.5">
      <c r="B3240" s="58">
        <v>3237</v>
      </c>
      <c r="C3240" s="58">
        <v>738802</v>
      </c>
      <c r="D3240" s="59">
        <v>850004563113</v>
      </c>
      <c r="E3240" s="58" t="s">
        <v>4806</v>
      </c>
      <c r="F3240" s="58" t="s">
        <v>4808</v>
      </c>
      <c r="G3240" s="58">
        <v>12</v>
      </c>
      <c r="H3240" s="58">
        <v>4.5</v>
      </c>
      <c r="I3240" s="77" t="s">
        <v>177</v>
      </c>
      <c r="J3240" s="58" t="s">
        <v>12</v>
      </c>
      <c r="K3240" s="58" t="s">
        <v>14</v>
      </c>
      <c r="L3240" s="58" t="s">
        <v>6119</v>
      </c>
      <c r="M3240" s="60">
        <v>41.4</v>
      </c>
      <c r="N3240" s="38">
        <f t="shared" si="152"/>
        <v>3.4499999999999997</v>
      </c>
      <c r="O3240" s="279">
        <f t="shared" si="150"/>
        <v>5.99</v>
      </c>
      <c r="P3240" s="268">
        <f t="shared" si="151"/>
        <v>0.42404006677796335</v>
      </c>
      <c r="Q3240" s="62"/>
      <c r="R3240" s="63" t="s">
        <v>6179</v>
      </c>
      <c r="S3240" s="266" t="s">
        <v>6178</v>
      </c>
      <c r="T3240" s="63" t="s">
        <v>6178</v>
      </c>
      <c r="U3240" s="63" t="s">
        <v>6178</v>
      </c>
      <c r="V3240" s="63" t="s">
        <v>6178</v>
      </c>
    </row>
    <row r="3241" spans="2:22" ht="15" customHeight="1" x14ac:dyDescent="0.5">
      <c r="B3241" s="58">
        <v>3238</v>
      </c>
      <c r="C3241" s="58">
        <v>329104</v>
      </c>
      <c r="D3241" s="59">
        <v>40232395352</v>
      </c>
      <c r="E3241" s="58" t="s">
        <v>2192</v>
      </c>
      <c r="F3241" s="58" t="s">
        <v>2196</v>
      </c>
      <c r="G3241" s="58">
        <v>6</v>
      </c>
      <c r="H3241" s="58">
        <v>8</v>
      </c>
      <c r="I3241" s="77" t="s">
        <v>177</v>
      </c>
      <c r="J3241" s="58" t="s">
        <v>1882</v>
      </c>
      <c r="K3241" s="58" t="s">
        <v>1770</v>
      </c>
      <c r="L3241" s="58" t="s">
        <v>1564</v>
      </c>
      <c r="M3241" s="60">
        <v>36.71</v>
      </c>
      <c r="N3241" s="38">
        <f t="shared" si="152"/>
        <v>6.1183333333333332</v>
      </c>
      <c r="O3241" s="279">
        <f t="shared" si="150"/>
        <v>10.49</v>
      </c>
      <c r="P3241" s="268">
        <f t="shared" si="151"/>
        <v>0.41674610740387674</v>
      </c>
      <c r="Q3241" s="62"/>
      <c r="R3241" s="63" t="s">
        <v>6179</v>
      </c>
      <c r="S3241" s="266" t="s">
        <v>6179</v>
      </c>
      <c r="T3241" s="63" t="s">
        <v>6179</v>
      </c>
      <c r="U3241" s="63" t="s">
        <v>6178</v>
      </c>
      <c r="V3241" s="63" t="s">
        <v>6178</v>
      </c>
    </row>
    <row r="3242" spans="2:22" ht="15" customHeight="1" x14ac:dyDescent="0.5">
      <c r="B3242" s="58">
        <v>3239</v>
      </c>
      <c r="C3242" s="58">
        <v>211400</v>
      </c>
      <c r="D3242" s="59">
        <v>860002285313</v>
      </c>
      <c r="E3242" s="58" t="s">
        <v>1682</v>
      </c>
      <c r="F3242" s="58" t="s">
        <v>5788</v>
      </c>
      <c r="G3242" s="58">
        <v>12</v>
      </c>
      <c r="H3242" s="58">
        <v>16</v>
      </c>
      <c r="I3242" s="77" t="s">
        <v>177</v>
      </c>
      <c r="J3242" s="58" t="s">
        <v>464</v>
      </c>
      <c r="K3242" s="58" t="s">
        <v>14</v>
      </c>
      <c r="L3242" s="58" t="s">
        <v>6119</v>
      </c>
      <c r="M3242" s="60">
        <v>30.9</v>
      </c>
      <c r="N3242" s="38">
        <f t="shared" si="152"/>
        <v>2.5749999999999997</v>
      </c>
      <c r="O3242" s="279">
        <f t="shared" si="150"/>
        <v>4.49</v>
      </c>
      <c r="P3242" s="268">
        <f t="shared" si="151"/>
        <v>0.42650334075723839</v>
      </c>
      <c r="Q3242" s="62"/>
      <c r="R3242" s="76" t="s">
        <v>6178</v>
      </c>
      <c r="S3242" s="318" t="s">
        <v>6178</v>
      </c>
      <c r="T3242" s="76" t="s">
        <v>6178</v>
      </c>
      <c r="U3242" s="76" t="s">
        <v>6178</v>
      </c>
      <c r="V3242" s="76" t="s">
        <v>6178</v>
      </c>
    </row>
    <row r="3243" spans="2:22" ht="15" customHeight="1" x14ac:dyDescent="0.5">
      <c r="B3243" s="58">
        <v>3240</v>
      </c>
      <c r="C3243" s="58">
        <v>100055</v>
      </c>
      <c r="D3243" s="59">
        <v>859795003655</v>
      </c>
      <c r="E3243" s="58" t="s">
        <v>25</v>
      </c>
      <c r="F3243" s="58" t="s">
        <v>29</v>
      </c>
      <c r="G3243" s="58">
        <v>15</v>
      </c>
      <c r="H3243" s="58">
        <v>4</v>
      </c>
      <c r="I3243" s="77" t="s">
        <v>177</v>
      </c>
      <c r="J3243" s="58" t="s">
        <v>27</v>
      </c>
      <c r="K3243" s="58" t="s">
        <v>14</v>
      </c>
      <c r="L3243" s="58" t="s">
        <v>6119</v>
      </c>
      <c r="M3243" s="60">
        <v>55.63</v>
      </c>
      <c r="N3243" s="38">
        <f t="shared" si="152"/>
        <v>3.7086666666666668</v>
      </c>
      <c r="O3243" s="279">
        <f t="shared" si="150"/>
        <v>6.49</v>
      </c>
      <c r="P3243" s="268">
        <f t="shared" si="151"/>
        <v>0.42855675398048282</v>
      </c>
      <c r="Q3243" s="62"/>
      <c r="R3243" s="63" t="s">
        <v>6179</v>
      </c>
      <c r="S3243" s="266" t="s">
        <v>6178</v>
      </c>
      <c r="T3243" s="63" t="s">
        <v>6178</v>
      </c>
      <c r="U3243" s="63" t="s">
        <v>6178</v>
      </c>
      <c r="V3243" s="63" t="s">
        <v>6178</v>
      </c>
    </row>
    <row r="3244" spans="2:22" ht="15" customHeight="1" x14ac:dyDescent="0.5">
      <c r="B3244" s="58">
        <v>3241</v>
      </c>
      <c r="C3244" s="58">
        <v>100127</v>
      </c>
      <c r="D3244" s="59">
        <v>810028930124</v>
      </c>
      <c r="E3244" s="58" t="s">
        <v>63</v>
      </c>
      <c r="F3244" s="58" t="s">
        <v>68</v>
      </c>
      <c r="G3244" s="58">
        <v>6</v>
      </c>
      <c r="H3244" s="58">
        <v>5.29</v>
      </c>
      <c r="I3244" s="77" t="s">
        <v>177</v>
      </c>
      <c r="J3244" s="58" t="s">
        <v>13</v>
      </c>
      <c r="K3244" s="58" t="s">
        <v>14</v>
      </c>
      <c r="L3244" s="58" t="s">
        <v>6119</v>
      </c>
      <c r="M3244" s="60">
        <v>24</v>
      </c>
      <c r="N3244" s="38">
        <f t="shared" si="152"/>
        <v>4</v>
      </c>
      <c r="O3244" s="279">
        <f t="shared" si="150"/>
        <v>6.99</v>
      </c>
      <c r="P3244" s="268">
        <f t="shared" si="151"/>
        <v>0.42775393419170243</v>
      </c>
      <c r="Q3244" s="62"/>
      <c r="R3244" s="63" t="s">
        <v>6179</v>
      </c>
      <c r="S3244" s="266" t="s">
        <v>6178</v>
      </c>
      <c r="T3244" s="63" t="s">
        <v>6178</v>
      </c>
      <c r="U3244" s="63" t="s">
        <v>6178</v>
      </c>
      <c r="V3244" s="63" t="s">
        <v>6178</v>
      </c>
    </row>
    <row r="3245" spans="2:22" ht="15" customHeight="1" x14ac:dyDescent="0.5">
      <c r="B3245" s="58">
        <v>3242</v>
      </c>
      <c r="C3245" s="58">
        <v>100632</v>
      </c>
      <c r="D3245" s="59">
        <v>635638303553</v>
      </c>
      <c r="E3245" s="58" t="s">
        <v>221</v>
      </c>
      <c r="F3245" s="58" t="s">
        <v>5725</v>
      </c>
      <c r="G3245" s="58">
        <v>12</v>
      </c>
      <c r="H3245" s="58">
        <v>16</v>
      </c>
      <c r="I3245" s="77" t="s">
        <v>177</v>
      </c>
      <c r="J3245" s="58" t="s">
        <v>120</v>
      </c>
      <c r="K3245" s="58" t="s">
        <v>14</v>
      </c>
      <c r="L3245" s="58" t="s">
        <v>6119</v>
      </c>
      <c r="M3245" s="60">
        <v>90.6</v>
      </c>
      <c r="N3245" s="38">
        <f t="shared" si="152"/>
        <v>7.55</v>
      </c>
      <c r="O3245" s="279">
        <f t="shared" si="150"/>
        <v>12.99</v>
      </c>
      <c r="P3245" s="268">
        <f t="shared" si="151"/>
        <v>0.41878367975365666</v>
      </c>
      <c r="Q3245" s="62"/>
      <c r="R3245" s="63" t="s">
        <v>6178</v>
      </c>
      <c r="S3245" s="266" t="s">
        <v>6179</v>
      </c>
      <c r="T3245" s="63" t="s">
        <v>6178</v>
      </c>
      <c r="U3245" s="63" t="s">
        <v>6178</v>
      </c>
      <c r="V3245" s="63" t="s">
        <v>6178</v>
      </c>
    </row>
    <row r="3246" spans="2:22" ht="15" customHeight="1" x14ac:dyDescent="0.5">
      <c r="B3246" s="58">
        <v>3243</v>
      </c>
      <c r="C3246" s="58">
        <v>101401</v>
      </c>
      <c r="D3246" s="59">
        <v>808124141483</v>
      </c>
      <c r="E3246" s="58" t="s">
        <v>348</v>
      </c>
      <c r="F3246" s="58" t="s">
        <v>349</v>
      </c>
      <c r="G3246" s="58">
        <v>12</v>
      </c>
      <c r="H3246" s="58">
        <v>80</v>
      </c>
      <c r="I3246" s="58" t="s">
        <v>3590</v>
      </c>
      <c r="J3246" s="58" t="s">
        <v>328</v>
      </c>
      <c r="K3246" s="58" t="s">
        <v>14</v>
      </c>
      <c r="L3246" s="58" t="s">
        <v>6119</v>
      </c>
      <c r="M3246" s="60">
        <v>91</v>
      </c>
      <c r="N3246" s="38">
        <f t="shared" si="152"/>
        <v>7.583333333333333</v>
      </c>
      <c r="O3246" s="279">
        <f t="shared" si="150"/>
        <v>12.99</v>
      </c>
      <c r="P3246" s="268">
        <f t="shared" si="151"/>
        <v>0.41621760328457791</v>
      </c>
      <c r="Q3246" s="62"/>
      <c r="R3246" s="76" t="s">
        <v>6178</v>
      </c>
      <c r="S3246" s="318" t="s">
        <v>6178</v>
      </c>
      <c r="T3246" s="76" t="s">
        <v>6178</v>
      </c>
      <c r="U3246" s="76" t="s">
        <v>6178</v>
      </c>
      <c r="V3246" s="76" t="s">
        <v>6178</v>
      </c>
    </row>
    <row r="3247" spans="2:22" ht="15" customHeight="1" x14ac:dyDescent="0.5">
      <c r="B3247" s="58">
        <v>3244</v>
      </c>
      <c r="C3247" s="58">
        <v>103503</v>
      </c>
      <c r="D3247" s="59">
        <v>861938000339</v>
      </c>
      <c r="E3247" s="58" t="s">
        <v>465</v>
      </c>
      <c r="F3247" s="58" t="s">
        <v>468</v>
      </c>
      <c r="G3247" s="58">
        <v>6</v>
      </c>
      <c r="H3247" s="58">
        <v>24</v>
      </c>
      <c r="I3247" s="77" t="s">
        <v>177</v>
      </c>
      <c r="J3247" s="58" t="s">
        <v>117</v>
      </c>
      <c r="K3247" s="58" t="s">
        <v>14</v>
      </c>
      <c r="L3247" s="58" t="s">
        <v>6119</v>
      </c>
      <c r="M3247" s="60">
        <v>42.3</v>
      </c>
      <c r="N3247" s="38">
        <f t="shared" si="152"/>
        <v>7.05</v>
      </c>
      <c r="O3247" s="279">
        <f t="shared" si="150"/>
        <v>11.99</v>
      </c>
      <c r="P3247" s="268">
        <f t="shared" si="151"/>
        <v>0.41201000834028362</v>
      </c>
      <c r="Q3247" s="62"/>
      <c r="R3247" s="63" t="s">
        <v>6178</v>
      </c>
      <c r="S3247" s="266" t="s">
        <v>6178</v>
      </c>
      <c r="T3247" s="63" t="s">
        <v>6178</v>
      </c>
      <c r="U3247" s="63" t="s">
        <v>6179</v>
      </c>
      <c r="V3247" s="63" t="s">
        <v>6179</v>
      </c>
    </row>
    <row r="3248" spans="2:22" ht="15" customHeight="1" x14ac:dyDescent="0.5">
      <c r="B3248" s="58">
        <v>3245</v>
      </c>
      <c r="C3248" s="58">
        <v>103504</v>
      </c>
      <c r="D3248" s="59">
        <v>861938000346</v>
      </c>
      <c r="E3248" s="58" t="s">
        <v>465</v>
      </c>
      <c r="F3248" s="58" t="s">
        <v>469</v>
      </c>
      <c r="G3248" s="58">
        <v>6</v>
      </c>
      <c r="H3248" s="58">
        <v>24</v>
      </c>
      <c r="I3248" s="77" t="s">
        <v>177</v>
      </c>
      <c r="J3248" s="58" t="s">
        <v>117</v>
      </c>
      <c r="K3248" s="58" t="s">
        <v>14</v>
      </c>
      <c r="L3248" s="58" t="s">
        <v>6119</v>
      </c>
      <c r="M3248" s="60">
        <v>42.3</v>
      </c>
      <c r="N3248" s="38">
        <f t="shared" si="152"/>
        <v>7.05</v>
      </c>
      <c r="O3248" s="279">
        <f t="shared" si="150"/>
        <v>11.99</v>
      </c>
      <c r="P3248" s="268">
        <f t="shared" si="151"/>
        <v>0.41201000834028362</v>
      </c>
      <c r="Q3248" s="62"/>
      <c r="R3248" s="63" t="s">
        <v>6178</v>
      </c>
      <c r="S3248" s="266" t="s">
        <v>6178</v>
      </c>
      <c r="T3248" s="63" t="s">
        <v>6178</v>
      </c>
      <c r="U3248" s="63" t="s">
        <v>6179</v>
      </c>
      <c r="V3248" s="63" t="s">
        <v>6179</v>
      </c>
    </row>
    <row r="3249" spans="2:22" ht="15" customHeight="1" x14ac:dyDescent="0.5">
      <c r="B3249" s="58">
        <v>3246</v>
      </c>
      <c r="C3249" s="58">
        <v>105902</v>
      </c>
      <c r="D3249" s="59">
        <v>850015093005</v>
      </c>
      <c r="E3249" s="58" t="s">
        <v>553</v>
      </c>
      <c r="F3249" s="58" t="s">
        <v>555</v>
      </c>
      <c r="G3249" s="58">
        <v>8</v>
      </c>
      <c r="H3249" s="58">
        <v>2</v>
      </c>
      <c r="I3249" s="77" t="s">
        <v>177</v>
      </c>
      <c r="J3249" s="58" t="s">
        <v>27</v>
      </c>
      <c r="K3249" s="58" t="s">
        <v>14</v>
      </c>
      <c r="L3249" s="58" t="s">
        <v>6119</v>
      </c>
      <c r="M3249" s="60">
        <v>41.6</v>
      </c>
      <c r="N3249" s="38">
        <f t="shared" si="152"/>
        <v>5.2</v>
      </c>
      <c r="O3249" s="279">
        <f t="shared" si="150"/>
        <v>8.99</v>
      </c>
      <c r="P3249" s="268">
        <f t="shared" si="151"/>
        <v>0.42157953281423804</v>
      </c>
      <c r="Q3249" s="62"/>
      <c r="R3249" s="63" t="s">
        <v>6178</v>
      </c>
      <c r="S3249" s="266" t="s">
        <v>6178</v>
      </c>
      <c r="T3249" s="63" t="s">
        <v>6178</v>
      </c>
      <c r="U3249" s="63" t="s">
        <v>6179</v>
      </c>
      <c r="V3249" s="63" t="s">
        <v>6179</v>
      </c>
    </row>
    <row r="3250" spans="2:22" ht="15" customHeight="1" x14ac:dyDescent="0.5">
      <c r="B3250" s="58">
        <v>3247</v>
      </c>
      <c r="C3250" s="58">
        <v>107224</v>
      </c>
      <c r="D3250" s="59">
        <v>856875006216</v>
      </c>
      <c r="E3250" s="58" t="s">
        <v>628</v>
      </c>
      <c r="F3250" s="58" t="s">
        <v>652</v>
      </c>
      <c r="G3250" s="58">
        <v>28</v>
      </c>
      <c r="H3250" s="58">
        <v>1</v>
      </c>
      <c r="I3250" s="77" t="s">
        <v>177</v>
      </c>
      <c r="J3250" s="58" t="s">
        <v>9</v>
      </c>
      <c r="K3250" s="58" t="s">
        <v>14</v>
      </c>
      <c r="L3250" s="58" t="s">
        <v>6119</v>
      </c>
      <c r="M3250" s="60">
        <v>15.6</v>
      </c>
      <c r="N3250" s="38">
        <f t="shared" si="152"/>
        <v>0.55714285714285716</v>
      </c>
      <c r="O3250" s="279">
        <f t="shared" si="150"/>
        <v>0.99</v>
      </c>
      <c r="P3250" s="268">
        <f t="shared" si="151"/>
        <v>0.43722943722943719</v>
      </c>
      <c r="Q3250" s="62"/>
      <c r="R3250" s="63" t="s">
        <v>6178</v>
      </c>
      <c r="S3250" s="266" t="s">
        <v>6178</v>
      </c>
      <c r="T3250" s="63" t="s">
        <v>6178</v>
      </c>
      <c r="U3250" s="63" t="s">
        <v>6179</v>
      </c>
      <c r="V3250" s="63" t="s">
        <v>6178</v>
      </c>
    </row>
    <row r="3251" spans="2:22" ht="15" customHeight="1" x14ac:dyDescent="0.5">
      <c r="B3251" s="58">
        <v>3248</v>
      </c>
      <c r="C3251" s="58">
        <v>107704</v>
      </c>
      <c r="D3251" s="59">
        <v>850060084041</v>
      </c>
      <c r="E3251" s="58" t="s">
        <v>671</v>
      </c>
      <c r="F3251" s="58" t="s">
        <v>675</v>
      </c>
      <c r="G3251" s="58">
        <v>6</v>
      </c>
      <c r="H3251" s="58">
        <v>3.2</v>
      </c>
      <c r="I3251" s="77" t="s">
        <v>177</v>
      </c>
      <c r="J3251" s="58" t="s">
        <v>91</v>
      </c>
      <c r="K3251" s="58" t="s">
        <v>14</v>
      </c>
      <c r="L3251" s="58" t="s">
        <v>6119</v>
      </c>
      <c r="M3251" s="60">
        <v>24.7</v>
      </c>
      <c r="N3251" s="38">
        <f t="shared" si="152"/>
        <v>4.1166666666666663</v>
      </c>
      <c r="O3251" s="279">
        <f t="shared" si="150"/>
        <v>6.99</v>
      </c>
      <c r="P3251" s="268">
        <f t="shared" si="151"/>
        <v>0.4110634239389605</v>
      </c>
      <c r="Q3251" s="62"/>
      <c r="R3251" s="63" t="s">
        <v>6178</v>
      </c>
      <c r="S3251" s="266" t="s">
        <v>6178</v>
      </c>
      <c r="T3251" s="63" t="s">
        <v>6178</v>
      </c>
      <c r="U3251" s="63" t="s">
        <v>6179</v>
      </c>
      <c r="V3251" s="63" t="s">
        <v>6179</v>
      </c>
    </row>
    <row r="3252" spans="2:22" ht="15" customHeight="1" x14ac:dyDescent="0.5">
      <c r="B3252" s="58">
        <v>3249</v>
      </c>
      <c r="C3252" s="58">
        <v>116806</v>
      </c>
      <c r="D3252" s="59">
        <v>851769005290</v>
      </c>
      <c r="E3252" s="58" t="s">
        <v>1012</v>
      </c>
      <c r="F3252" s="58" t="s">
        <v>1018</v>
      </c>
      <c r="G3252" s="58">
        <v>6</v>
      </c>
      <c r="H3252" s="58">
        <v>16</v>
      </c>
      <c r="I3252" s="77" t="s">
        <v>177</v>
      </c>
      <c r="J3252" s="58" t="s">
        <v>124</v>
      </c>
      <c r="K3252" s="58" t="s">
        <v>14</v>
      </c>
      <c r="L3252" s="58" t="s">
        <v>6119</v>
      </c>
      <c r="M3252" s="60">
        <v>41.8</v>
      </c>
      <c r="N3252" s="38">
        <f t="shared" si="152"/>
        <v>6.9666666666666659</v>
      </c>
      <c r="O3252" s="279">
        <f t="shared" si="150"/>
        <v>11.99</v>
      </c>
      <c r="P3252" s="268">
        <f t="shared" si="151"/>
        <v>0.4189602446483181</v>
      </c>
      <c r="Q3252" s="62"/>
      <c r="R3252" s="63" t="s">
        <v>6178</v>
      </c>
      <c r="S3252" s="266" t="s">
        <v>6178</v>
      </c>
      <c r="T3252" s="63" t="s">
        <v>6178</v>
      </c>
      <c r="U3252" s="63" t="s">
        <v>6179</v>
      </c>
      <c r="V3252" s="63" t="s">
        <v>6179</v>
      </c>
    </row>
    <row r="3253" spans="2:22" ht="15" customHeight="1" x14ac:dyDescent="0.5">
      <c r="B3253" s="58">
        <v>3250</v>
      </c>
      <c r="C3253" s="58">
        <v>132202</v>
      </c>
      <c r="D3253" s="59">
        <v>850007011185</v>
      </c>
      <c r="E3253" s="58" t="s">
        <v>1388</v>
      </c>
      <c r="F3253" s="58" t="s">
        <v>1390</v>
      </c>
      <c r="G3253" s="58">
        <v>6</v>
      </c>
      <c r="H3253" s="58">
        <v>12</v>
      </c>
      <c r="I3253" s="77" t="s">
        <v>177</v>
      </c>
      <c r="J3253" s="58" t="s">
        <v>32</v>
      </c>
      <c r="K3253" s="58" t="s">
        <v>14</v>
      </c>
      <c r="L3253" s="58" t="s">
        <v>6119</v>
      </c>
      <c r="M3253" s="60">
        <v>58.2</v>
      </c>
      <c r="N3253" s="38">
        <f t="shared" si="152"/>
        <v>9.7000000000000011</v>
      </c>
      <c r="O3253" s="279">
        <f t="shared" si="150"/>
        <v>16.489999999999998</v>
      </c>
      <c r="P3253" s="268">
        <f t="shared" si="151"/>
        <v>0.41176470588235281</v>
      </c>
      <c r="Q3253" s="62"/>
      <c r="R3253" s="63" t="s">
        <v>6178</v>
      </c>
      <c r="S3253" s="266" t="s">
        <v>6178</v>
      </c>
      <c r="T3253" s="63" t="s">
        <v>6179</v>
      </c>
      <c r="U3253" s="63" t="s">
        <v>6178</v>
      </c>
      <c r="V3253" s="63" t="s">
        <v>6178</v>
      </c>
    </row>
    <row r="3254" spans="2:22" ht="15" customHeight="1" x14ac:dyDescent="0.5">
      <c r="B3254" s="58">
        <v>3251</v>
      </c>
      <c r="C3254" s="58">
        <v>265406</v>
      </c>
      <c r="D3254" s="59">
        <v>850032072106</v>
      </c>
      <c r="E3254" s="58" t="s">
        <v>1781</v>
      </c>
      <c r="F3254" s="58" t="s">
        <v>1784</v>
      </c>
      <c r="G3254" s="58">
        <v>12</v>
      </c>
      <c r="H3254" s="58">
        <v>500</v>
      </c>
      <c r="I3254" s="58" t="s">
        <v>5580</v>
      </c>
      <c r="J3254" s="58" t="s">
        <v>534</v>
      </c>
      <c r="K3254" s="58" t="s">
        <v>14</v>
      </c>
      <c r="L3254" s="58" t="s">
        <v>6119</v>
      </c>
      <c r="M3254" s="60">
        <v>20.6</v>
      </c>
      <c r="N3254" s="38">
        <f t="shared" si="152"/>
        <v>1.7166666666666668</v>
      </c>
      <c r="O3254" s="279">
        <f t="shared" si="150"/>
        <v>2.99</v>
      </c>
      <c r="P3254" s="268">
        <f t="shared" si="151"/>
        <v>0.4258639910813824</v>
      </c>
      <c r="Q3254" s="62"/>
      <c r="R3254" s="63" t="s">
        <v>6178</v>
      </c>
      <c r="S3254" s="266" t="s">
        <v>6178</v>
      </c>
      <c r="T3254" s="63" t="s">
        <v>6178</v>
      </c>
      <c r="U3254" s="63" t="s">
        <v>6179</v>
      </c>
      <c r="V3254" s="63" t="s">
        <v>6179</v>
      </c>
    </row>
    <row r="3255" spans="2:22" ht="15" customHeight="1" x14ac:dyDescent="0.5">
      <c r="B3255" s="58">
        <v>3252</v>
      </c>
      <c r="C3255" s="58">
        <v>265407</v>
      </c>
      <c r="D3255" s="59">
        <v>850032072120</v>
      </c>
      <c r="E3255" s="58" t="s">
        <v>1781</v>
      </c>
      <c r="F3255" s="58" t="s">
        <v>1785</v>
      </c>
      <c r="G3255" s="58">
        <v>12</v>
      </c>
      <c r="H3255" s="58">
        <v>500</v>
      </c>
      <c r="I3255" s="58" t="s">
        <v>5580</v>
      </c>
      <c r="J3255" s="58" t="s">
        <v>534</v>
      </c>
      <c r="K3255" s="58" t="s">
        <v>14</v>
      </c>
      <c r="L3255" s="58" t="s">
        <v>6119</v>
      </c>
      <c r="M3255" s="60">
        <v>20.6</v>
      </c>
      <c r="N3255" s="38">
        <f t="shared" si="152"/>
        <v>1.7166666666666668</v>
      </c>
      <c r="O3255" s="279">
        <f t="shared" si="150"/>
        <v>2.99</v>
      </c>
      <c r="P3255" s="268">
        <f t="shared" si="151"/>
        <v>0.4258639910813824</v>
      </c>
      <c r="Q3255" s="62"/>
      <c r="R3255" s="63" t="s">
        <v>6178</v>
      </c>
      <c r="S3255" s="266" t="s">
        <v>6178</v>
      </c>
      <c r="T3255" s="63" t="s">
        <v>6178</v>
      </c>
      <c r="U3255" s="63" t="s">
        <v>6179</v>
      </c>
      <c r="V3255" s="63" t="s">
        <v>6179</v>
      </c>
    </row>
    <row r="3256" spans="2:22" ht="15" customHeight="1" x14ac:dyDescent="0.5">
      <c r="B3256" s="58">
        <v>3253</v>
      </c>
      <c r="C3256" s="58">
        <v>304405</v>
      </c>
      <c r="D3256" s="59">
        <v>884796010012</v>
      </c>
      <c r="E3256" s="58" t="s">
        <v>2029</v>
      </c>
      <c r="F3256" s="58" t="s">
        <v>2034</v>
      </c>
      <c r="G3256" s="58">
        <v>15</v>
      </c>
      <c r="H3256" s="58">
        <v>8</v>
      </c>
      <c r="I3256" s="77" t="s">
        <v>177</v>
      </c>
      <c r="J3256" s="58" t="s">
        <v>1889</v>
      </c>
      <c r="K3256" s="58" t="s">
        <v>1770</v>
      </c>
      <c r="L3256" s="58" t="s">
        <v>1564</v>
      </c>
      <c r="M3256" s="60">
        <v>46.3</v>
      </c>
      <c r="N3256" s="38">
        <f t="shared" si="152"/>
        <v>3.0866666666666664</v>
      </c>
      <c r="O3256" s="279">
        <f t="shared" si="150"/>
        <v>5.49</v>
      </c>
      <c r="P3256" s="268">
        <f t="shared" si="151"/>
        <v>0.437765634486946</v>
      </c>
      <c r="Q3256" s="62"/>
      <c r="R3256" s="63" t="s">
        <v>6178</v>
      </c>
      <c r="S3256" s="266" t="s">
        <v>6179</v>
      </c>
      <c r="T3256" s="63" t="s">
        <v>6178</v>
      </c>
      <c r="U3256" s="63" t="s">
        <v>6178</v>
      </c>
      <c r="V3256" s="63" t="s">
        <v>6178</v>
      </c>
    </row>
    <row r="3257" spans="2:22" ht="15" customHeight="1" x14ac:dyDescent="0.5">
      <c r="B3257" s="58">
        <v>3254</v>
      </c>
      <c r="C3257" s="58">
        <v>497112</v>
      </c>
      <c r="D3257" s="59">
        <v>857161008914</v>
      </c>
      <c r="E3257" s="58" t="s">
        <v>1704</v>
      </c>
      <c r="F3257" s="58" t="s">
        <v>2709</v>
      </c>
      <c r="G3257" s="58">
        <v>12</v>
      </c>
      <c r="H3257" s="58">
        <v>14</v>
      </c>
      <c r="I3257" s="77" t="s">
        <v>177</v>
      </c>
      <c r="J3257" s="58" t="s">
        <v>1997</v>
      </c>
      <c r="K3257" s="58" t="s">
        <v>1770</v>
      </c>
      <c r="L3257" s="58" t="s">
        <v>1564</v>
      </c>
      <c r="M3257" s="60">
        <v>22.6</v>
      </c>
      <c r="N3257" s="38">
        <f t="shared" si="152"/>
        <v>1.8833333333333335</v>
      </c>
      <c r="O3257" s="279">
        <f t="shared" si="150"/>
        <v>3.49</v>
      </c>
      <c r="P3257" s="268">
        <f t="shared" si="151"/>
        <v>0.46036294173829989</v>
      </c>
      <c r="Q3257" s="62"/>
      <c r="R3257" s="63" t="s">
        <v>6178</v>
      </c>
      <c r="S3257" s="266" t="s">
        <v>6179</v>
      </c>
      <c r="T3257" s="63" t="s">
        <v>6179</v>
      </c>
      <c r="U3257" s="63" t="s">
        <v>6178</v>
      </c>
      <c r="V3257" s="63" t="s">
        <v>6178</v>
      </c>
    </row>
    <row r="3258" spans="2:22" ht="15" customHeight="1" x14ac:dyDescent="0.5">
      <c r="B3258" s="58">
        <v>3255</v>
      </c>
      <c r="C3258" s="58">
        <v>517102</v>
      </c>
      <c r="D3258" s="59">
        <v>91037422965</v>
      </c>
      <c r="E3258" s="58" t="s">
        <v>3230</v>
      </c>
      <c r="F3258" s="58" t="s">
        <v>3232</v>
      </c>
      <c r="G3258" s="58">
        <v>8</v>
      </c>
      <c r="H3258" s="58">
        <v>12</v>
      </c>
      <c r="I3258" s="77" t="s">
        <v>177</v>
      </c>
      <c r="J3258" s="58" t="s">
        <v>1891</v>
      </c>
      <c r="K3258" s="58" t="s">
        <v>42</v>
      </c>
      <c r="L3258" s="58" t="s">
        <v>43</v>
      </c>
      <c r="M3258" s="60">
        <v>59.5</v>
      </c>
      <c r="N3258" s="38">
        <f t="shared" si="152"/>
        <v>7.4375</v>
      </c>
      <c r="O3258" s="279">
        <f t="shared" si="150"/>
        <v>12.49</v>
      </c>
      <c r="P3258" s="268">
        <f t="shared" si="151"/>
        <v>0.40452361889511612</v>
      </c>
      <c r="Q3258" s="62"/>
      <c r="R3258" s="63" t="s">
        <v>6178</v>
      </c>
      <c r="S3258" s="266" t="s">
        <v>6179</v>
      </c>
      <c r="T3258" s="63" t="s">
        <v>6179</v>
      </c>
      <c r="U3258" s="63" t="s">
        <v>6178</v>
      </c>
      <c r="V3258" s="63" t="s">
        <v>6178</v>
      </c>
    </row>
    <row r="3259" spans="2:22" ht="15" customHeight="1" x14ac:dyDescent="0.5">
      <c r="B3259" s="58">
        <v>3256</v>
      </c>
      <c r="C3259" s="58">
        <v>518003</v>
      </c>
      <c r="D3259" s="59">
        <v>850043368021</v>
      </c>
      <c r="E3259" s="58" t="s">
        <v>3236</v>
      </c>
      <c r="F3259" s="58" t="s">
        <v>3239</v>
      </c>
      <c r="G3259" s="58">
        <v>9</v>
      </c>
      <c r="H3259" s="58">
        <v>16</v>
      </c>
      <c r="I3259" s="73" t="s">
        <v>5487</v>
      </c>
      <c r="J3259" s="58" t="s">
        <v>1848</v>
      </c>
      <c r="K3259" s="58" t="s">
        <v>42</v>
      </c>
      <c r="L3259" s="58" t="s">
        <v>43</v>
      </c>
      <c r="M3259" s="60">
        <v>51.3</v>
      </c>
      <c r="N3259" s="38">
        <f t="shared" si="152"/>
        <v>5.6999999999999993</v>
      </c>
      <c r="O3259" s="279">
        <f t="shared" si="150"/>
        <v>9.99</v>
      </c>
      <c r="P3259" s="268">
        <f t="shared" si="151"/>
        <v>0.42942942942942952</v>
      </c>
      <c r="Q3259" s="62"/>
      <c r="R3259" s="63" t="s">
        <v>6179</v>
      </c>
      <c r="S3259" s="266" t="s">
        <v>6179</v>
      </c>
      <c r="T3259" s="63" t="s">
        <v>6179</v>
      </c>
      <c r="U3259" s="63" t="s">
        <v>6178</v>
      </c>
      <c r="V3259" s="63" t="s">
        <v>6178</v>
      </c>
    </row>
    <row r="3260" spans="2:22" ht="15" customHeight="1" x14ac:dyDescent="0.5">
      <c r="B3260" s="58">
        <v>3257</v>
      </c>
      <c r="C3260" s="58">
        <v>591505</v>
      </c>
      <c r="D3260" s="59">
        <v>812813020980</v>
      </c>
      <c r="E3260" s="58" t="s">
        <v>2319</v>
      </c>
      <c r="F3260" s="58" t="s">
        <v>3472</v>
      </c>
      <c r="G3260" s="58">
        <v>8</v>
      </c>
      <c r="H3260" s="58">
        <v>16</v>
      </c>
      <c r="I3260" s="77" t="s">
        <v>177</v>
      </c>
      <c r="J3260" s="58" t="s">
        <v>1848</v>
      </c>
      <c r="K3260" s="58" t="s">
        <v>42</v>
      </c>
      <c r="L3260" s="58" t="s">
        <v>43</v>
      </c>
      <c r="M3260" s="60">
        <v>36.5</v>
      </c>
      <c r="N3260" s="38">
        <f t="shared" si="152"/>
        <v>4.5625</v>
      </c>
      <c r="O3260" s="279">
        <f t="shared" si="150"/>
        <v>7.99</v>
      </c>
      <c r="P3260" s="268">
        <f t="shared" si="151"/>
        <v>0.42897371714643306</v>
      </c>
      <c r="Q3260" s="62"/>
      <c r="R3260" s="63" t="s">
        <v>6178</v>
      </c>
      <c r="S3260" s="266" t="s">
        <v>6178</v>
      </c>
      <c r="T3260" s="63" t="s">
        <v>6179</v>
      </c>
      <c r="U3260" s="63" t="s">
        <v>6178</v>
      </c>
      <c r="V3260" s="63" t="s">
        <v>6178</v>
      </c>
    </row>
    <row r="3261" spans="2:22" ht="15" customHeight="1" x14ac:dyDescent="0.5">
      <c r="B3261" s="58">
        <v>3258</v>
      </c>
      <c r="C3261" s="58">
        <v>706601</v>
      </c>
      <c r="D3261" s="59">
        <v>897866001124</v>
      </c>
      <c r="E3261" s="58" t="s">
        <v>4086</v>
      </c>
      <c r="F3261" s="58" t="s">
        <v>4087</v>
      </c>
      <c r="G3261" s="58">
        <v>12</v>
      </c>
      <c r="H3261" s="58">
        <v>8</v>
      </c>
      <c r="I3261" s="77" t="s">
        <v>177</v>
      </c>
      <c r="J3261" s="58" t="s">
        <v>136</v>
      </c>
      <c r="K3261" s="58" t="s">
        <v>14</v>
      </c>
      <c r="L3261" s="58" t="s">
        <v>6119</v>
      </c>
      <c r="M3261" s="60">
        <v>75.5</v>
      </c>
      <c r="N3261" s="38">
        <f t="shared" si="152"/>
        <v>6.291666666666667</v>
      </c>
      <c r="O3261" s="279">
        <f t="shared" si="150"/>
        <v>10.49</v>
      </c>
      <c r="P3261" s="268">
        <f t="shared" si="151"/>
        <v>0.40022243406418812</v>
      </c>
      <c r="Q3261" s="62"/>
      <c r="R3261" s="63" t="s">
        <v>6179</v>
      </c>
      <c r="S3261" s="266" t="s">
        <v>6178</v>
      </c>
      <c r="T3261" s="63" t="s">
        <v>6178</v>
      </c>
      <c r="U3261" s="63" t="s">
        <v>6178</v>
      </c>
      <c r="V3261" s="63" t="s">
        <v>6178</v>
      </c>
    </row>
    <row r="3262" spans="2:22" ht="15" customHeight="1" x14ac:dyDescent="0.5">
      <c r="B3262" s="58">
        <v>3259</v>
      </c>
      <c r="C3262" s="58">
        <v>706605</v>
      </c>
      <c r="D3262" s="59">
        <v>897866001315</v>
      </c>
      <c r="E3262" s="58" t="s">
        <v>4086</v>
      </c>
      <c r="F3262" s="58" t="s">
        <v>4091</v>
      </c>
      <c r="G3262" s="58">
        <v>12</v>
      </c>
      <c r="H3262" s="58">
        <v>8</v>
      </c>
      <c r="I3262" s="77" t="s">
        <v>177</v>
      </c>
      <c r="J3262" s="58" t="s">
        <v>136</v>
      </c>
      <c r="K3262" s="58" t="s">
        <v>14</v>
      </c>
      <c r="L3262" s="58" t="s">
        <v>6119</v>
      </c>
      <c r="M3262" s="60">
        <v>75.5</v>
      </c>
      <c r="N3262" s="38">
        <f t="shared" si="152"/>
        <v>6.291666666666667</v>
      </c>
      <c r="O3262" s="279">
        <f t="shared" si="150"/>
        <v>10.49</v>
      </c>
      <c r="P3262" s="268">
        <f t="shared" si="151"/>
        <v>0.40022243406418812</v>
      </c>
      <c r="Q3262" s="62"/>
      <c r="R3262" s="63" t="s">
        <v>6179</v>
      </c>
      <c r="S3262" s="266" t="s">
        <v>6178</v>
      </c>
      <c r="T3262" s="63" t="s">
        <v>6178</v>
      </c>
      <c r="U3262" s="63" t="s">
        <v>6178</v>
      </c>
      <c r="V3262" s="63" t="s">
        <v>6178</v>
      </c>
    </row>
    <row r="3263" spans="2:22" ht="15" customHeight="1" x14ac:dyDescent="0.5">
      <c r="B3263" s="58">
        <v>3260</v>
      </c>
      <c r="C3263" s="58">
        <v>706608</v>
      </c>
      <c r="D3263" s="59">
        <v>897866001506</v>
      </c>
      <c r="E3263" s="58" t="s">
        <v>4086</v>
      </c>
      <c r="F3263" s="58" t="s">
        <v>4094</v>
      </c>
      <c r="G3263" s="58">
        <v>12</v>
      </c>
      <c r="H3263" s="58">
        <v>8</v>
      </c>
      <c r="I3263" s="77" t="s">
        <v>177</v>
      </c>
      <c r="J3263" s="58" t="s">
        <v>53</v>
      </c>
      <c r="K3263" s="58" t="s">
        <v>14</v>
      </c>
      <c r="L3263" s="58" t="s">
        <v>6119</v>
      </c>
      <c r="M3263" s="60">
        <v>68.599999999999994</v>
      </c>
      <c r="N3263" s="38">
        <f t="shared" si="152"/>
        <v>5.7166666666666659</v>
      </c>
      <c r="O3263" s="279">
        <f t="shared" si="150"/>
        <v>9.99</v>
      </c>
      <c r="P3263" s="268">
        <f t="shared" si="151"/>
        <v>0.42776109442776117</v>
      </c>
      <c r="Q3263" s="62"/>
      <c r="R3263" s="63" t="s">
        <v>6179</v>
      </c>
      <c r="S3263" s="266" t="s">
        <v>6179</v>
      </c>
      <c r="T3263" s="63" t="s">
        <v>6179</v>
      </c>
      <c r="U3263" s="63" t="s">
        <v>6178</v>
      </c>
      <c r="V3263" s="63" t="s">
        <v>6178</v>
      </c>
    </row>
    <row r="3264" spans="2:22" ht="15" customHeight="1" x14ac:dyDescent="0.5">
      <c r="B3264" s="58">
        <v>3261</v>
      </c>
      <c r="C3264" s="58">
        <v>708405</v>
      </c>
      <c r="D3264" s="59">
        <v>713757095532</v>
      </c>
      <c r="E3264" s="58" t="s">
        <v>4179</v>
      </c>
      <c r="F3264" s="58" t="s">
        <v>4183</v>
      </c>
      <c r="G3264" s="58">
        <v>12</v>
      </c>
      <c r="H3264" s="58">
        <v>5</v>
      </c>
      <c r="I3264" s="77" t="s">
        <v>177</v>
      </c>
      <c r="J3264" s="58" t="s">
        <v>53</v>
      </c>
      <c r="K3264" s="58" t="s">
        <v>14</v>
      </c>
      <c r="L3264" s="58" t="s">
        <v>6119</v>
      </c>
      <c r="M3264" s="60">
        <v>40.700000000000003</v>
      </c>
      <c r="N3264" s="38">
        <f t="shared" si="152"/>
        <v>3.3916666666666671</v>
      </c>
      <c r="O3264" s="279">
        <f t="shared" si="150"/>
        <v>5.99</v>
      </c>
      <c r="P3264" s="268">
        <f t="shared" si="151"/>
        <v>0.43377851975514742</v>
      </c>
      <c r="Q3264" s="62"/>
      <c r="R3264" s="63" t="s">
        <v>6178</v>
      </c>
      <c r="S3264" s="266" t="s">
        <v>6179</v>
      </c>
      <c r="T3264" s="63" t="s">
        <v>6178</v>
      </c>
      <c r="U3264" s="63" t="s">
        <v>6178</v>
      </c>
      <c r="V3264" s="63" t="s">
        <v>6178</v>
      </c>
    </row>
    <row r="3265" spans="2:22" ht="15" customHeight="1" x14ac:dyDescent="0.5">
      <c r="B3265" s="58">
        <v>3262</v>
      </c>
      <c r="C3265" s="58">
        <v>709101</v>
      </c>
      <c r="D3265" s="59">
        <v>792895000028</v>
      </c>
      <c r="E3265" s="58" t="s">
        <v>4197</v>
      </c>
      <c r="F3265" s="58" t="s">
        <v>4198</v>
      </c>
      <c r="G3265" s="58">
        <v>12</v>
      </c>
      <c r="H3265" s="58">
        <v>500</v>
      </c>
      <c r="I3265" s="58" t="s">
        <v>5580</v>
      </c>
      <c r="J3265" s="58" t="s">
        <v>16</v>
      </c>
      <c r="K3265" s="58" t="s">
        <v>14</v>
      </c>
      <c r="L3265" s="58" t="s">
        <v>6119</v>
      </c>
      <c r="M3265" s="60">
        <v>265.2</v>
      </c>
      <c r="N3265" s="38">
        <f t="shared" si="152"/>
        <v>22.099999999999998</v>
      </c>
      <c r="O3265" s="279">
        <f t="shared" ref="O3265:O3328" si="153">IF(CEILING(N3265/0.6,1)-0.51&gt;=N3265/0.6,CEILING(N3265/0.6,1)-0.51,CEILING(N3265/0.6,1)-0.01)</f>
        <v>36.99</v>
      </c>
      <c r="P3265" s="268">
        <f t="shared" ref="P3265:P3328" si="154">(O3265-N3265)/O3265</f>
        <v>0.4025412273587457</v>
      </c>
      <c r="Q3265" s="62"/>
      <c r="R3265" s="63" t="s">
        <v>6178</v>
      </c>
      <c r="S3265" s="266" t="s">
        <v>6178</v>
      </c>
      <c r="T3265" s="63" t="s">
        <v>6179</v>
      </c>
      <c r="U3265" s="63" t="s">
        <v>6178</v>
      </c>
      <c r="V3265" s="63" t="s">
        <v>6178</v>
      </c>
    </row>
    <row r="3266" spans="2:22" ht="15" customHeight="1" x14ac:dyDescent="0.5">
      <c r="B3266" s="58">
        <v>3263</v>
      </c>
      <c r="C3266" s="58">
        <v>716206</v>
      </c>
      <c r="D3266" s="59">
        <v>850668000443</v>
      </c>
      <c r="E3266" s="58" t="s">
        <v>4321</v>
      </c>
      <c r="F3266" s="58" t="s">
        <v>4327</v>
      </c>
      <c r="G3266" s="58">
        <v>24</v>
      </c>
      <c r="H3266" s="58">
        <v>2</v>
      </c>
      <c r="I3266" s="77" t="s">
        <v>177</v>
      </c>
      <c r="J3266" s="58" t="s">
        <v>9</v>
      </c>
      <c r="K3266" s="58" t="s">
        <v>14</v>
      </c>
      <c r="L3266" s="58" t="s">
        <v>6119</v>
      </c>
      <c r="M3266" s="60">
        <v>25.7</v>
      </c>
      <c r="N3266" s="38">
        <f t="shared" ref="N3266:N3329" si="155">M3266/G3266</f>
        <v>1.0708333333333333</v>
      </c>
      <c r="O3266" s="279">
        <f t="shared" si="153"/>
        <v>1.99</v>
      </c>
      <c r="P3266" s="268">
        <f t="shared" si="154"/>
        <v>0.46189279731993299</v>
      </c>
      <c r="Q3266" s="62"/>
      <c r="R3266" s="63" t="s">
        <v>6178</v>
      </c>
      <c r="S3266" s="266" t="s">
        <v>6179</v>
      </c>
      <c r="T3266" s="63" t="s">
        <v>6178</v>
      </c>
      <c r="U3266" s="63" t="s">
        <v>6178</v>
      </c>
      <c r="V3266" s="63" t="s">
        <v>6178</v>
      </c>
    </row>
    <row r="3267" spans="2:22" ht="15" customHeight="1" x14ac:dyDescent="0.5">
      <c r="B3267" s="58">
        <v>3264</v>
      </c>
      <c r="C3267" s="58">
        <v>716602</v>
      </c>
      <c r="D3267" s="59">
        <v>631723200400</v>
      </c>
      <c r="E3267" s="58" t="s">
        <v>3711</v>
      </c>
      <c r="F3267" s="58" t="s">
        <v>4338</v>
      </c>
      <c r="G3267" s="58">
        <v>6</v>
      </c>
      <c r="H3267" s="58">
        <v>12.9</v>
      </c>
      <c r="I3267" s="77" t="s">
        <v>177</v>
      </c>
      <c r="J3267" s="58" t="s">
        <v>124</v>
      </c>
      <c r="K3267" s="58" t="s">
        <v>14</v>
      </c>
      <c r="L3267" s="58" t="s">
        <v>6119</v>
      </c>
      <c r="M3267" s="60">
        <v>32.700000000000003</v>
      </c>
      <c r="N3267" s="38">
        <f t="shared" si="155"/>
        <v>5.45</v>
      </c>
      <c r="O3267" s="279">
        <f t="shared" si="153"/>
        <v>9.49</v>
      </c>
      <c r="P3267" s="268">
        <f t="shared" si="154"/>
        <v>0.42571127502634354</v>
      </c>
      <c r="Q3267" s="62"/>
      <c r="R3267" s="63" t="s">
        <v>6179</v>
      </c>
      <c r="S3267" s="266" t="s">
        <v>6179</v>
      </c>
      <c r="T3267" s="63" t="s">
        <v>6178</v>
      </c>
      <c r="U3267" s="63" t="s">
        <v>6179</v>
      </c>
      <c r="V3267" s="63" t="s">
        <v>6178</v>
      </c>
    </row>
    <row r="3268" spans="2:22" ht="15" customHeight="1" x14ac:dyDescent="0.5">
      <c r="B3268" s="58">
        <v>3265</v>
      </c>
      <c r="C3268" s="58">
        <v>727501</v>
      </c>
      <c r="D3268" s="59">
        <v>854850001034</v>
      </c>
      <c r="E3268" s="58" t="s">
        <v>4591</v>
      </c>
      <c r="F3268" s="58" t="s">
        <v>4592</v>
      </c>
      <c r="G3268" s="58">
        <v>12</v>
      </c>
      <c r="H3268" s="58">
        <v>500</v>
      </c>
      <c r="I3268" s="58" t="s">
        <v>5580</v>
      </c>
      <c r="J3268" s="58" t="s">
        <v>16</v>
      </c>
      <c r="K3268" s="58" t="s">
        <v>14</v>
      </c>
      <c r="L3268" s="58" t="s">
        <v>6119</v>
      </c>
      <c r="M3268" s="60">
        <v>184.5</v>
      </c>
      <c r="N3268" s="38">
        <f t="shared" si="155"/>
        <v>15.375</v>
      </c>
      <c r="O3268" s="279">
        <f t="shared" si="153"/>
        <v>25.99</v>
      </c>
      <c r="P3268" s="268">
        <f t="shared" si="154"/>
        <v>0.40842631781454403</v>
      </c>
      <c r="Q3268" s="62"/>
      <c r="R3268" s="63" t="s">
        <v>6178</v>
      </c>
      <c r="S3268" s="266" t="s">
        <v>6179</v>
      </c>
      <c r="T3268" s="63" t="s">
        <v>6179</v>
      </c>
      <c r="U3268" s="63" t="s">
        <v>6178</v>
      </c>
      <c r="V3268" s="63" t="s">
        <v>6178</v>
      </c>
    </row>
    <row r="3269" spans="2:22" ht="15" customHeight="1" x14ac:dyDescent="0.5">
      <c r="B3269" s="58">
        <v>3266</v>
      </c>
      <c r="C3269" s="58">
        <v>736602</v>
      </c>
      <c r="D3269" s="59">
        <v>860002319308</v>
      </c>
      <c r="E3269" s="58" t="s">
        <v>4758</v>
      </c>
      <c r="F3269" s="58" t="s">
        <v>4760</v>
      </c>
      <c r="G3269" s="58">
        <v>10</v>
      </c>
      <c r="H3269" s="58">
        <v>4</v>
      </c>
      <c r="I3269" s="77" t="s">
        <v>177</v>
      </c>
      <c r="J3269" s="58" t="s">
        <v>202</v>
      </c>
      <c r="K3269" s="58" t="s">
        <v>14</v>
      </c>
      <c r="L3269" s="58" t="s">
        <v>6119</v>
      </c>
      <c r="M3269" s="60">
        <v>49.9</v>
      </c>
      <c r="N3269" s="38">
        <f t="shared" si="155"/>
        <v>4.99</v>
      </c>
      <c r="O3269" s="279">
        <f t="shared" si="153"/>
        <v>8.49</v>
      </c>
      <c r="P3269" s="268">
        <f t="shared" si="154"/>
        <v>0.4122497055359246</v>
      </c>
      <c r="Q3269" s="62"/>
      <c r="R3269" s="76" t="s">
        <v>6178</v>
      </c>
      <c r="S3269" s="318" t="s">
        <v>6178</v>
      </c>
      <c r="T3269" s="76" t="s">
        <v>6178</v>
      </c>
      <c r="U3269" s="76" t="s">
        <v>6178</v>
      </c>
      <c r="V3269" s="76" t="s">
        <v>6178</v>
      </c>
    </row>
    <row r="3270" spans="2:22" ht="15" customHeight="1" x14ac:dyDescent="0.5">
      <c r="B3270" s="58">
        <v>3267</v>
      </c>
      <c r="C3270" s="58">
        <v>736604</v>
      </c>
      <c r="D3270" s="59">
        <v>860002319315</v>
      </c>
      <c r="E3270" s="58" t="s">
        <v>4758</v>
      </c>
      <c r="F3270" s="58" t="s">
        <v>4762</v>
      </c>
      <c r="G3270" s="58">
        <v>10</v>
      </c>
      <c r="H3270" s="58">
        <v>4</v>
      </c>
      <c r="I3270" s="77" t="s">
        <v>177</v>
      </c>
      <c r="J3270" s="58" t="s">
        <v>202</v>
      </c>
      <c r="K3270" s="58" t="s">
        <v>14</v>
      </c>
      <c r="L3270" s="58" t="s">
        <v>6119</v>
      </c>
      <c r="M3270" s="60">
        <v>49.9</v>
      </c>
      <c r="N3270" s="38">
        <f t="shared" si="155"/>
        <v>4.99</v>
      </c>
      <c r="O3270" s="279">
        <f t="shared" si="153"/>
        <v>8.49</v>
      </c>
      <c r="P3270" s="268">
        <f t="shared" si="154"/>
        <v>0.4122497055359246</v>
      </c>
      <c r="Q3270" s="62"/>
      <c r="R3270" s="76" t="s">
        <v>6178</v>
      </c>
      <c r="S3270" s="318" t="s">
        <v>6178</v>
      </c>
      <c r="T3270" s="76" t="s">
        <v>6178</v>
      </c>
      <c r="U3270" s="76" t="s">
        <v>6178</v>
      </c>
      <c r="V3270" s="76" t="s">
        <v>6178</v>
      </c>
    </row>
    <row r="3271" spans="2:22" ht="15" customHeight="1" x14ac:dyDescent="0.5">
      <c r="B3271" s="58">
        <v>3268</v>
      </c>
      <c r="C3271" s="58">
        <v>737604</v>
      </c>
      <c r="D3271" s="59">
        <v>819529001616</v>
      </c>
      <c r="E3271" s="58" t="s">
        <v>4789</v>
      </c>
      <c r="F3271" s="58" t="s">
        <v>4793</v>
      </c>
      <c r="G3271" s="58">
        <v>6</v>
      </c>
      <c r="H3271" s="58">
        <v>4.5999999999999996</v>
      </c>
      <c r="I3271" s="77" t="s">
        <v>177</v>
      </c>
      <c r="J3271" s="58" t="s">
        <v>13</v>
      </c>
      <c r="K3271" s="58" t="s">
        <v>14</v>
      </c>
      <c r="L3271" s="58" t="s">
        <v>6119</v>
      </c>
      <c r="M3271" s="60">
        <v>14.2</v>
      </c>
      <c r="N3271" s="38">
        <f t="shared" si="155"/>
        <v>2.3666666666666667</v>
      </c>
      <c r="O3271" s="279">
        <f t="shared" si="153"/>
        <v>3.99</v>
      </c>
      <c r="P3271" s="268">
        <f t="shared" si="154"/>
        <v>0.40685045948203846</v>
      </c>
      <c r="Q3271" s="62"/>
      <c r="R3271" s="63" t="s">
        <v>6178</v>
      </c>
      <c r="S3271" s="266" t="s">
        <v>6179</v>
      </c>
      <c r="T3271" s="63" t="s">
        <v>6178</v>
      </c>
      <c r="U3271" s="63" t="s">
        <v>6178</v>
      </c>
      <c r="V3271" s="63" t="s">
        <v>6178</v>
      </c>
    </row>
    <row r="3272" spans="2:22" ht="15" customHeight="1" x14ac:dyDescent="0.5">
      <c r="B3272" s="58">
        <v>3269</v>
      </c>
      <c r="C3272" s="58">
        <v>752208</v>
      </c>
      <c r="D3272" s="59">
        <v>812504020565</v>
      </c>
      <c r="E3272" s="58" t="s">
        <v>5066</v>
      </c>
      <c r="F3272" s="58" t="s">
        <v>5073</v>
      </c>
      <c r="G3272" s="58">
        <v>6</v>
      </c>
      <c r="H3272" s="58">
        <v>18.34</v>
      </c>
      <c r="I3272" s="77" t="s">
        <v>177</v>
      </c>
      <c r="J3272" s="58" t="s">
        <v>117</v>
      </c>
      <c r="K3272" s="58" t="s">
        <v>14</v>
      </c>
      <c r="L3272" s="58" t="s">
        <v>6119</v>
      </c>
      <c r="M3272" s="60">
        <v>37.200000000000003</v>
      </c>
      <c r="N3272" s="38">
        <f t="shared" si="155"/>
        <v>6.2</v>
      </c>
      <c r="O3272" s="279">
        <f t="shared" si="153"/>
        <v>10.49</v>
      </c>
      <c r="P3272" s="268">
        <f t="shared" si="154"/>
        <v>0.40896091515729266</v>
      </c>
      <c r="Q3272" s="62"/>
      <c r="R3272" s="63" t="s">
        <v>6178</v>
      </c>
      <c r="S3272" s="266" t="s">
        <v>6179</v>
      </c>
      <c r="T3272" s="63" t="s">
        <v>6178</v>
      </c>
      <c r="U3272" s="63" t="s">
        <v>6178</v>
      </c>
      <c r="V3272" s="63" t="s">
        <v>6178</v>
      </c>
    </row>
    <row r="3273" spans="2:22" ht="15" customHeight="1" x14ac:dyDescent="0.5">
      <c r="B3273" s="58">
        <v>3270</v>
      </c>
      <c r="C3273" s="58">
        <v>758403</v>
      </c>
      <c r="D3273" s="59">
        <v>863852000075</v>
      </c>
      <c r="E3273" s="58" t="s">
        <v>5151</v>
      </c>
      <c r="F3273" s="58" t="s">
        <v>5154</v>
      </c>
      <c r="G3273" s="58">
        <v>14</v>
      </c>
      <c r="H3273" s="58">
        <v>1.45</v>
      </c>
      <c r="I3273" s="77" t="s">
        <v>177</v>
      </c>
      <c r="J3273" s="58" t="s">
        <v>13</v>
      </c>
      <c r="K3273" s="58" t="s">
        <v>14</v>
      </c>
      <c r="L3273" s="58" t="s">
        <v>6119</v>
      </c>
      <c r="M3273" s="60">
        <v>29.9</v>
      </c>
      <c r="N3273" s="38">
        <f t="shared" si="155"/>
        <v>2.1357142857142857</v>
      </c>
      <c r="O3273" s="279">
        <f t="shared" si="153"/>
        <v>3.99</v>
      </c>
      <c r="P3273" s="268">
        <f t="shared" si="154"/>
        <v>0.46473326172574297</v>
      </c>
      <c r="Q3273" s="62"/>
      <c r="R3273" s="63" t="s">
        <v>6178</v>
      </c>
      <c r="S3273" s="266" t="s">
        <v>6179</v>
      </c>
      <c r="T3273" s="63" t="s">
        <v>6179</v>
      </c>
      <c r="U3273" s="63" t="s">
        <v>6178</v>
      </c>
      <c r="V3273" s="63" t="s">
        <v>6178</v>
      </c>
    </row>
    <row r="3274" spans="2:22" ht="15" customHeight="1" x14ac:dyDescent="0.5">
      <c r="B3274" s="58">
        <v>3271</v>
      </c>
      <c r="C3274" s="58">
        <v>732804</v>
      </c>
      <c r="D3274" s="59">
        <v>638845183109</v>
      </c>
      <c r="E3274" s="58" t="s">
        <v>4684</v>
      </c>
      <c r="F3274" s="58" t="s">
        <v>4688</v>
      </c>
      <c r="G3274" s="58">
        <v>12</v>
      </c>
      <c r="H3274" s="58">
        <v>4.5</v>
      </c>
      <c r="I3274" s="77" t="s">
        <v>177</v>
      </c>
      <c r="J3274" s="58" t="s">
        <v>19</v>
      </c>
      <c r="K3274" s="58" t="s">
        <v>14</v>
      </c>
      <c r="L3274" s="58" t="s">
        <v>6119</v>
      </c>
      <c r="M3274" s="60">
        <v>77.3</v>
      </c>
      <c r="N3274" s="38">
        <f t="shared" si="155"/>
        <v>6.4416666666666664</v>
      </c>
      <c r="O3274" s="279">
        <f t="shared" si="153"/>
        <v>10.99</v>
      </c>
      <c r="P3274" s="268">
        <f t="shared" si="154"/>
        <v>0.41386108583560816</v>
      </c>
      <c r="Q3274" s="62"/>
      <c r="R3274" s="63" t="s">
        <v>6179</v>
      </c>
      <c r="S3274" s="266" t="s">
        <v>6179</v>
      </c>
      <c r="T3274" s="63" t="s">
        <v>6179</v>
      </c>
      <c r="U3274" s="63" t="s">
        <v>6178</v>
      </c>
      <c r="V3274" s="63" t="s">
        <v>6178</v>
      </c>
    </row>
    <row r="3275" spans="2:22" ht="15" customHeight="1" x14ac:dyDescent="0.5">
      <c r="B3275" s="58">
        <v>3272</v>
      </c>
      <c r="C3275" s="58">
        <v>105802</v>
      </c>
      <c r="D3275" s="59">
        <v>760712709055</v>
      </c>
      <c r="E3275" s="58" t="s">
        <v>543</v>
      </c>
      <c r="F3275" s="58" t="s">
        <v>545</v>
      </c>
      <c r="G3275" s="58">
        <v>24</v>
      </c>
      <c r="H3275" s="58">
        <v>12</v>
      </c>
      <c r="I3275" s="77" t="s">
        <v>177</v>
      </c>
      <c r="J3275" s="58" t="s">
        <v>515</v>
      </c>
      <c r="K3275" s="58" t="s">
        <v>14</v>
      </c>
      <c r="L3275" s="58" t="s">
        <v>6119</v>
      </c>
      <c r="M3275" s="60">
        <v>38</v>
      </c>
      <c r="N3275" s="38">
        <f t="shared" si="155"/>
        <v>1.5833333333333333</v>
      </c>
      <c r="O3275" s="279">
        <f t="shared" si="153"/>
        <v>2.99</v>
      </c>
      <c r="P3275" s="268">
        <f t="shared" si="154"/>
        <v>0.47045707915273138</v>
      </c>
      <c r="Q3275" s="62"/>
      <c r="R3275" s="63" t="s">
        <v>6178</v>
      </c>
      <c r="S3275" s="266" t="s">
        <v>6178</v>
      </c>
      <c r="T3275" s="63" t="s">
        <v>6178</v>
      </c>
      <c r="U3275" s="63" t="s">
        <v>6179</v>
      </c>
      <c r="V3275" s="63" t="s">
        <v>6179</v>
      </c>
    </row>
    <row r="3276" spans="2:22" ht="15" customHeight="1" x14ac:dyDescent="0.5">
      <c r="B3276" s="58">
        <v>3273</v>
      </c>
      <c r="C3276" s="58">
        <v>105903</v>
      </c>
      <c r="D3276" s="59">
        <v>850015093036</v>
      </c>
      <c r="E3276" s="58" t="s">
        <v>553</v>
      </c>
      <c r="F3276" s="58" t="s">
        <v>556</v>
      </c>
      <c r="G3276" s="58">
        <v>8</v>
      </c>
      <c r="H3276" s="58">
        <v>2</v>
      </c>
      <c r="I3276" s="77" t="s">
        <v>177</v>
      </c>
      <c r="J3276" s="58" t="s">
        <v>27</v>
      </c>
      <c r="K3276" s="58" t="s">
        <v>14</v>
      </c>
      <c r="L3276" s="58" t="s">
        <v>6119</v>
      </c>
      <c r="M3276" s="60">
        <v>41.6</v>
      </c>
      <c r="N3276" s="38">
        <f t="shared" si="155"/>
        <v>5.2</v>
      </c>
      <c r="O3276" s="279">
        <f t="shared" si="153"/>
        <v>8.99</v>
      </c>
      <c r="P3276" s="268">
        <f t="shared" si="154"/>
        <v>0.42157953281423804</v>
      </c>
      <c r="Q3276" s="62"/>
      <c r="R3276" s="63" t="s">
        <v>6179</v>
      </c>
      <c r="S3276" s="266" t="s">
        <v>6178</v>
      </c>
      <c r="T3276" s="63" t="s">
        <v>6178</v>
      </c>
      <c r="U3276" s="63" t="s">
        <v>6179</v>
      </c>
      <c r="V3276" s="63" t="s">
        <v>6179</v>
      </c>
    </row>
    <row r="3277" spans="2:22" ht="15" customHeight="1" x14ac:dyDescent="0.5">
      <c r="B3277" s="58">
        <v>3274</v>
      </c>
      <c r="C3277" s="58">
        <v>106500</v>
      </c>
      <c r="D3277" s="59">
        <v>850024326019</v>
      </c>
      <c r="E3277" s="58" t="s">
        <v>20</v>
      </c>
      <c r="F3277" s="58" t="s">
        <v>580</v>
      </c>
      <c r="G3277" s="58">
        <v>12</v>
      </c>
      <c r="H3277" s="58">
        <v>1.5</v>
      </c>
      <c r="I3277" s="58" t="s">
        <v>569</v>
      </c>
      <c r="J3277" s="58" t="s">
        <v>581</v>
      </c>
      <c r="K3277" s="58" t="s">
        <v>14</v>
      </c>
      <c r="L3277" s="58" t="s">
        <v>6119</v>
      </c>
      <c r="M3277" s="60">
        <v>40.299999999999997</v>
      </c>
      <c r="N3277" s="38">
        <f t="shared" si="155"/>
        <v>3.3583333333333329</v>
      </c>
      <c r="O3277" s="279">
        <f t="shared" si="153"/>
        <v>5.99</v>
      </c>
      <c r="P3277" s="268">
        <f t="shared" si="154"/>
        <v>0.43934335002782421</v>
      </c>
      <c r="Q3277" s="62"/>
      <c r="R3277" s="63" t="s">
        <v>6178</v>
      </c>
      <c r="S3277" s="266" t="s">
        <v>6178</v>
      </c>
      <c r="T3277" s="63" t="s">
        <v>6178</v>
      </c>
      <c r="U3277" s="63" t="s">
        <v>6179</v>
      </c>
      <c r="V3277" s="63" t="s">
        <v>6179</v>
      </c>
    </row>
    <row r="3278" spans="2:22" ht="15" customHeight="1" x14ac:dyDescent="0.5">
      <c r="B3278" s="58">
        <v>3275</v>
      </c>
      <c r="C3278" s="58">
        <v>106510</v>
      </c>
      <c r="D3278" s="59">
        <v>850024326163</v>
      </c>
      <c r="E3278" s="58" t="s">
        <v>20</v>
      </c>
      <c r="F3278" s="58" t="s">
        <v>591</v>
      </c>
      <c r="G3278" s="58">
        <v>12</v>
      </c>
      <c r="H3278" s="58">
        <v>1.5</v>
      </c>
      <c r="I3278" s="58" t="s">
        <v>569</v>
      </c>
      <c r="J3278" s="58" t="s">
        <v>581</v>
      </c>
      <c r="K3278" s="58" t="s">
        <v>14</v>
      </c>
      <c r="L3278" s="58" t="s">
        <v>6119</v>
      </c>
      <c r="M3278" s="60">
        <v>42.7</v>
      </c>
      <c r="N3278" s="38">
        <f t="shared" si="155"/>
        <v>3.5583333333333336</v>
      </c>
      <c r="O3278" s="279">
        <f t="shared" si="153"/>
        <v>5.99</v>
      </c>
      <c r="P3278" s="268">
        <f t="shared" si="154"/>
        <v>0.40595436839176402</v>
      </c>
      <c r="Q3278" s="62"/>
      <c r="R3278" s="63" t="s">
        <v>6178</v>
      </c>
      <c r="S3278" s="266" t="s">
        <v>6178</v>
      </c>
      <c r="T3278" s="63" t="s">
        <v>6178</v>
      </c>
      <c r="U3278" s="63" t="s">
        <v>6179</v>
      </c>
      <c r="V3278" s="63" t="s">
        <v>6179</v>
      </c>
    </row>
    <row r="3279" spans="2:22" ht="15" customHeight="1" x14ac:dyDescent="0.5">
      <c r="B3279" s="58">
        <v>3276</v>
      </c>
      <c r="C3279" s="58">
        <v>109510</v>
      </c>
      <c r="D3279" s="59">
        <v>854875004300</v>
      </c>
      <c r="E3279" s="58" t="s">
        <v>711</v>
      </c>
      <c r="F3279" s="58" t="s">
        <v>719</v>
      </c>
      <c r="G3279" s="58">
        <v>6</v>
      </c>
      <c r="H3279" s="58">
        <v>9</v>
      </c>
      <c r="I3279" s="77" t="s">
        <v>177</v>
      </c>
      <c r="J3279" s="58" t="s">
        <v>53</v>
      </c>
      <c r="K3279" s="58" t="s">
        <v>14</v>
      </c>
      <c r="L3279" s="58" t="s">
        <v>6119</v>
      </c>
      <c r="M3279" s="60">
        <v>36.6</v>
      </c>
      <c r="N3279" s="38">
        <f t="shared" si="155"/>
        <v>6.1000000000000005</v>
      </c>
      <c r="O3279" s="279">
        <f t="shared" si="153"/>
        <v>10.49</v>
      </c>
      <c r="P3279" s="268">
        <f t="shared" si="154"/>
        <v>0.41849380362249755</v>
      </c>
      <c r="Q3279" s="62"/>
      <c r="R3279" s="63" t="s">
        <v>6178</v>
      </c>
      <c r="S3279" s="266" t="s">
        <v>6178</v>
      </c>
      <c r="T3279" s="63" t="s">
        <v>6178</v>
      </c>
      <c r="U3279" s="63" t="s">
        <v>6179</v>
      </c>
      <c r="V3279" s="63" t="s">
        <v>6178</v>
      </c>
    </row>
    <row r="3280" spans="2:22" ht="15" customHeight="1" x14ac:dyDescent="0.5">
      <c r="B3280" s="58">
        <v>3277</v>
      </c>
      <c r="C3280" s="58">
        <v>114702</v>
      </c>
      <c r="D3280" s="59">
        <v>855082007160</v>
      </c>
      <c r="E3280" s="58" t="s">
        <v>912</v>
      </c>
      <c r="F3280" s="58" t="s">
        <v>914</v>
      </c>
      <c r="G3280" s="58">
        <v>24</v>
      </c>
      <c r="H3280" s="58">
        <v>12</v>
      </c>
      <c r="I3280" s="77" t="s">
        <v>177</v>
      </c>
      <c r="J3280" s="58" t="s">
        <v>472</v>
      </c>
      <c r="K3280" s="58" t="s">
        <v>14</v>
      </c>
      <c r="L3280" s="58" t="s">
        <v>6119</v>
      </c>
      <c r="M3280" s="60">
        <v>12</v>
      </c>
      <c r="N3280" s="38">
        <f t="shared" si="155"/>
        <v>0.5</v>
      </c>
      <c r="O3280" s="279">
        <f t="shared" si="153"/>
        <v>0.99</v>
      </c>
      <c r="P3280" s="268">
        <f t="shared" si="154"/>
        <v>0.49494949494949497</v>
      </c>
      <c r="Q3280" s="62"/>
      <c r="R3280" s="63" t="s">
        <v>6178</v>
      </c>
      <c r="S3280" s="266" t="s">
        <v>6178</v>
      </c>
      <c r="T3280" s="63" t="s">
        <v>6178</v>
      </c>
      <c r="U3280" s="63" t="s">
        <v>6179</v>
      </c>
      <c r="V3280" s="63" t="s">
        <v>6178</v>
      </c>
    </row>
    <row r="3281" spans="2:22" ht="15" customHeight="1" x14ac:dyDescent="0.5">
      <c r="B3281" s="58">
        <v>3278</v>
      </c>
      <c r="C3281" s="58">
        <v>115609</v>
      </c>
      <c r="D3281" s="59">
        <v>850019724080</v>
      </c>
      <c r="E3281" s="58" t="s">
        <v>939</v>
      </c>
      <c r="F3281" s="58" t="s">
        <v>943</v>
      </c>
      <c r="G3281" s="58">
        <v>10</v>
      </c>
      <c r="H3281" s="58">
        <v>1</v>
      </c>
      <c r="I3281" s="58" t="s">
        <v>569</v>
      </c>
      <c r="J3281" s="58" t="s">
        <v>763</v>
      </c>
      <c r="K3281" s="58" t="s">
        <v>14</v>
      </c>
      <c r="L3281" s="58" t="s">
        <v>6119</v>
      </c>
      <c r="M3281" s="60">
        <v>61.1</v>
      </c>
      <c r="N3281" s="38">
        <f t="shared" si="155"/>
        <v>6.11</v>
      </c>
      <c r="O3281" s="279">
        <f t="shared" si="153"/>
        <v>10.49</v>
      </c>
      <c r="P3281" s="268">
        <f t="shared" si="154"/>
        <v>0.41754051477597709</v>
      </c>
      <c r="Q3281" s="62"/>
      <c r="R3281" s="63" t="s">
        <v>6178</v>
      </c>
      <c r="S3281" s="266" t="s">
        <v>6178</v>
      </c>
      <c r="T3281" s="63" t="s">
        <v>6178</v>
      </c>
      <c r="U3281" s="63" t="s">
        <v>6179</v>
      </c>
      <c r="V3281" s="63" t="s">
        <v>6179</v>
      </c>
    </row>
    <row r="3282" spans="2:22" ht="15" customHeight="1" x14ac:dyDescent="0.5">
      <c r="B3282" s="58">
        <v>3279</v>
      </c>
      <c r="C3282" s="58">
        <v>116212</v>
      </c>
      <c r="D3282" s="59">
        <v>748252901507</v>
      </c>
      <c r="E3282" s="58" t="s">
        <v>965</v>
      </c>
      <c r="F3282" s="58" t="s">
        <v>974</v>
      </c>
      <c r="G3282" s="58">
        <v>12</v>
      </c>
      <c r="H3282" s="58">
        <v>16</v>
      </c>
      <c r="I3282" s="77" t="s">
        <v>177</v>
      </c>
      <c r="J3282" s="58" t="s">
        <v>120</v>
      </c>
      <c r="K3282" s="58" t="s">
        <v>14</v>
      </c>
      <c r="L3282" s="58" t="s">
        <v>6119</v>
      </c>
      <c r="M3282" s="60">
        <v>54.5</v>
      </c>
      <c r="N3282" s="38">
        <f t="shared" si="155"/>
        <v>4.541666666666667</v>
      </c>
      <c r="O3282" s="279">
        <f t="shared" si="153"/>
        <v>7.99</v>
      </c>
      <c r="P3282" s="268">
        <f t="shared" si="154"/>
        <v>0.43158114309553608</v>
      </c>
      <c r="Q3282" s="62"/>
      <c r="R3282" s="63" t="s">
        <v>6178</v>
      </c>
      <c r="S3282" s="266" t="s">
        <v>6178</v>
      </c>
      <c r="T3282" s="63" t="s">
        <v>6178</v>
      </c>
      <c r="U3282" s="63" t="s">
        <v>6179</v>
      </c>
      <c r="V3282" s="63" t="s">
        <v>6179</v>
      </c>
    </row>
    <row r="3283" spans="2:22" ht="15" customHeight="1" x14ac:dyDescent="0.5">
      <c r="B3283" s="58">
        <v>3280</v>
      </c>
      <c r="C3283" s="58">
        <v>268306</v>
      </c>
      <c r="D3283" s="59">
        <v>852276003045</v>
      </c>
      <c r="E3283" s="58" t="s">
        <v>1801</v>
      </c>
      <c r="F3283" s="58" t="s">
        <v>1807</v>
      </c>
      <c r="G3283" s="58">
        <v>12</v>
      </c>
      <c r="H3283" s="58">
        <v>16</v>
      </c>
      <c r="I3283" s="77" t="s">
        <v>177</v>
      </c>
      <c r="J3283" s="58" t="s">
        <v>534</v>
      </c>
      <c r="K3283" s="58" t="s">
        <v>14</v>
      </c>
      <c r="L3283" s="58" t="s">
        <v>6119</v>
      </c>
      <c r="M3283" s="60">
        <v>20.260000000000002</v>
      </c>
      <c r="N3283" s="38">
        <f t="shared" si="155"/>
        <v>1.6883333333333335</v>
      </c>
      <c r="O3283" s="279">
        <f t="shared" si="153"/>
        <v>2.99</v>
      </c>
      <c r="P3283" s="268">
        <f t="shared" si="154"/>
        <v>0.435340022296544</v>
      </c>
      <c r="Q3283" s="62"/>
      <c r="R3283" s="63" t="s">
        <v>6178</v>
      </c>
      <c r="S3283" s="266" t="s">
        <v>6179</v>
      </c>
      <c r="T3283" s="63" t="s">
        <v>6178</v>
      </c>
      <c r="U3283" s="63" t="s">
        <v>6178</v>
      </c>
      <c r="V3283" s="63" t="s">
        <v>6178</v>
      </c>
    </row>
    <row r="3284" spans="2:22" ht="15" customHeight="1" x14ac:dyDescent="0.5">
      <c r="B3284" s="58">
        <v>3281</v>
      </c>
      <c r="C3284" s="58">
        <v>300236</v>
      </c>
      <c r="D3284" s="59">
        <v>818936010617</v>
      </c>
      <c r="E3284" s="58" t="s">
        <v>1570</v>
      </c>
      <c r="F3284" s="58" t="s">
        <v>1905</v>
      </c>
      <c r="G3284" s="58">
        <v>14</v>
      </c>
      <c r="H3284" s="58">
        <v>12</v>
      </c>
      <c r="I3284" s="77" t="s">
        <v>177</v>
      </c>
      <c r="J3284" s="58" t="s">
        <v>1891</v>
      </c>
      <c r="K3284" s="58" t="s">
        <v>42</v>
      </c>
      <c r="L3284" s="58" t="s">
        <v>43</v>
      </c>
      <c r="M3284" s="60">
        <v>81.099999999999994</v>
      </c>
      <c r="N3284" s="38">
        <f t="shared" si="155"/>
        <v>5.7928571428571427</v>
      </c>
      <c r="O3284" s="279">
        <f t="shared" si="153"/>
        <v>9.99</v>
      </c>
      <c r="P3284" s="268">
        <f t="shared" si="154"/>
        <v>0.42013442013442015</v>
      </c>
      <c r="Q3284" s="62"/>
      <c r="R3284" s="63" t="s">
        <v>6178</v>
      </c>
      <c r="S3284" s="266" t="s">
        <v>6178</v>
      </c>
      <c r="T3284" s="63" t="s">
        <v>6179</v>
      </c>
      <c r="U3284" s="63" t="s">
        <v>6178</v>
      </c>
      <c r="V3284" s="63" t="s">
        <v>6178</v>
      </c>
    </row>
    <row r="3285" spans="2:22" ht="15" customHeight="1" x14ac:dyDescent="0.5">
      <c r="B3285" s="58">
        <v>3282</v>
      </c>
      <c r="C3285" s="58">
        <v>381210</v>
      </c>
      <c r="D3285" s="59">
        <v>850011788332</v>
      </c>
      <c r="E3285" s="58" t="s">
        <v>2384</v>
      </c>
      <c r="F3285" s="58" t="s">
        <v>2392</v>
      </c>
      <c r="G3285" s="58">
        <v>12</v>
      </c>
      <c r="H3285" s="58">
        <v>12</v>
      </c>
      <c r="I3285" s="77" t="s">
        <v>177</v>
      </c>
      <c r="J3285" s="58" t="s">
        <v>199</v>
      </c>
      <c r="K3285" s="58" t="s">
        <v>2386</v>
      </c>
      <c r="L3285" s="58" t="s">
        <v>1564</v>
      </c>
      <c r="M3285" s="60">
        <v>61.6</v>
      </c>
      <c r="N3285" s="38">
        <f t="shared" si="155"/>
        <v>5.1333333333333337</v>
      </c>
      <c r="O3285" s="279">
        <f t="shared" si="153"/>
        <v>8.99</v>
      </c>
      <c r="P3285" s="268">
        <f t="shared" si="154"/>
        <v>0.42899517982944008</v>
      </c>
      <c r="Q3285" s="62"/>
      <c r="R3285" s="63" t="s">
        <v>6178</v>
      </c>
      <c r="S3285" s="266" t="s">
        <v>6179</v>
      </c>
      <c r="T3285" s="63" t="s">
        <v>6179</v>
      </c>
      <c r="U3285" s="63" t="s">
        <v>6178</v>
      </c>
      <c r="V3285" s="63" t="s">
        <v>6178</v>
      </c>
    </row>
    <row r="3286" spans="2:22" ht="15" customHeight="1" x14ac:dyDescent="0.5">
      <c r="B3286" s="58">
        <v>3283</v>
      </c>
      <c r="C3286" s="58">
        <v>515101</v>
      </c>
      <c r="D3286" s="59">
        <v>860007403699</v>
      </c>
      <c r="E3286" s="58" t="s">
        <v>3218</v>
      </c>
      <c r="F3286" s="58" t="s">
        <v>3219</v>
      </c>
      <c r="G3286" s="58">
        <v>6</v>
      </c>
      <c r="H3286" s="58">
        <v>8</v>
      </c>
      <c r="I3286" s="73" t="s">
        <v>5487</v>
      </c>
      <c r="J3286" s="58" t="s">
        <v>1848</v>
      </c>
      <c r="K3286" s="58" t="s">
        <v>42</v>
      </c>
      <c r="L3286" s="58" t="s">
        <v>43</v>
      </c>
      <c r="M3286" s="60">
        <v>19.3</v>
      </c>
      <c r="N3286" s="38">
        <f t="shared" si="155"/>
        <v>3.2166666666666668</v>
      </c>
      <c r="O3286" s="279">
        <f t="shared" si="153"/>
        <v>5.49</v>
      </c>
      <c r="P3286" s="268">
        <f t="shared" si="154"/>
        <v>0.41408621736490592</v>
      </c>
      <c r="Q3286" s="62"/>
      <c r="R3286" s="76" t="s">
        <v>6178</v>
      </c>
      <c r="S3286" s="318" t="s">
        <v>6178</v>
      </c>
      <c r="T3286" s="76" t="s">
        <v>6178</v>
      </c>
      <c r="U3286" s="76" t="s">
        <v>6178</v>
      </c>
      <c r="V3286" s="76" t="s">
        <v>6178</v>
      </c>
    </row>
    <row r="3287" spans="2:22" ht="15" customHeight="1" x14ac:dyDescent="0.5">
      <c r="B3287" s="58">
        <v>3284</v>
      </c>
      <c r="C3287" s="58">
        <v>538001</v>
      </c>
      <c r="D3287" s="59">
        <v>860005108954</v>
      </c>
      <c r="E3287" s="58" t="s">
        <v>3308</v>
      </c>
      <c r="F3287" s="58" t="s">
        <v>3309</v>
      </c>
      <c r="G3287" s="58">
        <v>12</v>
      </c>
      <c r="H3287" s="58">
        <v>19</v>
      </c>
      <c r="I3287" s="77" t="s">
        <v>177</v>
      </c>
      <c r="J3287" s="58" t="s">
        <v>2216</v>
      </c>
      <c r="K3287" s="58" t="s">
        <v>42</v>
      </c>
      <c r="L3287" s="58" t="s">
        <v>43</v>
      </c>
      <c r="M3287" s="60">
        <v>110.2</v>
      </c>
      <c r="N3287" s="38">
        <f t="shared" si="155"/>
        <v>9.1833333333333336</v>
      </c>
      <c r="O3287" s="279">
        <f t="shared" si="153"/>
        <v>15.49</v>
      </c>
      <c r="P3287" s="268">
        <f t="shared" si="154"/>
        <v>0.40714439423283838</v>
      </c>
      <c r="Q3287" s="62"/>
      <c r="R3287" s="63" t="s">
        <v>6178</v>
      </c>
      <c r="S3287" s="266" t="s">
        <v>6179</v>
      </c>
      <c r="T3287" s="63" t="s">
        <v>6179</v>
      </c>
      <c r="U3287" s="63" t="s">
        <v>6178</v>
      </c>
      <c r="V3287" s="63" t="s">
        <v>6178</v>
      </c>
    </row>
    <row r="3288" spans="2:22" ht="15" customHeight="1" x14ac:dyDescent="0.5">
      <c r="B3288" s="58">
        <v>3285</v>
      </c>
      <c r="C3288" s="58">
        <v>591607</v>
      </c>
      <c r="D3288" s="59">
        <v>812813021390</v>
      </c>
      <c r="E3288" s="58" t="s">
        <v>2319</v>
      </c>
      <c r="F3288" s="58" t="s">
        <v>3486</v>
      </c>
      <c r="G3288" s="58">
        <v>4</v>
      </c>
      <c r="H3288" s="58">
        <v>56</v>
      </c>
      <c r="I3288" s="77" t="s">
        <v>177</v>
      </c>
      <c r="J3288" s="58" t="s">
        <v>1848</v>
      </c>
      <c r="K3288" s="58" t="s">
        <v>42</v>
      </c>
      <c r="L3288" s="58" t="s">
        <v>43</v>
      </c>
      <c r="M3288" s="60">
        <v>27.4</v>
      </c>
      <c r="N3288" s="38">
        <f t="shared" si="155"/>
        <v>6.85</v>
      </c>
      <c r="O3288" s="279">
        <f t="shared" si="153"/>
        <v>11.49</v>
      </c>
      <c r="P3288" s="268">
        <f t="shared" si="154"/>
        <v>0.40382941688424723</v>
      </c>
      <c r="Q3288" s="62"/>
      <c r="R3288" s="63" t="s">
        <v>6178</v>
      </c>
      <c r="S3288" s="266" t="s">
        <v>6178</v>
      </c>
      <c r="T3288" s="63" t="s">
        <v>6179</v>
      </c>
      <c r="U3288" s="63" t="s">
        <v>6178</v>
      </c>
      <c r="V3288" s="63" t="s">
        <v>6178</v>
      </c>
    </row>
    <row r="3289" spans="2:22" ht="15" customHeight="1" x14ac:dyDescent="0.5">
      <c r="B3289" s="58">
        <v>3286</v>
      </c>
      <c r="C3289" s="58">
        <v>604815</v>
      </c>
      <c r="D3289" s="59">
        <v>73416401532</v>
      </c>
      <c r="E3289" s="58" t="s">
        <v>3730</v>
      </c>
      <c r="F3289" s="58" t="s">
        <v>3740</v>
      </c>
      <c r="G3289" s="58">
        <v>6</v>
      </c>
      <c r="H3289" s="58">
        <v>2</v>
      </c>
      <c r="I3289" s="58" t="s">
        <v>569</v>
      </c>
      <c r="J3289" s="58" t="s">
        <v>581</v>
      </c>
      <c r="K3289" s="58" t="s">
        <v>14</v>
      </c>
      <c r="L3289" s="58" t="s">
        <v>6119</v>
      </c>
      <c r="M3289" s="60">
        <v>36.299999999999997</v>
      </c>
      <c r="N3289" s="38">
        <f t="shared" si="155"/>
        <v>6.05</v>
      </c>
      <c r="O3289" s="279">
        <f t="shared" si="153"/>
        <v>10.49</v>
      </c>
      <c r="P3289" s="268">
        <f t="shared" si="154"/>
        <v>0.42326024785510014</v>
      </c>
      <c r="Q3289" s="62"/>
      <c r="R3289" s="63" t="s">
        <v>6178</v>
      </c>
      <c r="S3289" s="266" t="s">
        <v>6179</v>
      </c>
      <c r="T3289" s="63" t="s">
        <v>6178</v>
      </c>
      <c r="U3289" s="63" t="s">
        <v>6178</v>
      </c>
      <c r="V3289" s="63" t="s">
        <v>6178</v>
      </c>
    </row>
    <row r="3290" spans="2:22" ht="15" customHeight="1" x14ac:dyDescent="0.5">
      <c r="B3290" s="58">
        <v>3287</v>
      </c>
      <c r="C3290" s="58">
        <v>722513</v>
      </c>
      <c r="D3290" s="59">
        <v>860008656452</v>
      </c>
      <c r="E3290" s="58" t="s">
        <v>4493</v>
      </c>
      <c r="F3290" s="58" t="s">
        <v>4495</v>
      </c>
      <c r="G3290" s="58">
        <v>6</v>
      </c>
      <c r="H3290" s="58">
        <v>27</v>
      </c>
      <c r="I3290" s="73" t="s">
        <v>5487</v>
      </c>
      <c r="J3290" s="58" t="s">
        <v>487</v>
      </c>
      <c r="K3290" s="58" t="s">
        <v>14</v>
      </c>
      <c r="L3290" s="58" t="s">
        <v>6119</v>
      </c>
      <c r="M3290" s="60">
        <v>29.3</v>
      </c>
      <c r="N3290" s="38">
        <f t="shared" si="155"/>
        <v>4.8833333333333337</v>
      </c>
      <c r="O3290" s="279">
        <f t="shared" si="153"/>
        <v>8.49</v>
      </c>
      <c r="P3290" s="268">
        <f t="shared" si="154"/>
        <v>0.42481350608559088</v>
      </c>
      <c r="Q3290" s="62"/>
      <c r="R3290" s="63" t="s">
        <v>6178</v>
      </c>
      <c r="S3290" s="266" t="s">
        <v>6178</v>
      </c>
      <c r="T3290" s="63" t="s">
        <v>6179</v>
      </c>
      <c r="U3290" s="63" t="s">
        <v>6179</v>
      </c>
      <c r="V3290" s="63" t="s">
        <v>6178</v>
      </c>
    </row>
    <row r="3291" spans="2:22" ht="15" customHeight="1" x14ac:dyDescent="0.5">
      <c r="B3291" s="58">
        <v>3288</v>
      </c>
      <c r="C3291" s="58">
        <v>755303</v>
      </c>
      <c r="D3291" s="59">
        <v>683720200068</v>
      </c>
      <c r="E3291" s="58" t="s">
        <v>5118</v>
      </c>
      <c r="F3291" s="58" t="s">
        <v>5121</v>
      </c>
      <c r="G3291" s="58">
        <v>12</v>
      </c>
      <c r="H3291" s="58">
        <v>9</v>
      </c>
      <c r="I3291" s="77" t="s">
        <v>177</v>
      </c>
      <c r="J3291" s="58" t="s">
        <v>136</v>
      </c>
      <c r="K3291" s="58" t="s">
        <v>14</v>
      </c>
      <c r="L3291" s="58" t="s">
        <v>6119</v>
      </c>
      <c r="M3291" s="60">
        <v>53.4</v>
      </c>
      <c r="N3291" s="38">
        <f t="shared" si="155"/>
        <v>4.45</v>
      </c>
      <c r="O3291" s="279">
        <f t="shared" si="153"/>
        <v>7.49</v>
      </c>
      <c r="P3291" s="268">
        <f t="shared" si="154"/>
        <v>0.40587449933244324</v>
      </c>
      <c r="Q3291" s="62"/>
      <c r="R3291" s="63" t="s">
        <v>6178</v>
      </c>
      <c r="S3291" s="266" t="s">
        <v>6179</v>
      </c>
      <c r="T3291" s="63" t="s">
        <v>6178</v>
      </c>
      <c r="U3291" s="63" t="s">
        <v>6178</v>
      </c>
      <c r="V3291" s="63" t="s">
        <v>6178</v>
      </c>
    </row>
    <row r="3292" spans="2:22" ht="15" customHeight="1" x14ac:dyDescent="0.5">
      <c r="B3292" s="58">
        <v>3289</v>
      </c>
      <c r="C3292" s="58">
        <v>766144</v>
      </c>
      <c r="D3292" s="59">
        <v>691355905128</v>
      </c>
      <c r="E3292" s="58" t="s">
        <v>5268</v>
      </c>
      <c r="F3292" s="58" t="s">
        <v>5288</v>
      </c>
      <c r="G3292" s="58">
        <v>12</v>
      </c>
      <c r="H3292" s="58">
        <v>4</v>
      </c>
      <c r="I3292" s="77" t="s">
        <v>177</v>
      </c>
      <c r="J3292" s="58" t="s">
        <v>91</v>
      </c>
      <c r="K3292" s="58" t="s">
        <v>14</v>
      </c>
      <c r="L3292" s="58" t="s">
        <v>6119</v>
      </c>
      <c r="M3292" s="60">
        <v>43.1</v>
      </c>
      <c r="N3292" s="38">
        <f t="shared" si="155"/>
        <v>3.5916666666666668</v>
      </c>
      <c r="O3292" s="279">
        <f t="shared" si="153"/>
        <v>5.99</v>
      </c>
      <c r="P3292" s="268">
        <f t="shared" si="154"/>
        <v>0.4003895381190874</v>
      </c>
      <c r="Q3292" s="62"/>
      <c r="R3292" s="63" t="s">
        <v>6178</v>
      </c>
      <c r="S3292" s="266" t="s">
        <v>6178</v>
      </c>
      <c r="T3292" s="63" t="s">
        <v>6178</v>
      </c>
      <c r="U3292" s="63" t="s">
        <v>6179</v>
      </c>
      <c r="V3292" s="63" t="s">
        <v>6179</v>
      </c>
    </row>
    <row r="3293" spans="2:22" ht="15" customHeight="1" x14ac:dyDescent="0.5">
      <c r="B3293" s="58">
        <v>3290</v>
      </c>
      <c r="C3293" s="58">
        <v>766148</v>
      </c>
      <c r="D3293" s="59">
        <v>691355905234</v>
      </c>
      <c r="E3293" s="58" t="s">
        <v>5268</v>
      </c>
      <c r="F3293" s="58" t="s">
        <v>5291</v>
      </c>
      <c r="G3293" s="58">
        <v>8</v>
      </c>
      <c r="H3293" s="58">
        <v>6</v>
      </c>
      <c r="I3293" s="77" t="s">
        <v>177</v>
      </c>
      <c r="J3293" s="58" t="s">
        <v>91</v>
      </c>
      <c r="K3293" s="58" t="s">
        <v>14</v>
      </c>
      <c r="L3293" s="58" t="s">
        <v>6119</v>
      </c>
      <c r="M3293" s="60">
        <v>28.7</v>
      </c>
      <c r="N3293" s="38">
        <f t="shared" si="155"/>
        <v>3.5874999999999999</v>
      </c>
      <c r="O3293" s="279">
        <f t="shared" si="153"/>
        <v>5.99</v>
      </c>
      <c r="P3293" s="268">
        <f t="shared" si="154"/>
        <v>0.40108514190317202</v>
      </c>
      <c r="Q3293" s="62"/>
      <c r="R3293" s="63" t="s">
        <v>6178</v>
      </c>
      <c r="S3293" s="266" t="s">
        <v>6178</v>
      </c>
      <c r="T3293" s="63" t="s">
        <v>6178</v>
      </c>
      <c r="U3293" s="63" t="s">
        <v>6179</v>
      </c>
      <c r="V3293" s="63" t="s">
        <v>6179</v>
      </c>
    </row>
    <row r="3294" spans="2:22" ht="15" customHeight="1" x14ac:dyDescent="0.5">
      <c r="B3294" s="58">
        <v>3291</v>
      </c>
      <c r="C3294" s="58">
        <v>300237</v>
      </c>
      <c r="D3294" s="59">
        <v>818936010549</v>
      </c>
      <c r="E3294" s="58" t="s">
        <v>1570</v>
      </c>
      <c r="F3294" s="58" t="s">
        <v>1906</v>
      </c>
      <c r="G3294" s="58">
        <v>16</v>
      </c>
      <c r="H3294" s="58">
        <v>10</v>
      </c>
      <c r="I3294" s="77" t="s">
        <v>177</v>
      </c>
      <c r="J3294" s="58" t="s">
        <v>1891</v>
      </c>
      <c r="K3294" s="58" t="s">
        <v>42</v>
      </c>
      <c r="L3294" s="58" t="s">
        <v>43</v>
      </c>
      <c r="M3294" s="60">
        <v>81.099999999999994</v>
      </c>
      <c r="N3294" s="38">
        <f t="shared" si="155"/>
        <v>5.0687499999999996</v>
      </c>
      <c r="O3294" s="279">
        <f t="shared" si="153"/>
        <v>8.49</v>
      </c>
      <c r="P3294" s="268">
        <f t="shared" si="154"/>
        <v>0.40297408716136635</v>
      </c>
      <c r="Q3294" s="62"/>
      <c r="R3294" s="63" t="s">
        <v>6178</v>
      </c>
      <c r="S3294" s="266" t="s">
        <v>6178</v>
      </c>
      <c r="T3294" s="63" t="s">
        <v>6179</v>
      </c>
      <c r="U3294" s="63" t="s">
        <v>6178</v>
      </c>
      <c r="V3294" s="63" t="s">
        <v>6178</v>
      </c>
    </row>
    <row r="3295" spans="2:22" ht="15" customHeight="1" x14ac:dyDescent="0.5">
      <c r="B3295" s="58">
        <v>3292</v>
      </c>
      <c r="C3295" s="58">
        <v>500203</v>
      </c>
      <c r="D3295" s="59">
        <v>857894095335</v>
      </c>
      <c r="E3295" s="58" t="s">
        <v>1959</v>
      </c>
      <c r="F3295" s="58" t="s">
        <v>2781</v>
      </c>
      <c r="G3295" s="58">
        <v>8</v>
      </c>
      <c r="H3295" s="58">
        <v>48</v>
      </c>
      <c r="I3295" s="77" t="s">
        <v>177</v>
      </c>
      <c r="J3295" s="58" t="s">
        <v>1848</v>
      </c>
      <c r="K3295" s="58" t="s">
        <v>42</v>
      </c>
      <c r="L3295" s="58" t="s">
        <v>43</v>
      </c>
      <c r="M3295" s="60">
        <v>60.8</v>
      </c>
      <c r="N3295" s="38">
        <f t="shared" si="155"/>
        <v>7.6</v>
      </c>
      <c r="O3295" s="279">
        <f t="shared" si="153"/>
        <v>12.99</v>
      </c>
      <c r="P3295" s="268">
        <f t="shared" si="154"/>
        <v>0.41493456505003851</v>
      </c>
      <c r="Q3295" s="62"/>
      <c r="R3295" s="63" t="s">
        <v>6178</v>
      </c>
      <c r="S3295" s="266" t="s">
        <v>6179</v>
      </c>
      <c r="T3295" s="63" t="s">
        <v>6178</v>
      </c>
      <c r="U3295" s="63" t="s">
        <v>6178</v>
      </c>
      <c r="V3295" s="63" t="s">
        <v>6178</v>
      </c>
    </row>
    <row r="3296" spans="2:22" ht="15" customHeight="1" x14ac:dyDescent="0.5">
      <c r="B3296" s="58">
        <v>3293</v>
      </c>
      <c r="C3296" s="58">
        <v>103502</v>
      </c>
      <c r="D3296" s="59">
        <v>861938000322</v>
      </c>
      <c r="E3296" s="58" t="s">
        <v>465</v>
      </c>
      <c r="F3296" s="58" t="s">
        <v>467</v>
      </c>
      <c r="G3296" s="58">
        <v>6</v>
      </c>
      <c r="H3296" s="58">
        <v>24</v>
      </c>
      <c r="I3296" s="77" t="s">
        <v>177</v>
      </c>
      <c r="J3296" s="58" t="s">
        <v>117</v>
      </c>
      <c r="K3296" s="58" t="s">
        <v>14</v>
      </c>
      <c r="L3296" s="58" t="s">
        <v>6119</v>
      </c>
      <c r="M3296" s="60">
        <v>42.3</v>
      </c>
      <c r="N3296" s="38">
        <f t="shared" si="155"/>
        <v>7.05</v>
      </c>
      <c r="O3296" s="279">
        <f t="shared" si="153"/>
        <v>11.99</v>
      </c>
      <c r="P3296" s="268">
        <f t="shared" si="154"/>
        <v>0.41201000834028362</v>
      </c>
      <c r="Q3296" s="62"/>
      <c r="R3296" s="63" t="s">
        <v>6178</v>
      </c>
      <c r="S3296" s="266" t="s">
        <v>6178</v>
      </c>
      <c r="T3296" s="63" t="s">
        <v>6178</v>
      </c>
      <c r="U3296" s="63" t="s">
        <v>6179</v>
      </c>
      <c r="V3296" s="63" t="s">
        <v>6179</v>
      </c>
    </row>
    <row r="3297" spans="2:22" ht="15" customHeight="1" x14ac:dyDescent="0.5">
      <c r="B3297" s="58">
        <v>3294</v>
      </c>
      <c r="C3297" s="58">
        <v>103602</v>
      </c>
      <c r="D3297" s="59">
        <v>8033028740018</v>
      </c>
      <c r="E3297" s="58" t="s">
        <v>470</v>
      </c>
      <c r="F3297" s="58" t="s">
        <v>473</v>
      </c>
      <c r="G3297" s="58">
        <v>12</v>
      </c>
      <c r="H3297" s="58">
        <v>750</v>
      </c>
      <c r="I3297" s="58" t="s">
        <v>5580</v>
      </c>
      <c r="J3297" s="58" t="s">
        <v>472</v>
      </c>
      <c r="K3297" s="58" t="s">
        <v>14</v>
      </c>
      <c r="L3297" s="58" t="s">
        <v>6119</v>
      </c>
      <c r="M3297" s="60">
        <v>26.6</v>
      </c>
      <c r="N3297" s="38">
        <f t="shared" si="155"/>
        <v>2.2166666666666668</v>
      </c>
      <c r="O3297" s="279">
        <f t="shared" si="153"/>
        <v>3.99</v>
      </c>
      <c r="P3297" s="268">
        <f t="shared" si="154"/>
        <v>0.44444444444444442</v>
      </c>
      <c r="Q3297" s="62"/>
      <c r="R3297" s="63" t="s">
        <v>6178</v>
      </c>
      <c r="S3297" s="266" t="s">
        <v>6178</v>
      </c>
      <c r="T3297" s="63" t="s">
        <v>6178</v>
      </c>
      <c r="U3297" s="63" t="s">
        <v>6179</v>
      </c>
      <c r="V3297" s="63" t="s">
        <v>6179</v>
      </c>
    </row>
    <row r="3298" spans="2:22" ht="15" customHeight="1" x14ac:dyDescent="0.5">
      <c r="B3298" s="58">
        <v>3295</v>
      </c>
      <c r="C3298" s="58">
        <v>111302</v>
      </c>
      <c r="D3298" s="59">
        <v>87222300279</v>
      </c>
      <c r="E3298" s="58" t="s">
        <v>771</v>
      </c>
      <c r="F3298" s="58" t="s">
        <v>775</v>
      </c>
      <c r="G3298" s="58">
        <v>12</v>
      </c>
      <c r="H3298" s="58">
        <v>16</v>
      </c>
      <c r="I3298" s="77" t="s">
        <v>177</v>
      </c>
      <c r="J3298" s="58" t="s">
        <v>53</v>
      </c>
      <c r="K3298" s="58" t="s">
        <v>14</v>
      </c>
      <c r="L3298" s="58" t="s">
        <v>6119</v>
      </c>
      <c r="M3298" s="60">
        <v>62.3</v>
      </c>
      <c r="N3298" s="38">
        <f t="shared" si="155"/>
        <v>5.1916666666666664</v>
      </c>
      <c r="O3298" s="279">
        <f t="shared" si="153"/>
        <v>8.99</v>
      </c>
      <c r="P3298" s="268">
        <f t="shared" si="154"/>
        <v>0.42250648869113833</v>
      </c>
      <c r="Q3298" s="62"/>
      <c r="R3298" s="63" t="s">
        <v>6178</v>
      </c>
      <c r="S3298" s="266" t="s">
        <v>6178</v>
      </c>
      <c r="T3298" s="63" t="s">
        <v>6179</v>
      </c>
      <c r="U3298" s="63" t="s">
        <v>6178</v>
      </c>
      <c r="V3298" s="63" t="s">
        <v>6178</v>
      </c>
    </row>
    <row r="3299" spans="2:22" ht="15" customHeight="1" x14ac:dyDescent="0.5">
      <c r="B3299" s="58">
        <v>3296</v>
      </c>
      <c r="C3299" s="58">
        <v>112508</v>
      </c>
      <c r="D3299" s="59">
        <v>854768006084</v>
      </c>
      <c r="E3299" s="58" t="s">
        <v>820</v>
      </c>
      <c r="F3299" s="58" t="s">
        <v>828</v>
      </c>
      <c r="G3299" s="58">
        <v>6</v>
      </c>
      <c r="H3299" s="58">
        <v>12</v>
      </c>
      <c r="I3299" s="58" t="s">
        <v>3590</v>
      </c>
      <c r="J3299" s="58" t="s">
        <v>32</v>
      </c>
      <c r="K3299" s="58" t="s">
        <v>14</v>
      </c>
      <c r="L3299" s="58" t="s">
        <v>6119</v>
      </c>
      <c r="M3299" s="60">
        <v>60.4</v>
      </c>
      <c r="N3299" s="38">
        <f t="shared" si="155"/>
        <v>10.066666666666666</v>
      </c>
      <c r="O3299" s="279">
        <f t="shared" si="153"/>
        <v>16.989999999999998</v>
      </c>
      <c r="P3299" s="268">
        <f t="shared" si="154"/>
        <v>0.40749460466941334</v>
      </c>
      <c r="Q3299" s="62"/>
      <c r="R3299" s="63" t="s">
        <v>6178</v>
      </c>
      <c r="S3299" s="266" t="s">
        <v>6178</v>
      </c>
      <c r="T3299" s="63" t="s">
        <v>6178</v>
      </c>
      <c r="U3299" s="63" t="s">
        <v>6178</v>
      </c>
      <c r="V3299" s="63" t="s">
        <v>6179</v>
      </c>
    </row>
    <row r="3300" spans="2:22" ht="15" customHeight="1" x14ac:dyDescent="0.5">
      <c r="B3300" s="58">
        <v>3297</v>
      </c>
      <c r="C3300" s="58">
        <v>121001</v>
      </c>
      <c r="D3300" s="59">
        <v>81159896430</v>
      </c>
      <c r="E3300" s="58" t="s">
        <v>1239</v>
      </c>
      <c r="F3300" s="58" t="s">
        <v>1240</v>
      </c>
      <c r="G3300" s="58">
        <v>6</v>
      </c>
      <c r="H3300" s="58">
        <v>12</v>
      </c>
      <c r="I3300" s="77" t="s">
        <v>177</v>
      </c>
      <c r="J3300" s="58" t="s">
        <v>32</v>
      </c>
      <c r="K3300" s="58" t="s">
        <v>14</v>
      </c>
      <c r="L3300" s="58" t="s">
        <v>6119</v>
      </c>
      <c r="M3300" s="60">
        <v>68.400000000000006</v>
      </c>
      <c r="N3300" s="38">
        <f t="shared" si="155"/>
        <v>11.4</v>
      </c>
      <c r="O3300" s="279">
        <f t="shared" si="153"/>
        <v>18.989999999999998</v>
      </c>
      <c r="P3300" s="268">
        <f t="shared" si="154"/>
        <v>0.39968404423380721</v>
      </c>
      <c r="Q3300" s="62"/>
      <c r="R3300" s="76" t="s">
        <v>6178</v>
      </c>
      <c r="S3300" s="318" t="s">
        <v>6178</v>
      </c>
      <c r="T3300" s="76" t="s">
        <v>6178</v>
      </c>
      <c r="U3300" s="76" t="s">
        <v>6178</v>
      </c>
      <c r="V3300" s="76" t="s">
        <v>6178</v>
      </c>
    </row>
    <row r="3301" spans="2:22" ht="15" customHeight="1" x14ac:dyDescent="0.5">
      <c r="B3301" s="58">
        <v>3298</v>
      </c>
      <c r="C3301" s="58">
        <v>300233</v>
      </c>
      <c r="D3301" s="59">
        <v>818936010488</v>
      </c>
      <c r="E3301" s="58" t="s">
        <v>1570</v>
      </c>
      <c r="F3301" s="58" t="s">
        <v>1902</v>
      </c>
      <c r="G3301" s="58">
        <v>14</v>
      </c>
      <c r="H3301" s="58">
        <v>12</v>
      </c>
      <c r="I3301" s="77" t="s">
        <v>177</v>
      </c>
      <c r="J3301" s="58" t="s">
        <v>1891</v>
      </c>
      <c r="K3301" s="58" t="s">
        <v>42</v>
      </c>
      <c r="L3301" s="58" t="s">
        <v>43</v>
      </c>
      <c r="M3301" s="60">
        <v>87.4</v>
      </c>
      <c r="N3301" s="38">
        <f t="shared" si="155"/>
        <v>6.2428571428571429</v>
      </c>
      <c r="O3301" s="279">
        <f t="shared" si="153"/>
        <v>10.49</v>
      </c>
      <c r="P3301" s="268">
        <f t="shared" si="154"/>
        <v>0.40487539152934771</v>
      </c>
      <c r="Q3301" s="62"/>
      <c r="R3301" s="63" t="s">
        <v>6178</v>
      </c>
      <c r="S3301" s="266" t="s">
        <v>6178</v>
      </c>
      <c r="T3301" s="63" t="s">
        <v>6179</v>
      </c>
      <c r="U3301" s="63" t="s">
        <v>6178</v>
      </c>
      <c r="V3301" s="63" t="s">
        <v>6178</v>
      </c>
    </row>
    <row r="3302" spans="2:22" ht="15" customHeight="1" x14ac:dyDescent="0.5">
      <c r="B3302" s="58">
        <v>3299</v>
      </c>
      <c r="C3302" s="58">
        <v>300234</v>
      </c>
      <c r="D3302" s="59">
        <v>818936010457</v>
      </c>
      <c r="E3302" s="58" t="s">
        <v>1570</v>
      </c>
      <c r="F3302" s="58" t="s">
        <v>1903</v>
      </c>
      <c r="G3302" s="58">
        <v>14</v>
      </c>
      <c r="H3302" s="58">
        <v>12</v>
      </c>
      <c r="I3302" s="77" t="s">
        <v>177</v>
      </c>
      <c r="J3302" s="58" t="s">
        <v>1891</v>
      </c>
      <c r="K3302" s="58" t="s">
        <v>42</v>
      </c>
      <c r="L3302" s="58" t="s">
        <v>43</v>
      </c>
      <c r="M3302" s="60">
        <v>87.4</v>
      </c>
      <c r="N3302" s="38">
        <f t="shared" si="155"/>
        <v>6.2428571428571429</v>
      </c>
      <c r="O3302" s="279">
        <f t="shared" si="153"/>
        <v>10.49</v>
      </c>
      <c r="P3302" s="268">
        <f t="shared" si="154"/>
        <v>0.40487539152934771</v>
      </c>
      <c r="Q3302" s="62"/>
      <c r="R3302" s="63" t="s">
        <v>6178</v>
      </c>
      <c r="S3302" s="266" t="s">
        <v>6178</v>
      </c>
      <c r="T3302" s="63" t="s">
        <v>6179</v>
      </c>
      <c r="U3302" s="63" t="s">
        <v>6178</v>
      </c>
      <c r="V3302" s="63" t="s">
        <v>6178</v>
      </c>
    </row>
    <row r="3303" spans="2:22" ht="15" customHeight="1" x14ac:dyDescent="0.5">
      <c r="B3303" s="58">
        <v>3300</v>
      </c>
      <c r="C3303" s="58">
        <v>500360</v>
      </c>
      <c r="D3303" s="59">
        <v>853687004607</v>
      </c>
      <c r="E3303" s="58" t="s">
        <v>2810</v>
      </c>
      <c r="F3303" s="58" t="s">
        <v>2832</v>
      </c>
      <c r="G3303" s="58">
        <v>8</v>
      </c>
      <c r="H3303" s="58">
        <v>12</v>
      </c>
      <c r="I3303" s="77" t="s">
        <v>177</v>
      </c>
      <c r="J3303" s="58" t="s">
        <v>1229</v>
      </c>
      <c r="K3303" s="58" t="s">
        <v>42</v>
      </c>
      <c r="L3303" s="58" t="s">
        <v>43</v>
      </c>
      <c r="M3303" s="60">
        <v>26.5</v>
      </c>
      <c r="N3303" s="38">
        <f t="shared" si="155"/>
        <v>3.3125</v>
      </c>
      <c r="O3303" s="279">
        <f t="shared" si="153"/>
        <v>5.99</v>
      </c>
      <c r="P3303" s="268">
        <f t="shared" si="154"/>
        <v>0.44699499165275464</v>
      </c>
      <c r="Q3303" s="62"/>
      <c r="R3303" s="63" t="s">
        <v>6179</v>
      </c>
      <c r="S3303" s="266" t="s">
        <v>6178</v>
      </c>
      <c r="T3303" s="63" t="s">
        <v>6179</v>
      </c>
      <c r="U3303" s="63" t="s">
        <v>6178</v>
      </c>
      <c r="V3303" s="63" t="s">
        <v>6178</v>
      </c>
    </row>
    <row r="3304" spans="2:22" ht="15" customHeight="1" x14ac:dyDescent="0.5">
      <c r="B3304" s="58">
        <v>3301</v>
      </c>
      <c r="C3304" s="58">
        <v>506101</v>
      </c>
      <c r="D3304" s="59">
        <v>851584005499</v>
      </c>
      <c r="E3304" s="58" t="s">
        <v>3005</v>
      </c>
      <c r="F3304" s="58" t="s">
        <v>3006</v>
      </c>
      <c r="G3304" s="58">
        <v>12</v>
      </c>
      <c r="H3304" s="58">
        <v>28</v>
      </c>
      <c r="I3304" s="77" t="s">
        <v>177</v>
      </c>
      <c r="J3304" s="58" t="s">
        <v>38</v>
      </c>
      <c r="K3304" s="58" t="s">
        <v>42</v>
      </c>
      <c r="L3304" s="58" t="s">
        <v>43</v>
      </c>
      <c r="M3304" s="60">
        <v>106.32</v>
      </c>
      <c r="N3304" s="38">
        <f t="shared" si="155"/>
        <v>8.86</v>
      </c>
      <c r="O3304" s="279">
        <f t="shared" si="153"/>
        <v>14.99</v>
      </c>
      <c r="P3304" s="268">
        <f t="shared" si="154"/>
        <v>0.408939292861908</v>
      </c>
      <c r="Q3304" s="62"/>
      <c r="R3304" s="63" t="s">
        <v>6178</v>
      </c>
      <c r="S3304" s="266" t="s">
        <v>6178</v>
      </c>
      <c r="T3304" s="63" t="s">
        <v>6179</v>
      </c>
      <c r="U3304" s="63" t="s">
        <v>6178</v>
      </c>
      <c r="V3304" s="63" t="s">
        <v>6178</v>
      </c>
    </row>
    <row r="3305" spans="2:22" ht="15" customHeight="1" x14ac:dyDescent="0.5">
      <c r="B3305" s="58">
        <v>3302</v>
      </c>
      <c r="C3305" s="58">
        <v>517105</v>
      </c>
      <c r="D3305" s="59">
        <v>91037422996</v>
      </c>
      <c r="E3305" s="58" t="s">
        <v>3230</v>
      </c>
      <c r="F3305" s="58" t="s">
        <v>3235</v>
      </c>
      <c r="G3305" s="58">
        <v>8</v>
      </c>
      <c r="H3305" s="58">
        <v>12</v>
      </c>
      <c r="I3305" s="77" t="s">
        <v>177</v>
      </c>
      <c r="J3305" s="58" t="s">
        <v>1891</v>
      </c>
      <c r="K3305" s="58" t="s">
        <v>42</v>
      </c>
      <c r="L3305" s="58" t="s">
        <v>43</v>
      </c>
      <c r="M3305" s="60">
        <v>59.5</v>
      </c>
      <c r="N3305" s="38">
        <f t="shared" si="155"/>
        <v>7.4375</v>
      </c>
      <c r="O3305" s="279">
        <f t="shared" si="153"/>
        <v>12.49</v>
      </c>
      <c r="P3305" s="268">
        <f t="shared" si="154"/>
        <v>0.40452361889511612</v>
      </c>
      <c r="Q3305" s="62"/>
      <c r="R3305" s="63" t="s">
        <v>6178</v>
      </c>
      <c r="S3305" s="266" t="s">
        <v>6179</v>
      </c>
      <c r="T3305" s="63" t="s">
        <v>6179</v>
      </c>
      <c r="U3305" s="63" t="s">
        <v>6178</v>
      </c>
      <c r="V3305" s="63" t="s">
        <v>6178</v>
      </c>
    </row>
    <row r="3306" spans="2:22" ht="15" customHeight="1" x14ac:dyDescent="0.5">
      <c r="B3306" s="58">
        <v>3303</v>
      </c>
      <c r="C3306" s="58">
        <v>708701</v>
      </c>
      <c r="D3306" s="59">
        <v>857730006006</v>
      </c>
      <c r="E3306" s="58" t="s">
        <v>4188</v>
      </c>
      <c r="F3306" s="58" t="s">
        <v>4189</v>
      </c>
      <c r="G3306" s="58">
        <v>6</v>
      </c>
      <c r="H3306" s="58">
        <v>3</v>
      </c>
      <c r="I3306" s="77" t="s">
        <v>177</v>
      </c>
      <c r="J3306" s="58" t="s">
        <v>239</v>
      </c>
      <c r="K3306" s="58" t="s">
        <v>14</v>
      </c>
      <c r="L3306" s="58" t="s">
        <v>6119</v>
      </c>
      <c r="M3306" s="60">
        <v>93.8</v>
      </c>
      <c r="N3306" s="38">
        <f t="shared" si="155"/>
        <v>15.633333333333333</v>
      </c>
      <c r="O3306" s="279">
        <f t="shared" si="153"/>
        <v>26.49</v>
      </c>
      <c r="P3306" s="268">
        <f t="shared" si="154"/>
        <v>0.40984019126714483</v>
      </c>
      <c r="Q3306" s="62"/>
      <c r="R3306" s="63" t="s">
        <v>6178</v>
      </c>
      <c r="S3306" s="266" t="s">
        <v>6179</v>
      </c>
      <c r="T3306" s="63" t="s">
        <v>6178</v>
      </c>
      <c r="U3306" s="63" t="s">
        <v>6178</v>
      </c>
      <c r="V3306" s="63" t="s">
        <v>6178</v>
      </c>
    </row>
    <row r="3307" spans="2:22" ht="15" customHeight="1" x14ac:dyDescent="0.5">
      <c r="B3307" s="58">
        <v>3304</v>
      </c>
      <c r="C3307" s="58">
        <v>716211</v>
      </c>
      <c r="D3307" s="59">
        <v>850668000832</v>
      </c>
      <c r="E3307" s="58" t="s">
        <v>4321</v>
      </c>
      <c r="F3307" s="58" t="s">
        <v>4331</v>
      </c>
      <c r="G3307" s="58">
        <v>12</v>
      </c>
      <c r="H3307" s="58">
        <v>5</v>
      </c>
      <c r="I3307" s="77" t="s">
        <v>177</v>
      </c>
      <c r="J3307" s="58" t="s">
        <v>9</v>
      </c>
      <c r="K3307" s="58" t="s">
        <v>14</v>
      </c>
      <c r="L3307" s="58" t="s">
        <v>6119</v>
      </c>
      <c r="M3307" s="60">
        <v>32.700000000000003</v>
      </c>
      <c r="N3307" s="38">
        <f t="shared" si="155"/>
        <v>2.7250000000000001</v>
      </c>
      <c r="O3307" s="279">
        <f t="shared" si="153"/>
        <v>4.99</v>
      </c>
      <c r="P3307" s="268">
        <f t="shared" si="154"/>
        <v>0.45390781563126253</v>
      </c>
      <c r="Q3307" s="62"/>
      <c r="R3307" s="63" t="s">
        <v>6178</v>
      </c>
      <c r="S3307" s="266" t="s">
        <v>6179</v>
      </c>
      <c r="T3307" s="63" t="s">
        <v>6178</v>
      </c>
      <c r="U3307" s="63" t="s">
        <v>6178</v>
      </c>
      <c r="V3307" s="63" t="s">
        <v>6178</v>
      </c>
    </row>
    <row r="3308" spans="2:22" ht="15" customHeight="1" x14ac:dyDescent="0.5">
      <c r="B3308" s="58">
        <v>3305</v>
      </c>
      <c r="C3308" s="58">
        <v>716635</v>
      </c>
      <c r="D3308" s="59">
        <v>631723214001</v>
      </c>
      <c r="E3308" s="58" t="s">
        <v>3711</v>
      </c>
      <c r="F3308" s="58" t="s">
        <v>4368</v>
      </c>
      <c r="G3308" s="58">
        <v>12</v>
      </c>
      <c r="H3308" s="58">
        <v>3.5</v>
      </c>
      <c r="I3308" s="77" t="s">
        <v>177</v>
      </c>
      <c r="J3308" s="58" t="s">
        <v>124</v>
      </c>
      <c r="K3308" s="58" t="s">
        <v>14</v>
      </c>
      <c r="L3308" s="58" t="s">
        <v>6119</v>
      </c>
      <c r="M3308" s="60">
        <v>29.1</v>
      </c>
      <c r="N3308" s="38">
        <f t="shared" si="155"/>
        <v>2.4250000000000003</v>
      </c>
      <c r="O3308" s="279">
        <f t="shared" si="153"/>
        <v>4.49</v>
      </c>
      <c r="P3308" s="268">
        <f t="shared" si="154"/>
        <v>0.45991091314031179</v>
      </c>
      <c r="Q3308" s="62"/>
      <c r="R3308" s="63" t="s">
        <v>6179</v>
      </c>
      <c r="S3308" s="266" t="s">
        <v>6179</v>
      </c>
      <c r="T3308" s="63" t="s">
        <v>6178</v>
      </c>
      <c r="U3308" s="63" t="s">
        <v>6178</v>
      </c>
      <c r="V3308" s="63" t="s">
        <v>6178</v>
      </c>
    </row>
    <row r="3309" spans="2:22" ht="15" customHeight="1" x14ac:dyDescent="0.5">
      <c r="B3309" s="58">
        <v>3306</v>
      </c>
      <c r="C3309" s="58">
        <v>718510</v>
      </c>
      <c r="D3309" s="59">
        <v>700360003047</v>
      </c>
      <c r="E3309" s="58" t="s">
        <v>4393</v>
      </c>
      <c r="F3309" s="58" t="s">
        <v>4395</v>
      </c>
      <c r="G3309" s="58">
        <v>6</v>
      </c>
      <c r="H3309" s="58">
        <v>0.5</v>
      </c>
      <c r="I3309" s="77" t="s">
        <v>177</v>
      </c>
      <c r="J3309" s="58" t="s">
        <v>12</v>
      </c>
      <c r="K3309" s="58" t="s">
        <v>14</v>
      </c>
      <c r="L3309" s="58" t="s">
        <v>6119</v>
      </c>
      <c r="M3309" s="60">
        <v>28.39</v>
      </c>
      <c r="N3309" s="38">
        <f t="shared" si="155"/>
        <v>4.7316666666666665</v>
      </c>
      <c r="O3309" s="279">
        <f t="shared" si="153"/>
        <v>7.99</v>
      </c>
      <c r="P3309" s="268">
        <f t="shared" si="154"/>
        <v>0.40780141843971635</v>
      </c>
      <c r="Q3309" s="62"/>
      <c r="R3309" s="63" t="s">
        <v>6178</v>
      </c>
      <c r="S3309" s="266" t="s">
        <v>6179</v>
      </c>
      <c r="T3309" s="63" t="s">
        <v>6179</v>
      </c>
      <c r="U3309" s="63" t="s">
        <v>6178</v>
      </c>
      <c r="V3309" s="63" t="s">
        <v>6178</v>
      </c>
    </row>
    <row r="3310" spans="2:22" ht="15" customHeight="1" x14ac:dyDescent="0.5">
      <c r="B3310" s="58">
        <v>3307</v>
      </c>
      <c r="C3310" s="58">
        <v>719701</v>
      </c>
      <c r="D3310" s="59">
        <v>667450000013</v>
      </c>
      <c r="E3310" s="58" t="s">
        <v>4424</v>
      </c>
      <c r="F3310" s="58" t="s">
        <v>4425</v>
      </c>
      <c r="G3310" s="58">
        <v>6</v>
      </c>
      <c r="H3310" s="58">
        <v>275</v>
      </c>
      <c r="I3310" s="58" t="s">
        <v>5580</v>
      </c>
      <c r="J3310" s="58" t="s">
        <v>487</v>
      </c>
      <c r="K3310" s="58" t="s">
        <v>14</v>
      </c>
      <c r="L3310" s="58" t="s">
        <v>6119</v>
      </c>
      <c r="M3310" s="60">
        <v>36.9</v>
      </c>
      <c r="N3310" s="38">
        <f t="shared" si="155"/>
        <v>6.1499999999999995</v>
      </c>
      <c r="O3310" s="279">
        <f t="shared" si="153"/>
        <v>10.49</v>
      </c>
      <c r="P3310" s="268">
        <f t="shared" si="154"/>
        <v>0.41372735938989519</v>
      </c>
      <c r="Q3310" s="62"/>
      <c r="R3310" s="63" t="s">
        <v>6178</v>
      </c>
      <c r="S3310" s="266" t="s">
        <v>6179</v>
      </c>
      <c r="T3310" s="63" t="s">
        <v>6178</v>
      </c>
      <c r="U3310" s="63" t="s">
        <v>6178</v>
      </c>
      <c r="V3310" s="63" t="s">
        <v>6178</v>
      </c>
    </row>
    <row r="3311" spans="2:22" ht="15" customHeight="1" x14ac:dyDescent="0.5">
      <c r="B3311" s="58">
        <v>3308</v>
      </c>
      <c r="C3311" s="58">
        <v>727203</v>
      </c>
      <c r="D3311" s="59">
        <v>5200134160204</v>
      </c>
      <c r="E3311" s="58" t="s">
        <v>4579</v>
      </c>
      <c r="F3311" s="58" t="s">
        <v>4581</v>
      </c>
      <c r="G3311" s="58">
        <v>12</v>
      </c>
      <c r="H3311" s="58">
        <v>6.4</v>
      </c>
      <c r="I3311" s="77" t="s">
        <v>177</v>
      </c>
      <c r="J3311" s="58" t="s">
        <v>1573</v>
      </c>
      <c r="K3311" s="58" t="s">
        <v>484</v>
      </c>
      <c r="L3311" s="58" t="s">
        <v>6119</v>
      </c>
      <c r="M3311" s="60">
        <v>67.8</v>
      </c>
      <c r="N3311" s="38">
        <f t="shared" si="155"/>
        <v>5.6499999999999995</v>
      </c>
      <c r="O3311" s="279">
        <f t="shared" si="153"/>
        <v>9.49</v>
      </c>
      <c r="P3311" s="268">
        <f t="shared" si="154"/>
        <v>0.40463645943098003</v>
      </c>
      <c r="Q3311" s="62"/>
      <c r="R3311" s="63" t="s">
        <v>6179</v>
      </c>
      <c r="S3311" s="266" t="s">
        <v>6179</v>
      </c>
      <c r="T3311" s="63" t="s">
        <v>6178</v>
      </c>
      <c r="U3311" s="63" t="s">
        <v>6178</v>
      </c>
      <c r="V3311" s="63" t="s">
        <v>6178</v>
      </c>
    </row>
    <row r="3312" spans="2:22" ht="15" customHeight="1" x14ac:dyDescent="0.5">
      <c r="B3312" s="58">
        <v>3309</v>
      </c>
      <c r="C3312" s="58">
        <v>736903</v>
      </c>
      <c r="D3312" s="59">
        <v>862284000028</v>
      </c>
      <c r="E3312" s="58" t="s">
        <v>4765</v>
      </c>
      <c r="F3312" s="58" t="s">
        <v>4768</v>
      </c>
      <c r="G3312" s="58">
        <v>24</v>
      </c>
      <c r="H3312" s="58">
        <v>12</v>
      </c>
      <c r="I3312" s="77" t="s">
        <v>177</v>
      </c>
      <c r="J3312" s="58" t="s">
        <v>515</v>
      </c>
      <c r="K3312" s="58" t="s">
        <v>14</v>
      </c>
      <c r="L3312" s="58" t="s">
        <v>6119</v>
      </c>
      <c r="M3312" s="60">
        <v>28.6</v>
      </c>
      <c r="N3312" s="38">
        <f t="shared" si="155"/>
        <v>1.1916666666666667</v>
      </c>
      <c r="O3312" s="279">
        <f t="shared" si="153"/>
        <v>1.99</v>
      </c>
      <c r="P3312" s="268">
        <f t="shared" si="154"/>
        <v>0.40117252931323283</v>
      </c>
      <c r="Q3312" s="62"/>
      <c r="R3312" s="63" t="s">
        <v>6178</v>
      </c>
      <c r="S3312" s="266" t="s">
        <v>6179</v>
      </c>
      <c r="T3312" s="63" t="s">
        <v>6178</v>
      </c>
      <c r="U3312" s="63" t="s">
        <v>6178</v>
      </c>
      <c r="V3312" s="63" t="s">
        <v>6179</v>
      </c>
    </row>
    <row r="3313" spans="2:22" ht="15" customHeight="1" x14ac:dyDescent="0.5">
      <c r="B3313" s="58">
        <v>3310</v>
      </c>
      <c r="C3313" s="58">
        <v>766138</v>
      </c>
      <c r="D3313" s="59">
        <v>691355903414</v>
      </c>
      <c r="E3313" s="58" t="s">
        <v>5268</v>
      </c>
      <c r="F3313" s="58" t="s">
        <v>5283</v>
      </c>
      <c r="G3313" s="58">
        <v>8</v>
      </c>
      <c r="H3313" s="58">
        <v>7.5</v>
      </c>
      <c r="I3313" s="77" t="s">
        <v>177</v>
      </c>
      <c r="J3313" s="58" t="s">
        <v>91</v>
      </c>
      <c r="K3313" s="58" t="s">
        <v>14</v>
      </c>
      <c r="L3313" s="58" t="s">
        <v>6119</v>
      </c>
      <c r="M3313" s="60">
        <v>36.5</v>
      </c>
      <c r="N3313" s="38">
        <f t="shared" si="155"/>
        <v>4.5625</v>
      </c>
      <c r="O3313" s="279">
        <f t="shared" si="153"/>
        <v>7.99</v>
      </c>
      <c r="P3313" s="268">
        <f t="shared" si="154"/>
        <v>0.42897371714643306</v>
      </c>
      <c r="Q3313" s="62"/>
      <c r="R3313" s="63" t="s">
        <v>6178</v>
      </c>
      <c r="S3313" s="266" t="s">
        <v>6178</v>
      </c>
      <c r="T3313" s="63" t="s">
        <v>6178</v>
      </c>
      <c r="U3313" s="63" t="s">
        <v>6179</v>
      </c>
      <c r="V3313" s="63" t="s">
        <v>6179</v>
      </c>
    </row>
    <row r="3314" spans="2:22" ht="15" customHeight="1" x14ac:dyDescent="0.5">
      <c r="B3314" s="58">
        <v>3311</v>
      </c>
      <c r="C3314" s="58">
        <v>766149</v>
      </c>
      <c r="D3314" s="59">
        <v>691355905241</v>
      </c>
      <c r="E3314" s="58" t="s">
        <v>5268</v>
      </c>
      <c r="F3314" s="58" t="s">
        <v>5292</v>
      </c>
      <c r="G3314" s="58">
        <v>8</v>
      </c>
      <c r="H3314" s="58">
        <v>6</v>
      </c>
      <c r="I3314" s="77" t="s">
        <v>177</v>
      </c>
      <c r="J3314" s="58" t="s">
        <v>91</v>
      </c>
      <c r="K3314" s="58" t="s">
        <v>14</v>
      </c>
      <c r="L3314" s="58" t="s">
        <v>6119</v>
      </c>
      <c r="M3314" s="60">
        <v>28.7</v>
      </c>
      <c r="N3314" s="38">
        <f t="shared" si="155"/>
        <v>3.5874999999999999</v>
      </c>
      <c r="O3314" s="279">
        <f t="shared" si="153"/>
        <v>5.99</v>
      </c>
      <c r="P3314" s="268">
        <f t="shared" si="154"/>
        <v>0.40108514190317202</v>
      </c>
      <c r="Q3314" s="62"/>
      <c r="R3314" s="63" t="s">
        <v>6178</v>
      </c>
      <c r="S3314" s="266" t="s">
        <v>6178</v>
      </c>
      <c r="T3314" s="63" t="s">
        <v>6178</v>
      </c>
      <c r="U3314" s="63" t="s">
        <v>6179</v>
      </c>
      <c r="V3314" s="63" t="s">
        <v>6179</v>
      </c>
    </row>
    <row r="3315" spans="2:22" ht="15" customHeight="1" x14ac:dyDescent="0.5">
      <c r="B3315" s="58">
        <v>3312</v>
      </c>
      <c r="C3315" s="58">
        <v>330002</v>
      </c>
      <c r="D3315" s="59">
        <v>860011241829</v>
      </c>
      <c r="E3315" s="58" t="s">
        <v>2197</v>
      </c>
      <c r="F3315" s="58" t="s">
        <v>2200</v>
      </c>
      <c r="G3315" s="58">
        <v>6</v>
      </c>
      <c r="H3315" s="58">
        <v>64</v>
      </c>
      <c r="I3315" s="73" t="s">
        <v>5487</v>
      </c>
      <c r="J3315" s="58" t="s">
        <v>1921</v>
      </c>
      <c r="K3315" s="58" t="s">
        <v>1770</v>
      </c>
      <c r="L3315" s="58" t="s">
        <v>1564</v>
      </c>
      <c r="M3315" s="60">
        <v>25.5</v>
      </c>
      <c r="N3315" s="38">
        <f t="shared" si="155"/>
        <v>4.25</v>
      </c>
      <c r="O3315" s="279">
        <f t="shared" si="153"/>
        <v>7.49</v>
      </c>
      <c r="P3315" s="268">
        <f t="shared" si="154"/>
        <v>0.43257676902536718</v>
      </c>
      <c r="Q3315" s="62"/>
      <c r="R3315" s="63" t="s">
        <v>6179</v>
      </c>
      <c r="S3315" s="266" t="s">
        <v>6178</v>
      </c>
      <c r="T3315" s="63" t="s">
        <v>6179</v>
      </c>
      <c r="U3315" s="63" t="s">
        <v>6178</v>
      </c>
      <c r="V3315" s="63" t="s">
        <v>6178</v>
      </c>
    </row>
    <row r="3316" spans="2:22" ht="15" customHeight="1" x14ac:dyDescent="0.5">
      <c r="B3316" s="58">
        <v>3313</v>
      </c>
      <c r="C3316" s="58">
        <v>101002</v>
      </c>
      <c r="D3316" s="59">
        <v>860009690226</v>
      </c>
      <c r="E3316" s="58" t="s">
        <v>314</v>
      </c>
      <c r="F3316" s="58" t="s">
        <v>316</v>
      </c>
      <c r="G3316" s="58">
        <v>6</v>
      </c>
      <c r="H3316" s="58">
        <v>12</v>
      </c>
      <c r="I3316" s="77" t="s">
        <v>177</v>
      </c>
      <c r="J3316" s="58" t="s">
        <v>32</v>
      </c>
      <c r="K3316" s="58" t="s">
        <v>14</v>
      </c>
      <c r="L3316" s="58" t="s">
        <v>6119</v>
      </c>
      <c r="M3316" s="60">
        <v>67.2</v>
      </c>
      <c r="N3316" s="38">
        <f t="shared" si="155"/>
        <v>11.200000000000001</v>
      </c>
      <c r="O3316" s="279">
        <f t="shared" si="153"/>
        <v>18.989999999999998</v>
      </c>
      <c r="P3316" s="268">
        <f t="shared" si="154"/>
        <v>0.41021590310689826</v>
      </c>
      <c r="Q3316" s="62"/>
      <c r="R3316" s="63" t="s">
        <v>6179</v>
      </c>
      <c r="S3316" s="266" t="s">
        <v>6179</v>
      </c>
      <c r="T3316" s="63" t="s">
        <v>6178</v>
      </c>
      <c r="U3316" s="63" t="s">
        <v>6178</v>
      </c>
      <c r="V3316" s="63" t="s">
        <v>6178</v>
      </c>
    </row>
    <row r="3317" spans="2:22" ht="15" customHeight="1" x14ac:dyDescent="0.5">
      <c r="B3317" s="58">
        <v>3314</v>
      </c>
      <c r="C3317" s="58">
        <v>102003</v>
      </c>
      <c r="D3317" s="59">
        <v>850034809328</v>
      </c>
      <c r="E3317" s="58" t="s">
        <v>405</v>
      </c>
      <c r="F3317" s="58" t="s">
        <v>408</v>
      </c>
      <c r="G3317" s="58">
        <v>12</v>
      </c>
      <c r="H3317" s="58">
        <v>10</v>
      </c>
      <c r="I3317" s="77" t="s">
        <v>177</v>
      </c>
      <c r="J3317" s="58" t="s">
        <v>9</v>
      </c>
      <c r="K3317" s="58" t="s">
        <v>14</v>
      </c>
      <c r="L3317" s="58" t="s">
        <v>6119</v>
      </c>
      <c r="M3317" s="60">
        <v>45.3</v>
      </c>
      <c r="N3317" s="38">
        <f t="shared" si="155"/>
        <v>3.7749999999999999</v>
      </c>
      <c r="O3317" s="279">
        <f t="shared" si="153"/>
        <v>6.49</v>
      </c>
      <c r="P3317" s="268">
        <f t="shared" si="154"/>
        <v>0.41833590138674887</v>
      </c>
      <c r="Q3317" s="62"/>
      <c r="R3317" s="63" t="s">
        <v>6178</v>
      </c>
      <c r="S3317" s="266" t="s">
        <v>6178</v>
      </c>
      <c r="T3317" s="63" t="s">
        <v>6178</v>
      </c>
      <c r="U3317" s="63" t="s">
        <v>6179</v>
      </c>
      <c r="V3317" s="63" t="s">
        <v>6179</v>
      </c>
    </row>
    <row r="3318" spans="2:22" ht="15" customHeight="1" x14ac:dyDescent="0.5">
      <c r="B3318" s="58">
        <v>3315</v>
      </c>
      <c r="C3318" s="58">
        <v>107904</v>
      </c>
      <c r="D3318" s="59">
        <v>862943000147</v>
      </c>
      <c r="E3318" s="58" t="s">
        <v>681</v>
      </c>
      <c r="F3318" s="58" t="s">
        <v>685</v>
      </c>
      <c r="G3318" s="58">
        <v>6</v>
      </c>
      <c r="H3318" s="58">
        <v>2.8</v>
      </c>
      <c r="I3318" s="77" t="s">
        <v>177</v>
      </c>
      <c r="J3318" s="58" t="s">
        <v>9</v>
      </c>
      <c r="K3318" s="58" t="s">
        <v>14</v>
      </c>
      <c r="L3318" s="58" t="s">
        <v>6119</v>
      </c>
      <c r="M3318" s="60">
        <v>11.8</v>
      </c>
      <c r="N3318" s="38">
        <f t="shared" si="155"/>
        <v>1.9666666666666668</v>
      </c>
      <c r="O3318" s="279">
        <f t="shared" si="153"/>
        <v>3.49</v>
      </c>
      <c r="P3318" s="268">
        <f t="shared" si="154"/>
        <v>0.43648519579751671</v>
      </c>
      <c r="Q3318" s="62"/>
      <c r="R3318" s="63" t="s">
        <v>6178</v>
      </c>
      <c r="S3318" s="266" t="s">
        <v>6178</v>
      </c>
      <c r="T3318" s="63" t="s">
        <v>6178</v>
      </c>
      <c r="U3318" s="63" t="s">
        <v>6179</v>
      </c>
      <c r="V3318" s="63" t="s">
        <v>6179</v>
      </c>
    </row>
    <row r="3319" spans="2:22" ht="15" customHeight="1" x14ac:dyDescent="0.5">
      <c r="B3319" s="58">
        <v>3316</v>
      </c>
      <c r="C3319" s="58">
        <v>118302</v>
      </c>
      <c r="D3319" s="59">
        <v>711841961343</v>
      </c>
      <c r="E3319" s="58" t="s">
        <v>1091</v>
      </c>
      <c r="F3319" s="58" t="s">
        <v>1093</v>
      </c>
      <c r="G3319" s="58">
        <v>12</v>
      </c>
      <c r="H3319" s="58">
        <v>12</v>
      </c>
      <c r="I3319" s="73" t="s">
        <v>5487</v>
      </c>
      <c r="J3319" s="58" t="s">
        <v>464</v>
      </c>
      <c r="K3319" s="58" t="s">
        <v>14</v>
      </c>
      <c r="L3319" s="58" t="s">
        <v>6119</v>
      </c>
      <c r="M3319" s="60">
        <v>26.6</v>
      </c>
      <c r="N3319" s="38">
        <f t="shared" si="155"/>
        <v>2.2166666666666668</v>
      </c>
      <c r="O3319" s="279">
        <f t="shared" si="153"/>
        <v>3.99</v>
      </c>
      <c r="P3319" s="268">
        <f t="shared" si="154"/>
        <v>0.44444444444444442</v>
      </c>
      <c r="Q3319" s="62"/>
      <c r="R3319" s="63" t="s">
        <v>6178</v>
      </c>
      <c r="S3319" s="266" t="s">
        <v>6178</v>
      </c>
      <c r="T3319" s="63" t="s">
        <v>6178</v>
      </c>
      <c r="U3319" s="63" t="s">
        <v>6179</v>
      </c>
      <c r="V3319" s="63" t="s">
        <v>6179</v>
      </c>
    </row>
    <row r="3320" spans="2:22" ht="15" customHeight="1" x14ac:dyDescent="0.5">
      <c r="B3320" s="58">
        <v>3317</v>
      </c>
      <c r="C3320" s="58">
        <v>121002</v>
      </c>
      <c r="D3320" s="59">
        <v>642213155032</v>
      </c>
      <c r="E3320" s="58" t="s">
        <v>1239</v>
      </c>
      <c r="F3320" s="58" t="s">
        <v>1241</v>
      </c>
      <c r="G3320" s="58">
        <v>6</v>
      </c>
      <c r="H3320" s="58">
        <v>12</v>
      </c>
      <c r="I3320" s="77" t="s">
        <v>177</v>
      </c>
      <c r="J3320" s="58" t="s">
        <v>32</v>
      </c>
      <c r="K3320" s="58" t="s">
        <v>14</v>
      </c>
      <c r="L3320" s="58" t="s">
        <v>6119</v>
      </c>
      <c r="M3320" s="60">
        <v>68.400000000000006</v>
      </c>
      <c r="N3320" s="38">
        <f t="shared" si="155"/>
        <v>11.4</v>
      </c>
      <c r="O3320" s="279">
        <f t="shared" si="153"/>
        <v>18.989999999999998</v>
      </c>
      <c r="P3320" s="268">
        <f t="shared" si="154"/>
        <v>0.39968404423380721</v>
      </c>
      <c r="Q3320" s="62"/>
      <c r="R3320" s="63" t="s">
        <v>6178</v>
      </c>
      <c r="S3320" s="266" t="s">
        <v>6178</v>
      </c>
      <c r="T3320" s="63" t="s">
        <v>6179</v>
      </c>
      <c r="U3320" s="63" t="s">
        <v>6178</v>
      </c>
      <c r="V3320" s="63" t="s">
        <v>6178</v>
      </c>
    </row>
    <row r="3321" spans="2:22" ht="15" customHeight="1" x14ac:dyDescent="0.5">
      <c r="B3321" s="58">
        <v>3318</v>
      </c>
      <c r="C3321" s="58">
        <v>191302</v>
      </c>
      <c r="D3321" s="59">
        <v>850013525423</v>
      </c>
      <c r="E3321" s="58" t="s">
        <v>1548</v>
      </c>
      <c r="F3321" s="58" t="s">
        <v>5673</v>
      </c>
      <c r="G3321" s="58">
        <v>8</v>
      </c>
      <c r="H3321" s="58">
        <v>2.4</v>
      </c>
      <c r="I3321" s="77" t="s">
        <v>177</v>
      </c>
      <c r="J3321" s="58" t="s">
        <v>12</v>
      </c>
      <c r="K3321" s="58" t="s">
        <v>14</v>
      </c>
      <c r="L3321" s="58" t="s">
        <v>6119</v>
      </c>
      <c r="M3321" s="60">
        <v>15.6</v>
      </c>
      <c r="N3321" s="38">
        <f t="shared" si="155"/>
        <v>1.95</v>
      </c>
      <c r="O3321" s="279">
        <f t="shared" si="153"/>
        <v>3.49</v>
      </c>
      <c r="P3321" s="268">
        <f t="shared" si="154"/>
        <v>0.44126074498567341</v>
      </c>
      <c r="Q3321" s="62"/>
      <c r="R3321" s="76" t="s">
        <v>6178</v>
      </c>
      <c r="S3321" s="318" t="s">
        <v>6178</v>
      </c>
      <c r="T3321" s="76" t="s">
        <v>6178</v>
      </c>
      <c r="U3321" s="76" t="s">
        <v>6178</v>
      </c>
      <c r="V3321" s="76" t="s">
        <v>6178</v>
      </c>
    </row>
    <row r="3322" spans="2:22" ht="15" customHeight="1" x14ac:dyDescent="0.5">
      <c r="B3322" s="58">
        <v>3319</v>
      </c>
      <c r="C3322" s="58">
        <v>321907</v>
      </c>
      <c r="D3322" s="59">
        <v>93966004380</v>
      </c>
      <c r="E3322" s="58" t="s">
        <v>2075</v>
      </c>
      <c r="F3322" s="58" t="s">
        <v>2098</v>
      </c>
      <c r="G3322" s="58">
        <v>12</v>
      </c>
      <c r="H3322" s="58">
        <v>4</v>
      </c>
      <c r="I3322" s="77" t="s">
        <v>177</v>
      </c>
      <c r="J3322" s="58" t="s">
        <v>1864</v>
      </c>
      <c r="K3322" s="58" t="s">
        <v>1770</v>
      </c>
      <c r="L3322" s="58" t="s">
        <v>1564</v>
      </c>
      <c r="M3322" s="60">
        <v>44</v>
      </c>
      <c r="N3322" s="38">
        <f t="shared" si="155"/>
        <v>3.6666666666666665</v>
      </c>
      <c r="O3322" s="279">
        <f t="shared" si="153"/>
        <v>6.49</v>
      </c>
      <c r="P3322" s="268">
        <f t="shared" si="154"/>
        <v>0.43502824858757067</v>
      </c>
      <c r="Q3322" s="62"/>
      <c r="R3322" s="63" t="s">
        <v>6179</v>
      </c>
      <c r="S3322" s="266" t="s">
        <v>6178</v>
      </c>
      <c r="T3322" s="63" t="s">
        <v>6178</v>
      </c>
      <c r="U3322" s="63" t="s">
        <v>6178</v>
      </c>
      <c r="V3322" s="63" t="s">
        <v>6178</v>
      </c>
    </row>
    <row r="3323" spans="2:22" ht="15" customHeight="1" x14ac:dyDescent="0.5">
      <c r="B3323" s="58">
        <v>3320</v>
      </c>
      <c r="C3323" s="58">
        <v>546314</v>
      </c>
      <c r="D3323" s="59">
        <v>75209828069</v>
      </c>
      <c r="E3323" s="58" t="s">
        <v>3335</v>
      </c>
      <c r="F3323" s="58" t="s">
        <v>3357</v>
      </c>
      <c r="G3323" s="58">
        <v>8</v>
      </c>
      <c r="H3323" s="58">
        <v>14</v>
      </c>
      <c r="I3323" s="77" t="s">
        <v>177</v>
      </c>
      <c r="J3323" s="58" t="s">
        <v>1848</v>
      </c>
      <c r="K3323" s="58" t="s">
        <v>42</v>
      </c>
      <c r="L3323" s="58" t="s">
        <v>43</v>
      </c>
      <c r="M3323" s="60">
        <v>46.82</v>
      </c>
      <c r="N3323" s="38">
        <f t="shared" si="155"/>
        <v>5.8525</v>
      </c>
      <c r="O3323" s="279">
        <f t="shared" si="153"/>
        <v>9.99</v>
      </c>
      <c r="P3323" s="268">
        <f t="shared" si="154"/>
        <v>0.41416416416416418</v>
      </c>
      <c r="Q3323" s="62"/>
      <c r="R3323" s="76" t="s">
        <v>6178</v>
      </c>
      <c r="S3323" s="318" t="s">
        <v>6178</v>
      </c>
      <c r="T3323" s="76" t="s">
        <v>6178</v>
      </c>
      <c r="U3323" s="76" t="s">
        <v>6178</v>
      </c>
      <c r="V3323" s="76" t="s">
        <v>6178</v>
      </c>
    </row>
    <row r="3324" spans="2:22" ht="15" customHeight="1" x14ac:dyDescent="0.5">
      <c r="B3324" s="58">
        <v>3321</v>
      </c>
      <c r="C3324" s="58">
        <v>546330</v>
      </c>
      <c r="D3324" s="59">
        <v>75209829028</v>
      </c>
      <c r="E3324" s="58" t="s">
        <v>3335</v>
      </c>
      <c r="F3324" s="58" t="s">
        <v>3360</v>
      </c>
      <c r="G3324" s="58">
        <v>8</v>
      </c>
      <c r="H3324" s="58">
        <v>14</v>
      </c>
      <c r="I3324" s="77" t="s">
        <v>177</v>
      </c>
      <c r="J3324" s="58" t="s">
        <v>1848</v>
      </c>
      <c r="K3324" s="58" t="s">
        <v>42</v>
      </c>
      <c r="L3324" s="58" t="s">
        <v>43</v>
      </c>
      <c r="M3324" s="60">
        <v>61.3</v>
      </c>
      <c r="N3324" s="38">
        <f t="shared" si="155"/>
        <v>7.6624999999999996</v>
      </c>
      <c r="O3324" s="279">
        <f t="shared" si="153"/>
        <v>12.99</v>
      </c>
      <c r="P3324" s="268">
        <f t="shared" si="154"/>
        <v>0.41012317167051582</v>
      </c>
      <c r="Q3324" s="62"/>
      <c r="R3324" s="63" t="s">
        <v>6179</v>
      </c>
      <c r="S3324" s="266" t="s">
        <v>6179</v>
      </c>
      <c r="T3324" s="63" t="s">
        <v>6178</v>
      </c>
      <c r="U3324" s="63" t="s">
        <v>6178</v>
      </c>
      <c r="V3324" s="63" t="s">
        <v>6178</v>
      </c>
    </row>
    <row r="3325" spans="2:22" ht="15" customHeight="1" x14ac:dyDescent="0.5">
      <c r="B3325" s="58">
        <v>3322</v>
      </c>
      <c r="C3325" s="58">
        <v>590115</v>
      </c>
      <c r="D3325" s="59">
        <v>875252004140</v>
      </c>
      <c r="E3325" s="58" t="s">
        <v>2356</v>
      </c>
      <c r="F3325" s="58" t="s">
        <v>3439</v>
      </c>
      <c r="G3325" s="58">
        <v>12</v>
      </c>
      <c r="H3325" s="58">
        <v>16</v>
      </c>
      <c r="I3325" s="77" t="s">
        <v>177</v>
      </c>
      <c r="J3325" s="58" t="s">
        <v>1848</v>
      </c>
      <c r="K3325" s="58" t="s">
        <v>42</v>
      </c>
      <c r="L3325" s="58" t="s">
        <v>43</v>
      </c>
      <c r="M3325" s="60">
        <v>58.2</v>
      </c>
      <c r="N3325" s="38">
        <f t="shared" si="155"/>
        <v>4.8500000000000005</v>
      </c>
      <c r="O3325" s="279">
        <f t="shared" si="153"/>
        <v>8.49</v>
      </c>
      <c r="P3325" s="268">
        <f t="shared" si="154"/>
        <v>0.42873969375736154</v>
      </c>
      <c r="Q3325" s="62"/>
      <c r="R3325" s="63" t="s">
        <v>6178</v>
      </c>
      <c r="S3325" s="266" t="s">
        <v>6178</v>
      </c>
      <c r="T3325" s="63" t="s">
        <v>6179</v>
      </c>
      <c r="U3325" s="63" t="s">
        <v>6178</v>
      </c>
      <c r="V3325" s="63" t="s">
        <v>6178</v>
      </c>
    </row>
    <row r="3326" spans="2:22" ht="15" customHeight="1" x14ac:dyDescent="0.5">
      <c r="B3326" s="58">
        <v>3323</v>
      </c>
      <c r="C3326" s="58">
        <v>704005</v>
      </c>
      <c r="D3326" s="59">
        <v>850023249050</v>
      </c>
      <c r="E3326" s="58" t="s">
        <v>4035</v>
      </c>
      <c r="F3326" s="58" t="s">
        <v>4040</v>
      </c>
      <c r="G3326" s="58">
        <v>6</v>
      </c>
      <c r="H3326" s="58">
        <v>16</v>
      </c>
      <c r="I3326" s="77" t="s">
        <v>177</v>
      </c>
      <c r="J3326" s="58" t="s">
        <v>124</v>
      </c>
      <c r="K3326" s="58" t="s">
        <v>14</v>
      </c>
      <c r="L3326" s="58" t="s">
        <v>6119</v>
      </c>
      <c r="M3326" s="60">
        <v>32.4</v>
      </c>
      <c r="N3326" s="38">
        <f t="shared" si="155"/>
        <v>5.3999999999999995</v>
      </c>
      <c r="O3326" s="279">
        <f t="shared" si="153"/>
        <v>8.99</v>
      </c>
      <c r="P3326" s="268">
        <f t="shared" si="154"/>
        <v>0.39933259176863189</v>
      </c>
      <c r="Q3326" s="62"/>
      <c r="R3326" s="63" t="s">
        <v>6179</v>
      </c>
      <c r="S3326" s="266" t="s">
        <v>6179</v>
      </c>
      <c r="T3326" s="63" t="s">
        <v>6179</v>
      </c>
      <c r="U3326" s="63" t="s">
        <v>6178</v>
      </c>
      <c r="V3326" s="63" t="s">
        <v>6178</v>
      </c>
    </row>
    <row r="3327" spans="2:22" ht="15" customHeight="1" x14ac:dyDescent="0.5">
      <c r="B3327" s="58">
        <v>3324</v>
      </c>
      <c r="C3327" s="58">
        <v>704602</v>
      </c>
      <c r="D3327" s="59">
        <v>832924005645</v>
      </c>
      <c r="E3327" s="58" t="s">
        <v>4057</v>
      </c>
      <c r="F3327" s="58" t="s">
        <v>4059</v>
      </c>
      <c r="G3327" s="58">
        <v>12</v>
      </c>
      <c r="H3327" s="58">
        <v>4.2</v>
      </c>
      <c r="I3327" s="77" t="s">
        <v>177</v>
      </c>
      <c r="J3327" s="58" t="s">
        <v>331</v>
      </c>
      <c r="K3327" s="58" t="s">
        <v>14</v>
      </c>
      <c r="L3327" s="58" t="s">
        <v>6119</v>
      </c>
      <c r="M3327" s="60">
        <v>35</v>
      </c>
      <c r="N3327" s="38">
        <f t="shared" si="155"/>
        <v>2.9166666666666665</v>
      </c>
      <c r="O3327" s="279">
        <f t="shared" si="153"/>
        <v>4.99</v>
      </c>
      <c r="P3327" s="268">
        <f t="shared" si="154"/>
        <v>0.41549766199064803</v>
      </c>
      <c r="Q3327" s="62"/>
      <c r="R3327" s="63" t="s">
        <v>6178</v>
      </c>
      <c r="S3327" s="266" t="s">
        <v>6179</v>
      </c>
      <c r="T3327" s="63" t="s">
        <v>6178</v>
      </c>
      <c r="U3327" s="63" t="s">
        <v>6178</v>
      </c>
      <c r="V3327" s="63" t="s">
        <v>6178</v>
      </c>
    </row>
    <row r="3328" spans="2:22" ht="15" customHeight="1" x14ac:dyDescent="0.5">
      <c r="B3328" s="58">
        <v>3325</v>
      </c>
      <c r="C3328" s="58">
        <v>710601</v>
      </c>
      <c r="D3328" s="59">
        <v>851973008001</v>
      </c>
      <c r="E3328" s="58" t="s">
        <v>4206</v>
      </c>
      <c r="F3328" s="58" t="s">
        <v>4207</v>
      </c>
      <c r="G3328" s="58">
        <v>12</v>
      </c>
      <c r="H3328" s="58">
        <v>1.8</v>
      </c>
      <c r="I3328" s="77" t="s">
        <v>177</v>
      </c>
      <c r="J3328" s="58" t="s">
        <v>18</v>
      </c>
      <c r="K3328" s="58" t="s">
        <v>14</v>
      </c>
      <c r="L3328" s="58" t="s">
        <v>6119</v>
      </c>
      <c r="M3328" s="60">
        <v>69.2</v>
      </c>
      <c r="N3328" s="38">
        <f t="shared" si="155"/>
        <v>5.7666666666666666</v>
      </c>
      <c r="O3328" s="279">
        <f t="shared" si="153"/>
        <v>9.99</v>
      </c>
      <c r="P3328" s="268">
        <f t="shared" si="154"/>
        <v>0.42275608942275611</v>
      </c>
      <c r="Q3328" s="62"/>
      <c r="R3328" s="63" t="s">
        <v>6179</v>
      </c>
      <c r="S3328" s="266" t="s">
        <v>6178</v>
      </c>
      <c r="T3328" s="63" t="s">
        <v>6178</v>
      </c>
      <c r="U3328" s="63" t="s">
        <v>6178</v>
      </c>
      <c r="V3328" s="63" t="s">
        <v>6178</v>
      </c>
    </row>
    <row r="3329" spans="2:22" ht="15" customHeight="1" x14ac:dyDescent="0.5">
      <c r="B3329" s="58">
        <v>3326</v>
      </c>
      <c r="C3329" s="58">
        <v>710901</v>
      </c>
      <c r="D3329" s="59">
        <v>813636021611</v>
      </c>
      <c r="E3329" s="58" t="s">
        <v>4225</v>
      </c>
      <c r="F3329" s="58" t="s">
        <v>4226</v>
      </c>
      <c r="G3329" s="58">
        <v>6</v>
      </c>
      <c r="H3329" s="58">
        <v>32</v>
      </c>
      <c r="I3329" s="77" t="s">
        <v>177</v>
      </c>
      <c r="J3329" s="58" t="s">
        <v>1590</v>
      </c>
      <c r="K3329" s="58" t="s">
        <v>14</v>
      </c>
      <c r="L3329" s="58" t="s">
        <v>6119</v>
      </c>
      <c r="M3329" s="60">
        <v>26.1</v>
      </c>
      <c r="N3329" s="38">
        <f t="shared" si="155"/>
        <v>4.3500000000000005</v>
      </c>
      <c r="O3329" s="279">
        <f t="shared" ref="O3329:O3391" si="156">IF(CEILING(N3329/0.6,1)-0.51&gt;=N3329/0.6,CEILING(N3329/0.6,1)-0.51,CEILING(N3329/0.6,1)-0.01)</f>
        <v>7.49</v>
      </c>
      <c r="P3329" s="268">
        <f t="shared" ref="P3329:P3391" si="157">(O3329-N3329)/O3329</f>
        <v>0.41922563417890513</v>
      </c>
      <c r="Q3329" s="62"/>
      <c r="R3329" s="63" t="s">
        <v>6178</v>
      </c>
      <c r="S3329" s="266" t="s">
        <v>6179</v>
      </c>
      <c r="T3329" s="63" t="s">
        <v>6178</v>
      </c>
      <c r="U3329" s="63" t="s">
        <v>6178</v>
      </c>
      <c r="V3329" s="63" t="s">
        <v>6178</v>
      </c>
    </row>
    <row r="3330" spans="2:22" ht="15" customHeight="1" x14ac:dyDescent="0.5">
      <c r="B3330" s="58">
        <v>3327</v>
      </c>
      <c r="C3330" s="58">
        <v>725201</v>
      </c>
      <c r="D3330" s="59">
        <v>858009002170</v>
      </c>
      <c r="E3330" s="58" t="s">
        <v>4542</v>
      </c>
      <c r="F3330" s="58" t="s">
        <v>4543</v>
      </c>
      <c r="G3330" s="58">
        <v>6</v>
      </c>
      <c r="H3330" s="58">
        <v>12</v>
      </c>
      <c r="I3330" s="77" t="s">
        <v>177</v>
      </c>
      <c r="J3330" s="58" t="s">
        <v>515</v>
      </c>
      <c r="K3330" s="58" t="s">
        <v>14</v>
      </c>
      <c r="L3330" s="58" t="s">
        <v>6119</v>
      </c>
      <c r="M3330" s="60">
        <v>40.9</v>
      </c>
      <c r="N3330" s="38">
        <f t="shared" ref="N3330:N3393" si="158">M3330/G3330</f>
        <v>6.8166666666666664</v>
      </c>
      <c r="O3330" s="279">
        <f t="shared" si="156"/>
        <v>11.49</v>
      </c>
      <c r="P3330" s="268">
        <f t="shared" si="157"/>
        <v>0.40673049028140418</v>
      </c>
      <c r="Q3330" s="62"/>
      <c r="R3330" s="63" t="s">
        <v>6178</v>
      </c>
      <c r="S3330" s="266" t="s">
        <v>6179</v>
      </c>
      <c r="T3330" s="63" t="s">
        <v>6178</v>
      </c>
      <c r="U3330" s="63" t="s">
        <v>6179</v>
      </c>
      <c r="V3330" s="63" t="s">
        <v>6179</v>
      </c>
    </row>
    <row r="3331" spans="2:22" ht="15" customHeight="1" x14ac:dyDescent="0.5">
      <c r="B3331" s="58">
        <v>3328</v>
      </c>
      <c r="C3331" s="58">
        <v>725206</v>
      </c>
      <c r="D3331" s="59">
        <v>858009002125</v>
      </c>
      <c r="E3331" s="58" t="s">
        <v>4542</v>
      </c>
      <c r="F3331" s="58" t="s">
        <v>4548</v>
      </c>
      <c r="G3331" s="58">
        <v>24</v>
      </c>
      <c r="H3331" s="58">
        <v>12</v>
      </c>
      <c r="I3331" s="77" t="s">
        <v>177</v>
      </c>
      <c r="J3331" s="58" t="s">
        <v>515</v>
      </c>
      <c r="K3331" s="58" t="s">
        <v>14</v>
      </c>
      <c r="L3331" s="58" t="s">
        <v>6119</v>
      </c>
      <c r="M3331" s="60">
        <v>39</v>
      </c>
      <c r="N3331" s="38">
        <f t="shared" si="158"/>
        <v>1.625</v>
      </c>
      <c r="O3331" s="279">
        <f t="shared" si="156"/>
        <v>2.99</v>
      </c>
      <c r="P3331" s="268">
        <f t="shared" si="157"/>
        <v>0.45652173913043481</v>
      </c>
      <c r="Q3331" s="62"/>
      <c r="R3331" s="63" t="s">
        <v>6179</v>
      </c>
      <c r="S3331" s="266" t="s">
        <v>6179</v>
      </c>
      <c r="T3331" s="63" t="s">
        <v>6178</v>
      </c>
      <c r="U3331" s="63" t="s">
        <v>6178</v>
      </c>
      <c r="V3331" s="63" t="s">
        <v>6178</v>
      </c>
    </row>
    <row r="3332" spans="2:22" ht="15" customHeight="1" x14ac:dyDescent="0.5">
      <c r="B3332" s="58">
        <v>3329</v>
      </c>
      <c r="C3332" s="58">
        <v>732403</v>
      </c>
      <c r="D3332" s="59">
        <v>850004955086</v>
      </c>
      <c r="E3332" s="58" t="s">
        <v>4671</v>
      </c>
      <c r="F3332" s="58" t="s">
        <v>4674</v>
      </c>
      <c r="G3332" s="58">
        <v>12</v>
      </c>
      <c r="H3332" s="58">
        <v>1</v>
      </c>
      <c r="I3332" s="77" t="s">
        <v>177</v>
      </c>
      <c r="J3332" s="58" t="s">
        <v>12</v>
      </c>
      <c r="K3332" s="58" t="s">
        <v>14</v>
      </c>
      <c r="L3332" s="58" t="s">
        <v>6119</v>
      </c>
      <c r="M3332" s="60">
        <v>56.8</v>
      </c>
      <c r="N3332" s="38">
        <f t="shared" si="158"/>
        <v>4.7333333333333334</v>
      </c>
      <c r="O3332" s="279">
        <f t="shared" si="156"/>
        <v>7.99</v>
      </c>
      <c r="P3332" s="268">
        <f t="shared" si="157"/>
        <v>0.40759282436378808</v>
      </c>
      <c r="Q3332" s="62"/>
      <c r="R3332" s="63" t="s">
        <v>6178</v>
      </c>
      <c r="S3332" s="266" t="s">
        <v>6179</v>
      </c>
      <c r="T3332" s="63" t="s">
        <v>6178</v>
      </c>
      <c r="U3332" s="63" t="s">
        <v>6178</v>
      </c>
      <c r="V3332" s="63" t="s">
        <v>6178</v>
      </c>
    </row>
    <row r="3333" spans="2:22" ht="15" customHeight="1" x14ac:dyDescent="0.5">
      <c r="B3333" s="58">
        <v>3330</v>
      </c>
      <c r="C3333" s="58">
        <v>814204</v>
      </c>
      <c r="D3333" s="59">
        <v>850026025101</v>
      </c>
      <c r="E3333" s="58" t="s">
        <v>5491</v>
      </c>
      <c r="F3333" s="58" t="s">
        <v>5493</v>
      </c>
      <c r="G3333" s="58">
        <v>12</v>
      </c>
      <c r="H3333" s="58">
        <v>12</v>
      </c>
      <c r="I3333" s="77" t="s">
        <v>177</v>
      </c>
      <c r="J3333" s="58" t="s">
        <v>1997</v>
      </c>
      <c r="K3333" s="58" t="s">
        <v>14</v>
      </c>
      <c r="L3333" s="58" t="s">
        <v>6119</v>
      </c>
      <c r="M3333" s="60">
        <v>24.4</v>
      </c>
      <c r="N3333" s="38">
        <f t="shared" si="158"/>
        <v>2.0333333333333332</v>
      </c>
      <c r="O3333" s="279">
        <f t="shared" si="156"/>
        <v>3.49</v>
      </c>
      <c r="P3333" s="268">
        <f t="shared" si="157"/>
        <v>0.41738299904489023</v>
      </c>
      <c r="Q3333" s="62"/>
      <c r="R3333" s="63" t="s">
        <v>6179</v>
      </c>
      <c r="S3333" s="266" t="s">
        <v>6178</v>
      </c>
      <c r="T3333" s="63" t="s">
        <v>6179</v>
      </c>
      <c r="U3333" s="63" t="s">
        <v>6178</v>
      </c>
      <c r="V3333" s="63" t="s">
        <v>6178</v>
      </c>
    </row>
    <row r="3334" spans="2:22" ht="15" customHeight="1" x14ac:dyDescent="0.5">
      <c r="B3334" s="58">
        <v>3331</v>
      </c>
      <c r="C3334" s="58">
        <v>539127</v>
      </c>
      <c r="D3334" s="59">
        <v>860010865446</v>
      </c>
      <c r="E3334" s="58" t="s">
        <v>1554</v>
      </c>
      <c r="F3334" s="58" t="s">
        <v>3322</v>
      </c>
      <c r="G3334" s="58">
        <v>6</v>
      </c>
      <c r="H3334" s="58">
        <v>12</v>
      </c>
      <c r="I3334" s="77" t="s">
        <v>177</v>
      </c>
      <c r="J3334" s="58" t="s">
        <v>2790</v>
      </c>
      <c r="K3334" s="58" t="s">
        <v>42</v>
      </c>
      <c r="L3334" s="58" t="s">
        <v>43</v>
      </c>
      <c r="M3334" s="60">
        <v>23.4</v>
      </c>
      <c r="N3334" s="38">
        <f t="shared" si="158"/>
        <v>3.9</v>
      </c>
      <c r="O3334" s="279">
        <f t="shared" si="156"/>
        <v>6.99</v>
      </c>
      <c r="P3334" s="268">
        <f t="shared" si="157"/>
        <v>0.44206008583690992</v>
      </c>
      <c r="Q3334" s="62"/>
      <c r="R3334" s="63" t="s">
        <v>6179</v>
      </c>
      <c r="S3334" s="266" t="s">
        <v>6179</v>
      </c>
      <c r="T3334" s="63" t="s">
        <v>6178</v>
      </c>
      <c r="U3334" s="63" t="s">
        <v>6178</v>
      </c>
      <c r="V3334" s="63" t="s">
        <v>6178</v>
      </c>
    </row>
    <row r="3335" spans="2:22" ht="15" customHeight="1" x14ac:dyDescent="0.5">
      <c r="B3335" s="58">
        <v>3332</v>
      </c>
      <c r="C3335" s="58">
        <v>716624</v>
      </c>
      <c r="D3335" s="59">
        <v>631723200547</v>
      </c>
      <c r="E3335" s="58" t="s">
        <v>3711</v>
      </c>
      <c r="F3335" s="58" t="s">
        <v>4357</v>
      </c>
      <c r="G3335" s="58">
        <v>6</v>
      </c>
      <c r="H3335" s="58">
        <v>7.8</v>
      </c>
      <c r="I3335" s="77" t="s">
        <v>177</v>
      </c>
      <c r="J3335" s="58" t="s">
        <v>124</v>
      </c>
      <c r="K3335" s="58" t="s">
        <v>14</v>
      </c>
      <c r="L3335" s="58" t="s">
        <v>6119</v>
      </c>
      <c r="M3335" s="60">
        <v>32.6</v>
      </c>
      <c r="N3335" s="38">
        <f t="shared" si="158"/>
        <v>5.4333333333333336</v>
      </c>
      <c r="O3335" s="279">
        <f t="shared" si="156"/>
        <v>9.49</v>
      </c>
      <c r="P3335" s="268">
        <f t="shared" si="157"/>
        <v>0.42746750965929048</v>
      </c>
      <c r="Q3335" s="62"/>
      <c r="R3335" s="63" t="s">
        <v>6179</v>
      </c>
      <c r="S3335" s="266" t="s">
        <v>6179</v>
      </c>
      <c r="T3335" s="63" t="s">
        <v>6178</v>
      </c>
      <c r="U3335" s="63" t="s">
        <v>6179</v>
      </c>
      <c r="V3335" s="63" t="s">
        <v>6178</v>
      </c>
    </row>
    <row r="3336" spans="2:22" ht="15" customHeight="1" x14ac:dyDescent="0.5">
      <c r="B3336" s="58">
        <v>3333</v>
      </c>
      <c r="C3336" s="58">
        <v>101003</v>
      </c>
      <c r="D3336" s="59">
        <v>860009690240</v>
      </c>
      <c r="E3336" s="58" t="s">
        <v>314</v>
      </c>
      <c r="F3336" s="58" t="s">
        <v>317</v>
      </c>
      <c r="G3336" s="58">
        <v>6</v>
      </c>
      <c r="H3336" s="58">
        <v>12</v>
      </c>
      <c r="I3336" s="77" t="s">
        <v>177</v>
      </c>
      <c r="J3336" s="58" t="s">
        <v>32</v>
      </c>
      <c r="K3336" s="58" t="s">
        <v>14</v>
      </c>
      <c r="L3336" s="58" t="s">
        <v>6119</v>
      </c>
      <c r="M3336" s="60">
        <v>67.2</v>
      </c>
      <c r="N3336" s="38">
        <f t="shared" si="158"/>
        <v>11.200000000000001</v>
      </c>
      <c r="O3336" s="279">
        <f t="shared" si="156"/>
        <v>18.989999999999998</v>
      </c>
      <c r="P3336" s="268">
        <f t="shared" si="157"/>
        <v>0.41021590310689826</v>
      </c>
      <c r="Q3336" s="62"/>
      <c r="R3336" s="63" t="s">
        <v>6179</v>
      </c>
      <c r="S3336" s="266" t="s">
        <v>6179</v>
      </c>
      <c r="T3336" s="63" t="s">
        <v>6178</v>
      </c>
      <c r="U3336" s="63" t="s">
        <v>6178</v>
      </c>
      <c r="V3336" s="63" t="s">
        <v>6178</v>
      </c>
    </row>
    <row r="3337" spans="2:22" ht="15" customHeight="1" x14ac:dyDescent="0.5">
      <c r="B3337" s="58">
        <v>3334</v>
      </c>
      <c r="C3337" s="58">
        <v>101004</v>
      </c>
      <c r="D3337" s="59">
        <v>860009690264</v>
      </c>
      <c r="E3337" s="58" t="s">
        <v>314</v>
      </c>
      <c r="F3337" s="58" t="s">
        <v>318</v>
      </c>
      <c r="G3337" s="58">
        <v>6</v>
      </c>
      <c r="H3337" s="58">
        <v>12</v>
      </c>
      <c r="I3337" s="77" t="s">
        <v>177</v>
      </c>
      <c r="J3337" s="58" t="s">
        <v>32</v>
      </c>
      <c r="K3337" s="58" t="s">
        <v>14</v>
      </c>
      <c r="L3337" s="58" t="s">
        <v>6119</v>
      </c>
      <c r="M3337" s="60">
        <v>67.2</v>
      </c>
      <c r="N3337" s="38">
        <f t="shared" si="158"/>
        <v>11.200000000000001</v>
      </c>
      <c r="O3337" s="279">
        <f t="shared" si="156"/>
        <v>18.989999999999998</v>
      </c>
      <c r="P3337" s="268">
        <f t="shared" si="157"/>
        <v>0.41021590310689826</v>
      </c>
      <c r="Q3337" s="62"/>
      <c r="R3337" s="63" t="s">
        <v>6179</v>
      </c>
      <c r="S3337" s="266" t="s">
        <v>6179</v>
      </c>
      <c r="T3337" s="63" t="s">
        <v>6179</v>
      </c>
      <c r="U3337" s="63" t="s">
        <v>6178</v>
      </c>
      <c r="V3337" s="63" t="s">
        <v>6178</v>
      </c>
    </row>
    <row r="3338" spans="2:22" ht="15" customHeight="1" x14ac:dyDescent="0.5">
      <c r="B3338" s="58">
        <v>3335</v>
      </c>
      <c r="C3338" s="58">
        <v>105801</v>
      </c>
      <c r="D3338" s="59">
        <v>760712040014</v>
      </c>
      <c r="E3338" s="58" t="s">
        <v>543</v>
      </c>
      <c r="F3338" s="58" t="s">
        <v>544</v>
      </c>
      <c r="G3338" s="58">
        <v>24</v>
      </c>
      <c r="H3338" s="58">
        <v>12</v>
      </c>
      <c r="I3338" s="77" t="s">
        <v>177</v>
      </c>
      <c r="J3338" s="58" t="s">
        <v>515</v>
      </c>
      <c r="K3338" s="58" t="s">
        <v>14</v>
      </c>
      <c r="L3338" s="58" t="s">
        <v>6119</v>
      </c>
      <c r="M3338" s="60">
        <v>38</v>
      </c>
      <c r="N3338" s="38">
        <f t="shared" si="158"/>
        <v>1.5833333333333333</v>
      </c>
      <c r="O3338" s="279">
        <f t="shared" si="156"/>
        <v>2.99</v>
      </c>
      <c r="P3338" s="268">
        <f t="shared" si="157"/>
        <v>0.47045707915273138</v>
      </c>
      <c r="Q3338" s="62"/>
      <c r="R3338" s="63" t="s">
        <v>6178</v>
      </c>
      <c r="S3338" s="266" t="s">
        <v>6178</v>
      </c>
      <c r="T3338" s="63" t="s">
        <v>6178</v>
      </c>
      <c r="U3338" s="63" t="s">
        <v>6179</v>
      </c>
      <c r="V3338" s="63" t="s">
        <v>6179</v>
      </c>
    </row>
    <row r="3339" spans="2:22" ht="15" customHeight="1" x14ac:dyDescent="0.5">
      <c r="B3339" s="58">
        <v>3336</v>
      </c>
      <c r="C3339" s="58">
        <v>108706</v>
      </c>
      <c r="D3339" s="59">
        <v>763027703001</v>
      </c>
      <c r="E3339" s="58" t="s">
        <v>696</v>
      </c>
      <c r="F3339" s="58" t="s">
        <v>702</v>
      </c>
      <c r="G3339" s="58">
        <v>6</v>
      </c>
      <c r="H3339" s="58">
        <v>9</v>
      </c>
      <c r="I3339" s="77" t="s">
        <v>177</v>
      </c>
      <c r="J3339" s="58" t="s">
        <v>13</v>
      </c>
      <c r="K3339" s="58" t="s">
        <v>14</v>
      </c>
      <c r="L3339" s="58" t="s">
        <v>6119</v>
      </c>
      <c r="M3339" s="60">
        <v>21.7</v>
      </c>
      <c r="N3339" s="38">
        <f t="shared" si="158"/>
        <v>3.6166666666666667</v>
      </c>
      <c r="O3339" s="279">
        <f t="shared" si="156"/>
        <v>6.49</v>
      </c>
      <c r="P3339" s="268">
        <f t="shared" si="157"/>
        <v>0.44273240883410375</v>
      </c>
      <c r="Q3339" s="62"/>
      <c r="R3339" s="63" t="s">
        <v>6178</v>
      </c>
      <c r="S3339" s="266" t="s">
        <v>6178</v>
      </c>
      <c r="T3339" s="63" t="s">
        <v>6178</v>
      </c>
      <c r="U3339" s="63" t="s">
        <v>6179</v>
      </c>
      <c r="V3339" s="63" t="s">
        <v>6178</v>
      </c>
    </row>
    <row r="3340" spans="2:22" ht="15" customHeight="1" x14ac:dyDescent="0.5">
      <c r="B3340" s="58">
        <v>3337</v>
      </c>
      <c r="C3340" s="58">
        <v>111202</v>
      </c>
      <c r="D3340" s="59">
        <v>87222100756</v>
      </c>
      <c r="E3340" s="58" t="s">
        <v>771</v>
      </c>
      <c r="F3340" s="58" t="s">
        <v>773</v>
      </c>
      <c r="G3340" s="58">
        <v>12</v>
      </c>
      <c r="H3340" s="58">
        <v>19</v>
      </c>
      <c r="I3340" s="77" t="s">
        <v>177</v>
      </c>
      <c r="J3340" s="58" t="s">
        <v>53</v>
      </c>
      <c r="K3340" s="58" t="s">
        <v>14</v>
      </c>
      <c r="L3340" s="58" t="s">
        <v>6119</v>
      </c>
      <c r="M3340" s="60">
        <v>51.7</v>
      </c>
      <c r="N3340" s="38">
        <f t="shared" si="158"/>
        <v>4.3083333333333336</v>
      </c>
      <c r="O3340" s="279">
        <f t="shared" si="156"/>
        <v>7.49</v>
      </c>
      <c r="P3340" s="268">
        <f t="shared" si="157"/>
        <v>0.42478860703159765</v>
      </c>
      <c r="Q3340" s="62"/>
      <c r="R3340" s="63" t="s">
        <v>6178</v>
      </c>
      <c r="S3340" s="266" t="s">
        <v>6178</v>
      </c>
      <c r="T3340" s="63" t="s">
        <v>6179</v>
      </c>
      <c r="U3340" s="63" t="s">
        <v>6178</v>
      </c>
      <c r="V3340" s="63" t="s">
        <v>6178</v>
      </c>
    </row>
    <row r="3341" spans="2:22" ht="15" customHeight="1" x14ac:dyDescent="0.5">
      <c r="B3341" s="58">
        <v>3338</v>
      </c>
      <c r="C3341" s="58">
        <v>116805</v>
      </c>
      <c r="D3341" s="59">
        <v>851769005146</v>
      </c>
      <c r="E3341" s="58" t="s">
        <v>1012</v>
      </c>
      <c r="F3341" s="58" t="s">
        <v>1017</v>
      </c>
      <c r="G3341" s="58">
        <v>6</v>
      </c>
      <c r="H3341" s="58">
        <v>16</v>
      </c>
      <c r="I3341" s="77" t="s">
        <v>177</v>
      </c>
      <c r="J3341" s="58" t="s">
        <v>124</v>
      </c>
      <c r="K3341" s="58" t="s">
        <v>14</v>
      </c>
      <c r="L3341" s="58" t="s">
        <v>6119</v>
      </c>
      <c r="M3341" s="60">
        <v>41.8</v>
      </c>
      <c r="N3341" s="38">
        <f t="shared" si="158"/>
        <v>6.9666666666666659</v>
      </c>
      <c r="O3341" s="279">
        <f t="shared" si="156"/>
        <v>11.99</v>
      </c>
      <c r="P3341" s="268">
        <f t="shared" si="157"/>
        <v>0.4189602446483181</v>
      </c>
      <c r="Q3341" s="62"/>
      <c r="R3341" s="63" t="s">
        <v>6178</v>
      </c>
      <c r="S3341" s="266" t="s">
        <v>6178</v>
      </c>
      <c r="T3341" s="63" t="s">
        <v>6178</v>
      </c>
      <c r="U3341" s="63" t="s">
        <v>6179</v>
      </c>
      <c r="V3341" s="63" t="s">
        <v>6179</v>
      </c>
    </row>
    <row r="3342" spans="2:22" ht="15" customHeight="1" x14ac:dyDescent="0.5">
      <c r="B3342" s="58">
        <v>3339</v>
      </c>
      <c r="C3342" s="58">
        <v>117711</v>
      </c>
      <c r="D3342" s="59">
        <v>856843008198</v>
      </c>
      <c r="E3342" s="58" t="s">
        <v>1062</v>
      </c>
      <c r="F3342" s="58" t="s">
        <v>1072</v>
      </c>
      <c r="G3342" s="58">
        <v>6</v>
      </c>
      <c r="H3342" s="58">
        <v>3.3</v>
      </c>
      <c r="I3342" s="77" t="s">
        <v>177</v>
      </c>
      <c r="J3342" s="58" t="s">
        <v>94</v>
      </c>
      <c r="K3342" s="58" t="s">
        <v>14</v>
      </c>
      <c r="L3342" s="58" t="s">
        <v>6119</v>
      </c>
      <c r="M3342" s="60">
        <v>22.3</v>
      </c>
      <c r="N3342" s="38">
        <f t="shared" si="158"/>
        <v>3.7166666666666668</v>
      </c>
      <c r="O3342" s="279">
        <f t="shared" si="156"/>
        <v>6.49</v>
      </c>
      <c r="P3342" s="268">
        <f t="shared" si="157"/>
        <v>0.42732408834103747</v>
      </c>
      <c r="Q3342" s="62"/>
      <c r="R3342" s="63" t="s">
        <v>6178</v>
      </c>
      <c r="S3342" s="266" t="s">
        <v>6178</v>
      </c>
      <c r="T3342" s="63" t="s">
        <v>6178</v>
      </c>
      <c r="U3342" s="63" t="s">
        <v>6179</v>
      </c>
      <c r="V3342" s="63" t="s">
        <v>6178</v>
      </c>
    </row>
    <row r="3343" spans="2:22" ht="15" customHeight="1" x14ac:dyDescent="0.5">
      <c r="B3343" s="58">
        <v>3340</v>
      </c>
      <c r="C3343" s="58">
        <v>120905</v>
      </c>
      <c r="D3343" s="59">
        <v>858010005689</v>
      </c>
      <c r="E3343" s="58" t="s">
        <v>1234</v>
      </c>
      <c r="F3343" s="58" t="s">
        <v>1238</v>
      </c>
      <c r="G3343" s="58">
        <v>15</v>
      </c>
      <c r="H3343" s="58">
        <v>6.35</v>
      </c>
      <c r="I3343" s="77" t="s">
        <v>177</v>
      </c>
      <c r="J3343" s="58" t="s">
        <v>91</v>
      </c>
      <c r="K3343" s="58" t="s">
        <v>14</v>
      </c>
      <c r="L3343" s="58" t="s">
        <v>6119</v>
      </c>
      <c r="M3343" s="60">
        <v>63.8</v>
      </c>
      <c r="N3343" s="38">
        <f t="shared" si="158"/>
        <v>4.253333333333333</v>
      </c>
      <c r="O3343" s="279">
        <f t="shared" si="156"/>
        <v>7.49</v>
      </c>
      <c r="P3343" s="268">
        <f t="shared" si="157"/>
        <v>0.43213173119715181</v>
      </c>
      <c r="Q3343" s="62"/>
      <c r="R3343" s="63" t="s">
        <v>6178</v>
      </c>
      <c r="S3343" s="266" t="s">
        <v>6178</v>
      </c>
      <c r="T3343" s="63" t="s">
        <v>6178</v>
      </c>
      <c r="U3343" s="63" t="s">
        <v>6179</v>
      </c>
      <c r="V3343" s="63" t="s">
        <v>6178</v>
      </c>
    </row>
    <row r="3344" spans="2:22" ht="15" customHeight="1" x14ac:dyDescent="0.5">
      <c r="B3344" s="58">
        <v>3341</v>
      </c>
      <c r="C3344" s="58">
        <v>124001</v>
      </c>
      <c r="D3344" s="59">
        <v>860007553967</v>
      </c>
      <c r="E3344" s="58" t="s">
        <v>1289</v>
      </c>
      <c r="F3344" s="58" t="s">
        <v>1291</v>
      </c>
      <c r="G3344" s="58">
        <v>12</v>
      </c>
      <c r="H3344" s="58">
        <v>1</v>
      </c>
      <c r="I3344" s="58" t="s">
        <v>569</v>
      </c>
      <c r="J3344" s="58" t="s">
        <v>198</v>
      </c>
      <c r="K3344" s="58" t="s">
        <v>14</v>
      </c>
      <c r="L3344" s="58" t="s">
        <v>6119</v>
      </c>
      <c r="M3344" s="60">
        <v>72.2</v>
      </c>
      <c r="N3344" s="38">
        <f t="shared" si="158"/>
        <v>6.0166666666666666</v>
      </c>
      <c r="O3344" s="279">
        <f t="shared" si="156"/>
        <v>10.49</v>
      </c>
      <c r="P3344" s="268">
        <f t="shared" si="157"/>
        <v>0.42643787734350175</v>
      </c>
      <c r="Q3344" s="62"/>
      <c r="R3344" s="63" t="s">
        <v>6179</v>
      </c>
      <c r="S3344" s="266" t="s">
        <v>6178</v>
      </c>
      <c r="T3344" s="63" t="s">
        <v>6178</v>
      </c>
      <c r="U3344" s="63" t="s">
        <v>6178</v>
      </c>
      <c r="V3344" s="63" t="s">
        <v>6178</v>
      </c>
    </row>
    <row r="3345" spans="2:22" ht="15" customHeight="1" x14ac:dyDescent="0.5">
      <c r="B3345" s="58">
        <v>3342</v>
      </c>
      <c r="C3345" s="58">
        <v>132004</v>
      </c>
      <c r="D3345" s="59">
        <v>661636123602</v>
      </c>
      <c r="E3345" s="58" t="s">
        <v>1380</v>
      </c>
      <c r="F3345" s="58" t="s">
        <v>1382</v>
      </c>
      <c r="G3345" s="58">
        <v>6</v>
      </c>
      <c r="H3345" s="58">
        <v>12</v>
      </c>
      <c r="I3345" s="77" t="s">
        <v>177</v>
      </c>
      <c r="J3345" s="58" t="s">
        <v>32</v>
      </c>
      <c r="K3345" s="58" t="s">
        <v>14</v>
      </c>
      <c r="L3345" s="58" t="s">
        <v>6119</v>
      </c>
      <c r="M3345" s="60">
        <v>49.4</v>
      </c>
      <c r="N3345" s="38">
        <f t="shared" si="158"/>
        <v>8.2333333333333325</v>
      </c>
      <c r="O3345" s="279">
        <f t="shared" si="156"/>
        <v>13.99</v>
      </c>
      <c r="P3345" s="268">
        <f t="shared" si="157"/>
        <v>0.41148439361448663</v>
      </c>
      <c r="Q3345" s="62"/>
      <c r="R3345" s="63" t="s">
        <v>6178</v>
      </c>
      <c r="S3345" s="266" t="s">
        <v>6178</v>
      </c>
      <c r="T3345" s="63" t="s">
        <v>6179</v>
      </c>
      <c r="U3345" s="63" t="s">
        <v>6178</v>
      </c>
      <c r="V3345" s="63" t="s">
        <v>6178</v>
      </c>
    </row>
    <row r="3346" spans="2:22" ht="15" customHeight="1" x14ac:dyDescent="0.5">
      <c r="B3346" s="58">
        <v>3343</v>
      </c>
      <c r="C3346" s="58">
        <v>134110</v>
      </c>
      <c r="D3346" s="59">
        <v>860008902092</v>
      </c>
      <c r="E3346" s="58" t="s">
        <v>1405</v>
      </c>
      <c r="F3346" s="58" t="s">
        <v>1409</v>
      </c>
      <c r="G3346" s="58">
        <v>12</v>
      </c>
      <c r="H3346" s="58">
        <v>6</v>
      </c>
      <c r="I3346" s="77" t="s">
        <v>177</v>
      </c>
      <c r="J3346" s="58" t="s">
        <v>9</v>
      </c>
      <c r="K3346" s="58" t="s">
        <v>14</v>
      </c>
      <c r="L3346" s="58" t="s">
        <v>6119</v>
      </c>
      <c r="M3346" s="60">
        <v>50.5</v>
      </c>
      <c r="N3346" s="38">
        <f t="shared" si="158"/>
        <v>4.208333333333333</v>
      </c>
      <c r="O3346" s="279">
        <f t="shared" si="156"/>
        <v>7.49</v>
      </c>
      <c r="P3346" s="268">
        <f t="shared" si="157"/>
        <v>0.43813974187805971</v>
      </c>
      <c r="Q3346" s="62"/>
      <c r="R3346" s="63" t="s">
        <v>6178</v>
      </c>
      <c r="S3346" s="266" t="s">
        <v>6178</v>
      </c>
      <c r="T3346" s="63" t="s">
        <v>6179</v>
      </c>
      <c r="U3346" s="63" t="s">
        <v>6179</v>
      </c>
      <c r="V3346" s="63" t="s">
        <v>6178</v>
      </c>
    </row>
    <row r="3347" spans="2:22" ht="15" customHeight="1" x14ac:dyDescent="0.5">
      <c r="B3347" s="58">
        <v>3344</v>
      </c>
      <c r="C3347" s="58">
        <v>167306</v>
      </c>
      <c r="D3347" s="59">
        <v>811452030732</v>
      </c>
      <c r="E3347" s="58" t="s">
        <v>1459</v>
      </c>
      <c r="F3347" s="58" t="s">
        <v>1468</v>
      </c>
      <c r="G3347" s="58">
        <v>12</v>
      </c>
      <c r="H3347" s="58">
        <v>2</v>
      </c>
      <c r="I3347" s="77" t="s">
        <v>177</v>
      </c>
      <c r="J3347" s="58" t="s">
        <v>70</v>
      </c>
      <c r="K3347" s="58" t="s">
        <v>14</v>
      </c>
      <c r="L3347" s="58" t="s">
        <v>6119</v>
      </c>
      <c r="M3347" s="60">
        <v>25.97</v>
      </c>
      <c r="N3347" s="38">
        <f t="shared" si="158"/>
        <v>2.1641666666666666</v>
      </c>
      <c r="O3347" s="279">
        <f t="shared" si="156"/>
        <v>3.99</v>
      </c>
      <c r="P3347" s="268">
        <f t="shared" si="157"/>
        <v>0.45760233918128662</v>
      </c>
      <c r="Q3347" s="62"/>
      <c r="R3347" s="63" t="s">
        <v>6179</v>
      </c>
      <c r="S3347" s="266" t="s">
        <v>6178</v>
      </c>
      <c r="T3347" s="63" t="s">
        <v>6178</v>
      </c>
      <c r="U3347" s="63" t="s">
        <v>6178</v>
      </c>
      <c r="V3347" s="63" t="s">
        <v>6178</v>
      </c>
    </row>
    <row r="3348" spans="2:22" ht="15" customHeight="1" x14ac:dyDescent="0.5">
      <c r="B3348" s="58">
        <v>3345</v>
      </c>
      <c r="C3348" s="58">
        <v>211402</v>
      </c>
      <c r="D3348" s="59">
        <v>860002285344</v>
      </c>
      <c r="E3348" s="58" t="s">
        <v>1682</v>
      </c>
      <c r="F3348" s="58" t="s">
        <v>5790</v>
      </c>
      <c r="G3348" s="58">
        <v>12</v>
      </c>
      <c r="H3348" s="58">
        <v>16</v>
      </c>
      <c r="I3348" s="77" t="s">
        <v>177</v>
      </c>
      <c r="J3348" s="58" t="s">
        <v>464</v>
      </c>
      <c r="K3348" s="58" t="s">
        <v>14</v>
      </c>
      <c r="L3348" s="58" t="s">
        <v>6119</v>
      </c>
      <c r="M3348" s="60">
        <v>30.9</v>
      </c>
      <c r="N3348" s="38">
        <f t="shared" si="158"/>
        <v>2.5749999999999997</v>
      </c>
      <c r="O3348" s="279">
        <f t="shared" si="156"/>
        <v>4.49</v>
      </c>
      <c r="P3348" s="268">
        <f t="shared" si="157"/>
        <v>0.42650334075723839</v>
      </c>
      <c r="Q3348" s="62"/>
      <c r="R3348" s="63" t="s">
        <v>6179</v>
      </c>
      <c r="S3348" s="266" t="s">
        <v>6178</v>
      </c>
      <c r="T3348" s="63" t="s">
        <v>6178</v>
      </c>
      <c r="U3348" s="63" t="s">
        <v>6178</v>
      </c>
      <c r="V3348" s="63" t="s">
        <v>6178</v>
      </c>
    </row>
    <row r="3349" spans="2:22" ht="15" customHeight="1" x14ac:dyDescent="0.5">
      <c r="B3349" s="58">
        <v>3346</v>
      </c>
      <c r="C3349" s="58">
        <v>505403</v>
      </c>
      <c r="D3349" s="59">
        <v>785002324131</v>
      </c>
      <c r="E3349" s="58" t="s">
        <v>2970</v>
      </c>
      <c r="F3349" s="58" t="s">
        <v>2973</v>
      </c>
      <c r="G3349" s="58">
        <v>12</v>
      </c>
      <c r="H3349" s="58">
        <v>16</v>
      </c>
      <c r="I3349" s="77" t="s">
        <v>177</v>
      </c>
      <c r="J3349" s="58" t="s">
        <v>1848</v>
      </c>
      <c r="K3349" s="58" t="s">
        <v>42</v>
      </c>
      <c r="L3349" s="58" t="s">
        <v>43</v>
      </c>
      <c r="M3349" s="60">
        <v>55.8</v>
      </c>
      <c r="N3349" s="38">
        <f t="shared" si="158"/>
        <v>4.6499999999999995</v>
      </c>
      <c r="O3349" s="279">
        <f t="shared" si="156"/>
        <v>7.99</v>
      </c>
      <c r="P3349" s="268">
        <f t="shared" si="157"/>
        <v>0.41802252816020036</v>
      </c>
      <c r="Q3349" s="62"/>
      <c r="R3349" s="63" t="s">
        <v>6178</v>
      </c>
      <c r="S3349" s="266" t="s">
        <v>6179</v>
      </c>
      <c r="T3349" s="63" t="s">
        <v>6178</v>
      </c>
      <c r="U3349" s="63" t="s">
        <v>6178</v>
      </c>
      <c r="V3349" s="63" t="s">
        <v>6178</v>
      </c>
    </row>
    <row r="3350" spans="2:22" ht="15" customHeight="1" x14ac:dyDescent="0.5">
      <c r="B3350" s="58">
        <v>3347</v>
      </c>
      <c r="C3350" s="58">
        <v>506911</v>
      </c>
      <c r="D3350" s="59">
        <v>852736005312</v>
      </c>
      <c r="E3350" s="58" t="s">
        <v>3019</v>
      </c>
      <c r="F3350" s="58" t="s">
        <v>3027</v>
      </c>
      <c r="G3350" s="58">
        <v>12</v>
      </c>
      <c r="H3350" s="58">
        <v>5.36</v>
      </c>
      <c r="I3350" s="77" t="s">
        <v>177</v>
      </c>
      <c r="J3350" s="58" t="s">
        <v>1848</v>
      </c>
      <c r="K3350" s="58" t="s">
        <v>42</v>
      </c>
      <c r="L3350" s="58" t="s">
        <v>43</v>
      </c>
      <c r="M3350" s="60">
        <v>43.5</v>
      </c>
      <c r="N3350" s="38">
        <f t="shared" si="158"/>
        <v>3.625</v>
      </c>
      <c r="O3350" s="279">
        <f t="shared" si="156"/>
        <v>6.49</v>
      </c>
      <c r="P3350" s="268">
        <f t="shared" si="157"/>
        <v>0.44144838212634824</v>
      </c>
      <c r="Q3350" s="62"/>
      <c r="R3350" s="63" t="s">
        <v>6179</v>
      </c>
      <c r="S3350" s="266" t="s">
        <v>6179</v>
      </c>
      <c r="T3350" s="63" t="s">
        <v>6178</v>
      </c>
      <c r="U3350" s="63" t="s">
        <v>6178</v>
      </c>
      <c r="V3350" s="63" t="s">
        <v>6178</v>
      </c>
    </row>
    <row r="3351" spans="2:22" ht="15" customHeight="1" x14ac:dyDescent="0.5">
      <c r="B3351" s="58">
        <v>3348</v>
      </c>
      <c r="C3351" s="58">
        <v>511603</v>
      </c>
      <c r="D3351" s="59">
        <v>652069775158</v>
      </c>
      <c r="E3351" s="58" t="s">
        <v>3110</v>
      </c>
      <c r="F3351" s="58" t="s">
        <v>3113</v>
      </c>
      <c r="G3351" s="58">
        <v>12</v>
      </c>
      <c r="H3351" s="58">
        <v>6.5</v>
      </c>
      <c r="I3351" s="77" t="s">
        <v>177</v>
      </c>
      <c r="J3351" s="58" t="s">
        <v>1848</v>
      </c>
      <c r="K3351" s="58" t="s">
        <v>42</v>
      </c>
      <c r="L3351" s="58" t="s">
        <v>43</v>
      </c>
      <c r="M3351" s="60">
        <v>77.3</v>
      </c>
      <c r="N3351" s="38">
        <f t="shared" si="158"/>
        <v>6.4416666666666664</v>
      </c>
      <c r="O3351" s="279">
        <f t="shared" si="156"/>
        <v>10.99</v>
      </c>
      <c r="P3351" s="268">
        <f t="shared" si="157"/>
        <v>0.41386108583560816</v>
      </c>
      <c r="Q3351" s="62"/>
      <c r="R3351" s="63" t="s">
        <v>6178</v>
      </c>
      <c r="S3351" s="266" t="s">
        <v>6178</v>
      </c>
      <c r="T3351" s="63" t="s">
        <v>6178</v>
      </c>
      <c r="U3351" s="63" t="s">
        <v>6179</v>
      </c>
      <c r="V3351" s="63" t="s">
        <v>6178</v>
      </c>
    </row>
    <row r="3352" spans="2:22" ht="15" customHeight="1" x14ac:dyDescent="0.5">
      <c r="B3352" s="58">
        <v>3349</v>
      </c>
      <c r="C3352" s="58">
        <v>513501</v>
      </c>
      <c r="D3352" s="59">
        <v>860000362023</v>
      </c>
      <c r="E3352" s="58" t="s">
        <v>3179</v>
      </c>
      <c r="F3352" s="58" t="s">
        <v>3180</v>
      </c>
      <c r="G3352" s="58">
        <v>12</v>
      </c>
      <c r="H3352" s="58">
        <v>4.4000000000000004</v>
      </c>
      <c r="I3352" s="77" t="s">
        <v>177</v>
      </c>
      <c r="J3352" s="58" t="s">
        <v>13</v>
      </c>
      <c r="K3352" s="58" t="s">
        <v>1208</v>
      </c>
      <c r="L3352" s="58" t="s">
        <v>43</v>
      </c>
      <c r="M3352" s="60">
        <v>28.7</v>
      </c>
      <c r="N3352" s="38">
        <f t="shared" si="158"/>
        <v>2.3916666666666666</v>
      </c>
      <c r="O3352" s="279">
        <f t="shared" si="156"/>
        <v>3.99</v>
      </c>
      <c r="P3352" s="268">
        <f t="shared" si="157"/>
        <v>0.40058479532163749</v>
      </c>
      <c r="Q3352" s="62"/>
      <c r="R3352" s="63" t="s">
        <v>6178</v>
      </c>
      <c r="S3352" s="266" t="s">
        <v>6178</v>
      </c>
      <c r="T3352" s="63" t="s">
        <v>6178</v>
      </c>
      <c r="U3352" s="63" t="s">
        <v>6179</v>
      </c>
      <c r="V3352" s="63" t="s">
        <v>6179</v>
      </c>
    </row>
    <row r="3353" spans="2:22" ht="15" customHeight="1" x14ac:dyDescent="0.5">
      <c r="B3353" s="58">
        <v>3350</v>
      </c>
      <c r="C3353" s="58">
        <v>513505</v>
      </c>
      <c r="D3353" s="59">
        <v>860000362047</v>
      </c>
      <c r="E3353" s="58" t="s">
        <v>3179</v>
      </c>
      <c r="F3353" s="58" t="s">
        <v>3183</v>
      </c>
      <c r="G3353" s="58">
        <v>12</v>
      </c>
      <c r="H3353" s="58">
        <v>4.4000000000000004</v>
      </c>
      <c r="I3353" s="77" t="s">
        <v>177</v>
      </c>
      <c r="J3353" s="58" t="s">
        <v>13</v>
      </c>
      <c r="K3353" s="58" t="s">
        <v>1208</v>
      </c>
      <c r="L3353" s="58" t="s">
        <v>43</v>
      </c>
      <c r="M3353" s="60">
        <v>28.7</v>
      </c>
      <c r="N3353" s="38">
        <f t="shared" si="158"/>
        <v>2.3916666666666666</v>
      </c>
      <c r="O3353" s="279">
        <f t="shared" si="156"/>
        <v>3.99</v>
      </c>
      <c r="P3353" s="268">
        <f t="shared" si="157"/>
        <v>0.40058479532163749</v>
      </c>
      <c r="Q3353" s="62"/>
      <c r="R3353" s="63" t="s">
        <v>6178</v>
      </c>
      <c r="S3353" s="266" t="s">
        <v>6178</v>
      </c>
      <c r="T3353" s="63" t="s">
        <v>6178</v>
      </c>
      <c r="U3353" s="63" t="s">
        <v>6179</v>
      </c>
      <c r="V3353" s="63" t="s">
        <v>6178</v>
      </c>
    </row>
    <row r="3354" spans="2:22" ht="15" customHeight="1" x14ac:dyDescent="0.5">
      <c r="B3354" s="58">
        <v>3351</v>
      </c>
      <c r="C3354" s="58">
        <v>517103</v>
      </c>
      <c r="D3354" s="59">
        <v>91037422972</v>
      </c>
      <c r="E3354" s="58" t="s">
        <v>3230</v>
      </c>
      <c r="F3354" s="58" t="s">
        <v>3233</v>
      </c>
      <c r="G3354" s="58">
        <v>8</v>
      </c>
      <c r="H3354" s="58">
        <v>12</v>
      </c>
      <c r="I3354" s="77" t="s">
        <v>177</v>
      </c>
      <c r="J3354" s="58" t="s">
        <v>1891</v>
      </c>
      <c r="K3354" s="58" t="s">
        <v>42</v>
      </c>
      <c r="L3354" s="58" t="s">
        <v>43</v>
      </c>
      <c r="M3354" s="60">
        <v>59.5</v>
      </c>
      <c r="N3354" s="38">
        <f t="shared" si="158"/>
        <v>7.4375</v>
      </c>
      <c r="O3354" s="279">
        <f t="shared" si="156"/>
        <v>12.49</v>
      </c>
      <c r="P3354" s="268">
        <f t="shared" si="157"/>
        <v>0.40452361889511612</v>
      </c>
      <c r="Q3354" s="62"/>
      <c r="R3354" s="63" t="s">
        <v>6178</v>
      </c>
      <c r="S3354" s="266" t="s">
        <v>6179</v>
      </c>
      <c r="T3354" s="63" t="s">
        <v>6179</v>
      </c>
      <c r="U3354" s="63" t="s">
        <v>6178</v>
      </c>
      <c r="V3354" s="63" t="s">
        <v>6178</v>
      </c>
    </row>
    <row r="3355" spans="2:22" ht="15" customHeight="1" x14ac:dyDescent="0.5">
      <c r="B3355" s="58">
        <v>3352</v>
      </c>
      <c r="C3355" s="58">
        <v>591603</v>
      </c>
      <c r="D3355" s="59">
        <v>812813021611</v>
      </c>
      <c r="E3355" s="58" t="s">
        <v>2319</v>
      </c>
      <c r="F3355" s="58" t="s">
        <v>3482</v>
      </c>
      <c r="G3355" s="58">
        <v>4</v>
      </c>
      <c r="H3355" s="58">
        <v>56</v>
      </c>
      <c r="I3355" s="77" t="s">
        <v>177</v>
      </c>
      <c r="J3355" s="58" t="s">
        <v>1848</v>
      </c>
      <c r="K3355" s="58" t="s">
        <v>42</v>
      </c>
      <c r="L3355" s="58" t="s">
        <v>43</v>
      </c>
      <c r="M3355" s="60">
        <v>27.4</v>
      </c>
      <c r="N3355" s="38">
        <f t="shared" si="158"/>
        <v>6.85</v>
      </c>
      <c r="O3355" s="279">
        <f t="shared" si="156"/>
        <v>11.49</v>
      </c>
      <c r="P3355" s="268">
        <f t="shared" si="157"/>
        <v>0.40382941688424723</v>
      </c>
      <c r="Q3355" s="62"/>
      <c r="R3355" s="63" t="s">
        <v>6179</v>
      </c>
      <c r="S3355" s="266" t="s">
        <v>6178</v>
      </c>
      <c r="T3355" s="63" t="s">
        <v>6179</v>
      </c>
      <c r="U3355" s="63" t="s">
        <v>6178</v>
      </c>
      <c r="V3355" s="63" t="s">
        <v>6178</v>
      </c>
    </row>
    <row r="3356" spans="2:22" ht="15" customHeight="1" x14ac:dyDescent="0.5">
      <c r="B3356" s="58">
        <v>3353</v>
      </c>
      <c r="C3356" s="58">
        <v>598207</v>
      </c>
      <c r="D3356" s="59">
        <v>850033453201</v>
      </c>
      <c r="E3356" s="58" t="s">
        <v>1458</v>
      </c>
      <c r="F3356" s="58" t="s">
        <v>3544</v>
      </c>
      <c r="G3356" s="58">
        <v>12</v>
      </c>
      <c r="H3356" s="58">
        <v>4</v>
      </c>
      <c r="I3356" s="77" t="s">
        <v>177</v>
      </c>
      <c r="J3356" s="58" t="s">
        <v>1208</v>
      </c>
      <c r="K3356" s="58" t="s">
        <v>1208</v>
      </c>
      <c r="L3356" s="58" t="s">
        <v>43</v>
      </c>
      <c r="M3356" s="60">
        <v>30.3</v>
      </c>
      <c r="N3356" s="38">
        <f t="shared" si="158"/>
        <v>2.5249999999999999</v>
      </c>
      <c r="O3356" s="279">
        <f t="shared" si="156"/>
        <v>4.49</v>
      </c>
      <c r="P3356" s="268">
        <f t="shared" si="157"/>
        <v>0.43763919821826286</v>
      </c>
      <c r="Q3356" s="62"/>
      <c r="R3356" s="63" t="s">
        <v>6178</v>
      </c>
      <c r="S3356" s="266" t="s">
        <v>6179</v>
      </c>
      <c r="T3356" s="63" t="s">
        <v>6179</v>
      </c>
      <c r="U3356" s="63" t="s">
        <v>6178</v>
      </c>
      <c r="V3356" s="63" t="s">
        <v>6178</v>
      </c>
    </row>
    <row r="3357" spans="2:22" ht="15" customHeight="1" x14ac:dyDescent="0.5">
      <c r="B3357" s="58">
        <v>3354</v>
      </c>
      <c r="C3357" s="58">
        <v>700002</v>
      </c>
      <c r="D3357" s="59">
        <v>864787000017</v>
      </c>
      <c r="E3357" s="58" t="s">
        <v>3935</v>
      </c>
      <c r="F3357" s="58" t="s">
        <v>3936</v>
      </c>
      <c r="G3357" s="58">
        <v>12</v>
      </c>
      <c r="H3357" s="58">
        <v>12</v>
      </c>
      <c r="I3357" s="77" t="s">
        <v>177</v>
      </c>
      <c r="J3357" s="58" t="s">
        <v>328</v>
      </c>
      <c r="K3357" s="58" t="s">
        <v>14</v>
      </c>
      <c r="L3357" s="58" t="s">
        <v>6119</v>
      </c>
      <c r="M3357" s="60">
        <v>51.2</v>
      </c>
      <c r="N3357" s="38">
        <f t="shared" si="158"/>
        <v>4.2666666666666666</v>
      </c>
      <c r="O3357" s="279">
        <f t="shared" si="156"/>
        <v>7.49</v>
      </c>
      <c r="P3357" s="268">
        <f t="shared" si="157"/>
        <v>0.43035157988429018</v>
      </c>
      <c r="Q3357" s="62"/>
      <c r="R3357" s="63" t="s">
        <v>6178</v>
      </c>
      <c r="S3357" s="266" t="s">
        <v>6179</v>
      </c>
      <c r="T3357" s="63" t="s">
        <v>6178</v>
      </c>
      <c r="U3357" s="63" t="s">
        <v>6178</v>
      </c>
      <c r="V3357" s="63" t="s">
        <v>6178</v>
      </c>
    </row>
    <row r="3358" spans="2:22" ht="15" customHeight="1" x14ac:dyDescent="0.5">
      <c r="B3358" s="58">
        <v>3355</v>
      </c>
      <c r="C3358" s="58">
        <v>700733</v>
      </c>
      <c r="D3358" s="59">
        <v>841320102124</v>
      </c>
      <c r="E3358" s="58" t="s">
        <v>3953</v>
      </c>
      <c r="F3358" s="58" t="s">
        <v>3966</v>
      </c>
      <c r="G3358" s="58">
        <v>12</v>
      </c>
      <c r="H3358" s="58">
        <v>11</v>
      </c>
      <c r="I3358" s="77" t="s">
        <v>177</v>
      </c>
      <c r="J3358" s="58" t="s">
        <v>356</v>
      </c>
      <c r="K3358" s="58" t="s">
        <v>111</v>
      </c>
      <c r="L3358" s="58" t="s">
        <v>6119</v>
      </c>
      <c r="M3358" s="60">
        <v>102.6</v>
      </c>
      <c r="N3358" s="38">
        <f t="shared" si="158"/>
        <v>8.5499999999999989</v>
      </c>
      <c r="O3358" s="279">
        <f t="shared" si="156"/>
        <v>14.49</v>
      </c>
      <c r="P3358" s="268">
        <f t="shared" si="157"/>
        <v>0.40993788819875787</v>
      </c>
      <c r="Q3358" s="62"/>
      <c r="R3358" s="63" t="s">
        <v>6179</v>
      </c>
      <c r="S3358" s="266" t="s">
        <v>6179</v>
      </c>
      <c r="T3358" s="63" t="s">
        <v>6178</v>
      </c>
      <c r="U3358" s="63" t="s">
        <v>6178</v>
      </c>
      <c r="V3358" s="63" t="s">
        <v>6178</v>
      </c>
    </row>
    <row r="3359" spans="2:22" ht="15" customHeight="1" x14ac:dyDescent="0.5">
      <c r="B3359" s="58">
        <v>3356</v>
      </c>
      <c r="C3359" s="58">
        <v>711602</v>
      </c>
      <c r="D3359" s="59">
        <v>724111720014</v>
      </c>
      <c r="E3359" s="58" t="s">
        <v>4247</v>
      </c>
      <c r="F3359" s="58" t="s">
        <v>4249</v>
      </c>
      <c r="G3359" s="58">
        <v>8</v>
      </c>
      <c r="H3359" s="58">
        <v>5</v>
      </c>
      <c r="I3359" s="77" t="s">
        <v>177</v>
      </c>
      <c r="J3359" s="58" t="s">
        <v>91</v>
      </c>
      <c r="K3359" s="58" t="s">
        <v>14</v>
      </c>
      <c r="L3359" s="58" t="s">
        <v>6119</v>
      </c>
      <c r="M3359" s="60">
        <v>32.9</v>
      </c>
      <c r="N3359" s="38">
        <f t="shared" si="158"/>
        <v>4.1124999999999998</v>
      </c>
      <c r="O3359" s="279">
        <f t="shared" si="156"/>
        <v>6.99</v>
      </c>
      <c r="P3359" s="268">
        <f t="shared" si="157"/>
        <v>0.41165951359084413</v>
      </c>
      <c r="Q3359" s="62"/>
      <c r="R3359" s="63" t="s">
        <v>6178</v>
      </c>
      <c r="S3359" s="266" t="s">
        <v>6179</v>
      </c>
      <c r="T3359" s="63" t="s">
        <v>6178</v>
      </c>
      <c r="U3359" s="63" t="s">
        <v>6178</v>
      </c>
      <c r="V3359" s="63" t="s">
        <v>6178</v>
      </c>
    </row>
    <row r="3360" spans="2:22" ht="15" customHeight="1" x14ac:dyDescent="0.5">
      <c r="B3360" s="58">
        <v>3357</v>
      </c>
      <c r="C3360" s="58">
        <v>718802</v>
      </c>
      <c r="D3360" s="59">
        <v>55104001064</v>
      </c>
      <c r="E3360" s="58" t="s">
        <v>4402</v>
      </c>
      <c r="F3360" s="58" t="s">
        <v>4404</v>
      </c>
      <c r="G3360" s="58">
        <v>30</v>
      </c>
      <c r="H3360" s="58">
        <v>16</v>
      </c>
      <c r="I3360" s="77" t="s">
        <v>177</v>
      </c>
      <c r="J3360" s="58" t="s">
        <v>12</v>
      </c>
      <c r="K3360" s="58" t="s">
        <v>14</v>
      </c>
      <c r="L3360" s="58" t="s">
        <v>6119</v>
      </c>
      <c r="M3360" s="60">
        <v>41.77</v>
      </c>
      <c r="N3360" s="38">
        <f t="shared" si="158"/>
        <v>1.3923333333333334</v>
      </c>
      <c r="O3360" s="279">
        <f t="shared" si="156"/>
        <v>2.4900000000000002</v>
      </c>
      <c r="P3360" s="268">
        <f t="shared" si="157"/>
        <v>0.44082998661311917</v>
      </c>
      <c r="Q3360" s="62"/>
      <c r="R3360" s="63" t="s">
        <v>6178</v>
      </c>
      <c r="S3360" s="266" t="s">
        <v>6179</v>
      </c>
      <c r="T3360" s="63" t="s">
        <v>6178</v>
      </c>
      <c r="U3360" s="63" t="s">
        <v>6178</v>
      </c>
      <c r="V3360" s="63" t="s">
        <v>6178</v>
      </c>
    </row>
    <row r="3361" spans="2:22" ht="15" customHeight="1" x14ac:dyDescent="0.5">
      <c r="B3361" s="58">
        <v>3358</v>
      </c>
      <c r="C3361" s="58">
        <v>721903</v>
      </c>
      <c r="D3361" s="59">
        <v>817142020410</v>
      </c>
      <c r="E3361" s="58" t="s">
        <v>4478</v>
      </c>
      <c r="F3361" s="58" t="s">
        <v>5640</v>
      </c>
      <c r="G3361" s="58">
        <v>6</v>
      </c>
      <c r="H3361" s="58">
        <v>6.7</v>
      </c>
      <c r="I3361" s="77" t="s">
        <v>177</v>
      </c>
      <c r="J3361" s="58" t="s">
        <v>38</v>
      </c>
      <c r="K3361" s="58" t="s">
        <v>14</v>
      </c>
      <c r="L3361" s="58" t="s">
        <v>6119</v>
      </c>
      <c r="M3361" s="60">
        <v>16.8</v>
      </c>
      <c r="N3361" s="38">
        <f t="shared" si="158"/>
        <v>2.8000000000000003</v>
      </c>
      <c r="O3361" s="279">
        <f t="shared" si="156"/>
        <v>4.99</v>
      </c>
      <c r="P3361" s="268">
        <f t="shared" si="157"/>
        <v>0.43887775551102204</v>
      </c>
      <c r="Q3361" s="62"/>
      <c r="R3361" s="76" t="s">
        <v>6178</v>
      </c>
      <c r="S3361" s="318" t="s">
        <v>6178</v>
      </c>
      <c r="T3361" s="76" t="s">
        <v>6178</v>
      </c>
      <c r="U3361" s="76" t="s">
        <v>6178</v>
      </c>
      <c r="V3361" s="76" t="s">
        <v>6178</v>
      </c>
    </row>
    <row r="3362" spans="2:22" ht="15" customHeight="1" x14ac:dyDescent="0.5">
      <c r="B3362" s="58">
        <v>3359</v>
      </c>
      <c r="C3362" s="58">
        <v>725603</v>
      </c>
      <c r="D3362" s="59">
        <v>53852001008</v>
      </c>
      <c r="E3362" s="58" t="s">
        <v>4551</v>
      </c>
      <c r="F3362" s="58" t="s">
        <v>4554</v>
      </c>
      <c r="G3362" s="58">
        <v>12</v>
      </c>
      <c r="H3362" s="58">
        <v>16</v>
      </c>
      <c r="I3362" s="77" t="s">
        <v>177</v>
      </c>
      <c r="J3362" s="58" t="s">
        <v>120</v>
      </c>
      <c r="K3362" s="58" t="s">
        <v>14</v>
      </c>
      <c r="L3362" s="58" t="s">
        <v>6119</v>
      </c>
      <c r="M3362" s="60">
        <v>51.8</v>
      </c>
      <c r="N3362" s="38">
        <f t="shared" si="158"/>
        <v>4.3166666666666664</v>
      </c>
      <c r="O3362" s="279">
        <f t="shared" si="156"/>
        <v>7.49</v>
      </c>
      <c r="P3362" s="268">
        <f t="shared" si="157"/>
        <v>0.42367601246105924</v>
      </c>
      <c r="Q3362" s="62"/>
      <c r="R3362" s="63" t="s">
        <v>6178</v>
      </c>
      <c r="S3362" s="266" t="s">
        <v>6179</v>
      </c>
      <c r="T3362" s="63" t="s">
        <v>6178</v>
      </c>
      <c r="U3362" s="63" t="s">
        <v>6178</v>
      </c>
      <c r="V3362" s="63" t="s">
        <v>6178</v>
      </c>
    </row>
    <row r="3363" spans="2:22" ht="15" customHeight="1" x14ac:dyDescent="0.5">
      <c r="B3363" s="58">
        <v>3360</v>
      </c>
      <c r="C3363" s="58">
        <v>741201</v>
      </c>
      <c r="D3363" s="59">
        <v>85696608051</v>
      </c>
      <c r="E3363" s="58" t="s">
        <v>4878</v>
      </c>
      <c r="F3363" s="58" t="s">
        <v>4879</v>
      </c>
      <c r="G3363" s="58">
        <v>12</v>
      </c>
      <c r="H3363" s="58">
        <v>10.9</v>
      </c>
      <c r="I3363" s="77" t="s">
        <v>177</v>
      </c>
      <c r="J3363" s="58" t="s">
        <v>1889</v>
      </c>
      <c r="K3363" s="58" t="s">
        <v>1770</v>
      </c>
      <c r="L3363" s="58" t="s">
        <v>6119</v>
      </c>
      <c r="M3363" s="60">
        <v>21.5</v>
      </c>
      <c r="N3363" s="38">
        <f t="shared" si="158"/>
        <v>1.7916666666666667</v>
      </c>
      <c r="O3363" s="279">
        <f t="shared" si="156"/>
        <v>2.99</v>
      </c>
      <c r="P3363" s="268">
        <f t="shared" si="157"/>
        <v>0.40078037904124864</v>
      </c>
      <c r="Q3363" s="62"/>
      <c r="R3363" s="63" t="s">
        <v>6178</v>
      </c>
      <c r="S3363" s="266" t="s">
        <v>6179</v>
      </c>
      <c r="T3363" s="63" t="s">
        <v>6179</v>
      </c>
      <c r="U3363" s="63" t="s">
        <v>6178</v>
      </c>
      <c r="V3363" s="63" t="s">
        <v>6178</v>
      </c>
    </row>
    <row r="3364" spans="2:22" ht="15" customHeight="1" x14ac:dyDescent="0.5">
      <c r="B3364" s="58">
        <v>3361</v>
      </c>
      <c r="C3364" s="58">
        <v>103315</v>
      </c>
      <c r="D3364" s="59">
        <v>850020648269</v>
      </c>
      <c r="E3364" s="58" t="s">
        <v>454</v>
      </c>
      <c r="F3364" s="58" t="s">
        <v>461</v>
      </c>
      <c r="G3364" s="58">
        <v>6</v>
      </c>
      <c r="H3364" s="58">
        <v>1.75</v>
      </c>
      <c r="I3364" s="77" t="s">
        <v>177</v>
      </c>
      <c r="J3364" s="58" t="s">
        <v>225</v>
      </c>
      <c r="K3364" s="58" t="s">
        <v>14</v>
      </c>
      <c r="L3364" s="58" t="s">
        <v>6119</v>
      </c>
      <c r="M3364" s="60">
        <v>32.799999999999997</v>
      </c>
      <c r="N3364" s="38">
        <f t="shared" si="158"/>
        <v>5.4666666666666659</v>
      </c>
      <c r="O3364" s="279">
        <f t="shared" si="156"/>
        <v>9.49</v>
      </c>
      <c r="P3364" s="268">
        <f t="shared" si="157"/>
        <v>0.42395504039339665</v>
      </c>
      <c r="Q3364" s="62"/>
      <c r="R3364" s="63" t="s">
        <v>6179</v>
      </c>
      <c r="S3364" s="266" t="s">
        <v>6178</v>
      </c>
      <c r="T3364" s="63" t="s">
        <v>6179</v>
      </c>
      <c r="U3364" s="63" t="s">
        <v>6178</v>
      </c>
      <c r="V3364" s="63" t="s">
        <v>6178</v>
      </c>
    </row>
    <row r="3365" spans="2:22" ht="15" customHeight="1" x14ac:dyDescent="0.5">
      <c r="B3365" s="58">
        <v>3362</v>
      </c>
      <c r="C3365" s="58">
        <v>100930</v>
      </c>
      <c r="D3365" s="59">
        <v>8424767000187</v>
      </c>
      <c r="E3365" s="58" t="s">
        <v>310</v>
      </c>
      <c r="F3365" s="58" t="s">
        <v>311</v>
      </c>
      <c r="G3365" s="58">
        <v>6</v>
      </c>
      <c r="H3365" s="58">
        <v>16.899999999999999</v>
      </c>
      <c r="I3365" s="73" t="s">
        <v>5487</v>
      </c>
      <c r="J3365" s="58" t="s">
        <v>16</v>
      </c>
      <c r="K3365" s="58" t="s">
        <v>14</v>
      </c>
      <c r="L3365" s="58" t="s">
        <v>6119</v>
      </c>
      <c r="M3365" s="60">
        <v>133.69999999999999</v>
      </c>
      <c r="N3365" s="38">
        <f t="shared" si="158"/>
        <v>22.283333333333331</v>
      </c>
      <c r="O3365" s="279">
        <f t="shared" si="156"/>
        <v>37.49</v>
      </c>
      <c r="P3365" s="268">
        <f t="shared" si="157"/>
        <v>0.40561927625144489</v>
      </c>
      <c r="Q3365" s="62"/>
      <c r="R3365" s="63" t="s">
        <v>6178</v>
      </c>
      <c r="S3365" s="266" t="s">
        <v>6178</v>
      </c>
      <c r="T3365" s="63" t="s">
        <v>6179</v>
      </c>
      <c r="U3365" s="63" t="s">
        <v>6178</v>
      </c>
      <c r="V3365" s="63" t="s">
        <v>6178</v>
      </c>
    </row>
    <row r="3366" spans="2:22" ht="15" customHeight="1" x14ac:dyDescent="0.5">
      <c r="B3366" s="58">
        <v>3363</v>
      </c>
      <c r="C3366" s="58">
        <v>106516</v>
      </c>
      <c r="D3366" s="59">
        <v>850024326361</v>
      </c>
      <c r="E3366" s="58" t="s">
        <v>20</v>
      </c>
      <c r="F3366" s="58" t="s">
        <v>595</v>
      </c>
      <c r="G3366" s="58">
        <v>12</v>
      </c>
      <c r="H3366" s="58">
        <v>1.5</v>
      </c>
      <c r="I3366" s="58" t="s">
        <v>569</v>
      </c>
      <c r="J3366" s="58" t="s">
        <v>581</v>
      </c>
      <c r="K3366" s="58" t="s">
        <v>14</v>
      </c>
      <c r="L3366" s="58" t="s">
        <v>6119</v>
      </c>
      <c r="M3366" s="60">
        <v>57</v>
      </c>
      <c r="N3366" s="38">
        <f t="shared" si="158"/>
        <v>4.75</v>
      </c>
      <c r="O3366" s="279">
        <f t="shared" si="156"/>
        <v>7.99</v>
      </c>
      <c r="P3366" s="268">
        <f t="shared" si="157"/>
        <v>0.40550688360450565</v>
      </c>
      <c r="Q3366" s="62"/>
      <c r="R3366" s="63" t="s">
        <v>6178</v>
      </c>
      <c r="S3366" s="266" t="s">
        <v>6178</v>
      </c>
      <c r="T3366" s="63" t="s">
        <v>6178</v>
      </c>
      <c r="U3366" s="63" t="s">
        <v>6179</v>
      </c>
      <c r="V3366" s="63" t="s">
        <v>6179</v>
      </c>
    </row>
    <row r="3367" spans="2:22" ht="15" customHeight="1" x14ac:dyDescent="0.5">
      <c r="B3367" s="58">
        <v>3364</v>
      </c>
      <c r="C3367" s="58">
        <v>107602</v>
      </c>
      <c r="D3367" s="59">
        <v>744738730524</v>
      </c>
      <c r="E3367" s="58" t="s">
        <v>663</v>
      </c>
      <c r="F3367" s="58" t="s">
        <v>665</v>
      </c>
      <c r="G3367" s="58">
        <v>24</v>
      </c>
      <c r="H3367" s="58">
        <v>2</v>
      </c>
      <c r="I3367" s="77" t="s">
        <v>177</v>
      </c>
      <c r="J3367" s="58" t="s">
        <v>91</v>
      </c>
      <c r="K3367" s="58" t="s">
        <v>14</v>
      </c>
      <c r="L3367" s="58" t="s">
        <v>6119</v>
      </c>
      <c r="M3367" s="60">
        <v>48.4</v>
      </c>
      <c r="N3367" s="38">
        <f t="shared" si="158"/>
        <v>2.0166666666666666</v>
      </c>
      <c r="O3367" s="279">
        <f t="shared" si="156"/>
        <v>3.49</v>
      </c>
      <c r="P3367" s="268">
        <f t="shared" si="157"/>
        <v>0.42215854823304683</v>
      </c>
      <c r="Q3367" s="62"/>
      <c r="R3367" s="63" t="s">
        <v>6178</v>
      </c>
      <c r="S3367" s="266" t="s">
        <v>6178</v>
      </c>
      <c r="T3367" s="63" t="s">
        <v>6178</v>
      </c>
      <c r="U3367" s="63" t="s">
        <v>6179</v>
      </c>
      <c r="V3367" s="63" t="s">
        <v>6179</v>
      </c>
    </row>
    <row r="3368" spans="2:22" ht="15" customHeight="1" x14ac:dyDescent="0.5">
      <c r="B3368" s="58">
        <v>3365</v>
      </c>
      <c r="C3368" s="58">
        <v>108705</v>
      </c>
      <c r="D3368" s="59">
        <v>763027703339</v>
      </c>
      <c r="E3368" s="58" t="s">
        <v>696</v>
      </c>
      <c r="F3368" s="58" t="s">
        <v>701</v>
      </c>
      <c r="G3368" s="58">
        <v>6</v>
      </c>
      <c r="H3368" s="58">
        <v>9</v>
      </c>
      <c r="I3368" s="77" t="s">
        <v>177</v>
      </c>
      <c r="J3368" s="58" t="s">
        <v>13</v>
      </c>
      <c r="K3368" s="58" t="s">
        <v>14</v>
      </c>
      <c r="L3368" s="58" t="s">
        <v>6119</v>
      </c>
      <c r="M3368" s="60">
        <v>21.7</v>
      </c>
      <c r="N3368" s="38">
        <f t="shared" si="158"/>
        <v>3.6166666666666667</v>
      </c>
      <c r="O3368" s="279">
        <f t="shared" si="156"/>
        <v>6.49</v>
      </c>
      <c r="P3368" s="268">
        <f t="shared" si="157"/>
        <v>0.44273240883410375</v>
      </c>
      <c r="Q3368" s="62"/>
      <c r="R3368" s="63" t="s">
        <v>6178</v>
      </c>
      <c r="S3368" s="266" t="s">
        <v>6178</v>
      </c>
      <c r="T3368" s="63" t="s">
        <v>6178</v>
      </c>
      <c r="U3368" s="63" t="s">
        <v>6179</v>
      </c>
      <c r="V3368" s="63" t="s">
        <v>6178</v>
      </c>
    </row>
    <row r="3369" spans="2:22" ht="15" customHeight="1" x14ac:dyDescent="0.5">
      <c r="B3369" s="58">
        <v>3366</v>
      </c>
      <c r="C3369" s="58">
        <v>114102</v>
      </c>
      <c r="D3369" s="59">
        <v>73260000073</v>
      </c>
      <c r="E3369" s="58" t="s">
        <v>890</v>
      </c>
      <c r="F3369" s="58" t="s">
        <v>892</v>
      </c>
      <c r="G3369" s="58">
        <v>12</v>
      </c>
      <c r="H3369" s="58">
        <v>16</v>
      </c>
      <c r="I3369" s="77" t="s">
        <v>177</v>
      </c>
      <c r="J3369" s="58" t="s">
        <v>602</v>
      </c>
      <c r="K3369" s="58" t="s">
        <v>14</v>
      </c>
      <c r="L3369" s="58" t="s">
        <v>6119</v>
      </c>
      <c r="M3369" s="60">
        <v>77.87</v>
      </c>
      <c r="N3369" s="38">
        <f t="shared" si="158"/>
        <v>6.4891666666666667</v>
      </c>
      <c r="O3369" s="279">
        <f t="shared" si="156"/>
        <v>10.99</v>
      </c>
      <c r="P3369" s="268">
        <f t="shared" si="157"/>
        <v>0.40953897482559903</v>
      </c>
      <c r="Q3369" s="62"/>
      <c r="R3369" s="63" t="s">
        <v>6179</v>
      </c>
      <c r="S3369" s="266" t="s">
        <v>6178</v>
      </c>
      <c r="T3369" s="63" t="s">
        <v>6179</v>
      </c>
      <c r="U3369" s="63" t="s">
        <v>6178</v>
      </c>
      <c r="V3369" s="63" t="s">
        <v>6178</v>
      </c>
    </row>
    <row r="3370" spans="2:22" ht="15" customHeight="1" x14ac:dyDescent="0.5">
      <c r="B3370" s="58">
        <v>3367</v>
      </c>
      <c r="C3370" s="58">
        <v>117707</v>
      </c>
      <c r="D3370" s="59">
        <v>856843008150</v>
      </c>
      <c r="E3370" s="58" t="s">
        <v>1062</v>
      </c>
      <c r="F3370" s="58" t="s">
        <v>1068</v>
      </c>
      <c r="G3370" s="58">
        <v>12</v>
      </c>
      <c r="H3370" s="58">
        <v>1.7</v>
      </c>
      <c r="I3370" s="77" t="s">
        <v>177</v>
      </c>
      <c r="J3370" s="58" t="s">
        <v>94</v>
      </c>
      <c r="K3370" s="58" t="s">
        <v>14</v>
      </c>
      <c r="L3370" s="58" t="s">
        <v>6119</v>
      </c>
      <c r="M3370" s="60">
        <v>17.399999999999999</v>
      </c>
      <c r="N3370" s="38">
        <f t="shared" si="158"/>
        <v>1.45</v>
      </c>
      <c r="O3370" s="279">
        <f t="shared" si="156"/>
        <v>2.4900000000000002</v>
      </c>
      <c r="P3370" s="268">
        <f t="shared" si="157"/>
        <v>0.41767068273092378</v>
      </c>
      <c r="Q3370" s="62"/>
      <c r="R3370" s="63" t="s">
        <v>6178</v>
      </c>
      <c r="S3370" s="266" t="s">
        <v>6178</v>
      </c>
      <c r="T3370" s="63" t="s">
        <v>6178</v>
      </c>
      <c r="U3370" s="63" t="s">
        <v>6179</v>
      </c>
      <c r="V3370" s="63" t="s">
        <v>6179</v>
      </c>
    </row>
    <row r="3371" spans="2:22" ht="15" customHeight="1" x14ac:dyDescent="0.5">
      <c r="B3371" s="58">
        <v>3368</v>
      </c>
      <c r="C3371" s="58">
        <v>121802</v>
      </c>
      <c r="D3371" s="59">
        <v>854906008369</v>
      </c>
      <c r="E3371" s="58" t="s">
        <v>1262</v>
      </c>
      <c r="F3371" s="58" t="s">
        <v>1264</v>
      </c>
      <c r="G3371" s="58">
        <v>6</v>
      </c>
      <c r="H3371" s="58">
        <v>16</v>
      </c>
      <c r="I3371" s="77" t="s">
        <v>177</v>
      </c>
      <c r="J3371" s="58" t="s">
        <v>487</v>
      </c>
      <c r="K3371" s="58" t="s">
        <v>14</v>
      </c>
      <c r="L3371" s="58" t="s">
        <v>6119</v>
      </c>
      <c r="M3371" s="60">
        <v>55.1</v>
      </c>
      <c r="N3371" s="38">
        <f t="shared" si="158"/>
        <v>9.1833333333333336</v>
      </c>
      <c r="O3371" s="279">
        <f t="shared" si="156"/>
        <v>15.49</v>
      </c>
      <c r="P3371" s="268">
        <f t="shared" si="157"/>
        <v>0.40714439423283838</v>
      </c>
      <c r="Q3371" s="62"/>
      <c r="R3371" s="63" t="s">
        <v>6178</v>
      </c>
      <c r="S3371" s="266" t="s">
        <v>6178</v>
      </c>
      <c r="T3371" s="63" t="s">
        <v>6178</v>
      </c>
      <c r="U3371" s="63" t="s">
        <v>6179</v>
      </c>
      <c r="V3371" s="63" t="s">
        <v>6179</v>
      </c>
    </row>
    <row r="3372" spans="2:22" ht="15" customHeight="1" x14ac:dyDescent="0.5">
      <c r="B3372" s="58">
        <v>3369</v>
      </c>
      <c r="C3372" s="58">
        <v>126311</v>
      </c>
      <c r="D3372" s="59">
        <v>860006302511</v>
      </c>
      <c r="E3372" s="58" t="s">
        <v>1345</v>
      </c>
      <c r="F3372" s="58" t="s">
        <v>1347</v>
      </c>
      <c r="G3372" s="58">
        <v>6</v>
      </c>
      <c r="H3372" s="58">
        <v>5</v>
      </c>
      <c r="I3372" s="77" t="s">
        <v>177</v>
      </c>
      <c r="J3372" s="58" t="s">
        <v>13</v>
      </c>
      <c r="K3372" s="58" t="s">
        <v>14</v>
      </c>
      <c r="L3372" s="58" t="s">
        <v>6119</v>
      </c>
      <c r="M3372" s="60">
        <v>29.3</v>
      </c>
      <c r="N3372" s="38">
        <f t="shared" si="158"/>
        <v>4.8833333333333337</v>
      </c>
      <c r="O3372" s="279">
        <f t="shared" si="156"/>
        <v>8.49</v>
      </c>
      <c r="P3372" s="268">
        <f t="shared" si="157"/>
        <v>0.42481350608559088</v>
      </c>
      <c r="Q3372" s="62"/>
      <c r="R3372" s="63" t="s">
        <v>6178</v>
      </c>
      <c r="S3372" s="266" t="s">
        <v>6178</v>
      </c>
      <c r="T3372" s="63" t="s">
        <v>6179</v>
      </c>
      <c r="U3372" s="63" t="s">
        <v>6178</v>
      </c>
      <c r="V3372" s="63" t="s">
        <v>6178</v>
      </c>
    </row>
    <row r="3373" spans="2:22" ht="15" customHeight="1" x14ac:dyDescent="0.5">
      <c r="B3373" s="58">
        <v>3370</v>
      </c>
      <c r="C3373" s="58">
        <v>171203</v>
      </c>
      <c r="D3373" s="59">
        <v>852675006043</v>
      </c>
      <c r="E3373" s="58" t="s">
        <v>1476</v>
      </c>
      <c r="F3373" s="58" t="s">
        <v>5666</v>
      </c>
      <c r="G3373" s="58">
        <v>20</v>
      </c>
      <c r="H3373" s="58">
        <v>1</v>
      </c>
      <c r="I3373" s="77" t="s">
        <v>177</v>
      </c>
      <c r="J3373" s="58" t="s">
        <v>27</v>
      </c>
      <c r="K3373" s="58" t="s">
        <v>14</v>
      </c>
      <c r="L3373" s="58" t="s">
        <v>6119</v>
      </c>
      <c r="M3373" s="60">
        <v>29.11</v>
      </c>
      <c r="N3373" s="38">
        <f t="shared" si="158"/>
        <v>1.4555</v>
      </c>
      <c r="O3373" s="279">
        <f t="shared" si="156"/>
        <v>2.4900000000000002</v>
      </c>
      <c r="P3373" s="268">
        <f t="shared" si="157"/>
        <v>0.41546184738955827</v>
      </c>
      <c r="Q3373" s="62"/>
      <c r="R3373" s="76" t="s">
        <v>6178</v>
      </c>
      <c r="S3373" s="318" t="s">
        <v>6178</v>
      </c>
      <c r="T3373" s="76" t="s">
        <v>6178</v>
      </c>
      <c r="U3373" s="76" t="s">
        <v>6178</v>
      </c>
      <c r="V3373" s="76" t="s">
        <v>6178</v>
      </c>
    </row>
    <row r="3374" spans="2:22" ht="15" customHeight="1" x14ac:dyDescent="0.5">
      <c r="B3374" s="58">
        <v>3371</v>
      </c>
      <c r="C3374" s="58">
        <v>322103</v>
      </c>
      <c r="D3374" s="59">
        <v>837152002732</v>
      </c>
      <c r="E3374" s="58" t="s">
        <v>2122</v>
      </c>
      <c r="F3374" s="58" t="s">
        <v>2125</v>
      </c>
      <c r="G3374" s="58">
        <v>3</v>
      </c>
      <c r="H3374" s="58">
        <v>64</v>
      </c>
      <c r="I3374" s="77" t="s">
        <v>177</v>
      </c>
      <c r="J3374" s="58" t="s">
        <v>1911</v>
      </c>
      <c r="K3374" s="58" t="s">
        <v>1770</v>
      </c>
      <c r="L3374" s="58" t="s">
        <v>1564</v>
      </c>
      <c r="M3374" s="60">
        <v>15.1</v>
      </c>
      <c r="N3374" s="38">
        <f t="shared" si="158"/>
        <v>5.0333333333333332</v>
      </c>
      <c r="O3374" s="279">
        <f t="shared" si="156"/>
        <v>8.49</v>
      </c>
      <c r="P3374" s="268">
        <f t="shared" si="157"/>
        <v>0.40714566156262272</v>
      </c>
      <c r="Q3374" s="62"/>
      <c r="R3374" s="76" t="s">
        <v>6178</v>
      </c>
      <c r="S3374" s="318" t="s">
        <v>6178</v>
      </c>
      <c r="T3374" s="76" t="s">
        <v>6178</v>
      </c>
      <c r="U3374" s="76" t="s">
        <v>6178</v>
      </c>
      <c r="V3374" s="76" t="s">
        <v>6178</v>
      </c>
    </row>
    <row r="3375" spans="2:22" ht="15" customHeight="1" x14ac:dyDescent="0.5">
      <c r="B3375" s="58">
        <v>3372</v>
      </c>
      <c r="C3375" s="58">
        <v>342107</v>
      </c>
      <c r="D3375" s="59">
        <v>867810000497</v>
      </c>
      <c r="E3375" s="58" t="s">
        <v>1293</v>
      </c>
      <c r="F3375" s="58" t="s">
        <v>2255</v>
      </c>
      <c r="G3375" s="58">
        <v>8</v>
      </c>
      <c r="H3375" s="58">
        <v>8</v>
      </c>
      <c r="I3375" s="77" t="s">
        <v>177</v>
      </c>
      <c r="J3375" s="58" t="s">
        <v>1187</v>
      </c>
      <c r="K3375" s="58" t="s">
        <v>1770</v>
      </c>
      <c r="L3375" s="58" t="s">
        <v>1564</v>
      </c>
      <c r="M3375" s="60">
        <v>29.6</v>
      </c>
      <c r="N3375" s="38">
        <f t="shared" si="158"/>
        <v>3.7</v>
      </c>
      <c r="O3375" s="279">
        <f t="shared" si="156"/>
        <v>6.49</v>
      </c>
      <c r="P3375" s="268">
        <f t="shared" si="157"/>
        <v>0.42989214175654855</v>
      </c>
      <c r="Q3375" s="62"/>
      <c r="R3375" s="76" t="s">
        <v>6178</v>
      </c>
      <c r="S3375" s="318" t="s">
        <v>6178</v>
      </c>
      <c r="T3375" s="76" t="s">
        <v>6178</v>
      </c>
      <c r="U3375" s="76" t="s">
        <v>6178</v>
      </c>
      <c r="V3375" s="76" t="s">
        <v>6178</v>
      </c>
    </row>
    <row r="3376" spans="2:22" ht="15" customHeight="1" x14ac:dyDescent="0.5">
      <c r="B3376" s="58">
        <v>3373</v>
      </c>
      <c r="C3376" s="58">
        <v>428152</v>
      </c>
      <c r="D3376" s="59">
        <v>860007129650</v>
      </c>
      <c r="E3376" s="58" t="s">
        <v>2494</v>
      </c>
      <c r="F3376" s="58" t="s">
        <v>2497</v>
      </c>
      <c r="G3376" s="58">
        <v>12</v>
      </c>
      <c r="H3376" s="58">
        <v>12</v>
      </c>
      <c r="I3376" s="73" t="s">
        <v>5487</v>
      </c>
      <c r="J3376" s="58" t="s">
        <v>2321</v>
      </c>
      <c r="K3376" s="58" t="s">
        <v>1770</v>
      </c>
      <c r="L3376" s="58" t="s">
        <v>1564</v>
      </c>
      <c r="M3376" s="60">
        <v>53.9</v>
      </c>
      <c r="N3376" s="38">
        <f t="shared" si="158"/>
        <v>4.4916666666666663</v>
      </c>
      <c r="O3376" s="279">
        <f t="shared" si="156"/>
        <v>7.49</v>
      </c>
      <c r="P3376" s="268">
        <f t="shared" si="157"/>
        <v>0.40031152647975088</v>
      </c>
      <c r="Q3376" s="62"/>
      <c r="R3376" s="63" t="s">
        <v>6178</v>
      </c>
      <c r="S3376" s="266" t="s">
        <v>6178</v>
      </c>
      <c r="T3376" s="63" t="s">
        <v>6179</v>
      </c>
      <c r="U3376" s="63" t="s">
        <v>6178</v>
      </c>
      <c r="V3376" s="63" t="s">
        <v>6178</v>
      </c>
    </row>
    <row r="3377" spans="2:22" ht="15" customHeight="1" x14ac:dyDescent="0.5">
      <c r="B3377" s="58">
        <v>3374</v>
      </c>
      <c r="C3377" s="58">
        <v>505402</v>
      </c>
      <c r="D3377" s="59">
        <v>785002337223</v>
      </c>
      <c r="E3377" s="58" t="s">
        <v>2970</v>
      </c>
      <c r="F3377" s="58" t="s">
        <v>2972</v>
      </c>
      <c r="G3377" s="58">
        <v>12</v>
      </c>
      <c r="H3377" s="58">
        <v>12</v>
      </c>
      <c r="I3377" s="77" t="s">
        <v>177</v>
      </c>
      <c r="J3377" s="58" t="s">
        <v>1891</v>
      </c>
      <c r="K3377" s="58" t="s">
        <v>42</v>
      </c>
      <c r="L3377" s="58" t="s">
        <v>43</v>
      </c>
      <c r="M3377" s="60">
        <v>72.400000000000006</v>
      </c>
      <c r="N3377" s="38">
        <f t="shared" si="158"/>
        <v>6.0333333333333341</v>
      </c>
      <c r="O3377" s="279">
        <f t="shared" si="156"/>
        <v>10.49</v>
      </c>
      <c r="P3377" s="268">
        <f t="shared" si="157"/>
        <v>0.42484906259930089</v>
      </c>
      <c r="Q3377" s="62"/>
      <c r="R3377" s="63" t="s">
        <v>6178</v>
      </c>
      <c r="S3377" s="266" t="s">
        <v>6179</v>
      </c>
      <c r="T3377" s="63" t="s">
        <v>6178</v>
      </c>
      <c r="U3377" s="63" t="s">
        <v>6178</v>
      </c>
      <c r="V3377" s="63" t="s">
        <v>6178</v>
      </c>
    </row>
    <row r="3378" spans="2:22" ht="15" customHeight="1" x14ac:dyDescent="0.5">
      <c r="B3378" s="58">
        <v>3375</v>
      </c>
      <c r="C3378" s="58">
        <v>505510</v>
      </c>
      <c r="D3378" s="59">
        <v>858168004213</v>
      </c>
      <c r="E3378" s="58" t="s">
        <v>2484</v>
      </c>
      <c r="F3378" s="58" t="s">
        <v>2978</v>
      </c>
      <c r="G3378" s="58">
        <v>6</v>
      </c>
      <c r="H3378" s="58">
        <v>9</v>
      </c>
      <c r="I3378" s="73" t="s">
        <v>5487</v>
      </c>
      <c r="J3378" s="58" t="s">
        <v>1891</v>
      </c>
      <c r="K3378" s="58" t="s">
        <v>42</v>
      </c>
      <c r="L3378" s="58" t="s">
        <v>43</v>
      </c>
      <c r="M3378" s="60">
        <v>45.2</v>
      </c>
      <c r="N3378" s="38">
        <f t="shared" si="158"/>
        <v>7.5333333333333341</v>
      </c>
      <c r="O3378" s="279">
        <f t="shared" si="156"/>
        <v>12.99</v>
      </c>
      <c r="P3378" s="268">
        <f t="shared" si="157"/>
        <v>0.420066717988196</v>
      </c>
      <c r="Q3378" s="62"/>
      <c r="R3378" s="63" t="s">
        <v>6178</v>
      </c>
      <c r="S3378" s="266" t="s">
        <v>6179</v>
      </c>
      <c r="T3378" s="63" t="s">
        <v>6178</v>
      </c>
      <c r="U3378" s="63" t="s">
        <v>6178</v>
      </c>
      <c r="V3378" s="63" t="s">
        <v>6178</v>
      </c>
    </row>
    <row r="3379" spans="2:22" ht="15" customHeight="1" x14ac:dyDescent="0.5">
      <c r="B3379" s="58">
        <v>3376</v>
      </c>
      <c r="C3379" s="58">
        <v>505511</v>
      </c>
      <c r="D3379" s="59">
        <v>858168004152</v>
      </c>
      <c r="E3379" s="58" t="s">
        <v>2484</v>
      </c>
      <c r="F3379" s="58" t="s">
        <v>2979</v>
      </c>
      <c r="G3379" s="58">
        <v>6</v>
      </c>
      <c r="H3379" s="58">
        <v>9</v>
      </c>
      <c r="I3379" s="73" t="s">
        <v>5487</v>
      </c>
      <c r="J3379" s="58" t="s">
        <v>1891</v>
      </c>
      <c r="K3379" s="58" t="s">
        <v>42</v>
      </c>
      <c r="L3379" s="58" t="s">
        <v>43</v>
      </c>
      <c r="M3379" s="60">
        <v>45.2</v>
      </c>
      <c r="N3379" s="38">
        <f t="shared" si="158"/>
        <v>7.5333333333333341</v>
      </c>
      <c r="O3379" s="279">
        <f t="shared" si="156"/>
        <v>12.99</v>
      </c>
      <c r="P3379" s="268">
        <f t="shared" si="157"/>
        <v>0.420066717988196</v>
      </c>
      <c r="Q3379" s="62"/>
      <c r="R3379" s="63" t="s">
        <v>6178</v>
      </c>
      <c r="S3379" s="266" t="s">
        <v>6179</v>
      </c>
      <c r="T3379" s="63" t="s">
        <v>6178</v>
      </c>
      <c r="U3379" s="63" t="s">
        <v>6178</v>
      </c>
      <c r="V3379" s="63" t="s">
        <v>6178</v>
      </c>
    </row>
    <row r="3380" spans="2:22" ht="15" customHeight="1" x14ac:dyDescent="0.5">
      <c r="B3380" s="58">
        <v>3377</v>
      </c>
      <c r="C3380" s="58">
        <v>511302</v>
      </c>
      <c r="D3380" s="59">
        <v>892272001065</v>
      </c>
      <c r="E3380" s="58" t="s">
        <v>3105</v>
      </c>
      <c r="F3380" s="58" t="s">
        <v>3107</v>
      </c>
      <c r="G3380" s="58">
        <v>6</v>
      </c>
      <c r="H3380" s="58">
        <v>3.5</v>
      </c>
      <c r="I3380" s="77" t="s">
        <v>177</v>
      </c>
      <c r="J3380" s="58" t="s">
        <v>225</v>
      </c>
      <c r="K3380" s="58" t="s">
        <v>42</v>
      </c>
      <c r="L3380" s="58" t="s">
        <v>43</v>
      </c>
      <c r="M3380" s="60">
        <v>27.4</v>
      </c>
      <c r="N3380" s="38">
        <f t="shared" si="158"/>
        <v>4.5666666666666664</v>
      </c>
      <c r="O3380" s="279">
        <f t="shared" si="156"/>
        <v>7.99</v>
      </c>
      <c r="P3380" s="268">
        <f t="shared" si="157"/>
        <v>0.42845223195661247</v>
      </c>
      <c r="Q3380" s="62"/>
      <c r="R3380" s="63" t="s">
        <v>6178</v>
      </c>
      <c r="S3380" s="266" t="s">
        <v>6179</v>
      </c>
      <c r="T3380" s="63" t="s">
        <v>6178</v>
      </c>
      <c r="U3380" s="63" t="s">
        <v>6178</v>
      </c>
      <c r="V3380" s="63" t="s">
        <v>6178</v>
      </c>
    </row>
    <row r="3381" spans="2:22" ht="15" customHeight="1" x14ac:dyDescent="0.5">
      <c r="B3381" s="58">
        <v>3378</v>
      </c>
      <c r="C3381" s="58">
        <v>512501</v>
      </c>
      <c r="D3381" s="59">
        <v>860001060409</v>
      </c>
      <c r="E3381" s="58" t="s">
        <v>3144</v>
      </c>
      <c r="F3381" s="58" t="s">
        <v>3145</v>
      </c>
      <c r="G3381" s="58">
        <v>6</v>
      </c>
      <c r="H3381" s="58">
        <v>8</v>
      </c>
      <c r="I3381" s="77" t="s">
        <v>177</v>
      </c>
      <c r="J3381" s="58" t="s">
        <v>1891</v>
      </c>
      <c r="K3381" s="58" t="s">
        <v>42</v>
      </c>
      <c r="L3381" s="58" t="s">
        <v>43</v>
      </c>
      <c r="M3381" s="60">
        <v>27.9</v>
      </c>
      <c r="N3381" s="38">
        <f t="shared" si="158"/>
        <v>4.6499999999999995</v>
      </c>
      <c r="O3381" s="279">
        <f t="shared" si="156"/>
        <v>7.99</v>
      </c>
      <c r="P3381" s="268">
        <f t="shared" si="157"/>
        <v>0.41802252816020036</v>
      </c>
      <c r="Q3381" s="62"/>
      <c r="R3381" s="63" t="s">
        <v>6178</v>
      </c>
      <c r="S3381" s="266" t="s">
        <v>6178</v>
      </c>
      <c r="T3381" s="63" t="s">
        <v>6178</v>
      </c>
      <c r="U3381" s="63" t="s">
        <v>6179</v>
      </c>
      <c r="V3381" s="63" t="s">
        <v>6178</v>
      </c>
    </row>
    <row r="3382" spans="2:22" ht="15" customHeight="1" x14ac:dyDescent="0.5">
      <c r="B3382" s="58">
        <v>3379</v>
      </c>
      <c r="C3382" s="58">
        <v>513503</v>
      </c>
      <c r="D3382" s="59">
        <v>860000362016</v>
      </c>
      <c r="E3382" s="58" t="s">
        <v>3179</v>
      </c>
      <c r="F3382" s="58" t="s">
        <v>3182</v>
      </c>
      <c r="G3382" s="58">
        <v>12</v>
      </c>
      <c r="H3382" s="58">
        <v>4.4000000000000004</v>
      </c>
      <c r="I3382" s="77" t="s">
        <v>177</v>
      </c>
      <c r="J3382" s="58" t="s">
        <v>13</v>
      </c>
      <c r="K3382" s="58" t="s">
        <v>1208</v>
      </c>
      <c r="L3382" s="58" t="s">
        <v>43</v>
      </c>
      <c r="M3382" s="60">
        <v>30.6</v>
      </c>
      <c r="N3382" s="38">
        <f t="shared" si="158"/>
        <v>2.5500000000000003</v>
      </c>
      <c r="O3382" s="279">
        <f t="shared" si="156"/>
        <v>4.49</v>
      </c>
      <c r="P3382" s="268">
        <f t="shared" si="157"/>
        <v>0.43207126948775054</v>
      </c>
      <c r="Q3382" s="62"/>
      <c r="R3382" s="63" t="s">
        <v>6178</v>
      </c>
      <c r="S3382" s="266" t="s">
        <v>6178</v>
      </c>
      <c r="T3382" s="63" t="s">
        <v>6178</v>
      </c>
      <c r="U3382" s="63" t="s">
        <v>6179</v>
      </c>
      <c r="V3382" s="63" t="s">
        <v>6178</v>
      </c>
    </row>
    <row r="3383" spans="2:22" ht="15" customHeight="1" x14ac:dyDescent="0.5">
      <c r="B3383" s="58">
        <v>3380</v>
      </c>
      <c r="C3383" s="58">
        <v>513710</v>
      </c>
      <c r="D3383" s="59">
        <v>850015621024</v>
      </c>
      <c r="E3383" s="58" t="s">
        <v>3195</v>
      </c>
      <c r="F3383" s="58" t="s">
        <v>3201</v>
      </c>
      <c r="G3383" s="58">
        <v>8</v>
      </c>
      <c r="H3383" s="58">
        <v>16</v>
      </c>
      <c r="I3383" s="73" t="s">
        <v>5487</v>
      </c>
      <c r="J3383" s="58" t="s">
        <v>1848</v>
      </c>
      <c r="K3383" s="58" t="s">
        <v>42</v>
      </c>
      <c r="L3383" s="58" t="s">
        <v>43</v>
      </c>
      <c r="M3383" s="60">
        <v>53</v>
      </c>
      <c r="N3383" s="38">
        <f t="shared" si="158"/>
        <v>6.625</v>
      </c>
      <c r="O3383" s="279">
        <f t="shared" si="156"/>
        <v>11.49</v>
      </c>
      <c r="P3383" s="268">
        <f t="shared" si="157"/>
        <v>0.42341166231505656</v>
      </c>
      <c r="Q3383" s="62"/>
      <c r="R3383" s="63" t="s">
        <v>6178</v>
      </c>
      <c r="S3383" s="266" t="s">
        <v>6178</v>
      </c>
      <c r="T3383" s="63" t="s">
        <v>6178</v>
      </c>
      <c r="U3383" s="63" t="s">
        <v>6179</v>
      </c>
      <c r="V3383" s="63" t="s">
        <v>6178</v>
      </c>
    </row>
    <row r="3384" spans="2:22" ht="15" customHeight="1" x14ac:dyDescent="0.5">
      <c r="B3384" s="58">
        <v>3381</v>
      </c>
      <c r="C3384" s="58">
        <v>514110</v>
      </c>
      <c r="D3384" s="59">
        <v>761062140706</v>
      </c>
      <c r="E3384" s="58" t="s">
        <v>3207</v>
      </c>
      <c r="F3384" s="58" t="s">
        <v>3214</v>
      </c>
      <c r="G3384" s="58">
        <v>6</v>
      </c>
      <c r="H3384" s="58">
        <v>6</v>
      </c>
      <c r="I3384" s="58" t="s">
        <v>3590</v>
      </c>
      <c r="J3384" s="58" t="s">
        <v>1891</v>
      </c>
      <c r="K3384" s="58" t="s">
        <v>42</v>
      </c>
      <c r="L3384" s="58" t="s">
        <v>43</v>
      </c>
      <c r="M3384" s="60">
        <v>32.6</v>
      </c>
      <c r="N3384" s="38">
        <f t="shared" si="158"/>
        <v>5.4333333333333336</v>
      </c>
      <c r="O3384" s="279">
        <f t="shared" si="156"/>
        <v>9.49</v>
      </c>
      <c r="P3384" s="268">
        <f t="shared" si="157"/>
        <v>0.42746750965929048</v>
      </c>
      <c r="Q3384" s="62"/>
      <c r="R3384" s="63" t="s">
        <v>6178</v>
      </c>
      <c r="S3384" s="266" t="s">
        <v>6178</v>
      </c>
      <c r="T3384" s="63" t="s">
        <v>6179</v>
      </c>
      <c r="U3384" s="63" t="s">
        <v>6178</v>
      </c>
      <c r="V3384" s="63" t="s">
        <v>6178</v>
      </c>
    </row>
    <row r="3385" spans="2:22" ht="15" customHeight="1" x14ac:dyDescent="0.5">
      <c r="B3385" s="58">
        <v>3382</v>
      </c>
      <c r="C3385" s="58">
        <v>546332</v>
      </c>
      <c r="D3385" s="59">
        <v>75209829066</v>
      </c>
      <c r="E3385" s="58" t="s">
        <v>3335</v>
      </c>
      <c r="F3385" s="58" t="s">
        <v>3362</v>
      </c>
      <c r="G3385" s="58">
        <v>8</v>
      </c>
      <c r="H3385" s="58">
        <v>14</v>
      </c>
      <c r="I3385" s="77" t="s">
        <v>177</v>
      </c>
      <c r="J3385" s="58" t="s">
        <v>1848</v>
      </c>
      <c r="K3385" s="58" t="s">
        <v>42</v>
      </c>
      <c r="L3385" s="58" t="s">
        <v>43</v>
      </c>
      <c r="M3385" s="60">
        <v>61.3</v>
      </c>
      <c r="N3385" s="38">
        <f t="shared" si="158"/>
        <v>7.6624999999999996</v>
      </c>
      <c r="O3385" s="279">
        <f t="shared" si="156"/>
        <v>12.99</v>
      </c>
      <c r="P3385" s="268">
        <f t="shared" si="157"/>
        <v>0.41012317167051582</v>
      </c>
      <c r="Q3385" s="62"/>
      <c r="R3385" s="63" t="s">
        <v>6179</v>
      </c>
      <c r="S3385" s="266" t="s">
        <v>6179</v>
      </c>
      <c r="T3385" s="63" t="s">
        <v>6179</v>
      </c>
      <c r="U3385" s="63" t="s">
        <v>6178</v>
      </c>
      <c r="V3385" s="63" t="s">
        <v>6178</v>
      </c>
    </row>
    <row r="3386" spans="2:22" ht="15" customHeight="1" x14ac:dyDescent="0.5">
      <c r="B3386" s="58">
        <v>3383</v>
      </c>
      <c r="C3386" s="58">
        <v>590113</v>
      </c>
      <c r="D3386" s="59">
        <v>875252002382</v>
      </c>
      <c r="E3386" s="58" t="s">
        <v>2356</v>
      </c>
      <c r="F3386" s="58" t="s">
        <v>3437</v>
      </c>
      <c r="G3386" s="58">
        <v>12</v>
      </c>
      <c r="H3386" s="58">
        <v>16</v>
      </c>
      <c r="I3386" s="77" t="s">
        <v>177</v>
      </c>
      <c r="J3386" s="58" t="s">
        <v>1848</v>
      </c>
      <c r="K3386" s="58" t="s">
        <v>42</v>
      </c>
      <c r="L3386" s="58" t="s">
        <v>43</v>
      </c>
      <c r="M3386" s="60">
        <v>50.6</v>
      </c>
      <c r="N3386" s="38">
        <f t="shared" si="158"/>
        <v>4.2166666666666668</v>
      </c>
      <c r="O3386" s="279">
        <f t="shared" si="156"/>
        <v>7.49</v>
      </c>
      <c r="P3386" s="268">
        <f t="shared" si="157"/>
        <v>0.43702714730752112</v>
      </c>
      <c r="Q3386" s="62"/>
      <c r="R3386" s="63" t="s">
        <v>6178</v>
      </c>
      <c r="S3386" s="266" t="s">
        <v>6178</v>
      </c>
      <c r="T3386" s="63" t="s">
        <v>6179</v>
      </c>
      <c r="U3386" s="63" t="s">
        <v>6178</v>
      </c>
      <c r="V3386" s="63" t="s">
        <v>6178</v>
      </c>
    </row>
    <row r="3387" spans="2:22" ht="15" customHeight="1" x14ac:dyDescent="0.5">
      <c r="B3387" s="58">
        <v>3384</v>
      </c>
      <c r="C3387" s="58">
        <v>597122</v>
      </c>
      <c r="D3387" s="59">
        <v>597122</v>
      </c>
      <c r="E3387" s="58" t="s">
        <v>3506</v>
      </c>
      <c r="F3387" s="58" t="s">
        <v>3508</v>
      </c>
      <c r="G3387" s="58">
        <v>4</v>
      </c>
      <c r="H3387" s="58">
        <v>1</v>
      </c>
      <c r="I3387" s="58" t="s">
        <v>5579</v>
      </c>
      <c r="J3387" s="58" t="s">
        <v>487</v>
      </c>
      <c r="K3387" s="58" t="s">
        <v>42</v>
      </c>
      <c r="L3387" s="58" t="s">
        <v>43</v>
      </c>
      <c r="M3387" s="60">
        <v>96</v>
      </c>
      <c r="N3387" s="38">
        <f t="shared" si="158"/>
        <v>24</v>
      </c>
      <c r="O3387" s="279">
        <f t="shared" si="156"/>
        <v>39.99</v>
      </c>
      <c r="P3387" s="268">
        <f t="shared" si="157"/>
        <v>0.39984996249062271</v>
      </c>
      <c r="Q3387" s="62"/>
      <c r="R3387" s="63" t="s">
        <v>6178</v>
      </c>
      <c r="S3387" s="266" t="s">
        <v>6178</v>
      </c>
      <c r="T3387" s="63" t="s">
        <v>6178</v>
      </c>
      <c r="U3387" s="63" t="s">
        <v>6179</v>
      </c>
      <c r="V3387" s="63" t="s">
        <v>6178</v>
      </c>
    </row>
    <row r="3388" spans="2:22" ht="15" customHeight="1" x14ac:dyDescent="0.5">
      <c r="B3388" s="58">
        <v>3385</v>
      </c>
      <c r="C3388" s="58">
        <v>707940</v>
      </c>
      <c r="D3388" s="59">
        <v>850341006526</v>
      </c>
      <c r="E3388" s="58" t="s">
        <v>4122</v>
      </c>
      <c r="F3388" s="58" t="s">
        <v>4149</v>
      </c>
      <c r="G3388" s="58">
        <v>6</v>
      </c>
      <c r="H3388" s="58">
        <v>10.8</v>
      </c>
      <c r="I3388" s="77" t="s">
        <v>177</v>
      </c>
      <c r="J3388" s="58" t="s">
        <v>136</v>
      </c>
      <c r="K3388" s="58" t="s">
        <v>484</v>
      </c>
      <c r="L3388" s="58" t="s">
        <v>6119</v>
      </c>
      <c r="M3388" s="60">
        <v>28.7</v>
      </c>
      <c r="N3388" s="38">
        <f t="shared" si="158"/>
        <v>4.7833333333333332</v>
      </c>
      <c r="O3388" s="279">
        <f t="shared" si="156"/>
        <v>7.99</v>
      </c>
      <c r="P3388" s="268">
        <f t="shared" si="157"/>
        <v>0.40133500208594081</v>
      </c>
      <c r="Q3388" s="62"/>
      <c r="R3388" s="63" t="s">
        <v>6179</v>
      </c>
      <c r="S3388" s="266" t="s">
        <v>6179</v>
      </c>
      <c r="T3388" s="63" t="s">
        <v>6178</v>
      </c>
      <c r="U3388" s="63" t="s">
        <v>6178</v>
      </c>
      <c r="V3388" s="63" t="s">
        <v>6178</v>
      </c>
    </row>
    <row r="3389" spans="2:22" ht="15" customHeight="1" x14ac:dyDescent="0.5">
      <c r="B3389" s="58">
        <v>3386</v>
      </c>
      <c r="C3389" s="58">
        <v>727403</v>
      </c>
      <c r="D3389" s="59">
        <v>605712000005</v>
      </c>
      <c r="E3389" s="58" t="s">
        <v>4588</v>
      </c>
      <c r="F3389" s="58" t="s">
        <v>4590</v>
      </c>
      <c r="G3389" s="58">
        <v>12</v>
      </c>
      <c r="H3389" s="58">
        <v>10</v>
      </c>
      <c r="I3389" s="77" t="s">
        <v>177</v>
      </c>
      <c r="J3389" s="58" t="s">
        <v>19</v>
      </c>
      <c r="K3389" s="58" t="s">
        <v>14</v>
      </c>
      <c r="L3389" s="58" t="s">
        <v>6119</v>
      </c>
      <c r="M3389" s="60">
        <v>86.6</v>
      </c>
      <c r="N3389" s="38">
        <f t="shared" si="158"/>
        <v>7.2166666666666659</v>
      </c>
      <c r="O3389" s="279">
        <f t="shared" si="156"/>
        <v>12.49</v>
      </c>
      <c r="P3389" s="268">
        <f t="shared" si="157"/>
        <v>0.42220443021083542</v>
      </c>
      <c r="Q3389" s="62"/>
      <c r="R3389" s="63" t="s">
        <v>6178</v>
      </c>
      <c r="S3389" s="266" t="s">
        <v>6179</v>
      </c>
      <c r="T3389" s="63" t="s">
        <v>6178</v>
      </c>
      <c r="U3389" s="63" t="s">
        <v>6178</v>
      </c>
      <c r="V3389" s="63" t="s">
        <v>6178</v>
      </c>
    </row>
    <row r="3390" spans="2:22" ht="15" customHeight="1" x14ac:dyDescent="0.5">
      <c r="B3390" s="58">
        <v>3387</v>
      </c>
      <c r="C3390" s="58">
        <v>730610</v>
      </c>
      <c r="D3390" s="59">
        <v>63783577039</v>
      </c>
      <c r="E3390" s="58" t="s">
        <v>4635</v>
      </c>
      <c r="F3390" s="58" t="s">
        <v>4640</v>
      </c>
      <c r="G3390" s="58">
        <v>8</v>
      </c>
      <c r="H3390" s="58">
        <v>3.52</v>
      </c>
      <c r="I3390" s="77" t="s">
        <v>177</v>
      </c>
      <c r="J3390" s="58" t="s">
        <v>91</v>
      </c>
      <c r="K3390" s="58" t="s">
        <v>484</v>
      </c>
      <c r="L3390" s="58" t="s">
        <v>6119</v>
      </c>
      <c r="M3390" s="60">
        <v>39.700000000000003</v>
      </c>
      <c r="N3390" s="38">
        <f t="shared" si="158"/>
        <v>4.9625000000000004</v>
      </c>
      <c r="O3390" s="279">
        <f t="shared" si="156"/>
        <v>8.49</v>
      </c>
      <c r="P3390" s="268">
        <f t="shared" si="157"/>
        <v>0.41548881036513541</v>
      </c>
      <c r="Q3390" s="62"/>
      <c r="R3390" s="63" t="s">
        <v>6179</v>
      </c>
      <c r="S3390" s="266" t="s">
        <v>6179</v>
      </c>
      <c r="T3390" s="63" t="s">
        <v>6178</v>
      </c>
      <c r="U3390" s="63" t="s">
        <v>6178</v>
      </c>
      <c r="V3390" s="63" t="s">
        <v>6178</v>
      </c>
    </row>
    <row r="3391" spans="2:22" ht="15" customHeight="1" x14ac:dyDescent="0.5">
      <c r="B3391" s="58">
        <v>3388</v>
      </c>
      <c r="C3391" s="58">
        <v>740701</v>
      </c>
      <c r="D3391" s="59">
        <v>861042000089</v>
      </c>
      <c r="E3391" s="58" t="s">
        <v>4862</v>
      </c>
      <c r="F3391" s="58" t="s">
        <v>4863</v>
      </c>
      <c r="G3391" s="58">
        <v>14</v>
      </c>
      <c r="H3391" s="58">
        <v>0.7</v>
      </c>
      <c r="I3391" s="77" t="s">
        <v>177</v>
      </c>
      <c r="J3391" s="58" t="s">
        <v>91</v>
      </c>
      <c r="K3391" s="58" t="s">
        <v>14</v>
      </c>
      <c r="L3391" s="58" t="s">
        <v>6119</v>
      </c>
      <c r="M3391" s="60">
        <v>9.9</v>
      </c>
      <c r="N3391" s="38">
        <f t="shared" si="158"/>
        <v>0.70714285714285718</v>
      </c>
      <c r="O3391" s="279">
        <f t="shared" si="156"/>
        <v>1.49</v>
      </c>
      <c r="P3391" s="268">
        <f t="shared" si="157"/>
        <v>0.5254074784276126</v>
      </c>
      <c r="Q3391" s="62"/>
      <c r="R3391" s="63" t="s">
        <v>6178</v>
      </c>
      <c r="S3391" s="266" t="s">
        <v>6179</v>
      </c>
      <c r="T3391" s="63" t="s">
        <v>6178</v>
      </c>
      <c r="U3391" s="63" t="s">
        <v>6178</v>
      </c>
      <c r="V3391" s="63" t="s">
        <v>6178</v>
      </c>
    </row>
    <row r="3392" spans="2:22" ht="15" customHeight="1" x14ac:dyDescent="0.5">
      <c r="B3392" s="58">
        <v>3389</v>
      </c>
      <c r="C3392" s="58">
        <v>740708</v>
      </c>
      <c r="D3392" s="59">
        <v>853497006020</v>
      </c>
      <c r="E3392" s="58" t="s">
        <v>4862</v>
      </c>
      <c r="F3392" s="58" t="s">
        <v>4870</v>
      </c>
      <c r="G3392" s="58">
        <v>14</v>
      </c>
      <c r="H3392" s="58">
        <v>0.7</v>
      </c>
      <c r="I3392" s="77" t="s">
        <v>177</v>
      </c>
      <c r="J3392" s="58" t="s">
        <v>91</v>
      </c>
      <c r="K3392" s="58" t="s">
        <v>14</v>
      </c>
      <c r="L3392" s="58" t="s">
        <v>6119</v>
      </c>
      <c r="M3392" s="60">
        <v>9.9</v>
      </c>
      <c r="N3392" s="38">
        <f t="shared" si="158"/>
        <v>0.70714285714285718</v>
      </c>
      <c r="O3392" s="279">
        <f t="shared" ref="O3392:O3455" si="159">IF(CEILING(N3392/0.6,1)-0.51&gt;=N3392/0.6,CEILING(N3392/0.6,1)-0.51,CEILING(N3392/0.6,1)-0.01)</f>
        <v>1.49</v>
      </c>
      <c r="P3392" s="268">
        <f t="shared" ref="P3392:P3455" si="160">(O3392-N3392)/O3392</f>
        <v>0.5254074784276126</v>
      </c>
      <c r="Q3392" s="62"/>
      <c r="R3392" s="63" t="s">
        <v>6178</v>
      </c>
      <c r="S3392" s="266" t="s">
        <v>6179</v>
      </c>
      <c r="T3392" s="63" t="s">
        <v>6178</v>
      </c>
      <c r="U3392" s="63" t="s">
        <v>6178</v>
      </c>
      <c r="V3392" s="63" t="s">
        <v>6178</v>
      </c>
    </row>
    <row r="3393" spans="2:22" ht="15" customHeight="1" x14ac:dyDescent="0.5">
      <c r="B3393" s="58">
        <v>3390</v>
      </c>
      <c r="C3393" s="58">
        <v>748602</v>
      </c>
      <c r="D3393" s="59">
        <v>860009659322</v>
      </c>
      <c r="E3393" s="58" t="s">
        <v>4983</v>
      </c>
      <c r="F3393" s="58" t="s">
        <v>4984</v>
      </c>
      <c r="G3393" s="58">
        <v>12</v>
      </c>
      <c r="H3393" s="58">
        <v>4</v>
      </c>
      <c r="I3393" s="77" t="s">
        <v>177</v>
      </c>
      <c r="J3393" s="58" t="s">
        <v>9</v>
      </c>
      <c r="K3393" s="58" t="s">
        <v>14</v>
      </c>
      <c r="L3393" s="58" t="s">
        <v>6119</v>
      </c>
      <c r="M3393" s="60">
        <v>51.96</v>
      </c>
      <c r="N3393" s="38">
        <f t="shared" si="158"/>
        <v>4.33</v>
      </c>
      <c r="O3393" s="279">
        <f t="shared" si="159"/>
        <v>7.49</v>
      </c>
      <c r="P3393" s="268">
        <f t="shared" si="160"/>
        <v>0.4218958611481976</v>
      </c>
      <c r="Q3393" s="62"/>
      <c r="R3393" s="63" t="s">
        <v>6179</v>
      </c>
      <c r="S3393" s="266" t="s">
        <v>6179</v>
      </c>
      <c r="T3393" s="63" t="s">
        <v>6179</v>
      </c>
      <c r="U3393" s="63" t="s">
        <v>6178</v>
      </c>
      <c r="V3393" s="63" t="s">
        <v>6178</v>
      </c>
    </row>
    <row r="3394" spans="2:22" ht="15" customHeight="1" x14ac:dyDescent="0.5">
      <c r="B3394" s="58">
        <v>3391</v>
      </c>
      <c r="C3394" s="58">
        <v>763003</v>
      </c>
      <c r="D3394" s="59">
        <v>792590019936</v>
      </c>
      <c r="E3394" s="58" t="s">
        <v>5214</v>
      </c>
      <c r="F3394" s="58" t="s">
        <v>5215</v>
      </c>
      <c r="G3394" s="58">
        <v>24</v>
      </c>
      <c r="H3394" s="58">
        <v>12</v>
      </c>
      <c r="I3394" s="77" t="s">
        <v>177</v>
      </c>
      <c r="J3394" s="58" t="s">
        <v>515</v>
      </c>
      <c r="K3394" s="58" t="s">
        <v>14</v>
      </c>
      <c r="L3394" s="58" t="s">
        <v>6119</v>
      </c>
      <c r="M3394" s="60">
        <v>29.9</v>
      </c>
      <c r="N3394" s="38">
        <f t="shared" ref="N3394:N3457" si="161">M3394/G3394</f>
        <v>1.2458333333333333</v>
      </c>
      <c r="O3394" s="279">
        <f t="shared" si="159"/>
        <v>2.4900000000000002</v>
      </c>
      <c r="P3394" s="268">
        <f t="shared" si="160"/>
        <v>0.49966532797858104</v>
      </c>
      <c r="Q3394" s="62"/>
      <c r="R3394" s="76" t="s">
        <v>6178</v>
      </c>
      <c r="S3394" s="318" t="s">
        <v>6178</v>
      </c>
      <c r="T3394" s="76" t="s">
        <v>6178</v>
      </c>
      <c r="U3394" s="76" t="s">
        <v>6178</v>
      </c>
      <c r="V3394" s="76" t="s">
        <v>6178</v>
      </c>
    </row>
    <row r="3395" spans="2:22" ht="15" customHeight="1" x14ac:dyDescent="0.5">
      <c r="B3395" s="58">
        <v>3392</v>
      </c>
      <c r="C3395" s="58">
        <v>790505</v>
      </c>
      <c r="D3395" s="59">
        <v>856969001103</v>
      </c>
      <c r="E3395" s="58" t="s">
        <v>5430</v>
      </c>
      <c r="F3395" s="58" t="s">
        <v>5432</v>
      </c>
      <c r="G3395" s="58">
        <v>12</v>
      </c>
      <c r="H3395" s="58">
        <v>8</v>
      </c>
      <c r="I3395" s="77" t="s">
        <v>177</v>
      </c>
      <c r="J3395" s="58" t="s">
        <v>136</v>
      </c>
      <c r="K3395" s="58" t="s">
        <v>14</v>
      </c>
      <c r="L3395" s="58" t="s">
        <v>6119</v>
      </c>
      <c r="M3395" s="60">
        <v>41.8</v>
      </c>
      <c r="N3395" s="38">
        <f t="shared" si="161"/>
        <v>3.4833333333333329</v>
      </c>
      <c r="O3395" s="279">
        <f t="shared" si="159"/>
        <v>5.99</v>
      </c>
      <c r="P3395" s="268">
        <f t="shared" si="160"/>
        <v>0.41847523650528667</v>
      </c>
      <c r="Q3395" s="62"/>
      <c r="R3395" s="76" t="s">
        <v>6178</v>
      </c>
      <c r="S3395" s="318" t="s">
        <v>6178</v>
      </c>
      <c r="T3395" s="76" t="s">
        <v>6178</v>
      </c>
      <c r="U3395" s="76" t="s">
        <v>6178</v>
      </c>
      <c r="V3395" s="76" t="s">
        <v>6178</v>
      </c>
    </row>
    <row r="3396" spans="2:22" ht="15" customHeight="1" x14ac:dyDescent="0.5">
      <c r="B3396" s="58">
        <v>3393</v>
      </c>
      <c r="C3396" s="58">
        <v>142409</v>
      </c>
      <c r="D3396" s="59">
        <v>24515310430</v>
      </c>
      <c r="E3396" s="58" t="s">
        <v>1433</v>
      </c>
      <c r="F3396" s="58" t="s">
        <v>1445</v>
      </c>
      <c r="G3396" s="58">
        <v>6</v>
      </c>
      <c r="H3396" s="58">
        <v>10</v>
      </c>
      <c r="I3396" s="77" t="s">
        <v>177</v>
      </c>
      <c r="J3396" s="58" t="s">
        <v>32</v>
      </c>
      <c r="K3396" s="58" t="s">
        <v>484</v>
      </c>
      <c r="L3396" s="58" t="s">
        <v>6119</v>
      </c>
      <c r="M3396" s="60">
        <v>53.7</v>
      </c>
      <c r="N3396" s="38">
        <f t="shared" si="161"/>
        <v>8.9500000000000011</v>
      </c>
      <c r="O3396" s="279">
        <f t="shared" si="159"/>
        <v>14.99</v>
      </c>
      <c r="P3396" s="268">
        <f t="shared" si="160"/>
        <v>0.40293529019346225</v>
      </c>
      <c r="Q3396" s="62"/>
      <c r="R3396" s="63" t="s">
        <v>6179</v>
      </c>
      <c r="S3396" s="266" t="s">
        <v>6178</v>
      </c>
      <c r="T3396" s="63" t="s">
        <v>6179</v>
      </c>
      <c r="U3396" s="63" t="s">
        <v>6179</v>
      </c>
      <c r="V3396" s="63" t="s">
        <v>6178</v>
      </c>
    </row>
    <row r="3397" spans="2:22" ht="15" customHeight="1" x14ac:dyDescent="0.5">
      <c r="B3397" s="58">
        <v>3394</v>
      </c>
      <c r="C3397" s="58">
        <v>102701</v>
      </c>
      <c r="D3397" s="59">
        <v>857851005292</v>
      </c>
      <c r="E3397" s="58" t="s">
        <v>426</v>
      </c>
      <c r="F3397" s="58" t="s">
        <v>427</v>
      </c>
      <c r="G3397" s="58">
        <v>9</v>
      </c>
      <c r="H3397" s="58">
        <v>1.6</v>
      </c>
      <c r="I3397" s="77" t="s">
        <v>177</v>
      </c>
      <c r="J3397" s="58" t="s">
        <v>70</v>
      </c>
      <c r="K3397" s="58" t="s">
        <v>14</v>
      </c>
      <c r="L3397" s="58" t="s">
        <v>6119</v>
      </c>
      <c r="M3397" s="60">
        <v>12.6</v>
      </c>
      <c r="N3397" s="38">
        <f t="shared" si="161"/>
        <v>1.4</v>
      </c>
      <c r="O3397" s="279">
        <f t="shared" si="159"/>
        <v>2.4900000000000002</v>
      </c>
      <c r="P3397" s="268">
        <f t="shared" si="160"/>
        <v>0.43775100401606432</v>
      </c>
      <c r="Q3397" s="62"/>
      <c r="R3397" s="63" t="s">
        <v>6178</v>
      </c>
      <c r="S3397" s="266" t="s">
        <v>6178</v>
      </c>
      <c r="T3397" s="63" t="s">
        <v>6178</v>
      </c>
      <c r="U3397" s="63" t="s">
        <v>6179</v>
      </c>
      <c r="V3397" s="63" t="s">
        <v>6178</v>
      </c>
    </row>
    <row r="3398" spans="2:22" ht="15" customHeight="1" x14ac:dyDescent="0.5">
      <c r="B3398" s="58">
        <v>3395</v>
      </c>
      <c r="C3398" s="58">
        <v>102705</v>
      </c>
      <c r="D3398" s="59">
        <v>857851005919</v>
      </c>
      <c r="E3398" s="58" t="s">
        <v>426</v>
      </c>
      <c r="F3398" s="58" t="s">
        <v>431</v>
      </c>
      <c r="G3398" s="58">
        <v>9</v>
      </c>
      <c r="H3398" s="58">
        <v>1.9</v>
      </c>
      <c r="I3398" s="77" t="s">
        <v>177</v>
      </c>
      <c r="J3398" s="58" t="s">
        <v>70</v>
      </c>
      <c r="K3398" s="58" t="s">
        <v>14</v>
      </c>
      <c r="L3398" s="58" t="s">
        <v>6119</v>
      </c>
      <c r="M3398" s="60">
        <v>17.100000000000001</v>
      </c>
      <c r="N3398" s="38">
        <f t="shared" si="161"/>
        <v>1.9000000000000001</v>
      </c>
      <c r="O3398" s="279">
        <f t="shared" si="159"/>
        <v>3.49</v>
      </c>
      <c r="P3398" s="268">
        <f t="shared" si="160"/>
        <v>0.45558739255014324</v>
      </c>
      <c r="Q3398" s="62"/>
      <c r="R3398" s="63" t="s">
        <v>6178</v>
      </c>
      <c r="S3398" s="266" t="s">
        <v>6178</v>
      </c>
      <c r="T3398" s="63" t="s">
        <v>6178</v>
      </c>
      <c r="U3398" s="63" t="s">
        <v>6179</v>
      </c>
      <c r="V3398" s="63" t="s">
        <v>6179</v>
      </c>
    </row>
    <row r="3399" spans="2:22" ht="15" customHeight="1" x14ac:dyDescent="0.5">
      <c r="B3399" s="58">
        <v>3396</v>
      </c>
      <c r="C3399" s="58">
        <v>103601</v>
      </c>
      <c r="D3399" s="59">
        <v>810046920015</v>
      </c>
      <c r="E3399" s="58" t="s">
        <v>470</v>
      </c>
      <c r="F3399" s="58" t="s">
        <v>471</v>
      </c>
      <c r="G3399" s="58">
        <v>12</v>
      </c>
      <c r="H3399" s="58">
        <v>750</v>
      </c>
      <c r="I3399" s="58" t="s">
        <v>5580</v>
      </c>
      <c r="J3399" s="58" t="s">
        <v>472</v>
      </c>
      <c r="K3399" s="58" t="s">
        <v>14</v>
      </c>
      <c r="L3399" s="58" t="s">
        <v>6119</v>
      </c>
      <c r="M3399" s="60">
        <v>26.6</v>
      </c>
      <c r="N3399" s="38">
        <f t="shared" si="161"/>
        <v>2.2166666666666668</v>
      </c>
      <c r="O3399" s="279">
        <f t="shared" si="159"/>
        <v>3.99</v>
      </c>
      <c r="P3399" s="268">
        <f t="shared" si="160"/>
        <v>0.44444444444444442</v>
      </c>
      <c r="Q3399" s="62"/>
      <c r="R3399" s="63" t="s">
        <v>6178</v>
      </c>
      <c r="S3399" s="266" t="s">
        <v>6178</v>
      </c>
      <c r="T3399" s="63" t="s">
        <v>6178</v>
      </c>
      <c r="U3399" s="63" t="s">
        <v>6179</v>
      </c>
      <c r="V3399" s="63" t="s">
        <v>6179</v>
      </c>
    </row>
    <row r="3400" spans="2:22" ht="15" customHeight="1" x14ac:dyDescent="0.5">
      <c r="B3400" s="58">
        <v>3397</v>
      </c>
      <c r="C3400" s="58">
        <v>114701</v>
      </c>
      <c r="D3400" s="59">
        <v>855082007047</v>
      </c>
      <c r="E3400" s="58" t="s">
        <v>912</v>
      </c>
      <c r="F3400" s="58" t="s">
        <v>913</v>
      </c>
      <c r="G3400" s="58">
        <v>24</v>
      </c>
      <c r="H3400" s="58">
        <v>12</v>
      </c>
      <c r="I3400" s="77" t="s">
        <v>177</v>
      </c>
      <c r="J3400" s="58" t="s">
        <v>472</v>
      </c>
      <c r="K3400" s="58" t="s">
        <v>14</v>
      </c>
      <c r="L3400" s="58" t="s">
        <v>6119</v>
      </c>
      <c r="M3400" s="60">
        <v>12</v>
      </c>
      <c r="N3400" s="38">
        <f t="shared" si="161"/>
        <v>0.5</v>
      </c>
      <c r="O3400" s="279">
        <f t="shared" si="159"/>
        <v>0.99</v>
      </c>
      <c r="P3400" s="268">
        <f t="shared" si="160"/>
        <v>0.49494949494949497</v>
      </c>
      <c r="Q3400" s="62"/>
      <c r="R3400" s="63" t="s">
        <v>6178</v>
      </c>
      <c r="S3400" s="266" t="s">
        <v>6178</v>
      </c>
      <c r="T3400" s="63" t="s">
        <v>6178</v>
      </c>
      <c r="U3400" s="63" t="s">
        <v>6179</v>
      </c>
      <c r="V3400" s="63" t="s">
        <v>6178</v>
      </c>
    </row>
    <row r="3401" spans="2:22" ht="15" customHeight="1" x14ac:dyDescent="0.5">
      <c r="B3401" s="58">
        <v>3398</v>
      </c>
      <c r="C3401" s="58">
        <v>114703</v>
      </c>
      <c r="D3401" s="59">
        <v>855082007054</v>
      </c>
      <c r="E3401" s="58" t="s">
        <v>912</v>
      </c>
      <c r="F3401" s="58" t="s">
        <v>915</v>
      </c>
      <c r="G3401" s="58">
        <v>24</v>
      </c>
      <c r="H3401" s="58">
        <v>12</v>
      </c>
      <c r="I3401" s="77" t="s">
        <v>177</v>
      </c>
      <c r="J3401" s="58" t="s">
        <v>472</v>
      </c>
      <c r="K3401" s="58" t="s">
        <v>14</v>
      </c>
      <c r="L3401" s="58" t="s">
        <v>6119</v>
      </c>
      <c r="M3401" s="60">
        <v>12</v>
      </c>
      <c r="N3401" s="38">
        <f t="shared" si="161"/>
        <v>0.5</v>
      </c>
      <c r="O3401" s="279">
        <f t="shared" si="159"/>
        <v>0.99</v>
      </c>
      <c r="P3401" s="268">
        <f t="shared" si="160"/>
        <v>0.49494949494949497</v>
      </c>
      <c r="Q3401" s="62"/>
      <c r="R3401" s="63" t="s">
        <v>6178</v>
      </c>
      <c r="S3401" s="266" t="s">
        <v>6178</v>
      </c>
      <c r="T3401" s="63" t="s">
        <v>6178</v>
      </c>
      <c r="U3401" s="63" t="s">
        <v>6179</v>
      </c>
      <c r="V3401" s="63" t="s">
        <v>6179</v>
      </c>
    </row>
    <row r="3402" spans="2:22" ht="15" customHeight="1" x14ac:dyDescent="0.5">
      <c r="B3402" s="58">
        <v>3399</v>
      </c>
      <c r="C3402" s="58">
        <v>115606</v>
      </c>
      <c r="D3402" s="59">
        <v>850019724127</v>
      </c>
      <c r="E3402" s="58" t="s">
        <v>939</v>
      </c>
      <c r="F3402" s="58" t="s">
        <v>940</v>
      </c>
      <c r="G3402" s="58">
        <v>10</v>
      </c>
      <c r="H3402" s="58">
        <v>1</v>
      </c>
      <c r="I3402" s="58" t="s">
        <v>569</v>
      </c>
      <c r="J3402" s="58" t="s">
        <v>763</v>
      </c>
      <c r="K3402" s="58" t="s">
        <v>14</v>
      </c>
      <c r="L3402" s="58" t="s">
        <v>6119</v>
      </c>
      <c r="M3402" s="60">
        <v>61.1</v>
      </c>
      <c r="N3402" s="38">
        <f t="shared" si="161"/>
        <v>6.11</v>
      </c>
      <c r="O3402" s="279">
        <f t="shared" si="159"/>
        <v>10.49</v>
      </c>
      <c r="P3402" s="268">
        <f t="shared" si="160"/>
        <v>0.41754051477597709</v>
      </c>
      <c r="Q3402" s="62"/>
      <c r="R3402" s="63" t="s">
        <v>6178</v>
      </c>
      <c r="S3402" s="266" t="s">
        <v>6178</v>
      </c>
      <c r="T3402" s="63" t="s">
        <v>6178</v>
      </c>
      <c r="U3402" s="63" t="s">
        <v>6179</v>
      </c>
      <c r="V3402" s="63" t="s">
        <v>6179</v>
      </c>
    </row>
    <row r="3403" spans="2:22" ht="15" customHeight="1" x14ac:dyDescent="0.5">
      <c r="B3403" s="58">
        <v>3400</v>
      </c>
      <c r="C3403" s="58">
        <v>116504</v>
      </c>
      <c r="D3403" s="59">
        <v>855322003006</v>
      </c>
      <c r="E3403" s="58" t="s">
        <v>997</v>
      </c>
      <c r="F3403" s="58" t="s">
        <v>1001</v>
      </c>
      <c r="G3403" s="58">
        <v>12</v>
      </c>
      <c r="H3403" s="58">
        <v>32</v>
      </c>
      <c r="I3403" s="77" t="s">
        <v>177</v>
      </c>
      <c r="J3403" s="58" t="s">
        <v>22</v>
      </c>
      <c r="K3403" s="58" t="s">
        <v>14</v>
      </c>
      <c r="L3403" s="58" t="s">
        <v>6119</v>
      </c>
      <c r="M3403" s="60">
        <v>58.4</v>
      </c>
      <c r="N3403" s="38">
        <f t="shared" si="161"/>
        <v>4.8666666666666663</v>
      </c>
      <c r="O3403" s="279">
        <f t="shared" si="159"/>
        <v>8.49</v>
      </c>
      <c r="P3403" s="268">
        <f t="shared" si="160"/>
        <v>0.42677659992147632</v>
      </c>
      <c r="Q3403" s="62"/>
      <c r="R3403" s="63" t="s">
        <v>6178</v>
      </c>
      <c r="S3403" s="266" t="s">
        <v>6178</v>
      </c>
      <c r="T3403" s="63" t="s">
        <v>6178</v>
      </c>
      <c r="U3403" s="63" t="s">
        <v>6179</v>
      </c>
      <c r="V3403" s="63" t="s">
        <v>6178</v>
      </c>
    </row>
    <row r="3404" spans="2:22" ht="15" customHeight="1" x14ac:dyDescent="0.5">
      <c r="B3404" s="58">
        <v>3401</v>
      </c>
      <c r="C3404" s="58">
        <v>119905</v>
      </c>
      <c r="D3404" s="59">
        <v>91976858016</v>
      </c>
      <c r="E3404" s="58" t="s">
        <v>1192</v>
      </c>
      <c r="F3404" s="58" t="s">
        <v>1197</v>
      </c>
      <c r="G3404" s="58">
        <v>6</v>
      </c>
      <c r="H3404" s="58">
        <v>4</v>
      </c>
      <c r="I3404" s="77" t="s">
        <v>177</v>
      </c>
      <c r="J3404" s="58" t="s">
        <v>9</v>
      </c>
      <c r="K3404" s="58" t="s">
        <v>484</v>
      </c>
      <c r="L3404" s="58" t="s">
        <v>6119</v>
      </c>
      <c r="M3404" s="60">
        <v>24.5</v>
      </c>
      <c r="N3404" s="38">
        <f t="shared" si="161"/>
        <v>4.083333333333333</v>
      </c>
      <c r="O3404" s="279">
        <f t="shared" si="159"/>
        <v>6.99</v>
      </c>
      <c r="P3404" s="268">
        <f t="shared" si="160"/>
        <v>0.41583214115402961</v>
      </c>
      <c r="Q3404" s="62"/>
      <c r="R3404" s="63" t="s">
        <v>6178</v>
      </c>
      <c r="S3404" s="266" t="s">
        <v>6178</v>
      </c>
      <c r="T3404" s="63" t="s">
        <v>6178</v>
      </c>
      <c r="U3404" s="63" t="s">
        <v>6179</v>
      </c>
      <c r="V3404" s="63" t="s">
        <v>6179</v>
      </c>
    </row>
    <row r="3405" spans="2:22" ht="15" customHeight="1" x14ac:dyDescent="0.5">
      <c r="B3405" s="58">
        <v>3402</v>
      </c>
      <c r="C3405" s="58">
        <v>121003</v>
      </c>
      <c r="D3405" s="59">
        <v>753677649972</v>
      </c>
      <c r="E3405" s="58" t="s">
        <v>1239</v>
      </c>
      <c r="F3405" s="58" t="s">
        <v>1242</v>
      </c>
      <c r="G3405" s="58">
        <v>6</v>
      </c>
      <c r="H3405" s="58">
        <v>12</v>
      </c>
      <c r="I3405" s="77" t="s">
        <v>177</v>
      </c>
      <c r="J3405" s="58" t="s">
        <v>32</v>
      </c>
      <c r="K3405" s="58" t="s">
        <v>14</v>
      </c>
      <c r="L3405" s="58" t="s">
        <v>6119</v>
      </c>
      <c r="M3405" s="60">
        <v>68.400000000000006</v>
      </c>
      <c r="N3405" s="38">
        <f t="shared" si="161"/>
        <v>11.4</v>
      </c>
      <c r="O3405" s="279">
        <f t="shared" si="159"/>
        <v>18.989999999999998</v>
      </c>
      <c r="P3405" s="268">
        <f t="shared" si="160"/>
        <v>0.39968404423380721</v>
      </c>
      <c r="Q3405" s="62"/>
      <c r="R3405" s="76" t="s">
        <v>6178</v>
      </c>
      <c r="S3405" s="318" t="s">
        <v>6178</v>
      </c>
      <c r="T3405" s="76" t="s">
        <v>6178</v>
      </c>
      <c r="U3405" s="76" t="s">
        <v>6178</v>
      </c>
      <c r="V3405" s="76" t="s">
        <v>6178</v>
      </c>
    </row>
    <row r="3406" spans="2:22" ht="15" customHeight="1" x14ac:dyDescent="0.5">
      <c r="B3406" s="58">
        <v>3403</v>
      </c>
      <c r="C3406" s="58">
        <v>265408</v>
      </c>
      <c r="D3406" s="59">
        <v>850032072137</v>
      </c>
      <c r="E3406" s="58" t="s">
        <v>1781</v>
      </c>
      <c r="F3406" s="58" t="s">
        <v>1786</v>
      </c>
      <c r="G3406" s="58">
        <v>12</v>
      </c>
      <c r="H3406" s="58">
        <v>500</v>
      </c>
      <c r="I3406" s="58" t="s">
        <v>5580</v>
      </c>
      <c r="J3406" s="58" t="s">
        <v>534</v>
      </c>
      <c r="K3406" s="58" t="s">
        <v>14</v>
      </c>
      <c r="L3406" s="58" t="s">
        <v>6119</v>
      </c>
      <c r="M3406" s="60">
        <v>20.6</v>
      </c>
      <c r="N3406" s="38">
        <f t="shared" si="161"/>
        <v>1.7166666666666668</v>
      </c>
      <c r="O3406" s="279">
        <f t="shared" si="159"/>
        <v>2.99</v>
      </c>
      <c r="P3406" s="268">
        <f t="shared" si="160"/>
        <v>0.4258639910813824</v>
      </c>
      <c r="Q3406" s="62"/>
      <c r="R3406" s="63" t="s">
        <v>6178</v>
      </c>
      <c r="S3406" s="266" t="s">
        <v>6178</v>
      </c>
      <c r="T3406" s="63" t="s">
        <v>6178</v>
      </c>
      <c r="U3406" s="63" t="s">
        <v>6179</v>
      </c>
      <c r="V3406" s="63" t="s">
        <v>6179</v>
      </c>
    </row>
    <row r="3407" spans="2:22" ht="15" customHeight="1" x14ac:dyDescent="0.5">
      <c r="B3407" s="58">
        <v>3404</v>
      </c>
      <c r="C3407" s="58">
        <v>303304</v>
      </c>
      <c r="D3407" s="59">
        <v>616641771911</v>
      </c>
      <c r="E3407" s="58" t="s">
        <v>2013</v>
      </c>
      <c r="F3407" s="58" t="s">
        <v>2016</v>
      </c>
      <c r="G3407" s="58">
        <v>12</v>
      </c>
      <c r="H3407" s="58">
        <v>16</v>
      </c>
      <c r="I3407" s="77" t="s">
        <v>177</v>
      </c>
      <c r="J3407" s="58" t="s">
        <v>1882</v>
      </c>
      <c r="K3407" s="58" t="s">
        <v>1770</v>
      </c>
      <c r="L3407" s="58" t="s">
        <v>1564</v>
      </c>
      <c r="M3407" s="60">
        <v>134.30000000000001</v>
      </c>
      <c r="N3407" s="38">
        <f t="shared" si="161"/>
        <v>11.191666666666668</v>
      </c>
      <c r="O3407" s="279">
        <f t="shared" si="159"/>
        <v>18.989999999999998</v>
      </c>
      <c r="P3407" s="268">
        <f t="shared" si="160"/>
        <v>0.41065473055994373</v>
      </c>
      <c r="Q3407" s="62"/>
      <c r="R3407" s="63" t="s">
        <v>6178</v>
      </c>
      <c r="S3407" s="266" t="s">
        <v>6179</v>
      </c>
      <c r="T3407" s="63" t="s">
        <v>6178</v>
      </c>
      <c r="U3407" s="63" t="s">
        <v>6178</v>
      </c>
      <c r="V3407" s="63" t="s">
        <v>6178</v>
      </c>
    </row>
    <row r="3408" spans="2:22" ht="15" customHeight="1" x14ac:dyDescent="0.5">
      <c r="B3408" s="58">
        <v>3405</v>
      </c>
      <c r="C3408" s="58">
        <v>507820</v>
      </c>
      <c r="D3408" s="59">
        <v>854268004894</v>
      </c>
      <c r="E3408" s="58" t="s">
        <v>3038</v>
      </c>
      <c r="F3408" s="58" t="s">
        <v>3045</v>
      </c>
      <c r="G3408" s="58">
        <v>6</v>
      </c>
      <c r="H3408" s="58">
        <v>2</v>
      </c>
      <c r="I3408" s="58" t="s">
        <v>569</v>
      </c>
      <c r="J3408" s="58" t="s">
        <v>2790</v>
      </c>
      <c r="K3408" s="58" t="s">
        <v>42</v>
      </c>
      <c r="L3408" s="58" t="s">
        <v>43</v>
      </c>
      <c r="M3408" s="60">
        <v>109.7</v>
      </c>
      <c r="N3408" s="38">
        <f t="shared" si="161"/>
        <v>18.283333333333335</v>
      </c>
      <c r="O3408" s="279">
        <f t="shared" si="159"/>
        <v>30.49</v>
      </c>
      <c r="P3408" s="268">
        <f t="shared" si="160"/>
        <v>0.40034984147808017</v>
      </c>
      <c r="Q3408" s="62"/>
      <c r="R3408" s="63" t="s">
        <v>6178</v>
      </c>
      <c r="S3408" s="266" t="s">
        <v>6178</v>
      </c>
      <c r="T3408" s="63" t="s">
        <v>6178</v>
      </c>
      <c r="U3408" s="63" t="s">
        <v>6179</v>
      </c>
      <c r="V3408" s="63" t="s">
        <v>6178</v>
      </c>
    </row>
    <row r="3409" spans="2:22" ht="15" customHeight="1" x14ac:dyDescent="0.5">
      <c r="B3409" s="58">
        <v>3406</v>
      </c>
      <c r="C3409" s="58">
        <v>508202</v>
      </c>
      <c r="D3409" s="59">
        <v>929019509574</v>
      </c>
      <c r="E3409" s="58" t="s">
        <v>2018</v>
      </c>
      <c r="F3409" s="58" t="s">
        <v>3060</v>
      </c>
      <c r="G3409" s="58">
        <v>12</v>
      </c>
      <c r="H3409" s="58">
        <v>16</v>
      </c>
      <c r="I3409" s="77" t="s">
        <v>177</v>
      </c>
      <c r="J3409" s="58" t="s">
        <v>1891</v>
      </c>
      <c r="K3409" s="58" t="s">
        <v>42</v>
      </c>
      <c r="L3409" s="58" t="s">
        <v>43</v>
      </c>
      <c r="M3409" s="60">
        <v>87.4</v>
      </c>
      <c r="N3409" s="38">
        <f t="shared" si="161"/>
        <v>7.2833333333333341</v>
      </c>
      <c r="O3409" s="279">
        <f t="shared" si="159"/>
        <v>12.49</v>
      </c>
      <c r="P3409" s="268">
        <f t="shared" si="160"/>
        <v>0.41686682679476911</v>
      </c>
      <c r="Q3409" s="62"/>
      <c r="R3409" s="63" t="s">
        <v>6178</v>
      </c>
      <c r="S3409" s="266" t="s">
        <v>6179</v>
      </c>
      <c r="T3409" s="63" t="s">
        <v>6178</v>
      </c>
      <c r="U3409" s="63" t="s">
        <v>6178</v>
      </c>
      <c r="V3409" s="63" t="s">
        <v>6178</v>
      </c>
    </row>
    <row r="3410" spans="2:22" ht="15" customHeight="1" x14ac:dyDescent="0.5">
      <c r="B3410" s="58">
        <v>3407</v>
      </c>
      <c r="C3410" s="58">
        <v>511601</v>
      </c>
      <c r="D3410" s="59">
        <v>652069745141</v>
      </c>
      <c r="E3410" s="58" t="s">
        <v>3110</v>
      </c>
      <c r="F3410" s="58" t="s">
        <v>3111</v>
      </c>
      <c r="G3410" s="58">
        <v>12</v>
      </c>
      <c r="H3410" s="58">
        <v>6.5</v>
      </c>
      <c r="I3410" s="77" t="s">
        <v>177</v>
      </c>
      <c r="J3410" s="58" t="s">
        <v>1848</v>
      </c>
      <c r="K3410" s="58" t="s">
        <v>42</v>
      </c>
      <c r="L3410" s="58" t="s">
        <v>43</v>
      </c>
      <c r="M3410" s="60">
        <v>77.3</v>
      </c>
      <c r="N3410" s="38">
        <f t="shared" si="161"/>
        <v>6.4416666666666664</v>
      </c>
      <c r="O3410" s="279">
        <f t="shared" si="159"/>
        <v>10.99</v>
      </c>
      <c r="P3410" s="268">
        <f t="shared" si="160"/>
        <v>0.41386108583560816</v>
      </c>
      <c r="Q3410" s="62"/>
      <c r="R3410" s="63" t="s">
        <v>6178</v>
      </c>
      <c r="S3410" s="266" t="s">
        <v>6178</v>
      </c>
      <c r="T3410" s="63" t="s">
        <v>6178</v>
      </c>
      <c r="U3410" s="63" t="s">
        <v>6179</v>
      </c>
      <c r="V3410" s="63" t="s">
        <v>6179</v>
      </c>
    </row>
    <row r="3411" spans="2:22" ht="15" customHeight="1" x14ac:dyDescent="0.5">
      <c r="B3411" s="58">
        <v>3408</v>
      </c>
      <c r="C3411" s="58">
        <v>513001</v>
      </c>
      <c r="D3411" s="59">
        <v>27132998951</v>
      </c>
      <c r="E3411" s="58" t="s">
        <v>3165</v>
      </c>
      <c r="F3411" s="58" t="s">
        <v>3166</v>
      </c>
      <c r="G3411" s="58">
        <v>6</v>
      </c>
      <c r="H3411" s="58">
        <v>30</v>
      </c>
      <c r="I3411" s="73" t="s">
        <v>5487</v>
      </c>
      <c r="J3411" s="58" t="s">
        <v>1891</v>
      </c>
      <c r="K3411" s="58" t="s">
        <v>42</v>
      </c>
      <c r="L3411" s="58" t="s">
        <v>43</v>
      </c>
      <c r="M3411" s="60">
        <v>65.099999999999994</v>
      </c>
      <c r="N3411" s="38">
        <f t="shared" si="161"/>
        <v>10.85</v>
      </c>
      <c r="O3411" s="279">
        <f t="shared" si="159"/>
        <v>18.489999999999998</v>
      </c>
      <c r="P3411" s="268">
        <f t="shared" si="160"/>
        <v>0.41319632233639803</v>
      </c>
      <c r="Q3411" s="62"/>
      <c r="R3411" s="63" t="s">
        <v>6178</v>
      </c>
      <c r="S3411" s="266" t="s">
        <v>6178</v>
      </c>
      <c r="T3411" s="63" t="s">
        <v>6178</v>
      </c>
      <c r="U3411" s="63" t="s">
        <v>6179</v>
      </c>
      <c r="V3411" s="63" t="s">
        <v>6178</v>
      </c>
    </row>
    <row r="3412" spans="2:22" ht="15" customHeight="1" x14ac:dyDescent="0.5">
      <c r="B3412" s="58">
        <v>3409</v>
      </c>
      <c r="C3412" s="58">
        <v>513508</v>
      </c>
      <c r="D3412" s="59">
        <v>850020203017</v>
      </c>
      <c r="E3412" s="58" t="s">
        <v>3179</v>
      </c>
      <c r="F3412" s="58" t="s">
        <v>3186</v>
      </c>
      <c r="G3412" s="58">
        <v>12</v>
      </c>
      <c r="H3412" s="58">
        <v>4.4000000000000004</v>
      </c>
      <c r="I3412" s="77" t="s">
        <v>177</v>
      </c>
      <c r="J3412" s="58" t="s">
        <v>13</v>
      </c>
      <c r="K3412" s="58" t="s">
        <v>1208</v>
      </c>
      <c r="L3412" s="58" t="s">
        <v>43</v>
      </c>
      <c r="M3412" s="60">
        <v>28.7</v>
      </c>
      <c r="N3412" s="38">
        <f t="shared" si="161"/>
        <v>2.3916666666666666</v>
      </c>
      <c r="O3412" s="279">
        <f t="shared" si="159"/>
        <v>3.99</v>
      </c>
      <c r="P3412" s="268">
        <f t="shared" si="160"/>
        <v>0.40058479532163749</v>
      </c>
      <c r="Q3412" s="62"/>
      <c r="R3412" s="63" t="s">
        <v>6178</v>
      </c>
      <c r="S3412" s="266" t="s">
        <v>6178</v>
      </c>
      <c r="T3412" s="63" t="s">
        <v>6178</v>
      </c>
      <c r="U3412" s="63" t="s">
        <v>6179</v>
      </c>
      <c r="V3412" s="63" t="s">
        <v>6179</v>
      </c>
    </row>
    <row r="3413" spans="2:22" ht="15" customHeight="1" x14ac:dyDescent="0.5">
      <c r="B3413" s="58">
        <v>3410</v>
      </c>
      <c r="C3413" s="58">
        <v>515102</v>
      </c>
      <c r="D3413" s="59">
        <v>860007403668</v>
      </c>
      <c r="E3413" s="58" t="s">
        <v>3218</v>
      </c>
      <c r="F3413" s="58" t="s">
        <v>3220</v>
      </c>
      <c r="G3413" s="58">
        <v>6</v>
      </c>
      <c r="H3413" s="58">
        <v>8</v>
      </c>
      <c r="I3413" s="73" t="s">
        <v>5487</v>
      </c>
      <c r="J3413" s="58" t="s">
        <v>1848</v>
      </c>
      <c r="K3413" s="58" t="s">
        <v>42</v>
      </c>
      <c r="L3413" s="58" t="s">
        <v>43</v>
      </c>
      <c r="M3413" s="60">
        <v>19.3</v>
      </c>
      <c r="N3413" s="38">
        <f t="shared" si="161"/>
        <v>3.2166666666666668</v>
      </c>
      <c r="O3413" s="279">
        <f t="shared" si="159"/>
        <v>5.49</v>
      </c>
      <c r="P3413" s="268">
        <f t="shared" si="160"/>
        <v>0.41408621736490592</v>
      </c>
      <c r="Q3413" s="62"/>
      <c r="R3413" s="76" t="s">
        <v>6178</v>
      </c>
      <c r="S3413" s="318" t="s">
        <v>6178</v>
      </c>
      <c r="T3413" s="76" t="s">
        <v>6178</v>
      </c>
      <c r="U3413" s="76" t="s">
        <v>6178</v>
      </c>
      <c r="V3413" s="76" t="s">
        <v>6178</v>
      </c>
    </row>
    <row r="3414" spans="2:22" ht="15" customHeight="1" x14ac:dyDescent="0.5">
      <c r="B3414" s="58">
        <v>3411</v>
      </c>
      <c r="C3414" s="58">
        <v>600410</v>
      </c>
      <c r="D3414" s="59">
        <v>85354500093</v>
      </c>
      <c r="E3414" s="58" t="s">
        <v>2314</v>
      </c>
      <c r="F3414" s="58" t="s">
        <v>3589</v>
      </c>
      <c r="G3414" s="58">
        <v>30</v>
      </c>
      <c r="H3414" s="58">
        <v>1</v>
      </c>
      <c r="I3414" s="58" t="s">
        <v>3590</v>
      </c>
      <c r="J3414" s="58" t="s">
        <v>1208</v>
      </c>
      <c r="K3414" s="58" t="s">
        <v>1208</v>
      </c>
      <c r="L3414" s="58" t="s">
        <v>43</v>
      </c>
      <c r="M3414" s="60">
        <v>70.8</v>
      </c>
      <c r="N3414" s="38">
        <f t="shared" si="161"/>
        <v>2.36</v>
      </c>
      <c r="O3414" s="279">
        <f t="shared" si="159"/>
        <v>3.99</v>
      </c>
      <c r="P3414" s="268">
        <f t="shared" si="160"/>
        <v>0.40852130325814545</v>
      </c>
      <c r="Q3414" s="62"/>
      <c r="R3414" s="63" t="s">
        <v>6178</v>
      </c>
      <c r="S3414" s="266" t="s">
        <v>6179</v>
      </c>
      <c r="T3414" s="63" t="s">
        <v>6179</v>
      </c>
      <c r="U3414" s="63" t="s">
        <v>6178</v>
      </c>
      <c r="V3414" s="63" t="s">
        <v>6178</v>
      </c>
    </row>
    <row r="3415" spans="2:22" ht="15" customHeight="1" x14ac:dyDescent="0.5">
      <c r="B3415" s="58">
        <v>3412</v>
      </c>
      <c r="C3415" s="58">
        <v>700305</v>
      </c>
      <c r="D3415" s="59">
        <v>857982005390</v>
      </c>
      <c r="E3415" s="58" t="s">
        <v>3937</v>
      </c>
      <c r="F3415" s="58" t="s">
        <v>5629</v>
      </c>
      <c r="G3415" s="58">
        <v>8</v>
      </c>
      <c r="H3415" s="58">
        <v>7.88</v>
      </c>
      <c r="I3415" s="77" t="s">
        <v>177</v>
      </c>
      <c r="J3415" s="58" t="s">
        <v>13</v>
      </c>
      <c r="K3415" s="58" t="s">
        <v>14</v>
      </c>
      <c r="L3415" s="58" t="s">
        <v>6119</v>
      </c>
      <c r="M3415" s="60">
        <v>38.5</v>
      </c>
      <c r="N3415" s="38">
        <f t="shared" si="161"/>
        <v>4.8125</v>
      </c>
      <c r="O3415" s="279">
        <f t="shared" si="159"/>
        <v>8.49</v>
      </c>
      <c r="P3415" s="268">
        <f t="shared" si="160"/>
        <v>0.43315665488810368</v>
      </c>
      <c r="Q3415" s="62"/>
      <c r="R3415" s="76" t="s">
        <v>6178</v>
      </c>
      <c r="S3415" s="318" t="s">
        <v>6178</v>
      </c>
      <c r="T3415" s="76" t="s">
        <v>6178</v>
      </c>
      <c r="U3415" s="76" t="s">
        <v>6178</v>
      </c>
      <c r="V3415" s="76" t="s">
        <v>6178</v>
      </c>
    </row>
    <row r="3416" spans="2:22" ht="15" customHeight="1" x14ac:dyDescent="0.5">
      <c r="B3416" s="58">
        <v>3413</v>
      </c>
      <c r="C3416" s="58">
        <v>703509</v>
      </c>
      <c r="D3416" s="59">
        <v>70641000059</v>
      </c>
      <c r="E3416" s="58" t="s">
        <v>4027</v>
      </c>
      <c r="F3416" s="58" t="s">
        <v>4034</v>
      </c>
      <c r="G3416" s="58">
        <v>6</v>
      </c>
      <c r="H3416" s="58">
        <v>24</v>
      </c>
      <c r="I3416" s="77" t="s">
        <v>177</v>
      </c>
      <c r="J3416" s="58" t="s">
        <v>12</v>
      </c>
      <c r="K3416" s="58" t="s">
        <v>14</v>
      </c>
      <c r="L3416" s="58" t="s">
        <v>6119</v>
      </c>
      <c r="M3416" s="60">
        <v>24.7</v>
      </c>
      <c r="N3416" s="38">
        <f t="shared" si="161"/>
        <v>4.1166666666666663</v>
      </c>
      <c r="O3416" s="279">
        <f t="shared" si="159"/>
        <v>6.99</v>
      </c>
      <c r="P3416" s="268">
        <f t="shared" si="160"/>
        <v>0.4110634239389605</v>
      </c>
      <c r="Q3416" s="62"/>
      <c r="R3416" s="63" t="s">
        <v>6179</v>
      </c>
      <c r="S3416" s="266" t="s">
        <v>6179</v>
      </c>
      <c r="T3416" s="63" t="s">
        <v>6178</v>
      </c>
      <c r="U3416" s="63" t="s">
        <v>6178</v>
      </c>
      <c r="V3416" s="63" t="s">
        <v>6178</v>
      </c>
    </row>
    <row r="3417" spans="2:22" ht="15" customHeight="1" x14ac:dyDescent="0.5">
      <c r="B3417" s="58">
        <v>3414</v>
      </c>
      <c r="C3417" s="58">
        <v>707803</v>
      </c>
      <c r="D3417" s="59">
        <v>852175005041</v>
      </c>
      <c r="E3417" s="58" t="s">
        <v>4116</v>
      </c>
      <c r="F3417" s="58" t="s">
        <v>4119</v>
      </c>
      <c r="G3417" s="58">
        <v>12</v>
      </c>
      <c r="H3417" s="58">
        <v>17</v>
      </c>
      <c r="I3417" s="77" t="s">
        <v>177</v>
      </c>
      <c r="J3417" s="58" t="s">
        <v>487</v>
      </c>
      <c r="K3417" s="58" t="s">
        <v>14</v>
      </c>
      <c r="L3417" s="58" t="s">
        <v>6119</v>
      </c>
      <c r="M3417" s="60">
        <v>128.19999999999999</v>
      </c>
      <c r="N3417" s="38">
        <f t="shared" si="161"/>
        <v>10.683333333333332</v>
      </c>
      <c r="O3417" s="279">
        <f t="shared" si="159"/>
        <v>17.989999999999998</v>
      </c>
      <c r="P3417" s="268">
        <f t="shared" si="160"/>
        <v>0.40615156568463967</v>
      </c>
      <c r="Q3417" s="62"/>
      <c r="R3417" s="63" t="s">
        <v>6178</v>
      </c>
      <c r="S3417" s="266" t="s">
        <v>6179</v>
      </c>
      <c r="T3417" s="63" t="s">
        <v>6178</v>
      </c>
      <c r="U3417" s="63" t="s">
        <v>6179</v>
      </c>
      <c r="V3417" s="63" t="s">
        <v>6179</v>
      </c>
    </row>
    <row r="3418" spans="2:22" ht="15" customHeight="1" x14ac:dyDescent="0.5">
      <c r="B3418" s="58">
        <v>3415</v>
      </c>
      <c r="C3418" s="58">
        <v>707925</v>
      </c>
      <c r="D3418" s="59">
        <v>850341006007</v>
      </c>
      <c r="E3418" s="58" t="s">
        <v>4122</v>
      </c>
      <c r="F3418" s="58" t="s">
        <v>4136</v>
      </c>
      <c r="G3418" s="58">
        <v>6</v>
      </c>
      <c r="H3418" s="58">
        <v>10.8</v>
      </c>
      <c r="I3418" s="77" t="s">
        <v>177</v>
      </c>
      <c r="J3418" s="58" t="s">
        <v>136</v>
      </c>
      <c r="K3418" s="58" t="s">
        <v>14</v>
      </c>
      <c r="L3418" s="58" t="s">
        <v>6119</v>
      </c>
      <c r="M3418" s="60">
        <v>26</v>
      </c>
      <c r="N3418" s="38">
        <f t="shared" si="161"/>
        <v>4.333333333333333</v>
      </c>
      <c r="O3418" s="279">
        <f t="shared" si="159"/>
        <v>7.49</v>
      </c>
      <c r="P3418" s="268">
        <f t="shared" si="160"/>
        <v>0.42145082331998224</v>
      </c>
      <c r="Q3418" s="62"/>
      <c r="R3418" s="63" t="s">
        <v>6178</v>
      </c>
      <c r="S3418" s="266" t="s">
        <v>6179</v>
      </c>
      <c r="T3418" s="63" t="s">
        <v>6178</v>
      </c>
      <c r="U3418" s="63" t="s">
        <v>6178</v>
      </c>
      <c r="V3418" s="63" t="s">
        <v>6178</v>
      </c>
    </row>
    <row r="3419" spans="2:22" ht="15" customHeight="1" x14ac:dyDescent="0.5">
      <c r="B3419" s="58">
        <v>3416</v>
      </c>
      <c r="C3419" s="58">
        <v>710602</v>
      </c>
      <c r="D3419" s="59">
        <v>851973008599</v>
      </c>
      <c r="E3419" s="58" t="s">
        <v>4206</v>
      </c>
      <c r="F3419" s="58" t="s">
        <v>4208</v>
      </c>
      <c r="G3419" s="58">
        <v>12</v>
      </c>
      <c r="H3419" s="58">
        <v>2.8</v>
      </c>
      <c r="I3419" s="77" t="s">
        <v>177</v>
      </c>
      <c r="J3419" s="58" t="s">
        <v>18</v>
      </c>
      <c r="K3419" s="58" t="s">
        <v>14</v>
      </c>
      <c r="L3419" s="58" t="s">
        <v>6119</v>
      </c>
      <c r="M3419" s="60">
        <v>71.7</v>
      </c>
      <c r="N3419" s="38">
        <f t="shared" si="161"/>
        <v>5.9750000000000005</v>
      </c>
      <c r="O3419" s="279">
        <f t="shared" si="159"/>
        <v>9.99</v>
      </c>
      <c r="P3419" s="268">
        <f t="shared" si="160"/>
        <v>0.40190190190190184</v>
      </c>
      <c r="Q3419" s="62"/>
      <c r="R3419" s="63" t="s">
        <v>6179</v>
      </c>
      <c r="S3419" s="266" t="s">
        <v>6178</v>
      </c>
      <c r="T3419" s="63" t="s">
        <v>6178</v>
      </c>
      <c r="U3419" s="63" t="s">
        <v>6178</v>
      </c>
      <c r="V3419" s="63" t="s">
        <v>6178</v>
      </c>
    </row>
    <row r="3420" spans="2:22" ht="15" customHeight="1" x14ac:dyDescent="0.5">
      <c r="B3420" s="58">
        <v>3417</v>
      </c>
      <c r="C3420" s="58">
        <v>719702</v>
      </c>
      <c r="D3420" s="59">
        <v>667450000020</v>
      </c>
      <c r="E3420" s="58" t="s">
        <v>4424</v>
      </c>
      <c r="F3420" s="58" t="s">
        <v>4426</v>
      </c>
      <c r="G3420" s="58">
        <v>6</v>
      </c>
      <c r="H3420" s="58">
        <v>275</v>
      </c>
      <c r="I3420" s="58" t="s">
        <v>5580</v>
      </c>
      <c r="J3420" s="58" t="s">
        <v>487</v>
      </c>
      <c r="K3420" s="58" t="s">
        <v>14</v>
      </c>
      <c r="L3420" s="58" t="s">
        <v>6119</v>
      </c>
      <c r="M3420" s="60">
        <v>36.9</v>
      </c>
      <c r="N3420" s="38">
        <f t="shared" si="161"/>
        <v>6.1499999999999995</v>
      </c>
      <c r="O3420" s="279">
        <f t="shared" si="159"/>
        <v>10.49</v>
      </c>
      <c r="P3420" s="268">
        <f t="shared" si="160"/>
        <v>0.41372735938989519</v>
      </c>
      <c r="Q3420" s="62"/>
      <c r="R3420" s="63" t="s">
        <v>6178</v>
      </c>
      <c r="S3420" s="266" t="s">
        <v>6179</v>
      </c>
      <c r="T3420" s="63" t="s">
        <v>6178</v>
      </c>
      <c r="U3420" s="63" t="s">
        <v>6178</v>
      </c>
      <c r="V3420" s="63" t="s">
        <v>6178</v>
      </c>
    </row>
    <row r="3421" spans="2:22" ht="15" customHeight="1" x14ac:dyDescent="0.5">
      <c r="B3421" s="58">
        <v>3418</v>
      </c>
      <c r="C3421" s="58">
        <v>724801</v>
      </c>
      <c r="D3421" s="59">
        <v>858532002029</v>
      </c>
      <c r="E3421" s="58" t="s">
        <v>4537</v>
      </c>
      <c r="F3421" s="58" t="s">
        <v>4538</v>
      </c>
      <c r="G3421" s="58">
        <v>12</v>
      </c>
      <c r="H3421" s="58">
        <v>4</v>
      </c>
      <c r="I3421" s="77" t="s">
        <v>177</v>
      </c>
      <c r="J3421" s="58" t="s">
        <v>225</v>
      </c>
      <c r="K3421" s="58" t="s">
        <v>14</v>
      </c>
      <c r="L3421" s="58" t="s">
        <v>6119</v>
      </c>
      <c r="M3421" s="60">
        <v>125.1</v>
      </c>
      <c r="N3421" s="38">
        <f t="shared" si="161"/>
        <v>10.424999999999999</v>
      </c>
      <c r="O3421" s="279">
        <f t="shared" si="159"/>
        <v>17.489999999999998</v>
      </c>
      <c r="P3421" s="268">
        <f t="shared" si="160"/>
        <v>0.40394511149228129</v>
      </c>
      <c r="Q3421" s="62"/>
      <c r="R3421" s="63" t="s">
        <v>6178</v>
      </c>
      <c r="S3421" s="266" t="s">
        <v>6179</v>
      </c>
      <c r="T3421" s="63" t="s">
        <v>6178</v>
      </c>
      <c r="U3421" s="63" t="s">
        <v>6178</v>
      </c>
      <c r="V3421" s="63" t="s">
        <v>6178</v>
      </c>
    </row>
    <row r="3422" spans="2:22" ht="15" customHeight="1" x14ac:dyDescent="0.5">
      <c r="B3422" s="58">
        <v>3419</v>
      </c>
      <c r="C3422" s="58">
        <v>736914</v>
      </c>
      <c r="D3422" s="59">
        <v>862284000110</v>
      </c>
      <c r="E3422" s="58" t="s">
        <v>4765</v>
      </c>
      <c r="F3422" s="58" t="s">
        <v>4778</v>
      </c>
      <c r="G3422" s="58">
        <v>24</v>
      </c>
      <c r="H3422" s="58">
        <v>12</v>
      </c>
      <c r="I3422" s="77" t="s">
        <v>177</v>
      </c>
      <c r="J3422" s="58" t="s">
        <v>515</v>
      </c>
      <c r="K3422" s="58" t="s">
        <v>14</v>
      </c>
      <c r="L3422" s="58" t="s">
        <v>6119</v>
      </c>
      <c r="M3422" s="60">
        <v>28.6</v>
      </c>
      <c r="N3422" s="38">
        <f t="shared" si="161"/>
        <v>1.1916666666666667</v>
      </c>
      <c r="O3422" s="279">
        <f t="shared" si="159"/>
        <v>1.99</v>
      </c>
      <c r="P3422" s="268">
        <f t="shared" si="160"/>
        <v>0.40117252931323283</v>
      </c>
      <c r="Q3422" s="62"/>
      <c r="R3422" s="76" t="s">
        <v>6178</v>
      </c>
      <c r="S3422" s="318" t="s">
        <v>6178</v>
      </c>
      <c r="T3422" s="76" t="s">
        <v>6178</v>
      </c>
      <c r="U3422" s="76" t="s">
        <v>6178</v>
      </c>
      <c r="V3422" s="76" t="s">
        <v>6178</v>
      </c>
    </row>
    <row r="3423" spans="2:22" ht="15" customHeight="1" x14ac:dyDescent="0.5">
      <c r="B3423" s="58">
        <v>3420</v>
      </c>
      <c r="C3423" s="58">
        <v>746801</v>
      </c>
      <c r="D3423" s="59">
        <v>630074045463</v>
      </c>
      <c r="E3423" s="58" t="s">
        <v>4965</v>
      </c>
      <c r="F3423" s="58" t="s">
        <v>4966</v>
      </c>
      <c r="G3423" s="58">
        <v>6</v>
      </c>
      <c r="H3423" s="58">
        <v>0.75</v>
      </c>
      <c r="I3423" s="77" t="s">
        <v>177</v>
      </c>
      <c r="J3423" s="58" t="s">
        <v>12</v>
      </c>
      <c r="K3423" s="58" t="s">
        <v>14</v>
      </c>
      <c r="L3423" s="58" t="s">
        <v>6119</v>
      </c>
      <c r="M3423" s="60">
        <v>20.2</v>
      </c>
      <c r="N3423" s="38">
        <f t="shared" si="161"/>
        <v>3.3666666666666667</v>
      </c>
      <c r="O3423" s="279">
        <f t="shared" si="159"/>
        <v>5.99</v>
      </c>
      <c r="P3423" s="268">
        <f t="shared" si="160"/>
        <v>0.43795214245965497</v>
      </c>
      <c r="Q3423" s="62"/>
      <c r="R3423" s="63" t="s">
        <v>6178</v>
      </c>
      <c r="S3423" s="266" t="s">
        <v>6179</v>
      </c>
      <c r="T3423" s="63" t="s">
        <v>6178</v>
      </c>
      <c r="U3423" s="63" t="s">
        <v>6178</v>
      </c>
      <c r="V3423" s="63" t="s">
        <v>6178</v>
      </c>
    </row>
    <row r="3424" spans="2:22" ht="15" customHeight="1" x14ac:dyDescent="0.5">
      <c r="B3424" s="58">
        <v>3421</v>
      </c>
      <c r="C3424" s="58">
        <v>763304</v>
      </c>
      <c r="D3424" s="59">
        <v>689076244619</v>
      </c>
      <c r="E3424" s="58" t="s">
        <v>5216</v>
      </c>
      <c r="F3424" s="58" t="s">
        <v>5219</v>
      </c>
      <c r="G3424" s="58">
        <v>12</v>
      </c>
      <c r="H3424" s="58">
        <v>16</v>
      </c>
      <c r="I3424" s="77" t="s">
        <v>177</v>
      </c>
      <c r="J3424" s="58" t="s">
        <v>225</v>
      </c>
      <c r="K3424" s="58" t="s">
        <v>14</v>
      </c>
      <c r="L3424" s="58" t="s">
        <v>6119</v>
      </c>
      <c r="M3424" s="60">
        <v>65.400000000000006</v>
      </c>
      <c r="N3424" s="38">
        <f t="shared" si="161"/>
        <v>5.45</v>
      </c>
      <c r="O3424" s="279">
        <f t="shared" si="159"/>
        <v>9.49</v>
      </c>
      <c r="P3424" s="268">
        <f t="shared" si="160"/>
        <v>0.42571127502634354</v>
      </c>
      <c r="Q3424" s="62"/>
      <c r="R3424" s="76" t="s">
        <v>6178</v>
      </c>
      <c r="S3424" s="318" t="s">
        <v>6178</v>
      </c>
      <c r="T3424" s="76" t="s">
        <v>6178</v>
      </c>
      <c r="U3424" s="76" t="s">
        <v>6178</v>
      </c>
      <c r="V3424" s="76" t="s">
        <v>6178</v>
      </c>
    </row>
    <row r="3425" spans="2:22" ht="15" customHeight="1" x14ac:dyDescent="0.5">
      <c r="B3425" s="58">
        <v>3422</v>
      </c>
      <c r="C3425" s="58">
        <v>766135</v>
      </c>
      <c r="D3425" s="59">
        <v>691355903223</v>
      </c>
      <c r="E3425" s="58" t="s">
        <v>5268</v>
      </c>
      <c r="F3425" s="58" t="s">
        <v>5280</v>
      </c>
      <c r="G3425" s="58">
        <v>12</v>
      </c>
      <c r="H3425" s="58">
        <v>4</v>
      </c>
      <c r="I3425" s="77" t="s">
        <v>177</v>
      </c>
      <c r="J3425" s="58" t="s">
        <v>91</v>
      </c>
      <c r="K3425" s="58" t="s">
        <v>14</v>
      </c>
      <c r="L3425" s="58" t="s">
        <v>6119</v>
      </c>
      <c r="M3425" s="60">
        <v>43</v>
      </c>
      <c r="N3425" s="38">
        <f t="shared" si="161"/>
        <v>3.5833333333333335</v>
      </c>
      <c r="O3425" s="279">
        <f t="shared" si="159"/>
        <v>5.99</v>
      </c>
      <c r="P3425" s="268">
        <f t="shared" si="160"/>
        <v>0.40178074568725652</v>
      </c>
      <c r="Q3425" s="62"/>
      <c r="R3425" s="63" t="s">
        <v>6178</v>
      </c>
      <c r="S3425" s="266" t="s">
        <v>6178</v>
      </c>
      <c r="T3425" s="63" t="s">
        <v>6178</v>
      </c>
      <c r="U3425" s="63" t="s">
        <v>6179</v>
      </c>
      <c r="V3425" s="63" t="s">
        <v>6179</v>
      </c>
    </row>
    <row r="3426" spans="2:22" ht="15" customHeight="1" x14ac:dyDescent="0.5">
      <c r="B3426" s="58">
        <v>3423</v>
      </c>
      <c r="C3426" s="58">
        <v>805101</v>
      </c>
      <c r="D3426" s="59">
        <v>8033488570026</v>
      </c>
      <c r="E3426" s="58" t="s">
        <v>5464</v>
      </c>
      <c r="F3426" s="58" t="s">
        <v>5465</v>
      </c>
      <c r="G3426" s="58">
        <v>12</v>
      </c>
      <c r="H3426" s="58">
        <v>250</v>
      </c>
      <c r="I3426" s="58" t="s">
        <v>5580</v>
      </c>
      <c r="J3426" s="58" t="s">
        <v>280</v>
      </c>
      <c r="K3426" s="58" t="s">
        <v>14</v>
      </c>
      <c r="L3426" s="58" t="s">
        <v>6119</v>
      </c>
      <c r="M3426" s="60">
        <v>450.4</v>
      </c>
      <c r="N3426" s="38">
        <f t="shared" si="161"/>
        <v>37.533333333333331</v>
      </c>
      <c r="O3426" s="279">
        <f t="shared" si="159"/>
        <v>62.99</v>
      </c>
      <c r="P3426" s="268">
        <f t="shared" si="160"/>
        <v>0.40413822299835955</v>
      </c>
      <c r="Q3426" s="62"/>
      <c r="R3426" s="63" t="s">
        <v>6178</v>
      </c>
      <c r="S3426" s="266" t="s">
        <v>6178</v>
      </c>
      <c r="T3426" s="63" t="s">
        <v>6179</v>
      </c>
      <c r="U3426" s="63" t="s">
        <v>6178</v>
      </c>
      <c r="V3426" s="63" t="s">
        <v>6178</v>
      </c>
    </row>
    <row r="3427" spans="2:22" ht="15" customHeight="1" x14ac:dyDescent="0.5">
      <c r="B3427" s="58">
        <v>3424</v>
      </c>
      <c r="C3427" s="58">
        <v>100916</v>
      </c>
      <c r="D3427" s="59">
        <v>860126002360</v>
      </c>
      <c r="E3427" s="58" t="s">
        <v>305</v>
      </c>
      <c r="F3427" s="58" t="s">
        <v>309</v>
      </c>
      <c r="G3427" s="58">
        <v>6</v>
      </c>
      <c r="H3427" s="58">
        <v>12</v>
      </c>
      <c r="I3427" s="77" t="s">
        <v>177</v>
      </c>
      <c r="J3427" s="58" t="s">
        <v>32</v>
      </c>
      <c r="K3427" s="58" t="s">
        <v>14</v>
      </c>
      <c r="L3427" s="58" t="s">
        <v>6119</v>
      </c>
      <c r="M3427" s="60">
        <v>73.8</v>
      </c>
      <c r="N3427" s="38">
        <f t="shared" si="161"/>
        <v>12.299999999999999</v>
      </c>
      <c r="O3427" s="279">
        <f t="shared" si="159"/>
        <v>20.99</v>
      </c>
      <c r="P3427" s="268">
        <f t="shared" si="160"/>
        <v>0.41400666984278228</v>
      </c>
      <c r="Q3427" s="62"/>
      <c r="R3427" s="63" t="s">
        <v>6178</v>
      </c>
      <c r="S3427" s="266" t="s">
        <v>6178</v>
      </c>
      <c r="T3427" s="63" t="s">
        <v>6179</v>
      </c>
      <c r="U3427" s="63" t="s">
        <v>6178</v>
      </c>
      <c r="V3427" s="63" t="s">
        <v>6178</v>
      </c>
    </row>
    <row r="3428" spans="2:22" ht="15" customHeight="1" x14ac:dyDescent="0.5">
      <c r="B3428" s="58">
        <v>3425</v>
      </c>
      <c r="C3428" s="58">
        <v>102001</v>
      </c>
      <c r="D3428" s="59">
        <v>850034809304</v>
      </c>
      <c r="E3428" s="58" t="s">
        <v>405</v>
      </c>
      <c r="F3428" s="58" t="s">
        <v>406</v>
      </c>
      <c r="G3428" s="58">
        <v>12</v>
      </c>
      <c r="H3428" s="58">
        <v>10</v>
      </c>
      <c r="I3428" s="77" t="s">
        <v>177</v>
      </c>
      <c r="J3428" s="58" t="s">
        <v>9</v>
      </c>
      <c r="K3428" s="58" t="s">
        <v>14</v>
      </c>
      <c r="L3428" s="58" t="s">
        <v>6119</v>
      </c>
      <c r="M3428" s="60">
        <v>45.3</v>
      </c>
      <c r="N3428" s="38">
        <f t="shared" si="161"/>
        <v>3.7749999999999999</v>
      </c>
      <c r="O3428" s="279">
        <f t="shared" si="159"/>
        <v>6.49</v>
      </c>
      <c r="P3428" s="268">
        <f t="shared" si="160"/>
        <v>0.41833590138674887</v>
      </c>
      <c r="Q3428" s="62"/>
      <c r="R3428" s="63" t="s">
        <v>6178</v>
      </c>
      <c r="S3428" s="266" t="s">
        <v>6178</v>
      </c>
      <c r="T3428" s="63" t="s">
        <v>6178</v>
      </c>
      <c r="U3428" s="63" t="s">
        <v>6179</v>
      </c>
      <c r="V3428" s="63" t="s">
        <v>6179</v>
      </c>
    </row>
    <row r="3429" spans="2:22" ht="15" customHeight="1" x14ac:dyDescent="0.5">
      <c r="B3429" s="58">
        <v>3426</v>
      </c>
      <c r="C3429" s="58">
        <v>102708</v>
      </c>
      <c r="D3429" s="59">
        <v>857851005025</v>
      </c>
      <c r="E3429" s="58" t="s">
        <v>426</v>
      </c>
      <c r="F3429" s="58" t="s">
        <v>434</v>
      </c>
      <c r="G3429" s="58">
        <v>9</v>
      </c>
      <c r="H3429" s="58">
        <v>1.6</v>
      </c>
      <c r="I3429" s="77" t="s">
        <v>177</v>
      </c>
      <c r="J3429" s="58" t="s">
        <v>70</v>
      </c>
      <c r="K3429" s="58" t="s">
        <v>14</v>
      </c>
      <c r="L3429" s="58" t="s">
        <v>6119</v>
      </c>
      <c r="M3429" s="60">
        <v>12.6</v>
      </c>
      <c r="N3429" s="38">
        <f t="shared" si="161"/>
        <v>1.4</v>
      </c>
      <c r="O3429" s="279">
        <f t="shared" si="159"/>
        <v>2.4900000000000002</v>
      </c>
      <c r="P3429" s="268">
        <f t="shared" si="160"/>
        <v>0.43775100401606432</v>
      </c>
      <c r="Q3429" s="62"/>
      <c r="R3429" s="63" t="s">
        <v>6178</v>
      </c>
      <c r="S3429" s="266" t="s">
        <v>6178</v>
      </c>
      <c r="T3429" s="63" t="s">
        <v>6178</v>
      </c>
      <c r="U3429" s="63" t="s">
        <v>6179</v>
      </c>
      <c r="V3429" s="63" t="s">
        <v>6178</v>
      </c>
    </row>
    <row r="3430" spans="2:22" ht="15" customHeight="1" x14ac:dyDescent="0.5">
      <c r="B3430" s="58">
        <v>3427</v>
      </c>
      <c r="C3430" s="58">
        <v>106512</v>
      </c>
      <c r="D3430" s="59">
        <v>850024326187</v>
      </c>
      <c r="E3430" s="58" t="s">
        <v>20</v>
      </c>
      <c r="F3430" s="58" t="s">
        <v>593</v>
      </c>
      <c r="G3430" s="58">
        <v>12</v>
      </c>
      <c r="H3430" s="58">
        <v>1.5</v>
      </c>
      <c r="I3430" s="58" t="s">
        <v>569</v>
      </c>
      <c r="J3430" s="58" t="s">
        <v>581</v>
      </c>
      <c r="K3430" s="58" t="s">
        <v>14</v>
      </c>
      <c r="L3430" s="58" t="s">
        <v>6119</v>
      </c>
      <c r="M3430" s="60">
        <v>68.400000000000006</v>
      </c>
      <c r="N3430" s="38">
        <f t="shared" si="161"/>
        <v>5.7</v>
      </c>
      <c r="O3430" s="279">
        <f t="shared" si="159"/>
        <v>9.99</v>
      </c>
      <c r="P3430" s="268">
        <f t="shared" si="160"/>
        <v>0.42942942942942941</v>
      </c>
      <c r="Q3430" s="62"/>
      <c r="R3430" s="63" t="s">
        <v>6178</v>
      </c>
      <c r="S3430" s="266" t="s">
        <v>6178</v>
      </c>
      <c r="T3430" s="63" t="s">
        <v>6178</v>
      </c>
      <c r="U3430" s="63" t="s">
        <v>6179</v>
      </c>
      <c r="V3430" s="63" t="s">
        <v>6179</v>
      </c>
    </row>
    <row r="3431" spans="2:22" ht="15" customHeight="1" x14ac:dyDescent="0.5">
      <c r="B3431" s="58">
        <v>3428</v>
      </c>
      <c r="C3431" s="58">
        <v>109511</v>
      </c>
      <c r="D3431" s="59">
        <v>854875004188</v>
      </c>
      <c r="E3431" s="58" t="s">
        <v>711</v>
      </c>
      <c r="F3431" s="58" t="s">
        <v>720</v>
      </c>
      <c r="G3431" s="58">
        <v>12</v>
      </c>
      <c r="H3431" s="58">
        <v>8.5</v>
      </c>
      <c r="I3431" s="73" t="s">
        <v>5487</v>
      </c>
      <c r="J3431" s="58" t="s">
        <v>53</v>
      </c>
      <c r="K3431" s="58" t="s">
        <v>14</v>
      </c>
      <c r="L3431" s="58" t="s">
        <v>6119</v>
      </c>
      <c r="M3431" s="60">
        <v>55.9</v>
      </c>
      <c r="N3431" s="38">
        <f t="shared" si="161"/>
        <v>4.6583333333333332</v>
      </c>
      <c r="O3431" s="279">
        <f t="shared" si="159"/>
        <v>7.99</v>
      </c>
      <c r="P3431" s="268">
        <f t="shared" si="160"/>
        <v>0.41697955778055906</v>
      </c>
      <c r="Q3431" s="62"/>
      <c r="R3431" s="63" t="s">
        <v>6178</v>
      </c>
      <c r="S3431" s="266" t="s">
        <v>6178</v>
      </c>
      <c r="T3431" s="63" t="s">
        <v>6178</v>
      </c>
      <c r="U3431" s="63" t="s">
        <v>6179</v>
      </c>
      <c r="V3431" s="63" t="s">
        <v>6179</v>
      </c>
    </row>
    <row r="3432" spans="2:22" ht="15" customHeight="1" x14ac:dyDescent="0.5">
      <c r="B3432" s="58">
        <v>3429</v>
      </c>
      <c r="C3432" s="58">
        <v>110104</v>
      </c>
      <c r="D3432" s="59">
        <v>861705000364</v>
      </c>
      <c r="E3432" s="58" t="s">
        <v>747</v>
      </c>
      <c r="F3432" s="58" t="s">
        <v>751</v>
      </c>
      <c r="G3432" s="58">
        <v>12</v>
      </c>
      <c r="H3432" s="58">
        <v>8</v>
      </c>
      <c r="I3432" s="77" t="s">
        <v>177</v>
      </c>
      <c r="J3432" s="58" t="s">
        <v>53</v>
      </c>
      <c r="K3432" s="58" t="s">
        <v>14</v>
      </c>
      <c r="L3432" s="58" t="s">
        <v>6119</v>
      </c>
      <c r="M3432" s="60">
        <v>54.53</v>
      </c>
      <c r="N3432" s="38">
        <f t="shared" si="161"/>
        <v>4.5441666666666665</v>
      </c>
      <c r="O3432" s="279">
        <f t="shared" si="159"/>
        <v>7.99</v>
      </c>
      <c r="P3432" s="268">
        <f t="shared" si="160"/>
        <v>0.43126825198164376</v>
      </c>
      <c r="Q3432" s="62"/>
      <c r="R3432" s="63" t="s">
        <v>6179</v>
      </c>
      <c r="S3432" s="266" t="s">
        <v>6178</v>
      </c>
      <c r="T3432" s="63" t="s">
        <v>6179</v>
      </c>
      <c r="U3432" s="63" t="s">
        <v>6178</v>
      </c>
      <c r="V3432" s="63" t="s">
        <v>6178</v>
      </c>
    </row>
    <row r="3433" spans="2:22" ht="15" customHeight="1" x14ac:dyDescent="0.5">
      <c r="B3433" s="58">
        <v>3430</v>
      </c>
      <c r="C3433" s="58">
        <v>114705</v>
      </c>
      <c r="D3433" s="59">
        <v>855082007214</v>
      </c>
      <c r="E3433" s="58" t="s">
        <v>912</v>
      </c>
      <c r="F3433" s="58" t="s">
        <v>917</v>
      </c>
      <c r="G3433" s="58">
        <v>24</v>
      </c>
      <c r="H3433" s="58">
        <v>12</v>
      </c>
      <c r="I3433" s="77" t="s">
        <v>177</v>
      </c>
      <c r="J3433" s="58" t="s">
        <v>472</v>
      </c>
      <c r="K3433" s="58" t="s">
        <v>14</v>
      </c>
      <c r="L3433" s="58" t="s">
        <v>6119</v>
      </c>
      <c r="M3433" s="60">
        <v>12</v>
      </c>
      <c r="N3433" s="38">
        <f t="shared" si="161"/>
        <v>0.5</v>
      </c>
      <c r="O3433" s="279">
        <f t="shared" si="159"/>
        <v>0.99</v>
      </c>
      <c r="P3433" s="268">
        <f t="shared" si="160"/>
        <v>0.49494949494949497</v>
      </c>
      <c r="Q3433" s="62"/>
      <c r="R3433" s="63" t="s">
        <v>6178</v>
      </c>
      <c r="S3433" s="266" t="s">
        <v>6178</v>
      </c>
      <c r="T3433" s="63" t="s">
        <v>6178</v>
      </c>
      <c r="U3433" s="63" t="s">
        <v>6179</v>
      </c>
      <c r="V3433" s="63" t="s">
        <v>6178</v>
      </c>
    </row>
    <row r="3434" spans="2:22" ht="15" customHeight="1" x14ac:dyDescent="0.5">
      <c r="B3434" s="58">
        <v>3431</v>
      </c>
      <c r="C3434" s="58">
        <v>115514</v>
      </c>
      <c r="D3434" s="59">
        <v>8600137567344</v>
      </c>
      <c r="E3434" s="58" t="s">
        <v>927</v>
      </c>
      <c r="F3434" s="58" t="s">
        <v>937</v>
      </c>
      <c r="G3434" s="58">
        <v>12</v>
      </c>
      <c r="H3434" s="58">
        <v>33.799999999999997</v>
      </c>
      <c r="I3434" s="73" t="s">
        <v>5487</v>
      </c>
      <c r="J3434" s="58" t="s">
        <v>487</v>
      </c>
      <c r="K3434" s="58" t="s">
        <v>14</v>
      </c>
      <c r="L3434" s="58" t="s">
        <v>6119</v>
      </c>
      <c r="M3434" s="60">
        <v>96.1</v>
      </c>
      <c r="N3434" s="38">
        <f t="shared" si="161"/>
        <v>8.0083333333333329</v>
      </c>
      <c r="O3434" s="279">
        <f t="shared" si="159"/>
        <v>13.49</v>
      </c>
      <c r="P3434" s="268">
        <f t="shared" si="160"/>
        <v>0.40635038299975296</v>
      </c>
      <c r="Q3434" s="62"/>
      <c r="R3434" s="63" t="s">
        <v>6178</v>
      </c>
      <c r="S3434" s="266" t="s">
        <v>6178</v>
      </c>
      <c r="T3434" s="63" t="s">
        <v>6178</v>
      </c>
      <c r="U3434" s="63" t="s">
        <v>6179</v>
      </c>
      <c r="V3434" s="63" t="s">
        <v>6179</v>
      </c>
    </row>
    <row r="3435" spans="2:22" ht="15" customHeight="1" x14ac:dyDescent="0.5">
      <c r="B3435" s="58">
        <v>3432</v>
      </c>
      <c r="C3435" s="58">
        <v>116807</v>
      </c>
      <c r="D3435" s="59">
        <v>851769005306</v>
      </c>
      <c r="E3435" s="58" t="s">
        <v>1012</v>
      </c>
      <c r="F3435" s="58" t="s">
        <v>1019</v>
      </c>
      <c r="G3435" s="58">
        <v>6</v>
      </c>
      <c r="H3435" s="58">
        <v>16</v>
      </c>
      <c r="I3435" s="77" t="s">
        <v>177</v>
      </c>
      <c r="J3435" s="58" t="s">
        <v>124</v>
      </c>
      <c r="K3435" s="58" t="s">
        <v>14</v>
      </c>
      <c r="L3435" s="58" t="s">
        <v>6119</v>
      </c>
      <c r="M3435" s="60">
        <v>41.8</v>
      </c>
      <c r="N3435" s="38">
        <f t="shared" si="161"/>
        <v>6.9666666666666659</v>
      </c>
      <c r="O3435" s="279">
        <f t="shared" si="159"/>
        <v>11.99</v>
      </c>
      <c r="P3435" s="268">
        <f t="shared" si="160"/>
        <v>0.4189602446483181</v>
      </c>
      <c r="Q3435" s="62"/>
      <c r="R3435" s="63" t="s">
        <v>6178</v>
      </c>
      <c r="S3435" s="266" t="s">
        <v>6178</v>
      </c>
      <c r="T3435" s="63" t="s">
        <v>6178</v>
      </c>
      <c r="U3435" s="63" t="s">
        <v>6179</v>
      </c>
      <c r="V3435" s="63" t="s">
        <v>6178</v>
      </c>
    </row>
    <row r="3436" spans="2:22" ht="15" customHeight="1" x14ac:dyDescent="0.5">
      <c r="B3436" s="58">
        <v>3433</v>
      </c>
      <c r="C3436" s="58">
        <v>116903</v>
      </c>
      <c r="D3436" s="59">
        <v>860010723647</v>
      </c>
      <c r="E3436" s="58" t="s">
        <v>1021</v>
      </c>
      <c r="F3436" s="58" t="s">
        <v>1022</v>
      </c>
      <c r="G3436" s="58">
        <v>20</v>
      </c>
      <c r="H3436" s="58">
        <v>4.5</v>
      </c>
      <c r="I3436" s="77" t="s">
        <v>177</v>
      </c>
      <c r="J3436" s="58" t="s">
        <v>202</v>
      </c>
      <c r="K3436" s="58" t="s">
        <v>484</v>
      </c>
      <c r="L3436" s="58" t="s">
        <v>6119</v>
      </c>
      <c r="M3436" s="60">
        <v>114</v>
      </c>
      <c r="N3436" s="38">
        <f t="shared" si="161"/>
        <v>5.7</v>
      </c>
      <c r="O3436" s="279">
        <f t="shared" si="159"/>
        <v>9.99</v>
      </c>
      <c r="P3436" s="268">
        <f t="shared" si="160"/>
        <v>0.42942942942942941</v>
      </c>
      <c r="Q3436" s="62"/>
      <c r="R3436" s="63" t="s">
        <v>6178</v>
      </c>
      <c r="S3436" s="266" t="s">
        <v>6178</v>
      </c>
      <c r="T3436" s="63" t="s">
        <v>6178</v>
      </c>
      <c r="U3436" s="63" t="s">
        <v>6179</v>
      </c>
      <c r="V3436" s="63" t="s">
        <v>6178</v>
      </c>
    </row>
    <row r="3437" spans="2:22" ht="15" customHeight="1" x14ac:dyDescent="0.5">
      <c r="B3437" s="58">
        <v>3434</v>
      </c>
      <c r="C3437" s="58">
        <v>117702</v>
      </c>
      <c r="D3437" s="59">
        <v>897363001382</v>
      </c>
      <c r="E3437" s="58" t="s">
        <v>1062</v>
      </c>
      <c r="F3437" s="58" t="s">
        <v>1063</v>
      </c>
      <c r="G3437" s="58">
        <v>12</v>
      </c>
      <c r="H3437" s="58">
        <v>1.7</v>
      </c>
      <c r="I3437" s="77" t="s">
        <v>177</v>
      </c>
      <c r="J3437" s="58" t="s">
        <v>94</v>
      </c>
      <c r="K3437" s="58" t="s">
        <v>14</v>
      </c>
      <c r="L3437" s="58" t="s">
        <v>6119</v>
      </c>
      <c r="M3437" s="60">
        <v>17.399999999999999</v>
      </c>
      <c r="N3437" s="38">
        <f t="shared" si="161"/>
        <v>1.45</v>
      </c>
      <c r="O3437" s="279">
        <f t="shared" si="159"/>
        <v>2.4900000000000002</v>
      </c>
      <c r="P3437" s="268">
        <f t="shared" si="160"/>
        <v>0.41767068273092378</v>
      </c>
      <c r="Q3437" s="62"/>
      <c r="R3437" s="63" t="s">
        <v>6178</v>
      </c>
      <c r="S3437" s="266" t="s">
        <v>6178</v>
      </c>
      <c r="T3437" s="63" t="s">
        <v>6178</v>
      </c>
      <c r="U3437" s="63" t="s">
        <v>6179</v>
      </c>
      <c r="V3437" s="63" t="s">
        <v>6179</v>
      </c>
    </row>
    <row r="3438" spans="2:22" ht="15" customHeight="1" x14ac:dyDescent="0.5">
      <c r="B3438" s="58">
        <v>3435</v>
      </c>
      <c r="C3438" s="58">
        <v>304906</v>
      </c>
      <c r="D3438" s="59">
        <v>702230010131</v>
      </c>
      <c r="E3438" s="58" t="s">
        <v>2036</v>
      </c>
      <c r="F3438" s="58" t="s">
        <v>2040</v>
      </c>
      <c r="G3438" s="58">
        <v>12</v>
      </c>
      <c r="H3438" s="58">
        <v>16</v>
      </c>
      <c r="I3438" s="77" t="s">
        <v>177</v>
      </c>
      <c r="J3438" s="58" t="s">
        <v>1882</v>
      </c>
      <c r="K3438" s="58" t="s">
        <v>1770</v>
      </c>
      <c r="L3438" s="58" t="s">
        <v>1564</v>
      </c>
      <c r="M3438" s="60">
        <v>110.4</v>
      </c>
      <c r="N3438" s="38">
        <f t="shared" si="161"/>
        <v>9.2000000000000011</v>
      </c>
      <c r="O3438" s="279">
        <f t="shared" si="159"/>
        <v>15.49</v>
      </c>
      <c r="P3438" s="268">
        <f t="shared" si="160"/>
        <v>0.40606843124596509</v>
      </c>
      <c r="Q3438" s="62"/>
      <c r="R3438" s="63" t="s">
        <v>6178</v>
      </c>
      <c r="S3438" s="266" t="s">
        <v>6179</v>
      </c>
      <c r="T3438" s="63" t="s">
        <v>6178</v>
      </c>
      <c r="U3438" s="63" t="s">
        <v>6178</v>
      </c>
      <c r="V3438" s="63" t="s">
        <v>6178</v>
      </c>
    </row>
    <row r="3439" spans="2:22" ht="15" customHeight="1" x14ac:dyDescent="0.5">
      <c r="B3439" s="58">
        <v>3436</v>
      </c>
      <c r="C3439" s="58">
        <v>508501</v>
      </c>
      <c r="D3439" s="59">
        <v>884796070023</v>
      </c>
      <c r="E3439" s="58" t="s">
        <v>2029</v>
      </c>
      <c r="F3439" s="58" t="s">
        <v>3061</v>
      </c>
      <c r="G3439" s="58">
        <v>12</v>
      </c>
      <c r="H3439" s="58">
        <v>3.5</v>
      </c>
      <c r="I3439" s="77" t="s">
        <v>177</v>
      </c>
      <c r="J3439" s="58" t="s">
        <v>1889</v>
      </c>
      <c r="K3439" s="58" t="s">
        <v>1770</v>
      </c>
      <c r="L3439" s="58" t="s">
        <v>43</v>
      </c>
      <c r="M3439" s="60">
        <v>32</v>
      </c>
      <c r="N3439" s="38">
        <f t="shared" si="161"/>
        <v>2.6666666666666665</v>
      </c>
      <c r="O3439" s="279">
        <f t="shared" si="159"/>
        <v>4.49</v>
      </c>
      <c r="P3439" s="268">
        <f t="shared" si="160"/>
        <v>0.40608760207869343</v>
      </c>
      <c r="Q3439" s="62"/>
      <c r="R3439" s="63" t="s">
        <v>6179</v>
      </c>
      <c r="S3439" s="266" t="s">
        <v>6179</v>
      </c>
      <c r="T3439" s="63" t="s">
        <v>6178</v>
      </c>
      <c r="U3439" s="63" t="s">
        <v>6178</v>
      </c>
      <c r="V3439" s="63" t="s">
        <v>6178</v>
      </c>
    </row>
    <row r="3440" spans="2:22" ht="15" customHeight="1" x14ac:dyDescent="0.5">
      <c r="B3440" s="58">
        <v>3437</v>
      </c>
      <c r="C3440" s="58">
        <v>512605</v>
      </c>
      <c r="D3440" s="59">
        <v>850017859005</v>
      </c>
      <c r="E3440" s="58" t="s">
        <v>3149</v>
      </c>
      <c r="F3440" s="58" t="s">
        <v>5626</v>
      </c>
      <c r="G3440" s="58">
        <v>6</v>
      </c>
      <c r="H3440" s="58">
        <v>16</v>
      </c>
      <c r="I3440" s="77" t="s">
        <v>177</v>
      </c>
      <c r="J3440" s="58" t="s">
        <v>1848</v>
      </c>
      <c r="K3440" s="58" t="s">
        <v>42</v>
      </c>
      <c r="L3440" s="58" t="s">
        <v>43</v>
      </c>
      <c r="M3440" s="60">
        <v>40.700000000000003</v>
      </c>
      <c r="N3440" s="38">
        <f t="shared" si="161"/>
        <v>6.7833333333333341</v>
      </c>
      <c r="O3440" s="279">
        <f t="shared" si="159"/>
        <v>11.49</v>
      </c>
      <c r="P3440" s="268">
        <f t="shared" si="160"/>
        <v>0.40963156367856102</v>
      </c>
      <c r="Q3440" s="62"/>
      <c r="R3440" s="76" t="s">
        <v>6178</v>
      </c>
      <c r="S3440" s="318" t="s">
        <v>6178</v>
      </c>
      <c r="T3440" s="76" t="s">
        <v>6178</v>
      </c>
      <c r="U3440" s="76" t="s">
        <v>6178</v>
      </c>
      <c r="V3440" s="76" t="s">
        <v>6178</v>
      </c>
    </row>
    <row r="3441" spans="2:22" ht="15" customHeight="1" x14ac:dyDescent="0.5">
      <c r="B3441" s="58">
        <v>3438</v>
      </c>
      <c r="C3441" s="58">
        <v>591400</v>
      </c>
      <c r="D3441" s="59">
        <v>812813024940</v>
      </c>
      <c r="E3441" s="58" t="s">
        <v>2319</v>
      </c>
      <c r="F3441" s="58" t="s">
        <v>3466</v>
      </c>
      <c r="G3441" s="58">
        <v>4</v>
      </c>
      <c r="H3441" s="58">
        <v>1</v>
      </c>
      <c r="I3441" s="58" t="s">
        <v>5579</v>
      </c>
      <c r="J3441" s="58" t="s">
        <v>1848</v>
      </c>
      <c r="K3441" s="58" t="s">
        <v>484</v>
      </c>
      <c r="L3441" s="58" t="s">
        <v>43</v>
      </c>
      <c r="M3441" s="60">
        <v>52</v>
      </c>
      <c r="N3441" s="38">
        <f t="shared" si="161"/>
        <v>13</v>
      </c>
      <c r="O3441" s="279">
        <f t="shared" si="159"/>
        <v>21.99</v>
      </c>
      <c r="P3441" s="268">
        <f t="shared" si="160"/>
        <v>0.40882219190541152</v>
      </c>
      <c r="Q3441" s="62"/>
      <c r="R3441" s="63" t="s">
        <v>6178</v>
      </c>
      <c r="S3441" s="266" t="s">
        <v>6178</v>
      </c>
      <c r="T3441" s="63" t="s">
        <v>6179</v>
      </c>
      <c r="U3441" s="63" t="s">
        <v>6178</v>
      </c>
      <c r="V3441" s="63" t="s">
        <v>6178</v>
      </c>
    </row>
    <row r="3442" spans="2:22" ht="15" customHeight="1" x14ac:dyDescent="0.5">
      <c r="B3442" s="58">
        <v>3439</v>
      </c>
      <c r="C3442" s="58">
        <v>604816</v>
      </c>
      <c r="D3442" s="59">
        <v>73416197633</v>
      </c>
      <c r="E3442" s="58" t="s">
        <v>3730</v>
      </c>
      <c r="F3442" s="58" t="s">
        <v>3741</v>
      </c>
      <c r="G3442" s="58">
        <v>6</v>
      </c>
      <c r="H3442" s="58">
        <v>2</v>
      </c>
      <c r="I3442" s="58" t="s">
        <v>569</v>
      </c>
      <c r="J3442" s="58" t="s">
        <v>581</v>
      </c>
      <c r="K3442" s="58" t="s">
        <v>14</v>
      </c>
      <c r="L3442" s="58" t="s">
        <v>6119</v>
      </c>
      <c r="M3442" s="60">
        <v>36.299999999999997</v>
      </c>
      <c r="N3442" s="38">
        <f t="shared" si="161"/>
        <v>6.05</v>
      </c>
      <c r="O3442" s="279">
        <f t="shared" si="159"/>
        <v>10.49</v>
      </c>
      <c r="P3442" s="268">
        <f t="shared" si="160"/>
        <v>0.42326024785510014</v>
      </c>
      <c r="Q3442" s="62"/>
      <c r="R3442" s="63" t="s">
        <v>6178</v>
      </c>
      <c r="S3442" s="266" t="s">
        <v>6179</v>
      </c>
      <c r="T3442" s="63" t="s">
        <v>6178</v>
      </c>
      <c r="U3442" s="63" t="s">
        <v>6178</v>
      </c>
      <c r="V3442" s="63" t="s">
        <v>6178</v>
      </c>
    </row>
    <row r="3443" spans="2:22" ht="15" customHeight="1" x14ac:dyDescent="0.5">
      <c r="B3443" s="58">
        <v>3440</v>
      </c>
      <c r="C3443" s="58">
        <v>613804</v>
      </c>
      <c r="D3443" s="59">
        <v>17929240004</v>
      </c>
      <c r="E3443" s="58" t="s">
        <v>3892</v>
      </c>
      <c r="F3443" s="58" t="s">
        <v>3898</v>
      </c>
      <c r="G3443" s="58">
        <v>1</v>
      </c>
      <c r="H3443" s="58">
        <v>50</v>
      </c>
      <c r="I3443" s="58" t="s">
        <v>569</v>
      </c>
      <c r="J3443" s="58" t="s">
        <v>1208</v>
      </c>
      <c r="K3443" s="58" t="s">
        <v>1208</v>
      </c>
      <c r="L3443" s="58" t="s">
        <v>6119</v>
      </c>
      <c r="M3443" s="60">
        <v>107.6</v>
      </c>
      <c r="N3443" s="38">
        <f t="shared" si="161"/>
        <v>107.6</v>
      </c>
      <c r="O3443" s="279">
        <f t="shared" si="159"/>
        <v>179.49</v>
      </c>
      <c r="P3443" s="268">
        <f t="shared" si="160"/>
        <v>0.40052370605604776</v>
      </c>
      <c r="Q3443" s="62"/>
      <c r="R3443" s="63" t="s">
        <v>6179</v>
      </c>
      <c r="S3443" s="266" t="s">
        <v>6179</v>
      </c>
      <c r="T3443" s="63" t="s">
        <v>6178</v>
      </c>
      <c r="U3443" s="63" t="s">
        <v>6178</v>
      </c>
      <c r="V3443" s="63" t="s">
        <v>6178</v>
      </c>
    </row>
    <row r="3444" spans="2:22" ht="15" customHeight="1" x14ac:dyDescent="0.5">
      <c r="B3444" s="58">
        <v>3441</v>
      </c>
      <c r="C3444" s="58">
        <v>704608</v>
      </c>
      <c r="D3444" s="59">
        <v>832924005225</v>
      </c>
      <c r="E3444" s="58" t="s">
        <v>4057</v>
      </c>
      <c r="F3444" s="58" t="s">
        <v>4065</v>
      </c>
      <c r="G3444" s="58">
        <v>12</v>
      </c>
      <c r="H3444" s="58">
        <v>4.2</v>
      </c>
      <c r="I3444" s="77" t="s">
        <v>177</v>
      </c>
      <c r="J3444" s="58" t="s">
        <v>331</v>
      </c>
      <c r="K3444" s="58" t="s">
        <v>14</v>
      </c>
      <c r="L3444" s="58" t="s">
        <v>6119</v>
      </c>
      <c r="M3444" s="60">
        <v>35</v>
      </c>
      <c r="N3444" s="38">
        <f t="shared" si="161"/>
        <v>2.9166666666666665</v>
      </c>
      <c r="O3444" s="279">
        <f t="shared" si="159"/>
        <v>4.99</v>
      </c>
      <c r="P3444" s="268">
        <f t="shared" si="160"/>
        <v>0.41549766199064803</v>
      </c>
      <c r="Q3444" s="62"/>
      <c r="R3444" s="63" t="s">
        <v>6178</v>
      </c>
      <c r="S3444" s="266" t="s">
        <v>6179</v>
      </c>
      <c r="T3444" s="63" t="s">
        <v>6178</v>
      </c>
      <c r="U3444" s="63" t="s">
        <v>6178</v>
      </c>
      <c r="V3444" s="63" t="s">
        <v>6178</v>
      </c>
    </row>
    <row r="3445" spans="2:22" ht="15" customHeight="1" x14ac:dyDescent="0.5">
      <c r="B3445" s="58">
        <v>3442</v>
      </c>
      <c r="C3445" s="58">
        <v>707310</v>
      </c>
      <c r="D3445" s="59">
        <v>661475114410</v>
      </c>
      <c r="E3445" s="58" t="s">
        <v>4100</v>
      </c>
      <c r="F3445" s="58" t="s">
        <v>4106</v>
      </c>
      <c r="G3445" s="58">
        <v>12</v>
      </c>
      <c r="H3445" s="58">
        <v>14</v>
      </c>
      <c r="I3445" s="77" t="s">
        <v>177</v>
      </c>
      <c r="J3445" s="58" t="s">
        <v>1226</v>
      </c>
      <c r="K3445" s="58" t="s">
        <v>14</v>
      </c>
      <c r="L3445" s="58" t="s">
        <v>6119</v>
      </c>
      <c r="M3445" s="60">
        <v>22.6</v>
      </c>
      <c r="N3445" s="38">
        <f t="shared" si="161"/>
        <v>1.8833333333333335</v>
      </c>
      <c r="O3445" s="279">
        <f t="shared" si="159"/>
        <v>3.49</v>
      </c>
      <c r="P3445" s="268">
        <f t="shared" si="160"/>
        <v>0.46036294173829989</v>
      </c>
      <c r="Q3445" s="62"/>
      <c r="R3445" s="63" t="s">
        <v>6179</v>
      </c>
      <c r="S3445" s="266" t="s">
        <v>6179</v>
      </c>
      <c r="T3445" s="63" t="s">
        <v>6178</v>
      </c>
      <c r="U3445" s="63" t="s">
        <v>6178</v>
      </c>
      <c r="V3445" s="63" t="s">
        <v>6178</v>
      </c>
    </row>
    <row r="3446" spans="2:22" ht="15" customHeight="1" x14ac:dyDescent="0.5">
      <c r="B3446" s="58">
        <v>3443</v>
      </c>
      <c r="C3446" s="58">
        <v>714602</v>
      </c>
      <c r="D3446" s="59">
        <v>76277103911</v>
      </c>
      <c r="E3446" s="58" t="s">
        <v>4292</v>
      </c>
      <c r="F3446" s="58" t="s">
        <v>4294</v>
      </c>
      <c r="G3446" s="58">
        <v>6</v>
      </c>
      <c r="H3446" s="58">
        <v>10</v>
      </c>
      <c r="I3446" s="77" t="s">
        <v>177</v>
      </c>
      <c r="J3446" s="58" t="s">
        <v>38</v>
      </c>
      <c r="K3446" s="58" t="s">
        <v>14</v>
      </c>
      <c r="L3446" s="58" t="s">
        <v>6119</v>
      </c>
      <c r="M3446" s="60">
        <v>12.9</v>
      </c>
      <c r="N3446" s="38">
        <f t="shared" si="161"/>
        <v>2.15</v>
      </c>
      <c r="O3446" s="279">
        <f t="shared" si="159"/>
        <v>3.99</v>
      </c>
      <c r="P3446" s="268">
        <f t="shared" si="160"/>
        <v>0.46115288220551381</v>
      </c>
      <c r="Q3446" s="62"/>
      <c r="R3446" s="63" t="s">
        <v>6178</v>
      </c>
      <c r="S3446" s="266" t="s">
        <v>6179</v>
      </c>
      <c r="T3446" s="63" t="s">
        <v>6178</v>
      </c>
      <c r="U3446" s="63" t="s">
        <v>6178</v>
      </c>
      <c r="V3446" s="63" t="s">
        <v>6178</v>
      </c>
    </row>
    <row r="3447" spans="2:22" ht="15" customHeight="1" x14ac:dyDescent="0.5">
      <c r="B3447" s="58">
        <v>3444</v>
      </c>
      <c r="C3447" s="58">
        <v>716212</v>
      </c>
      <c r="D3447" s="59">
        <v>850668000856</v>
      </c>
      <c r="E3447" s="58" t="s">
        <v>4321</v>
      </c>
      <c r="F3447" s="58" t="s">
        <v>4332</v>
      </c>
      <c r="G3447" s="58">
        <v>12</v>
      </c>
      <c r="H3447" s="58">
        <v>5</v>
      </c>
      <c r="I3447" s="77" t="s">
        <v>177</v>
      </c>
      <c r="J3447" s="58" t="s">
        <v>9</v>
      </c>
      <c r="K3447" s="58" t="s">
        <v>14</v>
      </c>
      <c r="L3447" s="58" t="s">
        <v>6119</v>
      </c>
      <c r="M3447" s="60">
        <v>32.700000000000003</v>
      </c>
      <c r="N3447" s="38">
        <f t="shared" si="161"/>
        <v>2.7250000000000001</v>
      </c>
      <c r="O3447" s="279">
        <f t="shared" si="159"/>
        <v>4.99</v>
      </c>
      <c r="P3447" s="268">
        <f t="shared" si="160"/>
        <v>0.45390781563126253</v>
      </c>
      <c r="Q3447" s="62"/>
      <c r="R3447" s="63" t="s">
        <v>6178</v>
      </c>
      <c r="S3447" s="266" t="s">
        <v>6179</v>
      </c>
      <c r="T3447" s="63" t="s">
        <v>6178</v>
      </c>
      <c r="U3447" s="63" t="s">
        <v>6178</v>
      </c>
      <c r="V3447" s="63" t="s">
        <v>6178</v>
      </c>
    </row>
    <row r="3448" spans="2:22" ht="15" customHeight="1" x14ac:dyDescent="0.5">
      <c r="B3448" s="58">
        <v>3445</v>
      </c>
      <c r="C3448" s="58">
        <v>719705</v>
      </c>
      <c r="D3448" s="59">
        <v>667450000532</v>
      </c>
      <c r="E3448" s="58" t="s">
        <v>4424</v>
      </c>
      <c r="F3448" s="58" t="s">
        <v>4429</v>
      </c>
      <c r="G3448" s="58">
        <v>6</v>
      </c>
      <c r="H3448" s="58">
        <v>200</v>
      </c>
      <c r="I3448" s="58" t="s">
        <v>5580</v>
      </c>
      <c r="J3448" s="58" t="s">
        <v>487</v>
      </c>
      <c r="K3448" s="58" t="s">
        <v>14</v>
      </c>
      <c r="L3448" s="58" t="s">
        <v>6119</v>
      </c>
      <c r="M3448" s="60">
        <v>25.8</v>
      </c>
      <c r="N3448" s="38">
        <f t="shared" si="161"/>
        <v>4.3</v>
      </c>
      <c r="O3448" s="279">
        <f t="shared" si="159"/>
        <v>7.49</v>
      </c>
      <c r="P3448" s="268">
        <f t="shared" si="160"/>
        <v>0.42590120160213624</v>
      </c>
      <c r="Q3448" s="62"/>
      <c r="R3448" s="63" t="s">
        <v>6178</v>
      </c>
      <c r="S3448" s="266" t="s">
        <v>6179</v>
      </c>
      <c r="T3448" s="63" t="s">
        <v>6178</v>
      </c>
      <c r="U3448" s="63" t="s">
        <v>6178</v>
      </c>
      <c r="V3448" s="63" t="s">
        <v>6178</v>
      </c>
    </row>
    <row r="3449" spans="2:22" ht="15" customHeight="1" x14ac:dyDescent="0.5">
      <c r="B3449" s="58">
        <v>3446</v>
      </c>
      <c r="C3449" s="58">
        <v>724601</v>
      </c>
      <c r="D3449" s="59">
        <v>899033002057</v>
      </c>
      <c r="E3449" s="58" t="s">
        <v>4527</v>
      </c>
      <c r="F3449" s="58" t="s">
        <v>4528</v>
      </c>
      <c r="G3449" s="58">
        <v>12</v>
      </c>
      <c r="H3449" s="58">
        <v>1.75</v>
      </c>
      <c r="I3449" s="77" t="s">
        <v>177</v>
      </c>
      <c r="J3449" s="58" t="s">
        <v>91</v>
      </c>
      <c r="K3449" s="58" t="s">
        <v>14</v>
      </c>
      <c r="L3449" s="58" t="s">
        <v>6119</v>
      </c>
      <c r="M3449" s="60">
        <v>20.6</v>
      </c>
      <c r="N3449" s="38">
        <f t="shared" si="161"/>
        <v>1.7166666666666668</v>
      </c>
      <c r="O3449" s="279">
        <f t="shared" si="159"/>
        <v>2.99</v>
      </c>
      <c r="P3449" s="268">
        <f t="shared" si="160"/>
        <v>0.4258639910813824</v>
      </c>
      <c r="Q3449" s="62"/>
      <c r="R3449" s="63" t="s">
        <v>6178</v>
      </c>
      <c r="S3449" s="266" t="s">
        <v>6179</v>
      </c>
      <c r="T3449" s="63" t="s">
        <v>6178</v>
      </c>
      <c r="U3449" s="63" t="s">
        <v>6178</v>
      </c>
      <c r="V3449" s="63" t="s">
        <v>6178</v>
      </c>
    </row>
    <row r="3450" spans="2:22" ht="15" customHeight="1" x14ac:dyDescent="0.5">
      <c r="B3450" s="58">
        <v>3447</v>
      </c>
      <c r="C3450" s="58">
        <v>727804</v>
      </c>
      <c r="D3450" s="59">
        <v>740537910013</v>
      </c>
      <c r="E3450" s="58" t="s">
        <v>4594</v>
      </c>
      <c r="F3450" s="58" t="s">
        <v>4596</v>
      </c>
      <c r="G3450" s="58">
        <v>12</v>
      </c>
      <c r="H3450" s="58">
        <v>24</v>
      </c>
      <c r="I3450" s="77" t="s">
        <v>177</v>
      </c>
      <c r="J3450" s="58" t="s">
        <v>19</v>
      </c>
      <c r="K3450" s="58" t="s">
        <v>14</v>
      </c>
      <c r="L3450" s="58" t="s">
        <v>6119</v>
      </c>
      <c r="M3450" s="60">
        <v>89.7</v>
      </c>
      <c r="N3450" s="38">
        <f t="shared" si="161"/>
        <v>7.4750000000000005</v>
      </c>
      <c r="O3450" s="279">
        <f t="shared" si="159"/>
        <v>12.49</v>
      </c>
      <c r="P3450" s="268">
        <f t="shared" si="160"/>
        <v>0.40152121697357884</v>
      </c>
      <c r="Q3450" s="62"/>
      <c r="R3450" s="63" t="s">
        <v>6178</v>
      </c>
      <c r="S3450" s="266" t="s">
        <v>6179</v>
      </c>
      <c r="T3450" s="63" t="s">
        <v>6178</v>
      </c>
      <c r="U3450" s="63" t="s">
        <v>6178</v>
      </c>
      <c r="V3450" s="63" t="s">
        <v>6178</v>
      </c>
    </row>
    <row r="3451" spans="2:22" ht="15" customHeight="1" x14ac:dyDescent="0.5">
      <c r="B3451" s="58">
        <v>3448</v>
      </c>
      <c r="C3451" s="58">
        <v>739003</v>
      </c>
      <c r="D3451" s="59">
        <v>854338008289</v>
      </c>
      <c r="E3451" s="58" t="s">
        <v>4826</v>
      </c>
      <c r="F3451" s="58" t="s">
        <v>4829</v>
      </c>
      <c r="G3451" s="58">
        <v>12</v>
      </c>
      <c r="H3451" s="58">
        <v>10</v>
      </c>
      <c r="I3451" s="77" t="s">
        <v>177</v>
      </c>
      <c r="J3451" s="58" t="s">
        <v>12</v>
      </c>
      <c r="K3451" s="58" t="s">
        <v>14</v>
      </c>
      <c r="L3451" s="58" t="s">
        <v>6119</v>
      </c>
      <c r="M3451" s="60">
        <v>68.900000000000006</v>
      </c>
      <c r="N3451" s="38">
        <f t="shared" si="161"/>
        <v>5.7416666666666671</v>
      </c>
      <c r="O3451" s="279">
        <f t="shared" si="159"/>
        <v>9.99</v>
      </c>
      <c r="P3451" s="268">
        <f t="shared" si="160"/>
        <v>0.42525859192525856</v>
      </c>
      <c r="Q3451" s="62"/>
      <c r="R3451" s="63" t="s">
        <v>6178</v>
      </c>
      <c r="S3451" s="266" t="s">
        <v>6179</v>
      </c>
      <c r="T3451" s="63" t="s">
        <v>6178</v>
      </c>
      <c r="U3451" s="63" t="s">
        <v>6178</v>
      </c>
      <c r="V3451" s="63" t="s">
        <v>6178</v>
      </c>
    </row>
    <row r="3452" spans="2:22" ht="15" customHeight="1" x14ac:dyDescent="0.5">
      <c r="B3452" s="58">
        <v>3449</v>
      </c>
      <c r="C3452" s="58">
        <v>766129</v>
      </c>
      <c r="D3452" s="59">
        <v>691355895894</v>
      </c>
      <c r="E3452" s="58" t="s">
        <v>5268</v>
      </c>
      <c r="F3452" s="58" t="s">
        <v>5277</v>
      </c>
      <c r="G3452" s="58">
        <v>12</v>
      </c>
      <c r="H3452" s="58">
        <v>2.25</v>
      </c>
      <c r="I3452" s="77" t="s">
        <v>177</v>
      </c>
      <c r="J3452" s="58" t="s">
        <v>91</v>
      </c>
      <c r="K3452" s="58" t="s">
        <v>14</v>
      </c>
      <c r="L3452" s="58" t="s">
        <v>6119</v>
      </c>
      <c r="M3452" s="60">
        <v>29.2</v>
      </c>
      <c r="N3452" s="38">
        <f t="shared" si="161"/>
        <v>2.4333333333333331</v>
      </c>
      <c r="O3452" s="279">
        <f t="shared" si="159"/>
        <v>4.49</v>
      </c>
      <c r="P3452" s="268">
        <f t="shared" si="160"/>
        <v>0.45805493689680782</v>
      </c>
      <c r="Q3452" s="62"/>
      <c r="R3452" s="63" t="s">
        <v>6178</v>
      </c>
      <c r="S3452" s="266" t="s">
        <v>6178</v>
      </c>
      <c r="T3452" s="63" t="s">
        <v>6178</v>
      </c>
      <c r="U3452" s="63" t="s">
        <v>6179</v>
      </c>
      <c r="V3452" s="63" t="s">
        <v>6179</v>
      </c>
    </row>
    <row r="3453" spans="2:22" ht="15" customHeight="1" x14ac:dyDescent="0.5">
      <c r="B3453" s="58">
        <v>3450</v>
      </c>
      <c r="C3453" s="58">
        <v>775132</v>
      </c>
      <c r="D3453" s="59">
        <v>739446403631</v>
      </c>
      <c r="E3453" s="58" t="s">
        <v>5314</v>
      </c>
      <c r="F3453" s="58" t="s">
        <v>5352</v>
      </c>
      <c r="G3453" s="58">
        <v>6</v>
      </c>
      <c r="H3453" s="58">
        <v>7</v>
      </c>
      <c r="I3453" s="77" t="s">
        <v>177</v>
      </c>
      <c r="J3453" s="58" t="s">
        <v>27</v>
      </c>
      <c r="K3453" s="58" t="s">
        <v>14</v>
      </c>
      <c r="L3453" s="58" t="s">
        <v>6119</v>
      </c>
      <c r="M3453" s="60">
        <v>26.2</v>
      </c>
      <c r="N3453" s="38">
        <f t="shared" si="161"/>
        <v>4.3666666666666663</v>
      </c>
      <c r="O3453" s="279">
        <f t="shared" si="159"/>
        <v>7.49</v>
      </c>
      <c r="P3453" s="268">
        <f t="shared" si="160"/>
        <v>0.41700044503782829</v>
      </c>
      <c r="Q3453" s="62"/>
      <c r="R3453" s="76" t="s">
        <v>6178</v>
      </c>
      <c r="S3453" s="318" t="s">
        <v>6178</v>
      </c>
      <c r="T3453" s="76" t="s">
        <v>6178</v>
      </c>
      <c r="U3453" s="76" t="s">
        <v>6178</v>
      </c>
      <c r="V3453" s="76" t="s">
        <v>6178</v>
      </c>
    </row>
    <row r="3454" spans="2:22" ht="15" customHeight="1" x14ac:dyDescent="0.5">
      <c r="B3454" s="58">
        <v>3451</v>
      </c>
      <c r="C3454" s="58">
        <v>101215</v>
      </c>
      <c r="D3454" s="59">
        <v>854646006625</v>
      </c>
      <c r="E3454" s="58" t="s">
        <v>334</v>
      </c>
      <c r="F3454" s="58" t="s">
        <v>342</v>
      </c>
      <c r="G3454" s="58">
        <v>12</v>
      </c>
      <c r="H3454" s="58">
        <v>5</v>
      </c>
      <c r="I3454" s="77" t="s">
        <v>177</v>
      </c>
      <c r="J3454" s="58" t="s">
        <v>9</v>
      </c>
      <c r="K3454" s="58" t="s">
        <v>14</v>
      </c>
      <c r="L3454" s="58" t="s">
        <v>6119</v>
      </c>
      <c r="M3454" s="60">
        <v>38.43</v>
      </c>
      <c r="N3454" s="38">
        <f t="shared" si="161"/>
        <v>3.2025000000000001</v>
      </c>
      <c r="O3454" s="279">
        <f t="shared" si="159"/>
        <v>5.49</v>
      </c>
      <c r="P3454" s="268">
        <f t="shared" si="160"/>
        <v>0.41666666666666669</v>
      </c>
      <c r="Q3454" s="62"/>
      <c r="R3454" s="63" t="s">
        <v>6179</v>
      </c>
      <c r="S3454" s="266" t="s">
        <v>6178</v>
      </c>
      <c r="T3454" s="63" t="s">
        <v>6179</v>
      </c>
      <c r="U3454" s="63" t="s">
        <v>6178</v>
      </c>
      <c r="V3454" s="63" t="s">
        <v>6178</v>
      </c>
    </row>
    <row r="3455" spans="2:22" ht="15" customHeight="1" x14ac:dyDescent="0.5">
      <c r="B3455" s="58">
        <v>3452</v>
      </c>
      <c r="C3455" s="58">
        <v>101540</v>
      </c>
      <c r="D3455" s="59">
        <v>808124118362</v>
      </c>
      <c r="E3455" s="58" t="s">
        <v>348</v>
      </c>
      <c r="F3455" s="58" t="s">
        <v>395</v>
      </c>
      <c r="G3455" s="58">
        <v>12</v>
      </c>
      <c r="H3455" s="58">
        <v>60</v>
      </c>
      <c r="I3455" s="58" t="s">
        <v>5580</v>
      </c>
      <c r="J3455" s="58" t="s">
        <v>328</v>
      </c>
      <c r="K3455" s="58" t="s">
        <v>14</v>
      </c>
      <c r="L3455" s="58" t="s">
        <v>6119</v>
      </c>
      <c r="M3455" s="60">
        <v>88.8</v>
      </c>
      <c r="N3455" s="38">
        <f t="shared" si="161"/>
        <v>7.3999999999999995</v>
      </c>
      <c r="O3455" s="279">
        <f t="shared" si="159"/>
        <v>12.49</v>
      </c>
      <c r="P3455" s="268">
        <f t="shared" si="160"/>
        <v>0.4075260208166534</v>
      </c>
      <c r="Q3455" s="62"/>
      <c r="R3455" s="63" t="s">
        <v>6179</v>
      </c>
      <c r="S3455" s="266" t="s">
        <v>6179</v>
      </c>
      <c r="T3455" s="63" t="s">
        <v>6178</v>
      </c>
      <c r="U3455" s="63" t="s">
        <v>6178</v>
      </c>
      <c r="V3455" s="63" t="s">
        <v>6178</v>
      </c>
    </row>
    <row r="3456" spans="2:22" ht="15" customHeight="1" x14ac:dyDescent="0.5">
      <c r="B3456" s="58">
        <v>3453</v>
      </c>
      <c r="C3456" s="58">
        <v>117708</v>
      </c>
      <c r="D3456" s="59">
        <v>856843008143</v>
      </c>
      <c r="E3456" s="58" t="s">
        <v>1062</v>
      </c>
      <c r="F3456" s="58" t="s">
        <v>1069</v>
      </c>
      <c r="G3456" s="58">
        <v>12</v>
      </c>
      <c r="H3456" s="58">
        <v>1.7</v>
      </c>
      <c r="I3456" s="77" t="s">
        <v>177</v>
      </c>
      <c r="J3456" s="58" t="s">
        <v>94</v>
      </c>
      <c r="K3456" s="58" t="s">
        <v>14</v>
      </c>
      <c r="L3456" s="58" t="s">
        <v>6119</v>
      </c>
      <c r="M3456" s="60">
        <v>17.399999999999999</v>
      </c>
      <c r="N3456" s="38">
        <f t="shared" si="161"/>
        <v>1.45</v>
      </c>
      <c r="O3456" s="279">
        <f t="shared" ref="O3456:O3519" si="162">IF(CEILING(N3456/0.6,1)-0.51&gt;=N3456/0.6,CEILING(N3456/0.6,1)-0.51,CEILING(N3456/0.6,1)-0.01)</f>
        <v>2.4900000000000002</v>
      </c>
      <c r="P3456" s="268">
        <f t="shared" ref="P3456:P3519" si="163">(O3456-N3456)/O3456</f>
        <v>0.41767068273092378</v>
      </c>
      <c r="Q3456" s="62"/>
      <c r="R3456" s="63" t="s">
        <v>6178</v>
      </c>
      <c r="S3456" s="266" t="s">
        <v>6178</v>
      </c>
      <c r="T3456" s="63" t="s">
        <v>6178</v>
      </c>
      <c r="U3456" s="63" t="s">
        <v>6179</v>
      </c>
      <c r="V3456" s="63" t="s">
        <v>6179</v>
      </c>
    </row>
    <row r="3457" spans="2:22" ht="15" customHeight="1" x14ac:dyDescent="0.5">
      <c r="B3457" s="58">
        <v>3454</v>
      </c>
      <c r="C3457" s="58">
        <v>117714</v>
      </c>
      <c r="D3457" s="59">
        <v>897363001856</v>
      </c>
      <c r="E3457" s="58" t="s">
        <v>1062</v>
      </c>
      <c r="F3457" s="58" t="s">
        <v>1075</v>
      </c>
      <c r="G3457" s="58">
        <v>6</v>
      </c>
      <c r="H3457" s="58">
        <v>12</v>
      </c>
      <c r="I3457" s="77" t="s">
        <v>177</v>
      </c>
      <c r="J3457" s="58" t="s">
        <v>209</v>
      </c>
      <c r="K3457" s="58" t="s">
        <v>14</v>
      </c>
      <c r="L3457" s="58" t="s">
        <v>6119</v>
      </c>
      <c r="M3457" s="60">
        <v>33.5</v>
      </c>
      <c r="N3457" s="38">
        <f t="shared" si="161"/>
        <v>5.583333333333333</v>
      </c>
      <c r="O3457" s="279">
        <f t="shared" si="162"/>
        <v>9.49</v>
      </c>
      <c r="P3457" s="268">
        <f t="shared" si="163"/>
        <v>0.41166139796276785</v>
      </c>
      <c r="Q3457" s="62"/>
      <c r="R3457" s="63" t="s">
        <v>6178</v>
      </c>
      <c r="S3457" s="266" t="s">
        <v>6178</v>
      </c>
      <c r="T3457" s="63" t="s">
        <v>6178</v>
      </c>
      <c r="U3457" s="63" t="s">
        <v>6179</v>
      </c>
      <c r="V3457" s="63" t="s">
        <v>6178</v>
      </c>
    </row>
    <row r="3458" spans="2:22" ht="15" customHeight="1" x14ac:dyDescent="0.5">
      <c r="B3458" s="58">
        <v>3455</v>
      </c>
      <c r="C3458" s="58">
        <v>118404</v>
      </c>
      <c r="D3458" s="59">
        <v>860008739339</v>
      </c>
      <c r="E3458" s="58" t="s">
        <v>1095</v>
      </c>
      <c r="F3458" s="58" t="s">
        <v>1099</v>
      </c>
      <c r="G3458" s="58">
        <v>12</v>
      </c>
      <c r="H3458" s="58">
        <v>12</v>
      </c>
      <c r="I3458" s="77" t="s">
        <v>177</v>
      </c>
      <c r="J3458" s="58" t="s">
        <v>53</v>
      </c>
      <c r="K3458" s="58" t="s">
        <v>14</v>
      </c>
      <c r="L3458" s="58" t="s">
        <v>6119</v>
      </c>
      <c r="M3458" s="60">
        <v>79.599999999999994</v>
      </c>
      <c r="N3458" s="38">
        <f t="shared" ref="N3458:N3521" si="164">M3458/G3458</f>
        <v>6.6333333333333329</v>
      </c>
      <c r="O3458" s="279">
        <f t="shared" si="162"/>
        <v>11.49</v>
      </c>
      <c r="P3458" s="268">
        <f t="shared" si="163"/>
        <v>0.4226863939657674</v>
      </c>
      <c r="Q3458" s="62"/>
      <c r="R3458" s="63" t="s">
        <v>6178</v>
      </c>
      <c r="S3458" s="266" t="s">
        <v>6178</v>
      </c>
      <c r="T3458" s="63" t="s">
        <v>6178</v>
      </c>
      <c r="U3458" s="63" t="s">
        <v>6178</v>
      </c>
      <c r="V3458" s="63" t="s">
        <v>6179</v>
      </c>
    </row>
    <row r="3459" spans="2:22" ht="15" customHeight="1" x14ac:dyDescent="0.5">
      <c r="B3459" s="58">
        <v>3456</v>
      </c>
      <c r="C3459" s="58">
        <v>119701</v>
      </c>
      <c r="D3459" s="59">
        <v>760295002874</v>
      </c>
      <c r="E3459" s="58" t="s">
        <v>1156</v>
      </c>
      <c r="F3459" s="58" t="s">
        <v>1157</v>
      </c>
      <c r="G3459" s="58">
        <v>6</v>
      </c>
      <c r="H3459" s="58">
        <v>5</v>
      </c>
      <c r="I3459" s="77" t="s">
        <v>177</v>
      </c>
      <c r="J3459" s="58" t="s">
        <v>9</v>
      </c>
      <c r="K3459" s="58" t="s">
        <v>14</v>
      </c>
      <c r="L3459" s="58" t="s">
        <v>6119</v>
      </c>
      <c r="M3459" s="60">
        <v>16.2</v>
      </c>
      <c r="N3459" s="38">
        <f t="shared" si="164"/>
        <v>2.6999999999999997</v>
      </c>
      <c r="O3459" s="279">
        <f t="shared" si="162"/>
        <v>4.99</v>
      </c>
      <c r="P3459" s="268">
        <f t="shared" si="163"/>
        <v>0.45891783567134276</v>
      </c>
      <c r="Q3459" s="62"/>
      <c r="R3459" s="63" t="s">
        <v>6178</v>
      </c>
      <c r="S3459" s="266" t="s">
        <v>6178</v>
      </c>
      <c r="T3459" s="63" t="s">
        <v>6178</v>
      </c>
      <c r="U3459" s="63" t="s">
        <v>6179</v>
      </c>
      <c r="V3459" s="63" t="s">
        <v>6178</v>
      </c>
    </row>
    <row r="3460" spans="2:22" ht="15" customHeight="1" x14ac:dyDescent="0.5">
      <c r="B3460" s="58">
        <v>3457</v>
      </c>
      <c r="C3460" s="58">
        <v>119824</v>
      </c>
      <c r="D3460" s="59">
        <v>711381330104</v>
      </c>
      <c r="E3460" s="58" t="s">
        <v>1161</v>
      </c>
      <c r="F3460" s="58" t="s">
        <v>1184</v>
      </c>
      <c r="G3460" s="58">
        <v>6</v>
      </c>
      <c r="H3460" s="58">
        <v>4.4000000000000004</v>
      </c>
      <c r="I3460" s="77" t="s">
        <v>177</v>
      </c>
      <c r="J3460" s="58" t="s">
        <v>202</v>
      </c>
      <c r="K3460" s="58" t="s">
        <v>14</v>
      </c>
      <c r="L3460" s="58" t="s">
        <v>6119</v>
      </c>
      <c r="M3460" s="60">
        <v>40.299999999999997</v>
      </c>
      <c r="N3460" s="38">
        <f t="shared" si="164"/>
        <v>6.7166666666666659</v>
      </c>
      <c r="O3460" s="279">
        <f t="shared" si="162"/>
        <v>11.49</v>
      </c>
      <c r="P3460" s="268">
        <f t="shared" si="163"/>
        <v>0.41543371047287503</v>
      </c>
      <c r="Q3460" s="62"/>
      <c r="R3460" s="63" t="s">
        <v>6178</v>
      </c>
      <c r="S3460" s="266" t="s">
        <v>6178</v>
      </c>
      <c r="T3460" s="63" t="s">
        <v>6178</v>
      </c>
      <c r="U3460" s="63" t="s">
        <v>6179</v>
      </c>
      <c r="V3460" s="63" t="s">
        <v>6179</v>
      </c>
    </row>
    <row r="3461" spans="2:22" ht="15" customHeight="1" x14ac:dyDescent="0.5">
      <c r="B3461" s="58">
        <v>3458</v>
      </c>
      <c r="C3461" s="58">
        <v>126003</v>
      </c>
      <c r="D3461" s="59">
        <v>710859350170</v>
      </c>
      <c r="E3461" s="58" t="s">
        <v>1334</v>
      </c>
      <c r="F3461" s="58" t="s">
        <v>1337</v>
      </c>
      <c r="G3461" s="58">
        <v>12</v>
      </c>
      <c r="H3461" s="58">
        <v>6</v>
      </c>
      <c r="I3461" s="77" t="s">
        <v>177</v>
      </c>
      <c r="J3461" s="58" t="s">
        <v>91</v>
      </c>
      <c r="K3461" s="58" t="s">
        <v>14</v>
      </c>
      <c r="L3461" s="58" t="s">
        <v>6119</v>
      </c>
      <c r="M3461" s="60">
        <v>68.400000000000006</v>
      </c>
      <c r="N3461" s="38">
        <f t="shared" si="164"/>
        <v>5.7</v>
      </c>
      <c r="O3461" s="279">
        <f t="shared" si="162"/>
        <v>9.99</v>
      </c>
      <c r="P3461" s="268">
        <f t="shared" si="163"/>
        <v>0.42942942942942941</v>
      </c>
      <c r="Q3461" s="62"/>
      <c r="R3461" s="63" t="s">
        <v>6178</v>
      </c>
      <c r="S3461" s="266" t="s">
        <v>6178</v>
      </c>
      <c r="T3461" s="63" t="s">
        <v>6179</v>
      </c>
      <c r="U3461" s="63" t="s">
        <v>6178</v>
      </c>
      <c r="V3461" s="63" t="s">
        <v>6178</v>
      </c>
    </row>
    <row r="3462" spans="2:22" ht="15" customHeight="1" x14ac:dyDescent="0.5">
      <c r="B3462" s="58">
        <v>3459</v>
      </c>
      <c r="C3462" s="58">
        <v>160203</v>
      </c>
      <c r="D3462" s="59">
        <v>860001364729</v>
      </c>
      <c r="E3462" s="58" t="s">
        <v>1454</v>
      </c>
      <c r="F3462" s="58" t="s">
        <v>1457</v>
      </c>
      <c r="G3462" s="58">
        <v>6</v>
      </c>
      <c r="H3462" s="58">
        <v>24</v>
      </c>
      <c r="I3462" s="77" t="s">
        <v>177</v>
      </c>
      <c r="J3462" s="58" t="s">
        <v>117</v>
      </c>
      <c r="K3462" s="58" t="s">
        <v>14</v>
      </c>
      <c r="L3462" s="58" t="s">
        <v>6119</v>
      </c>
      <c r="M3462" s="60">
        <v>41.7</v>
      </c>
      <c r="N3462" s="38">
        <f t="shared" si="164"/>
        <v>6.95</v>
      </c>
      <c r="O3462" s="279">
        <f t="shared" si="162"/>
        <v>11.99</v>
      </c>
      <c r="P3462" s="268">
        <f t="shared" si="163"/>
        <v>0.42035029190992496</v>
      </c>
      <c r="Q3462" s="62"/>
      <c r="R3462" s="63" t="s">
        <v>6178</v>
      </c>
      <c r="S3462" s="266" t="s">
        <v>6178</v>
      </c>
      <c r="T3462" s="63" t="s">
        <v>6179</v>
      </c>
      <c r="U3462" s="63" t="s">
        <v>6178</v>
      </c>
      <c r="V3462" s="63" t="s">
        <v>6178</v>
      </c>
    </row>
    <row r="3463" spans="2:22" ht="15" customHeight="1" x14ac:dyDescent="0.5">
      <c r="B3463" s="58">
        <v>3460</v>
      </c>
      <c r="C3463" s="58">
        <v>300238</v>
      </c>
      <c r="D3463" s="59">
        <v>818936011188</v>
      </c>
      <c r="E3463" s="58" t="s">
        <v>1570</v>
      </c>
      <c r="F3463" s="58" t="s">
        <v>1907</v>
      </c>
      <c r="G3463" s="58">
        <v>14</v>
      </c>
      <c r="H3463" s="58">
        <v>12</v>
      </c>
      <c r="I3463" s="77" t="s">
        <v>177</v>
      </c>
      <c r="J3463" s="58" t="s">
        <v>1891</v>
      </c>
      <c r="K3463" s="58" t="s">
        <v>42</v>
      </c>
      <c r="L3463" s="58" t="s">
        <v>43</v>
      </c>
      <c r="M3463" s="60">
        <v>81.099999999999994</v>
      </c>
      <c r="N3463" s="38">
        <f t="shared" si="164"/>
        <v>5.7928571428571427</v>
      </c>
      <c r="O3463" s="279">
        <f t="shared" si="162"/>
        <v>9.99</v>
      </c>
      <c r="P3463" s="268">
        <f t="shared" si="163"/>
        <v>0.42013442013442015</v>
      </c>
      <c r="Q3463" s="62"/>
      <c r="R3463" s="63" t="s">
        <v>6178</v>
      </c>
      <c r="S3463" s="266" t="s">
        <v>6178</v>
      </c>
      <c r="T3463" s="63" t="s">
        <v>6179</v>
      </c>
      <c r="U3463" s="63" t="s">
        <v>6178</v>
      </c>
      <c r="V3463" s="63" t="s">
        <v>6178</v>
      </c>
    </row>
    <row r="3464" spans="2:22" ht="15" customHeight="1" x14ac:dyDescent="0.5">
      <c r="B3464" s="58">
        <v>3461</v>
      </c>
      <c r="C3464" s="58">
        <v>329103</v>
      </c>
      <c r="D3464" s="59">
        <v>793573229182</v>
      </c>
      <c r="E3464" s="58" t="s">
        <v>2192</v>
      </c>
      <c r="F3464" s="58" t="s">
        <v>5731</v>
      </c>
      <c r="G3464" s="58">
        <v>6</v>
      </c>
      <c r="H3464" s="58">
        <v>8</v>
      </c>
      <c r="I3464" s="77" t="s">
        <v>177</v>
      </c>
      <c r="J3464" s="58" t="s">
        <v>1882</v>
      </c>
      <c r="K3464" s="58" t="s">
        <v>1770</v>
      </c>
      <c r="L3464" s="58" t="s">
        <v>1564</v>
      </c>
      <c r="M3464" s="60">
        <v>36.71</v>
      </c>
      <c r="N3464" s="38">
        <f t="shared" si="164"/>
        <v>6.1183333333333332</v>
      </c>
      <c r="O3464" s="279">
        <f t="shared" si="162"/>
        <v>10.49</v>
      </c>
      <c r="P3464" s="268">
        <f t="shared" si="163"/>
        <v>0.41674610740387674</v>
      </c>
      <c r="Q3464" s="62"/>
      <c r="R3464" s="76" t="s">
        <v>6178</v>
      </c>
      <c r="S3464" s="318" t="s">
        <v>6178</v>
      </c>
      <c r="T3464" s="76" t="s">
        <v>6178</v>
      </c>
      <c r="U3464" s="76" t="s">
        <v>6178</v>
      </c>
      <c r="V3464" s="76" t="s">
        <v>6178</v>
      </c>
    </row>
    <row r="3465" spans="2:22" ht="15" customHeight="1" x14ac:dyDescent="0.5">
      <c r="B3465" s="58">
        <v>3462</v>
      </c>
      <c r="C3465" s="58">
        <v>503804</v>
      </c>
      <c r="D3465" s="59">
        <v>606293555007</v>
      </c>
      <c r="E3465" s="58" t="s">
        <v>2918</v>
      </c>
      <c r="F3465" s="58" t="s">
        <v>2922</v>
      </c>
      <c r="G3465" s="58">
        <v>10</v>
      </c>
      <c r="H3465" s="58">
        <v>9</v>
      </c>
      <c r="I3465" s="77" t="s">
        <v>177</v>
      </c>
      <c r="J3465" s="58" t="s">
        <v>2216</v>
      </c>
      <c r="K3465" s="58" t="s">
        <v>42</v>
      </c>
      <c r="L3465" s="58" t="s">
        <v>43</v>
      </c>
      <c r="M3465" s="60">
        <v>61.7</v>
      </c>
      <c r="N3465" s="38">
        <f t="shared" si="164"/>
        <v>6.17</v>
      </c>
      <c r="O3465" s="279">
        <f t="shared" si="162"/>
        <v>10.49</v>
      </c>
      <c r="P3465" s="268">
        <f t="shared" si="163"/>
        <v>0.41182078169685415</v>
      </c>
      <c r="Q3465" s="62"/>
      <c r="R3465" s="63" t="s">
        <v>6178</v>
      </c>
      <c r="S3465" s="266" t="s">
        <v>6179</v>
      </c>
      <c r="T3465" s="63" t="s">
        <v>6178</v>
      </c>
      <c r="U3465" s="63" t="s">
        <v>6178</v>
      </c>
      <c r="V3465" s="63" t="s">
        <v>6178</v>
      </c>
    </row>
    <row r="3466" spans="2:22" ht="15" customHeight="1" x14ac:dyDescent="0.5">
      <c r="B3466" s="58">
        <v>3463</v>
      </c>
      <c r="C3466" s="58">
        <v>506909</v>
      </c>
      <c r="D3466" s="59">
        <v>852736005107</v>
      </c>
      <c r="E3466" s="58" t="s">
        <v>3019</v>
      </c>
      <c r="F3466" s="58" t="s">
        <v>3026</v>
      </c>
      <c r="G3466" s="58">
        <v>4</v>
      </c>
      <c r="H3466" s="58">
        <v>34</v>
      </c>
      <c r="I3466" s="77" t="s">
        <v>177</v>
      </c>
      <c r="J3466" s="58" t="s">
        <v>1848</v>
      </c>
      <c r="K3466" s="58" t="s">
        <v>42</v>
      </c>
      <c r="L3466" s="58" t="s">
        <v>43</v>
      </c>
      <c r="M3466" s="60">
        <v>68.2</v>
      </c>
      <c r="N3466" s="38">
        <f t="shared" si="164"/>
        <v>17.05</v>
      </c>
      <c r="O3466" s="279">
        <f t="shared" si="162"/>
        <v>28.49</v>
      </c>
      <c r="P3466" s="268">
        <f t="shared" si="163"/>
        <v>0.40154440154440146</v>
      </c>
      <c r="Q3466" s="62"/>
      <c r="R3466" s="76" t="s">
        <v>6178</v>
      </c>
      <c r="S3466" s="318" t="s">
        <v>6178</v>
      </c>
      <c r="T3466" s="76" t="s">
        <v>6178</v>
      </c>
      <c r="U3466" s="76" t="s">
        <v>6178</v>
      </c>
      <c r="V3466" s="76" t="s">
        <v>6178</v>
      </c>
    </row>
    <row r="3467" spans="2:22" ht="15" customHeight="1" x14ac:dyDescent="0.5">
      <c r="B3467" s="58">
        <v>3464</v>
      </c>
      <c r="C3467" s="58">
        <v>513714</v>
      </c>
      <c r="D3467" s="59">
        <v>850015621116</v>
      </c>
      <c r="E3467" s="58" t="s">
        <v>3195</v>
      </c>
      <c r="F3467" s="58" t="s">
        <v>3204</v>
      </c>
      <c r="G3467" s="58">
        <v>20</v>
      </c>
      <c r="H3467" s="58">
        <v>3.6</v>
      </c>
      <c r="I3467" s="73" t="s">
        <v>5487</v>
      </c>
      <c r="J3467" s="58" t="s">
        <v>1848</v>
      </c>
      <c r="K3467" s="58" t="s">
        <v>42</v>
      </c>
      <c r="L3467" s="58" t="s">
        <v>43</v>
      </c>
      <c r="M3467" s="60">
        <v>59.1</v>
      </c>
      <c r="N3467" s="38">
        <f t="shared" si="164"/>
        <v>2.9550000000000001</v>
      </c>
      <c r="O3467" s="279">
        <f t="shared" si="162"/>
        <v>4.99</v>
      </c>
      <c r="P3467" s="268">
        <f t="shared" si="163"/>
        <v>0.40781563126252507</v>
      </c>
      <c r="Q3467" s="62"/>
      <c r="R3467" s="63" t="s">
        <v>6178</v>
      </c>
      <c r="S3467" s="266" t="s">
        <v>6178</v>
      </c>
      <c r="T3467" s="63" t="s">
        <v>6178</v>
      </c>
      <c r="U3467" s="63" t="s">
        <v>6179</v>
      </c>
      <c r="V3467" s="63" t="s">
        <v>6179</v>
      </c>
    </row>
    <row r="3468" spans="2:22" ht="15" customHeight="1" x14ac:dyDescent="0.5">
      <c r="B3468" s="58">
        <v>3465</v>
      </c>
      <c r="C3468" s="58">
        <v>719707</v>
      </c>
      <c r="D3468" s="59">
        <v>667450000372</v>
      </c>
      <c r="E3468" s="58" t="s">
        <v>4424</v>
      </c>
      <c r="F3468" s="58" t="s">
        <v>4431</v>
      </c>
      <c r="G3468" s="58">
        <v>6</v>
      </c>
      <c r="H3468" s="58">
        <v>275</v>
      </c>
      <c r="I3468" s="58" t="s">
        <v>5580</v>
      </c>
      <c r="J3468" s="58" t="s">
        <v>487</v>
      </c>
      <c r="K3468" s="58" t="s">
        <v>14</v>
      </c>
      <c r="L3468" s="58" t="s">
        <v>6119</v>
      </c>
      <c r="M3468" s="60">
        <v>36.5</v>
      </c>
      <c r="N3468" s="38">
        <f t="shared" si="164"/>
        <v>6.083333333333333</v>
      </c>
      <c r="O3468" s="279">
        <f t="shared" si="162"/>
        <v>10.49</v>
      </c>
      <c r="P3468" s="268">
        <f t="shared" si="163"/>
        <v>0.42008261836669847</v>
      </c>
      <c r="Q3468" s="62"/>
      <c r="R3468" s="63" t="s">
        <v>6178</v>
      </c>
      <c r="S3468" s="266" t="s">
        <v>6179</v>
      </c>
      <c r="T3468" s="63" t="s">
        <v>6178</v>
      </c>
      <c r="U3468" s="63" t="s">
        <v>6178</v>
      </c>
      <c r="V3468" s="63" t="s">
        <v>6178</v>
      </c>
    </row>
    <row r="3469" spans="2:22" ht="15" customHeight="1" x14ac:dyDescent="0.5">
      <c r="B3469" s="58">
        <v>3466</v>
      </c>
      <c r="C3469" s="58">
        <v>719801</v>
      </c>
      <c r="D3469" s="59">
        <v>71403000041</v>
      </c>
      <c r="E3469" s="58" t="s">
        <v>4433</v>
      </c>
      <c r="F3469" s="58" t="s">
        <v>4434</v>
      </c>
      <c r="G3469" s="58">
        <v>12</v>
      </c>
      <c r="H3469" s="58">
        <v>2</v>
      </c>
      <c r="I3469" s="77" t="s">
        <v>177</v>
      </c>
      <c r="J3469" s="58" t="s">
        <v>32</v>
      </c>
      <c r="K3469" s="58" t="s">
        <v>14</v>
      </c>
      <c r="L3469" s="58" t="s">
        <v>6119</v>
      </c>
      <c r="M3469" s="60">
        <v>31.3</v>
      </c>
      <c r="N3469" s="38">
        <f t="shared" si="164"/>
        <v>2.6083333333333334</v>
      </c>
      <c r="O3469" s="279">
        <f t="shared" si="162"/>
        <v>4.49</v>
      </c>
      <c r="P3469" s="268">
        <f t="shared" si="163"/>
        <v>0.41907943578322199</v>
      </c>
      <c r="Q3469" s="62"/>
      <c r="R3469" s="63" t="s">
        <v>6178</v>
      </c>
      <c r="S3469" s="266" t="s">
        <v>6179</v>
      </c>
      <c r="T3469" s="63" t="s">
        <v>6178</v>
      </c>
      <c r="U3469" s="63" t="s">
        <v>6178</v>
      </c>
      <c r="V3469" s="63" t="s">
        <v>6178</v>
      </c>
    </row>
    <row r="3470" spans="2:22" ht="15" customHeight="1" x14ac:dyDescent="0.5">
      <c r="B3470" s="58">
        <v>3467</v>
      </c>
      <c r="C3470" s="58">
        <v>724606</v>
      </c>
      <c r="D3470" s="59">
        <v>899033002040</v>
      </c>
      <c r="E3470" s="58" t="s">
        <v>4527</v>
      </c>
      <c r="F3470" s="58" t="s">
        <v>4533</v>
      </c>
      <c r="G3470" s="58">
        <v>12</v>
      </c>
      <c r="H3470" s="58">
        <v>1.5</v>
      </c>
      <c r="I3470" s="77" t="s">
        <v>177</v>
      </c>
      <c r="J3470" s="58" t="s">
        <v>91</v>
      </c>
      <c r="K3470" s="58" t="s">
        <v>14</v>
      </c>
      <c r="L3470" s="58" t="s">
        <v>6119</v>
      </c>
      <c r="M3470" s="60">
        <v>20.6</v>
      </c>
      <c r="N3470" s="38">
        <f t="shared" si="164"/>
        <v>1.7166666666666668</v>
      </c>
      <c r="O3470" s="279">
        <f t="shared" si="162"/>
        <v>2.99</v>
      </c>
      <c r="P3470" s="268">
        <f t="shared" si="163"/>
        <v>0.4258639910813824</v>
      </c>
      <c r="Q3470" s="62"/>
      <c r="R3470" s="63" t="s">
        <v>6178</v>
      </c>
      <c r="S3470" s="266" t="s">
        <v>6179</v>
      </c>
      <c r="T3470" s="63" t="s">
        <v>6178</v>
      </c>
      <c r="U3470" s="63" t="s">
        <v>6178</v>
      </c>
      <c r="V3470" s="63" t="s">
        <v>6178</v>
      </c>
    </row>
    <row r="3471" spans="2:22" ht="15" customHeight="1" x14ac:dyDescent="0.5">
      <c r="B3471" s="58">
        <v>3468</v>
      </c>
      <c r="C3471" s="58">
        <v>729406</v>
      </c>
      <c r="D3471" s="59">
        <v>762155120100</v>
      </c>
      <c r="E3471" s="58" t="s">
        <v>3722</v>
      </c>
      <c r="F3471" s="58" t="s">
        <v>4623</v>
      </c>
      <c r="G3471" s="58">
        <v>12</v>
      </c>
      <c r="H3471" s="58">
        <v>12</v>
      </c>
      <c r="I3471" s="77" t="s">
        <v>177</v>
      </c>
      <c r="J3471" s="58" t="s">
        <v>27</v>
      </c>
      <c r="K3471" s="58" t="s">
        <v>14</v>
      </c>
      <c r="L3471" s="58" t="s">
        <v>6119</v>
      </c>
      <c r="M3471" s="60">
        <v>71.2</v>
      </c>
      <c r="N3471" s="38">
        <f t="shared" si="164"/>
        <v>5.9333333333333336</v>
      </c>
      <c r="O3471" s="279">
        <f t="shared" si="162"/>
        <v>9.99</v>
      </c>
      <c r="P3471" s="268">
        <f t="shared" si="163"/>
        <v>0.40607273940607275</v>
      </c>
      <c r="Q3471" s="62"/>
      <c r="R3471" s="63" t="s">
        <v>6178</v>
      </c>
      <c r="S3471" s="266" t="s">
        <v>6179</v>
      </c>
      <c r="T3471" s="63" t="s">
        <v>6178</v>
      </c>
      <c r="U3471" s="63" t="s">
        <v>6179</v>
      </c>
      <c r="V3471" s="63" t="s">
        <v>6178</v>
      </c>
    </row>
    <row r="3472" spans="2:22" ht="15" customHeight="1" x14ac:dyDescent="0.5">
      <c r="B3472" s="58">
        <v>3469</v>
      </c>
      <c r="C3472" s="58">
        <v>750204</v>
      </c>
      <c r="D3472" s="59">
        <v>45518000050</v>
      </c>
      <c r="E3472" s="58" t="s">
        <v>5014</v>
      </c>
      <c r="F3472" s="58" t="s">
        <v>5022</v>
      </c>
      <c r="G3472" s="58">
        <v>12</v>
      </c>
      <c r="H3472" s="58">
        <v>9</v>
      </c>
      <c r="I3472" s="77" t="s">
        <v>177</v>
      </c>
      <c r="J3472" s="58" t="s">
        <v>27</v>
      </c>
      <c r="K3472" s="58" t="s">
        <v>14</v>
      </c>
      <c r="L3472" s="58" t="s">
        <v>6119</v>
      </c>
      <c r="M3472" s="60">
        <v>84.15</v>
      </c>
      <c r="N3472" s="38">
        <f t="shared" si="164"/>
        <v>7.0125000000000002</v>
      </c>
      <c r="O3472" s="279">
        <f t="shared" si="162"/>
        <v>11.99</v>
      </c>
      <c r="P3472" s="268">
        <f t="shared" si="163"/>
        <v>0.41513761467889909</v>
      </c>
      <c r="Q3472" s="62"/>
      <c r="R3472" s="63" t="s">
        <v>6178</v>
      </c>
      <c r="S3472" s="266" t="s">
        <v>6178</v>
      </c>
      <c r="T3472" s="63" t="s">
        <v>6179</v>
      </c>
      <c r="U3472" s="63" t="s">
        <v>6178</v>
      </c>
      <c r="V3472" s="63" t="s">
        <v>6178</v>
      </c>
    </row>
    <row r="3473" spans="2:22" ht="15" customHeight="1" x14ac:dyDescent="0.5">
      <c r="B3473" s="58">
        <v>3470</v>
      </c>
      <c r="C3473" s="58">
        <v>757505</v>
      </c>
      <c r="D3473" s="59">
        <v>810024300501</v>
      </c>
      <c r="E3473" s="58" t="s">
        <v>5142</v>
      </c>
      <c r="F3473" s="58" t="s">
        <v>5143</v>
      </c>
      <c r="G3473" s="58">
        <v>6</v>
      </c>
      <c r="H3473" s="58">
        <v>8.4499999999999993</v>
      </c>
      <c r="I3473" s="77" t="s">
        <v>177</v>
      </c>
      <c r="J3473" s="58" t="s">
        <v>602</v>
      </c>
      <c r="K3473" s="58" t="s">
        <v>14</v>
      </c>
      <c r="L3473" s="58" t="s">
        <v>6119</v>
      </c>
      <c r="M3473" s="60">
        <v>80.599999999999994</v>
      </c>
      <c r="N3473" s="38">
        <f t="shared" si="164"/>
        <v>13.433333333333332</v>
      </c>
      <c r="O3473" s="279">
        <f t="shared" si="162"/>
        <v>22.49</v>
      </c>
      <c r="P3473" s="268">
        <f t="shared" si="163"/>
        <v>0.40269749518304432</v>
      </c>
      <c r="Q3473" s="62"/>
      <c r="R3473" s="63" t="s">
        <v>6179</v>
      </c>
      <c r="S3473" s="266" t="s">
        <v>6179</v>
      </c>
      <c r="T3473" s="63" t="s">
        <v>6179</v>
      </c>
      <c r="U3473" s="63" t="s">
        <v>6178</v>
      </c>
      <c r="V3473" s="63" t="s">
        <v>6178</v>
      </c>
    </row>
    <row r="3474" spans="2:22" ht="15" customHeight="1" x14ac:dyDescent="0.5">
      <c r="B3474" s="58">
        <v>3471</v>
      </c>
      <c r="C3474" s="58">
        <v>300235</v>
      </c>
      <c r="D3474" s="59">
        <v>818936010464</v>
      </c>
      <c r="E3474" s="58" t="s">
        <v>1570</v>
      </c>
      <c r="F3474" s="58" t="s">
        <v>1904</v>
      </c>
      <c r="G3474" s="58">
        <v>14</v>
      </c>
      <c r="H3474" s="58">
        <v>12</v>
      </c>
      <c r="I3474" s="77" t="s">
        <v>177</v>
      </c>
      <c r="J3474" s="58" t="s">
        <v>1891</v>
      </c>
      <c r="K3474" s="58" t="s">
        <v>42</v>
      </c>
      <c r="L3474" s="58" t="s">
        <v>43</v>
      </c>
      <c r="M3474" s="60">
        <v>87.4</v>
      </c>
      <c r="N3474" s="38">
        <f t="shared" si="164"/>
        <v>6.2428571428571429</v>
      </c>
      <c r="O3474" s="279">
        <f t="shared" si="162"/>
        <v>10.49</v>
      </c>
      <c r="P3474" s="268">
        <f t="shared" si="163"/>
        <v>0.40487539152934771</v>
      </c>
      <c r="Q3474" s="62"/>
      <c r="R3474" s="63" t="s">
        <v>6178</v>
      </c>
      <c r="S3474" s="266" t="s">
        <v>6178</v>
      </c>
      <c r="T3474" s="63" t="s">
        <v>6179</v>
      </c>
      <c r="U3474" s="63" t="s">
        <v>6178</v>
      </c>
      <c r="V3474" s="63" t="s">
        <v>6178</v>
      </c>
    </row>
    <row r="3475" spans="2:22" ht="15" customHeight="1" x14ac:dyDescent="0.5">
      <c r="B3475" s="58">
        <v>3472</v>
      </c>
      <c r="C3475" s="58">
        <v>736605</v>
      </c>
      <c r="D3475" s="59">
        <v>850043674047</v>
      </c>
      <c r="E3475" s="58" t="s">
        <v>4758</v>
      </c>
      <c r="F3475" s="58" t="s">
        <v>4763</v>
      </c>
      <c r="G3475" s="58">
        <v>10</v>
      </c>
      <c r="H3475" s="58">
        <v>4</v>
      </c>
      <c r="I3475" s="77" t="s">
        <v>177</v>
      </c>
      <c r="J3475" s="58" t="s">
        <v>202</v>
      </c>
      <c r="K3475" s="58" t="s">
        <v>14</v>
      </c>
      <c r="L3475" s="58" t="s">
        <v>6119</v>
      </c>
      <c r="M3475" s="60">
        <v>49.9</v>
      </c>
      <c r="N3475" s="38">
        <f t="shared" si="164"/>
        <v>4.99</v>
      </c>
      <c r="O3475" s="279">
        <f t="shared" si="162"/>
        <v>8.49</v>
      </c>
      <c r="P3475" s="268">
        <f t="shared" si="163"/>
        <v>0.4122497055359246</v>
      </c>
      <c r="Q3475" s="62"/>
      <c r="R3475" s="76" t="s">
        <v>6178</v>
      </c>
      <c r="S3475" s="318" t="s">
        <v>6178</v>
      </c>
      <c r="T3475" s="76" t="s">
        <v>6178</v>
      </c>
      <c r="U3475" s="76" t="s">
        <v>6178</v>
      </c>
      <c r="V3475" s="76" t="s">
        <v>6178</v>
      </c>
    </row>
    <row r="3476" spans="2:22" ht="15" customHeight="1" x14ac:dyDescent="0.5">
      <c r="B3476" s="58">
        <v>3473</v>
      </c>
      <c r="C3476" s="58">
        <v>211401</v>
      </c>
      <c r="D3476" s="59">
        <v>860002285337</v>
      </c>
      <c r="E3476" s="58" t="s">
        <v>1682</v>
      </c>
      <c r="F3476" s="58" t="s">
        <v>5789</v>
      </c>
      <c r="G3476" s="58">
        <v>12</v>
      </c>
      <c r="H3476" s="58">
        <v>16</v>
      </c>
      <c r="I3476" s="77" t="s">
        <v>177</v>
      </c>
      <c r="J3476" s="58" t="s">
        <v>464</v>
      </c>
      <c r="K3476" s="58" t="s">
        <v>14</v>
      </c>
      <c r="L3476" s="58" t="s">
        <v>6119</v>
      </c>
      <c r="M3476" s="60">
        <v>30.9</v>
      </c>
      <c r="N3476" s="38">
        <f t="shared" si="164"/>
        <v>2.5749999999999997</v>
      </c>
      <c r="O3476" s="279">
        <f t="shared" si="162"/>
        <v>4.49</v>
      </c>
      <c r="P3476" s="268">
        <f t="shared" si="163"/>
        <v>0.42650334075723839</v>
      </c>
      <c r="Q3476" s="62"/>
      <c r="R3476" s="63" t="s">
        <v>6179</v>
      </c>
      <c r="S3476" s="266" t="s">
        <v>6178</v>
      </c>
      <c r="T3476" s="63" t="s">
        <v>6178</v>
      </c>
      <c r="U3476" s="63" t="s">
        <v>6178</v>
      </c>
      <c r="V3476" s="63" t="s">
        <v>6178</v>
      </c>
    </row>
    <row r="3477" spans="2:22" ht="15" customHeight="1" x14ac:dyDescent="0.5">
      <c r="B3477" s="58">
        <v>3474</v>
      </c>
      <c r="C3477" s="58">
        <v>104002</v>
      </c>
      <c r="D3477" s="59">
        <v>860456001095</v>
      </c>
      <c r="E3477" s="58" t="s">
        <v>493</v>
      </c>
      <c r="F3477" s="58" t="s">
        <v>495</v>
      </c>
      <c r="G3477" s="58">
        <v>6</v>
      </c>
      <c r="H3477" s="58">
        <v>4</v>
      </c>
      <c r="I3477" s="77" t="s">
        <v>177</v>
      </c>
      <c r="J3477" s="58" t="s">
        <v>9</v>
      </c>
      <c r="K3477" s="58" t="s">
        <v>14</v>
      </c>
      <c r="L3477" s="58" t="s">
        <v>6119</v>
      </c>
      <c r="M3477" s="60">
        <v>29.5</v>
      </c>
      <c r="N3477" s="38">
        <f t="shared" si="164"/>
        <v>4.916666666666667</v>
      </c>
      <c r="O3477" s="279">
        <f t="shared" si="162"/>
        <v>8.49</v>
      </c>
      <c r="P3477" s="268">
        <f t="shared" si="163"/>
        <v>0.42088731841382016</v>
      </c>
      <c r="Q3477" s="62"/>
      <c r="R3477" s="63" t="s">
        <v>6178</v>
      </c>
      <c r="S3477" s="266" t="s">
        <v>6178</v>
      </c>
      <c r="T3477" s="63" t="s">
        <v>6178</v>
      </c>
      <c r="U3477" s="63" t="s">
        <v>6179</v>
      </c>
      <c r="V3477" s="63" t="s">
        <v>6179</v>
      </c>
    </row>
    <row r="3478" spans="2:22" ht="15" customHeight="1" x14ac:dyDescent="0.5">
      <c r="B3478" s="58">
        <v>3475</v>
      </c>
      <c r="C3478" s="58">
        <v>105604</v>
      </c>
      <c r="D3478" s="59">
        <v>861619000467</v>
      </c>
      <c r="E3478" s="58" t="s">
        <v>532</v>
      </c>
      <c r="F3478" s="58" t="s">
        <v>536</v>
      </c>
      <c r="G3478" s="58">
        <v>12</v>
      </c>
      <c r="H3478" s="58">
        <v>16</v>
      </c>
      <c r="I3478" s="77" t="s">
        <v>177</v>
      </c>
      <c r="J3478" s="58" t="s">
        <v>534</v>
      </c>
      <c r="K3478" s="58" t="s">
        <v>14</v>
      </c>
      <c r="L3478" s="58" t="s">
        <v>6119</v>
      </c>
      <c r="M3478" s="60">
        <v>27.3</v>
      </c>
      <c r="N3478" s="38">
        <f t="shared" si="164"/>
        <v>2.2749999999999999</v>
      </c>
      <c r="O3478" s="279">
        <f t="shared" si="162"/>
        <v>3.99</v>
      </c>
      <c r="P3478" s="268">
        <f t="shared" si="163"/>
        <v>0.42982456140350883</v>
      </c>
      <c r="Q3478" s="62"/>
      <c r="R3478" s="63" t="s">
        <v>6178</v>
      </c>
      <c r="S3478" s="266" t="s">
        <v>6178</v>
      </c>
      <c r="T3478" s="63" t="s">
        <v>6178</v>
      </c>
      <c r="U3478" s="63" t="s">
        <v>6179</v>
      </c>
      <c r="V3478" s="63" t="s">
        <v>6179</v>
      </c>
    </row>
    <row r="3479" spans="2:22" ht="15" customHeight="1" x14ac:dyDescent="0.5">
      <c r="B3479" s="58">
        <v>3476</v>
      </c>
      <c r="C3479" s="58">
        <v>105704</v>
      </c>
      <c r="D3479" s="59">
        <v>40232316746</v>
      </c>
      <c r="E3479" s="58" t="s">
        <v>538</v>
      </c>
      <c r="F3479" s="58" t="s">
        <v>542</v>
      </c>
      <c r="G3479" s="58">
        <v>12</v>
      </c>
      <c r="H3479" s="58">
        <v>2</v>
      </c>
      <c r="I3479" s="77" t="s">
        <v>177</v>
      </c>
      <c r="J3479" s="58" t="s">
        <v>27</v>
      </c>
      <c r="K3479" s="58" t="s">
        <v>14</v>
      </c>
      <c r="L3479" s="58" t="s">
        <v>6119</v>
      </c>
      <c r="M3479" s="60">
        <v>62.3</v>
      </c>
      <c r="N3479" s="38">
        <f t="shared" si="164"/>
        <v>5.1916666666666664</v>
      </c>
      <c r="O3479" s="279">
        <f t="shared" si="162"/>
        <v>8.99</v>
      </c>
      <c r="P3479" s="268">
        <f t="shared" si="163"/>
        <v>0.42250648869113833</v>
      </c>
      <c r="Q3479" s="62"/>
      <c r="R3479" s="63" t="s">
        <v>6178</v>
      </c>
      <c r="S3479" s="266" t="s">
        <v>6178</v>
      </c>
      <c r="T3479" s="63" t="s">
        <v>6178</v>
      </c>
      <c r="U3479" s="63" t="s">
        <v>6179</v>
      </c>
      <c r="V3479" s="63" t="s">
        <v>6179</v>
      </c>
    </row>
    <row r="3480" spans="2:22" ht="15" customHeight="1" x14ac:dyDescent="0.5">
      <c r="B3480" s="58">
        <v>3477</v>
      </c>
      <c r="C3480" s="58">
        <v>107219</v>
      </c>
      <c r="D3480" s="59">
        <v>856875006391</v>
      </c>
      <c r="E3480" s="58" t="s">
        <v>628</v>
      </c>
      <c r="F3480" s="58" t="s">
        <v>647</v>
      </c>
      <c r="G3480" s="58">
        <v>14</v>
      </c>
      <c r="H3480" s="58">
        <v>5</v>
      </c>
      <c r="I3480" s="77" t="s">
        <v>177</v>
      </c>
      <c r="J3480" s="58" t="s">
        <v>9</v>
      </c>
      <c r="K3480" s="58" t="s">
        <v>14</v>
      </c>
      <c r="L3480" s="58" t="s">
        <v>6119</v>
      </c>
      <c r="M3480" s="60">
        <v>27.2</v>
      </c>
      <c r="N3480" s="38">
        <f t="shared" si="164"/>
        <v>1.9428571428571428</v>
      </c>
      <c r="O3480" s="279">
        <f t="shared" si="162"/>
        <v>3.49</v>
      </c>
      <c r="P3480" s="268">
        <f t="shared" si="163"/>
        <v>0.44330740892345483</v>
      </c>
      <c r="Q3480" s="62"/>
      <c r="R3480" s="63" t="s">
        <v>6178</v>
      </c>
      <c r="S3480" s="266" t="s">
        <v>6178</v>
      </c>
      <c r="T3480" s="63" t="s">
        <v>6178</v>
      </c>
      <c r="U3480" s="63" t="s">
        <v>6179</v>
      </c>
      <c r="V3480" s="63" t="s">
        <v>6178</v>
      </c>
    </row>
    <row r="3481" spans="2:22" ht="15" customHeight="1" x14ac:dyDescent="0.5">
      <c r="B3481" s="58">
        <v>3478</v>
      </c>
      <c r="C3481" s="58">
        <v>107221</v>
      </c>
      <c r="D3481" s="59">
        <v>856875006421</v>
      </c>
      <c r="E3481" s="58" t="s">
        <v>628</v>
      </c>
      <c r="F3481" s="58" t="s">
        <v>649</v>
      </c>
      <c r="G3481" s="58">
        <v>14</v>
      </c>
      <c r="H3481" s="58">
        <v>5</v>
      </c>
      <c r="I3481" s="77" t="s">
        <v>177</v>
      </c>
      <c r="J3481" s="58" t="s">
        <v>9</v>
      </c>
      <c r="K3481" s="58" t="s">
        <v>14</v>
      </c>
      <c r="L3481" s="58" t="s">
        <v>6119</v>
      </c>
      <c r="M3481" s="60">
        <v>24.2</v>
      </c>
      <c r="N3481" s="38">
        <f t="shared" si="164"/>
        <v>1.7285714285714284</v>
      </c>
      <c r="O3481" s="279">
        <f t="shared" si="162"/>
        <v>2.99</v>
      </c>
      <c r="P3481" s="268">
        <f t="shared" si="163"/>
        <v>0.42188246536072632</v>
      </c>
      <c r="Q3481" s="62"/>
      <c r="R3481" s="63" t="s">
        <v>6178</v>
      </c>
      <c r="S3481" s="266" t="s">
        <v>6178</v>
      </c>
      <c r="T3481" s="63" t="s">
        <v>6178</v>
      </c>
      <c r="U3481" s="63" t="s">
        <v>6179</v>
      </c>
      <c r="V3481" s="63" t="s">
        <v>6178</v>
      </c>
    </row>
    <row r="3482" spans="2:22" ht="15" customHeight="1" x14ac:dyDescent="0.5">
      <c r="B3482" s="58">
        <v>3479</v>
      </c>
      <c r="C3482" s="58">
        <v>109801</v>
      </c>
      <c r="D3482" s="59">
        <v>897119002007</v>
      </c>
      <c r="E3482" s="58" t="s">
        <v>725</v>
      </c>
      <c r="F3482" s="58" t="s">
        <v>726</v>
      </c>
      <c r="G3482" s="58">
        <v>12</v>
      </c>
      <c r="H3482" s="58">
        <v>16</v>
      </c>
      <c r="I3482" s="77" t="s">
        <v>177</v>
      </c>
      <c r="J3482" s="58" t="s">
        <v>53</v>
      </c>
      <c r="K3482" s="58" t="s">
        <v>14</v>
      </c>
      <c r="L3482" s="58" t="s">
        <v>6119</v>
      </c>
      <c r="M3482" s="60">
        <v>63.8</v>
      </c>
      <c r="N3482" s="38">
        <f t="shared" si="164"/>
        <v>5.3166666666666664</v>
      </c>
      <c r="O3482" s="279">
        <f t="shared" si="162"/>
        <v>8.99</v>
      </c>
      <c r="P3482" s="268">
        <f t="shared" si="163"/>
        <v>0.40860215053763443</v>
      </c>
      <c r="Q3482" s="62"/>
      <c r="R3482" s="63" t="s">
        <v>6178</v>
      </c>
      <c r="S3482" s="266" t="s">
        <v>6178</v>
      </c>
      <c r="T3482" s="63" t="s">
        <v>6178</v>
      </c>
      <c r="U3482" s="63" t="s">
        <v>6179</v>
      </c>
      <c r="V3482" s="63" t="s">
        <v>6179</v>
      </c>
    </row>
    <row r="3483" spans="2:22" ht="15" customHeight="1" x14ac:dyDescent="0.5">
      <c r="B3483" s="58">
        <v>3480</v>
      </c>
      <c r="C3483" s="58">
        <v>114704</v>
      </c>
      <c r="D3483" s="59">
        <v>855082007023</v>
      </c>
      <c r="E3483" s="58" t="s">
        <v>912</v>
      </c>
      <c r="F3483" s="58" t="s">
        <v>916</v>
      </c>
      <c r="G3483" s="58">
        <v>24</v>
      </c>
      <c r="H3483" s="58">
        <v>12</v>
      </c>
      <c r="I3483" s="77" t="s">
        <v>177</v>
      </c>
      <c r="J3483" s="58" t="s">
        <v>472</v>
      </c>
      <c r="K3483" s="58" t="s">
        <v>14</v>
      </c>
      <c r="L3483" s="58" t="s">
        <v>6119</v>
      </c>
      <c r="M3483" s="60">
        <v>12</v>
      </c>
      <c r="N3483" s="38">
        <f t="shared" si="164"/>
        <v>0.5</v>
      </c>
      <c r="O3483" s="279">
        <f t="shared" si="162"/>
        <v>0.99</v>
      </c>
      <c r="P3483" s="268">
        <f t="shared" si="163"/>
        <v>0.49494949494949497</v>
      </c>
      <c r="Q3483" s="62"/>
      <c r="R3483" s="63" t="s">
        <v>6178</v>
      </c>
      <c r="S3483" s="266" t="s">
        <v>6178</v>
      </c>
      <c r="T3483" s="63" t="s">
        <v>6178</v>
      </c>
      <c r="U3483" s="63" t="s">
        <v>6179</v>
      </c>
      <c r="V3483" s="63" t="s">
        <v>6178</v>
      </c>
    </row>
    <row r="3484" spans="2:22" ht="15" customHeight="1" x14ac:dyDescent="0.5">
      <c r="B3484" s="58">
        <v>3481</v>
      </c>
      <c r="C3484" s="58">
        <v>115515</v>
      </c>
      <c r="D3484" s="59">
        <v>8600137567277</v>
      </c>
      <c r="E3484" s="58" t="s">
        <v>927</v>
      </c>
      <c r="F3484" s="58" t="s">
        <v>938</v>
      </c>
      <c r="G3484" s="58">
        <v>12</v>
      </c>
      <c r="H3484" s="58">
        <v>33.799999999999997</v>
      </c>
      <c r="I3484" s="73" t="s">
        <v>5487</v>
      </c>
      <c r="J3484" s="58" t="s">
        <v>487</v>
      </c>
      <c r="K3484" s="58" t="s">
        <v>14</v>
      </c>
      <c r="L3484" s="58" t="s">
        <v>6119</v>
      </c>
      <c r="M3484" s="60">
        <v>96.1</v>
      </c>
      <c r="N3484" s="38">
        <f t="shared" si="164"/>
        <v>8.0083333333333329</v>
      </c>
      <c r="O3484" s="279">
        <f t="shared" si="162"/>
        <v>13.49</v>
      </c>
      <c r="P3484" s="268">
        <f t="shared" si="163"/>
        <v>0.40635038299975296</v>
      </c>
      <c r="Q3484" s="62"/>
      <c r="R3484" s="63" t="s">
        <v>6178</v>
      </c>
      <c r="S3484" s="266" t="s">
        <v>6178</v>
      </c>
      <c r="T3484" s="63" t="s">
        <v>6178</v>
      </c>
      <c r="U3484" s="63" t="s">
        <v>6179</v>
      </c>
      <c r="V3484" s="63" t="s">
        <v>6179</v>
      </c>
    </row>
    <row r="3485" spans="2:22" ht="15" customHeight="1" x14ac:dyDescent="0.5">
      <c r="B3485" s="58">
        <v>3482</v>
      </c>
      <c r="C3485" s="58">
        <v>119301</v>
      </c>
      <c r="D3485" s="59">
        <v>857079002011</v>
      </c>
      <c r="E3485" s="58" t="s">
        <v>1132</v>
      </c>
      <c r="F3485" s="58" t="s">
        <v>1133</v>
      </c>
      <c r="G3485" s="58">
        <v>12</v>
      </c>
      <c r="H3485" s="58">
        <v>12</v>
      </c>
      <c r="I3485" s="73" t="s">
        <v>5487</v>
      </c>
      <c r="J3485" s="58" t="s">
        <v>53</v>
      </c>
      <c r="K3485" s="58" t="s">
        <v>14</v>
      </c>
      <c r="L3485" s="58" t="s">
        <v>6119</v>
      </c>
      <c r="M3485" s="60">
        <v>56.4</v>
      </c>
      <c r="N3485" s="38">
        <f t="shared" si="164"/>
        <v>4.7</v>
      </c>
      <c r="O3485" s="279">
        <f t="shared" si="162"/>
        <v>7.99</v>
      </c>
      <c r="P3485" s="268">
        <f t="shared" si="163"/>
        <v>0.41176470588235292</v>
      </c>
      <c r="Q3485" s="62"/>
      <c r="R3485" s="63" t="s">
        <v>6178</v>
      </c>
      <c r="S3485" s="266" t="s">
        <v>6178</v>
      </c>
      <c r="T3485" s="63" t="s">
        <v>6178</v>
      </c>
      <c r="U3485" s="63" t="s">
        <v>6179</v>
      </c>
      <c r="V3485" s="63" t="s">
        <v>6179</v>
      </c>
    </row>
    <row r="3486" spans="2:22" ht="15" customHeight="1" x14ac:dyDescent="0.5">
      <c r="B3486" s="58">
        <v>3483</v>
      </c>
      <c r="C3486" s="58">
        <v>126005</v>
      </c>
      <c r="D3486" s="59">
        <v>804879120636</v>
      </c>
      <c r="E3486" s="58" t="s">
        <v>1334</v>
      </c>
      <c r="F3486" s="58" t="s">
        <v>1339</v>
      </c>
      <c r="G3486" s="58">
        <v>12</v>
      </c>
      <c r="H3486" s="58">
        <v>6</v>
      </c>
      <c r="I3486" s="77" t="s">
        <v>177</v>
      </c>
      <c r="J3486" s="58" t="s">
        <v>91</v>
      </c>
      <c r="K3486" s="58" t="s">
        <v>14</v>
      </c>
      <c r="L3486" s="58" t="s">
        <v>6119</v>
      </c>
      <c r="M3486" s="60">
        <v>68.400000000000006</v>
      </c>
      <c r="N3486" s="38">
        <f t="shared" si="164"/>
        <v>5.7</v>
      </c>
      <c r="O3486" s="279">
        <f t="shared" si="162"/>
        <v>9.99</v>
      </c>
      <c r="P3486" s="268">
        <f t="shared" si="163"/>
        <v>0.42942942942942941</v>
      </c>
      <c r="Q3486" s="62"/>
      <c r="R3486" s="63" t="s">
        <v>6178</v>
      </c>
      <c r="S3486" s="266" t="s">
        <v>6178</v>
      </c>
      <c r="T3486" s="63" t="s">
        <v>6179</v>
      </c>
      <c r="U3486" s="63" t="s">
        <v>6178</v>
      </c>
      <c r="V3486" s="63" t="s">
        <v>6178</v>
      </c>
    </row>
    <row r="3487" spans="2:22" ht="15" customHeight="1" x14ac:dyDescent="0.5">
      <c r="B3487" s="58">
        <v>3484</v>
      </c>
      <c r="C3487" s="58">
        <v>184111</v>
      </c>
      <c r="D3487" s="59">
        <v>858582001638</v>
      </c>
      <c r="E3487" s="58" t="s">
        <v>1521</v>
      </c>
      <c r="F3487" s="58" t="s">
        <v>1523</v>
      </c>
      <c r="G3487" s="58">
        <v>12</v>
      </c>
      <c r="H3487" s="58">
        <v>10</v>
      </c>
      <c r="I3487" s="77" t="s">
        <v>177</v>
      </c>
      <c r="J3487" s="58" t="s">
        <v>27</v>
      </c>
      <c r="K3487" s="58" t="s">
        <v>14</v>
      </c>
      <c r="L3487" s="58" t="s">
        <v>6119</v>
      </c>
      <c r="M3487" s="60">
        <v>38.4</v>
      </c>
      <c r="N3487" s="38">
        <f t="shared" si="164"/>
        <v>3.1999999999999997</v>
      </c>
      <c r="O3487" s="279">
        <f t="shared" si="162"/>
        <v>5.49</v>
      </c>
      <c r="P3487" s="268">
        <f t="shared" si="163"/>
        <v>0.4171220400728598</v>
      </c>
      <c r="Q3487" s="62"/>
      <c r="R3487" s="63" t="s">
        <v>6178</v>
      </c>
      <c r="S3487" s="266" t="s">
        <v>6178</v>
      </c>
      <c r="T3487" s="63" t="s">
        <v>6179</v>
      </c>
      <c r="U3487" s="63" t="s">
        <v>6178</v>
      </c>
      <c r="V3487" s="63" t="s">
        <v>6178</v>
      </c>
    </row>
    <row r="3488" spans="2:22" ht="15" customHeight="1" x14ac:dyDescent="0.5">
      <c r="B3488" s="58">
        <v>3485</v>
      </c>
      <c r="C3488" s="58">
        <v>200133</v>
      </c>
      <c r="D3488" s="59">
        <v>850001070058</v>
      </c>
      <c r="E3488" s="58" t="s">
        <v>1604</v>
      </c>
      <c r="F3488" s="58" t="s">
        <v>5691</v>
      </c>
      <c r="G3488" s="58">
        <v>6</v>
      </c>
      <c r="H3488" s="58">
        <v>25.4</v>
      </c>
      <c r="I3488" s="73" t="s">
        <v>5487</v>
      </c>
      <c r="J3488" s="58" t="s">
        <v>487</v>
      </c>
      <c r="K3488" s="58" t="s">
        <v>14</v>
      </c>
      <c r="L3488" s="58" t="s">
        <v>6119</v>
      </c>
      <c r="M3488" s="60">
        <v>43.4</v>
      </c>
      <c r="N3488" s="38">
        <f t="shared" si="164"/>
        <v>7.2333333333333334</v>
      </c>
      <c r="O3488" s="279">
        <f t="shared" si="162"/>
        <v>12.49</v>
      </c>
      <c r="P3488" s="268">
        <f t="shared" si="163"/>
        <v>0.42087002935681878</v>
      </c>
      <c r="Q3488" s="62"/>
      <c r="R3488" s="76" t="s">
        <v>6178</v>
      </c>
      <c r="S3488" s="318" t="s">
        <v>6178</v>
      </c>
      <c r="T3488" s="76" t="s">
        <v>6178</v>
      </c>
      <c r="U3488" s="76" t="s">
        <v>6178</v>
      </c>
      <c r="V3488" s="76" t="s">
        <v>6178</v>
      </c>
    </row>
    <row r="3489" spans="2:22" ht="15" customHeight="1" x14ac:dyDescent="0.5">
      <c r="B3489" s="58">
        <v>3486</v>
      </c>
      <c r="C3489" s="58">
        <v>260003</v>
      </c>
      <c r="D3489" s="59">
        <v>860009309975</v>
      </c>
      <c r="E3489" s="58" t="s">
        <v>1761</v>
      </c>
      <c r="F3489" s="58" t="s">
        <v>6168</v>
      </c>
      <c r="G3489" s="58">
        <v>6</v>
      </c>
      <c r="H3489" s="58">
        <v>32</v>
      </c>
      <c r="I3489" s="73" t="s">
        <v>5487</v>
      </c>
      <c r="J3489" s="58" t="s">
        <v>1590</v>
      </c>
      <c r="K3489" s="58" t="s">
        <v>14</v>
      </c>
      <c r="L3489" s="58" t="s">
        <v>6119</v>
      </c>
      <c r="M3489" s="60">
        <v>23.1</v>
      </c>
      <c r="N3489" s="38">
        <f t="shared" si="164"/>
        <v>3.85</v>
      </c>
      <c r="O3489" s="279">
        <f t="shared" si="162"/>
        <v>6.49</v>
      </c>
      <c r="P3489" s="268">
        <f t="shared" si="163"/>
        <v>0.40677966101694918</v>
      </c>
      <c r="Q3489" s="62"/>
      <c r="R3489" s="63" t="s">
        <v>6179</v>
      </c>
      <c r="S3489" s="266" t="s">
        <v>6179</v>
      </c>
      <c r="T3489" s="63" t="s">
        <v>6179</v>
      </c>
      <c r="U3489" s="63" t="s">
        <v>6178</v>
      </c>
      <c r="V3489" s="63" t="s">
        <v>6178</v>
      </c>
    </row>
    <row r="3490" spans="2:22" ht="15" customHeight="1" x14ac:dyDescent="0.5">
      <c r="B3490" s="58">
        <v>3487</v>
      </c>
      <c r="C3490" s="58">
        <v>300229</v>
      </c>
      <c r="D3490" s="59">
        <v>818936011218</v>
      </c>
      <c r="E3490" s="58" t="s">
        <v>1570</v>
      </c>
      <c r="F3490" s="58" t="s">
        <v>1898</v>
      </c>
      <c r="G3490" s="58">
        <v>12</v>
      </c>
      <c r="H3490" s="58">
        <v>12</v>
      </c>
      <c r="I3490" s="77" t="s">
        <v>177</v>
      </c>
      <c r="J3490" s="58" t="s">
        <v>1891</v>
      </c>
      <c r="K3490" s="58" t="s">
        <v>42</v>
      </c>
      <c r="L3490" s="58" t="s">
        <v>43</v>
      </c>
      <c r="M3490" s="60">
        <v>81.099999999999994</v>
      </c>
      <c r="N3490" s="38">
        <f t="shared" si="164"/>
        <v>6.7583333333333329</v>
      </c>
      <c r="O3490" s="279">
        <f t="shared" si="162"/>
        <v>11.49</v>
      </c>
      <c r="P3490" s="268">
        <f t="shared" si="163"/>
        <v>0.41180736872642881</v>
      </c>
      <c r="Q3490" s="62"/>
      <c r="R3490" s="63" t="s">
        <v>6178</v>
      </c>
      <c r="S3490" s="266" t="s">
        <v>6178</v>
      </c>
      <c r="T3490" s="63" t="s">
        <v>6179</v>
      </c>
      <c r="U3490" s="63" t="s">
        <v>6178</v>
      </c>
      <c r="V3490" s="63" t="s">
        <v>6178</v>
      </c>
    </row>
    <row r="3491" spans="2:22" ht="15" customHeight="1" x14ac:dyDescent="0.5">
      <c r="B3491" s="58">
        <v>3488</v>
      </c>
      <c r="C3491" s="58">
        <v>304908</v>
      </c>
      <c r="D3491" s="59">
        <v>702230010117</v>
      </c>
      <c r="E3491" s="58" t="s">
        <v>2036</v>
      </c>
      <c r="F3491" s="58" t="s">
        <v>2041</v>
      </c>
      <c r="G3491" s="58">
        <v>12</v>
      </c>
      <c r="H3491" s="58">
        <v>16</v>
      </c>
      <c r="I3491" s="77" t="s">
        <v>177</v>
      </c>
      <c r="J3491" s="58" t="s">
        <v>1882</v>
      </c>
      <c r="K3491" s="58" t="s">
        <v>1770</v>
      </c>
      <c r="L3491" s="58" t="s">
        <v>1564</v>
      </c>
      <c r="M3491" s="60">
        <v>112.1</v>
      </c>
      <c r="N3491" s="38">
        <f t="shared" si="164"/>
        <v>9.3416666666666668</v>
      </c>
      <c r="O3491" s="279">
        <f t="shared" si="162"/>
        <v>15.99</v>
      </c>
      <c r="P3491" s="268">
        <f t="shared" si="163"/>
        <v>0.41578069626850117</v>
      </c>
      <c r="Q3491" s="62"/>
      <c r="R3491" s="63" t="s">
        <v>6178</v>
      </c>
      <c r="S3491" s="266" t="s">
        <v>6179</v>
      </c>
      <c r="T3491" s="63" t="s">
        <v>6178</v>
      </c>
      <c r="U3491" s="63" t="s">
        <v>6178</v>
      </c>
      <c r="V3491" s="63" t="s">
        <v>6178</v>
      </c>
    </row>
    <row r="3492" spans="2:22" ht="15" customHeight="1" x14ac:dyDescent="0.5">
      <c r="B3492" s="58">
        <v>3489</v>
      </c>
      <c r="C3492" s="58">
        <v>497113</v>
      </c>
      <c r="D3492" s="59">
        <v>857161008921</v>
      </c>
      <c r="E3492" s="58" t="s">
        <v>1704</v>
      </c>
      <c r="F3492" s="58" t="s">
        <v>2710</v>
      </c>
      <c r="G3492" s="58">
        <v>12</v>
      </c>
      <c r="H3492" s="58">
        <v>14</v>
      </c>
      <c r="I3492" s="77" t="s">
        <v>177</v>
      </c>
      <c r="J3492" s="58" t="s">
        <v>1997</v>
      </c>
      <c r="K3492" s="58" t="s">
        <v>1770</v>
      </c>
      <c r="L3492" s="58" t="s">
        <v>1564</v>
      </c>
      <c r="M3492" s="60">
        <v>22.6</v>
      </c>
      <c r="N3492" s="38">
        <f t="shared" si="164"/>
        <v>1.8833333333333335</v>
      </c>
      <c r="O3492" s="279">
        <f t="shared" si="162"/>
        <v>3.49</v>
      </c>
      <c r="P3492" s="268">
        <f t="shared" si="163"/>
        <v>0.46036294173829989</v>
      </c>
      <c r="Q3492" s="62"/>
      <c r="R3492" s="63" t="s">
        <v>6178</v>
      </c>
      <c r="S3492" s="266" t="s">
        <v>6179</v>
      </c>
      <c r="T3492" s="63" t="s">
        <v>6179</v>
      </c>
      <c r="U3492" s="63" t="s">
        <v>6178</v>
      </c>
      <c r="V3492" s="63" t="s">
        <v>6178</v>
      </c>
    </row>
    <row r="3493" spans="2:22" ht="15" customHeight="1" x14ac:dyDescent="0.5">
      <c r="B3493" s="58">
        <v>3490</v>
      </c>
      <c r="C3493" s="58">
        <v>500200</v>
      </c>
      <c r="D3493" s="59">
        <v>857894095069</v>
      </c>
      <c r="E3493" s="58" t="s">
        <v>1959</v>
      </c>
      <c r="F3493" s="58" t="s">
        <v>2778</v>
      </c>
      <c r="G3493" s="58">
        <v>8</v>
      </c>
      <c r="H3493" s="58">
        <v>48</v>
      </c>
      <c r="I3493" s="77" t="s">
        <v>177</v>
      </c>
      <c r="J3493" s="58" t="s">
        <v>1848</v>
      </c>
      <c r="K3493" s="58" t="s">
        <v>42</v>
      </c>
      <c r="L3493" s="58" t="s">
        <v>43</v>
      </c>
      <c r="M3493" s="60">
        <v>60.8</v>
      </c>
      <c r="N3493" s="38">
        <f t="shared" si="164"/>
        <v>7.6</v>
      </c>
      <c r="O3493" s="279">
        <f t="shared" si="162"/>
        <v>12.99</v>
      </c>
      <c r="P3493" s="268">
        <f t="shared" si="163"/>
        <v>0.41493456505003851</v>
      </c>
      <c r="Q3493" s="62"/>
      <c r="R3493" s="63" t="s">
        <v>6178</v>
      </c>
      <c r="S3493" s="266" t="s">
        <v>6179</v>
      </c>
      <c r="T3493" s="63" t="s">
        <v>6178</v>
      </c>
      <c r="U3493" s="63" t="s">
        <v>6178</v>
      </c>
      <c r="V3493" s="63" t="s">
        <v>6178</v>
      </c>
    </row>
    <row r="3494" spans="2:22" ht="15" customHeight="1" x14ac:dyDescent="0.5">
      <c r="B3494" s="58">
        <v>3491</v>
      </c>
      <c r="C3494" s="58">
        <v>512704</v>
      </c>
      <c r="D3494" s="59">
        <v>752830423596</v>
      </c>
      <c r="E3494" s="58" t="s">
        <v>3151</v>
      </c>
      <c r="F3494" s="58" t="s">
        <v>3155</v>
      </c>
      <c r="G3494" s="58">
        <v>10</v>
      </c>
      <c r="H3494" s="58">
        <v>12</v>
      </c>
      <c r="I3494" s="77" t="s">
        <v>177</v>
      </c>
      <c r="J3494" s="58" t="s">
        <v>1571</v>
      </c>
      <c r="K3494" s="58" t="s">
        <v>42</v>
      </c>
      <c r="L3494" s="58" t="s">
        <v>43</v>
      </c>
      <c r="M3494" s="60">
        <v>63.3</v>
      </c>
      <c r="N3494" s="38">
        <f t="shared" si="164"/>
        <v>6.33</v>
      </c>
      <c r="O3494" s="279">
        <f t="shared" si="162"/>
        <v>10.99</v>
      </c>
      <c r="P3494" s="268">
        <f t="shared" si="163"/>
        <v>0.42402183803457688</v>
      </c>
      <c r="Q3494" s="62"/>
      <c r="R3494" s="63" t="s">
        <v>6178</v>
      </c>
      <c r="S3494" s="266" t="s">
        <v>6178</v>
      </c>
      <c r="T3494" s="63" t="s">
        <v>6178</v>
      </c>
      <c r="U3494" s="63" t="s">
        <v>6179</v>
      </c>
      <c r="V3494" s="63" t="s">
        <v>6178</v>
      </c>
    </row>
    <row r="3495" spans="2:22" ht="15" customHeight="1" x14ac:dyDescent="0.5">
      <c r="B3495" s="58">
        <v>3492</v>
      </c>
      <c r="C3495" s="58">
        <v>513713</v>
      </c>
      <c r="D3495" s="59">
        <v>850015621048</v>
      </c>
      <c r="E3495" s="58" t="s">
        <v>3195</v>
      </c>
      <c r="F3495" s="58" t="s">
        <v>3203</v>
      </c>
      <c r="G3495" s="58">
        <v>8</v>
      </c>
      <c r="H3495" s="58">
        <v>16</v>
      </c>
      <c r="I3495" s="73" t="s">
        <v>5487</v>
      </c>
      <c r="J3495" s="58" t="s">
        <v>1848</v>
      </c>
      <c r="K3495" s="58" t="s">
        <v>42</v>
      </c>
      <c r="L3495" s="58" t="s">
        <v>43</v>
      </c>
      <c r="M3495" s="60">
        <v>53</v>
      </c>
      <c r="N3495" s="38">
        <f t="shared" si="164"/>
        <v>6.625</v>
      </c>
      <c r="O3495" s="279">
        <f t="shared" si="162"/>
        <v>11.49</v>
      </c>
      <c r="P3495" s="268">
        <f t="shared" si="163"/>
        <v>0.42341166231505656</v>
      </c>
      <c r="Q3495" s="62"/>
      <c r="R3495" s="63" t="s">
        <v>6178</v>
      </c>
      <c r="S3495" s="266" t="s">
        <v>6178</v>
      </c>
      <c r="T3495" s="63" t="s">
        <v>6178</v>
      </c>
      <c r="U3495" s="63" t="s">
        <v>6179</v>
      </c>
      <c r="V3495" s="63" t="s">
        <v>6178</v>
      </c>
    </row>
    <row r="3496" spans="2:22" ht="15" customHeight="1" x14ac:dyDescent="0.5">
      <c r="B3496" s="58">
        <v>3493</v>
      </c>
      <c r="C3496" s="58">
        <v>587001</v>
      </c>
      <c r="D3496" s="59">
        <v>855954007274</v>
      </c>
      <c r="E3496" s="58" t="s">
        <v>3424</v>
      </c>
      <c r="F3496" s="58" t="s">
        <v>3426</v>
      </c>
      <c r="G3496" s="58">
        <v>12</v>
      </c>
      <c r="H3496" s="58">
        <v>11.84</v>
      </c>
      <c r="I3496" s="77" t="s">
        <v>177</v>
      </c>
      <c r="J3496" s="58" t="s">
        <v>2216</v>
      </c>
      <c r="K3496" s="58" t="s">
        <v>42</v>
      </c>
      <c r="L3496" s="58" t="s">
        <v>43</v>
      </c>
      <c r="M3496" s="60">
        <v>91.2</v>
      </c>
      <c r="N3496" s="38">
        <f t="shared" si="164"/>
        <v>7.6000000000000005</v>
      </c>
      <c r="O3496" s="279">
        <f t="shared" si="162"/>
        <v>12.99</v>
      </c>
      <c r="P3496" s="268">
        <f t="shared" si="163"/>
        <v>0.41493456505003845</v>
      </c>
      <c r="Q3496" s="62"/>
      <c r="R3496" s="63" t="s">
        <v>6178</v>
      </c>
      <c r="S3496" s="266" t="s">
        <v>6178</v>
      </c>
      <c r="T3496" s="63" t="s">
        <v>6179</v>
      </c>
      <c r="U3496" s="63" t="s">
        <v>6178</v>
      </c>
      <c r="V3496" s="63" t="s">
        <v>6178</v>
      </c>
    </row>
    <row r="3497" spans="2:22" ht="15" customHeight="1" x14ac:dyDescent="0.5">
      <c r="B3497" s="58">
        <v>3494</v>
      </c>
      <c r="C3497" s="58">
        <v>587003</v>
      </c>
      <c r="D3497" s="59">
        <v>855954007298</v>
      </c>
      <c r="E3497" s="58" t="s">
        <v>3424</v>
      </c>
      <c r="F3497" s="58" t="s">
        <v>3428</v>
      </c>
      <c r="G3497" s="58">
        <v>12</v>
      </c>
      <c r="H3497" s="58">
        <v>19.5</v>
      </c>
      <c r="I3497" s="77" t="s">
        <v>177</v>
      </c>
      <c r="J3497" s="58" t="s">
        <v>2216</v>
      </c>
      <c r="K3497" s="58" t="s">
        <v>42</v>
      </c>
      <c r="L3497" s="58" t="s">
        <v>43</v>
      </c>
      <c r="M3497" s="60">
        <v>91.2</v>
      </c>
      <c r="N3497" s="38">
        <f t="shared" si="164"/>
        <v>7.6000000000000005</v>
      </c>
      <c r="O3497" s="279">
        <f t="shared" si="162"/>
        <v>12.99</v>
      </c>
      <c r="P3497" s="268">
        <f t="shared" si="163"/>
        <v>0.41493456505003845</v>
      </c>
      <c r="Q3497" s="62"/>
      <c r="R3497" s="63" t="s">
        <v>6178</v>
      </c>
      <c r="S3497" s="266" t="s">
        <v>6178</v>
      </c>
      <c r="T3497" s="63" t="s">
        <v>6179</v>
      </c>
      <c r="U3497" s="63" t="s">
        <v>6178</v>
      </c>
      <c r="V3497" s="63" t="s">
        <v>6178</v>
      </c>
    </row>
    <row r="3498" spans="2:22" ht="15" customHeight="1" x14ac:dyDescent="0.5">
      <c r="B3498" s="58">
        <v>3495</v>
      </c>
      <c r="C3498" s="58">
        <v>591304</v>
      </c>
      <c r="D3498" s="59">
        <v>812813022168</v>
      </c>
      <c r="E3498" s="58" t="s">
        <v>2319</v>
      </c>
      <c r="F3498" s="58" t="s">
        <v>3458</v>
      </c>
      <c r="G3498" s="58">
        <v>1</v>
      </c>
      <c r="H3498" s="58">
        <v>3</v>
      </c>
      <c r="I3498" s="58" t="s">
        <v>5579</v>
      </c>
      <c r="J3498" s="58" t="s">
        <v>1848</v>
      </c>
      <c r="K3498" s="58" t="s">
        <v>42</v>
      </c>
      <c r="L3498" s="58" t="s">
        <v>43</v>
      </c>
      <c r="M3498" s="60">
        <v>42.72</v>
      </c>
      <c r="N3498" s="38">
        <f t="shared" si="164"/>
        <v>42.72</v>
      </c>
      <c r="O3498" s="279">
        <f t="shared" si="162"/>
        <v>71.489999999999995</v>
      </c>
      <c r="P3498" s="268">
        <f t="shared" si="163"/>
        <v>0.40243390684011748</v>
      </c>
      <c r="Q3498" s="62"/>
      <c r="R3498" s="63" t="s">
        <v>6179</v>
      </c>
      <c r="S3498" s="266" t="s">
        <v>6178</v>
      </c>
      <c r="T3498" s="63" t="s">
        <v>6179</v>
      </c>
      <c r="U3498" s="63" t="s">
        <v>6178</v>
      </c>
      <c r="V3498" s="63" t="s">
        <v>6178</v>
      </c>
    </row>
    <row r="3499" spans="2:22" ht="15" customHeight="1" x14ac:dyDescent="0.5">
      <c r="B3499" s="58">
        <v>3496</v>
      </c>
      <c r="C3499" s="58">
        <v>591506</v>
      </c>
      <c r="D3499" s="59">
        <v>812813024506</v>
      </c>
      <c r="E3499" s="58" t="s">
        <v>2319</v>
      </c>
      <c r="F3499" s="58" t="s">
        <v>3473</v>
      </c>
      <c r="G3499" s="58">
        <v>8</v>
      </c>
      <c r="H3499" s="58">
        <v>16</v>
      </c>
      <c r="I3499" s="77" t="s">
        <v>177</v>
      </c>
      <c r="J3499" s="58" t="s">
        <v>1848</v>
      </c>
      <c r="K3499" s="58" t="s">
        <v>42</v>
      </c>
      <c r="L3499" s="58" t="s">
        <v>43</v>
      </c>
      <c r="M3499" s="60">
        <v>36.5</v>
      </c>
      <c r="N3499" s="38">
        <f t="shared" si="164"/>
        <v>4.5625</v>
      </c>
      <c r="O3499" s="279">
        <f t="shared" si="162"/>
        <v>7.99</v>
      </c>
      <c r="P3499" s="268">
        <f t="shared" si="163"/>
        <v>0.42897371714643306</v>
      </c>
      <c r="Q3499" s="62"/>
      <c r="R3499" s="76" t="s">
        <v>6178</v>
      </c>
      <c r="S3499" s="318" t="s">
        <v>6178</v>
      </c>
      <c r="T3499" s="76" t="s">
        <v>6178</v>
      </c>
      <c r="U3499" s="76" t="s">
        <v>6178</v>
      </c>
      <c r="V3499" s="76" t="s">
        <v>6178</v>
      </c>
    </row>
    <row r="3500" spans="2:22" ht="15" customHeight="1" x14ac:dyDescent="0.5">
      <c r="B3500" s="58">
        <v>3497</v>
      </c>
      <c r="C3500" s="58">
        <v>602701</v>
      </c>
      <c r="D3500" s="59">
        <v>631723006507</v>
      </c>
      <c r="E3500" s="58" t="s">
        <v>3711</v>
      </c>
      <c r="F3500" s="58" t="s">
        <v>3712</v>
      </c>
      <c r="G3500" s="58">
        <v>6</v>
      </c>
      <c r="H3500" s="58">
        <v>4.4000000000000004</v>
      </c>
      <c r="I3500" s="58" t="s">
        <v>569</v>
      </c>
      <c r="J3500" s="58" t="s">
        <v>124</v>
      </c>
      <c r="K3500" s="58" t="s">
        <v>14</v>
      </c>
      <c r="L3500" s="58" t="s">
        <v>6119</v>
      </c>
      <c r="M3500" s="60">
        <v>104.1</v>
      </c>
      <c r="N3500" s="38">
        <f t="shared" si="164"/>
        <v>17.349999999999998</v>
      </c>
      <c r="O3500" s="279">
        <f t="shared" si="162"/>
        <v>28.99</v>
      </c>
      <c r="P3500" s="268">
        <f t="shared" si="163"/>
        <v>0.40151776474646433</v>
      </c>
      <c r="Q3500" s="62"/>
      <c r="R3500" s="76" t="s">
        <v>6178</v>
      </c>
      <c r="S3500" s="318" t="s">
        <v>6178</v>
      </c>
      <c r="T3500" s="76" t="s">
        <v>6178</v>
      </c>
      <c r="U3500" s="76" t="s">
        <v>6178</v>
      </c>
      <c r="V3500" s="76" t="s">
        <v>6178</v>
      </c>
    </row>
    <row r="3501" spans="2:22" ht="15" customHeight="1" x14ac:dyDescent="0.5">
      <c r="B3501" s="58">
        <v>3498</v>
      </c>
      <c r="C3501" s="58">
        <v>708705</v>
      </c>
      <c r="D3501" s="59">
        <v>857730006105</v>
      </c>
      <c r="E3501" s="58" t="s">
        <v>4188</v>
      </c>
      <c r="F3501" s="58" t="s">
        <v>4193</v>
      </c>
      <c r="G3501" s="58">
        <v>6</v>
      </c>
      <c r="H3501" s="58">
        <v>3</v>
      </c>
      <c r="I3501" s="77" t="s">
        <v>177</v>
      </c>
      <c r="J3501" s="58" t="s">
        <v>239</v>
      </c>
      <c r="K3501" s="58" t="s">
        <v>14</v>
      </c>
      <c r="L3501" s="58" t="s">
        <v>6119</v>
      </c>
      <c r="M3501" s="60">
        <v>93.8</v>
      </c>
      <c r="N3501" s="38">
        <f t="shared" si="164"/>
        <v>15.633333333333333</v>
      </c>
      <c r="O3501" s="279">
        <f t="shared" si="162"/>
        <v>26.49</v>
      </c>
      <c r="P3501" s="268">
        <f t="shared" si="163"/>
        <v>0.40984019126714483</v>
      </c>
      <c r="Q3501" s="62"/>
      <c r="R3501" s="63" t="s">
        <v>6178</v>
      </c>
      <c r="S3501" s="266" t="s">
        <v>6179</v>
      </c>
      <c r="T3501" s="63" t="s">
        <v>6178</v>
      </c>
      <c r="U3501" s="63" t="s">
        <v>6178</v>
      </c>
      <c r="V3501" s="63" t="s">
        <v>6178</v>
      </c>
    </row>
    <row r="3502" spans="2:22" ht="15" customHeight="1" x14ac:dyDescent="0.5">
      <c r="B3502" s="58">
        <v>3499</v>
      </c>
      <c r="C3502" s="58">
        <v>737204</v>
      </c>
      <c r="D3502" s="59">
        <v>847972000177</v>
      </c>
      <c r="E3502" s="58" t="s">
        <v>4784</v>
      </c>
      <c r="F3502" s="58" t="s">
        <v>4787</v>
      </c>
      <c r="G3502" s="58">
        <v>6</v>
      </c>
      <c r="H3502" s="58">
        <v>1.9</v>
      </c>
      <c r="I3502" s="77" t="s">
        <v>177</v>
      </c>
      <c r="J3502" s="58" t="s">
        <v>18</v>
      </c>
      <c r="K3502" s="58" t="s">
        <v>14</v>
      </c>
      <c r="L3502" s="58" t="s">
        <v>6119</v>
      </c>
      <c r="M3502" s="60">
        <v>23.2</v>
      </c>
      <c r="N3502" s="38">
        <f t="shared" si="164"/>
        <v>3.8666666666666667</v>
      </c>
      <c r="O3502" s="279">
        <f t="shared" si="162"/>
        <v>6.49</v>
      </c>
      <c r="P3502" s="268">
        <f t="shared" si="163"/>
        <v>0.40421160760143815</v>
      </c>
      <c r="Q3502" s="62"/>
      <c r="R3502" s="63" t="s">
        <v>6178</v>
      </c>
      <c r="S3502" s="266" t="s">
        <v>6179</v>
      </c>
      <c r="T3502" s="63" t="s">
        <v>6178</v>
      </c>
      <c r="U3502" s="63" t="s">
        <v>6178</v>
      </c>
      <c r="V3502" s="63" t="s">
        <v>6178</v>
      </c>
    </row>
    <row r="3503" spans="2:22" ht="15" customHeight="1" x14ac:dyDescent="0.5">
      <c r="B3503" s="58">
        <v>3500</v>
      </c>
      <c r="C3503" s="58">
        <v>737602</v>
      </c>
      <c r="D3503" s="59">
        <v>819529001609</v>
      </c>
      <c r="E3503" s="58" t="s">
        <v>4789</v>
      </c>
      <c r="F3503" s="58" t="s">
        <v>4791</v>
      </c>
      <c r="G3503" s="58">
        <v>6</v>
      </c>
      <c r="H3503" s="58">
        <v>4.5999999999999996</v>
      </c>
      <c r="I3503" s="77" t="s">
        <v>177</v>
      </c>
      <c r="J3503" s="58" t="s">
        <v>13</v>
      </c>
      <c r="K3503" s="58" t="s">
        <v>14</v>
      </c>
      <c r="L3503" s="58" t="s">
        <v>6119</v>
      </c>
      <c r="M3503" s="60">
        <v>14.2</v>
      </c>
      <c r="N3503" s="38">
        <f t="shared" si="164"/>
        <v>2.3666666666666667</v>
      </c>
      <c r="O3503" s="279">
        <f t="shared" si="162"/>
        <v>3.99</v>
      </c>
      <c r="P3503" s="268">
        <f t="shared" si="163"/>
        <v>0.40685045948203846</v>
      </c>
      <c r="Q3503" s="62"/>
      <c r="R3503" s="63" t="s">
        <v>6178</v>
      </c>
      <c r="S3503" s="266" t="s">
        <v>6179</v>
      </c>
      <c r="T3503" s="63" t="s">
        <v>6178</v>
      </c>
      <c r="U3503" s="63" t="s">
        <v>6178</v>
      </c>
      <c r="V3503" s="63" t="s">
        <v>6178</v>
      </c>
    </row>
    <row r="3504" spans="2:22" ht="15" customHeight="1" x14ac:dyDescent="0.5">
      <c r="B3504" s="58">
        <v>3501</v>
      </c>
      <c r="C3504" s="58">
        <v>743402</v>
      </c>
      <c r="D3504" s="59">
        <v>814944010663</v>
      </c>
      <c r="E3504" s="58" t="s">
        <v>4896</v>
      </c>
      <c r="F3504" s="58" t="s">
        <v>4898</v>
      </c>
      <c r="G3504" s="58">
        <v>12</v>
      </c>
      <c r="H3504" s="58">
        <v>2.2999999999999998</v>
      </c>
      <c r="I3504" s="77" t="s">
        <v>177</v>
      </c>
      <c r="J3504" s="58" t="s">
        <v>12</v>
      </c>
      <c r="K3504" s="58" t="s">
        <v>14</v>
      </c>
      <c r="L3504" s="58" t="s">
        <v>6119</v>
      </c>
      <c r="M3504" s="60">
        <v>58.4</v>
      </c>
      <c r="N3504" s="38">
        <f t="shared" si="164"/>
        <v>4.8666666666666663</v>
      </c>
      <c r="O3504" s="279">
        <f t="shared" si="162"/>
        <v>8.49</v>
      </c>
      <c r="P3504" s="268">
        <f t="shared" si="163"/>
        <v>0.42677659992147632</v>
      </c>
      <c r="Q3504" s="62"/>
      <c r="R3504" s="63" t="s">
        <v>6179</v>
      </c>
      <c r="S3504" s="266" t="s">
        <v>6179</v>
      </c>
      <c r="T3504" s="63" t="s">
        <v>6178</v>
      </c>
      <c r="U3504" s="63" t="s">
        <v>6178</v>
      </c>
      <c r="V3504" s="63" t="s">
        <v>6178</v>
      </c>
    </row>
    <row r="3505" spans="2:22" ht="15" customHeight="1" x14ac:dyDescent="0.5">
      <c r="B3505" s="58">
        <v>3502</v>
      </c>
      <c r="C3505" s="58">
        <v>754514</v>
      </c>
      <c r="D3505" s="59">
        <v>41224182103</v>
      </c>
      <c r="E3505" s="58" t="s">
        <v>4048</v>
      </c>
      <c r="F3505" s="58" t="s">
        <v>5098</v>
      </c>
      <c r="G3505" s="58">
        <v>6</v>
      </c>
      <c r="H3505" s="58">
        <v>4.2</v>
      </c>
      <c r="I3505" s="77" t="s">
        <v>177</v>
      </c>
      <c r="J3505" s="58" t="s">
        <v>331</v>
      </c>
      <c r="K3505" s="58" t="s">
        <v>14</v>
      </c>
      <c r="L3505" s="58" t="s">
        <v>6119</v>
      </c>
      <c r="M3505" s="60">
        <v>32.96</v>
      </c>
      <c r="N3505" s="38">
        <f t="shared" si="164"/>
        <v>5.4933333333333332</v>
      </c>
      <c r="O3505" s="279">
        <f t="shared" si="162"/>
        <v>9.49</v>
      </c>
      <c r="P3505" s="268">
        <f t="shared" si="163"/>
        <v>0.42114506498068144</v>
      </c>
      <c r="Q3505" s="62"/>
      <c r="R3505" s="63" t="s">
        <v>6179</v>
      </c>
      <c r="S3505" s="266" t="s">
        <v>6179</v>
      </c>
      <c r="T3505" s="63" t="s">
        <v>6179</v>
      </c>
      <c r="U3505" s="63" t="s">
        <v>6178</v>
      </c>
      <c r="V3505" s="63" t="s">
        <v>6178</v>
      </c>
    </row>
    <row r="3506" spans="2:22" ht="15" customHeight="1" x14ac:dyDescent="0.5">
      <c r="B3506" s="58">
        <v>3503</v>
      </c>
      <c r="C3506" s="58">
        <v>763305</v>
      </c>
      <c r="D3506" s="59">
        <v>689076246316</v>
      </c>
      <c r="E3506" s="58" t="s">
        <v>5216</v>
      </c>
      <c r="F3506" s="58" t="s">
        <v>5220</v>
      </c>
      <c r="G3506" s="58">
        <v>12</v>
      </c>
      <c r="H3506" s="58">
        <v>16</v>
      </c>
      <c r="I3506" s="77" t="s">
        <v>177</v>
      </c>
      <c r="J3506" s="58" t="s">
        <v>225</v>
      </c>
      <c r="K3506" s="58" t="s">
        <v>14</v>
      </c>
      <c r="L3506" s="58" t="s">
        <v>6119</v>
      </c>
      <c r="M3506" s="60">
        <v>64.2</v>
      </c>
      <c r="N3506" s="38">
        <f t="shared" si="164"/>
        <v>5.3500000000000005</v>
      </c>
      <c r="O3506" s="279">
        <f t="shared" si="162"/>
        <v>8.99</v>
      </c>
      <c r="P3506" s="268">
        <f t="shared" si="163"/>
        <v>0.40489432703003331</v>
      </c>
      <c r="Q3506" s="62"/>
      <c r="R3506" s="76" t="s">
        <v>6178</v>
      </c>
      <c r="S3506" s="318" t="s">
        <v>6178</v>
      </c>
      <c r="T3506" s="76" t="s">
        <v>6178</v>
      </c>
      <c r="U3506" s="76" t="s">
        <v>6178</v>
      </c>
      <c r="V3506" s="76" t="s">
        <v>6178</v>
      </c>
    </row>
    <row r="3507" spans="2:22" ht="15" customHeight="1" x14ac:dyDescent="0.5">
      <c r="B3507" s="58">
        <v>3504</v>
      </c>
      <c r="C3507" s="58">
        <v>766127</v>
      </c>
      <c r="D3507" s="59">
        <v>691355892015</v>
      </c>
      <c r="E3507" s="58" t="s">
        <v>5268</v>
      </c>
      <c r="F3507" s="58" t="s">
        <v>5275</v>
      </c>
      <c r="G3507" s="58">
        <v>12</v>
      </c>
      <c r="H3507" s="58">
        <v>4</v>
      </c>
      <c r="I3507" s="77" t="s">
        <v>177</v>
      </c>
      <c r="J3507" s="58" t="s">
        <v>91</v>
      </c>
      <c r="K3507" s="58" t="s">
        <v>14</v>
      </c>
      <c r="L3507" s="58" t="s">
        <v>6119</v>
      </c>
      <c r="M3507" s="60">
        <v>43</v>
      </c>
      <c r="N3507" s="38">
        <f t="shared" si="164"/>
        <v>3.5833333333333335</v>
      </c>
      <c r="O3507" s="279">
        <f t="shared" si="162"/>
        <v>5.99</v>
      </c>
      <c r="P3507" s="268">
        <f t="shared" si="163"/>
        <v>0.40178074568725652</v>
      </c>
      <c r="Q3507" s="62"/>
      <c r="R3507" s="63" t="s">
        <v>6178</v>
      </c>
      <c r="S3507" s="266" t="s">
        <v>6178</v>
      </c>
      <c r="T3507" s="63" t="s">
        <v>6178</v>
      </c>
      <c r="U3507" s="63" t="s">
        <v>6179</v>
      </c>
      <c r="V3507" s="63" t="s">
        <v>6178</v>
      </c>
    </row>
    <row r="3508" spans="2:22" ht="15" customHeight="1" x14ac:dyDescent="0.5">
      <c r="B3508" s="58">
        <v>3505</v>
      </c>
      <c r="C3508" s="58">
        <v>766128</v>
      </c>
      <c r="D3508" s="59">
        <v>691355892282</v>
      </c>
      <c r="E3508" s="58" t="s">
        <v>5268</v>
      </c>
      <c r="F3508" s="58" t="s">
        <v>5276</v>
      </c>
      <c r="G3508" s="58">
        <v>12</v>
      </c>
      <c r="H3508" s="58">
        <v>2.25</v>
      </c>
      <c r="I3508" s="77" t="s">
        <v>177</v>
      </c>
      <c r="J3508" s="58" t="s">
        <v>91</v>
      </c>
      <c r="K3508" s="58" t="s">
        <v>14</v>
      </c>
      <c r="L3508" s="58" t="s">
        <v>6119</v>
      </c>
      <c r="M3508" s="60">
        <v>29.2</v>
      </c>
      <c r="N3508" s="38">
        <f t="shared" si="164"/>
        <v>2.4333333333333331</v>
      </c>
      <c r="O3508" s="279">
        <f t="shared" si="162"/>
        <v>4.49</v>
      </c>
      <c r="P3508" s="268">
        <f t="shared" si="163"/>
        <v>0.45805493689680782</v>
      </c>
      <c r="Q3508" s="62"/>
      <c r="R3508" s="63" t="s">
        <v>6178</v>
      </c>
      <c r="S3508" s="266" t="s">
        <v>6178</v>
      </c>
      <c r="T3508" s="63" t="s">
        <v>6178</v>
      </c>
      <c r="U3508" s="63" t="s">
        <v>6179</v>
      </c>
      <c r="V3508" s="63" t="s">
        <v>6179</v>
      </c>
    </row>
    <row r="3509" spans="2:22" ht="15" customHeight="1" x14ac:dyDescent="0.5">
      <c r="B3509" s="58">
        <v>3506</v>
      </c>
      <c r="C3509" s="58">
        <v>782104</v>
      </c>
      <c r="D3509" s="59">
        <v>12599127105</v>
      </c>
      <c r="E3509" s="58" t="s">
        <v>5365</v>
      </c>
      <c r="F3509" s="58" t="s">
        <v>5368</v>
      </c>
      <c r="G3509" s="58">
        <v>6</v>
      </c>
      <c r="H3509" s="58">
        <v>375</v>
      </c>
      <c r="I3509" s="58" t="s">
        <v>5580</v>
      </c>
      <c r="J3509" s="58" t="s">
        <v>280</v>
      </c>
      <c r="K3509" s="58" t="s">
        <v>14</v>
      </c>
      <c r="L3509" s="58" t="s">
        <v>6119</v>
      </c>
      <c r="M3509" s="60">
        <v>35.44</v>
      </c>
      <c r="N3509" s="38">
        <f t="shared" si="164"/>
        <v>5.9066666666666663</v>
      </c>
      <c r="O3509" s="279">
        <f t="shared" si="162"/>
        <v>9.99</v>
      </c>
      <c r="P3509" s="268">
        <f t="shared" si="163"/>
        <v>0.40874207540874213</v>
      </c>
      <c r="Q3509" s="62"/>
      <c r="R3509" s="63" t="s">
        <v>6178</v>
      </c>
      <c r="S3509" s="266" t="s">
        <v>6179</v>
      </c>
      <c r="T3509" s="63" t="s">
        <v>6179</v>
      </c>
      <c r="U3509" s="63" t="s">
        <v>6178</v>
      </c>
      <c r="V3509" s="63" t="s">
        <v>6178</v>
      </c>
    </row>
    <row r="3510" spans="2:22" ht="15" customHeight="1" x14ac:dyDescent="0.5">
      <c r="B3510" s="58">
        <v>3507</v>
      </c>
      <c r="C3510" s="58">
        <v>504601</v>
      </c>
      <c r="D3510" s="59">
        <v>94922498502</v>
      </c>
      <c r="E3510" s="58" t="s">
        <v>2937</v>
      </c>
      <c r="F3510" s="58" t="s">
        <v>5796</v>
      </c>
      <c r="G3510" s="58">
        <v>12</v>
      </c>
      <c r="H3510" s="58">
        <v>12</v>
      </c>
      <c r="I3510" s="77" t="s">
        <v>177</v>
      </c>
      <c r="J3510" s="58" t="s">
        <v>1891</v>
      </c>
      <c r="K3510" s="58" t="s">
        <v>42</v>
      </c>
      <c r="L3510" s="58" t="s">
        <v>43</v>
      </c>
      <c r="M3510" s="60">
        <v>78.7</v>
      </c>
      <c r="N3510" s="38">
        <f t="shared" si="164"/>
        <v>6.5583333333333336</v>
      </c>
      <c r="O3510" s="279">
        <f t="shared" si="162"/>
        <v>10.99</v>
      </c>
      <c r="P3510" s="268">
        <f t="shared" si="163"/>
        <v>0.40324537458295417</v>
      </c>
      <c r="Q3510" s="62"/>
      <c r="R3510" s="63" t="s">
        <v>6178</v>
      </c>
      <c r="S3510" s="266" t="s">
        <v>6179</v>
      </c>
      <c r="T3510" s="63" t="s">
        <v>6178</v>
      </c>
      <c r="U3510" s="63" t="s">
        <v>6178</v>
      </c>
      <c r="V3510" s="63" t="s">
        <v>6178</v>
      </c>
    </row>
    <row r="3511" spans="2:22" ht="15" customHeight="1" x14ac:dyDescent="0.5">
      <c r="B3511" s="58">
        <v>3508</v>
      </c>
      <c r="C3511" s="58">
        <v>103306</v>
      </c>
      <c r="D3511" s="59">
        <v>850020648092</v>
      </c>
      <c r="E3511" s="58" t="s">
        <v>454</v>
      </c>
      <c r="F3511" s="58" t="s">
        <v>459</v>
      </c>
      <c r="G3511" s="58">
        <v>6</v>
      </c>
      <c r="H3511" s="58">
        <v>1.75</v>
      </c>
      <c r="I3511" s="77" t="s">
        <v>177</v>
      </c>
      <c r="J3511" s="58" t="s">
        <v>225</v>
      </c>
      <c r="K3511" s="58" t="s">
        <v>14</v>
      </c>
      <c r="L3511" s="58" t="s">
        <v>6119</v>
      </c>
      <c r="M3511" s="60">
        <v>32.799999999999997</v>
      </c>
      <c r="N3511" s="38">
        <f t="shared" si="164"/>
        <v>5.4666666666666659</v>
      </c>
      <c r="O3511" s="279">
        <f t="shared" si="162"/>
        <v>9.49</v>
      </c>
      <c r="P3511" s="268">
        <f t="shared" si="163"/>
        <v>0.42395504039339665</v>
      </c>
      <c r="Q3511" s="62"/>
      <c r="R3511" s="63" t="s">
        <v>6179</v>
      </c>
      <c r="S3511" s="266" t="s">
        <v>6178</v>
      </c>
      <c r="T3511" s="63" t="s">
        <v>6178</v>
      </c>
      <c r="U3511" s="63" t="s">
        <v>6178</v>
      </c>
      <c r="V3511" s="63" t="s">
        <v>6178</v>
      </c>
    </row>
    <row r="3512" spans="2:22" ht="15" customHeight="1" x14ac:dyDescent="0.5">
      <c r="B3512" s="58">
        <v>3509</v>
      </c>
      <c r="C3512" s="58">
        <v>100063</v>
      </c>
      <c r="D3512" s="59">
        <v>855059009326</v>
      </c>
      <c r="E3512" s="58" t="s">
        <v>30</v>
      </c>
      <c r="F3512" s="58" t="s">
        <v>35</v>
      </c>
      <c r="G3512" s="58">
        <v>6</v>
      </c>
      <c r="H3512" s="58">
        <v>12</v>
      </c>
      <c r="I3512" s="77" t="s">
        <v>177</v>
      </c>
      <c r="J3512" s="58" t="s">
        <v>32</v>
      </c>
      <c r="K3512" s="58" t="s">
        <v>14</v>
      </c>
      <c r="L3512" s="58" t="s">
        <v>6119</v>
      </c>
      <c r="M3512" s="60">
        <v>55.06</v>
      </c>
      <c r="N3512" s="38">
        <f t="shared" si="164"/>
        <v>9.1766666666666676</v>
      </c>
      <c r="O3512" s="279">
        <f t="shared" si="162"/>
        <v>15.49</v>
      </c>
      <c r="P3512" s="268">
        <f t="shared" si="163"/>
        <v>0.40757477942758763</v>
      </c>
      <c r="Q3512" s="62"/>
      <c r="R3512" s="63" t="s">
        <v>6179</v>
      </c>
      <c r="S3512" s="266" t="s">
        <v>6178</v>
      </c>
      <c r="T3512" s="63" t="s">
        <v>6179</v>
      </c>
      <c r="U3512" s="63" t="s">
        <v>6178</v>
      </c>
      <c r="V3512" s="63" t="s">
        <v>6178</v>
      </c>
    </row>
    <row r="3513" spans="2:22" ht="15" customHeight="1" x14ac:dyDescent="0.5">
      <c r="B3513" s="58">
        <v>3510</v>
      </c>
      <c r="C3513" s="58">
        <v>100210</v>
      </c>
      <c r="D3513" s="59">
        <v>758524058860</v>
      </c>
      <c r="E3513" s="58" t="s">
        <v>98</v>
      </c>
      <c r="F3513" s="58" t="s">
        <v>106</v>
      </c>
      <c r="G3513" s="58">
        <v>5</v>
      </c>
      <c r="H3513" s="58">
        <v>1</v>
      </c>
      <c r="I3513" s="58" t="s">
        <v>569</v>
      </c>
      <c r="J3513" s="58" t="s">
        <v>32</v>
      </c>
      <c r="K3513" s="58" t="s">
        <v>14</v>
      </c>
      <c r="L3513" s="58" t="s">
        <v>6119</v>
      </c>
      <c r="M3513" s="60">
        <v>66.2</v>
      </c>
      <c r="N3513" s="38">
        <f t="shared" si="164"/>
        <v>13.24</v>
      </c>
      <c r="O3513" s="279">
        <f t="shared" si="162"/>
        <v>22.49</v>
      </c>
      <c r="P3513" s="268">
        <f t="shared" si="163"/>
        <v>0.41129390840373492</v>
      </c>
      <c r="Q3513" s="62"/>
      <c r="R3513" s="63" t="s">
        <v>6179</v>
      </c>
      <c r="S3513" s="266" t="s">
        <v>6178</v>
      </c>
      <c r="T3513" s="63" t="s">
        <v>6178</v>
      </c>
      <c r="U3513" s="63" t="s">
        <v>6178</v>
      </c>
      <c r="V3513" s="63" t="s">
        <v>6178</v>
      </c>
    </row>
    <row r="3514" spans="2:22" ht="15" customHeight="1" x14ac:dyDescent="0.5">
      <c r="B3514" s="58">
        <v>3511</v>
      </c>
      <c r="C3514" s="58">
        <v>113003</v>
      </c>
      <c r="D3514" s="59">
        <v>810904011466</v>
      </c>
      <c r="E3514" s="58" t="s">
        <v>838</v>
      </c>
      <c r="F3514" s="58" t="s">
        <v>841</v>
      </c>
      <c r="G3514" s="58">
        <v>6</v>
      </c>
      <c r="H3514" s="58">
        <v>500</v>
      </c>
      <c r="I3514" s="58" t="s">
        <v>5576</v>
      </c>
      <c r="J3514" s="58" t="s">
        <v>763</v>
      </c>
      <c r="K3514" s="58" t="s">
        <v>14</v>
      </c>
      <c r="L3514" s="58" t="s">
        <v>6119</v>
      </c>
      <c r="M3514" s="60">
        <v>32.799999999999997</v>
      </c>
      <c r="N3514" s="38">
        <f t="shared" si="164"/>
        <v>5.4666666666666659</v>
      </c>
      <c r="O3514" s="279">
        <f t="shared" si="162"/>
        <v>9.49</v>
      </c>
      <c r="P3514" s="268">
        <f t="shared" si="163"/>
        <v>0.42395504039339665</v>
      </c>
      <c r="Q3514" s="62"/>
      <c r="R3514" s="63" t="s">
        <v>6178</v>
      </c>
      <c r="S3514" s="266" t="s">
        <v>6178</v>
      </c>
      <c r="T3514" s="63" t="s">
        <v>6178</v>
      </c>
      <c r="U3514" s="63" t="s">
        <v>6179</v>
      </c>
      <c r="V3514" s="63" t="s">
        <v>6179</v>
      </c>
    </row>
    <row r="3515" spans="2:22" ht="15" customHeight="1" x14ac:dyDescent="0.5">
      <c r="B3515" s="58">
        <v>3512</v>
      </c>
      <c r="C3515" s="58">
        <v>113010</v>
      </c>
      <c r="D3515" s="59">
        <v>810904011725</v>
      </c>
      <c r="E3515" s="58" t="s">
        <v>838</v>
      </c>
      <c r="F3515" s="58" t="s">
        <v>847</v>
      </c>
      <c r="G3515" s="58">
        <v>6</v>
      </c>
      <c r="H3515" s="58">
        <v>500</v>
      </c>
      <c r="I3515" s="58" t="s">
        <v>5576</v>
      </c>
      <c r="J3515" s="58" t="s">
        <v>763</v>
      </c>
      <c r="K3515" s="58" t="s">
        <v>14</v>
      </c>
      <c r="L3515" s="58" t="s">
        <v>6119</v>
      </c>
      <c r="M3515" s="60">
        <v>27.1</v>
      </c>
      <c r="N3515" s="38">
        <f t="shared" si="164"/>
        <v>4.5166666666666666</v>
      </c>
      <c r="O3515" s="279">
        <f t="shared" si="162"/>
        <v>7.99</v>
      </c>
      <c r="P3515" s="268">
        <f t="shared" si="163"/>
        <v>0.43471005423445974</v>
      </c>
      <c r="Q3515" s="62"/>
      <c r="R3515" s="63" t="s">
        <v>6178</v>
      </c>
      <c r="S3515" s="266" t="s">
        <v>6178</v>
      </c>
      <c r="T3515" s="63" t="s">
        <v>6178</v>
      </c>
      <c r="U3515" s="63" t="s">
        <v>6179</v>
      </c>
      <c r="V3515" s="63" t="s">
        <v>6179</v>
      </c>
    </row>
    <row r="3516" spans="2:22" ht="15" customHeight="1" x14ac:dyDescent="0.5">
      <c r="B3516" s="58">
        <v>3513</v>
      </c>
      <c r="C3516" s="58">
        <v>119910</v>
      </c>
      <c r="D3516" s="59">
        <v>91976090546</v>
      </c>
      <c r="E3516" s="58" t="s">
        <v>1192</v>
      </c>
      <c r="F3516" s="58" t="s">
        <v>1200</v>
      </c>
      <c r="G3516" s="58">
        <v>12</v>
      </c>
      <c r="H3516" s="58">
        <v>8</v>
      </c>
      <c r="I3516" s="77" t="s">
        <v>177</v>
      </c>
      <c r="J3516" s="58" t="s">
        <v>91</v>
      </c>
      <c r="K3516" s="58" t="s">
        <v>484</v>
      </c>
      <c r="L3516" s="58" t="s">
        <v>6119</v>
      </c>
      <c r="M3516" s="60">
        <v>38.5</v>
      </c>
      <c r="N3516" s="38">
        <f t="shared" si="164"/>
        <v>3.2083333333333335</v>
      </c>
      <c r="O3516" s="279">
        <f t="shared" si="162"/>
        <v>5.49</v>
      </c>
      <c r="P3516" s="268">
        <f t="shared" si="163"/>
        <v>0.4156041287188828</v>
      </c>
      <c r="Q3516" s="62"/>
      <c r="R3516" s="63" t="s">
        <v>6178</v>
      </c>
      <c r="S3516" s="266" t="s">
        <v>6178</v>
      </c>
      <c r="T3516" s="63" t="s">
        <v>6178</v>
      </c>
      <c r="U3516" s="63" t="s">
        <v>6179</v>
      </c>
      <c r="V3516" s="63" t="s">
        <v>6179</v>
      </c>
    </row>
    <row r="3517" spans="2:22" ht="15" customHeight="1" x14ac:dyDescent="0.5">
      <c r="B3517" s="58">
        <v>3514</v>
      </c>
      <c r="C3517" s="58">
        <v>120901</v>
      </c>
      <c r="D3517" s="59">
        <v>858010005580</v>
      </c>
      <c r="E3517" s="58" t="s">
        <v>1234</v>
      </c>
      <c r="F3517" s="58" t="s">
        <v>1235</v>
      </c>
      <c r="G3517" s="58">
        <v>15</v>
      </c>
      <c r="H3517" s="58">
        <v>6.35</v>
      </c>
      <c r="I3517" s="77" t="s">
        <v>177</v>
      </c>
      <c r="J3517" s="58" t="s">
        <v>91</v>
      </c>
      <c r="K3517" s="58" t="s">
        <v>14</v>
      </c>
      <c r="L3517" s="58" t="s">
        <v>6119</v>
      </c>
      <c r="M3517" s="60">
        <v>63.8</v>
      </c>
      <c r="N3517" s="38">
        <f t="shared" si="164"/>
        <v>4.253333333333333</v>
      </c>
      <c r="O3517" s="279">
        <f t="shared" si="162"/>
        <v>7.49</v>
      </c>
      <c r="P3517" s="268">
        <f t="shared" si="163"/>
        <v>0.43213173119715181</v>
      </c>
      <c r="Q3517" s="62"/>
      <c r="R3517" s="63" t="s">
        <v>6178</v>
      </c>
      <c r="S3517" s="266" t="s">
        <v>6178</v>
      </c>
      <c r="T3517" s="63" t="s">
        <v>6178</v>
      </c>
      <c r="U3517" s="63" t="s">
        <v>6179</v>
      </c>
      <c r="V3517" s="63" t="s">
        <v>6179</v>
      </c>
    </row>
    <row r="3518" spans="2:22" ht="15" customHeight="1" x14ac:dyDescent="0.5">
      <c r="B3518" s="58">
        <v>3515</v>
      </c>
      <c r="C3518" s="58">
        <v>120903</v>
      </c>
      <c r="D3518" s="59">
        <v>858010005603</v>
      </c>
      <c r="E3518" s="58" t="s">
        <v>1234</v>
      </c>
      <c r="F3518" s="58" t="s">
        <v>1237</v>
      </c>
      <c r="G3518" s="58">
        <v>15</v>
      </c>
      <c r="H3518" s="58">
        <v>6.35</v>
      </c>
      <c r="I3518" s="77" t="s">
        <v>177</v>
      </c>
      <c r="J3518" s="58" t="s">
        <v>91</v>
      </c>
      <c r="K3518" s="58" t="s">
        <v>14</v>
      </c>
      <c r="L3518" s="58" t="s">
        <v>6119</v>
      </c>
      <c r="M3518" s="60">
        <v>63.8</v>
      </c>
      <c r="N3518" s="38">
        <f t="shared" si="164"/>
        <v>4.253333333333333</v>
      </c>
      <c r="O3518" s="279">
        <f t="shared" si="162"/>
        <v>7.49</v>
      </c>
      <c r="P3518" s="268">
        <f t="shared" si="163"/>
        <v>0.43213173119715181</v>
      </c>
      <c r="Q3518" s="62"/>
      <c r="R3518" s="76" t="s">
        <v>6178</v>
      </c>
      <c r="S3518" s="318" t="s">
        <v>6178</v>
      </c>
      <c r="T3518" s="76" t="s">
        <v>6178</v>
      </c>
      <c r="U3518" s="76" t="s">
        <v>6178</v>
      </c>
      <c r="V3518" s="76" t="s">
        <v>6178</v>
      </c>
    </row>
    <row r="3519" spans="2:22" ht="15" customHeight="1" x14ac:dyDescent="0.5">
      <c r="B3519" s="58">
        <v>3516</v>
      </c>
      <c r="C3519" s="58">
        <v>179105</v>
      </c>
      <c r="D3519" s="59">
        <v>655351631887</v>
      </c>
      <c r="E3519" s="58" t="s">
        <v>1507</v>
      </c>
      <c r="F3519" s="58" t="s">
        <v>1512</v>
      </c>
      <c r="G3519" s="58">
        <v>12</v>
      </c>
      <c r="H3519" s="58">
        <v>12</v>
      </c>
      <c r="I3519" s="77" t="s">
        <v>177</v>
      </c>
      <c r="J3519" s="58" t="s">
        <v>602</v>
      </c>
      <c r="K3519" s="58" t="s">
        <v>14</v>
      </c>
      <c r="L3519" s="58" t="s">
        <v>6119</v>
      </c>
      <c r="M3519" s="60">
        <v>63.97</v>
      </c>
      <c r="N3519" s="38">
        <f t="shared" si="164"/>
        <v>5.3308333333333335</v>
      </c>
      <c r="O3519" s="279">
        <f t="shared" si="162"/>
        <v>8.99</v>
      </c>
      <c r="P3519" s="268">
        <f t="shared" si="163"/>
        <v>0.40702632554690393</v>
      </c>
      <c r="Q3519" s="62"/>
      <c r="R3519" s="63" t="s">
        <v>6179</v>
      </c>
      <c r="S3519" s="266" t="s">
        <v>6179</v>
      </c>
      <c r="T3519" s="63" t="s">
        <v>6179</v>
      </c>
      <c r="U3519" s="63" t="s">
        <v>6178</v>
      </c>
      <c r="V3519" s="63" t="s">
        <v>6178</v>
      </c>
    </row>
    <row r="3520" spans="2:22" ht="15" customHeight="1" x14ac:dyDescent="0.5">
      <c r="B3520" s="58">
        <v>3517</v>
      </c>
      <c r="C3520" s="58">
        <v>200120</v>
      </c>
      <c r="D3520" s="59">
        <v>860009735903</v>
      </c>
      <c r="E3520" s="58" t="s">
        <v>1600</v>
      </c>
      <c r="F3520" s="58" t="s">
        <v>1601</v>
      </c>
      <c r="G3520" s="58">
        <v>12</v>
      </c>
      <c r="H3520" s="58">
        <v>16</v>
      </c>
      <c r="I3520" s="73" t="s">
        <v>5487</v>
      </c>
      <c r="J3520" s="58" t="s">
        <v>464</v>
      </c>
      <c r="K3520" s="58" t="s">
        <v>14</v>
      </c>
      <c r="L3520" s="58" t="s">
        <v>6119</v>
      </c>
      <c r="M3520" s="60">
        <v>30.4</v>
      </c>
      <c r="N3520" s="38">
        <f t="shared" si="164"/>
        <v>2.5333333333333332</v>
      </c>
      <c r="O3520" s="279">
        <f t="shared" ref="O3520:O3583" si="165">IF(CEILING(N3520/0.6,1)-0.51&gt;=N3520/0.6,CEILING(N3520/0.6,1)-0.51,CEILING(N3520/0.6,1)-0.01)</f>
        <v>4.49</v>
      </c>
      <c r="P3520" s="268">
        <f t="shared" ref="P3520:P3583" si="166">(O3520-N3520)/O3520</f>
        <v>0.43578322197475877</v>
      </c>
      <c r="Q3520" s="62"/>
      <c r="R3520" s="63" t="s">
        <v>6178</v>
      </c>
      <c r="S3520" s="266" t="s">
        <v>6178</v>
      </c>
      <c r="T3520" s="63" t="s">
        <v>6178</v>
      </c>
      <c r="U3520" s="63" t="s">
        <v>6178</v>
      </c>
      <c r="V3520" s="63" t="s">
        <v>6179</v>
      </c>
    </row>
    <row r="3521" spans="2:22" ht="15" customHeight="1" x14ac:dyDescent="0.5">
      <c r="B3521" s="58">
        <v>3518</v>
      </c>
      <c r="C3521" s="58">
        <v>220103</v>
      </c>
      <c r="D3521" s="59">
        <v>860001997361</v>
      </c>
      <c r="E3521" s="58" t="s">
        <v>1688</v>
      </c>
      <c r="F3521" s="58" t="s">
        <v>1691</v>
      </c>
      <c r="G3521" s="58">
        <v>12</v>
      </c>
      <c r="H3521" s="58">
        <v>12</v>
      </c>
      <c r="I3521" s="77" t="s">
        <v>177</v>
      </c>
      <c r="J3521" s="58" t="s">
        <v>464</v>
      </c>
      <c r="K3521" s="58" t="s">
        <v>14</v>
      </c>
      <c r="L3521" s="58" t="s">
        <v>6119</v>
      </c>
      <c r="M3521" s="60">
        <v>20.6</v>
      </c>
      <c r="N3521" s="38">
        <f t="shared" si="164"/>
        <v>1.7166666666666668</v>
      </c>
      <c r="O3521" s="279">
        <f t="shared" si="165"/>
        <v>2.99</v>
      </c>
      <c r="P3521" s="268">
        <f t="shared" si="166"/>
        <v>0.4258639910813824</v>
      </c>
      <c r="Q3521" s="62"/>
      <c r="R3521" s="63" t="s">
        <v>6179</v>
      </c>
      <c r="S3521" s="266" t="s">
        <v>6178</v>
      </c>
      <c r="T3521" s="63" t="s">
        <v>6179</v>
      </c>
      <c r="U3521" s="63" t="s">
        <v>6178</v>
      </c>
      <c r="V3521" s="63" t="s">
        <v>6178</v>
      </c>
    </row>
    <row r="3522" spans="2:22" ht="15" customHeight="1" x14ac:dyDescent="0.5">
      <c r="B3522" s="58">
        <v>3519</v>
      </c>
      <c r="C3522" s="58">
        <v>428153</v>
      </c>
      <c r="D3522" s="59">
        <v>860007129636</v>
      </c>
      <c r="E3522" s="58" t="s">
        <v>2494</v>
      </c>
      <c r="F3522" s="58" t="s">
        <v>2498</v>
      </c>
      <c r="G3522" s="58">
        <v>12</v>
      </c>
      <c r="H3522" s="58">
        <v>12</v>
      </c>
      <c r="I3522" s="73" t="s">
        <v>5487</v>
      </c>
      <c r="J3522" s="58" t="s">
        <v>2321</v>
      </c>
      <c r="K3522" s="58" t="s">
        <v>1770</v>
      </c>
      <c r="L3522" s="58" t="s">
        <v>1564</v>
      </c>
      <c r="M3522" s="60">
        <v>53.9</v>
      </c>
      <c r="N3522" s="38">
        <f t="shared" ref="N3522:N3585" si="167">M3522/G3522</f>
        <v>4.4916666666666663</v>
      </c>
      <c r="O3522" s="279">
        <f t="shared" si="165"/>
        <v>7.49</v>
      </c>
      <c r="P3522" s="268">
        <f t="shared" si="166"/>
        <v>0.40031152647975088</v>
      </c>
      <c r="Q3522" s="62"/>
      <c r="R3522" s="63" t="s">
        <v>6178</v>
      </c>
      <c r="S3522" s="266" t="s">
        <v>6178</v>
      </c>
      <c r="T3522" s="63" t="s">
        <v>6179</v>
      </c>
      <c r="U3522" s="63" t="s">
        <v>6178</v>
      </c>
      <c r="V3522" s="63" t="s">
        <v>6178</v>
      </c>
    </row>
    <row r="3523" spans="2:22" ht="15" customHeight="1" x14ac:dyDescent="0.5">
      <c r="B3523" s="58">
        <v>3520</v>
      </c>
      <c r="C3523" s="58">
        <v>511604</v>
      </c>
      <c r="D3523" s="59">
        <v>652069745165</v>
      </c>
      <c r="E3523" s="58" t="s">
        <v>3110</v>
      </c>
      <c r="F3523" s="58" t="s">
        <v>3114</v>
      </c>
      <c r="G3523" s="58">
        <v>12</v>
      </c>
      <c r="H3523" s="58">
        <v>6.5</v>
      </c>
      <c r="I3523" s="77" t="s">
        <v>177</v>
      </c>
      <c r="J3523" s="58" t="s">
        <v>1848</v>
      </c>
      <c r="K3523" s="58" t="s">
        <v>42</v>
      </c>
      <c r="L3523" s="58" t="s">
        <v>43</v>
      </c>
      <c r="M3523" s="60">
        <v>77.3</v>
      </c>
      <c r="N3523" s="38">
        <f t="shared" si="167"/>
        <v>6.4416666666666664</v>
      </c>
      <c r="O3523" s="279">
        <f t="shared" si="165"/>
        <v>10.99</v>
      </c>
      <c r="P3523" s="268">
        <f t="shared" si="166"/>
        <v>0.41386108583560816</v>
      </c>
      <c r="Q3523" s="62"/>
      <c r="R3523" s="63" t="s">
        <v>6178</v>
      </c>
      <c r="S3523" s="266" t="s">
        <v>6178</v>
      </c>
      <c r="T3523" s="63" t="s">
        <v>6178</v>
      </c>
      <c r="U3523" s="63" t="s">
        <v>6179</v>
      </c>
      <c r="V3523" s="63" t="s">
        <v>6178</v>
      </c>
    </row>
    <row r="3524" spans="2:22" ht="15" customHeight="1" x14ac:dyDescent="0.5">
      <c r="B3524" s="58">
        <v>3521</v>
      </c>
      <c r="C3524" s="58">
        <v>512701</v>
      </c>
      <c r="D3524" s="59">
        <v>752830423190</v>
      </c>
      <c r="E3524" s="58" t="s">
        <v>3151</v>
      </c>
      <c r="F3524" s="58" t="s">
        <v>3152</v>
      </c>
      <c r="G3524" s="58">
        <v>10</v>
      </c>
      <c r="H3524" s="58">
        <v>12</v>
      </c>
      <c r="I3524" s="77" t="s">
        <v>177</v>
      </c>
      <c r="J3524" s="58" t="s">
        <v>1571</v>
      </c>
      <c r="K3524" s="58" t="s">
        <v>42</v>
      </c>
      <c r="L3524" s="58" t="s">
        <v>43</v>
      </c>
      <c r="M3524" s="60">
        <v>77.599999999999994</v>
      </c>
      <c r="N3524" s="38">
        <f t="shared" si="167"/>
        <v>7.76</v>
      </c>
      <c r="O3524" s="279">
        <f t="shared" si="165"/>
        <v>12.99</v>
      </c>
      <c r="P3524" s="268">
        <f t="shared" si="166"/>
        <v>0.40261739799846036</v>
      </c>
      <c r="Q3524" s="62"/>
      <c r="R3524" s="63" t="s">
        <v>6178</v>
      </c>
      <c r="S3524" s="266" t="s">
        <v>6178</v>
      </c>
      <c r="T3524" s="63" t="s">
        <v>6178</v>
      </c>
      <c r="U3524" s="63" t="s">
        <v>6179</v>
      </c>
      <c r="V3524" s="63" t="s">
        <v>6179</v>
      </c>
    </row>
    <row r="3525" spans="2:22" ht="15" customHeight="1" x14ac:dyDescent="0.5">
      <c r="B3525" s="58">
        <v>3522</v>
      </c>
      <c r="C3525" s="58">
        <v>587000</v>
      </c>
      <c r="D3525" s="59">
        <v>855954007267</v>
      </c>
      <c r="E3525" s="58" t="s">
        <v>3424</v>
      </c>
      <c r="F3525" s="58" t="s">
        <v>3425</v>
      </c>
      <c r="G3525" s="58">
        <v>12</v>
      </c>
      <c r="H3525" s="58">
        <v>11.84</v>
      </c>
      <c r="I3525" s="77" t="s">
        <v>177</v>
      </c>
      <c r="J3525" s="58" t="s">
        <v>2216</v>
      </c>
      <c r="K3525" s="58" t="s">
        <v>42</v>
      </c>
      <c r="L3525" s="58" t="s">
        <v>43</v>
      </c>
      <c r="M3525" s="60">
        <v>91.2</v>
      </c>
      <c r="N3525" s="38">
        <f t="shared" si="167"/>
        <v>7.6000000000000005</v>
      </c>
      <c r="O3525" s="279">
        <f t="shared" si="165"/>
        <v>12.99</v>
      </c>
      <c r="P3525" s="268">
        <f t="shared" si="166"/>
        <v>0.41493456505003845</v>
      </c>
      <c r="Q3525" s="62"/>
      <c r="R3525" s="63" t="s">
        <v>6178</v>
      </c>
      <c r="S3525" s="266" t="s">
        <v>6178</v>
      </c>
      <c r="T3525" s="63" t="s">
        <v>6179</v>
      </c>
      <c r="U3525" s="63" t="s">
        <v>6178</v>
      </c>
      <c r="V3525" s="63" t="s">
        <v>6178</v>
      </c>
    </row>
    <row r="3526" spans="2:22" ht="15" customHeight="1" x14ac:dyDescent="0.5">
      <c r="B3526" s="58">
        <v>3523</v>
      </c>
      <c r="C3526" s="58">
        <v>590103</v>
      </c>
      <c r="D3526" s="59">
        <v>875252001316</v>
      </c>
      <c r="E3526" s="58" t="s">
        <v>2356</v>
      </c>
      <c r="F3526" s="58" t="s">
        <v>3435</v>
      </c>
      <c r="G3526" s="58">
        <v>12</v>
      </c>
      <c r="H3526" s="58">
        <v>16</v>
      </c>
      <c r="I3526" s="77" t="s">
        <v>177</v>
      </c>
      <c r="J3526" s="58" t="s">
        <v>1848</v>
      </c>
      <c r="K3526" s="58" t="s">
        <v>42</v>
      </c>
      <c r="L3526" s="58" t="s">
        <v>43</v>
      </c>
      <c r="M3526" s="60">
        <v>50.6</v>
      </c>
      <c r="N3526" s="38">
        <f t="shared" si="167"/>
        <v>4.2166666666666668</v>
      </c>
      <c r="O3526" s="279">
        <f t="shared" si="165"/>
        <v>7.49</v>
      </c>
      <c r="P3526" s="268">
        <f t="shared" si="166"/>
        <v>0.43702714730752112</v>
      </c>
      <c r="Q3526" s="62"/>
      <c r="R3526" s="63" t="s">
        <v>6178</v>
      </c>
      <c r="S3526" s="266" t="s">
        <v>6178</v>
      </c>
      <c r="T3526" s="63" t="s">
        <v>6179</v>
      </c>
      <c r="U3526" s="63" t="s">
        <v>6178</v>
      </c>
      <c r="V3526" s="63" t="s">
        <v>6178</v>
      </c>
    </row>
    <row r="3527" spans="2:22" ht="15" customHeight="1" x14ac:dyDescent="0.5">
      <c r="B3527" s="58">
        <v>3524</v>
      </c>
      <c r="C3527" s="58">
        <v>590116</v>
      </c>
      <c r="D3527" s="59">
        <v>875252004164</v>
      </c>
      <c r="E3527" s="58" t="s">
        <v>2356</v>
      </c>
      <c r="F3527" s="58" t="s">
        <v>3440</v>
      </c>
      <c r="G3527" s="58">
        <v>12</v>
      </c>
      <c r="H3527" s="58">
        <v>16</v>
      </c>
      <c r="I3527" s="77" t="s">
        <v>177</v>
      </c>
      <c r="J3527" s="58" t="s">
        <v>1848</v>
      </c>
      <c r="K3527" s="58" t="s">
        <v>42</v>
      </c>
      <c r="L3527" s="58" t="s">
        <v>43</v>
      </c>
      <c r="M3527" s="60">
        <v>58.2</v>
      </c>
      <c r="N3527" s="38">
        <f t="shared" si="167"/>
        <v>4.8500000000000005</v>
      </c>
      <c r="O3527" s="279">
        <f t="shared" si="165"/>
        <v>8.49</v>
      </c>
      <c r="P3527" s="268">
        <f t="shared" si="166"/>
        <v>0.42873969375736154</v>
      </c>
      <c r="Q3527" s="62"/>
      <c r="R3527" s="63" t="s">
        <v>6178</v>
      </c>
      <c r="S3527" s="266" t="s">
        <v>6178</v>
      </c>
      <c r="T3527" s="63" t="s">
        <v>6179</v>
      </c>
      <c r="U3527" s="63" t="s">
        <v>6178</v>
      </c>
      <c r="V3527" s="63" t="s">
        <v>6178</v>
      </c>
    </row>
    <row r="3528" spans="2:22" ht="15" customHeight="1" x14ac:dyDescent="0.5">
      <c r="B3528" s="58">
        <v>3525</v>
      </c>
      <c r="C3528" s="58">
        <v>707938</v>
      </c>
      <c r="D3528" s="59">
        <v>850341006519</v>
      </c>
      <c r="E3528" s="58" t="s">
        <v>4122</v>
      </c>
      <c r="F3528" s="58" t="s">
        <v>4147</v>
      </c>
      <c r="G3528" s="58">
        <v>6</v>
      </c>
      <c r="H3528" s="58">
        <v>10.8</v>
      </c>
      <c r="I3528" s="77" t="s">
        <v>177</v>
      </c>
      <c r="J3528" s="58" t="s">
        <v>136</v>
      </c>
      <c r="K3528" s="58" t="s">
        <v>484</v>
      </c>
      <c r="L3528" s="58" t="s">
        <v>6119</v>
      </c>
      <c r="M3528" s="60">
        <v>28.7</v>
      </c>
      <c r="N3528" s="38">
        <f t="shared" si="167"/>
        <v>4.7833333333333332</v>
      </c>
      <c r="O3528" s="279">
        <f t="shared" si="165"/>
        <v>7.99</v>
      </c>
      <c r="P3528" s="268">
        <f t="shared" si="166"/>
        <v>0.40133500208594081</v>
      </c>
      <c r="Q3528" s="62"/>
      <c r="R3528" s="63" t="s">
        <v>6179</v>
      </c>
      <c r="S3528" s="266" t="s">
        <v>6179</v>
      </c>
      <c r="T3528" s="63" t="s">
        <v>6178</v>
      </c>
      <c r="U3528" s="63" t="s">
        <v>6178</v>
      </c>
      <c r="V3528" s="63" t="s">
        <v>6178</v>
      </c>
    </row>
    <row r="3529" spans="2:22" ht="15" customHeight="1" x14ac:dyDescent="0.5">
      <c r="B3529" s="58">
        <v>3526</v>
      </c>
      <c r="C3529" s="58">
        <v>709102</v>
      </c>
      <c r="D3529" s="59">
        <v>792895000011</v>
      </c>
      <c r="E3529" s="58" t="s">
        <v>4197</v>
      </c>
      <c r="F3529" s="58" t="s">
        <v>4199</v>
      </c>
      <c r="G3529" s="58">
        <v>12</v>
      </c>
      <c r="H3529" s="58">
        <v>8.4499999999999993</v>
      </c>
      <c r="I3529" s="73" t="s">
        <v>5487</v>
      </c>
      <c r="J3529" s="58" t="s">
        <v>16</v>
      </c>
      <c r="K3529" s="58" t="s">
        <v>14</v>
      </c>
      <c r="L3529" s="58" t="s">
        <v>6119</v>
      </c>
      <c r="M3529" s="60">
        <v>163.69999999999999</v>
      </c>
      <c r="N3529" s="38">
        <f t="shared" si="167"/>
        <v>13.641666666666666</v>
      </c>
      <c r="O3529" s="279">
        <f t="shared" si="165"/>
        <v>22.99</v>
      </c>
      <c r="P3529" s="268">
        <f t="shared" si="166"/>
        <v>0.40662606930549516</v>
      </c>
      <c r="Q3529" s="62"/>
      <c r="R3529" s="63" t="s">
        <v>6178</v>
      </c>
      <c r="S3529" s="266" t="s">
        <v>6178</v>
      </c>
      <c r="T3529" s="63" t="s">
        <v>6179</v>
      </c>
      <c r="U3529" s="63" t="s">
        <v>6178</v>
      </c>
      <c r="V3529" s="63" t="s">
        <v>6178</v>
      </c>
    </row>
    <row r="3530" spans="2:22" ht="15" customHeight="1" x14ac:dyDescent="0.5">
      <c r="B3530" s="58">
        <v>3527</v>
      </c>
      <c r="C3530" s="58">
        <v>716801</v>
      </c>
      <c r="D3530" s="59">
        <v>876314000261</v>
      </c>
      <c r="E3530" s="58" t="s">
        <v>4383</v>
      </c>
      <c r="F3530" s="58" t="s">
        <v>4384</v>
      </c>
      <c r="G3530" s="58">
        <v>6</v>
      </c>
      <c r="H3530" s="58">
        <v>12.3</v>
      </c>
      <c r="I3530" s="77" t="s">
        <v>177</v>
      </c>
      <c r="J3530" s="58" t="s">
        <v>124</v>
      </c>
      <c r="K3530" s="58" t="s">
        <v>14</v>
      </c>
      <c r="L3530" s="58" t="s">
        <v>6119</v>
      </c>
      <c r="M3530" s="60">
        <v>18.8</v>
      </c>
      <c r="N3530" s="38">
        <f t="shared" si="167"/>
        <v>3.1333333333333333</v>
      </c>
      <c r="O3530" s="279">
        <f t="shared" si="165"/>
        <v>5.49</v>
      </c>
      <c r="P3530" s="268">
        <f t="shared" si="166"/>
        <v>0.42926533090467517</v>
      </c>
      <c r="Q3530" s="62"/>
      <c r="R3530" s="63" t="s">
        <v>6179</v>
      </c>
      <c r="S3530" s="266" t="s">
        <v>6179</v>
      </c>
      <c r="T3530" s="63" t="s">
        <v>6178</v>
      </c>
      <c r="U3530" s="63" t="s">
        <v>6178</v>
      </c>
      <c r="V3530" s="63" t="s">
        <v>6178</v>
      </c>
    </row>
    <row r="3531" spans="2:22" ht="15" customHeight="1" x14ac:dyDescent="0.5">
      <c r="B3531" s="58">
        <v>3528</v>
      </c>
      <c r="C3531" s="58">
        <v>732405</v>
      </c>
      <c r="D3531" s="59">
        <v>850004955109</v>
      </c>
      <c r="E3531" s="58" t="s">
        <v>4671</v>
      </c>
      <c r="F3531" s="58" t="s">
        <v>4676</v>
      </c>
      <c r="G3531" s="58">
        <v>12</v>
      </c>
      <c r="H3531" s="58">
        <v>1</v>
      </c>
      <c r="I3531" s="77" t="s">
        <v>177</v>
      </c>
      <c r="J3531" s="58" t="s">
        <v>12</v>
      </c>
      <c r="K3531" s="58" t="s">
        <v>14</v>
      </c>
      <c r="L3531" s="58" t="s">
        <v>6119</v>
      </c>
      <c r="M3531" s="60">
        <v>56.8</v>
      </c>
      <c r="N3531" s="38">
        <f t="shared" si="167"/>
        <v>4.7333333333333334</v>
      </c>
      <c r="O3531" s="279">
        <f t="shared" si="165"/>
        <v>7.99</v>
      </c>
      <c r="P3531" s="268">
        <f t="shared" si="166"/>
        <v>0.40759282436378808</v>
      </c>
      <c r="Q3531" s="62"/>
      <c r="R3531" s="63" t="s">
        <v>6178</v>
      </c>
      <c r="S3531" s="266" t="s">
        <v>6179</v>
      </c>
      <c r="T3531" s="63" t="s">
        <v>6178</v>
      </c>
      <c r="U3531" s="63" t="s">
        <v>6178</v>
      </c>
      <c r="V3531" s="63" t="s">
        <v>6178</v>
      </c>
    </row>
    <row r="3532" spans="2:22" ht="15" customHeight="1" x14ac:dyDescent="0.5">
      <c r="B3532" s="58">
        <v>3529</v>
      </c>
      <c r="C3532" s="58">
        <v>736701</v>
      </c>
      <c r="D3532" s="59">
        <v>858043003195</v>
      </c>
      <c r="E3532" s="58" t="s">
        <v>3742</v>
      </c>
      <c r="F3532" s="58" t="s">
        <v>4764</v>
      </c>
      <c r="G3532" s="58">
        <v>6</v>
      </c>
      <c r="H3532" s="58">
        <v>4</v>
      </c>
      <c r="I3532" s="58" t="s">
        <v>569</v>
      </c>
      <c r="J3532" s="58" t="s">
        <v>22</v>
      </c>
      <c r="K3532" s="58" t="s">
        <v>14</v>
      </c>
      <c r="L3532" s="58" t="s">
        <v>6119</v>
      </c>
      <c r="M3532" s="60">
        <v>65.400000000000006</v>
      </c>
      <c r="N3532" s="38">
        <f t="shared" si="167"/>
        <v>10.9</v>
      </c>
      <c r="O3532" s="279">
        <f t="shared" si="165"/>
        <v>18.489999999999998</v>
      </c>
      <c r="P3532" s="268">
        <f t="shared" si="166"/>
        <v>0.41049215792320165</v>
      </c>
      <c r="Q3532" s="62"/>
      <c r="R3532" s="63" t="s">
        <v>6178</v>
      </c>
      <c r="S3532" s="266" t="s">
        <v>6179</v>
      </c>
      <c r="T3532" s="63" t="s">
        <v>6178</v>
      </c>
      <c r="U3532" s="63" t="s">
        <v>6178</v>
      </c>
      <c r="V3532" s="63" t="s">
        <v>6178</v>
      </c>
    </row>
    <row r="3533" spans="2:22" ht="15" customHeight="1" x14ac:dyDescent="0.5">
      <c r="B3533" s="58">
        <v>3530</v>
      </c>
      <c r="C3533" s="58">
        <v>747802</v>
      </c>
      <c r="D3533" s="59">
        <v>80353991637</v>
      </c>
      <c r="E3533" s="58" t="s">
        <v>4797</v>
      </c>
      <c r="F3533" s="58" t="s">
        <v>4982</v>
      </c>
      <c r="G3533" s="58">
        <v>10</v>
      </c>
      <c r="H3533" s="58">
        <v>5.29</v>
      </c>
      <c r="I3533" s="77" t="s">
        <v>177</v>
      </c>
      <c r="J3533" s="58" t="s">
        <v>13</v>
      </c>
      <c r="K3533" s="58" t="s">
        <v>14</v>
      </c>
      <c r="L3533" s="58" t="s">
        <v>6119</v>
      </c>
      <c r="M3533" s="60">
        <v>23.9</v>
      </c>
      <c r="N3533" s="38">
        <f t="shared" si="167"/>
        <v>2.3899999999999997</v>
      </c>
      <c r="O3533" s="279">
        <f t="shared" si="165"/>
        <v>3.99</v>
      </c>
      <c r="P3533" s="268">
        <f t="shared" si="166"/>
        <v>0.40100250626566425</v>
      </c>
      <c r="Q3533" s="62"/>
      <c r="R3533" s="63" t="s">
        <v>6179</v>
      </c>
      <c r="S3533" s="266" t="s">
        <v>6179</v>
      </c>
      <c r="T3533" s="63" t="s">
        <v>6178</v>
      </c>
      <c r="U3533" s="63" t="s">
        <v>6178</v>
      </c>
      <c r="V3533" s="63" t="s">
        <v>6178</v>
      </c>
    </row>
    <row r="3534" spans="2:22" ht="15" customHeight="1" x14ac:dyDescent="0.5">
      <c r="B3534" s="58">
        <v>3531</v>
      </c>
      <c r="C3534" s="58">
        <v>766123</v>
      </c>
      <c r="D3534" s="59">
        <v>691355890424</v>
      </c>
      <c r="E3534" s="58" t="s">
        <v>5268</v>
      </c>
      <c r="F3534" s="58" t="s">
        <v>5271</v>
      </c>
      <c r="G3534" s="58">
        <v>12</v>
      </c>
      <c r="H3534" s="58">
        <v>2.25</v>
      </c>
      <c r="I3534" s="77" t="s">
        <v>177</v>
      </c>
      <c r="J3534" s="58" t="s">
        <v>91</v>
      </c>
      <c r="K3534" s="58" t="s">
        <v>14</v>
      </c>
      <c r="L3534" s="58" t="s">
        <v>6119</v>
      </c>
      <c r="M3534" s="60">
        <v>29.2</v>
      </c>
      <c r="N3534" s="38">
        <f t="shared" si="167"/>
        <v>2.4333333333333331</v>
      </c>
      <c r="O3534" s="279">
        <f t="shared" si="165"/>
        <v>4.49</v>
      </c>
      <c r="P3534" s="268">
        <f t="shared" si="166"/>
        <v>0.45805493689680782</v>
      </c>
      <c r="Q3534" s="62"/>
      <c r="R3534" s="63" t="s">
        <v>6178</v>
      </c>
      <c r="S3534" s="266" t="s">
        <v>6178</v>
      </c>
      <c r="T3534" s="63" t="s">
        <v>6178</v>
      </c>
      <c r="U3534" s="63" t="s">
        <v>6179</v>
      </c>
      <c r="V3534" s="63" t="s">
        <v>6179</v>
      </c>
    </row>
    <row r="3535" spans="2:22" ht="15" customHeight="1" x14ac:dyDescent="0.5">
      <c r="B3535" s="58">
        <v>3532</v>
      </c>
      <c r="C3535" s="58">
        <v>766137</v>
      </c>
      <c r="D3535" s="59">
        <v>691355903377</v>
      </c>
      <c r="E3535" s="58" t="s">
        <v>5268</v>
      </c>
      <c r="F3535" s="58" t="s">
        <v>5282</v>
      </c>
      <c r="G3535" s="58">
        <v>8</v>
      </c>
      <c r="H3535" s="58">
        <v>7.5</v>
      </c>
      <c r="I3535" s="77" t="s">
        <v>177</v>
      </c>
      <c r="J3535" s="58" t="s">
        <v>91</v>
      </c>
      <c r="K3535" s="58" t="s">
        <v>14</v>
      </c>
      <c r="L3535" s="58" t="s">
        <v>6119</v>
      </c>
      <c r="M3535" s="60">
        <v>36.5</v>
      </c>
      <c r="N3535" s="38">
        <f t="shared" si="167"/>
        <v>4.5625</v>
      </c>
      <c r="O3535" s="279">
        <f t="shared" si="165"/>
        <v>7.99</v>
      </c>
      <c r="P3535" s="268">
        <f t="shared" si="166"/>
        <v>0.42897371714643306</v>
      </c>
      <c r="Q3535" s="62"/>
      <c r="R3535" s="63" t="s">
        <v>6178</v>
      </c>
      <c r="S3535" s="266" t="s">
        <v>6178</v>
      </c>
      <c r="T3535" s="63" t="s">
        <v>6178</v>
      </c>
      <c r="U3535" s="63" t="s">
        <v>6179</v>
      </c>
      <c r="V3535" s="63" t="s">
        <v>6178</v>
      </c>
    </row>
    <row r="3536" spans="2:22" ht="15" customHeight="1" x14ac:dyDescent="0.5">
      <c r="B3536" s="58">
        <v>3533</v>
      </c>
      <c r="C3536" s="58">
        <v>766139</v>
      </c>
      <c r="D3536" s="59">
        <v>691355903452</v>
      </c>
      <c r="E3536" s="58" t="s">
        <v>5268</v>
      </c>
      <c r="F3536" s="58" t="s">
        <v>5284</v>
      </c>
      <c r="G3536" s="58">
        <v>8</v>
      </c>
      <c r="H3536" s="58">
        <v>7.5</v>
      </c>
      <c r="I3536" s="77" t="s">
        <v>177</v>
      </c>
      <c r="J3536" s="58" t="s">
        <v>91</v>
      </c>
      <c r="K3536" s="58" t="s">
        <v>14</v>
      </c>
      <c r="L3536" s="58" t="s">
        <v>6119</v>
      </c>
      <c r="M3536" s="60">
        <v>36.5</v>
      </c>
      <c r="N3536" s="38">
        <f t="shared" si="167"/>
        <v>4.5625</v>
      </c>
      <c r="O3536" s="279">
        <f t="shared" si="165"/>
        <v>7.99</v>
      </c>
      <c r="P3536" s="268">
        <f t="shared" si="166"/>
        <v>0.42897371714643306</v>
      </c>
      <c r="Q3536" s="62"/>
      <c r="R3536" s="63" t="s">
        <v>6178</v>
      </c>
      <c r="S3536" s="266" t="s">
        <v>6178</v>
      </c>
      <c r="T3536" s="63" t="s">
        <v>6178</v>
      </c>
      <c r="U3536" s="63" t="s">
        <v>6179</v>
      </c>
      <c r="V3536" s="63" t="s">
        <v>6179</v>
      </c>
    </row>
    <row r="3537" spans="2:22" ht="15" customHeight="1" x14ac:dyDescent="0.5">
      <c r="B3537" s="58">
        <v>3534</v>
      </c>
      <c r="C3537" s="58">
        <v>809113</v>
      </c>
      <c r="D3537" s="59">
        <v>74261185158</v>
      </c>
      <c r="E3537" s="58" t="s">
        <v>5479</v>
      </c>
      <c r="F3537" s="58" t="s">
        <v>5484</v>
      </c>
      <c r="G3537" s="58">
        <v>12</v>
      </c>
      <c r="H3537" s="58">
        <v>15</v>
      </c>
      <c r="I3537" s="77" t="s">
        <v>177</v>
      </c>
      <c r="J3537" s="58" t="s">
        <v>12</v>
      </c>
      <c r="K3537" s="58" t="s">
        <v>14</v>
      </c>
      <c r="L3537" s="58" t="s">
        <v>6119</v>
      </c>
      <c r="M3537" s="60">
        <v>39.4</v>
      </c>
      <c r="N3537" s="38">
        <f t="shared" si="167"/>
        <v>3.2833333333333332</v>
      </c>
      <c r="O3537" s="279">
        <f t="shared" si="165"/>
        <v>5.49</v>
      </c>
      <c r="P3537" s="268">
        <f t="shared" si="166"/>
        <v>0.40194292653309049</v>
      </c>
      <c r="Q3537" s="62"/>
      <c r="R3537" s="76" t="s">
        <v>6178</v>
      </c>
      <c r="S3537" s="318" t="s">
        <v>6178</v>
      </c>
      <c r="T3537" s="76" t="s">
        <v>6178</v>
      </c>
      <c r="U3537" s="76" t="s">
        <v>6178</v>
      </c>
      <c r="V3537" s="76" t="s">
        <v>6178</v>
      </c>
    </row>
    <row r="3538" spans="2:22" ht="15" customHeight="1" x14ac:dyDescent="0.5">
      <c r="B3538" s="58">
        <v>3535</v>
      </c>
      <c r="C3538" s="58">
        <v>142114</v>
      </c>
      <c r="D3538" s="59">
        <v>804551699085</v>
      </c>
      <c r="E3538" s="58" t="s">
        <v>1433</v>
      </c>
      <c r="F3538" s="58" t="s">
        <v>1436</v>
      </c>
      <c r="G3538" s="58">
        <v>6</v>
      </c>
      <c r="H3538" s="58">
        <v>12</v>
      </c>
      <c r="I3538" s="77" t="s">
        <v>177</v>
      </c>
      <c r="J3538" s="58" t="s">
        <v>32</v>
      </c>
      <c r="K3538" s="58" t="s">
        <v>484</v>
      </c>
      <c r="L3538" s="58" t="s">
        <v>6119</v>
      </c>
      <c r="M3538" s="60">
        <v>62.8</v>
      </c>
      <c r="N3538" s="38">
        <f t="shared" si="167"/>
        <v>10.466666666666667</v>
      </c>
      <c r="O3538" s="279">
        <f t="shared" si="165"/>
        <v>17.489999999999998</v>
      </c>
      <c r="P3538" s="268">
        <f t="shared" si="166"/>
        <v>0.40156279778921283</v>
      </c>
      <c r="Q3538" s="62"/>
      <c r="R3538" s="63" t="s">
        <v>6179</v>
      </c>
      <c r="S3538" s="266" t="s">
        <v>6178</v>
      </c>
      <c r="T3538" s="63" t="s">
        <v>6179</v>
      </c>
      <c r="U3538" s="63" t="s">
        <v>6178</v>
      </c>
      <c r="V3538" s="63" t="s">
        <v>6178</v>
      </c>
    </row>
    <row r="3539" spans="2:22" ht="15" customHeight="1" x14ac:dyDescent="0.5">
      <c r="B3539" s="58">
        <v>3536</v>
      </c>
      <c r="C3539" s="58">
        <v>100613</v>
      </c>
      <c r="D3539" s="59">
        <v>860270001318</v>
      </c>
      <c r="E3539" s="58" t="s">
        <v>207</v>
      </c>
      <c r="F3539" s="58" t="s">
        <v>212</v>
      </c>
      <c r="G3539" s="58">
        <v>12</v>
      </c>
      <c r="H3539" s="58">
        <v>12</v>
      </c>
      <c r="I3539" s="77" t="s">
        <v>177</v>
      </c>
      <c r="J3539" s="58" t="s">
        <v>209</v>
      </c>
      <c r="K3539" s="58" t="s">
        <v>14</v>
      </c>
      <c r="L3539" s="58" t="s">
        <v>6119</v>
      </c>
      <c r="M3539" s="60">
        <v>56.4</v>
      </c>
      <c r="N3539" s="38">
        <f t="shared" si="167"/>
        <v>4.7</v>
      </c>
      <c r="O3539" s="279">
        <f t="shared" si="165"/>
        <v>7.99</v>
      </c>
      <c r="P3539" s="268">
        <f t="shared" si="166"/>
        <v>0.41176470588235292</v>
      </c>
      <c r="Q3539" s="62"/>
      <c r="R3539" s="63" t="s">
        <v>6179</v>
      </c>
      <c r="S3539" s="266" t="s">
        <v>6178</v>
      </c>
      <c r="T3539" s="63" t="s">
        <v>6178</v>
      </c>
      <c r="U3539" s="63" t="s">
        <v>6178</v>
      </c>
      <c r="V3539" s="63" t="s">
        <v>6178</v>
      </c>
    </row>
    <row r="3540" spans="2:22" ht="15" customHeight="1" x14ac:dyDescent="0.5">
      <c r="B3540" s="58">
        <v>3537</v>
      </c>
      <c r="C3540" s="58">
        <v>104802</v>
      </c>
      <c r="D3540" s="59">
        <v>860109000116</v>
      </c>
      <c r="E3540" s="58" t="s">
        <v>521</v>
      </c>
      <c r="F3540" s="58" t="s">
        <v>523</v>
      </c>
      <c r="G3540" s="58">
        <v>6</v>
      </c>
      <c r="H3540" s="58">
        <v>8</v>
      </c>
      <c r="I3540" s="77" t="s">
        <v>177</v>
      </c>
      <c r="J3540" s="58" t="s">
        <v>225</v>
      </c>
      <c r="K3540" s="58" t="s">
        <v>14</v>
      </c>
      <c r="L3540" s="58" t="s">
        <v>6119</v>
      </c>
      <c r="M3540" s="60">
        <v>46.3</v>
      </c>
      <c r="N3540" s="38">
        <f t="shared" si="167"/>
        <v>7.7166666666666659</v>
      </c>
      <c r="O3540" s="279">
        <f t="shared" si="165"/>
        <v>12.99</v>
      </c>
      <c r="P3540" s="268">
        <f t="shared" si="166"/>
        <v>0.40595329740826286</v>
      </c>
      <c r="Q3540" s="62"/>
      <c r="R3540" s="63" t="s">
        <v>6178</v>
      </c>
      <c r="S3540" s="266" t="s">
        <v>6178</v>
      </c>
      <c r="T3540" s="63" t="s">
        <v>6178</v>
      </c>
      <c r="U3540" s="63" t="s">
        <v>6179</v>
      </c>
      <c r="V3540" s="63" t="s">
        <v>6178</v>
      </c>
    </row>
    <row r="3541" spans="2:22" ht="15" customHeight="1" x14ac:dyDescent="0.5">
      <c r="B3541" s="58">
        <v>3538</v>
      </c>
      <c r="C3541" s="58">
        <v>105605</v>
      </c>
      <c r="D3541" s="59">
        <v>861619000481</v>
      </c>
      <c r="E3541" s="58" t="s">
        <v>532</v>
      </c>
      <c r="F3541" s="58" t="s">
        <v>537</v>
      </c>
      <c r="G3541" s="58">
        <v>12</v>
      </c>
      <c r="H3541" s="58">
        <v>16</v>
      </c>
      <c r="I3541" s="77" t="s">
        <v>177</v>
      </c>
      <c r="J3541" s="58" t="s">
        <v>534</v>
      </c>
      <c r="K3541" s="58" t="s">
        <v>14</v>
      </c>
      <c r="L3541" s="58" t="s">
        <v>6119</v>
      </c>
      <c r="M3541" s="60">
        <v>27.3</v>
      </c>
      <c r="N3541" s="38">
        <f t="shared" si="167"/>
        <v>2.2749999999999999</v>
      </c>
      <c r="O3541" s="279">
        <f t="shared" si="165"/>
        <v>3.99</v>
      </c>
      <c r="P3541" s="268">
        <f t="shared" si="166"/>
        <v>0.42982456140350883</v>
      </c>
      <c r="Q3541" s="62"/>
      <c r="R3541" s="63" t="s">
        <v>6178</v>
      </c>
      <c r="S3541" s="266" t="s">
        <v>6178</v>
      </c>
      <c r="T3541" s="63" t="s">
        <v>6178</v>
      </c>
      <c r="U3541" s="63" t="s">
        <v>6179</v>
      </c>
      <c r="V3541" s="63" t="s">
        <v>6178</v>
      </c>
    </row>
    <row r="3542" spans="2:22" ht="15" customHeight="1" x14ac:dyDescent="0.5">
      <c r="B3542" s="58">
        <v>3539</v>
      </c>
      <c r="C3542" s="58">
        <v>107604</v>
      </c>
      <c r="D3542" s="59">
        <v>744738118698</v>
      </c>
      <c r="E3542" s="58" t="s">
        <v>663</v>
      </c>
      <c r="F3542" s="58" t="s">
        <v>667</v>
      </c>
      <c r="G3542" s="58">
        <v>30</v>
      </c>
      <c r="H3542" s="58">
        <v>1</v>
      </c>
      <c r="I3542" s="77" t="s">
        <v>177</v>
      </c>
      <c r="J3542" s="58" t="s">
        <v>91</v>
      </c>
      <c r="K3542" s="58" t="s">
        <v>14</v>
      </c>
      <c r="L3542" s="58" t="s">
        <v>6119</v>
      </c>
      <c r="M3542" s="60">
        <v>26.9</v>
      </c>
      <c r="N3542" s="38">
        <f t="shared" si="167"/>
        <v>0.89666666666666661</v>
      </c>
      <c r="O3542" s="279">
        <f t="shared" si="165"/>
        <v>1.99</v>
      </c>
      <c r="P3542" s="268">
        <f t="shared" si="166"/>
        <v>0.54941373534338356</v>
      </c>
      <c r="Q3542" s="62"/>
      <c r="R3542" s="63" t="s">
        <v>6178</v>
      </c>
      <c r="S3542" s="266" t="s">
        <v>6178</v>
      </c>
      <c r="T3542" s="63" t="s">
        <v>6178</v>
      </c>
      <c r="U3542" s="63" t="s">
        <v>6179</v>
      </c>
      <c r="V3542" s="63" t="s">
        <v>6178</v>
      </c>
    </row>
    <row r="3543" spans="2:22" ht="15" customHeight="1" x14ac:dyDescent="0.5">
      <c r="B3543" s="58">
        <v>3540</v>
      </c>
      <c r="C3543" s="58">
        <v>109503</v>
      </c>
      <c r="D3543" s="59">
        <v>854875004096</v>
      </c>
      <c r="E3543" s="58" t="s">
        <v>711</v>
      </c>
      <c r="F3543" s="58" t="s">
        <v>714</v>
      </c>
      <c r="G3543" s="58">
        <v>12</v>
      </c>
      <c r="H3543" s="58">
        <v>10</v>
      </c>
      <c r="I3543" s="77" t="s">
        <v>177</v>
      </c>
      <c r="J3543" s="58" t="s">
        <v>135</v>
      </c>
      <c r="K3543" s="58" t="s">
        <v>14</v>
      </c>
      <c r="L3543" s="58" t="s">
        <v>6119</v>
      </c>
      <c r="M3543" s="60">
        <v>71.8</v>
      </c>
      <c r="N3543" s="38">
        <f t="shared" si="167"/>
        <v>5.9833333333333334</v>
      </c>
      <c r="O3543" s="279">
        <f t="shared" si="165"/>
        <v>9.99</v>
      </c>
      <c r="P3543" s="268">
        <f t="shared" si="166"/>
        <v>0.40106773440106774</v>
      </c>
      <c r="Q3543" s="62"/>
      <c r="R3543" s="63" t="s">
        <v>6178</v>
      </c>
      <c r="S3543" s="266" t="s">
        <v>6178</v>
      </c>
      <c r="T3543" s="63" t="s">
        <v>6178</v>
      </c>
      <c r="U3543" s="63" t="s">
        <v>6179</v>
      </c>
      <c r="V3543" s="63" t="s">
        <v>6179</v>
      </c>
    </row>
    <row r="3544" spans="2:22" ht="15" customHeight="1" x14ac:dyDescent="0.5">
      <c r="B3544" s="58">
        <v>3541</v>
      </c>
      <c r="C3544" s="58">
        <v>110011</v>
      </c>
      <c r="D3544" s="59">
        <v>196852250394</v>
      </c>
      <c r="E3544" s="58" t="s">
        <v>741</v>
      </c>
      <c r="F3544" s="58" t="s">
        <v>744</v>
      </c>
      <c r="G3544" s="58">
        <v>12</v>
      </c>
      <c r="H3544" s="58">
        <v>30</v>
      </c>
      <c r="I3544" s="58" t="s">
        <v>5576</v>
      </c>
      <c r="J3544" s="58" t="s">
        <v>743</v>
      </c>
      <c r="K3544" s="58" t="s">
        <v>14</v>
      </c>
      <c r="L3544" s="58" t="s">
        <v>6119</v>
      </c>
      <c r="M3544" s="60">
        <v>104.7</v>
      </c>
      <c r="N3544" s="38">
        <f t="shared" si="167"/>
        <v>8.7249999999999996</v>
      </c>
      <c r="O3544" s="279">
        <f t="shared" si="165"/>
        <v>14.99</v>
      </c>
      <c r="P3544" s="268">
        <f t="shared" si="166"/>
        <v>0.41794529686457643</v>
      </c>
      <c r="Q3544" s="62"/>
      <c r="R3544" s="63" t="s">
        <v>6178</v>
      </c>
      <c r="S3544" s="266" t="s">
        <v>6178</v>
      </c>
      <c r="T3544" s="63" t="s">
        <v>6178</v>
      </c>
      <c r="U3544" s="63" t="s">
        <v>6178</v>
      </c>
      <c r="V3544" s="63" t="s">
        <v>6179</v>
      </c>
    </row>
    <row r="3545" spans="2:22" ht="15" customHeight="1" x14ac:dyDescent="0.5">
      <c r="B3545" s="58">
        <v>3542</v>
      </c>
      <c r="C3545" s="58">
        <v>110012</v>
      </c>
      <c r="D3545" s="59">
        <v>196852804450</v>
      </c>
      <c r="E3545" s="58" t="s">
        <v>741</v>
      </c>
      <c r="F3545" s="58" t="s">
        <v>745</v>
      </c>
      <c r="G3545" s="58">
        <v>12</v>
      </c>
      <c r="H3545" s="58">
        <v>30</v>
      </c>
      <c r="I3545" s="58" t="s">
        <v>5576</v>
      </c>
      <c r="J3545" s="58" t="s">
        <v>743</v>
      </c>
      <c r="K3545" s="58" t="s">
        <v>14</v>
      </c>
      <c r="L3545" s="58" t="s">
        <v>6119</v>
      </c>
      <c r="M3545" s="60">
        <v>104.7</v>
      </c>
      <c r="N3545" s="38">
        <f t="shared" si="167"/>
        <v>8.7249999999999996</v>
      </c>
      <c r="O3545" s="279">
        <f t="shared" si="165"/>
        <v>14.99</v>
      </c>
      <c r="P3545" s="268">
        <f t="shared" si="166"/>
        <v>0.41794529686457643</v>
      </c>
      <c r="Q3545" s="62"/>
      <c r="R3545" s="63" t="s">
        <v>6178</v>
      </c>
      <c r="S3545" s="266" t="s">
        <v>6178</v>
      </c>
      <c r="T3545" s="63" t="s">
        <v>6178</v>
      </c>
      <c r="U3545" s="63" t="s">
        <v>6178</v>
      </c>
      <c r="V3545" s="63" t="s">
        <v>6179</v>
      </c>
    </row>
    <row r="3546" spans="2:22" ht="15" customHeight="1" x14ac:dyDescent="0.5">
      <c r="B3546" s="58">
        <v>3543</v>
      </c>
      <c r="C3546" s="58">
        <v>112506</v>
      </c>
      <c r="D3546" s="59">
        <v>854768006046</v>
      </c>
      <c r="E3546" s="58" t="s">
        <v>820</v>
      </c>
      <c r="F3546" s="58" t="s">
        <v>826</v>
      </c>
      <c r="G3546" s="58">
        <v>6</v>
      </c>
      <c r="H3546" s="58">
        <v>12</v>
      </c>
      <c r="I3546" s="77" t="s">
        <v>177</v>
      </c>
      <c r="J3546" s="58" t="s">
        <v>32</v>
      </c>
      <c r="K3546" s="58" t="s">
        <v>14</v>
      </c>
      <c r="L3546" s="58" t="s">
        <v>6119</v>
      </c>
      <c r="M3546" s="60">
        <v>60.4</v>
      </c>
      <c r="N3546" s="38">
        <f t="shared" si="167"/>
        <v>10.066666666666666</v>
      </c>
      <c r="O3546" s="279">
        <f t="shared" si="165"/>
        <v>16.989999999999998</v>
      </c>
      <c r="P3546" s="268">
        <f t="shared" si="166"/>
        <v>0.40749460466941334</v>
      </c>
      <c r="Q3546" s="62"/>
      <c r="R3546" s="63" t="s">
        <v>6178</v>
      </c>
      <c r="S3546" s="266" t="s">
        <v>6178</v>
      </c>
      <c r="T3546" s="63" t="s">
        <v>6178</v>
      </c>
      <c r="U3546" s="63" t="s">
        <v>6178</v>
      </c>
      <c r="V3546" s="63" t="s">
        <v>6179</v>
      </c>
    </row>
    <row r="3547" spans="2:22" ht="15" customHeight="1" x14ac:dyDescent="0.5">
      <c r="B3547" s="58">
        <v>3544</v>
      </c>
      <c r="C3547" s="58">
        <v>114411</v>
      </c>
      <c r="D3547" s="59">
        <v>858346006688</v>
      </c>
      <c r="E3547" s="58" t="s">
        <v>893</v>
      </c>
      <c r="F3547" s="58" t="s">
        <v>907</v>
      </c>
      <c r="G3547" s="58">
        <v>24</v>
      </c>
      <c r="H3547" s="58">
        <v>15</v>
      </c>
      <c r="I3547" s="77" t="s">
        <v>177</v>
      </c>
      <c r="J3547" s="58" t="s">
        <v>91</v>
      </c>
      <c r="K3547" s="58" t="s">
        <v>14</v>
      </c>
      <c r="L3547" s="58" t="s">
        <v>6119</v>
      </c>
      <c r="M3547" s="60">
        <v>364.6</v>
      </c>
      <c r="N3547" s="38">
        <f t="shared" si="167"/>
        <v>15.191666666666668</v>
      </c>
      <c r="O3547" s="279">
        <f t="shared" si="165"/>
        <v>25.49</v>
      </c>
      <c r="P3547" s="268">
        <f t="shared" si="166"/>
        <v>0.40401464626650962</v>
      </c>
      <c r="Q3547" s="62"/>
      <c r="R3547" s="63" t="s">
        <v>6179</v>
      </c>
      <c r="S3547" s="266" t="s">
        <v>6178</v>
      </c>
      <c r="T3547" s="63" t="s">
        <v>6178</v>
      </c>
      <c r="U3547" s="63" t="s">
        <v>6178</v>
      </c>
      <c r="V3547" s="63" t="s">
        <v>6178</v>
      </c>
    </row>
    <row r="3548" spans="2:22" ht="15" customHeight="1" x14ac:dyDescent="0.5">
      <c r="B3548" s="58">
        <v>3545</v>
      </c>
      <c r="C3548" s="58">
        <v>115703</v>
      </c>
      <c r="D3548" s="59">
        <v>851554006440</v>
      </c>
      <c r="E3548" s="58" t="s">
        <v>945</v>
      </c>
      <c r="F3548" s="58" t="s">
        <v>948</v>
      </c>
      <c r="G3548" s="58">
        <v>12</v>
      </c>
      <c r="H3548" s="58">
        <v>4.22</v>
      </c>
      <c r="I3548" s="77" t="s">
        <v>177</v>
      </c>
      <c r="J3548" s="58" t="s">
        <v>27</v>
      </c>
      <c r="K3548" s="58" t="s">
        <v>14</v>
      </c>
      <c r="L3548" s="58" t="s">
        <v>6119</v>
      </c>
      <c r="M3548" s="60">
        <v>25.1</v>
      </c>
      <c r="N3548" s="38">
        <f t="shared" si="167"/>
        <v>2.0916666666666668</v>
      </c>
      <c r="O3548" s="279">
        <f t="shared" si="165"/>
        <v>3.49</v>
      </c>
      <c r="P3548" s="268">
        <f t="shared" si="166"/>
        <v>0.40066857688634194</v>
      </c>
      <c r="Q3548" s="62"/>
      <c r="R3548" s="63" t="s">
        <v>6178</v>
      </c>
      <c r="S3548" s="266" t="s">
        <v>6178</v>
      </c>
      <c r="T3548" s="63" t="s">
        <v>6178</v>
      </c>
      <c r="U3548" s="63" t="s">
        <v>6179</v>
      </c>
      <c r="V3548" s="63" t="s">
        <v>6179</v>
      </c>
    </row>
    <row r="3549" spans="2:22" ht="15" customHeight="1" x14ac:dyDescent="0.5">
      <c r="B3549" s="58">
        <v>3546</v>
      </c>
      <c r="C3549" s="58">
        <v>115704</v>
      </c>
      <c r="D3549" s="59">
        <v>851554006041</v>
      </c>
      <c r="E3549" s="58" t="s">
        <v>945</v>
      </c>
      <c r="F3549" s="58" t="s">
        <v>949</v>
      </c>
      <c r="G3549" s="58">
        <v>12</v>
      </c>
      <c r="H3549" s="58">
        <v>4.22</v>
      </c>
      <c r="I3549" s="77" t="s">
        <v>177</v>
      </c>
      <c r="J3549" s="58" t="s">
        <v>27</v>
      </c>
      <c r="K3549" s="58" t="s">
        <v>14</v>
      </c>
      <c r="L3549" s="58" t="s">
        <v>6119</v>
      </c>
      <c r="M3549" s="60">
        <v>25.1</v>
      </c>
      <c r="N3549" s="38">
        <f t="shared" si="167"/>
        <v>2.0916666666666668</v>
      </c>
      <c r="O3549" s="279">
        <f t="shared" si="165"/>
        <v>3.49</v>
      </c>
      <c r="P3549" s="268">
        <f t="shared" si="166"/>
        <v>0.40066857688634194</v>
      </c>
      <c r="Q3549" s="62"/>
      <c r="R3549" s="63" t="s">
        <v>6178</v>
      </c>
      <c r="S3549" s="266" t="s">
        <v>6178</v>
      </c>
      <c r="T3549" s="63" t="s">
        <v>6178</v>
      </c>
      <c r="U3549" s="63" t="s">
        <v>6179</v>
      </c>
      <c r="V3549" s="63" t="s">
        <v>6178</v>
      </c>
    </row>
    <row r="3550" spans="2:22" ht="15" customHeight="1" x14ac:dyDescent="0.5">
      <c r="B3550" s="58">
        <v>3547</v>
      </c>
      <c r="C3550" s="58">
        <v>117802</v>
      </c>
      <c r="D3550" s="59">
        <v>850012238003</v>
      </c>
      <c r="E3550" s="58" t="s">
        <v>1078</v>
      </c>
      <c r="F3550" s="58" t="s">
        <v>1080</v>
      </c>
      <c r="G3550" s="58">
        <v>6</v>
      </c>
      <c r="H3550" s="58">
        <v>5</v>
      </c>
      <c r="I3550" s="77" t="s">
        <v>177</v>
      </c>
      <c r="J3550" s="77" t="s">
        <v>574</v>
      </c>
      <c r="K3550" s="58" t="s">
        <v>14</v>
      </c>
      <c r="L3550" s="58" t="s">
        <v>6119</v>
      </c>
      <c r="M3550" s="60">
        <v>30.4</v>
      </c>
      <c r="N3550" s="38">
        <f t="shared" si="167"/>
        <v>5.0666666666666664</v>
      </c>
      <c r="O3550" s="279">
        <f t="shared" si="165"/>
        <v>8.49</v>
      </c>
      <c r="P3550" s="268">
        <f t="shared" si="166"/>
        <v>0.403219473890852</v>
      </c>
      <c r="Q3550" s="62"/>
      <c r="R3550" s="63" t="s">
        <v>6178</v>
      </c>
      <c r="S3550" s="266" t="s">
        <v>6178</v>
      </c>
      <c r="T3550" s="63" t="s">
        <v>6178</v>
      </c>
      <c r="U3550" s="63" t="s">
        <v>6179</v>
      </c>
      <c r="V3550" s="63" t="s">
        <v>6179</v>
      </c>
    </row>
    <row r="3551" spans="2:22" ht="15" customHeight="1" x14ac:dyDescent="0.5">
      <c r="B3551" s="58">
        <v>3548</v>
      </c>
      <c r="C3551" s="58">
        <v>118303</v>
      </c>
      <c r="D3551" s="59">
        <v>711841961336</v>
      </c>
      <c r="E3551" s="58" t="s">
        <v>1091</v>
      </c>
      <c r="F3551" s="58" t="s">
        <v>1094</v>
      </c>
      <c r="G3551" s="58">
        <v>12</v>
      </c>
      <c r="H3551" s="58">
        <v>12</v>
      </c>
      <c r="I3551" s="73" t="s">
        <v>5487</v>
      </c>
      <c r="J3551" s="58" t="s">
        <v>464</v>
      </c>
      <c r="K3551" s="58" t="s">
        <v>14</v>
      </c>
      <c r="L3551" s="58" t="s">
        <v>6119</v>
      </c>
      <c r="M3551" s="60">
        <v>26.6</v>
      </c>
      <c r="N3551" s="38">
        <f t="shared" si="167"/>
        <v>2.2166666666666668</v>
      </c>
      <c r="O3551" s="279">
        <f t="shared" si="165"/>
        <v>3.99</v>
      </c>
      <c r="P3551" s="268">
        <f t="shared" si="166"/>
        <v>0.44444444444444442</v>
      </c>
      <c r="Q3551" s="62"/>
      <c r="R3551" s="63" t="s">
        <v>6178</v>
      </c>
      <c r="S3551" s="266" t="s">
        <v>6178</v>
      </c>
      <c r="T3551" s="63" t="s">
        <v>6178</v>
      </c>
      <c r="U3551" s="63" t="s">
        <v>6179</v>
      </c>
      <c r="V3551" s="63" t="s">
        <v>6179</v>
      </c>
    </row>
    <row r="3552" spans="2:22" ht="15" customHeight="1" x14ac:dyDescent="0.5">
      <c r="B3552" s="58">
        <v>3549</v>
      </c>
      <c r="C3552" s="58">
        <v>119703</v>
      </c>
      <c r="D3552" s="59">
        <v>760295003956</v>
      </c>
      <c r="E3552" s="58" t="s">
        <v>1156</v>
      </c>
      <c r="F3552" s="58" t="s">
        <v>1159</v>
      </c>
      <c r="G3552" s="58">
        <v>6</v>
      </c>
      <c r="H3552" s="58">
        <v>5</v>
      </c>
      <c r="I3552" s="77" t="s">
        <v>177</v>
      </c>
      <c r="J3552" s="58" t="s">
        <v>9</v>
      </c>
      <c r="K3552" s="58" t="s">
        <v>14</v>
      </c>
      <c r="L3552" s="58" t="s">
        <v>6119</v>
      </c>
      <c r="M3552" s="60">
        <v>16.2</v>
      </c>
      <c r="N3552" s="38">
        <f t="shared" si="167"/>
        <v>2.6999999999999997</v>
      </c>
      <c r="O3552" s="279">
        <f t="shared" si="165"/>
        <v>4.99</v>
      </c>
      <c r="P3552" s="268">
        <f t="shared" si="166"/>
        <v>0.45891783567134276</v>
      </c>
      <c r="Q3552" s="62"/>
      <c r="R3552" s="76" t="s">
        <v>6178</v>
      </c>
      <c r="S3552" s="318" t="s">
        <v>6178</v>
      </c>
      <c r="T3552" s="76" t="s">
        <v>6178</v>
      </c>
      <c r="U3552" s="76" t="s">
        <v>6178</v>
      </c>
      <c r="V3552" s="76" t="s">
        <v>6178</v>
      </c>
    </row>
    <row r="3553" spans="2:22" ht="15" customHeight="1" x14ac:dyDescent="0.5">
      <c r="B3553" s="58">
        <v>3550</v>
      </c>
      <c r="C3553" s="58">
        <v>119902</v>
      </c>
      <c r="D3553" s="59">
        <v>91976857026</v>
      </c>
      <c r="E3553" s="58" t="s">
        <v>1192</v>
      </c>
      <c r="F3553" s="58" t="s">
        <v>1194</v>
      </c>
      <c r="G3553" s="58">
        <v>6</v>
      </c>
      <c r="H3553" s="58">
        <v>4</v>
      </c>
      <c r="I3553" s="77" t="s">
        <v>177</v>
      </c>
      <c r="J3553" s="58" t="s">
        <v>9</v>
      </c>
      <c r="K3553" s="58" t="s">
        <v>484</v>
      </c>
      <c r="L3553" s="58" t="s">
        <v>6119</v>
      </c>
      <c r="M3553" s="60">
        <v>24.5</v>
      </c>
      <c r="N3553" s="38">
        <f t="shared" si="167"/>
        <v>4.083333333333333</v>
      </c>
      <c r="O3553" s="279">
        <f t="shared" si="165"/>
        <v>6.99</v>
      </c>
      <c r="P3553" s="268">
        <f t="shared" si="166"/>
        <v>0.41583214115402961</v>
      </c>
      <c r="Q3553" s="62"/>
      <c r="R3553" s="63" t="s">
        <v>6178</v>
      </c>
      <c r="S3553" s="266" t="s">
        <v>6178</v>
      </c>
      <c r="T3553" s="63" t="s">
        <v>6178</v>
      </c>
      <c r="U3553" s="63" t="s">
        <v>6179</v>
      </c>
      <c r="V3553" s="63" t="s">
        <v>6179</v>
      </c>
    </row>
    <row r="3554" spans="2:22" ht="15" customHeight="1" x14ac:dyDescent="0.5">
      <c r="B3554" s="58">
        <v>3551</v>
      </c>
      <c r="C3554" s="58">
        <v>121301</v>
      </c>
      <c r="D3554" s="59">
        <v>860001734737</v>
      </c>
      <c r="E3554" s="58" t="s">
        <v>1244</v>
      </c>
      <c r="F3554" s="58" t="s">
        <v>1245</v>
      </c>
      <c r="G3554" s="58">
        <v>12</v>
      </c>
      <c r="H3554" s="58">
        <v>7.5</v>
      </c>
      <c r="I3554" s="77" t="s">
        <v>177</v>
      </c>
      <c r="J3554" s="58" t="s">
        <v>464</v>
      </c>
      <c r="K3554" s="58" t="s">
        <v>14</v>
      </c>
      <c r="L3554" s="58" t="s">
        <v>6119</v>
      </c>
      <c r="M3554" s="60">
        <v>37.5</v>
      </c>
      <c r="N3554" s="38">
        <f t="shared" si="167"/>
        <v>3.125</v>
      </c>
      <c r="O3554" s="279">
        <f t="shared" si="165"/>
        <v>5.49</v>
      </c>
      <c r="P3554" s="268">
        <f t="shared" si="166"/>
        <v>0.43078324225865211</v>
      </c>
      <c r="Q3554" s="62"/>
      <c r="R3554" s="63" t="s">
        <v>6178</v>
      </c>
      <c r="S3554" s="266" t="s">
        <v>6178</v>
      </c>
      <c r="T3554" s="63" t="s">
        <v>6178</v>
      </c>
      <c r="U3554" s="63" t="s">
        <v>6179</v>
      </c>
      <c r="V3554" s="63" t="s">
        <v>6178</v>
      </c>
    </row>
    <row r="3555" spans="2:22" ht="15" customHeight="1" x14ac:dyDescent="0.5">
      <c r="B3555" s="58">
        <v>3552</v>
      </c>
      <c r="C3555" s="58">
        <v>172006</v>
      </c>
      <c r="D3555" s="59">
        <v>703795000445</v>
      </c>
      <c r="E3555" s="58" t="s">
        <v>1487</v>
      </c>
      <c r="F3555" s="58" t="s">
        <v>1491</v>
      </c>
      <c r="G3555" s="58">
        <v>12</v>
      </c>
      <c r="H3555" s="58">
        <v>10</v>
      </c>
      <c r="I3555" s="77" t="s">
        <v>177</v>
      </c>
      <c r="J3555" s="58" t="s">
        <v>9</v>
      </c>
      <c r="K3555" s="58" t="s">
        <v>14</v>
      </c>
      <c r="L3555" s="58" t="s">
        <v>6119</v>
      </c>
      <c r="M3555" s="60">
        <v>90.4</v>
      </c>
      <c r="N3555" s="38">
        <f t="shared" si="167"/>
        <v>7.5333333333333341</v>
      </c>
      <c r="O3555" s="279">
        <f t="shared" si="165"/>
        <v>12.99</v>
      </c>
      <c r="P3555" s="268">
        <f t="shared" si="166"/>
        <v>0.420066717988196</v>
      </c>
      <c r="Q3555" s="62"/>
      <c r="R3555" s="63" t="s">
        <v>6178</v>
      </c>
      <c r="S3555" s="266" t="s">
        <v>6178</v>
      </c>
      <c r="T3555" s="63" t="s">
        <v>6179</v>
      </c>
      <c r="U3555" s="63" t="s">
        <v>6178</v>
      </c>
      <c r="V3555" s="63" t="s">
        <v>6178</v>
      </c>
    </row>
    <row r="3556" spans="2:22" ht="15" customHeight="1" x14ac:dyDescent="0.5">
      <c r="B3556" s="58">
        <v>3553</v>
      </c>
      <c r="C3556" s="58">
        <v>200121</v>
      </c>
      <c r="D3556" s="59">
        <v>860009735958</v>
      </c>
      <c r="E3556" s="58" t="s">
        <v>1600</v>
      </c>
      <c r="F3556" s="58" t="s">
        <v>1602</v>
      </c>
      <c r="G3556" s="58">
        <v>12</v>
      </c>
      <c r="H3556" s="58">
        <v>16</v>
      </c>
      <c r="I3556" s="73" t="s">
        <v>5487</v>
      </c>
      <c r="J3556" s="58" t="s">
        <v>464</v>
      </c>
      <c r="K3556" s="58" t="s">
        <v>14</v>
      </c>
      <c r="L3556" s="58" t="s">
        <v>6119</v>
      </c>
      <c r="M3556" s="60">
        <v>30.4</v>
      </c>
      <c r="N3556" s="38">
        <f t="shared" si="167"/>
        <v>2.5333333333333332</v>
      </c>
      <c r="O3556" s="279">
        <f t="shared" si="165"/>
        <v>4.49</v>
      </c>
      <c r="P3556" s="268">
        <f t="shared" si="166"/>
        <v>0.43578322197475877</v>
      </c>
      <c r="Q3556" s="62"/>
      <c r="R3556" s="63" t="s">
        <v>6178</v>
      </c>
      <c r="S3556" s="266" t="s">
        <v>6178</v>
      </c>
      <c r="T3556" s="63" t="s">
        <v>6178</v>
      </c>
      <c r="U3556" s="63" t="s">
        <v>6178</v>
      </c>
      <c r="V3556" s="63" t="s">
        <v>6179</v>
      </c>
    </row>
    <row r="3557" spans="2:22" ht="15" customHeight="1" x14ac:dyDescent="0.5">
      <c r="B3557" s="58">
        <v>3554</v>
      </c>
      <c r="C3557" s="58">
        <v>220100</v>
      </c>
      <c r="D3557" s="59">
        <v>860001692129</v>
      </c>
      <c r="E3557" s="58" t="s">
        <v>1688</v>
      </c>
      <c r="F3557" s="58" t="s">
        <v>1689</v>
      </c>
      <c r="G3557" s="58">
        <v>12</v>
      </c>
      <c r="H3557" s="58">
        <v>12</v>
      </c>
      <c r="I3557" s="77" t="s">
        <v>177</v>
      </c>
      <c r="J3557" s="58" t="s">
        <v>464</v>
      </c>
      <c r="K3557" s="58" t="s">
        <v>14</v>
      </c>
      <c r="L3557" s="58" t="s">
        <v>6119</v>
      </c>
      <c r="M3557" s="60">
        <v>20.6</v>
      </c>
      <c r="N3557" s="38">
        <f t="shared" si="167"/>
        <v>1.7166666666666668</v>
      </c>
      <c r="O3557" s="279">
        <f t="shared" si="165"/>
        <v>2.99</v>
      </c>
      <c r="P3557" s="268">
        <f t="shared" si="166"/>
        <v>0.4258639910813824</v>
      </c>
      <c r="Q3557" s="62"/>
      <c r="R3557" s="63" t="s">
        <v>6179</v>
      </c>
      <c r="S3557" s="266" t="s">
        <v>6178</v>
      </c>
      <c r="T3557" s="63" t="s">
        <v>6178</v>
      </c>
      <c r="U3557" s="63" t="s">
        <v>6178</v>
      </c>
      <c r="V3557" s="63" t="s">
        <v>6178</v>
      </c>
    </row>
    <row r="3558" spans="2:22" ht="15" customHeight="1" x14ac:dyDescent="0.5">
      <c r="B3558" s="58">
        <v>3555</v>
      </c>
      <c r="C3558" s="58">
        <v>300216</v>
      </c>
      <c r="D3558" s="59">
        <v>818936010471</v>
      </c>
      <c r="E3558" s="58" t="s">
        <v>1570</v>
      </c>
      <c r="F3558" s="58" t="s">
        <v>1890</v>
      </c>
      <c r="G3558" s="58">
        <v>12</v>
      </c>
      <c r="H3558" s="58">
        <v>14</v>
      </c>
      <c r="I3558" s="77" t="s">
        <v>177</v>
      </c>
      <c r="J3558" s="58" t="s">
        <v>1891</v>
      </c>
      <c r="K3558" s="58" t="s">
        <v>42</v>
      </c>
      <c r="L3558" s="58" t="s">
        <v>43</v>
      </c>
      <c r="M3558" s="60">
        <v>81.099999999999994</v>
      </c>
      <c r="N3558" s="38">
        <f t="shared" si="167"/>
        <v>6.7583333333333329</v>
      </c>
      <c r="O3558" s="279">
        <f t="shared" si="165"/>
        <v>11.49</v>
      </c>
      <c r="P3558" s="268">
        <f t="shared" si="166"/>
        <v>0.41180736872642881</v>
      </c>
      <c r="Q3558" s="62"/>
      <c r="R3558" s="63" t="s">
        <v>6178</v>
      </c>
      <c r="S3558" s="266" t="s">
        <v>6178</v>
      </c>
      <c r="T3558" s="63" t="s">
        <v>6179</v>
      </c>
      <c r="U3558" s="63" t="s">
        <v>6178</v>
      </c>
      <c r="V3558" s="63" t="s">
        <v>6178</v>
      </c>
    </row>
    <row r="3559" spans="2:22" ht="15" customHeight="1" x14ac:dyDescent="0.5">
      <c r="B3559" s="58">
        <v>3556</v>
      </c>
      <c r="C3559" s="58">
        <v>300217</v>
      </c>
      <c r="D3559" s="59">
        <v>818936010556</v>
      </c>
      <c r="E3559" s="58" t="s">
        <v>1570</v>
      </c>
      <c r="F3559" s="58" t="s">
        <v>1892</v>
      </c>
      <c r="G3559" s="58">
        <v>14</v>
      </c>
      <c r="H3559" s="58">
        <v>12</v>
      </c>
      <c r="I3559" s="77" t="s">
        <v>177</v>
      </c>
      <c r="J3559" s="58" t="s">
        <v>1891</v>
      </c>
      <c r="K3559" s="58" t="s">
        <v>42</v>
      </c>
      <c r="L3559" s="58" t="s">
        <v>43</v>
      </c>
      <c r="M3559" s="60">
        <v>94.9</v>
      </c>
      <c r="N3559" s="38">
        <f t="shared" si="167"/>
        <v>6.7785714285714294</v>
      </c>
      <c r="O3559" s="279">
        <f t="shared" si="165"/>
        <v>11.49</v>
      </c>
      <c r="P3559" s="268">
        <f t="shared" si="166"/>
        <v>0.41004600273529773</v>
      </c>
      <c r="Q3559" s="62"/>
      <c r="R3559" s="63" t="s">
        <v>6178</v>
      </c>
      <c r="S3559" s="266" t="s">
        <v>6178</v>
      </c>
      <c r="T3559" s="63" t="s">
        <v>6179</v>
      </c>
      <c r="U3559" s="63" t="s">
        <v>6178</v>
      </c>
      <c r="V3559" s="63" t="s">
        <v>6178</v>
      </c>
    </row>
    <row r="3560" spans="2:22" ht="15" customHeight="1" x14ac:dyDescent="0.5">
      <c r="B3560" s="58">
        <v>3557</v>
      </c>
      <c r="C3560" s="58">
        <v>304209</v>
      </c>
      <c r="D3560" s="59">
        <v>182108000172</v>
      </c>
      <c r="E3560" s="58" t="s">
        <v>2019</v>
      </c>
      <c r="F3560" s="58" t="s">
        <v>2025</v>
      </c>
      <c r="G3560" s="58">
        <v>12</v>
      </c>
      <c r="H3560" s="58">
        <v>5</v>
      </c>
      <c r="I3560" s="77" t="s">
        <v>177</v>
      </c>
      <c r="J3560" s="58" t="s">
        <v>1882</v>
      </c>
      <c r="K3560" s="58" t="s">
        <v>1770</v>
      </c>
      <c r="L3560" s="58" t="s">
        <v>1564</v>
      </c>
      <c r="M3560" s="60">
        <v>77.7</v>
      </c>
      <c r="N3560" s="38">
        <f t="shared" si="167"/>
        <v>6.4750000000000005</v>
      </c>
      <c r="O3560" s="279">
        <f t="shared" si="165"/>
        <v>10.99</v>
      </c>
      <c r="P3560" s="268">
        <f t="shared" si="166"/>
        <v>0.41082802547770697</v>
      </c>
      <c r="Q3560" s="62"/>
      <c r="R3560" s="63" t="s">
        <v>6178</v>
      </c>
      <c r="S3560" s="266" t="s">
        <v>6179</v>
      </c>
      <c r="T3560" s="63" t="s">
        <v>6178</v>
      </c>
      <c r="U3560" s="63" t="s">
        <v>6178</v>
      </c>
      <c r="V3560" s="63" t="s">
        <v>6178</v>
      </c>
    </row>
    <row r="3561" spans="2:22" ht="15" customHeight="1" x14ac:dyDescent="0.5">
      <c r="B3561" s="58">
        <v>3558</v>
      </c>
      <c r="C3561" s="58">
        <v>304403</v>
      </c>
      <c r="D3561" s="59">
        <v>884796011019</v>
      </c>
      <c r="E3561" s="58" t="s">
        <v>2029</v>
      </c>
      <c r="F3561" s="58" t="s">
        <v>2032</v>
      </c>
      <c r="G3561" s="58">
        <v>15</v>
      </c>
      <c r="H3561" s="58">
        <v>8</v>
      </c>
      <c r="I3561" s="77" t="s">
        <v>177</v>
      </c>
      <c r="J3561" s="58" t="s">
        <v>1889</v>
      </c>
      <c r="K3561" s="58" t="s">
        <v>1770</v>
      </c>
      <c r="L3561" s="58" t="s">
        <v>1564</v>
      </c>
      <c r="M3561" s="60">
        <v>71.8</v>
      </c>
      <c r="N3561" s="38">
        <f t="shared" si="167"/>
        <v>4.7866666666666662</v>
      </c>
      <c r="O3561" s="279">
        <f t="shared" si="165"/>
        <v>7.99</v>
      </c>
      <c r="P3561" s="268">
        <f t="shared" si="166"/>
        <v>0.40091781393408432</v>
      </c>
      <c r="Q3561" s="62"/>
      <c r="R3561" s="63" t="s">
        <v>6179</v>
      </c>
      <c r="S3561" s="266" t="s">
        <v>6179</v>
      </c>
      <c r="T3561" s="63" t="s">
        <v>6178</v>
      </c>
      <c r="U3561" s="63" t="s">
        <v>6178</v>
      </c>
      <c r="V3561" s="63" t="s">
        <v>6178</v>
      </c>
    </row>
    <row r="3562" spans="2:22" ht="15" customHeight="1" x14ac:dyDescent="0.5">
      <c r="B3562" s="58">
        <v>3559</v>
      </c>
      <c r="C3562" s="58">
        <v>321709</v>
      </c>
      <c r="D3562" s="59">
        <v>19336400101</v>
      </c>
      <c r="E3562" s="58" t="s">
        <v>2075</v>
      </c>
      <c r="F3562" s="58" t="s">
        <v>2093</v>
      </c>
      <c r="G3562" s="58">
        <v>12</v>
      </c>
      <c r="H3562" s="58">
        <v>24</v>
      </c>
      <c r="I3562" s="77" t="s">
        <v>177</v>
      </c>
      <c r="J3562" s="58" t="s">
        <v>1864</v>
      </c>
      <c r="K3562" s="58" t="s">
        <v>1770</v>
      </c>
      <c r="L3562" s="58" t="s">
        <v>1564</v>
      </c>
      <c r="M3562" s="60">
        <v>82.13</v>
      </c>
      <c r="N3562" s="38">
        <f t="shared" si="167"/>
        <v>6.8441666666666663</v>
      </c>
      <c r="O3562" s="279">
        <f t="shared" si="165"/>
        <v>11.49</v>
      </c>
      <c r="P3562" s="268">
        <f t="shared" si="166"/>
        <v>0.40433710472874967</v>
      </c>
      <c r="Q3562" s="62"/>
      <c r="R3562" s="63" t="s">
        <v>6179</v>
      </c>
      <c r="S3562" s="266" t="s">
        <v>6179</v>
      </c>
      <c r="T3562" s="63" t="s">
        <v>6178</v>
      </c>
      <c r="U3562" s="63" t="s">
        <v>6178</v>
      </c>
      <c r="V3562" s="63" t="s">
        <v>6178</v>
      </c>
    </row>
    <row r="3563" spans="2:22" ht="15" customHeight="1" x14ac:dyDescent="0.5">
      <c r="B3563" s="58">
        <v>3560</v>
      </c>
      <c r="C3563" s="58">
        <v>500145</v>
      </c>
      <c r="D3563" s="59">
        <v>860005965960</v>
      </c>
      <c r="E3563" s="58" t="s">
        <v>2755</v>
      </c>
      <c r="F3563" s="58" t="s">
        <v>2761</v>
      </c>
      <c r="G3563" s="58">
        <v>8</v>
      </c>
      <c r="H3563" s="58">
        <v>16</v>
      </c>
      <c r="I3563" s="73" t="s">
        <v>5487</v>
      </c>
      <c r="J3563" s="58" t="s">
        <v>1848</v>
      </c>
      <c r="K3563" s="58" t="s">
        <v>42</v>
      </c>
      <c r="L3563" s="58" t="s">
        <v>43</v>
      </c>
      <c r="M3563" s="60">
        <v>38.799999999999997</v>
      </c>
      <c r="N3563" s="38">
        <f t="shared" si="167"/>
        <v>4.8499999999999996</v>
      </c>
      <c r="O3563" s="279">
        <f t="shared" si="165"/>
        <v>8.49</v>
      </c>
      <c r="P3563" s="268">
        <f t="shared" si="166"/>
        <v>0.42873969375736165</v>
      </c>
      <c r="Q3563" s="62"/>
      <c r="R3563" s="76" t="s">
        <v>6178</v>
      </c>
      <c r="S3563" s="318" t="s">
        <v>6178</v>
      </c>
      <c r="T3563" s="76" t="s">
        <v>6178</v>
      </c>
      <c r="U3563" s="76" t="s">
        <v>6178</v>
      </c>
      <c r="V3563" s="76" t="s">
        <v>6178</v>
      </c>
    </row>
    <row r="3564" spans="2:22" ht="15" customHeight="1" x14ac:dyDescent="0.5">
      <c r="B3564" s="58">
        <v>3561</v>
      </c>
      <c r="C3564" s="58">
        <v>505104</v>
      </c>
      <c r="D3564" s="59">
        <v>817039007517</v>
      </c>
      <c r="E3564" s="58" t="s">
        <v>2953</v>
      </c>
      <c r="F3564" s="58" t="s">
        <v>2956</v>
      </c>
      <c r="G3564" s="58">
        <v>14</v>
      </c>
      <c r="H3564" s="58">
        <v>12</v>
      </c>
      <c r="I3564" s="77" t="s">
        <v>177</v>
      </c>
      <c r="J3564" s="58" t="s">
        <v>1891</v>
      </c>
      <c r="K3564" s="58" t="s">
        <v>42</v>
      </c>
      <c r="L3564" s="58" t="s">
        <v>43</v>
      </c>
      <c r="M3564" s="60">
        <v>243.7</v>
      </c>
      <c r="N3564" s="38">
        <f t="shared" si="167"/>
        <v>17.407142857142855</v>
      </c>
      <c r="O3564" s="279">
        <f t="shared" si="165"/>
        <v>29.49</v>
      </c>
      <c r="P3564" s="268">
        <f t="shared" si="166"/>
        <v>0.40972726832340267</v>
      </c>
      <c r="Q3564" s="62"/>
      <c r="R3564" s="63" t="s">
        <v>6178</v>
      </c>
      <c r="S3564" s="266" t="s">
        <v>6179</v>
      </c>
      <c r="T3564" s="63" t="s">
        <v>6179</v>
      </c>
      <c r="U3564" s="63" t="s">
        <v>6178</v>
      </c>
      <c r="V3564" s="63" t="s">
        <v>6178</v>
      </c>
    </row>
    <row r="3565" spans="2:22" ht="15" customHeight="1" x14ac:dyDescent="0.5">
      <c r="B3565" s="58">
        <v>3562</v>
      </c>
      <c r="C3565" s="58">
        <v>506605</v>
      </c>
      <c r="D3565" s="59">
        <v>865053000458</v>
      </c>
      <c r="E3565" s="58" t="s">
        <v>3010</v>
      </c>
      <c r="F3565" s="58" t="s">
        <v>3013</v>
      </c>
      <c r="G3565" s="58">
        <v>6</v>
      </c>
      <c r="H3565" s="58">
        <v>14</v>
      </c>
      <c r="I3565" s="77" t="s">
        <v>177</v>
      </c>
      <c r="J3565" s="58" t="s">
        <v>1891</v>
      </c>
      <c r="K3565" s="58" t="s">
        <v>42</v>
      </c>
      <c r="L3565" s="58" t="s">
        <v>43</v>
      </c>
      <c r="M3565" s="60">
        <v>48.2</v>
      </c>
      <c r="N3565" s="38">
        <f t="shared" si="167"/>
        <v>8.0333333333333332</v>
      </c>
      <c r="O3565" s="279">
        <f t="shared" si="165"/>
        <v>13.49</v>
      </c>
      <c r="P3565" s="268">
        <f t="shared" si="166"/>
        <v>0.40449715838893008</v>
      </c>
      <c r="Q3565" s="62"/>
      <c r="R3565" s="63" t="s">
        <v>6178</v>
      </c>
      <c r="S3565" s="266" t="s">
        <v>6179</v>
      </c>
      <c r="T3565" s="63" t="s">
        <v>6178</v>
      </c>
      <c r="U3565" s="63" t="s">
        <v>6178</v>
      </c>
      <c r="V3565" s="63" t="s">
        <v>6178</v>
      </c>
    </row>
    <row r="3566" spans="2:22" ht="15" customHeight="1" x14ac:dyDescent="0.5">
      <c r="B3566" s="58">
        <v>3563</v>
      </c>
      <c r="C3566" s="58">
        <v>507819</v>
      </c>
      <c r="D3566" s="59">
        <v>850028812006</v>
      </c>
      <c r="E3566" s="58" t="s">
        <v>3038</v>
      </c>
      <c r="F3566" s="58" t="s">
        <v>3044</v>
      </c>
      <c r="G3566" s="58">
        <v>6</v>
      </c>
      <c r="H3566" s="58">
        <v>2</v>
      </c>
      <c r="I3566" s="58" t="s">
        <v>569</v>
      </c>
      <c r="J3566" s="58" t="s">
        <v>1891</v>
      </c>
      <c r="K3566" s="58" t="s">
        <v>42</v>
      </c>
      <c r="L3566" s="58" t="s">
        <v>43</v>
      </c>
      <c r="M3566" s="60">
        <v>109.7</v>
      </c>
      <c r="N3566" s="38">
        <f t="shared" si="167"/>
        <v>18.283333333333335</v>
      </c>
      <c r="O3566" s="279">
        <f t="shared" si="165"/>
        <v>30.49</v>
      </c>
      <c r="P3566" s="268">
        <f t="shared" si="166"/>
        <v>0.40034984147808017</v>
      </c>
      <c r="Q3566" s="62"/>
      <c r="R3566" s="63" t="s">
        <v>6178</v>
      </c>
      <c r="S3566" s="266" t="s">
        <v>6178</v>
      </c>
      <c r="T3566" s="63" t="s">
        <v>6178</v>
      </c>
      <c r="U3566" s="63" t="s">
        <v>6179</v>
      </c>
      <c r="V3566" s="63" t="s">
        <v>6178</v>
      </c>
    </row>
    <row r="3567" spans="2:22" ht="15" customHeight="1" x14ac:dyDescent="0.5">
      <c r="B3567" s="58">
        <v>3564</v>
      </c>
      <c r="C3567" s="58">
        <v>509902</v>
      </c>
      <c r="D3567" s="59">
        <v>850004176016</v>
      </c>
      <c r="E3567" s="58" t="s">
        <v>3077</v>
      </c>
      <c r="F3567" s="58" t="s">
        <v>3079</v>
      </c>
      <c r="G3567" s="58">
        <v>6</v>
      </c>
      <c r="H3567" s="58">
        <v>8</v>
      </c>
      <c r="I3567" s="77" t="s">
        <v>177</v>
      </c>
      <c r="J3567" s="58" t="s">
        <v>1208</v>
      </c>
      <c r="K3567" s="58" t="s">
        <v>42</v>
      </c>
      <c r="L3567" s="58" t="s">
        <v>43</v>
      </c>
      <c r="M3567" s="60">
        <v>30.4</v>
      </c>
      <c r="N3567" s="38">
        <f t="shared" si="167"/>
        <v>5.0666666666666664</v>
      </c>
      <c r="O3567" s="279">
        <f t="shared" si="165"/>
        <v>8.49</v>
      </c>
      <c r="P3567" s="268">
        <f t="shared" si="166"/>
        <v>0.403219473890852</v>
      </c>
      <c r="Q3567" s="62"/>
      <c r="R3567" s="63" t="s">
        <v>6178</v>
      </c>
      <c r="S3567" s="266" t="s">
        <v>6178</v>
      </c>
      <c r="T3567" s="63" t="s">
        <v>6178</v>
      </c>
      <c r="U3567" s="63" t="s">
        <v>6179</v>
      </c>
      <c r="V3567" s="63" t="s">
        <v>6178</v>
      </c>
    </row>
    <row r="3568" spans="2:22" ht="15" customHeight="1" x14ac:dyDescent="0.5">
      <c r="B3568" s="58">
        <v>3565</v>
      </c>
      <c r="C3568" s="58">
        <v>511602</v>
      </c>
      <c r="D3568" s="59">
        <v>652069745257</v>
      </c>
      <c r="E3568" s="58" t="s">
        <v>3110</v>
      </c>
      <c r="F3568" s="58" t="s">
        <v>3112</v>
      </c>
      <c r="G3568" s="58">
        <v>12</v>
      </c>
      <c r="H3568" s="58">
        <v>6.5</v>
      </c>
      <c r="I3568" s="77" t="s">
        <v>177</v>
      </c>
      <c r="J3568" s="58" t="s">
        <v>1848</v>
      </c>
      <c r="K3568" s="58" t="s">
        <v>42</v>
      </c>
      <c r="L3568" s="58" t="s">
        <v>43</v>
      </c>
      <c r="M3568" s="60">
        <v>77.3</v>
      </c>
      <c r="N3568" s="38">
        <f t="shared" si="167"/>
        <v>6.4416666666666664</v>
      </c>
      <c r="O3568" s="279">
        <f t="shared" si="165"/>
        <v>10.99</v>
      </c>
      <c r="P3568" s="268">
        <f t="shared" si="166"/>
        <v>0.41386108583560816</v>
      </c>
      <c r="Q3568" s="62"/>
      <c r="R3568" s="63" t="s">
        <v>6178</v>
      </c>
      <c r="S3568" s="266" t="s">
        <v>6178</v>
      </c>
      <c r="T3568" s="63" t="s">
        <v>6178</v>
      </c>
      <c r="U3568" s="63" t="s">
        <v>6179</v>
      </c>
      <c r="V3568" s="63" t="s">
        <v>6179</v>
      </c>
    </row>
    <row r="3569" spans="2:22" ht="15" customHeight="1" x14ac:dyDescent="0.5">
      <c r="B3569" s="58">
        <v>3566</v>
      </c>
      <c r="C3569" s="58">
        <v>511606</v>
      </c>
      <c r="D3569" s="59">
        <v>652069745172</v>
      </c>
      <c r="E3569" s="58" t="s">
        <v>3110</v>
      </c>
      <c r="F3569" s="58" t="s">
        <v>3116</v>
      </c>
      <c r="G3569" s="58">
        <v>12</v>
      </c>
      <c r="H3569" s="58">
        <v>6.5</v>
      </c>
      <c r="I3569" s="77" t="s">
        <v>177</v>
      </c>
      <c r="J3569" s="58" t="s">
        <v>1848</v>
      </c>
      <c r="K3569" s="58" t="s">
        <v>42</v>
      </c>
      <c r="L3569" s="58" t="s">
        <v>43</v>
      </c>
      <c r="M3569" s="60">
        <v>77.3</v>
      </c>
      <c r="N3569" s="38">
        <f t="shared" si="167"/>
        <v>6.4416666666666664</v>
      </c>
      <c r="O3569" s="279">
        <f t="shared" si="165"/>
        <v>10.99</v>
      </c>
      <c r="P3569" s="268">
        <f t="shared" si="166"/>
        <v>0.41386108583560816</v>
      </c>
      <c r="Q3569" s="62"/>
      <c r="R3569" s="63" t="s">
        <v>6178</v>
      </c>
      <c r="S3569" s="266" t="s">
        <v>6178</v>
      </c>
      <c r="T3569" s="63" t="s">
        <v>6178</v>
      </c>
      <c r="U3569" s="63" t="s">
        <v>6179</v>
      </c>
      <c r="V3569" s="63" t="s">
        <v>6179</v>
      </c>
    </row>
    <row r="3570" spans="2:22" ht="15" customHeight="1" x14ac:dyDescent="0.5">
      <c r="B3570" s="58">
        <v>3567</v>
      </c>
      <c r="C3570" s="58">
        <v>512606</v>
      </c>
      <c r="D3570" s="59">
        <v>850017859012</v>
      </c>
      <c r="E3570" s="58" t="s">
        <v>3149</v>
      </c>
      <c r="F3570" s="58" t="s">
        <v>5627</v>
      </c>
      <c r="G3570" s="58">
        <v>6</v>
      </c>
      <c r="H3570" s="58">
        <v>16</v>
      </c>
      <c r="I3570" s="77" t="s">
        <v>177</v>
      </c>
      <c r="J3570" s="58" t="s">
        <v>1848</v>
      </c>
      <c r="K3570" s="58" t="s">
        <v>42</v>
      </c>
      <c r="L3570" s="58" t="s">
        <v>43</v>
      </c>
      <c r="M3570" s="60">
        <v>40.700000000000003</v>
      </c>
      <c r="N3570" s="38">
        <f t="shared" si="167"/>
        <v>6.7833333333333341</v>
      </c>
      <c r="O3570" s="279">
        <f t="shared" si="165"/>
        <v>11.49</v>
      </c>
      <c r="P3570" s="268">
        <f t="shared" si="166"/>
        <v>0.40963156367856102</v>
      </c>
      <c r="Q3570" s="62"/>
      <c r="R3570" s="76" t="s">
        <v>6178</v>
      </c>
      <c r="S3570" s="318" t="s">
        <v>6178</v>
      </c>
      <c r="T3570" s="76" t="s">
        <v>6178</v>
      </c>
      <c r="U3570" s="76" t="s">
        <v>6178</v>
      </c>
      <c r="V3570" s="76" t="s">
        <v>6178</v>
      </c>
    </row>
    <row r="3571" spans="2:22" ht="15" customHeight="1" x14ac:dyDescent="0.5">
      <c r="B3571" s="58">
        <v>3568</v>
      </c>
      <c r="C3571" s="58">
        <v>513507</v>
      </c>
      <c r="D3571" s="59">
        <v>850020203000</v>
      </c>
      <c r="E3571" s="58" t="s">
        <v>3179</v>
      </c>
      <c r="F3571" s="58" t="s">
        <v>3185</v>
      </c>
      <c r="G3571" s="58">
        <v>12</v>
      </c>
      <c r="H3571" s="58">
        <v>4.4000000000000004</v>
      </c>
      <c r="I3571" s="77" t="s">
        <v>177</v>
      </c>
      <c r="J3571" s="58" t="s">
        <v>13</v>
      </c>
      <c r="K3571" s="58" t="s">
        <v>1208</v>
      </c>
      <c r="L3571" s="58" t="s">
        <v>43</v>
      </c>
      <c r="M3571" s="60">
        <v>30.6</v>
      </c>
      <c r="N3571" s="38">
        <f t="shared" si="167"/>
        <v>2.5500000000000003</v>
      </c>
      <c r="O3571" s="279">
        <f t="shared" si="165"/>
        <v>4.49</v>
      </c>
      <c r="P3571" s="268">
        <f t="shared" si="166"/>
        <v>0.43207126948775054</v>
      </c>
      <c r="Q3571" s="62"/>
      <c r="R3571" s="63" t="s">
        <v>6178</v>
      </c>
      <c r="S3571" s="266" t="s">
        <v>6178</v>
      </c>
      <c r="T3571" s="63" t="s">
        <v>6178</v>
      </c>
      <c r="U3571" s="63" t="s">
        <v>6179</v>
      </c>
      <c r="V3571" s="63" t="s">
        <v>6178</v>
      </c>
    </row>
    <row r="3572" spans="2:22" ht="15" customHeight="1" x14ac:dyDescent="0.5">
      <c r="B3572" s="58">
        <v>3569</v>
      </c>
      <c r="C3572" s="58">
        <v>515104</v>
      </c>
      <c r="D3572" s="59">
        <v>860007403682</v>
      </c>
      <c r="E3572" s="58" t="s">
        <v>3218</v>
      </c>
      <c r="F3572" s="58" t="s">
        <v>3221</v>
      </c>
      <c r="G3572" s="58">
        <v>6</v>
      </c>
      <c r="H3572" s="58">
        <v>8</v>
      </c>
      <c r="I3572" s="73" t="s">
        <v>5487</v>
      </c>
      <c r="J3572" s="58" t="s">
        <v>1848</v>
      </c>
      <c r="K3572" s="58" t="s">
        <v>42</v>
      </c>
      <c r="L3572" s="58" t="s">
        <v>43</v>
      </c>
      <c r="M3572" s="60">
        <v>19.3</v>
      </c>
      <c r="N3572" s="38">
        <f t="shared" si="167"/>
        <v>3.2166666666666668</v>
      </c>
      <c r="O3572" s="279">
        <f t="shared" si="165"/>
        <v>5.49</v>
      </c>
      <c r="P3572" s="268">
        <f t="shared" si="166"/>
        <v>0.41408621736490592</v>
      </c>
      <c r="Q3572" s="62"/>
      <c r="R3572" s="76" t="s">
        <v>6178</v>
      </c>
      <c r="S3572" s="318" t="s">
        <v>6178</v>
      </c>
      <c r="T3572" s="76" t="s">
        <v>6178</v>
      </c>
      <c r="U3572" s="76" t="s">
        <v>6178</v>
      </c>
      <c r="V3572" s="76" t="s">
        <v>6178</v>
      </c>
    </row>
    <row r="3573" spans="2:22" ht="15" customHeight="1" x14ac:dyDescent="0.5">
      <c r="B3573" s="58">
        <v>3570</v>
      </c>
      <c r="C3573" s="58">
        <v>591305</v>
      </c>
      <c r="D3573" s="59">
        <v>812813023691</v>
      </c>
      <c r="E3573" s="58" t="s">
        <v>2319</v>
      </c>
      <c r="F3573" s="58" t="s">
        <v>3459</v>
      </c>
      <c r="G3573" s="58">
        <v>1</v>
      </c>
      <c r="H3573" s="58">
        <v>3</v>
      </c>
      <c r="I3573" s="58" t="s">
        <v>5579</v>
      </c>
      <c r="J3573" s="58" t="s">
        <v>1848</v>
      </c>
      <c r="K3573" s="58" t="s">
        <v>42</v>
      </c>
      <c r="L3573" s="58" t="s">
        <v>43</v>
      </c>
      <c r="M3573" s="60">
        <v>45</v>
      </c>
      <c r="N3573" s="38">
        <f t="shared" si="167"/>
        <v>45</v>
      </c>
      <c r="O3573" s="279">
        <f t="shared" si="165"/>
        <v>74.989999999999995</v>
      </c>
      <c r="P3573" s="268">
        <f t="shared" si="166"/>
        <v>0.39991998933191086</v>
      </c>
      <c r="Q3573" s="62"/>
      <c r="R3573" s="63" t="s">
        <v>6179</v>
      </c>
      <c r="S3573" s="266" t="s">
        <v>6178</v>
      </c>
      <c r="T3573" s="63" t="s">
        <v>6179</v>
      </c>
      <c r="U3573" s="63" t="s">
        <v>6178</v>
      </c>
      <c r="V3573" s="63" t="s">
        <v>6178</v>
      </c>
    </row>
    <row r="3574" spans="2:22" ht="15" customHeight="1" x14ac:dyDescent="0.5">
      <c r="B3574" s="58">
        <v>3571</v>
      </c>
      <c r="C3574" s="58">
        <v>591310</v>
      </c>
      <c r="D3574" s="59">
        <v>812813021765</v>
      </c>
      <c r="E3574" s="58" t="s">
        <v>2319</v>
      </c>
      <c r="F3574" s="58" t="s">
        <v>3464</v>
      </c>
      <c r="G3574" s="58">
        <v>1</v>
      </c>
      <c r="H3574" s="58">
        <v>3</v>
      </c>
      <c r="I3574" s="58" t="s">
        <v>5579</v>
      </c>
      <c r="J3574" s="58" t="s">
        <v>1848</v>
      </c>
      <c r="K3574" s="58" t="s">
        <v>42</v>
      </c>
      <c r="L3574" s="58" t="s">
        <v>43</v>
      </c>
      <c r="M3574" s="60">
        <v>61.7</v>
      </c>
      <c r="N3574" s="38">
        <f t="shared" si="167"/>
        <v>61.7</v>
      </c>
      <c r="O3574" s="279">
        <f t="shared" si="165"/>
        <v>102.99</v>
      </c>
      <c r="P3574" s="268">
        <f t="shared" si="166"/>
        <v>0.40091270997184186</v>
      </c>
      <c r="Q3574" s="62"/>
      <c r="R3574" s="63" t="s">
        <v>6179</v>
      </c>
      <c r="S3574" s="266" t="s">
        <v>6178</v>
      </c>
      <c r="T3574" s="63" t="s">
        <v>6179</v>
      </c>
      <c r="U3574" s="63" t="s">
        <v>6178</v>
      </c>
      <c r="V3574" s="63" t="s">
        <v>6178</v>
      </c>
    </row>
    <row r="3575" spans="2:22" ht="15" customHeight="1" x14ac:dyDescent="0.5">
      <c r="B3575" s="58">
        <v>3572</v>
      </c>
      <c r="C3575" s="58">
        <v>597128</v>
      </c>
      <c r="D3575" s="59">
        <v>597128</v>
      </c>
      <c r="E3575" s="58" t="s">
        <v>3511</v>
      </c>
      <c r="F3575" s="58" t="s">
        <v>3513</v>
      </c>
      <c r="G3575" s="58">
        <v>4</v>
      </c>
      <c r="H3575" s="58">
        <v>1</v>
      </c>
      <c r="I3575" s="58" t="s">
        <v>5579</v>
      </c>
      <c r="J3575" s="58" t="s">
        <v>1848</v>
      </c>
      <c r="K3575" s="58" t="s">
        <v>42</v>
      </c>
      <c r="L3575" s="58" t="s">
        <v>43</v>
      </c>
      <c r="M3575" s="60">
        <v>72</v>
      </c>
      <c r="N3575" s="38">
        <f t="shared" si="167"/>
        <v>18</v>
      </c>
      <c r="O3575" s="279">
        <f t="shared" si="165"/>
        <v>29.99</v>
      </c>
      <c r="P3575" s="268">
        <f t="shared" si="166"/>
        <v>0.39979993331110369</v>
      </c>
      <c r="Q3575" s="62"/>
      <c r="R3575" s="63" t="s">
        <v>6178</v>
      </c>
      <c r="S3575" s="266" t="s">
        <v>6178</v>
      </c>
      <c r="T3575" s="63" t="s">
        <v>6178</v>
      </c>
      <c r="U3575" s="63" t="s">
        <v>6179</v>
      </c>
      <c r="V3575" s="63" t="s">
        <v>6178</v>
      </c>
    </row>
    <row r="3576" spans="2:22" ht="15" customHeight="1" x14ac:dyDescent="0.5">
      <c r="B3576" s="58">
        <v>3573</v>
      </c>
      <c r="C3576" s="58">
        <v>628002</v>
      </c>
      <c r="D3576" s="59">
        <v>656485051510</v>
      </c>
      <c r="E3576" s="58" t="s">
        <v>3931</v>
      </c>
      <c r="F3576" s="58" t="s">
        <v>3933</v>
      </c>
      <c r="G3576" s="58">
        <v>6</v>
      </c>
      <c r="H3576" s="58">
        <v>23.5</v>
      </c>
      <c r="I3576" s="73" t="s">
        <v>5487</v>
      </c>
      <c r="J3576" s="58" t="s">
        <v>680</v>
      </c>
      <c r="K3576" s="58" t="s">
        <v>42</v>
      </c>
      <c r="L3576" s="58" t="s">
        <v>43</v>
      </c>
      <c r="M3576" s="60">
        <v>49.5</v>
      </c>
      <c r="N3576" s="38">
        <f t="shared" si="167"/>
        <v>8.25</v>
      </c>
      <c r="O3576" s="279">
        <f t="shared" si="165"/>
        <v>13.99</v>
      </c>
      <c r="P3576" s="268">
        <f t="shared" si="166"/>
        <v>0.41029306647605435</v>
      </c>
      <c r="Q3576" s="62"/>
      <c r="R3576" s="63" t="s">
        <v>6178</v>
      </c>
      <c r="S3576" s="266" t="s">
        <v>6178</v>
      </c>
      <c r="T3576" s="63" t="s">
        <v>6179</v>
      </c>
      <c r="U3576" s="63" t="s">
        <v>6178</v>
      </c>
      <c r="V3576" s="63" t="s">
        <v>6178</v>
      </c>
    </row>
    <row r="3577" spans="2:22" ht="15" customHeight="1" x14ac:dyDescent="0.5">
      <c r="B3577" s="58">
        <v>3574</v>
      </c>
      <c r="C3577" s="58">
        <v>707937</v>
      </c>
      <c r="D3577" s="59">
        <v>850341006502</v>
      </c>
      <c r="E3577" s="58" t="s">
        <v>4122</v>
      </c>
      <c r="F3577" s="58" t="s">
        <v>4146</v>
      </c>
      <c r="G3577" s="58">
        <v>6</v>
      </c>
      <c r="H3577" s="58">
        <v>10.8</v>
      </c>
      <c r="I3577" s="77" t="s">
        <v>177</v>
      </c>
      <c r="J3577" s="58" t="s">
        <v>136</v>
      </c>
      <c r="K3577" s="58" t="s">
        <v>484</v>
      </c>
      <c r="L3577" s="58" t="s">
        <v>6119</v>
      </c>
      <c r="M3577" s="60">
        <v>28.7</v>
      </c>
      <c r="N3577" s="38">
        <f t="shared" si="167"/>
        <v>4.7833333333333332</v>
      </c>
      <c r="O3577" s="279">
        <f t="shared" si="165"/>
        <v>7.99</v>
      </c>
      <c r="P3577" s="268">
        <f t="shared" si="166"/>
        <v>0.40133500208594081</v>
      </c>
      <c r="Q3577" s="62"/>
      <c r="R3577" s="63" t="s">
        <v>6179</v>
      </c>
      <c r="S3577" s="266" t="s">
        <v>6179</v>
      </c>
      <c r="T3577" s="63" t="s">
        <v>6178</v>
      </c>
      <c r="U3577" s="63" t="s">
        <v>6178</v>
      </c>
      <c r="V3577" s="63" t="s">
        <v>6178</v>
      </c>
    </row>
    <row r="3578" spans="2:22" ht="15" customHeight="1" x14ac:dyDescent="0.5">
      <c r="B3578" s="58">
        <v>3575</v>
      </c>
      <c r="C3578" s="58">
        <v>711601</v>
      </c>
      <c r="D3578" s="59">
        <v>724111720021</v>
      </c>
      <c r="E3578" s="58" t="s">
        <v>4247</v>
      </c>
      <c r="F3578" s="58" t="s">
        <v>4248</v>
      </c>
      <c r="G3578" s="58">
        <v>8</v>
      </c>
      <c r="H3578" s="58">
        <v>5</v>
      </c>
      <c r="I3578" s="77" t="s">
        <v>177</v>
      </c>
      <c r="J3578" s="58" t="s">
        <v>91</v>
      </c>
      <c r="K3578" s="58" t="s">
        <v>14</v>
      </c>
      <c r="L3578" s="58" t="s">
        <v>6119</v>
      </c>
      <c r="M3578" s="60">
        <v>32.9</v>
      </c>
      <c r="N3578" s="38">
        <f t="shared" si="167"/>
        <v>4.1124999999999998</v>
      </c>
      <c r="O3578" s="279">
        <f t="shared" si="165"/>
        <v>6.99</v>
      </c>
      <c r="P3578" s="268">
        <f t="shared" si="166"/>
        <v>0.41165951359084413</v>
      </c>
      <c r="Q3578" s="62"/>
      <c r="R3578" s="63" t="s">
        <v>6178</v>
      </c>
      <c r="S3578" s="266" t="s">
        <v>6179</v>
      </c>
      <c r="T3578" s="63" t="s">
        <v>6178</v>
      </c>
      <c r="U3578" s="63" t="s">
        <v>6178</v>
      </c>
      <c r="V3578" s="63" t="s">
        <v>6178</v>
      </c>
    </row>
    <row r="3579" spans="2:22" ht="15" customHeight="1" x14ac:dyDescent="0.5">
      <c r="B3579" s="58">
        <v>3576</v>
      </c>
      <c r="C3579" s="58">
        <v>711603</v>
      </c>
      <c r="D3579" s="59">
        <v>724111500012</v>
      </c>
      <c r="E3579" s="58" t="s">
        <v>4247</v>
      </c>
      <c r="F3579" s="58" t="s">
        <v>4250</v>
      </c>
      <c r="G3579" s="58">
        <v>8</v>
      </c>
      <c r="H3579" s="58">
        <v>5</v>
      </c>
      <c r="I3579" s="77" t="s">
        <v>177</v>
      </c>
      <c r="J3579" s="58" t="s">
        <v>91</v>
      </c>
      <c r="K3579" s="58" t="s">
        <v>14</v>
      </c>
      <c r="L3579" s="58" t="s">
        <v>6119</v>
      </c>
      <c r="M3579" s="60">
        <v>30.4</v>
      </c>
      <c r="N3579" s="38">
        <f t="shared" si="167"/>
        <v>3.8</v>
      </c>
      <c r="O3579" s="279">
        <f t="shared" si="165"/>
        <v>6.49</v>
      </c>
      <c r="P3579" s="268">
        <f t="shared" si="166"/>
        <v>0.41448382126348232</v>
      </c>
      <c r="Q3579" s="62"/>
      <c r="R3579" s="63" t="s">
        <v>6178</v>
      </c>
      <c r="S3579" s="266" t="s">
        <v>6179</v>
      </c>
      <c r="T3579" s="63" t="s">
        <v>6178</v>
      </c>
      <c r="U3579" s="63" t="s">
        <v>6178</v>
      </c>
      <c r="V3579" s="63" t="s">
        <v>6178</v>
      </c>
    </row>
    <row r="3580" spans="2:22" ht="15" customHeight="1" x14ac:dyDescent="0.5">
      <c r="B3580" s="58">
        <v>3577</v>
      </c>
      <c r="C3580" s="58">
        <v>716203</v>
      </c>
      <c r="D3580" s="59">
        <v>850668000412</v>
      </c>
      <c r="E3580" s="58" t="s">
        <v>4321</v>
      </c>
      <c r="F3580" s="58" t="s">
        <v>4324</v>
      </c>
      <c r="G3580" s="58">
        <v>24</v>
      </c>
      <c r="H3580" s="58">
        <v>2</v>
      </c>
      <c r="I3580" s="77" t="s">
        <v>177</v>
      </c>
      <c r="J3580" s="58" t="s">
        <v>9</v>
      </c>
      <c r="K3580" s="58" t="s">
        <v>14</v>
      </c>
      <c r="L3580" s="58" t="s">
        <v>6119</v>
      </c>
      <c r="M3580" s="60">
        <v>25.7</v>
      </c>
      <c r="N3580" s="38">
        <f t="shared" si="167"/>
        <v>1.0708333333333333</v>
      </c>
      <c r="O3580" s="279">
        <f t="shared" si="165"/>
        <v>1.99</v>
      </c>
      <c r="P3580" s="268">
        <f t="shared" si="166"/>
        <v>0.46189279731993299</v>
      </c>
      <c r="Q3580" s="62"/>
      <c r="R3580" s="63" t="s">
        <v>6178</v>
      </c>
      <c r="S3580" s="266" t="s">
        <v>6179</v>
      </c>
      <c r="T3580" s="63" t="s">
        <v>6178</v>
      </c>
      <c r="U3580" s="63" t="s">
        <v>6178</v>
      </c>
      <c r="V3580" s="63" t="s">
        <v>6178</v>
      </c>
    </row>
    <row r="3581" spans="2:22" ht="15" customHeight="1" x14ac:dyDescent="0.5">
      <c r="B3581" s="58">
        <v>3578</v>
      </c>
      <c r="C3581" s="58">
        <v>721602</v>
      </c>
      <c r="D3581" s="59">
        <v>863505000308</v>
      </c>
      <c r="E3581" s="58" t="s">
        <v>4469</v>
      </c>
      <c r="F3581" s="58" t="s">
        <v>4471</v>
      </c>
      <c r="G3581" s="58">
        <v>12</v>
      </c>
      <c r="H3581" s="58">
        <v>6.3</v>
      </c>
      <c r="I3581" s="77" t="s">
        <v>177</v>
      </c>
      <c r="J3581" s="58" t="s">
        <v>12</v>
      </c>
      <c r="K3581" s="58" t="s">
        <v>14</v>
      </c>
      <c r="L3581" s="58" t="s">
        <v>6119</v>
      </c>
      <c r="M3581" s="60">
        <v>70.5</v>
      </c>
      <c r="N3581" s="38">
        <f t="shared" si="167"/>
        <v>5.875</v>
      </c>
      <c r="O3581" s="279">
        <f t="shared" si="165"/>
        <v>9.99</v>
      </c>
      <c r="P3581" s="268">
        <f t="shared" si="166"/>
        <v>0.4119119119119119</v>
      </c>
      <c r="Q3581" s="62"/>
      <c r="R3581" s="63" t="s">
        <v>6178</v>
      </c>
      <c r="S3581" s="266" t="s">
        <v>6179</v>
      </c>
      <c r="T3581" s="63" t="s">
        <v>6178</v>
      </c>
      <c r="U3581" s="63" t="s">
        <v>6178</v>
      </c>
      <c r="V3581" s="63" t="s">
        <v>6178</v>
      </c>
    </row>
    <row r="3582" spans="2:22" ht="15" customHeight="1" x14ac:dyDescent="0.5">
      <c r="B3582" s="58">
        <v>3579</v>
      </c>
      <c r="C3582" s="58">
        <v>724201</v>
      </c>
      <c r="D3582" s="59">
        <v>665872210041</v>
      </c>
      <c r="E3582" s="58" t="s">
        <v>4520</v>
      </c>
      <c r="F3582" s="58" t="s">
        <v>4521</v>
      </c>
      <c r="G3582" s="58">
        <v>12</v>
      </c>
      <c r="H3582" s="58">
        <v>23</v>
      </c>
      <c r="I3582" s="77" t="s">
        <v>177</v>
      </c>
      <c r="J3582" s="58" t="s">
        <v>12</v>
      </c>
      <c r="K3582" s="58" t="s">
        <v>14</v>
      </c>
      <c r="L3582" s="58" t="s">
        <v>6119</v>
      </c>
      <c r="M3582" s="60">
        <v>27.9</v>
      </c>
      <c r="N3582" s="38">
        <f t="shared" si="167"/>
        <v>2.3249999999999997</v>
      </c>
      <c r="O3582" s="279">
        <f t="shared" si="165"/>
        <v>3.99</v>
      </c>
      <c r="P3582" s="268">
        <f t="shared" si="166"/>
        <v>0.41729323308270688</v>
      </c>
      <c r="Q3582" s="62"/>
      <c r="R3582" s="63" t="s">
        <v>6179</v>
      </c>
      <c r="S3582" s="266" t="s">
        <v>6179</v>
      </c>
      <c r="T3582" s="63" t="s">
        <v>6178</v>
      </c>
      <c r="U3582" s="63" t="s">
        <v>6178</v>
      </c>
      <c r="V3582" s="63" t="s">
        <v>6178</v>
      </c>
    </row>
    <row r="3583" spans="2:22" ht="15" customHeight="1" x14ac:dyDescent="0.5">
      <c r="B3583" s="58">
        <v>3580</v>
      </c>
      <c r="C3583" s="58">
        <v>732402</v>
      </c>
      <c r="D3583" s="59">
        <v>850004955079</v>
      </c>
      <c r="E3583" s="58" t="s">
        <v>4671</v>
      </c>
      <c r="F3583" s="58" t="s">
        <v>4673</v>
      </c>
      <c r="G3583" s="58">
        <v>12</v>
      </c>
      <c r="H3583" s="58">
        <v>1</v>
      </c>
      <c r="I3583" s="77" t="s">
        <v>177</v>
      </c>
      <c r="J3583" s="58" t="s">
        <v>12</v>
      </c>
      <c r="K3583" s="58" t="s">
        <v>14</v>
      </c>
      <c r="L3583" s="58" t="s">
        <v>6119</v>
      </c>
      <c r="M3583" s="60">
        <v>56.8</v>
      </c>
      <c r="N3583" s="38">
        <f t="shared" si="167"/>
        <v>4.7333333333333334</v>
      </c>
      <c r="O3583" s="279">
        <f t="shared" si="165"/>
        <v>7.99</v>
      </c>
      <c r="P3583" s="268">
        <f t="shared" si="166"/>
        <v>0.40759282436378808</v>
      </c>
      <c r="Q3583" s="62"/>
      <c r="R3583" s="63" t="s">
        <v>6178</v>
      </c>
      <c r="S3583" s="266" t="s">
        <v>6179</v>
      </c>
      <c r="T3583" s="63" t="s">
        <v>6178</v>
      </c>
      <c r="U3583" s="63" t="s">
        <v>6178</v>
      </c>
      <c r="V3583" s="63" t="s">
        <v>6178</v>
      </c>
    </row>
    <row r="3584" spans="2:22" ht="15" customHeight="1" x14ac:dyDescent="0.5">
      <c r="B3584" s="58">
        <v>3581</v>
      </c>
      <c r="C3584" s="58">
        <v>736414</v>
      </c>
      <c r="D3584" s="59">
        <v>8850539000017</v>
      </c>
      <c r="E3584" s="58" t="s">
        <v>4736</v>
      </c>
      <c r="F3584" s="58" t="s">
        <v>4750</v>
      </c>
      <c r="G3584" s="58">
        <v>12</v>
      </c>
      <c r="H3584" s="58">
        <v>9.8000000000000007</v>
      </c>
      <c r="I3584" s="77" t="s">
        <v>177</v>
      </c>
      <c r="J3584" s="58" t="s">
        <v>12</v>
      </c>
      <c r="K3584" s="58" t="s">
        <v>14</v>
      </c>
      <c r="L3584" s="58" t="s">
        <v>6119</v>
      </c>
      <c r="M3584" s="60">
        <v>18.940000000000001</v>
      </c>
      <c r="N3584" s="38">
        <f t="shared" si="167"/>
        <v>1.5783333333333334</v>
      </c>
      <c r="O3584" s="279">
        <f t="shared" ref="O3584:O3647" si="168">IF(CEILING(N3584/0.6,1)-0.51&gt;=N3584/0.6,CEILING(N3584/0.6,1)-0.51,CEILING(N3584/0.6,1)-0.01)</f>
        <v>2.99</v>
      </c>
      <c r="P3584" s="268">
        <f t="shared" ref="P3584:P3647" si="169">(O3584-N3584)/O3584</f>
        <v>0.47212931995540691</v>
      </c>
      <c r="Q3584" s="62"/>
      <c r="R3584" s="63" t="s">
        <v>6179</v>
      </c>
      <c r="S3584" s="266" t="s">
        <v>6179</v>
      </c>
      <c r="T3584" s="63" t="s">
        <v>6178</v>
      </c>
      <c r="U3584" s="63" t="s">
        <v>6178</v>
      </c>
      <c r="V3584" s="63" t="s">
        <v>6178</v>
      </c>
    </row>
    <row r="3585" spans="2:22" ht="15" customHeight="1" x14ac:dyDescent="0.5">
      <c r="B3585" s="58">
        <v>3582</v>
      </c>
      <c r="C3585" s="58">
        <v>738903</v>
      </c>
      <c r="D3585" s="59">
        <v>76403000244</v>
      </c>
      <c r="E3585" s="58" t="s">
        <v>4813</v>
      </c>
      <c r="F3585" s="58" t="s">
        <v>4816</v>
      </c>
      <c r="G3585" s="58">
        <v>12</v>
      </c>
      <c r="H3585" s="58">
        <v>16</v>
      </c>
      <c r="I3585" s="77" t="s">
        <v>177</v>
      </c>
      <c r="J3585" s="58" t="s">
        <v>602</v>
      </c>
      <c r="K3585" s="58" t="s">
        <v>14</v>
      </c>
      <c r="L3585" s="58" t="s">
        <v>6119</v>
      </c>
      <c r="M3585" s="60">
        <v>71.7</v>
      </c>
      <c r="N3585" s="38">
        <f t="shared" si="167"/>
        <v>5.9750000000000005</v>
      </c>
      <c r="O3585" s="279">
        <f t="shared" si="168"/>
        <v>9.99</v>
      </c>
      <c r="P3585" s="268">
        <f t="shared" si="169"/>
        <v>0.40190190190190184</v>
      </c>
      <c r="Q3585" s="62"/>
      <c r="R3585" s="63" t="s">
        <v>6178</v>
      </c>
      <c r="S3585" s="266" t="s">
        <v>6179</v>
      </c>
      <c r="T3585" s="63" t="s">
        <v>6178</v>
      </c>
      <c r="U3585" s="63" t="s">
        <v>6178</v>
      </c>
      <c r="V3585" s="63" t="s">
        <v>6178</v>
      </c>
    </row>
    <row r="3586" spans="2:22" ht="15" customHeight="1" x14ac:dyDescent="0.5">
      <c r="B3586" s="58">
        <v>3583</v>
      </c>
      <c r="C3586" s="58">
        <v>739901</v>
      </c>
      <c r="D3586" s="59">
        <v>740913000758</v>
      </c>
      <c r="E3586" s="58" t="s">
        <v>4853</v>
      </c>
      <c r="F3586" s="58" t="s">
        <v>4854</v>
      </c>
      <c r="G3586" s="58">
        <v>6</v>
      </c>
      <c r="H3586" s="58">
        <v>500</v>
      </c>
      <c r="I3586" s="58" t="s">
        <v>5580</v>
      </c>
      <c r="J3586" s="58" t="s">
        <v>16</v>
      </c>
      <c r="K3586" s="58" t="s">
        <v>14</v>
      </c>
      <c r="L3586" s="58" t="s">
        <v>6119</v>
      </c>
      <c r="M3586" s="60">
        <v>72.400000000000006</v>
      </c>
      <c r="N3586" s="38">
        <f t="shared" ref="N3586:N3649" si="170">M3586/G3586</f>
        <v>12.066666666666668</v>
      </c>
      <c r="O3586" s="279">
        <f t="shared" si="168"/>
        <v>20.49</v>
      </c>
      <c r="P3586" s="268">
        <f t="shared" si="169"/>
        <v>0.41109484301285165</v>
      </c>
      <c r="Q3586" s="62"/>
      <c r="R3586" s="63" t="s">
        <v>6178</v>
      </c>
      <c r="S3586" s="266" t="s">
        <v>6179</v>
      </c>
      <c r="T3586" s="63" t="s">
        <v>6178</v>
      </c>
      <c r="U3586" s="63" t="s">
        <v>6178</v>
      </c>
      <c r="V3586" s="63" t="s">
        <v>6178</v>
      </c>
    </row>
    <row r="3587" spans="2:22" ht="15" customHeight="1" x14ac:dyDescent="0.5">
      <c r="B3587" s="58">
        <v>3584</v>
      </c>
      <c r="C3587" s="58">
        <v>749801</v>
      </c>
      <c r="D3587" s="59">
        <v>859004000048</v>
      </c>
      <c r="E3587" s="58" t="s">
        <v>3778</v>
      </c>
      <c r="F3587" s="58" t="s">
        <v>5010</v>
      </c>
      <c r="G3587" s="58">
        <v>12</v>
      </c>
      <c r="H3587" s="58">
        <v>12</v>
      </c>
      <c r="I3587" s="77" t="s">
        <v>177</v>
      </c>
      <c r="J3587" s="58" t="s">
        <v>581</v>
      </c>
      <c r="K3587" s="58" t="s">
        <v>14</v>
      </c>
      <c r="L3587" s="58" t="s">
        <v>6119</v>
      </c>
      <c r="M3587" s="60">
        <v>48.8</v>
      </c>
      <c r="N3587" s="38">
        <f t="shared" si="170"/>
        <v>4.0666666666666664</v>
      </c>
      <c r="O3587" s="279">
        <f t="shared" si="168"/>
        <v>6.99</v>
      </c>
      <c r="P3587" s="268">
        <f t="shared" si="169"/>
        <v>0.41821649976156416</v>
      </c>
      <c r="Q3587" s="62"/>
      <c r="R3587" s="76" t="s">
        <v>6178</v>
      </c>
      <c r="S3587" s="318" t="s">
        <v>6178</v>
      </c>
      <c r="T3587" s="76" t="s">
        <v>6178</v>
      </c>
      <c r="U3587" s="76" t="s">
        <v>6178</v>
      </c>
      <c r="V3587" s="76" t="s">
        <v>6178</v>
      </c>
    </row>
    <row r="3588" spans="2:22" ht="15" customHeight="1" x14ac:dyDescent="0.5">
      <c r="B3588" s="58">
        <v>3585</v>
      </c>
      <c r="C3588" s="58">
        <v>750602</v>
      </c>
      <c r="D3588" s="59">
        <v>45518820917</v>
      </c>
      <c r="E3588" s="58" t="s">
        <v>5014</v>
      </c>
      <c r="F3588" s="58" t="s">
        <v>5027</v>
      </c>
      <c r="G3588" s="58">
        <v>12</v>
      </c>
      <c r="H3588" s="58">
        <v>9</v>
      </c>
      <c r="I3588" s="77" t="s">
        <v>177</v>
      </c>
      <c r="J3588" s="58" t="s">
        <v>27</v>
      </c>
      <c r="K3588" s="58" t="s">
        <v>14</v>
      </c>
      <c r="L3588" s="58" t="s">
        <v>6119</v>
      </c>
      <c r="M3588" s="60">
        <v>53.92</v>
      </c>
      <c r="N3588" s="38">
        <f t="shared" si="170"/>
        <v>4.4933333333333332</v>
      </c>
      <c r="O3588" s="279">
        <f t="shared" si="168"/>
        <v>7.49</v>
      </c>
      <c r="P3588" s="268">
        <f t="shared" si="169"/>
        <v>0.40008900756564314</v>
      </c>
      <c r="Q3588" s="62"/>
      <c r="R3588" s="63" t="s">
        <v>6178</v>
      </c>
      <c r="S3588" s="266" t="s">
        <v>6178</v>
      </c>
      <c r="T3588" s="63" t="s">
        <v>6179</v>
      </c>
      <c r="U3588" s="63" t="s">
        <v>6178</v>
      </c>
      <c r="V3588" s="63" t="s">
        <v>6178</v>
      </c>
    </row>
    <row r="3589" spans="2:22" ht="15" customHeight="1" x14ac:dyDescent="0.5">
      <c r="B3589" s="58">
        <v>3586</v>
      </c>
      <c r="C3589" s="58">
        <v>755601</v>
      </c>
      <c r="D3589" s="59">
        <v>70074569741</v>
      </c>
      <c r="E3589" s="58" t="s">
        <v>5124</v>
      </c>
      <c r="F3589" s="58" t="s">
        <v>5125</v>
      </c>
      <c r="G3589" s="58">
        <v>12</v>
      </c>
      <c r="H3589" s="58">
        <v>13</v>
      </c>
      <c r="I3589" s="77" t="s">
        <v>177</v>
      </c>
      <c r="J3589" s="58" t="s">
        <v>4068</v>
      </c>
      <c r="K3589" s="58" t="s">
        <v>14</v>
      </c>
      <c r="L3589" s="58" t="s">
        <v>6119</v>
      </c>
      <c r="M3589" s="60">
        <v>73</v>
      </c>
      <c r="N3589" s="38">
        <f t="shared" si="170"/>
        <v>6.083333333333333</v>
      </c>
      <c r="O3589" s="279">
        <f t="shared" si="168"/>
        <v>10.49</v>
      </c>
      <c r="P3589" s="268">
        <f t="shared" si="169"/>
        <v>0.42008261836669847</v>
      </c>
      <c r="Q3589" s="62"/>
      <c r="R3589" s="63" t="s">
        <v>6178</v>
      </c>
      <c r="S3589" s="266" t="s">
        <v>6179</v>
      </c>
      <c r="T3589" s="63" t="s">
        <v>6178</v>
      </c>
      <c r="U3589" s="63" t="s">
        <v>6178</v>
      </c>
      <c r="V3589" s="63" t="s">
        <v>6178</v>
      </c>
    </row>
    <row r="3590" spans="2:22" ht="15" customHeight="1" x14ac:dyDescent="0.5">
      <c r="B3590" s="58">
        <v>3587</v>
      </c>
      <c r="C3590" s="58">
        <v>759951</v>
      </c>
      <c r="D3590" s="59">
        <v>40232611148</v>
      </c>
      <c r="E3590" s="58" t="s">
        <v>5186</v>
      </c>
      <c r="F3590" s="58" t="s">
        <v>5188</v>
      </c>
      <c r="G3590" s="58">
        <v>1</v>
      </c>
      <c r="H3590" s="58">
        <v>30</v>
      </c>
      <c r="I3590" s="58" t="s">
        <v>3590</v>
      </c>
      <c r="J3590" s="58" t="s">
        <v>110</v>
      </c>
      <c r="K3590" s="58" t="s">
        <v>111</v>
      </c>
      <c r="L3590" s="58" t="s">
        <v>6119</v>
      </c>
      <c r="M3590" s="60">
        <v>15.4</v>
      </c>
      <c r="N3590" s="38">
        <f t="shared" si="170"/>
        <v>15.4</v>
      </c>
      <c r="O3590" s="279">
        <f t="shared" si="168"/>
        <v>25.99</v>
      </c>
      <c r="P3590" s="268">
        <f t="shared" si="169"/>
        <v>0.4074644093882262</v>
      </c>
      <c r="Q3590" s="62"/>
      <c r="R3590" s="63" t="s">
        <v>6179</v>
      </c>
      <c r="S3590" s="266" t="s">
        <v>6178</v>
      </c>
      <c r="T3590" s="63" t="s">
        <v>6178</v>
      </c>
      <c r="U3590" s="63" t="s">
        <v>6178</v>
      </c>
      <c r="V3590" s="63" t="s">
        <v>6178</v>
      </c>
    </row>
    <row r="3591" spans="2:22" ht="15" customHeight="1" x14ac:dyDescent="0.5">
      <c r="B3591" s="58">
        <v>3588</v>
      </c>
      <c r="C3591" s="58">
        <v>764604</v>
      </c>
      <c r="D3591" s="59">
        <v>850226003855</v>
      </c>
      <c r="E3591" s="58" t="s">
        <v>5247</v>
      </c>
      <c r="F3591" s="58" t="s">
        <v>5249</v>
      </c>
      <c r="G3591" s="58">
        <v>6</v>
      </c>
      <c r="H3591" s="58">
        <v>3.2</v>
      </c>
      <c r="I3591" s="77" t="s">
        <v>177</v>
      </c>
      <c r="J3591" s="58" t="s">
        <v>602</v>
      </c>
      <c r="K3591" s="58" t="s">
        <v>14</v>
      </c>
      <c r="L3591" s="58" t="s">
        <v>6119</v>
      </c>
      <c r="M3591" s="60">
        <v>27.86</v>
      </c>
      <c r="N3591" s="38">
        <f t="shared" si="170"/>
        <v>4.6433333333333335</v>
      </c>
      <c r="O3591" s="279">
        <f t="shared" si="168"/>
        <v>7.99</v>
      </c>
      <c r="P3591" s="268">
        <f t="shared" si="169"/>
        <v>0.41885690446391322</v>
      </c>
      <c r="Q3591" s="62"/>
      <c r="R3591" s="76" t="s">
        <v>6178</v>
      </c>
      <c r="S3591" s="318" t="s">
        <v>6178</v>
      </c>
      <c r="T3591" s="76" t="s">
        <v>6178</v>
      </c>
      <c r="U3591" s="76" t="s">
        <v>6178</v>
      </c>
      <c r="V3591" s="76" t="s">
        <v>6178</v>
      </c>
    </row>
    <row r="3592" spans="2:22" ht="15" customHeight="1" x14ac:dyDescent="0.5">
      <c r="B3592" s="58">
        <v>3589</v>
      </c>
      <c r="C3592" s="58">
        <v>766136</v>
      </c>
      <c r="D3592" s="59">
        <v>691355903360</v>
      </c>
      <c r="E3592" s="58" t="s">
        <v>5268</v>
      </c>
      <c r="F3592" s="58" t="s">
        <v>5281</v>
      </c>
      <c r="G3592" s="58">
        <v>8</v>
      </c>
      <c r="H3592" s="58">
        <v>7.5</v>
      </c>
      <c r="I3592" s="77" t="s">
        <v>177</v>
      </c>
      <c r="J3592" s="58" t="s">
        <v>91</v>
      </c>
      <c r="K3592" s="58" t="s">
        <v>14</v>
      </c>
      <c r="L3592" s="58" t="s">
        <v>6119</v>
      </c>
      <c r="M3592" s="60">
        <v>36.5</v>
      </c>
      <c r="N3592" s="38">
        <f t="shared" si="170"/>
        <v>4.5625</v>
      </c>
      <c r="O3592" s="279">
        <f t="shared" si="168"/>
        <v>7.99</v>
      </c>
      <c r="P3592" s="268">
        <f t="shared" si="169"/>
        <v>0.42897371714643306</v>
      </c>
      <c r="Q3592" s="62"/>
      <c r="R3592" s="63" t="s">
        <v>6178</v>
      </c>
      <c r="S3592" s="266" t="s">
        <v>6178</v>
      </c>
      <c r="T3592" s="63" t="s">
        <v>6178</v>
      </c>
      <c r="U3592" s="63" t="s">
        <v>6179</v>
      </c>
      <c r="V3592" s="63" t="s">
        <v>6179</v>
      </c>
    </row>
    <row r="3593" spans="2:22" ht="15" customHeight="1" x14ac:dyDescent="0.5">
      <c r="B3593" s="58">
        <v>3590</v>
      </c>
      <c r="C3593" s="58">
        <v>766146</v>
      </c>
      <c r="D3593" s="59">
        <v>691355905142</v>
      </c>
      <c r="E3593" s="58" t="s">
        <v>5268</v>
      </c>
      <c r="F3593" s="58" t="s">
        <v>5289</v>
      </c>
      <c r="G3593" s="58">
        <v>8</v>
      </c>
      <c r="H3593" s="58">
        <v>6</v>
      </c>
      <c r="I3593" s="77" t="s">
        <v>177</v>
      </c>
      <c r="J3593" s="58" t="s">
        <v>91</v>
      </c>
      <c r="K3593" s="58" t="s">
        <v>14</v>
      </c>
      <c r="L3593" s="58" t="s">
        <v>6119</v>
      </c>
      <c r="M3593" s="60">
        <v>28.7</v>
      </c>
      <c r="N3593" s="38">
        <f t="shared" si="170"/>
        <v>3.5874999999999999</v>
      </c>
      <c r="O3593" s="279">
        <f t="shared" si="168"/>
        <v>5.99</v>
      </c>
      <c r="P3593" s="268">
        <f t="shared" si="169"/>
        <v>0.40108514190317202</v>
      </c>
      <c r="Q3593" s="62"/>
      <c r="R3593" s="63" t="s">
        <v>6178</v>
      </c>
      <c r="S3593" s="266" t="s">
        <v>6178</v>
      </c>
      <c r="T3593" s="63" t="s">
        <v>6178</v>
      </c>
      <c r="U3593" s="63" t="s">
        <v>6179</v>
      </c>
      <c r="V3593" s="63" t="s">
        <v>6178</v>
      </c>
    </row>
    <row r="3594" spans="2:22" ht="15" customHeight="1" x14ac:dyDescent="0.5">
      <c r="B3594" s="58">
        <v>3591</v>
      </c>
      <c r="C3594" s="58">
        <v>827118</v>
      </c>
      <c r="D3594" s="59">
        <v>40232338823</v>
      </c>
      <c r="E3594" s="58" t="s">
        <v>5507</v>
      </c>
      <c r="F3594" s="58" t="s">
        <v>5518</v>
      </c>
      <c r="G3594" s="58">
        <v>6</v>
      </c>
      <c r="H3594" s="58">
        <v>13</v>
      </c>
      <c r="I3594" s="77" t="s">
        <v>177</v>
      </c>
      <c r="J3594" s="58" t="s">
        <v>756</v>
      </c>
      <c r="K3594" s="58" t="s">
        <v>14</v>
      </c>
      <c r="L3594" s="58" t="s">
        <v>6119</v>
      </c>
      <c r="M3594" s="60">
        <v>40.200000000000003</v>
      </c>
      <c r="N3594" s="38">
        <f t="shared" si="170"/>
        <v>6.7</v>
      </c>
      <c r="O3594" s="279">
        <f t="shared" si="168"/>
        <v>11.49</v>
      </c>
      <c r="P3594" s="268">
        <f t="shared" si="169"/>
        <v>0.41688424717145345</v>
      </c>
      <c r="Q3594" s="62"/>
      <c r="R3594" s="63" t="s">
        <v>6178</v>
      </c>
      <c r="S3594" s="266" t="s">
        <v>6178</v>
      </c>
      <c r="T3594" s="63" t="s">
        <v>6178</v>
      </c>
      <c r="U3594" s="63" t="s">
        <v>6179</v>
      </c>
      <c r="V3594" s="63" t="s">
        <v>6179</v>
      </c>
    </row>
    <row r="3595" spans="2:22" ht="15" customHeight="1" x14ac:dyDescent="0.5">
      <c r="B3595" s="58">
        <v>3592</v>
      </c>
      <c r="C3595" s="58">
        <v>517104</v>
      </c>
      <c r="D3595" s="59">
        <v>91037422989</v>
      </c>
      <c r="E3595" s="58" t="s">
        <v>3230</v>
      </c>
      <c r="F3595" s="58" t="s">
        <v>3234</v>
      </c>
      <c r="G3595" s="58">
        <v>8</v>
      </c>
      <c r="H3595" s="58">
        <v>12</v>
      </c>
      <c r="I3595" s="77" t="s">
        <v>177</v>
      </c>
      <c r="J3595" s="58" t="s">
        <v>1891</v>
      </c>
      <c r="K3595" s="58" t="s">
        <v>42</v>
      </c>
      <c r="L3595" s="58" t="s">
        <v>43</v>
      </c>
      <c r="M3595" s="60">
        <v>59.5</v>
      </c>
      <c r="N3595" s="38">
        <f t="shared" si="170"/>
        <v>7.4375</v>
      </c>
      <c r="O3595" s="279">
        <f t="shared" si="168"/>
        <v>12.49</v>
      </c>
      <c r="P3595" s="268">
        <f t="shared" si="169"/>
        <v>0.40452361889511612</v>
      </c>
      <c r="Q3595" s="62"/>
      <c r="R3595" s="63" t="s">
        <v>6178</v>
      </c>
      <c r="S3595" s="266" t="s">
        <v>6179</v>
      </c>
      <c r="T3595" s="63" t="s">
        <v>6179</v>
      </c>
      <c r="U3595" s="63" t="s">
        <v>6178</v>
      </c>
      <c r="V3595" s="63" t="s">
        <v>6178</v>
      </c>
    </row>
    <row r="3596" spans="2:22" ht="15" customHeight="1" x14ac:dyDescent="0.5">
      <c r="B3596" s="58">
        <v>3593</v>
      </c>
      <c r="C3596" s="58">
        <v>105701</v>
      </c>
      <c r="D3596" s="59">
        <v>40232430398</v>
      </c>
      <c r="E3596" s="58" t="s">
        <v>538</v>
      </c>
      <c r="F3596" s="58" t="s">
        <v>539</v>
      </c>
      <c r="G3596" s="58">
        <v>12</v>
      </c>
      <c r="H3596" s="58">
        <v>2</v>
      </c>
      <c r="I3596" s="77" t="s">
        <v>177</v>
      </c>
      <c r="J3596" s="58" t="s">
        <v>27</v>
      </c>
      <c r="K3596" s="58" t="s">
        <v>14</v>
      </c>
      <c r="L3596" s="58" t="s">
        <v>6119</v>
      </c>
      <c r="M3596" s="60">
        <v>62.3</v>
      </c>
      <c r="N3596" s="38">
        <f t="shared" si="170"/>
        <v>5.1916666666666664</v>
      </c>
      <c r="O3596" s="279">
        <f t="shared" si="168"/>
        <v>8.99</v>
      </c>
      <c r="P3596" s="268">
        <f t="shared" si="169"/>
        <v>0.42250648869113833</v>
      </c>
      <c r="Q3596" s="62"/>
      <c r="R3596" s="63" t="s">
        <v>6178</v>
      </c>
      <c r="S3596" s="266" t="s">
        <v>6178</v>
      </c>
      <c r="T3596" s="63" t="s">
        <v>6178</v>
      </c>
      <c r="U3596" s="63" t="s">
        <v>6179</v>
      </c>
      <c r="V3596" s="63" t="s">
        <v>6179</v>
      </c>
    </row>
    <row r="3597" spans="2:22" ht="15" customHeight="1" x14ac:dyDescent="0.5">
      <c r="B3597" s="58">
        <v>3594</v>
      </c>
      <c r="C3597" s="58">
        <v>108204</v>
      </c>
      <c r="D3597" s="59">
        <v>858158007057</v>
      </c>
      <c r="E3597" s="58" t="s">
        <v>688</v>
      </c>
      <c r="F3597" s="58" t="s">
        <v>691</v>
      </c>
      <c r="G3597" s="58">
        <v>12</v>
      </c>
      <c r="H3597" s="58">
        <v>12</v>
      </c>
      <c r="I3597" s="77" t="s">
        <v>177</v>
      </c>
      <c r="J3597" s="58" t="s">
        <v>602</v>
      </c>
      <c r="K3597" s="58" t="s">
        <v>14</v>
      </c>
      <c r="L3597" s="58" t="s">
        <v>6119</v>
      </c>
      <c r="M3597" s="60">
        <v>83.8</v>
      </c>
      <c r="N3597" s="38">
        <f t="shared" si="170"/>
        <v>6.9833333333333334</v>
      </c>
      <c r="O3597" s="279">
        <f t="shared" si="168"/>
        <v>11.99</v>
      </c>
      <c r="P3597" s="268">
        <f t="shared" si="169"/>
        <v>0.41757019738671114</v>
      </c>
      <c r="Q3597" s="62"/>
      <c r="R3597" s="63" t="s">
        <v>6178</v>
      </c>
      <c r="S3597" s="266" t="s">
        <v>6178</v>
      </c>
      <c r="T3597" s="63" t="s">
        <v>6178</v>
      </c>
      <c r="U3597" s="63" t="s">
        <v>6179</v>
      </c>
      <c r="V3597" s="63" t="s">
        <v>6179</v>
      </c>
    </row>
    <row r="3598" spans="2:22" ht="15" customHeight="1" x14ac:dyDescent="0.5">
      <c r="B3598" s="58">
        <v>3595</v>
      </c>
      <c r="C3598" s="58">
        <v>114101</v>
      </c>
      <c r="D3598" s="59">
        <v>73260000011</v>
      </c>
      <c r="E3598" s="58" t="s">
        <v>890</v>
      </c>
      <c r="F3598" s="58" t="s">
        <v>891</v>
      </c>
      <c r="G3598" s="58">
        <v>12</v>
      </c>
      <c r="H3598" s="58">
        <v>12</v>
      </c>
      <c r="I3598" s="77" t="s">
        <v>177</v>
      </c>
      <c r="J3598" s="58" t="s">
        <v>602</v>
      </c>
      <c r="K3598" s="58" t="s">
        <v>14</v>
      </c>
      <c r="L3598" s="58" t="s">
        <v>6119</v>
      </c>
      <c r="M3598" s="60">
        <v>62.67</v>
      </c>
      <c r="N3598" s="38">
        <f t="shared" si="170"/>
        <v>5.2225000000000001</v>
      </c>
      <c r="O3598" s="279">
        <f t="shared" si="168"/>
        <v>8.99</v>
      </c>
      <c r="P3598" s="268">
        <f t="shared" si="169"/>
        <v>0.41907675194660732</v>
      </c>
      <c r="Q3598" s="62"/>
      <c r="R3598" s="63" t="s">
        <v>6178</v>
      </c>
      <c r="S3598" s="266" t="s">
        <v>6179</v>
      </c>
      <c r="T3598" s="63" t="s">
        <v>6179</v>
      </c>
      <c r="U3598" s="63" t="s">
        <v>6178</v>
      </c>
      <c r="V3598" s="63" t="s">
        <v>6178</v>
      </c>
    </row>
    <row r="3599" spans="2:22" ht="15" customHeight="1" x14ac:dyDescent="0.5">
      <c r="B3599" s="58">
        <v>3596</v>
      </c>
      <c r="C3599" s="58">
        <v>116501</v>
      </c>
      <c r="D3599" s="59">
        <v>855322003174</v>
      </c>
      <c r="E3599" s="58" t="s">
        <v>997</v>
      </c>
      <c r="F3599" s="58" t="s">
        <v>998</v>
      </c>
      <c r="G3599" s="58">
        <v>12</v>
      </c>
      <c r="H3599" s="58">
        <v>24</v>
      </c>
      <c r="I3599" s="77" t="s">
        <v>177</v>
      </c>
      <c r="J3599" s="58" t="s">
        <v>22</v>
      </c>
      <c r="K3599" s="58" t="s">
        <v>14</v>
      </c>
      <c r="L3599" s="58" t="s">
        <v>6119</v>
      </c>
      <c r="M3599" s="60">
        <v>58.4</v>
      </c>
      <c r="N3599" s="38">
        <f t="shared" si="170"/>
        <v>4.8666666666666663</v>
      </c>
      <c r="O3599" s="279">
        <f t="shared" si="168"/>
        <v>8.49</v>
      </c>
      <c r="P3599" s="268">
        <f t="shared" si="169"/>
        <v>0.42677659992147632</v>
      </c>
      <c r="Q3599" s="62"/>
      <c r="R3599" s="63" t="s">
        <v>6178</v>
      </c>
      <c r="S3599" s="266" t="s">
        <v>6178</v>
      </c>
      <c r="T3599" s="63" t="s">
        <v>6178</v>
      </c>
      <c r="U3599" s="63" t="s">
        <v>6179</v>
      </c>
      <c r="V3599" s="63" t="s">
        <v>6179</v>
      </c>
    </row>
    <row r="3600" spans="2:22" ht="15" customHeight="1" x14ac:dyDescent="0.5">
      <c r="B3600" s="58">
        <v>3597</v>
      </c>
      <c r="C3600" s="58">
        <v>116803</v>
      </c>
      <c r="D3600" s="59">
        <v>851769005184</v>
      </c>
      <c r="E3600" s="58" t="s">
        <v>1012</v>
      </c>
      <c r="F3600" s="58" t="s">
        <v>1015</v>
      </c>
      <c r="G3600" s="58">
        <v>6</v>
      </c>
      <c r="H3600" s="58">
        <v>16</v>
      </c>
      <c r="I3600" s="77" t="s">
        <v>177</v>
      </c>
      <c r="J3600" s="58" t="s">
        <v>124</v>
      </c>
      <c r="K3600" s="58" t="s">
        <v>14</v>
      </c>
      <c r="L3600" s="58" t="s">
        <v>6119</v>
      </c>
      <c r="M3600" s="60">
        <v>26.5</v>
      </c>
      <c r="N3600" s="38">
        <f t="shared" si="170"/>
        <v>4.416666666666667</v>
      </c>
      <c r="O3600" s="279">
        <f t="shared" si="168"/>
        <v>7.49</v>
      </c>
      <c r="P3600" s="268">
        <f t="shared" si="169"/>
        <v>0.41032487761459724</v>
      </c>
      <c r="Q3600" s="62"/>
      <c r="R3600" s="63" t="s">
        <v>6178</v>
      </c>
      <c r="S3600" s="266" t="s">
        <v>6178</v>
      </c>
      <c r="T3600" s="63" t="s">
        <v>6178</v>
      </c>
      <c r="U3600" s="63" t="s">
        <v>6179</v>
      </c>
      <c r="V3600" s="63" t="s">
        <v>6179</v>
      </c>
    </row>
    <row r="3601" spans="2:22" ht="15" customHeight="1" x14ac:dyDescent="0.5">
      <c r="B3601" s="58">
        <v>3598</v>
      </c>
      <c r="C3601" s="58">
        <v>117801</v>
      </c>
      <c r="D3601" s="59">
        <v>850012238027</v>
      </c>
      <c r="E3601" s="58" t="s">
        <v>1078</v>
      </c>
      <c r="F3601" s="58" t="s">
        <v>1079</v>
      </c>
      <c r="G3601" s="58">
        <v>6</v>
      </c>
      <c r="H3601" s="58">
        <v>5</v>
      </c>
      <c r="I3601" s="77" t="s">
        <v>177</v>
      </c>
      <c r="J3601" s="77" t="s">
        <v>574</v>
      </c>
      <c r="K3601" s="58" t="s">
        <v>14</v>
      </c>
      <c r="L3601" s="58" t="s">
        <v>6119</v>
      </c>
      <c r="M3601" s="60">
        <v>30.4</v>
      </c>
      <c r="N3601" s="38">
        <f t="shared" si="170"/>
        <v>5.0666666666666664</v>
      </c>
      <c r="O3601" s="279">
        <f t="shared" si="168"/>
        <v>8.49</v>
      </c>
      <c r="P3601" s="268">
        <f t="shared" si="169"/>
        <v>0.403219473890852</v>
      </c>
      <c r="Q3601" s="62"/>
      <c r="R3601" s="63" t="s">
        <v>6178</v>
      </c>
      <c r="S3601" s="266" t="s">
        <v>6178</v>
      </c>
      <c r="T3601" s="63" t="s">
        <v>6178</v>
      </c>
      <c r="U3601" s="63" t="s">
        <v>6179</v>
      </c>
      <c r="V3601" s="63" t="s">
        <v>6179</v>
      </c>
    </row>
    <row r="3602" spans="2:22" ht="15" customHeight="1" x14ac:dyDescent="0.5">
      <c r="B3602" s="58">
        <v>3599</v>
      </c>
      <c r="C3602" s="58">
        <v>119903</v>
      </c>
      <c r="D3602" s="59">
        <v>91976857057</v>
      </c>
      <c r="E3602" s="58" t="s">
        <v>1192</v>
      </c>
      <c r="F3602" s="58" t="s">
        <v>1195</v>
      </c>
      <c r="G3602" s="58">
        <v>6</v>
      </c>
      <c r="H3602" s="58">
        <v>4</v>
      </c>
      <c r="I3602" s="77" t="s">
        <v>177</v>
      </c>
      <c r="J3602" s="58" t="s">
        <v>9</v>
      </c>
      <c r="K3602" s="58" t="s">
        <v>484</v>
      </c>
      <c r="L3602" s="58" t="s">
        <v>6119</v>
      </c>
      <c r="M3602" s="60">
        <v>24.5</v>
      </c>
      <c r="N3602" s="38">
        <f t="shared" si="170"/>
        <v>4.083333333333333</v>
      </c>
      <c r="O3602" s="279">
        <f t="shared" si="168"/>
        <v>6.99</v>
      </c>
      <c r="P3602" s="268">
        <f t="shared" si="169"/>
        <v>0.41583214115402961</v>
      </c>
      <c r="Q3602" s="62"/>
      <c r="R3602" s="63" t="s">
        <v>6178</v>
      </c>
      <c r="S3602" s="266" t="s">
        <v>6178</v>
      </c>
      <c r="T3602" s="63" t="s">
        <v>6178</v>
      </c>
      <c r="U3602" s="63" t="s">
        <v>6179</v>
      </c>
      <c r="V3602" s="63" t="s">
        <v>6179</v>
      </c>
    </row>
    <row r="3603" spans="2:22" ht="15" customHeight="1" x14ac:dyDescent="0.5">
      <c r="B3603" s="58">
        <v>3600</v>
      </c>
      <c r="C3603" s="58">
        <v>119904</v>
      </c>
      <c r="D3603" s="59">
        <v>91976857101</v>
      </c>
      <c r="E3603" s="58" t="s">
        <v>1192</v>
      </c>
      <c r="F3603" s="58" t="s">
        <v>1196</v>
      </c>
      <c r="G3603" s="58">
        <v>6</v>
      </c>
      <c r="H3603" s="58">
        <v>4</v>
      </c>
      <c r="I3603" s="77" t="s">
        <v>177</v>
      </c>
      <c r="J3603" s="58" t="s">
        <v>9</v>
      </c>
      <c r="K3603" s="58" t="s">
        <v>484</v>
      </c>
      <c r="L3603" s="58" t="s">
        <v>6119</v>
      </c>
      <c r="M3603" s="60">
        <v>24.5</v>
      </c>
      <c r="N3603" s="38">
        <f t="shared" si="170"/>
        <v>4.083333333333333</v>
      </c>
      <c r="O3603" s="279">
        <f t="shared" si="168"/>
        <v>6.99</v>
      </c>
      <c r="P3603" s="268">
        <f t="shared" si="169"/>
        <v>0.41583214115402961</v>
      </c>
      <c r="Q3603" s="62"/>
      <c r="R3603" s="63" t="s">
        <v>6178</v>
      </c>
      <c r="S3603" s="266" t="s">
        <v>6178</v>
      </c>
      <c r="T3603" s="63" t="s">
        <v>6178</v>
      </c>
      <c r="U3603" s="63" t="s">
        <v>6179</v>
      </c>
      <c r="V3603" s="63" t="s">
        <v>6179</v>
      </c>
    </row>
    <row r="3604" spans="2:22" ht="15" customHeight="1" x14ac:dyDescent="0.5">
      <c r="B3604" s="58">
        <v>3601</v>
      </c>
      <c r="C3604" s="58">
        <v>126001</v>
      </c>
      <c r="D3604" s="59">
        <v>710859350187</v>
      </c>
      <c r="E3604" s="58" t="s">
        <v>1334</v>
      </c>
      <c r="F3604" s="58" t="s">
        <v>1335</v>
      </c>
      <c r="G3604" s="58">
        <v>12</v>
      </c>
      <c r="H3604" s="58">
        <v>6</v>
      </c>
      <c r="I3604" s="77" t="s">
        <v>177</v>
      </c>
      <c r="J3604" s="58" t="s">
        <v>91</v>
      </c>
      <c r="K3604" s="58" t="s">
        <v>14</v>
      </c>
      <c r="L3604" s="58" t="s">
        <v>6119</v>
      </c>
      <c r="M3604" s="60">
        <v>68.400000000000006</v>
      </c>
      <c r="N3604" s="38">
        <f t="shared" si="170"/>
        <v>5.7</v>
      </c>
      <c r="O3604" s="279">
        <f t="shared" si="168"/>
        <v>9.99</v>
      </c>
      <c r="P3604" s="268">
        <f t="shared" si="169"/>
        <v>0.42942942942942941</v>
      </c>
      <c r="Q3604" s="62"/>
      <c r="R3604" s="63" t="s">
        <v>6178</v>
      </c>
      <c r="S3604" s="266" t="s">
        <v>6178</v>
      </c>
      <c r="T3604" s="63" t="s">
        <v>6179</v>
      </c>
      <c r="U3604" s="63" t="s">
        <v>6178</v>
      </c>
      <c r="V3604" s="63" t="s">
        <v>6178</v>
      </c>
    </row>
    <row r="3605" spans="2:22" ht="15" customHeight="1" x14ac:dyDescent="0.5">
      <c r="B3605" s="58">
        <v>3602</v>
      </c>
      <c r="C3605" s="58">
        <v>126008</v>
      </c>
      <c r="D3605" s="59">
        <v>804879319757</v>
      </c>
      <c r="E3605" s="58" t="s">
        <v>1334</v>
      </c>
      <c r="F3605" s="58" t="s">
        <v>1342</v>
      </c>
      <c r="G3605" s="58">
        <v>12</v>
      </c>
      <c r="H3605" s="58">
        <v>6</v>
      </c>
      <c r="I3605" s="77" t="s">
        <v>177</v>
      </c>
      <c r="J3605" s="58" t="s">
        <v>91</v>
      </c>
      <c r="K3605" s="58" t="s">
        <v>14</v>
      </c>
      <c r="L3605" s="58" t="s">
        <v>6119</v>
      </c>
      <c r="M3605" s="60">
        <v>76.900000000000006</v>
      </c>
      <c r="N3605" s="38">
        <f t="shared" si="170"/>
        <v>6.4083333333333341</v>
      </c>
      <c r="O3605" s="279">
        <f t="shared" si="168"/>
        <v>10.99</v>
      </c>
      <c r="P3605" s="268">
        <f t="shared" si="169"/>
        <v>0.41689414619350917</v>
      </c>
      <c r="Q3605" s="62"/>
      <c r="R3605" s="63" t="s">
        <v>6178</v>
      </c>
      <c r="S3605" s="266" t="s">
        <v>6178</v>
      </c>
      <c r="T3605" s="63" t="s">
        <v>6179</v>
      </c>
      <c r="U3605" s="63" t="s">
        <v>6178</v>
      </c>
      <c r="V3605" s="63" t="s">
        <v>6178</v>
      </c>
    </row>
    <row r="3606" spans="2:22" ht="15" customHeight="1" x14ac:dyDescent="0.5">
      <c r="B3606" s="58">
        <v>3603</v>
      </c>
      <c r="C3606" s="58">
        <v>300232</v>
      </c>
      <c r="D3606" s="59">
        <v>818936010495</v>
      </c>
      <c r="E3606" s="58" t="s">
        <v>1570</v>
      </c>
      <c r="F3606" s="58" t="s">
        <v>1901</v>
      </c>
      <c r="G3606" s="58">
        <v>14</v>
      </c>
      <c r="H3606" s="58">
        <v>12</v>
      </c>
      <c r="I3606" s="77" t="s">
        <v>177</v>
      </c>
      <c r="J3606" s="58" t="s">
        <v>1891</v>
      </c>
      <c r="K3606" s="58" t="s">
        <v>42</v>
      </c>
      <c r="L3606" s="58" t="s">
        <v>43</v>
      </c>
      <c r="M3606" s="60">
        <v>87.4</v>
      </c>
      <c r="N3606" s="38">
        <f t="shared" si="170"/>
        <v>6.2428571428571429</v>
      </c>
      <c r="O3606" s="279">
        <f t="shared" si="168"/>
        <v>10.49</v>
      </c>
      <c r="P3606" s="268">
        <f t="shared" si="169"/>
        <v>0.40487539152934771</v>
      </c>
      <c r="Q3606" s="62"/>
      <c r="R3606" s="63" t="s">
        <v>6178</v>
      </c>
      <c r="S3606" s="266" t="s">
        <v>6178</v>
      </c>
      <c r="T3606" s="63" t="s">
        <v>6179</v>
      </c>
      <c r="U3606" s="63" t="s">
        <v>6178</v>
      </c>
      <c r="V3606" s="63" t="s">
        <v>6178</v>
      </c>
    </row>
    <row r="3607" spans="2:22" ht="15" customHeight="1" x14ac:dyDescent="0.5">
      <c r="B3607" s="58">
        <v>3604</v>
      </c>
      <c r="C3607" s="58">
        <v>302810</v>
      </c>
      <c r="D3607" s="59">
        <v>852079001378</v>
      </c>
      <c r="E3607" s="58" t="s">
        <v>1996</v>
      </c>
      <c r="F3607" s="58" t="s">
        <v>2000</v>
      </c>
      <c r="G3607" s="58">
        <v>12</v>
      </c>
      <c r="H3607" s="58">
        <v>12</v>
      </c>
      <c r="I3607" s="77" t="s">
        <v>177</v>
      </c>
      <c r="J3607" s="58" t="s">
        <v>1997</v>
      </c>
      <c r="K3607" s="58" t="s">
        <v>1770</v>
      </c>
      <c r="L3607" s="58" t="s">
        <v>1564</v>
      </c>
      <c r="M3607" s="60">
        <v>26.2</v>
      </c>
      <c r="N3607" s="38">
        <f t="shared" si="170"/>
        <v>2.1833333333333331</v>
      </c>
      <c r="O3607" s="279">
        <f t="shared" si="168"/>
        <v>3.99</v>
      </c>
      <c r="P3607" s="268">
        <f t="shared" si="169"/>
        <v>0.4527986633249792</v>
      </c>
      <c r="Q3607" s="62"/>
      <c r="R3607" s="63" t="s">
        <v>6178</v>
      </c>
      <c r="S3607" s="266" t="s">
        <v>6179</v>
      </c>
      <c r="T3607" s="63" t="s">
        <v>6178</v>
      </c>
      <c r="U3607" s="63" t="s">
        <v>6178</v>
      </c>
      <c r="V3607" s="63" t="s">
        <v>6178</v>
      </c>
    </row>
    <row r="3608" spans="2:22" ht="15" customHeight="1" x14ac:dyDescent="0.5">
      <c r="B3608" s="58">
        <v>3605</v>
      </c>
      <c r="C3608" s="58">
        <v>347210</v>
      </c>
      <c r="D3608" s="59">
        <v>802630159154</v>
      </c>
      <c r="E3608" s="58" t="s">
        <v>2261</v>
      </c>
      <c r="F3608" s="58" t="s">
        <v>2273</v>
      </c>
      <c r="G3608" s="58">
        <v>6</v>
      </c>
      <c r="H3608" s="58">
        <v>32</v>
      </c>
      <c r="I3608" s="77" t="s">
        <v>177</v>
      </c>
      <c r="J3608" s="58" t="s">
        <v>1873</v>
      </c>
      <c r="K3608" s="58" t="s">
        <v>1770</v>
      </c>
      <c r="L3608" s="58" t="s">
        <v>1564</v>
      </c>
      <c r="M3608" s="60">
        <v>31.2</v>
      </c>
      <c r="N3608" s="38">
        <f t="shared" si="170"/>
        <v>5.2</v>
      </c>
      <c r="O3608" s="279">
        <f t="shared" si="168"/>
        <v>8.99</v>
      </c>
      <c r="P3608" s="268">
        <f t="shared" si="169"/>
        <v>0.42157953281423804</v>
      </c>
      <c r="Q3608" s="62"/>
      <c r="R3608" s="63" t="s">
        <v>6178</v>
      </c>
      <c r="S3608" s="266" t="s">
        <v>6178</v>
      </c>
      <c r="T3608" s="63" t="s">
        <v>6179</v>
      </c>
      <c r="U3608" s="63" t="s">
        <v>6178</v>
      </c>
      <c r="V3608" s="63" t="s">
        <v>6178</v>
      </c>
    </row>
    <row r="3609" spans="2:22" ht="15" customHeight="1" x14ac:dyDescent="0.5">
      <c r="B3609" s="58">
        <v>3606</v>
      </c>
      <c r="C3609" s="58">
        <v>428154</v>
      </c>
      <c r="D3609" s="59">
        <v>860007129605</v>
      </c>
      <c r="E3609" s="58" t="s">
        <v>2494</v>
      </c>
      <c r="F3609" s="58" t="s">
        <v>2499</v>
      </c>
      <c r="G3609" s="58">
        <v>12</v>
      </c>
      <c r="H3609" s="58">
        <v>12</v>
      </c>
      <c r="I3609" s="73" t="s">
        <v>5487</v>
      </c>
      <c r="J3609" s="58" t="s">
        <v>2321</v>
      </c>
      <c r="K3609" s="58" t="s">
        <v>1770</v>
      </c>
      <c r="L3609" s="58" t="s">
        <v>1564</v>
      </c>
      <c r="M3609" s="60">
        <v>53.9</v>
      </c>
      <c r="N3609" s="38">
        <f t="shared" si="170"/>
        <v>4.4916666666666663</v>
      </c>
      <c r="O3609" s="279">
        <f t="shared" si="168"/>
        <v>7.49</v>
      </c>
      <c r="P3609" s="268">
        <f t="shared" si="169"/>
        <v>0.40031152647975088</v>
      </c>
      <c r="Q3609" s="62"/>
      <c r="R3609" s="63" t="s">
        <v>6178</v>
      </c>
      <c r="S3609" s="266" t="s">
        <v>6178</v>
      </c>
      <c r="T3609" s="63" t="s">
        <v>6179</v>
      </c>
      <c r="U3609" s="63" t="s">
        <v>6178</v>
      </c>
      <c r="V3609" s="63" t="s">
        <v>6178</v>
      </c>
    </row>
    <row r="3610" spans="2:22" ht="15" customHeight="1" x14ac:dyDescent="0.5">
      <c r="B3610" s="58">
        <v>3607</v>
      </c>
      <c r="C3610" s="58">
        <v>500342</v>
      </c>
      <c r="D3610" s="59">
        <v>853687004355</v>
      </c>
      <c r="E3610" s="58" t="s">
        <v>2810</v>
      </c>
      <c r="F3610" s="58" t="s">
        <v>5614</v>
      </c>
      <c r="G3610" s="58">
        <v>8</v>
      </c>
      <c r="H3610" s="58">
        <v>12</v>
      </c>
      <c r="I3610" s="77" t="s">
        <v>177</v>
      </c>
      <c r="J3610" s="58" t="s">
        <v>1229</v>
      </c>
      <c r="K3610" s="58" t="s">
        <v>42</v>
      </c>
      <c r="L3610" s="58" t="s">
        <v>43</v>
      </c>
      <c r="M3610" s="60">
        <v>30.8</v>
      </c>
      <c r="N3610" s="38">
        <f t="shared" si="170"/>
        <v>3.85</v>
      </c>
      <c r="O3610" s="279">
        <f t="shared" si="168"/>
        <v>6.49</v>
      </c>
      <c r="P3610" s="268">
        <f t="shared" si="169"/>
        <v>0.40677966101694918</v>
      </c>
      <c r="Q3610" s="62"/>
      <c r="R3610" s="76" t="s">
        <v>6178</v>
      </c>
      <c r="S3610" s="318" t="s">
        <v>6178</v>
      </c>
      <c r="T3610" s="76" t="s">
        <v>6178</v>
      </c>
      <c r="U3610" s="76" t="s">
        <v>6178</v>
      </c>
      <c r="V3610" s="76" t="s">
        <v>6178</v>
      </c>
    </row>
    <row r="3611" spans="2:22" ht="15" customHeight="1" x14ac:dyDescent="0.5">
      <c r="B3611" s="58">
        <v>3608</v>
      </c>
      <c r="C3611" s="58">
        <v>502304</v>
      </c>
      <c r="D3611" s="59">
        <v>890554000096</v>
      </c>
      <c r="E3611" s="58" t="s">
        <v>2882</v>
      </c>
      <c r="F3611" s="58" t="s">
        <v>2886</v>
      </c>
      <c r="G3611" s="58">
        <v>12</v>
      </c>
      <c r="H3611" s="58">
        <v>6.3</v>
      </c>
      <c r="I3611" s="77" t="s">
        <v>177</v>
      </c>
      <c r="J3611" s="58" t="s">
        <v>117</v>
      </c>
      <c r="K3611" s="58" t="s">
        <v>42</v>
      </c>
      <c r="L3611" s="58" t="s">
        <v>43</v>
      </c>
      <c r="M3611" s="60">
        <v>47.1</v>
      </c>
      <c r="N3611" s="38">
        <f t="shared" si="170"/>
        <v>3.9250000000000003</v>
      </c>
      <c r="O3611" s="279">
        <f t="shared" si="168"/>
        <v>6.99</v>
      </c>
      <c r="P3611" s="268">
        <f t="shared" si="169"/>
        <v>0.43848354792560801</v>
      </c>
      <c r="Q3611" s="62"/>
      <c r="R3611" s="63" t="s">
        <v>6178</v>
      </c>
      <c r="S3611" s="266" t="s">
        <v>6179</v>
      </c>
      <c r="T3611" s="63" t="s">
        <v>6178</v>
      </c>
      <c r="U3611" s="63" t="s">
        <v>6178</v>
      </c>
      <c r="V3611" s="63" t="s">
        <v>6178</v>
      </c>
    </row>
    <row r="3612" spans="2:22" ht="15" customHeight="1" x14ac:dyDescent="0.5">
      <c r="B3612" s="58">
        <v>3609</v>
      </c>
      <c r="C3612" s="58">
        <v>502802</v>
      </c>
      <c r="E3612" s="58" t="s">
        <v>1862</v>
      </c>
      <c r="F3612" s="58" t="s">
        <v>2892</v>
      </c>
      <c r="G3612" s="58">
        <v>24</v>
      </c>
      <c r="H3612" s="58">
        <v>1</v>
      </c>
      <c r="I3612" s="77" t="s">
        <v>177</v>
      </c>
      <c r="J3612" s="58" t="s">
        <v>1864</v>
      </c>
      <c r="K3612" s="58" t="s">
        <v>42</v>
      </c>
      <c r="L3612" s="58" t="s">
        <v>43</v>
      </c>
      <c r="M3612" s="60">
        <v>33.6</v>
      </c>
      <c r="N3612" s="38">
        <f t="shared" si="170"/>
        <v>1.4000000000000001</v>
      </c>
      <c r="O3612" s="279">
        <f t="shared" si="168"/>
        <v>2.4900000000000002</v>
      </c>
      <c r="P3612" s="268">
        <f t="shared" si="169"/>
        <v>0.43775100401606426</v>
      </c>
      <c r="Q3612" s="62"/>
      <c r="R3612" s="63" t="s">
        <v>6178</v>
      </c>
      <c r="S3612" s="266" t="s">
        <v>6178</v>
      </c>
      <c r="T3612" s="63" t="s">
        <v>6178</v>
      </c>
      <c r="U3612" s="63" t="s">
        <v>6179</v>
      </c>
      <c r="V3612" s="63" t="s">
        <v>6178</v>
      </c>
    </row>
    <row r="3613" spans="2:22" ht="15" customHeight="1" x14ac:dyDescent="0.5">
      <c r="B3613" s="58">
        <v>3610</v>
      </c>
      <c r="C3613" s="58">
        <v>507007</v>
      </c>
      <c r="D3613" s="59">
        <v>35305301811</v>
      </c>
      <c r="E3613" s="58" t="s">
        <v>3029</v>
      </c>
      <c r="F3613" s="58" t="s">
        <v>3036</v>
      </c>
      <c r="G3613" s="58">
        <v>6</v>
      </c>
      <c r="H3613" s="58">
        <v>8</v>
      </c>
      <c r="I3613" s="58" t="s">
        <v>3590</v>
      </c>
      <c r="J3613" s="58" t="s">
        <v>1845</v>
      </c>
      <c r="K3613" s="58" t="s">
        <v>42</v>
      </c>
      <c r="L3613" s="58" t="s">
        <v>43</v>
      </c>
      <c r="M3613" s="60">
        <v>18.7</v>
      </c>
      <c r="N3613" s="38">
        <f t="shared" si="170"/>
        <v>3.1166666666666667</v>
      </c>
      <c r="O3613" s="279">
        <f t="shared" si="168"/>
        <v>5.49</v>
      </c>
      <c r="P3613" s="268">
        <f t="shared" si="169"/>
        <v>0.43230115361262905</v>
      </c>
      <c r="Q3613" s="62"/>
      <c r="R3613" s="76" t="s">
        <v>6178</v>
      </c>
      <c r="S3613" s="318" t="s">
        <v>6178</v>
      </c>
      <c r="T3613" s="76" t="s">
        <v>6178</v>
      </c>
      <c r="U3613" s="76" t="s">
        <v>6178</v>
      </c>
      <c r="V3613" s="76" t="s">
        <v>6178</v>
      </c>
    </row>
    <row r="3614" spans="2:22" ht="15" customHeight="1" x14ac:dyDescent="0.5">
      <c r="B3614" s="58">
        <v>3611</v>
      </c>
      <c r="C3614" s="58">
        <v>512802</v>
      </c>
      <c r="D3614" s="59">
        <v>850032385091</v>
      </c>
      <c r="E3614" s="58" t="s">
        <v>3157</v>
      </c>
      <c r="F3614" s="58" t="s">
        <v>3159</v>
      </c>
      <c r="G3614" s="58">
        <v>80</v>
      </c>
      <c r="H3614" s="58">
        <v>1.1499999999999999</v>
      </c>
      <c r="I3614" s="77" t="s">
        <v>177</v>
      </c>
      <c r="J3614" s="58" t="s">
        <v>1891</v>
      </c>
      <c r="K3614" s="58" t="s">
        <v>14</v>
      </c>
      <c r="L3614" s="58" t="s">
        <v>6119</v>
      </c>
      <c r="M3614" s="60">
        <v>151.69999999999999</v>
      </c>
      <c r="N3614" s="38">
        <f t="shared" si="170"/>
        <v>1.8962499999999998</v>
      </c>
      <c r="O3614" s="279">
        <f t="shared" si="168"/>
        <v>3.49</v>
      </c>
      <c r="P3614" s="268">
        <f t="shared" si="169"/>
        <v>0.45666189111747862</v>
      </c>
      <c r="Q3614" s="62"/>
      <c r="R3614" s="63" t="s">
        <v>6178</v>
      </c>
      <c r="S3614" s="266" t="s">
        <v>6178</v>
      </c>
      <c r="T3614" s="63" t="s">
        <v>6178</v>
      </c>
      <c r="U3614" s="63" t="s">
        <v>6179</v>
      </c>
      <c r="V3614" s="63" t="s">
        <v>6178</v>
      </c>
    </row>
    <row r="3615" spans="2:22" ht="15" customHeight="1" x14ac:dyDescent="0.5">
      <c r="B3615" s="58">
        <v>3612</v>
      </c>
      <c r="C3615" s="58">
        <v>605002</v>
      </c>
      <c r="D3615" s="59">
        <v>854396007170</v>
      </c>
      <c r="E3615" s="58" t="s">
        <v>3742</v>
      </c>
      <c r="F3615" s="58" t="s">
        <v>3744</v>
      </c>
      <c r="G3615" s="58">
        <v>6</v>
      </c>
      <c r="H3615" s="58">
        <v>2.4</v>
      </c>
      <c r="I3615" s="58" t="s">
        <v>569</v>
      </c>
      <c r="J3615" s="58" t="s">
        <v>19</v>
      </c>
      <c r="K3615" s="58" t="s">
        <v>14</v>
      </c>
      <c r="L3615" s="58" t="s">
        <v>6119</v>
      </c>
      <c r="M3615" s="60">
        <v>51.3</v>
      </c>
      <c r="N3615" s="38">
        <f t="shared" si="170"/>
        <v>8.5499999999999989</v>
      </c>
      <c r="O3615" s="279">
        <f t="shared" si="168"/>
        <v>14.49</v>
      </c>
      <c r="P3615" s="268">
        <f t="shared" si="169"/>
        <v>0.40993788819875787</v>
      </c>
      <c r="Q3615" s="62"/>
      <c r="R3615" s="63" t="s">
        <v>6178</v>
      </c>
      <c r="S3615" s="266" t="s">
        <v>6179</v>
      </c>
      <c r="T3615" s="63" t="s">
        <v>6178</v>
      </c>
      <c r="U3615" s="63" t="s">
        <v>6178</v>
      </c>
      <c r="V3615" s="63" t="s">
        <v>6178</v>
      </c>
    </row>
    <row r="3616" spans="2:22" ht="15" customHeight="1" x14ac:dyDescent="0.5">
      <c r="B3616" s="58">
        <v>3613</v>
      </c>
      <c r="C3616" s="58">
        <v>716213</v>
      </c>
      <c r="D3616" s="59">
        <v>850668000863</v>
      </c>
      <c r="E3616" s="58" t="s">
        <v>4321</v>
      </c>
      <c r="F3616" s="58" t="s">
        <v>4333</v>
      </c>
      <c r="G3616" s="58">
        <v>12</v>
      </c>
      <c r="H3616" s="58">
        <v>5</v>
      </c>
      <c r="I3616" s="77" t="s">
        <v>177</v>
      </c>
      <c r="J3616" s="58" t="s">
        <v>9</v>
      </c>
      <c r="K3616" s="58" t="s">
        <v>14</v>
      </c>
      <c r="L3616" s="58" t="s">
        <v>6119</v>
      </c>
      <c r="M3616" s="60">
        <v>32.700000000000003</v>
      </c>
      <c r="N3616" s="38">
        <f t="shared" si="170"/>
        <v>2.7250000000000001</v>
      </c>
      <c r="O3616" s="279">
        <f t="shared" si="168"/>
        <v>4.99</v>
      </c>
      <c r="P3616" s="268">
        <f t="shared" si="169"/>
        <v>0.45390781563126253</v>
      </c>
      <c r="Q3616" s="62"/>
      <c r="R3616" s="63" t="s">
        <v>6178</v>
      </c>
      <c r="S3616" s="266" t="s">
        <v>6179</v>
      </c>
      <c r="T3616" s="63" t="s">
        <v>6178</v>
      </c>
      <c r="U3616" s="63" t="s">
        <v>6178</v>
      </c>
      <c r="V3616" s="63" t="s">
        <v>6178</v>
      </c>
    </row>
    <row r="3617" spans="2:22" ht="15" customHeight="1" x14ac:dyDescent="0.5">
      <c r="B3617" s="58">
        <v>3614</v>
      </c>
      <c r="C3617" s="58">
        <v>719704</v>
      </c>
      <c r="D3617" s="59">
        <v>667450000563</v>
      </c>
      <c r="E3617" s="58" t="s">
        <v>4424</v>
      </c>
      <c r="F3617" s="58" t="s">
        <v>4428</v>
      </c>
      <c r="G3617" s="58">
        <v>6</v>
      </c>
      <c r="H3617" s="58">
        <v>200</v>
      </c>
      <c r="I3617" s="58" t="s">
        <v>5580</v>
      </c>
      <c r="J3617" s="58" t="s">
        <v>487</v>
      </c>
      <c r="K3617" s="58" t="s">
        <v>14</v>
      </c>
      <c r="L3617" s="58" t="s">
        <v>6119</v>
      </c>
      <c r="M3617" s="60">
        <v>25.8</v>
      </c>
      <c r="N3617" s="38">
        <f t="shared" si="170"/>
        <v>4.3</v>
      </c>
      <c r="O3617" s="279">
        <f t="shared" si="168"/>
        <v>7.49</v>
      </c>
      <c r="P3617" s="268">
        <f t="shared" si="169"/>
        <v>0.42590120160213624</v>
      </c>
      <c r="Q3617" s="62"/>
      <c r="R3617" s="76" t="s">
        <v>6178</v>
      </c>
      <c r="S3617" s="318" t="s">
        <v>6178</v>
      </c>
      <c r="T3617" s="76" t="s">
        <v>6178</v>
      </c>
      <c r="U3617" s="76" t="s">
        <v>6178</v>
      </c>
      <c r="V3617" s="76" t="s">
        <v>6178</v>
      </c>
    </row>
    <row r="3618" spans="2:22" ht="15" customHeight="1" x14ac:dyDescent="0.5">
      <c r="B3618" s="58">
        <v>3615</v>
      </c>
      <c r="C3618" s="58">
        <v>727202</v>
      </c>
      <c r="D3618" s="59">
        <v>5200134160211</v>
      </c>
      <c r="E3618" s="58" t="s">
        <v>4579</v>
      </c>
      <c r="F3618" s="58" t="s">
        <v>4580</v>
      </c>
      <c r="G3618" s="58">
        <v>12</v>
      </c>
      <c r="H3618" s="58">
        <v>6.4</v>
      </c>
      <c r="I3618" s="77" t="s">
        <v>177</v>
      </c>
      <c r="J3618" s="58" t="s">
        <v>1573</v>
      </c>
      <c r="K3618" s="58" t="s">
        <v>484</v>
      </c>
      <c r="L3618" s="58" t="s">
        <v>6119</v>
      </c>
      <c r="M3618" s="60">
        <v>67.8</v>
      </c>
      <c r="N3618" s="38">
        <f t="shared" si="170"/>
        <v>5.6499999999999995</v>
      </c>
      <c r="O3618" s="279">
        <f t="shared" si="168"/>
        <v>9.49</v>
      </c>
      <c r="P3618" s="268">
        <f t="shared" si="169"/>
        <v>0.40463645943098003</v>
      </c>
      <c r="Q3618" s="62"/>
      <c r="R3618" s="63" t="s">
        <v>6179</v>
      </c>
      <c r="S3618" s="266" t="s">
        <v>6179</v>
      </c>
      <c r="T3618" s="63" t="s">
        <v>6178</v>
      </c>
      <c r="U3618" s="63" t="s">
        <v>6178</v>
      </c>
      <c r="V3618" s="63" t="s">
        <v>6178</v>
      </c>
    </row>
    <row r="3619" spans="2:22" ht="15" customHeight="1" x14ac:dyDescent="0.5">
      <c r="B3619" s="58">
        <v>3616</v>
      </c>
      <c r="C3619" s="58">
        <v>746302</v>
      </c>
      <c r="D3619" s="59">
        <v>44082032214</v>
      </c>
      <c r="E3619" s="58" t="s">
        <v>3766</v>
      </c>
      <c r="F3619" s="58" t="s">
        <v>4943</v>
      </c>
      <c r="G3619" s="58">
        <v>6</v>
      </c>
      <c r="H3619" s="58">
        <v>16</v>
      </c>
      <c r="I3619" s="77" t="s">
        <v>177</v>
      </c>
      <c r="J3619" s="58" t="s">
        <v>756</v>
      </c>
      <c r="K3619" s="58" t="s">
        <v>14</v>
      </c>
      <c r="L3619" s="58" t="s">
        <v>6119</v>
      </c>
      <c r="M3619" s="60">
        <v>35.299999999999997</v>
      </c>
      <c r="N3619" s="38">
        <f t="shared" si="170"/>
        <v>5.8833333333333329</v>
      </c>
      <c r="O3619" s="279">
        <f t="shared" si="168"/>
        <v>9.99</v>
      </c>
      <c r="P3619" s="268">
        <f t="shared" si="169"/>
        <v>0.41107774441107781</v>
      </c>
      <c r="Q3619" s="62"/>
      <c r="R3619" s="76" t="s">
        <v>6178</v>
      </c>
      <c r="S3619" s="318" t="s">
        <v>6178</v>
      </c>
      <c r="T3619" s="76" t="s">
        <v>6178</v>
      </c>
      <c r="U3619" s="76" t="s">
        <v>6178</v>
      </c>
      <c r="V3619" s="76" t="s">
        <v>6178</v>
      </c>
    </row>
    <row r="3620" spans="2:22" ht="15" customHeight="1" x14ac:dyDescent="0.5">
      <c r="B3620" s="58">
        <v>3617</v>
      </c>
      <c r="C3620" s="58">
        <v>751601</v>
      </c>
      <c r="D3620" s="59">
        <v>15665602001</v>
      </c>
      <c r="E3620" s="58" t="s">
        <v>5044</v>
      </c>
      <c r="F3620" s="58" t="s">
        <v>5045</v>
      </c>
      <c r="G3620" s="58">
        <v>12</v>
      </c>
      <c r="H3620" s="58">
        <v>4</v>
      </c>
      <c r="I3620" s="77" t="s">
        <v>177</v>
      </c>
      <c r="J3620" s="58" t="s">
        <v>9</v>
      </c>
      <c r="K3620" s="58" t="s">
        <v>14</v>
      </c>
      <c r="L3620" s="58" t="s">
        <v>6119</v>
      </c>
      <c r="M3620" s="60">
        <v>29.8</v>
      </c>
      <c r="N3620" s="38">
        <f t="shared" si="170"/>
        <v>2.4833333333333334</v>
      </c>
      <c r="O3620" s="279">
        <f t="shared" si="168"/>
        <v>4.49</v>
      </c>
      <c r="P3620" s="268">
        <f t="shared" si="169"/>
        <v>0.44691907943578324</v>
      </c>
      <c r="Q3620" s="62"/>
      <c r="R3620" s="63" t="s">
        <v>6178</v>
      </c>
      <c r="S3620" s="266" t="s">
        <v>6179</v>
      </c>
      <c r="T3620" s="63" t="s">
        <v>6179</v>
      </c>
      <c r="U3620" s="63" t="s">
        <v>6178</v>
      </c>
      <c r="V3620" s="63" t="s">
        <v>6178</v>
      </c>
    </row>
    <row r="3621" spans="2:22" ht="15" customHeight="1" x14ac:dyDescent="0.5">
      <c r="B3621" s="58">
        <v>3618</v>
      </c>
      <c r="C3621" s="58">
        <v>759952</v>
      </c>
      <c r="D3621" s="59">
        <v>40232662096</v>
      </c>
      <c r="E3621" s="58" t="s">
        <v>5186</v>
      </c>
      <c r="F3621" s="58" t="s">
        <v>5189</v>
      </c>
      <c r="G3621" s="58">
        <v>1</v>
      </c>
      <c r="H3621" s="58">
        <v>60</v>
      </c>
      <c r="I3621" s="58" t="s">
        <v>3590</v>
      </c>
      <c r="J3621" s="58" t="s">
        <v>110</v>
      </c>
      <c r="K3621" s="58" t="s">
        <v>111</v>
      </c>
      <c r="L3621" s="58" t="s">
        <v>6119</v>
      </c>
      <c r="M3621" s="60">
        <v>23.1</v>
      </c>
      <c r="N3621" s="38">
        <f t="shared" si="170"/>
        <v>23.1</v>
      </c>
      <c r="O3621" s="279">
        <f t="shared" si="168"/>
        <v>38.99</v>
      </c>
      <c r="P3621" s="268">
        <f t="shared" si="169"/>
        <v>0.40754039497306999</v>
      </c>
      <c r="Q3621" s="62"/>
      <c r="R3621" s="63" t="s">
        <v>6179</v>
      </c>
      <c r="S3621" s="266" t="s">
        <v>6178</v>
      </c>
      <c r="T3621" s="63" t="s">
        <v>6178</v>
      </c>
      <c r="U3621" s="63" t="s">
        <v>6178</v>
      </c>
      <c r="V3621" s="63" t="s">
        <v>6178</v>
      </c>
    </row>
    <row r="3622" spans="2:22" ht="15" customHeight="1" x14ac:dyDescent="0.5">
      <c r="B3622" s="58">
        <v>3619</v>
      </c>
      <c r="C3622" s="58">
        <v>761305</v>
      </c>
      <c r="D3622" s="59">
        <v>845780036005</v>
      </c>
      <c r="E3622" s="58" t="s">
        <v>5202</v>
      </c>
      <c r="F3622" s="58" t="s">
        <v>5206</v>
      </c>
      <c r="G3622" s="58">
        <v>6</v>
      </c>
      <c r="H3622" s="58">
        <v>6.4</v>
      </c>
      <c r="I3622" s="77" t="s">
        <v>177</v>
      </c>
      <c r="J3622" s="58" t="s">
        <v>12</v>
      </c>
      <c r="K3622" s="58" t="s">
        <v>484</v>
      </c>
      <c r="L3622" s="58" t="s">
        <v>6119</v>
      </c>
      <c r="M3622" s="60">
        <v>60</v>
      </c>
      <c r="N3622" s="38">
        <f t="shared" si="170"/>
        <v>10</v>
      </c>
      <c r="O3622" s="279">
        <f t="shared" si="168"/>
        <v>16.989999999999998</v>
      </c>
      <c r="P3622" s="268">
        <f t="shared" si="169"/>
        <v>0.41141848145968213</v>
      </c>
      <c r="Q3622" s="62"/>
      <c r="R3622" s="76" t="s">
        <v>6178</v>
      </c>
      <c r="S3622" s="318" t="s">
        <v>6178</v>
      </c>
      <c r="T3622" s="76" t="s">
        <v>6178</v>
      </c>
      <c r="U3622" s="76" t="s">
        <v>6178</v>
      </c>
      <c r="V3622" s="76" t="s">
        <v>6178</v>
      </c>
    </row>
    <row r="3623" spans="2:22" ht="15" customHeight="1" x14ac:dyDescent="0.5">
      <c r="B3623" s="58">
        <v>3620</v>
      </c>
      <c r="C3623" s="58">
        <v>763306</v>
      </c>
      <c r="D3623" s="59">
        <v>689076245814</v>
      </c>
      <c r="E3623" s="58" t="s">
        <v>5216</v>
      </c>
      <c r="F3623" s="58" t="s">
        <v>5221</v>
      </c>
      <c r="G3623" s="58">
        <v>12</v>
      </c>
      <c r="H3623" s="58">
        <v>16</v>
      </c>
      <c r="I3623" s="77" t="s">
        <v>177</v>
      </c>
      <c r="J3623" s="58" t="s">
        <v>225</v>
      </c>
      <c r="K3623" s="58" t="s">
        <v>14</v>
      </c>
      <c r="L3623" s="58" t="s">
        <v>6119</v>
      </c>
      <c r="M3623" s="60">
        <v>64.2</v>
      </c>
      <c r="N3623" s="38">
        <f t="shared" si="170"/>
        <v>5.3500000000000005</v>
      </c>
      <c r="O3623" s="279">
        <f t="shared" si="168"/>
        <v>8.99</v>
      </c>
      <c r="P3623" s="268">
        <f t="shared" si="169"/>
        <v>0.40489432703003331</v>
      </c>
      <c r="Q3623" s="62"/>
      <c r="R3623" s="76" t="s">
        <v>6178</v>
      </c>
      <c r="S3623" s="318" t="s">
        <v>6178</v>
      </c>
      <c r="T3623" s="76" t="s">
        <v>6178</v>
      </c>
      <c r="U3623" s="76" t="s">
        <v>6178</v>
      </c>
      <c r="V3623" s="76" t="s">
        <v>6178</v>
      </c>
    </row>
    <row r="3624" spans="2:22" ht="15" customHeight="1" x14ac:dyDescent="0.5">
      <c r="B3624" s="58">
        <v>3621</v>
      </c>
      <c r="C3624" s="58">
        <v>766126</v>
      </c>
      <c r="D3624" s="59">
        <v>691355891995</v>
      </c>
      <c r="E3624" s="58" t="s">
        <v>5268</v>
      </c>
      <c r="F3624" s="58" t="s">
        <v>5274</v>
      </c>
      <c r="G3624" s="58">
        <v>12</v>
      </c>
      <c r="H3624" s="58">
        <v>4</v>
      </c>
      <c r="I3624" s="77" t="s">
        <v>177</v>
      </c>
      <c r="J3624" s="58" t="s">
        <v>91</v>
      </c>
      <c r="K3624" s="58" t="s">
        <v>14</v>
      </c>
      <c r="L3624" s="58" t="s">
        <v>6119</v>
      </c>
      <c r="M3624" s="60">
        <v>43</v>
      </c>
      <c r="N3624" s="38">
        <f t="shared" si="170"/>
        <v>3.5833333333333335</v>
      </c>
      <c r="O3624" s="279">
        <f t="shared" si="168"/>
        <v>5.99</v>
      </c>
      <c r="P3624" s="268">
        <f t="shared" si="169"/>
        <v>0.40178074568725652</v>
      </c>
      <c r="Q3624" s="62"/>
      <c r="R3624" s="63" t="s">
        <v>6178</v>
      </c>
      <c r="S3624" s="266" t="s">
        <v>6178</v>
      </c>
      <c r="T3624" s="63" t="s">
        <v>6178</v>
      </c>
      <c r="U3624" s="63" t="s">
        <v>6179</v>
      </c>
      <c r="V3624" s="63" t="s">
        <v>6178</v>
      </c>
    </row>
    <row r="3625" spans="2:22" ht="15" customHeight="1" x14ac:dyDescent="0.5">
      <c r="B3625" s="58">
        <v>3622</v>
      </c>
      <c r="C3625" s="58">
        <v>211403</v>
      </c>
      <c r="D3625" s="59">
        <v>850020601011</v>
      </c>
      <c r="E3625" s="58" t="s">
        <v>1682</v>
      </c>
      <c r="F3625" s="58" t="s">
        <v>5791</v>
      </c>
      <c r="G3625" s="58">
        <v>12</v>
      </c>
      <c r="H3625" s="58">
        <v>16</v>
      </c>
      <c r="I3625" s="77" t="s">
        <v>177</v>
      </c>
      <c r="J3625" s="58" t="s">
        <v>464</v>
      </c>
      <c r="K3625" s="58" t="s">
        <v>14</v>
      </c>
      <c r="L3625" s="58" t="s">
        <v>6119</v>
      </c>
      <c r="M3625" s="60">
        <v>30.9</v>
      </c>
      <c r="N3625" s="38">
        <f t="shared" si="170"/>
        <v>2.5749999999999997</v>
      </c>
      <c r="O3625" s="279">
        <f t="shared" si="168"/>
        <v>4.49</v>
      </c>
      <c r="P3625" s="268">
        <f t="shared" si="169"/>
        <v>0.42650334075723839</v>
      </c>
      <c r="Q3625" s="62"/>
      <c r="R3625" s="63" t="s">
        <v>6179</v>
      </c>
      <c r="S3625" s="266" t="s">
        <v>6178</v>
      </c>
      <c r="T3625" s="63" t="s">
        <v>6178</v>
      </c>
      <c r="U3625" s="63" t="s">
        <v>6178</v>
      </c>
      <c r="V3625" s="63" t="s">
        <v>6178</v>
      </c>
    </row>
    <row r="3626" spans="2:22" ht="15" customHeight="1" x14ac:dyDescent="0.5">
      <c r="B3626" s="58">
        <v>3623</v>
      </c>
      <c r="C3626" s="58">
        <v>321909</v>
      </c>
      <c r="D3626" s="59">
        <v>93966002126</v>
      </c>
      <c r="E3626" s="58" t="s">
        <v>2075</v>
      </c>
      <c r="F3626" s="58" t="s">
        <v>2100</v>
      </c>
      <c r="G3626" s="58">
        <v>12</v>
      </c>
      <c r="H3626" s="58">
        <v>4</v>
      </c>
      <c r="I3626" s="77" t="s">
        <v>177</v>
      </c>
      <c r="J3626" s="58" t="s">
        <v>1864</v>
      </c>
      <c r="K3626" s="58" t="s">
        <v>1770</v>
      </c>
      <c r="L3626" s="58" t="s">
        <v>1564</v>
      </c>
      <c r="M3626" s="60">
        <v>44</v>
      </c>
      <c r="N3626" s="38">
        <f t="shared" si="170"/>
        <v>3.6666666666666665</v>
      </c>
      <c r="O3626" s="279">
        <f t="shared" si="168"/>
        <v>6.49</v>
      </c>
      <c r="P3626" s="268">
        <f t="shared" si="169"/>
        <v>0.43502824858757067</v>
      </c>
      <c r="Q3626" s="62"/>
      <c r="R3626" s="63" t="s">
        <v>6179</v>
      </c>
      <c r="S3626" s="266" t="s">
        <v>6178</v>
      </c>
      <c r="T3626" s="63" t="s">
        <v>6178</v>
      </c>
      <c r="U3626" s="63" t="s">
        <v>6178</v>
      </c>
      <c r="V3626" s="63" t="s">
        <v>6178</v>
      </c>
    </row>
    <row r="3627" spans="2:22" ht="15" customHeight="1" x14ac:dyDescent="0.5">
      <c r="B3627" s="58">
        <v>3624</v>
      </c>
      <c r="C3627" s="58">
        <v>100211</v>
      </c>
      <c r="D3627" s="59">
        <v>758524058877</v>
      </c>
      <c r="E3627" s="58" t="s">
        <v>98</v>
      </c>
      <c r="F3627" s="58" t="s">
        <v>107</v>
      </c>
      <c r="G3627" s="58">
        <v>5</v>
      </c>
      <c r="H3627" s="58">
        <v>1</v>
      </c>
      <c r="I3627" s="58" t="s">
        <v>569</v>
      </c>
      <c r="J3627" s="58" t="s">
        <v>32</v>
      </c>
      <c r="K3627" s="58" t="s">
        <v>14</v>
      </c>
      <c r="L3627" s="58" t="s">
        <v>6119</v>
      </c>
      <c r="M3627" s="60">
        <v>66.2</v>
      </c>
      <c r="N3627" s="38">
        <f t="shared" si="170"/>
        <v>13.24</v>
      </c>
      <c r="O3627" s="279">
        <f t="shared" si="168"/>
        <v>22.49</v>
      </c>
      <c r="P3627" s="268">
        <f t="shared" si="169"/>
        <v>0.41129390840373492</v>
      </c>
      <c r="Q3627" s="62"/>
      <c r="R3627" s="63" t="s">
        <v>6179</v>
      </c>
      <c r="S3627" s="266" t="s">
        <v>6178</v>
      </c>
      <c r="T3627" s="63" t="s">
        <v>6178</v>
      </c>
      <c r="U3627" s="63" t="s">
        <v>6178</v>
      </c>
      <c r="V3627" s="63" t="s">
        <v>6178</v>
      </c>
    </row>
    <row r="3628" spans="2:22" ht="15" customHeight="1" x14ac:dyDescent="0.5">
      <c r="B3628" s="58">
        <v>3625</v>
      </c>
      <c r="C3628" s="58">
        <v>104702</v>
      </c>
      <c r="D3628" s="59">
        <v>860008832860</v>
      </c>
      <c r="E3628" s="58" t="s">
        <v>513</v>
      </c>
      <c r="F3628" s="58" t="s">
        <v>516</v>
      </c>
      <c r="G3628" s="58">
        <v>24</v>
      </c>
      <c r="H3628" s="58">
        <v>12</v>
      </c>
      <c r="I3628" s="77" t="s">
        <v>177</v>
      </c>
      <c r="J3628" s="58" t="s">
        <v>515</v>
      </c>
      <c r="K3628" s="58" t="s">
        <v>14</v>
      </c>
      <c r="L3628" s="58" t="s">
        <v>6119</v>
      </c>
      <c r="M3628" s="60">
        <v>73.5</v>
      </c>
      <c r="N3628" s="38">
        <f t="shared" si="170"/>
        <v>3.0625</v>
      </c>
      <c r="O3628" s="279">
        <f t="shared" si="168"/>
        <v>5.49</v>
      </c>
      <c r="P3628" s="268">
        <f t="shared" si="169"/>
        <v>0.44216757741347906</v>
      </c>
      <c r="Q3628" s="62"/>
      <c r="R3628" s="63" t="s">
        <v>6178</v>
      </c>
      <c r="S3628" s="266" t="s">
        <v>6178</v>
      </c>
      <c r="T3628" s="63" t="s">
        <v>6178</v>
      </c>
      <c r="U3628" s="63" t="s">
        <v>6179</v>
      </c>
      <c r="V3628" s="63" t="s">
        <v>6179</v>
      </c>
    </row>
    <row r="3629" spans="2:22" ht="15" customHeight="1" x14ac:dyDescent="0.5">
      <c r="B3629" s="58">
        <v>3626</v>
      </c>
      <c r="C3629" s="58">
        <v>106804</v>
      </c>
      <c r="D3629" s="59">
        <v>825909205222</v>
      </c>
      <c r="E3629" s="58" t="s">
        <v>600</v>
      </c>
      <c r="F3629" s="58" t="s">
        <v>605</v>
      </c>
      <c r="G3629" s="58">
        <v>12</v>
      </c>
      <c r="H3629" s="58">
        <v>12</v>
      </c>
      <c r="I3629" s="77" t="s">
        <v>177</v>
      </c>
      <c r="J3629" s="58" t="s">
        <v>602</v>
      </c>
      <c r="K3629" s="58" t="s">
        <v>14</v>
      </c>
      <c r="L3629" s="58" t="s">
        <v>6119</v>
      </c>
      <c r="M3629" s="60">
        <v>47.5</v>
      </c>
      <c r="N3629" s="38">
        <f t="shared" si="170"/>
        <v>3.9583333333333335</v>
      </c>
      <c r="O3629" s="279">
        <f t="shared" si="168"/>
        <v>6.99</v>
      </c>
      <c r="P3629" s="268">
        <f t="shared" si="169"/>
        <v>0.43371483071053885</v>
      </c>
      <c r="Q3629" s="62"/>
      <c r="R3629" s="63" t="s">
        <v>6178</v>
      </c>
      <c r="S3629" s="266" t="s">
        <v>6178</v>
      </c>
      <c r="T3629" s="63" t="s">
        <v>6178</v>
      </c>
      <c r="U3629" s="63" t="s">
        <v>6179</v>
      </c>
      <c r="V3629" s="63" t="s">
        <v>6179</v>
      </c>
    </row>
    <row r="3630" spans="2:22" ht="15" customHeight="1" x14ac:dyDescent="0.5">
      <c r="B3630" s="58">
        <v>3627</v>
      </c>
      <c r="C3630" s="58">
        <v>110302</v>
      </c>
      <c r="D3630" s="59">
        <v>850015865213</v>
      </c>
      <c r="E3630" s="58" t="s">
        <v>747</v>
      </c>
      <c r="F3630" s="58" t="s">
        <v>754</v>
      </c>
      <c r="G3630" s="58">
        <v>6</v>
      </c>
      <c r="H3630" s="58">
        <v>7.5</v>
      </c>
      <c r="I3630" s="77" t="s">
        <v>177</v>
      </c>
      <c r="J3630" s="58" t="s">
        <v>53</v>
      </c>
      <c r="K3630" s="58" t="s">
        <v>14</v>
      </c>
      <c r="L3630" s="58" t="s">
        <v>6119</v>
      </c>
      <c r="M3630" s="60">
        <v>34.200000000000003</v>
      </c>
      <c r="N3630" s="38">
        <f t="shared" si="170"/>
        <v>5.7</v>
      </c>
      <c r="O3630" s="279">
        <f t="shared" si="168"/>
        <v>9.99</v>
      </c>
      <c r="P3630" s="268">
        <f t="shared" si="169"/>
        <v>0.42942942942942941</v>
      </c>
      <c r="Q3630" s="62"/>
      <c r="R3630" s="63" t="s">
        <v>6179</v>
      </c>
      <c r="S3630" s="266" t="s">
        <v>6179</v>
      </c>
      <c r="T3630" s="63" t="s">
        <v>6178</v>
      </c>
      <c r="U3630" s="63" t="s">
        <v>6178</v>
      </c>
      <c r="V3630" s="63" t="s">
        <v>6178</v>
      </c>
    </row>
    <row r="3631" spans="2:22" ht="15" customHeight="1" x14ac:dyDescent="0.5">
      <c r="B3631" s="58">
        <v>3628</v>
      </c>
      <c r="C3631" s="58">
        <v>113002</v>
      </c>
      <c r="D3631" s="59">
        <v>810904011060</v>
      </c>
      <c r="E3631" s="58" t="s">
        <v>838</v>
      </c>
      <c r="F3631" s="58" t="s">
        <v>840</v>
      </c>
      <c r="G3631" s="58">
        <v>6</v>
      </c>
      <c r="H3631" s="58">
        <v>500</v>
      </c>
      <c r="I3631" s="58" t="s">
        <v>5576</v>
      </c>
      <c r="J3631" s="58" t="s">
        <v>763</v>
      </c>
      <c r="K3631" s="58" t="s">
        <v>14</v>
      </c>
      <c r="L3631" s="58" t="s">
        <v>6119</v>
      </c>
      <c r="M3631" s="60">
        <v>32.799999999999997</v>
      </c>
      <c r="N3631" s="38">
        <f t="shared" si="170"/>
        <v>5.4666666666666659</v>
      </c>
      <c r="O3631" s="279">
        <f t="shared" si="168"/>
        <v>9.49</v>
      </c>
      <c r="P3631" s="268">
        <f t="shared" si="169"/>
        <v>0.42395504039339665</v>
      </c>
      <c r="Q3631" s="62"/>
      <c r="R3631" s="63" t="s">
        <v>6178</v>
      </c>
      <c r="S3631" s="266" t="s">
        <v>6178</v>
      </c>
      <c r="T3631" s="63" t="s">
        <v>6178</v>
      </c>
      <c r="U3631" s="63" t="s">
        <v>6179</v>
      </c>
      <c r="V3631" s="63" t="s">
        <v>6179</v>
      </c>
    </row>
    <row r="3632" spans="2:22" ht="15" customHeight="1" x14ac:dyDescent="0.5">
      <c r="B3632" s="58">
        <v>3629</v>
      </c>
      <c r="C3632" s="58">
        <v>115610</v>
      </c>
      <c r="D3632" s="59">
        <v>850019724103</v>
      </c>
      <c r="E3632" s="58" t="s">
        <v>939</v>
      </c>
      <c r="F3632" s="58" t="s">
        <v>944</v>
      </c>
      <c r="G3632" s="58">
        <v>10</v>
      </c>
      <c r="H3632" s="58">
        <v>1</v>
      </c>
      <c r="I3632" s="58" t="s">
        <v>569</v>
      </c>
      <c r="J3632" s="58" t="s">
        <v>763</v>
      </c>
      <c r="K3632" s="58" t="s">
        <v>14</v>
      </c>
      <c r="L3632" s="58" t="s">
        <v>6119</v>
      </c>
      <c r="M3632" s="60">
        <v>61.1</v>
      </c>
      <c r="N3632" s="38">
        <f t="shared" si="170"/>
        <v>6.11</v>
      </c>
      <c r="O3632" s="279">
        <f t="shared" si="168"/>
        <v>10.49</v>
      </c>
      <c r="P3632" s="268">
        <f t="shared" si="169"/>
        <v>0.41754051477597709</v>
      </c>
      <c r="Q3632" s="62"/>
      <c r="R3632" s="63" t="s">
        <v>6178</v>
      </c>
      <c r="S3632" s="266" t="s">
        <v>6178</v>
      </c>
      <c r="T3632" s="63" t="s">
        <v>6178</v>
      </c>
      <c r="U3632" s="63" t="s">
        <v>6179</v>
      </c>
      <c r="V3632" s="63" t="s">
        <v>6179</v>
      </c>
    </row>
    <row r="3633" spans="2:22" ht="15" customHeight="1" x14ac:dyDescent="0.5">
      <c r="B3633" s="58">
        <v>3630</v>
      </c>
      <c r="C3633" s="58">
        <v>117006</v>
      </c>
      <c r="D3633" s="59">
        <v>857264008125</v>
      </c>
      <c r="E3633" s="58" t="s">
        <v>1025</v>
      </c>
      <c r="F3633" s="58" t="s">
        <v>1029</v>
      </c>
      <c r="G3633" s="58">
        <v>12</v>
      </c>
      <c r="H3633" s="58">
        <v>9.25</v>
      </c>
      <c r="I3633" s="77" t="s">
        <v>177</v>
      </c>
      <c r="J3633" s="58" t="s">
        <v>9</v>
      </c>
      <c r="K3633" s="58" t="s">
        <v>14</v>
      </c>
      <c r="L3633" s="58" t="s">
        <v>6119</v>
      </c>
      <c r="M3633" s="60">
        <v>100.7</v>
      </c>
      <c r="N3633" s="38">
        <f t="shared" si="170"/>
        <v>8.3916666666666675</v>
      </c>
      <c r="O3633" s="279">
        <f t="shared" si="168"/>
        <v>13.99</v>
      </c>
      <c r="P3633" s="268">
        <f t="shared" si="169"/>
        <v>0.40016678579938048</v>
      </c>
      <c r="Q3633" s="62"/>
      <c r="R3633" s="63" t="s">
        <v>6178</v>
      </c>
      <c r="S3633" s="266" t="s">
        <v>6178</v>
      </c>
      <c r="T3633" s="63" t="s">
        <v>6178</v>
      </c>
      <c r="U3633" s="63" t="s">
        <v>6179</v>
      </c>
      <c r="V3633" s="63" t="s">
        <v>6178</v>
      </c>
    </row>
    <row r="3634" spans="2:22" ht="15" customHeight="1" x14ac:dyDescent="0.5">
      <c r="B3634" s="58">
        <v>3631</v>
      </c>
      <c r="C3634" s="58">
        <v>119302</v>
      </c>
      <c r="D3634" s="59">
        <v>857079002004</v>
      </c>
      <c r="E3634" s="58" t="s">
        <v>1132</v>
      </c>
      <c r="F3634" s="58" t="s">
        <v>1134</v>
      </c>
      <c r="G3634" s="58">
        <v>12</v>
      </c>
      <c r="H3634" s="58">
        <v>12</v>
      </c>
      <c r="I3634" s="73" t="s">
        <v>5487</v>
      </c>
      <c r="J3634" s="58" t="s">
        <v>53</v>
      </c>
      <c r="K3634" s="58" t="s">
        <v>14</v>
      </c>
      <c r="L3634" s="58" t="s">
        <v>6119</v>
      </c>
      <c r="M3634" s="60">
        <v>56.4</v>
      </c>
      <c r="N3634" s="38">
        <f t="shared" si="170"/>
        <v>4.7</v>
      </c>
      <c r="O3634" s="279">
        <f t="shared" si="168"/>
        <v>7.99</v>
      </c>
      <c r="P3634" s="268">
        <f t="shared" si="169"/>
        <v>0.41176470588235292</v>
      </c>
      <c r="Q3634" s="62"/>
      <c r="R3634" s="63" t="s">
        <v>6178</v>
      </c>
      <c r="S3634" s="266" t="s">
        <v>6178</v>
      </c>
      <c r="T3634" s="63" t="s">
        <v>6178</v>
      </c>
      <c r="U3634" s="63" t="s">
        <v>6179</v>
      </c>
      <c r="V3634" s="63" t="s">
        <v>6179</v>
      </c>
    </row>
    <row r="3635" spans="2:22" ht="15" customHeight="1" x14ac:dyDescent="0.5">
      <c r="B3635" s="58">
        <v>3632</v>
      </c>
      <c r="C3635" s="58">
        <v>120902</v>
      </c>
      <c r="D3635" s="59">
        <v>858010005627</v>
      </c>
      <c r="E3635" s="58" t="s">
        <v>1234</v>
      </c>
      <c r="F3635" s="58" t="s">
        <v>1236</v>
      </c>
      <c r="G3635" s="58">
        <v>15</v>
      </c>
      <c r="H3635" s="58">
        <v>6.35</v>
      </c>
      <c r="I3635" s="77" t="s">
        <v>177</v>
      </c>
      <c r="J3635" s="58" t="s">
        <v>91</v>
      </c>
      <c r="K3635" s="58" t="s">
        <v>14</v>
      </c>
      <c r="L3635" s="58" t="s">
        <v>6119</v>
      </c>
      <c r="M3635" s="60">
        <v>63.8</v>
      </c>
      <c r="N3635" s="38">
        <f t="shared" si="170"/>
        <v>4.253333333333333</v>
      </c>
      <c r="O3635" s="279">
        <f t="shared" si="168"/>
        <v>7.49</v>
      </c>
      <c r="P3635" s="268">
        <f t="shared" si="169"/>
        <v>0.43213173119715181</v>
      </c>
      <c r="Q3635" s="62"/>
      <c r="R3635" s="63" t="s">
        <v>6178</v>
      </c>
      <c r="S3635" s="266" t="s">
        <v>6178</v>
      </c>
      <c r="T3635" s="63" t="s">
        <v>6178</v>
      </c>
      <c r="U3635" s="63" t="s">
        <v>6179</v>
      </c>
      <c r="V3635" s="63" t="s">
        <v>6179</v>
      </c>
    </row>
    <row r="3636" spans="2:22" ht="15" customHeight="1" x14ac:dyDescent="0.5">
      <c r="B3636" s="58">
        <v>3633</v>
      </c>
      <c r="C3636" s="58">
        <v>126002</v>
      </c>
      <c r="D3636" s="59">
        <v>710859350163</v>
      </c>
      <c r="E3636" s="58" t="s">
        <v>1334</v>
      </c>
      <c r="F3636" s="58" t="s">
        <v>1336</v>
      </c>
      <c r="G3636" s="58">
        <v>12</v>
      </c>
      <c r="H3636" s="58">
        <v>6</v>
      </c>
      <c r="I3636" s="77" t="s">
        <v>177</v>
      </c>
      <c r="J3636" s="58" t="s">
        <v>91</v>
      </c>
      <c r="K3636" s="58" t="s">
        <v>14</v>
      </c>
      <c r="L3636" s="58" t="s">
        <v>6119</v>
      </c>
      <c r="M3636" s="60">
        <v>68.400000000000006</v>
      </c>
      <c r="N3636" s="38">
        <f t="shared" si="170"/>
        <v>5.7</v>
      </c>
      <c r="O3636" s="279">
        <f t="shared" si="168"/>
        <v>9.99</v>
      </c>
      <c r="P3636" s="268">
        <f t="shared" si="169"/>
        <v>0.42942942942942941</v>
      </c>
      <c r="Q3636" s="62"/>
      <c r="R3636" s="63" t="s">
        <v>6178</v>
      </c>
      <c r="S3636" s="266" t="s">
        <v>6178</v>
      </c>
      <c r="T3636" s="63" t="s">
        <v>6179</v>
      </c>
      <c r="U3636" s="63" t="s">
        <v>6178</v>
      </c>
      <c r="V3636" s="63" t="s">
        <v>6178</v>
      </c>
    </row>
    <row r="3637" spans="2:22" ht="15" customHeight="1" x14ac:dyDescent="0.5">
      <c r="B3637" s="58">
        <v>3634</v>
      </c>
      <c r="C3637" s="58">
        <v>126004</v>
      </c>
      <c r="D3637" s="59">
        <v>804879120650</v>
      </c>
      <c r="E3637" s="58" t="s">
        <v>1334</v>
      </c>
      <c r="F3637" s="58" t="s">
        <v>1338</v>
      </c>
      <c r="G3637" s="58">
        <v>12</v>
      </c>
      <c r="H3637" s="58">
        <v>6</v>
      </c>
      <c r="I3637" s="77" t="s">
        <v>177</v>
      </c>
      <c r="J3637" s="58" t="s">
        <v>91</v>
      </c>
      <c r="K3637" s="58" t="s">
        <v>14</v>
      </c>
      <c r="L3637" s="58" t="s">
        <v>6119</v>
      </c>
      <c r="M3637" s="60">
        <v>68.400000000000006</v>
      </c>
      <c r="N3637" s="38">
        <f t="shared" si="170"/>
        <v>5.7</v>
      </c>
      <c r="O3637" s="279">
        <f t="shared" si="168"/>
        <v>9.99</v>
      </c>
      <c r="P3637" s="268">
        <f t="shared" si="169"/>
        <v>0.42942942942942941</v>
      </c>
      <c r="Q3637" s="62"/>
      <c r="R3637" s="63" t="s">
        <v>6178</v>
      </c>
      <c r="S3637" s="266" t="s">
        <v>6178</v>
      </c>
      <c r="T3637" s="63" t="s">
        <v>6179</v>
      </c>
      <c r="U3637" s="63" t="s">
        <v>6178</v>
      </c>
      <c r="V3637" s="63" t="s">
        <v>6178</v>
      </c>
    </row>
    <row r="3638" spans="2:22" ht="15" customHeight="1" x14ac:dyDescent="0.5">
      <c r="B3638" s="58">
        <v>3635</v>
      </c>
      <c r="C3638" s="58">
        <v>132101</v>
      </c>
      <c r="D3638" s="59">
        <v>860024002103</v>
      </c>
      <c r="E3638" s="58" t="s">
        <v>1384</v>
      </c>
      <c r="F3638" s="58" t="s">
        <v>1385</v>
      </c>
      <c r="G3638" s="58">
        <v>6</v>
      </c>
      <c r="H3638" s="58">
        <v>12</v>
      </c>
      <c r="I3638" s="77" t="s">
        <v>177</v>
      </c>
      <c r="J3638" s="58" t="s">
        <v>32</v>
      </c>
      <c r="K3638" s="58" t="s">
        <v>14</v>
      </c>
      <c r="L3638" s="58" t="s">
        <v>6119</v>
      </c>
      <c r="M3638" s="60">
        <v>58.2</v>
      </c>
      <c r="N3638" s="38">
        <f t="shared" si="170"/>
        <v>9.7000000000000011</v>
      </c>
      <c r="O3638" s="279">
        <f t="shared" si="168"/>
        <v>16.489999999999998</v>
      </c>
      <c r="P3638" s="268">
        <f t="shared" si="169"/>
        <v>0.41176470588235281</v>
      </c>
      <c r="Q3638" s="62"/>
      <c r="R3638" s="63" t="s">
        <v>6178</v>
      </c>
      <c r="S3638" s="266" t="s">
        <v>6178</v>
      </c>
      <c r="T3638" s="63" t="s">
        <v>6179</v>
      </c>
      <c r="U3638" s="63" t="s">
        <v>6178</v>
      </c>
      <c r="V3638" s="63" t="s">
        <v>6178</v>
      </c>
    </row>
    <row r="3639" spans="2:22" ht="15" customHeight="1" x14ac:dyDescent="0.5">
      <c r="B3639" s="58">
        <v>3636</v>
      </c>
      <c r="C3639" s="58">
        <v>177003</v>
      </c>
      <c r="D3639" s="59">
        <v>713757001502</v>
      </c>
      <c r="E3639" s="58" t="s">
        <v>1506</v>
      </c>
      <c r="F3639" s="58" t="s">
        <v>5736</v>
      </c>
      <c r="G3639" s="58">
        <v>12</v>
      </c>
      <c r="H3639" s="58">
        <v>12</v>
      </c>
      <c r="I3639" s="77" t="s">
        <v>177</v>
      </c>
      <c r="J3639" s="58" t="s">
        <v>124</v>
      </c>
      <c r="K3639" s="58" t="s">
        <v>14</v>
      </c>
      <c r="L3639" s="58" t="s">
        <v>6119</v>
      </c>
      <c r="M3639" s="60">
        <v>76</v>
      </c>
      <c r="N3639" s="38">
        <f t="shared" si="170"/>
        <v>6.333333333333333</v>
      </c>
      <c r="O3639" s="279">
        <f t="shared" si="168"/>
        <v>10.99</v>
      </c>
      <c r="P3639" s="268">
        <f t="shared" si="169"/>
        <v>0.42371853199878684</v>
      </c>
      <c r="Q3639" s="62"/>
      <c r="R3639" s="63" t="s">
        <v>6178</v>
      </c>
      <c r="S3639" s="266" t="s">
        <v>6178</v>
      </c>
      <c r="T3639" s="63" t="s">
        <v>6179</v>
      </c>
      <c r="U3639" s="63" t="s">
        <v>6178</v>
      </c>
      <c r="V3639" s="63" t="s">
        <v>6178</v>
      </c>
    </row>
    <row r="3640" spans="2:22" ht="15" customHeight="1" x14ac:dyDescent="0.5">
      <c r="B3640" s="58">
        <v>3637</v>
      </c>
      <c r="C3640" s="58">
        <v>179110</v>
      </c>
      <c r="D3640" s="59">
        <v>655351620416</v>
      </c>
      <c r="E3640" s="58" t="s">
        <v>1507</v>
      </c>
      <c r="F3640" s="58" t="s">
        <v>1515</v>
      </c>
      <c r="G3640" s="58">
        <v>6</v>
      </c>
      <c r="H3640" s="58">
        <v>12</v>
      </c>
      <c r="I3640" s="77" t="s">
        <v>177</v>
      </c>
      <c r="J3640" s="58" t="s">
        <v>602</v>
      </c>
      <c r="K3640" s="58" t="s">
        <v>14</v>
      </c>
      <c r="L3640" s="58" t="s">
        <v>6119</v>
      </c>
      <c r="M3640" s="60">
        <v>35.6</v>
      </c>
      <c r="N3640" s="38">
        <f t="shared" si="170"/>
        <v>5.9333333333333336</v>
      </c>
      <c r="O3640" s="279">
        <f t="shared" si="168"/>
        <v>9.99</v>
      </c>
      <c r="P3640" s="268">
        <f t="shared" si="169"/>
        <v>0.40607273940607275</v>
      </c>
      <c r="Q3640" s="62"/>
      <c r="R3640" s="63" t="s">
        <v>6179</v>
      </c>
      <c r="S3640" s="266" t="s">
        <v>6179</v>
      </c>
      <c r="T3640" s="63" t="s">
        <v>6179</v>
      </c>
      <c r="U3640" s="63" t="s">
        <v>6178</v>
      </c>
      <c r="V3640" s="63" t="s">
        <v>6178</v>
      </c>
    </row>
    <row r="3641" spans="2:22" ht="15" customHeight="1" x14ac:dyDescent="0.5">
      <c r="B3641" s="58">
        <v>3638</v>
      </c>
      <c r="C3641" s="58">
        <v>303104</v>
      </c>
      <c r="D3641" s="59">
        <v>806802764160</v>
      </c>
      <c r="E3641" s="58" t="s">
        <v>2007</v>
      </c>
      <c r="F3641" s="58" t="s">
        <v>5647</v>
      </c>
      <c r="G3641" s="58">
        <v>12</v>
      </c>
      <c r="H3641" s="58">
        <v>16</v>
      </c>
      <c r="I3641" s="77" t="s">
        <v>177</v>
      </c>
      <c r="J3641" s="58" t="s">
        <v>1882</v>
      </c>
      <c r="K3641" s="58" t="s">
        <v>1770</v>
      </c>
      <c r="L3641" s="58" t="s">
        <v>1564</v>
      </c>
      <c r="M3641" s="60">
        <v>83</v>
      </c>
      <c r="N3641" s="38">
        <f t="shared" si="170"/>
        <v>6.916666666666667</v>
      </c>
      <c r="O3641" s="279">
        <f t="shared" si="168"/>
        <v>11.99</v>
      </c>
      <c r="P3641" s="268">
        <f t="shared" si="169"/>
        <v>0.42313038643313872</v>
      </c>
      <c r="Q3641" s="62"/>
      <c r="R3641" s="76" t="s">
        <v>6178</v>
      </c>
      <c r="S3641" s="318" t="s">
        <v>6178</v>
      </c>
      <c r="T3641" s="76" t="s">
        <v>6178</v>
      </c>
      <c r="U3641" s="76" t="s">
        <v>6178</v>
      </c>
      <c r="V3641" s="76" t="s">
        <v>6178</v>
      </c>
    </row>
    <row r="3642" spans="2:22" ht="15" customHeight="1" x14ac:dyDescent="0.5">
      <c r="B3642" s="58">
        <v>3639</v>
      </c>
      <c r="C3642" s="58">
        <v>500140</v>
      </c>
      <c r="D3642" s="59">
        <v>860005965908</v>
      </c>
      <c r="E3642" s="58" t="s">
        <v>2755</v>
      </c>
      <c r="F3642" s="58" t="s">
        <v>2756</v>
      </c>
      <c r="G3642" s="58">
        <v>8</v>
      </c>
      <c r="H3642" s="58">
        <v>16</v>
      </c>
      <c r="I3642" s="73" t="s">
        <v>5487</v>
      </c>
      <c r="J3642" s="58" t="s">
        <v>1848</v>
      </c>
      <c r="K3642" s="58" t="s">
        <v>42</v>
      </c>
      <c r="L3642" s="58" t="s">
        <v>43</v>
      </c>
      <c r="M3642" s="60">
        <v>38.799999999999997</v>
      </c>
      <c r="N3642" s="38">
        <f t="shared" si="170"/>
        <v>4.8499999999999996</v>
      </c>
      <c r="O3642" s="279">
        <f t="shared" si="168"/>
        <v>8.49</v>
      </c>
      <c r="P3642" s="268">
        <f t="shared" si="169"/>
        <v>0.42873969375736165</v>
      </c>
      <c r="Q3642" s="62"/>
      <c r="R3642" s="76" t="s">
        <v>6178</v>
      </c>
      <c r="S3642" s="318" t="s">
        <v>6178</v>
      </c>
      <c r="T3642" s="76" t="s">
        <v>6178</v>
      </c>
      <c r="U3642" s="76" t="s">
        <v>6178</v>
      </c>
      <c r="V3642" s="76" t="s">
        <v>6178</v>
      </c>
    </row>
    <row r="3643" spans="2:22" ht="15" customHeight="1" x14ac:dyDescent="0.5">
      <c r="B3643" s="58">
        <v>3640</v>
      </c>
      <c r="C3643" s="58">
        <v>505002</v>
      </c>
      <c r="D3643" s="59">
        <v>860002052373</v>
      </c>
      <c r="E3643" s="58" t="s">
        <v>2949</v>
      </c>
      <c r="F3643" s="58" t="s">
        <v>2951</v>
      </c>
      <c r="G3643" s="58">
        <v>12</v>
      </c>
      <c r="H3643" s="58">
        <v>8</v>
      </c>
      <c r="I3643" s="77" t="s">
        <v>177</v>
      </c>
      <c r="J3643" s="58" t="s">
        <v>574</v>
      </c>
      <c r="K3643" s="58" t="s">
        <v>14</v>
      </c>
      <c r="L3643" s="58" t="s">
        <v>6119</v>
      </c>
      <c r="M3643" s="60">
        <v>79.7</v>
      </c>
      <c r="N3643" s="38">
        <f t="shared" si="170"/>
        <v>6.6416666666666666</v>
      </c>
      <c r="O3643" s="279">
        <f t="shared" si="168"/>
        <v>11.49</v>
      </c>
      <c r="P3643" s="268">
        <f t="shared" si="169"/>
        <v>0.42196112561647814</v>
      </c>
      <c r="Q3643" s="62"/>
      <c r="R3643" s="63" t="s">
        <v>6178</v>
      </c>
      <c r="S3643" s="266" t="s">
        <v>6178</v>
      </c>
      <c r="T3643" s="63" t="s">
        <v>6178</v>
      </c>
      <c r="U3643" s="63" t="s">
        <v>6179</v>
      </c>
      <c r="V3643" s="63" t="s">
        <v>6178</v>
      </c>
    </row>
    <row r="3644" spans="2:22" ht="15" customHeight="1" x14ac:dyDescent="0.5">
      <c r="B3644" s="58">
        <v>3641</v>
      </c>
      <c r="C3644" s="58">
        <v>513712</v>
      </c>
      <c r="D3644" s="59">
        <v>850015621185</v>
      </c>
      <c r="E3644" s="58" t="s">
        <v>3195</v>
      </c>
      <c r="F3644" s="58" t="s">
        <v>3202</v>
      </c>
      <c r="G3644" s="58">
        <v>8</v>
      </c>
      <c r="H3644" s="58">
        <v>16</v>
      </c>
      <c r="I3644" s="73" t="s">
        <v>5487</v>
      </c>
      <c r="J3644" s="58" t="s">
        <v>1848</v>
      </c>
      <c r="K3644" s="58" t="s">
        <v>42</v>
      </c>
      <c r="L3644" s="58" t="s">
        <v>43</v>
      </c>
      <c r="M3644" s="60">
        <v>53</v>
      </c>
      <c r="N3644" s="38">
        <f t="shared" si="170"/>
        <v>6.625</v>
      </c>
      <c r="O3644" s="279">
        <f t="shared" si="168"/>
        <v>11.49</v>
      </c>
      <c r="P3644" s="268">
        <f t="shared" si="169"/>
        <v>0.42341166231505656</v>
      </c>
      <c r="Q3644" s="62"/>
      <c r="R3644" s="63" t="s">
        <v>6178</v>
      </c>
      <c r="S3644" s="266" t="s">
        <v>6178</v>
      </c>
      <c r="T3644" s="63" t="s">
        <v>6178</v>
      </c>
      <c r="U3644" s="63" t="s">
        <v>6179</v>
      </c>
      <c r="V3644" s="63" t="s">
        <v>6178</v>
      </c>
    </row>
    <row r="3645" spans="2:22" ht="15" customHeight="1" x14ac:dyDescent="0.5">
      <c r="B3645" s="58">
        <v>3642</v>
      </c>
      <c r="C3645" s="58">
        <v>600411</v>
      </c>
      <c r="D3645" s="59">
        <v>85354500086</v>
      </c>
      <c r="E3645" s="58" t="s">
        <v>2314</v>
      </c>
      <c r="F3645" s="58" t="s">
        <v>3591</v>
      </c>
      <c r="G3645" s="58">
        <v>30</v>
      </c>
      <c r="H3645" s="58">
        <v>1</v>
      </c>
      <c r="I3645" s="58" t="s">
        <v>3590</v>
      </c>
      <c r="J3645" s="58" t="s">
        <v>1208</v>
      </c>
      <c r="K3645" s="58" t="s">
        <v>1208</v>
      </c>
      <c r="L3645" s="58" t="s">
        <v>43</v>
      </c>
      <c r="M3645" s="60">
        <v>70.8</v>
      </c>
      <c r="N3645" s="38">
        <f t="shared" si="170"/>
        <v>2.36</v>
      </c>
      <c r="O3645" s="279">
        <f t="shared" si="168"/>
        <v>3.99</v>
      </c>
      <c r="P3645" s="268">
        <f t="shared" si="169"/>
        <v>0.40852130325814545</v>
      </c>
      <c r="Q3645" s="62"/>
      <c r="R3645" s="63" t="s">
        <v>6178</v>
      </c>
      <c r="S3645" s="266" t="s">
        <v>6179</v>
      </c>
      <c r="T3645" s="63" t="s">
        <v>6179</v>
      </c>
      <c r="U3645" s="63" t="s">
        <v>6178</v>
      </c>
      <c r="V3645" s="63" t="s">
        <v>6178</v>
      </c>
    </row>
    <row r="3646" spans="2:22" ht="15" customHeight="1" x14ac:dyDescent="0.5">
      <c r="B3646" s="58">
        <v>3643</v>
      </c>
      <c r="C3646" s="58">
        <v>612901</v>
      </c>
      <c r="D3646" s="59">
        <v>414095415654</v>
      </c>
      <c r="E3646" s="58" t="s">
        <v>3890</v>
      </c>
      <c r="F3646" s="58" t="s">
        <v>3891</v>
      </c>
      <c r="G3646" s="58">
        <v>1</v>
      </c>
      <c r="H3646" s="58">
        <v>1</v>
      </c>
      <c r="I3646" s="58" t="s">
        <v>5579</v>
      </c>
      <c r="J3646" s="58" t="s">
        <v>1208</v>
      </c>
      <c r="K3646" s="58" t="s">
        <v>1208</v>
      </c>
      <c r="L3646" s="58" t="s">
        <v>6119</v>
      </c>
      <c r="M3646" s="60">
        <v>332.47</v>
      </c>
      <c r="N3646" s="38">
        <f t="shared" si="170"/>
        <v>332.47</v>
      </c>
      <c r="O3646" s="279">
        <f t="shared" si="168"/>
        <v>554.49</v>
      </c>
      <c r="P3646" s="268">
        <f t="shared" si="169"/>
        <v>0.40040397482371182</v>
      </c>
      <c r="Q3646" s="62"/>
      <c r="R3646" s="63" t="s">
        <v>6179</v>
      </c>
      <c r="S3646" s="266" t="s">
        <v>6178</v>
      </c>
      <c r="T3646" s="63" t="s">
        <v>6178</v>
      </c>
      <c r="U3646" s="63" t="s">
        <v>6178</v>
      </c>
      <c r="V3646" s="63" t="s">
        <v>6178</v>
      </c>
    </row>
    <row r="3647" spans="2:22" ht="15" customHeight="1" x14ac:dyDescent="0.5">
      <c r="B3647" s="58">
        <v>3644</v>
      </c>
      <c r="C3647" s="58">
        <v>714601</v>
      </c>
      <c r="D3647" s="59">
        <v>76277104130</v>
      </c>
      <c r="E3647" s="58" t="s">
        <v>4292</v>
      </c>
      <c r="F3647" s="58" t="s">
        <v>4293</v>
      </c>
      <c r="G3647" s="58">
        <v>6</v>
      </c>
      <c r="H3647" s="58">
        <v>10</v>
      </c>
      <c r="I3647" s="77" t="s">
        <v>177</v>
      </c>
      <c r="J3647" s="58" t="s">
        <v>38</v>
      </c>
      <c r="K3647" s="58" t="s">
        <v>14</v>
      </c>
      <c r="L3647" s="58" t="s">
        <v>6119</v>
      </c>
      <c r="M3647" s="60">
        <v>13.2</v>
      </c>
      <c r="N3647" s="38">
        <f t="shared" si="170"/>
        <v>2.1999999999999997</v>
      </c>
      <c r="O3647" s="279">
        <f t="shared" si="168"/>
        <v>3.99</v>
      </c>
      <c r="P3647" s="268">
        <f t="shared" si="169"/>
        <v>0.44862155388471187</v>
      </c>
      <c r="Q3647" s="62"/>
      <c r="R3647" s="63" t="s">
        <v>6178</v>
      </c>
      <c r="S3647" s="266" t="s">
        <v>6179</v>
      </c>
      <c r="T3647" s="63" t="s">
        <v>6178</v>
      </c>
      <c r="U3647" s="63" t="s">
        <v>6178</v>
      </c>
      <c r="V3647" s="63" t="s">
        <v>6178</v>
      </c>
    </row>
    <row r="3648" spans="2:22" ht="15" customHeight="1" x14ac:dyDescent="0.5">
      <c r="B3648" s="58">
        <v>3645</v>
      </c>
      <c r="C3648" s="58">
        <v>724802</v>
      </c>
      <c r="D3648" s="59">
        <v>858532002050</v>
      </c>
      <c r="E3648" s="58" t="s">
        <v>4537</v>
      </c>
      <c r="F3648" s="58" t="s">
        <v>4539</v>
      </c>
      <c r="G3648" s="58">
        <v>12</v>
      </c>
      <c r="H3648" s="58">
        <v>8</v>
      </c>
      <c r="I3648" s="77" t="s">
        <v>177</v>
      </c>
      <c r="J3648" s="58" t="s">
        <v>225</v>
      </c>
      <c r="K3648" s="58" t="s">
        <v>14</v>
      </c>
      <c r="L3648" s="58" t="s">
        <v>6119</v>
      </c>
      <c r="M3648" s="60">
        <v>117.2</v>
      </c>
      <c r="N3648" s="38">
        <f t="shared" si="170"/>
        <v>9.7666666666666675</v>
      </c>
      <c r="O3648" s="279">
        <f t="shared" ref="O3648:O3711" si="171">IF(CEILING(N3648/0.6,1)-0.51&gt;=N3648/0.6,CEILING(N3648/0.6,1)-0.51,CEILING(N3648/0.6,1)-0.01)</f>
        <v>16.489999999999998</v>
      </c>
      <c r="P3648" s="268">
        <f t="shared" ref="P3648:P3711" si="172">(O3648-N3648)/O3648</f>
        <v>0.40772185162724872</v>
      </c>
      <c r="Q3648" s="62"/>
      <c r="R3648" s="63" t="s">
        <v>6178</v>
      </c>
      <c r="S3648" s="266" t="s">
        <v>6179</v>
      </c>
      <c r="T3648" s="63" t="s">
        <v>6178</v>
      </c>
      <c r="U3648" s="63" t="s">
        <v>6178</v>
      </c>
      <c r="V3648" s="63" t="s">
        <v>6178</v>
      </c>
    </row>
    <row r="3649" spans="2:22" ht="15" customHeight="1" x14ac:dyDescent="0.5">
      <c r="B3649" s="58">
        <v>3646</v>
      </c>
      <c r="C3649" s="58">
        <v>725207</v>
      </c>
      <c r="D3649" s="59">
        <v>858009002149</v>
      </c>
      <c r="E3649" s="58" t="s">
        <v>4542</v>
      </c>
      <c r="F3649" s="58" t="s">
        <v>4549</v>
      </c>
      <c r="G3649" s="58">
        <v>24</v>
      </c>
      <c r="H3649" s="58">
        <v>12</v>
      </c>
      <c r="I3649" s="77" t="s">
        <v>177</v>
      </c>
      <c r="J3649" s="58" t="s">
        <v>515</v>
      </c>
      <c r="K3649" s="58" t="s">
        <v>14</v>
      </c>
      <c r="L3649" s="58" t="s">
        <v>6119</v>
      </c>
      <c r="M3649" s="60">
        <v>39</v>
      </c>
      <c r="N3649" s="38">
        <f t="shared" si="170"/>
        <v>1.625</v>
      </c>
      <c r="O3649" s="279">
        <f t="shared" si="171"/>
        <v>2.99</v>
      </c>
      <c r="P3649" s="268">
        <f t="shared" si="172"/>
        <v>0.45652173913043481</v>
      </c>
      <c r="Q3649" s="62"/>
      <c r="R3649" s="63" t="s">
        <v>6178</v>
      </c>
      <c r="S3649" s="266" t="s">
        <v>6179</v>
      </c>
      <c r="T3649" s="63" t="s">
        <v>6178</v>
      </c>
      <c r="U3649" s="63" t="s">
        <v>6178</v>
      </c>
      <c r="V3649" s="63" t="s">
        <v>6178</v>
      </c>
    </row>
    <row r="3650" spans="2:22" ht="15" customHeight="1" x14ac:dyDescent="0.5">
      <c r="B3650" s="58">
        <v>3647</v>
      </c>
      <c r="C3650" s="58">
        <v>737401</v>
      </c>
      <c r="D3650" s="59">
        <v>639767997560</v>
      </c>
      <c r="E3650" s="58" t="s">
        <v>4788</v>
      </c>
      <c r="F3650" s="77" t="s">
        <v>6235</v>
      </c>
      <c r="G3650" s="58">
        <v>12</v>
      </c>
      <c r="H3650" s="58">
        <v>12</v>
      </c>
      <c r="I3650" s="77" t="s">
        <v>177</v>
      </c>
      <c r="J3650" s="58" t="s">
        <v>53</v>
      </c>
      <c r="K3650" s="58" t="s">
        <v>14</v>
      </c>
      <c r="L3650" s="58" t="s">
        <v>6119</v>
      </c>
      <c r="M3650" s="60">
        <v>67.2</v>
      </c>
      <c r="N3650" s="38">
        <f t="shared" ref="N3650:N3713" si="173">M3650/G3650</f>
        <v>5.6000000000000005</v>
      </c>
      <c r="O3650" s="279">
        <f t="shared" si="171"/>
        <v>9.49</v>
      </c>
      <c r="P3650" s="268">
        <f t="shared" si="172"/>
        <v>0.4099051633298208</v>
      </c>
      <c r="Q3650" s="62"/>
      <c r="R3650" s="63" t="s">
        <v>6179</v>
      </c>
      <c r="S3650" s="266" t="s">
        <v>6178</v>
      </c>
      <c r="T3650" s="63" t="s">
        <v>6178</v>
      </c>
      <c r="U3650" s="63" t="s">
        <v>6178</v>
      </c>
      <c r="V3650" s="63" t="s">
        <v>6178</v>
      </c>
    </row>
    <row r="3651" spans="2:22" ht="15" customHeight="1" x14ac:dyDescent="0.5">
      <c r="B3651" s="58">
        <v>3648</v>
      </c>
      <c r="C3651" s="58">
        <v>746310</v>
      </c>
      <c r="D3651" s="59">
        <v>44082034416</v>
      </c>
      <c r="E3651" s="58" t="s">
        <v>3766</v>
      </c>
      <c r="F3651" s="58" t="s">
        <v>4950</v>
      </c>
      <c r="G3651" s="58">
        <v>6</v>
      </c>
      <c r="H3651" s="58">
        <v>16</v>
      </c>
      <c r="I3651" s="77" t="s">
        <v>177</v>
      </c>
      <c r="J3651" s="58" t="s">
        <v>756</v>
      </c>
      <c r="K3651" s="58" t="s">
        <v>14</v>
      </c>
      <c r="L3651" s="58" t="s">
        <v>6119</v>
      </c>
      <c r="M3651" s="60">
        <v>50</v>
      </c>
      <c r="N3651" s="38">
        <f t="shared" si="173"/>
        <v>8.3333333333333339</v>
      </c>
      <c r="O3651" s="279">
        <f t="shared" si="171"/>
        <v>13.99</v>
      </c>
      <c r="P3651" s="268">
        <f t="shared" si="172"/>
        <v>0.4043364307838932</v>
      </c>
      <c r="Q3651" s="62"/>
      <c r="R3651" s="63" t="s">
        <v>6178</v>
      </c>
      <c r="S3651" s="266" t="s">
        <v>6179</v>
      </c>
      <c r="T3651" s="63" t="s">
        <v>6178</v>
      </c>
      <c r="U3651" s="63" t="s">
        <v>6178</v>
      </c>
      <c r="V3651" s="63" t="s">
        <v>6178</v>
      </c>
    </row>
    <row r="3652" spans="2:22" ht="15" customHeight="1" x14ac:dyDescent="0.5">
      <c r="B3652" s="58">
        <v>3649</v>
      </c>
      <c r="C3652" s="58">
        <v>748804</v>
      </c>
      <c r="D3652" s="59">
        <v>739748072115</v>
      </c>
      <c r="E3652" s="58" t="s">
        <v>4997</v>
      </c>
      <c r="F3652" s="58" t="s">
        <v>4998</v>
      </c>
      <c r="G3652" s="58">
        <v>12</v>
      </c>
      <c r="H3652" s="58">
        <v>9.5</v>
      </c>
      <c r="I3652" s="77" t="s">
        <v>177</v>
      </c>
      <c r="J3652" s="58" t="s">
        <v>9</v>
      </c>
      <c r="K3652" s="58" t="s">
        <v>14</v>
      </c>
      <c r="L3652" s="58" t="s">
        <v>6119</v>
      </c>
      <c r="M3652" s="60">
        <v>36.4</v>
      </c>
      <c r="N3652" s="38">
        <f t="shared" si="173"/>
        <v>3.0333333333333332</v>
      </c>
      <c r="O3652" s="279">
        <f t="shared" si="171"/>
        <v>5.49</v>
      </c>
      <c r="P3652" s="268">
        <f t="shared" si="172"/>
        <v>0.44748026715239836</v>
      </c>
      <c r="Q3652" s="62"/>
      <c r="R3652" s="63" t="s">
        <v>6178</v>
      </c>
      <c r="S3652" s="266" t="s">
        <v>6178</v>
      </c>
      <c r="T3652" s="63" t="s">
        <v>6178</v>
      </c>
      <c r="U3652" s="63" t="s">
        <v>6179</v>
      </c>
      <c r="V3652" s="63" t="s">
        <v>6179</v>
      </c>
    </row>
    <row r="3653" spans="2:22" ht="15" customHeight="1" x14ac:dyDescent="0.5">
      <c r="B3653" s="58">
        <v>3650</v>
      </c>
      <c r="C3653" s="58">
        <v>763606</v>
      </c>
      <c r="D3653" s="59">
        <v>805426100033</v>
      </c>
      <c r="E3653" s="58" t="s">
        <v>5225</v>
      </c>
      <c r="F3653" s="58" t="s">
        <v>5817</v>
      </c>
      <c r="G3653" s="58">
        <v>6</v>
      </c>
      <c r="H3653" s="58">
        <v>12</v>
      </c>
      <c r="I3653" s="77" t="s">
        <v>177</v>
      </c>
      <c r="J3653" s="58" t="s">
        <v>53</v>
      </c>
      <c r="K3653" s="58" t="s">
        <v>14</v>
      </c>
      <c r="L3653" s="58" t="s">
        <v>6119</v>
      </c>
      <c r="M3653" s="60">
        <v>30.6</v>
      </c>
      <c r="N3653" s="38">
        <f t="shared" si="173"/>
        <v>5.1000000000000005</v>
      </c>
      <c r="O3653" s="279">
        <f t="shared" si="171"/>
        <v>8.99</v>
      </c>
      <c r="P3653" s="268">
        <f t="shared" si="172"/>
        <v>0.43270300333704109</v>
      </c>
      <c r="Q3653" s="62"/>
      <c r="R3653" s="63" t="s">
        <v>6179</v>
      </c>
      <c r="S3653" s="266" t="s">
        <v>6179</v>
      </c>
      <c r="T3653" s="63" t="s">
        <v>6178</v>
      </c>
      <c r="U3653" s="63" t="s">
        <v>6178</v>
      </c>
      <c r="V3653" s="63" t="s">
        <v>6178</v>
      </c>
    </row>
    <row r="3654" spans="2:22" ht="15" customHeight="1" x14ac:dyDescent="0.5">
      <c r="B3654" s="58">
        <v>3651</v>
      </c>
      <c r="C3654" s="58">
        <v>766147</v>
      </c>
      <c r="D3654" s="59">
        <v>691355905173</v>
      </c>
      <c r="E3654" s="58" t="s">
        <v>5268</v>
      </c>
      <c r="F3654" s="58" t="s">
        <v>5290</v>
      </c>
      <c r="G3654" s="58">
        <v>8</v>
      </c>
      <c r="H3654" s="58">
        <v>6</v>
      </c>
      <c r="I3654" s="77" t="s">
        <v>177</v>
      </c>
      <c r="J3654" s="58" t="s">
        <v>91</v>
      </c>
      <c r="K3654" s="58" t="s">
        <v>14</v>
      </c>
      <c r="L3654" s="58" t="s">
        <v>6119</v>
      </c>
      <c r="M3654" s="60">
        <v>28.7</v>
      </c>
      <c r="N3654" s="38">
        <f t="shared" si="173"/>
        <v>3.5874999999999999</v>
      </c>
      <c r="O3654" s="279">
        <f t="shared" si="171"/>
        <v>5.99</v>
      </c>
      <c r="P3654" s="268">
        <f t="shared" si="172"/>
        <v>0.40108514190317202</v>
      </c>
      <c r="Q3654" s="62"/>
      <c r="R3654" s="63" t="s">
        <v>6178</v>
      </c>
      <c r="S3654" s="266" t="s">
        <v>6178</v>
      </c>
      <c r="T3654" s="63" t="s">
        <v>6178</v>
      </c>
      <c r="U3654" s="63" t="s">
        <v>6179</v>
      </c>
      <c r="V3654" s="63" t="s">
        <v>6179</v>
      </c>
    </row>
    <row r="3655" spans="2:22" ht="15" customHeight="1" x14ac:dyDescent="0.5">
      <c r="B3655" s="58">
        <v>3652</v>
      </c>
      <c r="C3655" s="58">
        <v>105803</v>
      </c>
      <c r="D3655" s="59">
        <v>760712050013</v>
      </c>
      <c r="E3655" s="58" t="s">
        <v>543</v>
      </c>
      <c r="F3655" s="58" t="s">
        <v>546</v>
      </c>
      <c r="G3655" s="58">
        <v>24</v>
      </c>
      <c r="H3655" s="58">
        <v>12</v>
      </c>
      <c r="I3655" s="77" t="s">
        <v>177</v>
      </c>
      <c r="J3655" s="58" t="s">
        <v>515</v>
      </c>
      <c r="K3655" s="58" t="s">
        <v>14</v>
      </c>
      <c r="L3655" s="58" t="s">
        <v>6119</v>
      </c>
      <c r="M3655" s="60">
        <v>38</v>
      </c>
      <c r="N3655" s="38">
        <f t="shared" si="173"/>
        <v>1.5833333333333333</v>
      </c>
      <c r="O3655" s="279">
        <f t="shared" si="171"/>
        <v>2.99</v>
      </c>
      <c r="P3655" s="268">
        <f t="shared" si="172"/>
        <v>0.47045707915273138</v>
      </c>
      <c r="Q3655" s="62"/>
      <c r="R3655" s="63" t="s">
        <v>6178</v>
      </c>
      <c r="S3655" s="266" t="s">
        <v>6178</v>
      </c>
      <c r="T3655" s="63" t="s">
        <v>6178</v>
      </c>
      <c r="U3655" s="63" t="s">
        <v>6179</v>
      </c>
      <c r="V3655" s="63" t="s">
        <v>6178</v>
      </c>
    </row>
    <row r="3656" spans="2:22" ht="15" customHeight="1" x14ac:dyDescent="0.5">
      <c r="B3656" s="58">
        <v>3653</v>
      </c>
      <c r="C3656" s="58">
        <v>106008</v>
      </c>
      <c r="D3656" s="59">
        <v>850044614059</v>
      </c>
      <c r="E3656" s="58" t="s">
        <v>559</v>
      </c>
      <c r="F3656" s="58" t="s">
        <v>565</v>
      </c>
      <c r="G3656" s="58">
        <v>12</v>
      </c>
      <c r="H3656" s="58">
        <v>5.5</v>
      </c>
      <c r="I3656" s="77" t="s">
        <v>177</v>
      </c>
      <c r="J3656" s="58" t="s">
        <v>9</v>
      </c>
      <c r="K3656" s="58" t="s">
        <v>14</v>
      </c>
      <c r="L3656" s="58" t="s">
        <v>6119</v>
      </c>
      <c r="M3656" s="60">
        <v>36.299999999999997</v>
      </c>
      <c r="N3656" s="38">
        <f t="shared" si="173"/>
        <v>3.0249999999999999</v>
      </c>
      <c r="O3656" s="279">
        <f t="shared" si="171"/>
        <v>5.49</v>
      </c>
      <c r="P3656" s="268">
        <f t="shared" si="172"/>
        <v>0.44899817850637525</v>
      </c>
      <c r="Q3656" s="62"/>
      <c r="R3656" s="63" t="s">
        <v>6178</v>
      </c>
      <c r="S3656" s="266" t="s">
        <v>6178</v>
      </c>
      <c r="T3656" s="63" t="s">
        <v>6178</v>
      </c>
      <c r="U3656" s="63" t="s">
        <v>6179</v>
      </c>
      <c r="V3656" s="63" t="s">
        <v>6178</v>
      </c>
    </row>
    <row r="3657" spans="2:22" ht="15" customHeight="1" x14ac:dyDescent="0.5">
      <c r="B3657" s="58">
        <v>3654</v>
      </c>
      <c r="C3657" s="58">
        <v>106701</v>
      </c>
      <c r="D3657" s="59">
        <v>76633025017</v>
      </c>
      <c r="E3657" s="58" t="s">
        <v>596</v>
      </c>
      <c r="F3657" s="58" t="s">
        <v>597</v>
      </c>
      <c r="G3657" s="58">
        <v>24</v>
      </c>
      <c r="H3657" s="58">
        <v>2.5</v>
      </c>
      <c r="I3657" s="77" t="s">
        <v>177</v>
      </c>
      <c r="J3657" s="58" t="s">
        <v>91</v>
      </c>
      <c r="K3657" s="58" t="s">
        <v>484</v>
      </c>
      <c r="L3657" s="58" t="s">
        <v>6119</v>
      </c>
      <c r="M3657" s="60">
        <v>57.1</v>
      </c>
      <c r="N3657" s="38">
        <f t="shared" si="173"/>
        <v>2.3791666666666669</v>
      </c>
      <c r="O3657" s="279">
        <f t="shared" si="171"/>
        <v>3.99</v>
      </c>
      <c r="P3657" s="268">
        <f t="shared" si="172"/>
        <v>0.40371762740183792</v>
      </c>
      <c r="Q3657" s="62"/>
      <c r="R3657" s="63" t="s">
        <v>6178</v>
      </c>
      <c r="S3657" s="266" t="s">
        <v>6178</v>
      </c>
      <c r="T3657" s="63" t="s">
        <v>6178</v>
      </c>
      <c r="U3657" s="63" t="s">
        <v>6179</v>
      </c>
      <c r="V3657" s="63" t="s">
        <v>6178</v>
      </c>
    </row>
    <row r="3658" spans="2:22" ht="15" customHeight="1" x14ac:dyDescent="0.5">
      <c r="B3658" s="58">
        <v>3655</v>
      </c>
      <c r="C3658" s="58">
        <v>107603</v>
      </c>
      <c r="D3658" s="59">
        <v>744738731514</v>
      </c>
      <c r="E3658" s="58" t="s">
        <v>663</v>
      </c>
      <c r="F3658" s="58" t="s">
        <v>666</v>
      </c>
      <c r="G3658" s="58">
        <v>24</v>
      </c>
      <c r="H3658" s="58">
        <v>2</v>
      </c>
      <c r="I3658" s="77" t="s">
        <v>177</v>
      </c>
      <c r="J3658" s="58" t="s">
        <v>91</v>
      </c>
      <c r="K3658" s="58" t="s">
        <v>14</v>
      </c>
      <c r="L3658" s="58" t="s">
        <v>6119</v>
      </c>
      <c r="M3658" s="60">
        <v>48.4</v>
      </c>
      <c r="N3658" s="38">
        <f t="shared" si="173"/>
        <v>2.0166666666666666</v>
      </c>
      <c r="O3658" s="279">
        <f t="shared" si="171"/>
        <v>3.49</v>
      </c>
      <c r="P3658" s="268">
        <f t="shared" si="172"/>
        <v>0.42215854823304683</v>
      </c>
      <c r="Q3658" s="62"/>
      <c r="R3658" s="63" t="s">
        <v>6178</v>
      </c>
      <c r="S3658" s="266" t="s">
        <v>6178</v>
      </c>
      <c r="T3658" s="63" t="s">
        <v>6178</v>
      </c>
      <c r="U3658" s="63" t="s">
        <v>6179</v>
      </c>
      <c r="V3658" s="63" t="s">
        <v>6178</v>
      </c>
    </row>
    <row r="3659" spans="2:22" ht="15" customHeight="1" x14ac:dyDescent="0.5">
      <c r="B3659" s="58">
        <v>3656</v>
      </c>
      <c r="C3659" s="58">
        <v>111602</v>
      </c>
      <c r="D3659" s="59">
        <v>850271002186</v>
      </c>
      <c r="E3659" s="58" t="s">
        <v>784</v>
      </c>
      <c r="F3659" s="58" t="s">
        <v>786</v>
      </c>
      <c r="G3659" s="58">
        <v>16</v>
      </c>
      <c r="H3659" s="58">
        <v>1</v>
      </c>
      <c r="I3659" s="77" t="s">
        <v>177</v>
      </c>
      <c r="J3659" s="58" t="s">
        <v>91</v>
      </c>
      <c r="K3659" s="58" t="s">
        <v>14</v>
      </c>
      <c r="L3659" s="58" t="s">
        <v>6119</v>
      </c>
      <c r="M3659" s="60">
        <v>16.899999999999999</v>
      </c>
      <c r="N3659" s="38">
        <f t="shared" si="173"/>
        <v>1.0562499999999999</v>
      </c>
      <c r="O3659" s="279">
        <f t="shared" si="171"/>
        <v>1.99</v>
      </c>
      <c r="P3659" s="268">
        <f t="shared" si="172"/>
        <v>0.46922110552763824</v>
      </c>
      <c r="Q3659" s="62"/>
      <c r="R3659" s="63" t="s">
        <v>6178</v>
      </c>
      <c r="S3659" s="266" t="s">
        <v>6178</v>
      </c>
      <c r="T3659" s="63" t="s">
        <v>6178</v>
      </c>
      <c r="U3659" s="63" t="s">
        <v>6179</v>
      </c>
      <c r="V3659" s="63" t="s">
        <v>6179</v>
      </c>
    </row>
    <row r="3660" spans="2:22" ht="15" customHeight="1" x14ac:dyDescent="0.5">
      <c r="B3660" s="58">
        <v>3657</v>
      </c>
      <c r="C3660" s="58">
        <v>111606</v>
      </c>
      <c r="D3660" s="59">
        <v>850271002018</v>
      </c>
      <c r="E3660" s="58" t="s">
        <v>784</v>
      </c>
      <c r="F3660" s="58" t="s">
        <v>790</v>
      </c>
      <c r="G3660" s="58">
        <v>12</v>
      </c>
      <c r="H3660" s="58">
        <v>5</v>
      </c>
      <c r="I3660" s="77" t="s">
        <v>177</v>
      </c>
      <c r="J3660" s="58" t="s">
        <v>91</v>
      </c>
      <c r="K3660" s="58" t="s">
        <v>14</v>
      </c>
      <c r="L3660" s="58" t="s">
        <v>6119</v>
      </c>
      <c r="M3660" s="60">
        <v>57</v>
      </c>
      <c r="N3660" s="38">
        <f t="shared" si="173"/>
        <v>4.75</v>
      </c>
      <c r="O3660" s="279">
        <f t="shared" si="171"/>
        <v>7.99</v>
      </c>
      <c r="P3660" s="268">
        <f t="shared" si="172"/>
        <v>0.40550688360450565</v>
      </c>
      <c r="Q3660" s="62"/>
      <c r="R3660" s="63" t="s">
        <v>6178</v>
      </c>
      <c r="S3660" s="266" t="s">
        <v>6178</v>
      </c>
      <c r="T3660" s="63" t="s">
        <v>6178</v>
      </c>
      <c r="U3660" s="63" t="s">
        <v>6179</v>
      </c>
      <c r="V3660" s="63" t="s">
        <v>6178</v>
      </c>
    </row>
    <row r="3661" spans="2:22" ht="15" customHeight="1" x14ac:dyDescent="0.5">
      <c r="B3661" s="58">
        <v>3658</v>
      </c>
      <c r="C3661" s="58">
        <v>115608</v>
      </c>
      <c r="D3661" s="59">
        <v>850019724066</v>
      </c>
      <c r="E3661" s="58" t="s">
        <v>939</v>
      </c>
      <c r="F3661" s="58" t="s">
        <v>942</v>
      </c>
      <c r="G3661" s="58">
        <v>10</v>
      </c>
      <c r="H3661" s="58">
        <v>1</v>
      </c>
      <c r="I3661" s="58" t="s">
        <v>569</v>
      </c>
      <c r="J3661" s="58" t="s">
        <v>763</v>
      </c>
      <c r="K3661" s="58" t="s">
        <v>14</v>
      </c>
      <c r="L3661" s="58" t="s">
        <v>6119</v>
      </c>
      <c r="M3661" s="60">
        <v>61.1</v>
      </c>
      <c r="N3661" s="38">
        <f t="shared" si="173"/>
        <v>6.11</v>
      </c>
      <c r="O3661" s="279">
        <f t="shared" si="171"/>
        <v>10.49</v>
      </c>
      <c r="P3661" s="268">
        <f t="shared" si="172"/>
        <v>0.41754051477597709</v>
      </c>
      <c r="Q3661" s="62"/>
      <c r="R3661" s="63" t="s">
        <v>6178</v>
      </c>
      <c r="S3661" s="266" t="s">
        <v>6178</v>
      </c>
      <c r="T3661" s="63" t="s">
        <v>6178</v>
      </c>
      <c r="U3661" s="63" t="s">
        <v>6179</v>
      </c>
      <c r="V3661" s="63" t="s">
        <v>6179</v>
      </c>
    </row>
    <row r="3662" spans="2:22" ht="15" customHeight="1" x14ac:dyDescent="0.5">
      <c r="B3662" s="58">
        <v>3659</v>
      </c>
      <c r="C3662" s="58">
        <v>118301</v>
      </c>
      <c r="D3662" s="59">
        <v>711841961312</v>
      </c>
      <c r="E3662" s="58" t="s">
        <v>1091</v>
      </c>
      <c r="F3662" s="58" t="s">
        <v>1092</v>
      </c>
      <c r="G3662" s="58">
        <v>12</v>
      </c>
      <c r="H3662" s="58">
        <v>12</v>
      </c>
      <c r="I3662" s="73" t="s">
        <v>5487</v>
      </c>
      <c r="J3662" s="58" t="s">
        <v>464</v>
      </c>
      <c r="K3662" s="58" t="s">
        <v>14</v>
      </c>
      <c r="L3662" s="58" t="s">
        <v>6119</v>
      </c>
      <c r="M3662" s="60">
        <v>26.6</v>
      </c>
      <c r="N3662" s="38">
        <f t="shared" si="173"/>
        <v>2.2166666666666668</v>
      </c>
      <c r="O3662" s="279">
        <f t="shared" si="171"/>
        <v>3.99</v>
      </c>
      <c r="P3662" s="268">
        <f t="shared" si="172"/>
        <v>0.44444444444444442</v>
      </c>
      <c r="Q3662" s="62"/>
      <c r="R3662" s="63" t="s">
        <v>6178</v>
      </c>
      <c r="S3662" s="266" t="s">
        <v>6178</v>
      </c>
      <c r="T3662" s="63" t="s">
        <v>6178</v>
      </c>
      <c r="U3662" s="63" t="s">
        <v>6179</v>
      </c>
      <c r="V3662" s="63" t="s">
        <v>6179</v>
      </c>
    </row>
    <row r="3663" spans="2:22" ht="15" customHeight="1" x14ac:dyDescent="0.5">
      <c r="B3663" s="58">
        <v>3660</v>
      </c>
      <c r="C3663" s="58">
        <v>142113</v>
      </c>
      <c r="D3663" s="59">
        <v>804551699092</v>
      </c>
      <c r="E3663" s="58" t="s">
        <v>1433</v>
      </c>
      <c r="F3663" s="58" t="s">
        <v>1435</v>
      </c>
      <c r="G3663" s="58">
        <v>6</v>
      </c>
      <c r="H3663" s="58">
        <v>12</v>
      </c>
      <c r="I3663" s="77" t="s">
        <v>177</v>
      </c>
      <c r="J3663" s="58" t="s">
        <v>32</v>
      </c>
      <c r="K3663" s="58" t="s">
        <v>484</v>
      </c>
      <c r="L3663" s="58" t="s">
        <v>6119</v>
      </c>
      <c r="M3663" s="60">
        <v>62.8</v>
      </c>
      <c r="N3663" s="38">
        <f t="shared" si="173"/>
        <v>10.466666666666667</v>
      </c>
      <c r="O3663" s="279">
        <f t="shared" si="171"/>
        <v>17.489999999999998</v>
      </c>
      <c r="P3663" s="268">
        <f t="shared" si="172"/>
        <v>0.40156279778921283</v>
      </c>
      <c r="Q3663" s="62"/>
      <c r="R3663" s="63" t="s">
        <v>6179</v>
      </c>
      <c r="S3663" s="266" t="s">
        <v>6178</v>
      </c>
      <c r="T3663" s="63" t="s">
        <v>6179</v>
      </c>
      <c r="U3663" s="63" t="s">
        <v>6178</v>
      </c>
      <c r="V3663" s="63" t="s">
        <v>6178</v>
      </c>
    </row>
    <row r="3664" spans="2:22" ht="15" customHeight="1" x14ac:dyDescent="0.5">
      <c r="B3664" s="58">
        <v>3661</v>
      </c>
      <c r="C3664" s="58">
        <v>179108</v>
      </c>
      <c r="D3664" s="59">
        <v>655351900129</v>
      </c>
      <c r="E3664" s="58" t="s">
        <v>1507</v>
      </c>
      <c r="F3664" s="58" t="s">
        <v>1514</v>
      </c>
      <c r="G3664" s="58">
        <v>12</v>
      </c>
      <c r="H3664" s="58">
        <v>8</v>
      </c>
      <c r="I3664" s="77" t="s">
        <v>177</v>
      </c>
      <c r="J3664" s="58" t="s">
        <v>19</v>
      </c>
      <c r="K3664" s="58" t="s">
        <v>484</v>
      </c>
      <c r="L3664" s="58" t="s">
        <v>6119</v>
      </c>
      <c r="M3664" s="60">
        <v>106.63</v>
      </c>
      <c r="N3664" s="38">
        <f t="shared" si="173"/>
        <v>8.8858333333333324</v>
      </c>
      <c r="O3664" s="279">
        <f t="shared" si="171"/>
        <v>14.99</v>
      </c>
      <c r="P3664" s="268">
        <f t="shared" si="172"/>
        <v>0.4072159217255949</v>
      </c>
      <c r="Q3664" s="62"/>
      <c r="R3664" s="63" t="s">
        <v>6179</v>
      </c>
      <c r="S3664" s="266" t="s">
        <v>6178</v>
      </c>
      <c r="T3664" s="63" t="s">
        <v>6179</v>
      </c>
      <c r="U3664" s="63" t="s">
        <v>6178</v>
      </c>
      <c r="V3664" s="63" t="s">
        <v>6178</v>
      </c>
    </row>
    <row r="3665" spans="2:22" ht="15" customHeight="1" x14ac:dyDescent="0.5">
      <c r="B3665" s="58">
        <v>3662</v>
      </c>
      <c r="C3665" s="58">
        <v>179111</v>
      </c>
      <c r="D3665" s="59">
        <v>655351163418</v>
      </c>
      <c r="E3665" s="58" t="s">
        <v>1507</v>
      </c>
      <c r="F3665" s="58" t="s">
        <v>1516</v>
      </c>
      <c r="G3665" s="58">
        <v>6</v>
      </c>
      <c r="H3665" s="58">
        <v>16</v>
      </c>
      <c r="I3665" s="77" t="s">
        <v>177</v>
      </c>
      <c r="J3665" s="58" t="s">
        <v>602</v>
      </c>
      <c r="K3665" s="58" t="s">
        <v>14</v>
      </c>
      <c r="L3665" s="58" t="s">
        <v>6119</v>
      </c>
      <c r="M3665" s="60">
        <v>37.700000000000003</v>
      </c>
      <c r="N3665" s="38">
        <f t="shared" si="173"/>
        <v>6.2833333333333341</v>
      </c>
      <c r="O3665" s="279">
        <f t="shared" si="171"/>
        <v>10.49</v>
      </c>
      <c r="P3665" s="268">
        <f t="shared" si="172"/>
        <v>0.40101684143628846</v>
      </c>
      <c r="Q3665" s="62"/>
      <c r="R3665" s="63" t="s">
        <v>6179</v>
      </c>
      <c r="S3665" s="266" t="s">
        <v>6179</v>
      </c>
      <c r="T3665" s="63" t="s">
        <v>6178</v>
      </c>
      <c r="U3665" s="63" t="s">
        <v>6178</v>
      </c>
      <c r="V3665" s="63" t="s">
        <v>6178</v>
      </c>
    </row>
    <row r="3666" spans="2:22" ht="15" customHeight="1" x14ac:dyDescent="0.5">
      <c r="B3666" s="58">
        <v>3663</v>
      </c>
      <c r="C3666" s="58">
        <v>200122</v>
      </c>
      <c r="D3666" s="59">
        <v>860009735910</v>
      </c>
      <c r="E3666" s="58" t="s">
        <v>1600</v>
      </c>
      <c r="F3666" s="58" t="s">
        <v>1603</v>
      </c>
      <c r="G3666" s="58">
        <v>12</v>
      </c>
      <c r="H3666" s="58">
        <v>16</v>
      </c>
      <c r="I3666" s="73" t="s">
        <v>5487</v>
      </c>
      <c r="J3666" s="58" t="s">
        <v>464</v>
      </c>
      <c r="K3666" s="58" t="s">
        <v>14</v>
      </c>
      <c r="L3666" s="58" t="s">
        <v>6119</v>
      </c>
      <c r="M3666" s="60">
        <v>30.4</v>
      </c>
      <c r="N3666" s="38">
        <f t="shared" si="173"/>
        <v>2.5333333333333332</v>
      </c>
      <c r="O3666" s="279">
        <f t="shared" si="171"/>
        <v>4.49</v>
      </c>
      <c r="P3666" s="268">
        <f t="shared" si="172"/>
        <v>0.43578322197475877</v>
      </c>
      <c r="Q3666" s="62"/>
      <c r="R3666" s="63" t="s">
        <v>6178</v>
      </c>
      <c r="S3666" s="266" t="s">
        <v>6178</v>
      </c>
      <c r="T3666" s="63" t="s">
        <v>6178</v>
      </c>
      <c r="U3666" s="63" t="s">
        <v>6178</v>
      </c>
      <c r="V3666" s="63" t="s">
        <v>6179</v>
      </c>
    </row>
    <row r="3667" spans="2:22" ht="15" customHeight="1" x14ac:dyDescent="0.5">
      <c r="B3667" s="58">
        <v>3664</v>
      </c>
      <c r="C3667" s="58">
        <v>506201</v>
      </c>
      <c r="D3667" s="59">
        <v>860005905638</v>
      </c>
      <c r="E3667" s="58" t="s">
        <v>3008</v>
      </c>
      <c r="F3667" s="58" t="s">
        <v>3009</v>
      </c>
      <c r="G3667" s="58">
        <v>10</v>
      </c>
      <c r="H3667" s="58">
        <v>12</v>
      </c>
      <c r="I3667" s="77" t="s">
        <v>177</v>
      </c>
      <c r="J3667" s="58" t="s">
        <v>2216</v>
      </c>
      <c r="K3667" s="58" t="s">
        <v>42</v>
      </c>
      <c r="L3667" s="58" t="s">
        <v>43</v>
      </c>
      <c r="M3667" s="60">
        <v>56.8</v>
      </c>
      <c r="N3667" s="38">
        <f t="shared" si="173"/>
        <v>5.68</v>
      </c>
      <c r="O3667" s="279">
        <f t="shared" si="171"/>
        <v>9.49</v>
      </c>
      <c r="P3667" s="268">
        <f t="shared" si="172"/>
        <v>0.40147523709167549</v>
      </c>
      <c r="Q3667" s="62"/>
      <c r="R3667" s="63" t="s">
        <v>6178</v>
      </c>
      <c r="S3667" s="266" t="s">
        <v>6179</v>
      </c>
      <c r="T3667" s="63" t="s">
        <v>6178</v>
      </c>
      <c r="U3667" s="63" t="s">
        <v>6178</v>
      </c>
      <c r="V3667" s="63" t="s">
        <v>6178</v>
      </c>
    </row>
    <row r="3668" spans="2:22" ht="15" customHeight="1" x14ac:dyDescent="0.5">
      <c r="B3668" s="58">
        <v>3665</v>
      </c>
      <c r="C3668" s="58">
        <v>506901</v>
      </c>
      <c r="D3668" s="59">
        <v>852736005282</v>
      </c>
      <c r="E3668" s="58" t="s">
        <v>3019</v>
      </c>
      <c r="F3668" s="58" t="s">
        <v>3020</v>
      </c>
      <c r="G3668" s="58">
        <v>4</v>
      </c>
      <c r="H3668" s="58">
        <v>32</v>
      </c>
      <c r="I3668" s="77" t="s">
        <v>177</v>
      </c>
      <c r="J3668" s="58" t="s">
        <v>1848</v>
      </c>
      <c r="K3668" s="58" t="s">
        <v>14</v>
      </c>
      <c r="L3668" s="58" t="s">
        <v>43</v>
      </c>
      <c r="M3668" s="60">
        <v>68.2</v>
      </c>
      <c r="N3668" s="38">
        <f t="shared" si="173"/>
        <v>17.05</v>
      </c>
      <c r="O3668" s="279">
        <f t="shared" si="171"/>
        <v>28.49</v>
      </c>
      <c r="P3668" s="268">
        <f t="shared" si="172"/>
        <v>0.40154440154440146</v>
      </c>
      <c r="Q3668" s="62"/>
      <c r="R3668" s="63" t="s">
        <v>6178</v>
      </c>
      <c r="S3668" s="266" t="s">
        <v>6179</v>
      </c>
      <c r="T3668" s="63" t="s">
        <v>6178</v>
      </c>
      <c r="U3668" s="63" t="s">
        <v>6178</v>
      </c>
      <c r="V3668" s="63" t="s">
        <v>6178</v>
      </c>
    </row>
    <row r="3669" spans="2:22" ht="15" customHeight="1" x14ac:dyDescent="0.5">
      <c r="B3669" s="58">
        <v>3666</v>
      </c>
      <c r="C3669" s="58">
        <v>506902</v>
      </c>
      <c r="D3669" s="59">
        <v>852736005145</v>
      </c>
      <c r="E3669" s="58" t="s">
        <v>3019</v>
      </c>
      <c r="F3669" s="58" t="s">
        <v>3021</v>
      </c>
      <c r="G3669" s="58">
        <v>4</v>
      </c>
      <c r="H3669" s="58">
        <v>32</v>
      </c>
      <c r="I3669" s="77" t="s">
        <v>177</v>
      </c>
      <c r="J3669" s="58" t="s">
        <v>1848</v>
      </c>
      <c r="K3669" s="58" t="s">
        <v>42</v>
      </c>
      <c r="L3669" s="58" t="s">
        <v>43</v>
      </c>
      <c r="M3669" s="60">
        <v>68.2</v>
      </c>
      <c r="N3669" s="38">
        <f t="shared" si="173"/>
        <v>17.05</v>
      </c>
      <c r="O3669" s="279">
        <f t="shared" si="171"/>
        <v>28.49</v>
      </c>
      <c r="P3669" s="268">
        <f t="shared" si="172"/>
        <v>0.40154440154440146</v>
      </c>
      <c r="Q3669" s="62"/>
      <c r="R3669" s="63" t="s">
        <v>6178</v>
      </c>
      <c r="S3669" s="266" t="s">
        <v>6179</v>
      </c>
      <c r="T3669" s="63" t="s">
        <v>6179</v>
      </c>
      <c r="U3669" s="63" t="s">
        <v>6178</v>
      </c>
      <c r="V3669" s="63" t="s">
        <v>6178</v>
      </c>
    </row>
    <row r="3670" spans="2:22" ht="15" customHeight="1" x14ac:dyDescent="0.5">
      <c r="B3670" s="58">
        <v>3667</v>
      </c>
      <c r="C3670" s="58">
        <v>507803</v>
      </c>
      <c r="D3670" s="59">
        <v>854268004443</v>
      </c>
      <c r="E3670" s="58" t="s">
        <v>3038</v>
      </c>
      <c r="F3670" s="58" t="s">
        <v>3041</v>
      </c>
      <c r="G3670" s="58">
        <v>6</v>
      </c>
      <c r="H3670" s="58">
        <v>2</v>
      </c>
      <c r="I3670" s="58" t="s">
        <v>569</v>
      </c>
      <c r="J3670" s="58" t="s">
        <v>1891</v>
      </c>
      <c r="K3670" s="58" t="s">
        <v>42</v>
      </c>
      <c r="L3670" s="58" t="s">
        <v>43</v>
      </c>
      <c r="M3670" s="60">
        <v>97.5</v>
      </c>
      <c r="N3670" s="38">
        <f t="shared" si="173"/>
        <v>16.25</v>
      </c>
      <c r="O3670" s="279">
        <f t="shared" si="171"/>
        <v>27.49</v>
      </c>
      <c r="P3670" s="268">
        <f t="shared" si="172"/>
        <v>0.40887595489268824</v>
      </c>
      <c r="Q3670" s="62"/>
      <c r="R3670" s="63" t="s">
        <v>6178</v>
      </c>
      <c r="S3670" s="266" t="s">
        <v>6178</v>
      </c>
      <c r="T3670" s="63" t="s">
        <v>6178</v>
      </c>
      <c r="U3670" s="63" t="s">
        <v>6179</v>
      </c>
      <c r="V3670" s="63" t="s">
        <v>6179</v>
      </c>
    </row>
    <row r="3671" spans="2:22" ht="15" customHeight="1" x14ac:dyDescent="0.5">
      <c r="B3671" s="58">
        <v>3668</v>
      </c>
      <c r="C3671" s="58">
        <v>509001</v>
      </c>
      <c r="D3671" s="59">
        <v>850026936018</v>
      </c>
      <c r="E3671" s="58" t="s">
        <v>3068</v>
      </c>
      <c r="F3671" s="58" t="s">
        <v>3069</v>
      </c>
      <c r="G3671" s="58">
        <v>8</v>
      </c>
      <c r="H3671" s="58">
        <v>10</v>
      </c>
      <c r="I3671" s="77" t="s">
        <v>177</v>
      </c>
      <c r="J3671" s="58" t="s">
        <v>5985</v>
      </c>
      <c r="K3671" s="58" t="s">
        <v>42</v>
      </c>
      <c r="L3671" s="58" t="s">
        <v>43</v>
      </c>
      <c r="M3671" s="60">
        <v>47.2</v>
      </c>
      <c r="N3671" s="38">
        <f t="shared" si="173"/>
        <v>5.9</v>
      </c>
      <c r="O3671" s="279">
        <f t="shared" si="171"/>
        <v>9.99</v>
      </c>
      <c r="P3671" s="268">
        <f t="shared" si="172"/>
        <v>0.4094094094094094</v>
      </c>
      <c r="Q3671" s="62"/>
      <c r="R3671" s="63" t="s">
        <v>6179</v>
      </c>
      <c r="S3671" s="266" t="s">
        <v>6179</v>
      </c>
      <c r="T3671" s="63" t="s">
        <v>6178</v>
      </c>
      <c r="U3671" s="63" t="s">
        <v>6178</v>
      </c>
      <c r="V3671" s="63" t="s">
        <v>6178</v>
      </c>
    </row>
    <row r="3672" spans="2:22" ht="15" customHeight="1" x14ac:dyDescent="0.5">
      <c r="B3672" s="58">
        <v>3669</v>
      </c>
      <c r="C3672" s="58">
        <v>512705</v>
      </c>
      <c r="D3672" s="59">
        <v>644216391127</v>
      </c>
      <c r="E3672" s="58" t="s">
        <v>3151</v>
      </c>
      <c r="F3672" s="58" t="s">
        <v>3156</v>
      </c>
      <c r="G3672" s="58">
        <v>10</v>
      </c>
      <c r="H3672" s="58">
        <v>12</v>
      </c>
      <c r="I3672" s="77" t="s">
        <v>177</v>
      </c>
      <c r="J3672" s="58" t="s">
        <v>1571</v>
      </c>
      <c r="K3672" s="58" t="s">
        <v>42</v>
      </c>
      <c r="L3672" s="58" t="s">
        <v>43</v>
      </c>
      <c r="M3672" s="60">
        <v>63.3</v>
      </c>
      <c r="N3672" s="38">
        <f t="shared" si="173"/>
        <v>6.33</v>
      </c>
      <c r="O3672" s="279">
        <f t="shared" si="171"/>
        <v>10.99</v>
      </c>
      <c r="P3672" s="268">
        <f t="shared" si="172"/>
        <v>0.42402183803457688</v>
      </c>
      <c r="Q3672" s="62"/>
      <c r="R3672" s="63" t="s">
        <v>6178</v>
      </c>
      <c r="S3672" s="266" t="s">
        <v>6178</v>
      </c>
      <c r="T3672" s="63" t="s">
        <v>6178</v>
      </c>
      <c r="U3672" s="63" t="s">
        <v>6179</v>
      </c>
      <c r="V3672" s="63" t="s">
        <v>6178</v>
      </c>
    </row>
    <row r="3673" spans="2:22" ht="15" customHeight="1" x14ac:dyDescent="0.5">
      <c r="B3673" s="58">
        <v>3670</v>
      </c>
      <c r="C3673" s="58">
        <v>513003</v>
      </c>
      <c r="D3673" s="59">
        <v>27132998975</v>
      </c>
      <c r="E3673" s="58" t="s">
        <v>3165</v>
      </c>
      <c r="F3673" s="58" t="s">
        <v>3168</v>
      </c>
      <c r="G3673" s="58">
        <v>6</v>
      </c>
      <c r="H3673" s="58">
        <v>30</v>
      </c>
      <c r="I3673" s="73" t="s">
        <v>5487</v>
      </c>
      <c r="J3673" s="58" t="s">
        <v>1891</v>
      </c>
      <c r="K3673" s="58" t="s">
        <v>42</v>
      </c>
      <c r="L3673" s="58" t="s">
        <v>43</v>
      </c>
      <c r="M3673" s="60">
        <v>65.099999999999994</v>
      </c>
      <c r="N3673" s="38">
        <f t="shared" si="173"/>
        <v>10.85</v>
      </c>
      <c r="O3673" s="279">
        <f t="shared" si="171"/>
        <v>18.489999999999998</v>
      </c>
      <c r="P3673" s="268">
        <f t="shared" si="172"/>
        <v>0.41319632233639803</v>
      </c>
      <c r="Q3673" s="62"/>
      <c r="R3673" s="63" t="s">
        <v>6178</v>
      </c>
      <c r="S3673" s="266" t="s">
        <v>6178</v>
      </c>
      <c r="T3673" s="63" t="s">
        <v>6178</v>
      </c>
      <c r="U3673" s="63" t="s">
        <v>6179</v>
      </c>
      <c r="V3673" s="63" t="s">
        <v>6178</v>
      </c>
    </row>
    <row r="3674" spans="2:22" ht="15" customHeight="1" x14ac:dyDescent="0.5">
      <c r="B3674" s="58">
        <v>3671</v>
      </c>
      <c r="C3674" s="58">
        <v>546311</v>
      </c>
      <c r="D3674" s="59">
        <v>75209828007</v>
      </c>
      <c r="E3674" s="58" t="s">
        <v>3335</v>
      </c>
      <c r="F3674" s="58" t="s">
        <v>3355</v>
      </c>
      <c r="G3674" s="58">
        <v>8</v>
      </c>
      <c r="H3674" s="58">
        <v>14</v>
      </c>
      <c r="I3674" s="77" t="s">
        <v>177</v>
      </c>
      <c r="J3674" s="58" t="s">
        <v>1848</v>
      </c>
      <c r="K3674" s="58" t="s">
        <v>42</v>
      </c>
      <c r="L3674" s="58" t="s">
        <v>43</v>
      </c>
      <c r="M3674" s="60">
        <v>46.82</v>
      </c>
      <c r="N3674" s="38">
        <f t="shared" si="173"/>
        <v>5.8525</v>
      </c>
      <c r="O3674" s="279">
        <f t="shared" si="171"/>
        <v>9.99</v>
      </c>
      <c r="P3674" s="268">
        <f t="shared" si="172"/>
        <v>0.41416416416416418</v>
      </c>
      <c r="Q3674" s="62"/>
      <c r="R3674" s="63" t="s">
        <v>6179</v>
      </c>
      <c r="S3674" s="266" t="s">
        <v>6178</v>
      </c>
      <c r="T3674" s="63" t="s">
        <v>6178</v>
      </c>
      <c r="U3674" s="63" t="s">
        <v>6178</v>
      </c>
      <c r="V3674" s="63" t="s">
        <v>6178</v>
      </c>
    </row>
    <row r="3675" spans="2:22" ht="15" customHeight="1" x14ac:dyDescent="0.5">
      <c r="B3675" s="58">
        <v>3672</v>
      </c>
      <c r="C3675" s="58">
        <v>611705</v>
      </c>
      <c r="D3675" s="59">
        <v>46000037183</v>
      </c>
      <c r="E3675" s="58" t="s">
        <v>3869</v>
      </c>
      <c r="F3675" s="58" t="s">
        <v>3871</v>
      </c>
      <c r="G3675" s="58">
        <v>1</v>
      </c>
      <c r="H3675" s="58">
        <v>22</v>
      </c>
      <c r="I3675" s="58" t="s">
        <v>569</v>
      </c>
      <c r="J3675" s="58" t="s">
        <v>1208</v>
      </c>
      <c r="K3675" s="58" t="s">
        <v>1208</v>
      </c>
      <c r="L3675" s="58" t="s">
        <v>43</v>
      </c>
      <c r="M3675" s="60">
        <v>96.56</v>
      </c>
      <c r="N3675" s="38">
        <f t="shared" si="173"/>
        <v>96.56</v>
      </c>
      <c r="O3675" s="279">
        <f t="shared" si="171"/>
        <v>160.99</v>
      </c>
      <c r="P3675" s="268">
        <f t="shared" si="172"/>
        <v>0.40021119324181625</v>
      </c>
      <c r="Q3675" s="62"/>
      <c r="R3675" s="63" t="s">
        <v>6179</v>
      </c>
      <c r="S3675" s="266" t="s">
        <v>6178</v>
      </c>
      <c r="T3675" s="63" t="s">
        <v>6178</v>
      </c>
      <c r="U3675" s="63" t="s">
        <v>6178</v>
      </c>
      <c r="V3675" s="63" t="s">
        <v>6178</v>
      </c>
    </row>
    <row r="3676" spans="2:22" ht="15" customHeight="1" x14ac:dyDescent="0.5">
      <c r="B3676" s="58">
        <v>3673</v>
      </c>
      <c r="C3676" s="58">
        <v>700402</v>
      </c>
      <c r="D3676" s="59">
        <v>854936002238</v>
      </c>
      <c r="E3676" s="58" t="s">
        <v>3942</v>
      </c>
      <c r="F3676" s="58" t="s">
        <v>3944</v>
      </c>
      <c r="G3676" s="58">
        <v>12</v>
      </c>
      <c r="H3676" s="58">
        <v>3.5</v>
      </c>
      <c r="I3676" s="77" t="s">
        <v>177</v>
      </c>
      <c r="J3676" s="58" t="s">
        <v>239</v>
      </c>
      <c r="K3676" s="58" t="s">
        <v>14</v>
      </c>
      <c r="L3676" s="58" t="s">
        <v>6119</v>
      </c>
      <c r="M3676" s="60">
        <v>81.400000000000006</v>
      </c>
      <c r="N3676" s="38">
        <f t="shared" si="173"/>
        <v>6.7833333333333341</v>
      </c>
      <c r="O3676" s="279">
        <f t="shared" si="171"/>
        <v>11.49</v>
      </c>
      <c r="P3676" s="268">
        <f t="shared" si="172"/>
        <v>0.40963156367856102</v>
      </c>
      <c r="Q3676" s="62"/>
      <c r="R3676" s="76" t="s">
        <v>6178</v>
      </c>
      <c r="S3676" s="318" t="s">
        <v>6178</v>
      </c>
      <c r="T3676" s="76" t="s">
        <v>6178</v>
      </c>
      <c r="U3676" s="76" t="s">
        <v>6178</v>
      </c>
      <c r="V3676" s="76" t="s">
        <v>6178</v>
      </c>
    </row>
    <row r="3677" spans="2:22" ht="15" customHeight="1" x14ac:dyDescent="0.5">
      <c r="B3677" s="58">
        <v>3674</v>
      </c>
      <c r="C3677" s="58">
        <v>704110</v>
      </c>
      <c r="D3677" s="59">
        <v>897774000073</v>
      </c>
      <c r="E3677" s="58" t="s">
        <v>4041</v>
      </c>
      <c r="F3677" s="58" t="s">
        <v>4047</v>
      </c>
      <c r="G3677" s="58">
        <v>12</v>
      </c>
      <c r="H3677" s="58">
        <v>12</v>
      </c>
      <c r="I3677" s="77" t="s">
        <v>177</v>
      </c>
      <c r="J3677" s="58" t="s">
        <v>53</v>
      </c>
      <c r="K3677" s="58" t="s">
        <v>14</v>
      </c>
      <c r="L3677" s="58" t="s">
        <v>6119</v>
      </c>
      <c r="M3677" s="60">
        <v>43.9</v>
      </c>
      <c r="N3677" s="38">
        <f t="shared" si="173"/>
        <v>3.6583333333333332</v>
      </c>
      <c r="O3677" s="279">
        <f t="shared" si="171"/>
        <v>6.49</v>
      </c>
      <c r="P3677" s="268">
        <f t="shared" si="172"/>
        <v>0.43631227529532618</v>
      </c>
      <c r="Q3677" s="62"/>
      <c r="R3677" s="63" t="s">
        <v>6178</v>
      </c>
      <c r="S3677" s="266" t="s">
        <v>6179</v>
      </c>
      <c r="T3677" s="63" t="s">
        <v>6179</v>
      </c>
      <c r="U3677" s="63" t="s">
        <v>6178</v>
      </c>
      <c r="V3677" s="63" t="s">
        <v>6178</v>
      </c>
    </row>
    <row r="3678" spans="2:22" ht="15" customHeight="1" x14ac:dyDescent="0.5">
      <c r="B3678" s="58">
        <v>3675</v>
      </c>
      <c r="C3678" s="58">
        <v>704603</v>
      </c>
      <c r="D3678" s="59">
        <v>832924005638</v>
      </c>
      <c r="E3678" s="58" t="s">
        <v>4057</v>
      </c>
      <c r="F3678" s="58" t="s">
        <v>4060</v>
      </c>
      <c r="G3678" s="58">
        <v>12</v>
      </c>
      <c r="H3678" s="58">
        <v>4.2</v>
      </c>
      <c r="I3678" s="77" t="s">
        <v>177</v>
      </c>
      <c r="J3678" s="58" t="s">
        <v>331</v>
      </c>
      <c r="K3678" s="58" t="s">
        <v>14</v>
      </c>
      <c r="L3678" s="58" t="s">
        <v>6119</v>
      </c>
      <c r="M3678" s="60">
        <v>35</v>
      </c>
      <c r="N3678" s="38">
        <f t="shared" si="173"/>
        <v>2.9166666666666665</v>
      </c>
      <c r="O3678" s="279">
        <f t="shared" si="171"/>
        <v>4.99</v>
      </c>
      <c r="P3678" s="268">
        <f t="shared" si="172"/>
        <v>0.41549766199064803</v>
      </c>
      <c r="Q3678" s="62"/>
      <c r="R3678" s="63" t="s">
        <v>6178</v>
      </c>
      <c r="S3678" s="266" t="s">
        <v>6179</v>
      </c>
      <c r="T3678" s="63" t="s">
        <v>6178</v>
      </c>
      <c r="U3678" s="63" t="s">
        <v>6178</v>
      </c>
      <c r="V3678" s="63" t="s">
        <v>6178</v>
      </c>
    </row>
    <row r="3679" spans="2:22" ht="15" customHeight="1" x14ac:dyDescent="0.5">
      <c r="B3679" s="58">
        <v>3676</v>
      </c>
      <c r="C3679" s="58">
        <v>704604</v>
      </c>
      <c r="D3679" s="59">
        <v>832924000107</v>
      </c>
      <c r="E3679" s="58" t="s">
        <v>4057</v>
      </c>
      <c r="F3679" s="58" t="s">
        <v>4061</v>
      </c>
      <c r="G3679" s="58">
        <v>12</v>
      </c>
      <c r="H3679" s="58">
        <v>0.8</v>
      </c>
      <c r="I3679" s="58" t="s">
        <v>5576</v>
      </c>
      <c r="J3679" s="58" t="s">
        <v>18</v>
      </c>
      <c r="K3679" s="58" t="s">
        <v>14</v>
      </c>
      <c r="L3679" s="58" t="s">
        <v>6119</v>
      </c>
      <c r="M3679" s="60">
        <v>104.2</v>
      </c>
      <c r="N3679" s="38">
        <f t="shared" si="173"/>
        <v>8.6833333333333336</v>
      </c>
      <c r="O3679" s="279">
        <f t="shared" si="171"/>
        <v>14.49</v>
      </c>
      <c r="P3679" s="268">
        <f t="shared" si="172"/>
        <v>0.40073613986657464</v>
      </c>
      <c r="Q3679" s="62"/>
      <c r="R3679" s="63" t="s">
        <v>6178</v>
      </c>
      <c r="S3679" s="266" t="s">
        <v>6179</v>
      </c>
      <c r="T3679" s="63" t="s">
        <v>6178</v>
      </c>
      <c r="U3679" s="63" t="s">
        <v>6178</v>
      </c>
      <c r="V3679" s="63" t="s">
        <v>6178</v>
      </c>
    </row>
    <row r="3680" spans="2:22" ht="15" customHeight="1" x14ac:dyDescent="0.5">
      <c r="B3680" s="58">
        <v>3677</v>
      </c>
      <c r="C3680" s="58">
        <v>706606</v>
      </c>
      <c r="D3680" s="59">
        <v>897866001766</v>
      </c>
      <c r="E3680" s="58" t="s">
        <v>4086</v>
      </c>
      <c r="F3680" s="58" t="s">
        <v>4092</v>
      </c>
      <c r="G3680" s="58">
        <v>12</v>
      </c>
      <c r="H3680" s="58">
        <v>8</v>
      </c>
      <c r="I3680" s="77" t="s">
        <v>177</v>
      </c>
      <c r="J3680" s="58" t="s">
        <v>136</v>
      </c>
      <c r="K3680" s="58" t="s">
        <v>14</v>
      </c>
      <c r="L3680" s="58" t="s">
        <v>6119</v>
      </c>
      <c r="M3680" s="60">
        <v>75.5</v>
      </c>
      <c r="N3680" s="38">
        <f t="shared" si="173"/>
        <v>6.291666666666667</v>
      </c>
      <c r="O3680" s="279">
        <f t="shared" si="171"/>
        <v>10.49</v>
      </c>
      <c r="P3680" s="268">
        <f t="shared" si="172"/>
        <v>0.40022243406418812</v>
      </c>
      <c r="Q3680" s="62"/>
      <c r="R3680" s="63" t="s">
        <v>6179</v>
      </c>
      <c r="S3680" s="266" t="s">
        <v>6178</v>
      </c>
      <c r="T3680" s="63" t="s">
        <v>6178</v>
      </c>
      <c r="U3680" s="63" t="s">
        <v>6178</v>
      </c>
      <c r="V3680" s="63" t="s">
        <v>6178</v>
      </c>
    </row>
    <row r="3681" spans="2:22" ht="15" customHeight="1" x14ac:dyDescent="0.5">
      <c r="B3681" s="58">
        <v>3678</v>
      </c>
      <c r="C3681" s="58">
        <v>708404</v>
      </c>
      <c r="D3681" s="59">
        <v>696859100277</v>
      </c>
      <c r="E3681" s="58" t="s">
        <v>4179</v>
      </c>
      <c r="F3681" s="58" t="s">
        <v>4182</v>
      </c>
      <c r="G3681" s="58">
        <v>12</v>
      </c>
      <c r="H3681" s="58">
        <v>5</v>
      </c>
      <c r="I3681" s="77" t="s">
        <v>177</v>
      </c>
      <c r="J3681" s="58" t="s">
        <v>53</v>
      </c>
      <c r="K3681" s="58" t="s">
        <v>14</v>
      </c>
      <c r="L3681" s="58" t="s">
        <v>6119</v>
      </c>
      <c r="M3681" s="60">
        <v>40.700000000000003</v>
      </c>
      <c r="N3681" s="38">
        <f t="shared" si="173"/>
        <v>3.3916666666666671</v>
      </c>
      <c r="O3681" s="279">
        <f t="shared" si="171"/>
        <v>5.99</v>
      </c>
      <c r="P3681" s="268">
        <f t="shared" si="172"/>
        <v>0.43377851975514742</v>
      </c>
      <c r="Q3681" s="62"/>
      <c r="R3681" s="63" t="s">
        <v>6178</v>
      </c>
      <c r="S3681" s="266" t="s">
        <v>6179</v>
      </c>
      <c r="T3681" s="63" t="s">
        <v>6178</v>
      </c>
      <c r="U3681" s="63" t="s">
        <v>6178</v>
      </c>
      <c r="V3681" s="63" t="s">
        <v>6178</v>
      </c>
    </row>
    <row r="3682" spans="2:22" ht="15" customHeight="1" x14ac:dyDescent="0.5">
      <c r="B3682" s="58">
        <v>3679</v>
      </c>
      <c r="C3682" s="58">
        <v>709604</v>
      </c>
      <c r="D3682" s="59">
        <v>805426600090</v>
      </c>
      <c r="E3682" s="58" t="s">
        <v>4204</v>
      </c>
      <c r="F3682" s="58" t="s">
        <v>4205</v>
      </c>
      <c r="G3682" s="58">
        <v>6</v>
      </c>
      <c r="H3682" s="58">
        <v>25</v>
      </c>
      <c r="I3682" s="77" t="s">
        <v>177</v>
      </c>
      <c r="J3682" s="58" t="s">
        <v>117</v>
      </c>
      <c r="K3682" s="58" t="s">
        <v>14</v>
      </c>
      <c r="L3682" s="58" t="s">
        <v>6119</v>
      </c>
      <c r="M3682" s="60">
        <v>35.799999999999997</v>
      </c>
      <c r="N3682" s="38">
        <f t="shared" si="173"/>
        <v>5.9666666666666659</v>
      </c>
      <c r="O3682" s="279">
        <f t="shared" si="171"/>
        <v>9.99</v>
      </c>
      <c r="P3682" s="268">
        <f t="shared" si="172"/>
        <v>0.40273606940273615</v>
      </c>
      <c r="Q3682" s="62"/>
      <c r="R3682" s="63" t="s">
        <v>6179</v>
      </c>
      <c r="S3682" s="266" t="s">
        <v>6179</v>
      </c>
      <c r="T3682" s="63" t="s">
        <v>6178</v>
      </c>
      <c r="U3682" s="63" t="s">
        <v>6178</v>
      </c>
      <c r="V3682" s="63" t="s">
        <v>6178</v>
      </c>
    </row>
    <row r="3683" spans="2:22" ht="15" customHeight="1" x14ac:dyDescent="0.5">
      <c r="B3683" s="58">
        <v>3680</v>
      </c>
      <c r="C3683" s="58">
        <v>720001</v>
      </c>
      <c r="D3683" s="59">
        <v>652642005501</v>
      </c>
      <c r="E3683" s="58" t="s">
        <v>4435</v>
      </c>
      <c r="F3683" s="58" t="s">
        <v>4436</v>
      </c>
      <c r="G3683" s="58">
        <v>6</v>
      </c>
      <c r="H3683" s="58">
        <v>8.82</v>
      </c>
      <c r="I3683" s="77" t="s">
        <v>177</v>
      </c>
      <c r="J3683" s="58" t="s">
        <v>136</v>
      </c>
      <c r="K3683" s="58" t="s">
        <v>14</v>
      </c>
      <c r="L3683" s="58" t="s">
        <v>6119</v>
      </c>
      <c r="M3683" s="60">
        <v>23</v>
      </c>
      <c r="N3683" s="38">
        <f t="shared" si="173"/>
        <v>3.8333333333333335</v>
      </c>
      <c r="O3683" s="279">
        <f t="shared" si="171"/>
        <v>6.49</v>
      </c>
      <c r="P3683" s="268">
        <f t="shared" si="172"/>
        <v>0.40934771443246021</v>
      </c>
      <c r="Q3683" s="62"/>
      <c r="R3683" s="63" t="s">
        <v>6179</v>
      </c>
      <c r="S3683" s="266" t="s">
        <v>6179</v>
      </c>
      <c r="T3683" s="63" t="s">
        <v>6178</v>
      </c>
      <c r="U3683" s="63" t="s">
        <v>6178</v>
      </c>
      <c r="V3683" s="63" t="s">
        <v>6178</v>
      </c>
    </row>
    <row r="3684" spans="2:22" ht="15" customHeight="1" x14ac:dyDescent="0.5">
      <c r="B3684" s="58">
        <v>3681</v>
      </c>
      <c r="C3684" s="58">
        <v>720002</v>
      </c>
      <c r="D3684" s="59">
        <v>652642005808</v>
      </c>
      <c r="E3684" s="58" t="s">
        <v>4435</v>
      </c>
      <c r="F3684" s="58" t="s">
        <v>4437</v>
      </c>
      <c r="G3684" s="58">
        <v>6</v>
      </c>
      <c r="H3684" s="58">
        <v>8.82</v>
      </c>
      <c r="I3684" s="77" t="s">
        <v>177</v>
      </c>
      <c r="J3684" s="58" t="s">
        <v>136</v>
      </c>
      <c r="K3684" s="58" t="s">
        <v>14</v>
      </c>
      <c r="L3684" s="58" t="s">
        <v>6119</v>
      </c>
      <c r="M3684" s="60">
        <v>23</v>
      </c>
      <c r="N3684" s="38">
        <f t="shared" si="173"/>
        <v>3.8333333333333335</v>
      </c>
      <c r="O3684" s="279">
        <f t="shared" si="171"/>
        <v>6.49</v>
      </c>
      <c r="P3684" s="268">
        <f t="shared" si="172"/>
        <v>0.40934771443246021</v>
      </c>
      <c r="Q3684" s="62"/>
      <c r="R3684" s="63" t="s">
        <v>6179</v>
      </c>
      <c r="S3684" s="266" t="s">
        <v>6179</v>
      </c>
      <c r="T3684" s="63" t="s">
        <v>6178</v>
      </c>
      <c r="U3684" s="63" t="s">
        <v>6178</v>
      </c>
      <c r="V3684" s="63" t="s">
        <v>6178</v>
      </c>
    </row>
    <row r="3685" spans="2:22" ht="15" customHeight="1" x14ac:dyDescent="0.5">
      <c r="B3685" s="58">
        <v>3682</v>
      </c>
      <c r="C3685" s="58">
        <v>720005</v>
      </c>
      <c r="D3685" s="59">
        <v>652642005402</v>
      </c>
      <c r="E3685" s="58" t="s">
        <v>4435</v>
      </c>
      <c r="F3685" s="58" t="s">
        <v>4440</v>
      </c>
      <c r="G3685" s="58">
        <v>6</v>
      </c>
      <c r="H3685" s="58">
        <v>8.82</v>
      </c>
      <c r="I3685" s="77" t="s">
        <v>177</v>
      </c>
      <c r="J3685" s="58" t="s">
        <v>136</v>
      </c>
      <c r="K3685" s="58" t="s">
        <v>14</v>
      </c>
      <c r="L3685" s="58" t="s">
        <v>6119</v>
      </c>
      <c r="M3685" s="60">
        <v>23</v>
      </c>
      <c r="N3685" s="38">
        <f t="shared" si="173"/>
        <v>3.8333333333333335</v>
      </c>
      <c r="O3685" s="279">
        <f t="shared" si="171"/>
        <v>6.49</v>
      </c>
      <c r="P3685" s="268">
        <f t="shared" si="172"/>
        <v>0.40934771443246021</v>
      </c>
      <c r="Q3685" s="62"/>
      <c r="R3685" s="63" t="s">
        <v>6179</v>
      </c>
      <c r="S3685" s="266" t="s">
        <v>6179</v>
      </c>
      <c r="T3685" s="63" t="s">
        <v>6178</v>
      </c>
      <c r="U3685" s="63" t="s">
        <v>6178</v>
      </c>
      <c r="V3685" s="63" t="s">
        <v>6178</v>
      </c>
    </row>
    <row r="3686" spans="2:22" ht="15" customHeight="1" x14ac:dyDescent="0.5">
      <c r="B3686" s="58">
        <v>3683</v>
      </c>
      <c r="C3686" s="58">
        <v>727306</v>
      </c>
      <c r="D3686" s="59">
        <v>850045290030</v>
      </c>
      <c r="E3686" s="58" t="s">
        <v>4585</v>
      </c>
      <c r="F3686" s="58" t="s">
        <v>4587</v>
      </c>
      <c r="G3686" s="58">
        <v>12</v>
      </c>
      <c r="H3686" s="58">
        <v>8</v>
      </c>
      <c r="I3686" s="77" t="s">
        <v>177</v>
      </c>
      <c r="J3686" s="58" t="s">
        <v>110</v>
      </c>
      <c r="K3686" s="58" t="s">
        <v>111</v>
      </c>
      <c r="L3686" s="58" t="s">
        <v>6119</v>
      </c>
      <c r="M3686" s="60">
        <v>133</v>
      </c>
      <c r="N3686" s="38">
        <f t="shared" si="173"/>
        <v>11.083333333333334</v>
      </c>
      <c r="O3686" s="279">
        <f t="shared" si="171"/>
        <v>18.489999999999998</v>
      </c>
      <c r="P3686" s="268">
        <f t="shared" si="172"/>
        <v>0.40057688840814848</v>
      </c>
      <c r="Q3686" s="62"/>
      <c r="R3686" s="63" t="s">
        <v>6178</v>
      </c>
      <c r="S3686" s="266" t="s">
        <v>6179</v>
      </c>
      <c r="T3686" s="63" t="s">
        <v>6178</v>
      </c>
      <c r="U3686" s="63" t="s">
        <v>6178</v>
      </c>
      <c r="V3686" s="63" t="s">
        <v>6178</v>
      </c>
    </row>
    <row r="3687" spans="2:22" ht="15" customHeight="1" x14ac:dyDescent="0.5">
      <c r="B3687" s="58">
        <v>3684</v>
      </c>
      <c r="C3687" s="58">
        <v>727805</v>
      </c>
      <c r="D3687" s="59">
        <v>740537222086</v>
      </c>
      <c r="E3687" s="58" t="s">
        <v>4594</v>
      </c>
      <c r="F3687" s="58" t="s">
        <v>4597</v>
      </c>
      <c r="G3687" s="58">
        <v>12</v>
      </c>
      <c r="H3687" s="58">
        <v>12</v>
      </c>
      <c r="I3687" s="77" t="s">
        <v>177</v>
      </c>
      <c r="J3687" s="58" t="s">
        <v>602</v>
      </c>
      <c r="K3687" s="58" t="s">
        <v>14</v>
      </c>
      <c r="L3687" s="58" t="s">
        <v>6119</v>
      </c>
      <c r="M3687" s="60">
        <v>112.2</v>
      </c>
      <c r="N3687" s="38">
        <f t="shared" si="173"/>
        <v>9.35</v>
      </c>
      <c r="O3687" s="279">
        <f t="shared" si="171"/>
        <v>15.99</v>
      </c>
      <c r="P3687" s="268">
        <f t="shared" si="172"/>
        <v>0.41525953721075676</v>
      </c>
      <c r="Q3687" s="62"/>
      <c r="R3687" s="63" t="s">
        <v>6178</v>
      </c>
      <c r="S3687" s="266" t="s">
        <v>6179</v>
      </c>
      <c r="T3687" s="63" t="s">
        <v>6178</v>
      </c>
      <c r="U3687" s="63" t="s">
        <v>6178</v>
      </c>
      <c r="V3687" s="63" t="s">
        <v>6178</v>
      </c>
    </row>
    <row r="3688" spans="2:22" ht="15" customHeight="1" x14ac:dyDescent="0.5">
      <c r="B3688" s="58">
        <v>3685</v>
      </c>
      <c r="C3688" s="58">
        <v>728301</v>
      </c>
      <c r="D3688" s="59">
        <v>635349000512</v>
      </c>
      <c r="E3688" s="58" t="s">
        <v>4607</v>
      </c>
      <c r="F3688" s="58" t="s">
        <v>4608</v>
      </c>
      <c r="G3688" s="58">
        <v>12</v>
      </c>
      <c r="H3688" s="58">
        <v>16</v>
      </c>
      <c r="I3688" s="77" t="s">
        <v>177</v>
      </c>
      <c r="J3688" s="58" t="s">
        <v>602</v>
      </c>
      <c r="K3688" s="58" t="s">
        <v>14</v>
      </c>
      <c r="L3688" s="58" t="s">
        <v>6119</v>
      </c>
      <c r="M3688" s="60">
        <v>95.2</v>
      </c>
      <c r="N3688" s="38">
        <f t="shared" si="173"/>
        <v>7.9333333333333336</v>
      </c>
      <c r="O3688" s="279">
        <f t="shared" si="171"/>
        <v>13.49</v>
      </c>
      <c r="P3688" s="268">
        <f t="shared" si="172"/>
        <v>0.41191005683222137</v>
      </c>
      <c r="Q3688" s="62"/>
      <c r="R3688" s="63" t="s">
        <v>6179</v>
      </c>
      <c r="S3688" s="266" t="s">
        <v>6179</v>
      </c>
      <c r="T3688" s="63" t="s">
        <v>6178</v>
      </c>
      <c r="U3688" s="63" t="s">
        <v>6178</v>
      </c>
      <c r="V3688" s="63" t="s">
        <v>6178</v>
      </c>
    </row>
    <row r="3689" spans="2:22" ht="15" customHeight="1" x14ac:dyDescent="0.5">
      <c r="B3689" s="58">
        <v>3686</v>
      </c>
      <c r="C3689" s="58">
        <v>730905</v>
      </c>
      <c r="D3689" s="59">
        <v>857571005046</v>
      </c>
      <c r="E3689" s="58" t="s">
        <v>4648</v>
      </c>
      <c r="F3689" s="58" t="s">
        <v>4652</v>
      </c>
      <c r="G3689" s="58">
        <v>12</v>
      </c>
      <c r="H3689" s="58">
        <v>4.5</v>
      </c>
      <c r="I3689" s="77" t="s">
        <v>177</v>
      </c>
      <c r="J3689" s="58" t="s">
        <v>356</v>
      </c>
      <c r="K3689" s="58" t="s">
        <v>111</v>
      </c>
      <c r="L3689" s="58" t="s">
        <v>6119</v>
      </c>
      <c r="M3689" s="60">
        <v>45.7</v>
      </c>
      <c r="N3689" s="38">
        <f t="shared" si="173"/>
        <v>3.8083333333333336</v>
      </c>
      <c r="O3689" s="279">
        <f t="shared" si="171"/>
        <v>6.49</v>
      </c>
      <c r="P3689" s="268">
        <f t="shared" si="172"/>
        <v>0.41319979455572675</v>
      </c>
      <c r="Q3689" s="62"/>
      <c r="R3689" s="63" t="s">
        <v>6178</v>
      </c>
      <c r="S3689" s="266" t="s">
        <v>6179</v>
      </c>
      <c r="T3689" s="63" t="s">
        <v>6178</v>
      </c>
      <c r="U3689" s="63" t="s">
        <v>6178</v>
      </c>
      <c r="V3689" s="63" t="s">
        <v>6178</v>
      </c>
    </row>
    <row r="3690" spans="2:22" ht="15" customHeight="1" x14ac:dyDescent="0.5">
      <c r="B3690" s="58">
        <v>3687</v>
      </c>
      <c r="C3690" s="58">
        <v>732404</v>
      </c>
      <c r="D3690" s="59">
        <v>850004955147</v>
      </c>
      <c r="E3690" s="58" t="s">
        <v>4671</v>
      </c>
      <c r="F3690" s="58" t="s">
        <v>4675</v>
      </c>
      <c r="G3690" s="58">
        <v>12</v>
      </c>
      <c r="H3690" s="58">
        <v>1</v>
      </c>
      <c r="I3690" s="77" t="s">
        <v>177</v>
      </c>
      <c r="J3690" s="58" t="s">
        <v>12</v>
      </c>
      <c r="K3690" s="58" t="s">
        <v>14</v>
      </c>
      <c r="L3690" s="58" t="s">
        <v>6119</v>
      </c>
      <c r="M3690" s="60">
        <v>56.8</v>
      </c>
      <c r="N3690" s="38">
        <f t="shared" si="173"/>
        <v>4.7333333333333334</v>
      </c>
      <c r="O3690" s="279">
        <f t="shared" si="171"/>
        <v>7.99</v>
      </c>
      <c r="P3690" s="268">
        <f t="shared" si="172"/>
        <v>0.40759282436378808</v>
      </c>
      <c r="Q3690" s="62"/>
      <c r="R3690" s="63" t="s">
        <v>6178</v>
      </c>
      <c r="S3690" s="266" t="s">
        <v>6179</v>
      </c>
      <c r="T3690" s="63" t="s">
        <v>6178</v>
      </c>
      <c r="U3690" s="63" t="s">
        <v>6178</v>
      </c>
      <c r="V3690" s="63" t="s">
        <v>6178</v>
      </c>
    </row>
    <row r="3691" spans="2:22" ht="15" customHeight="1" x14ac:dyDescent="0.5">
      <c r="B3691" s="58">
        <v>3688</v>
      </c>
      <c r="C3691" s="58">
        <v>734303</v>
      </c>
      <c r="D3691" s="59">
        <v>78895770018</v>
      </c>
      <c r="E3691" s="58" t="s">
        <v>3838</v>
      </c>
      <c r="F3691" s="58" t="s">
        <v>4708</v>
      </c>
      <c r="G3691" s="58">
        <v>6</v>
      </c>
      <c r="H3691" s="58">
        <v>8</v>
      </c>
      <c r="I3691" s="77" t="s">
        <v>177</v>
      </c>
      <c r="J3691" s="58" t="s">
        <v>12</v>
      </c>
      <c r="K3691" s="58" t="s">
        <v>14</v>
      </c>
      <c r="L3691" s="58" t="s">
        <v>6119</v>
      </c>
      <c r="M3691" s="60">
        <v>18.2</v>
      </c>
      <c r="N3691" s="38">
        <f t="shared" si="173"/>
        <v>3.0333333333333332</v>
      </c>
      <c r="O3691" s="279">
        <f t="shared" si="171"/>
        <v>5.49</v>
      </c>
      <c r="P3691" s="268">
        <f t="shared" si="172"/>
        <v>0.44748026715239836</v>
      </c>
      <c r="Q3691" s="62"/>
      <c r="R3691" s="63" t="s">
        <v>6179</v>
      </c>
      <c r="S3691" s="266" t="s">
        <v>6179</v>
      </c>
      <c r="T3691" s="63" t="s">
        <v>6178</v>
      </c>
      <c r="U3691" s="63" t="s">
        <v>6178</v>
      </c>
      <c r="V3691" s="63" t="s">
        <v>6178</v>
      </c>
    </row>
    <row r="3692" spans="2:22" ht="15" customHeight="1" x14ac:dyDescent="0.5">
      <c r="B3692" s="58">
        <v>3689</v>
      </c>
      <c r="C3692" s="58">
        <v>737603</v>
      </c>
      <c r="D3692" s="59">
        <v>819529001623</v>
      </c>
      <c r="E3692" s="58" t="s">
        <v>4789</v>
      </c>
      <c r="F3692" s="58" t="s">
        <v>4792</v>
      </c>
      <c r="G3692" s="58">
        <v>6</v>
      </c>
      <c r="H3692" s="58">
        <v>4.5999999999999996</v>
      </c>
      <c r="I3692" s="77" t="s">
        <v>177</v>
      </c>
      <c r="J3692" s="58" t="s">
        <v>13</v>
      </c>
      <c r="K3692" s="58" t="s">
        <v>14</v>
      </c>
      <c r="L3692" s="58" t="s">
        <v>6119</v>
      </c>
      <c r="M3692" s="60">
        <v>14.2</v>
      </c>
      <c r="N3692" s="38">
        <f t="shared" si="173"/>
        <v>2.3666666666666667</v>
      </c>
      <c r="O3692" s="279">
        <f t="shared" si="171"/>
        <v>3.99</v>
      </c>
      <c r="P3692" s="268">
        <f t="shared" si="172"/>
        <v>0.40685045948203846</v>
      </c>
      <c r="Q3692" s="62"/>
      <c r="R3692" s="63" t="s">
        <v>6178</v>
      </c>
      <c r="S3692" s="266" t="s">
        <v>6179</v>
      </c>
      <c r="T3692" s="63" t="s">
        <v>6178</v>
      </c>
      <c r="U3692" s="63" t="s">
        <v>6178</v>
      </c>
      <c r="V3692" s="63" t="s">
        <v>6178</v>
      </c>
    </row>
    <row r="3693" spans="2:22" ht="15" customHeight="1" x14ac:dyDescent="0.5">
      <c r="B3693" s="58">
        <v>3690</v>
      </c>
      <c r="C3693" s="58">
        <v>743206</v>
      </c>
      <c r="D3693" s="59">
        <v>93856993404</v>
      </c>
      <c r="E3693" s="58" t="s">
        <v>4891</v>
      </c>
      <c r="F3693" s="58" t="s">
        <v>4895</v>
      </c>
      <c r="G3693" s="58">
        <v>12</v>
      </c>
      <c r="H3693" s="58">
        <v>13.5</v>
      </c>
      <c r="I3693" s="77" t="s">
        <v>177</v>
      </c>
      <c r="J3693" s="58" t="s">
        <v>19</v>
      </c>
      <c r="K3693" s="58" t="s">
        <v>14</v>
      </c>
      <c r="L3693" s="58" t="s">
        <v>6119</v>
      </c>
      <c r="M3693" s="60">
        <v>37.4</v>
      </c>
      <c r="N3693" s="38">
        <f t="shared" si="173"/>
        <v>3.1166666666666667</v>
      </c>
      <c r="O3693" s="279">
        <f t="shared" si="171"/>
        <v>5.49</v>
      </c>
      <c r="P3693" s="268">
        <f t="shared" si="172"/>
        <v>0.43230115361262905</v>
      </c>
      <c r="Q3693" s="62"/>
      <c r="R3693" s="63" t="s">
        <v>6179</v>
      </c>
      <c r="S3693" s="266" t="s">
        <v>6179</v>
      </c>
      <c r="T3693" s="63" t="s">
        <v>6178</v>
      </c>
      <c r="U3693" s="63" t="s">
        <v>6178</v>
      </c>
      <c r="V3693" s="63" t="s">
        <v>6178</v>
      </c>
    </row>
    <row r="3694" spans="2:22" ht="15" customHeight="1" x14ac:dyDescent="0.5">
      <c r="B3694" s="58">
        <v>3691</v>
      </c>
      <c r="C3694" s="58">
        <v>747206</v>
      </c>
      <c r="D3694" s="59">
        <v>69276012155</v>
      </c>
      <c r="E3694" s="58" t="s">
        <v>4971</v>
      </c>
      <c r="F3694" s="58" t="s">
        <v>5641</v>
      </c>
      <c r="G3694" s="58">
        <v>6</v>
      </c>
      <c r="H3694" s="58">
        <v>10</v>
      </c>
      <c r="I3694" s="77" t="s">
        <v>177</v>
      </c>
      <c r="J3694" s="58" t="s">
        <v>12</v>
      </c>
      <c r="K3694" s="58" t="s">
        <v>14</v>
      </c>
      <c r="L3694" s="58" t="s">
        <v>6119</v>
      </c>
      <c r="M3694" s="60">
        <v>26.7</v>
      </c>
      <c r="N3694" s="38">
        <f t="shared" si="173"/>
        <v>4.45</v>
      </c>
      <c r="O3694" s="279">
        <f t="shared" si="171"/>
        <v>7.49</v>
      </c>
      <c r="P3694" s="268">
        <f t="shared" si="172"/>
        <v>0.40587449933244324</v>
      </c>
      <c r="Q3694" s="62"/>
      <c r="R3694" s="63" t="s">
        <v>6178</v>
      </c>
      <c r="S3694" s="266" t="s">
        <v>6179</v>
      </c>
      <c r="T3694" s="63" t="s">
        <v>6178</v>
      </c>
      <c r="U3694" s="63" t="s">
        <v>6178</v>
      </c>
      <c r="V3694" s="63" t="s">
        <v>6178</v>
      </c>
    </row>
    <row r="3695" spans="2:22" ht="15" customHeight="1" x14ac:dyDescent="0.5">
      <c r="B3695" s="58">
        <v>3692</v>
      </c>
      <c r="C3695" s="58">
        <v>750122</v>
      </c>
      <c r="D3695" s="59">
        <v>45518040285</v>
      </c>
      <c r="E3695" s="58" t="s">
        <v>5014</v>
      </c>
      <c r="F3695" s="58" t="s">
        <v>5020</v>
      </c>
      <c r="G3695" s="58">
        <v>6</v>
      </c>
      <c r="H3695" s="58">
        <v>32</v>
      </c>
      <c r="I3695" s="77" t="s">
        <v>177</v>
      </c>
      <c r="J3695" s="58" t="s">
        <v>27</v>
      </c>
      <c r="K3695" s="58" t="s">
        <v>14</v>
      </c>
      <c r="L3695" s="58" t="s">
        <v>6119</v>
      </c>
      <c r="M3695" s="60">
        <v>77.599999999999994</v>
      </c>
      <c r="N3695" s="38">
        <f t="shared" si="173"/>
        <v>12.933333333333332</v>
      </c>
      <c r="O3695" s="279">
        <f t="shared" si="171"/>
        <v>21.99</v>
      </c>
      <c r="P3695" s="268">
        <f t="shared" si="172"/>
        <v>0.41185387297256332</v>
      </c>
      <c r="Q3695" s="62"/>
      <c r="R3695" s="63" t="s">
        <v>6178</v>
      </c>
      <c r="S3695" s="266" t="s">
        <v>6178</v>
      </c>
      <c r="T3695" s="63" t="s">
        <v>6179</v>
      </c>
      <c r="U3695" s="63" t="s">
        <v>6178</v>
      </c>
      <c r="V3695" s="63" t="s">
        <v>6178</v>
      </c>
    </row>
    <row r="3696" spans="2:22" ht="15" customHeight="1" x14ac:dyDescent="0.5">
      <c r="B3696" s="58">
        <v>3693</v>
      </c>
      <c r="C3696" s="58">
        <v>754518</v>
      </c>
      <c r="D3696" s="59">
        <v>41224425309</v>
      </c>
      <c r="E3696" s="58" t="s">
        <v>4048</v>
      </c>
      <c r="F3696" s="58" t="s">
        <v>5101</v>
      </c>
      <c r="G3696" s="58">
        <v>12</v>
      </c>
      <c r="H3696" s="58">
        <v>8</v>
      </c>
      <c r="I3696" s="77" t="s">
        <v>177</v>
      </c>
      <c r="J3696" s="58" t="s">
        <v>12</v>
      </c>
      <c r="K3696" s="58" t="s">
        <v>14</v>
      </c>
      <c r="L3696" s="58" t="s">
        <v>6119</v>
      </c>
      <c r="M3696" s="60">
        <v>18</v>
      </c>
      <c r="N3696" s="38">
        <f t="shared" si="173"/>
        <v>1.5</v>
      </c>
      <c r="O3696" s="279">
        <f t="shared" si="171"/>
        <v>2.99</v>
      </c>
      <c r="P3696" s="268">
        <f t="shared" si="172"/>
        <v>0.49832775919732447</v>
      </c>
      <c r="Q3696" s="62"/>
      <c r="R3696" s="63" t="s">
        <v>6178</v>
      </c>
      <c r="S3696" s="266" t="s">
        <v>6179</v>
      </c>
      <c r="T3696" s="63" t="s">
        <v>6179</v>
      </c>
      <c r="U3696" s="63" t="s">
        <v>6178</v>
      </c>
      <c r="V3696" s="63" t="s">
        <v>6178</v>
      </c>
    </row>
    <row r="3697" spans="2:22" ht="15" customHeight="1" x14ac:dyDescent="0.5">
      <c r="B3697" s="58">
        <v>3694</v>
      </c>
      <c r="C3697" s="58">
        <v>754531</v>
      </c>
      <c r="D3697" s="59">
        <v>41224877207</v>
      </c>
      <c r="E3697" s="58" t="s">
        <v>4048</v>
      </c>
      <c r="F3697" s="58" t="s">
        <v>5106</v>
      </c>
      <c r="G3697" s="58">
        <v>12</v>
      </c>
      <c r="H3697" s="58">
        <v>17.600000000000001</v>
      </c>
      <c r="I3697" s="77" t="s">
        <v>177</v>
      </c>
      <c r="J3697" s="58" t="s">
        <v>12</v>
      </c>
      <c r="K3697" s="58" t="s">
        <v>14</v>
      </c>
      <c r="L3697" s="58" t="s">
        <v>6119</v>
      </c>
      <c r="M3697" s="60">
        <v>71.239999999999995</v>
      </c>
      <c r="N3697" s="38">
        <f t="shared" si="173"/>
        <v>5.9366666666666665</v>
      </c>
      <c r="O3697" s="279">
        <f t="shared" si="171"/>
        <v>9.99</v>
      </c>
      <c r="P3697" s="268">
        <f t="shared" si="172"/>
        <v>0.40573907240573909</v>
      </c>
      <c r="Q3697" s="62"/>
      <c r="R3697" s="63" t="s">
        <v>6178</v>
      </c>
      <c r="S3697" s="266" t="s">
        <v>6179</v>
      </c>
      <c r="T3697" s="63" t="s">
        <v>6179</v>
      </c>
      <c r="U3697" s="63" t="s">
        <v>6178</v>
      </c>
      <c r="V3697" s="63" t="s">
        <v>6178</v>
      </c>
    </row>
    <row r="3698" spans="2:22" ht="15" customHeight="1" x14ac:dyDescent="0.5">
      <c r="B3698" s="58">
        <v>3695</v>
      </c>
      <c r="C3698" s="58">
        <v>758801</v>
      </c>
      <c r="D3698" s="59">
        <v>615357111936</v>
      </c>
      <c r="E3698" s="58" t="s">
        <v>5157</v>
      </c>
      <c r="F3698" s="58" t="s">
        <v>5158</v>
      </c>
      <c r="G3698" s="58">
        <v>5</v>
      </c>
      <c r="H3698" s="58">
        <v>40</v>
      </c>
      <c r="I3698" s="58" t="s">
        <v>3590</v>
      </c>
      <c r="J3698" s="58" t="s">
        <v>239</v>
      </c>
      <c r="K3698" s="58" t="s">
        <v>14</v>
      </c>
      <c r="L3698" s="58" t="s">
        <v>6119</v>
      </c>
      <c r="M3698" s="60">
        <v>19.8</v>
      </c>
      <c r="N3698" s="38">
        <f t="shared" si="173"/>
        <v>3.96</v>
      </c>
      <c r="O3698" s="279">
        <f t="shared" si="171"/>
        <v>6.99</v>
      </c>
      <c r="P3698" s="268">
        <f t="shared" si="172"/>
        <v>0.43347639484978545</v>
      </c>
      <c r="Q3698" s="62"/>
      <c r="R3698" s="63" t="s">
        <v>6178</v>
      </c>
      <c r="S3698" s="266" t="s">
        <v>6179</v>
      </c>
      <c r="T3698" s="63" t="s">
        <v>6179</v>
      </c>
      <c r="U3698" s="63" t="s">
        <v>6178</v>
      </c>
      <c r="V3698" s="63" t="s">
        <v>6178</v>
      </c>
    </row>
    <row r="3699" spans="2:22" ht="15" customHeight="1" x14ac:dyDescent="0.5">
      <c r="B3699" s="58">
        <v>3696</v>
      </c>
      <c r="C3699" s="58">
        <v>763301</v>
      </c>
      <c r="D3699" s="59">
        <v>689076080415</v>
      </c>
      <c r="E3699" s="58" t="s">
        <v>5216</v>
      </c>
      <c r="F3699" s="58" t="s">
        <v>5217</v>
      </c>
      <c r="G3699" s="58">
        <v>12</v>
      </c>
      <c r="H3699" s="58">
        <v>8</v>
      </c>
      <c r="I3699" s="77" t="s">
        <v>177</v>
      </c>
      <c r="J3699" s="58" t="s">
        <v>225</v>
      </c>
      <c r="K3699" s="58" t="s">
        <v>14</v>
      </c>
      <c r="L3699" s="58" t="s">
        <v>6119</v>
      </c>
      <c r="M3699" s="60">
        <v>43.1</v>
      </c>
      <c r="N3699" s="38">
        <f t="shared" si="173"/>
        <v>3.5916666666666668</v>
      </c>
      <c r="O3699" s="279">
        <f t="shared" si="171"/>
        <v>5.99</v>
      </c>
      <c r="P3699" s="268">
        <f t="shared" si="172"/>
        <v>0.4003895381190874</v>
      </c>
      <c r="Q3699" s="62"/>
      <c r="R3699" s="76" t="s">
        <v>6178</v>
      </c>
      <c r="S3699" s="318" t="s">
        <v>6178</v>
      </c>
      <c r="T3699" s="76" t="s">
        <v>6178</v>
      </c>
      <c r="U3699" s="76" t="s">
        <v>6178</v>
      </c>
      <c r="V3699" s="76" t="s">
        <v>6178</v>
      </c>
    </row>
    <row r="3700" spans="2:22" ht="15" customHeight="1" x14ac:dyDescent="0.5">
      <c r="B3700" s="58">
        <v>3697</v>
      </c>
      <c r="C3700" s="58">
        <v>775134</v>
      </c>
      <c r="D3700" s="59">
        <v>739446400494</v>
      </c>
      <c r="E3700" s="58" t="s">
        <v>5314</v>
      </c>
      <c r="F3700" s="58" t="s">
        <v>5354</v>
      </c>
      <c r="G3700" s="58">
        <v>6</v>
      </c>
      <c r="H3700" s="58">
        <v>6</v>
      </c>
      <c r="I3700" s="77" t="s">
        <v>177</v>
      </c>
      <c r="J3700" s="58" t="s">
        <v>27</v>
      </c>
      <c r="K3700" s="58" t="s">
        <v>14</v>
      </c>
      <c r="L3700" s="58" t="s">
        <v>6119</v>
      </c>
      <c r="M3700" s="60">
        <v>23.4</v>
      </c>
      <c r="N3700" s="38">
        <f t="shared" si="173"/>
        <v>3.9</v>
      </c>
      <c r="O3700" s="279">
        <f t="shared" si="171"/>
        <v>6.99</v>
      </c>
      <c r="P3700" s="268">
        <f t="shared" si="172"/>
        <v>0.44206008583690992</v>
      </c>
      <c r="Q3700" s="62"/>
      <c r="R3700" s="63" t="s">
        <v>6178</v>
      </c>
      <c r="S3700" s="266" t="s">
        <v>6178</v>
      </c>
      <c r="T3700" s="63" t="s">
        <v>6179</v>
      </c>
      <c r="U3700" s="63" t="s">
        <v>6178</v>
      </c>
      <c r="V3700" s="63" t="s">
        <v>6178</v>
      </c>
    </row>
    <row r="3701" spans="2:22" ht="15" customHeight="1" x14ac:dyDescent="0.5">
      <c r="B3701" s="58">
        <v>3698</v>
      </c>
      <c r="C3701" s="58">
        <v>827116</v>
      </c>
      <c r="D3701" s="59">
        <v>40232338892</v>
      </c>
      <c r="E3701" s="58" t="s">
        <v>5507</v>
      </c>
      <c r="F3701" s="58" t="s">
        <v>5516</v>
      </c>
      <c r="G3701" s="58">
        <v>6</v>
      </c>
      <c r="H3701" s="58">
        <v>13</v>
      </c>
      <c r="I3701" s="77" t="s">
        <v>177</v>
      </c>
      <c r="J3701" s="58" t="s">
        <v>19</v>
      </c>
      <c r="K3701" s="58" t="s">
        <v>14</v>
      </c>
      <c r="L3701" s="58" t="s">
        <v>6119</v>
      </c>
      <c r="M3701" s="60">
        <v>51.6</v>
      </c>
      <c r="N3701" s="38">
        <f t="shared" si="173"/>
        <v>8.6</v>
      </c>
      <c r="O3701" s="279">
        <f t="shared" si="171"/>
        <v>14.49</v>
      </c>
      <c r="P3701" s="268">
        <f t="shared" si="172"/>
        <v>0.40648723257418912</v>
      </c>
      <c r="Q3701" s="62"/>
      <c r="R3701" s="63" t="s">
        <v>6178</v>
      </c>
      <c r="S3701" s="266" t="s">
        <v>6178</v>
      </c>
      <c r="T3701" s="63" t="s">
        <v>6178</v>
      </c>
      <c r="U3701" s="63" t="s">
        <v>6179</v>
      </c>
      <c r="V3701" s="63" t="s">
        <v>6179</v>
      </c>
    </row>
    <row r="3702" spans="2:22" ht="15" customHeight="1" x14ac:dyDescent="0.5">
      <c r="B3702" s="58">
        <v>3699</v>
      </c>
      <c r="C3702" s="58">
        <v>321708</v>
      </c>
      <c r="D3702" s="59">
        <v>19336100100</v>
      </c>
      <c r="E3702" s="58" t="s">
        <v>2075</v>
      </c>
      <c r="F3702" s="58" t="s">
        <v>2092</v>
      </c>
      <c r="G3702" s="58">
        <v>12</v>
      </c>
      <c r="H3702" s="58">
        <v>13</v>
      </c>
      <c r="I3702" s="77" t="s">
        <v>177</v>
      </c>
      <c r="J3702" s="58" t="s">
        <v>1864</v>
      </c>
      <c r="K3702" s="58" t="s">
        <v>1770</v>
      </c>
      <c r="L3702" s="58" t="s">
        <v>1564</v>
      </c>
      <c r="M3702" s="60">
        <v>131.6</v>
      </c>
      <c r="N3702" s="38">
        <f t="shared" si="173"/>
        <v>10.966666666666667</v>
      </c>
      <c r="O3702" s="279">
        <f t="shared" si="171"/>
        <v>18.489999999999998</v>
      </c>
      <c r="P3702" s="268">
        <f t="shared" si="172"/>
        <v>0.40688660537227322</v>
      </c>
      <c r="Q3702" s="62"/>
      <c r="R3702" s="63" t="s">
        <v>6179</v>
      </c>
      <c r="S3702" s="266" t="s">
        <v>6178</v>
      </c>
      <c r="T3702" s="63" t="s">
        <v>6178</v>
      </c>
      <c r="U3702" s="63" t="s">
        <v>6178</v>
      </c>
      <c r="V3702" s="63" t="s">
        <v>6178</v>
      </c>
    </row>
    <row r="3703" spans="2:22" ht="15" customHeight="1" x14ac:dyDescent="0.5">
      <c r="B3703" s="58">
        <v>3700</v>
      </c>
      <c r="C3703" s="58">
        <v>715908</v>
      </c>
      <c r="D3703" s="59">
        <v>687080599701</v>
      </c>
      <c r="E3703" s="58" t="s">
        <v>3708</v>
      </c>
      <c r="F3703" s="58" t="s">
        <v>4320</v>
      </c>
      <c r="G3703" s="58">
        <v>8</v>
      </c>
      <c r="H3703" s="58">
        <v>16</v>
      </c>
      <c r="I3703" s="77" t="s">
        <v>177</v>
      </c>
      <c r="J3703" s="58" t="s">
        <v>12</v>
      </c>
      <c r="K3703" s="58" t="s">
        <v>14</v>
      </c>
      <c r="L3703" s="58" t="s">
        <v>6119</v>
      </c>
      <c r="M3703" s="60">
        <v>64.400000000000006</v>
      </c>
      <c r="N3703" s="38">
        <f t="shared" si="173"/>
        <v>8.0500000000000007</v>
      </c>
      <c r="O3703" s="279">
        <f t="shared" si="171"/>
        <v>13.49</v>
      </c>
      <c r="P3703" s="268">
        <f t="shared" si="172"/>
        <v>0.40326167531504814</v>
      </c>
      <c r="Q3703" s="62"/>
      <c r="R3703" s="63" t="s">
        <v>6178</v>
      </c>
      <c r="S3703" s="266" t="s">
        <v>6179</v>
      </c>
      <c r="T3703" s="63" t="s">
        <v>6178</v>
      </c>
      <c r="U3703" s="63" t="s">
        <v>6178</v>
      </c>
      <c r="V3703" s="63" t="s">
        <v>6178</v>
      </c>
    </row>
    <row r="3704" spans="2:22" ht="15" customHeight="1" x14ac:dyDescent="0.5">
      <c r="B3704" s="58">
        <v>3701</v>
      </c>
      <c r="C3704" s="58">
        <v>103722</v>
      </c>
      <c r="D3704" s="59">
        <v>850018362375</v>
      </c>
      <c r="E3704" s="58" t="s">
        <v>474</v>
      </c>
      <c r="F3704" s="58" t="s">
        <v>483</v>
      </c>
      <c r="G3704" s="58">
        <v>6</v>
      </c>
      <c r="H3704" s="58">
        <v>1.5</v>
      </c>
      <c r="I3704" s="77" t="s">
        <v>177</v>
      </c>
      <c r="J3704" s="58" t="s">
        <v>239</v>
      </c>
      <c r="K3704" s="58" t="s">
        <v>14</v>
      </c>
      <c r="L3704" s="58" t="s">
        <v>6119</v>
      </c>
      <c r="M3704" s="60">
        <v>48.4</v>
      </c>
      <c r="N3704" s="38">
        <f t="shared" si="173"/>
        <v>8.0666666666666664</v>
      </c>
      <c r="O3704" s="279">
        <f t="shared" si="171"/>
        <v>13.49</v>
      </c>
      <c r="P3704" s="268">
        <f t="shared" si="172"/>
        <v>0.40202619224116631</v>
      </c>
      <c r="Q3704" s="62"/>
      <c r="R3704" s="63" t="s">
        <v>6178</v>
      </c>
      <c r="S3704" s="266" t="s">
        <v>6178</v>
      </c>
      <c r="T3704" s="63" t="s">
        <v>6178</v>
      </c>
      <c r="U3704" s="63" t="s">
        <v>6179</v>
      </c>
      <c r="V3704" s="63" t="s">
        <v>6178</v>
      </c>
    </row>
    <row r="3705" spans="2:22" ht="15" customHeight="1" x14ac:dyDescent="0.5">
      <c r="B3705" s="58">
        <v>3702</v>
      </c>
      <c r="C3705" s="58">
        <v>105702</v>
      </c>
      <c r="D3705" s="59">
        <v>40232680830</v>
      </c>
      <c r="E3705" s="58" t="s">
        <v>538</v>
      </c>
      <c r="F3705" s="58" t="s">
        <v>540</v>
      </c>
      <c r="G3705" s="58">
        <v>12</v>
      </c>
      <c r="H3705" s="58">
        <v>2</v>
      </c>
      <c r="I3705" s="77" t="s">
        <v>177</v>
      </c>
      <c r="J3705" s="58" t="s">
        <v>27</v>
      </c>
      <c r="K3705" s="58" t="s">
        <v>14</v>
      </c>
      <c r="L3705" s="58" t="s">
        <v>6119</v>
      </c>
      <c r="M3705" s="60">
        <v>62.3</v>
      </c>
      <c r="N3705" s="38">
        <f t="shared" si="173"/>
        <v>5.1916666666666664</v>
      </c>
      <c r="O3705" s="279">
        <f t="shared" si="171"/>
        <v>8.99</v>
      </c>
      <c r="P3705" s="268">
        <f t="shared" si="172"/>
        <v>0.42250648869113833</v>
      </c>
      <c r="Q3705" s="62"/>
      <c r="R3705" s="63" t="s">
        <v>6178</v>
      </c>
      <c r="S3705" s="266" t="s">
        <v>6178</v>
      </c>
      <c r="T3705" s="63" t="s">
        <v>6178</v>
      </c>
      <c r="U3705" s="63" t="s">
        <v>6179</v>
      </c>
      <c r="V3705" s="63" t="s">
        <v>6179</v>
      </c>
    </row>
    <row r="3706" spans="2:22" ht="15" customHeight="1" x14ac:dyDescent="0.5">
      <c r="B3706" s="58">
        <v>3703</v>
      </c>
      <c r="C3706" s="58">
        <v>105810</v>
      </c>
      <c r="D3706" s="59">
        <v>760712160019</v>
      </c>
      <c r="E3706" s="58" t="s">
        <v>543</v>
      </c>
      <c r="F3706" s="58" t="s">
        <v>552</v>
      </c>
      <c r="G3706" s="58">
        <v>24</v>
      </c>
      <c r="H3706" s="58">
        <v>12</v>
      </c>
      <c r="I3706" s="77" t="s">
        <v>177</v>
      </c>
      <c r="J3706" s="58" t="s">
        <v>515</v>
      </c>
      <c r="K3706" s="58" t="s">
        <v>14</v>
      </c>
      <c r="L3706" s="58" t="s">
        <v>6119</v>
      </c>
      <c r="M3706" s="60">
        <v>38</v>
      </c>
      <c r="N3706" s="38">
        <f t="shared" si="173"/>
        <v>1.5833333333333333</v>
      </c>
      <c r="O3706" s="279">
        <f t="shared" si="171"/>
        <v>2.99</v>
      </c>
      <c r="P3706" s="268">
        <f t="shared" si="172"/>
        <v>0.47045707915273138</v>
      </c>
      <c r="Q3706" s="62"/>
      <c r="R3706" s="63" t="s">
        <v>6178</v>
      </c>
      <c r="S3706" s="266" t="s">
        <v>6178</v>
      </c>
      <c r="T3706" s="63" t="s">
        <v>6178</v>
      </c>
      <c r="U3706" s="63" t="s">
        <v>6179</v>
      </c>
      <c r="V3706" s="63" t="s">
        <v>6179</v>
      </c>
    </row>
    <row r="3707" spans="2:22" ht="15" customHeight="1" x14ac:dyDescent="0.5">
      <c r="B3707" s="58">
        <v>3704</v>
      </c>
      <c r="C3707" s="58">
        <v>106504</v>
      </c>
      <c r="D3707" s="59">
        <v>850024326071</v>
      </c>
      <c r="E3707" s="58" t="s">
        <v>20</v>
      </c>
      <c r="F3707" s="58" t="s">
        <v>585</v>
      </c>
      <c r="G3707" s="58">
        <v>12</v>
      </c>
      <c r="H3707" s="58">
        <v>1.5</v>
      </c>
      <c r="I3707" s="58" t="s">
        <v>569</v>
      </c>
      <c r="J3707" s="58" t="s">
        <v>581</v>
      </c>
      <c r="K3707" s="58" t="s">
        <v>14</v>
      </c>
      <c r="L3707" s="58" t="s">
        <v>6119</v>
      </c>
      <c r="M3707" s="60">
        <v>57</v>
      </c>
      <c r="N3707" s="38">
        <f t="shared" si="173"/>
        <v>4.75</v>
      </c>
      <c r="O3707" s="279">
        <f t="shared" si="171"/>
        <v>7.99</v>
      </c>
      <c r="P3707" s="268">
        <f t="shared" si="172"/>
        <v>0.40550688360450565</v>
      </c>
      <c r="Q3707" s="62"/>
      <c r="R3707" s="63" t="s">
        <v>6178</v>
      </c>
      <c r="S3707" s="266" t="s">
        <v>6178</v>
      </c>
      <c r="T3707" s="63" t="s">
        <v>6178</v>
      </c>
      <c r="U3707" s="63" t="s">
        <v>6179</v>
      </c>
      <c r="V3707" s="63" t="s">
        <v>6179</v>
      </c>
    </row>
    <row r="3708" spans="2:22" ht="15" customHeight="1" x14ac:dyDescent="0.5">
      <c r="B3708" s="58">
        <v>3705</v>
      </c>
      <c r="C3708" s="58">
        <v>106702</v>
      </c>
      <c r="D3708" s="59">
        <v>76633025031</v>
      </c>
      <c r="E3708" s="58" t="s">
        <v>596</v>
      </c>
      <c r="F3708" s="58" t="s">
        <v>598</v>
      </c>
      <c r="G3708" s="58">
        <v>24</v>
      </c>
      <c r="H3708" s="58">
        <v>2.5</v>
      </c>
      <c r="I3708" s="77" t="s">
        <v>177</v>
      </c>
      <c r="J3708" s="58" t="s">
        <v>91</v>
      </c>
      <c r="K3708" s="58" t="s">
        <v>484</v>
      </c>
      <c r="L3708" s="58" t="s">
        <v>6119</v>
      </c>
      <c r="M3708" s="60">
        <v>57.1</v>
      </c>
      <c r="N3708" s="38">
        <f t="shared" si="173"/>
        <v>2.3791666666666669</v>
      </c>
      <c r="O3708" s="279">
        <f t="shared" si="171"/>
        <v>3.99</v>
      </c>
      <c r="P3708" s="268">
        <f t="shared" si="172"/>
        <v>0.40371762740183792</v>
      </c>
      <c r="Q3708" s="62"/>
      <c r="R3708" s="63" t="s">
        <v>6178</v>
      </c>
      <c r="S3708" s="266" t="s">
        <v>6178</v>
      </c>
      <c r="T3708" s="63" t="s">
        <v>6178</v>
      </c>
      <c r="U3708" s="63" t="s">
        <v>6179</v>
      </c>
      <c r="V3708" s="63" t="s">
        <v>6178</v>
      </c>
    </row>
    <row r="3709" spans="2:22" ht="15" customHeight="1" x14ac:dyDescent="0.5">
      <c r="B3709" s="58">
        <v>3706</v>
      </c>
      <c r="C3709" s="58">
        <v>108205</v>
      </c>
      <c r="D3709" s="59">
        <v>858158007194</v>
      </c>
      <c r="E3709" s="58" t="s">
        <v>688</v>
      </c>
      <c r="F3709" s="58" t="s">
        <v>692</v>
      </c>
      <c r="G3709" s="58">
        <v>12</v>
      </c>
      <c r="H3709" s="58">
        <v>5</v>
      </c>
      <c r="I3709" s="77" t="s">
        <v>177</v>
      </c>
      <c r="J3709" s="77" t="s">
        <v>574</v>
      </c>
      <c r="K3709" s="58" t="s">
        <v>14</v>
      </c>
      <c r="L3709" s="58" t="s">
        <v>6119</v>
      </c>
      <c r="M3709" s="60">
        <v>46.7</v>
      </c>
      <c r="N3709" s="38">
        <f t="shared" si="173"/>
        <v>3.8916666666666671</v>
      </c>
      <c r="O3709" s="279">
        <f t="shared" si="171"/>
        <v>6.49</v>
      </c>
      <c r="P3709" s="268">
        <f t="shared" si="172"/>
        <v>0.4003595274781715</v>
      </c>
      <c r="Q3709" s="62"/>
      <c r="R3709" s="63" t="s">
        <v>6178</v>
      </c>
      <c r="S3709" s="266" t="s">
        <v>6178</v>
      </c>
      <c r="T3709" s="63" t="s">
        <v>6178</v>
      </c>
      <c r="U3709" s="63" t="s">
        <v>6179</v>
      </c>
      <c r="V3709" s="63" t="s">
        <v>6179</v>
      </c>
    </row>
    <row r="3710" spans="2:22" ht="15" customHeight="1" x14ac:dyDescent="0.5">
      <c r="B3710" s="58">
        <v>3707</v>
      </c>
      <c r="C3710" s="58">
        <v>110603</v>
      </c>
      <c r="D3710" s="59">
        <v>851031005072</v>
      </c>
      <c r="E3710" s="58" t="s">
        <v>755</v>
      </c>
      <c r="F3710" s="58" t="s">
        <v>758</v>
      </c>
      <c r="G3710" s="58">
        <v>12</v>
      </c>
      <c r="H3710" s="58">
        <v>12</v>
      </c>
      <c r="I3710" s="77" t="s">
        <v>177</v>
      </c>
      <c r="J3710" s="58" t="s">
        <v>756</v>
      </c>
      <c r="K3710" s="58" t="s">
        <v>14</v>
      </c>
      <c r="L3710" s="58" t="s">
        <v>6119</v>
      </c>
      <c r="M3710" s="60">
        <v>59.4</v>
      </c>
      <c r="N3710" s="38">
        <f t="shared" si="173"/>
        <v>4.95</v>
      </c>
      <c r="O3710" s="279">
        <f t="shared" si="171"/>
        <v>8.49</v>
      </c>
      <c r="P3710" s="268">
        <f t="shared" si="172"/>
        <v>0.41696113074204949</v>
      </c>
      <c r="Q3710" s="62"/>
      <c r="R3710" s="63" t="s">
        <v>6178</v>
      </c>
      <c r="S3710" s="266" t="s">
        <v>6178</v>
      </c>
      <c r="T3710" s="63" t="s">
        <v>6178</v>
      </c>
      <c r="U3710" s="63" t="s">
        <v>6179</v>
      </c>
      <c r="V3710" s="63" t="s">
        <v>6179</v>
      </c>
    </row>
    <row r="3711" spans="2:22" ht="15" customHeight="1" x14ac:dyDescent="0.5">
      <c r="B3711" s="58">
        <v>3708</v>
      </c>
      <c r="C3711" s="58">
        <v>110604</v>
      </c>
      <c r="D3711" s="59">
        <v>851031005065</v>
      </c>
      <c r="E3711" s="58" t="s">
        <v>755</v>
      </c>
      <c r="F3711" s="58" t="s">
        <v>759</v>
      </c>
      <c r="G3711" s="58">
        <v>12</v>
      </c>
      <c r="H3711" s="58">
        <v>12</v>
      </c>
      <c r="I3711" s="77" t="s">
        <v>177</v>
      </c>
      <c r="J3711" s="58" t="s">
        <v>756</v>
      </c>
      <c r="K3711" s="58" t="s">
        <v>14</v>
      </c>
      <c r="L3711" s="58" t="s">
        <v>6119</v>
      </c>
      <c r="M3711" s="60">
        <v>59.4</v>
      </c>
      <c r="N3711" s="38">
        <f t="shared" si="173"/>
        <v>4.95</v>
      </c>
      <c r="O3711" s="279">
        <f t="shared" si="171"/>
        <v>8.49</v>
      </c>
      <c r="P3711" s="268">
        <f t="shared" si="172"/>
        <v>0.41696113074204949</v>
      </c>
      <c r="Q3711" s="62"/>
      <c r="R3711" s="63" t="s">
        <v>6178</v>
      </c>
      <c r="S3711" s="266" t="s">
        <v>6178</v>
      </c>
      <c r="T3711" s="63" t="s">
        <v>6178</v>
      </c>
      <c r="U3711" s="63" t="s">
        <v>6179</v>
      </c>
      <c r="V3711" s="63" t="s">
        <v>6179</v>
      </c>
    </row>
    <row r="3712" spans="2:22" ht="15" customHeight="1" x14ac:dyDescent="0.5">
      <c r="B3712" s="58">
        <v>3709</v>
      </c>
      <c r="C3712" s="58">
        <v>111902</v>
      </c>
      <c r="D3712" s="59">
        <v>860001288711</v>
      </c>
      <c r="E3712" s="58" t="s">
        <v>793</v>
      </c>
      <c r="F3712" s="58" t="s">
        <v>794</v>
      </c>
      <c r="G3712" s="58">
        <v>12</v>
      </c>
      <c r="H3712" s="58">
        <v>12</v>
      </c>
      <c r="I3712" s="77" t="s">
        <v>177</v>
      </c>
      <c r="J3712" s="58" t="s">
        <v>464</v>
      </c>
      <c r="K3712" s="58" t="s">
        <v>14</v>
      </c>
      <c r="L3712" s="58" t="s">
        <v>6119</v>
      </c>
      <c r="M3712" s="60">
        <v>19.7</v>
      </c>
      <c r="N3712" s="38">
        <f t="shared" si="173"/>
        <v>1.6416666666666666</v>
      </c>
      <c r="O3712" s="279">
        <f t="shared" ref="O3712:O3775" si="174">IF(CEILING(N3712/0.6,1)-0.51&gt;=N3712/0.6,CEILING(N3712/0.6,1)-0.51,CEILING(N3712/0.6,1)-0.01)</f>
        <v>2.99</v>
      </c>
      <c r="P3712" s="268">
        <f t="shared" ref="P3712:P3775" si="175">(O3712-N3712)/O3712</f>
        <v>0.45094760312151622</v>
      </c>
      <c r="Q3712" s="62"/>
      <c r="R3712" s="63" t="s">
        <v>6178</v>
      </c>
      <c r="S3712" s="266" t="s">
        <v>6178</v>
      </c>
      <c r="T3712" s="63" t="s">
        <v>6178</v>
      </c>
      <c r="U3712" s="63" t="s">
        <v>6179</v>
      </c>
      <c r="V3712" s="63" t="s">
        <v>6179</v>
      </c>
    </row>
    <row r="3713" spans="2:22" ht="15" customHeight="1" x14ac:dyDescent="0.5">
      <c r="B3713" s="58">
        <v>3710</v>
      </c>
      <c r="C3713" s="58">
        <v>116702</v>
      </c>
      <c r="D3713" s="59">
        <v>852449002998</v>
      </c>
      <c r="E3713" s="58" t="s">
        <v>1009</v>
      </c>
      <c r="F3713" s="58" t="s">
        <v>1011</v>
      </c>
      <c r="G3713" s="58">
        <v>12</v>
      </c>
      <c r="H3713" s="58">
        <v>10</v>
      </c>
      <c r="I3713" s="77" t="s">
        <v>177</v>
      </c>
      <c r="J3713" s="58" t="s">
        <v>136</v>
      </c>
      <c r="K3713" s="58" t="s">
        <v>14</v>
      </c>
      <c r="L3713" s="58" t="s">
        <v>6119</v>
      </c>
      <c r="M3713" s="60">
        <v>47.1</v>
      </c>
      <c r="N3713" s="38">
        <f t="shared" si="173"/>
        <v>3.9250000000000003</v>
      </c>
      <c r="O3713" s="279">
        <f t="shared" si="174"/>
        <v>6.99</v>
      </c>
      <c r="P3713" s="268">
        <f t="shared" si="175"/>
        <v>0.43848354792560801</v>
      </c>
      <c r="Q3713" s="62"/>
      <c r="R3713" s="63" t="s">
        <v>6178</v>
      </c>
      <c r="S3713" s="266" t="s">
        <v>6178</v>
      </c>
      <c r="T3713" s="63" t="s">
        <v>6178</v>
      </c>
      <c r="U3713" s="63" t="s">
        <v>6179</v>
      </c>
      <c r="V3713" s="63" t="s">
        <v>6179</v>
      </c>
    </row>
    <row r="3714" spans="2:22" ht="15" customHeight="1" x14ac:dyDescent="0.5">
      <c r="B3714" s="58">
        <v>3711</v>
      </c>
      <c r="C3714" s="58">
        <v>116801</v>
      </c>
      <c r="D3714" s="59">
        <v>851769005139</v>
      </c>
      <c r="E3714" s="58" t="s">
        <v>1012</v>
      </c>
      <c r="F3714" s="58" t="s">
        <v>1013</v>
      </c>
      <c r="G3714" s="58">
        <v>6</v>
      </c>
      <c r="H3714" s="58">
        <v>16</v>
      </c>
      <c r="I3714" s="77" t="s">
        <v>177</v>
      </c>
      <c r="J3714" s="58" t="s">
        <v>124</v>
      </c>
      <c r="K3714" s="58" t="s">
        <v>14</v>
      </c>
      <c r="L3714" s="58" t="s">
        <v>6119</v>
      </c>
      <c r="M3714" s="60">
        <v>26.5</v>
      </c>
      <c r="N3714" s="38">
        <f t="shared" ref="N3714:N3777" si="176">M3714/G3714</f>
        <v>4.416666666666667</v>
      </c>
      <c r="O3714" s="279">
        <f t="shared" si="174"/>
        <v>7.49</v>
      </c>
      <c r="P3714" s="268">
        <f t="shared" si="175"/>
        <v>0.41032487761459724</v>
      </c>
      <c r="Q3714" s="62"/>
      <c r="R3714" s="63" t="s">
        <v>6178</v>
      </c>
      <c r="S3714" s="266" t="s">
        <v>6178</v>
      </c>
      <c r="T3714" s="63" t="s">
        <v>6178</v>
      </c>
      <c r="U3714" s="63" t="s">
        <v>6179</v>
      </c>
      <c r="V3714" s="63" t="s">
        <v>6179</v>
      </c>
    </row>
    <row r="3715" spans="2:22" ht="15" customHeight="1" x14ac:dyDescent="0.5">
      <c r="B3715" s="58">
        <v>3712</v>
      </c>
      <c r="C3715" s="58">
        <v>117712</v>
      </c>
      <c r="D3715" s="59">
        <v>897363001689</v>
      </c>
      <c r="E3715" s="58" t="s">
        <v>1062</v>
      </c>
      <c r="F3715" s="58" t="s">
        <v>1073</v>
      </c>
      <c r="G3715" s="58">
        <v>6</v>
      </c>
      <c r="H3715" s="58">
        <v>11</v>
      </c>
      <c r="I3715" s="77" t="s">
        <v>177</v>
      </c>
      <c r="J3715" s="58" t="s">
        <v>209</v>
      </c>
      <c r="K3715" s="58" t="s">
        <v>14</v>
      </c>
      <c r="L3715" s="58" t="s">
        <v>6119</v>
      </c>
      <c r="M3715" s="60">
        <v>33.5</v>
      </c>
      <c r="N3715" s="38">
        <f t="shared" si="176"/>
        <v>5.583333333333333</v>
      </c>
      <c r="O3715" s="279">
        <f t="shared" si="174"/>
        <v>9.49</v>
      </c>
      <c r="P3715" s="268">
        <f t="shared" si="175"/>
        <v>0.41166139796276785</v>
      </c>
      <c r="Q3715" s="62"/>
      <c r="R3715" s="63" t="s">
        <v>6178</v>
      </c>
      <c r="S3715" s="266" t="s">
        <v>6178</v>
      </c>
      <c r="T3715" s="63" t="s">
        <v>6178</v>
      </c>
      <c r="U3715" s="63" t="s">
        <v>6179</v>
      </c>
      <c r="V3715" s="63" t="s">
        <v>6178</v>
      </c>
    </row>
    <row r="3716" spans="2:22" ht="15" customHeight="1" x14ac:dyDescent="0.5">
      <c r="B3716" s="58">
        <v>3713</v>
      </c>
      <c r="C3716" s="58">
        <v>117806</v>
      </c>
      <c r="D3716" s="59">
        <v>850012238379</v>
      </c>
      <c r="E3716" s="58" t="s">
        <v>1078</v>
      </c>
      <c r="F3716" s="58" t="s">
        <v>1082</v>
      </c>
      <c r="G3716" s="58">
        <v>6</v>
      </c>
      <c r="H3716" s="58">
        <v>9</v>
      </c>
      <c r="I3716" s="77" t="s">
        <v>177</v>
      </c>
      <c r="J3716" s="77" t="s">
        <v>574</v>
      </c>
      <c r="K3716" s="58" t="s">
        <v>14</v>
      </c>
      <c r="L3716" s="58" t="s">
        <v>6119</v>
      </c>
      <c r="M3716" s="60">
        <v>49.4</v>
      </c>
      <c r="N3716" s="38">
        <f t="shared" si="176"/>
        <v>8.2333333333333325</v>
      </c>
      <c r="O3716" s="279">
        <f t="shared" si="174"/>
        <v>13.99</v>
      </c>
      <c r="P3716" s="268">
        <f t="shared" si="175"/>
        <v>0.41148439361448663</v>
      </c>
      <c r="Q3716" s="62"/>
      <c r="R3716" s="63" t="s">
        <v>6178</v>
      </c>
      <c r="S3716" s="266" t="s">
        <v>6178</v>
      </c>
      <c r="T3716" s="63" t="s">
        <v>6178</v>
      </c>
      <c r="U3716" s="63" t="s">
        <v>6179</v>
      </c>
      <c r="V3716" s="63" t="s">
        <v>6179</v>
      </c>
    </row>
    <row r="3717" spans="2:22" ht="15" customHeight="1" x14ac:dyDescent="0.5">
      <c r="B3717" s="58">
        <v>3714</v>
      </c>
      <c r="C3717" s="58">
        <v>119825</v>
      </c>
      <c r="D3717" s="59">
        <v>711381311578</v>
      </c>
      <c r="E3717" s="58" t="s">
        <v>1161</v>
      </c>
      <c r="F3717" s="58" t="s">
        <v>1185</v>
      </c>
      <c r="G3717" s="58">
        <v>6</v>
      </c>
      <c r="H3717" s="58">
        <v>4.9000000000000004</v>
      </c>
      <c r="I3717" s="77" t="s">
        <v>177</v>
      </c>
      <c r="J3717" s="58" t="s">
        <v>202</v>
      </c>
      <c r="K3717" s="58" t="s">
        <v>14</v>
      </c>
      <c r="L3717" s="58" t="s">
        <v>6119</v>
      </c>
      <c r="M3717" s="60">
        <v>34.299999999999997</v>
      </c>
      <c r="N3717" s="38">
        <f t="shared" si="176"/>
        <v>5.7166666666666659</v>
      </c>
      <c r="O3717" s="279">
        <f t="shared" si="174"/>
        <v>9.99</v>
      </c>
      <c r="P3717" s="268">
        <f t="shared" si="175"/>
        <v>0.42776109442776117</v>
      </c>
      <c r="Q3717" s="62"/>
      <c r="R3717" s="63" t="s">
        <v>6178</v>
      </c>
      <c r="S3717" s="266" t="s">
        <v>6178</v>
      </c>
      <c r="T3717" s="63" t="s">
        <v>6178</v>
      </c>
      <c r="U3717" s="63" t="s">
        <v>6179</v>
      </c>
      <c r="V3717" s="63" t="s">
        <v>6178</v>
      </c>
    </row>
    <row r="3718" spans="2:22" ht="15" customHeight="1" x14ac:dyDescent="0.5">
      <c r="B3718" s="58">
        <v>3715</v>
      </c>
      <c r="C3718" s="58">
        <v>142105</v>
      </c>
      <c r="D3718" s="59">
        <v>804551699115</v>
      </c>
      <c r="E3718" s="58" t="s">
        <v>1433</v>
      </c>
      <c r="F3718" s="58" t="s">
        <v>1434</v>
      </c>
      <c r="G3718" s="58">
        <v>6</v>
      </c>
      <c r="H3718" s="58">
        <v>12</v>
      </c>
      <c r="I3718" s="77" t="s">
        <v>177</v>
      </c>
      <c r="J3718" s="58" t="s">
        <v>32</v>
      </c>
      <c r="K3718" s="58" t="s">
        <v>484</v>
      </c>
      <c r="L3718" s="58" t="s">
        <v>6119</v>
      </c>
      <c r="M3718" s="60">
        <v>68.2</v>
      </c>
      <c r="N3718" s="38">
        <f t="shared" si="176"/>
        <v>11.366666666666667</v>
      </c>
      <c r="O3718" s="279">
        <f t="shared" si="174"/>
        <v>18.989999999999998</v>
      </c>
      <c r="P3718" s="268">
        <f t="shared" si="175"/>
        <v>0.40143935404598902</v>
      </c>
      <c r="Q3718" s="62"/>
      <c r="R3718" s="63" t="s">
        <v>6179</v>
      </c>
      <c r="S3718" s="266" t="s">
        <v>6178</v>
      </c>
      <c r="T3718" s="63" t="s">
        <v>6179</v>
      </c>
      <c r="U3718" s="63" t="s">
        <v>6178</v>
      </c>
      <c r="V3718" s="63" t="s">
        <v>6178</v>
      </c>
    </row>
    <row r="3719" spans="2:22" ht="15" customHeight="1" x14ac:dyDescent="0.5">
      <c r="B3719" s="58">
        <v>3716</v>
      </c>
      <c r="C3719" s="58">
        <v>173208</v>
      </c>
      <c r="D3719" s="59">
        <v>861342000161</v>
      </c>
      <c r="E3719" s="58" t="s">
        <v>1493</v>
      </c>
      <c r="F3719" s="58" t="s">
        <v>1499</v>
      </c>
      <c r="G3719" s="58">
        <v>6</v>
      </c>
      <c r="H3719" s="58">
        <v>5</v>
      </c>
      <c r="I3719" s="77" t="s">
        <v>177</v>
      </c>
      <c r="J3719" s="58" t="s">
        <v>53</v>
      </c>
      <c r="K3719" s="58" t="s">
        <v>14</v>
      </c>
      <c r="L3719" s="58" t="s">
        <v>6119</v>
      </c>
      <c r="M3719" s="60">
        <v>24.23</v>
      </c>
      <c r="N3719" s="38">
        <f t="shared" si="176"/>
        <v>4.0383333333333331</v>
      </c>
      <c r="O3719" s="279">
        <f t="shared" si="174"/>
        <v>6.99</v>
      </c>
      <c r="P3719" s="268">
        <f t="shared" si="175"/>
        <v>0.42226990939437298</v>
      </c>
      <c r="Q3719" s="62"/>
      <c r="R3719" s="63" t="s">
        <v>6179</v>
      </c>
      <c r="S3719" s="266" t="s">
        <v>6179</v>
      </c>
      <c r="T3719" s="63" t="s">
        <v>6179</v>
      </c>
      <c r="U3719" s="63" t="s">
        <v>6178</v>
      </c>
      <c r="V3719" s="63" t="s">
        <v>6178</v>
      </c>
    </row>
    <row r="3720" spans="2:22" ht="15" customHeight="1" x14ac:dyDescent="0.5">
      <c r="B3720" s="58">
        <v>3717</v>
      </c>
      <c r="C3720" s="58">
        <v>300219</v>
      </c>
      <c r="D3720" s="59">
        <v>818936011171</v>
      </c>
      <c r="E3720" s="58" t="s">
        <v>1570</v>
      </c>
      <c r="F3720" s="58" t="s">
        <v>1893</v>
      </c>
      <c r="G3720" s="58">
        <v>14</v>
      </c>
      <c r="H3720" s="58">
        <v>12</v>
      </c>
      <c r="I3720" s="77" t="s">
        <v>177</v>
      </c>
      <c r="J3720" s="58" t="s">
        <v>1573</v>
      </c>
      <c r="K3720" s="58" t="s">
        <v>42</v>
      </c>
      <c r="L3720" s="58" t="s">
        <v>43</v>
      </c>
      <c r="M3720" s="60">
        <v>85.8</v>
      </c>
      <c r="N3720" s="38">
        <f t="shared" si="176"/>
        <v>6.1285714285714281</v>
      </c>
      <c r="O3720" s="279">
        <f t="shared" si="174"/>
        <v>10.49</v>
      </c>
      <c r="P3720" s="268">
        <f t="shared" si="175"/>
        <v>0.41577012120386769</v>
      </c>
      <c r="Q3720" s="62"/>
      <c r="R3720" s="63" t="s">
        <v>6178</v>
      </c>
      <c r="S3720" s="266" t="s">
        <v>6178</v>
      </c>
      <c r="T3720" s="63" t="s">
        <v>6179</v>
      </c>
      <c r="U3720" s="63" t="s">
        <v>6179</v>
      </c>
      <c r="V3720" s="63" t="s">
        <v>6178</v>
      </c>
    </row>
    <row r="3721" spans="2:22" ht="15" customHeight="1" x14ac:dyDescent="0.5">
      <c r="B3721" s="58">
        <v>3718</v>
      </c>
      <c r="C3721" s="58">
        <v>300228</v>
      </c>
      <c r="D3721" s="59">
        <v>818936011348</v>
      </c>
      <c r="E3721" s="58" t="s">
        <v>1570</v>
      </c>
      <c r="F3721" s="58" t="s">
        <v>1897</v>
      </c>
      <c r="G3721" s="58">
        <v>10</v>
      </c>
      <c r="H3721" s="58">
        <v>1</v>
      </c>
      <c r="I3721" s="58" t="s">
        <v>569</v>
      </c>
      <c r="J3721" s="58" t="s">
        <v>1891</v>
      </c>
      <c r="K3721" s="58" t="s">
        <v>42</v>
      </c>
      <c r="L3721" s="58" t="s">
        <v>43</v>
      </c>
      <c r="M3721" s="60">
        <v>98.8</v>
      </c>
      <c r="N3721" s="38">
        <f t="shared" si="176"/>
        <v>9.879999999999999</v>
      </c>
      <c r="O3721" s="279">
        <f t="shared" si="174"/>
        <v>16.489999999999998</v>
      </c>
      <c r="P3721" s="268">
        <f t="shared" si="175"/>
        <v>0.40084899939357188</v>
      </c>
      <c r="Q3721" s="62"/>
      <c r="R3721" s="63" t="s">
        <v>6178</v>
      </c>
      <c r="S3721" s="266" t="s">
        <v>6178</v>
      </c>
      <c r="T3721" s="63" t="s">
        <v>6179</v>
      </c>
      <c r="U3721" s="63" t="s">
        <v>6178</v>
      </c>
      <c r="V3721" s="63" t="s">
        <v>6178</v>
      </c>
    </row>
    <row r="3722" spans="2:22" ht="15" customHeight="1" x14ac:dyDescent="0.5">
      <c r="B3722" s="58">
        <v>3719</v>
      </c>
      <c r="C3722" s="58">
        <v>304903</v>
      </c>
      <c r="D3722" s="59">
        <v>702230030337</v>
      </c>
      <c r="E3722" s="58" t="s">
        <v>2036</v>
      </c>
      <c r="F3722" s="58" t="s">
        <v>2037</v>
      </c>
      <c r="G3722" s="58">
        <v>12</v>
      </c>
      <c r="H3722" s="58">
        <v>16</v>
      </c>
      <c r="I3722" s="77" t="s">
        <v>177</v>
      </c>
      <c r="J3722" s="58" t="s">
        <v>1882</v>
      </c>
      <c r="K3722" s="58" t="s">
        <v>1770</v>
      </c>
      <c r="L3722" s="58" t="s">
        <v>1564</v>
      </c>
      <c r="M3722" s="60">
        <v>134.19999999999999</v>
      </c>
      <c r="N3722" s="38">
        <f t="shared" si="176"/>
        <v>11.183333333333332</v>
      </c>
      <c r="O3722" s="279">
        <f t="shared" si="174"/>
        <v>18.989999999999998</v>
      </c>
      <c r="P3722" s="268">
        <f t="shared" si="175"/>
        <v>0.4110935580129893</v>
      </c>
      <c r="Q3722" s="62"/>
      <c r="R3722" s="63" t="s">
        <v>6178</v>
      </c>
      <c r="S3722" s="266" t="s">
        <v>6179</v>
      </c>
      <c r="T3722" s="63" t="s">
        <v>6178</v>
      </c>
      <c r="U3722" s="63" t="s">
        <v>6178</v>
      </c>
      <c r="V3722" s="63" t="s">
        <v>6178</v>
      </c>
    </row>
    <row r="3723" spans="2:22" ht="15" customHeight="1" x14ac:dyDescent="0.5">
      <c r="B3723" s="58">
        <v>3720</v>
      </c>
      <c r="C3723" s="58">
        <v>321935</v>
      </c>
      <c r="D3723" s="59">
        <v>93966213607</v>
      </c>
      <c r="E3723" s="58" t="s">
        <v>2075</v>
      </c>
      <c r="F3723" s="58" t="s">
        <v>2115</v>
      </c>
      <c r="G3723" s="58">
        <v>12</v>
      </c>
      <c r="H3723" s="58">
        <v>8</v>
      </c>
      <c r="I3723" s="77" t="s">
        <v>177</v>
      </c>
      <c r="J3723" s="58" t="s">
        <v>1864</v>
      </c>
      <c r="K3723" s="58" t="s">
        <v>1770</v>
      </c>
      <c r="L3723" s="58" t="s">
        <v>1564</v>
      </c>
      <c r="M3723" s="60">
        <v>52.67</v>
      </c>
      <c r="N3723" s="38">
        <f t="shared" si="176"/>
        <v>4.3891666666666671</v>
      </c>
      <c r="O3723" s="279">
        <f t="shared" si="174"/>
        <v>7.49</v>
      </c>
      <c r="P3723" s="268">
        <f t="shared" si="175"/>
        <v>0.41399643969737421</v>
      </c>
      <c r="Q3723" s="62"/>
      <c r="R3723" s="63" t="s">
        <v>6179</v>
      </c>
      <c r="S3723" s="266" t="s">
        <v>6178</v>
      </c>
      <c r="T3723" s="63" t="s">
        <v>6178</v>
      </c>
      <c r="U3723" s="63" t="s">
        <v>6178</v>
      </c>
      <c r="V3723" s="63" t="s">
        <v>6178</v>
      </c>
    </row>
    <row r="3724" spans="2:22" ht="15" customHeight="1" x14ac:dyDescent="0.5">
      <c r="B3724" s="58">
        <v>3721</v>
      </c>
      <c r="C3724" s="58">
        <v>505407</v>
      </c>
      <c r="D3724" s="59">
        <v>785002274122</v>
      </c>
      <c r="E3724" s="58" t="s">
        <v>2970</v>
      </c>
      <c r="F3724" s="58" t="s">
        <v>2975</v>
      </c>
      <c r="G3724" s="58">
        <v>12</v>
      </c>
      <c r="H3724" s="58">
        <v>8.75</v>
      </c>
      <c r="I3724" s="77" t="s">
        <v>177</v>
      </c>
      <c r="J3724" s="58" t="s">
        <v>1891</v>
      </c>
      <c r="K3724" s="58" t="s">
        <v>42</v>
      </c>
      <c r="L3724" s="58" t="s">
        <v>43</v>
      </c>
      <c r="M3724" s="60">
        <v>84.2</v>
      </c>
      <c r="N3724" s="38">
        <f t="shared" si="176"/>
        <v>7.0166666666666666</v>
      </c>
      <c r="O3724" s="279">
        <f t="shared" si="174"/>
        <v>11.99</v>
      </c>
      <c r="P3724" s="268">
        <f t="shared" si="175"/>
        <v>0.41479010286349738</v>
      </c>
      <c r="Q3724" s="62"/>
      <c r="R3724" s="63" t="s">
        <v>6178</v>
      </c>
      <c r="S3724" s="266" t="s">
        <v>6179</v>
      </c>
      <c r="T3724" s="63" t="s">
        <v>6178</v>
      </c>
      <c r="U3724" s="63" t="s">
        <v>6178</v>
      </c>
      <c r="V3724" s="63" t="s">
        <v>6178</v>
      </c>
    </row>
    <row r="3725" spans="2:22" ht="15" customHeight="1" x14ac:dyDescent="0.5">
      <c r="B3725" s="58">
        <v>3722</v>
      </c>
      <c r="C3725" s="58">
        <v>505602</v>
      </c>
      <c r="D3725" s="59">
        <v>73472001202</v>
      </c>
      <c r="E3725" s="58" t="s">
        <v>2980</v>
      </c>
      <c r="F3725" s="58" t="s">
        <v>2981</v>
      </c>
      <c r="G3725" s="58">
        <v>6</v>
      </c>
      <c r="H3725" s="58">
        <v>24</v>
      </c>
      <c r="I3725" s="77" t="s">
        <v>177</v>
      </c>
      <c r="J3725" s="58" t="s">
        <v>680</v>
      </c>
      <c r="K3725" s="58" t="s">
        <v>42</v>
      </c>
      <c r="L3725" s="58" t="s">
        <v>43</v>
      </c>
      <c r="M3725" s="60">
        <v>34</v>
      </c>
      <c r="N3725" s="38">
        <f t="shared" si="176"/>
        <v>5.666666666666667</v>
      </c>
      <c r="O3725" s="279">
        <f t="shared" si="174"/>
        <v>9.49</v>
      </c>
      <c r="P3725" s="268">
        <f t="shared" si="175"/>
        <v>0.40288022479803298</v>
      </c>
      <c r="Q3725" s="62"/>
      <c r="R3725" s="76" t="s">
        <v>6178</v>
      </c>
      <c r="S3725" s="318" t="s">
        <v>6178</v>
      </c>
      <c r="T3725" s="76" t="s">
        <v>6178</v>
      </c>
      <c r="U3725" s="76" t="s">
        <v>6178</v>
      </c>
      <c r="V3725" s="76" t="s">
        <v>6178</v>
      </c>
    </row>
    <row r="3726" spans="2:22" ht="15" customHeight="1" x14ac:dyDescent="0.5">
      <c r="B3726" s="58">
        <v>3723</v>
      </c>
      <c r="C3726" s="58">
        <v>506703</v>
      </c>
      <c r="D3726" s="59">
        <v>852835008276</v>
      </c>
      <c r="E3726" s="58" t="s">
        <v>3014</v>
      </c>
      <c r="F3726" s="58" t="s">
        <v>3016</v>
      </c>
      <c r="G3726" s="58">
        <v>6</v>
      </c>
      <c r="H3726" s="58">
        <v>10</v>
      </c>
      <c r="I3726" s="77" t="s">
        <v>177</v>
      </c>
      <c r="J3726" s="58" t="s">
        <v>1891</v>
      </c>
      <c r="K3726" s="58" t="s">
        <v>42</v>
      </c>
      <c r="L3726" s="58" t="s">
        <v>43</v>
      </c>
      <c r="M3726" s="60">
        <v>34.200000000000003</v>
      </c>
      <c r="N3726" s="38">
        <f t="shared" si="176"/>
        <v>5.7</v>
      </c>
      <c r="O3726" s="279">
        <f t="shared" si="174"/>
        <v>9.99</v>
      </c>
      <c r="P3726" s="268">
        <f t="shared" si="175"/>
        <v>0.42942942942942941</v>
      </c>
      <c r="Q3726" s="62"/>
      <c r="R3726" s="63" t="s">
        <v>6178</v>
      </c>
      <c r="S3726" s="266" t="s">
        <v>6178</v>
      </c>
      <c r="T3726" s="63" t="s">
        <v>6178</v>
      </c>
      <c r="U3726" s="63" t="s">
        <v>6179</v>
      </c>
      <c r="V3726" s="63" t="s">
        <v>6178</v>
      </c>
    </row>
    <row r="3727" spans="2:22" ht="15" customHeight="1" x14ac:dyDescent="0.5">
      <c r="B3727" s="58">
        <v>3724</v>
      </c>
      <c r="C3727" s="58">
        <v>510701</v>
      </c>
      <c r="D3727" s="59">
        <v>850027096001</v>
      </c>
      <c r="E3727" s="58" t="s">
        <v>3089</v>
      </c>
      <c r="F3727" s="58" t="s">
        <v>3090</v>
      </c>
      <c r="G3727" s="58">
        <v>6</v>
      </c>
      <c r="H3727" s="58">
        <v>13.6</v>
      </c>
      <c r="I3727" s="77" t="s">
        <v>177</v>
      </c>
      <c r="J3727" s="58" t="s">
        <v>1887</v>
      </c>
      <c r="K3727" s="58" t="s">
        <v>42</v>
      </c>
      <c r="L3727" s="58" t="s">
        <v>43</v>
      </c>
      <c r="M3727" s="60">
        <v>49.7</v>
      </c>
      <c r="N3727" s="38">
        <f t="shared" si="176"/>
        <v>8.2833333333333332</v>
      </c>
      <c r="O3727" s="279">
        <f t="shared" si="174"/>
        <v>13.99</v>
      </c>
      <c r="P3727" s="268">
        <f t="shared" si="175"/>
        <v>0.40791041219918994</v>
      </c>
      <c r="Q3727" s="62"/>
      <c r="R3727" s="63" t="s">
        <v>6178</v>
      </c>
      <c r="S3727" s="266" t="s">
        <v>6179</v>
      </c>
      <c r="T3727" s="63" t="s">
        <v>6178</v>
      </c>
      <c r="U3727" s="63" t="s">
        <v>6178</v>
      </c>
      <c r="V3727" s="63" t="s">
        <v>6178</v>
      </c>
    </row>
    <row r="3728" spans="2:22" ht="15" customHeight="1" x14ac:dyDescent="0.5">
      <c r="B3728" s="58">
        <v>3725</v>
      </c>
      <c r="C3728" s="58">
        <v>512504</v>
      </c>
      <c r="D3728" s="59">
        <v>860001060430</v>
      </c>
      <c r="E3728" s="58" t="s">
        <v>3144</v>
      </c>
      <c r="F3728" s="58" t="s">
        <v>3147</v>
      </c>
      <c r="G3728" s="58">
        <v>6</v>
      </c>
      <c r="H3728" s="58">
        <v>8</v>
      </c>
      <c r="I3728" s="77" t="s">
        <v>177</v>
      </c>
      <c r="J3728" s="58" t="s">
        <v>1891</v>
      </c>
      <c r="K3728" s="58" t="s">
        <v>14</v>
      </c>
      <c r="L3728" s="58" t="s">
        <v>43</v>
      </c>
      <c r="M3728" s="60">
        <v>27.9</v>
      </c>
      <c r="N3728" s="38">
        <f t="shared" si="176"/>
        <v>4.6499999999999995</v>
      </c>
      <c r="O3728" s="279">
        <f t="shared" si="174"/>
        <v>7.99</v>
      </c>
      <c r="P3728" s="268">
        <f t="shared" si="175"/>
        <v>0.41802252816020036</v>
      </c>
      <c r="Q3728" s="62"/>
      <c r="R3728" s="63" t="s">
        <v>6178</v>
      </c>
      <c r="S3728" s="266" t="s">
        <v>6178</v>
      </c>
      <c r="T3728" s="63" t="s">
        <v>6178</v>
      </c>
      <c r="U3728" s="63" t="s">
        <v>6179</v>
      </c>
      <c r="V3728" s="63" t="s">
        <v>6178</v>
      </c>
    </row>
    <row r="3729" spans="2:22" ht="15" customHeight="1" x14ac:dyDescent="0.5">
      <c r="B3729" s="58">
        <v>3726</v>
      </c>
      <c r="C3729" s="58">
        <v>512608</v>
      </c>
      <c r="D3729" s="59">
        <v>850017859029</v>
      </c>
      <c r="E3729" s="58" t="s">
        <v>3149</v>
      </c>
      <c r="F3729" s="58" t="s">
        <v>3150</v>
      </c>
      <c r="G3729" s="58">
        <v>6</v>
      </c>
      <c r="H3729" s="58">
        <v>16</v>
      </c>
      <c r="I3729" s="77" t="s">
        <v>177</v>
      </c>
      <c r="J3729" s="58" t="s">
        <v>1848</v>
      </c>
      <c r="K3729" s="58" t="s">
        <v>42</v>
      </c>
      <c r="L3729" s="58" t="s">
        <v>43</v>
      </c>
      <c r="M3729" s="60">
        <v>40.700000000000003</v>
      </c>
      <c r="N3729" s="38">
        <f t="shared" si="176"/>
        <v>6.7833333333333341</v>
      </c>
      <c r="O3729" s="279">
        <f t="shared" si="174"/>
        <v>11.49</v>
      </c>
      <c r="P3729" s="268">
        <f t="shared" si="175"/>
        <v>0.40963156367856102</v>
      </c>
      <c r="Q3729" s="62"/>
      <c r="R3729" s="63" t="s">
        <v>6178</v>
      </c>
      <c r="S3729" s="266" t="s">
        <v>6178</v>
      </c>
      <c r="T3729" s="63" t="s">
        <v>6178</v>
      </c>
      <c r="U3729" s="63" t="s">
        <v>6179</v>
      </c>
      <c r="V3729" s="63" t="s">
        <v>6179</v>
      </c>
    </row>
    <row r="3730" spans="2:22" ht="15" customHeight="1" x14ac:dyDescent="0.5">
      <c r="B3730" s="58">
        <v>3727</v>
      </c>
      <c r="C3730" s="58">
        <v>576101</v>
      </c>
      <c r="D3730" s="59">
        <v>818411001345</v>
      </c>
      <c r="E3730" s="58" t="s">
        <v>3403</v>
      </c>
      <c r="F3730" s="58" t="s">
        <v>3404</v>
      </c>
      <c r="G3730" s="58">
        <v>1</v>
      </c>
      <c r="H3730" s="58">
        <v>3.2</v>
      </c>
      <c r="I3730" s="58" t="s">
        <v>5579</v>
      </c>
      <c r="J3730" s="58" t="s">
        <v>1208</v>
      </c>
      <c r="K3730" s="58" t="s">
        <v>484</v>
      </c>
      <c r="L3730" s="58" t="s">
        <v>43</v>
      </c>
      <c r="M3730" s="60">
        <v>125</v>
      </c>
      <c r="N3730" s="38">
        <f t="shared" si="176"/>
        <v>125</v>
      </c>
      <c r="O3730" s="279">
        <f t="shared" si="174"/>
        <v>208.49</v>
      </c>
      <c r="P3730" s="268">
        <f t="shared" si="175"/>
        <v>0.40045086095256371</v>
      </c>
      <c r="Q3730" s="62"/>
      <c r="R3730" s="76" t="s">
        <v>6178</v>
      </c>
      <c r="S3730" s="318" t="s">
        <v>6178</v>
      </c>
      <c r="T3730" s="76" t="s">
        <v>6178</v>
      </c>
      <c r="U3730" s="76" t="s">
        <v>6178</v>
      </c>
      <c r="V3730" s="76" t="s">
        <v>6178</v>
      </c>
    </row>
    <row r="3731" spans="2:22" ht="15" customHeight="1" x14ac:dyDescent="0.5">
      <c r="B3731" s="58">
        <v>3728</v>
      </c>
      <c r="C3731" s="58">
        <v>590111</v>
      </c>
      <c r="D3731" s="59">
        <v>875252001613</v>
      </c>
      <c r="E3731" s="58" t="s">
        <v>2356</v>
      </c>
      <c r="F3731" s="58" t="s">
        <v>3436</v>
      </c>
      <c r="G3731" s="58">
        <v>12</v>
      </c>
      <c r="H3731" s="58">
        <v>16</v>
      </c>
      <c r="I3731" s="77" t="s">
        <v>177</v>
      </c>
      <c r="J3731" s="58" t="s">
        <v>1848</v>
      </c>
      <c r="K3731" s="58" t="s">
        <v>42</v>
      </c>
      <c r="L3731" s="58" t="s">
        <v>43</v>
      </c>
      <c r="M3731" s="60">
        <v>50.6</v>
      </c>
      <c r="N3731" s="38">
        <f t="shared" si="176"/>
        <v>4.2166666666666668</v>
      </c>
      <c r="O3731" s="279">
        <f t="shared" si="174"/>
        <v>7.49</v>
      </c>
      <c r="P3731" s="268">
        <f t="shared" si="175"/>
        <v>0.43702714730752112</v>
      </c>
      <c r="Q3731" s="62"/>
      <c r="R3731" s="63" t="s">
        <v>6178</v>
      </c>
      <c r="S3731" s="266" t="s">
        <v>6178</v>
      </c>
      <c r="T3731" s="63" t="s">
        <v>6179</v>
      </c>
      <c r="U3731" s="63" t="s">
        <v>6178</v>
      </c>
      <c r="V3731" s="63" t="s">
        <v>6178</v>
      </c>
    </row>
    <row r="3732" spans="2:22" ht="15" customHeight="1" x14ac:dyDescent="0.5">
      <c r="B3732" s="58">
        <v>3729</v>
      </c>
      <c r="C3732" s="58">
        <v>591308</v>
      </c>
      <c r="D3732" s="59">
        <v>812813021680</v>
      </c>
      <c r="E3732" s="58" t="s">
        <v>2319</v>
      </c>
      <c r="F3732" s="58" t="s">
        <v>3462</v>
      </c>
      <c r="G3732" s="58">
        <v>1</v>
      </c>
      <c r="H3732" s="58">
        <v>3</v>
      </c>
      <c r="I3732" s="58" t="s">
        <v>5579</v>
      </c>
      <c r="J3732" s="58" t="s">
        <v>1848</v>
      </c>
      <c r="K3732" s="58" t="s">
        <v>42</v>
      </c>
      <c r="L3732" s="58" t="s">
        <v>43</v>
      </c>
      <c r="M3732" s="60">
        <v>55</v>
      </c>
      <c r="N3732" s="38">
        <f t="shared" si="176"/>
        <v>55</v>
      </c>
      <c r="O3732" s="279">
        <f t="shared" si="174"/>
        <v>91.99</v>
      </c>
      <c r="P3732" s="268">
        <f t="shared" si="175"/>
        <v>0.40210892488313943</v>
      </c>
      <c r="Q3732" s="62"/>
      <c r="R3732" s="63" t="s">
        <v>6178</v>
      </c>
      <c r="S3732" s="266" t="s">
        <v>6178</v>
      </c>
      <c r="T3732" s="63" t="s">
        <v>6179</v>
      </c>
      <c r="U3732" s="63" t="s">
        <v>6178</v>
      </c>
      <c r="V3732" s="63" t="s">
        <v>6178</v>
      </c>
    </row>
    <row r="3733" spans="2:22" ht="15" customHeight="1" x14ac:dyDescent="0.5">
      <c r="B3733" s="58">
        <v>3730</v>
      </c>
      <c r="C3733" s="58">
        <v>591511</v>
      </c>
      <c r="D3733" s="59">
        <v>812813020782</v>
      </c>
      <c r="E3733" s="58" t="s">
        <v>2319</v>
      </c>
      <c r="F3733" s="58" t="s">
        <v>3478</v>
      </c>
      <c r="G3733" s="58">
        <v>8</v>
      </c>
      <c r="H3733" s="58">
        <v>16</v>
      </c>
      <c r="I3733" s="77" t="s">
        <v>177</v>
      </c>
      <c r="J3733" s="58" t="s">
        <v>1848</v>
      </c>
      <c r="K3733" s="58" t="s">
        <v>42</v>
      </c>
      <c r="L3733" s="58" t="s">
        <v>43</v>
      </c>
      <c r="M3733" s="60">
        <v>36.5</v>
      </c>
      <c r="N3733" s="38">
        <f t="shared" si="176"/>
        <v>4.5625</v>
      </c>
      <c r="O3733" s="279">
        <f t="shared" si="174"/>
        <v>7.99</v>
      </c>
      <c r="P3733" s="268">
        <f t="shared" si="175"/>
        <v>0.42897371714643306</v>
      </c>
      <c r="Q3733" s="62"/>
      <c r="R3733" s="63" t="s">
        <v>6178</v>
      </c>
      <c r="S3733" s="266" t="s">
        <v>6178</v>
      </c>
      <c r="T3733" s="63" t="s">
        <v>6179</v>
      </c>
      <c r="U3733" s="63" t="s">
        <v>6178</v>
      </c>
      <c r="V3733" s="63" t="s">
        <v>6178</v>
      </c>
    </row>
    <row r="3734" spans="2:22" ht="15" customHeight="1" x14ac:dyDescent="0.5">
      <c r="B3734" s="58">
        <v>3731</v>
      </c>
      <c r="C3734" s="58">
        <v>603901</v>
      </c>
      <c r="D3734" s="59">
        <v>41617007501</v>
      </c>
      <c r="E3734" s="58" t="s">
        <v>3720</v>
      </c>
      <c r="F3734" s="58" t="s">
        <v>3721</v>
      </c>
      <c r="G3734" s="58">
        <v>24</v>
      </c>
      <c r="H3734" s="58">
        <v>1</v>
      </c>
      <c r="I3734" s="58" t="s">
        <v>569</v>
      </c>
      <c r="J3734" s="58" t="s">
        <v>19</v>
      </c>
      <c r="K3734" s="58" t="s">
        <v>14</v>
      </c>
      <c r="L3734" s="58" t="s">
        <v>6119</v>
      </c>
      <c r="M3734" s="60">
        <v>31.2</v>
      </c>
      <c r="N3734" s="38">
        <f t="shared" si="176"/>
        <v>1.3</v>
      </c>
      <c r="O3734" s="279">
        <f t="shared" si="174"/>
        <v>2.4900000000000002</v>
      </c>
      <c r="P3734" s="268">
        <f t="shared" si="175"/>
        <v>0.47791164658634538</v>
      </c>
      <c r="Q3734" s="62"/>
      <c r="R3734" s="63" t="s">
        <v>6179</v>
      </c>
      <c r="S3734" s="266" t="s">
        <v>6179</v>
      </c>
      <c r="T3734" s="63" t="s">
        <v>6178</v>
      </c>
      <c r="U3734" s="63" t="s">
        <v>6178</v>
      </c>
      <c r="V3734" s="63" t="s">
        <v>6178</v>
      </c>
    </row>
    <row r="3735" spans="2:22" ht="15" customHeight="1" x14ac:dyDescent="0.5">
      <c r="B3735" s="58">
        <v>3732</v>
      </c>
      <c r="C3735" s="58">
        <v>605009</v>
      </c>
      <c r="D3735" s="59">
        <v>858043003935</v>
      </c>
      <c r="E3735" s="58" t="s">
        <v>3742</v>
      </c>
      <c r="F3735" s="58" t="s">
        <v>3751</v>
      </c>
      <c r="G3735" s="58">
        <v>6</v>
      </c>
      <c r="H3735" s="58">
        <v>2.4</v>
      </c>
      <c r="I3735" s="58" t="s">
        <v>569</v>
      </c>
      <c r="J3735" s="58" t="s">
        <v>19</v>
      </c>
      <c r="K3735" s="58" t="s">
        <v>14</v>
      </c>
      <c r="L3735" s="58" t="s">
        <v>6119</v>
      </c>
      <c r="M3735" s="60">
        <v>43.7</v>
      </c>
      <c r="N3735" s="38">
        <f t="shared" si="176"/>
        <v>7.2833333333333341</v>
      </c>
      <c r="O3735" s="279">
        <f t="shared" si="174"/>
        <v>12.49</v>
      </c>
      <c r="P3735" s="268">
        <f t="shared" si="175"/>
        <v>0.41686682679476911</v>
      </c>
      <c r="Q3735" s="62"/>
      <c r="R3735" s="63" t="s">
        <v>6178</v>
      </c>
      <c r="S3735" s="266" t="s">
        <v>6179</v>
      </c>
      <c r="T3735" s="63" t="s">
        <v>6178</v>
      </c>
      <c r="U3735" s="63" t="s">
        <v>6178</v>
      </c>
      <c r="V3735" s="63" t="s">
        <v>6178</v>
      </c>
    </row>
    <row r="3736" spans="2:22" ht="15" customHeight="1" x14ac:dyDescent="0.5">
      <c r="B3736" s="58">
        <v>3733</v>
      </c>
      <c r="C3736" s="58">
        <v>716605</v>
      </c>
      <c r="D3736" s="59">
        <v>631723202756</v>
      </c>
      <c r="E3736" s="58" t="s">
        <v>3711</v>
      </c>
      <c r="F3736" s="58" t="s">
        <v>4341</v>
      </c>
      <c r="G3736" s="58">
        <v>6</v>
      </c>
      <c r="H3736" s="58">
        <v>13.4</v>
      </c>
      <c r="I3736" s="77" t="s">
        <v>177</v>
      </c>
      <c r="J3736" s="58" t="s">
        <v>124</v>
      </c>
      <c r="K3736" s="58" t="s">
        <v>14</v>
      </c>
      <c r="L3736" s="58" t="s">
        <v>6119</v>
      </c>
      <c r="M3736" s="60">
        <v>25.8</v>
      </c>
      <c r="N3736" s="38">
        <f t="shared" si="176"/>
        <v>4.3</v>
      </c>
      <c r="O3736" s="279">
        <f t="shared" si="174"/>
        <v>7.49</v>
      </c>
      <c r="P3736" s="268">
        <f t="shared" si="175"/>
        <v>0.42590120160213624</v>
      </c>
      <c r="Q3736" s="62"/>
      <c r="R3736" s="63" t="s">
        <v>6179</v>
      </c>
      <c r="S3736" s="266" t="s">
        <v>6179</v>
      </c>
      <c r="T3736" s="63" t="s">
        <v>6178</v>
      </c>
      <c r="U3736" s="63" t="s">
        <v>6179</v>
      </c>
      <c r="V3736" s="63" t="s">
        <v>6178</v>
      </c>
    </row>
    <row r="3737" spans="2:22" ht="15" customHeight="1" x14ac:dyDescent="0.5">
      <c r="B3737" s="58">
        <v>3734</v>
      </c>
      <c r="C3737" s="58">
        <v>716609</v>
      </c>
      <c r="D3737" s="59">
        <v>631723207027</v>
      </c>
      <c r="E3737" s="58" t="s">
        <v>3711</v>
      </c>
      <c r="F3737" s="58" t="s">
        <v>4344</v>
      </c>
      <c r="G3737" s="58">
        <v>6</v>
      </c>
      <c r="H3737" s="58">
        <v>10</v>
      </c>
      <c r="I3737" s="77" t="s">
        <v>177</v>
      </c>
      <c r="J3737" s="58" t="s">
        <v>124</v>
      </c>
      <c r="K3737" s="58" t="s">
        <v>14</v>
      </c>
      <c r="L3737" s="58" t="s">
        <v>6119</v>
      </c>
      <c r="M3737" s="60">
        <v>39.200000000000003</v>
      </c>
      <c r="N3737" s="38">
        <f t="shared" si="176"/>
        <v>6.5333333333333341</v>
      </c>
      <c r="O3737" s="279">
        <f t="shared" si="174"/>
        <v>10.99</v>
      </c>
      <c r="P3737" s="268">
        <f t="shared" si="175"/>
        <v>0.40552016985138001</v>
      </c>
      <c r="Q3737" s="62"/>
      <c r="R3737" s="76" t="s">
        <v>6178</v>
      </c>
      <c r="S3737" s="318" t="s">
        <v>6178</v>
      </c>
      <c r="T3737" s="76" t="s">
        <v>6178</v>
      </c>
      <c r="U3737" s="76" t="s">
        <v>6178</v>
      </c>
      <c r="V3737" s="76" t="s">
        <v>6178</v>
      </c>
    </row>
    <row r="3738" spans="2:22" ht="15" customHeight="1" x14ac:dyDescent="0.5">
      <c r="B3738" s="58">
        <v>3735</v>
      </c>
      <c r="C3738" s="58">
        <v>716634</v>
      </c>
      <c r="D3738" s="59">
        <v>631723212465</v>
      </c>
      <c r="E3738" s="58" t="s">
        <v>3711</v>
      </c>
      <c r="F3738" s="58" t="s">
        <v>4367</v>
      </c>
      <c r="G3738" s="58">
        <v>6</v>
      </c>
      <c r="H3738" s="58">
        <v>8.1</v>
      </c>
      <c r="I3738" s="77" t="s">
        <v>177</v>
      </c>
      <c r="J3738" s="58" t="s">
        <v>124</v>
      </c>
      <c r="K3738" s="58" t="s">
        <v>14</v>
      </c>
      <c r="L3738" s="58" t="s">
        <v>6119</v>
      </c>
      <c r="M3738" s="60">
        <v>25.5</v>
      </c>
      <c r="N3738" s="38">
        <f t="shared" si="176"/>
        <v>4.25</v>
      </c>
      <c r="O3738" s="279">
        <f t="shared" si="174"/>
        <v>7.49</v>
      </c>
      <c r="P3738" s="268">
        <f t="shared" si="175"/>
        <v>0.43257676902536718</v>
      </c>
      <c r="Q3738" s="62"/>
      <c r="R3738" s="63" t="s">
        <v>6179</v>
      </c>
      <c r="S3738" s="266" t="s">
        <v>6179</v>
      </c>
      <c r="T3738" s="63" t="s">
        <v>6178</v>
      </c>
      <c r="U3738" s="63" t="s">
        <v>6178</v>
      </c>
      <c r="V3738" s="63" t="s">
        <v>6178</v>
      </c>
    </row>
    <row r="3739" spans="2:22" ht="15" customHeight="1" x14ac:dyDescent="0.5">
      <c r="B3739" s="58">
        <v>3736</v>
      </c>
      <c r="C3739" s="58">
        <v>726007</v>
      </c>
      <c r="D3739" s="59">
        <v>890763000139</v>
      </c>
      <c r="E3739" s="58" t="s">
        <v>4564</v>
      </c>
      <c r="F3739" s="58" t="s">
        <v>5749</v>
      </c>
      <c r="G3739" s="58">
        <v>24</v>
      </c>
      <c r="H3739" s="58">
        <v>12</v>
      </c>
      <c r="I3739" s="77" t="s">
        <v>177</v>
      </c>
      <c r="J3739" s="58" t="s">
        <v>515</v>
      </c>
      <c r="K3739" s="58" t="s">
        <v>14</v>
      </c>
      <c r="L3739" s="58" t="s">
        <v>6119</v>
      </c>
      <c r="M3739" s="60">
        <v>32.6</v>
      </c>
      <c r="N3739" s="38">
        <f t="shared" si="176"/>
        <v>1.3583333333333334</v>
      </c>
      <c r="O3739" s="279">
        <f t="shared" si="174"/>
        <v>2.4900000000000002</v>
      </c>
      <c r="P3739" s="268">
        <f t="shared" si="175"/>
        <v>0.45448460508701477</v>
      </c>
      <c r="Q3739" s="62"/>
      <c r="R3739" s="63" t="s">
        <v>6178</v>
      </c>
      <c r="S3739" s="266" t="s">
        <v>6179</v>
      </c>
      <c r="T3739" s="63" t="s">
        <v>6178</v>
      </c>
      <c r="U3739" s="63" t="s">
        <v>6178</v>
      </c>
      <c r="V3739" s="63" t="s">
        <v>6178</v>
      </c>
    </row>
    <row r="3740" spans="2:22" ht="15" customHeight="1" x14ac:dyDescent="0.5">
      <c r="B3740" s="58">
        <v>3737</v>
      </c>
      <c r="C3740" s="58">
        <v>736916</v>
      </c>
      <c r="D3740" s="59">
        <v>869966000185</v>
      </c>
      <c r="E3740" s="58" t="s">
        <v>4765</v>
      </c>
      <c r="F3740" s="58" t="s">
        <v>4780</v>
      </c>
      <c r="G3740" s="58">
        <v>6</v>
      </c>
      <c r="H3740" s="58">
        <v>12</v>
      </c>
      <c r="I3740" s="77" t="s">
        <v>177</v>
      </c>
      <c r="J3740" s="58" t="s">
        <v>515</v>
      </c>
      <c r="K3740" s="58" t="s">
        <v>14</v>
      </c>
      <c r="L3740" s="58" t="s">
        <v>6119</v>
      </c>
      <c r="M3740" s="60">
        <v>30.2</v>
      </c>
      <c r="N3740" s="38">
        <f t="shared" si="176"/>
        <v>5.0333333333333332</v>
      </c>
      <c r="O3740" s="279">
        <f t="shared" si="174"/>
        <v>8.49</v>
      </c>
      <c r="P3740" s="268">
        <f t="shared" si="175"/>
        <v>0.40714566156262272</v>
      </c>
      <c r="Q3740" s="62"/>
      <c r="R3740" s="76" t="s">
        <v>6178</v>
      </c>
      <c r="S3740" s="318" t="s">
        <v>6178</v>
      </c>
      <c r="T3740" s="76" t="s">
        <v>6178</v>
      </c>
      <c r="U3740" s="76" t="s">
        <v>6178</v>
      </c>
      <c r="V3740" s="76" t="s">
        <v>6178</v>
      </c>
    </row>
    <row r="3741" spans="2:22" ht="15" customHeight="1" x14ac:dyDescent="0.5">
      <c r="B3741" s="58">
        <v>3738</v>
      </c>
      <c r="C3741" s="58">
        <v>740713</v>
      </c>
      <c r="D3741" s="59">
        <v>853497006075</v>
      </c>
      <c r="E3741" s="58" t="s">
        <v>4862</v>
      </c>
      <c r="F3741" s="58" t="s">
        <v>4875</v>
      </c>
      <c r="G3741" s="58">
        <v>14</v>
      </c>
      <c r="H3741" s="58">
        <v>1.4</v>
      </c>
      <c r="I3741" s="77" t="s">
        <v>177</v>
      </c>
      <c r="J3741" s="58" t="s">
        <v>91</v>
      </c>
      <c r="K3741" s="58" t="s">
        <v>14</v>
      </c>
      <c r="L3741" s="58" t="s">
        <v>6119</v>
      </c>
      <c r="M3741" s="60">
        <v>25.3</v>
      </c>
      <c r="N3741" s="38">
        <f t="shared" si="176"/>
        <v>1.8071428571428572</v>
      </c>
      <c r="O3741" s="279">
        <f t="shared" si="174"/>
        <v>3.49</v>
      </c>
      <c r="P3741" s="268">
        <f t="shared" si="175"/>
        <v>0.48219402374130171</v>
      </c>
      <c r="Q3741" s="62"/>
      <c r="R3741" s="63" t="s">
        <v>6178</v>
      </c>
      <c r="S3741" s="266" t="s">
        <v>6179</v>
      </c>
      <c r="T3741" s="63" t="s">
        <v>6178</v>
      </c>
      <c r="U3741" s="63" t="s">
        <v>6178</v>
      </c>
      <c r="V3741" s="63" t="s">
        <v>6178</v>
      </c>
    </row>
    <row r="3742" spans="2:22" ht="15" customHeight="1" x14ac:dyDescent="0.5">
      <c r="B3742" s="58">
        <v>3739</v>
      </c>
      <c r="C3742" s="58">
        <v>744902</v>
      </c>
      <c r="D3742" s="59">
        <v>854654008055</v>
      </c>
      <c r="E3742" s="58" t="s">
        <v>4926</v>
      </c>
      <c r="F3742" s="58" t="s">
        <v>4928</v>
      </c>
      <c r="G3742" s="58">
        <v>6</v>
      </c>
      <c r="H3742" s="58">
        <v>2</v>
      </c>
      <c r="I3742" s="77" t="s">
        <v>177</v>
      </c>
      <c r="J3742" s="58" t="s">
        <v>12</v>
      </c>
      <c r="K3742" s="58" t="s">
        <v>14</v>
      </c>
      <c r="L3742" s="58" t="s">
        <v>6119</v>
      </c>
      <c r="M3742" s="60">
        <v>47.6</v>
      </c>
      <c r="N3742" s="38">
        <f t="shared" si="176"/>
        <v>7.9333333333333336</v>
      </c>
      <c r="O3742" s="279">
        <f t="shared" si="174"/>
        <v>13.49</v>
      </c>
      <c r="P3742" s="268">
        <f t="shared" si="175"/>
        <v>0.41191005683222137</v>
      </c>
      <c r="Q3742" s="62"/>
      <c r="R3742" s="63" t="s">
        <v>6178</v>
      </c>
      <c r="S3742" s="266" t="s">
        <v>6179</v>
      </c>
      <c r="T3742" s="63" t="s">
        <v>6178</v>
      </c>
      <c r="U3742" s="63" t="s">
        <v>6178</v>
      </c>
      <c r="V3742" s="63" t="s">
        <v>6178</v>
      </c>
    </row>
    <row r="3743" spans="2:22" ht="15" customHeight="1" x14ac:dyDescent="0.5">
      <c r="B3743" s="58">
        <v>3740</v>
      </c>
      <c r="C3743" s="58">
        <v>748805</v>
      </c>
      <c r="D3743" s="59">
        <v>739748072122</v>
      </c>
      <c r="E3743" s="58" t="s">
        <v>4997</v>
      </c>
      <c r="F3743" s="58" t="s">
        <v>4999</v>
      </c>
      <c r="G3743" s="58">
        <v>12</v>
      </c>
      <c r="H3743" s="58">
        <v>9.5</v>
      </c>
      <c r="I3743" s="77" t="s">
        <v>177</v>
      </c>
      <c r="J3743" s="58" t="s">
        <v>9</v>
      </c>
      <c r="K3743" s="58" t="s">
        <v>14</v>
      </c>
      <c r="L3743" s="58" t="s">
        <v>6119</v>
      </c>
      <c r="M3743" s="60">
        <v>36.4</v>
      </c>
      <c r="N3743" s="38">
        <f t="shared" si="176"/>
        <v>3.0333333333333332</v>
      </c>
      <c r="O3743" s="279">
        <f t="shared" si="174"/>
        <v>5.49</v>
      </c>
      <c r="P3743" s="268">
        <f t="shared" si="175"/>
        <v>0.44748026715239836</v>
      </c>
      <c r="Q3743" s="62"/>
      <c r="R3743" s="63" t="s">
        <v>6178</v>
      </c>
      <c r="S3743" s="266" t="s">
        <v>6179</v>
      </c>
      <c r="T3743" s="63" t="s">
        <v>6178</v>
      </c>
      <c r="U3743" s="63" t="s">
        <v>6179</v>
      </c>
      <c r="V3743" s="63" t="s">
        <v>6178</v>
      </c>
    </row>
    <row r="3744" spans="2:22" ht="15" customHeight="1" x14ac:dyDescent="0.5">
      <c r="B3744" s="58">
        <v>3741</v>
      </c>
      <c r="C3744" s="58">
        <v>750117</v>
      </c>
      <c r="D3744" s="59">
        <v>45518540099</v>
      </c>
      <c r="E3744" s="58" t="s">
        <v>5014</v>
      </c>
      <c r="F3744" s="58" t="s">
        <v>5018</v>
      </c>
      <c r="G3744" s="58">
        <v>12</v>
      </c>
      <c r="H3744" s="58">
        <v>9</v>
      </c>
      <c r="I3744" s="77" t="s">
        <v>177</v>
      </c>
      <c r="J3744" s="58" t="s">
        <v>27</v>
      </c>
      <c r="K3744" s="58" t="s">
        <v>14</v>
      </c>
      <c r="L3744" s="58" t="s">
        <v>6119</v>
      </c>
      <c r="M3744" s="60">
        <v>66.099999999999994</v>
      </c>
      <c r="N3744" s="38">
        <f t="shared" si="176"/>
        <v>5.5083333333333329</v>
      </c>
      <c r="O3744" s="279">
        <f t="shared" si="174"/>
        <v>9.49</v>
      </c>
      <c r="P3744" s="268">
        <f t="shared" si="175"/>
        <v>0.41956445381102919</v>
      </c>
      <c r="Q3744" s="62"/>
      <c r="R3744" s="63" t="s">
        <v>6178</v>
      </c>
      <c r="S3744" s="266" t="s">
        <v>6179</v>
      </c>
      <c r="T3744" s="63" t="s">
        <v>6179</v>
      </c>
      <c r="U3744" s="63" t="s">
        <v>6178</v>
      </c>
      <c r="V3744" s="63" t="s">
        <v>6178</v>
      </c>
    </row>
    <row r="3745" spans="2:22" ht="15" customHeight="1" x14ac:dyDescent="0.5">
      <c r="B3745" s="58">
        <v>3742</v>
      </c>
      <c r="C3745" s="58">
        <v>757601</v>
      </c>
      <c r="D3745" s="59">
        <v>86700689592</v>
      </c>
      <c r="E3745" s="58" t="s">
        <v>3781</v>
      </c>
      <c r="F3745" s="58" t="s">
        <v>5144</v>
      </c>
      <c r="G3745" s="58">
        <v>8</v>
      </c>
      <c r="H3745" s="58">
        <v>2.5</v>
      </c>
      <c r="I3745" s="77" t="s">
        <v>177</v>
      </c>
      <c r="J3745" s="58" t="s">
        <v>91</v>
      </c>
      <c r="K3745" s="58" t="s">
        <v>14</v>
      </c>
      <c r="L3745" s="58" t="s">
        <v>6119</v>
      </c>
      <c r="M3745" s="60">
        <v>16.600000000000001</v>
      </c>
      <c r="N3745" s="38">
        <f t="shared" si="176"/>
        <v>2.0750000000000002</v>
      </c>
      <c r="O3745" s="279">
        <f t="shared" si="174"/>
        <v>3.49</v>
      </c>
      <c r="P3745" s="268">
        <f t="shared" si="175"/>
        <v>0.40544412607449853</v>
      </c>
      <c r="Q3745" s="62"/>
      <c r="R3745" s="63" t="s">
        <v>6178</v>
      </c>
      <c r="S3745" s="266" t="s">
        <v>6179</v>
      </c>
      <c r="T3745" s="63" t="s">
        <v>6178</v>
      </c>
      <c r="U3745" s="63" t="s">
        <v>6178</v>
      </c>
      <c r="V3745" s="63" t="s">
        <v>6178</v>
      </c>
    </row>
    <row r="3746" spans="2:22" ht="15" customHeight="1" x14ac:dyDescent="0.5">
      <c r="B3746" s="58">
        <v>3743</v>
      </c>
      <c r="C3746" s="58">
        <v>761301</v>
      </c>
      <c r="D3746" s="59">
        <v>845780036111</v>
      </c>
      <c r="E3746" s="58" t="s">
        <v>5202</v>
      </c>
      <c r="F3746" s="58" t="s">
        <v>5203</v>
      </c>
      <c r="G3746" s="58">
        <v>6</v>
      </c>
      <c r="H3746" s="58">
        <v>6.4</v>
      </c>
      <c r="I3746" s="77" t="s">
        <v>177</v>
      </c>
      <c r="J3746" s="58" t="s">
        <v>117</v>
      </c>
      <c r="K3746" s="58" t="s">
        <v>484</v>
      </c>
      <c r="L3746" s="58" t="s">
        <v>6119</v>
      </c>
      <c r="M3746" s="60">
        <v>60</v>
      </c>
      <c r="N3746" s="38">
        <f t="shared" si="176"/>
        <v>10</v>
      </c>
      <c r="O3746" s="279">
        <f t="shared" si="174"/>
        <v>16.989999999999998</v>
      </c>
      <c r="P3746" s="268">
        <f t="shared" si="175"/>
        <v>0.41141848145968213</v>
      </c>
      <c r="Q3746" s="62"/>
      <c r="R3746" s="63" t="s">
        <v>6179</v>
      </c>
      <c r="S3746" s="266" t="s">
        <v>6179</v>
      </c>
      <c r="T3746" s="63" t="s">
        <v>6178</v>
      </c>
      <c r="U3746" s="63" t="s">
        <v>6178</v>
      </c>
      <c r="V3746" s="63" t="s">
        <v>6178</v>
      </c>
    </row>
    <row r="3747" spans="2:22" ht="15" customHeight="1" x14ac:dyDescent="0.5">
      <c r="B3747" s="58">
        <v>3744</v>
      </c>
      <c r="C3747" s="58">
        <v>765001</v>
      </c>
      <c r="D3747" s="59">
        <v>23452080048</v>
      </c>
      <c r="E3747" s="58" t="s">
        <v>5256</v>
      </c>
      <c r="F3747" s="58" t="s">
        <v>5257</v>
      </c>
      <c r="G3747" s="58">
        <v>12</v>
      </c>
      <c r="H3747" s="58">
        <v>25</v>
      </c>
      <c r="I3747" s="77" t="s">
        <v>177</v>
      </c>
      <c r="J3747" s="58" t="s">
        <v>12</v>
      </c>
      <c r="K3747" s="58" t="s">
        <v>14</v>
      </c>
      <c r="L3747" s="58" t="s">
        <v>6119</v>
      </c>
      <c r="M3747" s="60">
        <v>42.8</v>
      </c>
      <c r="N3747" s="38">
        <f t="shared" si="176"/>
        <v>3.5666666666666664</v>
      </c>
      <c r="O3747" s="279">
        <f t="shared" si="174"/>
        <v>5.99</v>
      </c>
      <c r="P3747" s="268">
        <f t="shared" si="175"/>
        <v>0.40456316082359495</v>
      </c>
      <c r="Q3747" s="62"/>
      <c r="R3747" s="63" t="s">
        <v>6178</v>
      </c>
      <c r="S3747" s="266" t="s">
        <v>6179</v>
      </c>
      <c r="T3747" s="63" t="s">
        <v>6178</v>
      </c>
      <c r="U3747" s="63" t="s">
        <v>6178</v>
      </c>
      <c r="V3747" s="63" t="s">
        <v>6178</v>
      </c>
    </row>
    <row r="3748" spans="2:22" ht="15" customHeight="1" x14ac:dyDescent="0.5">
      <c r="B3748" s="58">
        <v>3745</v>
      </c>
      <c r="C3748" s="58">
        <v>766133</v>
      </c>
      <c r="D3748" s="59">
        <v>691355901618</v>
      </c>
      <c r="E3748" s="58" t="s">
        <v>5268</v>
      </c>
      <c r="F3748" s="58" t="s">
        <v>5279</v>
      </c>
      <c r="G3748" s="58">
        <v>12</v>
      </c>
      <c r="H3748" s="58">
        <v>4</v>
      </c>
      <c r="I3748" s="77" t="s">
        <v>177</v>
      </c>
      <c r="J3748" s="58" t="s">
        <v>91</v>
      </c>
      <c r="K3748" s="58" t="s">
        <v>14</v>
      </c>
      <c r="L3748" s="58" t="s">
        <v>6119</v>
      </c>
      <c r="M3748" s="60">
        <v>43</v>
      </c>
      <c r="N3748" s="38">
        <f t="shared" si="176"/>
        <v>3.5833333333333335</v>
      </c>
      <c r="O3748" s="279">
        <f t="shared" si="174"/>
        <v>5.99</v>
      </c>
      <c r="P3748" s="268">
        <f t="shared" si="175"/>
        <v>0.40178074568725652</v>
      </c>
      <c r="Q3748" s="62"/>
      <c r="R3748" s="63" t="s">
        <v>6178</v>
      </c>
      <c r="S3748" s="266" t="s">
        <v>6178</v>
      </c>
      <c r="T3748" s="63" t="s">
        <v>6178</v>
      </c>
      <c r="U3748" s="63" t="s">
        <v>6179</v>
      </c>
      <c r="V3748" s="63" t="s">
        <v>6178</v>
      </c>
    </row>
    <row r="3749" spans="2:22" ht="15" customHeight="1" x14ac:dyDescent="0.5">
      <c r="B3749" s="58">
        <v>3746</v>
      </c>
      <c r="C3749" s="58">
        <v>788109</v>
      </c>
      <c r="D3749" s="59">
        <v>797945540011</v>
      </c>
      <c r="E3749" s="58" t="s">
        <v>5408</v>
      </c>
      <c r="F3749" s="58" t="s">
        <v>5411</v>
      </c>
      <c r="G3749" s="58">
        <v>6</v>
      </c>
      <c r="H3749" s="58">
        <v>1</v>
      </c>
      <c r="I3749" s="77" t="s">
        <v>177</v>
      </c>
      <c r="J3749" s="58" t="s">
        <v>12</v>
      </c>
      <c r="K3749" s="58" t="s">
        <v>14</v>
      </c>
      <c r="L3749" s="58" t="s">
        <v>6119</v>
      </c>
      <c r="M3749" s="60">
        <v>18.27</v>
      </c>
      <c r="N3749" s="38">
        <f t="shared" si="176"/>
        <v>3.0449999999999999</v>
      </c>
      <c r="O3749" s="279">
        <f t="shared" si="174"/>
        <v>5.49</v>
      </c>
      <c r="P3749" s="268">
        <f t="shared" si="175"/>
        <v>0.44535519125683065</v>
      </c>
      <c r="Q3749" s="62"/>
      <c r="R3749" s="63" t="s">
        <v>6178</v>
      </c>
      <c r="S3749" s="266" t="s">
        <v>6179</v>
      </c>
      <c r="T3749" s="63" t="s">
        <v>6178</v>
      </c>
      <c r="U3749" s="63" t="s">
        <v>6178</v>
      </c>
      <c r="V3749" s="63" t="s">
        <v>6178</v>
      </c>
    </row>
    <row r="3750" spans="2:22" ht="15" customHeight="1" x14ac:dyDescent="0.5">
      <c r="B3750" s="58">
        <v>3747</v>
      </c>
      <c r="C3750" s="58">
        <v>827117</v>
      </c>
      <c r="D3750" s="59">
        <v>40232338830</v>
      </c>
      <c r="E3750" s="58" t="s">
        <v>5507</v>
      </c>
      <c r="F3750" s="58" t="s">
        <v>5517</v>
      </c>
      <c r="G3750" s="58">
        <v>6</v>
      </c>
      <c r="H3750" s="58">
        <v>13</v>
      </c>
      <c r="I3750" s="77" t="s">
        <v>177</v>
      </c>
      <c r="J3750" s="58" t="s">
        <v>19</v>
      </c>
      <c r="K3750" s="58" t="s">
        <v>14</v>
      </c>
      <c r="L3750" s="58" t="s">
        <v>6119</v>
      </c>
      <c r="M3750" s="60">
        <v>48.6</v>
      </c>
      <c r="N3750" s="38">
        <f t="shared" si="176"/>
        <v>8.1</v>
      </c>
      <c r="O3750" s="279">
        <f t="shared" si="174"/>
        <v>13.99</v>
      </c>
      <c r="P3750" s="268">
        <f t="shared" si="175"/>
        <v>0.4210150107219443</v>
      </c>
      <c r="Q3750" s="62"/>
      <c r="R3750" s="63" t="s">
        <v>6179</v>
      </c>
      <c r="S3750" s="266" t="s">
        <v>6178</v>
      </c>
      <c r="T3750" s="63" t="s">
        <v>6179</v>
      </c>
      <c r="U3750" s="63" t="s">
        <v>6179</v>
      </c>
      <c r="V3750" s="63" t="s">
        <v>6179</v>
      </c>
    </row>
    <row r="3751" spans="2:22" ht="15" customHeight="1" x14ac:dyDescent="0.5">
      <c r="B3751" s="58">
        <v>3748</v>
      </c>
      <c r="C3751" s="58">
        <v>790509</v>
      </c>
      <c r="D3751" s="59">
        <v>856969001004</v>
      </c>
      <c r="E3751" s="58" t="s">
        <v>5430</v>
      </c>
      <c r="F3751" s="58" t="s">
        <v>5435</v>
      </c>
      <c r="G3751" s="58">
        <v>6</v>
      </c>
      <c r="H3751" s="58">
        <v>26</v>
      </c>
      <c r="I3751" s="77" t="s">
        <v>177</v>
      </c>
      <c r="J3751" s="58" t="s">
        <v>117</v>
      </c>
      <c r="K3751" s="58" t="s">
        <v>14</v>
      </c>
      <c r="L3751" s="58" t="s">
        <v>6119</v>
      </c>
      <c r="M3751" s="60">
        <v>40.6</v>
      </c>
      <c r="N3751" s="38">
        <f t="shared" si="176"/>
        <v>6.7666666666666666</v>
      </c>
      <c r="O3751" s="279">
        <f t="shared" si="174"/>
        <v>11.49</v>
      </c>
      <c r="P3751" s="268">
        <f t="shared" si="175"/>
        <v>0.41108210037713955</v>
      </c>
      <c r="Q3751" s="62"/>
      <c r="R3751" s="63" t="s">
        <v>6178</v>
      </c>
      <c r="S3751" s="266" t="s">
        <v>6178</v>
      </c>
      <c r="T3751" s="63" t="s">
        <v>6179</v>
      </c>
      <c r="U3751" s="63" t="s">
        <v>6178</v>
      </c>
      <c r="V3751" s="63" t="s">
        <v>6178</v>
      </c>
    </row>
    <row r="3752" spans="2:22" ht="15" customHeight="1" x14ac:dyDescent="0.5">
      <c r="B3752" s="58">
        <v>3749</v>
      </c>
      <c r="C3752" s="58">
        <v>101541</v>
      </c>
      <c r="D3752" s="59">
        <v>808124118379</v>
      </c>
      <c r="E3752" s="58" t="s">
        <v>348</v>
      </c>
      <c r="F3752" s="58" t="s">
        <v>396</v>
      </c>
      <c r="G3752" s="58">
        <v>12</v>
      </c>
      <c r="H3752" s="58">
        <v>60</v>
      </c>
      <c r="I3752" s="58" t="s">
        <v>5580</v>
      </c>
      <c r="J3752" s="58" t="s">
        <v>328</v>
      </c>
      <c r="K3752" s="58" t="s">
        <v>14</v>
      </c>
      <c r="L3752" s="58" t="s">
        <v>6119</v>
      </c>
      <c r="M3752" s="60">
        <v>88.8</v>
      </c>
      <c r="N3752" s="38">
        <f t="shared" si="176"/>
        <v>7.3999999999999995</v>
      </c>
      <c r="O3752" s="279">
        <f t="shared" si="174"/>
        <v>12.49</v>
      </c>
      <c r="P3752" s="268">
        <f t="shared" si="175"/>
        <v>0.4075260208166534</v>
      </c>
      <c r="Q3752" s="62"/>
      <c r="R3752" s="63" t="s">
        <v>6179</v>
      </c>
      <c r="S3752" s="266" t="s">
        <v>6179</v>
      </c>
      <c r="T3752" s="63" t="s">
        <v>6178</v>
      </c>
      <c r="U3752" s="63" t="s">
        <v>6178</v>
      </c>
      <c r="V3752" s="63" t="s">
        <v>6178</v>
      </c>
    </row>
    <row r="3753" spans="2:22" ht="15" customHeight="1" x14ac:dyDescent="0.5">
      <c r="B3753" s="58">
        <v>3750</v>
      </c>
      <c r="C3753" s="58">
        <v>102606</v>
      </c>
      <c r="D3753" s="59">
        <v>850013910274</v>
      </c>
      <c r="E3753" s="58" t="s">
        <v>420</v>
      </c>
      <c r="F3753" s="58" t="s">
        <v>423</v>
      </c>
      <c r="G3753" s="58">
        <v>80</v>
      </c>
      <c r="H3753" s="58">
        <v>1.27</v>
      </c>
      <c r="I3753" s="77" t="s">
        <v>177</v>
      </c>
      <c r="J3753" s="58" t="s">
        <v>13</v>
      </c>
      <c r="K3753" s="58" t="s">
        <v>14</v>
      </c>
      <c r="L3753" s="58" t="s">
        <v>6119</v>
      </c>
      <c r="M3753" s="60">
        <v>21.8</v>
      </c>
      <c r="N3753" s="38">
        <f t="shared" si="176"/>
        <v>0.27250000000000002</v>
      </c>
      <c r="O3753" s="279">
        <f t="shared" si="174"/>
        <v>0.49</v>
      </c>
      <c r="P3753" s="268">
        <f t="shared" si="175"/>
        <v>0.4438775510204081</v>
      </c>
      <c r="Q3753" s="62"/>
      <c r="R3753" s="63" t="s">
        <v>6178</v>
      </c>
      <c r="S3753" s="266" t="s">
        <v>6178</v>
      </c>
      <c r="T3753" s="63" t="s">
        <v>6178</v>
      </c>
      <c r="U3753" s="63" t="s">
        <v>6179</v>
      </c>
      <c r="V3753" s="63" t="s">
        <v>6179</v>
      </c>
    </row>
    <row r="3754" spans="2:22" ht="15" customHeight="1" x14ac:dyDescent="0.5">
      <c r="B3754" s="58">
        <v>3751</v>
      </c>
      <c r="C3754" s="58">
        <v>104803</v>
      </c>
      <c r="D3754" s="59">
        <v>860109000130</v>
      </c>
      <c r="E3754" s="58" t="s">
        <v>521</v>
      </c>
      <c r="F3754" s="58" t="s">
        <v>524</v>
      </c>
      <c r="G3754" s="58">
        <v>6</v>
      </c>
      <c r="H3754" s="58">
        <v>8</v>
      </c>
      <c r="I3754" s="77" t="s">
        <v>177</v>
      </c>
      <c r="J3754" s="58" t="s">
        <v>225</v>
      </c>
      <c r="K3754" s="58" t="s">
        <v>14</v>
      </c>
      <c r="L3754" s="58" t="s">
        <v>6119</v>
      </c>
      <c r="M3754" s="60">
        <v>46.3</v>
      </c>
      <c r="N3754" s="38">
        <f t="shared" si="176"/>
        <v>7.7166666666666659</v>
      </c>
      <c r="O3754" s="279">
        <f t="shared" si="174"/>
        <v>12.99</v>
      </c>
      <c r="P3754" s="268">
        <f t="shared" si="175"/>
        <v>0.40595329740826286</v>
      </c>
      <c r="Q3754" s="62"/>
      <c r="R3754" s="63" t="s">
        <v>6178</v>
      </c>
      <c r="S3754" s="266" t="s">
        <v>6178</v>
      </c>
      <c r="T3754" s="63" t="s">
        <v>6178</v>
      </c>
      <c r="U3754" s="63" t="s">
        <v>6179</v>
      </c>
      <c r="V3754" s="63" t="s">
        <v>6178</v>
      </c>
    </row>
    <row r="3755" spans="2:22" ht="15" customHeight="1" x14ac:dyDescent="0.5">
      <c r="B3755" s="58">
        <v>3752</v>
      </c>
      <c r="C3755" s="58">
        <v>105703</v>
      </c>
      <c r="D3755" s="59">
        <v>40232302879</v>
      </c>
      <c r="E3755" s="58" t="s">
        <v>538</v>
      </c>
      <c r="F3755" s="58" t="s">
        <v>541</v>
      </c>
      <c r="G3755" s="58">
        <v>12</v>
      </c>
      <c r="H3755" s="58">
        <v>2</v>
      </c>
      <c r="I3755" s="77" t="s">
        <v>177</v>
      </c>
      <c r="J3755" s="58" t="s">
        <v>27</v>
      </c>
      <c r="K3755" s="58" t="s">
        <v>14</v>
      </c>
      <c r="L3755" s="58" t="s">
        <v>6119</v>
      </c>
      <c r="M3755" s="60">
        <v>62.3</v>
      </c>
      <c r="N3755" s="38">
        <f t="shared" si="176"/>
        <v>5.1916666666666664</v>
      </c>
      <c r="O3755" s="279">
        <f t="shared" si="174"/>
        <v>8.99</v>
      </c>
      <c r="P3755" s="268">
        <f t="shared" si="175"/>
        <v>0.42250648869113833</v>
      </c>
      <c r="Q3755" s="62"/>
      <c r="R3755" s="63" t="s">
        <v>6178</v>
      </c>
      <c r="S3755" s="266" t="s">
        <v>6178</v>
      </c>
      <c r="T3755" s="63" t="s">
        <v>6178</v>
      </c>
      <c r="U3755" s="63" t="s">
        <v>6179</v>
      </c>
      <c r="V3755" s="63" t="s">
        <v>6179</v>
      </c>
    </row>
    <row r="3756" spans="2:22" ht="15" customHeight="1" x14ac:dyDescent="0.5">
      <c r="B3756" s="58">
        <v>3753</v>
      </c>
      <c r="C3756" s="58">
        <v>106511</v>
      </c>
      <c r="D3756" s="59">
        <v>850024326170</v>
      </c>
      <c r="E3756" s="58" t="s">
        <v>20</v>
      </c>
      <c r="F3756" s="58" t="s">
        <v>592</v>
      </c>
      <c r="G3756" s="58">
        <v>12</v>
      </c>
      <c r="H3756" s="58">
        <v>1.5</v>
      </c>
      <c r="I3756" s="58" t="s">
        <v>569</v>
      </c>
      <c r="J3756" s="58" t="s">
        <v>581</v>
      </c>
      <c r="K3756" s="58" t="s">
        <v>14</v>
      </c>
      <c r="L3756" s="58" t="s">
        <v>6119</v>
      </c>
      <c r="M3756" s="60">
        <v>68.400000000000006</v>
      </c>
      <c r="N3756" s="38">
        <f t="shared" si="176"/>
        <v>5.7</v>
      </c>
      <c r="O3756" s="279">
        <f t="shared" si="174"/>
        <v>9.99</v>
      </c>
      <c r="P3756" s="268">
        <f t="shared" si="175"/>
        <v>0.42942942942942941</v>
      </c>
      <c r="Q3756" s="62"/>
      <c r="R3756" s="63" t="s">
        <v>6178</v>
      </c>
      <c r="S3756" s="266" t="s">
        <v>6178</v>
      </c>
      <c r="T3756" s="63" t="s">
        <v>6178</v>
      </c>
      <c r="U3756" s="63" t="s">
        <v>6179</v>
      </c>
      <c r="V3756" s="63" t="s">
        <v>6179</v>
      </c>
    </row>
    <row r="3757" spans="2:22" ht="15" customHeight="1" x14ac:dyDescent="0.5">
      <c r="B3757" s="58">
        <v>3754</v>
      </c>
      <c r="C3757" s="58">
        <v>109505</v>
      </c>
      <c r="D3757" s="59">
        <v>854875004140</v>
      </c>
      <c r="E3757" s="58" t="s">
        <v>711</v>
      </c>
      <c r="F3757" s="58" t="s">
        <v>716</v>
      </c>
      <c r="G3757" s="58">
        <v>12</v>
      </c>
      <c r="H3757" s="58">
        <v>10</v>
      </c>
      <c r="I3757" s="77" t="s">
        <v>177</v>
      </c>
      <c r="J3757" s="58" t="s">
        <v>135</v>
      </c>
      <c r="K3757" s="58" t="s">
        <v>14</v>
      </c>
      <c r="L3757" s="58" t="s">
        <v>6119</v>
      </c>
      <c r="M3757" s="60">
        <v>71.8</v>
      </c>
      <c r="N3757" s="38">
        <f t="shared" si="176"/>
        <v>5.9833333333333334</v>
      </c>
      <c r="O3757" s="279">
        <f t="shared" si="174"/>
        <v>9.99</v>
      </c>
      <c r="P3757" s="268">
        <f t="shared" si="175"/>
        <v>0.40106773440106774</v>
      </c>
      <c r="Q3757" s="62"/>
      <c r="R3757" s="63" t="s">
        <v>6178</v>
      </c>
      <c r="S3757" s="266" t="s">
        <v>6178</v>
      </c>
      <c r="T3757" s="63" t="s">
        <v>6178</v>
      </c>
      <c r="U3757" s="63" t="s">
        <v>6179</v>
      </c>
      <c r="V3757" s="63" t="s">
        <v>6178</v>
      </c>
    </row>
    <row r="3758" spans="2:22" ht="15" customHeight="1" x14ac:dyDescent="0.5">
      <c r="B3758" s="58">
        <v>3755</v>
      </c>
      <c r="C3758" s="58">
        <v>113005</v>
      </c>
      <c r="D3758" s="59">
        <v>810904015853</v>
      </c>
      <c r="E3758" s="58" t="s">
        <v>838</v>
      </c>
      <c r="F3758" s="58" t="s">
        <v>843</v>
      </c>
      <c r="G3758" s="58">
        <v>12</v>
      </c>
      <c r="H3758" s="58">
        <v>500</v>
      </c>
      <c r="I3758" s="58" t="s">
        <v>5576</v>
      </c>
      <c r="J3758" s="58" t="s">
        <v>763</v>
      </c>
      <c r="K3758" s="58" t="s">
        <v>14</v>
      </c>
      <c r="L3758" s="58" t="s">
        <v>6119</v>
      </c>
      <c r="M3758" s="60">
        <v>88.3</v>
      </c>
      <c r="N3758" s="38">
        <f t="shared" si="176"/>
        <v>7.3583333333333334</v>
      </c>
      <c r="O3758" s="279">
        <f t="shared" si="174"/>
        <v>12.49</v>
      </c>
      <c r="P3758" s="268">
        <f t="shared" si="175"/>
        <v>0.41086202295169472</v>
      </c>
      <c r="Q3758" s="62"/>
      <c r="R3758" s="63" t="s">
        <v>6178</v>
      </c>
      <c r="S3758" s="266" t="s">
        <v>6178</v>
      </c>
      <c r="T3758" s="63" t="s">
        <v>6178</v>
      </c>
      <c r="U3758" s="63" t="s">
        <v>6179</v>
      </c>
      <c r="V3758" s="63" t="s">
        <v>6179</v>
      </c>
    </row>
    <row r="3759" spans="2:22" ht="15" customHeight="1" x14ac:dyDescent="0.5">
      <c r="B3759" s="58">
        <v>3756</v>
      </c>
      <c r="C3759" s="58">
        <v>115705</v>
      </c>
      <c r="D3759" s="59">
        <v>851554006068</v>
      </c>
      <c r="E3759" s="58" t="s">
        <v>945</v>
      </c>
      <c r="F3759" s="58" t="s">
        <v>950</v>
      </c>
      <c r="G3759" s="58">
        <v>12</v>
      </c>
      <c r="H3759" s="58">
        <v>4.22</v>
      </c>
      <c r="I3759" s="77" t="s">
        <v>177</v>
      </c>
      <c r="J3759" s="58" t="s">
        <v>27</v>
      </c>
      <c r="K3759" s="58" t="s">
        <v>14</v>
      </c>
      <c r="L3759" s="58" t="s">
        <v>6119</v>
      </c>
      <c r="M3759" s="60">
        <v>25.1</v>
      </c>
      <c r="N3759" s="38">
        <f t="shared" si="176"/>
        <v>2.0916666666666668</v>
      </c>
      <c r="O3759" s="279">
        <f t="shared" si="174"/>
        <v>3.49</v>
      </c>
      <c r="P3759" s="268">
        <f t="shared" si="175"/>
        <v>0.40066857688634194</v>
      </c>
      <c r="Q3759" s="62"/>
      <c r="R3759" s="63" t="s">
        <v>6178</v>
      </c>
      <c r="S3759" s="266" t="s">
        <v>6178</v>
      </c>
      <c r="T3759" s="63" t="s">
        <v>6178</v>
      </c>
      <c r="U3759" s="63" t="s">
        <v>6179</v>
      </c>
      <c r="V3759" s="63" t="s">
        <v>6179</v>
      </c>
    </row>
    <row r="3760" spans="2:22" ht="15" customHeight="1" x14ac:dyDescent="0.5">
      <c r="B3760" s="58">
        <v>3757</v>
      </c>
      <c r="C3760" s="58">
        <v>117805</v>
      </c>
      <c r="D3760" s="59">
        <v>850012238065</v>
      </c>
      <c r="E3760" s="58" t="s">
        <v>1078</v>
      </c>
      <c r="F3760" s="58" t="s">
        <v>1081</v>
      </c>
      <c r="G3760" s="58">
        <v>6</v>
      </c>
      <c r="H3760" s="58">
        <v>9</v>
      </c>
      <c r="I3760" s="77" t="s">
        <v>177</v>
      </c>
      <c r="J3760" s="77" t="s">
        <v>574</v>
      </c>
      <c r="K3760" s="58" t="s">
        <v>14</v>
      </c>
      <c r="L3760" s="58" t="s">
        <v>6119</v>
      </c>
      <c r="M3760" s="60">
        <v>49.4</v>
      </c>
      <c r="N3760" s="38">
        <f t="shared" si="176"/>
        <v>8.2333333333333325</v>
      </c>
      <c r="O3760" s="279">
        <f t="shared" si="174"/>
        <v>13.99</v>
      </c>
      <c r="P3760" s="268">
        <f t="shared" si="175"/>
        <v>0.41148439361448663</v>
      </c>
      <c r="Q3760" s="62"/>
      <c r="R3760" s="63" t="s">
        <v>6178</v>
      </c>
      <c r="S3760" s="266" t="s">
        <v>6178</v>
      </c>
      <c r="T3760" s="63" t="s">
        <v>6178</v>
      </c>
      <c r="U3760" s="63" t="s">
        <v>6179</v>
      </c>
      <c r="V3760" s="63" t="s">
        <v>6179</v>
      </c>
    </row>
    <row r="3761" spans="2:22" ht="15" customHeight="1" x14ac:dyDescent="0.5">
      <c r="B3761" s="58">
        <v>3758</v>
      </c>
      <c r="C3761" s="58">
        <v>119702</v>
      </c>
      <c r="D3761" s="59">
        <v>760295003963</v>
      </c>
      <c r="E3761" s="58" t="s">
        <v>1156</v>
      </c>
      <c r="F3761" s="58" t="s">
        <v>1158</v>
      </c>
      <c r="G3761" s="58">
        <v>6</v>
      </c>
      <c r="H3761" s="58">
        <v>5</v>
      </c>
      <c r="I3761" s="77" t="s">
        <v>177</v>
      </c>
      <c r="J3761" s="58" t="s">
        <v>9</v>
      </c>
      <c r="K3761" s="58" t="s">
        <v>14</v>
      </c>
      <c r="L3761" s="58" t="s">
        <v>6119</v>
      </c>
      <c r="M3761" s="60">
        <v>16.2</v>
      </c>
      <c r="N3761" s="38">
        <f t="shared" si="176"/>
        <v>2.6999999999999997</v>
      </c>
      <c r="O3761" s="279">
        <f t="shared" si="174"/>
        <v>4.99</v>
      </c>
      <c r="P3761" s="268">
        <f t="shared" si="175"/>
        <v>0.45891783567134276</v>
      </c>
      <c r="Q3761" s="62"/>
      <c r="R3761" s="76" t="s">
        <v>6178</v>
      </c>
      <c r="S3761" s="318" t="s">
        <v>6178</v>
      </c>
      <c r="T3761" s="76" t="s">
        <v>6178</v>
      </c>
      <c r="U3761" s="76" t="s">
        <v>6178</v>
      </c>
      <c r="V3761" s="76" t="s">
        <v>6178</v>
      </c>
    </row>
    <row r="3762" spans="2:22" ht="15" customHeight="1" x14ac:dyDescent="0.5">
      <c r="B3762" s="58">
        <v>3759</v>
      </c>
      <c r="C3762" s="58">
        <v>119808</v>
      </c>
      <c r="D3762" s="59">
        <v>711381311271</v>
      </c>
      <c r="E3762" s="58" t="s">
        <v>1161</v>
      </c>
      <c r="F3762" s="58" t="s">
        <v>1169</v>
      </c>
      <c r="G3762" s="58">
        <v>6</v>
      </c>
      <c r="H3762" s="58">
        <v>16</v>
      </c>
      <c r="I3762" s="77" t="s">
        <v>177</v>
      </c>
      <c r="J3762" s="58" t="s">
        <v>120</v>
      </c>
      <c r="K3762" s="58" t="s">
        <v>14</v>
      </c>
      <c r="L3762" s="58" t="s">
        <v>6119</v>
      </c>
      <c r="M3762" s="60">
        <v>29</v>
      </c>
      <c r="N3762" s="38">
        <f t="shared" si="176"/>
        <v>4.833333333333333</v>
      </c>
      <c r="O3762" s="279">
        <f t="shared" si="174"/>
        <v>8.49</v>
      </c>
      <c r="P3762" s="268">
        <f t="shared" si="175"/>
        <v>0.43070278759324698</v>
      </c>
      <c r="Q3762" s="62"/>
      <c r="R3762" s="63" t="s">
        <v>6178</v>
      </c>
      <c r="S3762" s="266" t="s">
        <v>6178</v>
      </c>
      <c r="T3762" s="63" t="s">
        <v>6178</v>
      </c>
      <c r="U3762" s="63" t="s">
        <v>6179</v>
      </c>
      <c r="V3762" s="63" t="s">
        <v>6179</v>
      </c>
    </row>
    <row r="3763" spans="2:22" ht="15" customHeight="1" x14ac:dyDescent="0.5">
      <c r="B3763" s="58">
        <v>3760</v>
      </c>
      <c r="C3763" s="58">
        <v>119818</v>
      </c>
      <c r="D3763" s="59">
        <v>711381309643</v>
      </c>
      <c r="E3763" s="58" t="s">
        <v>1161</v>
      </c>
      <c r="F3763" s="58" t="s">
        <v>1179</v>
      </c>
      <c r="G3763" s="58">
        <v>6</v>
      </c>
      <c r="H3763" s="58">
        <v>4.4000000000000004</v>
      </c>
      <c r="I3763" s="77" t="s">
        <v>177</v>
      </c>
      <c r="J3763" s="58" t="s">
        <v>202</v>
      </c>
      <c r="K3763" s="58" t="s">
        <v>14</v>
      </c>
      <c r="L3763" s="58" t="s">
        <v>6119</v>
      </c>
      <c r="M3763" s="60">
        <v>30.2</v>
      </c>
      <c r="N3763" s="38">
        <f t="shared" si="176"/>
        <v>5.0333333333333332</v>
      </c>
      <c r="O3763" s="279">
        <f t="shared" si="174"/>
        <v>8.49</v>
      </c>
      <c r="P3763" s="268">
        <f t="shared" si="175"/>
        <v>0.40714566156262272</v>
      </c>
      <c r="Q3763" s="62"/>
      <c r="R3763" s="63" t="s">
        <v>6178</v>
      </c>
      <c r="S3763" s="266" t="s">
        <v>6178</v>
      </c>
      <c r="T3763" s="63" t="s">
        <v>6178</v>
      </c>
      <c r="U3763" s="63" t="s">
        <v>6179</v>
      </c>
      <c r="V3763" s="63" t="s">
        <v>6179</v>
      </c>
    </row>
    <row r="3764" spans="2:22" ht="15" customHeight="1" x14ac:dyDescent="0.5">
      <c r="B3764" s="58">
        <v>3761</v>
      </c>
      <c r="C3764" s="58">
        <v>119829</v>
      </c>
      <c r="D3764" s="59">
        <v>711381030936</v>
      </c>
      <c r="E3764" s="58" t="s">
        <v>1161</v>
      </c>
      <c r="F3764" s="58" t="s">
        <v>1190</v>
      </c>
      <c r="G3764" s="58">
        <v>6</v>
      </c>
      <c r="H3764" s="58">
        <v>5</v>
      </c>
      <c r="I3764" s="77" t="s">
        <v>177</v>
      </c>
      <c r="J3764" s="58" t="s">
        <v>202</v>
      </c>
      <c r="K3764" s="58" t="s">
        <v>14</v>
      </c>
      <c r="L3764" s="58" t="s">
        <v>6119</v>
      </c>
      <c r="M3764" s="60">
        <v>30.2</v>
      </c>
      <c r="N3764" s="38">
        <f t="shared" si="176"/>
        <v>5.0333333333333332</v>
      </c>
      <c r="O3764" s="279">
        <f t="shared" si="174"/>
        <v>8.49</v>
      </c>
      <c r="P3764" s="268">
        <f t="shared" si="175"/>
        <v>0.40714566156262272</v>
      </c>
      <c r="Q3764" s="62"/>
      <c r="R3764" s="63" t="s">
        <v>6178</v>
      </c>
      <c r="S3764" s="266" t="s">
        <v>6178</v>
      </c>
      <c r="T3764" s="63" t="s">
        <v>6178</v>
      </c>
      <c r="U3764" s="63" t="s">
        <v>6179</v>
      </c>
      <c r="V3764" s="63" t="s">
        <v>6179</v>
      </c>
    </row>
    <row r="3765" spans="2:22" ht="15" customHeight="1" x14ac:dyDescent="0.5">
      <c r="B3765" s="58">
        <v>3762</v>
      </c>
      <c r="C3765" s="58">
        <v>119901</v>
      </c>
      <c r="D3765" s="59">
        <v>91976857019</v>
      </c>
      <c r="E3765" s="58" t="s">
        <v>1192</v>
      </c>
      <c r="F3765" s="58" t="s">
        <v>1193</v>
      </c>
      <c r="G3765" s="58">
        <v>6</v>
      </c>
      <c r="H3765" s="58">
        <v>4</v>
      </c>
      <c r="I3765" s="77" t="s">
        <v>177</v>
      </c>
      <c r="J3765" s="58" t="s">
        <v>9</v>
      </c>
      <c r="K3765" s="58" t="s">
        <v>484</v>
      </c>
      <c r="L3765" s="58" t="s">
        <v>6119</v>
      </c>
      <c r="M3765" s="60">
        <v>24.5</v>
      </c>
      <c r="N3765" s="38">
        <f t="shared" si="176"/>
        <v>4.083333333333333</v>
      </c>
      <c r="O3765" s="279">
        <f t="shared" si="174"/>
        <v>6.99</v>
      </c>
      <c r="P3765" s="268">
        <f t="shared" si="175"/>
        <v>0.41583214115402961</v>
      </c>
      <c r="Q3765" s="62"/>
      <c r="R3765" s="63" t="s">
        <v>6178</v>
      </c>
      <c r="S3765" s="266" t="s">
        <v>6178</v>
      </c>
      <c r="T3765" s="63" t="s">
        <v>6178</v>
      </c>
      <c r="U3765" s="63" t="s">
        <v>6179</v>
      </c>
      <c r="V3765" s="63" t="s">
        <v>6178</v>
      </c>
    </row>
    <row r="3766" spans="2:22" ht="15" customHeight="1" x14ac:dyDescent="0.5">
      <c r="B3766" s="58">
        <v>3763</v>
      </c>
      <c r="C3766" s="58">
        <v>300227</v>
      </c>
      <c r="D3766" s="59">
        <v>818936011355</v>
      </c>
      <c r="E3766" s="58" t="s">
        <v>1570</v>
      </c>
      <c r="F3766" s="58" t="s">
        <v>1896</v>
      </c>
      <c r="G3766" s="58">
        <v>10</v>
      </c>
      <c r="H3766" s="58">
        <v>1</v>
      </c>
      <c r="I3766" s="58" t="s">
        <v>569</v>
      </c>
      <c r="J3766" s="58" t="s">
        <v>1891</v>
      </c>
      <c r="K3766" s="58" t="s">
        <v>42</v>
      </c>
      <c r="L3766" s="58" t="s">
        <v>43</v>
      </c>
      <c r="M3766" s="60">
        <v>98.8</v>
      </c>
      <c r="N3766" s="38">
        <f t="shared" si="176"/>
        <v>9.879999999999999</v>
      </c>
      <c r="O3766" s="279">
        <f t="shared" si="174"/>
        <v>16.489999999999998</v>
      </c>
      <c r="P3766" s="268">
        <f t="shared" si="175"/>
        <v>0.40084899939357188</v>
      </c>
      <c r="Q3766" s="62"/>
      <c r="R3766" s="63" t="s">
        <v>6178</v>
      </c>
      <c r="S3766" s="266" t="s">
        <v>6178</v>
      </c>
      <c r="T3766" s="63" t="s">
        <v>6179</v>
      </c>
      <c r="U3766" s="63" t="s">
        <v>6178</v>
      </c>
      <c r="V3766" s="63" t="s">
        <v>6178</v>
      </c>
    </row>
    <row r="3767" spans="2:22" ht="15" customHeight="1" x14ac:dyDescent="0.5">
      <c r="B3767" s="58">
        <v>3764</v>
      </c>
      <c r="C3767" s="58">
        <v>304402</v>
      </c>
      <c r="D3767" s="59">
        <v>884796052166</v>
      </c>
      <c r="E3767" s="58" t="s">
        <v>2029</v>
      </c>
      <c r="F3767" s="58" t="s">
        <v>2031</v>
      </c>
      <c r="G3767" s="58">
        <v>12</v>
      </c>
      <c r="H3767" s="58">
        <v>16</v>
      </c>
      <c r="I3767" s="77" t="s">
        <v>177</v>
      </c>
      <c r="J3767" s="58" t="s">
        <v>1889</v>
      </c>
      <c r="K3767" s="58" t="s">
        <v>1770</v>
      </c>
      <c r="L3767" s="58" t="s">
        <v>1564</v>
      </c>
      <c r="M3767" s="60">
        <v>100.4</v>
      </c>
      <c r="N3767" s="38">
        <f t="shared" si="176"/>
        <v>8.3666666666666671</v>
      </c>
      <c r="O3767" s="279">
        <f t="shared" si="174"/>
        <v>13.99</v>
      </c>
      <c r="P3767" s="268">
        <f t="shared" si="175"/>
        <v>0.40195377650702879</v>
      </c>
      <c r="Q3767" s="62"/>
      <c r="R3767" s="63" t="s">
        <v>6178</v>
      </c>
      <c r="S3767" s="266" t="s">
        <v>6179</v>
      </c>
      <c r="T3767" s="63" t="s">
        <v>6178</v>
      </c>
      <c r="U3767" s="63" t="s">
        <v>6178</v>
      </c>
      <c r="V3767" s="63" t="s">
        <v>6178</v>
      </c>
    </row>
    <row r="3768" spans="2:22" ht="15" customHeight="1" x14ac:dyDescent="0.5">
      <c r="B3768" s="58">
        <v>3765</v>
      </c>
      <c r="C3768" s="58">
        <v>503802</v>
      </c>
      <c r="D3768" s="59">
        <v>606293505064</v>
      </c>
      <c r="E3768" s="58" t="s">
        <v>2918</v>
      </c>
      <c r="F3768" s="58" t="s">
        <v>2920</v>
      </c>
      <c r="G3768" s="58">
        <v>10</v>
      </c>
      <c r="H3768" s="58">
        <v>9</v>
      </c>
      <c r="I3768" s="77" t="s">
        <v>177</v>
      </c>
      <c r="J3768" s="58" t="s">
        <v>2216</v>
      </c>
      <c r="K3768" s="58" t="s">
        <v>42</v>
      </c>
      <c r="L3768" s="58" t="s">
        <v>43</v>
      </c>
      <c r="M3768" s="60">
        <v>61.7</v>
      </c>
      <c r="N3768" s="38">
        <f t="shared" si="176"/>
        <v>6.17</v>
      </c>
      <c r="O3768" s="279">
        <f t="shared" si="174"/>
        <v>10.49</v>
      </c>
      <c r="P3768" s="268">
        <f t="shared" si="175"/>
        <v>0.41182078169685415</v>
      </c>
      <c r="Q3768" s="62"/>
      <c r="R3768" s="63" t="s">
        <v>6178</v>
      </c>
      <c r="S3768" s="266" t="s">
        <v>6179</v>
      </c>
      <c r="T3768" s="63" t="s">
        <v>6178</v>
      </c>
      <c r="U3768" s="63" t="s">
        <v>6178</v>
      </c>
      <c r="V3768" s="63" t="s">
        <v>6178</v>
      </c>
    </row>
    <row r="3769" spans="2:22" ht="15" customHeight="1" x14ac:dyDescent="0.5">
      <c r="B3769" s="58">
        <v>3766</v>
      </c>
      <c r="C3769" s="58">
        <v>503803</v>
      </c>
      <c r="D3769" s="59">
        <v>606293005014</v>
      </c>
      <c r="E3769" s="58" t="s">
        <v>2918</v>
      </c>
      <c r="F3769" s="58" t="s">
        <v>2921</v>
      </c>
      <c r="G3769" s="58">
        <v>10</v>
      </c>
      <c r="H3769" s="58">
        <v>9</v>
      </c>
      <c r="I3769" s="77" t="s">
        <v>177</v>
      </c>
      <c r="J3769" s="58" t="s">
        <v>2216</v>
      </c>
      <c r="K3769" s="58" t="s">
        <v>42</v>
      </c>
      <c r="L3769" s="58" t="s">
        <v>43</v>
      </c>
      <c r="M3769" s="60">
        <v>61.7</v>
      </c>
      <c r="N3769" s="38">
        <f t="shared" si="176"/>
        <v>6.17</v>
      </c>
      <c r="O3769" s="279">
        <f t="shared" si="174"/>
        <v>10.49</v>
      </c>
      <c r="P3769" s="268">
        <f t="shared" si="175"/>
        <v>0.41182078169685415</v>
      </c>
      <c r="Q3769" s="62"/>
      <c r="R3769" s="63" t="s">
        <v>6178</v>
      </c>
      <c r="S3769" s="266" t="s">
        <v>6179</v>
      </c>
      <c r="T3769" s="63" t="s">
        <v>6178</v>
      </c>
      <c r="U3769" s="63" t="s">
        <v>6178</v>
      </c>
      <c r="V3769" s="63" t="s">
        <v>6178</v>
      </c>
    </row>
    <row r="3770" spans="2:22" ht="15" customHeight="1" x14ac:dyDescent="0.5">
      <c r="B3770" s="58">
        <v>3767</v>
      </c>
      <c r="C3770" s="58">
        <v>506906</v>
      </c>
      <c r="D3770" s="59">
        <v>852736005176</v>
      </c>
      <c r="E3770" s="58" t="s">
        <v>3019</v>
      </c>
      <c r="F3770" s="58" t="s">
        <v>3023</v>
      </c>
      <c r="G3770" s="58">
        <v>4</v>
      </c>
      <c r="H3770" s="58">
        <v>32</v>
      </c>
      <c r="I3770" s="77" t="s">
        <v>177</v>
      </c>
      <c r="J3770" s="58" t="s">
        <v>1848</v>
      </c>
      <c r="K3770" s="58" t="s">
        <v>42</v>
      </c>
      <c r="L3770" s="58" t="s">
        <v>43</v>
      </c>
      <c r="M3770" s="60">
        <v>68.2</v>
      </c>
      <c r="N3770" s="38">
        <f t="shared" si="176"/>
        <v>17.05</v>
      </c>
      <c r="O3770" s="279">
        <f t="shared" si="174"/>
        <v>28.49</v>
      </c>
      <c r="P3770" s="268">
        <f t="shared" si="175"/>
        <v>0.40154440154440146</v>
      </c>
      <c r="Q3770" s="62"/>
      <c r="R3770" s="63" t="s">
        <v>6178</v>
      </c>
      <c r="S3770" s="266" t="s">
        <v>6179</v>
      </c>
      <c r="T3770" s="63" t="s">
        <v>6179</v>
      </c>
      <c r="U3770" s="63" t="s">
        <v>6178</v>
      </c>
      <c r="V3770" s="63" t="s">
        <v>6178</v>
      </c>
    </row>
    <row r="3771" spans="2:22" ht="15" customHeight="1" x14ac:dyDescent="0.5">
      <c r="B3771" s="58">
        <v>3768</v>
      </c>
      <c r="C3771" s="58">
        <v>510908</v>
      </c>
      <c r="D3771" s="59">
        <v>898792001257</v>
      </c>
      <c r="E3771" s="58" t="s">
        <v>3091</v>
      </c>
      <c r="F3771" s="58" t="s">
        <v>5573</v>
      </c>
      <c r="G3771" s="58">
        <v>6</v>
      </c>
      <c r="H3771" s="58">
        <v>16</v>
      </c>
      <c r="I3771" s="77" t="s">
        <v>177</v>
      </c>
      <c r="J3771" s="58" t="s">
        <v>1848</v>
      </c>
      <c r="K3771" s="58" t="s">
        <v>42</v>
      </c>
      <c r="L3771" s="58" t="s">
        <v>43</v>
      </c>
      <c r="M3771" s="60">
        <v>33.299999999999997</v>
      </c>
      <c r="N3771" s="38">
        <f t="shared" si="176"/>
        <v>5.55</v>
      </c>
      <c r="O3771" s="279">
        <f t="shared" si="174"/>
        <v>9.49</v>
      </c>
      <c r="P3771" s="268">
        <f t="shared" si="175"/>
        <v>0.41517386722866179</v>
      </c>
      <c r="Q3771" s="62"/>
      <c r="R3771" s="63" t="s">
        <v>6178</v>
      </c>
      <c r="S3771" s="266" t="s">
        <v>6179</v>
      </c>
      <c r="T3771" s="63" t="s">
        <v>6178</v>
      </c>
      <c r="U3771" s="63" t="s">
        <v>6178</v>
      </c>
      <c r="V3771" s="63" t="s">
        <v>6178</v>
      </c>
    </row>
    <row r="3772" spans="2:22" ht="15" customHeight="1" x14ac:dyDescent="0.5">
      <c r="B3772" s="58">
        <v>3769</v>
      </c>
      <c r="C3772" s="58">
        <v>512702</v>
      </c>
      <c r="D3772" s="59">
        <v>644216390625</v>
      </c>
      <c r="E3772" s="58" t="s">
        <v>3151</v>
      </c>
      <c r="F3772" s="58" t="s">
        <v>3153</v>
      </c>
      <c r="G3772" s="58">
        <v>10</v>
      </c>
      <c r="H3772" s="58">
        <v>12</v>
      </c>
      <c r="I3772" s="77" t="s">
        <v>177</v>
      </c>
      <c r="J3772" s="58" t="s">
        <v>1571</v>
      </c>
      <c r="K3772" s="58" t="s">
        <v>42</v>
      </c>
      <c r="L3772" s="58" t="s">
        <v>43</v>
      </c>
      <c r="M3772" s="60">
        <v>63.3</v>
      </c>
      <c r="N3772" s="38">
        <f t="shared" si="176"/>
        <v>6.33</v>
      </c>
      <c r="O3772" s="279">
        <f t="shared" si="174"/>
        <v>10.99</v>
      </c>
      <c r="P3772" s="268">
        <f t="shared" si="175"/>
        <v>0.42402183803457688</v>
      </c>
      <c r="Q3772" s="62"/>
      <c r="R3772" s="63" t="s">
        <v>6178</v>
      </c>
      <c r="S3772" s="266" t="s">
        <v>6178</v>
      </c>
      <c r="T3772" s="63" t="s">
        <v>6178</v>
      </c>
      <c r="U3772" s="63" t="s">
        <v>6179</v>
      </c>
      <c r="V3772" s="63" t="s">
        <v>6179</v>
      </c>
    </row>
    <row r="3773" spans="2:22" ht="15" customHeight="1" x14ac:dyDescent="0.5">
      <c r="B3773" s="58">
        <v>3770</v>
      </c>
      <c r="C3773" s="58">
        <v>513506</v>
      </c>
      <c r="D3773" s="59">
        <v>850020203093</v>
      </c>
      <c r="E3773" s="58" t="s">
        <v>3179</v>
      </c>
      <c r="F3773" s="58" t="s">
        <v>3184</v>
      </c>
      <c r="G3773" s="58">
        <v>12</v>
      </c>
      <c r="H3773" s="58">
        <v>4.4000000000000004</v>
      </c>
      <c r="I3773" s="77" t="s">
        <v>177</v>
      </c>
      <c r="J3773" s="58" t="s">
        <v>13</v>
      </c>
      <c r="K3773" s="58" t="s">
        <v>1208</v>
      </c>
      <c r="L3773" s="58" t="s">
        <v>43</v>
      </c>
      <c r="M3773" s="60">
        <v>30.6</v>
      </c>
      <c r="N3773" s="38">
        <f t="shared" si="176"/>
        <v>2.5500000000000003</v>
      </c>
      <c r="O3773" s="279">
        <f t="shared" si="174"/>
        <v>4.49</v>
      </c>
      <c r="P3773" s="268">
        <f t="shared" si="175"/>
        <v>0.43207126948775054</v>
      </c>
      <c r="Q3773" s="62"/>
      <c r="R3773" s="63" t="s">
        <v>6178</v>
      </c>
      <c r="S3773" s="266" t="s">
        <v>6178</v>
      </c>
      <c r="T3773" s="63" t="s">
        <v>6178</v>
      </c>
      <c r="U3773" s="63" t="s">
        <v>6179</v>
      </c>
      <c r="V3773" s="63" t="s">
        <v>6178</v>
      </c>
    </row>
    <row r="3774" spans="2:22" ht="15" customHeight="1" x14ac:dyDescent="0.5">
      <c r="B3774" s="58">
        <v>3771</v>
      </c>
      <c r="C3774" s="58">
        <v>605010</v>
      </c>
      <c r="D3774" s="59">
        <v>858043003942</v>
      </c>
      <c r="E3774" s="58" t="s">
        <v>3742</v>
      </c>
      <c r="F3774" s="58" t="s">
        <v>3752</v>
      </c>
      <c r="G3774" s="58">
        <v>6</v>
      </c>
      <c r="H3774" s="58">
        <v>2.4</v>
      </c>
      <c r="I3774" s="58" t="s">
        <v>569</v>
      </c>
      <c r="J3774" s="58" t="s">
        <v>19</v>
      </c>
      <c r="K3774" s="58" t="s">
        <v>14</v>
      </c>
      <c r="L3774" s="58" t="s">
        <v>6119</v>
      </c>
      <c r="M3774" s="60">
        <v>50.7</v>
      </c>
      <c r="N3774" s="38">
        <f t="shared" si="176"/>
        <v>8.4500000000000011</v>
      </c>
      <c r="O3774" s="279">
        <f t="shared" si="174"/>
        <v>14.49</v>
      </c>
      <c r="P3774" s="268">
        <f t="shared" si="175"/>
        <v>0.41683919944789505</v>
      </c>
      <c r="Q3774" s="62"/>
      <c r="R3774" s="63" t="s">
        <v>6178</v>
      </c>
      <c r="S3774" s="266" t="s">
        <v>6179</v>
      </c>
      <c r="T3774" s="63" t="s">
        <v>6178</v>
      </c>
      <c r="U3774" s="63" t="s">
        <v>6178</v>
      </c>
      <c r="V3774" s="63" t="s">
        <v>6178</v>
      </c>
    </row>
    <row r="3775" spans="2:22" ht="15" customHeight="1" x14ac:dyDescent="0.5">
      <c r="B3775" s="58">
        <v>3772</v>
      </c>
      <c r="C3775" s="58">
        <v>707939</v>
      </c>
      <c r="D3775" s="59">
        <v>850341006496</v>
      </c>
      <c r="E3775" s="58" t="s">
        <v>4122</v>
      </c>
      <c r="F3775" s="58" t="s">
        <v>4148</v>
      </c>
      <c r="G3775" s="58">
        <v>6</v>
      </c>
      <c r="H3775" s="58">
        <v>10.8</v>
      </c>
      <c r="I3775" s="77" t="s">
        <v>177</v>
      </c>
      <c r="J3775" s="58" t="s">
        <v>136</v>
      </c>
      <c r="K3775" s="58" t="s">
        <v>14</v>
      </c>
      <c r="L3775" s="58" t="s">
        <v>6119</v>
      </c>
      <c r="M3775" s="60">
        <v>28.7</v>
      </c>
      <c r="N3775" s="38">
        <f t="shared" si="176"/>
        <v>4.7833333333333332</v>
      </c>
      <c r="O3775" s="279">
        <f t="shared" si="174"/>
        <v>7.99</v>
      </c>
      <c r="P3775" s="268">
        <f t="shared" si="175"/>
        <v>0.40133500208594081</v>
      </c>
      <c r="Q3775" s="62"/>
      <c r="R3775" s="63" t="s">
        <v>6178</v>
      </c>
      <c r="S3775" s="266" t="s">
        <v>6179</v>
      </c>
      <c r="T3775" s="63" t="s">
        <v>6178</v>
      </c>
      <c r="U3775" s="63" t="s">
        <v>6178</v>
      </c>
      <c r="V3775" s="63" t="s">
        <v>6178</v>
      </c>
    </row>
    <row r="3776" spans="2:22" ht="15" customHeight="1" x14ac:dyDescent="0.5">
      <c r="B3776" s="58">
        <v>3773</v>
      </c>
      <c r="C3776" s="58">
        <v>708309</v>
      </c>
      <c r="D3776" s="59">
        <v>655852001851</v>
      </c>
      <c r="E3776" s="58" t="s">
        <v>3645</v>
      </c>
      <c r="F3776" s="58" t="s">
        <v>4166</v>
      </c>
      <c r="G3776" s="58">
        <v>12</v>
      </c>
      <c r="H3776" s="58">
        <v>10</v>
      </c>
      <c r="I3776" s="77" t="s">
        <v>177</v>
      </c>
      <c r="J3776" s="58" t="s">
        <v>27</v>
      </c>
      <c r="K3776" s="58" t="s">
        <v>14</v>
      </c>
      <c r="L3776" s="58" t="s">
        <v>6119</v>
      </c>
      <c r="M3776" s="60">
        <v>69.8</v>
      </c>
      <c r="N3776" s="38">
        <f t="shared" si="176"/>
        <v>5.8166666666666664</v>
      </c>
      <c r="O3776" s="279">
        <f t="shared" ref="O3776:O3838" si="177">IF(CEILING(N3776/0.6,1)-0.51&gt;=N3776/0.6,CEILING(N3776/0.6,1)-0.51,CEILING(N3776/0.6,1)-0.01)</f>
        <v>9.99</v>
      </c>
      <c r="P3776" s="268">
        <f t="shared" ref="P3776:P3838" si="178">(O3776-N3776)/O3776</f>
        <v>0.41775108441775111</v>
      </c>
      <c r="Q3776" s="62"/>
      <c r="R3776" s="63" t="s">
        <v>6178</v>
      </c>
      <c r="S3776" s="266" t="s">
        <v>6179</v>
      </c>
      <c r="T3776" s="63" t="s">
        <v>6179</v>
      </c>
      <c r="U3776" s="63" t="s">
        <v>6178</v>
      </c>
      <c r="V3776" s="63" t="s">
        <v>6178</v>
      </c>
    </row>
    <row r="3777" spans="2:22" ht="15" customHeight="1" x14ac:dyDescent="0.5">
      <c r="B3777" s="58">
        <v>3774</v>
      </c>
      <c r="C3777" s="58">
        <v>708310</v>
      </c>
      <c r="D3777" s="59">
        <v>655852002810</v>
      </c>
      <c r="E3777" s="58" t="s">
        <v>3645</v>
      </c>
      <c r="F3777" s="58" t="s">
        <v>4167</v>
      </c>
      <c r="G3777" s="58">
        <v>12</v>
      </c>
      <c r="H3777" s="58">
        <v>9.5</v>
      </c>
      <c r="I3777" s="77" t="s">
        <v>177</v>
      </c>
      <c r="J3777" s="58" t="s">
        <v>27</v>
      </c>
      <c r="K3777" s="58" t="s">
        <v>14</v>
      </c>
      <c r="L3777" s="58" t="s">
        <v>6119</v>
      </c>
      <c r="M3777" s="60">
        <v>37.299999999999997</v>
      </c>
      <c r="N3777" s="38">
        <f t="shared" si="176"/>
        <v>3.1083333333333329</v>
      </c>
      <c r="O3777" s="279">
        <f t="shared" si="177"/>
        <v>5.49</v>
      </c>
      <c r="P3777" s="268">
        <f t="shared" si="178"/>
        <v>0.43381906496660605</v>
      </c>
      <c r="Q3777" s="62"/>
      <c r="R3777" s="63" t="s">
        <v>6178</v>
      </c>
      <c r="S3777" s="266" t="s">
        <v>6179</v>
      </c>
      <c r="T3777" s="63" t="s">
        <v>6179</v>
      </c>
      <c r="U3777" s="63" t="s">
        <v>6178</v>
      </c>
      <c r="V3777" s="63" t="s">
        <v>6178</v>
      </c>
    </row>
    <row r="3778" spans="2:22" ht="15" customHeight="1" x14ac:dyDescent="0.5">
      <c r="B3778" s="58">
        <v>3775</v>
      </c>
      <c r="C3778" s="58">
        <v>708313</v>
      </c>
      <c r="D3778" s="59">
        <v>655852003534</v>
      </c>
      <c r="E3778" s="58" t="s">
        <v>3645</v>
      </c>
      <c r="F3778" s="58" t="s">
        <v>4170</v>
      </c>
      <c r="G3778" s="58">
        <v>12</v>
      </c>
      <c r="H3778" s="58">
        <v>9</v>
      </c>
      <c r="I3778" s="77" t="s">
        <v>177</v>
      </c>
      <c r="J3778" s="58" t="s">
        <v>27</v>
      </c>
      <c r="K3778" s="58" t="s">
        <v>14</v>
      </c>
      <c r="L3778" s="58" t="s">
        <v>6119</v>
      </c>
      <c r="M3778" s="60">
        <v>45.2</v>
      </c>
      <c r="N3778" s="38">
        <f t="shared" ref="N3778:N3841" si="179">M3778/G3778</f>
        <v>3.7666666666666671</v>
      </c>
      <c r="O3778" s="279">
        <f t="shared" si="177"/>
        <v>6.49</v>
      </c>
      <c r="P3778" s="268">
        <f t="shared" si="178"/>
        <v>0.41961992809450432</v>
      </c>
      <c r="Q3778" s="62"/>
      <c r="R3778" s="63" t="s">
        <v>6178</v>
      </c>
      <c r="S3778" s="266" t="s">
        <v>6179</v>
      </c>
      <c r="T3778" s="63" t="s">
        <v>6178</v>
      </c>
      <c r="U3778" s="63" t="s">
        <v>6178</v>
      </c>
      <c r="V3778" s="63" t="s">
        <v>6178</v>
      </c>
    </row>
    <row r="3779" spans="2:22" ht="15" customHeight="1" x14ac:dyDescent="0.5">
      <c r="B3779" s="58">
        <v>3776</v>
      </c>
      <c r="C3779" s="58">
        <v>716630</v>
      </c>
      <c r="D3779" s="59">
        <v>631723203807</v>
      </c>
      <c r="E3779" s="58" t="s">
        <v>3711</v>
      </c>
      <c r="F3779" s="58" t="s">
        <v>4363</v>
      </c>
      <c r="G3779" s="58">
        <v>12</v>
      </c>
      <c r="H3779" s="58">
        <v>9</v>
      </c>
      <c r="I3779" s="77" t="s">
        <v>177</v>
      </c>
      <c r="J3779" s="58" t="s">
        <v>136</v>
      </c>
      <c r="K3779" s="58" t="s">
        <v>14</v>
      </c>
      <c r="L3779" s="58" t="s">
        <v>6119</v>
      </c>
      <c r="M3779" s="60">
        <v>41.1</v>
      </c>
      <c r="N3779" s="38">
        <f t="shared" si="179"/>
        <v>3.4250000000000003</v>
      </c>
      <c r="O3779" s="279">
        <f t="shared" si="177"/>
        <v>5.99</v>
      </c>
      <c r="P3779" s="268">
        <f t="shared" si="178"/>
        <v>0.42821368948247074</v>
      </c>
      <c r="Q3779" s="62"/>
      <c r="R3779" s="63" t="s">
        <v>6179</v>
      </c>
      <c r="S3779" s="266" t="s">
        <v>6179</v>
      </c>
      <c r="T3779" s="63" t="s">
        <v>6178</v>
      </c>
      <c r="U3779" s="63" t="s">
        <v>6179</v>
      </c>
      <c r="V3779" s="63" t="s">
        <v>6179</v>
      </c>
    </row>
    <row r="3780" spans="2:22" ht="15" customHeight="1" x14ac:dyDescent="0.5">
      <c r="B3780" s="58">
        <v>3777</v>
      </c>
      <c r="C3780" s="58">
        <v>736408</v>
      </c>
      <c r="D3780" s="59">
        <v>8850539240406</v>
      </c>
      <c r="E3780" s="58" t="s">
        <v>4736</v>
      </c>
      <c r="F3780" s="58" t="s">
        <v>4744</v>
      </c>
      <c r="G3780" s="58">
        <v>48</v>
      </c>
      <c r="H3780" s="58">
        <v>4</v>
      </c>
      <c r="I3780" s="77" t="s">
        <v>177</v>
      </c>
      <c r="J3780" s="58" t="s">
        <v>12</v>
      </c>
      <c r="K3780" s="58" t="s">
        <v>14</v>
      </c>
      <c r="L3780" s="58" t="s">
        <v>6119</v>
      </c>
      <c r="M3780" s="60">
        <v>58.42</v>
      </c>
      <c r="N3780" s="38">
        <f t="shared" si="179"/>
        <v>1.2170833333333333</v>
      </c>
      <c r="O3780" s="279">
        <f t="shared" si="177"/>
        <v>2.4900000000000002</v>
      </c>
      <c r="P3780" s="268">
        <f t="shared" si="178"/>
        <v>0.51121151271753684</v>
      </c>
      <c r="Q3780" s="62"/>
      <c r="R3780" s="63" t="s">
        <v>6179</v>
      </c>
      <c r="S3780" s="266" t="s">
        <v>6179</v>
      </c>
      <c r="T3780" s="63" t="s">
        <v>6178</v>
      </c>
      <c r="U3780" s="63" t="s">
        <v>6178</v>
      </c>
      <c r="V3780" s="63" t="s">
        <v>6178</v>
      </c>
    </row>
    <row r="3781" spans="2:22" ht="15" customHeight="1" x14ac:dyDescent="0.5">
      <c r="B3781" s="58">
        <v>3778</v>
      </c>
      <c r="C3781" s="58">
        <v>737403</v>
      </c>
      <c r="D3781" s="59">
        <v>639767997577</v>
      </c>
      <c r="E3781" s="58" t="s">
        <v>4788</v>
      </c>
      <c r="F3781" s="77" t="s">
        <v>6233</v>
      </c>
      <c r="G3781" s="58">
        <v>12</v>
      </c>
      <c r="H3781" s="58">
        <v>12</v>
      </c>
      <c r="I3781" s="77" t="s">
        <v>177</v>
      </c>
      <c r="J3781" s="58" t="s">
        <v>53</v>
      </c>
      <c r="K3781" s="58" t="s">
        <v>14</v>
      </c>
      <c r="L3781" s="58" t="s">
        <v>6119</v>
      </c>
      <c r="M3781" s="60">
        <v>67.2</v>
      </c>
      <c r="N3781" s="38">
        <f t="shared" si="179"/>
        <v>5.6000000000000005</v>
      </c>
      <c r="O3781" s="279">
        <f t="shared" si="177"/>
        <v>9.49</v>
      </c>
      <c r="P3781" s="268">
        <f t="shared" si="178"/>
        <v>0.4099051633298208</v>
      </c>
      <c r="Q3781" s="62"/>
      <c r="R3781" s="63" t="s">
        <v>6179</v>
      </c>
      <c r="S3781" s="266" t="s">
        <v>6178</v>
      </c>
      <c r="T3781" s="63" t="s">
        <v>6178</v>
      </c>
      <c r="U3781" s="63" t="s">
        <v>6178</v>
      </c>
      <c r="V3781" s="63" t="s">
        <v>6178</v>
      </c>
    </row>
    <row r="3782" spans="2:22" ht="15" customHeight="1" x14ac:dyDescent="0.5">
      <c r="B3782" s="58">
        <v>3779</v>
      </c>
      <c r="C3782" s="58">
        <v>740712</v>
      </c>
      <c r="D3782" s="59">
        <v>853497006051</v>
      </c>
      <c r="E3782" s="58" t="s">
        <v>4862</v>
      </c>
      <c r="F3782" s="58" t="s">
        <v>4874</v>
      </c>
      <c r="G3782" s="58">
        <v>14</v>
      </c>
      <c r="H3782" s="58">
        <v>1.4</v>
      </c>
      <c r="I3782" s="77" t="s">
        <v>177</v>
      </c>
      <c r="J3782" s="58" t="s">
        <v>91</v>
      </c>
      <c r="K3782" s="58" t="s">
        <v>14</v>
      </c>
      <c r="L3782" s="58" t="s">
        <v>6119</v>
      </c>
      <c r="M3782" s="60">
        <v>19.7</v>
      </c>
      <c r="N3782" s="38">
        <f t="shared" si="179"/>
        <v>1.407142857142857</v>
      </c>
      <c r="O3782" s="279">
        <f t="shared" si="177"/>
        <v>2.4900000000000002</v>
      </c>
      <c r="P3782" s="268">
        <f t="shared" si="178"/>
        <v>0.43488238668961571</v>
      </c>
      <c r="Q3782" s="62"/>
      <c r="R3782" s="63" t="s">
        <v>6178</v>
      </c>
      <c r="S3782" s="266" t="s">
        <v>6179</v>
      </c>
      <c r="T3782" s="63" t="s">
        <v>6178</v>
      </c>
      <c r="U3782" s="63" t="s">
        <v>6178</v>
      </c>
      <c r="V3782" s="63" t="s">
        <v>6178</v>
      </c>
    </row>
    <row r="3783" spans="2:22" ht="15" customHeight="1" x14ac:dyDescent="0.5">
      <c r="B3783" s="58">
        <v>3780</v>
      </c>
      <c r="C3783" s="58">
        <v>746804</v>
      </c>
      <c r="D3783" s="59">
        <v>630074045432</v>
      </c>
      <c r="E3783" s="58" t="s">
        <v>4965</v>
      </c>
      <c r="F3783" s="58" t="s">
        <v>4969</v>
      </c>
      <c r="G3783" s="58">
        <v>6</v>
      </c>
      <c r="H3783" s="58">
        <v>0.75</v>
      </c>
      <c r="I3783" s="77" t="s">
        <v>177</v>
      </c>
      <c r="J3783" s="58" t="s">
        <v>12</v>
      </c>
      <c r="K3783" s="58" t="s">
        <v>14</v>
      </c>
      <c r="L3783" s="58" t="s">
        <v>6119</v>
      </c>
      <c r="M3783" s="60">
        <v>16.600000000000001</v>
      </c>
      <c r="N3783" s="38">
        <f t="shared" si="179"/>
        <v>2.7666666666666671</v>
      </c>
      <c r="O3783" s="279">
        <f t="shared" si="177"/>
        <v>4.99</v>
      </c>
      <c r="P3783" s="268">
        <f t="shared" si="178"/>
        <v>0.44555778223112885</v>
      </c>
      <c r="Q3783" s="62"/>
      <c r="R3783" s="63" t="s">
        <v>6178</v>
      </c>
      <c r="S3783" s="266" t="s">
        <v>6179</v>
      </c>
      <c r="T3783" s="63" t="s">
        <v>6178</v>
      </c>
      <c r="U3783" s="63" t="s">
        <v>6178</v>
      </c>
      <c r="V3783" s="63" t="s">
        <v>6178</v>
      </c>
    </row>
    <row r="3784" spans="2:22" ht="15" customHeight="1" x14ac:dyDescent="0.5">
      <c r="B3784" s="58">
        <v>3781</v>
      </c>
      <c r="C3784" s="58">
        <v>748902</v>
      </c>
      <c r="D3784" s="59">
        <v>8906046141962</v>
      </c>
      <c r="E3784" s="58" t="s">
        <v>5003</v>
      </c>
      <c r="F3784" s="58" t="s">
        <v>5005</v>
      </c>
      <c r="G3784" s="58">
        <v>6</v>
      </c>
      <c r="H3784" s="58">
        <v>3.53</v>
      </c>
      <c r="I3784" s="77" t="s">
        <v>177</v>
      </c>
      <c r="J3784" s="58" t="s">
        <v>12</v>
      </c>
      <c r="K3784" s="58" t="s">
        <v>14</v>
      </c>
      <c r="L3784" s="58" t="s">
        <v>6119</v>
      </c>
      <c r="M3784" s="60">
        <v>27</v>
      </c>
      <c r="N3784" s="38">
        <f t="shared" si="179"/>
        <v>4.5</v>
      </c>
      <c r="O3784" s="279">
        <f t="shared" si="177"/>
        <v>7.99</v>
      </c>
      <c r="P3784" s="268">
        <f t="shared" si="178"/>
        <v>0.43679599499374222</v>
      </c>
      <c r="Q3784" s="62"/>
      <c r="R3784" s="76" t="s">
        <v>6178</v>
      </c>
      <c r="S3784" s="318" t="s">
        <v>6178</v>
      </c>
      <c r="T3784" s="76" t="s">
        <v>6178</v>
      </c>
      <c r="U3784" s="76" t="s">
        <v>6178</v>
      </c>
      <c r="V3784" s="76" t="s">
        <v>6178</v>
      </c>
    </row>
    <row r="3785" spans="2:22" ht="15" customHeight="1" x14ac:dyDescent="0.5">
      <c r="B3785" s="58">
        <v>3782</v>
      </c>
      <c r="C3785" s="58">
        <v>752203</v>
      </c>
      <c r="D3785" s="59">
        <v>800063302017</v>
      </c>
      <c r="E3785" s="58" t="s">
        <v>5066</v>
      </c>
      <c r="F3785" s="58" t="s">
        <v>5069</v>
      </c>
      <c r="G3785" s="58">
        <v>6</v>
      </c>
      <c r="H3785" s="58">
        <v>3.4</v>
      </c>
      <c r="I3785" s="77" t="s">
        <v>177</v>
      </c>
      <c r="J3785" s="58" t="s">
        <v>16</v>
      </c>
      <c r="K3785" s="58" t="s">
        <v>484</v>
      </c>
      <c r="L3785" s="58" t="s">
        <v>6119</v>
      </c>
      <c r="M3785" s="60">
        <v>49.1</v>
      </c>
      <c r="N3785" s="38">
        <f t="shared" si="179"/>
        <v>8.1833333333333336</v>
      </c>
      <c r="O3785" s="279">
        <f t="shared" si="177"/>
        <v>13.99</v>
      </c>
      <c r="P3785" s="268">
        <f t="shared" si="178"/>
        <v>0.41505837502978316</v>
      </c>
      <c r="Q3785" s="62"/>
      <c r="R3785" s="76" t="s">
        <v>6178</v>
      </c>
      <c r="S3785" s="318" t="s">
        <v>6178</v>
      </c>
      <c r="T3785" s="76" t="s">
        <v>6178</v>
      </c>
      <c r="U3785" s="76" t="s">
        <v>6178</v>
      </c>
      <c r="V3785" s="76" t="s">
        <v>6178</v>
      </c>
    </row>
    <row r="3786" spans="2:22" ht="15" customHeight="1" x14ac:dyDescent="0.5">
      <c r="B3786" s="58">
        <v>3783</v>
      </c>
      <c r="C3786" s="58">
        <v>763302</v>
      </c>
      <c r="D3786" s="59">
        <v>689076245418</v>
      </c>
      <c r="E3786" s="58" t="s">
        <v>5216</v>
      </c>
      <c r="F3786" s="58" t="s">
        <v>5218</v>
      </c>
      <c r="G3786" s="58">
        <v>12</v>
      </c>
      <c r="H3786" s="58">
        <v>8</v>
      </c>
      <c r="I3786" s="77" t="s">
        <v>177</v>
      </c>
      <c r="J3786" s="58" t="s">
        <v>225</v>
      </c>
      <c r="K3786" s="58" t="s">
        <v>14</v>
      </c>
      <c r="L3786" s="58" t="s">
        <v>6119</v>
      </c>
      <c r="M3786" s="60">
        <v>43.1</v>
      </c>
      <c r="N3786" s="38">
        <f t="shared" si="179"/>
        <v>3.5916666666666668</v>
      </c>
      <c r="O3786" s="279">
        <f t="shared" si="177"/>
        <v>5.99</v>
      </c>
      <c r="P3786" s="268">
        <f t="shared" si="178"/>
        <v>0.4003895381190874</v>
      </c>
      <c r="Q3786" s="62"/>
      <c r="R3786" s="76" t="s">
        <v>6178</v>
      </c>
      <c r="S3786" s="318" t="s">
        <v>6178</v>
      </c>
      <c r="T3786" s="76" t="s">
        <v>6178</v>
      </c>
      <c r="U3786" s="76" t="s">
        <v>6178</v>
      </c>
      <c r="V3786" s="76" t="s">
        <v>6178</v>
      </c>
    </row>
    <row r="3787" spans="2:22" ht="15" customHeight="1" x14ac:dyDescent="0.5">
      <c r="B3787" s="58">
        <v>3784</v>
      </c>
      <c r="C3787" s="58">
        <v>764904</v>
      </c>
      <c r="D3787" s="59">
        <v>857910003016</v>
      </c>
      <c r="E3787" s="58" t="s">
        <v>5251</v>
      </c>
      <c r="F3787" s="58" t="s">
        <v>5255</v>
      </c>
      <c r="G3787" s="58">
        <v>12</v>
      </c>
      <c r="H3787" s="58">
        <v>750</v>
      </c>
      <c r="I3787" s="58" t="s">
        <v>5580</v>
      </c>
      <c r="J3787" s="58" t="s">
        <v>9</v>
      </c>
      <c r="K3787" s="58" t="s">
        <v>14</v>
      </c>
      <c r="L3787" s="58" t="s">
        <v>6119</v>
      </c>
      <c r="M3787" s="60">
        <v>20.89</v>
      </c>
      <c r="N3787" s="38">
        <f t="shared" si="179"/>
        <v>1.7408333333333335</v>
      </c>
      <c r="O3787" s="279">
        <f t="shared" si="177"/>
        <v>2.99</v>
      </c>
      <c r="P3787" s="268">
        <f t="shared" si="178"/>
        <v>0.41778149386845037</v>
      </c>
      <c r="Q3787" s="62"/>
      <c r="R3787" s="76" t="s">
        <v>6178</v>
      </c>
      <c r="S3787" s="318" t="s">
        <v>6178</v>
      </c>
      <c r="T3787" s="76" t="s">
        <v>6178</v>
      </c>
      <c r="U3787" s="76" t="s">
        <v>6178</v>
      </c>
      <c r="V3787" s="76" t="s">
        <v>6178</v>
      </c>
    </row>
    <row r="3788" spans="2:22" ht="15" customHeight="1" x14ac:dyDescent="0.5">
      <c r="B3788" s="58">
        <v>3785</v>
      </c>
      <c r="C3788" s="58">
        <v>827112</v>
      </c>
      <c r="D3788" s="59">
        <v>40232338915</v>
      </c>
      <c r="E3788" s="58" t="s">
        <v>5507</v>
      </c>
      <c r="F3788" s="58" t="s">
        <v>5513</v>
      </c>
      <c r="G3788" s="58">
        <v>6</v>
      </c>
      <c r="H3788" s="58">
        <v>13</v>
      </c>
      <c r="I3788" s="77" t="s">
        <v>177</v>
      </c>
      <c r="J3788" s="58" t="s">
        <v>19</v>
      </c>
      <c r="K3788" s="58" t="s">
        <v>14</v>
      </c>
      <c r="L3788" s="58" t="s">
        <v>6119</v>
      </c>
      <c r="M3788" s="60">
        <v>63.2</v>
      </c>
      <c r="N3788" s="38">
        <f t="shared" si="179"/>
        <v>10.533333333333333</v>
      </c>
      <c r="O3788" s="279">
        <f t="shared" si="177"/>
        <v>17.989999999999998</v>
      </c>
      <c r="P3788" s="268">
        <f t="shared" si="178"/>
        <v>0.4144895312210487</v>
      </c>
      <c r="Q3788" s="62"/>
      <c r="R3788" s="63" t="s">
        <v>6179</v>
      </c>
      <c r="S3788" s="266" t="s">
        <v>6178</v>
      </c>
      <c r="T3788" s="63" t="s">
        <v>6178</v>
      </c>
      <c r="U3788" s="63" t="s">
        <v>6179</v>
      </c>
      <c r="V3788" s="63" t="s">
        <v>6178</v>
      </c>
    </row>
    <row r="3789" spans="2:22" ht="15" customHeight="1" x14ac:dyDescent="0.5">
      <c r="B3789" s="58">
        <v>3786</v>
      </c>
      <c r="C3789" s="58">
        <v>827120</v>
      </c>
      <c r="D3789" s="59">
        <v>40232338885</v>
      </c>
      <c r="E3789" s="58" t="s">
        <v>5507</v>
      </c>
      <c r="F3789" s="58" t="s">
        <v>5520</v>
      </c>
      <c r="G3789" s="58">
        <v>6</v>
      </c>
      <c r="H3789" s="58">
        <v>13</v>
      </c>
      <c r="I3789" s="77" t="s">
        <v>177</v>
      </c>
      <c r="J3789" s="58" t="s">
        <v>756</v>
      </c>
      <c r="K3789" s="58" t="s">
        <v>14</v>
      </c>
      <c r="L3789" s="58" t="s">
        <v>6119</v>
      </c>
      <c r="M3789" s="60">
        <v>63.2</v>
      </c>
      <c r="N3789" s="38">
        <f t="shared" si="179"/>
        <v>10.533333333333333</v>
      </c>
      <c r="O3789" s="279">
        <f t="shared" si="177"/>
        <v>17.989999999999998</v>
      </c>
      <c r="P3789" s="268">
        <f t="shared" si="178"/>
        <v>0.4144895312210487</v>
      </c>
      <c r="Q3789" s="62"/>
      <c r="R3789" s="63" t="s">
        <v>6178</v>
      </c>
      <c r="S3789" s="266" t="s">
        <v>6178</v>
      </c>
      <c r="T3789" s="63" t="s">
        <v>6178</v>
      </c>
      <c r="U3789" s="63" t="s">
        <v>6179</v>
      </c>
      <c r="V3789" s="63" t="s">
        <v>6178</v>
      </c>
    </row>
    <row r="3790" spans="2:22" ht="15" customHeight="1" x14ac:dyDescent="0.5">
      <c r="B3790" s="58">
        <v>3787</v>
      </c>
      <c r="C3790" s="58">
        <v>100467</v>
      </c>
      <c r="D3790" s="59">
        <v>851372007810</v>
      </c>
      <c r="E3790" s="58" t="s">
        <v>172</v>
      </c>
      <c r="F3790" s="58" t="s">
        <v>178</v>
      </c>
      <c r="G3790" s="58">
        <v>6</v>
      </c>
      <c r="H3790" s="58">
        <v>9.6</v>
      </c>
      <c r="I3790" s="77" t="s">
        <v>177</v>
      </c>
      <c r="J3790" s="58" t="s">
        <v>53</v>
      </c>
      <c r="K3790" s="58" t="s">
        <v>14</v>
      </c>
      <c r="L3790" s="58" t="s">
        <v>6119</v>
      </c>
      <c r="M3790" s="60">
        <v>29.5</v>
      </c>
      <c r="N3790" s="38">
        <f t="shared" si="179"/>
        <v>4.916666666666667</v>
      </c>
      <c r="O3790" s="279">
        <f t="shared" si="177"/>
        <v>8.49</v>
      </c>
      <c r="P3790" s="268">
        <f t="shared" si="178"/>
        <v>0.42088731841382016</v>
      </c>
      <c r="Q3790" s="62"/>
      <c r="R3790" s="63" t="s">
        <v>6178</v>
      </c>
      <c r="S3790" s="266" t="s">
        <v>6178</v>
      </c>
      <c r="T3790" s="63" t="s">
        <v>6178</v>
      </c>
      <c r="U3790" s="63" t="s">
        <v>6179</v>
      </c>
      <c r="V3790" s="63" t="s">
        <v>6178</v>
      </c>
    </row>
    <row r="3791" spans="2:22" ht="15" customHeight="1" x14ac:dyDescent="0.5">
      <c r="B3791" s="58">
        <v>3788</v>
      </c>
      <c r="C3791" s="58">
        <v>100061</v>
      </c>
      <c r="D3791" s="59">
        <v>855059009289</v>
      </c>
      <c r="E3791" s="58" t="s">
        <v>30</v>
      </c>
      <c r="F3791" s="58" t="s">
        <v>33</v>
      </c>
      <c r="G3791" s="58">
        <v>6</v>
      </c>
      <c r="H3791" s="58">
        <v>12</v>
      </c>
      <c r="I3791" s="77" t="s">
        <v>177</v>
      </c>
      <c r="J3791" s="58" t="s">
        <v>32</v>
      </c>
      <c r="K3791" s="58" t="s">
        <v>14</v>
      </c>
      <c r="L3791" s="58" t="s">
        <v>6119</v>
      </c>
      <c r="M3791" s="60">
        <v>55.06</v>
      </c>
      <c r="N3791" s="38">
        <f t="shared" si="179"/>
        <v>9.1766666666666676</v>
      </c>
      <c r="O3791" s="279">
        <f t="shared" si="177"/>
        <v>15.49</v>
      </c>
      <c r="P3791" s="268">
        <f t="shared" si="178"/>
        <v>0.40757477942758763</v>
      </c>
      <c r="Q3791" s="62"/>
      <c r="R3791" s="63" t="s">
        <v>6179</v>
      </c>
      <c r="S3791" s="266" t="s">
        <v>6178</v>
      </c>
      <c r="T3791" s="63" t="s">
        <v>6179</v>
      </c>
      <c r="U3791" s="63" t="s">
        <v>6178</v>
      </c>
      <c r="V3791" s="63" t="s">
        <v>6178</v>
      </c>
    </row>
    <row r="3792" spans="2:22" ht="15" customHeight="1" x14ac:dyDescent="0.5">
      <c r="B3792" s="58">
        <v>3789</v>
      </c>
      <c r="C3792" s="58">
        <v>100748</v>
      </c>
      <c r="D3792" s="59">
        <v>857053004178</v>
      </c>
      <c r="E3792" s="58" t="s">
        <v>247</v>
      </c>
      <c r="F3792" s="58" t="s">
        <v>256</v>
      </c>
      <c r="G3792" s="58">
        <v>12</v>
      </c>
      <c r="H3792" s="58">
        <v>10</v>
      </c>
      <c r="I3792" s="77" t="s">
        <v>177</v>
      </c>
      <c r="J3792" s="58" t="s">
        <v>209</v>
      </c>
      <c r="K3792" s="58" t="s">
        <v>14</v>
      </c>
      <c r="L3792" s="58" t="s">
        <v>6119</v>
      </c>
      <c r="M3792" s="60">
        <v>28.1</v>
      </c>
      <c r="N3792" s="38">
        <f t="shared" si="179"/>
        <v>2.3416666666666668</v>
      </c>
      <c r="O3792" s="279">
        <f t="shared" si="177"/>
        <v>3.99</v>
      </c>
      <c r="P3792" s="268">
        <f t="shared" si="178"/>
        <v>0.41311612364243944</v>
      </c>
      <c r="Q3792" s="62"/>
      <c r="R3792" s="63" t="s">
        <v>6179</v>
      </c>
      <c r="S3792" s="266" t="s">
        <v>6179</v>
      </c>
      <c r="T3792" s="63" t="s">
        <v>6178</v>
      </c>
      <c r="U3792" s="63" t="s">
        <v>6178</v>
      </c>
      <c r="V3792" s="63" t="s">
        <v>6178</v>
      </c>
    </row>
    <row r="3793" spans="2:22" ht="15" customHeight="1" x14ac:dyDescent="0.5">
      <c r="B3793" s="58">
        <v>3790</v>
      </c>
      <c r="C3793" s="58">
        <v>102007</v>
      </c>
      <c r="D3793" s="59">
        <v>850034809410</v>
      </c>
      <c r="E3793" s="58" t="s">
        <v>405</v>
      </c>
      <c r="F3793" s="58" t="s">
        <v>411</v>
      </c>
      <c r="G3793" s="58">
        <v>12</v>
      </c>
      <c r="H3793" s="58">
        <v>10</v>
      </c>
      <c r="I3793" s="77" t="s">
        <v>177</v>
      </c>
      <c r="J3793" s="58" t="s">
        <v>9</v>
      </c>
      <c r="K3793" s="58" t="s">
        <v>14</v>
      </c>
      <c r="L3793" s="58" t="s">
        <v>6119</v>
      </c>
      <c r="M3793" s="60">
        <v>61.4</v>
      </c>
      <c r="N3793" s="38">
        <f t="shared" si="179"/>
        <v>5.1166666666666663</v>
      </c>
      <c r="O3793" s="279">
        <f t="shared" si="177"/>
        <v>8.99</v>
      </c>
      <c r="P3793" s="268">
        <f t="shared" si="178"/>
        <v>0.4308490915832407</v>
      </c>
      <c r="Q3793" s="62"/>
      <c r="R3793" s="63" t="s">
        <v>6178</v>
      </c>
      <c r="S3793" s="266" t="s">
        <v>6178</v>
      </c>
      <c r="T3793" s="63" t="s">
        <v>6178</v>
      </c>
      <c r="U3793" s="63" t="s">
        <v>6179</v>
      </c>
      <c r="V3793" s="63" t="s">
        <v>6178</v>
      </c>
    </row>
    <row r="3794" spans="2:22" ht="15" customHeight="1" x14ac:dyDescent="0.5">
      <c r="B3794" s="58">
        <v>3791</v>
      </c>
      <c r="C3794" s="58">
        <v>103701</v>
      </c>
      <c r="D3794" s="59">
        <v>860319002320</v>
      </c>
      <c r="E3794" s="58" t="s">
        <v>474</v>
      </c>
      <c r="F3794" s="58" t="s">
        <v>475</v>
      </c>
      <c r="G3794" s="58">
        <v>6</v>
      </c>
      <c r="H3794" s="58">
        <v>20</v>
      </c>
      <c r="I3794" s="58" t="s">
        <v>3590</v>
      </c>
      <c r="J3794" s="58" t="s">
        <v>239</v>
      </c>
      <c r="K3794" s="58" t="s">
        <v>14</v>
      </c>
      <c r="L3794" s="58" t="s">
        <v>6119</v>
      </c>
      <c r="M3794" s="60">
        <v>56.4</v>
      </c>
      <c r="N3794" s="38">
        <f t="shared" si="179"/>
        <v>9.4</v>
      </c>
      <c r="O3794" s="279">
        <f t="shared" si="177"/>
        <v>15.99</v>
      </c>
      <c r="P3794" s="268">
        <f t="shared" si="178"/>
        <v>0.41213258286429016</v>
      </c>
      <c r="Q3794" s="62"/>
      <c r="R3794" s="63" t="s">
        <v>6178</v>
      </c>
      <c r="S3794" s="266" t="s">
        <v>6178</v>
      </c>
      <c r="T3794" s="63" t="s">
        <v>6178</v>
      </c>
      <c r="U3794" s="63" t="s">
        <v>6179</v>
      </c>
      <c r="V3794" s="63" t="s">
        <v>6178</v>
      </c>
    </row>
    <row r="3795" spans="2:22" ht="15" customHeight="1" x14ac:dyDescent="0.5">
      <c r="B3795" s="58">
        <v>3792</v>
      </c>
      <c r="C3795" s="58">
        <v>103707</v>
      </c>
      <c r="D3795" s="59">
        <v>850018362214</v>
      </c>
      <c r="E3795" s="58" t="s">
        <v>474</v>
      </c>
      <c r="F3795" s="58" t="s">
        <v>477</v>
      </c>
      <c r="G3795" s="58">
        <v>6</v>
      </c>
      <c r="H3795" s="58">
        <v>12</v>
      </c>
      <c r="I3795" s="58" t="s">
        <v>3590</v>
      </c>
      <c r="J3795" s="58" t="s">
        <v>239</v>
      </c>
      <c r="K3795" s="58" t="s">
        <v>14</v>
      </c>
      <c r="L3795" s="58" t="s">
        <v>6119</v>
      </c>
      <c r="M3795" s="60">
        <v>40.299999999999997</v>
      </c>
      <c r="N3795" s="38">
        <f t="shared" si="179"/>
        <v>6.7166666666666659</v>
      </c>
      <c r="O3795" s="279">
        <f t="shared" si="177"/>
        <v>11.49</v>
      </c>
      <c r="P3795" s="268">
        <f t="shared" si="178"/>
        <v>0.41543371047287503</v>
      </c>
      <c r="Q3795" s="62"/>
      <c r="R3795" s="63" t="s">
        <v>6178</v>
      </c>
      <c r="S3795" s="266" t="s">
        <v>6178</v>
      </c>
      <c r="T3795" s="63" t="s">
        <v>6178</v>
      </c>
      <c r="U3795" s="63" t="s">
        <v>6179</v>
      </c>
      <c r="V3795" s="63" t="s">
        <v>6179</v>
      </c>
    </row>
    <row r="3796" spans="2:22" ht="15" customHeight="1" x14ac:dyDescent="0.5">
      <c r="B3796" s="58">
        <v>3793</v>
      </c>
      <c r="C3796" s="58">
        <v>104703</v>
      </c>
      <c r="D3796" s="59">
        <v>860008832846</v>
      </c>
      <c r="E3796" s="58" t="s">
        <v>513</v>
      </c>
      <c r="F3796" s="58" t="s">
        <v>517</v>
      </c>
      <c r="G3796" s="58">
        <v>24</v>
      </c>
      <c r="H3796" s="58">
        <v>12</v>
      </c>
      <c r="I3796" s="77" t="s">
        <v>177</v>
      </c>
      <c r="J3796" s="58" t="s">
        <v>515</v>
      </c>
      <c r="K3796" s="58" t="s">
        <v>14</v>
      </c>
      <c r="L3796" s="58" t="s">
        <v>6119</v>
      </c>
      <c r="M3796" s="60">
        <v>73.5</v>
      </c>
      <c r="N3796" s="38">
        <f t="shared" si="179"/>
        <v>3.0625</v>
      </c>
      <c r="O3796" s="279">
        <f t="shared" si="177"/>
        <v>5.49</v>
      </c>
      <c r="P3796" s="268">
        <f t="shared" si="178"/>
        <v>0.44216757741347906</v>
      </c>
      <c r="Q3796" s="62"/>
      <c r="R3796" s="63" t="s">
        <v>6178</v>
      </c>
      <c r="S3796" s="266" t="s">
        <v>6178</v>
      </c>
      <c r="T3796" s="63" t="s">
        <v>6178</v>
      </c>
      <c r="U3796" s="63" t="s">
        <v>6179</v>
      </c>
      <c r="V3796" s="63" t="s">
        <v>6179</v>
      </c>
    </row>
    <row r="3797" spans="2:22" ht="15" customHeight="1" x14ac:dyDescent="0.5">
      <c r="B3797" s="58">
        <v>3794</v>
      </c>
      <c r="C3797" s="58">
        <v>104801</v>
      </c>
      <c r="D3797" s="59">
        <v>860109000109</v>
      </c>
      <c r="E3797" s="58" t="s">
        <v>521</v>
      </c>
      <c r="F3797" s="58" t="s">
        <v>522</v>
      </c>
      <c r="G3797" s="58">
        <v>6</v>
      </c>
      <c r="H3797" s="58">
        <v>8</v>
      </c>
      <c r="I3797" s="77" t="s">
        <v>177</v>
      </c>
      <c r="J3797" s="58" t="s">
        <v>225</v>
      </c>
      <c r="K3797" s="58" t="s">
        <v>14</v>
      </c>
      <c r="L3797" s="58" t="s">
        <v>6119</v>
      </c>
      <c r="M3797" s="60">
        <v>46.3</v>
      </c>
      <c r="N3797" s="38">
        <f t="shared" si="179"/>
        <v>7.7166666666666659</v>
      </c>
      <c r="O3797" s="279">
        <f t="shared" si="177"/>
        <v>12.99</v>
      </c>
      <c r="P3797" s="268">
        <f t="shared" si="178"/>
        <v>0.40595329740826286</v>
      </c>
      <c r="Q3797" s="62"/>
      <c r="R3797" s="63" t="s">
        <v>6178</v>
      </c>
      <c r="S3797" s="266" t="s">
        <v>6178</v>
      </c>
      <c r="T3797" s="63" t="s">
        <v>6178</v>
      </c>
      <c r="U3797" s="63" t="s">
        <v>6179</v>
      </c>
      <c r="V3797" s="63" t="s">
        <v>6178</v>
      </c>
    </row>
    <row r="3798" spans="2:22" ht="15" customHeight="1" x14ac:dyDescent="0.5">
      <c r="B3798" s="58">
        <v>3795</v>
      </c>
      <c r="C3798" s="58">
        <v>105602</v>
      </c>
      <c r="D3798" s="59">
        <v>861619000436</v>
      </c>
      <c r="E3798" s="58" t="s">
        <v>532</v>
      </c>
      <c r="F3798" s="58" t="s">
        <v>535</v>
      </c>
      <c r="G3798" s="58">
        <v>12</v>
      </c>
      <c r="H3798" s="58">
        <v>16</v>
      </c>
      <c r="I3798" s="77" t="s">
        <v>177</v>
      </c>
      <c r="J3798" s="58" t="s">
        <v>534</v>
      </c>
      <c r="K3798" s="58" t="s">
        <v>14</v>
      </c>
      <c r="L3798" s="58" t="s">
        <v>6119</v>
      </c>
      <c r="M3798" s="60">
        <v>27.3</v>
      </c>
      <c r="N3798" s="38">
        <f t="shared" si="179"/>
        <v>2.2749999999999999</v>
      </c>
      <c r="O3798" s="279">
        <f t="shared" si="177"/>
        <v>3.99</v>
      </c>
      <c r="P3798" s="268">
        <f t="shared" si="178"/>
        <v>0.42982456140350883</v>
      </c>
      <c r="Q3798" s="62"/>
      <c r="R3798" s="63" t="s">
        <v>6178</v>
      </c>
      <c r="S3798" s="266" t="s">
        <v>6178</v>
      </c>
      <c r="T3798" s="63" t="s">
        <v>6178</v>
      </c>
      <c r="U3798" s="63" t="s">
        <v>6179</v>
      </c>
      <c r="V3798" s="63" t="s">
        <v>6179</v>
      </c>
    </row>
    <row r="3799" spans="2:22" ht="15" customHeight="1" x14ac:dyDescent="0.5">
      <c r="B3799" s="58">
        <v>3796</v>
      </c>
      <c r="C3799" s="58">
        <v>106002</v>
      </c>
      <c r="D3799" s="59">
        <v>850044614288</v>
      </c>
      <c r="E3799" s="58" t="s">
        <v>559</v>
      </c>
      <c r="F3799" s="58" t="s">
        <v>561</v>
      </c>
      <c r="G3799" s="58">
        <v>12</v>
      </c>
      <c r="H3799" s="58">
        <v>16</v>
      </c>
      <c r="I3799" s="77" t="s">
        <v>177</v>
      </c>
      <c r="J3799" s="58" t="s">
        <v>124</v>
      </c>
      <c r="K3799" s="58" t="s">
        <v>14</v>
      </c>
      <c r="L3799" s="58" t="s">
        <v>6119</v>
      </c>
      <c r="M3799" s="60">
        <v>55.9</v>
      </c>
      <c r="N3799" s="38">
        <f t="shared" si="179"/>
        <v>4.6583333333333332</v>
      </c>
      <c r="O3799" s="279">
        <f t="shared" si="177"/>
        <v>7.99</v>
      </c>
      <c r="P3799" s="268">
        <f t="shared" si="178"/>
        <v>0.41697955778055906</v>
      </c>
      <c r="Q3799" s="62"/>
      <c r="R3799" s="63" t="s">
        <v>6178</v>
      </c>
      <c r="S3799" s="266" t="s">
        <v>6178</v>
      </c>
      <c r="T3799" s="63" t="s">
        <v>6178</v>
      </c>
      <c r="U3799" s="63" t="s">
        <v>6179</v>
      </c>
      <c r="V3799" s="63" t="s">
        <v>6179</v>
      </c>
    </row>
    <row r="3800" spans="2:22" ht="15" customHeight="1" x14ac:dyDescent="0.5">
      <c r="B3800" s="58">
        <v>3797</v>
      </c>
      <c r="C3800" s="58">
        <v>106009</v>
      </c>
      <c r="D3800" s="59">
        <v>850044614080</v>
      </c>
      <c r="E3800" s="58" t="s">
        <v>559</v>
      </c>
      <c r="F3800" s="58" t="s">
        <v>566</v>
      </c>
      <c r="G3800" s="58">
        <v>12</v>
      </c>
      <c r="H3800" s="58">
        <v>5.5</v>
      </c>
      <c r="I3800" s="77" t="s">
        <v>177</v>
      </c>
      <c r="J3800" s="58" t="s">
        <v>9</v>
      </c>
      <c r="K3800" s="58" t="s">
        <v>14</v>
      </c>
      <c r="L3800" s="58" t="s">
        <v>6119</v>
      </c>
      <c r="M3800" s="60">
        <v>36.299999999999997</v>
      </c>
      <c r="N3800" s="38">
        <f t="shared" si="179"/>
        <v>3.0249999999999999</v>
      </c>
      <c r="O3800" s="279">
        <f t="shared" si="177"/>
        <v>5.49</v>
      </c>
      <c r="P3800" s="268">
        <f t="shared" si="178"/>
        <v>0.44899817850637525</v>
      </c>
      <c r="Q3800" s="62"/>
      <c r="R3800" s="63" t="s">
        <v>6178</v>
      </c>
      <c r="S3800" s="266" t="s">
        <v>6178</v>
      </c>
      <c r="T3800" s="63" t="s">
        <v>6178</v>
      </c>
      <c r="U3800" s="63" t="s">
        <v>6179</v>
      </c>
      <c r="V3800" s="63" t="s">
        <v>6178</v>
      </c>
    </row>
    <row r="3801" spans="2:22" ht="15" customHeight="1" x14ac:dyDescent="0.5">
      <c r="B3801" s="58">
        <v>3798</v>
      </c>
      <c r="C3801" s="58">
        <v>106010</v>
      </c>
      <c r="D3801" s="59">
        <v>850044614066</v>
      </c>
      <c r="E3801" s="58" t="s">
        <v>559</v>
      </c>
      <c r="F3801" s="58" t="s">
        <v>567</v>
      </c>
      <c r="G3801" s="58">
        <v>12</v>
      </c>
      <c r="H3801" s="58">
        <v>5.5</v>
      </c>
      <c r="I3801" s="77" t="s">
        <v>177</v>
      </c>
      <c r="J3801" s="58" t="s">
        <v>9</v>
      </c>
      <c r="K3801" s="58" t="s">
        <v>14</v>
      </c>
      <c r="L3801" s="58" t="s">
        <v>6119</v>
      </c>
      <c r="M3801" s="60">
        <v>36.299999999999997</v>
      </c>
      <c r="N3801" s="38">
        <f t="shared" si="179"/>
        <v>3.0249999999999999</v>
      </c>
      <c r="O3801" s="279">
        <f t="shared" si="177"/>
        <v>5.49</v>
      </c>
      <c r="P3801" s="268">
        <f t="shared" si="178"/>
        <v>0.44899817850637525</v>
      </c>
      <c r="Q3801" s="62"/>
      <c r="R3801" s="63" t="s">
        <v>6178</v>
      </c>
      <c r="S3801" s="266" t="s">
        <v>6178</v>
      </c>
      <c r="T3801" s="63" t="s">
        <v>6178</v>
      </c>
      <c r="U3801" s="63" t="s">
        <v>6179</v>
      </c>
      <c r="V3801" s="63" t="s">
        <v>6178</v>
      </c>
    </row>
    <row r="3802" spans="2:22" ht="15" customHeight="1" x14ac:dyDescent="0.5">
      <c r="B3802" s="58">
        <v>3799</v>
      </c>
      <c r="C3802" s="58">
        <v>106502</v>
      </c>
      <c r="D3802" s="59">
        <v>850024326040</v>
      </c>
      <c r="E3802" s="58" t="s">
        <v>20</v>
      </c>
      <c r="F3802" s="58" t="s">
        <v>583</v>
      </c>
      <c r="G3802" s="58">
        <v>12</v>
      </c>
      <c r="H3802" s="58">
        <v>1.5</v>
      </c>
      <c r="I3802" s="58" t="s">
        <v>569</v>
      </c>
      <c r="J3802" s="58" t="s">
        <v>581</v>
      </c>
      <c r="K3802" s="58" t="s">
        <v>14</v>
      </c>
      <c r="L3802" s="58" t="s">
        <v>6119</v>
      </c>
      <c r="M3802" s="60">
        <v>79.8</v>
      </c>
      <c r="N3802" s="38">
        <f t="shared" si="179"/>
        <v>6.6499999999999995</v>
      </c>
      <c r="O3802" s="279">
        <f t="shared" si="177"/>
        <v>11.49</v>
      </c>
      <c r="P3802" s="268">
        <f t="shared" si="178"/>
        <v>0.42123585726718893</v>
      </c>
      <c r="Q3802" s="62"/>
      <c r="R3802" s="63" t="s">
        <v>6178</v>
      </c>
      <c r="S3802" s="266" t="s">
        <v>6178</v>
      </c>
      <c r="T3802" s="63" t="s">
        <v>6178</v>
      </c>
      <c r="U3802" s="63" t="s">
        <v>6179</v>
      </c>
      <c r="V3802" s="63" t="s">
        <v>6178</v>
      </c>
    </row>
    <row r="3803" spans="2:22" ht="15" customHeight="1" x14ac:dyDescent="0.5">
      <c r="B3803" s="58">
        <v>3800</v>
      </c>
      <c r="C3803" s="58">
        <v>106905</v>
      </c>
      <c r="D3803" s="59">
        <v>833061001712</v>
      </c>
      <c r="E3803" s="58" t="s">
        <v>609</v>
      </c>
      <c r="F3803" s="58" t="s">
        <v>614</v>
      </c>
      <c r="G3803" s="58">
        <v>12</v>
      </c>
      <c r="H3803" s="58">
        <v>12</v>
      </c>
      <c r="I3803" s="77" t="s">
        <v>177</v>
      </c>
      <c r="J3803" s="58" t="s">
        <v>9</v>
      </c>
      <c r="K3803" s="58" t="s">
        <v>14</v>
      </c>
      <c r="L3803" s="58" t="s">
        <v>6119</v>
      </c>
      <c r="M3803" s="60">
        <v>68</v>
      </c>
      <c r="N3803" s="38">
        <f t="shared" si="179"/>
        <v>5.666666666666667</v>
      </c>
      <c r="O3803" s="279">
        <f t="shared" si="177"/>
        <v>9.49</v>
      </c>
      <c r="P3803" s="268">
        <f t="shared" si="178"/>
        <v>0.40288022479803298</v>
      </c>
      <c r="Q3803" s="62"/>
      <c r="R3803" s="63" t="s">
        <v>6178</v>
      </c>
      <c r="S3803" s="266" t="s">
        <v>6178</v>
      </c>
      <c r="T3803" s="63" t="s">
        <v>6178</v>
      </c>
      <c r="U3803" s="63" t="s">
        <v>6179</v>
      </c>
      <c r="V3803" s="63" t="s">
        <v>6178</v>
      </c>
    </row>
    <row r="3804" spans="2:22" ht="15" customHeight="1" x14ac:dyDescent="0.5">
      <c r="B3804" s="58">
        <v>3801</v>
      </c>
      <c r="C3804" s="58">
        <v>107605</v>
      </c>
      <c r="D3804" s="59">
        <v>744738118704</v>
      </c>
      <c r="E3804" s="58" t="s">
        <v>663</v>
      </c>
      <c r="F3804" s="58" t="s">
        <v>668</v>
      </c>
      <c r="G3804" s="58">
        <v>30</v>
      </c>
      <c r="H3804" s="58">
        <v>1</v>
      </c>
      <c r="I3804" s="77" t="s">
        <v>177</v>
      </c>
      <c r="J3804" s="58" t="s">
        <v>91</v>
      </c>
      <c r="K3804" s="58" t="s">
        <v>14</v>
      </c>
      <c r="L3804" s="58" t="s">
        <v>6119</v>
      </c>
      <c r="M3804" s="60">
        <v>26.9</v>
      </c>
      <c r="N3804" s="38">
        <f t="shared" si="179"/>
        <v>0.89666666666666661</v>
      </c>
      <c r="O3804" s="279">
        <f t="shared" si="177"/>
        <v>1.99</v>
      </c>
      <c r="P3804" s="268">
        <f t="shared" si="178"/>
        <v>0.54941373534338356</v>
      </c>
      <c r="Q3804" s="62"/>
      <c r="R3804" s="63" t="s">
        <v>6178</v>
      </c>
      <c r="S3804" s="266" t="s">
        <v>6178</v>
      </c>
      <c r="T3804" s="63" t="s">
        <v>6178</v>
      </c>
      <c r="U3804" s="63" t="s">
        <v>6179</v>
      </c>
      <c r="V3804" s="63" t="s">
        <v>6178</v>
      </c>
    </row>
    <row r="3805" spans="2:22" ht="15" customHeight="1" x14ac:dyDescent="0.5">
      <c r="B3805" s="58">
        <v>3802</v>
      </c>
      <c r="C3805" s="58">
        <v>109504</v>
      </c>
      <c r="D3805" s="59">
        <v>854875004126</v>
      </c>
      <c r="E3805" s="58" t="s">
        <v>711</v>
      </c>
      <c r="F3805" s="58" t="s">
        <v>715</v>
      </c>
      <c r="G3805" s="58">
        <v>12</v>
      </c>
      <c r="H3805" s="58">
        <v>10</v>
      </c>
      <c r="I3805" s="77" t="s">
        <v>177</v>
      </c>
      <c r="J3805" s="58" t="s">
        <v>135</v>
      </c>
      <c r="K3805" s="58" t="s">
        <v>14</v>
      </c>
      <c r="L3805" s="58" t="s">
        <v>6119</v>
      </c>
      <c r="M3805" s="60">
        <v>71.8</v>
      </c>
      <c r="N3805" s="38">
        <f t="shared" si="179"/>
        <v>5.9833333333333334</v>
      </c>
      <c r="O3805" s="279">
        <f t="shared" si="177"/>
        <v>9.99</v>
      </c>
      <c r="P3805" s="268">
        <f t="shared" si="178"/>
        <v>0.40106773440106774</v>
      </c>
      <c r="Q3805" s="62"/>
      <c r="R3805" s="63" t="s">
        <v>6178</v>
      </c>
      <c r="S3805" s="266" t="s">
        <v>6178</v>
      </c>
      <c r="T3805" s="63" t="s">
        <v>6178</v>
      </c>
      <c r="U3805" s="63" t="s">
        <v>6179</v>
      </c>
      <c r="V3805" s="63" t="s">
        <v>6179</v>
      </c>
    </row>
    <row r="3806" spans="2:22" ht="15" customHeight="1" x14ac:dyDescent="0.5">
      <c r="B3806" s="58">
        <v>3803</v>
      </c>
      <c r="C3806" s="58">
        <v>110010</v>
      </c>
      <c r="D3806" s="59">
        <v>196852158607</v>
      </c>
      <c r="E3806" s="58" t="s">
        <v>741</v>
      </c>
      <c r="F3806" s="58" t="s">
        <v>742</v>
      </c>
      <c r="G3806" s="58">
        <v>12</v>
      </c>
      <c r="H3806" s="58">
        <v>30</v>
      </c>
      <c r="I3806" s="58" t="s">
        <v>5576</v>
      </c>
      <c r="J3806" s="58" t="s">
        <v>743</v>
      </c>
      <c r="K3806" s="58" t="s">
        <v>14</v>
      </c>
      <c r="L3806" s="58" t="s">
        <v>6119</v>
      </c>
      <c r="M3806" s="60">
        <v>104.7</v>
      </c>
      <c r="N3806" s="38">
        <f t="shared" si="179"/>
        <v>8.7249999999999996</v>
      </c>
      <c r="O3806" s="279">
        <f t="shared" si="177"/>
        <v>14.99</v>
      </c>
      <c r="P3806" s="268">
        <f t="shared" si="178"/>
        <v>0.41794529686457643</v>
      </c>
      <c r="Q3806" s="62"/>
      <c r="R3806" s="63" t="s">
        <v>6178</v>
      </c>
      <c r="S3806" s="266" t="s">
        <v>6178</v>
      </c>
      <c r="T3806" s="63" t="s">
        <v>6178</v>
      </c>
      <c r="U3806" s="63" t="s">
        <v>6178</v>
      </c>
      <c r="V3806" s="63" t="s">
        <v>6179</v>
      </c>
    </row>
    <row r="3807" spans="2:22" ht="15" customHeight="1" x14ac:dyDescent="0.5">
      <c r="B3807" s="58">
        <v>3804</v>
      </c>
      <c r="C3807" s="58">
        <v>111605</v>
      </c>
      <c r="D3807" s="59">
        <v>850271002032</v>
      </c>
      <c r="E3807" s="58" t="s">
        <v>784</v>
      </c>
      <c r="F3807" s="58" t="s">
        <v>789</v>
      </c>
      <c r="G3807" s="58">
        <v>12</v>
      </c>
      <c r="H3807" s="58">
        <v>2</v>
      </c>
      <c r="I3807" s="77" t="s">
        <v>177</v>
      </c>
      <c r="J3807" s="58" t="s">
        <v>91</v>
      </c>
      <c r="K3807" s="58" t="s">
        <v>14</v>
      </c>
      <c r="L3807" s="58" t="s">
        <v>6119</v>
      </c>
      <c r="M3807" s="60">
        <v>22.5</v>
      </c>
      <c r="N3807" s="38">
        <f t="shared" si="179"/>
        <v>1.875</v>
      </c>
      <c r="O3807" s="279">
        <f t="shared" si="177"/>
        <v>3.49</v>
      </c>
      <c r="P3807" s="268">
        <f t="shared" si="178"/>
        <v>0.46275071633237824</v>
      </c>
      <c r="Q3807" s="62"/>
      <c r="R3807" s="63" t="s">
        <v>6178</v>
      </c>
      <c r="S3807" s="266" t="s">
        <v>6178</v>
      </c>
      <c r="T3807" s="63" t="s">
        <v>6178</v>
      </c>
      <c r="U3807" s="63" t="s">
        <v>6179</v>
      </c>
      <c r="V3807" s="63" t="s">
        <v>6178</v>
      </c>
    </row>
    <row r="3808" spans="2:22" ht="15" customHeight="1" x14ac:dyDescent="0.5">
      <c r="B3808" s="58">
        <v>3805</v>
      </c>
      <c r="C3808" s="58">
        <v>112507</v>
      </c>
      <c r="D3808" s="59">
        <v>854768006053</v>
      </c>
      <c r="E3808" s="58" t="s">
        <v>820</v>
      </c>
      <c r="F3808" s="58" t="s">
        <v>827</v>
      </c>
      <c r="G3808" s="58">
        <v>6</v>
      </c>
      <c r="H3808" s="58">
        <v>12</v>
      </c>
      <c r="I3808" s="77" t="s">
        <v>177</v>
      </c>
      <c r="J3808" s="58" t="s">
        <v>32</v>
      </c>
      <c r="K3808" s="58" t="s">
        <v>14</v>
      </c>
      <c r="L3808" s="58" t="s">
        <v>6119</v>
      </c>
      <c r="M3808" s="60">
        <v>60.4</v>
      </c>
      <c r="N3808" s="38">
        <f t="shared" si="179"/>
        <v>10.066666666666666</v>
      </c>
      <c r="O3808" s="279">
        <f t="shared" si="177"/>
        <v>16.989999999999998</v>
      </c>
      <c r="P3808" s="268">
        <f t="shared" si="178"/>
        <v>0.40749460466941334</v>
      </c>
      <c r="Q3808" s="62"/>
      <c r="R3808" s="63" t="s">
        <v>6178</v>
      </c>
      <c r="S3808" s="266" t="s">
        <v>6178</v>
      </c>
      <c r="T3808" s="63" t="s">
        <v>6178</v>
      </c>
      <c r="U3808" s="63" t="s">
        <v>6178</v>
      </c>
      <c r="V3808" s="63" t="s">
        <v>6179</v>
      </c>
    </row>
    <row r="3809" spans="2:22" ht="15" customHeight="1" x14ac:dyDescent="0.5">
      <c r="B3809" s="58">
        <v>3806</v>
      </c>
      <c r="C3809" s="58">
        <v>112803</v>
      </c>
      <c r="D3809" s="59">
        <v>196852744747</v>
      </c>
      <c r="E3809" s="58" t="s">
        <v>833</v>
      </c>
      <c r="F3809" s="58" t="s">
        <v>836</v>
      </c>
      <c r="G3809" s="58">
        <v>24</v>
      </c>
      <c r="H3809" s="58">
        <v>6</v>
      </c>
      <c r="I3809" s="77" t="s">
        <v>177</v>
      </c>
      <c r="J3809" s="58" t="s">
        <v>9</v>
      </c>
      <c r="K3809" s="58" t="s">
        <v>14</v>
      </c>
      <c r="L3809" s="58" t="s">
        <v>6119</v>
      </c>
      <c r="M3809" s="60">
        <v>98.8</v>
      </c>
      <c r="N3809" s="38">
        <f t="shared" si="179"/>
        <v>4.1166666666666663</v>
      </c>
      <c r="O3809" s="279">
        <f t="shared" si="177"/>
        <v>6.99</v>
      </c>
      <c r="P3809" s="268">
        <f t="shared" si="178"/>
        <v>0.4110634239389605</v>
      </c>
      <c r="Q3809" s="62"/>
      <c r="R3809" s="63" t="s">
        <v>6178</v>
      </c>
      <c r="S3809" s="266" t="s">
        <v>6178</v>
      </c>
      <c r="T3809" s="63" t="s">
        <v>6178</v>
      </c>
      <c r="U3809" s="63" t="s">
        <v>6179</v>
      </c>
      <c r="V3809" s="63" t="s">
        <v>6178</v>
      </c>
    </row>
    <row r="3810" spans="2:22" ht="15" customHeight="1" x14ac:dyDescent="0.5">
      <c r="B3810" s="58">
        <v>3807</v>
      </c>
      <c r="C3810" s="58">
        <v>113007</v>
      </c>
      <c r="D3810" s="59">
        <v>810904019479</v>
      </c>
      <c r="E3810" s="58" t="s">
        <v>838</v>
      </c>
      <c r="F3810" s="58" t="s">
        <v>845</v>
      </c>
      <c r="G3810" s="58">
        <v>16</v>
      </c>
      <c r="H3810" s="58">
        <v>500</v>
      </c>
      <c r="I3810" s="58" t="s">
        <v>5576</v>
      </c>
      <c r="J3810" s="58" t="s">
        <v>763</v>
      </c>
      <c r="K3810" s="58" t="s">
        <v>14</v>
      </c>
      <c r="L3810" s="58" t="s">
        <v>6119</v>
      </c>
      <c r="M3810" s="60">
        <v>72.2</v>
      </c>
      <c r="N3810" s="38">
        <f t="shared" si="179"/>
        <v>4.5125000000000002</v>
      </c>
      <c r="O3810" s="279">
        <f t="shared" si="177"/>
        <v>7.99</v>
      </c>
      <c r="P3810" s="268">
        <f t="shared" si="178"/>
        <v>0.43523153942428033</v>
      </c>
      <c r="Q3810" s="62"/>
      <c r="R3810" s="63" t="s">
        <v>6178</v>
      </c>
      <c r="S3810" s="266" t="s">
        <v>6178</v>
      </c>
      <c r="T3810" s="63" t="s">
        <v>6178</v>
      </c>
      <c r="U3810" s="63" t="s">
        <v>6179</v>
      </c>
      <c r="V3810" s="63" t="s">
        <v>6179</v>
      </c>
    </row>
    <row r="3811" spans="2:22" ht="15" customHeight="1" x14ac:dyDescent="0.5">
      <c r="B3811" s="58">
        <v>3808</v>
      </c>
      <c r="C3811" s="58">
        <v>116904</v>
      </c>
      <c r="D3811" s="59">
        <v>860010723654</v>
      </c>
      <c r="E3811" s="58" t="s">
        <v>1021</v>
      </c>
      <c r="F3811" s="58" t="s">
        <v>1023</v>
      </c>
      <c r="G3811" s="58">
        <v>20</v>
      </c>
      <c r="H3811" s="58">
        <v>4.5</v>
      </c>
      <c r="I3811" s="77" t="s">
        <v>177</v>
      </c>
      <c r="J3811" s="58" t="s">
        <v>202</v>
      </c>
      <c r="K3811" s="58" t="s">
        <v>484</v>
      </c>
      <c r="L3811" s="58" t="s">
        <v>6119</v>
      </c>
      <c r="M3811" s="60">
        <v>114</v>
      </c>
      <c r="N3811" s="38">
        <f t="shared" si="179"/>
        <v>5.7</v>
      </c>
      <c r="O3811" s="279">
        <f t="shared" si="177"/>
        <v>9.99</v>
      </c>
      <c r="P3811" s="268">
        <f t="shared" si="178"/>
        <v>0.42942942942942941</v>
      </c>
      <c r="Q3811" s="62"/>
      <c r="R3811" s="63" t="s">
        <v>6178</v>
      </c>
      <c r="S3811" s="266" t="s">
        <v>6178</v>
      </c>
      <c r="T3811" s="63" t="s">
        <v>6178</v>
      </c>
      <c r="U3811" s="63" t="s">
        <v>6179</v>
      </c>
      <c r="V3811" s="63" t="s">
        <v>6178</v>
      </c>
    </row>
    <row r="3812" spans="2:22" ht="15" customHeight="1" x14ac:dyDescent="0.5">
      <c r="B3812" s="58">
        <v>3809</v>
      </c>
      <c r="C3812" s="58">
        <v>117505</v>
      </c>
      <c r="D3812" s="59">
        <v>4023235158</v>
      </c>
      <c r="E3812" s="58" t="s">
        <v>1050</v>
      </c>
      <c r="F3812" s="58" t="s">
        <v>1054</v>
      </c>
      <c r="G3812" s="58">
        <v>6</v>
      </c>
      <c r="H3812" s="58">
        <v>24.5</v>
      </c>
      <c r="I3812" s="77" t="s">
        <v>177</v>
      </c>
      <c r="J3812" s="58" t="s">
        <v>117</v>
      </c>
      <c r="K3812" s="58" t="s">
        <v>14</v>
      </c>
      <c r="L3812" s="58" t="s">
        <v>6119</v>
      </c>
      <c r="M3812" s="60">
        <v>35.299999999999997</v>
      </c>
      <c r="N3812" s="38">
        <f t="shared" si="179"/>
        <v>5.8833333333333329</v>
      </c>
      <c r="O3812" s="279">
        <f t="shared" si="177"/>
        <v>9.99</v>
      </c>
      <c r="P3812" s="268">
        <f t="shared" si="178"/>
        <v>0.41107774441107781</v>
      </c>
      <c r="Q3812" s="62"/>
      <c r="R3812" s="63" t="s">
        <v>6178</v>
      </c>
      <c r="S3812" s="266" t="s">
        <v>6178</v>
      </c>
      <c r="T3812" s="63" t="s">
        <v>6178</v>
      </c>
      <c r="U3812" s="63" t="s">
        <v>6179</v>
      </c>
      <c r="V3812" s="63" t="s">
        <v>6178</v>
      </c>
    </row>
    <row r="3813" spans="2:22" ht="15" customHeight="1" x14ac:dyDescent="0.5">
      <c r="B3813" s="58">
        <v>3810</v>
      </c>
      <c r="C3813" s="58">
        <v>117713</v>
      </c>
      <c r="D3813" s="59">
        <v>897363001177</v>
      </c>
      <c r="E3813" s="58" t="s">
        <v>1062</v>
      </c>
      <c r="F3813" s="58" t="s">
        <v>1074</v>
      </c>
      <c r="G3813" s="58">
        <v>6</v>
      </c>
      <c r="H3813" s="58">
        <v>11</v>
      </c>
      <c r="I3813" s="77" t="s">
        <v>177</v>
      </c>
      <c r="J3813" s="58" t="s">
        <v>209</v>
      </c>
      <c r="K3813" s="58" t="s">
        <v>14</v>
      </c>
      <c r="L3813" s="58" t="s">
        <v>6119</v>
      </c>
      <c r="M3813" s="60">
        <v>33.5</v>
      </c>
      <c r="N3813" s="38">
        <f t="shared" si="179"/>
        <v>5.583333333333333</v>
      </c>
      <c r="O3813" s="279">
        <f t="shared" si="177"/>
        <v>9.49</v>
      </c>
      <c r="P3813" s="268">
        <f t="shared" si="178"/>
        <v>0.41166139796276785</v>
      </c>
      <c r="Q3813" s="62"/>
      <c r="R3813" s="63" t="s">
        <v>6178</v>
      </c>
      <c r="S3813" s="266" t="s">
        <v>6178</v>
      </c>
      <c r="T3813" s="63" t="s">
        <v>6178</v>
      </c>
      <c r="U3813" s="63" t="s">
        <v>6179</v>
      </c>
      <c r="V3813" s="63" t="s">
        <v>6179</v>
      </c>
    </row>
    <row r="3814" spans="2:22" ht="15" customHeight="1" x14ac:dyDescent="0.5">
      <c r="B3814" s="58">
        <v>3811</v>
      </c>
      <c r="C3814" s="58">
        <v>119804</v>
      </c>
      <c r="D3814" s="59">
        <v>711381030943</v>
      </c>
      <c r="E3814" s="58" t="s">
        <v>1161</v>
      </c>
      <c r="F3814" s="58" t="s">
        <v>1165</v>
      </c>
      <c r="G3814" s="58">
        <v>6</v>
      </c>
      <c r="H3814" s="58">
        <v>5</v>
      </c>
      <c r="I3814" s="77" t="s">
        <v>177</v>
      </c>
      <c r="J3814" s="58" t="s">
        <v>202</v>
      </c>
      <c r="K3814" s="58" t="s">
        <v>14</v>
      </c>
      <c r="L3814" s="58" t="s">
        <v>6119</v>
      </c>
      <c r="M3814" s="60">
        <v>30.2</v>
      </c>
      <c r="N3814" s="38">
        <f t="shared" si="179"/>
        <v>5.0333333333333332</v>
      </c>
      <c r="O3814" s="279">
        <f t="shared" si="177"/>
        <v>8.49</v>
      </c>
      <c r="P3814" s="268">
        <f t="shared" si="178"/>
        <v>0.40714566156262272</v>
      </c>
      <c r="Q3814" s="62"/>
      <c r="R3814" s="63" t="s">
        <v>6178</v>
      </c>
      <c r="S3814" s="266" t="s">
        <v>6178</v>
      </c>
      <c r="T3814" s="63" t="s">
        <v>6178</v>
      </c>
      <c r="U3814" s="63" t="s">
        <v>6179</v>
      </c>
      <c r="V3814" s="63" t="s">
        <v>6179</v>
      </c>
    </row>
    <row r="3815" spans="2:22" ht="15" customHeight="1" x14ac:dyDescent="0.5">
      <c r="B3815" s="58">
        <v>3812</v>
      </c>
      <c r="C3815" s="58">
        <v>119828</v>
      </c>
      <c r="D3815" s="59">
        <v>711381023037</v>
      </c>
      <c r="E3815" s="58" t="s">
        <v>1161</v>
      </c>
      <c r="F3815" s="58" t="s">
        <v>1189</v>
      </c>
      <c r="G3815" s="58">
        <v>6</v>
      </c>
      <c r="H3815" s="58">
        <v>16.75</v>
      </c>
      <c r="I3815" s="77" t="s">
        <v>177</v>
      </c>
      <c r="J3815" s="58" t="s">
        <v>120</v>
      </c>
      <c r="K3815" s="58" t="s">
        <v>14</v>
      </c>
      <c r="L3815" s="58" t="s">
        <v>6119</v>
      </c>
      <c r="M3815" s="60">
        <v>29</v>
      </c>
      <c r="N3815" s="38">
        <f t="shared" si="179"/>
        <v>4.833333333333333</v>
      </c>
      <c r="O3815" s="279">
        <f t="shared" si="177"/>
        <v>8.49</v>
      </c>
      <c r="P3815" s="268">
        <f t="shared" si="178"/>
        <v>0.43070278759324698</v>
      </c>
      <c r="Q3815" s="62"/>
      <c r="R3815" s="63" t="s">
        <v>6178</v>
      </c>
      <c r="S3815" s="266" t="s">
        <v>6178</v>
      </c>
      <c r="T3815" s="63" t="s">
        <v>6178</v>
      </c>
      <c r="U3815" s="63" t="s">
        <v>6179</v>
      </c>
      <c r="V3815" s="63" t="s">
        <v>6179</v>
      </c>
    </row>
    <row r="3816" spans="2:22" ht="15" customHeight="1" x14ac:dyDescent="0.5">
      <c r="B3816" s="58">
        <v>3813</v>
      </c>
      <c r="C3816" s="58">
        <v>126006</v>
      </c>
      <c r="D3816" s="59">
        <v>804879160960</v>
      </c>
      <c r="E3816" s="58" t="s">
        <v>1334</v>
      </c>
      <c r="F3816" s="58" t="s">
        <v>1340</v>
      </c>
      <c r="G3816" s="58">
        <v>12</v>
      </c>
      <c r="H3816" s="58">
        <v>6</v>
      </c>
      <c r="I3816" s="77" t="s">
        <v>177</v>
      </c>
      <c r="J3816" s="58" t="s">
        <v>91</v>
      </c>
      <c r="K3816" s="58" t="s">
        <v>14</v>
      </c>
      <c r="L3816" s="58" t="s">
        <v>6119</v>
      </c>
      <c r="M3816" s="60">
        <v>68.400000000000006</v>
      </c>
      <c r="N3816" s="38">
        <f t="shared" si="179"/>
        <v>5.7</v>
      </c>
      <c r="O3816" s="279">
        <f t="shared" si="177"/>
        <v>9.99</v>
      </c>
      <c r="P3816" s="268">
        <f t="shared" si="178"/>
        <v>0.42942942942942941</v>
      </c>
      <c r="Q3816" s="62"/>
      <c r="R3816" s="63" t="s">
        <v>6178</v>
      </c>
      <c r="S3816" s="266" t="s">
        <v>6178</v>
      </c>
      <c r="T3816" s="63" t="s">
        <v>6179</v>
      </c>
      <c r="U3816" s="63" t="s">
        <v>6178</v>
      </c>
      <c r="V3816" s="63" t="s">
        <v>6178</v>
      </c>
    </row>
    <row r="3817" spans="2:22" ht="15" customHeight="1" x14ac:dyDescent="0.5">
      <c r="B3817" s="58">
        <v>3814</v>
      </c>
      <c r="C3817" s="58">
        <v>170005</v>
      </c>
      <c r="D3817" s="59">
        <v>850941006636</v>
      </c>
      <c r="E3817" s="58" t="s">
        <v>1222</v>
      </c>
      <c r="F3817" s="58" t="s">
        <v>1475</v>
      </c>
      <c r="G3817" s="58">
        <v>20</v>
      </c>
      <c r="H3817" s="58">
        <v>1</v>
      </c>
      <c r="I3817" s="77" t="s">
        <v>177</v>
      </c>
      <c r="J3817" s="58" t="s">
        <v>27</v>
      </c>
      <c r="K3817" s="58" t="s">
        <v>14</v>
      </c>
      <c r="L3817" s="58" t="s">
        <v>6119</v>
      </c>
      <c r="M3817" s="60">
        <v>29.2</v>
      </c>
      <c r="N3817" s="38">
        <f t="shared" si="179"/>
        <v>1.46</v>
      </c>
      <c r="O3817" s="279">
        <f t="shared" si="177"/>
        <v>2.4900000000000002</v>
      </c>
      <c r="P3817" s="268">
        <f t="shared" si="178"/>
        <v>0.41365461847389567</v>
      </c>
      <c r="Q3817" s="62"/>
      <c r="R3817" s="63" t="s">
        <v>6178</v>
      </c>
      <c r="S3817" s="266" t="s">
        <v>6178</v>
      </c>
      <c r="T3817" s="63" t="s">
        <v>6178</v>
      </c>
      <c r="U3817" s="63" t="s">
        <v>6179</v>
      </c>
      <c r="V3817" s="63" t="s">
        <v>6178</v>
      </c>
    </row>
    <row r="3818" spans="2:22" ht="15" customHeight="1" x14ac:dyDescent="0.5">
      <c r="B3818" s="58">
        <v>3815</v>
      </c>
      <c r="C3818" s="58">
        <v>200217</v>
      </c>
      <c r="D3818" s="59">
        <v>850026937169</v>
      </c>
      <c r="E3818" s="58" t="s">
        <v>1620</v>
      </c>
      <c r="F3818" s="58" t="s">
        <v>1626</v>
      </c>
      <c r="G3818" s="58">
        <v>4</v>
      </c>
      <c r="H3818" s="58">
        <v>12</v>
      </c>
      <c r="I3818" s="77" t="s">
        <v>177</v>
      </c>
      <c r="J3818" s="58" t="s">
        <v>472</v>
      </c>
      <c r="K3818" s="58" t="s">
        <v>14</v>
      </c>
      <c r="L3818" s="58" t="s">
        <v>6119</v>
      </c>
      <c r="M3818" s="60">
        <v>29</v>
      </c>
      <c r="N3818" s="38">
        <f t="shared" si="179"/>
        <v>7.25</v>
      </c>
      <c r="O3818" s="279">
        <f t="shared" si="177"/>
        <v>12.49</v>
      </c>
      <c r="P3818" s="268">
        <f t="shared" si="178"/>
        <v>0.41953562850280224</v>
      </c>
      <c r="Q3818" s="62"/>
      <c r="R3818" s="76" t="s">
        <v>6178</v>
      </c>
      <c r="S3818" s="318" t="s">
        <v>6178</v>
      </c>
      <c r="T3818" s="76" t="s">
        <v>6178</v>
      </c>
      <c r="U3818" s="76" t="s">
        <v>6178</v>
      </c>
      <c r="V3818" s="76" t="s">
        <v>6178</v>
      </c>
    </row>
    <row r="3819" spans="2:22" ht="15" customHeight="1" x14ac:dyDescent="0.5">
      <c r="B3819" s="58">
        <v>3816</v>
      </c>
      <c r="C3819" s="58">
        <v>300239</v>
      </c>
      <c r="D3819" s="59">
        <v>818936010563</v>
      </c>
      <c r="E3819" s="58" t="s">
        <v>1570</v>
      </c>
      <c r="F3819" s="58" t="s">
        <v>1908</v>
      </c>
      <c r="G3819" s="58">
        <v>14</v>
      </c>
      <c r="H3819" s="58">
        <v>12</v>
      </c>
      <c r="I3819" s="77" t="s">
        <v>177</v>
      </c>
      <c r="J3819" s="58" t="s">
        <v>1891</v>
      </c>
      <c r="K3819" s="58" t="s">
        <v>42</v>
      </c>
      <c r="L3819" s="58" t="s">
        <v>43</v>
      </c>
      <c r="M3819" s="60">
        <v>87.4</v>
      </c>
      <c r="N3819" s="38">
        <f t="shared" si="179"/>
        <v>6.2428571428571429</v>
      </c>
      <c r="O3819" s="279">
        <f t="shared" si="177"/>
        <v>10.49</v>
      </c>
      <c r="P3819" s="268">
        <f t="shared" si="178"/>
        <v>0.40487539152934771</v>
      </c>
      <c r="Q3819" s="62"/>
      <c r="R3819" s="63" t="s">
        <v>6178</v>
      </c>
      <c r="S3819" s="266" t="s">
        <v>6178</v>
      </c>
      <c r="T3819" s="63" t="s">
        <v>6179</v>
      </c>
      <c r="U3819" s="63" t="s">
        <v>6178</v>
      </c>
      <c r="V3819" s="63" t="s">
        <v>6178</v>
      </c>
    </row>
    <row r="3820" spans="2:22" ht="15" customHeight="1" x14ac:dyDescent="0.5">
      <c r="B3820" s="58">
        <v>3817</v>
      </c>
      <c r="C3820" s="58">
        <v>301802</v>
      </c>
      <c r="D3820" s="59">
        <v>736436312294</v>
      </c>
      <c r="E3820" s="58" t="s">
        <v>1992</v>
      </c>
      <c r="F3820" s="58" t="s">
        <v>1993</v>
      </c>
      <c r="G3820" s="58">
        <v>12</v>
      </c>
      <c r="H3820" s="58">
        <v>3</v>
      </c>
      <c r="I3820" s="77" t="s">
        <v>177</v>
      </c>
      <c r="J3820" s="58" t="s">
        <v>1573</v>
      </c>
      <c r="K3820" s="58" t="s">
        <v>484</v>
      </c>
      <c r="L3820" s="58" t="s">
        <v>1564</v>
      </c>
      <c r="M3820" s="60">
        <v>55.1</v>
      </c>
      <c r="N3820" s="38">
        <f t="shared" si="179"/>
        <v>4.5916666666666668</v>
      </c>
      <c r="O3820" s="279">
        <f t="shared" si="177"/>
        <v>7.99</v>
      </c>
      <c r="P3820" s="268">
        <f t="shared" si="178"/>
        <v>0.42532332081768875</v>
      </c>
      <c r="Q3820" s="62"/>
      <c r="R3820" s="63" t="s">
        <v>6178</v>
      </c>
      <c r="S3820" s="266" t="s">
        <v>6179</v>
      </c>
      <c r="T3820" s="63" t="s">
        <v>6179</v>
      </c>
      <c r="U3820" s="63" t="s">
        <v>6178</v>
      </c>
      <c r="V3820" s="63" t="s">
        <v>6178</v>
      </c>
    </row>
    <row r="3821" spans="2:22" ht="15" customHeight="1" x14ac:dyDescent="0.5">
      <c r="B3821" s="58">
        <v>3818</v>
      </c>
      <c r="C3821" s="64">
        <v>329001</v>
      </c>
      <c r="D3821" s="65">
        <v>850011583203</v>
      </c>
      <c r="E3821" s="64" t="s">
        <v>2188</v>
      </c>
      <c r="F3821" s="64" t="s">
        <v>5892</v>
      </c>
      <c r="G3821" s="64">
        <v>10</v>
      </c>
      <c r="H3821" s="64">
        <v>3.52</v>
      </c>
      <c r="I3821" s="77" t="s">
        <v>177</v>
      </c>
      <c r="J3821" s="64" t="s">
        <v>91</v>
      </c>
      <c r="K3821" s="64" t="s">
        <v>14</v>
      </c>
      <c r="L3821" s="64" t="s">
        <v>1564</v>
      </c>
      <c r="M3821" s="60">
        <v>33.299999999999997</v>
      </c>
      <c r="N3821" s="38">
        <f t="shared" si="179"/>
        <v>3.3299999999999996</v>
      </c>
      <c r="O3821" s="279">
        <f t="shared" si="177"/>
        <v>5.99</v>
      </c>
      <c r="P3821" s="268">
        <f t="shared" si="178"/>
        <v>0.44407345575959939</v>
      </c>
      <c r="Q3821" s="211"/>
      <c r="R3821" s="63" t="s">
        <v>6179</v>
      </c>
      <c r="S3821" s="266" t="s">
        <v>6178</v>
      </c>
      <c r="T3821" s="63" t="s">
        <v>6178</v>
      </c>
      <c r="U3821" s="63" t="s">
        <v>6178</v>
      </c>
      <c r="V3821" s="63" t="s">
        <v>6178</v>
      </c>
    </row>
    <row r="3822" spans="2:22" ht="15" customHeight="1" x14ac:dyDescent="0.5">
      <c r="B3822" s="58">
        <v>3819</v>
      </c>
      <c r="C3822" s="58">
        <v>507908</v>
      </c>
      <c r="D3822" s="59">
        <v>897856002247</v>
      </c>
      <c r="E3822" s="58" t="s">
        <v>3047</v>
      </c>
      <c r="F3822" s="58" t="s">
        <v>3055</v>
      </c>
      <c r="G3822" s="58">
        <v>6</v>
      </c>
      <c r="H3822" s="58">
        <v>9</v>
      </c>
      <c r="I3822" s="77" t="s">
        <v>177</v>
      </c>
      <c r="J3822" s="58" t="s">
        <v>1848</v>
      </c>
      <c r="K3822" s="58" t="s">
        <v>42</v>
      </c>
      <c r="L3822" s="58" t="s">
        <v>43</v>
      </c>
      <c r="M3822" s="60">
        <v>48.6</v>
      </c>
      <c r="N3822" s="38">
        <f t="shared" si="179"/>
        <v>8.1</v>
      </c>
      <c r="O3822" s="279">
        <f t="shared" si="177"/>
        <v>13.99</v>
      </c>
      <c r="P3822" s="268">
        <f t="shared" si="178"/>
        <v>0.4210150107219443</v>
      </c>
      <c r="Q3822" s="62"/>
      <c r="R3822" s="63" t="s">
        <v>6178</v>
      </c>
      <c r="S3822" s="266" t="s">
        <v>6178</v>
      </c>
      <c r="T3822" s="63" t="s">
        <v>6178</v>
      </c>
      <c r="U3822" s="63" t="s">
        <v>6179</v>
      </c>
      <c r="V3822" s="63" t="s">
        <v>6178</v>
      </c>
    </row>
    <row r="3823" spans="2:22" ht="15" customHeight="1" x14ac:dyDescent="0.5">
      <c r="B3823" s="58">
        <v>3820</v>
      </c>
      <c r="C3823" s="58">
        <v>546312</v>
      </c>
      <c r="D3823" s="59">
        <v>75209828021</v>
      </c>
      <c r="E3823" s="58" t="s">
        <v>3335</v>
      </c>
      <c r="F3823" s="58" t="s">
        <v>3356</v>
      </c>
      <c r="G3823" s="58">
        <v>8</v>
      </c>
      <c r="H3823" s="58">
        <v>14</v>
      </c>
      <c r="I3823" s="77" t="s">
        <v>177</v>
      </c>
      <c r="J3823" s="58" t="s">
        <v>1848</v>
      </c>
      <c r="K3823" s="58" t="s">
        <v>42</v>
      </c>
      <c r="L3823" s="58" t="s">
        <v>43</v>
      </c>
      <c r="M3823" s="60">
        <v>46.82</v>
      </c>
      <c r="N3823" s="38">
        <f t="shared" si="179"/>
        <v>5.8525</v>
      </c>
      <c r="O3823" s="279">
        <f t="shared" si="177"/>
        <v>9.99</v>
      </c>
      <c r="P3823" s="268">
        <f t="shared" si="178"/>
        <v>0.41416416416416418</v>
      </c>
      <c r="Q3823" s="62"/>
      <c r="R3823" s="76" t="s">
        <v>6178</v>
      </c>
      <c r="S3823" s="318" t="s">
        <v>6178</v>
      </c>
      <c r="T3823" s="76" t="s">
        <v>6178</v>
      </c>
      <c r="U3823" s="76" t="s">
        <v>6178</v>
      </c>
      <c r="V3823" s="76" t="s">
        <v>6178</v>
      </c>
    </row>
    <row r="3824" spans="2:22" ht="15" customHeight="1" x14ac:dyDescent="0.5">
      <c r="B3824" s="58">
        <v>3821</v>
      </c>
      <c r="C3824" s="58">
        <v>587002</v>
      </c>
      <c r="D3824" s="59">
        <v>855954007281</v>
      </c>
      <c r="E3824" s="58" t="s">
        <v>3424</v>
      </c>
      <c r="F3824" s="58" t="s">
        <v>3427</v>
      </c>
      <c r="G3824" s="58">
        <v>12</v>
      </c>
      <c r="H3824" s="58">
        <v>11.84</v>
      </c>
      <c r="I3824" s="77" t="s">
        <v>177</v>
      </c>
      <c r="J3824" s="58" t="s">
        <v>2216</v>
      </c>
      <c r="K3824" s="58" t="s">
        <v>42</v>
      </c>
      <c r="L3824" s="58" t="s">
        <v>43</v>
      </c>
      <c r="M3824" s="60">
        <v>91.2</v>
      </c>
      <c r="N3824" s="38">
        <f t="shared" si="179"/>
        <v>7.6000000000000005</v>
      </c>
      <c r="O3824" s="279">
        <f t="shared" si="177"/>
        <v>12.99</v>
      </c>
      <c r="P3824" s="268">
        <f t="shared" si="178"/>
        <v>0.41493456505003845</v>
      </c>
      <c r="Q3824" s="62"/>
      <c r="R3824" s="63" t="s">
        <v>6178</v>
      </c>
      <c r="S3824" s="266" t="s">
        <v>6178</v>
      </c>
      <c r="T3824" s="63" t="s">
        <v>6179</v>
      </c>
      <c r="U3824" s="63" t="s">
        <v>6178</v>
      </c>
      <c r="V3824" s="63" t="s">
        <v>6178</v>
      </c>
    </row>
    <row r="3825" spans="2:22" ht="15" customHeight="1" x14ac:dyDescent="0.5">
      <c r="B3825" s="58">
        <v>3822</v>
      </c>
      <c r="C3825" s="58">
        <v>611701</v>
      </c>
      <c r="D3825" s="59">
        <v>46000037179</v>
      </c>
      <c r="E3825" s="58" t="s">
        <v>3863</v>
      </c>
      <c r="F3825" s="58" t="s">
        <v>3864</v>
      </c>
      <c r="G3825" s="58">
        <v>1</v>
      </c>
      <c r="H3825" s="58">
        <v>40</v>
      </c>
      <c r="I3825" s="58" t="s">
        <v>569</v>
      </c>
      <c r="J3825" s="58" t="s">
        <v>1208</v>
      </c>
      <c r="K3825" s="58" t="s">
        <v>1208</v>
      </c>
      <c r="L3825" s="58" t="s">
        <v>43</v>
      </c>
      <c r="M3825" s="60">
        <v>85.27</v>
      </c>
      <c r="N3825" s="38">
        <f t="shared" si="179"/>
        <v>85.27</v>
      </c>
      <c r="O3825" s="279">
        <f t="shared" si="177"/>
        <v>142.49</v>
      </c>
      <c r="P3825" s="268">
        <f t="shared" si="178"/>
        <v>0.401572040143168</v>
      </c>
      <c r="Q3825" s="62"/>
      <c r="R3825" s="63" t="s">
        <v>6179</v>
      </c>
      <c r="S3825" s="266" t="s">
        <v>6179</v>
      </c>
      <c r="T3825" s="63" t="s">
        <v>6179</v>
      </c>
      <c r="U3825" s="63" t="s">
        <v>6178</v>
      </c>
      <c r="V3825" s="63" t="s">
        <v>6178</v>
      </c>
    </row>
    <row r="3826" spans="2:22" ht="15" customHeight="1" x14ac:dyDescent="0.5">
      <c r="B3826" s="58">
        <v>3823</v>
      </c>
      <c r="C3826" s="58">
        <v>700304</v>
      </c>
      <c r="D3826" s="59">
        <v>857982005383</v>
      </c>
      <c r="E3826" s="58" t="s">
        <v>3937</v>
      </c>
      <c r="F3826" s="58" t="s">
        <v>3940</v>
      </c>
      <c r="G3826" s="58">
        <v>8</v>
      </c>
      <c r="H3826" s="58">
        <v>7.88</v>
      </c>
      <c r="I3826" s="77" t="s">
        <v>177</v>
      </c>
      <c r="J3826" s="58" t="s">
        <v>13</v>
      </c>
      <c r="K3826" s="58" t="s">
        <v>14</v>
      </c>
      <c r="L3826" s="58" t="s">
        <v>6119</v>
      </c>
      <c r="M3826" s="60">
        <v>38.5</v>
      </c>
      <c r="N3826" s="38">
        <f t="shared" si="179"/>
        <v>4.8125</v>
      </c>
      <c r="O3826" s="279">
        <f t="shared" si="177"/>
        <v>8.49</v>
      </c>
      <c r="P3826" s="268">
        <f t="shared" si="178"/>
        <v>0.43315665488810368</v>
      </c>
      <c r="Q3826" s="62"/>
      <c r="R3826" s="63" t="s">
        <v>6178</v>
      </c>
      <c r="S3826" s="266" t="s">
        <v>6179</v>
      </c>
      <c r="T3826" s="63" t="s">
        <v>6178</v>
      </c>
      <c r="U3826" s="63" t="s">
        <v>6178</v>
      </c>
      <c r="V3826" s="63" t="s">
        <v>6178</v>
      </c>
    </row>
    <row r="3827" spans="2:22" ht="15" customHeight="1" x14ac:dyDescent="0.5">
      <c r="B3827" s="58">
        <v>3824</v>
      </c>
      <c r="C3827" s="58">
        <v>704114</v>
      </c>
      <c r="D3827" s="59">
        <v>897774000288</v>
      </c>
      <c r="E3827" s="58" t="s">
        <v>4041</v>
      </c>
      <c r="F3827" s="58" t="s">
        <v>4049</v>
      </c>
      <c r="G3827" s="58">
        <v>12</v>
      </c>
      <c r="H3827" s="58">
        <v>12</v>
      </c>
      <c r="I3827" s="77" t="s">
        <v>177</v>
      </c>
      <c r="J3827" s="58" t="s">
        <v>53</v>
      </c>
      <c r="K3827" s="58" t="s">
        <v>14</v>
      </c>
      <c r="L3827" s="58" t="s">
        <v>6119</v>
      </c>
      <c r="M3827" s="60">
        <v>43.2</v>
      </c>
      <c r="N3827" s="38">
        <f t="shared" si="179"/>
        <v>3.6</v>
      </c>
      <c r="O3827" s="279">
        <f t="shared" si="177"/>
        <v>5.99</v>
      </c>
      <c r="P3827" s="268">
        <f t="shared" si="178"/>
        <v>0.39899833055091821</v>
      </c>
      <c r="Q3827" s="62"/>
      <c r="R3827" s="63" t="s">
        <v>6178</v>
      </c>
      <c r="S3827" s="266" t="s">
        <v>6179</v>
      </c>
      <c r="T3827" s="63" t="s">
        <v>6179</v>
      </c>
      <c r="U3827" s="63" t="s">
        <v>6178</v>
      </c>
      <c r="V3827" s="63" t="s">
        <v>6178</v>
      </c>
    </row>
    <row r="3828" spans="2:22" ht="15" customHeight="1" x14ac:dyDescent="0.5">
      <c r="B3828" s="58">
        <v>3825</v>
      </c>
      <c r="C3828" s="58">
        <v>708706</v>
      </c>
      <c r="D3828" s="59">
        <v>857730006112</v>
      </c>
      <c r="E3828" s="58" t="s">
        <v>4188</v>
      </c>
      <c r="F3828" s="58" t="s">
        <v>4194</v>
      </c>
      <c r="G3828" s="58">
        <v>10</v>
      </c>
      <c r="H3828" s="58">
        <v>0.5</v>
      </c>
      <c r="I3828" s="77" t="s">
        <v>177</v>
      </c>
      <c r="J3828" s="58" t="s">
        <v>239</v>
      </c>
      <c r="K3828" s="58" t="s">
        <v>14</v>
      </c>
      <c r="L3828" s="58" t="s">
        <v>6119</v>
      </c>
      <c r="M3828" s="60">
        <v>56.4</v>
      </c>
      <c r="N3828" s="38">
        <f t="shared" si="179"/>
        <v>5.64</v>
      </c>
      <c r="O3828" s="279">
        <f t="shared" si="177"/>
        <v>9.49</v>
      </c>
      <c r="P3828" s="268">
        <f t="shared" si="178"/>
        <v>0.4056902002107482</v>
      </c>
      <c r="Q3828" s="62"/>
      <c r="R3828" s="63" t="s">
        <v>6178</v>
      </c>
      <c r="S3828" s="266" t="s">
        <v>6179</v>
      </c>
      <c r="T3828" s="63" t="s">
        <v>6178</v>
      </c>
      <c r="U3828" s="63" t="s">
        <v>6178</v>
      </c>
      <c r="V3828" s="63" t="s">
        <v>6178</v>
      </c>
    </row>
    <row r="3829" spans="2:22" ht="15" customHeight="1" x14ac:dyDescent="0.5">
      <c r="B3829" s="58">
        <v>3826</v>
      </c>
      <c r="C3829" s="58">
        <v>710701</v>
      </c>
      <c r="D3829" s="59">
        <v>856369001574</v>
      </c>
      <c r="E3829" s="58" t="s">
        <v>4210</v>
      </c>
      <c r="F3829" s="58" t="s">
        <v>4211</v>
      </c>
      <c r="G3829" s="58">
        <v>12</v>
      </c>
      <c r="H3829" s="58">
        <v>8</v>
      </c>
      <c r="I3829" s="77" t="s">
        <v>177</v>
      </c>
      <c r="J3829" s="58" t="s">
        <v>53</v>
      </c>
      <c r="K3829" s="58" t="s">
        <v>14</v>
      </c>
      <c r="L3829" s="58" t="s">
        <v>6119</v>
      </c>
      <c r="M3829" s="60">
        <v>60.9</v>
      </c>
      <c r="N3829" s="38">
        <f t="shared" si="179"/>
        <v>5.0750000000000002</v>
      </c>
      <c r="O3829" s="279">
        <f t="shared" si="177"/>
        <v>8.49</v>
      </c>
      <c r="P3829" s="268">
        <f t="shared" si="178"/>
        <v>0.40223792697290928</v>
      </c>
      <c r="Q3829" s="62"/>
      <c r="R3829" s="76" t="s">
        <v>6178</v>
      </c>
      <c r="S3829" s="318" t="s">
        <v>6178</v>
      </c>
      <c r="T3829" s="76" t="s">
        <v>6178</v>
      </c>
      <c r="U3829" s="76" t="s">
        <v>6178</v>
      </c>
      <c r="V3829" s="76" t="s">
        <v>6178</v>
      </c>
    </row>
    <row r="3830" spans="2:22" ht="15" customHeight="1" x14ac:dyDescent="0.5">
      <c r="B3830" s="58">
        <v>3827</v>
      </c>
      <c r="C3830" s="58">
        <v>710710</v>
      </c>
      <c r="D3830" s="59">
        <v>856369001581</v>
      </c>
      <c r="E3830" s="58" t="s">
        <v>4210</v>
      </c>
      <c r="F3830" s="58" t="s">
        <v>4220</v>
      </c>
      <c r="G3830" s="58">
        <v>12</v>
      </c>
      <c r="H3830" s="58">
        <v>5</v>
      </c>
      <c r="I3830" s="77" t="s">
        <v>177</v>
      </c>
      <c r="J3830" s="58" t="s">
        <v>53</v>
      </c>
      <c r="K3830" s="58" t="s">
        <v>14</v>
      </c>
      <c r="L3830" s="58" t="s">
        <v>6119</v>
      </c>
      <c r="M3830" s="60">
        <v>60.9</v>
      </c>
      <c r="N3830" s="38">
        <f t="shared" si="179"/>
        <v>5.0750000000000002</v>
      </c>
      <c r="O3830" s="279">
        <f t="shared" si="177"/>
        <v>8.49</v>
      </c>
      <c r="P3830" s="268">
        <f t="shared" si="178"/>
        <v>0.40223792697290928</v>
      </c>
      <c r="Q3830" s="62"/>
      <c r="R3830" s="63" t="s">
        <v>6178</v>
      </c>
      <c r="S3830" s="266" t="s">
        <v>6179</v>
      </c>
      <c r="T3830" s="63" t="s">
        <v>6178</v>
      </c>
      <c r="U3830" s="63" t="s">
        <v>6178</v>
      </c>
      <c r="V3830" s="63" t="s">
        <v>6178</v>
      </c>
    </row>
    <row r="3831" spans="2:22" ht="15" customHeight="1" x14ac:dyDescent="0.5">
      <c r="B3831" s="58">
        <v>3828</v>
      </c>
      <c r="C3831" s="58">
        <v>716205</v>
      </c>
      <c r="D3831" s="59">
        <v>850668000436</v>
      </c>
      <c r="E3831" s="58" t="s">
        <v>4321</v>
      </c>
      <c r="F3831" s="58" t="s">
        <v>4326</v>
      </c>
      <c r="G3831" s="58">
        <v>24</v>
      </c>
      <c r="H3831" s="58">
        <v>2</v>
      </c>
      <c r="I3831" s="77" t="s">
        <v>177</v>
      </c>
      <c r="J3831" s="58" t="s">
        <v>9</v>
      </c>
      <c r="K3831" s="58" t="s">
        <v>14</v>
      </c>
      <c r="L3831" s="58" t="s">
        <v>6119</v>
      </c>
      <c r="M3831" s="60">
        <v>25.7</v>
      </c>
      <c r="N3831" s="38">
        <f t="shared" si="179"/>
        <v>1.0708333333333333</v>
      </c>
      <c r="O3831" s="279">
        <f t="shared" si="177"/>
        <v>1.99</v>
      </c>
      <c r="P3831" s="268">
        <f t="shared" si="178"/>
        <v>0.46189279731993299</v>
      </c>
      <c r="Q3831" s="62"/>
      <c r="R3831" s="63" t="s">
        <v>6178</v>
      </c>
      <c r="S3831" s="266" t="s">
        <v>6179</v>
      </c>
      <c r="T3831" s="63" t="s">
        <v>6178</v>
      </c>
      <c r="U3831" s="63" t="s">
        <v>6178</v>
      </c>
      <c r="V3831" s="63" t="s">
        <v>6178</v>
      </c>
    </row>
    <row r="3832" spans="2:22" ht="15" customHeight="1" x14ac:dyDescent="0.5">
      <c r="B3832" s="58">
        <v>3829</v>
      </c>
      <c r="C3832" s="58">
        <v>718301</v>
      </c>
      <c r="D3832" s="59">
        <v>18944000505</v>
      </c>
      <c r="E3832" s="58" t="s">
        <v>4391</v>
      </c>
      <c r="F3832" s="58" t="s">
        <v>4392</v>
      </c>
      <c r="G3832" s="58">
        <v>6</v>
      </c>
      <c r="H3832" s="58">
        <v>32</v>
      </c>
      <c r="I3832" s="77" t="s">
        <v>177</v>
      </c>
      <c r="J3832" s="58" t="s">
        <v>1590</v>
      </c>
      <c r="K3832" s="58" t="s">
        <v>14</v>
      </c>
      <c r="L3832" s="58" t="s">
        <v>6119</v>
      </c>
      <c r="M3832" s="60">
        <v>29.6</v>
      </c>
      <c r="N3832" s="38">
        <f t="shared" si="179"/>
        <v>4.9333333333333336</v>
      </c>
      <c r="O3832" s="279">
        <f t="shared" si="177"/>
        <v>8.49</v>
      </c>
      <c r="P3832" s="268">
        <f t="shared" si="178"/>
        <v>0.41892422457793482</v>
      </c>
      <c r="Q3832" s="62"/>
      <c r="R3832" s="76" t="s">
        <v>6178</v>
      </c>
      <c r="S3832" s="318" t="s">
        <v>6178</v>
      </c>
      <c r="T3832" s="76" t="s">
        <v>6178</v>
      </c>
      <c r="U3832" s="76" t="s">
        <v>6178</v>
      </c>
      <c r="V3832" s="76" t="s">
        <v>6178</v>
      </c>
    </row>
    <row r="3833" spans="2:22" ht="15" customHeight="1" x14ac:dyDescent="0.5">
      <c r="B3833" s="58">
        <v>3830</v>
      </c>
      <c r="C3833" s="58">
        <v>732004</v>
      </c>
      <c r="D3833" s="59">
        <v>11152263373</v>
      </c>
      <c r="E3833" s="58" t="s">
        <v>4661</v>
      </c>
      <c r="F3833" s="58" t="s">
        <v>4663</v>
      </c>
      <c r="G3833" s="58">
        <v>12</v>
      </c>
      <c r="H3833" s="58">
        <v>17</v>
      </c>
      <c r="I3833" s="77" t="s">
        <v>177</v>
      </c>
      <c r="J3833" s="58" t="s">
        <v>12</v>
      </c>
      <c r="K3833" s="58" t="s">
        <v>14</v>
      </c>
      <c r="L3833" s="58" t="s">
        <v>6119</v>
      </c>
      <c r="M3833" s="60">
        <v>56.1</v>
      </c>
      <c r="N3833" s="38">
        <f t="shared" si="179"/>
        <v>4.6749999999999998</v>
      </c>
      <c r="O3833" s="279">
        <f t="shared" si="177"/>
        <v>7.99</v>
      </c>
      <c r="P3833" s="268">
        <f t="shared" si="178"/>
        <v>0.41489361702127664</v>
      </c>
      <c r="Q3833" s="62"/>
      <c r="R3833" s="63" t="s">
        <v>6178</v>
      </c>
      <c r="S3833" s="266" t="s">
        <v>6179</v>
      </c>
      <c r="T3833" s="63" t="s">
        <v>6178</v>
      </c>
      <c r="U3833" s="63" t="s">
        <v>6178</v>
      </c>
      <c r="V3833" s="63" t="s">
        <v>6178</v>
      </c>
    </row>
    <row r="3834" spans="2:22" ht="15" customHeight="1" x14ac:dyDescent="0.5">
      <c r="B3834" s="58">
        <v>3831</v>
      </c>
      <c r="C3834" s="58">
        <v>736908</v>
      </c>
      <c r="D3834" s="59">
        <v>862284000189</v>
      </c>
      <c r="E3834" s="58" t="s">
        <v>4765</v>
      </c>
      <c r="F3834" s="58" t="s">
        <v>4773</v>
      </c>
      <c r="G3834" s="58">
        <v>6</v>
      </c>
      <c r="H3834" s="58">
        <v>12</v>
      </c>
      <c r="I3834" s="77" t="s">
        <v>177</v>
      </c>
      <c r="J3834" s="58" t="s">
        <v>515</v>
      </c>
      <c r="K3834" s="58" t="s">
        <v>14</v>
      </c>
      <c r="L3834" s="58" t="s">
        <v>6119</v>
      </c>
      <c r="M3834" s="60">
        <v>30.2</v>
      </c>
      <c r="N3834" s="38">
        <f t="shared" si="179"/>
        <v>5.0333333333333332</v>
      </c>
      <c r="O3834" s="279">
        <f t="shared" si="177"/>
        <v>8.49</v>
      </c>
      <c r="P3834" s="268">
        <f t="shared" si="178"/>
        <v>0.40714566156262272</v>
      </c>
      <c r="Q3834" s="62"/>
      <c r="R3834" s="63" t="s">
        <v>6178</v>
      </c>
      <c r="S3834" s="266" t="s">
        <v>6179</v>
      </c>
      <c r="T3834" s="63" t="s">
        <v>6178</v>
      </c>
      <c r="U3834" s="63" t="s">
        <v>6178</v>
      </c>
      <c r="V3834" s="63" t="s">
        <v>6178</v>
      </c>
    </row>
    <row r="3835" spans="2:22" ht="15" customHeight="1" x14ac:dyDescent="0.5">
      <c r="B3835" s="58">
        <v>3832</v>
      </c>
      <c r="C3835" s="58">
        <v>737601</v>
      </c>
      <c r="D3835" s="59">
        <v>819529001630</v>
      </c>
      <c r="E3835" s="58" t="s">
        <v>4789</v>
      </c>
      <c r="F3835" s="58" t="s">
        <v>4790</v>
      </c>
      <c r="G3835" s="58">
        <v>6</v>
      </c>
      <c r="H3835" s="58">
        <v>4.5999999999999996</v>
      </c>
      <c r="I3835" s="77" t="s">
        <v>177</v>
      </c>
      <c r="J3835" s="58" t="s">
        <v>13</v>
      </c>
      <c r="K3835" s="58" t="s">
        <v>14</v>
      </c>
      <c r="L3835" s="58" t="s">
        <v>6119</v>
      </c>
      <c r="M3835" s="60">
        <v>14.2</v>
      </c>
      <c r="N3835" s="38">
        <f t="shared" si="179"/>
        <v>2.3666666666666667</v>
      </c>
      <c r="O3835" s="279">
        <f t="shared" si="177"/>
        <v>3.99</v>
      </c>
      <c r="P3835" s="268">
        <f t="shared" si="178"/>
        <v>0.40685045948203846</v>
      </c>
      <c r="Q3835" s="62"/>
      <c r="R3835" s="63" t="s">
        <v>6178</v>
      </c>
      <c r="S3835" s="266" t="s">
        <v>6179</v>
      </c>
      <c r="T3835" s="63" t="s">
        <v>6178</v>
      </c>
      <c r="U3835" s="63" t="s">
        <v>6178</v>
      </c>
      <c r="V3835" s="63" t="s">
        <v>6178</v>
      </c>
    </row>
    <row r="3836" spans="2:22" ht="15" customHeight="1" x14ac:dyDescent="0.5">
      <c r="B3836" s="58">
        <v>3833</v>
      </c>
      <c r="C3836" s="58">
        <v>739002</v>
      </c>
      <c r="D3836" s="59">
        <v>854338008135</v>
      </c>
      <c r="E3836" s="58" t="s">
        <v>4826</v>
      </c>
      <c r="F3836" s="58" t="s">
        <v>4828</v>
      </c>
      <c r="G3836" s="58">
        <v>12</v>
      </c>
      <c r="H3836" s="58">
        <v>10</v>
      </c>
      <c r="I3836" s="77" t="s">
        <v>177</v>
      </c>
      <c r="J3836" s="58" t="s">
        <v>12</v>
      </c>
      <c r="K3836" s="58" t="s">
        <v>14</v>
      </c>
      <c r="L3836" s="58" t="s">
        <v>6119</v>
      </c>
      <c r="M3836" s="60">
        <v>68.900000000000006</v>
      </c>
      <c r="N3836" s="38">
        <f t="shared" si="179"/>
        <v>5.7416666666666671</v>
      </c>
      <c r="O3836" s="279">
        <f t="shared" si="177"/>
        <v>9.99</v>
      </c>
      <c r="P3836" s="268">
        <f t="shared" si="178"/>
        <v>0.42525859192525856</v>
      </c>
      <c r="Q3836" s="62"/>
      <c r="R3836" s="63" t="s">
        <v>6178</v>
      </c>
      <c r="S3836" s="266" t="s">
        <v>6179</v>
      </c>
      <c r="T3836" s="63" t="s">
        <v>6178</v>
      </c>
      <c r="U3836" s="63" t="s">
        <v>6178</v>
      </c>
      <c r="V3836" s="63" t="s">
        <v>6178</v>
      </c>
    </row>
    <row r="3837" spans="2:22" ht="15" customHeight="1" x14ac:dyDescent="0.5">
      <c r="B3837" s="58">
        <v>3834</v>
      </c>
      <c r="C3837" s="58">
        <v>746805</v>
      </c>
      <c r="D3837" s="59">
        <v>630074045449</v>
      </c>
      <c r="E3837" s="58" t="s">
        <v>4965</v>
      </c>
      <c r="F3837" s="58" t="s">
        <v>4970</v>
      </c>
      <c r="G3837" s="58">
        <v>6</v>
      </c>
      <c r="H3837" s="58">
        <v>0.5</v>
      </c>
      <c r="I3837" s="77" t="s">
        <v>177</v>
      </c>
      <c r="J3837" s="58" t="s">
        <v>12</v>
      </c>
      <c r="K3837" s="58" t="s">
        <v>14</v>
      </c>
      <c r="L3837" s="58" t="s">
        <v>6119</v>
      </c>
      <c r="M3837" s="60">
        <v>13.2</v>
      </c>
      <c r="N3837" s="38">
        <f t="shared" si="179"/>
        <v>2.1999999999999997</v>
      </c>
      <c r="O3837" s="279">
        <f t="shared" si="177"/>
        <v>3.99</v>
      </c>
      <c r="P3837" s="268">
        <f t="shared" si="178"/>
        <v>0.44862155388471187</v>
      </c>
      <c r="Q3837" s="62"/>
      <c r="R3837" s="63" t="s">
        <v>6178</v>
      </c>
      <c r="S3837" s="266" t="s">
        <v>6179</v>
      </c>
      <c r="T3837" s="63" t="s">
        <v>6178</v>
      </c>
      <c r="U3837" s="63" t="s">
        <v>6178</v>
      </c>
      <c r="V3837" s="63" t="s">
        <v>6178</v>
      </c>
    </row>
    <row r="3838" spans="2:22" ht="15" customHeight="1" x14ac:dyDescent="0.5">
      <c r="B3838" s="58">
        <v>3835</v>
      </c>
      <c r="C3838" s="58">
        <v>748806</v>
      </c>
      <c r="D3838" s="59">
        <v>739748072139</v>
      </c>
      <c r="E3838" s="58" t="s">
        <v>4997</v>
      </c>
      <c r="F3838" s="58" t="s">
        <v>5000</v>
      </c>
      <c r="G3838" s="58">
        <v>12</v>
      </c>
      <c r="H3838" s="58">
        <v>9.5</v>
      </c>
      <c r="I3838" s="77" t="s">
        <v>177</v>
      </c>
      <c r="J3838" s="58" t="s">
        <v>9</v>
      </c>
      <c r="K3838" s="58" t="s">
        <v>14</v>
      </c>
      <c r="L3838" s="58" t="s">
        <v>6119</v>
      </c>
      <c r="M3838" s="60">
        <v>36.4</v>
      </c>
      <c r="N3838" s="38">
        <f t="shared" si="179"/>
        <v>3.0333333333333332</v>
      </c>
      <c r="O3838" s="279">
        <f t="shared" si="177"/>
        <v>5.49</v>
      </c>
      <c r="P3838" s="268">
        <f t="shared" si="178"/>
        <v>0.44748026715239836</v>
      </c>
      <c r="Q3838" s="62"/>
      <c r="R3838" s="63" t="s">
        <v>6178</v>
      </c>
      <c r="S3838" s="266" t="s">
        <v>6178</v>
      </c>
      <c r="T3838" s="63" t="s">
        <v>6178</v>
      </c>
      <c r="U3838" s="63" t="s">
        <v>6179</v>
      </c>
      <c r="V3838" s="63" t="s">
        <v>6179</v>
      </c>
    </row>
    <row r="3839" spans="2:22" ht="15" customHeight="1" x14ac:dyDescent="0.5">
      <c r="B3839" s="58">
        <v>3836</v>
      </c>
      <c r="C3839" s="58">
        <v>748807</v>
      </c>
      <c r="D3839" s="59">
        <v>739748972910</v>
      </c>
      <c r="E3839" s="58" t="s">
        <v>4997</v>
      </c>
      <c r="F3839" s="58" t="s">
        <v>5001</v>
      </c>
      <c r="G3839" s="58">
        <v>12</v>
      </c>
      <c r="H3839" s="58">
        <v>9.5</v>
      </c>
      <c r="I3839" s="77" t="s">
        <v>177</v>
      </c>
      <c r="J3839" s="58" t="s">
        <v>9</v>
      </c>
      <c r="K3839" s="58" t="s">
        <v>14</v>
      </c>
      <c r="L3839" s="58" t="s">
        <v>6119</v>
      </c>
      <c r="M3839" s="60">
        <v>34.200000000000003</v>
      </c>
      <c r="N3839" s="38">
        <f t="shared" si="179"/>
        <v>2.85</v>
      </c>
      <c r="O3839" s="279">
        <f t="shared" ref="O3839:O3901" si="180">IF(CEILING(N3839/0.6,1)-0.51&gt;=N3839/0.6,CEILING(N3839/0.6,1)-0.51,CEILING(N3839/0.6,1)-0.01)</f>
        <v>4.99</v>
      </c>
      <c r="P3839" s="268">
        <f t="shared" ref="P3839:P3901" si="181">(O3839-N3839)/O3839</f>
        <v>0.42885771543086171</v>
      </c>
      <c r="Q3839" s="62"/>
      <c r="R3839" s="63" t="s">
        <v>6178</v>
      </c>
      <c r="S3839" s="266" t="s">
        <v>6178</v>
      </c>
      <c r="T3839" s="63" t="s">
        <v>6178</v>
      </c>
      <c r="U3839" s="63" t="s">
        <v>6179</v>
      </c>
      <c r="V3839" s="63" t="s">
        <v>6178</v>
      </c>
    </row>
    <row r="3840" spans="2:22" ht="15" customHeight="1" x14ac:dyDescent="0.5">
      <c r="B3840" s="58">
        <v>3837</v>
      </c>
      <c r="C3840" s="58">
        <v>748903</v>
      </c>
      <c r="D3840" s="59">
        <v>8906046141979</v>
      </c>
      <c r="E3840" s="58" t="s">
        <v>5003</v>
      </c>
      <c r="F3840" s="58" t="s">
        <v>5006</v>
      </c>
      <c r="G3840" s="58">
        <v>6</v>
      </c>
      <c r="H3840" s="58">
        <v>3.53</v>
      </c>
      <c r="I3840" s="77" t="s">
        <v>177</v>
      </c>
      <c r="J3840" s="58" t="s">
        <v>12</v>
      </c>
      <c r="K3840" s="58" t="s">
        <v>14</v>
      </c>
      <c r="L3840" s="58" t="s">
        <v>6119</v>
      </c>
      <c r="M3840" s="60">
        <v>27</v>
      </c>
      <c r="N3840" s="38">
        <f t="shared" si="179"/>
        <v>4.5</v>
      </c>
      <c r="O3840" s="279">
        <f t="shared" si="180"/>
        <v>7.99</v>
      </c>
      <c r="P3840" s="268">
        <f t="shared" si="181"/>
        <v>0.43679599499374222</v>
      </c>
      <c r="Q3840" s="62"/>
      <c r="R3840" s="63" t="s">
        <v>6178</v>
      </c>
      <c r="S3840" s="266" t="s">
        <v>6179</v>
      </c>
      <c r="T3840" s="63" t="s">
        <v>6178</v>
      </c>
      <c r="U3840" s="63" t="s">
        <v>6178</v>
      </c>
      <c r="V3840" s="63" t="s">
        <v>6178</v>
      </c>
    </row>
    <row r="3841" spans="2:22" ht="15" customHeight="1" x14ac:dyDescent="0.5">
      <c r="B3841" s="58">
        <v>3838</v>
      </c>
      <c r="C3841" s="58">
        <v>753401</v>
      </c>
      <c r="D3841" s="59">
        <v>810011880009</v>
      </c>
      <c r="E3841" s="58" t="s">
        <v>5082</v>
      </c>
      <c r="F3841" s="58" t="s">
        <v>5083</v>
      </c>
      <c r="G3841" s="58">
        <v>12</v>
      </c>
      <c r="H3841" s="58">
        <v>5.29</v>
      </c>
      <c r="I3841" s="77" t="s">
        <v>177</v>
      </c>
      <c r="J3841" s="58" t="s">
        <v>9</v>
      </c>
      <c r="K3841" s="58" t="s">
        <v>14</v>
      </c>
      <c r="L3841" s="58" t="s">
        <v>6119</v>
      </c>
      <c r="M3841" s="60">
        <v>29.9</v>
      </c>
      <c r="N3841" s="38">
        <f t="shared" si="179"/>
        <v>2.4916666666666667</v>
      </c>
      <c r="O3841" s="279">
        <f t="shared" si="180"/>
        <v>4.49</v>
      </c>
      <c r="P3841" s="268">
        <f t="shared" si="181"/>
        <v>0.44506310319227915</v>
      </c>
      <c r="Q3841" s="62"/>
      <c r="R3841" s="76" t="s">
        <v>6178</v>
      </c>
      <c r="S3841" s="318" t="s">
        <v>6178</v>
      </c>
      <c r="T3841" s="76" t="s">
        <v>6178</v>
      </c>
      <c r="U3841" s="76" t="s">
        <v>6178</v>
      </c>
      <c r="V3841" s="76" t="s">
        <v>6178</v>
      </c>
    </row>
    <row r="3842" spans="2:22" ht="15" customHeight="1" x14ac:dyDescent="0.5">
      <c r="B3842" s="58">
        <v>3839</v>
      </c>
      <c r="C3842" s="58">
        <v>763605</v>
      </c>
      <c r="D3842" s="59">
        <v>805426100026</v>
      </c>
      <c r="E3842" s="58" t="s">
        <v>5225</v>
      </c>
      <c r="F3842" s="58" t="s">
        <v>5816</v>
      </c>
      <c r="G3842" s="58">
        <v>6</v>
      </c>
      <c r="H3842" s="58">
        <v>12</v>
      </c>
      <c r="I3842" s="77" t="s">
        <v>177</v>
      </c>
      <c r="J3842" s="58" t="s">
        <v>53</v>
      </c>
      <c r="K3842" s="58" t="s">
        <v>14</v>
      </c>
      <c r="L3842" s="58" t="s">
        <v>6119</v>
      </c>
      <c r="M3842" s="60">
        <v>30.6</v>
      </c>
      <c r="N3842" s="38">
        <f t="shared" ref="N3842:N3905" si="182">M3842/G3842</f>
        <v>5.1000000000000005</v>
      </c>
      <c r="O3842" s="279">
        <f t="shared" si="180"/>
        <v>8.99</v>
      </c>
      <c r="P3842" s="268">
        <f t="shared" si="181"/>
        <v>0.43270300333704109</v>
      </c>
      <c r="Q3842" s="62"/>
      <c r="R3842" s="63" t="s">
        <v>6179</v>
      </c>
      <c r="S3842" s="266" t="s">
        <v>6179</v>
      </c>
      <c r="T3842" s="63" t="s">
        <v>6178</v>
      </c>
      <c r="U3842" s="63" t="s">
        <v>6178</v>
      </c>
      <c r="V3842" s="63" t="s">
        <v>6178</v>
      </c>
    </row>
    <row r="3843" spans="2:22" ht="15" customHeight="1" x14ac:dyDescent="0.5">
      <c r="B3843" s="58">
        <v>3840</v>
      </c>
      <c r="C3843" s="58">
        <v>827119</v>
      </c>
      <c r="D3843" s="59">
        <v>40232338878</v>
      </c>
      <c r="E3843" s="58" t="s">
        <v>5507</v>
      </c>
      <c r="F3843" s="58" t="s">
        <v>5519</v>
      </c>
      <c r="G3843" s="58">
        <v>6</v>
      </c>
      <c r="H3843" s="58">
        <v>13</v>
      </c>
      <c r="I3843" s="77" t="s">
        <v>177</v>
      </c>
      <c r="J3843" s="58" t="s">
        <v>756</v>
      </c>
      <c r="K3843" s="58" t="s">
        <v>14</v>
      </c>
      <c r="L3843" s="58" t="s">
        <v>6119</v>
      </c>
      <c r="M3843" s="60">
        <v>59.5</v>
      </c>
      <c r="N3843" s="38">
        <f t="shared" si="182"/>
        <v>9.9166666666666661</v>
      </c>
      <c r="O3843" s="279">
        <f t="shared" si="180"/>
        <v>16.989999999999998</v>
      </c>
      <c r="P3843" s="268">
        <f t="shared" si="181"/>
        <v>0.41632332744751815</v>
      </c>
      <c r="Q3843" s="62"/>
      <c r="R3843" s="63" t="s">
        <v>6178</v>
      </c>
      <c r="S3843" s="266" t="s">
        <v>6178</v>
      </c>
      <c r="T3843" s="63" t="s">
        <v>6178</v>
      </c>
      <c r="U3843" s="63" t="s">
        <v>6179</v>
      </c>
      <c r="V3843" s="63" t="s">
        <v>6178</v>
      </c>
    </row>
    <row r="3844" spans="2:22" ht="15" customHeight="1" x14ac:dyDescent="0.5">
      <c r="B3844" s="58">
        <v>3841</v>
      </c>
      <c r="C3844" s="58">
        <v>546341</v>
      </c>
      <c r="D3844" s="59">
        <v>75209829301</v>
      </c>
      <c r="E3844" s="58" t="s">
        <v>3335</v>
      </c>
      <c r="F3844" s="58" t="s">
        <v>3365</v>
      </c>
      <c r="G3844" s="58">
        <v>8</v>
      </c>
      <c r="H3844" s="58">
        <v>6.25</v>
      </c>
      <c r="I3844" s="77" t="s">
        <v>177</v>
      </c>
      <c r="J3844" s="58" t="s">
        <v>1848</v>
      </c>
      <c r="K3844" s="58" t="s">
        <v>42</v>
      </c>
      <c r="L3844" s="58" t="s">
        <v>43</v>
      </c>
      <c r="M3844" s="60">
        <v>50.2</v>
      </c>
      <c r="N3844" s="38">
        <f t="shared" si="182"/>
        <v>6.2750000000000004</v>
      </c>
      <c r="O3844" s="279">
        <f t="shared" si="180"/>
        <v>10.49</v>
      </c>
      <c r="P3844" s="268">
        <f t="shared" si="181"/>
        <v>0.40181124880838892</v>
      </c>
      <c r="Q3844" s="62"/>
      <c r="R3844" s="63" t="s">
        <v>6179</v>
      </c>
      <c r="S3844" s="266" t="s">
        <v>6179</v>
      </c>
      <c r="T3844" s="63" t="s">
        <v>6178</v>
      </c>
      <c r="U3844" s="63" t="s">
        <v>6178</v>
      </c>
      <c r="V3844" s="63" t="s">
        <v>6178</v>
      </c>
    </row>
    <row r="3845" spans="2:22" ht="15" customHeight="1" x14ac:dyDescent="0.5">
      <c r="B3845" s="58">
        <v>3842</v>
      </c>
      <c r="C3845" s="58">
        <v>100060</v>
      </c>
      <c r="D3845" s="59">
        <v>855059009272</v>
      </c>
      <c r="E3845" s="58" t="s">
        <v>30</v>
      </c>
      <c r="F3845" s="58" t="s">
        <v>31</v>
      </c>
      <c r="G3845" s="58">
        <v>6</v>
      </c>
      <c r="H3845" s="58">
        <v>12</v>
      </c>
      <c r="I3845" s="77" t="s">
        <v>177</v>
      </c>
      <c r="J3845" s="58" t="s">
        <v>32</v>
      </c>
      <c r="K3845" s="58" t="s">
        <v>14</v>
      </c>
      <c r="L3845" s="58" t="s">
        <v>6119</v>
      </c>
      <c r="M3845" s="60">
        <v>55.06</v>
      </c>
      <c r="N3845" s="38">
        <f t="shared" si="182"/>
        <v>9.1766666666666676</v>
      </c>
      <c r="O3845" s="279">
        <f t="shared" si="180"/>
        <v>15.49</v>
      </c>
      <c r="P3845" s="268">
        <f t="shared" si="181"/>
        <v>0.40757477942758763</v>
      </c>
      <c r="Q3845" s="62"/>
      <c r="R3845" s="63" t="s">
        <v>6179</v>
      </c>
      <c r="S3845" s="266" t="s">
        <v>6178</v>
      </c>
      <c r="T3845" s="63" t="s">
        <v>6178</v>
      </c>
      <c r="U3845" s="63" t="s">
        <v>6178</v>
      </c>
      <c r="V3845" s="63" t="s">
        <v>6178</v>
      </c>
    </row>
    <row r="3846" spans="2:22" ht="15" customHeight="1" x14ac:dyDescent="0.5">
      <c r="B3846" s="58">
        <v>3843</v>
      </c>
      <c r="C3846" s="58">
        <v>100615</v>
      </c>
      <c r="D3846" s="59">
        <v>850024554184</v>
      </c>
      <c r="E3846" s="58" t="s">
        <v>207</v>
      </c>
      <c r="F3846" s="58" t="s">
        <v>214</v>
      </c>
      <c r="G3846" s="58">
        <v>12</v>
      </c>
      <c r="H3846" s="58">
        <v>12</v>
      </c>
      <c r="I3846" s="77" t="s">
        <v>177</v>
      </c>
      <c r="J3846" s="58" t="s">
        <v>209</v>
      </c>
      <c r="K3846" s="58" t="s">
        <v>14</v>
      </c>
      <c r="L3846" s="58" t="s">
        <v>6119</v>
      </c>
      <c r="M3846" s="60">
        <v>56.4</v>
      </c>
      <c r="N3846" s="38">
        <f t="shared" si="182"/>
        <v>4.7</v>
      </c>
      <c r="O3846" s="279">
        <f t="shared" si="180"/>
        <v>7.99</v>
      </c>
      <c r="P3846" s="268">
        <f t="shared" si="181"/>
        <v>0.41176470588235292</v>
      </c>
      <c r="Q3846" s="62"/>
      <c r="R3846" s="63" t="s">
        <v>6179</v>
      </c>
      <c r="S3846" s="266" t="s">
        <v>6178</v>
      </c>
      <c r="T3846" s="63" t="s">
        <v>6178</v>
      </c>
      <c r="U3846" s="63" t="s">
        <v>6178</v>
      </c>
      <c r="V3846" s="63" t="s">
        <v>6178</v>
      </c>
    </row>
    <row r="3847" spans="2:22" ht="15" customHeight="1" x14ac:dyDescent="0.5">
      <c r="B3847" s="58">
        <v>3844</v>
      </c>
      <c r="C3847" s="22">
        <v>101060</v>
      </c>
      <c r="D3847" s="52">
        <v>850061323002</v>
      </c>
      <c r="E3847" s="22" t="s">
        <v>6173</v>
      </c>
      <c r="F3847" s="22" t="s">
        <v>6174</v>
      </c>
      <c r="G3847" s="22">
        <v>12</v>
      </c>
      <c r="H3847" s="22">
        <v>3.5</v>
      </c>
      <c r="I3847" s="22" t="s">
        <v>177</v>
      </c>
      <c r="J3847" s="22" t="s">
        <v>13</v>
      </c>
      <c r="K3847" s="22" t="s">
        <v>14</v>
      </c>
      <c r="L3847" s="22" t="s">
        <v>6119</v>
      </c>
      <c r="M3847" s="60">
        <v>45.9</v>
      </c>
      <c r="N3847" s="38">
        <f t="shared" si="182"/>
        <v>3.8249999999999997</v>
      </c>
      <c r="O3847" s="279">
        <f t="shared" si="180"/>
        <v>6.49</v>
      </c>
      <c r="P3847" s="268">
        <f t="shared" si="181"/>
        <v>0.41063174114021578</v>
      </c>
      <c r="Q3847" s="281"/>
      <c r="R3847" s="63" t="s">
        <v>6178</v>
      </c>
      <c r="S3847" s="266" t="s">
        <v>6179</v>
      </c>
      <c r="T3847" s="63" t="s">
        <v>6178</v>
      </c>
      <c r="U3847" s="63" t="s">
        <v>6178</v>
      </c>
      <c r="V3847" s="63" t="s">
        <v>6178</v>
      </c>
    </row>
    <row r="3848" spans="2:22" ht="15" customHeight="1" x14ac:dyDescent="0.5">
      <c r="B3848" s="58">
        <v>3845</v>
      </c>
      <c r="C3848" s="22">
        <v>101062</v>
      </c>
      <c r="D3848" s="52">
        <v>850061323026</v>
      </c>
      <c r="E3848" s="22" t="s">
        <v>6173</v>
      </c>
      <c r="F3848" s="22" t="s">
        <v>6176</v>
      </c>
      <c r="G3848" s="22">
        <v>12</v>
      </c>
      <c r="H3848" s="22">
        <v>3.5</v>
      </c>
      <c r="I3848" s="22" t="s">
        <v>177</v>
      </c>
      <c r="J3848" s="22" t="s">
        <v>13</v>
      </c>
      <c r="K3848" s="22" t="s">
        <v>14</v>
      </c>
      <c r="L3848" s="22" t="s">
        <v>6119</v>
      </c>
      <c r="M3848" s="60">
        <v>45.9</v>
      </c>
      <c r="N3848" s="38">
        <f t="shared" si="182"/>
        <v>3.8249999999999997</v>
      </c>
      <c r="O3848" s="279">
        <f t="shared" si="180"/>
        <v>6.49</v>
      </c>
      <c r="P3848" s="268">
        <f t="shared" si="181"/>
        <v>0.41063174114021578</v>
      </c>
      <c r="Q3848" s="281"/>
      <c r="R3848" s="63" t="s">
        <v>6178</v>
      </c>
      <c r="S3848" s="266" t="s">
        <v>6179</v>
      </c>
      <c r="T3848" s="63" t="s">
        <v>6178</v>
      </c>
      <c r="U3848" s="63" t="s">
        <v>6178</v>
      </c>
      <c r="V3848" s="63" t="s">
        <v>6178</v>
      </c>
    </row>
    <row r="3849" spans="2:22" ht="15" customHeight="1" x14ac:dyDescent="0.5">
      <c r="B3849" s="58">
        <v>3846</v>
      </c>
      <c r="C3849" s="22">
        <v>101063</v>
      </c>
      <c r="D3849" s="52">
        <v>850061323033</v>
      </c>
      <c r="E3849" s="22" t="s">
        <v>6173</v>
      </c>
      <c r="F3849" s="22" t="s">
        <v>6177</v>
      </c>
      <c r="G3849" s="22">
        <v>12</v>
      </c>
      <c r="H3849" s="22">
        <v>3.5</v>
      </c>
      <c r="I3849" s="22" t="s">
        <v>177</v>
      </c>
      <c r="J3849" s="22" t="s">
        <v>13</v>
      </c>
      <c r="K3849" s="22" t="s">
        <v>14</v>
      </c>
      <c r="L3849" s="22" t="s">
        <v>6119</v>
      </c>
      <c r="M3849" s="60">
        <v>45.9</v>
      </c>
      <c r="N3849" s="38">
        <f t="shared" si="182"/>
        <v>3.8249999999999997</v>
      </c>
      <c r="O3849" s="279">
        <f t="shared" si="180"/>
        <v>6.49</v>
      </c>
      <c r="P3849" s="268">
        <f t="shared" si="181"/>
        <v>0.41063174114021578</v>
      </c>
      <c r="Q3849" s="281"/>
      <c r="R3849" s="63" t="s">
        <v>6178</v>
      </c>
      <c r="S3849" s="266" t="s">
        <v>6179</v>
      </c>
      <c r="T3849" s="63" t="s">
        <v>6178</v>
      </c>
      <c r="U3849" s="63" t="s">
        <v>6178</v>
      </c>
      <c r="V3849" s="63" t="s">
        <v>6178</v>
      </c>
    </row>
    <row r="3850" spans="2:22" ht="15" customHeight="1" x14ac:dyDescent="0.5">
      <c r="B3850" s="58">
        <v>3847</v>
      </c>
      <c r="C3850" s="58">
        <v>103713</v>
      </c>
      <c r="D3850" s="59">
        <v>850018362139</v>
      </c>
      <c r="E3850" s="58" t="s">
        <v>474</v>
      </c>
      <c r="F3850" s="58" t="s">
        <v>480</v>
      </c>
      <c r="G3850" s="58">
        <v>6</v>
      </c>
      <c r="H3850" s="58">
        <v>12</v>
      </c>
      <c r="I3850" s="58" t="s">
        <v>3590</v>
      </c>
      <c r="J3850" s="58" t="s">
        <v>239</v>
      </c>
      <c r="K3850" s="58" t="s">
        <v>14</v>
      </c>
      <c r="L3850" s="58" t="s">
        <v>6119</v>
      </c>
      <c r="M3850" s="60">
        <v>44.3</v>
      </c>
      <c r="N3850" s="38">
        <f t="shared" si="182"/>
        <v>7.3833333333333329</v>
      </c>
      <c r="O3850" s="279">
        <f t="shared" si="180"/>
        <v>12.49</v>
      </c>
      <c r="P3850" s="268">
        <f t="shared" si="181"/>
        <v>0.40886042167066994</v>
      </c>
      <c r="Q3850" s="62"/>
      <c r="R3850" s="63" t="s">
        <v>6178</v>
      </c>
      <c r="S3850" s="266" t="s">
        <v>6178</v>
      </c>
      <c r="T3850" s="63" t="s">
        <v>6178</v>
      </c>
      <c r="U3850" s="63" t="s">
        <v>6178</v>
      </c>
      <c r="V3850" s="63" t="s">
        <v>6178</v>
      </c>
    </row>
    <row r="3851" spans="2:22" ht="15" customHeight="1" x14ac:dyDescent="0.5">
      <c r="B3851" s="58">
        <v>3848</v>
      </c>
      <c r="C3851" s="58">
        <v>103906</v>
      </c>
      <c r="D3851" s="59">
        <v>852175005102</v>
      </c>
      <c r="E3851" s="58" t="s">
        <v>485</v>
      </c>
      <c r="F3851" s="58" t="s">
        <v>490</v>
      </c>
      <c r="G3851" s="58">
        <v>6</v>
      </c>
      <c r="H3851" s="58">
        <v>33.799999999999997</v>
      </c>
      <c r="I3851" s="77" t="s">
        <v>177</v>
      </c>
      <c r="J3851" s="58" t="s">
        <v>487</v>
      </c>
      <c r="K3851" s="58" t="s">
        <v>14</v>
      </c>
      <c r="L3851" s="58" t="s">
        <v>6119</v>
      </c>
      <c r="M3851" s="60">
        <v>38</v>
      </c>
      <c r="N3851" s="38">
        <f t="shared" si="182"/>
        <v>6.333333333333333</v>
      </c>
      <c r="O3851" s="279">
        <f t="shared" si="180"/>
        <v>10.99</v>
      </c>
      <c r="P3851" s="268">
        <f t="shared" si="181"/>
        <v>0.42371853199878684</v>
      </c>
      <c r="Q3851" s="62"/>
      <c r="R3851" s="63" t="s">
        <v>6178</v>
      </c>
      <c r="S3851" s="266" t="s">
        <v>6178</v>
      </c>
      <c r="T3851" s="63" t="s">
        <v>6178</v>
      </c>
      <c r="U3851" s="63" t="s">
        <v>6179</v>
      </c>
      <c r="V3851" s="63" t="s">
        <v>6178</v>
      </c>
    </row>
    <row r="3852" spans="2:22" ht="15" customHeight="1" x14ac:dyDescent="0.5">
      <c r="B3852" s="58">
        <v>3849</v>
      </c>
      <c r="C3852" s="58">
        <v>104003</v>
      </c>
      <c r="D3852" s="59">
        <v>850015503245</v>
      </c>
      <c r="E3852" s="58" t="s">
        <v>493</v>
      </c>
      <c r="F3852" s="58" t="s">
        <v>496</v>
      </c>
      <c r="G3852" s="58">
        <v>6</v>
      </c>
      <c r="H3852" s="58">
        <v>4</v>
      </c>
      <c r="I3852" s="77" t="s">
        <v>177</v>
      </c>
      <c r="J3852" s="58" t="s">
        <v>9</v>
      </c>
      <c r="K3852" s="58" t="s">
        <v>14</v>
      </c>
      <c r="L3852" s="58" t="s">
        <v>6119</v>
      </c>
      <c r="M3852" s="60">
        <v>29.5</v>
      </c>
      <c r="N3852" s="38">
        <f t="shared" si="182"/>
        <v>4.916666666666667</v>
      </c>
      <c r="O3852" s="279">
        <f t="shared" si="180"/>
        <v>8.49</v>
      </c>
      <c r="P3852" s="268">
        <f t="shared" si="181"/>
        <v>0.42088731841382016</v>
      </c>
      <c r="Q3852" s="62"/>
      <c r="R3852" s="63" t="s">
        <v>6178</v>
      </c>
      <c r="S3852" s="266" t="s">
        <v>6178</v>
      </c>
      <c r="T3852" s="63" t="s">
        <v>6178</v>
      </c>
      <c r="U3852" s="63" t="s">
        <v>6179</v>
      </c>
      <c r="V3852" s="63" t="s">
        <v>6179</v>
      </c>
    </row>
    <row r="3853" spans="2:22" ht="15" customHeight="1" x14ac:dyDescent="0.5">
      <c r="B3853" s="58">
        <v>3850</v>
      </c>
      <c r="C3853" s="58">
        <v>105601</v>
      </c>
      <c r="D3853" s="59">
        <v>861619000443</v>
      </c>
      <c r="E3853" s="58" t="s">
        <v>532</v>
      </c>
      <c r="F3853" s="58" t="s">
        <v>533</v>
      </c>
      <c r="G3853" s="58">
        <v>12</v>
      </c>
      <c r="H3853" s="58">
        <v>16</v>
      </c>
      <c r="I3853" s="77" t="s">
        <v>177</v>
      </c>
      <c r="J3853" s="58" t="s">
        <v>534</v>
      </c>
      <c r="K3853" s="58" t="s">
        <v>14</v>
      </c>
      <c r="L3853" s="58" t="s">
        <v>6119</v>
      </c>
      <c r="M3853" s="60">
        <v>27.3</v>
      </c>
      <c r="N3853" s="38">
        <f t="shared" si="182"/>
        <v>2.2749999999999999</v>
      </c>
      <c r="O3853" s="279">
        <f t="shared" si="180"/>
        <v>3.99</v>
      </c>
      <c r="P3853" s="268">
        <f t="shared" si="181"/>
        <v>0.42982456140350883</v>
      </c>
      <c r="Q3853" s="62"/>
      <c r="R3853" s="63" t="s">
        <v>6178</v>
      </c>
      <c r="S3853" s="266" t="s">
        <v>6178</v>
      </c>
      <c r="T3853" s="63" t="s">
        <v>6178</v>
      </c>
      <c r="U3853" s="63" t="s">
        <v>6179</v>
      </c>
      <c r="V3853" s="63" t="s">
        <v>6179</v>
      </c>
    </row>
    <row r="3854" spans="2:22" ht="15" customHeight="1" x14ac:dyDescent="0.5">
      <c r="B3854" s="58">
        <v>3851</v>
      </c>
      <c r="C3854" s="58">
        <v>107004</v>
      </c>
      <c r="D3854" s="59">
        <v>861820000133</v>
      </c>
      <c r="E3854" s="58" t="s">
        <v>617</v>
      </c>
      <c r="F3854" s="58" t="s">
        <v>621</v>
      </c>
      <c r="G3854" s="58">
        <v>6</v>
      </c>
      <c r="H3854" s="58">
        <v>32</v>
      </c>
      <c r="I3854" s="77" t="s">
        <v>177</v>
      </c>
      <c r="J3854" s="58" t="s">
        <v>117</v>
      </c>
      <c r="K3854" s="58" t="s">
        <v>14</v>
      </c>
      <c r="L3854" s="58" t="s">
        <v>6119</v>
      </c>
      <c r="M3854" s="60">
        <v>55.9</v>
      </c>
      <c r="N3854" s="38">
        <f t="shared" si="182"/>
        <v>9.3166666666666664</v>
      </c>
      <c r="O3854" s="279">
        <f t="shared" si="180"/>
        <v>15.99</v>
      </c>
      <c r="P3854" s="268">
        <f t="shared" si="181"/>
        <v>0.41734417344173447</v>
      </c>
      <c r="Q3854" s="62"/>
      <c r="R3854" s="63" t="s">
        <v>6178</v>
      </c>
      <c r="S3854" s="266" t="s">
        <v>6178</v>
      </c>
      <c r="T3854" s="63" t="s">
        <v>6178</v>
      </c>
      <c r="U3854" s="63" t="s">
        <v>6179</v>
      </c>
      <c r="V3854" s="63" t="s">
        <v>6179</v>
      </c>
    </row>
    <row r="3855" spans="2:22" ht="15" customHeight="1" x14ac:dyDescent="0.5">
      <c r="B3855" s="58">
        <v>3852</v>
      </c>
      <c r="C3855" s="58">
        <v>107217</v>
      </c>
      <c r="D3855" s="59">
        <v>856875006407</v>
      </c>
      <c r="E3855" s="58" t="s">
        <v>628</v>
      </c>
      <c r="F3855" s="58" t="s">
        <v>645</v>
      </c>
      <c r="G3855" s="58">
        <v>14</v>
      </c>
      <c r="H3855" s="58">
        <v>5</v>
      </c>
      <c r="I3855" s="77" t="s">
        <v>177</v>
      </c>
      <c r="J3855" s="58" t="s">
        <v>9</v>
      </c>
      <c r="K3855" s="58" t="s">
        <v>14</v>
      </c>
      <c r="L3855" s="58" t="s">
        <v>6119</v>
      </c>
      <c r="M3855" s="60">
        <v>24.2</v>
      </c>
      <c r="N3855" s="38">
        <f t="shared" si="182"/>
        <v>1.7285714285714284</v>
      </c>
      <c r="O3855" s="279">
        <f t="shared" si="180"/>
        <v>2.99</v>
      </c>
      <c r="P3855" s="268">
        <f t="shared" si="181"/>
        <v>0.42188246536072632</v>
      </c>
      <c r="Q3855" s="62"/>
      <c r="R3855" s="63" t="s">
        <v>6178</v>
      </c>
      <c r="S3855" s="266" t="s">
        <v>6178</v>
      </c>
      <c r="T3855" s="63" t="s">
        <v>6178</v>
      </c>
      <c r="U3855" s="63" t="s">
        <v>6179</v>
      </c>
      <c r="V3855" s="63" t="s">
        <v>6178</v>
      </c>
    </row>
    <row r="3856" spans="2:22" ht="15" customHeight="1" x14ac:dyDescent="0.5">
      <c r="B3856" s="58">
        <v>3853</v>
      </c>
      <c r="C3856" s="58">
        <v>107301</v>
      </c>
      <c r="D3856" s="59">
        <v>309507965</v>
      </c>
      <c r="E3856" s="58" t="s">
        <v>653</v>
      </c>
      <c r="F3856" s="58" t="s">
        <v>654</v>
      </c>
      <c r="G3856" s="58">
        <v>12</v>
      </c>
      <c r="H3856" s="58">
        <v>12</v>
      </c>
      <c r="I3856" s="77" t="s">
        <v>177</v>
      </c>
      <c r="J3856" s="77" t="s">
        <v>574</v>
      </c>
      <c r="K3856" s="58" t="s">
        <v>14</v>
      </c>
      <c r="L3856" s="58" t="s">
        <v>6119</v>
      </c>
      <c r="M3856" s="60">
        <v>56.4</v>
      </c>
      <c r="N3856" s="38">
        <f t="shared" si="182"/>
        <v>4.7</v>
      </c>
      <c r="O3856" s="279">
        <f t="shared" si="180"/>
        <v>7.99</v>
      </c>
      <c r="P3856" s="268">
        <f t="shared" si="181"/>
        <v>0.41176470588235292</v>
      </c>
      <c r="Q3856" s="62"/>
      <c r="R3856" s="63" t="s">
        <v>6178</v>
      </c>
      <c r="S3856" s="266" t="s">
        <v>6178</v>
      </c>
      <c r="T3856" s="63" t="s">
        <v>6178</v>
      </c>
      <c r="U3856" s="63" t="s">
        <v>6179</v>
      </c>
      <c r="V3856" s="63" t="s">
        <v>6178</v>
      </c>
    </row>
    <row r="3857" spans="2:22" ht="15" customHeight="1" x14ac:dyDescent="0.5">
      <c r="B3857" s="58">
        <v>3854</v>
      </c>
      <c r="C3857" s="58">
        <v>110605</v>
      </c>
      <c r="D3857" s="59">
        <v>851031005003</v>
      </c>
      <c r="E3857" s="58" t="s">
        <v>755</v>
      </c>
      <c r="F3857" s="58" t="s">
        <v>760</v>
      </c>
      <c r="G3857" s="58">
        <v>12</v>
      </c>
      <c r="H3857" s="58">
        <v>12</v>
      </c>
      <c r="I3857" s="77" t="s">
        <v>177</v>
      </c>
      <c r="J3857" s="58" t="s">
        <v>756</v>
      </c>
      <c r="K3857" s="58" t="s">
        <v>14</v>
      </c>
      <c r="L3857" s="58" t="s">
        <v>6119</v>
      </c>
      <c r="M3857" s="60">
        <v>115</v>
      </c>
      <c r="N3857" s="38">
        <f t="shared" si="182"/>
        <v>9.5833333333333339</v>
      </c>
      <c r="O3857" s="279">
        <f t="shared" si="180"/>
        <v>15.99</v>
      </c>
      <c r="P3857" s="268">
        <f t="shared" si="181"/>
        <v>0.40066708359391284</v>
      </c>
      <c r="Q3857" s="62"/>
      <c r="R3857" s="63" t="s">
        <v>6178</v>
      </c>
      <c r="S3857" s="266" t="s">
        <v>6178</v>
      </c>
      <c r="T3857" s="63" t="s">
        <v>6178</v>
      </c>
      <c r="U3857" s="63" t="s">
        <v>6179</v>
      </c>
      <c r="V3857" s="63" t="s">
        <v>6178</v>
      </c>
    </row>
    <row r="3858" spans="2:22" ht="15" customHeight="1" x14ac:dyDescent="0.5">
      <c r="B3858" s="58">
        <v>3855</v>
      </c>
      <c r="C3858" s="58">
        <v>111904</v>
      </c>
      <c r="D3858" s="59">
        <v>860003913376</v>
      </c>
      <c r="E3858" s="58" t="s">
        <v>793</v>
      </c>
      <c r="F3858" s="58" t="s">
        <v>795</v>
      </c>
      <c r="G3858" s="58">
        <v>12</v>
      </c>
      <c r="H3858" s="58">
        <v>12</v>
      </c>
      <c r="I3858" s="77" t="s">
        <v>177</v>
      </c>
      <c r="J3858" s="58" t="s">
        <v>464</v>
      </c>
      <c r="K3858" s="58" t="s">
        <v>14</v>
      </c>
      <c r="L3858" s="58" t="s">
        <v>6119</v>
      </c>
      <c r="M3858" s="60">
        <v>19.7</v>
      </c>
      <c r="N3858" s="38">
        <f t="shared" si="182"/>
        <v>1.6416666666666666</v>
      </c>
      <c r="O3858" s="279">
        <f t="shared" si="180"/>
        <v>2.99</v>
      </c>
      <c r="P3858" s="268">
        <f t="shared" si="181"/>
        <v>0.45094760312151622</v>
      </c>
      <c r="Q3858" s="62"/>
      <c r="R3858" s="63" t="s">
        <v>6178</v>
      </c>
      <c r="S3858" s="266" t="s">
        <v>6178</v>
      </c>
      <c r="T3858" s="63" t="s">
        <v>6178</v>
      </c>
      <c r="U3858" s="63" t="s">
        <v>6179</v>
      </c>
      <c r="V3858" s="63" t="s">
        <v>6179</v>
      </c>
    </row>
    <row r="3859" spans="2:22" ht="15" customHeight="1" x14ac:dyDescent="0.5">
      <c r="B3859" s="58">
        <v>3856</v>
      </c>
      <c r="C3859" s="58">
        <v>112804</v>
      </c>
      <c r="D3859" s="59">
        <v>197644004010</v>
      </c>
      <c r="E3859" s="58" t="s">
        <v>833</v>
      </c>
      <c r="F3859" s="58" t="s">
        <v>837</v>
      </c>
      <c r="G3859" s="58">
        <v>24</v>
      </c>
      <c r="H3859" s="58">
        <v>6</v>
      </c>
      <c r="I3859" s="77" t="s">
        <v>177</v>
      </c>
      <c r="J3859" s="58" t="s">
        <v>9</v>
      </c>
      <c r="K3859" s="58" t="s">
        <v>14</v>
      </c>
      <c r="L3859" s="58" t="s">
        <v>6119</v>
      </c>
      <c r="M3859" s="60">
        <v>98.8</v>
      </c>
      <c r="N3859" s="38">
        <f t="shared" si="182"/>
        <v>4.1166666666666663</v>
      </c>
      <c r="O3859" s="279">
        <f t="shared" si="180"/>
        <v>6.99</v>
      </c>
      <c r="P3859" s="268">
        <f t="shared" si="181"/>
        <v>0.4110634239389605</v>
      </c>
      <c r="Q3859" s="62"/>
      <c r="R3859" s="63" t="s">
        <v>6178</v>
      </c>
      <c r="S3859" s="266" t="s">
        <v>6178</v>
      </c>
      <c r="T3859" s="63" t="s">
        <v>6178</v>
      </c>
      <c r="U3859" s="63" t="s">
        <v>6179</v>
      </c>
      <c r="V3859" s="63" t="s">
        <v>6178</v>
      </c>
    </row>
    <row r="3860" spans="2:22" ht="15" customHeight="1" x14ac:dyDescent="0.5">
      <c r="B3860" s="58">
        <v>3857</v>
      </c>
      <c r="C3860" s="58">
        <v>113501</v>
      </c>
      <c r="D3860" s="59">
        <v>798669260001</v>
      </c>
      <c r="E3860" s="58" t="s">
        <v>869</v>
      </c>
      <c r="F3860" s="58" t="s">
        <v>870</v>
      </c>
      <c r="G3860" s="58">
        <v>12</v>
      </c>
      <c r="H3860" s="58">
        <v>14.8</v>
      </c>
      <c r="I3860" s="77" t="s">
        <v>177</v>
      </c>
      <c r="J3860" s="58" t="s">
        <v>574</v>
      </c>
      <c r="K3860" s="58" t="s">
        <v>14</v>
      </c>
      <c r="L3860" s="58" t="s">
        <v>6119</v>
      </c>
      <c r="M3860" s="60">
        <v>41.6</v>
      </c>
      <c r="N3860" s="38">
        <f t="shared" si="182"/>
        <v>3.4666666666666668</v>
      </c>
      <c r="O3860" s="279">
        <f t="shared" si="180"/>
        <v>5.99</v>
      </c>
      <c r="P3860" s="268">
        <f t="shared" si="181"/>
        <v>0.42125765164162493</v>
      </c>
      <c r="Q3860" s="62"/>
      <c r="R3860" s="63" t="s">
        <v>6178</v>
      </c>
      <c r="S3860" s="266" t="s">
        <v>6178</v>
      </c>
      <c r="T3860" s="63" t="s">
        <v>6178</v>
      </c>
      <c r="U3860" s="63" t="s">
        <v>6179</v>
      </c>
      <c r="V3860" s="63" t="s">
        <v>6178</v>
      </c>
    </row>
    <row r="3861" spans="2:22" ht="15" customHeight="1" x14ac:dyDescent="0.5">
      <c r="B3861" s="58">
        <v>3858</v>
      </c>
      <c r="C3861" s="58">
        <v>115607</v>
      </c>
      <c r="D3861" s="59">
        <v>850019724059</v>
      </c>
      <c r="E3861" s="58" t="s">
        <v>939</v>
      </c>
      <c r="F3861" s="58" t="s">
        <v>941</v>
      </c>
      <c r="G3861" s="58">
        <v>10</v>
      </c>
      <c r="H3861" s="58">
        <v>1</v>
      </c>
      <c r="I3861" s="58" t="s">
        <v>569</v>
      </c>
      <c r="J3861" s="58" t="s">
        <v>763</v>
      </c>
      <c r="K3861" s="58" t="s">
        <v>14</v>
      </c>
      <c r="L3861" s="58" t="s">
        <v>6119</v>
      </c>
      <c r="M3861" s="60">
        <v>61.1</v>
      </c>
      <c r="N3861" s="38">
        <f t="shared" si="182"/>
        <v>6.11</v>
      </c>
      <c r="O3861" s="279">
        <f t="shared" si="180"/>
        <v>10.49</v>
      </c>
      <c r="P3861" s="268">
        <f t="shared" si="181"/>
        <v>0.41754051477597709</v>
      </c>
      <c r="Q3861" s="62"/>
      <c r="R3861" s="63" t="s">
        <v>6178</v>
      </c>
      <c r="S3861" s="266" t="s">
        <v>6178</v>
      </c>
      <c r="T3861" s="63" t="s">
        <v>6178</v>
      </c>
      <c r="U3861" s="63" t="s">
        <v>6179</v>
      </c>
      <c r="V3861" s="63" t="s">
        <v>6179</v>
      </c>
    </row>
    <row r="3862" spans="2:22" ht="15" customHeight="1" x14ac:dyDescent="0.5">
      <c r="B3862" s="58">
        <v>3859</v>
      </c>
      <c r="C3862" s="58">
        <v>116905</v>
      </c>
      <c r="D3862" s="59">
        <v>860010723661</v>
      </c>
      <c r="E3862" s="58" t="s">
        <v>1021</v>
      </c>
      <c r="F3862" s="58" t="s">
        <v>1024</v>
      </c>
      <c r="G3862" s="58">
        <v>20</v>
      </c>
      <c r="H3862" s="58">
        <v>4.5</v>
      </c>
      <c r="I3862" s="77" t="s">
        <v>177</v>
      </c>
      <c r="J3862" s="58" t="s">
        <v>202</v>
      </c>
      <c r="K3862" s="58" t="s">
        <v>484</v>
      </c>
      <c r="L3862" s="58" t="s">
        <v>6119</v>
      </c>
      <c r="M3862" s="60">
        <v>114</v>
      </c>
      <c r="N3862" s="38">
        <f t="shared" si="182"/>
        <v>5.7</v>
      </c>
      <c r="O3862" s="279">
        <f t="shared" si="180"/>
        <v>9.99</v>
      </c>
      <c r="P3862" s="268">
        <f t="shared" si="181"/>
        <v>0.42942942942942941</v>
      </c>
      <c r="Q3862" s="62"/>
      <c r="R3862" s="63" t="s">
        <v>6178</v>
      </c>
      <c r="S3862" s="266" t="s">
        <v>6178</v>
      </c>
      <c r="T3862" s="63" t="s">
        <v>6178</v>
      </c>
      <c r="U3862" s="63" t="s">
        <v>6179</v>
      </c>
      <c r="V3862" s="63" t="s">
        <v>6178</v>
      </c>
    </row>
    <row r="3863" spans="2:22" ht="15" customHeight="1" x14ac:dyDescent="0.5">
      <c r="B3863" s="58">
        <v>3860</v>
      </c>
      <c r="C3863" s="58">
        <v>117715</v>
      </c>
      <c r="D3863" s="59">
        <v>897363001108</v>
      </c>
      <c r="E3863" s="58" t="s">
        <v>1062</v>
      </c>
      <c r="F3863" s="58" t="s">
        <v>1076</v>
      </c>
      <c r="G3863" s="58">
        <v>6</v>
      </c>
      <c r="H3863" s="58">
        <v>12</v>
      </c>
      <c r="I3863" s="77" t="s">
        <v>177</v>
      </c>
      <c r="J3863" s="58" t="s">
        <v>209</v>
      </c>
      <c r="K3863" s="58" t="s">
        <v>14</v>
      </c>
      <c r="L3863" s="58" t="s">
        <v>6119</v>
      </c>
      <c r="M3863" s="60">
        <v>33.5</v>
      </c>
      <c r="N3863" s="38">
        <f t="shared" si="182"/>
        <v>5.583333333333333</v>
      </c>
      <c r="O3863" s="279">
        <f t="shared" si="180"/>
        <v>9.49</v>
      </c>
      <c r="P3863" s="268">
        <f t="shared" si="181"/>
        <v>0.41166139796276785</v>
      </c>
      <c r="Q3863" s="62"/>
      <c r="R3863" s="63" t="s">
        <v>6178</v>
      </c>
      <c r="S3863" s="266" t="s">
        <v>6178</v>
      </c>
      <c r="T3863" s="63" t="s">
        <v>6178</v>
      </c>
      <c r="U3863" s="63" t="s">
        <v>6179</v>
      </c>
      <c r="V3863" s="63" t="s">
        <v>6178</v>
      </c>
    </row>
    <row r="3864" spans="2:22" ht="15" customHeight="1" x14ac:dyDescent="0.5">
      <c r="B3864" s="58">
        <v>3861</v>
      </c>
      <c r="C3864" s="58">
        <v>119816</v>
      </c>
      <c r="D3864" s="59">
        <v>711381031308</v>
      </c>
      <c r="E3864" s="58" t="s">
        <v>1161</v>
      </c>
      <c r="F3864" s="58" t="s">
        <v>1177</v>
      </c>
      <c r="G3864" s="58">
        <v>6</v>
      </c>
      <c r="H3864" s="58">
        <v>5</v>
      </c>
      <c r="I3864" s="77" t="s">
        <v>177</v>
      </c>
      <c r="J3864" s="58" t="s">
        <v>202</v>
      </c>
      <c r="K3864" s="58" t="s">
        <v>14</v>
      </c>
      <c r="L3864" s="58" t="s">
        <v>6119</v>
      </c>
      <c r="M3864" s="60">
        <v>30.2</v>
      </c>
      <c r="N3864" s="38">
        <f t="shared" si="182"/>
        <v>5.0333333333333332</v>
      </c>
      <c r="O3864" s="279">
        <f t="shared" si="180"/>
        <v>8.49</v>
      </c>
      <c r="P3864" s="268">
        <f t="shared" si="181"/>
        <v>0.40714566156262272</v>
      </c>
      <c r="Q3864" s="62"/>
      <c r="R3864" s="63" t="s">
        <v>6178</v>
      </c>
      <c r="S3864" s="266" t="s">
        <v>6178</v>
      </c>
      <c r="T3864" s="63" t="s">
        <v>6178</v>
      </c>
      <c r="U3864" s="63" t="s">
        <v>6179</v>
      </c>
      <c r="V3864" s="63" t="s">
        <v>6179</v>
      </c>
    </row>
    <row r="3865" spans="2:22" ht="15" customHeight="1" x14ac:dyDescent="0.5">
      <c r="B3865" s="58">
        <v>3862</v>
      </c>
      <c r="C3865" s="58">
        <v>119826</v>
      </c>
      <c r="D3865" s="59">
        <v>711381336137</v>
      </c>
      <c r="E3865" s="58" t="s">
        <v>1161</v>
      </c>
      <c r="F3865" s="58" t="s">
        <v>1186</v>
      </c>
      <c r="G3865" s="58">
        <v>6</v>
      </c>
      <c r="H3865" s="58">
        <v>16</v>
      </c>
      <c r="I3865" s="77" t="s">
        <v>177</v>
      </c>
      <c r="J3865" s="58" t="s">
        <v>1187</v>
      </c>
      <c r="K3865" s="58" t="s">
        <v>14</v>
      </c>
      <c r="L3865" s="58" t="s">
        <v>6119</v>
      </c>
      <c r="M3865" s="60">
        <v>29</v>
      </c>
      <c r="N3865" s="38">
        <f t="shared" si="182"/>
        <v>4.833333333333333</v>
      </c>
      <c r="O3865" s="279">
        <f t="shared" si="180"/>
        <v>8.49</v>
      </c>
      <c r="P3865" s="268">
        <f t="shared" si="181"/>
        <v>0.43070278759324698</v>
      </c>
      <c r="Q3865" s="62"/>
      <c r="R3865" s="63" t="s">
        <v>6178</v>
      </c>
      <c r="S3865" s="266" t="s">
        <v>6178</v>
      </c>
      <c r="T3865" s="63" t="s">
        <v>6178</v>
      </c>
      <c r="U3865" s="63" t="s">
        <v>6179</v>
      </c>
      <c r="V3865" s="63" t="s">
        <v>6179</v>
      </c>
    </row>
    <row r="3866" spans="2:22" ht="15" customHeight="1" x14ac:dyDescent="0.5">
      <c r="B3866" s="58">
        <v>3863</v>
      </c>
      <c r="C3866" s="58">
        <v>300085</v>
      </c>
      <c r="D3866" s="59">
        <v>851151005037</v>
      </c>
      <c r="E3866" s="58" t="s">
        <v>1862</v>
      </c>
      <c r="F3866" s="58" t="s">
        <v>1867</v>
      </c>
      <c r="G3866" s="58">
        <v>8</v>
      </c>
      <c r="H3866" s="58">
        <v>5</v>
      </c>
      <c r="I3866" s="77" t="s">
        <v>177</v>
      </c>
      <c r="J3866" s="58" t="s">
        <v>1864</v>
      </c>
      <c r="K3866" s="58" t="s">
        <v>42</v>
      </c>
      <c r="L3866" s="58" t="s">
        <v>43</v>
      </c>
      <c r="M3866" s="60">
        <v>27.9</v>
      </c>
      <c r="N3866" s="38">
        <f t="shared" si="182"/>
        <v>3.4874999999999998</v>
      </c>
      <c r="O3866" s="279">
        <f t="shared" si="180"/>
        <v>5.99</v>
      </c>
      <c r="P3866" s="268">
        <f t="shared" si="181"/>
        <v>0.41777963272120205</v>
      </c>
      <c r="Q3866" s="62"/>
      <c r="R3866" s="63" t="s">
        <v>6178</v>
      </c>
      <c r="S3866" s="266" t="s">
        <v>6178</v>
      </c>
      <c r="T3866" s="63" t="s">
        <v>6178</v>
      </c>
      <c r="U3866" s="63" t="s">
        <v>6179</v>
      </c>
      <c r="V3866" s="63" t="s">
        <v>6178</v>
      </c>
    </row>
    <row r="3867" spans="2:22" ht="15" customHeight="1" x14ac:dyDescent="0.5">
      <c r="B3867" s="58">
        <v>3864</v>
      </c>
      <c r="C3867" s="58">
        <v>302804</v>
      </c>
      <c r="D3867" s="59">
        <v>302804000000</v>
      </c>
      <c r="E3867" s="58" t="s">
        <v>1996</v>
      </c>
      <c r="F3867" s="58" t="s">
        <v>1998</v>
      </c>
      <c r="G3867" s="58">
        <v>1</v>
      </c>
      <c r="H3867" s="58">
        <v>5.2</v>
      </c>
      <c r="I3867" s="58" t="s">
        <v>5579</v>
      </c>
      <c r="J3867" s="58" t="s">
        <v>1997</v>
      </c>
      <c r="K3867" s="58" t="s">
        <v>1770</v>
      </c>
      <c r="L3867" s="58" t="s">
        <v>1564</v>
      </c>
      <c r="M3867" s="60">
        <v>67.2</v>
      </c>
      <c r="N3867" s="38">
        <f t="shared" si="182"/>
        <v>67.2</v>
      </c>
      <c r="O3867" s="279">
        <f t="shared" si="180"/>
        <v>111.99</v>
      </c>
      <c r="P3867" s="268">
        <f t="shared" si="181"/>
        <v>0.39994642378783812</v>
      </c>
      <c r="Q3867" s="62"/>
      <c r="R3867" s="76" t="s">
        <v>6178</v>
      </c>
      <c r="S3867" s="318" t="s">
        <v>6178</v>
      </c>
      <c r="T3867" s="76" t="s">
        <v>6178</v>
      </c>
      <c r="U3867" s="76" t="s">
        <v>6178</v>
      </c>
      <c r="V3867" s="76" t="s">
        <v>6178</v>
      </c>
    </row>
    <row r="3868" spans="2:22" ht="15" customHeight="1" x14ac:dyDescent="0.5">
      <c r="B3868" s="58">
        <v>3865</v>
      </c>
      <c r="C3868" s="58">
        <v>302819</v>
      </c>
      <c r="D3868" s="59">
        <v>852079001439</v>
      </c>
      <c r="E3868" s="58" t="s">
        <v>1996</v>
      </c>
      <c r="F3868" s="58" t="s">
        <v>2004</v>
      </c>
      <c r="G3868" s="58">
        <v>12</v>
      </c>
      <c r="H3868" s="58">
        <v>12</v>
      </c>
      <c r="I3868" s="77" t="s">
        <v>177</v>
      </c>
      <c r="J3868" s="58" t="s">
        <v>2005</v>
      </c>
      <c r="K3868" s="58" t="s">
        <v>1770</v>
      </c>
      <c r="L3868" s="58" t="s">
        <v>1564</v>
      </c>
      <c r="M3868" s="60">
        <v>26.2</v>
      </c>
      <c r="N3868" s="38">
        <f t="shared" si="182"/>
        <v>2.1833333333333331</v>
      </c>
      <c r="O3868" s="279">
        <f t="shared" si="180"/>
        <v>3.99</v>
      </c>
      <c r="P3868" s="268">
        <f t="shared" si="181"/>
        <v>0.4527986633249792</v>
      </c>
      <c r="Q3868" s="62"/>
      <c r="R3868" s="63" t="s">
        <v>6178</v>
      </c>
      <c r="S3868" s="266" t="s">
        <v>6179</v>
      </c>
      <c r="T3868" s="63" t="s">
        <v>6179</v>
      </c>
      <c r="U3868" s="63" t="s">
        <v>6178</v>
      </c>
      <c r="V3868" s="63" t="s">
        <v>6178</v>
      </c>
    </row>
    <row r="3869" spans="2:22" ht="15" customHeight="1" x14ac:dyDescent="0.5">
      <c r="B3869" s="58">
        <v>3866</v>
      </c>
      <c r="C3869" s="64">
        <v>329000</v>
      </c>
      <c r="D3869" s="65">
        <v>850011583241</v>
      </c>
      <c r="E3869" s="64" t="s">
        <v>2188</v>
      </c>
      <c r="F3869" s="64" t="s">
        <v>5891</v>
      </c>
      <c r="G3869" s="64">
        <v>10</v>
      </c>
      <c r="H3869" s="64">
        <v>3.52</v>
      </c>
      <c r="I3869" s="77" t="s">
        <v>177</v>
      </c>
      <c r="J3869" s="64" t="s">
        <v>91</v>
      </c>
      <c r="K3869" s="64" t="s">
        <v>14</v>
      </c>
      <c r="L3869" s="64" t="s">
        <v>1564</v>
      </c>
      <c r="M3869" s="60">
        <v>33.299999999999997</v>
      </c>
      <c r="N3869" s="38">
        <f t="shared" si="182"/>
        <v>3.3299999999999996</v>
      </c>
      <c r="O3869" s="279">
        <f t="shared" si="180"/>
        <v>5.99</v>
      </c>
      <c r="P3869" s="268">
        <f t="shared" si="181"/>
        <v>0.44407345575959939</v>
      </c>
      <c r="Q3869" s="211"/>
      <c r="R3869" s="63" t="s">
        <v>6179</v>
      </c>
      <c r="S3869" s="266" t="s">
        <v>6178</v>
      </c>
      <c r="T3869" s="63" t="s">
        <v>6178</v>
      </c>
      <c r="U3869" s="63" t="s">
        <v>6178</v>
      </c>
      <c r="V3869" s="63" t="s">
        <v>6178</v>
      </c>
    </row>
    <row r="3870" spans="2:22" ht="15" customHeight="1" x14ac:dyDescent="0.5">
      <c r="B3870" s="58">
        <v>3867</v>
      </c>
      <c r="C3870" s="58">
        <v>467204</v>
      </c>
      <c r="D3870" s="59">
        <v>748252409935</v>
      </c>
      <c r="E3870" s="58" t="s">
        <v>2626</v>
      </c>
      <c r="F3870" s="58" t="s">
        <v>2630</v>
      </c>
      <c r="G3870" s="58">
        <v>1</v>
      </c>
      <c r="H3870" s="58">
        <v>660</v>
      </c>
      <c r="I3870" s="73" t="s">
        <v>5487</v>
      </c>
      <c r="J3870" s="58" t="s">
        <v>1997</v>
      </c>
      <c r="K3870" s="58" t="s">
        <v>484</v>
      </c>
      <c r="L3870" s="58" t="s">
        <v>1564</v>
      </c>
      <c r="M3870" s="60">
        <v>125</v>
      </c>
      <c r="N3870" s="38">
        <f t="shared" si="182"/>
        <v>125</v>
      </c>
      <c r="O3870" s="279">
        <f t="shared" si="180"/>
        <v>208.49</v>
      </c>
      <c r="P3870" s="268">
        <f t="shared" si="181"/>
        <v>0.40045086095256371</v>
      </c>
      <c r="Q3870" s="62"/>
      <c r="R3870" s="76" t="s">
        <v>6178</v>
      </c>
      <c r="S3870" s="318" t="s">
        <v>6178</v>
      </c>
      <c r="T3870" s="76" t="s">
        <v>6178</v>
      </c>
      <c r="U3870" s="76" t="s">
        <v>6178</v>
      </c>
      <c r="V3870" s="76" t="s">
        <v>6178</v>
      </c>
    </row>
    <row r="3871" spans="2:22" ht="15" customHeight="1" x14ac:dyDescent="0.5">
      <c r="B3871" s="58">
        <v>3868</v>
      </c>
      <c r="C3871" s="58">
        <v>502303</v>
      </c>
      <c r="D3871" s="59">
        <v>890554000065</v>
      </c>
      <c r="E3871" s="58" t="s">
        <v>2882</v>
      </c>
      <c r="F3871" s="58" t="s">
        <v>2885</v>
      </c>
      <c r="G3871" s="58">
        <v>12</v>
      </c>
      <c r="H3871" s="58">
        <v>6.3</v>
      </c>
      <c r="I3871" s="77" t="s">
        <v>177</v>
      </c>
      <c r="J3871" s="58" t="s">
        <v>117</v>
      </c>
      <c r="K3871" s="58" t="s">
        <v>42</v>
      </c>
      <c r="L3871" s="58" t="s">
        <v>43</v>
      </c>
      <c r="M3871" s="60">
        <v>47.1</v>
      </c>
      <c r="N3871" s="38">
        <f t="shared" si="182"/>
        <v>3.9250000000000003</v>
      </c>
      <c r="O3871" s="279">
        <f t="shared" si="180"/>
        <v>6.99</v>
      </c>
      <c r="P3871" s="268">
        <f t="shared" si="181"/>
        <v>0.43848354792560801</v>
      </c>
      <c r="Q3871" s="62"/>
      <c r="R3871" s="63" t="s">
        <v>6178</v>
      </c>
      <c r="S3871" s="266" t="s">
        <v>6179</v>
      </c>
      <c r="T3871" s="63" t="s">
        <v>6178</v>
      </c>
      <c r="U3871" s="63" t="s">
        <v>6178</v>
      </c>
      <c r="V3871" s="63" t="s">
        <v>6178</v>
      </c>
    </row>
    <row r="3872" spans="2:22" ht="15" customHeight="1" x14ac:dyDescent="0.5">
      <c r="B3872" s="58">
        <v>3869</v>
      </c>
      <c r="C3872" s="58">
        <v>506010</v>
      </c>
      <c r="D3872" s="59">
        <v>865130000074</v>
      </c>
      <c r="E3872" s="58" t="s">
        <v>2994</v>
      </c>
      <c r="F3872" s="58" t="s">
        <v>3000</v>
      </c>
      <c r="G3872" s="58">
        <v>12</v>
      </c>
      <c r="H3872" s="58">
        <v>7</v>
      </c>
      <c r="I3872" s="77" t="s">
        <v>177</v>
      </c>
      <c r="J3872" s="58" t="s">
        <v>1891</v>
      </c>
      <c r="K3872" s="58" t="s">
        <v>42</v>
      </c>
      <c r="L3872" s="58" t="s">
        <v>43</v>
      </c>
      <c r="M3872" s="60">
        <v>61</v>
      </c>
      <c r="N3872" s="38">
        <f t="shared" si="182"/>
        <v>5.083333333333333</v>
      </c>
      <c r="O3872" s="279">
        <f t="shared" si="180"/>
        <v>8.49</v>
      </c>
      <c r="P3872" s="268">
        <f t="shared" si="181"/>
        <v>0.40125638005496667</v>
      </c>
      <c r="Q3872" s="62"/>
      <c r="R3872" s="76" t="s">
        <v>6178</v>
      </c>
      <c r="S3872" s="318" t="s">
        <v>6178</v>
      </c>
      <c r="T3872" s="76" t="s">
        <v>6178</v>
      </c>
      <c r="U3872" s="76" t="s">
        <v>6178</v>
      </c>
      <c r="V3872" s="76" t="s">
        <v>6178</v>
      </c>
    </row>
    <row r="3873" spans="2:22" ht="15" customHeight="1" x14ac:dyDescent="0.5">
      <c r="B3873" s="58">
        <v>3870</v>
      </c>
      <c r="C3873" s="58">
        <v>507801</v>
      </c>
      <c r="D3873" s="59">
        <v>854268004238</v>
      </c>
      <c r="E3873" s="58" t="s">
        <v>3038</v>
      </c>
      <c r="F3873" s="58" t="s">
        <v>3039</v>
      </c>
      <c r="G3873" s="58">
        <v>6</v>
      </c>
      <c r="H3873" s="58">
        <v>2</v>
      </c>
      <c r="I3873" s="58" t="s">
        <v>569</v>
      </c>
      <c r="J3873" s="58" t="s">
        <v>1891</v>
      </c>
      <c r="K3873" s="58" t="s">
        <v>42</v>
      </c>
      <c r="L3873" s="58" t="s">
        <v>43</v>
      </c>
      <c r="M3873" s="60">
        <v>89.8</v>
      </c>
      <c r="N3873" s="38">
        <f t="shared" si="182"/>
        <v>14.966666666666667</v>
      </c>
      <c r="O3873" s="279">
        <f t="shared" si="180"/>
        <v>24.99</v>
      </c>
      <c r="P3873" s="268">
        <f t="shared" si="181"/>
        <v>0.40109377084166997</v>
      </c>
      <c r="Q3873" s="62"/>
      <c r="R3873" s="63" t="s">
        <v>6178</v>
      </c>
      <c r="S3873" s="266" t="s">
        <v>6178</v>
      </c>
      <c r="T3873" s="63" t="s">
        <v>6178</v>
      </c>
      <c r="U3873" s="63" t="s">
        <v>6179</v>
      </c>
      <c r="V3873" s="63" t="s">
        <v>6178</v>
      </c>
    </row>
    <row r="3874" spans="2:22" ht="15" customHeight="1" x14ac:dyDescent="0.5">
      <c r="B3874" s="58">
        <v>3871</v>
      </c>
      <c r="C3874" s="58">
        <v>513510</v>
      </c>
      <c r="D3874" s="59">
        <v>850020203024</v>
      </c>
      <c r="E3874" s="58" t="s">
        <v>3179</v>
      </c>
      <c r="F3874" s="58" t="s">
        <v>3188</v>
      </c>
      <c r="G3874" s="58">
        <v>12</v>
      </c>
      <c r="H3874" s="58">
        <v>4.4000000000000004</v>
      </c>
      <c r="I3874" s="77" t="s">
        <v>177</v>
      </c>
      <c r="J3874" s="58" t="s">
        <v>13</v>
      </c>
      <c r="K3874" s="58" t="s">
        <v>1208</v>
      </c>
      <c r="L3874" s="58" t="s">
        <v>43</v>
      </c>
      <c r="M3874" s="60">
        <v>30.6</v>
      </c>
      <c r="N3874" s="38">
        <f t="shared" si="182"/>
        <v>2.5500000000000003</v>
      </c>
      <c r="O3874" s="279">
        <f t="shared" si="180"/>
        <v>4.49</v>
      </c>
      <c r="P3874" s="268">
        <f t="shared" si="181"/>
        <v>0.43207126948775054</v>
      </c>
      <c r="Q3874" s="62"/>
      <c r="R3874" s="63" t="s">
        <v>6178</v>
      </c>
      <c r="S3874" s="266" t="s">
        <v>6178</v>
      </c>
      <c r="T3874" s="63" t="s">
        <v>6178</v>
      </c>
      <c r="U3874" s="63" t="s">
        <v>6179</v>
      </c>
      <c r="V3874" s="63" t="s">
        <v>6178</v>
      </c>
    </row>
    <row r="3875" spans="2:22" ht="15" customHeight="1" x14ac:dyDescent="0.5">
      <c r="B3875" s="58">
        <v>3872</v>
      </c>
      <c r="C3875" s="58">
        <v>513602</v>
      </c>
      <c r="D3875" s="59">
        <v>196852272631</v>
      </c>
      <c r="E3875" s="58" t="s">
        <v>3189</v>
      </c>
      <c r="F3875" s="58" t="s">
        <v>3191</v>
      </c>
      <c r="G3875" s="58">
        <v>10</v>
      </c>
      <c r="H3875" s="58">
        <v>18</v>
      </c>
      <c r="I3875" s="77" t="s">
        <v>177</v>
      </c>
      <c r="J3875" s="58" t="s">
        <v>2216</v>
      </c>
      <c r="K3875" s="58" t="s">
        <v>42</v>
      </c>
      <c r="L3875" s="58" t="s">
        <v>43</v>
      </c>
      <c r="M3875" s="60">
        <v>90.1</v>
      </c>
      <c r="N3875" s="38">
        <f t="shared" si="182"/>
        <v>9.01</v>
      </c>
      <c r="O3875" s="279">
        <f t="shared" si="180"/>
        <v>15.49</v>
      </c>
      <c r="P3875" s="268">
        <f t="shared" si="181"/>
        <v>0.41833440929632021</v>
      </c>
      <c r="Q3875" s="62"/>
      <c r="R3875" s="63" t="s">
        <v>6178</v>
      </c>
      <c r="S3875" s="266" t="s">
        <v>6178</v>
      </c>
      <c r="T3875" s="63" t="s">
        <v>6178</v>
      </c>
      <c r="U3875" s="63" t="s">
        <v>6179</v>
      </c>
      <c r="V3875" s="63" t="s">
        <v>6178</v>
      </c>
    </row>
    <row r="3876" spans="2:22" ht="15" customHeight="1" x14ac:dyDescent="0.5">
      <c r="B3876" s="58">
        <v>3873</v>
      </c>
      <c r="C3876" s="58">
        <v>513701</v>
      </c>
      <c r="D3876" s="59">
        <v>850015621123</v>
      </c>
      <c r="E3876" s="58" t="s">
        <v>3195</v>
      </c>
      <c r="F3876" s="58" t="s">
        <v>3196</v>
      </c>
      <c r="G3876" s="58">
        <v>20</v>
      </c>
      <c r="H3876" s="58">
        <v>3.6</v>
      </c>
      <c r="I3876" s="73" t="s">
        <v>5487</v>
      </c>
      <c r="J3876" s="58" t="s">
        <v>1848</v>
      </c>
      <c r="K3876" s="58" t="s">
        <v>42</v>
      </c>
      <c r="L3876" s="58" t="s">
        <v>43</v>
      </c>
      <c r="M3876" s="60">
        <v>59.1</v>
      </c>
      <c r="N3876" s="38">
        <f t="shared" si="182"/>
        <v>2.9550000000000001</v>
      </c>
      <c r="O3876" s="279">
        <f t="shared" si="180"/>
        <v>4.99</v>
      </c>
      <c r="P3876" s="268">
        <f t="shared" si="181"/>
        <v>0.40781563126252507</v>
      </c>
      <c r="Q3876" s="62"/>
      <c r="R3876" s="63" t="s">
        <v>6178</v>
      </c>
      <c r="S3876" s="266" t="s">
        <v>6178</v>
      </c>
      <c r="T3876" s="63" t="s">
        <v>6178</v>
      </c>
      <c r="U3876" s="63" t="s">
        <v>6179</v>
      </c>
      <c r="V3876" s="63" t="s">
        <v>6179</v>
      </c>
    </row>
    <row r="3877" spans="2:22" ht="15" customHeight="1" x14ac:dyDescent="0.5">
      <c r="B3877" s="58">
        <v>3874</v>
      </c>
      <c r="C3877" s="58">
        <v>588201</v>
      </c>
      <c r="D3877" s="59">
        <v>862230000218</v>
      </c>
      <c r="E3877" s="58" t="s">
        <v>3429</v>
      </c>
      <c r="F3877" s="58" t="s">
        <v>3432</v>
      </c>
      <c r="G3877" s="58">
        <v>6</v>
      </c>
      <c r="H3877" s="58">
        <v>22</v>
      </c>
      <c r="I3877" s="77" t="s">
        <v>177</v>
      </c>
      <c r="J3877" s="58" t="s">
        <v>1891</v>
      </c>
      <c r="K3877" s="58" t="s">
        <v>42</v>
      </c>
      <c r="L3877" s="58" t="s">
        <v>43</v>
      </c>
      <c r="M3877" s="60">
        <v>35</v>
      </c>
      <c r="N3877" s="38">
        <f t="shared" si="182"/>
        <v>5.833333333333333</v>
      </c>
      <c r="O3877" s="279">
        <f t="shared" si="180"/>
        <v>9.99</v>
      </c>
      <c r="P3877" s="268">
        <f t="shared" si="181"/>
        <v>0.41608274941608281</v>
      </c>
      <c r="Q3877" s="62"/>
      <c r="R3877" s="63" t="s">
        <v>6178</v>
      </c>
      <c r="S3877" s="266" t="s">
        <v>6179</v>
      </c>
      <c r="T3877" s="63" t="s">
        <v>6179</v>
      </c>
      <c r="U3877" s="63" t="s">
        <v>6178</v>
      </c>
      <c r="V3877" s="63" t="s">
        <v>6178</v>
      </c>
    </row>
    <row r="3878" spans="2:22" ht="15" customHeight="1" x14ac:dyDescent="0.5">
      <c r="B3878" s="58">
        <v>3875</v>
      </c>
      <c r="C3878" s="58">
        <v>591309</v>
      </c>
      <c r="D3878" s="59">
        <v>812813022021</v>
      </c>
      <c r="E3878" s="58" t="s">
        <v>2319</v>
      </c>
      <c r="F3878" s="58" t="s">
        <v>3463</v>
      </c>
      <c r="G3878" s="58">
        <v>1</v>
      </c>
      <c r="H3878" s="58">
        <v>3</v>
      </c>
      <c r="I3878" s="58" t="s">
        <v>5579</v>
      </c>
      <c r="J3878" s="58" t="s">
        <v>1848</v>
      </c>
      <c r="K3878" s="58" t="s">
        <v>42</v>
      </c>
      <c r="L3878" s="58" t="s">
        <v>43</v>
      </c>
      <c r="M3878" s="60">
        <v>61.7</v>
      </c>
      <c r="N3878" s="38">
        <f t="shared" si="182"/>
        <v>61.7</v>
      </c>
      <c r="O3878" s="279">
        <f t="shared" si="180"/>
        <v>102.99</v>
      </c>
      <c r="P3878" s="268">
        <f t="shared" si="181"/>
        <v>0.40091270997184186</v>
      </c>
      <c r="Q3878" s="62"/>
      <c r="R3878" s="76" t="s">
        <v>6178</v>
      </c>
      <c r="S3878" s="318" t="s">
        <v>6178</v>
      </c>
      <c r="T3878" s="76" t="s">
        <v>6178</v>
      </c>
      <c r="U3878" s="76" t="s">
        <v>6178</v>
      </c>
      <c r="V3878" s="76" t="s">
        <v>6178</v>
      </c>
    </row>
    <row r="3879" spans="2:22" ht="15" customHeight="1" x14ac:dyDescent="0.5">
      <c r="B3879" s="58">
        <v>3876</v>
      </c>
      <c r="C3879" s="58">
        <v>700403</v>
      </c>
      <c r="D3879" s="59">
        <v>854936002214</v>
      </c>
      <c r="E3879" s="58" t="s">
        <v>3942</v>
      </c>
      <c r="F3879" s="58" t="s">
        <v>3945</v>
      </c>
      <c r="G3879" s="58">
        <v>12</v>
      </c>
      <c r="H3879" s="58">
        <v>20</v>
      </c>
      <c r="I3879" s="58" t="s">
        <v>3590</v>
      </c>
      <c r="J3879" s="58" t="s">
        <v>239</v>
      </c>
      <c r="K3879" s="58" t="s">
        <v>14</v>
      </c>
      <c r="L3879" s="58" t="s">
        <v>6119</v>
      </c>
      <c r="M3879" s="60">
        <v>78.3</v>
      </c>
      <c r="N3879" s="38">
        <f t="shared" si="182"/>
        <v>6.5249999999999995</v>
      </c>
      <c r="O3879" s="279">
        <f t="shared" si="180"/>
        <v>10.99</v>
      </c>
      <c r="P3879" s="268">
        <f t="shared" si="181"/>
        <v>0.40627843494085536</v>
      </c>
      <c r="Q3879" s="62"/>
      <c r="R3879" s="63" t="s">
        <v>6179</v>
      </c>
      <c r="S3879" s="266" t="s">
        <v>6179</v>
      </c>
      <c r="T3879" s="63" t="s">
        <v>6178</v>
      </c>
      <c r="U3879" s="63" t="s">
        <v>6178</v>
      </c>
      <c r="V3879" s="63" t="s">
        <v>6178</v>
      </c>
    </row>
    <row r="3880" spans="2:22" ht="15" customHeight="1" x14ac:dyDescent="0.5">
      <c r="B3880" s="58">
        <v>3877</v>
      </c>
      <c r="C3880" s="58">
        <v>707926</v>
      </c>
      <c r="D3880" s="59">
        <v>850341006014</v>
      </c>
      <c r="E3880" s="58" t="s">
        <v>4122</v>
      </c>
      <c r="F3880" s="58" t="s">
        <v>4137</v>
      </c>
      <c r="G3880" s="58">
        <v>6</v>
      </c>
      <c r="H3880" s="58">
        <v>10.8</v>
      </c>
      <c r="I3880" s="77" t="s">
        <v>177</v>
      </c>
      <c r="J3880" s="58" t="s">
        <v>136</v>
      </c>
      <c r="K3880" s="58" t="s">
        <v>14</v>
      </c>
      <c r="L3880" s="58" t="s">
        <v>6119</v>
      </c>
      <c r="M3880" s="60">
        <v>26</v>
      </c>
      <c r="N3880" s="38">
        <f t="shared" si="182"/>
        <v>4.333333333333333</v>
      </c>
      <c r="O3880" s="279">
        <f t="shared" si="180"/>
        <v>7.49</v>
      </c>
      <c r="P3880" s="268">
        <f t="shared" si="181"/>
        <v>0.42145082331998224</v>
      </c>
      <c r="Q3880" s="62"/>
      <c r="R3880" s="63" t="s">
        <v>6178</v>
      </c>
      <c r="S3880" s="266" t="s">
        <v>6179</v>
      </c>
      <c r="T3880" s="63" t="s">
        <v>6178</v>
      </c>
      <c r="U3880" s="63" t="s">
        <v>6178</v>
      </c>
      <c r="V3880" s="63" t="s">
        <v>6178</v>
      </c>
    </row>
    <row r="3881" spans="2:22" ht="15" customHeight="1" x14ac:dyDescent="0.5">
      <c r="B3881" s="58">
        <v>3878</v>
      </c>
      <c r="C3881" s="58">
        <v>708308</v>
      </c>
      <c r="D3881" s="59">
        <v>655852001806</v>
      </c>
      <c r="E3881" s="58" t="s">
        <v>3645</v>
      </c>
      <c r="F3881" s="58" t="s">
        <v>4165</v>
      </c>
      <c r="G3881" s="58">
        <v>12</v>
      </c>
      <c r="H3881" s="58">
        <v>11</v>
      </c>
      <c r="I3881" s="77" t="s">
        <v>177</v>
      </c>
      <c r="J3881" s="58" t="s">
        <v>27</v>
      </c>
      <c r="K3881" s="58" t="s">
        <v>14</v>
      </c>
      <c r="L3881" s="58" t="s">
        <v>6119</v>
      </c>
      <c r="M3881" s="60">
        <v>39.799999999999997</v>
      </c>
      <c r="N3881" s="38">
        <f t="shared" si="182"/>
        <v>3.3166666666666664</v>
      </c>
      <c r="O3881" s="279">
        <f t="shared" si="180"/>
        <v>5.99</v>
      </c>
      <c r="P3881" s="268">
        <f t="shared" si="181"/>
        <v>0.44629938786867007</v>
      </c>
      <c r="Q3881" s="62"/>
      <c r="R3881" s="63" t="s">
        <v>6178</v>
      </c>
      <c r="S3881" s="266" t="s">
        <v>6179</v>
      </c>
      <c r="T3881" s="63" t="s">
        <v>6179</v>
      </c>
      <c r="U3881" s="63" t="s">
        <v>6178</v>
      </c>
      <c r="V3881" s="63" t="s">
        <v>6178</v>
      </c>
    </row>
    <row r="3882" spans="2:22" ht="15" customHeight="1" x14ac:dyDescent="0.5">
      <c r="B3882" s="58">
        <v>3879</v>
      </c>
      <c r="C3882" s="58">
        <v>708316</v>
      </c>
      <c r="D3882" s="59">
        <v>655852004142</v>
      </c>
      <c r="E3882" s="58" t="s">
        <v>3645</v>
      </c>
      <c r="F3882" s="58" t="s">
        <v>4173</v>
      </c>
      <c r="G3882" s="58">
        <v>12</v>
      </c>
      <c r="H3882" s="58">
        <v>10</v>
      </c>
      <c r="I3882" s="77" t="s">
        <v>177</v>
      </c>
      <c r="J3882" s="58" t="s">
        <v>27</v>
      </c>
      <c r="K3882" s="58" t="s">
        <v>14</v>
      </c>
      <c r="L3882" s="58" t="s">
        <v>6119</v>
      </c>
      <c r="M3882" s="60">
        <v>45.8</v>
      </c>
      <c r="N3882" s="38">
        <f t="shared" si="182"/>
        <v>3.8166666666666664</v>
      </c>
      <c r="O3882" s="279">
        <f t="shared" si="180"/>
        <v>6.49</v>
      </c>
      <c r="P3882" s="268">
        <f t="shared" si="181"/>
        <v>0.41191576784797129</v>
      </c>
      <c r="Q3882" s="62"/>
      <c r="R3882" s="63" t="s">
        <v>6178</v>
      </c>
      <c r="S3882" s="266" t="s">
        <v>6179</v>
      </c>
      <c r="T3882" s="63" t="s">
        <v>6178</v>
      </c>
      <c r="U3882" s="63" t="s">
        <v>6178</v>
      </c>
      <c r="V3882" s="63" t="s">
        <v>6178</v>
      </c>
    </row>
    <row r="3883" spans="2:22" ht="15" customHeight="1" x14ac:dyDescent="0.5">
      <c r="B3883" s="58">
        <v>3880</v>
      </c>
      <c r="C3883" s="58">
        <v>708402</v>
      </c>
      <c r="D3883" s="59">
        <v>748252514707</v>
      </c>
      <c r="E3883" s="58" t="s">
        <v>4179</v>
      </c>
      <c r="F3883" s="58" t="s">
        <v>4180</v>
      </c>
      <c r="G3883" s="58">
        <v>12</v>
      </c>
      <c r="H3883" s="58">
        <v>5</v>
      </c>
      <c r="I3883" s="77" t="s">
        <v>177</v>
      </c>
      <c r="J3883" s="58" t="s">
        <v>53</v>
      </c>
      <c r="K3883" s="58" t="s">
        <v>14</v>
      </c>
      <c r="L3883" s="58" t="s">
        <v>6119</v>
      </c>
      <c r="M3883" s="60">
        <v>40.700000000000003</v>
      </c>
      <c r="N3883" s="38">
        <f t="shared" si="182"/>
        <v>3.3916666666666671</v>
      </c>
      <c r="O3883" s="279">
        <f t="shared" si="180"/>
        <v>5.99</v>
      </c>
      <c r="P3883" s="268">
        <f t="shared" si="181"/>
        <v>0.43377851975514742</v>
      </c>
      <c r="Q3883" s="62"/>
      <c r="R3883" s="63" t="s">
        <v>6178</v>
      </c>
      <c r="S3883" s="266" t="s">
        <v>6179</v>
      </c>
      <c r="T3883" s="63" t="s">
        <v>6178</v>
      </c>
      <c r="U3883" s="63" t="s">
        <v>6178</v>
      </c>
      <c r="V3883" s="63" t="s">
        <v>6178</v>
      </c>
    </row>
    <row r="3884" spans="2:22" ht="15" customHeight="1" x14ac:dyDescent="0.5">
      <c r="B3884" s="58">
        <v>3881</v>
      </c>
      <c r="C3884" s="58">
        <v>723816</v>
      </c>
      <c r="D3884" s="59">
        <v>734027904149</v>
      </c>
      <c r="E3884" s="58" t="s">
        <v>3714</v>
      </c>
      <c r="F3884" s="58" t="s">
        <v>4516</v>
      </c>
      <c r="G3884" s="58">
        <v>12</v>
      </c>
      <c r="H3884" s="58">
        <v>8.5</v>
      </c>
      <c r="I3884" s="77" t="s">
        <v>177</v>
      </c>
      <c r="J3884" s="58" t="s">
        <v>12</v>
      </c>
      <c r="K3884" s="58" t="s">
        <v>14</v>
      </c>
      <c r="L3884" s="58" t="s">
        <v>6119</v>
      </c>
      <c r="M3884" s="60">
        <v>49.6</v>
      </c>
      <c r="N3884" s="38">
        <f t="shared" si="182"/>
        <v>4.1333333333333337</v>
      </c>
      <c r="O3884" s="279">
        <f t="shared" si="180"/>
        <v>6.99</v>
      </c>
      <c r="P3884" s="268">
        <f t="shared" si="181"/>
        <v>0.40867906533142578</v>
      </c>
      <c r="Q3884" s="62"/>
      <c r="R3884" s="63" t="s">
        <v>6178</v>
      </c>
      <c r="S3884" s="266" t="s">
        <v>6179</v>
      </c>
      <c r="T3884" s="63" t="s">
        <v>6178</v>
      </c>
      <c r="U3884" s="63" t="s">
        <v>6178</v>
      </c>
      <c r="V3884" s="63" t="s">
        <v>6178</v>
      </c>
    </row>
    <row r="3885" spans="2:22" ht="15" customHeight="1" x14ac:dyDescent="0.5">
      <c r="B3885" s="58">
        <v>3882</v>
      </c>
      <c r="C3885" s="58">
        <v>729403</v>
      </c>
      <c r="D3885" s="59">
        <v>762155120155</v>
      </c>
      <c r="E3885" s="58" t="s">
        <v>3722</v>
      </c>
      <c r="F3885" s="58" t="s">
        <v>4622</v>
      </c>
      <c r="G3885" s="58">
        <v>12</v>
      </c>
      <c r="H3885" s="58">
        <v>12</v>
      </c>
      <c r="I3885" s="77" t="s">
        <v>177</v>
      </c>
      <c r="J3885" s="58" t="s">
        <v>27</v>
      </c>
      <c r="K3885" s="58" t="s">
        <v>14</v>
      </c>
      <c r="L3885" s="58" t="s">
        <v>6119</v>
      </c>
      <c r="M3885" s="60">
        <v>71.2</v>
      </c>
      <c r="N3885" s="38">
        <f t="shared" si="182"/>
        <v>5.9333333333333336</v>
      </c>
      <c r="O3885" s="279">
        <f t="shared" si="180"/>
        <v>9.99</v>
      </c>
      <c r="P3885" s="268">
        <f t="shared" si="181"/>
        <v>0.40607273940607275</v>
      </c>
      <c r="Q3885" s="62"/>
      <c r="R3885" s="63" t="s">
        <v>6178</v>
      </c>
      <c r="S3885" s="266" t="s">
        <v>6179</v>
      </c>
      <c r="T3885" s="63" t="s">
        <v>6178</v>
      </c>
      <c r="U3885" s="63" t="s">
        <v>6179</v>
      </c>
      <c r="V3885" s="63" t="s">
        <v>6178</v>
      </c>
    </row>
    <row r="3886" spans="2:22" ht="15" customHeight="1" x14ac:dyDescent="0.5">
      <c r="B3886" s="58">
        <v>3883</v>
      </c>
      <c r="C3886" s="58">
        <v>737402</v>
      </c>
      <c r="D3886" s="59">
        <v>639767997584</v>
      </c>
      <c r="E3886" s="58" t="s">
        <v>4788</v>
      </c>
      <c r="F3886" s="77" t="s">
        <v>6234</v>
      </c>
      <c r="G3886" s="58">
        <v>12</v>
      </c>
      <c r="H3886" s="58">
        <v>12</v>
      </c>
      <c r="I3886" s="77" t="s">
        <v>177</v>
      </c>
      <c r="J3886" s="58" t="s">
        <v>53</v>
      </c>
      <c r="K3886" s="58" t="s">
        <v>14</v>
      </c>
      <c r="L3886" s="58" t="s">
        <v>6119</v>
      </c>
      <c r="M3886" s="60">
        <v>67.2</v>
      </c>
      <c r="N3886" s="38">
        <f t="shared" si="182"/>
        <v>5.6000000000000005</v>
      </c>
      <c r="O3886" s="279">
        <f t="shared" si="180"/>
        <v>9.49</v>
      </c>
      <c r="P3886" s="268">
        <f t="shared" si="181"/>
        <v>0.4099051633298208</v>
      </c>
      <c r="Q3886" s="62"/>
      <c r="R3886" s="63" t="s">
        <v>6179</v>
      </c>
      <c r="S3886" s="266" t="s">
        <v>6178</v>
      </c>
      <c r="T3886" s="63" t="s">
        <v>6178</v>
      </c>
      <c r="U3886" s="63" t="s">
        <v>6178</v>
      </c>
      <c r="V3886" s="63" t="s">
        <v>6178</v>
      </c>
    </row>
    <row r="3887" spans="2:22" ht="15" customHeight="1" x14ac:dyDescent="0.5">
      <c r="B3887" s="58">
        <v>3884</v>
      </c>
      <c r="C3887" s="58">
        <v>741402</v>
      </c>
      <c r="D3887" s="59">
        <v>762988199465</v>
      </c>
      <c r="E3887" s="58" t="s">
        <v>4881</v>
      </c>
      <c r="F3887" s="58" t="s">
        <v>4883</v>
      </c>
      <c r="G3887" s="58">
        <v>24</v>
      </c>
      <c r="H3887" s="58">
        <v>0.15</v>
      </c>
      <c r="I3887" s="77" t="s">
        <v>177</v>
      </c>
      <c r="J3887" s="58" t="s">
        <v>878</v>
      </c>
      <c r="K3887" s="58" t="s">
        <v>111</v>
      </c>
      <c r="L3887" s="58" t="s">
        <v>6119</v>
      </c>
      <c r="M3887" s="60">
        <v>52.6</v>
      </c>
      <c r="N3887" s="38">
        <f t="shared" si="182"/>
        <v>2.1916666666666669</v>
      </c>
      <c r="O3887" s="279">
        <f t="shared" si="180"/>
        <v>3.99</v>
      </c>
      <c r="P3887" s="268">
        <f t="shared" si="181"/>
        <v>0.45071010860484545</v>
      </c>
      <c r="Q3887" s="62"/>
      <c r="R3887" s="63" t="s">
        <v>6179</v>
      </c>
      <c r="S3887" s="266" t="s">
        <v>6178</v>
      </c>
      <c r="T3887" s="63" t="s">
        <v>6178</v>
      </c>
      <c r="U3887" s="63" t="s">
        <v>6178</v>
      </c>
      <c r="V3887" s="63" t="s">
        <v>6178</v>
      </c>
    </row>
    <row r="3888" spans="2:22" ht="15" customHeight="1" x14ac:dyDescent="0.5">
      <c r="B3888" s="58">
        <v>3885</v>
      </c>
      <c r="C3888" s="58">
        <v>741903</v>
      </c>
      <c r="D3888" s="59">
        <v>725342287642</v>
      </c>
      <c r="E3888" s="58" t="s">
        <v>4885</v>
      </c>
      <c r="F3888" s="58" t="s">
        <v>4887</v>
      </c>
      <c r="G3888" s="58">
        <v>6</v>
      </c>
      <c r="H3888" s="58">
        <v>104</v>
      </c>
      <c r="I3888" s="77" t="s">
        <v>177</v>
      </c>
      <c r="J3888" s="58" t="s">
        <v>197</v>
      </c>
      <c r="K3888" s="58" t="s">
        <v>14</v>
      </c>
      <c r="L3888" s="58" t="s">
        <v>6119</v>
      </c>
      <c r="M3888" s="60">
        <v>78.3</v>
      </c>
      <c r="N3888" s="38">
        <f t="shared" si="182"/>
        <v>13.049999999999999</v>
      </c>
      <c r="O3888" s="279">
        <f t="shared" si="180"/>
        <v>21.99</v>
      </c>
      <c r="P3888" s="268">
        <f t="shared" si="181"/>
        <v>0.40654843110504774</v>
      </c>
      <c r="Q3888" s="62"/>
      <c r="R3888" s="76" t="s">
        <v>6178</v>
      </c>
      <c r="S3888" s="318" t="s">
        <v>6178</v>
      </c>
      <c r="T3888" s="76" t="s">
        <v>6178</v>
      </c>
      <c r="U3888" s="76" t="s">
        <v>6178</v>
      </c>
      <c r="V3888" s="76" t="s">
        <v>6178</v>
      </c>
    </row>
    <row r="3889" spans="2:22" ht="15" customHeight="1" x14ac:dyDescent="0.5">
      <c r="B3889" s="58">
        <v>3886</v>
      </c>
      <c r="C3889" s="58">
        <v>746303</v>
      </c>
      <c r="D3889" s="59">
        <v>44082031316</v>
      </c>
      <c r="E3889" s="58" t="s">
        <v>3766</v>
      </c>
      <c r="F3889" s="58" t="s">
        <v>4944</v>
      </c>
      <c r="G3889" s="58">
        <v>6</v>
      </c>
      <c r="H3889" s="58">
        <v>16</v>
      </c>
      <c r="I3889" s="77" t="s">
        <v>177</v>
      </c>
      <c r="J3889" s="58" t="s">
        <v>756</v>
      </c>
      <c r="K3889" s="58" t="s">
        <v>14</v>
      </c>
      <c r="L3889" s="58" t="s">
        <v>6119</v>
      </c>
      <c r="M3889" s="60">
        <v>26.9</v>
      </c>
      <c r="N3889" s="38">
        <f t="shared" si="182"/>
        <v>4.4833333333333334</v>
      </c>
      <c r="O3889" s="279">
        <f t="shared" si="180"/>
        <v>7.49</v>
      </c>
      <c r="P3889" s="268">
        <f t="shared" si="181"/>
        <v>0.4014241210502893</v>
      </c>
      <c r="Q3889" s="62"/>
      <c r="R3889" s="63" t="s">
        <v>6178</v>
      </c>
      <c r="S3889" s="266" t="s">
        <v>6179</v>
      </c>
      <c r="T3889" s="63" t="s">
        <v>6178</v>
      </c>
      <c r="U3889" s="63" t="s">
        <v>6178</v>
      </c>
      <c r="V3889" s="63" t="s">
        <v>6178</v>
      </c>
    </row>
    <row r="3890" spans="2:22" ht="15" customHeight="1" x14ac:dyDescent="0.5">
      <c r="B3890" s="58">
        <v>3887</v>
      </c>
      <c r="C3890" s="58">
        <v>746309</v>
      </c>
      <c r="D3890" s="59">
        <v>44082045412</v>
      </c>
      <c r="E3890" s="58" t="s">
        <v>3766</v>
      </c>
      <c r="F3890" s="58" t="s">
        <v>4949</v>
      </c>
      <c r="G3890" s="58">
        <v>6</v>
      </c>
      <c r="H3890" s="58">
        <v>16</v>
      </c>
      <c r="I3890" s="77" t="s">
        <v>177</v>
      </c>
      <c r="J3890" s="58" t="s">
        <v>756</v>
      </c>
      <c r="K3890" s="58" t="s">
        <v>14</v>
      </c>
      <c r="L3890" s="58" t="s">
        <v>6119</v>
      </c>
      <c r="M3890" s="60">
        <v>43.8</v>
      </c>
      <c r="N3890" s="38">
        <f t="shared" si="182"/>
        <v>7.3</v>
      </c>
      <c r="O3890" s="279">
        <f t="shared" si="180"/>
        <v>12.49</v>
      </c>
      <c r="P3890" s="268">
        <f t="shared" si="181"/>
        <v>0.41553242594075263</v>
      </c>
      <c r="Q3890" s="62"/>
      <c r="R3890" s="63" t="s">
        <v>6178</v>
      </c>
      <c r="S3890" s="266" t="s">
        <v>6179</v>
      </c>
      <c r="T3890" s="63" t="s">
        <v>6178</v>
      </c>
      <c r="U3890" s="63" t="s">
        <v>6178</v>
      </c>
      <c r="V3890" s="63" t="s">
        <v>6178</v>
      </c>
    </row>
    <row r="3891" spans="2:22" ht="15" customHeight="1" x14ac:dyDescent="0.5">
      <c r="B3891" s="58">
        <v>3888</v>
      </c>
      <c r="C3891" s="58">
        <v>746409</v>
      </c>
      <c r="D3891" s="59">
        <v>634039300130</v>
      </c>
      <c r="E3891" s="58" t="s">
        <v>4953</v>
      </c>
      <c r="F3891" s="58" t="s">
        <v>4960</v>
      </c>
      <c r="G3891" s="58">
        <v>6</v>
      </c>
      <c r="H3891" s="58">
        <v>10.1</v>
      </c>
      <c r="I3891" s="77" t="s">
        <v>177</v>
      </c>
      <c r="J3891" s="58" t="s">
        <v>280</v>
      </c>
      <c r="K3891" s="58" t="s">
        <v>14</v>
      </c>
      <c r="L3891" s="58" t="s">
        <v>6119</v>
      </c>
      <c r="M3891" s="60">
        <v>35.700000000000003</v>
      </c>
      <c r="N3891" s="38">
        <f t="shared" si="182"/>
        <v>5.95</v>
      </c>
      <c r="O3891" s="279">
        <f t="shared" si="180"/>
        <v>9.99</v>
      </c>
      <c r="P3891" s="268">
        <f t="shared" si="181"/>
        <v>0.40440440440440439</v>
      </c>
      <c r="Q3891" s="62"/>
      <c r="R3891" s="63" t="s">
        <v>6178</v>
      </c>
      <c r="S3891" s="266" t="s">
        <v>6179</v>
      </c>
      <c r="T3891" s="63" t="s">
        <v>6178</v>
      </c>
      <c r="U3891" s="63" t="s">
        <v>6178</v>
      </c>
      <c r="V3891" s="63" t="s">
        <v>6178</v>
      </c>
    </row>
    <row r="3892" spans="2:22" ht="15" customHeight="1" x14ac:dyDescent="0.5">
      <c r="B3892" s="58">
        <v>3889</v>
      </c>
      <c r="C3892" s="58">
        <v>748901</v>
      </c>
      <c r="D3892" s="59">
        <v>8906046145069</v>
      </c>
      <c r="E3892" s="58" t="s">
        <v>5003</v>
      </c>
      <c r="F3892" s="58" t="s">
        <v>5004</v>
      </c>
      <c r="G3892" s="58">
        <v>6</v>
      </c>
      <c r="H3892" s="58">
        <v>3.53</v>
      </c>
      <c r="I3892" s="77" t="s">
        <v>177</v>
      </c>
      <c r="J3892" s="58" t="s">
        <v>12</v>
      </c>
      <c r="K3892" s="58" t="s">
        <v>14</v>
      </c>
      <c r="L3892" s="58" t="s">
        <v>6119</v>
      </c>
      <c r="M3892" s="60">
        <v>27</v>
      </c>
      <c r="N3892" s="38">
        <f t="shared" si="182"/>
        <v>4.5</v>
      </c>
      <c r="O3892" s="279">
        <f t="shared" si="180"/>
        <v>7.99</v>
      </c>
      <c r="P3892" s="268">
        <f t="shared" si="181"/>
        <v>0.43679599499374222</v>
      </c>
      <c r="Q3892" s="62"/>
      <c r="R3892" s="76" t="s">
        <v>6178</v>
      </c>
      <c r="S3892" s="318" t="s">
        <v>6178</v>
      </c>
      <c r="T3892" s="76" t="s">
        <v>6178</v>
      </c>
      <c r="U3892" s="76" t="s">
        <v>6178</v>
      </c>
      <c r="V3892" s="76" t="s">
        <v>6178</v>
      </c>
    </row>
    <row r="3893" spans="2:22" ht="15" customHeight="1" x14ac:dyDescent="0.5">
      <c r="B3893" s="58">
        <v>3890</v>
      </c>
      <c r="C3893" s="58">
        <v>752204</v>
      </c>
      <c r="D3893" s="59">
        <v>800063303014</v>
      </c>
      <c r="E3893" s="58" t="s">
        <v>5066</v>
      </c>
      <c r="F3893" s="58" t="s">
        <v>5070</v>
      </c>
      <c r="G3893" s="58">
        <v>6</v>
      </c>
      <c r="H3893" s="58">
        <v>3.4</v>
      </c>
      <c r="I3893" s="77" t="s">
        <v>177</v>
      </c>
      <c r="J3893" s="58" t="s">
        <v>16</v>
      </c>
      <c r="K3893" s="58" t="s">
        <v>484</v>
      </c>
      <c r="L3893" s="58" t="s">
        <v>6119</v>
      </c>
      <c r="M3893" s="60">
        <v>49.1</v>
      </c>
      <c r="N3893" s="38">
        <f t="shared" si="182"/>
        <v>8.1833333333333336</v>
      </c>
      <c r="O3893" s="279">
        <f t="shared" si="180"/>
        <v>13.99</v>
      </c>
      <c r="P3893" s="268">
        <f t="shared" si="181"/>
        <v>0.41505837502978316</v>
      </c>
      <c r="Q3893" s="62"/>
      <c r="R3893" s="63" t="s">
        <v>6178</v>
      </c>
      <c r="S3893" s="266" t="s">
        <v>6179</v>
      </c>
      <c r="T3893" s="63" t="s">
        <v>6178</v>
      </c>
      <c r="U3893" s="63" t="s">
        <v>6178</v>
      </c>
      <c r="V3893" s="63" t="s">
        <v>6178</v>
      </c>
    </row>
    <row r="3894" spans="2:22" ht="15" customHeight="1" x14ac:dyDescent="0.5">
      <c r="B3894" s="58">
        <v>3891</v>
      </c>
      <c r="C3894" s="58">
        <v>775123</v>
      </c>
      <c r="D3894" s="59">
        <v>739446401545</v>
      </c>
      <c r="E3894" s="58" t="s">
        <v>5314</v>
      </c>
      <c r="F3894" s="58" t="s">
        <v>5341</v>
      </c>
      <c r="G3894" s="58">
        <v>6</v>
      </c>
      <c r="H3894" s="58">
        <v>32</v>
      </c>
      <c r="I3894" s="77" t="s">
        <v>177</v>
      </c>
      <c r="J3894" s="58" t="s">
        <v>16</v>
      </c>
      <c r="K3894" s="58" t="s">
        <v>14</v>
      </c>
      <c r="L3894" s="58" t="s">
        <v>6119</v>
      </c>
      <c r="M3894" s="60">
        <v>66.5</v>
      </c>
      <c r="N3894" s="38">
        <f t="shared" si="182"/>
        <v>11.083333333333334</v>
      </c>
      <c r="O3894" s="279">
        <f t="shared" si="180"/>
        <v>18.489999999999998</v>
      </c>
      <c r="P3894" s="268">
        <f t="shared" si="181"/>
        <v>0.40057688840814848</v>
      </c>
      <c r="Q3894" s="62"/>
      <c r="R3894" s="63" t="s">
        <v>6179</v>
      </c>
      <c r="S3894" s="266" t="s">
        <v>6179</v>
      </c>
      <c r="T3894" s="63" t="s">
        <v>6179</v>
      </c>
      <c r="U3894" s="63" t="s">
        <v>6178</v>
      </c>
      <c r="V3894" s="63" t="s">
        <v>6179</v>
      </c>
    </row>
    <row r="3895" spans="2:22" ht="15" customHeight="1" x14ac:dyDescent="0.5">
      <c r="B3895" s="58">
        <v>3892</v>
      </c>
      <c r="C3895" s="58">
        <v>775126</v>
      </c>
      <c r="D3895" s="59" t="s">
        <v>5345</v>
      </c>
      <c r="E3895" s="58" t="s">
        <v>5314</v>
      </c>
      <c r="F3895" s="58" t="s">
        <v>5775</v>
      </c>
      <c r="G3895" s="58">
        <v>12</v>
      </c>
      <c r="H3895" s="58">
        <v>11</v>
      </c>
      <c r="I3895" s="77" t="s">
        <v>177</v>
      </c>
      <c r="J3895" s="58" t="s">
        <v>27</v>
      </c>
      <c r="K3895" s="58" t="s">
        <v>14</v>
      </c>
      <c r="L3895" s="58" t="s">
        <v>6119</v>
      </c>
      <c r="M3895" s="60">
        <v>110.3</v>
      </c>
      <c r="N3895" s="38">
        <f t="shared" si="182"/>
        <v>9.1916666666666664</v>
      </c>
      <c r="O3895" s="279">
        <f t="shared" si="180"/>
        <v>15.49</v>
      </c>
      <c r="P3895" s="268">
        <f t="shared" si="181"/>
        <v>0.40660641273940179</v>
      </c>
      <c r="Q3895" s="62"/>
      <c r="R3895" s="63" t="s">
        <v>6179</v>
      </c>
      <c r="S3895" s="266" t="s">
        <v>6179</v>
      </c>
      <c r="T3895" s="63" t="s">
        <v>6179</v>
      </c>
      <c r="U3895" s="63" t="s">
        <v>6178</v>
      </c>
      <c r="V3895" s="63" t="s">
        <v>6178</v>
      </c>
    </row>
    <row r="3896" spans="2:22" ht="15" customHeight="1" x14ac:dyDescent="0.5">
      <c r="B3896" s="58">
        <v>3893</v>
      </c>
      <c r="C3896" s="58">
        <v>809107</v>
      </c>
      <c r="D3896" s="59">
        <v>74261180108</v>
      </c>
      <c r="E3896" s="58" t="s">
        <v>5479</v>
      </c>
      <c r="F3896" s="58" t="s">
        <v>5482</v>
      </c>
      <c r="G3896" s="58">
        <v>12</v>
      </c>
      <c r="H3896" s="58">
        <v>10</v>
      </c>
      <c r="I3896" s="77" t="s">
        <v>177</v>
      </c>
      <c r="J3896" s="58" t="s">
        <v>12</v>
      </c>
      <c r="K3896" s="58" t="s">
        <v>14</v>
      </c>
      <c r="L3896" s="58" t="s">
        <v>6119</v>
      </c>
      <c r="M3896" s="60">
        <v>33.1</v>
      </c>
      <c r="N3896" s="38">
        <f t="shared" si="182"/>
        <v>2.7583333333333333</v>
      </c>
      <c r="O3896" s="279">
        <f t="shared" si="180"/>
        <v>4.99</v>
      </c>
      <c r="P3896" s="268">
        <f t="shared" si="181"/>
        <v>0.44722778891115567</v>
      </c>
      <c r="Q3896" s="62"/>
      <c r="R3896" s="63" t="s">
        <v>6178</v>
      </c>
      <c r="S3896" s="266" t="s">
        <v>6179</v>
      </c>
      <c r="T3896" s="63" t="s">
        <v>6179</v>
      </c>
      <c r="U3896" s="63" t="s">
        <v>6178</v>
      </c>
      <c r="V3896" s="63" t="s">
        <v>6178</v>
      </c>
    </row>
    <row r="3897" spans="2:22" ht="15" customHeight="1" x14ac:dyDescent="0.5">
      <c r="B3897" s="58">
        <v>3894</v>
      </c>
      <c r="C3897" s="58">
        <v>546340</v>
      </c>
      <c r="D3897" s="59">
        <v>75209829325</v>
      </c>
      <c r="E3897" s="58" t="s">
        <v>3335</v>
      </c>
      <c r="F3897" s="58" t="s">
        <v>3364</v>
      </c>
      <c r="G3897" s="58">
        <v>8</v>
      </c>
      <c r="H3897" s="58">
        <v>6.5</v>
      </c>
      <c r="I3897" s="77" t="s">
        <v>177</v>
      </c>
      <c r="J3897" s="58" t="s">
        <v>1848</v>
      </c>
      <c r="K3897" s="58" t="s">
        <v>42</v>
      </c>
      <c r="L3897" s="58" t="s">
        <v>43</v>
      </c>
      <c r="M3897" s="60">
        <v>50.2</v>
      </c>
      <c r="N3897" s="38">
        <f t="shared" si="182"/>
        <v>6.2750000000000004</v>
      </c>
      <c r="O3897" s="279">
        <f t="shared" si="180"/>
        <v>10.49</v>
      </c>
      <c r="P3897" s="268">
        <f t="shared" si="181"/>
        <v>0.40181124880838892</v>
      </c>
      <c r="Q3897" s="62"/>
      <c r="R3897" s="63" t="s">
        <v>6179</v>
      </c>
      <c r="S3897" s="266" t="s">
        <v>6179</v>
      </c>
      <c r="T3897" s="63" t="s">
        <v>6179</v>
      </c>
      <c r="U3897" s="63" t="s">
        <v>6178</v>
      </c>
      <c r="V3897" s="63" t="s">
        <v>6178</v>
      </c>
    </row>
    <row r="3898" spans="2:22" ht="15" customHeight="1" x14ac:dyDescent="0.5">
      <c r="B3898" s="58">
        <v>3895</v>
      </c>
      <c r="C3898" s="58">
        <v>790510</v>
      </c>
      <c r="D3898" s="59">
        <v>856969001011</v>
      </c>
      <c r="E3898" s="58" t="s">
        <v>5430</v>
      </c>
      <c r="F3898" s="58" t="s">
        <v>5436</v>
      </c>
      <c r="G3898" s="58">
        <v>6</v>
      </c>
      <c r="H3898" s="58">
        <v>26</v>
      </c>
      <c r="I3898" s="77" t="s">
        <v>177</v>
      </c>
      <c r="J3898" s="58" t="s">
        <v>117</v>
      </c>
      <c r="K3898" s="58" t="s">
        <v>14</v>
      </c>
      <c r="L3898" s="58" t="s">
        <v>6119</v>
      </c>
      <c r="M3898" s="60">
        <v>40.6</v>
      </c>
      <c r="N3898" s="38">
        <f t="shared" si="182"/>
        <v>6.7666666666666666</v>
      </c>
      <c r="O3898" s="279">
        <f t="shared" si="180"/>
        <v>11.49</v>
      </c>
      <c r="P3898" s="268">
        <f t="shared" si="181"/>
        <v>0.41108210037713955</v>
      </c>
      <c r="Q3898" s="62"/>
      <c r="R3898" s="63" t="s">
        <v>6178</v>
      </c>
      <c r="S3898" s="266" t="s">
        <v>6178</v>
      </c>
      <c r="T3898" s="63" t="s">
        <v>6179</v>
      </c>
      <c r="U3898" s="63" t="s">
        <v>6178</v>
      </c>
      <c r="V3898" s="63" t="s">
        <v>6178</v>
      </c>
    </row>
    <row r="3899" spans="2:22" ht="15" customHeight="1" x14ac:dyDescent="0.5">
      <c r="B3899" s="58">
        <v>3896</v>
      </c>
      <c r="C3899" s="22">
        <v>101061</v>
      </c>
      <c r="D3899" s="52">
        <v>850061323019</v>
      </c>
      <c r="E3899" s="22" t="s">
        <v>6173</v>
      </c>
      <c r="F3899" s="22" t="s">
        <v>6175</v>
      </c>
      <c r="G3899" s="22">
        <v>12</v>
      </c>
      <c r="H3899" s="22">
        <v>3.5</v>
      </c>
      <c r="I3899" s="22" t="s">
        <v>177</v>
      </c>
      <c r="J3899" s="22" t="s">
        <v>13</v>
      </c>
      <c r="K3899" s="22" t="s">
        <v>14</v>
      </c>
      <c r="L3899" s="22" t="s">
        <v>6119</v>
      </c>
      <c r="M3899" s="60">
        <v>45.9</v>
      </c>
      <c r="N3899" s="38">
        <f t="shared" si="182"/>
        <v>3.8249999999999997</v>
      </c>
      <c r="O3899" s="279">
        <f t="shared" si="180"/>
        <v>6.49</v>
      </c>
      <c r="P3899" s="268">
        <f t="shared" si="181"/>
        <v>0.41063174114021578</v>
      </c>
      <c r="Q3899" s="281"/>
      <c r="R3899" s="63" t="s">
        <v>6178</v>
      </c>
      <c r="S3899" s="266" t="s">
        <v>6179</v>
      </c>
      <c r="T3899" s="63" t="s">
        <v>6178</v>
      </c>
      <c r="U3899" s="63" t="s">
        <v>6178</v>
      </c>
      <c r="V3899" s="63" t="s">
        <v>6178</v>
      </c>
    </row>
    <row r="3900" spans="2:22" ht="15" customHeight="1" x14ac:dyDescent="0.5">
      <c r="B3900" s="58">
        <v>3897</v>
      </c>
      <c r="C3900" s="58">
        <v>102608</v>
      </c>
      <c r="E3900" s="58" t="s">
        <v>420</v>
      </c>
      <c r="F3900" s="58" t="s">
        <v>425</v>
      </c>
      <c r="G3900" s="58">
        <v>16</v>
      </c>
      <c r="H3900" s="58">
        <v>1.7</v>
      </c>
      <c r="I3900" s="77" t="s">
        <v>177</v>
      </c>
      <c r="J3900" s="58" t="s">
        <v>13</v>
      </c>
      <c r="K3900" s="58" t="s">
        <v>14</v>
      </c>
      <c r="L3900" s="58" t="s">
        <v>6119</v>
      </c>
      <c r="M3900" s="60">
        <v>42.6</v>
      </c>
      <c r="N3900" s="38">
        <f t="shared" si="182"/>
        <v>2.6625000000000001</v>
      </c>
      <c r="O3900" s="279">
        <f t="shared" si="180"/>
        <v>4.49</v>
      </c>
      <c r="P3900" s="268">
        <f t="shared" si="181"/>
        <v>0.40701559020044542</v>
      </c>
      <c r="Q3900" s="62"/>
      <c r="R3900" s="63" t="s">
        <v>6178</v>
      </c>
      <c r="S3900" s="266" t="s">
        <v>6178</v>
      </c>
      <c r="T3900" s="63" t="s">
        <v>6178</v>
      </c>
      <c r="U3900" s="63" t="s">
        <v>6179</v>
      </c>
      <c r="V3900" s="63" t="s">
        <v>6178</v>
      </c>
    </row>
    <row r="3901" spans="2:22" ht="15" customHeight="1" x14ac:dyDescent="0.5">
      <c r="B3901" s="58">
        <v>3898</v>
      </c>
      <c r="C3901" s="58">
        <v>103401</v>
      </c>
      <c r="D3901" s="59">
        <v>86369700000</v>
      </c>
      <c r="E3901" s="58" t="s">
        <v>462</v>
      </c>
      <c r="F3901" s="58" t="s">
        <v>463</v>
      </c>
      <c r="G3901" s="58">
        <v>12</v>
      </c>
      <c r="H3901" s="58">
        <v>12</v>
      </c>
      <c r="I3901" s="77" t="s">
        <v>177</v>
      </c>
      <c r="J3901" s="58" t="s">
        <v>464</v>
      </c>
      <c r="K3901" s="58" t="s">
        <v>14</v>
      </c>
      <c r="L3901" s="58" t="s">
        <v>6119</v>
      </c>
      <c r="M3901" s="60">
        <v>22.8</v>
      </c>
      <c r="N3901" s="38">
        <f t="shared" si="182"/>
        <v>1.9000000000000001</v>
      </c>
      <c r="O3901" s="279">
        <f t="shared" si="180"/>
        <v>3.49</v>
      </c>
      <c r="P3901" s="268">
        <f t="shared" si="181"/>
        <v>0.45558739255014324</v>
      </c>
      <c r="Q3901" s="62"/>
      <c r="R3901" s="63" t="s">
        <v>6178</v>
      </c>
      <c r="S3901" s="266" t="s">
        <v>6178</v>
      </c>
      <c r="T3901" s="63" t="s">
        <v>6178</v>
      </c>
      <c r="U3901" s="63" t="s">
        <v>6179</v>
      </c>
      <c r="V3901" s="63" t="s">
        <v>6179</v>
      </c>
    </row>
    <row r="3902" spans="2:22" ht="15" customHeight="1" x14ac:dyDescent="0.5">
      <c r="B3902" s="58">
        <v>3899</v>
      </c>
      <c r="C3902" s="58">
        <v>106703</v>
      </c>
      <c r="D3902" s="59">
        <v>76633025116</v>
      </c>
      <c r="E3902" s="58" t="s">
        <v>596</v>
      </c>
      <c r="F3902" s="58" t="s">
        <v>599</v>
      </c>
      <c r="G3902" s="58">
        <v>24</v>
      </c>
      <c r="H3902" s="58">
        <v>2.5</v>
      </c>
      <c r="I3902" s="77" t="s">
        <v>177</v>
      </c>
      <c r="J3902" s="58" t="s">
        <v>91</v>
      </c>
      <c r="K3902" s="58" t="s">
        <v>484</v>
      </c>
      <c r="L3902" s="58" t="s">
        <v>6119</v>
      </c>
      <c r="M3902" s="60">
        <v>57.1</v>
      </c>
      <c r="N3902" s="38">
        <f t="shared" si="182"/>
        <v>2.3791666666666669</v>
      </c>
      <c r="O3902" s="279">
        <f t="shared" ref="O3902:O3965" si="183">IF(CEILING(N3902/0.6,1)-0.51&gt;=N3902/0.6,CEILING(N3902/0.6,1)-0.51,CEILING(N3902/0.6,1)-0.01)</f>
        <v>3.99</v>
      </c>
      <c r="P3902" s="268">
        <f t="shared" ref="P3902:P3965" si="184">(O3902-N3902)/O3902</f>
        <v>0.40371762740183792</v>
      </c>
      <c r="Q3902" s="62"/>
      <c r="R3902" s="63" t="s">
        <v>6178</v>
      </c>
      <c r="S3902" s="266" t="s">
        <v>6178</v>
      </c>
      <c r="T3902" s="63" t="s">
        <v>6178</v>
      </c>
      <c r="U3902" s="63" t="s">
        <v>6179</v>
      </c>
      <c r="V3902" s="63" t="s">
        <v>6178</v>
      </c>
    </row>
    <row r="3903" spans="2:22" ht="15" customHeight="1" x14ac:dyDescent="0.5">
      <c r="B3903" s="58">
        <v>3900</v>
      </c>
      <c r="C3903" s="58">
        <v>107303</v>
      </c>
      <c r="D3903" s="59">
        <v>309507989</v>
      </c>
      <c r="E3903" s="58" t="s">
        <v>653</v>
      </c>
      <c r="F3903" s="58" t="s">
        <v>656</v>
      </c>
      <c r="G3903" s="58">
        <v>12</v>
      </c>
      <c r="H3903" s="58">
        <v>5.0999999999999996</v>
      </c>
      <c r="I3903" s="77" t="s">
        <v>177</v>
      </c>
      <c r="J3903" s="58" t="s">
        <v>18</v>
      </c>
      <c r="K3903" s="58" t="s">
        <v>14</v>
      </c>
      <c r="L3903" s="58" t="s">
        <v>6119</v>
      </c>
      <c r="M3903" s="60">
        <v>64.5</v>
      </c>
      <c r="N3903" s="38">
        <f t="shared" si="182"/>
        <v>5.375</v>
      </c>
      <c r="O3903" s="279">
        <f t="shared" si="183"/>
        <v>8.99</v>
      </c>
      <c r="P3903" s="268">
        <f t="shared" si="184"/>
        <v>0.40211345939933263</v>
      </c>
      <c r="Q3903" s="62"/>
      <c r="R3903" s="63" t="s">
        <v>6178</v>
      </c>
      <c r="S3903" s="266" t="s">
        <v>6178</v>
      </c>
      <c r="T3903" s="63" t="s">
        <v>6178</v>
      </c>
      <c r="U3903" s="63" t="s">
        <v>6179</v>
      </c>
      <c r="V3903" s="63" t="s">
        <v>6178</v>
      </c>
    </row>
    <row r="3904" spans="2:22" ht="15" customHeight="1" x14ac:dyDescent="0.5">
      <c r="B3904" s="58">
        <v>3901</v>
      </c>
      <c r="C3904" s="58">
        <v>109802</v>
      </c>
      <c r="D3904" s="59">
        <v>897119002021</v>
      </c>
      <c r="E3904" s="58" t="s">
        <v>725</v>
      </c>
      <c r="F3904" s="58" t="s">
        <v>727</v>
      </c>
      <c r="G3904" s="58">
        <v>12</v>
      </c>
      <c r="H3904" s="58">
        <v>16</v>
      </c>
      <c r="I3904" s="77" t="s">
        <v>177</v>
      </c>
      <c r="J3904" s="58" t="s">
        <v>53</v>
      </c>
      <c r="K3904" s="58" t="s">
        <v>14</v>
      </c>
      <c r="L3904" s="58" t="s">
        <v>6119</v>
      </c>
      <c r="M3904" s="60">
        <v>63.8</v>
      </c>
      <c r="N3904" s="38">
        <f t="shared" si="182"/>
        <v>5.3166666666666664</v>
      </c>
      <c r="O3904" s="279">
        <f t="shared" si="183"/>
        <v>8.99</v>
      </c>
      <c r="P3904" s="268">
        <f t="shared" si="184"/>
        <v>0.40860215053763443</v>
      </c>
      <c r="Q3904" s="62"/>
      <c r="R3904" s="63" t="s">
        <v>6178</v>
      </c>
      <c r="S3904" s="266" t="s">
        <v>6178</v>
      </c>
      <c r="T3904" s="63" t="s">
        <v>6178</v>
      </c>
      <c r="U3904" s="63" t="s">
        <v>6179</v>
      </c>
      <c r="V3904" s="63" t="s">
        <v>6179</v>
      </c>
    </row>
    <row r="3905" spans="2:22" ht="15" customHeight="1" x14ac:dyDescent="0.5">
      <c r="B3905" s="58">
        <v>3902</v>
      </c>
      <c r="C3905" s="58">
        <v>113001</v>
      </c>
      <c r="D3905" s="59">
        <v>810904011200</v>
      </c>
      <c r="E3905" s="58" t="s">
        <v>838</v>
      </c>
      <c r="F3905" s="58" t="s">
        <v>839</v>
      </c>
      <c r="G3905" s="58">
        <v>12</v>
      </c>
      <c r="H3905" s="58">
        <v>500</v>
      </c>
      <c r="I3905" s="58" t="s">
        <v>5576</v>
      </c>
      <c r="J3905" s="58" t="s">
        <v>763</v>
      </c>
      <c r="K3905" s="58" t="s">
        <v>14</v>
      </c>
      <c r="L3905" s="58" t="s">
        <v>6119</v>
      </c>
      <c r="M3905" s="60">
        <v>65.5</v>
      </c>
      <c r="N3905" s="38">
        <f t="shared" si="182"/>
        <v>5.458333333333333</v>
      </c>
      <c r="O3905" s="279">
        <f t="shared" si="183"/>
        <v>9.49</v>
      </c>
      <c r="P3905" s="268">
        <f t="shared" si="184"/>
        <v>0.42483315770987007</v>
      </c>
      <c r="Q3905" s="62"/>
      <c r="R3905" s="63" t="s">
        <v>6178</v>
      </c>
      <c r="S3905" s="266" t="s">
        <v>6178</v>
      </c>
      <c r="T3905" s="63" t="s">
        <v>6178</v>
      </c>
      <c r="U3905" s="63" t="s">
        <v>6179</v>
      </c>
      <c r="V3905" s="63" t="s">
        <v>6179</v>
      </c>
    </row>
    <row r="3906" spans="2:22" ht="15" customHeight="1" x14ac:dyDescent="0.5">
      <c r="B3906" s="58">
        <v>3903</v>
      </c>
      <c r="C3906" s="58">
        <v>113008</v>
      </c>
      <c r="D3906" s="59">
        <v>810904015051</v>
      </c>
      <c r="E3906" s="58" t="s">
        <v>838</v>
      </c>
      <c r="F3906" s="58" t="s">
        <v>5662</v>
      </c>
      <c r="G3906" s="58">
        <v>16</v>
      </c>
      <c r="H3906" s="58">
        <v>500</v>
      </c>
      <c r="I3906" s="58" t="s">
        <v>5576</v>
      </c>
      <c r="J3906" s="58" t="s">
        <v>763</v>
      </c>
      <c r="K3906" s="58" t="s">
        <v>14</v>
      </c>
      <c r="L3906" s="58" t="s">
        <v>6119</v>
      </c>
      <c r="M3906" s="60">
        <v>72.2</v>
      </c>
      <c r="N3906" s="38">
        <f t="shared" ref="N3906:N3969" si="185">M3906/G3906</f>
        <v>4.5125000000000002</v>
      </c>
      <c r="O3906" s="279">
        <f t="shared" si="183"/>
        <v>7.99</v>
      </c>
      <c r="P3906" s="268">
        <f t="shared" si="184"/>
        <v>0.43523153942428033</v>
      </c>
      <c r="Q3906" s="62"/>
      <c r="R3906" s="63" t="s">
        <v>6178</v>
      </c>
      <c r="S3906" s="266" t="s">
        <v>6178</v>
      </c>
      <c r="T3906" s="63" t="s">
        <v>6178</v>
      </c>
      <c r="U3906" s="63" t="s">
        <v>6179</v>
      </c>
      <c r="V3906" s="63" t="s">
        <v>6179</v>
      </c>
    </row>
    <row r="3907" spans="2:22" ht="15" customHeight="1" x14ac:dyDescent="0.5">
      <c r="B3907" s="58">
        <v>3904</v>
      </c>
      <c r="C3907" s="58">
        <v>113502</v>
      </c>
      <c r="D3907" s="59">
        <v>798669265006</v>
      </c>
      <c r="E3907" s="58" t="s">
        <v>869</v>
      </c>
      <c r="F3907" s="58" t="s">
        <v>871</v>
      </c>
      <c r="G3907" s="58">
        <v>12</v>
      </c>
      <c r="H3907" s="58">
        <v>14.8</v>
      </c>
      <c r="I3907" s="77" t="s">
        <v>177</v>
      </c>
      <c r="J3907" s="58" t="s">
        <v>574</v>
      </c>
      <c r="K3907" s="58" t="s">
        <v>14</v>
      </c>
      <c r="L3907" s="58" t="s">
        <v>6119</v>
      </c>
      <c r="M3907" s="60">
        <v>41.6</v>
      </c>
      <c r="N3907" s="38">
        <f t="shared" si="185"/>
        <v>3.4666666666666668</v>
      </c>
      <c r="O3907" s="279">
        <f t="shared" si="183"/>
        <v>5.99</v>
      </c>
      <c r="P3907" s="268">
        <f t="shared" si="184"/>
        <v>0.42125765164162493</v>
      </c>
      <c r="Q3907" s="62"/>
      <c r="R3907" s="63" t="s">
        <v>6178</v>
      </c>
      <c r="S3907" s="266" t="s">
        <v>6178</v>
      </c>
      <c r="T3907" s="63" t="s">
        <v>6178</v>
      </c>
      <c r="U3907" s="63" t="s">
        <v>6179</v>
      </c>
      <c r="V3907" s="63" t="s">
        <v>6178</v>
      </c>
    </row>
    <row r="3908" spans="2:22" ht="15" customHeight="1" x14ac:dyDescent="0.5">
      <c r="B3908" s="58">
        <v>3905</v>
      </c>
      <c r="C3908" s="58">
        <v>115702</v>
      </c>
      <c r="D3908" s="59">
        <v>851554006075</v>
      </c>
      <c r="E3908" s="58" t="s">
        <v>945</v>
      </c>
      <c r="F3908" s="58" t="s">
        <v>947</v>
      </c>
      <c r="G3908" s="58">
        <v>12</v>
      </c>
      <c r="H3908" s="58">
        <v>4.22</v>
      </c>
      <c r="I3908" s="77" t="s">
        <v>177</v>
      </c>
      <c r="J3908" s="58" t="s">
        <v>27</v>
      </c>
      <c r="K3908" s="58" t="s">
        <v>14</v>
      </c>
      <c r="L3908" s="58" t="s">
        <v>6119</v>
      </c>
      <c r="M3908" s="60">
        <v>25.1</v>
      </c>
      <c r="N3908" s="38">
        <f t="shared" si="185"/>
        <v>2.0916666666666668</v>
      </c>
      <c r="O3908" s="279">
        <f t="shared" si="183"/>
        <v>3.49</v>
      </c>
      <c r="P3908" s="268">
        <f t="shared" si="184"/>
        <v>0.40066857688634194</v>
      </c>
      <c r="Q3908" s="62"/>
      <c r="R3908" s="63" t="s">
        <v>6178</v>
      </c>
      <c r="S3908" s="266" t="s">
        <v>6178</v>
      </c>
      <c r="T3908" s="63" t="s">
        <v>6178</v>
      </c>
      <c r="U3908" s="63" t="s">
        <v>6179</v>
      </c>
      <c r="V3908" s="63" t="s">
        <v>6179</v>
      </c>
    </row>
    <row r="3909" spans="2:22" ht="15" customHeight="1" x14ac:dyDescent="0.5">
      <c r="B3909" s="58">
        <v>3906</v>
      </c>
      <c r="C3909" s="58">
        <v>115802</v>
      </c>
      <c r="D3909" s="59">
        <v>76138000069</v>
      </c>
      <c r="E3909" s="58" t="s">
        <v>951</v>
      </c>
      <c r="F3909" s="58" t="s">
        <v>952</v>
      </c>
      <c r="G3909" s="58">
        <v>12</v>
      </c>
      <c r="H3909" s="58">
        <v>6</v>
      </c>
      <c r="I3909" s="77" t="s">
        <v>177</v>
      </c>
      <c r="J3909" s="58" t="s">
        <v>120</v>
      </c>
      <c r="K3909" s="58" t="s">
        <v>14</v>
      </c>
      <c r="L3909" s="58" t="s">
        <v>6119</v>
      </c>
      <c r="M3909" s="60">
        <v>20.100000000000001</v>
      </c>
      <c r="N3909" s="38">
        <f t="shared" si="185"/>
        <v>1.675</v>
      </c>
      <c r="O3909" s="279">
        <f t="shared" si="183"/>
        <v>2.99</v>
      </c>
      <c r="P3909" s="268">
        <f t="shared" si="184"/>
        <v>0.43979933110367897</v>
      </c>
      <c r="Q3909" s="62"/>
      <c r="R3909" s="63" t="s">
        <v>6178</v>
      </c>
      <c r="S3909" s="266" t="s">
        <v>6178</v>
      </c>
      <c r="T3909" s="63" t="s">
        <v>6178</v>
      </c>
      <c r="U3909" s="63" t="s">
        <v>6179</v>
      </c>
      <c r="V3909" s="63" t="s">
        <v>6179</v>
      </c>
    </row>
    <row r="3910" spans="2:22" ht="15" customHeight="1" x14ac:dyDescent="0.5">
      <c r="B3910" s="58">
        <v>3907</v>
      </c>
      <c r="C3910" s="58">
        <v>126009</v>
      </c>
      <c r="D3910" s="59">
        <v>710859350149</v>
      </c>
      <c r="E3910" s="58" t="s">
        <v>1334</v>
      </c>
      <c r="F3910" s="58" t="s">
        <v>1343</v>
      </c>
      <c r="G3910" s="58">
        <v>12</v>
      </c>
      <c r="H3910" s="58">
        <v>6</v>
      </c>
      <c r="I3910" s="77" t="s">
        <v>177</v>
      </c>
      <c r="J3910" s="58" t="s">
        <v>91</v>
      </c>
      <c r="K3910" s="58" t="s">
        <v>14</v>
      </c>
      <c r="L3910" s="58" t="s">
        <v>6119</v>
      </c>
      <c r="M3910" s="60">
        <v>76.900000000000006</v>
      </c>
      <c r="N3910" s="38">
        <f t="shared" si="185"/>
        <v>6.4083333333333341</v>
      </c>
      <c r="O3910" s="279">
        <f t="shared" si="183"/>
        <v>10.99</v>
      </c>
      <c r="P3910" s="268">
        <f t="shared" si="184"/>
        <v>0.41689414619350917</v>
      </c>
      <c r="Q3910" s="62"/>
      <c r="R3910" s="63" t="s">
        <v>6178</v>
      </c>
      <c r="S3910" s="266" t="s">
        <v>6178</v>
      </c>
      <c r="T3910" s="63" t="s">
        <v>6179</v>
      </c>
      <c r="U3910" s="63" t="s">
        <v>6178</v>
      </c>
      <c r="V3910" s="63" t="s">
        <v>6178</v>
      </c>
    </row>
    <row r="3911" spans="2:22" ht="15" customHeight="1" x14ac:dyDescent="0.5">
      <c r="B3911" s="58">
        <v>3908</v>
      </c>
      <c r="C3911" s="58">
        <v>144103</v>
      </c>
      <c r="D3911" s="59">
        <v>860001106459</v>
      </c>
      <c r="E3911" s="58" t="s">
        <v>1100</v>
      </c>
      <c r="F3911" s="58" t="s">
        <v>1447</v>
      </c>
      <c r="G3911" s="58">
        <v>12</v>
      </c>
      <c r="H3911" s="58">
        <v>12</v>
      </c>
      <c r="I3911" s="77" t="s">
        <v>177</v>
      </c>
      <c r="J3911" s="58" t="s">
        <v>198</v>
      </c>
      <c r="K3911" s="58" t="s">
        <v>14</v>
      </c>
      <c r="L3911" s="58" t="s">
        <v>6119</v>
      </c>
      <c r="M3911" s="60">
        <v>60</v>
      </c>
      <c r="N3911" s="38">
        <f t="shared" si="185"/>
        <v>5</v>
      </c>
      <c r="O3911" s="279">
        <f t="shared" si="183"/>
        <v>8.49</v>
      </c>
      <c r="P3911" s="268">
        <f t="shared" si="184"/>
        <v>0.41107184923439344</v>
      </c>
      <c r="Q3911" s="62"/>
      <c r="R3911" s="63" t="s">
        <v>6178</v>
      </c>
      <c r="S3911" s="266" t="s">
        <v>6178</v>
      </c>
      <c r="T3911" s="63" t="s">
        <v>6179</v>
      </c>
      <c r="U3911" s="63" t="s">
        <v>6179</v>
      </c>
      <c r="V3911" s="63" t="s">
        <v>6178</v>
      </c>
    </row>
    <row r="3912" spans="2:22" ht="15" customHeight="1" x14ac:dyDescent="0.5">
      <c r="B3912" s="58">
        <v>3909</v>
      </c>
      <c r="C3912" s="58">
        <v>300602</v>
      </c>
      <c r="D3912" s="59">
        <v>78354708439</v>
      </c>
      <c r="E3912" s="58" t="s">
        <v>1970</v>
      </c>
      <c r="F3912" s="58" t="s">
        <v>1972</v>
      </c>
      <c r="G3912" s="58">
        <v>12</v>
      </c>
      <c r="H3912" s="58">
        <v>8</v>
      </c>
      <c r="I3912" s="77" t="s">
        <v>177</v>
      </c>
      <c r="J3912" s="58" t="s">
        <v>1864</v>
      </c>
      <c r="K3912" s="58" t="s">
        <v>1770</v>
      </c>
      <c r="L3912" s="58" t="s">
        <v>1564</v>
      </c>
      <c r="M3912" s="60">
        <v>45.1</v>
      </c>
      <c r="N3912" s="38">
        <f t="shared" si="185"/>
        <v>3.7583333333333333</v>
      </c>
      <c r="O3912" s="279">
        <f t="shared" si="183"/>
        <v>6.49</v>
      </c>
      <c r="P3912" s="268">
        <f t="shared" si="184"/>
        <v>0.42090395480225989</v>
      </c>
      <c r="Q3912" s="62"/>
      <c r="R3912" s="63" t="s">
        <v>6178</v>
      </c>
      <c r="S3912" s="266" t="s">
        <v>6179</v>
      </c>
      <c r="T3912" s="63" t="s">
        <v>6178</v>
      </c>
      <c r="U3912" s="63" t="s">
        <v>6178</v>
      </c>
      <c r="V3912" s="63" t="s">
        <v>6178</v>
      </c>
    </row>
    <row r="3913" spans="2:22" ht="15" customHeight="1" x14ac:dyDescent="0.5">
      <c r="B3913" s="58">
        <v>3910</v>
      </c>
      <c r="C3913" s="58">
        <v>300603</v>
      </c>
      <c r="D3913" s="59">
        <v>78354703182</v>
      </c>
      <c r="E3913" s="58" t="s">
        <v>1970</v>
      </c>
      <c r="F3913" s="58" t="s">
        <v>1973</v>
      </c>
      <c r="G3913" s="58">
        <v>12</v>
      </c>
      <c r="H3913" s="58">
        <v>8</v>
      </c>
      <c r="I3913" s="77" t="s">
        <v>177</v>
      </c>
      <c r="J3913" s="58" t="s">
        <v>1864</v>
      </c>
      <c r="K3913" s="58" t="s">
        <v>1770</v>
      </c>
      <c r="L3913" s="58" t="s">
        <v>1564</v>
      </c>
      <c r="M3913" s="60">
        <v>45.1</v>
      </c>
      <c r="N3913" s="38">
        <f t="shared" si="185"/>
        <v>3.7583333333333333</v>
      </c>
      <c r="O3913" s="279">
        <f t="shared" si="183"/>
        <v>6.49</v>
      </c>
      <c r="P3913" s="268">
        <f t="shared" si="184"/>
        <v>0.42090395480225989</v>
      </c>
      <c r="Q3913" s="62"/>
      <c r="R3913" s="76" t="s">
        <v>6178</v>
      </c>
      <c r="S3913" s="318" t="s">
        <v>6178</v>
      </c>
      <c r="T3913" s="76" t="s">
        <v>6178</v>
      </c>
      <c r="U3913" s="76" t="s">
        <v>6178</v>
      </c>
      <c r="V3913" s="76" t="s">
        <v>6178</v>
      </c>
    </row>
    <row r="3914" spans="2:22" ht="15" customHeight="1" x14ac:dyDescent="0.5">
      <c r="B3914" s="58">
        <v>3911</v>
      </c>
      <c r="C3914" s="64">
        <v>329002</v>
      </c>
      <c r="D3914" s="65">
        <v>850011583227</v>
      </c>
      <c r="E3914" s="64" t="s">
        <v>2188</v>
      </c>
      <c r="F3914" s="64" t="s">
        <v>5893</v>
      </c>
      <c r="G3914" s="64">
        <v>10</v>
      </c>
      <c r="H3914" s="64">
        <v>3.52</v>
      </c>
      <c r="I3914" s="77" t="s">
        <v>177</v>
      </c>
      <c r="J3914" s="64" t="s">
        <v>91</v>
      </c>
      <c r="K3914" s="64" t="s">
        <v>14</v>
      </c>
      <c r="L3914" s="64" t="s">
        <v>1564</v>
      </c>
      <c r="M3914" s="60">
        <v>33.299999999999997</v>
      </c>
      <c r="N3914" s="38">
        <f t="shared" si="185"/>
        <v>3.3299999999999996</v>
      </c>
      <c r="O3914" s="279">
        <f t="shared" si="183"/>
        <v>5.99</v>
      </c>
      <c r="P3914" s="268">
        <f t="shared" si="184"/>
        <v>0.44407345575959939</v>
      </c>
      <c r="Q3914" s="211"/>
      <c r="R3914" s="63" t="s">
        <v>6179</v>
      </c>
      <c r="S3914" s="266" t="s">
        <v>6178</v>
      </c>
      <c r="T3914" s="63" t="s">
        <v>6178</v>
      </c>
      <c r="U3914" s="63" t="s">
        <v>6178</v>
      </c>
      <c r="V3914" s="63" t="s">
        <v>6178</v>
      </c>
    </row>
    <row r="3915" spans="2:22" ht="15" customHeight="1" x14ac:dyDescent="0.5">
      <c r="B3915" s="58">
        <v>3912</v>
      </c>
      <c r="C3915" s="58">
        <v>500087</v>
      </c>
      <c r="D3915" s="59">
        <v>861080000386</v>
      </c>
      <c r="E3915" s="58" t="s">
        <v>417</v>
      </c>
      <c r="F3915" s="58" t="s">
        <v>2729</v>
      </c>
      <c r="G3915" s="58">
        <v>144</v>
      </c>
      <c r="H3915" s="58">
        <v>1</v>
      </c>
      <c r="I3915" s="58" t="s">
        <v>5577</v>
      </c>
      <c r="J3915" s="58" t="s">
        <v>1845</v>
      </c>
      <c r="K3915" s="58" t="s">
        <v>2386</v>
      </c>
      <c r="L3915" s="58" t="s">
        <v>43</v>
      </c>
      <c r="M3915" s="60">
        <v>68.900000000000006</v>
      </c>
      <c r="N3915" s="38">
        <f t="shared" si="185"/>
        <v>0.47847222222222224</v>
      </c>
      <c r="O3915" s="279">
        <f t="shared" si="183"/>
        <v>0.99</v>
      </c>
      <c r="P3915" s="268">
        <f t="shared" si="184"/>
        <v>0.51669472502805835</v>
      </c>
      <c r="Q3915" s="62"/>
      <c r="R3915" s="63" t="s">
        <v>6179</v>
      </c>
      <c r="S3915" s="266" t="s">
        <v>6178</v>
      </c>
      <c r="T3915" s="63" t="s">
        <v>6179</v>
      </c>
      <c r="U3915" s="63" t="s">
        <v>6178</v>
      </c>
      <c r="V3915" s="63" t="s">
        <v>6178</v>
      </c>
    </row>
    <row r="3916" spans="2:22" ht="15" customHeight="1" x14ac:dyDescent="0.5">
      <c r="B3916" s="58">
        <v>3913</v>
      </c>
      <c r="C3916" s="58">
        <v>500411</v>
      </c>
      <c r="D3916" s="59">
        <v>766310499261</v>
      </c>
      <c r="E3916" s="58" t="s">
        <v>2835</v>
      </c>
      <c r="F3916" s="58" t="s">
        <v>2837</v>
      </c>
      <c r="G3916" s="58">
        <v>8</v>
      </c>
      <c r="H3916" s="58">
        <v>10</v>
      </c>
      <c r="I3916" s="73" t="s">
        <v>5487</v>
      </c>
      <c r="J3916" s="58" t="s">
        <v>1891</v>
      </c>
      <c r="K3916" s="58" t="s">
        <v>42</v>
      </c>
      <c r="L3916" s="58" t="s">
        <v>43</v>
      </c>
      <c r="M3916" s="60">
        <v>62</v>
      </c>
      <c r="N3916" s="38">
        <f t="shared" si="185"/>
        <v>7.75</v>
      </c>
      <c r="O3916" s="279">
        <f t="shared" si="183"/>
        <v>12.99</v>
      </c>
      <c r="P3916" s="268">
        <f t="shared" si="184"/>
        <v>0.403387220939184</v>
      </c>
      <c r="Q3916" s="62"/>
      <c r="R3916" s="63" t="s">
        <v>6179</v>
      </c>
      <c r="S3916" s="266" t="s">
        <v>6178</v>
      </c>
      <c r="T3916" s="63" t="s">
        <v>6178</v>
      </c>
      <c r="U3916" s="63" t="s">
        <v>6178</v>
      </c>
      <c r="V3916" s="63" t="s">
        <v>6178</v>
      </c>
    </row>
    <row r="3917" spans="2:22" ht="15" customHeight="1" x14ac:dyDescent="0.5">
      <c r="B3917" s="58">
        <v>3914</v>
      </c>
      <c r="C3917" s="58">
        <v>505405</v>
      </c>
      <c r="D3917" s="59">
        <v>785002010904</v>
      </c>
      <c r="E3917" s="58" t="s">
        <v>2970</v>
      </c>
      <c r="F3917" s="58" t="s">
        <v>2974</v>
      </c>
      <c r="G3917" s="58">
        <v>12</v>
      </c>
      <c r="H3917" s="58">
        <v>16</v>
      </c>
      <c r="I3917" s="77" t="s">
        <v>177</v>
      </c>
      <c r="J3917" s="58" t="s">
        <v>1848</v>
      </c>
      <c r="K3917" s="58" t="s">
        <v>42</v>
      </c>
      <c r="L3917" s="58" t="s">
        <v>43</v>
      </c>
      <c r="M3917" s="60">
        <v>89.4</v>
      </c>
      <c r="N3917" s="38">
        <f t="shared" si="185"/>
        <v>7.45</v>
      </c>
      <c r="O3917" s="279">
        <f t="shared" si="183"/>
        <v>12.49</v>
      </c>
      <c r="P3917" s="268">
        <f t="shared" si="184"/>
        <v>0.40352281825460368</v>
      </c>
      <c r="Q3917" s="62"/>
      <c r="R3917" s="63" t="s">
        <v>6178</v>
      </c>
      <c r="S3917" s="266" t="s">
        <v>6179</v>
      </c>
      <c r="T3917" s="63" t="s">
        <v>6178</v>
      </c>
      <c r="U3917" s="63" t="s">
        <v>6178</v>
      </c>
      <c r="V3917" s="63" t="s">
        <v>6178</v>
      </c>
    </row>
    <row r="3918" spans="2:22" ht="15" customHeight="1" x14ac:dyDescent="0.5">
      <c r="B3918" s="58">
        <v>3915</v>
      </c>
      <c r="C3918" s="58">
        <v>507907</v>
      </c>
      <c r="D3918" s="59">
        <v>850031986411</v>
      </c>
      <c r="E3918" s="58" t="s">
        <v>3047</v>
      </c>
      <c r="F3918" s="58" t="s">
        <v>3054</v>
      </c>
      <c r="G3918" s="58">
        <v>6</v>
      </c>
      <c r="H3918" s="58">
        <v>9.5</v>
      </c>
      <c r="I3918" s="77" t="s">
        <v>177</v>
      </c>
      <c r="J3918" s="58" t="s">
        <v>680</v>
      </c>
      <c r="K3918" s="58" t="s">
        <v>42</v>
      </c>
      <c r="L3918" s="58" t="s">
        <v>43</v>
      </c>
      <c r="M3918" s="60">
        <v>64.5</v>
      </c>
      <c r="N3918" s="38">
        <f t="shared" si="185"/>
        <v>10.75</v>
      </c>
      <c r="O3918" s="279">
        <f t="shared" si="183"/>
        <v>17.989999999999998</v>
      </c>
      <c r="P3918" s="268">
        <f t="shared" si="184"/>
        <v>0.4024458032240133</v>
      </c>
      <c r="Q3918" s="62"/>
      <c r="R3918" s="63" t="s">
        <v>6178</v>
      </c>
      <c r="S3918" s="266" t="s">
        <v>6178</v>
      </c>
      <c r="T3918" s="63" t="s">
        <v>6178</v>
      </c>
      <c r="U3918" s="63" t="s">
        <v>6179</v>
      </c>
      <c r="V3918" s="63" t="s">
        <v>6178</v>
      </c>
    </row>
    <row r="3919" spans="2:22" ht="15" customHeight="1" x14ac:dyDescent="0.5">
      <c r="B3919" s="58">
        <v>3916</v>
      </c>
      <c r="C3919" s="58">
        <v>510905</v>
      </c>
      <c r="D3919" s="59">
        <v>898792001073</v>
      </c>
      <c r="E3919" s="58" t="s">
        <v>3091</v>
      </c>
      <c r="F3919" s="58" t="s">
        <v>3095</v>
      </c>
      <c r="G3919" s="58">
        <v>6</v>
      </c>
      <c r="H3919" s="58">
        <v>16</v>
      </c>
      <c r="I3919" s="77" t="s">
        <v>177</v>
      </c>
      <c r="J3919" s="58" t="s">
        <v>1848</v>
      </c>
      <c r="K3919" s="58" t="s">
        <v>42</v>
      </c>
      <c r="L3919" s="58" t="s">
        <v>43</v>
      </c>
      <c r="M3919" s="60">
        <v>33.299999999999997</v>
      </c>
      <c r="N3919" s="38">
        <f t="shared" si="185"/>
        <v>5.55</v>
      </c>
      <c r="O3919" s="279">
        <f t="shared" si="183"/>
        <v>9.49</v>
      </c>
      <c r="P3919" s="268">
        <f t="shared" si="184"/>
        <v>0.41517386722866179</v>
      </c>
      <c r="Q3919" s="62"/>
      <c r="R3919" s="63" t="s">
        <v>6178</v>
      </c>
      <c r="S3919" s="266" t="s">
        <v>6179</v>
      </c>
      <c r="T3919" s="63" t="s">
        <v>6178</v>
      </c>
      <c r="U3919" s="63" t="s">
        <v>6178</v>
      </c>
      <c r="V3919" s="63" t="s">
        <v>6178</v>
      </c>
    </row>
    <row r="3920" spans="2:22" ht="15" customHeight="1" x14ac:dyDescent="0.5">
      <c r="B3920" s="58">
        <v>3917</v>
      </c>
      <c r="C3920" s="58">
        <v>511607</v>
      </c>
      <c r="D3920" s="59">
        <v>652069745301</v>
      </c>
      <c r="E3920" s="58" t="s">
        <v>3110</v>
      </c>
      <c r="F3920" s="58" t="s">
        <v>3117</v>
      </c>
      <c r="G3920" s="58">
        <v>12</v>
      </c>
      <c r="H3920" s="58">
        <v>6.5</v>
      </c>
      <c r="I3920" s="77" t="s">
        <v>177</v>
      </c>
      <c r="J3920" s="58" t="s">
        <v>1848</v>
      </c>
      <c r="K3920" s="58" t="s">
        <v>42</v>
      </c>
      <c r="L3920" s="58" t="s">
        <v>43</v>
      </c>
      <c r="M3920" s="60">
        <v>77.3</v>
      </c>
      <c r="N3920" s="38">
        <f t="shared" si="185"/>
        <v>6.4416666666666664</v>
      </c>
      <c r="O3920" s="279">
        <f t="shared" si="183"/>
        <v>10.99</v>
      </c>
      <c r="P3920" s="268">
        <f t="shared" si="184"/>
        <v>0.41386108583560816</v>
      </c>
      <c r="Q3920" s="62"/>
      <c r="R3920" s="63" t="s">
        <v>6178</v>
      </c>
      <c r="S3920" s="266" t="s">
        <v>6178</v>
      </c>
      <c r="T3920" s="63" t="s">
        <v>6178</v>
      </c>
      <c r="U3920" s="63" t="s">
        <v>6179</v>
      </c>
      <c r="V3920" s="63" t="s">
        <v>6178</v>
      </c>
    </row>
    <row r="3921" spans="2:22" ht="15" customHeight="1" x14ac:dyDescent="0.5">
      <c r="B3921" s="58">
        <v>3918</v>
      </c>
      <c r="C3921" s="58">
        <v>513005</v>
      </c>
      <c r="D3921" s="59">
        <v>27132998982</v>
      </c>
      <c r="E3921" s="58" t="s">
        <v>3165</v>
      </c>
      <c r="F3921" s="58" t="s">
        <v>5602</v>
      </c>
      <c r="G3921" s="58">
        <v>6</v>
      </c>
      <c r="H3921" s="58">
        <v>30</v>
      </c>
      <c r="I3921" s="73" t="s">
        <v>5487</v>
      </c>
      <c r="J3921" s="58" t="s">
        <v>1891</v>
      </c>
      <c r="K3921" s="58" t="s">
        <v>42</v>
      </c>
      <c r="L3921" s="58" t="s">
        <v>43</v>
      </c>
      <c r="M3921" s="60">
        <v>65.099999999999994</v>
      </c>
      <c r="N3921" s="38">
        <f t="shared" si="185"/>
        <v>10.85</v>
      </c>
      <c r="O3921" s="279">
        <f t="shared" si="183"/>
        <v>18.489999999999998</v>
      </c>
      <c r="P3921" s="268">
        <f t="shared" si="184"/>
        <v>0.41319632233639803</v>
      </c>
      <c r="Q3921" s="62"/>
      <c r="R3921" s="63" t="s">
        <v>6178</v>
      </c>
      <c r="S3921" s="266" t="s">
        <v>6178</v>
      </c>
      <c r="T3921" s="63" t="s">
        <v>6178</v>
      </c>
      <c r="U3921" s="63" t="s">
        <v>6179</v>
      </c>
      <c r="V3921" s="63" t="s">
        <v>6178</v>
      </c>
    </row>
    <row r="3922" spans="2:22" ht="15" customHeight="1" x14ac:dyDescent="0.5">
      <c r="B3922" s="58">
        <v>3919</v>
      </c>
      <c r="C3922" s="58">
        <v>546316</v>
      </c>
      <c r="D3922" s="59">
        <v>75209828106</v>
      </c>
      <c r="E3922" s="58" t="s">
        <v>3335</v>
      </c>
      <c r="F3922" s="58" t="s">
        <v>3358</v>
      </c>
      <c r="G3922" s="58">
        <v>8</v>
      </c>
      <c r="H3922" s="58">
        <v>14</v>
      </c>
      <c r="I3922" s="77" t="s">
        <v>177</v>
      </c>
      <c r="J3922" s="58" t="s">
        <v>1848</v>
      </c>
      <c r="K3922" s="58" t="s">
        <v>42</v>
      </c>
      <c r="L3922" s="58" t="s">
        <v>43</v>
      </c>
      <c r="M3922" s="60">
        <v>46.82</v>
      </c>
      <c r="N3922" s="38">
        <f t="shared" si="185"/>
        <v>5.8525</v>
      </c>
      <c r="O3922" s="279">
        <f t="shared" si="183"/>
        <v>9.99</v>
      </c>
      <c r="P3922" s="268">
        <f t="shared" si="184"/>
        <v>0.41416416416416418</v>
      </c>
      <c r="Q3922" s="62"/>
      <c r="R3922" s="63" t="s">
        <v>6179</v>
      </c>
      <c r="S3922" s="266" t="s">
        <v>6178</v>
      </c>
      <c r="T3922" s="63" t="s">
        <v>6178</v>
      </c>
      <c r="U3922" s="63" t="s">
        <v>6178</v>
      </c>
      <c r="V3922" s="63" t="s">
        <v>6178</v>
      </c>
    </row>
    <row r="3923" spans="2:22" ht="15" customHeight="1" x14ac:dyDescent="0.5">
      <c r="B3923" s="58">
        <v>3920</v>
      </c>
      <c r="C3923" s="58">
        <v>605011</v>
      </c>
      <c r="D3923" s="59">
        <v>858043003881</v>
      </c>
      <c r="E3923" s="58" t="s">
        <v>3742</v>
      </c>
      <c r="F3923" s="58" t="s">
        <v>3753</v>
      </c>
      <c r="G3923" s="58">
        <v>6</v>
      </c>
      <c r="H3923" s="58">
        <v>2.4</v>
      </c>
      <c r="I3923" s="58" t="s">
        <v>569</v>
      </c>
      <c r="J3923" s="58" t="s">
        <v>19</v>
      </c>
      <c r="K3923" s="58" t="s">
        <v>14</v>
      </c>
      <c r="L3923" s="58" t="s">
        <v>6119</v>
      </c>
      <c r="M3923" s="60">
        <v>44.6</v>
      </c>
      <c r="N3923" s="38">
        <f t="shared" si="185"/>
        <v>7.4333333333333336</v>
      </c>
      <c r="O3923" s="279">
        <f t="shared" si="183"/>
        <v>12.49</v>
      </c>
      <c r="P3923" s="268">
        <f t="shared" si="184"/>
        <v>0.40485721910862021</v>
      </c>
      <c r="Q3923" s="62"/>
      <c r="R3923" s="63" t="s">
        <v>6178</v>
      </c>
      <c r="S3923" s="266" t="s">
        <v>6179</v>
      </c>
      <c r="T3923" s="63" t="s">
        <v>6178</v>
      </c>
      <c r="U3923" s="63" t="s">
        <v>6178</v>
      </c>
      <c r="V3923" s="63" t="s">
        <v>6178</v>
      </c>
    </row>
    <row r="3924" spans="2:22" ht="15" customHeight="1" x14ac:dyDescent="0.5">
      <c r="B3924" s="58">
        <v>3921</v>
      </c>
      <c r="C3924" s="58">
        <v>611708</v>
      </c>
      <c r="D3924" s="59">
        <v>46000037185</v>
      </c>
      <c r="E3924" s="58" t="s">
        <v>3875</v>
      </c>
      <c r="F3924" s="58" t="s">
        <v>3876</v>
      </c>
      <c r="G3924" s="58">
        <v>1</v>
      </c>
      <c r="H3924" s="58">
        <v>20</v>
      </c>
      <c r="I3924" s="58" t="s">
        <v>569</v>
      </c>
      <c r="J3924" s="58" t="s">
        <v>1208</v>
      </c>
      <c r="K3924" s="58" t="s">
        <v>1208</v>
      </c>
      <c r="L3924" s="58" t="s">
        <v>43</v>
      </c>
      <c r="M3924" s="60">
        <v>31.92</v>
      </c>
      <c r="N3924" s="38">
        <f t="shared" si="185"/>
        <v>31.92</v>
      </c>
      <c r="O3924" s="279">
        <f t="shared" si="183"/>
        <v>53.49</v>
      </c>
      <c r="P3924" s="268">
        <f t="shared" si="184"/>
        <v>0.40325294447560289</v>
      </c>
      <c r="Q3924" s="62"/>
      <c r="R3924" s="63" t="s">
        <v>6179</v>
      </c>
      <c r="S3924" s="266" t="s">
        <v>6178</v>
      </c>
      <c r="T3924" s="63" t="s">
        <v>6179</v>
      </c>
      <c r="U3924" s="63" t="s">
        <v>6178</v>
      </c>
      <c r="V3924" s="63" t="s">
        <v>6178</v>
      </c>
    </row>
    <row r="3925" spans="2:22" ht="15" customHeight="1" x14ac:dyDescent="0.5">
      <c r="B3925" s="58">
        <v>3922</v>
      </c>
      <c r="C3925" s="58">
        <v>611709</v>
      </c>
      <c r="D3925" s="59">
        <v>46000037489</v>
      </c>
      <c r="E3925" s="58" t="s">
        <v>3865</v>
      </c>
      <c r="F3925" s="58" t="s">
        <v>3877</v>
      </c>
      <c r="G3925" s="58">
        <v>1</v>
      </c>
      <c r="H3925" s="58">
        <v>40</v>
      </c>
      <c r="I3925" s="58" t="s">
        <v>569</v>
      </c>
      <c r="J3925" s="58" t="s">
        <v>1208</v>
      </c>
      <c r="K3925" s="58" t="s">
        <v>1208</v>
      </c>
      <c r="L3925" s="58" t="s">
        <v>43</v>
      </c>
      <c r="M3925" s="60">
        <v>58.8</v>
      </c>
      <c r="N3925" s="38">
        <f t="shared" si="185"/>
        <v>58.8</v>
      </c>
      <c r="O3925" s="279">
        <f t="shared" si="183"/>
        <v>97.99</v>
      </c>
      <c r="P3925" s="268">
        <f t="shared" si="184"/>
        <v>0.39993876926216959</v>
      </c>
      <c r="Q3925" s="62"/>
      <c r="R3925" s="63" t="s">
        <v>6179</v>
      </c>
      <c r="S3925" s="266" t="s">
        <v>6178</v>
      </c>
      <c r="T3925" s="63" t="s">
        <v>6179</v>
      </c>
      <c r="U3925" s="63" t="s">
        <v>6178</v>
      </c>
      <c r="V3925" s="63" t="s">
        <v>6178</v>
      </c>
    </row>
    <row r="3926" spans="2:22" ht="15" customHeight="1" x14ac:dyDescent="0.5">
      <c r="B3926" s="58">
        <v>3923</v>
      </c>
      <c r="C3926" s="58">
        <v>700303</v>
      </c>
      <c r="D3926" s="59">
        <v>857982005352</v>
      </c>
      <c r="E3926" s="58" t="s">
        <v>3937</v>
      </c>
      <c r="F3926" s="58" t="s">
        <v>3939</v>
      </c>
      <c r="G3926" s="58">
        <v>8</v>
      </c>
      <c r="H3926" s="58">
        <v>10</v>
      </c>
      <c r="I3926" s="77" t="s">
        <v>177</v>
      </c>
      <c r="J3926" s="58" t="s">
        <v>13</v>
      </c>
      <c r="K3926" s="58" t="s">
        <v>14</v>
      </c>
      <c r="L3926" s="58" t="s">
        <v>6119</v>
      </c>
      <c r="M3926" s="60">
        <v>38.5</v>
      </c>
      <c r="N3926" s="38">
        <f t="shared" si="185"/>
        <v>4.8125</v>
      </c>
      <c r="O3926" s="279">
        <f t="shared" si="183"/>
        <v>8.49</v>
      </c>
      <c r="P3926" s="268">
        <f t="shared" si="184"/>
        <v>0.43315665488810368</v>
      </c>
      <c r="Q3926" s="62"/>
      <c r="R3926" s="63" t="s">
        <v>6178</v>
      </c>
      <c r="S3926" s="266" t="s">
        <v>6179</v>
      </c>
      <c r="T3926" s="63" t="s">
        <v>6178</v>
      </c>
      <c r="U3926" s="63" t="s">
        <v>6178</v>
      </c>
      <c r="V3926" s="63" t="s">
        <v>6178</v>
      </c>
    </row>
    <row r="3927" spans="2:22" ht="15" customHeight="1" x14ac:dyDescent="0.5">
      <c r="B3927" s="58">
        <v>3924</v>
      </c>
      <c r="C3927" s="58">
        <v>709003</v>
      </c>
      <c r="D3927" s="59">
        <v>39978033925</v>
      </c>
      <c r="E3927" s="58" t="s">
        <v>3606</v>
      </c>
      <c r="F3927" s="58" t="s">
        <v>4196</v>
      </c>
      <c r="G3927" s="58">
        <v>4</v>
      </c>
      <c r="H3927" s="58">
        <v>14</v>
      </c>
      <c r="I3927" s="77" t="s">
        <v>177</v>
      </c>
      <c r="J3927" s="58" t="s">
        <v>19</v>
      </c>
      <c r="K3927" s="58" t="s">
        <v>14</v>
      </c>
      <c r="L3927" s="58" t="s">
        <v>6119</v>
      </c>
      <c r="M3927" s="60">
        <v>14.4</v>
      </c>
      <c r="N3927" s="38">
        <f t="shared" si="185"/>
        <v>3.6</v>
      </c>
      <c r="O3927" s="279">
        <f t="shared" si="183"/>
        <v>5.99</v>
      </c>
      <c r="P3927" s="268">
        <f t="shared" si="184"/>
        <v>0.39899833055091821</v>
      </c>
      <c r="Q3927" s="62"/>
      <c r="R3927" s="63" t="s">
        <v>6178</v>
      </c>
      <c r="S3927" s="266" t="s">
        <v>6179</v>
      </c>
      <c r="T3927" s="63" t="s">
        <v>6178</v>
      </c>
      <c r="U3927" s="63" t="s">
        <v>6178</v>
      </c>
      <c r="V3927" s="63" t="s">
        <v>6178</v>
      </c>
    </row>
    <row r="3928" spans="2:22" ht="15" customHeight="1" x14ac:dyDescent="0.5">
      <c r="B3928" s="58">
        <v>3925</v>
      </c>
      <c r="C3928" s="58">
        <v>709401</v>
      </c>
      <c r="D3928" s="59">
        <v>17500044038</v>
      </c>
      <c r="E3928" s="58" t="s">
        <v>4202</v>
      </c>
      <c r="F3928" s="58" t="s">
        <v>4203</v>
      </c>
      <c r="G3928" s="58">
        <v>12</v>
      </c>
      <c r="H3928" s="58">
        <v>14</v>
      </c>
      <c r="I3928" s="77" t="s">
        <v>177</v>
      </c>
      <c r="J3928" s="58" t="s">
        <v>328</v>
      </c>
      <c r="K3928" s="58" t="s">
        <v>14</v>
      </c>
      <c r="L3928" s="58" t="s">
        <v>6119</v>
      </c>
      <c r="M3928" s="60">
        <v>25.7</v>
      </c>
      <c r="N3928" s="38">
        <f t="shared" si="185"/>
        <v>2.1416666666666666</v>
      </c>
      <c r="O3928" s="279">
        <f t="shared" si="183"/>
        <v>3.99</v>
      </c>
      <c r="P3928" s="268">
        <f t="shared" si="184"/>
        <v>0.46324143692564751</v>
      </c>
      <c r="Q3928" s="62"/>
      <c r="R3928" s="63" t="s">
        <v>6178</v>
      </c>
      <c r="S3928" s="266" t="s">
        <v>6179</v>
      </c>
      <c r="T3928" s="63" t="s">
        <v>6178</v>
      </c>
      <c r="U3928" s="63" t="s">
        <v>6178</v>
      </c>
      <c r="V3928" s="63" t="s">
        <v>6178</v>
      </c>
    </row>
    <row r="3929" spans="2:22" ht="15" customHeight="1" x14ac:dyDescent="0.5">
      <c r="B3929" s="58">
        <v>3926</v>
      </c>
      <c r="C3929" s="58">
        <v>715706</v>
      </c>
      <c r="D3929" s="59">
        <v>858687004107</v>
      </c>
      <c r="E3929" s="58" t="s">
        <v>4308</v>
      </c>
      <c r="F3929" s="58" t="s">
        <v>4312</v>
      </c>
      <c r="G3929" s="58">
        <v>6</v>
      </c>
      <c r="H3929" s="58">
        <v>5.5</v>
      </c>
      <c r="I3929" s="77" t="s">
        <v>177</v>
      </c>
      <c r="J3929" s="58" t="s">
        <v>38</v>
      </c>
      <c r="K3929" s="58" t="s">
        <v>14</v>
      </c>
      <c r="L3929" s="58" t="s">
        <v>6119</v>
      </c>
      <c r="M3929" s="60">
        <v>34.799999999999997</v>
      </c>
      <c r="N3929" s="38">
        <f t="shared" si="185"/>
        <v>5.8</v>
      </c>
      <c r="O3929" s="279">
        <f t="shared" si="183"/>
        <v>9.99</v>
      </c>
      <c r="P3929" s="268">
        <f t="shared" si="184"/>
        <v>0.41941941941941946</v>
      </c>
      <c r="Q3929" s="62"/>
      <c r="R3929" s="63" t="s">
        <v>6178</v>
      </c>
      <c r="S3929" s="266" t="s">
        <v>6179</v>
      </c>
      <c r="T3929" s="63" t="s">
        <v>6178</v>
      </c>
      <c r="U3929" s="63" t="s">
        <v>6178</v>
      </c>
      <c r="V3929" s="63" t="s">
        <v>6178</v>
      </c>
    </row>
    <row r="3930" spans="2:22" ht="15" customHeight="1" x14ac:dyDescent="0.5">
      <c r="B3930" s="58">
        <v>3927</v>
      </c>
      <c r="C3930" s="58">
        <v>716631</v>
      </c>
      <c r="D3930" s="59">
        <v>631723203814</v>
      </c>
      <c r="E3930" s="58" t="s">
        <v>3711</v>
      </c>
      <c r="F3930" s="58" t="s">
        <v>4364</v>
      </c>
      <c r="G3930" s="58">
        <v>12</v>
      </c>
      <c r="H3930" s="58">
        <v>9</v>
      </c>
      <c r="I3930" s="77" t="s">
        <v>177</v>
      </c>
      <c r="J3930" s="58" t="s">
        <v>136</v>
      </c>
      <c r="K3930" s="58" t="s">
        <v>14</v>
      </c>
      <c r="L3930" s="58" t="s">
        <v>6119</v>
      </c>
      <c r="M3930" s="60">
        <v>41.1</v>
      </c>
      <c r="N3930" s="38">
        <f t="shared" si="185"/>
        <v>3.4250000000000003</v>
      </c>
      <c r="O3930" s="279">
        <f t="shared" si="183"/>
        <v>5.99</v>
      </c>
      <c r="P3930" s="268">
        <f t="shared" si="184"/>
        <v>0.42821368948247074</v>
      </c>
      <c r="Q3930" s="62"/>
      <c r="R3930" s="63" t="s">
        <v>6179</v>
      </c>
      <c r="S3930" s="266" t="s">
        <v>6179</v>
      </c>
      <c r="T3930" s="63" t="s">
        <v>6178</v>
      </c>
      <c r="U3930" s="63" t="s">
        <v>6178</v>
      </c>
      <c r="V3930" s="63" t="s">
        <v>6178</v>
      </c>
    </row>
    <row r="3931" spans="2:22" ht="15" customHeight="1" x14ac:dyDescent="0.5">
      <c r="B3931" s="58">
        <v>3928</v>
      </c>
      <c r="C3931" s="58">
        <v>716640</v>
      </c>
      <c r="D3931" s="59">
        <v>631723202152</v>
      </c>
      <c r="E3931" s="58" t="s">
        <v>3711</v>
      </c>
      <c r="F3931" s="58" t="s">
        <v>4371</v>
      </c>
      <c r="G3931" s="58">
        <v>6</v>
      </c>
      <c r="H3931" s="58">
        <v>12.7</v>
      </c>
      <c r="I3931" s="77" t="s">
        <v>177</v>
      </c>
      <c r="J3931" s="58" t="s">
        <v>124</v>
      </c>
      <c r="K3931" s="58" t="s">
        <v>14</v>
      </c>
      <c r="L3931" s="58" t="s">
        <v>6119</v>
      </c>
      <c r="M3931" s="60">
        <v>33.1</v>
      </c>
      <c r="N3931" s="38">
        <f t="shared" si="185"/>
        <v>5.5166666666666666</v>
      </c>
      <c r="O3931" s="279">
        <f t="shared" si="183"/>
        <v>9.49</v>
      </c>
      <c r="P3931" s="268">
        <f t="shared" si="184"/>
        <v>0.41868633649455567</v>
      </c>
      <c r="Q3931" s="62"/>
      <c r="R3931" s="63" t="s">
        <v>6178</v>
      </c>
      <c r="S3931" s="266" t="s">
        <v>6178</v>
      </c>
      <c r="T3931" s="63" t="s">
        <v>6178</v>
      </c>
      <c r="U3931" s="63" t="s">
        <v>6179</v>
      </c>
      <c r="V3931" s="63" t="s">
        <v>6178</v>
      </c>
    </row>
    <row r="3932" spans="2:22" ht="15" customHeight="1" x14ac:dyDescent="0.5">
      <c r="B3932" s="58">
        <v>3929</v>
      </c>
      <c r="C3932" s="58">
        <v>716643</v>
      </c>
      <c r="E3932" s="58" t="s">
        <v>3711</v>
      </c>
      <c r="F3932" s="58" t="s">
        <v>4373</v>
      </c>
      <c r="G3932" s="58">
        <v>6</v>
      </c>
      <c r="H3932" s="58">
        <v>7.8</v>
      </c>
      <c r="I3932" s="77" t="s">
        <v>177</v>
      </c>
      <c r="J3932" s="58" t="s">
        <v>124</v>
      </c>
      <c r="K3932" s="58" t="s">
        <v>14</v>
      </c>
      <c r="L3932" s="58" t="s">
        <v>6119</v>
      </c>
      <c r="M3932" s="60">
        <v>32.799999999999997</v>
      </c>
      <c r="N3932" s="38">
        <f t="shared" si="185"/>
        <v>5.4666666666666659</v>
      </c>
      <c r="O3932" s="279">
        <f t="shared" si="183"/>
        <v>9.49</v>
      </c>
      <c r="P3932" s="268">
        <f t="shared" si="184"/>
        <v>0.42395504039339665</v>
      </c>
      <c r="Q3932" s="62"/>
      <c r="R3932" s="63" t="s">
        <v>6178</v>
      </c>
      <c r="S3932" s="266" t="s">
        <v>6178</v>
      </c>
      <c r="T3932" s="63" t="s">
        <v>6178</v>
      </c>
      <c r="U3932" s="63" t="s">
        <v>6179</v>
      </c>
      <c r="V3932" s="63" t="s">
        <v>6178</v>
      </c>
    </row>
    <row r="3933" spans="2:22" ht="15" customHeight="1" x14ac:dyDescent="0.5">
      <c r="B3933" s="58">
        <v>3930</v>
      </c>
      <c r="C3933" s="58">
        <v>719706</v>
      </c>
      <c r="D3933" s="59">
        <v>667450000600</v>
      </c>
      <c r="E3933" s="58" t="s">
        <v>4424</v>
      </c>
      <c r="F3933" s="58" t="s">
        <v>4430</v>
      </c>
      <c r="G3933" s="58">
        <v>6</v>
      </c>
      <c r="H3933" s="58">
        <v>200</v>
      </c>
      <c r="I3933" s="58" t="s">
        <v>5580</v>
      </c>
      <c r="J3933" s="58" t="s">
        <v>487</v>
      </c>
      <c r="K3933" s="58" t="s">
        <v>14</v>
      </c>
      <c r="L3933" s="58" t="s">
        <v>6119</v>
      </c>
      <c r="M3933" s="60">
        <v>25.8</v>
      </c>
      <c r="N3933" s="38">
        <f t="shared" si="185"/>
        <v>4.3</v>
      </c>
      <c r="O3933" s="279">
        <f t="shared" si="183"/>
        <v>7.49</v>
      </c>
      <c r="P3933" s="268">
        <f t="shared" si="184"/>
        <v>0.42590120160213624</v>
      </c>
      <c r="Q3933" s="62"/>
      <c r="R3933" s="63" t="s">
        <v>6178</v>
      </c>
      <c r="S3933" s="266" t="s">
        <v>6179</v>
      </c>
      <c r="T3933" s="63" t="s">
        <v>6178</v>
      </c>
      <c r="U3933" s="63" t="s">
        <v>6178</v>
      </c>
      <c r="V3933" s="63" t="s">
        <v>6178</v>
      </c>
    </row>
    <row r="3934" spans="2:22" ht="15" customHeight="1" x14ac:dyDescent="0.5">
      <c r="B3934" s="58">
        <v>3931</v>
      </c>
      <c r="C3934" s="58">
        <v>720006</v>
      </c>
      <c r="D3934" s="59">
        <v>652642006102</v>
      </c>
      <c r="E3934" s="58" t="s">
        <v>4435</v>
      </c>
      <c r="F3934" s="58" t="s">
        <v>4441</v>
      </c>
      <c r="G3934" s="58">
        <v>6</v>
      </c>
      <c r="H3934" s="58">
        <v>8.82</v>
      </c>
      <c r="I3934" s="77" t="s">
        <v>177</v>
      </c>
      <c r="J3934" s="58" t="s">
        <v>136</v>
      </c>
      <c r="K3934" s="58" t="s">
        <v>14</v>
      </c>
      <c r="L3934" s="58" t="s">
        <v>6119</v>
      </c>
      <c r="M3934" s="60">
        <v>23</v>
      </c>
      <c r="N3934" s="38">
        <f t="shared" si="185"/>
        <v>3.8333333333333335</v>
      </c>
      <c r="O3934" s="279">
        <f t="shared" si="183"/>
        <v>6.49</v>
      </c>
      <c r="P3934" s="268">
        <f t="shared" si="184"/>
        <v>0.40934771443246021</v>
      </c>
      <c r="Q3934" s="62"/>
      <c r="R3934" s="63" t="s">
        <v>6179</v>
      </c>
      <c r="S3934" s="266" t="s">
        <v>6179</v>
      </c>
      <c r="T3934" s="63" t="s">
        <v>6178</v>
      </c>
      <c r="U3934" s="63" t="s">
        <v>6178</v>
      </c>
      <c r="V3934" s="63" t="s">
        <v>6178</v>
      </c>
    </row>
    <row r="3935" spans="2:22" ht="15" customHeight="1" x14ac:dyDescent="0.5">
      <c r="B3935" s="58">
        <v>3932</v>
      </c>
      <c r="C3935" s="58">
        <v>721603</v>
      </c>
      <c r="D3935" s="59">
        <v>863505000322</v>
      </c>
      <c r="E3935" s="58" t="s">
        <v>4469</v>
      </c>
      <c r="F3935" s="58" t="s">
        <v>5621</v>
      </c>
      <c r="G3935" s="58">
        <v>12</v>
      </c>
      <c r="H3935" s="58">
        <v>6.3</v>
      </c>
      <c r="I3935" s="77" t="s">
        <v>177</v>
      </c>
      <c r="J3935" s="58" t="s">
        <v>12</v>
      </c>
      <c r="K3935" s="58" t="s">
        <v>14</v>
      </c>
      <c r="L3935" s="58" t="s">
        <v>6119</v>
      </c>
      <c r="M3935" s="60">
        <v>70.5</v>
      </c>
      <c r="N3935" s="38">
        <f t="shared" si="185"/>
        <v>5.875</v>
      </c>
      <c r="O3935" s="279">
        <f t="shared" si="183"/>
        <v>9.99</v>
      </c>
      <c r="P3935" s="268">
        <f t="shared" si="184"/>
        <v>0.4119119119119119</v>
      </c>
      <c r="Q3935" s="62"/>
      <c r="R3935" s="76" t="s">
        <v>6178</v>
      </c>
      <c r="S3935" s="318" t="s">
        <v>6178</v>
      </c>
      <c r="T3935" s="76" t="s">
        <v>6178</v>
      </c>
      <c r="U3935" s="76" t="s">
        <v>6178</v>
      </c>
      <c r="V3935" s="76" t="s">
        <v>6178</v>
      </c>
    </row>
    <row r="3936" spans="2:22" ht="15" customHeight="1" x14ac:dyDescent="0.5">
      <c r="B3936" s="58">
        <v>3933</v>
      </c>
      <c r="C3936" s="58">
        <v>723807</v>
      </c>
      <c r="D3936" s="59">
        <v>734027905054</v>
      </c>
      <c r="E3936" s="58" t="s">
        <v>3714</v>
      </c>
      <c r="F3936" s="58" t="s">
        <v>4514</v>
      </c>
      <c r="G3936" s="58">
        <v>12</v>
      </c>
      <c r="H3936" s="58">
        <v>3</v>
      </c>
      <c r="I3936" s="77" t="s">
        <v>177</v>
      </c>
      <c r="J3936" s="58" t="s">
        <v>91</v>
      </c>
      <c r="K3936" s="58" t="s">
        <v>14</v>
      </c>
      <c r="L3936" s="58" t="s">
        <v>6119</v>
      </c>
      <c r="M3936" s="60">
        <v>28.7</v>
      </c>
      <c r="N3936" s="38">
        <f t="shared" si="185"/>
        <v>2.3916666666666666</v>
      </c>
      <c r="O3936" s="279">
        <f t="shared" si="183"/>
        <v>3.99</v>
      </c>
      <c r="P3936" s="268">
        <f t="shared" si="184"/>
        <v>0.40058479532163749</v>
      </c>
      <c r="Q3936" s="62"/>
      <c r="R3936" s="63" t="s">
        <v>6178</v>
      </c>
      <c r="S3936" s="266" t="s">
        <v>6179</v>
      </c>
      <c r="T3936" s="63" t="s">
        <v>6178</v>
      </c>
      <c r="U3936" s="63" t="s">
        <v>6178</v>
      </c>
      <c r="V3936" s="63" t="s">
        <v>6178</v>
      </c>
    </row>
    <row r="3937" spans="2:22" ht="15" customHeight="1" x14ac:dyDescent="0.5">
      <c r="B3937" s="58">
        <v>3934</v>
      </c>
      <c r="C3937" s="58">
        <v>723808</v>
      </c>
      <c r="D3937" s="59">
        <v>734027902053</v>
      </c>
      <c r="E3937" s="58" t="s">
        <v>3714</v>
      </c>
      <c r="F3937" s="58" t="s">
        <v>4515</v>
      </c>
      <c r="G3937" s="58">
        <v>12</v>
      </c>
      <c r="H3937" s="58">
        <v>1.6</v>
      </c>
      <c r="I3937" s="77" t="s">
        <v>177</v>
      </c>
      <c r="J3937" s="58" t="s">
        <v>91</v>
      </c>
      <c r="K3937" s="58" t="s">
        <v>14</v>
      </c>
      <c r="L3937" s="58" t="s">
        <v>6119</v>
      </c>
      <c r="M3937" s="60">
        <v>37.700000000000003</v>
      </c>
      <c r="N3937" s="38">
        <f t="shared" si="185"/>
        <v>3.1416666666666671</v>
      </c>
      <c r="O3937" s="279">
        <f t="shared" si="183"/>
        <v>5.49</v>
      </c>
      <c r="P3937" s="268">
        <f t="shared" si="184"/>
        <v>0.42774741955069817</v>
      </c>
      <c r="Q3937" s="62"/>
      <c r="R3937" s="63" t="s">
        <v>6178</v>
      </c>
      <c r="S3937" s="266" t="s">
        <v>6179</v>
      </c>
      <c r="T3937" s="63" t="s">
        <v>6178</v>
      </c>
      <c r="U3937" s="63" t="s">
        <v>6178</v>
      </c>
      <c r="V3937" s="63" t="s">
        <v>6178</v>
      </c>
    </row>
    <row r="3938" spans="2:22" ht="15" customHeight="1" x14ac:dyDescent="0.5">
      <c r="B3938" s="58">
        <v>3935</v>
      </c>
      <c r="C3938" s="58">
        <v>725605</v>
      </c>
      <c r="D3938" s="59">
        <v>53852006003</v>
      </c>
      <c r="E3938" s="58" t="s">
        <v>4551</v>
      </c>
      <c r="F3938" s="58" t="s">
        <v>4556</v>
      </c>
      <c r="G3938" s="58">
        <v>12</v>
      </c>
      <c r="H3938" s="58">
        <v>16</v>
      </c>
      <c r="I3938" s="77" t="s">
        <v>177</v>
      </c>
      <c r="J3938" s="58" t="s">
        <v>120</v>
      </c>
      <c r="K3938" s="58" t="s">
        <v>14</v>
      </c>
      <c r="L3938" s="58" t="s">
        <v>6119</v>
      </c>
      <c r="M3938" s="60">
        <v>51.8</v>
      </c>
      <c r="N3938" s="38">
        <f t="shared" si="185"/>
        <v>4.3166666666666664</v>
      </c>
      <c r="O3938" s="279">
        <f t="shared" si="183"/>
        <v>7.49</v>
      </c>
      <c r="P3938" s="268">
        <f t="shared" si="184"/>
        <v>0.42367601246105924</v>
      </c>
      <c r="Q3938" s="62"/>
      <c r="R3938" s="63" t="s">
        <v>6178</v>
      </c>
      <c r="S3938" s="266" t="s">
        <v>6179</v>
      </c>
      <c r="T3938" s="63" t="s">
        <v>6178</v>
      </c>
      <c r="U3938" s="63" t="s">
        <v>6178</v>
      </c>
      <c r="V3938" s="63" t="s">
        <v>6178</v>
      </c>
    </row>
    <row r="3939" spans="2:22" ht="15" customHeight="1" x14ac:dyDescent="0.5">
      <c r="B3939" s="58">
        <v>3936</v>
      </c>
      <c r="C3939" s="58">
        <v>728302</v>
      </c>
      <c r="D3939" s="59">
        <v>635349000529</v>
      </c>
      <c r="E3939" s="58" t="s">
        <v>4607</v>
      </c>
      <c r="F3939" s="58" t="s">
        <v>4609</v>
      </c>
      <c r="G3939" s="58">
        <v>12</v>
      </c>
      <c r="H3939" s="58">
        <v>2</v>
      </c>
      <c r="I3939" s="58" t="s">
        <v>569</v>
      </c>
      <c r="J3939" s="58" t="s">
        <v>602</v>
      </c>
      <c r="K3939" s="58" t="s">
        <v>14</v>
      </c>
      <c r="L3939" s="58" t="s">
        <v>6119</v>
      </c>
      <c r="M3939" s="60">
        <v>174.8</v>
      </c>
      <c r="N3939" s="38">
        <f t="shared" si="185"/>
        <v>14.566666666666668</v>
      </c>
      <c r="O3939" s="279">
        <f t="shared" si="183"/>
        <v>24.49</v>
      </c>
      <c r="P3939" s="268">
        <f t="shared" si="184"/>
        <v>0.4051994011161017</v>
      </c>
      <c r="Q3939" s="62"/>
      <c r="R3939" s="63" t="s">
        <v>6179</v>
      </c>
      <c r="S3939" s="266" t="s">
        <v>6179</v>
      </c>
      <c r="T3939" s="63" t="s">
        <v>6178</v>
      </c>
      <c r="U3939" s="63" t="s">
        <v>6178</v>
      </c>
      <c r="V3939" s="63" t="s">
        <v>6178</v>
      </c>
    </row>
    <row r="3940" spans="2:22" ht="15" customHeight="1" x14ac:dyDescent="0.5">
      <c r="B3940" s="58">
        <v>3937</v>
      </c>
      <c r="C3940" s="58">
        <v>730814</v>
      </c>
      <c r="D3940" s="59">
        <v>815421011272</v>
      </c>
      <c r="E3940" s="58" t="s">
        <v>4645</v>
      </c>
      <c r="F3940" s="58" t="s">
        <v>4647</v>
      </c>
      <c r="G3940" s="58">
        <v>12</v>
      </c>
      <c r="H3940" s="58">
        <v>12</v>
      </c>
      <c r="I3940" s="77" t="s">
        <v>177</v>
      </c>
      <c r="J3940" s="58" t="s">
        <v>763</v>
      </c>
      <c r="K3940" s="58" t="s">
        <v>14</v>
      </c>
      <c r="L3940" s="58" t="s">
        <v>6119</v>
      </c>
      <c r="M3940" s="60">
        <v>42.8</v>
      </c>
      <c r="N3940" s="38">
        <f t="shared" si="185"/>
        <v>3.5666666666666664</v>
      </c>
      <c r="O3940" s="279">
        <f t="shared" si="183"/>
        <v>5.99</v>
      </c>
      <c r="P3940" s="268">
        <f t="shared" si="184"/>
        <v>0.40456316082359495</v>
      </c>
      <c r="Q3940" s="62"/>
      <c r="R3940" s="76" t="s">
        <v>6178</v>
      </c>
      <c r="S3940" s="318" t="s">
        <v>6178</v>
      </c>
      <c r="T3940" s="76" t="s">
        <v>6178</v>
      </c>
      <c r="U3940" s="76" t="s">
        <v>6178</v>
      </c>
      <c r="V3940" s="76" t="s">
        <v>6178</v>
      </c>
    </row>
    <row r="3941" spans="2:22" ht="15" customHeight="1" x14ac:dyDescent="0.5">
      <c r="B3941" s="58">
        <v>3938</v>
      </c>
      <c r="C3941" s="58">
        <v>732406</v>
      </c>
      <c r="D3941" s="59">
        <v>850004955130</v>
      </c>
      <c r="E3941" s="58" t="s">
        <v>4671</v>
      </c>
      <c r="F3941" s="58" t="s">
        <v>4677</v>
      </c>
      <c r="G3941" s="58">
        <v>12</v>
      </c>
      <c r="H3941" s="58">
        <v>1</v>
      </c>
      <c r="I3941" s="77" t="s">
        <v>177</v>
      </c>
      <c r="J3941" s="58" t="s">
        <v>12</v>
      </c>
      <c r="K3941" s="58" t="s">
        <v>14</v>
      </c>
      <c r="L3941" s="58" t="s">
        <v>6119</v>
      </c>
      <c r="M3941" s="60">
        <v>56.8</v>
      </c>
      <c r="N3941" s="38">
        <f t="shared" si="185"/>
        <v>4.7333333333333334</v>
      </c>
      <c r="O3941" s="279">
        <f t="shared" si="183"/>
        <v>7.99</v>
      </c>
      <c r="P3941" s="268">
        <f t="shared" si="184"/>
        <v>0.40759282436378808</v>
      </c>
      <c r="Q3941" s="62"/>
      <c r="R3941" s="63" t="s">
        <v>6178</v>
      </c>
      <c r="S3941" s="266" t="s">
        <v>6179</v>
      </c>
      <c r="T3941" s="63" t="s">
        <v>6178</v>
      </c>
      <c r="U3941" s="63" t="s">
        <v>6178</v>
      </c>
      <c r="V3941" s="63" t="s">
        <v>6178</v>
      </c>
    </row>
    <row r="3942" spans="2:22" ht="15" customHeight="1" x14ac:dyDescent="0.5">
      <c r="B3942" s="58">
        <v>3939</v>
      </c>
      <c r="C3942" s="58">
        <v>736409</v>
      </c>
      <c r="D3942" s="59">
        <v>8850539250047</v>
      </c>
      <c r="E3942" s="58" t="s">
        <v>4736</v>
      </c>
      <c r="F3942" s="58" t="s">
        <v>4745</v>
      </c>
      <c r="G3942" s="58">
        <v>12</v>
      </c>
      <c r="H3942" s="58">
        <v>14</v>
      </c>
      <c r="I3942" s="77" t="s">
        <v>177</v>
      </c>
      <c r="J3942" s="58" t="s">
        <v>12</v>
      </c>
      <c r="K3942" s="58" t="s">
        <v>14</v>
      </c>
      <c r="L3942" s="58" t="s">
        <v>6119</v>
      </c>
      <c r="M3942" s="60">
        <v>24.05</v>
      </c>
      <c r="N3942" s="38">
        <f t="shared" si="185"/>
        <v>2.0041666666666669</v>
      </c>
      <c r="O3942" s="279">
        <f t="shared" si="183"/>
        <v>3.49</v>
      </c>
      <c r="P3942" s="268">
        <f t="shared" si="184"/>
        <v>0.42574021012416424</v>
      </c>
      <c r="Q3942" s="62"/>
      <c r="R3942" s="76" t="s">
        <v>6178</v>
      </c>
      <c r="S3942" s="318" t="s">
        <v>6178</v>
      </c>
      <c r="T3942" s="76" t="s">
        <v>6178</v>
      </c>
      <c r="U3942" s="76" t="s">
        <v>6178</v>
      </c>
      <c r="V3942" s="76" t="s">
        <v>6178</v>
      </c>
    </row>
    <row r="3943" spans="2:22" ht="15" customHeight="1" x14ac:dyDescent="0.5">
      <c r="B3943" s="58">
        <v>3940</v>
      </c>
      <c r="C3943" s="58">
        <v>736412</v>
      </c>
      <c r="D3943" s="59">
        <v>8850539250030</v>
      </c>
      <c r="E3943" s="58" t="s">
        <v>4736</v>
      </c>
      <c r="F3943" s="58" t="s">
        <v>4748</v>
      </c>
      <c r="G3943" s="58">
        <v>12</v>
      </c>
      <c r="H3943" s="58">
        <v>14</v>
      </c>
      <c r="I3943" s="77" t="s">
        <v>177</v>
      </c>
      <c r="J3943" s="58" t="s">
        <v>12</v>
      </c>
      <c r="K3943" s="58" t="s">
        <v>14</v>
      </c>
      <c r="L3943" s="58" t="s">
        <v>6119</v>
      </c>
      <c r="M3943" s="60">
        <v>24.05</v>
      </c>
      <c r="N3943" s="38">
        <f t="shared" si="185"/>
        <v>2.0041666666666669</v>
      </c>
      <c r="O3943" s="279">
        <f t="shared" si="183"/>
        <v>3.49</v>
      </c>
      <c r="P3943" s="268">
        <f t="shared" si="184"/>
        <v>0.42574021012416424</v>
      </c>
      <c r="Q3943" s="62"/>
      <c r="R3943" s="63" t="s">
        <v>6178</v>
      </c>
      <c r="S3943" s="266" t="s">
        <v>6179</v>
      </c>
      <c r="T3943" s="63" t="s">
        <v>6178</v>
      </c>
      <c r="U3943" s="63" t="s">
        <v>6178</v>
      </c>
      <c r="V3943" s="63" t="s">
        <v>6178</v>
      </c>
    </row>
    <row r="3944" spans="2:22" ht="15" customHeight="1" x14ac:dyDescent="0.5">
      <c r="B3944" s="58">
        <v>3941</v>
      </c>
      <c r="C3944" s="58">
        <v>741301</v>
      </c>
      <c r="D3944" s="59">
        <v>857921001001</v>
      </c>
      <c r="E3944" s="58" t="s">
        <v>4880</v>
      </c>
      <c r="F3944" s="58" t="s">
        <v>5701</v>
      </c>
      <c r="G3944" s="58">
        <v>12</v>
      </c>
      <c r="H3944" s="58">
        <v>16</v>
      </c>
      <c r="I3944" s="77" t="s">
        <v>177</v>
      </c>
      <c r="J3944" s="58" t="s">
        <v>19</v>
      </c>
      <c r="K3944" s="58" t="s">
        <v>14</v>
      </c>
      <c r="L3944" s="58" t="s">
        <v>6119</v>
      </c>
      <c r="M3944" s="60">
        <v>97.7</v>
      </c>
      <c r="N3944" s="38">
        <f t="shared" si="185"/>
        <v>8.1416666666666675</v>
      </c>
      <c r="O3944" s="279">
        <f t="shared" si="183"/>
        <v>13.99</v>
      </c>
      <c r="P3944" s="268">
        <f t="shared" si="184"/>
        <v>0.41803669287586365</v>
      </c>
      <c r="Q3944" s="62"/>
      <c r="R3944" s="63" t="s">
        <v>6178</v>
      </c>
      <c r="S3944" s="266" t="s">
        <v>6179</v>
      </c>
      <c r="T3944" s="63" t="s">
        <v>6178</v>
      </c>
      <c r="U3944" s="63" t="s">
        <v>6178</v>
      </c>
      <c r="V3944" s="63" t="s">
        <v>6178</v>
      </c>
    </row>
    <row r="3945" spans="2:22" ht="15" customHeight="1" x14ac:dyDescent="0.5">
      <c r="B3945" s="58">
        <v>3942</v>
      </c>
      <c r="C3945" s="58">
        <v>741904</v>
      </c>
      <c r="D3945" s="59">
        <v>725342281749</v>
      </c>
      <c r="E3945" s="58" t="s">
        <v>4885</v>
      </c>
      <c r="F3945" s="58" t="s">
        <v>5813</v>
      </c>
      <c r="G3945" s="58">
        <v>6</v>
      </c>
      <c r="H3945" s="58">
        <v>112</v>
      </c>
      <c r="I3945" s="77" t="s">
        <v>177</v>
      </c>
      <c r="J3945" s="58" t="s">
        <v>197</v>
      </c>
      <c r="K3945" s="58" t="s">
        <v>14</v>
      </c>
      <c r="L3945" s="58" t="s">
        <v>6119</v>
      </c>
      <c r="M3945" s="60">
        <v>19.5</v>
      </c>
      <c r="N3945" s="38">
        <f t="shared" si="185"/>
        <v>3.25</v>
      </c>
      <c r="O3945" s="279">
        <f t="shared" si="183"/>
        <v>5.49</v>
      </c>
      <c r="P3945" s="268">
        <f t="shared" si="184"/>
        <v>0.40801457194899821</v>
      </c>
      <c r="Q3945" s="62"/>
      <c r="R3945" s="63" t="s">
        <v>6178</v>
      </c>
      <c r="S3945" s="266" t="s">
        <v>6179</v>
      </c>
      <c r="T3945" s="63" t="s">
        <v>6178</v>
      </c>
      <c r="U3945" s="63" t="s">
        <v>6178</v>
      </c>
      <c r="V3945" s="63" t="s">
        <v>6178</v>
      </c>
    </row>
    <row r="3946" spans="2:22" ht="15" customHeight="1" x14ac:dyDescent="0.5">
      <c r="B3946" s="58">
        <v>3943</v>
      </c>
      <c r="C3946" s="58">
        <v>744905</v>
      </c>
      <c r="D3946" s="59">
        <v>854654008635</v>
      </c>
      <c r="E3946" s="58" t="s">
        <v>4926</v>
      </c>
      <c r="F3946" s="58" t="s">
        <v>4930</v>
      </c>
      <c r="G3946" s="58">
        <v>6</v>
      </c>
      <c r="H3946" s="58">
        <v>1.7</v>
      </c>
      <c r="I3946" s="77" t="s">
        <v>177</v>
      </c>
      <c r="J3946" s="58" t="s">
        <v>12</v>
      </c>
      <c r="K3946" s="58" t="s">
        <v>14</v>
      </c>
      <c r="L3946" s="58" t="s">
        <v>6119</v>
      </c>
      <c r="M3946" s="60">
        <v>31.9</v>
      </c>
      <c r="N3946" s="38">
        <f t="shared" si="185"/>
        <v>5.3166666666666664</v>
      </c>
      <c r="O3946" s="279">
        <f t="shared" si="183"/>
        <v>8.99</v>
      </c>
      <c r="P3946" s="268">
        <f t="shared" si="184"/>
        <v>0.40860215053763443</v>
      </c>
      <c r="Q3946" s="62"/>
      <c r="R3946" s="63" t="s">
        <v>6178</v>
      </c>
      <c r="S3946" s="266" t="s">
        <v>6179</v>
      </c>
      <c r="T3946" s="63" t="s">
        <v>6178</v>
      </c>
      <c r="U3946" s="63" t="s">
        <v>6178</v>
      </c>
      <c r="V3946" s="63" t="s">
        <v>6178</v>
      </c>
    </row>
    <row r="3947" spans="2:22" ht="15" customHeight="1" x14ac:dyDescent="0.5">
      <c r="B3947" s="58">
        <v>3944</v>
      </c>
      <c r="C3947" s="58">
        <v>746312</v>
      </c>
      <c r="D3947" s="59">
        <v>44082533414</v>
      </c>
      <c r="E3947" s="58" t="s">
        <v>3766</v>
      </c>
      <c r="F3947" s="58" t="s">
        <v>4952</v>
      </c>
      <c r="G3947" s="58">
        <v>6</v>
      </c>
      <c r="H3947" s="58">
        <v>16</v>
      </c>
      <c r="I3947" s="77" t="s">
        <v>177</v>
      </c>
      <c r="J3947" s="58" t="s">
        <v>756</v>
      </c>
      <c r="K3947" s="58" t="s">
        <v>14</v>
      </c>
      <c r="L3947" s="58" t="s">
        <v>6119</v>
      </c>
      <c r="M3947" s="60">
        <v>51.3</v>
      </c>
      <c r="N3947" s="38">
        <f t="shared" si="185"/>
        <v>8.5499999999999989</v>
      </c>
      <c r="O3947" s="279">
        <f t="shared" si="183"/>
        <v>14.49</v>
      </c>
      <c r="P3947" s="268">
        <f t="shared" si="184"/>
        <v>0.40993788819875787</v>
      </c>
      <c r="Q3947" s="62"/>
      <c r="R3947" s="63" t="s">
        <v>6178</v>
      </c>
      <c r="S3947" s="266" t="s">
        <v>6179</v>
      </c>
      <c r="T3947" s="63" t="s">
        <v>6178</v>
      </c>
      <c r="U3947" s="63" t="s">
        <v>6178</v>
      </c>
      <c r="V3947" s="63" t="s">
        <v>6178</v>
      </c>
    </row>
    <row r="3948" spans="2:22" ht="15" customHeight="1" x14ac:dyDescent="0.5">
      <c r="B3948" s="58">
        <v>3945</v>
      </c>
      <c r="C3948" s="58">
        <v>746803</v>
      </c>
      <c r="D3948" s="59">
        <v>630074045487</v>
      </c>
      <c r="E3948" s="58" t="s">
        <v>4965</v>
      </c>
      <c r="F3948" s="58" t="s">
        <v>4968</v>
      </c>
      <c r="G3948" s="58">
        <v>6</v>
      </c>
      <c r="H3948" s="58">
        <v>0.75</v>
      </c>
      <c r="I3948" s="77" t="s">
        <v>177</v>
      </c>
      <c r="J3948" s="58" t="s">
        <v>12</v>
      </c>
      <c r="K3948" s="58" t="s">
        <v>14</v>
      </c>
      <c r="L3948" s="58" t="s">
        <v>6119</v>
      </c>
      <c r="M3948" s="60">
        <v>19.7</v>
      </c>
      <c r="N3948" s="38">
        <f t="shared" si="185"/>
        <v>3.2833333333333332</v>
      </c>
      <c r="O3948" s="279">
        <f t="shared" si="183"/>
        <v>5.49</v>
      </c>
      <c r="P3948" s="268">
        <f t="shared" si="184"/>
        <v>0.40194292653309049</v>
      </c>
      <c r="Q3948" s="62"/>
      <c r="R3948" s="76" t="s">
        <v>6178</v>
      </c>
      <c r="S3948" s="318" t="s">
        <v>6178</v>
      </c>
      <c r="T3948" s="76" t="s">
        <v>6178</v>
      </c>
      <c r="U3948" s="76" t="s">
        <v>6178</v>
      </c>
      <c r="V3948" s="76" t="s">
        <v>6178</v>
      </c>
    </row>
    <row r="3949" spans="2:22" ht="15" customHeight="1" x14ac:dyDescent="0.5">
      <c r="B3949" s="58">
        <v>3946</v>
      </c>
      <c r="C3949" s="58">
        <v>747205</v>
      </c>
      <c r="D3949" s="59">
        <v>69276012001</v>
      </c>
      <c r="E3949" s="58" t="s">
        <v>4971</v>
      </c>
      <c r="F3949" s="58" t="s">
        <v>4975</v>
      </c>
      <c r="G3949" s="58">
        <v>6</v>
      </c>
      <c r="H3949" s="58">
        <v>10</v>
      </c>
      <c r="I3949" s="77" t="s">
        <v>177</v>
      </c>
      <c r="J3949" s="58" t="s">
        <v>12</v>
      </c>
      <c r="K3949" s="58" t="s">
        <v>14</v>
      </c>
      <c r="L3949" s="58" t="s">
        <v>6119</v>
      </c>
      <c r="M3949" s="60">
        <v>26.7</v>
      </c>
      <c r="N3949" s="38">
        <f t="shared" si="185"/>
        <v>4.45</v>
      </c>
      <c r="O3949" s="279">
        <f t="shared" si="183"/>
        <v>7.49</v>
      </c>
      <c r="P3949" s="268">
        <f t="shared" si="184"/>
        <v>0.40587449933244324</v>
      </c>
      <c r="Q3949" s="62"/>
      <c r="R3949" s="63" t="s">
        <v>6178</v>
      </c>
      <c r="S3949" s="266" t="s">
        <v>6179</v>
      </c>
      <c r="T3949" s="63" t="s">
        <v>6178</v>
      </c>
      <c r="U3949" s="63" t="s">
        <v>6178</v>
      </c>
      <c r="V3949" s="63" t="s">
        <v>6178</v>
      </c>
    </row>
    <row r="3950" spans="2:22" ht="15" customHeight="1" x14ac:dyDescent="0.5">
      <c r="B3950" s="58">
        <v>3947</v>
      </c>
      <c r="C3950" s="58">
        <v>748904</v>
      </c>
      <c r="D3950" s="59">
        <v>8906046143119</v>
      </c>
      <c r="E3950" s="58" t="s">
        <v>5003</v>
      </c>
      <c r="F3950" s="58" t="s">
        <v>5007</v>
      </c>
      <c r="G3950" s="58">
        <v>6</v>
      </c>
      <c r="H3950" s="58">
        <v>3.53</v>
      </c>
      <c r="I3950" s="77" t="s">
        <v>177</v>
      </c>
      <c r="J3950" s="58" t="s">
        <v>12</v>
      </c>
      <c r="K3950" s="58" t="s">
        <v>14</v>
      </c>
      <c r="L3950" s="58" t="s">
        <v>6119</v>
      </c>
      <c r="M3950" s="60">
        <v>27</v>
      </c>
      <c r="N3950" s="38">
        <f t="shared" si="185"/>
        <v>4.5</v>
      </c>
      <c r="O3950" s="279">
        <f t="shared" si="183"/>
        <v>7.99</v>
      </c>
      <c r="P3950" s="268">
        <f t="shared" si="184"/>
        <v>0.43679599499374222</v>
      </c>
      <c r="Q3950" s="62"/>
      <c r="R3950" s="63" t="s">
        <v>6178</v>
      </c>
      <c r="S3950" s="266" t="s">
        <v>6179</v>
      </c>
      <c r="T3950" s="63" t="s">
        <v>6178</v>
      </c>
      <c r="U3950" s="63" t="s">
        <v>6178</v>
      </c>
      <c r="V3950" s="63" t="s">
        <v>6178</v>
      </c>
    </row>
    <row r="3951" spans="2:22" ht="15" customHeight="1" x14ac:dyDescent="0.5">
      <c r="B3951" s="58">
        <v>3948</v>
      </c>
      <c r="C3951" s="58">
        <v>754902</v>
      </c>
      <c r="D3951" s="59">
        <v>850026936070</v>
      </c>
      <c r="E3951" s="58" t="s">
        <v>3068</v>
      </c>
      <c r="F3951" s="58" t="s">
        <v>5116</v>
      </c>
      <c r="G3951" s="58">
        <v>12</v>
      </c>
      <c r="H3951" s="58">
        <v>9</v>
      </c>
      <c r="I3951" s="77" t="s">
        <v>177</v>
      </c>
      <c r="J3951" s="58" t="s">
        <v>12</v>
      </c>
      <c r="K3951" s="58" t="s">
        <v>14</v>
      </c>
      <c r="L3951" s="58" t="s">
        <v>6119</v>
      </c>
      <c r="M3951" s="60">
        <v>46.8</v>
      </c>
      <c r="N3951" s="38">
        <f t="shared" si="185"/>
        <v>3.9</v>
      </c>
      <c r="O3951" s="279">
        <f t="shared" si="183"/>
        <v>6.99</v>
      </c>
      <c r="P3951" s="268">
        <f t="shared" si="184"/>
        <v>0.44206008583690992</v>
      </c>
      <c r="Q3951" s="62"/>
      <c r="R3951" s="63" t="s">
        <v>6178</v>
      </c>
      <c r="S3951" s="266" t="s">
        <v>6179</v>
      </c>
      <c r="T3951" s="63" t="s">
        <v>6178</v>
      </c>
      <c r="U3951" s="63" t="s">
        <v>6178</v>
      </c>
      <c r="V3951" s="63" t="s">
        <v>6178</v>
      </c>
    </row>
    <row r="3952" spans="2:22" ht="15" customHeight="1" x14ac:dyDescent="0.5">
      <c r="B3952" s="58">
        <v>3949</v>
      </c>
      <c r="C3952" s="58">
        <v>755602</v>
      </c>
      <c r="D3952" s="59">
        <v>70074559643</v>
      </c>
      <c r="E3952" s="58" t="s">
        <v>5124</v>
      </c>
      <c r="F3952" s="58" t="s">
        <v>5126</v>
      </c>
      <c r="G3952" s="58">
        <v>6</v>
      </c>
      <c r="H3952" s="58">
        <v>12.4</v>
      </c>
      <c r="I3952" s="77" t="s">
        <v>177</v>
      </c>
      <c r="J3952" s="58" t="s">
        <v>4068</v>
      </c>
      <c r="K3952" s="58" t="s">
        <v>14</v>
      </c>
      <c r="L3952" s="58" t="s">
        <v>6119</v>
      </c>
      <c r="M3952" s="60">
        <v>163.1</v>
      </c>
      <c r="N3952" s="38">
        <f t="shared" si="185"/>
        <v>27.183333333333334</v>
      </c>
      <c r="O3952" s="279">
        <f t="shared" si="183"/>
        <v>45.49</v>
      </c>
      <c r="P3952" s="268">
        <f t="shared" si="184"/>
        <v>0.4024327691067634</v>
      </c>
      <c r="Q3952" s="62"/>
      <c r="R3952" s="63" t="s">
        <v>6178</v>
      </c>
      <c r="S3952" s="266" t="s">
        <v>6179</v>
      </c>
      <c r="T3952" s="63" t="s">
        <v>6179</v>
      </c>
      <c r="U3952" s="63" t="s">
        <v>6178</v>
      </c>
      <c r="V3952" s="63" t="s">
        <v>6178</v>
      </c>
    </row>
    <row r="3953" spans="2:22" ht="15" customHeight="1" x14ac:dyDescent="0.5">
      <c r="B3953" s="58">
        <v>3950</v>
      </c>
      <c r="C3953" s="58">
        <v>790511</v>
      </c>
      <c r="D3953" s="59">
        <v>856969001158</v>
      </c>
      <c r="E3953" s="58" t="s">
        <v>5430</v>
      </c>
      <c r="F3953" s="58" t="s">
        <v>5437</v>
      </c>
      <c r="G3953" s="58">
        <v>12</v>
      </c>
      <c r="H3953" s="58">
        <v>12</v>
      </c>
      <c r="I3953" s="77" t="s">
        <v>177</v>
      </c>
      <c r="J3953" s="58" t="s">
        <v>120</v>
      </c>
      <c r="K3953" s="58" t="s">
        <v>14</v>
      </c>
      <c r="L3953" s="58" t="s">
        <v>6119</v>
      </c>
      <c r="M3953" s="60">
        <v>59.5</v>
      </c>
      <c r="N3953" s="38">
        <f t="shared" si="185"/>
        <v>4.958333333333333</v>
      </c>
      <c r="O3953" s="279">
        <f t="shared" si="183"/>
        <v>8.49</v>
      </c>
      <c r="P3953" s="268">
        <f t="shared" si="184"/>
        <v>0.41597958382410682</v>
      </c>
      <c r="Q3953" s="62"/>
      <c r="R3953" s="63" t="s">
        <v>6178</v>
      </c>
      <c r="S3953" s="266" t="s">
        <v>6178</v>
      </c>
      <c r="T3953" s="63" t="s">
        <v>6179</v>
      </c>
      <c r="U3953" s="63" t="s">
        <v>6178</v>
      </c>
      <c r="V3953" s="63" t="s">
        <v>6178</v>
      </c>
    </row>
    <row r="3954" spans="2:22" ht="15" customHeight="1" x14ac:dyDescent="0.5">
      <c r="B3954" s="58">
        <v>3951</v>
      </c>
      <c r="C3954" s="58">
        <v>828135</v>
      </c>
      <c r="D3954" s="59">
        <v>687927809260</v>
      </c>
      <c r="E3954" s="58" t="s">
        <v>559</v>
      </c>
      <c r="F3954" s="58" t="s">
        <v>5524</v>
      </c>
      <c r="G3954" s="58">
        <v>12</v>
      </c>
      <c r="H3954" s="58">
        <v>5</v>
      </c>
      <c r="I3954" s="77" t="s">
        <v>177</v>
      </c>
      <c r="J3954" s="58" t="s">
        <v>9</v>
      </c>
      <c r="K3954" s="58" t="s">
        <v>14</v>
      </c>
      <c r="L3954" s="58" t="s">
        <v>6119</v>
      </c>
      <c r="M3954" s="60">
        <v>60</v>
      </c>
      <c r="N3954" s="38">
        <f t="shared" si="185"/>
        <v>5</v>
      </c>
      <c r="O3954" s="279">
        <f t="shared" si="183"/>
        <v>8.49</v>
      </c>
      <c r="P3954" s="268">
        <f t="shared" si="184"/>
        <v>0.41107184923439344</v>
      </c>
      <c r="Q3954" s="62"/>
      <c r="R3954" s="63" t="s">
        <v>6178</v>
      </c>
      <c r="S3954" s="266" t="s">
        <v>6178</v>
      </c>
      <c r="T3954" s="63" t="s">
        <v>6178</v>
      </c>
      <c r="U3954" s="63" t="s">
        <v>6179</v>
      </c>
      <c r="V3954" s="63" t="s">
        <v>6178</v>
      </c>
    </row>
    <row r="3955" spans="2:22" ht="15" customHeight="1" x14ac:dyDescent="0.5">
      <c r="B3955" s="58">
        <v>3952</v>
      </c>
      <c r="C3955" s="58">
        <v>828139</v>
      </c>
      <c r="D3955" s="59">
        <v>850044614561</v>
      </c>
      <c r="E3955" s="58" t="s">
        <v>559</v>
      </c>
      <c r="F3955" s="58" t="s">
        <v>5528</v>
      </c>
      <c r="G3955" s="58">
        <v>6</v>
      </c>
      <c r="H3955" s="58">
        <v>12</v>
      </c>
      <c r="I3955" s="77" t="s">
        <v>177</v>
      </c>
      <c r="J3955" s="58" t="s">
        <v>9</v>
      </c>
      <c r="K3955" s="58" t="s">
        <v>14</v>
      </c>
      <c r="L3955" s="58" t="s">
        <v>6119</v>
      </c>
      <c r="M3955" s="60">
        <v>31.6</v>
      </c>
      <c r="N3955" s="38">
        <f t="shared" si="185"/>
        <v>5.2666666666666666</v>
      </c>
      <c r="O3955" s="279">
        <f t="shared" si="183"/>
        <v>8.99</v>
      </c>
      <c r="P3955" s="268">
        <f t="shared" si="184"/>
        <v>0.41416388579903601</v>
      </c>
      <c r="Q3955" s="62"/>
      <c r="R3955" s="63" t="s">
        <v>6178</v>
      </c>
      <c r="S3955" s="266" t="s">
        <v>6178</v>
      </c>
      <c r="T3955" s="63" t="s">
        <v>6178</v>
      </c>
      <c r="U3955" s="63" t="s">
        <v>6179</v>
      </c>
      <c r="V3955" s="63" t="s">
        <v>6178</v>
      </c>
    </row>
    <row r="3956" spans="2:22" ht="15" customHeight="1" x14ac:dyDescent="0.5">
      <c r="B3956" s="58">
        <v>3953</v>
      </c>
      <c r="C3956" s="58">
        <v>504606</v>
      </c>
      <c r="D3956" s="59">
        <v>94922845993</v>
      </c>
      <c r="E3956" s="58" t="s">
        <v>2937</v>
      </c>
      <c r="F3956" s="58" t="s">
        <v>2940</v>
      </c>
      <c r="G3956" s="58">
        <v>12</v>
      </c>
      <c r="H3956" s="58">
        <v>12</v>
      </c>
      <c r="I3956" s="77" t="s">
        <v>177</v>
      </c>
      <c r="J3956" s="58" t="s">
        <v>1891</v>
      </c>
      <c r="K3956" s="58" t="s">
        <v>42</v>
      </c>
      <c r="L3956" s="58" t="s">
        <v>43</v>
      </c>
      <c r="M3956" s="60">
        <v>89.4</v>
      </c>
      <c r="N3956" s="38">
        <f t="shared" si="185"/>
        <v>7.45</v>
      </c>
      <c r="O3956" s="279">
        <f t="shared" si="183"/>
        <v>12.49</v>
      </c>
      <c r="P3956" s="268">
        <f t="shared" si="184"/>
        <v>0.40352281825460368</v>
      </c>
      <c r="Q3956" s="62"/>
      <c r="R3956" s="76" t="s">
        <v>6178</v>
      </c>
      <c r="S3956" s="318" t="s">
        <v>6178</v>
      </c>
      <c r="T3956" s="76" t="s">
        <v>6178</v>
      </c>
      <c r="U3956" s="76" t="s">
        <v>6178</v>
      </c>
      <c r="V3956" s="76" t="s">
        <v>6178</v>
      </c>
    </row>
    <row r="3957" spans="2:22" ht="15" customHeight="1" x14ac:dyDescent="0.5">
      <c r="B3957" s="58">
        <v>3954</v>
      </c>
      <c r="C3957" s="58">
        <v>262110</v>
      </c>
      <c r="D3957" s="59">
        <v>851220003124</v>
      </c>
      <c r="E3957" s="58" t="s">
        <v>1769</v>
      </c>
      <c r="F3957" s="58" t="s">
        <v>5583</v>
      </c>
      <c r="G3957" s="58">
        <v>12</v>
      </c>
      <c r="H3957" s="58">
        <v>8</v>
      </c>
      <c r="I3957" s="73" t="s">
        <v>5487</v>
      </c>
      <c r="J3957" s="58" t="s">
        <v>743</v>
      </c>
      <c r="K3957" s="58" t="s">
        <v>1770</v>
      </c>
      <c r="L3957" s="58" t="s">
        <v>6119</v>
      </c>
      <c r="M3957" s="60">
        <v>26.3</v>
      </c>
      <c r="N3957" s="38">
        <f t="shared" si="185"/>
        <v>2.1916666666666669</v>
      </c>
      <c r="O3957" s="279">
        <f t="shared" si="183"/>
        <v>3.99</v>
      </c>
      <c r="P3957" s="268">
        <f t="shared" si="184"/>
        <v>0.45071010860484545</v>
      </c>
      <c r="Q3957" s="62"/>
      <c r="R3957" s="63" t="s">
        <v>6179</v>
      </c>
      <c r="S3957" s="266" t="s">
        <v>6179</v>
      </c>
      <c r="T3957" s="63" t="s">
        <v>6179</v>
      </c>
      <c r="U3957" s="63" t="s">
        <v>6178</v>
      </c>
      <c r="V3957" s="63" t="s">
        <v>6178</v>
      </c>
    </row>
    <row r="3958" spans="2:22" ht="15" customHeight="1" x14ac:dyDescent="0.5">
      <c r="B3958" s="58">
        <v>3955</v>
      </c>
      <c r="C3958" s="58">
        <v>504607</v>
      </c>
      <c r="D3958" s="59">
        <v>94922127457</v>
      </c>
      <c r="E3958" s="58" t="s">
        <v>2937</v>
      </c>
      <c r="F3958" s="58" t="s">
        <v>2941</v>
      </c>
      <c r="G3958" s="58">
        <v>12</v>
      </c>
      <c r="H3958" s="58">
        <v>12</v>
      </c>
      <c r="I3958" s="77" t="s">
        <v>177</v>
      </c>
      <c r="J3958" s="58" t="s">
        <v>1891</v>
      </c>
      <c r="K3958" s="58" t="s">
        <v>42</v>
      </c>
      <c r="L3958" s="58" t="s">
        <v>43</v>
      </c>
      <c r="M3958" s="60">
        <v>63.8</v>
      </c>
      <c r="N3958" s="38">
        <f t="shared" si="185"/>
        <v>5.3166666666666664</v>
      </c>
      <c r="O3958" s="279">
        <f t="shared" si="183"/>
        <v>8.99</v>
      </c>
      <c r="P3958" s="268">
        <f t="shared" si="184"/>
        <v>0.40860215053763443</v>
      </c>
      <c r="Q3958" s="62"/>
      <c r="R3958" s="76" t="s">
        <v>6178</v>
      </c>
      <c r="S3958" s="318" t="s">
        <v>6178</v>
      </c>
      <c r="T3958" s="76" t="s">
        <v>6178</v>
      </c>
      <c r="U3958" s="76" t="s">
        <v>6178</v>
      </c>
      <c r="V3958" s="76" t="s">
        <v>6178</v>
      </c>
    </row>
    <row r="3959" spans="2:22" ht="15" customHeight="1" x14ac:dyDescent="0.5">
      <c r="B3959" s="58">
        <v>3956</v>
      </c>
      <c r="C3959" s="22">
        <v>112416</v>
      </c>
      <c r="D3959" s="52">
        <v>198168562802</v>
      </c>
      <c r="E3959" s="22" t="s">
        <v>807</v>
      </c>
      <c r="F3959" s="22" t="s">
        <v>819</v>
      </c>
      <c r="G3959" s="22">
        <v>12</v>
      </c>
      <c r="H3959" s="22">
        <v>5</v>
      </c>
      <c r="I3959" s="22" t="s">
        <v>177</v>
      </c>
      <c r="J3959" s="22" t="s">
        <v>9</v>
      </c>
      <c r="K3959" s="22" t="s">
        <v>14</v>
      </c>
      <c r="L3959" s="22" t="s">
        <v>6119</v>
      </c>
      <c r="M3959" s="60">
        <v>35.5</v>
      </c>
      <c r="N3959" s="38">
        <f t="shared" si="185"/>
        <v>2.9583333333333335</v>
      </c>
      <c r="O3959" s="279">
        <f t="shared" si="183"/>
        <v>4.99</v>
      </c>
      <c r="P3959" s="268">
        <f t="shared" si="184"/>
        <v>0.40714762859051434</v>
      </c>
      <c r="Q3959" s="281"/>
      <c r="R3959" s="63" t="s">
        <v>6178</v>
      </c>
      <c r="S3959" s="266" t="s">
        <v>6179</v>
      </c>
      <c r="T3959" s="63" t="s">
        <v>6178</v>
      </c>
      <c r="U3959" s="63" t="s">
        <v>6178</v>
      </c>
      <c r="V3959" s="63" t="s">
        <v>6178</v>
      </c>
    </row>
    <row r="3960" spans="2:22" ht="15" customHeight="1" x14ac:dyDescent="0.5">
      <c r="B3960" s="58">
        <v>3957</v>
      </c>
      <c r="C3960" s="58">
        <v>133704</v>
      </c>
      <c r="D3960" s="59">
        <v>850005208839</v>
      </c>
      <c r="E3960" s="58" t="s">
        <v>1392</v>
      </c>
      <c r="F3960" s="58" t="s">
        <v>1404</v>
      </c>
      <c r="G3960" s="58">
        <v>6</v>
      </c>
      <c r="H3960" s="58">
        <v>8</v>
      </c>
      <c r="I3960" s="77" t="s">
        <v>177</v>
      </c>
      <c r="J3960" s="58" t="s">
        <v>359</v>
      </c>
      <c r="K3960" s="58" t="s">
        <v>111</v>
      </c>
      <c r="L3960" s="58" t="s">
        <v>6119</v>
      </c>
      <c r="M3960" s="60">
        <v>37.33</v>
      </c>
      <c r="N3960" s="38">
        <f t="shared" si="185"/>
        <v>6.2216666666666667</v>
      </c>
      <c r="O3960" s="279">
        <f t="shared" si="183"/>
        <v>10.49</v>
      </c>
      <c r="P3960" s="268">
        <f t="shared" si="184"/>
        <v>0.40689545598983162</v>
      </c>
      <c r="Q3960" s="62"/>
      <c r="R3960" s="63" t="s">
        <v>6178</v>
      </c>
      <c r="S3960" s="266" t="s">
        <v>6179</v>
      </c>
      <c r="T3960" s="63" t="s">
        <v>6179</v>
      </c>
      <c r="U3960" s="63" t="s">
        <v>6178</v>
      </c>
      <c r="V3960" s="63" t="s">
        <v>6178</v>
      </c>
    </row>
    <row r="3961" spans="2:22" ht="15" customHeight="1" x14ac:dyDescent="0.5">
      <c r="B3961" s="58">
        <v>3958</v>
      </c>
      <c r="C3961" s="58">
        <v>110201</v>
      </c>
      <c r="D3961" s="59">
        <v>861705000357</v>
      </c>
      <c r="E3961" s="58" t="s">
        <v>747</v>
      </c>
      <c r="F3961" s="58" t="s">
        <v>5739</v>
      </c>
      <c r="G3961" s="58">
        <v>12</v>
      </c>
      <c r="H3961" s="58">
        <v>5</v>
      </c>
      <c r="I3961" s="77" t="s">
        <v>177</v>
      </c>
      <c r="J3961" s="58" t="s">
        <v>9</v>
      </c>
      <c r="K3961" s="58" t="s">
        <v>14</v>
      </c>
      <c r="L3961" s="58" t="s">
        <v>6119</v>
      </c>
      <c r="M3961" s="60">
        <v>31.6</v>
      </c>
      <c r="N3961" s="38">
        <f t="shared" si="185"/>
        <v>2.6333333333333333</v>
      </c>
      <c r="O3961" s="279">
        <f t="shared" si="183"/>
        <v>4.49</v>
      </c>
      <c r="P3961" s="268">
        <f t="shared" si="184"/>
        <v>0.41351150705270978</v>
      </c>
      <c r="Q3961" s="62"/>
      <c r="R3961" s="63" t="s">
        <v>6179</v>
      </c>
      <c r="S3961" s="266" t="s">
        <v>6179</v>
      </c>
      <c r="T3961" s="63" t="s">
        <v>6179</v>
      </c>
      <c r="U3961" s="63" t="s">
        <v>6178</v>
      </c>
      <c r="V3961" s="63" t="s">
        <v>6178</v>
      </c>
    </row>
    <row r="3962" spans="2:22" ht="15" customHeight="1" x14ac:dyDescent="0.5">
      <c r="B3962" s="58">
        <v>3959</v>
      </c>
      <c r="C3962" s="58">
        <v>133403</v>
      </c>
      <c r="D3962" s="59">
        <v>850005208266</v>
      </c>
      <c r="E3962" s="58" t="s">
        <v>1392</v>
      </c>
      <c r="F3962" s="58" t="s">
        <v>1399</v>
      </c>
      <c r="G3962" s="58">
        <v>6</v>
      </c>
      <c r="H3962" s="58">
        <v>4.5</v>
      </c>
      <c r="I3962" s="77" t="s">
        <v>177</v>
      </c>
      <c r="J3962" s="58" t="s">
        <v>359</v>
      </c>
      <c r="K3962" s="58" t="s">
        <v>111</v>
      </c>
      <c r="L3962" s="58" t="s">
        <v>6119</v>
      </c>
      <c r="M3962" s="60">
        <v>22.03</v>
      </c>
      <c r="N3962" s="38">
        <f t="shared" si="185"/>
        <v>3.6716666666666669</v>
      </c>
      <c r="O3962" s="279">
        <f t="shared" si="183"/>
        <v>6.49</v>
      </c>
      <c r="P3962" s="268">
        <f t="shared" si="184"/>
        <v>0.43425783256291728</v>
      </c>
      <c r="Q3962" s="62"/>
      <c r="R3962" s="63" t="s">
        <v>6178</v>
      </c>
      <c r="S3962" s="266" t="s">
        <v>6178</v>
      </c>
      <c r="T3962" s="63" t="s">
        <v>6179</v>
      </c>
      <c r="U3962" s="63" t="s">
        <v>6178</v>
      </c>
      <c r="V3962" s="63" t="s">
        <v>6178</v>
      </c>
    </row>
    <row r="3963" spans="2:22" ht="15" customHeight="1" x14ac:dyDescent="0.5">
      <c r="B3963" s="58">
        <v>3960</v>
      </c>
      <c r="C3963" s="58">
        <v>100062</v>
      </c>
      <c r="D3963" s="59">
        <v>855059009302</v>
      </c>
      <c r="E3963" s="58" t="s">
        <v>30</v>
      </c>
      <c r="F3963" s="58" t="s">
        <v>34</v>
      </c>
      <c r="G3963" s="58">
        <v>6</v>
      </c>
      <c r="H3963" s="58">
        <v>12</v>
      </c>
      <c r="I3963" s="77" t="s">
        <v>177</v>
      </c>
      <c r="J3963" s="58" t="s">
        <v>32</v>
      </c>
      <c r="K3963" s="58" t="s">
        <v>14</v>
      </c>
      <c r="L3963" s="58" t="s">
        <v>6119</v>
      </c>
      <c r="M3963" s="60">
        <v>55.06</v>
      </c>
      <c r="N3963" s="38">
        <f t="shared" si="185"/>
        <v>9.1766666666666676</v>
      </c>
      <c r="O3963" s="279">
        <f t="shared" si="183"/>
        <v>15.49</v>
      </c>
      <c r="P3963" s="268">
        <f t="shared" si="184"/>
        <v>0.40757477942758763</v>
      </c>
      <c r="Q3963" s="62"/>
      <c r="R3963" s="76" t="s">
        <v>6178</v>
      </c>
      <c r="S3963" s="318" t="s">
        <v>6178</v>
      </c>
      <c r="T3963" s="76" t="s">
        <v>6178</v>
      </c>
      <c r="U3963" s="76" t="s">
        <v>6178</v>
      </c>
      <c r="V3963" s="76" t="s">
        <v>6178</v>
      </c>
    </row>
    <row r="3964" spans="2:22" ht="15" customHeight="1" x14ac:dyDescent="0.5">
      <c r="B3964" s="58">
        <v>3961</v>
      </c>
      <c r="C3964" s="58">
        <v>103905</v>
      </c>
      <c r="D3964" s="59">
        <v>852175005416</v>
      </c>
      <c r="E3964" s="58" t="s">
        <v>485</v>
      </c>
      <c r="F3964" s="58" t="s">
        <v>489</v>
      </c>
      <c r="G3964" s="58">
        <v>6</v>
      </c>
      <c r="H3964" s="58">
        <v>33.799999999999997</v>
      </c>
      <c r="I3964" s="77" t="s">
        <v>177</v>
      </c>
      <c r="J3964" s="58" t="s">
        <v>487</v>
      </c>
      <c r="K3964" s="58" t="s">
        <v>14</v>
      </c>
      <c r="L3964" s="58" t="s">
        <v>6119</v>
      </c>
      <c r="M3964" s="60">
        <v>38</v>
      </c>
      <c r="N3964" s="38">
        <f t="shared" si="185"/>
        <v>6.333333333333333</v>
      </c>
      <c r="O3964" s="279">
        <f t="shared" si="183"/>
        <v>10.99</v>
      </c>
      <c r="P3964" s="268">
        <f t="shared" si="184"/>
        <v>0.42371853199878684</v>
      </c>
      <c r="Q3964" s="62"/>
      <c r="R3964" s="63" t="s">
        <v>6178</v>
      </c>
      <c r="S3964" s="266" t="s">
        <v>6178</v>
      </c>
      <c r="T3964" s="63" t="s">
        <v>6178</v>
      </c>
      <c r="U3964" s="63" t="s">
        <v>6179</v>
      </c>
      <c r="V3964" s="63" t="s">
        <v>6179</v>
      </c>
    </row>
    <row r="3965" spans="2:22" ht="15" customHeight="1" x14ac:dyDescent="0.5">
      <c r="B3965" s="58">
        <v>3962</v>
      </c>
      <c r="C3965" s="58">
        <v>104705</v>
      </c>
      <c r="D3965" s="59">
        <v>860010212124</v>
      </c>
      <c r="E3965" s="58" t="s">
        <v>513</v>
      </c>
      <c r="F3965" s="58" t="s">
        <v>519</v>
      </c>
      <c r="G3965" s="58">
        <v>24</v>
      </c>
      <c r="H3965" s="58">
        <v>12</v>
      </c>
      <c r="I3965" s="77" t="s">
        <v>177</v>
      </c>
      <c r="J3965" s="58" t="s">
        <v>515</v>
      </c>
      <c r="K3965" s="58" t="s">
        <v>14</v>
      </c>
      <c r="L3965" s="58" t="s">
        <v>6119</v>
      </c>
      <c r="M3965" s="60">
        <v>60.8</v>
      </c>
      <c r="N3965" s="38">
        <f t="shared" si="185"/>
        <v>2.5333333333333332</v>
      </c>
      <c r="O3965" s="279">
        <f t="shared" si="183"/>
        <v>4.49</v>
      </c>
      <c r="P3965" s="268">
        <f t="shared" si="184"/>
        <v>0.43578322197475877</v>
      </c>
      <c r="Q3965" s="62"/>
      <c r="R3965" s="63" t="s">
        <v>6178</v>
      </c>
      <c r="S3965" s="266" t="s">
        <v>6178</v>
      </c>
      <c r="T3965" s="63" t="s">
        <v>6178</v>
      </c>
      <c r="U3965" s="63" t="s">
        <v>6179</v>
      </c>
      <c r="V3965" s="63" t="s">
        <v>6179</v>
      </c>
    </row>
    <row r="3966" spans="2:22" ht="15" customHeight="1" x14ac:dyDescent="0.5">
      <c r="B3966" s="58">
        <v>3963</v>
      </c>
      <c r="C3966" s="58">
        <v>106003</v>
      </c>
      <c r="D3966" s="59">
        <v>850044614295</v>
      </c>
      <c r="E3966" s="58" t="s">
        <v>559</v>
      </c>
      <c r="F3966" s="58" t="s">
        <v>562</v>
      </c>
      <c r="G3966" s="58">
        <v>12</v>
      </c>
      <c r="H3966" s="58">
        <v>16</v>
      </c>
      <c r="I3966" s="77" t="s">
        <v>177</v>
      </c>
      <c r="J3966" s="58" t="s">
        <v>124</v>
      </c>
      <c r="K3966" s="58" t="s">
        <v>14</v>
      </c>
      <c r="L3966" s="58" t="s">
        <v>6119</v>
      </c>
      <c r="M3966" s="60">
        <v>55.9</v>
      </c>
      <c r="N3966" s="38">
        <f t="shared" si="185"/>
        <v>4.6583333333333332</v>
      </c>
      <c r="O3966" s="279">
        <f t="shared" ref="O3966:O4029" si="186">IF(CEILING(N3966/0.6,1)-0.51&gt;=N3966/0.6,CEILING(N3966/0.6,1)-0.51,CEILING(N3966/0.6,1)-0.01)</f>
        <v>7.99</v>
      </c>
      <c r="P3966" s="268">
        <f t="shared" ref="P3966:P4029" si="187">(O3966-N3966)/O3966</f>
        <v>0.41697955778055906</v>
      </c>
      <c r="Q3966" s="62"/>
      <c r="R3966" s="63" t="s">
        <v>6178</v>
      </c>
      <c r="S3966" s="266" t="s">
        <v>6178</v>
      </c>
      <c r="T3966" s="63" t="s">
        <v>6178</v>
      </c>
      <c r="U3966" s="63" t="s">
        <v>6179</v>
      </c>
      <c r="V3966" s="63" t="s">
        <v>6179</v>
      </c>
    </row>
    <row r="3967" spans="2:22" ht="15" customHeight="1" x14ac:dyDescent="0.5">
      <c r="B3967" s="58">
        <v>3964</v>
      </c>
      <c r="C3967" s="58">
        <v>106004</v>
      </c>
      <c r="D3967" s="59">
        <v>850044614318</v>
      </c>
      <c r="E3967" s="58" t="s">
        <v>559</v>
      </c>
      <c r="F3967" s="58" t="s">
        <v>563</v>
      </c>
      <c r="G3967" s="58">
        <v>12</v>
      </c>
      <c r="H3967" s="58">
        <v>16</v>
      </c>
      <c r="I3967" s="77" t="s">
        <v>177</v>
      </c>
      <c r="J3967" s="58" t="s">
        <v>124</v>
      </c>
      <c r="K3967" s="58" t="s">
        <v>14</v>
      </c>
      <c r="L3967" s="58" t="s">
        <v>6119</v>
      </c>
      <c r="M3967" s="60">
        <v>86.4</v>
      </c>
      <c r="N3967" s="38">
        <f t="shared" si="185"/>
        <v>7.2</v>
      </c>
      <c r="O3967" s="279">
        <f t="shared" si="186"/>
        <v>11.99</v>
      </c>
      <c r="P3967" s="268">
        <f t="shared" si="187"/>
        <v>0.3994995829858215</v>
      </c>
      <c r="Q3967" s="62"/>
      <c r="R3967" s="63" t="s">
        <v>6178</v>
      </c>
      <c r="S3967" s="266" t="s">
        <v>6178</v>
      </c>
      <c r="T3967" s="63" t="s">
        <v>6178</v>
      </c>
      <c r="U3967" s="63" t="s">
        <v>6179</v>
      </c>
      <c r="V3967" s="63" t="s">
        <v>6178</v>
      </c>
    </row>
    <row r="3968" spans="2:22" ht="15" customHeight="1" x14ac:dyDescent="0.5">
      <c r="B3968" s="58">
        <v>3965</v>
      </c>
      <c r="C3968" s="58">
        <v>106513</v>
      </c>
      <c r="D3968" s="59">
        <v>850024326194</v>
      </c>
      <c r="E3968" s="58" t="s">
        <v>20</v>
      </c>
      <c r="F3968" s="58" t="s">
        <v>594</v>
      </c>
      <c r="G3968" s="58">
        <v>12</v>
      </c>
      <c r="H3968" s="58">
        <v>1.5</v>
      </c>
      <c r="I3968" s="58" t="s">
        <v>569</v>
      </c>
      <c r="J3968" s="58" t="s">
        <v>581</v>
      </c>
      <c r="K3968" s="58" t="s">
        <v>14</v>
      </c>
      <c r="L3968" s="58" t="s">
        <v>6119</v>
      </c>
      <c r="M3968" s="60">
        <v>79.8</v>
      </c>
      <c r="N3968" s="38">
        <f t="shared" si="185"/>
        <v>6.6499999999999995</v>
      </c>
      <c r="O3968" s="279">
        <f t="shared" si="186"/>
        <v>11.49</v>
      </c>
      <c r="P3968" s="268">
        <f t="shared" si="187"/>
        <v>0.42123585726718893</v>
      </c>
      <c r="Q3968" s="62"/>
      <c r="R3968" s="63" t="s">
        <v>6178</v>
      </c>
      <c r="S3968" s="266" t="s">
        <v>6178</v>
      </c>
      <c r="T3968" s="63" t="s">
        <v>6178</v>
      </c>
      <c r="U3968" s="63" t="s">
        <v>6179</v>
      </c>
      <c r="V3968" s="63" t="s">
        <v>6179</v>
      </c>
    </row>
    <row r="3969" spans="2:22" ht="15" customHeight="1" x14ac:dyDescent="0.5">
      <c r="B3969" s="58">
        <v>3966</v>
      </c>
      <c r="C3969" s="58">
        <v>107001</v>
      </c>
      <c r="D3969" s="59">
        <v>861820000102</v>
      </c>
      <c r="E3969" s="58" t="s">
        <v>617</v>
      </c>
      <c r="F3969" s="58" t="s">
        <v>618</v>
      </c>
      <c r="G3969" s="58">
        <v>12</v>
      </c>
      <c r="H3969" s="58">
        <v>16</v>
      </c>
      <c r="I3969" s="77" t="s">
        <v>177</v>
      </c>
      <c r="J3969" s="58" t="s">
        <v>117</v>
      </c>
      <c r="K3969" s="58" t="s">
        <v>14</v>
      </c>
      <c r="L3969" s="58" t="s">
        <v>6119</v>
      </c>
      <c r="M3969" s="60">
        <v>57.4</v>
      </c>
      <c r="N3969" s="38">
        <f t="shared" si="185"/>
        <v>4.7833333333333332</v>
      </c>
      <c r="O3969" s="279">
        <f t="shared" si="186"/>
        <v>7.99</v>
      </c>
      <c r="P3969" s="268">
        <f t="shared" si="187"/>
        <v>0.40133500208594081</v>
      </c>
      <c r="Q3969" s="62"/>
      <c r="R3969" s="63" t="s">
        <v>6178</v>
      </c>
      <c r="S3969" s="266" t="s">
        <v>6178</v>
      </c>
      <c r="T3969" s="63" t="s">
        <v>6178</v>
      </c>
      <c r="U3969" s="63" t="s">
        <v>6179</v>
      </c>
      <c r="V3969" s="63" t="s">
        <v>6179</v>
      </c>
    </row>
    <row r="3970" spans="2:22" ht="15" customHeight="1" x14ac:dyDescent="0.5">
      <c r="B3970" s="58">
        <v>3967</v>
      </c>
      <c r="C3970" s="58">
        <v>108203</v>
      </c>
      <c r="D3970" s="59">
        <v>858158007064</v>
      </c>
      <c r="E3970" s="58" t="s">
        <v>688</v>
      </c>
      <c r="F3970" s="58" t="s">
        <v>690</v>
      </c>
      <c r="G3970" s="58">
        <v>12</v>
      </c>
      <c r="H3970" s="58">
        <v>12</v>
      </c>
      <c r="I3970" s="77" t="s">
        <v>177</v>
      </c>
      <c r="J3970" s="58" t="s">
        <v>602</v>
      </c>
      <c r="K3970" s="58" t="s">
        <v>14</v>
      </c>
      <c r="L3970" s="58" t="s">
        <v>6119</v>
      </c>
      <c r="M3970" s="60">
        <v>83.8</v>
      </c>
      <c r="N3970" s="38">
        <f t="shared" ref="N3970:N4033" si="188">M3970/G3970</f>
        <v>6.9833333333333334</v>
      </c>
      <c r="O3970" s="279">
        <f t="shared" si="186"/>
        <v>11.99</v>
      </c>
      <c r="P3970" s="268">
        <f t="shared" si="187"/>
        <v>0.41757019738671114</v>
      </c>
      <c r="Q3970" s="62"/>
      <c r="R3970" s="63" t="s">
        <v>6178</v>
      </c>
      <c r="S3970" s="266" t="s">
        <v>6178</v>
      </c>
      <c r="T3970" s="63" t="s">
        <v>6178</v>
      </c>
      <c r="U3970" s="63" t="s">
        <v>6179</v>
      </c>
      <c r="V3970" s="63" t="s">
        <v>6179</v>
      </c>
    </row>
    <row r="3971" spans="2:22" ht="15" customHeight="1" x14ac:dyDescent="0.5">
      <c r="B3971" s="58">
        <v>3968</v>
      </c>
      <c r="C3971" s="58">
        <v>109501</v>
      </c>
      <c r="D3971" s="59">
        <v>854875004102</v>
      </c>
      <c r="E3971" s="58" t="s">
        <v>711</v>
      </c>
      <c r="F3971" s="58" t="s">
        <v>712</v>
      </c>
      <c r="G3971" s="58">
        <v>12</v>
      </c>
      <c r="H3971" s="58">
        <v>10</v>
      </c>
      <c r="I3971" s="77" t="s">
        <v>177</v>
      </c>
      <c r="J3971" s="58" t="s">
        <v>135</v>
      </c>
      <c r="K3971" s="58" t="s">
        <v>14</v>
      </c>
      <c r="L3971" s="58" t="s">
        <v>6119</v>
      </c>
      <c r="M3971" s="60">
        <v>71.8</v>
      </c>
      <c r="N3971" s="38">
        <f t="shared" si="188"/>
        <v>5.9833333333333334</v>
      </c>
      <c r="O3971" s="279">
        <f t="shared" si="186"/>
        <v>9.99</v>
      </c>
      <c r="P3971" s="268">
        <f t="shared" si="187"/>
        <v>0.40106773440106774</v>
      </c>
      <c r="Q3971" s="62"/>
      <c r="R3971" s="63" t="s">
        <v>6178</v>
      </c>
      <c r="S3971" s="266" t="s">
        <v>6178</v>
      </c>
      <c r="T3971" s="63" t="s">
        <v>6178</v>
      </c>
      <c r="U3971" s="63" t="s">
        <v>6179</v>
      </c>
      <c r="V3971" s="63" t="s">
        <v>6179</v>
      </c>
    </row>
    <row r="3972" spans="2:22" ht="15" customHeight="1" x14ac:dyDescent="0.5">
      <c r="B3972" s="58">
        <v>3969</v>
      </c>
      <c r="C3972" s="58">
        <v>110013</v>
      </c>
      <c r="D3972" s="59">
        <v>196852475056</v>
      </c>
      <c r="E3972" s="58" t="s">
        <v>741</v>
      </c>
      <c r="F3972" s="58" t="s">
        <v>746</v>
      </c>
      <c r="G3972" s="58">
        <v>12</v>
      </c>
      <c r="H3972" s="58">
        <v>30</v>
      </c>
      <c r="I3972" s="58" t="s">
        <v>5576</v>
      </c>
      <c r="J3972" s="58" t="s">
        <v>743</v>
      </c>
      <c r="K3972" s="58" t="s">
        <v>14</v>
      </c>
      <c r="L3972" s="58" t="s">
        <v>6119</v>
      </c>
      <c r="M3972" s="60">
        <v>104.7</v>
      </c>
      <c r="N3972" s="38">
        <f t="shared" si="188"/>
        <v>8.7249999999999996</v>
      </c>
      <c r="O3972" s="279">
        <f t="shared" si="186"/>
        <v>14.99</v>
      </c>
      <c r="P3972" s="268">
        <f t="shared" si="187"/>
        <v>0.41794529686457643</v>
      </c>
      <c r="Q3972" s="62"/>
      <c r="R3972" s="63" t="s">
        <v>6178</v>
      </c>
      <c r="S3972" s="266" t="s">
        <v>6178</v>
      </c>
      <c r="T3972" s="63" t="s">
        <v>6178</v>
      </c>
      <c r="U3972" s="63" t="s">
        <v>6178</v>
      </c>
      <c r="V3972" s="63" t="s">
        <v>6179</v>
      </c>
    </row>
    <row r="3973" spans="2:22" ht="15" customHeight="1" x14ac:dyDescent="0.5">
      <c r="B3973" s="58">
        <v>3970</v>
      </c>
      <c r="C3973" s="58">
        <v>110301</v>
      </c>
      <c r="D3973" s="59">
        <v>850015865206</v>
      </c>
      <c r="E3973" s="58" t="s">
        <v>747</v>
      </c>
      <c r="F3973" s="58" t="s">
        <v>753</v>
      </c>
      <c r="G3973" s="58">
        <v>6</v>
      </c>
      <c r="H3973" s="58">
        <v>7.5</v>
      </c>
      <c r="I3973" s="77" t="s">
        <v>177</v>
      </c>
      <c r="J3973" s="58" t="s">
        <v>53</v>
      </c>
      <c r="K3973" s="58" t="s">
        <v>14</v>
      </c>
      <c r="L3973" s="58" t="s">
        <v>6119</v>
      </c>
      <c r="M3973" s="60">
        <v>34.200000000000003</v>
      </c>
      <c r="N3973" s="38">
        <f t="shared" si="188"/>
        <v>5.7</v>
      </c>
      <c r="O3973" s="279">
        <f t="shared" si="186"/>
        <v>9.99</v>
      </c>
      <c r="P3973" s="268">
        <f t="shared" si="187"/>
        <v>0.42942942942942941</v>
      </c>
      <c r="Q3973" s="62"/>
      <c r="R3973" s="63" t="s">
        <v>6179</v>
      </c>
      <c r="S3973" s="266" t="s">
        <v>6178</v>
      </c>
      <c r="T3973" s="63" t="s">
        <v>6178</v>
      </c>
      <c r="U3973" s="63" t="s">
        <v>6178</v>
      </c>
      <c r="V3973" s="63" t="s">
        <v>6178</v>
      </c>
    </row>
    <row r="3974" spans="2:22" ht="15" customHeight="1" x14ac:dyDescent="0.5">
      <c r="B3974" s="58">
        <v>3971</v>
      </c>
      <c r="C3974" s="58">
        <v>111911</v>
      </c>
      <c r="D3974" s="59">
        <v>860002720920</v>
      </c>
      <c r="E3974" s="58" t="s">
        <v>793</v>
      </c>
      <c r="F3974" s="58" t="s">
        <v>798</v>
      </c>
      <c r="G3974" s="58">
        <v>12</v>
      </c>
      <c r="H3974" s="58">
        <v>12</v>
      </c>
      <c r="I3974" s="77" t="s">
        <v>177</v>
      </c>
      <c r="J3974" s="58" t="s">
        <v>464</v>
      </c>
      <c r="K3974" s="58" t="s">
        <v>14</v>
      </c>
      <c r="L3974" s="58" t="s">
        <v>6119</v>
      </c>
      <c r="M3974" s="60">
        <v>19.7</v>
      </c>
      <c r="N3974" s="38">
        <f t="shared" si="188"/>
        <v>1.6416666666666666</v>
      </c>
      <c r="O3974" s="279">
        <f t="shared" si="186"/>
        <v>2.99</v>
      </c>
      <c r="P3974" s="268">
        <f t="shared" si="187"/>
        <v>0.45094760312151622</v>
      </c>
      <c r="Q3974" s="62"/>
      <c r="R3974" s="63" t="s">
        <v>6178</v>
      </c>
      <c r="S3974" s="266" t="s">
        <v>6178</v>
      </c>
      <c r="T3974" s="63" t="s">
        <v>6178</v>
      </c>
      <c r="U3974" s="63" t="s">
        <v>6179</v>
      </c>
      <c r="V3974" s="63" t="s">
        <v>6179</v>
      </c>
    </row>
    <row r="3975" spans="2:22" ht="15" customHeight="1" x14ac:dyDescent="0.5">
      <c r="B3975" s="58">
        <v>3972</v>
      </c>
      <c r="C3975" s="58">
        <v>113504</v>
      </c>
      <c r="D3975" s="59">
        <v>798669315008</v>
      </c>
      <c r="E3975" s="58" t="s">
        <v>869</v>
      </c>
      <c r="F3975" s="58" t="s">
        <v>873</v>
      </c>
      <c r="G3975" s="58">
        <v>12</v>
      </c>
      <c r="H3975" s="58">
        <v>5</v>
      </c>
      <c r="I3975" s="77" t="s">
        <v>177</v>
      </c>
      <c r="J3975" s="58" t="s">
        <v>574</v>
      </c>
      <c r="K3975" s="58" t="s">
        <v>14</v>
      </c>
      <c r="L3975" s="58" t="s">
        <v>6119</v>
      </c>
      <c r="M3975" s="60">
        <v>36.1</v>
      </c>
      <c r="N3975" s="38">
        <f t="shared" si="188"/>
        <v>3.0083333333333333</v>
      </c>
      <c r="O3975" s="279">
        <f t="shared" si="186"/>
        <v>5.49</v>
      </c>
      <c r="P3975" s="268">
        <f t="shared" si="187"/>
        <v>0.45203400121432913</v>
      </c>
      <c r="Q3975" s="62"/>
      <c r="R3975" s="63" t="s">
        <v>6178</v>
      </c>
      <c r="S3975" s="266" t="s">
        <v>6178</v>
      </c>
      <c r="T3975" s="63" t="s">
        <v>6178</v>
      </c>
      <c r="U3975" s="63" t="s">
        <v>6179</v>
      </c>
      <c r="V3975" s="63" t="s">
        <v>6178</v>
      </c>
    </row>
    <row r="3976" spans="2:22" ht="15" customHeight="1" x14ac:dyDescent="0.5">
      <c r="B3976" s="58">
        <v>3973</v>
      </c>
      <c r="C3976" s="58">
        <v>116603</v>
      </c>
      <c r="D3976" s="59">
        <v>8007138000867</v>
      </c>
      <c r="E3976" s="58" t="s">
        <v>1002</v>
      </c>
      <c r="F3976" s="58" t="s">
        <v>1005</v>
      </c>
      <c r="G3976" s="58">
        <v>6</v>
      </c>
      <c r="H3976" s="58">
        <v>500</v>
      </c>
      <c r="I3976" s="58" t="s">
        <v>5576</v>
      </c>
      <c r="J3976" s="58" t="s">
        <v>763</v>
      </c>
      <c r="K3976" s="58" t="s">
        <v>14</v>
      </c>
      <c r="L3976" s="58" t="s">
        <v>6119</v>
      </c>
      <c r="M3976" s="60">
        <v>24.3</v>
      </c>
      <c r="N3976" s="38">
        <f t="shared" si="188"/>
        <v>4.05</v>
      </c>
      <c r="O3976" s="279">
        <f t="shared" si="186"/>
        <v>6.99</v>
      </c>
      <c r="P3976" s="268">
        <f t="shared" si="187"/>
        <v>0.42060085836909877</v>
      </c>
      <c r="Q3976" s="62"/>
      <c r="R3976" s="63" t="s">
        <v>6178</v>
      </c>
      <c r="S3976" s="266" t="s">
        <v>6178</v>
      </c>
      <c r="T3976" s="63" t="s">
        <v>6178</v>
      </c>
      <c r="U3976" s="63" t="s">
        <v>6179</v>
      </c>
      <c r="V3976" s="63" t="s">
        <v>6179</v>
      </c>
    </row>
    <row r="3977" spans="2:22" ht="15" customHeight="1" x14ac:dyDescent="0.5">
      <c r="B3977" s="58">
        <v>3974</v>
      </c>
      <c r="C3977" s="58">
        <v>117501</v>
      </c>
      <c r="D3977" s="59">
        <v>79357313783</v>
      </c>
      <c r="E3977" s="58" t="s">
        <v>1050</v>
      </c>
      <c r="F3977" s="58" t="s">
        <v>1051</v>
      </c>
      <c r="G3977" s="58">
        <v>12</v>
      </c>
      <c r="H3977" s="58">
        <v>16</v>
      </c>
      <c r="I3977" s="77" t="s">
        <v>177</v>
      </c>
      <c r="J3977" s="58" t="s">
        <v>117</v>
      </c>
      <c r="K3977" s="58" t="s">
        <v>14</v>
      </c>
      <c r="L3977" s="58" t="s">
        <v>6119</v>
      </c>
      <c r="M3977" s="60">
        <v>54.8</v>
      </c>
      <c r="N3977" s="38">
        <f t="shared" si="188"/>
        <v>4.5666666666666664</v>
      </c>
      <c r="O3977" s="279">
        <f t="shared" si="186"/>
        <v>7.99</v>
      </c>
      <c r="P3977" s="268">
        <f t="shared" si="187"/>
        <v>0.42845223195661247</v>
      </c>
      <c r="Q3977" s="62"/>
      <c r="R3977" s="63" t="s">
        <v>6178</v>
      </c>
      <c r="S3977" s="266" t="s">
        <v>6178</v>
      </c>
      <c r="T3977" s="63" t="s">
        <v>6178</v>
      </c>
      <c r="U3977" s="63" t="s">
        <v>6179</v>
      </c>
      <c r="V3977" s="63" t="s">
        <v>6178</v>
      </c>
    </row>
    <row r="3978" spans="2:22" ht="15" customHeight="1" x14ac:dyDescent="0.5">
      <c r="B3978" s="58">
        <v>3975</v>
      </c>
      <c r="C3978" s="58">
        <v>118403</v>
      </c>
      <c r="D3978" s="59">
        <v>860008739322</v>
      </c>
      <c r="E3978" s="58" t="s">
        <v>1095</v>
      </c>
      <c r="F3978" s="58" t="s">
        <v>1098</v>
      </c>
      <c r="G3978" s="58">
        <v>12</v>
      </c>
      <c r="H3978" s="58">
        <v>12</v>
      </c>
      <c r="I3978" s="73" t="s">
        <v>5487</v>
      </c>
      <c r="J3978" s="58" t="s">
        <v>53</v>
      </c>
      <c r="K3978" s="58" t="s">
        <v>14</v>
      </c>
      <c r="L3978" s="58" t="s">
        <v>6119</v>
      </c>
      <c r="M3978" s="60">
        <v>59</v>
      </c>
      <c r="N3978" s="38">
        <f t="shared" si="188"/>
        <v>4.916666666666667</v>
      </c>
      <c r="O3978" s="279">
        <f t="shared" si="186"/>
        <v>8.49</v>
      </c>
      <c r="P3978" s="268">
        <f t="shared" si="187"/>
        <v>0.42088731841382016</v>
      </c>
      <c r="Q3978" s="62"/>
      <c r="R3978" s="63" t="s">
        <v>6178</v>
      </c>
      <c r="S3978" s="266" t="s">
        <v>6178</v>
      </c>
      <c r="T3978" s="63" t="s">
        <v>6178</v>
      </c>
      <c r="U3978" s="63" t="s">
        <v>6179</v>
      </c>
      <c r="V3978" s="63" t="s">
        <v>6179</v>
      </c>
    </row>
    <row r="3979" spans="2:22" ht="15" customHeight="1" x14ac:dyDescent="0.5">
      <c r="B3979" s="58">
        <v>3976</v>
      </c>
      <c r="C3979" s="58">
        <v>121806</v>
      </c>
      <c r="D3979" s="59">
        <v>855783004512</v>
      </c>
      <c r="E3979" s="58" t="s">
        <v>1262</v>
      </c>
      <c r="F3979" s="58" t="s">
        <v>1267</v>
      </c>
      <c r="G3979" s="58">
        <v>6</v>
      </c>
      <c r="H3979" s="58">
        <v>2</v>
      </c>
      <c r="I3979" s="77" t="s">
        <v>177</v>
      </c>
      <c r="J3979" s="58" t="s">
        <v>487</v>
      </c>
      <c r="K3979" s="58" t="s">
        <v>14</v>
      </c>
      <c r="L3979" s="58" t="s">
        <v>6119</v>
      </c>
      <c r="M3979" s="60">
        <v>39.9</v>
      </c>
      <c r="N3979" s="38">
        <f t="shared" si="188"/>
        <v>6.6499999999999995</v>
      </c>
      <c r="O3979" s="279">
        <f t="shared" si="186"/>
        <v>11.49</v>
      </c>
      <c r="P3979" s="268">
        <f t="shared" si="187"/>
        <v>0.42123585726718893</v>
      </c>
      <c r="Q3979" s="62"/>
      <c r="R3979" s="63" t="s">
        <v>6178</v>
      </c>
      <c r="S3979" s="266" t="s">
        <v>6178</v>
      </c>
      <c r="T3979" s="63" t="s">
        <v>6178</v>
      </c>
      <c r="U3979" s="63" t="s">
        <v>6179</v>
      </c>
      <c r="V3979" s="63" t="s">
        <v>6179</v>
      </c>
    </row>
    <row r="3980" spans="2:22" ht="15" customHeight="1" x14ac:dyDescent="0.5">
      <c r="B3980" s="58">
        <v>3977</v>
      </c>
      <c r="C3980" s="58">
        <v>133401</v>
      </c>
      <c r="D3980" s="59">
        <v>850005208044</v>
      </c>
      <c r="E3980" s="58" t="s">
        <v>1392</v>
      </c>
      <c r="F3980" s="58" t="s">
        <v>1397</v>
      </c>
      <c r="G3980" s="58">
        <v>6</v>
      </c>
      <c r="H3980" s="58">
        <v>4.5</v>
      </c>
      <c r="I3980" s="77" t="s">
        <v>177</v>
      </c>
      <c r="J3980" s="58" t="s">
        <v>359</v>
      </c>
      <c r="K3980" s="58" t="s">
        <v>111</v>
      </c>
      <c r="L3980" s="58" t="s">
        <v>6119</v>
      </c>
      <c r="M3980" s="60">
        <v>22.03</v>
      </c>
      <c r="N3980" s="38">
        <f t="shared" si="188"/>
        <v>3.6716666666666669</v>
      </c>
      <c r="O3980" s="279">
        <f t="shared" si="186"/>
        <v>6.49</v>
      </c>
      <c r="P3980" s="268">
        <f t="shared" si="187"/>
        <v>0.43425783256291728</v>
      </c>
      <c r="Q3980" s="62"/>
      <c r="R3980" s="63" t="s">
        <v>6178</v>
      </c>
      <c r="S3980" s="266" t="s">
        <v>6178</v>
      </c>
      <c r="T3980" s="63" t="s">
        <v>6179</v>
      </c>
      <c r="U3980" s="63" t="s">
        <v>6178</v>
      </c>
      <c r="V3980" s="63" t="s">
        <v>6178</v>
      </c>
    </row>
    <row r="3981" spans="2:22" ht="15" customHeight="1" x14ac:dyDescent="0.5">
      <c r="B3981" s="58">
        <v>3978</v>
      </c>
      <c r="C3981" s="58">
        <v>133701</v>
      </c>
      <c r="D3981" s="59">
        <v>850005208693</v>
      </c>
      <c r="E3981" s="58" t="s">
        <v>1392</v>
      </c>
      <c r="F3981" s="58" t="s">
        <v>1402</v>
      </c>
      <c r="G3981" s="58">
        <v>6</v>
      </c>
      <c r="H3981" s="58">
        <v>8</v>
      </c>
      <c r="I3981" s="77" t="s">
        <v>177</v>
      </c>
      <c r="J3981" s="58" t="s">
        <v>359</v>
      </c>
      <c r="K3981" s="58" t="s">
        <v>111</v>
      </c>
      <c r="L3981" s="58" t="s">
        <v>6119</v>
      </c>
      <c r="M3981" s="60">
        <v>37.33</v>
      </c>
      <c r="N3981" s="38">
        <f t="shared" si="188"/>
        <v>6.2216666666666667</v>
      </c>
      <c r="O3981" s="279">
        <f t="shared" si="186"/>
        <v>10.49</v>
      </c>
      <c r="P3981" s="268">
        <f t="shared" si="187"/>
        <v>0.40689545598983162</v>
      </c>
      <c r="Q3981" s="62"/>
      <c r="R3981" s="63" t="s">
        <v>6178</v>
      </c>
      <c r="S3981" s="266" t="s">
        <v>6179</v>
      </c>
      <c r="T3981" s="63" t="s">
        <v>6179</v>
      </c>
      <c r="U3981" s="63" t="s">
        <v>6178</v>
      </c>
      <c r="V3981" s="63" t="s">
        <v>6178</v>
      </c>
    </row>
    <row r="3982" spans="2:22" ht="15" customHeight="1" x14ac:dyDescent="0.5">
      <c r="B3982" s="58">
        <v>3979</v>
      </c>
      <c r="C3982" s="58">
        <v>133702</v>
      </c>
      <c r="D3982" s="59">
        <v>850005208198</v>
      </c>
      <c r="E3982" s="58" t="s">
        <v>1392</v>
      </c>
      <c r="F3982" s="58" t="s">
        <v>1403</v>
      </c>
      <c r="G3982" s="58">
        <v>6</v>
      </c>
      <c r="H3982" s="58">
        <v>8</v>
      </c>
      <c r="I3982" s="77" t="s">
        <v>177</v>
      </c>
      <c r="J3982" s="58" t="s">
        <v>359</v>
      </c>
      <c r="K3982" s="58" t="s">
        <v>111</v>
      </c>
      <c r="L3982" s="58" t="s">
        <v>6119</v>
      </c>
      <c r="M3982" s="60">
        <v>37.33</v>
      </c>
      <c r="N3982" s="38">
        <f t="shared" si="188"/>
        <v>6.2216666666666667</v>
      </c>
      <c r="O3982" s="279">
        <f t="shared" si="186"/>
        <v>10.49</v>
      </c>
      <c r="P3982" s="268">
        <f t="shared" si="187"/>
        <v>0.40689545598983162</v>
      </c>
      <c r="Q3982" s="62"/>
      <c r="R3982" s="63" t="s">
        <v>6178</v>
      </c>
      <c r="S3982" s="266" t="s">
        <v>6179</v>
      </c>
      <c r="T3982" s="63" t="s">
        <v>6179</v>
      </c>
      <c r="U3982" s="63" t="s">
        <v>6178</v>
      </c>
      <c r="V3982" s="63" t="s">
        <v>6178</v>
      </c>
    </row>
    <row r="3983" spans="2:22" ht="15" customHeight="1" x14ac:dyDescent="0.5">
      <c r="B3983" s="58">
        <v>3980</v>
      </c>
      <c r="C3983" s="58">
        <v>300604</v>
      </c>
      <c r="D3983" s="59">
        <v>78354850183</v>
      </c>
      <c r="E3983" s="58" t="s">
        <v>1970</v>
      </c>
      <c r="F3983" s="58" t="s">
        <v>1974</v>
      </c>
      <c r="G3983" s="58">
        <v>12</v>
      </c>
      <c r="H3983" s="58">
        <v>8</v>
      </c>
      <c r="I3983" s="77" t="s">
        <v>177</v>
      </c>
      <c r="J3983" s="58" t="s">
        <v>1864</v>
      </c>
      <c r="K3983" s="58" t="s">
        <v>1770</v>
      </c>
      <c r="L3983" s="58" t="s">
        <v>1564</v>
      </c>
      <c r="M3983" s="60">
        <v>45.1</v>
      </c>
      <c r="N3983" s="38">
        <f t="shared" si="188"/>
        <v>3.7583333333333333</v>
      </c>
      <c r="O3983" s="279">
        <f t="shared" si="186"/>
        <v>6.49</v>
      </c>
      <c r="P3983" s="268">
        <f t="shared" si="187"/>
        <v>0.42090395480225989</v>
      </c>
      <c r="Q3983" s="62"/>
      <c r="R3983" s="76" t="s">
        <v>6178</v>
      </c>
      <c r="S3983" s="318" t="s">
        <v>6178</v>
      </c>
      <c r="T3983" s="76" t="s">
        <v>6178</v>
      </c>
      <c r="U3983" s="76" t="s">
        <v>6178</v>
      </c>
      <c r="V3983" s="76" t="s">
        <v>6178</v>
      </c>
    </row>
    <row r="3984" spans="2:22" ht="15" customHeight="1" x14ac:dyDescent="0.5">
      <c r="B3984" s="58">
        <v>3981</v>
      </c>
      <c r="C3984" s="58">
        <v>321937</v>
      </c>
      <c r="D3984" s="59">
        <v>93966000528</v>
      </c>
      <c r="E3984" s="58" t="s">
        <v>2075</v>
      </c>
      <c r="F3984" s="58" t="s">
        <v>2116</v>
      </c>
      <c r="G3984" s="58">
        <v>12</v>
      </c>
      <c r="H3984" s="58">
        <v>8</v>
      </c>
      <c r="I3984" s="77" t="s">
        <v>177</v>
      </c>
      <c r="J3984" s="58" t="s">
        <v>1864</v>
      </c>
      <c r="K3984" s="58" t="s">
        <v>1770</v>
      </c>
      <c r="L3984" s="58" t="s">
        <v>1564</v>
      </c>
      <c r="M3984" s="60">
        <v>72</v>
      </c>
      <c r="N3984" s="38">
        <f t="shared" si="188"/>
        <v>6</v>
      </c>
      <c r="O3984" s="279">
        <f t="shared" si="186"/>
        <v>9.99</v>
      </c>
      <c r="P3984" s="268">
        <f t="shared" si="187"/>
        <v>0.39939939939939939</v>
      </c>
      <c r="Q3984" s="62"/>
      <c r="R3984" s="76" t="s">
        <v>6178</v>
      </c>
      <c r="S3984" s="318" t="s">
        <v>6178</v>
      </c>
      <c r="T3984" s="76" t="s">
        <v>6178</v>
      </c>
      <c r="U3984" s="76" t="s">
        <v>6178</v>
      </c>
      <c r="V3984" s="76" t="s">
        <v>6178</v>
      </c>
    </row>
    <row r="3985" spans="2:22" ht="15" customHeight="1" x14ac:dyDescent="0.5">
      <c r="B3985" s="58">
        <v>3982</v>
      </c>
      <c r="C3985" s="58">
        <v>467201</v>
      </c>
      <c r="D3985" s="59">
        <v>653341011046</v>
      </c>
      <c r="E3985" s="58" t="s">
        <v>2626</v>
      </c>
      <c r="F3985" s="58" t="s">
        <v>2627</v>
      </c>
      <c r="G3985" s="58">
        <v>1</v>
      </c>
      <c r="H3985" s="58">
        <v>660</v>
      </c>
      <c r="I3985" s="73" t="s">
        <v>5487</v>
      </c>
      <c r="J3985" s="58" t="s">
        <v>1997</v>
      </c>
      <c r="K3985" s="58" t="s">
        <v>484</v>
      </c>
      <c r="L3985" s="58" t="s">
        <v>1564</v>
      </c>
      <c r="M3985" s="60">
        <v>125</v>
      </c>
      <c r="N3985" s="38">
        <f t="shared" si="188"/>
        <v>125</v>
      </c>
      <c r="O3985" s="279">
        <f t="shared" si="186"/>
        <v>208.49</v>
      </c>
      <c r="P3985" s="268">
        <f t="shared" si="187"/>
        <v>0.40045086095256371</v>
      </c>
      <c r="Q3985" s="62"/>
      <c r="R3985" s="76" t="s">
        <v>6178</v>
      </c>
      <c r="S3985" s="318" t="s">
        <v>6178</v>
      </c>
      <c r="T3985" s="76" t="s">
        <v>6178</v>
      </c>
      <c r="U3985" s="76" t="s">
        <v>6178</v>
      </c>
      <c r="V3985" s="76" t="s">
        <v>6178</v>
      </c>
    </row>
    <row r="3986" spans="2:22" ht="15" customHeight="1" x14ac:dyDescent="0.5">
      <c r="B3986" s="58">
        <v>3983</v>
      </c>
      <c r="C3986" s="58">
        <v>500205</v>
      </c>
      <c r="D3986" s="59">
        <v>857894095229</v>
      </c>
      <c r="E3986" s="58" t="s">
        <v>1959</v>
      </c>
      <c r="F3986" s="58" t="s">
        <v>2783</v>
      </c>
      <c r="G3986" s="58">
        <v>8</v>
      </c>
      <c r="H3986" s="58">
        <v>48</v>
      </c>
      <c r="I3986" s="77" t="s">
        <v>177</v>
      </c>
      <c r="J3986" s="58" t="s">
        <v>1848</v>
      </c>
      <c r="K3986" s="58" t="s">
        <v>42</v>
      </c>
      <c r="L3986" s="58" t="s">
        <v>43</v>
      </c>
      <c r="M3986" s="60">
        <v>60.8</v>
      </c>
      <c r="N3986" s="38">
        <f t="shared" si="188"/>
        <v>7.6</v>
      </c>
      <c r="O3986" s="279">
        <f t="shared" si="186"/>
        <v>12.99</v>
      </c>
      <c r="P3986" s="268">
        <f t="shared" si="187"/>
        <v>0.41493456505003851</v>
      </c>
      <c r="Q3986" s="62"/>
      <c r="R3986" s="63" t="s">
        <v>6178</v>
      </c>
      <c r="S3986" s="266" t="s">
        <v>6179</v>
      </c>
      <c r="T3986" s="63" t="s">
        <v>6178</v>
      </c>
      <c r="U3986" s="63" t="s">
        <v>6178</v>
      </c>
      <c r="V3986" s="63" t="s">
        <v>6178</v>
      </c>
    </row>
    <row r="3987" spans="2:22" ht="15" customHeight="1" x14ac:dyDescent="0.5">
      <c r="B3987" s="58">
        <v>3984</v>
      </c>
      <c r="C3987" s="58">
        <v>500410</v>
      </c>
      <c r="D3987" s="59">
        <v>766310499247</v>
      </c>
      <c r="E3987" s="58" t="s">
        <v>2835</v>
      </c>
      <c r="F3987" s="58" t="s">
        <v>2836</v>
      </c>
      <c r="G3987" s="58">
        <v>8</v>
      </c>
      <c r="H3987" s="58">
        <v>10</v>
      </c>
      <c r="I3987" s="73" t="s">
        <v>5487</v>
      </c>
      <c r="J3987" s="58" t="s">
        <v>1891</v>
      </c>
      <c r="K3987" s="58" t="s">
        <v>42</v>
      </c>
      <c r="L3987" s="58" t="s">
        <v>43</v>
      </c>
      <c r="M3987" s="60">
        <v>48.5</v>
      </c>
      <c r="N3987" s="38">
        <f t="shared" si="188"/>
        <v>6.0625</v>
      </c>
      <c r="O3987" s="279">
        <f t="shared" si="186"/>
        <v>10.49</v>
      </c>
      <c r="P3987" s="268">
        <f t="shared" si="187"/>
        <v>0.4220686367969495</v>
      </c>
      <c r="Q3987" s="62"/>
      <c r="R3987" s="63" t="s">
        <v>6179</v>
      </c>
      <c r="S3987" s="266" t="s">
        <v>6178</v>
      </c>
      <c r="T3987" s="63" t="s">
        <v>6178</v>
      </c>
      <c r="U3987" s="63" t="s">
        <v>6178</v>
      </c>
      <c r="V3987" s="63" t="s">
        <v>6178</v>
      </c>
    </row>
    <row r="3988" spans="2:22" ht="15" customHeight="1" x14ac:dyDescent="0.5">
      <c r="B3988" s="58">
        <v>3985</v>
      </c>
      <c r="C3988" s="58">
        <v>502302</v>
      </c>
      <c r="D3988" s="59">
        <v>890554000041</v>
      </c>
      <c r="E3988" s="58" t="s">
        <v>2882</v>
      </c>
      <c r="F3988" s="58" t="s">
        <v>2884</v>
      </c>
      <c r="G3988" s="58">
        <v>12</v>
      </c>
      <c r="H3988" s="58">
        <v>6.3</v>
      </c>
      <c r="I3988" s="77" t="s">
        <v>177</v>
      </c>
      <c r="J3988" s="58" t="s">
        <v>117</v>
      </c>
      <c r="K3988" s="58" t="s">
        <v>42</v>
      </c>
      <c r="L3988" s="58" t="s">
        <v>43</v>
      </c>
      <c r="M3988" s="60">
        <v>47.1</v>
      </c>
      <c r="N3988" s="38">
        <f t="shared" si="188"/>
        <v>3.9250000000000003</v>
      </c>
      <c r="O3988" s="279">
        <f t="shared" si="186"/>
        <v>6.99</v>
      </c>
      <c r="P3988" s="268">
        <f t="shared" si="187"/>
        <v>0.43848354792560801</v>
      </c>
      <c r="Q3988" s="62"/>
      <c r="R3988" s="76" t="s">
        <v>6178</v>
      </c>
      <c r="S3988" s="318" t="s">
        <v>6178</v>
      </c>
      <c r="T3988" s="76" t="s">
        <v>6178</v>
      </c>
      <c r="U3988" s="76" t="s">
        <v>6178</v>
      </c>
      <c r="V3988" s="76" t="s">
        <v>6178</v>
      </c>
    </row>
    <row r="3989" spans="2:22" ht="15" customHeight="1" x14ac:dyDescent="0.5">
      <c r="B3989" s="58">
        <v>3986</v>
      </c>
      <c r="C3989" s="58">
        <v>505003</v>
      </c>
      <c r="D3989" s="59">
        <v>860002052328</v>
      </c>
      <c r="E3989" s="58" t="s">
        <v>2949</v>
      </c>
      <c r="F3989" s="58" t="s">
        <v>2952</v>
      </c>
      <c r="G3989" s="58">
        <v>12</v>
      </c>
      <c r="H3989" s="58">
        <v>8</v>
      </c>
      <c r="I3989" s="77" t="s">
        <v>177</v>
      </c>
      <c r="J3989" s="58" t="s">
        <v>574</v>
      </c>
      <c r="K3989" s="58" t="s">
        <v>14</v>
      </c>
      <c r="L3989" s="58" t="s">
        <v>6119</v>
      </c>
      <c r="M3989" s="60">
        <v>79.7</v>
      </c>
      <c r="N3989" s="38">
        <f t="shared" si="188"/>
        <v>6.6416666666666666</v>
      </c>
      <c r="O3989" s="279">
        <f t="shared" si="186"/>
        <v>11.49</v>
      </c>
      <c r="P3989" s="268">
        <f t="shared" si="187"/>
        <v>0.42196112561647814</v>
      </c>
      <c r="Q3989" s="62"/>
      <c r="R3989" s="63" t="s">
        <v>6178</v>
      </c>
      <c r="S3989" s="266" t="s">
        <v>6178</v>
      </c>
      <c r="T3989" s="63" t="s">
        <v>6178</v>
      </c>
      <c r="U3989" s="63" t="s">
        <v>6179</v>
      </c>
      <c r="V3989" s="63" t="s">
        <v>6178</v>
      </c>
    </row>
    <row r="3990" spans="2:22" ht="15" customHeight="1" x14ac:dyDescent="0.5">
      <c r="B3990" s="58">
        <v>3987</v>
      </c>
      <c r="C3990" s="58">
        <v>505201</v>
      </c>
      <c r="D3990" s="59">
        <v>866783000138</v>
      </c>
      <c r="E3990" s="58" t="s">
        <v>2959</v>
      </c>
      <c r="F3990" s="58" t="s">
        <v>2960</v>
      </c>
      <c r="G3990" s="58">
        <v>6</v>
      </c>
      <c r="H3990" s="58">
        <v>6.5</v>
      </c>
      <c r="I3990" s="77" t="s">
        <v>177</v>
      </c>
      <c r="J3990" s="58" t="s">
        <v>2050</v>
      </c>
      <c r="K3990" s="58" t="s">
        <v>42</v>
      </c>
      <c r="L3990" s="58" t="s">
        <v>43</v>
      </c>
      <c r="M3990" s="60">
        <v>33.200000000000003</v>
      </c>
      <c r="N3990" s="38">
        <f t="shared" si="188"/>
        <v>5.5333333333333341</v>
      </c>
      <c r="O3990" s="279">
        <f t="shared" si="186"/>
        <v>9.49</v>
      </c>
      <c r="P3990" s="268">
        <f t="shared" si="187"/>
        <v>0.41693010186160862</v>
      </c>
      <c r="Q3990" s="62"/>
      <c r="R3990" s="63" t="s">
        <v>6178</v>
      </c>
      <c r="S3990" s="266" t="s">
        <v>6179</v>
      </c>
      <c r="T3990" s="63" t="s">
        <v>6178</v>
      </c>
      <c r="U3990" s="63" t="s">
        <v>6178</v>
      </c>
      <c r="V3990" s="63" t="s">
        <v>6178</v>
      </c>
    </row>
    <row r="3991" spans="2:22" ht="15" customHeight="1" x14ac:dyDescent="0.5">
      <c r="B3991" s="58">
        <v>3988</v>
      </c>
      <c r="C3991" s="58">
        <v>505205</v>
      </c>
      <c r="D3991" s="59">
        <v>866783000190</v>
      </c>
      <c r="E3991" s="58" t="s">
        <v>2959</v>
      </c>
      <c r="F3991" s="58" t="s">
        <v>2964</v>
      </c>
      <c r="G3991" s="58">
        <v>8</v>
      </c>
      <c r="H3991" s="58">
        <v>6</v>
      </c>
      <c r="I3991" s="77" t="s">
        <v>177</v>
      </c>
      <c r="J3991" s="58" t="s">
        <v>117</v>
      </c>
      <c r="K3991" s="58" t="s">
        <v>42</v>
      </c>
      <c r="L3991" s="58" t="s">
        <v>43</v>
      </c>
      <c r="M3991" s="60">
        <v>49.9</v>
      </c>
      <c r="N3991" s="38">
        <f t="shared" si="188"/>
        <v>6.2374999999999998</v>
      </c>
      <c r="O3991" s="279">
        <f t="shared" si="186"/>
        <v>10.49</v>
      </c>
      <c r="P3991" s="268">
        <f t="shared" si="187"/>
        <v>0.40538608198284082</v>
      </c>
      <c r="Q3991" s="62"/>
      <c r="R3991" s="63" t="s">
        <v>6178</v>
      </c>
      <c r="S3991" s="266" t="s">
        <v>6179</v>
      </c>
      <c r="T3991" s="63" t="s">
        <v>6178</v>
      </c>
      <c r="U3991" s="63" t="s">
        <v>6178</v>
      </c>
      <c r="V3991" s="63" t="s">
        <v>6178</v>
      </c>
    </row>
    <row r="3992" spans="2:22" ht="15" customHeight="1" x14ac:dyDescent="0.5">
      <c r="B3992" s="58">
        <v>3989</v>
      </c>
      <c r="C3992" s="58">
        <v>505408</v>
      </c>
      <c r="D3992" s="59">
        <v>785002010027</v>
      </c>
      <c r="E3992" s="58" t="s">
        <v>2970</v>
      </c>
      <c r="F3992" s="58" t="s">
        <v>2976</v>
      </c>
      <c r="G3992" s="58">
        <v>12</v>
      </c>
      <c r="H3992" s="58">
        <v>9</v>
      </c>
      <c r="I3992" s="77" t="s">
        <v>177</v>
      </c>
      <c r="J3992" s="58" t="s">
        <v>1891</v>
      </c>
      <c r="K3992" s="58" t="s">
        <v>42</v>
      </c>
      <c r="L3992" s="58" t="s">
        <v>43</v>
      </c>
      <c r="M3992" s="60">
        <v>84</v>
      </c>
      <c r="N3992" s="38">
        <f t="shared" si="188"/>
        <v>7</v>
      </c>
      <c r="O3992" s="279">
        <f t="shared" si="186"/>
        <v>11.99</v>
      </c>
      <c r="P3992" s="268">
        <f t="shared" si="187"/>
        <v>0.41618015012510429</v>
      </c>
      <c r="Q3992" s="62"/>
      <c r="R3992" s="63" t="s">
        <v>6179</v>
      </c>
      <c r="S3992" s="266" t="s">
        <v>6179</v>
      </c>
      <c r="T3992" s="63" t="s">
        <v>6178</v>
      </c>
      <c r="U3992" s="63" t="s">
        <v>6178</v>
      </c>
      <c r="V3992" s="63" t="s">
        <v>6178</v>
      </c>
    </row>
    <row r="3993" spans="2:22" ht="15" customHeight="1" x14ac:dyDescent="0.5">
      <c r="B3993" s="58">
        <v>3990</v>
      </c>
      <c r="C3993" s="58">
        <v>505904</v>
      </c>
      <c r="D3993" s="59">
        <v>899977002526</v>
      </c>
      <c r="E3993" s="58" t="s">
        <v>2989</v>
      </c>
      <c r="F3993" s="77" t="s">
        <v>6319</v>
      </c>
      <c r="G3993" s="58">
        <v>8</v>
      </c>
      <c r="H3993" s="58">
        <v>16</v>
      </c>
      <c r="I3993" s="77" t="s">
        <v>177</v>
      </c>
      <c r="J3993" s="58" t="s">
        <v>1848</v>
      </c>
      <c r="K3993" s="58" t="s">
        <v>42</v>
      </c>
      <c r="L3993" s="58" t="s">
        <v>43</v>
      </c>
      <c r="M3993" s="60">
        <v>36.200000000000003</v>
      </c>
      <c r="N3993" s="38">
        <f t="shared" si="188"/>
        <v>4.5250000000000004</v>
      </c>
      <c r="O3993" s="279">
        <f t="shared" si="186"/>
        <v>7.99</v>
      </c>
      <c r="P3993" s="268">
        <f t="shared" si="187"/>
        <v>0.4336670838548185</v>
      </c>
      <c r="Q3993" s="62"/>
      <c r="R3993" s="76" t="s">
        <v>6178</v>
      </c>
      <c r="S3993" s="318" t="s">
        <v>6178</v>
      </c>
      <c r="T3993" s="76" t="s">
        <v>6178</v>
      </c>
      <c r="U3993" s="76" t="s">
        <v>6178</v>
      </c>
      <c r="V3993" s="76" t="s">
        <v>6178</v>
      </c>
    </row>
    <row r="3994" spans="2:22" ht="15" customHeight="1" x14ac:dyDescent="0.5">
      <c r="B3994" s="58">
        <v>3991</v>
      </c>
      <c r="C3994" s="58">
        <v>507001</v>
      </c>
      <c r="D3994" s="59">
        <v>35305000230</v>
      </c>
      <c r="E3994" s="58" t="s">
        <v>3029</v>
      </c>
      <c r="F3994" s="58" t="s">
        <v>3030</v>
      </c>
      <c r="G3994" s="58">
        <v>6</v>
      </c>
      <c r="H3994" s="58">
        <v>8</v>
      </c>
      <c r="I3994" s="58" t="s">
        <v>3590</v>
      </c>
      <c r="J3994" s="58" t="s">
        <v>1845</v>
      </c>
      <c r="K3994" s="58" t="s">
        <v>42</v>
      </c>
      <c r="L3994" s="58" t="s">
        <v>43</v>
      </c>
      <c r="M3994" s="60">
        <v>19.8</v>
      </c>
      <c r="N3994" s="38">
        <f t="shared" si="188"/>
        <v>3.3000000000000003</v>
      </c>
      <c r="O3994" s="279">
        <f t="shared" si="186"/>
        <v>5.99</v>
      </c>
      <c r="P3994" s="268">
        <f t="shared" si="187"/>
        <v>0.44908180300500833</v>
      </c>
      <c r="Q3994" s="62"/>
      <c r="R3994" s="76" t="s">
        <v>6178</v>
      </c>
      <c r="S3994" s="318" t="s">
        <v>6178</v>
      </c>
      <c r="T3994" s="76" t="s">
        <v>6178</v>
      </c>
      <c r="U3994" s="76" t="s">
        <v>6178</v>
      </c>
      <c r="V3994" s="76" t="s">
        <v>6178</v>
      </c>
    </row>
    <row r="3995" spans="2:22" ht="15" customHeight="1" x14ac:dyDescent="0.5">
      <c r="B3995" s="58">
        <v>3992</v>
      </c>
      <c r="C3995" s="58">
        <v>507002</v>
      </c>
      <c r="D3995" s="59">
        <v>35305000223</v>
      </c>
      <c r="E3995" s="58" t="s">
        <v>3029</v>
      </c>
      <c r="F3995" s="58" t="s">
        <v>3031</v>
      </c>
      <c r="G3995" s="58">
        <v>6</v>
      </c>
      <c r="H3995" s="58">
        <v>8</v>
      </c>
      <c r="I3995" s="58" t="s">
        <v>3590</v>
      </c>
      <c r="J3995" s="58" t="s">
        <v>1845</v>
      </c>
      <c r="K3995" s="58" t="s">
        <v>42</v>
      </c>
      <c r="L3995" s="58" t="s">
        <v>43</v>
      </c>
      <c r="M3995" s="60">
        <v>19.8</v>
      </c>
      <c r="N3995" s="38">
        <f t="shared" si="188"/>
        <v>3.3000000000000003</v>
      </c>
      <c r="O3995" s="279">
        <f t="shared" si="186"/>
        <v>5.99</v>
      </c>
      <c r="P3995" s="268">
        <f t="shared" si="187"/>
        <v>0.44908180300500833</v>
      </c>
      <c r="Q3995" s="62"/>
      <c r="R3995" s="76" t="s">
        <v>6178</v>
      </c>
      <c r="S3995" s="318" t="s">
        <v>6178</v>
      </c>
      <c r="T3995" s="76" t="s">
        <v>6178</v>
      </c>
      <c r="U3995" s="76" t="s">
        <v>6178</v>
      </c>
      <c r="V3995" s="76" t="s">
        <v>6178</v>
      </c>
    </row>
    <row r="3996" spans="2:22" ht="15" customHeight="1" x14ac:dyDescent="0.5">
      <c r="B3996" s="58">
        <v>3993</v>
      </c>
      <c r="C3996" s="58">
        <v>510911</v>
      </c>
      <c r="D3996" s="59">
        <v>898792001028</v>
      </c>
      <c r="E3996" s="58" t="s">
        <v>3091</v>
      </c>
      <c r="F3996" s="58" t="s">
        <v>3099</v>
      </c>
      <c r="G3996" s="58">
        <v>6</v>
      </c>
      <c r="H3996" s="58">
        <v>16</v>
      </c>
      <c r="I3996" s="77" t="s">
        <v>177</v>
      </c>
      <c r="J3996" s="58" t="s">
        <v>1848</v>
      </c>
      <c r="K3996" s="58" t="s">
        <v>42</v>
      </c>
      <c r="L3996" s="58" t="s">
        <v>43</v>
      </c>
      <c r="M3996" s="60">
        <v>33.299999999999997</v>
      </c>
      <c r="N3996" s="38">
        <f t="shared" si="188"/>
        <v>5.55</v>
      </c>
      <c r="O3996" s="279">
        <f t="shared" si="186"/>
        <v>9.49</v>
      </c>
      <c r="P3996" s="268">
        <f t="shared" si="187"/>
        <v>0.41517386722866179</v>
      </c>
      <c r="Q3996" s="62"/>
      <c r="R3996" s="63" t="s">
        <v>6178</v>
      </c>
      <c r="S3996" s="266" t="s">
        <v>6179</v>
      </c>
      <c r="T3996" s="63" t="s">
        <v>6178</v>
      </c>
      <c r="U3996" s="63" t="s">
        <v>6178</v>
      </c>
      <c r="V3996" s="63" t="s">
        <v>6178</v>
      </c>
    </row>
    <row r="3997" spans="2:22" ht="15" customHeight="1" x14ac:dyDescent="0.5">
      <c r="B3997" s="58">
        <v>3994</v>
      </c>
      <c r="C3997" s="58">
        <v>512505</v>
      </c>
      <c r="D3997" s="59">
        <v>860001060447</v>
      </c>
      <c r="E3997" s="58" t="s">
        <v>3144</v>
      </c>
      <c r="F3997" s="58" t="s">
        <v>3148</v>
      </c>
      <c r="G3997" s="58">
        <v>6</v>
      </c>
      <c r="H3997" s="58">
        <v>8</v>
      </c>
      <c r="I3997" s="77" t="s">
        <v>177</v>
      </c>
      <c r="J3997" s="58" t="s">
        <v>1891</v>
      </c>
      <c r="K3997" s="58" t="s">
        <v>42</v>
      </c>
      <c r="L3997" s="58" t="s">
        <v>43</v>
      </c>
      <c r="M3997" s="60">
        <v>27.9</v>
      </c>
      <c r="N3997" s="38">
        <f t="shared" si="188"/>
        <v>4.6499999999999995</v>
      </c>
      <c r="O3997" s="279">
        <f t="shared" si="186"/>
        <v>7.99</v>
      </c>
      <c r="P3997" s="268">
        <f t="shared" si="187"/>
        <v>0.41802252816020036</v>
      </c>
      <c r="Q3997" s="62"/>
      <c r="R3997" s="63" t="s">
        <v>6178</v>
      </c>
      <c r="S3997" s="266" t="s">
        <v>6178</v>
      </c>
      <c r="T3997" s="63" t="s">
        <v>6178</v>
      </c>
      <c r="U3997" s="63" t="s">
        <v>6179</v>
      </c>
      <c r="V3997" s="63" t="s">
        <v>6178</v>
      </c>
    </row>
    <row r="3998" spans="2:22" ht="15" customHeight="1" x14ac:dyDescent="0.5">
      <c r="B3998" s="58">
        <v>3995</v>
      </c>
      <c r="C3998" s="58">
        <v>512703</v>
      </c>
      <c r="D3998" s="59">
        <v>644216390526</v>
      </c>
      <c r="E3998" s="58" t="s">
        <v>3151</v>
      </c>
      <c r="F3998" s="58" t="s">
        <v>3154</v>
      </c>
      <c r="G3998" s="58">
        <v>10</v>
      </c>
      <c r="H3998" s="58">
        <v>12</v>
      </c>
      <c r="I3998" s="77" t="s">
        <v>177</v>
      </c>
      <c r="J3998" s="58" t="s">
        <v>1571</v>
      </c>
      <c r="K3998" s="58" t="s">
        <v>42</v>
      </c>
      <c r="L3998" s="58" t="s">
        <v>43</v>
      </c>
      <c r="M3998" s="60">
        <v>63.3</v>
      </c>
      <c r="N3998" s="38">
        <f t="shared" si="188"/>
        <v>6.33</v>
      </c>
      <c r="O3998" s="279">
        <f t="shared" si="186"/>
        <v>10.99</v>
      </c>
      <c r="P3998" s="268">
        <f t="shared" si="187"/>
        <v>0.42402183803457688</v>
      </c>
      <c r="Q3998" s="62"/>
      <c r="R3998" s="63" t="s">
        <v>6178</v>
      </c>
      <c r="S3998" s="266" t="s">
        <v>6178</v>
      </c>
      <c r="T3998" s="63" t="s">
        <v>6178</v>
      </c>
      <c r="U3998" s="63" t="s">
        <v>6179</v>
      </c>
      <c r="V3998" s="63" t="s">
        <v>6179</v>
      </c>
    </row>
    <row r="3999" spans="2:22" ht="15" customHeight="1" x14ac:dyDescent="0.5">
      <c r="B3999" s="58">
        <v>3996</v>
      </c>
      <c r="C3999" s="58">
        <v>513002</v>
      </c>
      <c r="D3999" s="59">
        <v>27132999019</v>
      </c>
      <c r="E3999" s="58" t="s">
        <v>3165</v>
      </c>
      <c r="F3999" s="58" t="s">
        <v>3167</v>
      </c>
      <c r="G3999" s="58">
        <v>6</v>
      </c>
      <c r="H3999" s="58">
        <v>30</v>
      </c>
      <c r="I3999" s="73" t="s">
        <v>5487</v>
      </c>
      <c r="J3999" s="58" t="s">
        <v>1891</v>
      </c>
      <c r="K3999" s="58" t="s">
        <v>42</v>
      </c>
      <c r="L3999" s="58" t="s">
        <v>43</v>
      </c>
      <c r="M3999" s="60">
        <v>65.099999999999994</v>
      </c>
      <c r="N3999" s="38">
        <f t="shared" si="188"/>
        <v>10.85</v>
      </c>
      <c r="O3999" s="279">
        <f t="shared" si="186"/>
        <v>18.489999999999998</v>
      </c>
      <c r="P3999" s="268">
        <f t="shared" si="187"/>
        <v>0.41319632233639803</v>
      </c>
      <c r="Q3999" s="62"/>
      <c r="R3999" s="63" t="s">
        <v>6178</v>
      </c>
      <c r="S3999" s="266" t="s">
        <v>6178</v>
      </c>
      <c r="T3999" s="63" t="s">
        <v>6178</v>
      </c>
      <c r="U3999" s="63" t="s">
        <v>6179</v>
      </c>
      <c r="V3999" s="63" t="s">
        <v>6178</v>
      </c>
    </row>
    <row r="4000" spans="2:22" ht="15" customHeight="1" x14ac:dyDescent="0.5">
      <c r="B4000" s="58">
        <v>3997</v>
      </c>
      <c r="C4000" s="58">
        <v>513601</v>
      </c>
      <c r="D4000" s="59">
        <v>196852642588</v>
      </c>
      <c r="E4000" s="58" t="s">
        <v>3189</v>
      </c>
      <c r="F4000" s="58" t="s">
        <v>3190</v>
      </c>
      <c r="G4000" s="58">
        <v>10</v>
      </c>
      <c r="H4000" s="58">
        <v>18</v>
      </c>
      <c r="I4000" s="77" t="s">
        <v>177</v>
      </c>
      <c r="J4000" s="58" t="s">
        <v>2216</v>
      </c>
      <c r="K4000" s="58" t="s">
        <v>42</v>
      </c>
      <c r="L4000" s="58" t="s">
        <v>43</v>
      </c>
      <c r="M4000" s="60">
        <v>88.1</v>
      </c>
      <c r="N4000" s="38">
        <f t="shared" si="188"/>
        <v>8.8099999999999987</v>
      </c>
      <c r="O4000" s="279">
        <f t="shared" si="186"/>
        <v>14.99</v>
      </c>
      <c r="P4000" s="268">
        <f t="shared" si="187"/>
        <v>0.4122748498999334</v>
      </c>
      <c r="Q4000" s="62"/>
      <c r="R4000" s="63" t="s">
        <v>6178</v>
      </c>
      <c r="S4000" s="266" t="s">
        <v>6178</v>
      </c>
      <c r="T4000" s="63" t="s">
        <v>6178</v>
      </c>
      <c r="U4000" s="63" t="s">
        <v>6179</v>
      </c>
      <c r="V4000" s="63" t="s">
        <v>6178</v>
      </c>
    </row>
    <row r="4001" spans="2:22" ht="15" customHeight="1" x14ac:dyDescent="0.5">
      <c r="B4001" s="58">
        <v>3998</v>
      </c>
      <c r="C4001" s="58">
        <v>591314</v>
      </c>
      <c r="D4001" s="59">
        <v>812813021642</v>
      </c>
      <c r="E4001" s="58" t="s">
        <v>2319</v>
      </c>
      <c r="F4001" s="58" t="s">
        <v>3465</v>
      </c>
      <c r="G4001" s="58">
        <v>1</v>
      </c>
      <c r="H4001" s="58">
        <v>3</v>
      </c>
      <c r="I4001" s="58" t="s">
        <v>5579</v>
      </c>
      <c r="J4001" s="58" t="s">
        <v>1848</v>
      </c>
      <c r="K4001" s="58" t="s">
        <v>42</v>
      </c>
      <c r="L4001" s="58" t="s">
        <v>43</v>
      </c>
      <c r="M4001" s="60">
        <v>61.7</v>
      </c>
      <c r="N4001" s="38">
        <f t="shared" si="188"/>
        <v>61.7</v>
      </c>
      <c r="O4001" s="279">
        <f t="shared" si="186"/>
        <v>102.99</v>
      </c>
      <c r="P4001" s="268">
        <f t="shared" si="187"/>
        <v>0.40091270997184186</v>
      </c>
      <c r="Q4001" s="62"/>
      <c r="R4001" s="63" t="s">
        <v>6178</v>
      </c>
      <c r="S4001" s="266" t="s">
        <v>6178</v>
      </c>
      <c r="T4001" s="63" t="s">
        <v>6179</v>
      </c>
      <c r="U4001" s="63" t="s">
        <v>6178</v>
      </c>
      <c r="V4001" s="63" t="s">
        <v>6178</v>
      </c>
    </row>
    <row r="4002" spans="2:22" ht="15" customHeight="1" x14ac:dyDescent="0.5">
      <c r="B4002" s="58">
        <v>3999</v>
      </c>
      <c r="C4002" s="58">
        <v>605012</v>
      </c>
      <c r="D4002" s="59">
        <v>854396007002</v>
      </c>
      <c r="E4002" s="58" t="s">
        <v>3742</v>
      </c>
      <c r="F4002" s="58" t="s">
        <v>3754</v>
      </c>
      <c r="G4002" s="58">
        <v>6</v>
      </c>
      <c r="H4002" s="58">
        <v>2.4</v>
      </c>
      <c r="I4002" s="58" t="s">
        <v>569</v>
      </c>
      <c r="J4002" s="58" t="s">
        <v>19</v>
      </c>
      <c r="K4002" s="58" t="s">
        <v>14</v>
      </c>
      <c r="L4002" s="58" t="s">
        <v>6119</v>
      </c>
      <c r="M4002" s="60">
        <v>44.9</v>
      </c>
      <c r="N4002" s="38">
        <f t="shared" si="188"/>
        <v>7.4833333333333334</v>
      </c>
      <c r="O4002" s="279">
        <f t="shared" si="186"/>
        <v>12.49</v>
      </c>
      <c r="P4002" s="268">
        <f t="shared" si="187"/>
        <v>0.4008540165465706</v>
      </c>
      <c r="Q4002" s="62"/>
      <c r="R4002" s="63" t="s">
        <v>6178</v>
      </c>
      <c r="S4002" s="266" t="s">
        <v>6179</v>
      </c>
      <c r="T4002" s="63" t="s">
        <v>6178</v>
      </c>
      <c r="U4002" s="63" t="s">
        <v>6178</v>
      </c>
      <c r="V4002" s="63" t="s">
        <v>6178</v>
      </c>
    </row>
    <row r="4003" spans="2:22" ht="15" customHeight="1" x14ac:dyDescent="0.5">
      <c r="B4003" s="58">
        <v>4000</v>
      </c>
      <c r="C4003" s="58">
        <v>700302</v>
      </c>
      <c r="D4003" s="59">
        <v>857982005314</v>
      </c>
      <c r="E4003" s="58" t="s">
        <v>3937</v>
      </c>
      <c r="F4003" s="58" t="s">
        <v>3938</v>
      </c>
      <c r="G4003" s="58">
        <v>8</v>
      </c>
      <c r="H4003" s="58">
        <v>10</v>
      </c>
      <c r="I4003" s="77" t="s">
        <v>177</v>
      </c>
      <c r="J4003" s="58" t="s">
        <v>13</v>
      </c>
      <c r="K4003" s="58" t="s">
        <v>14</v>
      </c>
      <c r="L4003" s="58" t="s">
        <v>6119</v>
      </c>
      <c r="M4003" s="60">
        <v>38.5</v>
      </c>
      <c r="N4003" s="38">
        <f t="shared" si="188"/>
        <v>4.8125</v>
      </c>
      <c r="O4003" s="279">
        <f t="shared" si="186"/>
        <v>8.49</v>
      </c>
      <c r="P4003" s="268">
        <f t="shared" si="187"/>
        <v>0.43315665488810368</v>
      </c>
      <c r="Q4003" s="62"/>
      <c r="R4003" s="63" t="s">
        <v>6178</v>
      </c>
      <c r="S4003" s="266" t="s">
        <v>6179</v>
      </c>
      <c r="T4003" s="63" t="s">
        <v>6178</v>
      </c>
      <c r="U4003" s="63" t="s">
        <v>6178</v>
      </c>
      <c r="V4003" s="63" t="s">
        <v>6178</v>
      </c>
    </row>
    <row r="4004" spans="2:22" ht="15" customHeight="1" x14ac:dyDescent="0.5">
      <c r="B4004" s="58">
        <v>4001</v>
      </c>
      <c r="C4004" s="58">
        <v>702301</v>
      </c>
      <c r="D4004" s="59">
        <v>70796000157</v>
      </c>
      <c r="E4004" s="58" t="s">
        <v>3599</v>
      </c>
      <c r="F4004" s="58" t="s">
        <v>4012</v>
      </c>
      <c r="G4004" s="58">
        <v>10</v>
      </c>
      <c r="H4004" s="58">
        <v>2.2000000000000002</v>
      </c>
      <c r="I4004" s="58" t="s">
        <v>569</v>
      </c>
      <c r="J4004" s="58" t="s">
        <v>19</v>
      </c>
      <c r="K4004" s="58" t="s">
        <v>14</v>
      </c>
      <c r="L4004" s="58" t="s">
        <v>6119</v>
      </c>
      <c r="M4004" s="60">
        <v>30.6</v>
      </c>
      <c r="N4004" s="38">
        <f t="shared" si="188"/>
        <v>3.06</v>
      </c>
      <c r="O4004" s="279">
        <f t="shared" si="186"/>
        <v>5.49</v>
      </c>
      <c r="P4004" s="268">
        <f t="shared" si="187"/>
        <v>0.44262295081967212</v>
      </c>
      <c r="Q4004" s="62"/>
      <c r="R4004" s="63" t="s">
        <v>6179</v>
      </c>
      <c r="S4004" s="266" t="s">
        <v>6179</v>
      </c>
      <c r="T4004" s="63" t="s">
        <v>6178</v>
      </c>
      <c r="U4004" s="63" t="s">
        <v>6178</v>
      </c>
      <c r="V4004" s="63" t="s">
        <v>6178</v>
      </c>
    </row>
    <row r="4005" spans="2:22" ht="15" customHeight="1" x14ac:dyDescent="0.5">
      <c r="B4005" s="58">
        <v>4002</v>
      </c>
      <c r="C4005" s="58">
        <v>706906</v>
      </c>
      <c r="D4005" s="59">
        <v>8556150022664</v>
      </c>
      <c r="E4005" s="58" t="s">
        <v>3579</v>
      </c>
      <c r="F4005" s="58" t="s">
        <v>5554</v>
      </c>
      <c r="G4005" s="58">
        <v>8</v>
      </c>
      <c r="H4005" s="58">
        <v>102</v>
      </c>
      <c r="I4005" s="77" t="s">
        <v>177</v>
      </c>
      <c r="J4005" s="58" t="s">
        <v>197</v>
      </c>
      <c r="K4005" s="58" t="s">
        <v>2386</v>
      </c>
      <c r="L4005" s="58" t="s">
        <v>6119</v>
      </c>
      <c r="M4005" s="60">
        <v>47.3</v>
      </c>
      <c r="N4005" s="38">
        <f t="shared" si="188"/>
        <v>5.9124999999999996</v>
      </c>
      <c r="O4005" s="279">
        <f t="shared" si="186"/>
        <v>9.99</v>
      </c>
      <c r="P4005" s="268">
        <f t="shared" si="187"/>
        <v>0.4081581581581582</v>
      </c>
      <c r="Q4005" s="62"/>
      <c r="R4005" s="76" t="s">
        <v>6178</v>
      </c>
      <c r="S4005" s="318" t="s">
        <v>6178</v>
      </c>
      <c r="T4005" s="76" t="s">
        <v>6178</v>
      </c>
      <c r="U4005" s="76" t="s">
        <v>6178</v>
      </c>
      <c r="V4005" s="76" t="s">
        <v>6178</v>
      </c>
    </row>
    <row r="4006" spans="2:22" ht="15" customHeight="1" x14ac:dyDescent="0.5">
      <c r="B4006" s="58">
        <v>4003</v>
      </c>
      <c r="C4006" s="58">
        <v>707935</v>
      </c>
      <c r="D4006" s="59">
        <v>850341006052</v>
      </c>
      <c r="E4006" s="58" t="s">
        <v>4122</v>
      </c>
      <c r="F4006" s="58" t="s">
        <v>4145</v>
      </c>
      <c r="G4006" s="58">
        <v>6</v>
      </c>
      <c r="H4006" s="58">
        <v>10.8</v>
      </c>
      <c r="I4006" s="77" t="s">
        <v>177</v>
      </c>
      <c r="J4006" s="58" t="s">
        <v>136</v>
      </c>
      <c r="K4006" s="58" t="s">
        <v>14</v>
      </c>
      <c r="L4006" s="58" t="s">
        <v>6119</v>
      </c>
      <c r="M4006" s="60">
        <v>28.7</v>
      </c>
      <c r="N4006" s="38">
        <f t="shared" si="188"/>
        <v>4.7833333333333332</v>
      </c>
      <c r="O4006" s="279">
        <f t="shared" si="186"/>
        <v>7.99</v>
      </c>
      <c r="P4006" s="268">
        <f t="shared" si="187"/>
        <v>0.40133500208594081</v>
      </c>
      <c r="Q4006" s="62"/>
      <c r="R4006" s="63" t="s">
        <v>6179</v>
      </c>
      <c r="S4006" s="266" t="s">
        <v>6179</v>
      </c>
      <c r="T4006" s="63" t="s">
        <v>6178</v>
      </c>
      <c r="U4006" s="63" t="s">
        <v>6178</v>
      </c>
      <c r="V4006" s="63" t="s">
        <v>6178</v>
      </c>
    </row>
    <row r="4007" spans="2:22" ht="15" customHeight="1" x14ac:dyDescent="0.5">
      <c r="B4007" s="58">
        <v>4004</v>
      </c>
      <c r="C4007" s="58">
        <v>708307</v>
      </c>
      <c r="D4007" s="59">
        <v>655852000977</v>
      </c>
      <c r="E4007" s="58" t="s">
        <v>3645</v>
      </c>
      <c r="F4007" s="58" t="s">
        <v>4164</v>
      </c>
      <c r="G4007" s="58">
        <v>12</v>
      </c>
      <c r="H4007" s="58">
        <v>6.5</v>
      </c>
      <c r="I4007" s="77" t="s">
        <v>177</v>
      </c>
      <c r="J4007" s="58" t="s">
        <v>27</v>
      </c>
      <c r="K4007" s="58" t="s">
        <v>14</v>
      </c>
      <c r="L4007" s="58" t="s">
        <v>6119</v>
      </c>
      <c r="M4007" s="60">
        <v>38.200000000000003</v>
      </c>
      <c r="N4007" s="38">
        <f t="shared" si="188"/>
        <v>3.1833333333333336</v>
      </c>
      <c r="O4007" s="279">
        <f t="shared" si="186"/>
        <v>5.49</v>
      </c>
      <c r="P4007" s="268">
        <f t="shared" si="187"/>
        <v>0.42015786278081357</v>
      </c>
      <c r="Q4007" s="62"/>
      <c r="R4007" s="76" t="s">
        <v>6178</v>
      </c>
      <c r="S4007" s="318" t="s">
        <v>6178</v>
      </c>
      <c r="T4007" s="76" t="s">
        <v>6178</v>
      </c>
      <c r="U4007" s="76" t="s">
        <v>6178</v>
      </c>
      <c r="V4007" s="76" t="s">
        <v>6178</v>
      </c>
    </row>
    <row r="4008" spans="2:22" ht="15" customHeight="1" x14ac:dyDescent="0.5">
      <c r="B4008" s="58">
        <v>4005</v>
      </c>
      <c r="C4008" s="58">
        <v>708318</v>
      </c>
      <c r="D4008" s="59">
        <v>655852004715</v>
      </c>
      <c r="E4008" s="58" t="s">
        <v>3645</v>
      </c>
      <c r="F4008" s="58" t="s">
        <v>4175</v>
      </c>
      <c r="G4008" s="58">
        <v>12</v>
      </c>
      <c r="H4008" s="58">
        <v>6.5</v>
      </c>
      <c r="I4008" s="77" t="s">
        <v>177</v>
      </c>
      <c r="J4008" s="58" t="s">
        <v>27</v>
      </c>
      <c r="K4008" s="58" t="s">
        <v>14</v>
      </c>
      <c r="L4008" s="58" t="s">
        <v>6119</v>
      </c>
      <c r="M4008" s="60">
        <v>32.700000000000003</v>
      </c>
      <c r="N4008" s="38">
        <f t="shared" si="188"/>
        <v>2.7250000000000001</v>
      </c>
      <c r="O4008" s="279">
        <f t="shared" si="186"/>
        <v>4.99</v>
      </c>
      <c r="P4008" s="268">
        <f t="shared" si="187"/>
        <v>0.45390781563126253</v>
      </c>
      <c r="Q4008" s="62"/>
      <c r="R4008" s="63" t="s">
        <v>6178</v>
      </c>
      <c r="S4008" s="266" t="s">
        <v>6179</v>
      </c>
      <c r="T4008" s="63" t="s">
        <v>6178</v>
      </c>
      <c r="U4008" s="63" t="s">
        <v>6178</v>
      </c>
      <c r="V4008" s="63" t="s">
        <v>6178</v>
      </c>
    </row>
    <row r="4009" spans="2:22" ht="15" customHeight="1" x14ac:dyDescent="0.5">
      <c r="B4009" s="58">
        <v>4006</v>
      </c>
      <c r="C4009" s="58">
        <v>710711</v>
      </c>
      <c r="D4009" s="59">
        <v>856369001536</v>
      </c>
      <c r="E4009" s="58" t="s">
        <v>4210</v>
      </c>
      <c r="F4009" s="58" t="s">
        <v>4221</v>
      </c>
      <c r="G4009" s="58">
        <v>12</v>
      </c>
      <c r="H4009" s="58">
        <v>3.4</v>
      </c>
      <c r="I4009" s="77" t="s">
        <v>177</v>
      </c>
      <c r="J4009" s="58" t="s">
        <v>13</v>
      </c>
      <c r="K4009" s="58" t="s">
        <v>14</v>
      </c>
      <c r="L4009" s="58" t="s">
        <v>6119</v>
      </c>
      <c r="M4009" s="60">
        <v>58.5</v>
      </c>
      <c r="N4009" s="38">
        <f t="shared" si="188"/>
        <v>4.875</v>
      </c>
      <c r="O4009" s="279">
        <f t="shared" si="186"/>
        <v>8.49</v>
      </c>
      <c r="P4009" s="268">
        <f t="shared" si="187"/>
        <v>0.4257950530035336</v>
      </c>
      <c r="Q4009" s="62"/>
      <c r="R4009" s="63" t="s">
        <v>6178</v>
      </c>
      <c r="S4009" s="266" t="s">
        <v>6179</v>
      </c>
      <c r="T4009" s="63" t="s">
        <v>6178</v>
      </c>
      <c r="U4009" s="63" t="s">
        <v>6178</v>
      </c>
      <c r="V4009" s="63" t="s">
        <v>6178</v>
      </c>
    </row>
    <row r="4010" spans="2:22" ht="15" customHeight="1" x14ac:dyDescent="0.5">
      <c r="B4010" s="58">
        <v>4007</v>
      </c>
      <c r="C4010" s="58">
        <v>715705</v>
      </c>
      <c r="D4010" s="59">
        <v>858687004114</v>
      </c>
      <c r="E4010" s="58" t="s">
        <v>4308</v>
      </c>
      <c r="F4010" s="58" t="s">
        <v>4311</v>
      </c>
      <c r="G4010" s="58">
        <v>6</v>
      </c>
      <c r="H4010" s="58">
        <v>5.5</v>
      </c>
      <c r="I4010" s="77" t="s">
        <v>177</v>
      </c>
      <c r="J4010" s="77" t="s">
        <v>574</v>
      </c>
      <c r="K4010" s="58" t="s">
        <v>14</v>
      </c>
      <c r="L4010" s="58" t="s">
        <v>6119</v>
      </c>
      <c r="M4010" s="60">
        <v>34.799999999999997</v>
      </c>
      <c r="N4010" s="38">
        <f t="shared" si="188"/>
        <v>5.8</v>
      </c>
      <c r="O4010" s="279">
        <f t="shared" si="186"/>
        <v>9.99</v>
      </c>
      <c r="P4010" s="268">
        <f t="shared" si="187"/>
        <v>0.41941941941941946</v>
      </c>
      <c r="Q4010" s="62"/>
      <c r="R4010" s="63" t="s">
        <v>6178</v>
      </c>
      <c r="S4010" s="266" t="s">
        <v>6179</v>
      </c>
      <c r="T4010" s="63" t="s">
        <v>6178</v>
      </c>
      <c r="U4010" s="63" t="s">
        <v>6178</v>
      </c>
      <c r="V4010" s="63" t="s">
        <v>6178</v>
      </c>
    </row>
    <row r="4011" spans="2:22" ht="15" customHeight="1" x14ac:dyDescent="0.5">
      <c r="B4011" s="58">
        <v>4008</v>
      </c>
      <c r="C4011" s="58">
        <v>716620</v>
      </c>
      <c r="D4011" s="59">
        <v>631723203883</v>
      </c>
      <c r="E4011" s="58" t="s">
        <v>3711</v>
      </c>
      <c r="F4011" s="58" t="s">
        <v>4354</v>
      </c>
      <c r="G4011" s="58">
        <v>12</v>
      </c>
      <c r="H4011" s="58">
        <v>7.6</v>
      </c>
      <c r="I4011" s="77" t="s">
        <v>177</v>
      </c>
      <c r="J4011" s="58" t="s">
        <v>124</v>
      </c>
      <c r="K4011" s="58" t="s">
        <v>14</v>
      </c>
      <c r="L4011" s="58" t="s">
        <v>6119</v>
      </c>
      <c r="M4011" s="60">
        <v>40.5</v>
      </c>
      <c r="N4011" s="38">
        <f t="shared" si="188"/>
        <v>3.375</v>
      </c>
      <c r="O4011" s="279">
        <f t="shared" si="186"/>
        <v>5.99</v>
      </c>
      <c r="P4011" s="268">
        <f t="shared" si="187"/>
        <v>0.43656093489148584</v>
      </c>
      <c r="Q4011" s="62"/>
      <c r="R4011" s="63" t="s">
        <v>6179</v>
      </c>
      <c r="S4011" s="266" t="s">
        <v>6179</v>
      </c>
      <c r="T4011" s="63" t="s">
        <v>6178</v>
      </c>
      <c r="U4011" s="63" t="s">
        <v>6179</v>
      </c>
      <c r="V4011" s="63" t="s">
        <v>6178</v>
      </c>
    </row>
    <row r="4012" spans="2:22" ht="15" customHeight="1" x14ac:dyDescent="0.5">
      <c r="B4012" s="58">
        <v>4009</v>
      </c>
      <c r="C4012" s="58">
        <v>720008</v>
      </c>
      <c r="D4012" s="59">
        <v>652642005709</v>
      </c>
      <c r="E4012" s="58" t="s">
        <v>4435</v>
      </c>
      <c r="F4012" s="58" t="s">
        <v>4443</v>
      </c>
      <c r="G4012" s="58">
        <v>6</v>
      </c>
      <c r="H4012" s="58">
        <v>8.82</v>
      </c>
      <c r="I4012" s="77" t="s">
        <v>177</v>
      </c>
      <c r="J4012" s="58" t="s">
        <v>136</v>
      </c>
      <c r="K4012" s="58" t="s">
        <v>14</v>
      </c>
      <c r="L4012" s="58" t="s">
        <v>6119</v>
      </c>
      <c r="M4012" s="60">
        <v>23</v>
      </c>
      <c r="N4012" s="38">
        <f t="shared" si="188"/>
        <v>3.8333333333333335</v>
      </c>
      <c r="O4012" s="279">
        <f t="shared" si="186"/>
        <v>6.49</v>
      </c>
      <c r="P4012" s="268">
        <f t="shared" si="187"/>
        <v>0.40934771443246021</v>
      </c>
      <c r="Q4012" s="62"/>
      <c r="R4012" s="63" t="s">
        <v>6179</v>
      </c>
      <c r="S4012" s="266" t="s">
        <v>6179</v>
      </c>
      <c r="T4012" s="63" t="s">
        <v>6178</v>
      </c>
      <c r="U4012" s="63" t="s">
        <v>6178</v>
      </c>
      <c r="V4012" s="63" t="s">
        <v>6178</v>
      </c>
    </row>
    <row r="4013" spans="2:22" ht="15" customHeight="1" x14ac:dyDescent="0.5">
      <c r="B4013" s="58">
        <v>4010</v>
      </c>
      <c r="C4013" s="58">
        <v>728704</v>
      </c>
      <c r="D4013" s="59">
        <v>14567267950</v>
      </c>
      <c r="E4013" s="58" t="s">
        <v>4610</v>
      </c>
      <c r="F4013" s="58" t="s">
        <v>4613</v>
      </c>
      <c r="G4013" s="58">
        <v>12</v>
      </c>
      <c r="H4013" s="58">
        <v>1.7</v>
      </c>
      <c r="I4013" s="77" t="s">
        <v>177</v>
      </c>
      <c r="J4013" s="58" t="s">
        <v>18</v>
      </c>
      <c r="K4013" s="58" t="s">
        <v>14</v>
      </c>
      <c r="L4013" s="58" t="s">
        <v>6119</v>
      </c>
      <c r="M4013" s="60">
        <v>80.599999999999994</v>
      </c>
      <c r="N4013" s="38">
        <f t="shared" si="188"/>
        <v>6.7166666666666659</v>
      </c>
      <c r="O4013" s="279">
        <f t="shared" si="186"/>
        <v>11.49</v>
      </c>
      <c r="P4013" s="268">
        <f t="shared" si="187"/>
        <v>0.41543371047287503</v>
      </c>
      <c r="Q4013" s="62"/>
      <c r="R4013" s="63" t="s">
        <v>6178</v>
      </c>
      <c r="S4013" s="266" t="s">
        <v>6178</v>
      </c>
      <c r="T4013" s="63" t="s">
        <v>6178</v>
      </c>
      <c r="U4013" s="63" t="s">
        <v>6179</v>
      </c>
      <c r="V4013" s="63" t="s">
        <v>6178</v>
      </c>
    </row>
    <row r="4014" spans="2:22" ht="15" customHeight="1" x14ac:dyDescent="0.5">
      <c r="B4014" s="58">
        <v>4011</v>
      </c>
      <c r="C4014" s="58">
        <v>736411</v>
      </c>
      <c r="D4014" s="59">
        <v>8850539250351</v>
      </c>
      <c r="E4014" s="58" t="s">
        <v>4736</v>
      </c>
      <c r="F4014" s="58" t="s">
        <v>4747</v>
      </c>
      <c r="G4014" s="58">
        <v>12</v>
      </c>
      <c r="H4014" s="58">
        <v>14</v>
      </c>
      <c r="I4014" s="77" t="s">
        <v>177</v>
      </c>
      <c r="J4014" s="58" t="s">
        <v>12</v>
      </c>
      <c r="K4014" s="58" t="s">
        <v>14</v>
      </c>
      <c r="L4014" s="58" t="s">
        <v>6119</v>
      </c>
      <c r="M4014" s="60">
        <v>24.05</v>
      </c>
      <c r="N4014" s="38">
        <f t="shared" si="188"/>
        <v>2.0041666666666669</v>
      </c>
      <c r="O4014" s="279">
        <f t="shared" si="186"/>
        <v>3.49</v>
      </c>
      <c r="P4014" s="268">
        <f t="shared" si="187"/>
        <v>0.42574021012416424</v>
      </c>
      <c r="Q4014" s="62"/>
      <c r="R4014" s="63" t="s">
        <v>6179</v>
      </c>
      <c r="S4014" s="266" t="s">
        <v>6179</v>
      </c>
      <c r="T4014" s="63" t="s">
        <v>6178</v>
      </c>
      <c r="U4014" s="63" t="s">
        <v>6178</v>
      </c>
      <c r="V4014" s="63" t="s">
        <v>6178</v>
      </c>
    </row>
    <row r="4015" spans="2:22" ht="15" customHeight="1" x14ac:dyDescent="0.5">
      <c r="B4015" s="58">
        <v>4012</v>
      </c>
      <c r="C4015" s="58">
        <v>741403</v>
      </c>
      <c r="D4015" s="59">
        <v>711436985211</v>
      </c>
      <c r="E4015" s="58" t="s">
        <v>4881</v>
      </c>
      <c r="F4015" s="58" t="s">
        <v>4884</v>
      </c>
      <c r="G4015" s="58">
        <v>24</v>
      </c>
      <c r="H4015" s="58">
        <v>0.15</v>
      </c>
      <c r="I4015" s="77" t="s">
        <v>177</v>
      </c>
      <c r="J4015" s="58" t="s">
        <v>878</v>
      </c>
      <c r="K4015" s="58" t="s">
        <v>111</v>
      </c>
      <c r="L4015" s="58" t="s">
        <v>6119</v>
      </c>
      <c r="M4015" s="60">
        <v>52.6</v>
      </c>
      <c r="N4015" s="38">
        <f t="shared" si="188"/>
        <v>2.1916666666666669</v>
      </c>
      <c r="O4015" s="279">
        <f t="shared" si="186"/>
        <v>3.99</v>
      </c>
      <c r="P4015" s="268">
        <f t="shared" si="187"/>
        <v>0.45071010860484545</v>
      </c>
      <c r="Q4015" s="62"/>
      <c r="R4015" s="63" t="s">
        <v>6179</v>
      </c>
      <c r="S4015" s="266" t="s">
        <v>6178</v>
      </c>
      <c r="T4015" s="63" t="s">
        <v>6178</v>
      </c>
      <c r="U4015" s="63" t="s">
        <v>6178</v>
      </c>
      <c r="V4015" s="63" t="s">
        <v>6178</v>
      </c>
    </row>
    <row r="4016" spans="2:22" ht="15" customHeight="1" x14ac:dyDescent="0.5">
      <c r="B4016" s="58">
        <v>4013</v>
      </c>
      <c r="C4016" s="58">
        <v>744903</v>
      </c>
      <c r="D4016" s="59">
        <v>854654008048</v>
      </c>
      <c r="E4016" s="58" t="s">
        <v>4926</v>
      </c>
      <c r="F4016" s="58" t="s">
        <v>4929</v>
      </c>
      <c r="G4016" s="58">
        <v>6</v>
      </c>
      <c r="H4016" s="58">
        <v>1</v>
      </c>
      <c r="I4016" s="77" t="s">
        <v>177</v>
      </c>
      <c r="J4016" s="58" t="s">
        <v>12</v>
      </c>
      <c r="K4016" s="58" t="s">
        <v>14</v>
      </c>
      <c r="L4016" s="58" t="s">
        <v>6119</v>
      </c>
      <c r="M4016" s="60">
        <v>36.5</v>
      </c>
      <c r="N4016" s="38">
        <f t="shared" si="188"/>
        <v>6.083333333333333</v>
      </c>
      <c r="O4016" s="279">
        <f t="shared" si="186"/>
        <v>10.49</v>
      </c>
      <c r="P4016" s="268">
        <f t="shared" si="187"/>
        <v>0.42008261836669847</v>
      </c>
      <c r="Q4016" s="62"/>
      <c r="R4016" s="76" t="s">
        <v>6178</v>
      </c>
      <c r="S4016" s="318" t="s">
        <v>6178</v>
      </c>
      <c r="T4016" s="76" t="s">
        <v>6178</v>
      </c>
      <c r="U4016" s="76" t="s">
        <v>6178</v>
      </c>
      <c r="V4016" s="76" t="s">
        <v>6178</v>
      </c>
    </row>
    <row r="4017" spans="2:22" ht="15" customHeight="1" x14ac:dyDescent="0.5">
      <c r="B4017" s="58">
        <v>4014</v>
      </c>
      <c r="C4017" s="58">
        <v>746305</v>
      </c>
      <c r="D4017" s="59">
        <v>44082530413</v>
      </c>
      <c r="E4017" s="58" t="s">
        <v>3766</v>
      </c>
      <c r="F4017" s="58" t="s">
        <v>4946</v>
      </c>
      <c r="G4017" s="58">
        <v>6</v>
      </c>
      <c r="H4017" s="58">
        <v>16</v>
      </c>
      <c r="I4017" s="77" t="s">
        <v>177</v>
      </c>
      <c r="J4017" s="58" t="s">
        <v>756</v>
      </c>
      <c r="K4017" s="58" t="s">
        <v>14</v>
      </c>
      <c r="L4017" s="58" t="s">
        <v>6119</v>
      </c>
      <c r="M4017" s="60">
        <v>34.4</v>
      </c>
      <c r="N4017" s="38">
        <f t="shared" si="188"/>
        <v>5.7333333333333334</v>
      </c>
      <c r="O4017" s="279">
        <f t="shared" si="186"/>
        <v>9.99</v>
      </c>
      <c r="P4017" s="268">
        <f t="shared" si="187"/>
        <v>0.42609275942609276</v>
      </c>
      <c r="Q4017" s="62"/>
      <c r="R4017" s="63" t="s">
        <v>6178</v>
      </c>
      <c r="S4017" s="266" t="s">
        <v>6179</v>
      </c>
      <c r="T4017" s="63" t="s">
        <v>6178</v>
      </c>
      <c r="U4017" s="63" t="s">
        <v>6178</v>
      </c>
      <c r="V4017" s="63" t="s">
        <v>6178</v>
      </c>
    </row>
    <row r="4018" spans="2:22" ht="15" customHeight="1" x14ac:dyDescent="0.5">
      <c r="B4018" s="58">
        <v>4015</v>
      </c>
      <c r="C4018" s="58">
        <v>750123</v>
      </c>
      <c r="D4018" s="59">
        <v>45518040292</v>
      </c>
      <c r="E4018" s="58" t="s">
        <v>5014</v>
      </c>
      <c r="F4018" s="58" t="s">
        <v>5021</v>
      </c>
      <c r="G4018" s="58">
        <v>6</v>
      </c>
      <c r="H4018" s="58">
        <v>32</v>
      </c>
      <c r="I4018" s="77" t="s">
        <v>177</v>
      </c>
      <c r="J4018" s="58" t="s">
        <v>27</v>
      </c>
      <c r="K4018" s="58" t="s">
        <v>14</v>
      </c>
      <c r="L4018" s="58" t="s">
        <v>6119</v>
      </c>
      <c r="M4018" s="60">
        <v>77.599999999999994</v>
      </c>
      <c r="N4018" s="38">
        <f t="shared" si="188"/>
        <v>12.933333333333332</v>
      </c>
      <c r="O4018" s="279">
        <f t="shared" si="186"/>
        <v>21.99</v>
      </c>
      <c r="P4018" s="268">
        <f t="shared" si="187"/>
        <v>0.41185387297256332</v>
      </c>
      <c r="Q4018" s="62"/>
      <c r="R4018" s="63" t="s">
        <v>6178</v>
      </c>
      <c r="S4018" s="266" t="s">
        <v>6178</v>
      </c>
      <c r="T4018" s="63" t="s">
        <v>6179</v>
      </c>
      <c r="U4018" s="63" t="s">
        <v>6178</v>
      </c>
      <c r="V4018" s="63" t="s">
        <v>6178</v>
      </c>
    </row>
    <row r="4019" spans="2:22" ht="15" customHeight="1" x14ac:dyDescent="0.5">
      <c r="B4019" s="58">
        <v>4016</v>
      </c>
      <c r="C4019" s="58">
        <v>754516</v>
      </c>
      <c r="D4019" s="59">
        <v>41224842380</v>
      </c>
      <c r="E4019" s="58" t="s">
        <v>4048</v>
      </c>
      <c r="F4019" s="58" t="s">
        <v>5099</v>
      </c>
      <c r="G4019" s="58">
        <v>6</v>
      </c>
      <c r="H4019" s="58">
        <v>4.16</v>
      </c>
      <c r="I4019" s="77" t="s">
        <v>177</v>
      </c>
      <c r="J4019" s="58" t="s">
        <v>12</v>
      </c>
      <c r="K4019" s="58" t="s">
        <v>14</v>
      </c>
      <c r="L4019" s="58" t="s">
        <v>6119</v>
      </c>
      <c r="M4019" s="60">
        <v>39.9</v>
      </c>
      <c r="N4019" s="38">
        <f t="shared" si="188"/>
        <v>6.6499999999999995</v>
      </c>
      <c r="O4019" s="279">
        <f t="shared" si="186"/>
        <v>11.49</v>
      </c>
      <c r="P4019" s="268">
        <f t="shared" si="187"/>
        <v>0.42123585726718893</v>
      </c>
      <c r="Q4019" s="62"/>
      <c r="R4019" s="63" t="s">
        <v>6179</v>
      </c>
      <c r="S4019" s="266" t="s">
        <v>6179</v>
      </c>
      <c r="T4019" s="63" t="s">
        <v>6178</v>
      </c>
      <c r="U4019" s="63" t="s">
        <v>6178</v>
      </c>
      <c r="V4019" s="63" t="s">
        <v>6178</v>
      </c>
    </row>
    <row r="4020" spans="2:22" ht="15" customHeight="1" x14ac:dyDescent="0.5">
      <c r="B4020" s="58">
        <v>4017</v>
      </c>
      <c r="C4020" s="58">
        <v>756409</v>
      </c>
      <c r="D4020" s="59">
        <v>850004028087</v>
      </c>
      <c r="E4020" s="58" t="s">
        <v>5128</v>
      </c>
      <c r="F4020" s="58" t="s">
        <v>5134</v>
      </c>
      <c r="G4020" s="58">
        <v>12</v>
      </c>
      <c r="H4020" s="58">
        <v>12</v>
      </c>
      <c r="I4020" s="77" t="s">
        <v>177</v>
      </c>
      <c r="J4020" s="58" t="s">
        <v>53</v>
      </c>
      <c r="K4020" s="58" t="s">
        <v>14</v>
      </c>
      <c r="L4020" s="58" t="s">
        <v>6119</v>
      </c>
      <c r="M4020" s="60">
        <v>70.7</v>
      </c>
      <c r="N4020" s="38">
        <f t="shared" si="188"/>
        <v>5.8916666666666666</v>
      </c>
      <c r="O4020" s="279">
        <f t="shared" si="186"/>
        <v>9.99</v>
      </c>
      <c r="P4020" s="268">
        <f t="shared" si="187"/>
        <v>0.4102435769102436</v>
      </c>
      <c r="Q4020" s="62"/>
      <c r="R4020" s="63" t="s">
        <v>6178</v>
      </c>
      <c r="S4020" s="266" t="s">
        <v>6179</v>
      </c>
      <c r="T4020" s="63" t="s">
        <v>6178</v>
      </c>
      <c r="U4020" s="63" t="s">
        <v>6178</v>
      </c>
      <c r="V4020" s="63" t="s">
        <v>6178</v>
      </c>
    </row>
    <row r="4021" spans="2:22" ht="15" customHeight="1" x14ac:dyDescent="0.5">
      <c r="B4021" s="58">
        <v>4018</v>
      </c>
      <c r="C4021" s="58">
        <v>758802</v>
      </c>
      <c r="D4021" s="59">
        <v>615357112001</v>
      </c>
      <c r="E4021" s="58" t="s">
        <v>5157</v>
      </c>
      <c r="F4021" s="58" t="s">
        <v>5159</v>
      </c>
      <c r="G4021" s="58">
        <v>5</v>
      </c>
      <c r="H4021" s="58">
        <v>40</v>
      </c>
      <c r="I4021" s="58" t="s">
        <v>3590</v>
      </c>
      <c r="J4021" s="58" t="s">
        <v>239</v>
      </c>
      <c r="K4021" s="58" t="s">
        <v>14</v>
      </c>
      <c r="L4021" s="58" t="s">
        <v>6119</v>
      </c>
      <c r="M4021" s="60">
        <v>16.2</v>
      </c>
      <c r="N4021" s="38">
        <f t="shared" si="188"/>
        <v>3.2399999999999998</v>
      </c>
      <c r="O4021" s="279">
        <f t="shared" si="186"/>
        <v>5.49</v>
      </c>
      <c r="P4021" s="268">
        <f t="shared" si="187"/>
        <v>0.40983606557377056</v>
      </c>
      <c r="Q4021" s="62"/>
      <c r="R4021" s="63" t="s">
        <v>6178</v>
      </c>
      <c r="S4021" s="266" t="s">
        <v>6179</v>
      </c>
      <c r="T4021" s="63" t="s">
        <v>6179</v>
      </c>
      <c r="U4021" s="63" t="s">
        <v>6178</v>
      </c>
      <c r="V4021" s="63" t="s">
        <v>6178</v>
      </c>
    </row>
    <row r="4022" spans="2:22" ht="15" customHeight="1" x14ac:dyDescent="0.5">
      <c r="B4022" s="58">
        <v>4019</v>
      </c>
      <c r="C4022" s="58">
        <v>759707</v>
      </c>
      <c r="D4022" s="59">
        <v>683855060131</v>
      </c>
      <c r="E4022" s="58" t="s">
        <v>3803</v>
      </c>
      <c r="F4022" s="58" t="s">
        <v>5183</v>
      </c>
      <c r="G4022" s="58">
        <v>8</v>
      </c>
      <c r="H4022" s="58">
        <v>16</v>
      </c>
      <c r="I4022" s="77" t="s">
        <v>177</v>
      </c>
      <c r="J4022" s="58" t="s">
        <v>581</v>
      </c>
      <c r="K4022" s="58" t="s">
        <v>14</v>
      </c>
      <c r="L4022" s="58" t="s">
        <v>6119</v>
      </c>
      <c r="M4022" s="60">
        <v>35</v>
      </c>
      <c r="N4022" s="38">
        <f t="shared" si="188"/>
        <v>4.375</v>
      </c>
      <c r="O4022" s="279">
        <f t="shared" si="186"/>
        <v>7.49</v>
      </c>
      <c r="P4022" s="268">
        <f t="shared" si="187"/>
        <v>0.41588785046728971</v>
      </c>
      <c r="Q4022" s="62"/>
      <c r="R4022" s="63" t="s">
        <v>6179</v>
      </c>
      <c r="S4022" s="266" t="s">
        <v>6179</v>
      </c>
      <c r="T4022" s="63" t="s">
        <v>6178</v>
      </c>
      <c r="U4022" s="63" t="s">
        <v>6178</v>
      </c>
      <c r="V4022" s="63" t="s">
        <v>6178</v>
      </c>
    </row>
    <row r="4023" spans="2:22" ht="15" customHeight="1" x14ac:dyDescent="0.5">
      <c r="B4023" s="58">
        <v>4020</v>
      </c>
      <c r="C4023" s="58">
        <v>828138</v>
      </c>
      <c r="D4023" s="59">
        <v>850044614547</v>
      </c>
      <c r="E4023" s="58" t="s">
        <v>559</v>
      </c>
      <c r="F4023" s="58" t="s">
        <v>5527</v>
      </c>
      <c r="G4023" s="58">
        <v>6</v>
      </c>
      <c r="H4023" s="58">
        <v>12</v>
      </c>
      <c r="I4023" s="77" t="s">
        <v>177</v>
      </c>
      <c r="J4023" s="58" t="s">
        <v>9</v>
      </c>
      <c r="K4023" s="58" t="s">
        <v>14</v>
      </c>
      <c r="L4023" s="58" t="s">
        <v>6119</v>
      </c>
      <c r="M4023" s="60">
        <v>31.6</v>
      </c>
      <c r="N4023" s="38">
        <f t="shared" si="188"/>
        <v>5.2666666666666666</v>
      </c>
      <c r="O4023" s="279">
        <f t="shared" si="186"/>
        <v>8.99</v>
      </c>
      <c r="P4023" s="268">
        <f t="shared" si="187"/>
        <v>0.41416388579903601</v>
      </c>
      <c r="Q4023" s="62"/>
      <c r="R4023" s="63" t="s">
        <v>6178</v>
      </c>
      <c r="S4023" s="266" t="s">
        <v>6178</v>
      </c>
      <c r="T4023" s="63" t="s">
        <v>6178</v>
      </c>
      <c r="U4023" s="63" t="s">
        <v>6179</v>
      </c>
      <c r="V4023" s="63" t="s">
        <v>6178</v>
      </c>
    </row>
    <row r="4024" spans="2:22" ht="15" customHeight="1" x14ac:dyDescent="0.5">
      <c r="B4024" s="58">
        <v>4021</v>
      </c>
      <c r="C4024" s="58">
        <v>100173</v>
      </c>
      <c r="D4024" s="59">
        <v>860005512676</v>
      </c>
      <c r="E4024" s="58" t="s">
        <v>86</v>
      </c>
      <c r="F4024" s="58" t="s">
        <v>90</v>
      </c>
      <c r="G4024" s="58">
        <v>12</v>
      </c>
      <c r="H4024" s="58">
        <v>12</v>
      </c>
      <c r="I4024" s="77" t="s">
        <v>177</v>
      </c>
      <c r="J4024" s="58" t="s">
        <v>32</v>
      </c>
      <c r="K4024" s="58" t="s">
        <v>14</v>
      </c>
      <c r="L4024" s="58" t="s">
        <v>6119</v>
      </c>
      <c r="M4024" s="60">
        <v>164.3</v>
      </c>
      <c r="N4024" s="38">
        <f t="shared" si="188"/>
        <v>13.691666666666668</v>
      </c>
      <c r="O4024" s="279">
        <f t="shared" si="186"/>
        <v>22.99</v>
      </c>
      <c r="P4024" s="268">
        <f t="shared" si="187"/>
        <v>0.40445121067130624</v>
      </c>
      <c r="Q4024" s="62"/>
      <c r="R4024" s="63" t="s">
        <v>6178</v>
      </c>
      <c r="S4024" s="266" t="s">
        <v>6178</v>
      </c>
      <c r="T4024" s="63" t="s">
        <v>6179</v>
      </c>
      <c r="U4024" s="63" t="s">
        <v>6178</v>
      </c>
      <c r="V4024" s="63" t="s">
        <v>6178</v>
      </c>
    </row>
    <row r="4025" spans="2:22" ht="15" customHeight="1" x14ac:dyDescent="0.5">
      <c r="B4025" s="58">
        <v>4022</v>
      </c>
      <c r="C4025" s="58">
        <v>103901</v>
      </c>
      <c r="D4025" s="59">
        <v>852175005300</v>
      </c>
      <c r="E4025" s="58" t="s">
        <v>485</v>
      </c>
      <c r="F4025" s="58" t="s">
        <v>486</v>
      </c>
      <c r="G4025" s="58">
        <v>6</v>
      </c>
      <c r="H4025" s="58">
        <v>33.799999999999997</v>
      </c>
      <c r="I4025" s="77" t="s">
        <v>177</v>
      </c>
      <c r="J4025" s="58" t="s">
        <v>487</v>
      </c>
      <c r="K4025" s="58" t="s">
        <v>14</v>
      </c>
      <c r="L4025" s="58" t="s">
        <v>6119</v>
      </c>
      <c r="M4025" s="60">
        <v>38</v>
      </c>
      <c r="N4025" s="38">
        <f t="shared" si="188"/>
        <v>6.333333333333333</v>
      </c>
      <c r="O4025" s="279">
        <f t="shared" si="186"/>
        <v>10.99</v>
      </c>
      <c r="P4025" s="268">
        <f t="shared" si="187"/>
        <v>0.42371853199878684</v>
      </c>
      <c r="Q4025" s="62"/>
      <c r="R4025" s="63" t="s">
        <v>6178</v>
      </c>
      <c r="S4025" s="266" t="s">
        <v>6178</v>
      </c>
      <c r="T4025" s="63" t="s">
        <v>6178</v>
      </c>
      <c r="U4025" s="63" t="s">
        <v>6179</v>
      </c>
      <c r="V4025" s="63" t="s">
        <v>6178</v>
      </c>
    </row>
    <row r="4026" spans="2:22" ht="15" customHeight="1" x14ac:dyDescent="0.5">
      <c r="B4026" s="58">
        <v>4023</v>
      </c>
      <c r="C4026" s="58">
        <v>104701</v>
      </c>
      <c r="D4026" s="59">
        <v>860008832856</v>
      </c>
      <c r="E4026" s="58" t="s">
        <v>513</v>
      </c>
      <c r="F4026" s="58" t="s">
        <v>514</v>
      </c>
      <c r="G4026" s="58">
        <v>24</v>
      </c>
      <c r="H4026" s="58">
        <v>12</v>
      </c>
      <c r="I4026" s="77" t="s">
        <v>177</v>
      </c>
      <c r="J4026" s="58" t="s">
        <v>515</v>
      </c>
      <c r="K4026" s="58" t="s">
        <v>14</v>
      </c>
      <c r="L4026" s="58" t="s">
        <v>6119</v>
      </c>
      <c r="M4026" s="60">
        <v>73.5</v>
      </c>
      <c r="N4026" s="38">
        <f t="shared" si="188"/>
        <v>3.0625</v>
      </c>
      <c r="O4026" s="279">
        <f t="shared" si="186"/>
        <v>5.49</v>
      </c>
      <c r="P4026" s="268">
        <f t="shared" si="187"/>
        <v>0.44216757741347906</v>
      </c>
      <c r="Q4026" s="62"/>
      <c r="R4026" s="63" t="s">
        <v>6178</v>
      </c>
      <c r="S4026" s="266" t="s">
        <v>6178</v>
      </c>
      <c r="T4026" s="63" t="s">
        <v>6178</v>
      </c>
      <c r="U4026" s="63" t="s">
        <v>6179</v>
      </c>
      <c r="V4026" s="63" t="s">
        <v>6179</v>
      </c>
    </row>
    <row r="4027" spans="2:22" ht="15" customHeight="1" x14ac:dyDescent="0.5">
      <c r="B4027" s="58">
        <v>4024</v>
      </c>
      <c r="C4027" s="58">
        <v>104706</v>
      </c>
      <c r="D4027" s="59">
        <v>860010212117</v>
      </c>
      <c r="E4027" s="58" t="s">
        <v>513</v>
      </c>
      <c r="F4027" s="58" t="s">
        <v>520</v>
      </c>
      <c r="G4027" s="58">
        <v>24</v>
      </c>
      <c r="H4027" s="58">
        <v>12</v>
      </c>
      <c r="I4027" s="77" t="s">
        <v>177</v>
      </c>
      <c r="J4027" s="58" t="s">
        <v>515</v>
      </c>
      <c r="K4027" s="58" t="s">
        <v>14</v>
      </c>
      <c r="L4027" s="58" t="s">
        <v>6119</v>
      </c>
      <c r="M4027" s="60">
        <v>60.8</v>
      </c>
      <c r="N4027" s="38">
        <f t="shared" si="188"/>
        <v>2.5333333333333332</v>
      </c>
      <c r="O4027" s="279">
        <f t="shared" si="186"/>
        <v>4.49</v>
      </c>
      <c r="P4027" s="268">
        <f t="shared" si="187"/>
        <v>0.43578322197475877</v>
      </c>
      <c r="Q4027" s="62"/>
      <c r="R4027" s="63" t="s">
        <v>6178</v>
      </c>
      <c r="S4027" s="266" t="s">
        <v>6178</v>
      </c>
      <c r="T4027" s="63" t="s">
        <v>6178</v>
      </c>
      <c r="U4027" s="63" t="s">
        <v>6179</v>
      </c>
      <c r="V4027" s="63" t="s">
        <v>6179</v>
      </c>
    </row>
    <row r="4028" spans="2:22" ht="15" customHeight="1" x14ac:dyDescent="0.5">
      <c r="B4028" s="58">
        <v>4025</v>
      </c>
      <c r="C4028" s="58">
        <v>109803</v>
      </c>
      <c r="D4028" s="59">
        <v>897119002113</v>
      </c>
      <c r="E4028" s="58" t="s">
        <v>725</v>
      </c>
      <c r="F4028" s="58" t="s">
        <v>728</v>
      </c>
      <c r="G4028" s="58">
        <v>12</v>
      </c>
      <c r="H4028" s="58">
        <v>16</v>
      </c>
      <c r="I4028" s="77" t="s">
        <v>177</v>
      </c>
      <c r="J4028" s="58" t="s">
        <v>53</v>
      </c>
      <c r="K4028" s="58" t="s">
        <v>14</v>
      </c>
      <c r="L4028" s="58" t="s">
        <v>6119</v>
      </c>
      <c r="M4028" s="60">
        <v>63.8</v>
      </c>
      <c r="N4028" s="38">
        <f t="shared" si="188"/>
        <v>5.3166666666666664</v>
      </c>
      <c r="O4028" s="279">
        <f t="shared" si="186"/>
        <v>8.99</v>
      </c>
      <c r="P4028" s="268">
        <f t="shared" si="187"/>
        <v>0.40860215053763443</v>
      </c>
      <c r="Q4028" s="62"/>
      <c r="R4028" s="63" t="s">
        <v>6178</v>
      </c>
      <c r="S4028" s="266" t="s">
        <v>6178</v>
      </c>
      <c r="T4028" s="63" t="s">
        <v>6178</v>
      </c>
      <c r="U4028" s="63" t="s">
        <v>6179</v>
      </c>
      <c r="V4028" s="63" t="s">
        <v>6179</v>
      </c>
    </row>
    <row r="4029" spans="2:22" ht="15" customHeight="1" x14ac:dyDescent="0.5">
      <c r="B4029" s="58">
        <v>4026</v>
      </c>
      <c r="C4029" s="58">
        <v>110904</v>
      </c>
      <c r="D4029" s="59">
        <v>802749802545</v>
      </c>
      <c r="E4029" s="58" t="s">
        <v>761</v>
      </c>
      <c r="F4029" s="58" t="s">
        <v>765</v>
      </c>
      <c r="G4029" s="58">
        <v>9</v>
      </c>
      <c r="H4029" s="58">
        <v>250</v>
      </c>
      <c r="I4029" s="58" t="s">
        <v>5576</v>
      </c>
      <c r="J4029" s="58" t="s">
        <v>763</v>
      </c>
      <c r="K4029" s="58" t="s">
        <v>14</v>
      </c>
      <c r="L4029" s="58" t="s">
        <v>6119</v>
      </c>
      <c r="M4029" s="60">
        <v>53.5</v>
      </c>
      <c r="N4029" s="38">
        <f t="shared" si="188"/>
        <v>5.9444444444444446</v>
      </c>
      <c r="O4029" s="279">
        <f t="shared" si="186"/>
        <v>9.99</v>
      </c>
      <c r="P4029" s="268">
        <f t="shared" si="187"/>
        <v>0.4049605160716272</v>
      </c>
      <c r="Q4029" s="62"/>
      <c r="R4029" s="63" t="s">
        <v>6178</v>
      </c>
      <c r="S4029" s="266" t="s">
        <v>6178</v>
      </c>
      <c r="T4029" s="63" t="s">
        <v>6178</v>
      </c>
      <c r="U4029" s="63" t="s">
        <v>6179</v>
      </c>
      <c r="V4029" s="63" t="s">
        <v>6179</v>
      </c>
    </row>
    <row r="4030" spans="2:22" ht="15" customHeight="1" x14ac:dyDescent="0.5">
      <c r="B4030" s="58">
        <v>4027</v>
      </c>
      <c r="C4030" s="58">
        <v>111906</v>
      </c>
      <c r="D4030" s="59">
        <v>860003913383</v>
      </c>
      <c r="E4030" s="58" t="s">
        <v>793</v>
      </c>
      <c r="F4030" s="58" t="s">
        <v>796</v>
      </c>
      <c r="G4030" s="58">
        <v>12</v>
      </c>
      <c r="H4030" s="58">
        <v>12</v>
      </c>
      <c r="I4030" s="77" t="s">
        <v>177</v>
      </c>
      <c r="J4030" s="58" t="s">
        <v>464</v>
      </c>
      <c r="K4030" s="58" t="s">
        <v>14</v>
      </c>
      <c r="L4030" s="58" t="s">
        <v>6119</v>
      </c>
      <c r="M4030" s="60">
        <v>19.7</v>
      </c>
      <c r="N4030" s="38">
        <f t="shared" si="188"/>
        <v>1.6416666666666666</v>
      </c>
      <c r="O4030" s="279">
        <f t="shared" ref="O4030:O4093" si="189">IF(CEILING(N4030/0.6,1)-0.51&gt;=N4030/0.6,CEILING(N4030/0.6,1)-0.51,CEILING(N4030/0.6,1)-0.01)</f>
        <v>2.99</v>
      </c>
      <c r="P4030" s="268">
        <f t="shared" ref="P4030:P4093" si="190">(O4030-N4030)/O4030</f>
        <v>0.45094760312151622</v>
      </c>
      <c r="Q4030" s="62"/>
      <c r="R4030" s="63" t="s">
        <v>6178</v>
      </c>
      <c r="S4030" s="266" t="s">
        <v>6178</v>
      </c>
      <c r="T4030" s="63" t="s">
        <v>6178</v>
      </c>
      <c r="U4030" s="63" t="s">
        <v>6179</v>
      </c>
      <c r="V4030" s="63" t="s">
        <v>6179</v>
      </c>
    </row>
    <row r="4031" spans="2:22" ht="15" customHeight="1" x14ac:dyDescent="0.5">
      <c r="B4031" s="58">
        <v>4028</v>
      </c>
      <c r="C4031" s="58">
        <v>111908</v>
      </c>
      <c r="D4031" s="59">
        <v>860001288704</v>
      </c>
      <c r="E4031" s="58" t="s">
        <v>793</v>
      </c>
      <c r="F4031" s="58" t="s">
        <v>797</v>
      </c>
      <c r="G4031" s="58">
        <v>12</v>
      </c>
      <c r="H4031" s="58">
        <v>12</v>
      </c>
      <c r="I4031" s="77" t="s">
        <v>177</v>
      </c>
      <c r="J4031" s="58" t="s">
        <v>464</v>
      </c>
      <c r="K4031" s="58" t="s">
        <v>14</v>
      </c>
      <c r="L4031" s="58" t="s">
        <v>6119</v>
      </c>
      <c r="M4031" s="60">
        <v>19.7</v>
      </c>
      <c r="N4031" s="38">
        <f t="shared" si="188"/>
        <v>1.6416666666666666</v>
      </c>
      <c r="O4031" s="279">
        <f t="shared" si="189"/>
        <v>2.99</v>
      </c>
      <c r="P4031" s="268">
        <f t="shared" si="190"/>
        <v>0.45094760312151622</v>
      </c>
      <c r="Q4031" s="62"/>
      <c r="R4031" s="63" t="s">
        <v>6178</v>
      </c>
      <c r="S4031" s="266" t="s">
        <v>6178</v>
      </c>
      <c r="T4031" s="63" t="s">
        <v>6178</v>
      </c>
      <c r="U4031" s="63" t="s">
        <v>6179</v>
      </c>
      <c r="V4031" s="63" t="s">
        <v>6179</v>
      </c>
    </row>
    <row r="4032" spans="2:22" ht="15" customHeight="1" x14ac:dyDescent="0.5">
      <c r="B4032" s="58">
        <v>4029</v>
      </c>
      <c r="C4032" s="58">
        <v>113503</v>
      </c>
      <c r="D4032" s="59">
        <v>798669830006</v>
      </c>
      <c r="E4032" s="58" t="s">
        <v>869</v>
      </c>
      <c r="F4032" s="58" t="s">
        <v>872</v>
      </c>
      <c r="G4032" s="58">
        <v>12</v>
      </c>
      <c r="H4032" s="58">
        <v>10</v>
      </c>
      <c r="I4032" s="77" t="s">
        <v>177</v>
      </c>
      <c r="J4032" s="58" t="s">
        <v>574</v>
      </c>
      <c r="K4032" s="58" t="s">
        <v>14</v>
      </c>
      <c r="L4032" s="58" t="s">
        <v>6119</v>
      </c>
      <c r="M4032" s="60">
        <v>71.900000000000006</v>
      </c>
      <c r="N4032" s="38">
        <f t="shared" si="188"/>
        <v>5.9916666666666671</v>
      </c>
      <c r="O4032" s="279">
        <f t="shared" si="189"/>
        <v>9.99</v>
      </c>
      <c r="P4032" s="268">
        <f t="shared" si="190"/>
        <v>0.40023356690023354</v>
      </c>
      <c r="Q4032" s="62"/>
      <c r="R4032" s="63" t="s">
        <v>6178</v>
      </c>
      <c r="S4032" s="266" t="s">
        <v>6178</v>
      </c>
      <c r="T4032" s="63" t="s">
        <v>6178</v>
      </c>
      <c r="U4032" s="63" t="s">
        <v>6179</v>
      </c>
      <c r="V4032" s="63" t="s">
        <v>6178</v>
      </c>
    </row>
    <row r="4033" spans="2:22" ht="15" customHeight="1" x14ac:dyDescent="0.5">
      <c r="B4033" s="58">
        <v>4030</v>
      </c>
      <c r="C4033" s="58">
        <v>113505</v>
      </c>
      <c r="D4033" s="59">
        <v>798669405006</v>
      </c>
      <c r="E4033" s="58" t="s">
        <v>869</v>
      </c>
      <c r="F4033" s="58" t="s">
        <v>874</v>
      </c>
      <c r="G4033" s="58">
        <v>12</v>
      </c>
      <c r="H4033" s="58">
        <v>3.5</v>
      </c>
      <c r="I4033" s="77" t="s">
        <v>177</v>
      </c>
      <c r="J4033" s="58" t="s">
        <v>18</v>
      </c>
      <c r="K4033" s="58" t="s">
        <v>14</v>
      </c>
      <c r="L4033" s="58" t="s">
        <v>6119</v>
      </c>
      <c r="M4033" s="60">
        <v>42.2</v>
      </c>
      <c r="N4033" s="38">
        <f t="shared" si="188"/>
        <v>3.5166666666666671</v>
      </c>
      <c r="O4033" s="279">
        <f t="shared" si="189"/>
        <v>5.99</v>
      </c>
      <c r="P4033" s="268">
        <f t="shared" si="190"/>
        <v>0.41291040623260988</v>
      </c>
      <c r="Q4033" s="62"/>
      <c r="R4033" s="63" t="s">
        <v>6178</v>
      </c>
      <c r="S4033" s="266" t="s">
        <v>6178</v>
      </c>
      <c r="T4033" s="63" t="s">
        <v>6178</v>
      </c>
      <c r="U4033" s="63" t="s">
        <v>6179</v>
      </c>
      <c r="V4033" s="63" t="s">
        <v>6178</v>
      </c>
    </row>
    <row r="4034" spans="2:22" ht="15" customHeight="1" x14ac:dyDescent="0.5">
      <c r="B4034" s="58">
        <v>4031</v>
      </c>
      <c r="C4034" s="58">
        <v>114801</v>
      </c>
      <c r="D4034" s="59">
        <v>705105505060</v>
      </c>
      <c r="E4034" s="58" t="s">
        <v>918</v>
      </c>
      <c r="F4034" s="58" t="s">
        <v>919</v>
      </c>
      <c r="G4034" s="58">
        <v>12</v>
      </c>
      <c r="H4034" s="58">
        <v>12</v>
      </c>
      <c r="I4034" s="77" t="s">
        <v>177</v>
      </c>
      <c r="J4034" s="58" t="s">
        <v>53</v>
      </c>
      <c r="K4034" s="58" t="s">
        <v>14</v>
      </c>
      <c r="L4034" s="58" t="s">
        <v>6119</v>
      </c>
      <c r="M4034" s="60">
        <v>60.4</v>
      </c>
      <c r="N4034" s="38">
        <f t="shared" ref="N4034:N4097" si="191">M4034/G4034</f>
        <v>5.0333333333333332</v>
      </c>
      <c r="O4034" s="279">
        <f t="shared" si="189"/>
        <v>8.49</v>
      </c>
      <c r="P4034" s="268">
        <f t="shared" si="190"/>
        <v>0.40714566156262272</v>
      </c>
      <c r="Q4034" s="62"/>
      <c r="R4034" s="63" t="s">
        <v>6178</v>
      </c>
      <c r="S4034" s="266" t="s">
        <v>6178</v>
      </c>
      <c r="T4034" s="63" t="s">
        <v>6178</v>
      </c>
      <c r="U4034" s="63" t="s">
        <v>6179</v>
      </c>
      <c r="V4034" s="63" t="s">
        <v>6178</v>
      </c>
    </row>
    <row r="4035" spans="2:22" ht="15" customHeight="1" x14ac:dyDescent="0.5">
      <c r="B4035" s="58">
        <v>4032</v>
      </c>
      <c r="C4035" s="58">
        <v>116218</v>
      </c>
      <c r="D4035" s="59">
        <v>617633619938</v>
      </c>
      <c r="E4035" s="58" t="s">
        <v>965</v>
      </c>
      <c r="F4035" s="58" t="s">
        <v>980</v>
      </c>
      <c r="G4035" s="58">
        <v>12</v>
      </c>
      <c r="H4035" s="58">
        <v>15</v>
      </c>
      <c r="I4035" s="77" t="s">
        <v>177</v>
      </c>
      <c r="J4035" s="58" t="s">
        <v>120</v>
      </c>
      <c r="K4035" s="58" t="s">
        <v>14</v>
      </c>
      <c r="L4035" s="58" t="s">
        <v>6119</v>
      </c>
      <c r="M4035" s="60">
        <v>39.9</v>
      </c>
      <c r="N4035" s="38">
        <f t="shared" si="191"/>
        <v>3.3249999999999997</v>
      </c>
      <c r="O4035" s="279">
        <f t="shared" si="189"/>
        <v>5.99</v>
      </c>
      <c r="P4035" s="268">
        <f t="shared" si="190"/>
        <v>0.44490818030050089</v>
      </c>
      <c r="Q4035" s="62"/>
      <c r="R4035" s="63" t="s">
        <v>6178</v>
      </c>
      <c r="S4035" s="266" t="s">
        <v>6178</v>
      </c>
      <c r="T4035" s="63" t="s">
        <v>6178</v>
      </c>
      <c r="U4035" s="63" t="s">
        <v>6179</v>
      </c>
      <c r="V4035" s="63" t="s">
        <v>6179</v>
      </c>
    </row>
    <row r="4036" spans="2:22" ht="15" customHeight="1" x14ac:dyDescent="0.5">
      <c r="B4036" s="58">
        <v>4033</v>
      </c>
      <c r="C4036" s="58">
        <v>117503</v>
      </c>
      <c r="D4036" s="59">
        <v>65113748791</v>
      </c>
      <c r="E4036" s="58" t="s">
        <v>1050</v>
      </c>
      <c r="F4036" s="58" t="s">
        <v>1052</v>
      </c>
      <c r="G4036" s="58">
        <v>12</v>
      </c>
      <c r="H4036" s="58">
        <v>8</v>
      </c>
      <c r="I4036" s="77" t="s">
        <v>177</v>
      </c>
      <c r="J4036" s="58" t="s">
        <v>53</v>
      </c>
      <c r="K4036" s="58" t="s">
        <v>14</v>
      </c>
      <c r="L4036" s="58" t="s">
        <v>6119</v>
      </c>
      <c r="M4036" s="60">
        <v>70.599999999999994</v>
      </c>
      <c r="N4036" s="38">
        <f t="shared" si="191"/>
        <v>5.8833333333333329</v>
      </c>
      <c r="O4036" s="279">
        <f t="shared" si="189"/>
        <v>9.99</v>
      </c>
      <c r="P4036" s="268">
        <f t="shared" si="190"/>
        <v>0.41107774441107781</v>
      </c>
      <c r="Q4036" s="62"/>
      <c r="R4036" s="63" t="s">
        <v>6178</v>
      </c>
      <c r="S4036" s="266" t="s">
        <v>6178</v>
      </c>
      <c r="T4036" s="63" t="s">
        <v>6178</v>
      </c>
      <c r="U4036" s="63" t="s">
        <v>6179</v>
      </c>
      <c r="V4036" s="63" t="s">
        <v>6178</v>
      </c>
    </row>
    <row r="4037" spans="2:22" ht="15" customHeight="1" x14ac:dyDescent="0.5">
      <c r="B4037" s="58">
        <v>4034</v>
      </c>
      <c r="C4037" s="58">
        <v>119511</v>
      </c>
      <c r="D4037" s="59">
        <v>810022760352</v>
      </c>
      <c r="E4037" s="58" t="s">
        <v>17</v>
      </c>
      <c r="F4037" s="58" t="s">
        <v>1136</v>
      </c>
      <c r="G4037" s="58">
        <v>6</v>
      </c>
      <c r="H4037" s="58">
        <v>2.6</v>
      </c>
      <c r="I4037" s="77" t="s">
        <v>177</v>
      </c>
      <c r="J4037" s="58" t="s">
        <v>18</v>
      </c>
      <c r="K4037" s="58" t="s">
        <v>14</v>
      </c>
      <c r="L4037" s="58" t="s">
        <v>6119</v>
      </c>
      <c r="M4037" s="60">
        <v>38</v>
      </c>
      <c r="N4037" s="38">
        <f t="shared" si="191"/>
        <v>6.333333333333333</v>
      </c>
      <c r="O4037" s="279">
        <f t="shared" si="189"/>
        <v>10.99</v>
      </c>
      <c r="P4037" s="268">
        <f t="shared" si="190"/>
        <v>0.42371853199878684</v>
      </c>
      <c r="Q4037" s="62"/>
      <c r="R4037" s="63" t="s">
        <v>6178</v>
      </c>
      <c r="S4037" s="266" t="s">
        <v>6178</v>
      </c>
      <c r="T4037" s="63" t="s">
        <v>6178</v>
      </c>
      <c r="U4037" s="63" t="s">
        <v>6179</v>
      </c>
      <c r="V4037" s="63" t="s">
        <v>6178</v>
      </c>
    </row>
    <row r="4038" spans="2:22" ht="15" customHeight="1" x14ac:dyDescent="0.5">
      <c r="B4038" s="58">
        <v>4035</v>
      </c>
      <c r="C4038" s="58">
        <v>119520</v>
      </c>
      <c r="D4038" s="59">
        <v>810022760185</v>
      </c>
      <c r="E4038" s="58" t="s">
        <v>17</v>
      </c>
      <c r="F4038" s="58" t="s">
        <v>1141</v>
      </c>
      <c r="G4038" s="58">
        <v>6</v>
      </c>
      <c r="H4038" s="58">
        <v>3.8</v>
      </c>
      <c r="I4038" s="77" t="s">
        <v>177</v>
      </c>
      <c r="J4038" s="58" t="s">
        <v>18</v>
      </c>
      <c r="K4038" s="58" t="s">
        <v>14</v>
      </c>
      <c r="L4038" s="58" t="s">
        <v>6119</v>
      </c>
      <c r="M4038" s="60">
        <v>38</v>
      </c>
      <c r="N4038" s="38">
        <f t="shared" si="191"/>
        <v>6.333333333333333</v>
      </c>
      <c r="O4038" s="279">
        <f t="shared" si="189"/>
        <v>10.99</v>
      </c>
      <c r="P4038" s="268">
        <f t="shared" si="190"/>
        <v>0.42371853199878684</v>
      </c>
      <c r="Q4038" s="62"/>
      <c r="R4038" s="63" t="s">
        <v>6178</v>
      </c>
      <c r="S4038" s="266" t="s">
        <v>6178</v>
      </c>
      <c r="T4038" s="63" t="s">
        <v>6178</v>
      </c>
      <c r="U4038" s="63" t="s">
        <v>6179</v>
      </c>
      <c r="V4038" s="63" t="s">
        <v>6178</v>
      </c>
    </row>
    <row r="4039" spans="2:22" ht="15" customHeight="1" x14ac:dyDescent="0.5">
      <c r="B4039" s="58">
        <v>4036</v>
      </c>
      <c r="C4039" s="58">
        <v>119521</v>
      </c>
      <c r="D4039" s="59">
        <v>810022765081</v>
      </c>
      <c r="E4039" s="58" t="s">
        <v>17</v>
      </c>
      <c r="F4039" s="58" t="s">
        <v>1142</v>
      </c>
      <c r="G4039" s="58">
        <v>6</v>
      </c>
      <c r="H4039" s="58">
        <v>3</v>
      </c>
      <c r="I4039" s="77" t="s">
        <v>177</v>
      </c>
      <c r="J4039" s="58" t="s">
        <v>18</v>
      </c>
      <c r="K4039" s="58" t="s">
        <v>14</v>
      </c>
      <c r="L4039" s="58" t="s">
        <v>6119</v>
      </c>
      <c r="M4039" s="60">
        <v>38</v>
      </c>
      <c r="N4039" s="38">
        <f t="shared" si="191"/>
        <v>6.333333333333333</v>
      </c>
      <c r="O4039" s="279">
        <f t="shared" si="189"/>
        <v>10.99</v>
      </c>
      <c r="P4039" s="268">
        <f t="shared" si="190"/>
        <v>0.42371853199878684</v>
      </c>
      <c r="Q4039" s="62"/>
      <c r="R4039" s="63" t="s">
        <v>6178</v>
      </c>
      <c r="S4039" s="266" t="s">
        <v>6178</v>
      </c>
      <c r="T4039" s="63" t="s">
        <v>6178</v>
      </c>
      <c r="U4039" s="63" t="s">
        <v>6179</v>
      </c>
      <c r="V4039" s="63" t="s">
        <v>6178</v>
      </c>
    </row>
    <row r="4040" spans="2:22" ht="15" customHeight="1" x14ac:dyDescent="0.5">
      <c r="B4040" s="58">
        <v>4037</v>
      </c>
      <c r="C4040" s="58">
        <v>119522</v>
      </c>
      <c r="D4040" s="59">
        <v>810022768617</v>
      </c>
      <c r="E4040" s="58" t="s">
        <v>17</v>
      </c>
      <c r="F4040" s="58" t="s">
        <v>1143</v>
      </c>
      <c r="G4040" s="58">
        <v>6</v>
      </c>
      <c r="H4040" s="58">
        <v>4.9000000000000004</v>
      </c>
      <c r="I4040" s="77" t="s">
        <v>177</v>
      </c>
      <c r="J4040" s="58" t="s">
        <v>18</v>
      </c>
      <c r="K4040" s="58" t="s">
        <v>14</v>
      </c>
      <c r="L4040" s="58" t="s">
        <v>6119</v>
      </c>
      <c r="M4040" s="60">
        <v>38</v>
      </c>
      <c r="N4040" s="38">
        <f t="shared" si="191"/>
        <v>6.333333333333333</v>
      </c>
      <c r="O4040" s="279">
        <f t="shared" si="189"/>
        <v>10.99</v>
      </c>
      <c r="P4040" s="268">
        <f t="shared" si="190"/>
        <v>0.42371853199878684</v>
      </c>
      <c r="Q4040" s="62"/>
      <c r="R4040" s="63" t="s">
        <v>6178</v>
      </c>
      <c r="S4040" s="266" t="s">
        <v>6178</v>
      </c>
      <c r="T4040" s="63" t="s">
        <v>6178</v>
      </c>
      <c r="U4040" s="63" t="s">
        <v>6179</v>
      </c>
      <c r="V4040" s="63" t="s">
        <v>6178</v>
      </c>
    </row>
    <row r="4041" spans="2:22" ht="15" customHeight="1" x14ac:dyDescent="0.5">
      <c r="B4041" s="58">
        <v>4038</v>
      </c>
      <c r="C4041" s="58">
        <v>120807</v>
      </c>
      <c r="D4041" s="59">
        <v>87754120055</v>
      </c>
      <c r="E4041" s="58" t="s">
        <v>1224</v>
      </c>
      <c r="F4041" s="58" t="s">
        <v>1233</v>
      </c>
      <c r="G4041" s="58">
        <v>6</v>
      </c>
      <c r="H4041" s="58">
        <v>12</v>
      </c>
      <c r="I4041" s="77" t="s">
        <v>177</v>
      </c>
      <c r="J4041" s="58" t="s">
        <v>124</v>
      </c>
      <c r="K4041" s="58" t="s">
        <v>14</v>
      </c>
      <c r="L4041" s="58" t="s">
        <v>6119</v>
      </c>
      <c r="M4041" s="60">
        <v>38</v>
      </c>
      <c r="N4041" s="38">
        <f t="shared" si="191"/>
        <v>6.333333333333333</v>
      </c>
      <c r="O4041" s="279">
        <f t="shared" si="189"/>
        <v>10.99</v>
      </c>
      <c r="P4041" s="268">
        <f t="shared" si="190"/>
        <v>0.42371853199878684</v>
      </c>
      <c r="Q4041" s="62"/>
      <c r="R4041" s="63" t="s">
        <v>6178</v>
      </c>
      <c r="S4041" s="266" t="s">
        <v>6178</v>
      </c>
      <c r="T4041" s="63" t="s">
        <v>6178</v>
      </c>
      <c r="U4041" s="63" t="s">
        <v>6179</v>
      </c>
      <c r="V4041" s="63" t="s">
        <v>6179</v>
      </c>
    </row>
    <row r="4042" spans="2:22" ht="15" customHeight="1" x14ac:dyDescent="0.5">
      <c r="B4042" s="58">
        <v>4039</v>
      </c>
      <c r="C4042" s="58">
        <v>125600</v>
      </c>
      <c r="D4042" s="59">
        <v>860008209979</v>
      </c>
      <c r="E4042" s="58" t="s">
        <v>1298</v>
      </c>
      <c r="F4042" s="58" t="s">
        <v>1299</v>
      </c>
      <c r="G4042" s="58">
        <v>6</v>
      </c>
      <c r="H4042" s="58">
        <v>8</v>
      </c>
      <c r="I4042" s="77" t="s">
        <v>177</v>
      </c>
      <c r="J4042" s="58" t="s">
        <v>581</v>
      </c>
      <c r="K4042" s="58" t="s">
        <v>14</v>
      </c>
      <c r="L4042" s="58" t="s">
        <v>6119</v>
      </c>
      <c r="M4042" s="60">
        <v>28.5</v>
      </c>
      <c r="N4042" s="38">
        <f t="shared" si="191"/>
        <v>4.75</v>
      </c>
      <c r="O4042" s="279">
        <f t="shared" si="189"/>
        <v>7.99</v>
      </c>
      <c r="P4042" s="268">
        <f t="shared" si="190"/>
        <v>0.40550688360450565</v>
      </c>
      <c r="Q4042" s="62"/>
      <c r="R4042" s="63" t="s">
        <v>6179</v>
      </c>
      <c r="S4042" s="266" t="s">
        <v>6178</v>
      </c>
      <c r="T4042" s="63" t="s">
        <v>6178</v>
      </c>
      <c r="U4042" s="63" t="s">
        <v>6178</v>
      </c>
      <c r="V4042" s="63" t="s">
        <v>6178</v>
      </c>
    </row>
    <row r="4043" spans="2:22" ht="15" customHeight="1" x14ac:dyDescent="0.5">
      <c r="B4043" s="58">
        <v>4040</v>
      </c>
      <c r="C4043" s="58">
        <v>125601</v>
      </c>
      <c r="D4043" s="59">
        <v>860008209986</v>
      </c>
      <c r="E4043" s="58" t="s">
        <v>1298</v>
      </c>
      <c r="F4043" s="58" t="s">
        <v>1300</v>
      </c>
      <c r="G4043" s="58">
        <v>6</v>
      </c>
      <c r="H4043" s="58">
        <v>8</v>
      </c>
      <c r="I4043" s="77" t="s">
        <v>177</v>
      </c>
      <c r="J4043" s="58" t="s">
        <v>581</v>
      </c>
      <c r="K4043" s="58" t="s">
        <v>14</v>
      </c>
      <c r="L4043" s="58" t="s">
        <v>6119</v>
      </c>
      <c r="M4043" s="60">
        <v>28.5</v>
      </c>
      <c r="N4043" s="38">
        <f t="shared" si="191"/>
        <v>4.75</v>
      </c>
      <c r="O4043" s="279">
        <f t="shared" si="189"/>
        <v>7.99</v>
      </c>
      <c r="P4043" s="268">
        <f t="shared" si="190"/>
        <v>0.40550688360450565</v>
      </c>
      <c r="Q4043" s="62"/>
      <c r="R4043" s="63" t="s">
        <v>6179</v>
      </c>
      <c r="S4043" s="266" t="s">
        <v>6178</v>
      </c>
      <c r="T4043" s="63" t="s">
        <v>6178</v>
      </c>
      <c r="U4043" s="63" t="s">
        <v>6178</v>
      </c>
      <c r="V4043" s="63" t="s">
        <v>6178</v>
      </c>
    </row>
    <row r="4044" spans="2:22" ht="15" customHeight="1" x14ac:dyDescent="0.5">
      <c r="B4044" s="58">
        <v>4041</v>
      </c>
      <c r="C4044" s="58">
        <v>126010</v>
      </c>
      <c r="D4044" s="59">
        <v>710859350125</v>
      </c>
      <c r="E4044" s="58" t="s">
        <v>1334</v>
      </c>
      <c r="F4044" s="58" t="s">
        <v>1344</v>
      </c>
      <c r="G4044" s="58">
        <v>12</v>
      </c>
      <c r="H4044" s="58">
        <v>12</v>
      </c>
      <c r="I4044" s="77" t="s">
        <v>177</v>
      </c>
      <c r="J4044" s="58" t="s">
        <v>91</v>
      </c>
      <c r="K4044" s="58" t="s">
        <v>14</v>
      </c>
      <c r="L4044" s="58" t="s">
        <v>6119</v>
      </c>
      <c r="M4044" s="60">
        <v>136.80000000000001</v>
      </c>
      <c r="N4044" s="38">
        <f t="shared" si="191"/>
        <v>11.4</v>
      </c>
      <c r="O4044" s="279">
        <f t="shared" si="189"/>
        <v>18.989999999999998</v>
      </c>
      <c r="P4044" s="268">
        <f t="shared" si="190"/>
        <v>0.39968404423380721</v>
      </c>
      <c r="Q4044" s="62"/>
      <c r="R4044" s="63" t="s">
        <v>6178</v>
      </c>
      <c r="S4044" s="266" t="s">
        <v>6178</v>
      </c>
      <c r="T4044" s="63" t="s">
        <v>6179</v>
      </c>
      <c r="U4044" s="63" t="s">
        <v>6178</v>
      </c>
      <c r="V4044" s="63" t="s">
        <v>6178</v>
      </c>
    </row>
    <row r="4045" spans="2:22" ht="15" customHeight="1" x14ac:dyDescent="0.5">
      <c r="B4045" s="58">
        <v>4042</v>
      </c>
      <c r="C4045" s="58">
        <v>132102</v>
      </c>
      <c r="D4045" s="59">
        <v>860024002110</v>
      </c>
      <c r="E4045" s="58" t="s">
        <v>1384</v>
      </c>
      <c r="F4045" s="58" t="s">
        <v>1386</v>
      </c>
      <c r="G4045" s="58">
        <v>6</v>
      </c>
      <c r="H4045" s="58">
        <v>12</v>
      </c>
      <c r="I4045" s="77" t="s">
        <v>177</v>
      </c>
      <c r="J4045" s="58" t="s">
        <v>32</v>
      </c>
      <c r="K4045" s="58" t="s">
        <v>14</v>
      </c>
      <c r="L4045" s="58" t="s">
        <v>6119</v>
      </c>
      <c r="M4045" s="60">
        <v>58.2</v>
      </c>
      <c r="N4045" s="38">
        <f t="shared" si="191"/>
        <v>9.7000000000000011</v>
      </c>
      <c r="O4045" s="279">
        <f t="shared" si="189"/>
        <v>16.489999999999998</v>
      </c>
      <c r="P4045" s="268">
        <f t="shared" si="190"/>
        <v>0.41176470588235281</v>
      </c>
      <c r="Q4045" s="62"/>
      <c r="R4045" s="63" t="s">
        <v>6178</v>
      </c>
      <c r="S4045" s="266" t="s">
        <v>6178</v>
      </c>
      <c r="T4045" s="63" t="s">
        <v>6179</v>
      </c>
      <c r="U4045" s="63" t="s">
        <v>6178</v>
      </c>
      <c r="V4045" s="63" t="s">
        <v>6178</v>
      </c>
    </row>
    <row r="4046" spans="2:22" ht="15" customHeight="1" x14ac:dyDescent="0.5">
      <c r="B4046" s="58">
        <v>4043</v>
      </c>
      <c r="C4046" s="58">
        <v>132103</v>
      </c>
      <c r="D4046" s="59">
        <v>860024002127</v>
      </c>
      <c r="E4046" s="58" t="s">
        <v>1384</v>
      </c>
      <c r="F4046" s="58" t="s">
        <v>1387</v>
      </c>
      <c r="G4046" s="58">
        <v>6</v>
      </c>
      <c r="H4046" s="58">
        <v>12</v>
      </c>
      <c r="I4046" s="77" t="s">
        <v>177</v>
      </c>
      <c r="J4046" s="58" t="s">
        <v>32</v>
      </c>
      <c r="K4046" s="58" t="s">
        <v>14</v>
      </c>
      <c r="L4046" s="58" t="s">
        <v>6119</v>
      </c>
      <c r="M4046" s="60">
        <v>58.2</v>
      </c>
      <c r="N4046" s="38">
        <f t="shared" si="191"/>
        <v>9.7000000000000011</v>
      </c>
      <c r="O4046" s="279">
        <f t="shared" si="189"/>
        <v>16.489999999999998</v>
      </c>
      <c r="P4046" s="268">
        <f t="shared" si="190"/>
        <v>0.41176470588235281</v>
      </c>
      <c r="Q4046" s="62"/>
      <c r="R4046" s="63" t="s">
        <v>6178</v>
      </c>
      <c r="S4046" s="266" t="s">
        <v>6178</v>
      </c>
      <c r="T4046" s="63" t="s">
        <v>6179</v>
      </c>
      <c r="U4046" s="63" t="s">
        <v>6178</v>
      </c>
      <c r="V4046" s="63" t="s">
        <v>6178</v>
      </c>
    </row>
    <row r="4047" spans="2:22" ht="15" customHeight="1" x14ac:dyDescent="0.5">
      <c r="B4047" s="58">
        <v>4044</v>
      </c>
      <c r="C4047" s="58">
        <v>142302</v>
      </c>
      <c r="D4047" s="59">
        <v>24515183089</v>
      </c>
      <c r="E4047" s="58" t="s">
        <v>1437</v>
      </c>
      <c r="F4047" s="58" t="s">
        <v>1438</v>
      </c>
      <c r="G4047" s="58">
        <v>6</v>
      </c>
      <c r="H4047" s="58">
        <v>12</v>
      </c>
      <c r="I4047" s="77" t="s">
        <v>177</v>
      </c>
      <c r="J4047" s="58" t="s">
        <v>32</v>
      </c>
      <c r="K4047" s="58" t="s">
        <v>14</v>
      </c>
      <c r="L4047" s="58" t="s">
        <v>6119</v>
      </c>
      <c r="M4047" s="60">
        <v>77.5</v>
      </c>
      <c r="N4047" s="38">
        <f t="shared" si="191"/>
        <v>12.916666666666666</v>
      </c>
      <c r="O4047" s="279">
        <f t="shared" si="189"/>
        <v>21.99</v>
      </c>
      <c r="P4047" s="268">
        <f t="shared" si="190"/>
        <v>0.41261179323935121</v>
      </c>
      <c r="Q4047" s="62"/>
      <c r="R4047" s="63" t="s">
        <v>6179</v>
      </c>
      <c r="S4047" s="266" t="s">
        <v>6178</v>
      </c>
      <c r="T4047" s="63" t="s">
        <v>6179</v>
      </c>
      <c r="U4047" s="63" t="s">
        <v>6178</v>
      </c>
      <c r="V4047" s="63" t="s">
        <v>6178</v>
      </c>
    </row>
    <row r="4048" spans="2:22" ht="15" customHeight="1" x14ac:dyDescent="0.5">
      <c r="B4048" s="58">
        <v>4045</v>
      </c>
      <c r="C4048" s="58">
        <v>300174</v>
      </c>
      <c r="D4048" s="59">
        <v>892654002550</v>
      </c>
      <c r="E4048" s="58" t="s">
        <v>1874</v>
      </c>
      <c r="F4048" s="58" t="s">
        <v>1881</v>
      </c>
      <c r="G4048" s="58">
        <v>6</v>
      </c>
      <c r="H4048" s="58">
        <v>7</v>
      </c>
      <c r="I4048" s="77" t="s">
        <v>177</v>
      </c>
      <c r="J4048" s="58" t="s">
        <v>1882</v>
      </c>
      <c r="K4048" s="58" t="s">
        <v>1770</v>
      </c>
      <c r="L4048" s="58" t="s">
        <v>1564</v>
      </c>
      <c r="M4048" s="60">
        <v>20.7</v>
      </c>
      <c r="N4048" s="38">
        <f t="shared" si="191"/>
        <v>3.4499999999999997</v>
      </c>
      <c r="O4048" s="279">
        <f t="shared" si="189"/>
        <v>5.99</v>
      </c>
      <c r="P4048" s="268">
        <f t="shared" si="190"/>
        <v>0.42404006677796335</v>
      </c>
      <c r="Q4048" s="62"/>
      <c r="R4048" s="63" t="s">
        <v>6178</v>
      </c>
      <c r="S4048" s="266" t="s">
        <v>6178</v>
      </c>
      <c r="T4048" s="63" t="s">
        <v>6179</v>
      </c>
      <c r="U4048" s="63" t="s">
        <v>6178</v>
      </c>
      <c r="V4048" s="63" t="s">
        <v>6178</v>
      </c>
    </row>
    <row r="4049" spans="2:22" ht="15" customHeight="1" x14ac:dyDescent="0.5">
      <c r="B4049" s="58">
        <v>4046</v>
      </c>
      <c r="C4049" s="58">
        <v>372501</v>
      </c>
      <c r="D4049" s="59">
        <v>812813023141</v>
      </c>
      <c r="E4049" s="58" t="s">
        <v>2319</v>
      </c>
      <c r="F4049" s="58" t="s">
        <v>5601</v>
      </c>
      <c r="G4049" s="58">
        <v>30</v>
      </c>
      <c r="H4049" s="58">
        <v>1</v>
      </c>
      <c r="I4049" s="58" t="s">
        <v>5559</v>
      </c>
      <c r="J4049" s="58" t="s">
        <v>1869</v>
      </c>
      <c r="K4049" s="58" t="s">
        <v>1770</v>
      </c>
      <c r="L4049" s="58" t="s">
        <v>1564</v>
      </c>
      <c r="M4049" s="60">
        <v>205.7</v>
      </c>
      <c r="N4049" s="38">
        <f t="shared" si="191"/>
        <v>6.8566666666666665</v>
      </c>
      <c r="O4049" s="279">
        <f t="shared" si="189"/>
        <v>11.49</v>
      </c>
      <c r="P4049" s="268">
        <f t="shared" si="190"/>
        <v>0.4032492022048158</v>
      </c>
      <c r="Q4049" s="62"/>
      <c r="R4049" s="76" t="s">
        <v>6178</v>
      </c>
      <c r="S4049" s="318" t="s">
        <v>6178</v>
      </c>
      <c r="T4049" s="76" t="s">
        <v>6178</v>
      </c>
      <c r="U4049" s="76" t="s">
        <v>6178</v>
      </c>
      <c r="V4049" s="76" t="s">
        <v>6178</v>
      </c>
    </row>
    <row r="4050" spans="2:22" ht="15" customHeight="1" x14ac:dyDescent="0.5">
      <c r="B4050" s="58">
        <v>4047</v>
      </c>
      <c r="C4050" s="58">
        <v>467202</v>
      </c>
      <c r="D4050" s="59">
        <v>653341011145</v>
      </c>
      <c r="E4050" s="58" t="s">
        <v>2626</v>
      </c>
      <c r="F4050" s="58" t="s">
        <v>2628</v>
      </c>
      <c r="G4050" s="58">
        <v>1</v>
      </c>
      <c r="H4050" s="58">
        <v>660</v>
      </c>
      <c r="I4050" s="73" t="s">
        <v>5487</v>
      </c>
      <c r="J4050" s="58" t="s">
        <v>1997</v>
      </c>
      <c r="K4050" s="58" t="s">
        <v>484</v>
      </c>
      <c r="L4050" s="58" t="s">
        <v>1564</v>
      </c>
      <c r="M4050" s="60">
        <v>125</v>
      </c>
      <c r="N4050" s="38">
        <f t="shared" si="191"/>
        <v>125</v>
      </c>
      <c r="O4050" s="279">
        <f t="shared" si="189"/>
        <v>208.49</v>
      </c>
      <c r="P4050" s="268">
        <f t="shared" si="190"/>
        <v>0.40045086095256371</v>
      </c>
      <c r="Q4050" s="62"/>
      <c r="R4050" s="76" t="s">
        <v>6178</v>
      </c>
      <c r="S4050" s="318" t="s">
        <v>6178</v>
      </c>
      <c r="T4050" s="76" t="s">
        <v>6178</v>
      </c>
      <c r="U4050" s="76" t="s">
        <v>6178</v>
      </c>
      <c r="V4050" s="76" t="s">
        <v>6178</v>
      </c>
    </row>
    <row r="4051" spans="2:22" ht="15" customHeight="1" x14ac:dyDescent="0.5">
      <c r="B4051" s="58">
        <v>4048</v>
      </c>
      <c r="C4051" s="58">
        <v>500805</v>
      </c>
      <c r="D4051" s="59">
        <v>860006312930</v>
      </c>
      <c r="E4051" s="58" t="s">
        <v>2850</v>
      </c>
      <c r="F4051" s="58" t="s">
        <v>2854</v>
      </c>
      <c r="G4051" s="58">
        <v>6</v>
      </c>
      <c r="H4051" s="58">
        <v>5.0999999999999996</v>
      </c>
      <c r="I4051" s="77" t="s">
        <v>177</v>
      </c>
      <c r="J4051" s="58" t="s">
        <v>1891</v>
      </c>
      <c r="K4051" s="58" t="s">
        <v>42</v>
      </c>
      <c r="L4051" s="58" t="s">
        <v>43</v>
      </c>
      <c r="M4051" s="60">
        <v>57</v>
      </c>
      <c r="N4051" s="38">
        <f t="shared" si="191"/>
        <v>9.5</v>
      </c>
      <c r="O4051" s="279">
        <f t="shared" si="189"/>
        <v>15.99</v>
      </c>
      <c r="P4051" s="268">
        <f t="shared" si="190"/>
        <v>0.40587867417135709</v>
      </c>
      <c r="Q4051" s="62"/>
      <c r="R4051" s="63" t="s">
        <v>6178</v>
      </c>
      <c r="S4051" s="266" t="s">
        <v>6178</v>
      </c>
      <c r="T4051" s="63" t="s">
        <v>6178</v>
      </c>
      <c r="U4051" s="63" t="s">
        <v>6179</v>
      </c>
      <c r="V4051" s="63" t="s">
        <v>6178</v>
      </c>
    </row>
    <row r="4052" spans="2:22" ht="15" customHeight="1" x14ac:dyDescent="0.5">
      <c r="B4052" s="58">
        <v>4049</v>
      </c>
      <c r="C4052" s="58">
        <v>505204</v>
      </c>
      <c r="D4052" s="59">
        <v>866783000145</v>
      </c>
      <c r="E4052" s="58" t="s">
        <v>2959</v>
      </c>
      <c r="F4052" s="58" t="s">
        <v>2963</v>
      </c>
      <c r="G4052" s="58">
        <v>6</v>
      </c>
      <c r="H4052" s="58">
        <v>6.5</v>
      </c>
      <c r="I4052" s="77" t="s">
        <v>177</v>
      </c>
      <c r="J4052" s="58" t="s">
        <v>2050</v>
      </c>
      <c r="K4052" s="58" t="s">
        <v>42</v>
      </c>
      <c r="L4052" s="58" t="s">
        <v>43</v>
      </c>
      <c r="M4052" s="60">
        <v>33.200000000000003</v>
      </c>
      <c r="N4052" s="38">
        <f t="shared" si="191"/>
        <v>5.5333333333333341</v>
      </c>
      <c r="O4052" s="279">
        <f t="shared" si="189"/>
        <v>9.49</v>
      </c>
      <c r="P4052" s="268">
        <f t="shared" si="190"/>
        <v>0.41693010186160862</v>
      </c>
      <c r="Q4052" s="62"/>
      <c r="R4052" s="63" t="s">
        <v>6178</v>
      </c>
      <c r="S4052" s="266" t="s">
        <v>6179</v>
      </c>
      <c r="T4052" s="63" t="s">
        <v>6178</v>
      </c>
      <c r="U4052" s="63" t="s">
        <v>6178</v>
      </c>
      <c r="V4052" s="63" t="s">
        <v>6178</v>
      </c>
    </row>
    <row r="4053" spans="2:22" ht="15" customHeight="1" x14ac:dyDescent="0.5">
      <c r="B4053" s="58">
        <v>4050</v>
      </c>
      <c r="C4053" s="58">
        <v>507006</v>
      </c>
      <c r="D4053" s="59">
        <v>35305204136</v>
      </c>
      <c r="E4053" s="58" t="s">
        <v>3029</v>
      </c>
      <c r="F4053" s="58" t="s">
        <v>3035</v>
      </c>
      <c r="G4053" s="58">
        <v>10</v>
      </c>
      <c r="H4053" s="58">
        <v>12</v>
      </c>
      <c r="I4053" s="58" t="s">
        <v>3590</v>
      </c>
      <c r="J4053" s="58" t="s">
        <v>1845</v>
      </c>
      <c r="K4053" s="58" t="s">
        <v>42</v>
      </c>
      <c r="L4053" s="58" t="s">
        <v>43</v>
      </c>
      <c r="M4053" s="60">
        <v>51.3</v>
      </c>
      <c r="N4053" s="38">
        <f t="shared" si="191"/>
        <v>5.13</v>
      </c>
      <c r="O4053" s="279">
        <f t="shared" si="189"/>
        <v>8.99</v>
      </c>
      <c r="P4053" s="268">
        <f t="shared" si="190"/>
        <v>0.42936596218020023</v>
      </c>
      <c r="Q4053" s="62"/>
      <c r="R4053" s="76" t="s">
        <v>6178</v>
      </c>
      <c r="S4053" s="318" t="s">
        <v>6178</v>
      </c>
      <c r="T4053" s="76" t="s">
        <v>6178</v>
      </c>
      <c r="U4053" s="76" t="s">
        <v>6178</v>
      </c>
      <c r="V4053" s="76" t="s">
        <v>6178</v>
      </c>
    </row>
    <row r="4054" spans="2:22" ht="15" customHeight="1" x14ac:dyDescent="0.5">
      <c r="B4054" s="58">
        <v>4051</v>
      </c>
      <c r="C4054" s="58">
        <v>555202</v>
      </c>
      <c r="E4054" s="58" t="s">
        <v>3390</v>
      </c>
      <c r="F4054" s="58" t="s">
        <v>3392</v>
      </c>
      <c r="G4054" s="58">
        <v>12</v>
      </c>
      <c r="H4054" s="58">
        <v>10.7</v>
      </c>
      <c r="I4054" s="77" t="s">
        <v>177</v>
      </c>
      <c r="J4054" s="58" t="s">
        <v>2216</v>
      </c>
      <c r="K4054" s="58" t="s">
        <v>42</v>
      </c>
      <c r="L4054" s="58" t="s">
        <v>43</v>
      </c>
      <c r="M4054" s="60">
        <v>78.8</v>
      </c>
      <c r="N4054" s="38">
        <f t="shared" si="191"/>
        <v>6.5666666666666664</v>
      </c>
      <c r="O4054" s="279">
        <f t="shared" si="189"/>
        <v>10.99</v>
      </c>
      <c r="P4054" s="268">
        <f t="shared" si="190"/>
        <v>0.40248710949347893</v>
      </c>
      <c r="Q4054" s="62"/>
      <c r="R4054" s="76" t="s">
        <v>6178</v>
      </c>
      <c r="S4054" s="318" t="s">
        <v>6178</v>
      </c>
      <c r="T4054" s="76" t="s">
        <v>6178</v>
      </c>
      <c r="U4054" s="76" t="s">
        <v>6178</v>
      </c>
      <c r="V4054" s="76" t="s">
        <v>6178</v>
      </c>
    </row>
    <row r="4055" spans="2:22" ht="15" customHeight="1" x14ac:dyDescent="0.5">
      <c r="B4055" s="58">
        <v>4052</v>
      </c>
      <c r="C4055" s="58">
        <v>605008</v>
      </c>
      <c r="D4055" s="59">
        <v>858043003928</v>
      </c>
      <c r="E4055" s="58" t="s">
        <v>3742</v>
      </c>
      <c r="F4055" s="58" t="s">
        <v>3750</v>
      </c>
      <c r="G4055" s="58">
        <v>6</v>
      </c>
      <c r="H4055" s="58">
        <v>2.4</v>
      </c>
      <c r="I4055" s="58" t="s">
        <v>569</v>
      </c>
      <c r="J4055" s="58" t="s">
        <v>19</v>
      </c>
      <c r="K4055" s="58" t="s">
        <v>14</v>
      </c>
      <c r="L4055" s="58" t="s">
        <v>6119</v>
      </c>
      <c r="M4055" s="60">
        <v>67.2</v>
      </c>
      <c r="N4055" s="38">
        <f t="shared" si="191"/>
        <v>11.200000000000001</v>
      </c>
      <c r="O4055" s="279">
        <f t="shared" si="189"/>
        <v>18.989999999999998</v>
      </c>
      <c r="P4055" s="268">
        <f t="shared" si="190"/>
        <v>0.41021590310689826</v>
      </c>
      <c r="Q4055" s="62"/>
      <c r="R4055" s="63" t="s">
        <v>6178</v>
      </c>
      <c r="S4055" s="266" t="s">
        <v>6179</v>
      </c>
      <c r="T4055" s="63" t="s">
        <v>6178</v>
      </c>
      <c r="U4055" s="63" t="s">
        <v>6178</v>
      </c>
      <c r="V4055" s="63" t="s">
        <v>6178</v>
      </c>
    </row>
    <row r="4056" spans="2:22" ht="15" customHeight="1" x14ac:dyDescent="0.5">
      <c r="B4056" s="58">
        <v>4053</v>
      </c>
      <c r="C4056" s="58">
        <v>707910</v>
      </c>
      <c r="D4056" s="59">
        <v>850341006670</v>
      </c>
      <c r="E4056" s="58" t="s">
        <v>4122</v>
      </c>
      <c r="F4056" s="58" t="s">
        <v>4126</v>
      </c>
      <c r="G4056" s="58">
        <v>6</v>
      </c>
      <c r="H4056" s="58">
        <v>10.8</v>
      </c>
      <c r="I4056" s="77" t="s">
        <v>177</v>
      </c>
      <c r="J4056" s="58" t="s">
        <v>136</v>
      </c>
      <c r="K4056" s="58" t="s">
        <v>14</v>
      </c>
      <c r="L4056" s="58" t="s">
        <v>6119</v>
      </c>
      <c r="M4056" s="60">
        <v>28.2</v>
      </c>
      <c r="N4056" s="38">
        <f t="shared" si="191"/>
        <v>4.7</v>
      </c>
      <c r="O4056" s="279">
        <f t="shared" si="189"/>
        <v>7.99</v>
      </c>
      <c r="P4056" s="268">
        <f t="shared" si="190"/>
        <v>0.41176470588235292</v>
      </c>
      <c r="Q4056" s="62"/>
      <c r="R4056" s="63" t="s">
        <v>6178</v>
      </c>
      <c r="S4056" s="266" t="s">
        <v>6179</v>
      </c>
      <c r="T4056" s="63" t="s">
        <v>6178</v>
      </c>
      <c r="U4056" s="63" t="s">
        <v>6178</v>
      </c>
      <c r="V4056" s="63" t="s">
        <v>6178</v>
      </c>
    </row>
    <row r="4057" spans="2:22" ht="15" customHeight="1" x14ac:dyDescent="0.5">
      <c r="B4057" s="58">
        <v>4054</v>
      </c>
      <c r="C4057" s="58">
        <v>707913</v>
      </c>
      <c r="D4057" s="59">
        <v>850341006298</v>
      </c>
      <c r="E4057" s="58" t="s">
        <v>4122</v>
      </c>
      <c r="F4057" s="58" t="s">
        <v>4129</v>
      </c>
      <c r="G4057" s="58">
        <v>6</v>
      </c>
      <c r="H4057" s="58">
        <v>10.4</v>
      </c>
      <c r="I4057" s="77" t="s">
        <v>177</v>
      </c>
      <c r="J4057" s="58" t="s">
        <v>136</v>
      </c>
      <c r="K4057" s="58" t="s">
        <v>14</v>
      </c>
      <c r="L4057" s="58" t="s">
        <v>6119</v>
      </c>
      <c r="M4057" s="60">
        <v>29.2</v>
      </c>
      <c r="N4057" s="38">
        <f t="shared" si="191"/>
        <v>4.8666666666666663</v>
      </c>
      <c r="O4057" s="279">
        <f t="shared" si="189"/>
        <v>8.49</v>
      </c>
      <c r="P4057" s="268">
        <f t="shared" si="190"/>
        <v>0.42677659992147632</v>
      </c>
      <c r="Q4057" s="62"/>
      <c r="R4057" s="63" t="s">
        <v>6178</v>
      </c>
      <c r="S4057" s="266" t="s">
        <v>6179</v>
      </c>
      <c r="T4057" s="63" t="s">
        <v>6178</v>
      </c>
      <c r="U4057" s="63" t="s">
        <v>6178</v>
      </c>
      <c r="V4057" s="63" t="s">
        <v>6178</v>
      </c>
    </row>
    <row r="4058" spans="2:22" ht="15" customHeight="1" x14ac:dyDescent="0.5">
      <c r="B4058" s="58">
        <v>4055</v>
      </c>
      <c r="C4058" s="58">
        <v>708312</v>
      </c>
      <c r="D4058" s="59">
        <v>655852003183</v>
      </c>
      <c r="E4058" s="58" t="s">
        <v>3645</v>
      </c>
      <c r="F4058" s="58" t="s">
        <v>4169</v>
      </c>
      <c r="G4058" s="58">
        <v>12</v>
      </c>
      <c r="H4058" s="58">
        <v>9.25</v>
      </c>
      <c r="I4058" s="77" t="s">
        <v>177</v>
      </c>
      <c r="J4058" s="58" t="s">
        <v>27</v>
      </c>
      <c r="K4058" s="58" t="s">
        <v>14</v>
      </c>
      <c r="L4058" s="58" t="s">
        <v>6119</v>
      </c>
      <c r="M4058" s="60">
        <v>43.2</v>
      </c>
      <c r="N4058" s="38">
        <f t="shared" si="191"/>
        <v>3.6</v>
      </c>
      <c r="O4058" s="279">
        <f t="shared" si="189"/>
        <v>5.99</v>
      </c>
      <c r="P4058" s="268">
        <f t="shared" si="190"/>
        <v>0.39899833055091821</v>
      </c>
      <c r="Q4058" s="62"/>
      <c r="R4058" s="63" t="s">
        <v>6178</v>
      </c>
      <c r="S4058" s="266" t="s">
        <v>6179</v>
      </c>
      <c r="T4058" s="63" t="s">
        <v>6178</v>
      </c>
      <c r="U4058" s="63" t="s">
        <v>6178</v>
      </c>
      <c r="V4058" s="63" t="s">
        <v>6178</v>
      </c>
    </row>
    <row r="4059" spans="2:22" ht="15" customHeight="1" x14ac:dyDescent="0.5">
      <c r="B4059" s="58">
        <v>4056</v>
      </c>
      <c r="C4059" s="58">
        <v>708702</v>
      </c>
      <c r="D4059" s="59">
        <v>857730006013</v>
      </c>
      <c r="E4059" s="58" t="s">
        <v>4188</v>
      </c>
      <c r="F4059" s="58" t="s">
        <v>4190</v>
      </c>
      <c r="G4059" s="58">
        <v>10</v>
      </c>
      <c r="H4059" s="58">
        <v>0.5</v>
      </c>
      <c r="I4059" s="77" t="s">
        <v>177</v>
      </c>
      <c r="J4059" s="58" t="s">
        <v>239</v>
      </c>
      <c r="K4059" s="58" t="s">
        <v>14</v>
      </c>
      <c r="L4059" s="58" t="s">
        <v>6119</v>
      </c>
      <c r="M4059" s="60">
        <v>56.4</v>
      </c>
      <c r="N4059" s="38">
        <f t="shared" si="191"/>
        <v>5.64</v>
      </c>
      <c r="O4059" s="279">
        <f t="shared" si="189"/>
        <v>9.49</v>
      </c>
      <c r="P4059" s="268">
        <f t="shared" si="190"/>
        <v>0.4056902002107482</v>
      </c>
      <c r="Q4059" s="62"/>
      <c r="R4059" s="63" t="s">
        <v>6178</v>
      </c>
      <c r="S4059" s="266" t="s">
        <v>6179</v>
      </c>
      <c r="T4059" s="63" t="s">
        <v>6178</v>
      </c>
      <c r="U4059" s="63" t="s">
        <v>6178</v>
      </c>
      <c r="V4059" s="63" t="s">
        <v>6178</v>
      </c>
    </row>
    <row r="4060" spans="2:22" ht="15" customHeight="1" x14ac:dyDescent="0.5">
      <c r="B4060" s="58">
        <v>4057</v>
      </c>
      <c r="C4060" s="58">
        <v>708704</v>
      </c>
      <c r="D4060" s="59">
        <v>857730006037</v>
      </c>
      <c r="E4060" s="58" t="s">
        <v>4188</v>
      </c>
      <c r="F4060" s="58" t="s">
        <v>4192</v>
      </c>
      <c r="G4060" s="58">
        <v>10</v>
      </c>
      <c r="H4060" s="58">
        <v>0.5</v>
      </c>
      <c r="I4060" s="77" t="s">
        <v>177</v>
      </c>
      <c r="J4060" s="58" t="s">
        <v>239</v>
      </c>
      <c r="K4060" s="58" t="s">
        <v>14</v>
      </c>
      <c r="L4060" s="58" t="s">
        <v>6119</v>
      </c>
      <c r="M4060" s="60">
        <v>56.4</v>
      </c>
      <c r="N4060" s="38">
        <f t="shared" si="191"/>
        <v>5.64</v>
      </c>
      <c r="O4060" s="279">
        <f t="shared" si="189"/>
        <v>9.49</v>
      </c>
      <c r="P4060" s="268">
        <f t="shared" si="190"/>
        <v>0.4056902002107482</v>
      </c>
      <c r="Q4060" s="62"/>
      <c r="R4060" s="63" t="s">
        <v>6178</v>
      </c>
      <c r="S4060" s="266" t="s">
        <v>6179</v>
      </c>
      <c r="T4060" s="63" t="s">
        <v>6178</v>
      </c>
      <c r="U4060" s="63" t="s">
        <v>6178</v>
      </c>
      <c r="V4060" s="63" t="s">
        <v>6178</v>
      </c>
    </row>
    <row r="4061" spans="2:22" ht="15" customHeight="1" x14ac:dyDescent="0.5">
      <c r="B4061" s="58">
        <v>4058</v>
      </c>
      <c r="C4061" s="58">
        <v>710706</v>
      </c>
      <c r="D4061" s="59">
        <v>856369001352</v>
      </c>
      <c r="E4061" s="58" t="s">
        <v>4210</v>
      </c>
      <c r="F4061" s="58" t="s">
        <v>4216</v>
      </c>
      <c r="G4061" s="58">
        <v>12</v>
      </c>
      <c r="H4061" s="58">
        <v>5</v>
      </c>
      <c r="I4061" s="77" t="s">
        <v>177</v>
      </c>
      <c r="J4061" s="58" t="s">
        <v>53</v>
      </c>
      <c r="K4061" s="58" t="s">
        <v>14</v>
      </c>
      <c r="L4061" s="58" t="s">
        <v>6119</v>
      </c>
      <c r="M4061" s="60">
        <v>60.9</v>
      </c>
      <c r="N4061" s="38">
        <f t="shared" si="191"/>
        <v>5.0750000000000002</v>
      </c>
      <c r="O4061" s="279">
        <f t="shared" si="189"/>
        <v>8.49</v>
      </c>
      <c r="P4061" s="268">
        <f t="shared" si="190"/>
        <v>0.40223792697290928</v>
      </c>
      <c r="Q4061" s="62"/>
      <c r="R4061" s="63" t="s">
        <v>6178</v>
      </c>
      <c r="S4061" s="266" t="s">
        <v>6179</v>
      </c>
      <c r="T4061" s="63" t="s">
        <v>6178</v>
      </c>
      <c r="U4061" s="63" t="s">
        <v>6178</v>
      </c>
      <c r="V4061" s="63" t="s">
        <v>6178</v>
      </c>
    </row>
    <row r="4062" spans="2:22" ht="15" customHeight="1" x14ac:dyDescent="0.5">
      <c r="B4062" s="58">
        <v>4059</v>
      </c>
      <c r="C4062" s="58">
        <v>714703</v>
      </c>
      <c r="D4062" s="59">
        <v>768917900041</v>
      </c>
      <c r="E4062" s="58" t="s">
        <v>4295</v>
      </c>
      <c r="F4062" s="58" t="s">
        <v>4296</v>
      </c>
      <c r="G4062" s="58">
        <v>12</v>
      </c>
      <c r="H4062" s="58">
        <v>10.6</v>
      </c>
      <c r="I4062" s="77" t="s">
        <v>177</v>
      </c>
      <c r="J4062" s="58" t="s">
        <v>19</v>
      </c>
      <c r="K4062" s="58" t="s">
        <v>14</v>
      </c>
      <c r="L4062" s="58" t="s">
        <v>6119</v>
      </c>
      <c r="M4062" s="60">
        <v>97.1</v>
      </c>
      <c r="N4062" s="38">
        <f t="shared" si="191"/>
        <v>8.0916666666666668</v>
      </c>
      <c r="O4062" s="279">
        <f t="shared" si="189"/>
        <v>13.49</v>
      </c>
      <c r="P4062" s="268">
        <f t="shared" si="190"/>
        <v>0.40017296763034349</v>
      </c>
      <c r="Q4062" s="62"/>
      <c r="R4062" s="63" t="s">
        <v>6179</v>
      </c>
      <c r="S4062" s="266" t="s">
        <v>6179</v>
      </c>
      <c r="T4062" s="63" t="s">
        <v>6178</v>
      </c>
      <c r="U4062" s="63" t="s">
        <v>6178</v>
      </c>
      <c r="V4062" s="63" t="s">
        <v>6178</v>
      </c>
    </row>
    <row r="4063" spans="2:22" ht="15" customHeight="1" x14ac:dyDescent="0.5">
      <c r="B4063" s="58">
        <v>4060</v>
      </c>
      <c r="C4063" s="58">
        <v>720004</v>
      </c>
      <c r="D4063" s="59">
        <v>652642005303</v>
      </c>
      <c r="E4063" s="58" t="s">
        <v>4435</v>
      </c>
      <c r="F4063" s="58" t="s">
        <v>4439</v>
      </c>
      <c r="G4063" s="58">
        <v>6</v>
      </c>
      <c r="H4063" s="58">
        <v>8.82</v>
      </c>
      <c r="I4063" s="77" t="s">
        <v>177</v>
      </c>
      <c r="J4063" s="58" t="s">
        <v>136</v>
      </c>
      <c r="K4063" s="58" t="s">
        <v>14</v>
      </c>
      <c r="L4063" s="58" t="s">
        <v>6119</v>
      </c>
      <c r="M4063" s="60">
        <v>23</v>
      </c>
      <c r="N4063" s="38">
        <f t="shared" si="191"/>
        <v>3.8333333333333335</v>
      </c>
      <c r="O4063" s="279">
        <f t="shared" si="189"/>
        <v>6.49</v>
      </c>
      <c r="P4063" s="268">
        <f t="shared" si="190"/>
        <v>0.40934771443246021</v>
      </c>
      <c r="Q4063" s="62"/>
      <c r="R4063" s="63" t="s">
        <v>6179</v>
      </c>
      <c r="S4063" s="266" t="s">
        <v>6179</v>
      </c>
      <c r="T4063" s="63" t="s">
        <v>6178</v>
      </c>
      <c r="U4063" s="63" t="s">
        <v>6178</v>
      </c>
      <c r="V4063" s="63" t="s">
        <v>6178</v>
      </c>
    </row>
    <row r="4064" spans="2:22" ht="15" customHeight="1" x14ac:dyDescent="0.5">
      <c r="B4064" s="58">
        <v>4061</v>
      </c>
      <c r="C4064" s="58">
        <v>724803</v>
      </c>
      <c r="D4064" s="59">
        <v>858532002012</v>
      </c>
      <c r="E4064" s="58" t="s">
        <v>4537</v>
      </c>
      <c r="F4064" s="58" t="s">
        <v>4540</v>
      </c>
      <c r="G4064" s="58">
        <v>12</v>
      </c>
      <c r="H4064" s="58">
        <v>8</v>
      </c>
      <c r="I4064" s="77" t="s">
        <v>177</v>
      </c>
      <c r="J4064" s="58" t="s">
        <v>225</v>
      </c>
      <c r="K4064" s="58" t="s">
        <v>14</v>
      </c>
      <c r="L4064" s="58" t="s">
        <v>6119</v>
      </c>
      <c r="M4064" s="60">
        <v>117.2</v>
      </c>
      <c r="N4064" s="38">
        <f t="shared" si="191"/>
        <v>9.7666666666666675</v>
      </c>
      <c r="O4064" s="279">
        <f t="shared" si="189"/>
        <v>16.489999999999998</v>
      </c>
      <c r="P4064" s="268">
        <f t="shared" si="190"/>
        <v>0.40772185162724872</v>
      </c>
      <c r="Q4064" s="62"/>
      <c r="R4064" s="63" t="s">
        <v>6178</v>
      </c>
      <c r="S4064" s="266" t="s">
        <v>6179</v>
      </c>
      <c r="T4064" s="63" t="s">
        <v>6178</v>
      </c>
      <c r="U4064" s="63" t="s">
        <v>6178</v>
      </c>
      <c r="V4064" s="63" t="s">
        <v>6178</v>
      </c>
    </row>
    <row r="4065" spans="2:22" ht="15" customHeight="1" x14ac:dyDescent="0.5">
      <c r="B4065" s="58">
        <v>4062</v>
      </c>
      <c r="C4065" s="58">
        <v>724804</v>
      </c>
      <c r="D4065" s="59">
        <v>858532002067</v>
      </c>
      <c r="E4065" s="58" t="s">
        <v>4537</v>
      </c>
      <c r="F4065" s="58" t="s">
        <v>4541</v>
      </c>
      <c r="G4065" s="58">
        <v>12</v>
      </c>
      <c r="H4065" s="58">
        <v>8</v>
      </c>
      <c r="I4065" s="77" t="s">
        <v>177</v>
      </c>
      <c r="J4065" s="58" t="s">
        <v>225</v>
      </c>
      <c r="K4065" s="58" t="s">
        <v>14</v>
      </c>
      <c r="L4065" s="58" t="s">
        <v>6119</v>
      </c>
      <c r="M4065" s="60">
        <v>117.2</v>
      </c>
      <c r="N4065" s="38">
        <f t="shared" si="191"/>
        <v>9.7666666666666675</v>
      </c>
      <c r="O4065" s="279">
        <f t="shared" si="189"/>
        <v>16.489999999999998</v>
      </c>
      <c r="P4065" s="268">
        <f t="shared" si="190"/>
        <v>0.40772185162724872</v>
      </c>
      <c r="Q4065" s="62"/>
      <c r="R4065" s="63" t="s">
        <v>6178</v>
      </c>
      <c r="S4065" s="266" t="s">
        <v>6179</v>
      </c>
      <c r="T4065" s="63" t="s">
        <v>6178</v>
      </c>
      <c r="U4065" s="63" t="s">
        <v>6178</v>
      </c>
      <c r="V4065" s="63" t="s">
        <v>6178</v>
      </c>
    </row>
    <row r="4066" spans="2:22" ht="15" customHeight="1" x14ac:dyDescent="0.5">
      <c r="B4066" s="58">
        <v>4063</v>
      </c>
      <c r="C4066" s="58">
        <v>727301</v>
      </c>
      <c r="D4066" s="59">
        <v>868963000167</v>
      </c>
      <c r="E4066" s="58" t="s">
        <v>4585</v>
      </c>
      <c r="F4066" s="58" t="s">
        <v>4586</v>
      </c>
      <c r="G4066" s="58">
        <v>12</v>
      </c>
      <c r="H4066" s="58">
        <v>8</v>
      </c>
      <c r="I4066" s="77" t="s">
        <v>177</v>
      </c>
      <c r="J4066" s="58" t="s">
        <v>110</v>
      </c>
      <c r="K4066" s="58" t="s">
        <v>111</v>
      </c>
      <c r="L4066" s="58" t="s">
        <v>6119</v>
      </c>
      <c r="M4066" s="60">
        <v>133</v>
      </c>
      <c r="N4066" s="38">
        <f t="shared" si="191"/>
        <v>11.083333333333334</v>
      </c>
      <c r="O4066" s="279">
        <f t="shared" si="189"/>
        <v>18.489999999999998</v>
      </c>
      <c r="P4066" s="268">
        <f t="shared" si="190"/>
        <v>0.40057688840814848</v>
      </c>
      <c r="Q4066" s="62"/>
      <c r="R4066" s="63" t="s">
        <v>6178</v>
      </c>
      <c r="S4066" s="266" t="s">
        <v>6179</v>
      </c>
      <c r="T4066" s="63" t="s">
        <v>6178</v>
      </c>
      <c r="U4066" s="63" t="s">
        <v>6178</v>
      </c>
      <c r="V4066" s="63" t="s">
        <v>6178</v>
      </c>
    </row>
    <row r="4067" spans="2:22" ht="15" customHeight="1" x14ac:dyDescent="0.5">
      <c r="B4067" s="58">
        <v>4064</v>
      </c>
      <c r="C4067" s="58">
        <v>729401</v>
      </c>
      <c r="D4067" s="59">
        <v>762155120179</v>
      </c>
      <c r="E4067" s="58" t="s">
        <v>3722</v>
      </c>
      <c r="F4067" s="58" t="s">
        <v>4620</v>
      </c>
      <c r="G4067" s="58">
        <v>12</v>
      </c>
      <c r="H4067" s="58">
        <v>12</v>
      </c>
      <c r="I4067" s="77" t="s">
        <v>177</v>
      </c>
      <c r="J4067" s="58" t="s">
        <v>27</v>
      </c>
      <c r="K4067" s="58" t="s">
        <v>14</v>
      </c>
      <c r="L4067" s="58" t="s">
        <v>6119</v>
      </c>
      <c r="M4067" s="60">
        <v>71.2</v>
      </c>
      <c r="N4067" s="38">
        <f t="shared" si="191"/>
        <v>5.9333333333333336</v>
      </c>
      <c r="O4067" s="279">
        <f t="shared" si="189"/>
        <v>9.99</v>
      </c>
      <c r="P4067" s="268">
        <f t="shared" si="190"/>
        <v>0.40607273940607275</v>
      </c>
      <c r="Q4067" s="62"/>
      <c r="R4067" s="63" t="s">
        <v>6178</v>
      </c>
      <c r="S4067" s="266" t="s">
        <v>6179</v>
      </c>
      <c r="T4067" s="63" t="s">
        <v>6178</v>
      </c>
      <c r="U4067" s="63" t="s">
        <v>6179</v>
      </c>
      <c r="V4067" s="63" t="s">
        <v>6178</v>
      </c>
    </row>
    <row r="4068" spans="2:22" ht="15" customHeight="1" x14ac:dyDescent="0.5">
      <c r="B4068" s="58">
        <v>4065</v>
      </c>
      <c r="C4068" s="58">
        <v>730906</v>
      </c>
      <c r="D4068" s="59">
        <v>857571005114</v>
      </c>
      <c r="E4068" s="58" t="s">
        <v>4648</v>
      </c>
      <c r="F4068" s="58" t="s">
        <v>4653</v>
      </c>
      <c r="G4068" s="58">
        <v>12</v>
      </c>
      <c r="H4068" s="58">
        <v>4.5</v>
      </c>
      <c r="I4068" s="77" t="s">
        <v>177</v>
      </c>
      <c r="J4068" s="58" t="s">
        <v>356</v>
      </c>
      <c r="K4068" s="58" t="s">
        <v>111</v>
      </c>
      <c r="L4068" s="58" t="s">
        <v>6119</v>
      </c>
      <c r="M4068" s="60">
        <v>45.7</v>
      </c>
      <c r="N4068" s="38">
        <f t="shared" si="191"/>
        <v>3.8083333333333336</v>
      </c>
      <c r="O4068" s="279">
        <f t="shared" si="189"/>
        <v>6.49</v>
      </c>
      <c r="P4068" s="268">
        <f t="shared" si="190"/>
        <v>0.41319979455572675</v>
      </c>
      <c r="Q4068" s="62"/>
      <c r="R4068" s="63" t="s">
        <v>6178</v>
      </c>
      <c r="S4068" s="266" t="s">
        <v>6179</v>
      </c>
      <c r="T4068" s="63" t="s">
        <v>6178</v>
      </c>
      <c r="U4068" s="63" t="s">
        <v>6178</v>
      </c>
      <c r="V4068" s="63" t="s">
        <v>6178</v>
      </c>
    </row>
    <row r="4069" spans="2:22" ht="15" customHeight="1" x14ac:dyDescent="0.5">
      <c r="B4069" s="58">
        <v>4066</v>
      </c>
      <c r="C4069" s="58">
        <v>733904</v>
      </c>
      <c r="D4069" s="59">
        <v>71524159727</v>
      </c>
      <c r="E4069" s="58" t="s">
        <v>4697</v>
      </c>
      <c r="F4069" s="58" t="s">
        <v>4699</v>
      </c>
      <c r="G4069" s="58">
        <v>12</v>
      </c>
      <c r="H4069" s="58">
        <v>1</v>
      </c>
      <c r="I4069" s="77" t="s">
        <v>177</v>
      </c>
      <c r="J4069" s="58" t="s">
        <v>12</v>
      </c>
      <c r="K4069" s="58" t="s">
        <v>14</v>
      </c>
      <c r="L4069" s="58" t="s">
        <v>6119</v>
      </c>
      <c r="M4069" s="60">
        <v>21.5</v>
      </c>
      <c r="N4069" s="38">
        <f t="shared" si="191"/>
        <v>1.7916666666666667</v>
      </c>
      <c r="O4069" s="279">
        <f t="shared" si="189"/>
        <v>2.99</v>
      </c>
      <c r="P4069" s="268">
        <f t="shared" si="190"/>
        <v>0.40078037904124864</v>
      </c>
      <c r="Q4069" s="62"/>
      <c r="R4069" s="76" t="s">
        <v>6178</v>
      </c>
      <c r="S4069" s="318" t="s">
        <v>6178</v>
      </c>
      <c r="T4069" s="76" t="s">
        <v>6178</v>
      </c>
      <c r="U4069" s="76" t="s">
        <v>6178</v>
      </c>
      <c r="V4069" s="76" t="s">
        <v>6178</v>
      </c>
    </row>
    <row r="4070" spans="2:22" ht="15" customHeight="1" x14ac:dyDescent="0.5">
      <c r="B4070" s="58">
        <v>4067</v>
      </c>
      <c r="C4070" s="58">
        <v>736603</v>
      </c>
      <c r="D4070" s="59">
        <v>860002319322</v>
      </c>
      <c r="E4070" s="58" t="s">
        <v>4758</v>
      </c>
      <c r="F4070" s="58" t="s">
        <v>4761</v>
      </c>
      <c r="G4070" s="58">
        <v>10</v>
      </c>
      <c r="H4070" s="58">
        <v>4</v>
      </c>
      <c r="I4070" s="77" t="s">
        <v>177</v>
      </c>
      <c r="J4070" s="58" t="s">
        <v>202</v>
      </c>
      <c r="K4070" s="58" t="s">
        <v>14</v>
      </c>
      <c r="L4070" s="58" t="s">
        <v>6119</v>
      </c>
      <c r="M4070" s="60">
        <v>49.9</v>
      </c>
      <c r="N4070" s="38">
        <f t="shared" si="191"/>
        <v>4.99</v>
      </c>
      <c r="O4070" s="279">
        <f t="shared" si="189"/>
        <v>8.49</v>
      </c>
      <c r="P4070" s="268">
        <f t="shared" si="190"/>
        <v>0.4122497055359246</v>
      </c>
      <c r="Q4070" s="62"/>
      <c r="R4070" s="76" t="s">
        <v>6178</v>
      </c>
      <c r="S4070" s="318" t="s">
        <v>6178</v>
      </c>
      <c r="T4070" s="76" t="s">
        <v>6178</v>
      </c>
      <c r="U4070" s="76" t="s">
        <v>6178</v>
      </c>
      <c r="V4070" s="76" t="s">
        <v>6178</v>
      </c>
    </row>
    <row r="4071" spans="2:22" ht="15" customHeight="1" x14ac:dyDescent="0.5">
      <c r="B4071" s="58">
        <v>4068</v>
      </c>
      <c r="C4071" s="58">
        <v>740714</v>
      </c>
      <c r="D4071" s="59">
        <v>853497006082</v>
      </c>
      <c r="E4071" s="58" t="s">
        <v>4862</v>
      </c>
      <c r="F4071" s="58" t="s">
        <v>4876</v>
      </c>
      <c r="G4071" s="58">
        <v>14</v>
      </c>
      <c r="H4071" s="58">
        <v>1.4</v>
      </c>
      <c r="I4071" s="77" t="s">
        <v>177</v>
      </c>
      <c r="J4071" s="58" t="s">
        <v>91</v>
      </c>
      <c r="K4071" s="58" t="s">
        <v>14</v>
      </c>
      <c r="L4071" s="58" t="s">
        <v>6119</v>
      </c>
      <c r="M4071" s="60">
        <v>25.3</v>
      </c>
      <c r="N4071" s="38">
        <f t="shared" si="191"/>
        <v>1.8071428571428572</v>
      </c>
      <c r="O4071" s="279">
        <f t="shared" si="189"/>
        <v>3.49</v>
      </c>
      <c r="P4071" s="268">
        <f t="shared" si="190"/>
        <v>0.48219402374130171</v>
      </c>
      <c r="Q4071" s="62"/>
      <c r="R4071" s="63" t="s">
        <v>6178</v>
      </c>
      <c r="S4071" s="266" t="s">
        <v>6179</v>
      </c>
      <c r="T4071" s="63" t="s">
        <v>6178</v>
      </c>
      <c r="U4071" s="63" t="s">
        <v>6178</v>
      </c>
      <c r="V4071" s="63" t="s">
        <v>6178</v>
      </c>
    </row>
    <row r="4072" spans="2:22" ht="15" customHeight="1" x14ac:dyDescent="0.5">
      <c r="B4072" s="58">
        <v>4069</v>
      </c>
      <c r="C4072" s="58">
        <v>746306</v>
      </c>
      <c r="D4072" s="59">
        <v>44082522319</v>
      </c>
      <c r="E4072" s="58" t="s">
        <v>3766</v>
      </c>
      <c r="F4072" s="58" t="s">
        <v>4947</v>
      </c>
      <c r="G4072" s="58">
        <v>6</v>
      </c>
      <c r="H4072" s="58">
        <v>16</v>
      </c>
      <c r="I4072" s="77" t="s">
        <v>177</v>
      </c>
      <c r="J4072" s="58" t="s">
        <v>756</v>
      </c>
      <c r="K4072" s="58" t="s">
        <v>14</v>
      </c>
      <c r="L4072" s="58" t="s">
        <v>6119</v>
      </c>
      <c r="M4072" s="60">
        <v>35.299999999999997</v>
      </c>
      <c r="N4072" s="38">
        <f t="shared" si="191"/>
        <v>5.8833333333333329</v>
      </c>
      <c r="O4072" s="279">
        <f t="shared" si="189"/>
        <v>9.99</v>
      </c>
      <c r="P4072" s="268">
        <f t="shared" si="190"/>
        <v>0.41107774441107781</v>
      </c>
      <c r="Q4072" s="62"/>
      <c r="R4072" s="63" t="s">
        <v>6178</v>
      </c>
      <c r="S4072" s="266" t="s">
        <v>6179</v>
      </c>
      <c r="T4072" s="63" t="s">
        <v>6178</v>
      </c>
      <c r="U4072" s="63" t="s">
        <v>6178</v>
      </c>
      <c r="V4072" s="63" t="s">
        <v>6178</v>
      </c>
    </row>
    <row r="4073" spans="2:22" ht="15" customHeight="1" x14ac:dyDescent="0.5">
      <c r="B4073" s="58">
        <v>4070</v>
      </c>
      <c r="C4073" s="58">
        <v>746311</v>
      </c>
      <c r="D4073" s="59">
        <v>44082530314</v>
      </c>
      <c r="E4073" s="58" t="s">
        <v>3766</v>
      </c>
      <c r="F4073" s="58" t="s">
        <v>4951</v>
      </c>
      <c r="G4073" s="58">
        <v>6</v>
      </c>
      <c r="H4073" s="58">
        <v>16</v>
      </c>
      <c r="I4073" s="77" t="s">
        <v>177</v>
      </c>
      <c r="J4073" s="58" t="s">
        <v>756</v>
      </c>
      <c r="K4073" s="58" t="s">
        <v>14</v>
      </c>
      <c r="L4073" s="58" t="s">
        <v>6119</v>
      </c>
      <c r="M4073" s="60">
        <v>34.4</v>
      </c>
      <c r="N4073" s="38">
        <f t="shared" si="191"/>
        <v>5.7333333333333334</v>
      </c>
      <c r="O4073" s="279">
        <f t="shared" si="189"/>
        <v>9.99</v>
      </c>
      <c r="P4073" s="268">
        <f t="shared" si="190"/>
        <v>0.42609275942609276</v>
      </c>
      <c r="Q4073" s="62"/>
      <c r="R4073" s="63" t="s">
        <v>6178</v>
      </c>
      <c r="S4073" s="266" t="s">
        <v>6179</v>
      </c>
      <c r="T4073" s="63" t="s">
        <v>6178</v>
      </c>
      <c r="U4073" s="63" t="s">
        <v>6178</v>
      </c>
      <c r="V4073" s="63" t="s">
        <v>6178</v>
      </c>
    </row>
    <row r="4074" spans="2:22" ht="15" customHeight="1" x14ac:dyDescent="0.5">
      <c r="B4074" s="58">
        <v>4071</v>
      </c>
      <c r="C4074" s="58">
        <v>746802</v>
      </c>
      <c r="D4074" s="59">
        <v>630074045418</v>
      </c>
      <c r="E4074" s="58" t="s">
        <v>4965</v>
      </c>
      <c r="F4074" s="58" t="s">
        <v>4967</v>
      </c>
      <c r="G4074" s="58">
        <v>6</v>
      </c>
      <c r="H4074" s="58">
        <v>0.5</v>
      </c>
      <c r="I4074" s="77" t="s">
        <v>177</v>
      </c>
      <c r="J4074" s="58" t="s">
        <v>12</v>
      </c>
      <c r="K4074" s="58" t="s">
        <v>14</v>
      </c>
      <c r="L4074" s="58" t="s">
        <v>6119</v>
      </c>
      <c r="M4074" s="60">
        <v>20.2</v>
      </c>
      <c r="N4074" s="38">
        <f t="shared" si="191"/>
        <v>3.3666666666666667</v>
      </c>
      <c r="O4074" s="279">
        <f t="shared" si="189"/>
        <v>5.99</v>
      </c>
      <c r="P4074" s="268">
        <f t="shared" si="190"/>
        <v>0.43795214245965497</v>
      </c>
      <c r="Q4074" s="62"/>
      <c r="R4074" s="63" t="s">
        <v>6178</v>
      </c>
      <c r="S4074" s="266" t="s">
        <v>6179</v>
      </c>
      <c r="T4074" s="63" t="s">
        <v>6178</v>
      </c>
      <c r="U4074" s="63" t="s">
        <v>6178</v>
      </c>
      <c r="V4074" s="63" t="s">
        <v>6178</v>
      </c>
    </row>
    <row r="4075" spans="2:22" ht="15" customHeight="1" x14ac:dyDescent="0.5">
      <c r="B4075" s="58">
        <v>4072</v>
      </c>
      <c r="C4075" s="58">
        <v>747202</v>
      </c>
      <c r="D4075" s="59">
        <v>69276012605</v>
      </c>
      <c r="E4075" s="58" t="s">
        <v>4971</v>
      </c>
      <c r="F4075" s="58" t="s">
        <v>4972</v>
      </c>
      <c r="G4075" s="58">
        <v>6</v>
      </c>
      <c r="H4075" s="58">
        <v>10</v>
      </c>
      <c r="I4075" s="77" t="s">
        <v>177</v>
      </c>
      <c r="J4075" s="58" t="s">
        <v>12</v>
      </c>
      <c r="K4075" s="58" t="s">
        <v>14</v>
      </c>
      <c r="L4075" s="58" t="s">
        <v>6119</v>
      </c>
      <c r="M4075" s="60">
        <v>26.7</v>
      </c>
      <c r="N4075" s="38">
        <f t="shared" si="191"/>
        <v>4.45</v>
      </c>
      <c r="O4075" s="279">
        <f t="shared" si="189"/>
        <v>7.49</v>
      </c>
      <c r="P4075" s="268">
        <f t="shared" si="190"/>
        <v>0.40587449933244324</v>
      </c>
      <c r="Q4075" s="62"/>
      <c r="R4075" s="63" t="s">
        <v>6178</v>
      </c>
      <c r="S4075" s="266" t="s">
        <v>6179</v>
      </c>
      <c r="T4075" s="63" t="s">
        <v>6178</v>
      </c>
      <c r="U4075" s="63" t="s">
        <v>6178</v>
      </c>
      <c r="V4075" s="63" t="s">
        <v>6178</v>
      </c>
    </row>
    <row r="4076" spans="2:22" ht="15" customHeight="1" x14ac:dyDescent="0.5">
      <c r="B4076" s="58">
        <v>4073</v>
      </c>
      <c r="C4076" s="58">
        <v>747203</v>
      </c>
      <c r="D4076" s="59">
        <v>69276012407</v>
      </c>
      <c r="E4076" s="58" t="s">
        <v>4971</v>
      </c>
      <c r="F4076" s="58" t="s">
        <v>4973</v>
      </c>
      <c r="G4076" s="58">
        <v>6</v>
      </c>
      <c r="H4076" s="58">
        <v>10</v>
      </c>
      <c r="I4076" s="77" t="s">
        <v>177</v>
      </c>
      <c r="J4076" s="58" t="s">
        <v>12</v>
      </c>
      <c r="K4076" s="58" t="s">
        <v>14</v>
      </c>
      <c r="L4076" s="58" t="s">
        <v>6119</v>
      </c>
      <c r="M4076" s="60">
        <v>26.7</v>
      </c>
      <c r="N4076" s="38">
        <f t="shared" si="191"/>
        <v>4.45</v>
      </c>
      <c r="O4076" s="279">
        <f t="shared" si="189"/>
        <v>7.49</v>
      </c>
      <c r="P4076" s="268">
        <f t="shared" si="190"/>
        <v>0.40587449933244324</v>
      </c>
      <c r="Q4076" s="62"/>
      <c r="R4076" s="63" t="s">
        <v>6178</v>
      </c>
      <c r="S4076" s="266" t="s">
        <v>6179</v>
      </c>
      <c r="T4076" s="63" t="s">
        <v>6178</v>
      </c>
      <c r="U4076" s="63" t="s">
        <v>6178</v>
      </c>
      <c r="V4076" s="63" t="s">
        <v>6178</v>
      </c>
    </row>
    <row r="4077" spans="2:22" ht="15" customHeight="1" x14ac:dyDescent="0.5">
      <c r="B4077" s="58">
        <v>4074</v>
      </c>
      <c r="C4077" s="58">
        <v>748802</v>
      </c>
      <c r="D4077" s="59">
        <v>739748072924</v>
      </c>
      <c r="E4077" s="58" t="s">
        <v>4994</v>
      </c>
      <c r="F4077" s="58" t="s">
        <v>4995</v>
      </c>
      <c r="G4077" s="58">
        <v>12</v>
      </c>
      <c r="H4077" s="58">
        <v>9.5</v>
      </c>
      <c r="I4077" s="77" t="s">
        <v>177</v>
      </c>
      <c r="J4077" s="58" t="s">
        <v>9</v>
      </c>
      <c r="K4077" s="58" t="s">
        <v>14</v>
      </c>
      <c r="L4077" s="58" t="s">
        <v>6119</v>
      </c>
      <c r="M4077" s="60">
        <v>36.4</v>
      </c>
      <c r="N4077" s="38">
        <f t="shared" si="191"/>
        <v>3.0333333333333332</v>
      </c>
      <c r="O4077" s="279">
        <f t="shared" si="189"/>
        <v>5.49</v>
      </c>
      <c r="P4077" s="268">
        <f t="shared" si="190"/>
        <v>0.44748026715239836</v>
      </c>
      <c r="Q4077" s="62"/>
      <c r="R4077" s="76" t="s">
        <v>6178</v>
      </c>
      <c r="S4077" s="318" t="s">
        <v>6178</v>
      </c>
      <c r="T4077" s="76" t="s">
        <v>6178</v>
      </c>
      <c r="U4077" s="76" t="s">
        <v>6178</v>
      </c>
      <c r="V4077" s="76" t="s">
        <v>6178</v>
      </c>
    </row>
    <row r="4078" spans="2:22" ht="15" customHeight="1" x14ac:dyDescent="0.5">
      <c r="B4078" s="58">
        <v>4075</v>
      </c>
      <c r="C4078" s="58">
        <v>748803</v>
      </c>
      <c r="D4078" s="59">
        <v>739748072931</v>
      </c>
      <c r="E4078" s="58" t="s">
        <v>4994</v>
      </c>
      <c r="F4078" s="58" t="s">
        <v>4996</v>
      </c>
      <c r="G4078" s="58">
        <v>12</v>
      </c>
      <c r="H4078" s="58">
        <v>9.5</v>
      </c>
      <c r="I4078" s="77" t="s">
        <v>177</v>
      </c>
      <c r="J4078" s="58" t="s">
        <v>9</v>
      </c>
      <c r="K4078" s="58" t="s">
        <v>14</v>
      </c>
      <c r="L4078" s="58" t="s">
        <v>6119</v>
      </c>
      <c r="M4078" s="60">
        <v>36.4</v>
      </c>
      <c r="N4078" s="38">
        <f t="shared" si="191"/>
        <v>3.0333333333333332</v>
      </c>
      <c r="O4078" s="279">
        <f t="shared" si="189"/>
        <v>5.49</v>
      </c>
      <c r="P4078" s="268">
        <f t="shared" si="190"/>
        <v>0.44748026715239836</v>
      </c>
      <c r="Q4078" s="62"/>
      <c r="R4078" s="76" t="s">
        <v>6178</v>
      </c>
      <c r="S4078" s="318" t="s">
        <v>6178</v>
      </c>
      <c r="T4078" s="76" t="s">
        <v>6178</v>
      </c>
      <c r="U4078" s="76" t="s">
        <v>6178</v>
      </c>
      <c r="V4078" s="76" t="s">
        <v>6178</v>
      </c>
    </row>
    <row r="4079" spans="2:22" ht="15" customHeight="1" x14ac:dyDescent="0.5">
      <c r="B4079" s="58">
        <v>4076</v>
      </c>
      <c r="C4079" s="58">
        <v>766142</v>
      </c>
      <c r="D4079" s="59">
        <v>691355904961</v>
      </c>
      <c r="E4079" s="58" t="s">
        <v>5268</v>
      </c>
      <c r="F4079" s="58" t="s">
        <v>5286</v>
      </c>
      <c r="G4079" s="58">
        <v>12</v>
      </c>
      <c r="H4079" s="58">
        <v>4</v>
      </c>
      <c r="I4079" s="77" t="s">
        <v>177</v>
      </c>
      <c r="J4079" s="58" t="s">
        <v>91</v>
      </c>
      <c r="K4079" s="58" t="s">
        <v>14</v>
      </c>
      <c r="L4079" s="58" t="s">
        <v>6119</v>
      </c>
      <c r="M4079" s="60">
        <v>43</v>
      </c>
      <c r="N4079" s="38">
        <f t="shared" si="191"/>
        <v>3.5833333333333335</v>
      </c>
      <c r="O4079" s="279">
        <f t="shared" si="189"/>
        <v>5.99</v>
      </c>
      <c r="P4079" s="268">
        <f t="shared" si="190"/>
        <v>0.40178074568725652</v>
      </c>
      <c r="Q4079" s="62"/>
      <c r="R4079" s="63" t="s">
        <v>6178</v>
      </c>
      <c r="S4079" s="266" t="s">
        <v>6178</v>
      </c>
      <c r="T4079" s="63" t="s">
        <v>6178</v>
      </c>
      <c r="U4079" s="63" t="s">
        <v>6179</v>
      </c>
      <c r="V4079" s="63" t="s">
        <v>6178</v>
      </c>
    </row>
    <row r="4080" spans="2:22" ht="15" customHeight="1" x14ac:dyDescent="0.5">
      <c r="B4080" s="58">
        <v>4077</v>
      </c>
      <c r="C4080" s="58">
        <v>775120</v>
      </c>
      <c r="D4080" s="59" t="s">
        <v>5340</v>
      </c>
      <c r="E4080" s="58" t="s">
        <v>5314</v>
      </c>
      <c r="F4080" s="58" t="s">
        <v>5773</v>
      </c>
      <c r="G4080" s="58">
        <v>12</v>
      </c>
      <c r="H4080" s="58">
        <v>12</v>
      </c>
      <c r="I4080" s="77" t="s">
        <v>177</v>
      </c>
      <c r="J4080" s="58" t="s">
        <v>27</v>
      </c>
      <c r="K4080" s="58" t="s">
        <v>14</v>
      </c>
      <c r="L4080" s="58" t="s">
        <v>6119</v>
      </c>
      <c r="M4080" s="60">
        <v>89.7</v>
      </c>
      <c r="N4080" s="38">
        <f t="shared" si="191"/>
        <v>7.4750000000000005</v>
      </c>
      <c r="O4080" s="279">
        <f t="shared" si="189"/>
        <v>12.49</v>
      </c>
      <c r="P4080" s="268">
        <f t="shared" si="190"/>
        <v>0.40152121697357884</v>
      </c>
      <c r="Q4080" s="62"/>
      <c r="R4080" s="63" t="s">
        <v>6179</v>
      </c>
      <c r="S4080" s="266" t="s">
        <v>6178</v>
      </c>
      <c r="T4080" s="63" t="s">
        <v>6179</v>
      </c>
      <c r="U4080" s="63" t="s">
        <v>6178</v>
      </c>
      <c r="V4080" s="63" t="s">
        <v>6178</v>
      </c>
    </row>
    <row r="4081" spans="2:22" ht="15" customHeight="1" x14ac:dyDescent="0.5">
      <c r="B4081" s="58">
        <v>4078</v>
      </c>
      <c r="C4081" s="58">
        <v>775133</v>
      </c>
      <c r="D4081" s="59">
        <v>739446403433</v>
      </c>
      <c r="E4081" s="58" t="s">
        <v>5314</v>
      </c>
      <c r="F4081" s="58" t="s">
        <v>5353</v>
      </c>
      <c r="G4081" s="58">
        <v>6</v>
      </c>
      <c r="H4081" s="58">
        <v>7</v>
      </c>
      <c r="I4081" s="77" t="s">
        <v>177</v>
      </c>
      <c r="J4081" s="58" t="s">
        <v>27</v>
      </c>
      <c r="K4081" s="58" t="s">
        <v>14</v>
      </c>
      <c r="L4081" s="58" t="s">
        <v>6119</v>
      </c>
      <c r="M4081" s="60">
        <v>22.8</v>
      </c>
      <c r="N4081" s="38">
        <f t="shared" si="191"/>
        <v>3.8000000000000003</v>
      </c>
      <c r="O4081" s="279">
        <f t="shared" si="189"/>
        <v>6.49</v>
      </c>
      <c r="P4081" s="268">
        <f t="shared" si="190"/>
        <v>0.41448382126348227</v>
      </c>
      <c r="Q4081" s="62"/>
      <c r="R4081" s="63" t="s">
        <v>6178</v>
      </c>
      <c r="S4081" s="266" t="s">
        <v>6178</v>
      </c>
      <c r="T4081" s="63" t="s">
        <v>6179</v>
      </c>
      <c r="U4081" s="63" t="s">
        <v>6178</v>
      </c>
      <c r="V4081" s="63" t="s">
        <v>6178</v>
      </c>
    </row>
    <row r="4082" spans="2:22" ht="15" customHeight="1" x14ac:dyDescent="0.5">
      <c r="B4082" s="58">
        <v>4079</v>
      </c>
      <c r="C4082" s="58">
        <v>828156</v>
      </c>
      <c r="D4082" s="59">
        <v>737547989344</v>
      </c>
      <c r="E4082" s="58" t="s">
        <v>5530</v>
      </c>
      <c r="F4082" s="58" t="s">
        <v>5532</v>
      </c>
      <c r="G4082" s="58">
        <v>4</v>
      </c>
      <c r="H4082" s="58">
        <v>17</v>
      </c>
      <c r="I4082" s="77" t="s">
        <v>177</v>
      </c>
      <c r="J4082" s="58" t="s">
        <v>1848</v>
      </c>
      <c r="K4082" s="58" t="s">
        <v>42</v>
      </c>
      <c r="L4082" s="58" t="s">
        <v>43</v>
      </c>
      <c r="M4082" s="60">
        <v>29.33</v>
      </c>
      <c r="N4082" s="38">
        <f t="shared" si="191"/>
        <v>7.3324999999999996</v>
      </c>
      <c r="O4082" s="279">
        <f t="shared" si="189"/>
        <v>12.49</v>
      </c>
      <c r="P4082" s="268">
        <f t="shared" si="190"/>
        <v>0.41293034427542036</v>
      </c>
      <c r="Q4082" s="62"/>
      <c r="R4082" s="76" t="s">
        <v>6178</v>
      </c>
      <c r="S4082" s="318" t="s">
        <v>6178</v>
      </c>
      <c r="T4082" s="76" t="s">
        <v>6178</v>
      </c>
      <c r="U4082" s="76" t="s">
        <v>6178</v>
      </c>
      <c r="V4082" s="76" t="s">
        <v>6178</v>
      </c>
    </row>
    <row r="4083" spans="2:22" ht="15" customHeight="1" x14ac:dyDescent="0.5">
      <c r="B4083" s="58">
        <v>4080</v>
      </c>
      <c r="C4083" s="58">
        <v>828239</v>
      </c>
      <c r="D4083" s="59">
        <v>860008758576</v>
      </c>
      <c r="E4083" s="58" t="s">
        <v>5544</v>
      </c>
      <c r="F4083" s="58" t="s">
        <v>5545</v>
      </c>
      <c r="G4083" s="58">
        <v>25</v>
      </c>
      <c r="H4083" s="58">
        <v>5</v>
      </c>
      <c r="I4083" s="77" t="s">
        <v>177</v>
      </c>
      <c r="J4083" s="58" t="s">
        <v>9</v>
      </c>
      <c r="K4083" s="58" t="s">
        <v>14</v>
      </c>
      <c r="L4083" s="58" t="s">
        <v>6119</v>
      </c>
      <c r="M4083" s="60">
        <v>105</v>
      </c>
      <c r="N4083" s="38">
        <f t="shared" si="191"/>
        <v>4.2</v>
      </c>
      <c r="O4083" s="279">
        <f t="shared" si="189"/>
        <v>6.99</v>
      </c>
      <c r="P4083" s="268">
        <f t="shared" si="190"/>
        <v>0.39914163090128757</v>
      </c>
      <c r="Q4083" s="62"/>
      <c r="R4083" s="63" t="s">
        <v>6178</v>
      </c>
      <c r="S4083" s="266" t="s">
        <v>6178</v>
      </c>
      <c r="T4083" s="63" t="s">
        <v>6178</v>
      </c>
      <c r="U4083" s="63" t="s">
        <v>6179</v>
      </c>
      <c r="V4083" s="63" t="s">
        <v>6178</v>
      </c>
    </row>
    <row r="4084" spans="2:22" ht="15" customHeight="1" x14ac:dyDescent="0.5">
      <c r="B4084" s="58">
        <v>4081</v>
      </c>
      <c r="C4084" s="58">
        <v>103907</v>
      </c>
      <c r="D4084" s="59">
        <v>852175005461</v>
      </c>
      <c r="E4084" s="58" t="s">
        <v>485</v>
      </c>
      <c r="F4084" s="58" t="s">
        <v>491</v>
      </c>
      <c r="G4084" s="58">
        <v>6</v>
      </c>
      <c r="H4084" s="58">
        <v>1</v>
      </c>
      <c r="I4084" s="58" t="s">
        <v>492</v>
      </c>
      <c r="J4084" s="58" t="s">
        <v>487</v>
      </c>
      <c r="K4084" s="58" t="s">
        <v>14</v>
      </c>
      <c r="L4084" s="58" t="s">
        <v>6119</v>
      </c>
      <c r="M4084" s="60">
        <v>38</v>
      </c>
      <c r="N4084" s="38">
        <f t="shared" si="191"/>
        <v>6.333333333333333</v>
      </c>
      <c r="O4084" s="279">
        <f t="shared" si="189"/>
        <v>10.99</v>
      </c>
      <c r="P4084" s="268">
        <f t="shared" si="190"/>
        <v>0.42371853199878684</v>
      </c>
      <c r="Q4084" s="62"/>
      <c r="R4084" s="63" t="s">
        <v>6178</v>
      </c>
      <c r="S4084" s="266" t="s">
        <v>6178</v>
      </c>
      <c r="T4084" s="63" t="s">
        <v>6178</v>
      </c>
      <c r="U4084" s="63" t="s">
        <v>6179</v>
      </c>
      <c r="V4084" s="63" t="s">
        <v>6179</v>
      </c>
    </row>
    <row r="4085" spans="2:22" ht="15" customHeight="1" x14ac:dyDescent="0.5">
      <c r="B4085" s="58">
        <v>4082</v>
      </c>
      <c r="C4085" s="58">
        <v>106505</v>
      </c>
      <c r="D4085" s="59">
        <v>850024326088</v>
      </c>
      <c r="E4085" s="58" t="s">
        <v>20</v>
      </c>
      <c r="F4085" s="58" t="s">
        <v>586</v>
      </c>
      <c r="G4085" s="58">
        <v>12</v>
      </c>
      <c r="H4085" s="58">
        <v>1.5</v>
      </c>
      <c r="I4085" s="58" t="s">
        <v>569</v>
      </c>
      <c r="J4085" s="58" t="s">
        <v>581</v>
      </c>
      <c r="K4085" s="58" t="s">
        <v>14</v>
      </c>
      <c r="L4085" s="58" t="s">
        <v>6119</v>
      </c>
      <c r="M4085" s="60">
        <v>82.3</v>
      </c>
      <c r="N4085" s="38">
        <f t="shared" si="191"/>
        <v>6.8583333333333334</v>
      </c>
      <c r="O4085" s="279">
        <f t="shared" si="189"/>
        <v>11.49</v>
      </c>
      <c r="P4085" s="268">
        <f t="shared" si="190"/>
        <v>0.40310414853495796</v>
      </c>
      <c r="Q4085" s="62"/>
      <c r="R4085" s="63" t="s">
        <v>6178</v>
      </c>
      <c r="S4085" s="266" t="s">
        <v>6178</v>
      </c>
      <c r="T4085" s="63" t="s">
        <v>6178</v>
      </c>
      <c r="U4085" s="63" t="s">
        <v>6179</v>
      </c>
      <c r="V4085" s="63" t="s">
        <v>6178</v>
      </c>
    </row>
    <row r="4086" spans="2:22" ht="15" customHeight="1" x14ac:dyDescent="0.5">
      <c r="B4086" s="58">
        <v>4083</v>
      </c>
      <c r="C4086" s="58">
        <v>106802</v>
      </c>
      <c r="D4086" s="59">
        <v>825909202016</v>
      </c>
      <c r="E4086" s="58" t="s">
        <v>600</v>
      </c>
      <c r="F4086" s="58" t="s">
        <v>603</v>
      </c>
      <c r="G4086" s="58">
        <v>12</v>
      </c>
      <c r="H4086" s="58">
        <v>12</v>
      </c>
      <c r="I4086" s="77" t="s">
        <v>177</v>
      </c>
      <c r="J4086" s="58" t="s">
        <v>602</v>
      </c>
      <c r="K4086" s="58" t="s">
        <v>14</v>
      </c>
      <c r="L4086" s="58" t="s">
        <v>6119</v>
      </c>
      <c r="M4086" s="60">
        <v>57</v>
      </c>
      <c r="N4086" s="38">
        <f t="shared" si="191"/>
        <v>4.75</v>
      </c>
      <c r="O4086" s="279">
        <f t="shared" si="189"/>
        <v>7.99</v>
      </c>
      <c r="P4086" s="268">
        <f t="shared" si="190"/>
        <v>0.40550688360450565</v>
      </c>
      <c r="Q4086" s="62"/>
      <c r="R4086" s="63" t="s">
        <v>6178</v>
      </c>
      <c r="S4086" s="266" t="s">
        <v>6178</v>
      </c>
      <c r="T4086" s="63" t="s">
        <v>6178</v>
      </c>
      <c r="U4086" s="63" t="s">
        <v>6179</v>
      </c>
      <c r="V4086" s="63" t="s">
        <v>6179</v>
      </c>
    </row>
    <row r="4087" spans="2:22" ht="15" customHeight="1" x14ac:dyDescent="0.5">
      <c r="B4087" s="58">
        <v>4084</v>
      </c>
      <c r="C4087" s="58">
        <v>106904</v>
      </c>
      <c r="D4087" s="59">
        <v>833061001705</v>
      </c>
      <c r="E4087" s="58" t="s">
        <v>609</v>
      </c>
      <c r="F4087" s="58" t="s">
        <v>613</v>
      </c>
      <c r="G4087" s="58">
        <v>12</v>
      </c>
      <c r="H4087" s="58">
        <v>12</v>
      </c>
      <c r="I4087" s="77" t="s">
        <v>177</v>
      </c>
      <c r="J4087" s="58" t="s">
        <v>9</v>
      </c>
      <c r="K4087" s="58" t="s">
        <v>14</v>
      </c>
      <c r="L4087" s="58" t="s">
        <v>6119</v>
      </c>
      <c r="M4087" s="60">
        <v>68</v>
      </c>
      <c r="N4087" s="38">
        <f t="shared" si="191"/>
        <v>5.666666666666667</v>
      </c>
      <c r="O4087" s="279">
        <f t="shared" si="189"/>
        <v>9.49</v>
      </c>
      <c r="P4087" s="268">
        <f t="shared" si="190"/>
        <v>0.40288022479803298</v>
      </c>
      <c r="Q4087" s="62"/>
      <c r="R4087" s="63" t="s">
        <v>6178</v>
      </c>
      <c r="S4087" s="266" t="s">
        <v>6178</v>
      </c>
      <c r="T4087" s="63" t="s">
        <v>6178</v>
      </c>
      <c r="U4087" s="63" t="s">
        <v>6179</v>
      </c>
      <c r="V4087" s="63" t="s">
        <v>6178</v>
      </c>
    </row>
    <row r="4088" spans="2:22" ht="15" customHeight="1" x14ac:dyDescent="0.5">
      <c r="B4088" s="58">
        <v>4085</v>
      </c>
      <c r="C4088" s="58">
        <v>106907</v>
      </c>
      <c r="D4088" s="59">
        <v>833061009190</v>
      </c>
      <c r="E4088" s="58" t="s">
        <v>609</v>
      </c>
      <c r="F4088" s="58" t="s">
        <v>616</v>
      </c>
      <c r="G4088" s="58">
        <v>12</v>
      </c>
      <c r="H4088" s="58">
        <v>16</v>
      </c>
      <c r="I4088" s="77" t="s">
        <v>177</v>
      </c>
      <c r="J4088" s="58" t="s">
        <v>574</v>
      </c>
      <c r="K4088" s="58" t="s">
        <v>14</v>
      </c>
      <c r="L4088" s="58" t="s">
        <v>6119</v>
      </c>
      <c r="M4088" s="60">
        <v>74.099999999999994</v>
      </c>
      <c r="N4088" s="38">
        <f t="shared" si="191"/>
        <v>6.1749999999999998</v>
      </c>
      <c r="O4088" s="279">
        <f t="shared" si="189"/>
        <v>10.49</v>
      </c>
      <c r="P4088" s="268">
        <f t="shared" si="190"/>
        <v>0.41134413727359392</v>
      </c>
      <c r="Q4088" s="62"/>
      <c r="R4088" s="63" t="s">
        <v>6178</v>
      </c>
      <c r="S4088" s="266" t="s">
        <v>6178</v>
      </c>
      <c r="T4088" s="63" t="s">
        <v>6178</v>
      </c>
      <c r="U4088" s="63" t="s">
        <v>6179</v>
      </c>
      <c r="V4088" s="63" t="s">
        <v>6178</v>
      </c>
    </row>
    <row r="4089" spans="2:22" ht="15" customHeight="1" x14ac:dyDescent="0.5">
      <c r="B4089" s="58">
        <v>4086</v>
      </c>
      <c r="C4089" s="58">
        <v>107606</v>
      </c>
      <c r="D4089" s="59">
        <v>744738731521</v>
      </c>
      <c r="E4089" s="58" t="s">
        <v>663</v>
      </c>
      <c r="F4089" s="58" t="s">
        <v>669</v>
      </c>
      <c r="G4089" s="58">
        <v>24</v>
      </c>
      <c r="H4089" s="58">
        <v>2</v>
      </c>
      <c r="I4089" s="77" t="s">
        <v>177</v>
      </c>
      <c r="J4089" s="58" t="s">
        <v>91</v>
      </c>
      <c r="K4089" s="58" t="s">
        <v>14</v>
      </c>
      <c r="L4089" s="58" t="s">
        <v>6119</v>
      </c>
      <c r="M4089" s="60">
        <v>48.4</v>
      </c>
      <c r="N4089" s="38">
        <f t="shared" si="191"/>
        <v>2.0166666666666666</v>
      </c>
      <c r="O4089" s="279">
        <f t="shared" si="189"/>
        <v>3.49</v>
      </c>
      <c r="P4089" s="268">
        <f t="shared" si="190"/>
        <v>0.42215854823304683</v>
      </c>
      <c r="Q4089" s="62"/>
      <c r="R4089" s="76" t="s">
        <v>6178</v>
      </c>
      <c r="S4089" s="318" t="s">
        <v>6178</v>
      </c>
      <c r="T4089" s="76" t="s">
        <v>6178</v>
      </c>
      <c r="U4089" s="76" t="s">
        <v>6178</v>
      </c>
      <c r="V4089" s="76" t="s">
        <v>6178</v>
      </c>
    </row>
    <row r="4090" spans="2:22" ht="15" customHeight="1" x14ac:dyDescent="0.5">
      <c r="B4090" s="58">
        <v>4087</v>
      </c>
      <c r="C4090" s="58">
        <v>109804</v>
      </c>
      <c r="D4090" s="59">
        <v>897119002045</v>
      </c>
      <c r="E4090" s="58" t="s">
        <v>725</v>
      </c>
      <c r="F4090" s="58" t="s">
        <v>729</v>
      </c>
      <c r="G4090" s="58">
        <v>12</v>
      </c>
      <c r="H4090" s="58">
        <v>6</v>
      </c>
      <c r="I4090" s="77" t="s">
        <v>177</v>
      </c>
      <c r="J4090" s="58" t="s">
        <v>53</v>
      </c>
      <c r="K4090" s="58" t="s">
        <v>14</v>
      </c>
      <c r="L4090" s="58" t="s">
        <v>6119</v>
      </c>
      <c r="M4090" s="60">
        <v>76.599999999999994</v>
      </c>
      <c r="N4090" s="38">
        <f t="shared" si="191"/>
        <v>6.3833333333333329</v>
      </c>
      <c r="O4090" s="279">
        <f t="shared" si="189"/>
        <v>10.99</v>
      </c>
      <c r="P4090" s="268">
        <f t="shared" si="190"/>
        <v>0.41916894146193517</v>
      </c>
      <c r="Q4090" s="62"/>
      <c r="R4090" s="76" t="s">
        <v>6178</v>
      </c>
      <c r="S4090" s="318" t="s">
        <v>6178</v>
      </c>
      <c r="T4090" s="76" t="s">
        <v>6178</v>
      </c>
      <c r="U4090" s="76" t="s">
        <v>6178</v>
      </c>
      <c r="V4090" s="76" t="s">
        <v>6178</v>
      </c>
    </row>
    <row r="4091" spans="2:22" ht="15" customHeight="1" x14ac:dyDescent="0.5">
      <c r="B4091" s="58">
        <v>4088</v>
      </c>
      <c r="C4091" s="58">
        <v>111405</v>
      </c>
      <c r="D4091" s="59">
        <v>758929000570</v>
      </c>
      <c r="E4091" s="58" t="s">
        <v>777</v>
      </c>
      <c r="F4091" s="58" t="s">
        <v>782</v>
      </c>
      <c r="G4091" s="58">
        <v>6</v>
      </c>
      <c r="H4091" s="58">
        <v>4</v>
      </c>
      <c r="I4091" s="77" t="s">
        <v>177</v>
      </c>
      <c r="J4091" s="58" t="s">
        <v>18</v>
      </c>
      <c r="K4091" s="58" t="s">
        <v>14</v>
      </c>
      <c r="L4091" s="58" t="s">
        <v>6119</v>
      </c>
      <c r="M4091" s="60">
        <v>24.1</v>
      </c>
      <c r="N4091" s="38">
        <f t="shared" si="191"/>
        <v>4.0166666666666666</v>
      </c>
      <c r="O4091" s="279">
        <f t="shared" si="189"/>
        <v>6.99</v>
      </c>
      <c r="P4091" s="268">
        <f t="shared" si="190"/>
        <v>0.42536957558416788</v>
      </c>
      <c r="Q4091" s="62"/>
      <c r="R4091" s="63" t="s">
        <v>6178</v>
      </c>
      <c r="S4091" s="266" t="s">
        <v>6178</v>
      </c>
      <c r="T4091" s="63" t="s">
        <v>6178</v>
      </c>
      <c r="U4091" s="63" t="s">
        <v>6179</v>
      </c>
      <c r="V4091" s="63" t="s">
        <v>6179</v>
      </c>
    </row>
    <row r="4092" spans="2:22" ht="15" customHeight="1" x14ac:dyDescent="0.5">
      <c r="B4092" s="58">
        <v>4089</v>
      </c>
      <c r="C4092" s="58">
        <v>112301</v>
      </c>
      <c r="D4092" s="59">
        <v>860006293529</v>
      </c>
      <c r="E4092" s="58" t="s">
        <v>804</v>
      </c>
      <c r="F4092" s="58" t="s">
        <v>805</v>
      </c>
      <c r="G4092" s="58">
        <v>12</v>
      </c>
      <c r="H4092" s="58">
        <v>12</v>
      </c>
      <c r="I4092" s="73" t="s">
        <v>5487</v>
      </c>
      <c r="J4092" s="58" t="s">
        <v>464</v>
      </c>
      <c r="K4092" s="58" t="s">
        <v>14</v>
      </c>
      <c r="L4092" s="58" t="s">
        <v>6119</v>
      </c>
      <c r="M4092" s="60">
        <v>36.299999999999997</v>
      </c>
      <c r="N4092" s="38">
        <f t="shared" si="191"/>
        <v>3.0249999999999999</v>
      </c>
      <c r="O4092" s="279">
        <f t="shared" si="189"/>
        <v>5.49</v>
      </c>
      <c r="P4092" s="268">
        <f t="shared" si="190"/>
        <v>0.44899817850637525</v>
      </c>
      <c r="Q4092" s="62"/>
      <c r="R4092" s="63" t="s">
        <v>6178</v>
      </c>
      <c r="S4092" s="266" t="s">
        <v>6178</v>
      </c>
      <c r="T4092" s="63" t="s">
        <v>6178</v>
      </c>
      <c r="U4092" s="63" t="s">
        <v>6179</v>
      </c>
      <c r="V4092" s="63" t="s">
        <v>6178</v>
      </c>
    </row>
    <row r="4093" spans="2:22" ht="15" customHeight="1" x14ac:dyDescent="0.5">
      <c r="B4093" s="58">
        <v>4090</v>
      </c>
      <c r="C4093" s="58">
        <v>112302</v>
      </c>
      <c r="D4093" s="59">
        <v>860006293505</v>
      </c>
      <c r="E4093" s="58" t="s">
        <v>804</v>
      </c>
      <c r="F4093" s="58" t="s">
        <v>806</v>
      </c>
      <c r="G4093" s="58">
        <v>12</v>
      </c>
      <c r="H4093" s="58">
        <v>12</v>
      </c>
      <c r="I4093" s="73" t="s">
        <v>5487</v>
      </c>
      <c r="J4093" s="58" t="s">
        <v>464</v>
      </c>
      <c r="K4093" s="58" t="s">
        <v>14</v>
      </c>
      <c r="L4093" s="58" t="s">
        <v>6119</v>
      </c>
      <c r="M4093" s="60">
        <v>36.299999999999997</v>
      </c>
      <c r="N4093" s="38">
        <f t="shared" si="191"/>
        <v>3.0249999999999999</v>
      </c>
      <c r="O4093" s="279">
        <f t="shared" si="189"/>
        <v>5.49</v>
      </c>
      <c r="P4093" s="268">
        <f t="shared" si="190"/>
        <v>0.44899817850637525</v>
      </c>
      <c r="Q4093" s="62"/>
      <c r="R4093" s="63" t="s">
        <v>6178</v>
      </c>
      <c r="S4093" s="266" t="s">
        <v>6178</v>
      </c>
      <c r="T4093" s="63" t="s">
        <v>6178</v>
      </c>
      <c r="U4093" s="63" t="s">
        <v>6179</v>
      </c>
      <c r="V4093" s="63" t="s">
        <v>6178</v>
      </c>
    </row>
    <row r="4094" spans="2:22" ht="15" customHeight="1" x14ac:dyDescent="0.5">
      <c r="B4094" s="58">
        <v>4091</v>
      </c>
      <c r="C4094" s="58">
        <v>113011</v>
      </c>
      <c r="D4094" s="59">
        <v>810904015013</v>
      </c>
      <c r="E4094" s="58" t="s">
        <v>838</v>
      </c>
      <c r="F4094" s="58" t="s">
        <v>848</v>
      </c>
      <c r="G4094" s="58">
        <v>16</v>
      </c>
      <c r="H4094" s="58">
        <v>500</v>
      </c>
      <c r="I4094" s="58" t="s">
        <v>5576</v>
      </c>
      <c r="J4094" s="58" t="s">
        <v>763</v>
      </c>
      <c r="K4094" s="58" t="s">
        <v>14</v>
      </c>
      <c r="L4094" s="58" t="s">
        <v>6119</v>
      </c>
      <c r="M4094" s="60">
        <v>72.2</v>
      </c>
      <c r="N4094" s="38">
        <f t="shared" si="191"/>
        <v>4.5125000000000002</v>
      </c>
      <c r="O4094" s="279">
        <f t="shared" ref="O4094:O4157" si="192">IF(CEILING(N4094/0.6,1)-0.51&gt;=N4094/0.6,CEILING(N4094/0.6,1)-0.51,CEILING(N4094/0.6,1)-0.01)</f>
        <v>7.99</v>
      </c>
      <c r="P4094" s="268">
        <f t="shared" ref="P4094:P4157" si="193">(O4094-N4094)/O4094</f>
        <v>0.43523153942428033</v>
      </c>
      <c r="Q4094" s="62"/>
      <c r="R4094" s="63" t="s">
        <v>6178</v>
      </c>
      <c r="S4094" s="266" t="s">
        <v>6178</v>
      </c>
      <c r="T4094" s="63" t="s">
        <v>6178</v>
      </c>
      <c r="U4094" s="63" t="s">
        <v>6179</v>
      </c>
      <c r="V4094" s="63" t="s">
        <v>6179</v>
      </c>
    </row>
    <row r="4095" spans="2:22" ht="15" customHeight="1" x14ac:dyDescent="0.5">
      <c r="B4095" s="58">
        <v>4092</v>
      </c>
      <c r="C4095" s="58">
        <v>115508</v>
      </c>
      <c r="D4095" s="59">
        <v>860003666234</v>
      </c>
      <c r="E4095" s="58" t="s">
        <v>927</v>
      </c>
      <c r="F4095" s="58" t="s">
        <v>935</v>
      </c>
      <c r="G4095" s="58">
        <v>24</v>
      </c>
      <c r="H4095" s="58">
        <v>12</v>
      </c>
      <c r="I4095" s="73" t="s">
        <v>5487</v>
      </c>
      <c r="J4095" s="58" t="s">
        <v>515</v>
      </c>
      <c r="K4095" s="58" t="s">
        <v>14</v>
      </c>
      <c r="L4095" s="58" t="s">
        <v>6119</v>
      </c>
      <c r="M4095" s="60">
        <v>19.899999999999999</v>
      </c>
      <c r="N4095" s="38">
        <f t="shared" si="191"/>
        <v>0.82916666666666661</v>
      </c>
      <c r="O4095" s="279">
        <f t="shared" si="192"/>
        <v>1.49</v>
      </c>
      <c r="P4095" s="268">
        <f t="shared" si="193"/>
        <v>0.44351230425055932</v>
      </c>
      <c r="Q4095" s="62"/>
      <c r="R4095" s="63" t="s">
        <v>6178</v>
      </c>
      <c r="S4095" s="266" t="s">
        <v>6178</v>
      </c>
      <c r="T4095" s="63" t="s">
        <v>6178</v>
      </c>
      <c r="U4095" s="63" t="s">
        <v>6179</v>
      </c>
      <c r="V4095" s="63" t="s">
        <v>6179</v>
      </c>
    </row>
    <row r="4096" spans="2:22" ht="15" customHeight="1" x14ac:dyDescent="0.5">
      <c r="B4096" s="58">
        <v>4093</v>
      </c>
      <c r="C4096" s="58">
        <v>116502</v>
      </c>
      <c r="D4096" s="59">
        <v>855322003020</v>
      </c>
      <c r="E4096" s="58" t="s">
        <v>997</v>
      </c>
      <c r="F4096" s="58" t="s">
        <v>999</v>
      </c>
      <c r="G4096" s="58">
        <v>12</v>
      </c>
      <c r="H4096" s="58">
        <v>32</v>
      </c>
      <c r="I4096" s="77" t="s">
        <v>177</v>
      </c>
      <c r="J4096" s="58" t="s">
        <v>22</v>
      </c>
      <c r="K4096" s="58" t="s">
        <v>14</v>
      </c>
      <c r="L4096" s="58" t="s">
        <v>6119</v>
      </c>
      <c r="M4096" s="60">
        <v>58.4</v>
      </c>
      <c r="N4096" s="38">
        <f t="shared" si="191"/>
        <v>4.8666666666666663</v>
      </c>
      <c r="O4096" s="279">
        <f t="shared" si="192"/>
        <v>8.49</v>
      </c>
      <c r="P4096" s="268">
        <f t="shared" si="193"/>
        <v>0.42677659992147632</v>
      </c>
      <c r="Q4096" s="62"/>
      <c r="R4096" s="63" t="s">
        <v>6178</v>
      </c>
      <c r="S4096" s="266" t="s">
        <v>6178</v>
      </c>
      <c r="T4096" s="63" t="s">
        <v>6178</v>
      </c>
      <c r="U4096" s="63" t="s">
        <v>6179</v>
      </c>
      <c r="V4096" s="63" t="s">
        <v>6178</v>
      </c>
    </row>
    <row r="4097" spans="2:22" ht="15" customHeight="1" x14ac:dyDescent="0.5">
      <c r="B4097" s="58">
        <v>4094</v>
      </c>
      <c r="C4097" s="58">
        <v>119509</v>
      </c>
      <c r="D4097" s="59">
        <v>810022761731</v>
      </c>
      <c r="E4097" s="58" t="s">
        <v>17</v>
      </c>
      <c r="F4097" s="58" t="s">
        <v>1135</v>
      </c>
      <c r="G4097" s="58">
        <v>6</v>
      </c>
      <c r="H4097" s="58">
        <v>3.5</v>
      </c>
      <c r="I4097" s="77" t="s">
        <v>177</v>
      </c>
      <c r="J4097" s="58" t="s">
        <v>18</v>
      </c>
      <c r="K4097" s="58" t="s">
        <v>14</v>
      </c>
      <c r="L4097" s="58" t="s">
        <v>6119</v>
      </c>
      <c r="M4097" s="60">
        <v>38</v>
      </c>
      <c r="N4097" s="38">
        <f t="shared" si="191"/>
        <v>6.333333333333333</v>
      </c>
      <c r="O4097" s="279">
        <f t="shared" si="192"/>
        <v>10.99</v>
      </c>
      <c r="P4097" s="268">
        <f t="shared" si="193"/>
        <v>0.42371853199878684</v>
      </c>
      <c r="Q4097" s="62"/>
      <c r="R4097" s="63" t="s">
        <v>6178</v>
      </c>
      <c r="S4097" s="266" t="s">
        <v>6178</v>
      </c>
      <c r="T4097" s="63" t="s">
        <v>6178</v>
      </c>
      <c r="U4097" s="63" t="s">
        <v>6179</v>
      </c>
      <c r="V4097" s="63" t="s">
        <v>6178</v>
      </c>
    </row>
    <row r="4098" spans="2:22" ht="15" customHeight="1" x14ac:dyDescent="0.5">
      <c r="B4098" s="58">
        <v>4095</v>
      </c>
      <c r="C4098" s="58">
        <v>119517</v>
      </c>
      <c r="D4098" s="59">
        <v>810022760178</v>
      </c>
      <c r="E4098" s="58" t="s">
        <v>17</v>
      </c>
      <c r="F4098" s="58" t="s">
        <v>1140</v>
      </c>
      <c r="G4098" s="58">
        <v>6</v>
      </c>
      <c r="H4098" s="58">
        <v>4.2</v>
      </c>
      <c r="I4098" s="77" t="s">
        <v>177</v>
      </c>
      <c r="J4098" s="58" t="s">
        <v>18</v>
      </c>
      <c r="K4098" s="58" t="s">
        <v>14</v>
      </c>
      <c r="L4098" s="58" t="s">
        <v>6119</v>
      </c>
      <c r="M4098" s="60">
        <v>38</v>
      </c>
      <c r="N4098" s="38">
        <f t="shared" ref="N4098:N4161" si="194">M4098/G4098</f>
        <v>6.333333333333333</v>
      </c>
      <c r="O4098" s="279">
        <f t="shared" si="192"/>
        <v>10.99</v>
      </c>
      <c r="P4098" s="268">
        <f t="shared" si="193"/>
        <v>0.42371853199878684</v>
      </c>
      <c r="Q4098" s="62"/>
      <c r="R4098" s="63" t="s">
        <v>6178</v>
      </c>
      <c r="S4098" s="266" t="s">
        <v>6178</v>
      </c>
      <c r="T4098" s="63" t="s">
        <v>6178</v>
      </c>
      <c r="U4098" s="63" t="s">
        <v>6179</v>
      </c>
      <c r="V4098" s="63" t="s">
        <v>6178</v>
      </c>
    </row>
    <row r="4099" spans="2:22" ht="15" customHeight="1" x14ac:dyDescent="0.5">
      <c r="B4099" s="58">
        <v>4096</v>
      </c>
      <c r="C4099" s="58">
        <v>119531</v>
      </c>
      <c r="D4099" s="59">
        <v>810022763926</v>
      </c>
      <c r="E4099" s="58" t="s">
        <v>17</v>
      </c>
      <c r="F4099" s="58" t="s">
        <v>1148</v>
      </c>
      <c r="G4099" s="58">
        <v>6</v>
      </c>
      <c r="H4099" s="58">
        <v>2.7</v>
      </c>
      <c r="I4099" s="77" t="s">
        <v>177</v>
      </c>
      <c r="J4099" s="58" t="s">
        <v>18</v>
      </c>
      <c r="K4099" s="58" t="s">
        <v>14</v>
      </c>
      <c r="L4099" s="58" t="s">
        <v>6119</v>
      </c>
      <c r="M4099" s="60">
        <v>38</v>
      </c>
      <c r="N4099" s="38">
        <f t="shared" si="194"/>
        <v>6.333333333333333</v>
      </c>
      <c r="O4099" s="279">
        <f t="shared" si="192"/>
        <v>10.99</v>
      </c>
      <c r="P4099" s="268">
        <f t="shared" si="193"/>
        <v>0.42371853199878684</v>
      </c>
      <c r="Q4099" s="62"/>
      <c r="R4099" s="63" t="s">
        <v>6178</v>
      </c>
      <c r="S4099" s="266" t="s">
        <v>6178</v>
      </c>
      <c r="T4099" s="63" t="s">
        <v>6178</v>
      </c>
      <c r="U4099" s="63" t="s">
        <v>6179</v>
      </c>
      <c r="V4099" s="63" t="s">
        <v>6178</v>
      </c>
    </row>
    <row r="4100" spans="2:22" ht="15" customHeight="1" x14ac:dyDescent="0.5">
      <c r="B4100" s="58">
        <v>4097</v>
      </c>
      <c r="C4100" s="58">
        <v>119605</v>
      </c>
      <c r="D4100" s="59">
        <v>860001000000</v>
      </c>
      <c r="E4100" s="58" t="s">
        <v>1154</v>
      </c>
      <c r="F4100" s="58" t="s">
        <v>1155</v>
      </c>
      <c r="G4100" s="58">
        <v>12</v>
      </c>
      <c r="H4100" s="58">
        <v>16</v>
      </c>
      <c r="I4100" s="77" t="s">
        <v>177</v>
      </c>
      <c r="J4100" s="58" t="s">
        <v>124</v>
      </c>
      <c r="K4100" s="58" t="s">
        <v>14</v>
      </c>
      <c r="L4100" s="58" t="s">
        <v>6119</v>
      </c>
      <c r="M4100" s="60">
        <v>88.7</v>
      </c>
      <c r="N4100" s="38">
        <f t="shared" si="194"/>
        <v>7.3916666666666666</v>
      </c>
      <c r="O4100" s="279">
        <f t="shared" si="192"/>
        <v>12.49</v>
      </c>
      <c r="P4100" s="268">
        <f t="shared" si="193"/>
        <v>0.40819322124366159</v>
      </c>
      <c r="Q4100" s="62"/>
      <c r="R4100" s="63" t="s">
        <v>6178</v>
      </c>
      <c r="S4100" s="266" t="s">
        <v>6178</v>
      </c>
      <c r="T4100" s="63" t="s">
        <v>6178</v>
      </c>
      <c r="U4100" s="63" t="s">
        <v>6179</v>
      </c>
      <c r="V4100" s="63" t="s">
        <v>6179</v>
      </c>
    </row>
    <row r="4101" spans="2:22" ht="15" customHeight="1" x14ac:dyDescent="0.5">
      <c r="B4101" s="58">
        <v>4098</v>
      </c>
      <c r="C4101" s="58">
        <v>119803</v>
      </c>
      <c r="D4101" s="59">
        <v>711381022269</v>
      </c>
      <c r="E4101" s="58" t="s">
        <v>1161</v>
      </c>
      <c r="F4101" s="58" t="s">
        <v>1164</v>
      </c>
      <c r="G4101" s="58">
        <v>12</v>
      </c>
      <c r="H4101" s="58">
        <v>13</v>
      </c>
      <c r="I4101" s="77" t="s">
        <v>177</v>
      </c>
      <c r="J4101" s="58" t="s">
        <v>136</v>
      </c>
      <c r="K4101" s="58" t="s">
        <v>14</v>
      </c>
      <c r="L4101" s="58" t="s">
        <v>6119</v>
      </c>
      <c r="M4101" s="60">
        <v>68.5</v>
      </c>
      <c r="N4101" s="38">
        <f t="shared" si="194"/>
        <v>5.708333333333333</v>
      </c>
      <c r="O4101" s="279">
        <f t="shared" si="192"/>
        <v>9.99</v>
      </c>
      <c r="P4101" s="268">
        <f t="shared" si="193"/>
        <v>0.42859526192859532</v>
      </c>
      <c r="Q4101" s="62"/>
      <c r="R4101" s="63" t="s">
        <v>6178</v>
      </c>
      <c r="S4101" s="266" t="s">
        <v>6178</v>
      </c>
      <c r="T4101" s="63" t="s">
        <v>6178</v>
      </c>
      <c r="U4101" s="63" t="s">
        <v>6179</v>
      </c>
      <c r="V4101" s="63" t="s">
        <v>6179</v>
      </c>
    </row>
    <row r="4102" spans="2:22" ht="15" customHeight="1" x14ac:dyDescent="0.5">
      <c r="B4102" s="58">
        <v>4099</v>
      </c>
      <c r="C4102" s="58">
        <v>119809</v>
      </c>
      <c r="D4102" s="59">
        <v>711381310076</v>
      </c>
      <c r="E4102" s="58" t="s">
        <v>1161</v>
      </c>
      <c r="F4102" s="58" t="s">
        <v>1170</v>
      </c>
      <c r="G4102" s="58">
        <v>6</v>
      </c>
      <c r="H4102" s="58">
        <v>24</v>
      </c>
      <c r="I4102" s="73" t="s">
        <v>5487</v>
      </c>
      <c r="J4102" s="58" t="s">
        <v>487</v>
      </c>
      <c r="K4102" s="58" t="s">
        <v>14</v>
      </c>
      <c r="L4102" s="58" t="s">
        <v>6119</v>
      </c>
      <c r="M4102" s="60">
        <v>40.299999999999997</v>
      </c>
      <c r="N4102" s="38">
        <f t="shared" si="194"/>
        <v>6.7166666666666659</v>
      </c>
      <c r="O4102" s="279">
        <f t="shared" si="192"/>
        <v>11.49</v>
      </c>
      <c r="P4102" s="268">
        <f t="shared" si="193"/>
        <v>0.41543371047287503</v>
      </c>
      <c r="Q4102" s="62"/>
      <c r="R4102" s="63" t="s">
        <v>6178</v>
      </c>
      <c r="S4102" s="266" t="s">
        <v>6178</v>
      </c>
      <c r="T4102" s="63" t="s">
        <v>6178</v>
      </c>
      <c r="U4102" s="63" t="s">
        <v>6179</v>
      </c>
      <c r="V4102" s="63" t="s">
        <v>6179</v>
      </c>
    </row>
    <row r="4103" spans="2:22" ht="15" customHeight="1" x14ac:dyDescent="0.5">
      <c r="B4103" s="58">
        <v>4100</v>
      </c>
      <c r="C4103" s="58">
        <v>119815</v>
      </c>
      <c r="D4103" s="59">
        <v>711381322086</v>
      </c>
      <c r="E4103" s="58" t="s">
        <v>1161</v>
      </c>
      <c r="F4103" s="58" t="s">
        <v>1176</v>
      </c>
      <c r="G4103" s="58">
        <v>12</v>
      </c>
      <c r="H4103" s="58">
        <v>11.75</v>
      </c>
      <c r="I4103" s="77" t="s">
        <v>177</v>
      </c>
      <c r="J4103" s="58" t="s">
        <v>135</v>
      </c>
      <c r="K4103" s="58" t="s">
        <v>14</v>
      </c>
      <c r="L4103" s="58" t="s">
        <v>6119</v>
      </c>
      <c r="M4103" s="60">
        <v>68.5</v>
      </c>
      <c r="N4103" s="38">
        <f t="shared" si="194"/>
        <v>5.708333333333333</v>
      </c>
      <c r="O4103" s="279">
        <f t="shared" si="192"/>
        <v>9.99</v>
      </c>
      <c r="P4103" s="268">
        <f t="shared" si="193"/>
        <v>0.42859526192859532</v>
      </c>
      <c r="Q4103" s="62"/>
      <c r="R4103" s="63" t="s">
        <v>6178</v>
      </c>
      <c r="S4103" s="266" t="s">
        <v>6178</v>
      </c>
      <c r="T4103" s="63" t="s">
        <v>6178</v>
      </c>
      <c r="U4103" s="63" t="s">
        <v>6179</v>
      </c>
      <c r="V4103" s="63" t="s">
        <v>6179</v>
      </c>
    </row>
    <row r="4104" spans="2:22" ht="15" customHeight="1" x14ac:dyDescent="0.5">
      <c r="B4104" s="58">
        <v>4101</v>
      </c>
      <c r="C4104" s="58">
        <v>120602</v>
      </c>
      <c r="D4104" s="59">
        <v>869074000000</v>
      </c>
      <c r="E4104" s="58" t="s">
        <v>1217</v>
      </c>
      <c r="F4104" s="58" t="s">
        <v>1219</v>
      </c>
      <c r="G4104" s="58">
        <v>6</v>
      </c>
      <c r="H4104" s="58">
        <v>375</v>
      </c>
      <c r="I4104" s="58" t="s">
        <v>5580</v>
      </c>
      <c r="J4104" s="77" t="s">
        <v>574</v>
      </c>
      <c r="K4104" s="58" t="s">
        <v>14</v>
      </c>
      <c r="L4104" s="58" t="s">
        <v>6119</v>
      </c>
      <c r="M4104" s="60">
        <v>31.9</v>
      </c>
      <c r="N4104" s="38">
        <f t="shared" si="194"/>
        <v>5.3166666666666664</v>
      </c>
      <c r="O4104" s="279">
        <f t="shared" si="192"/>
        <v>8.99</v>
      </c>
      <c r="P4104" s="268">
        <f t="shared" si="193"/>
        <v>0.40860215053763443</v>
      </c>
      <c r="Q4104" s="62"/>
      <c r="R4104" s="63" t="s">
        <v>6178</v>
      </c>
      <c r="S4104" s="266" t="s">
        <v>6178</v>
      </c>
      <c r="T4104" s="63" t="s">
        <v>6178</v>
      </c>
      <c r="U4104" s="63" t="s">
        <v>6179</v>
      </c>
      <c r="V4104" s="63" t="s">
        <v>6179</v>
      </c>
    </row>
    <row r="4105" spans="2:22" ht="15" customHeight="1" x14ac:dyDescent="0.5">
      <c r="B4105" s="58">
        <v>4102</v>
      </c>
      <c r="C4105" s="58">
        <v>120804</v>
      </c>
      <c r="D4105" s="59">
        <v>87754120024</v>
      </c>
      <c r="E4105" s="58" t="s">
        <v>1224</v>
      </c>
      <c r="F4105" s="58" t="s">
        <v>1230</v>
      </c>
      <c r="G4105" s="58">
        <v>6</v>
      </c>
      <c r="H4105" s="58">
        <v>12</v>
      </c>
      <c r="I4105" s="77" t="s">
        <v>177</v>
      </c>
      <c r="J4105" s="58" t="s">
        <v>124</v>
      </c>
      <c r="K4105" s="58" t="s">
        <v>14</v>
      </c>
      <c r="L4105" s="58" t="s">
        <v>6119</v>
      </c>
      <c r="M4105" s="60">
        <v>38</v>
      </c>
      <c r="N4105" s="38">
        <f t="shared" si="194"/>
        <v>6.333333333333333</v>
      </c>
      <c r="O4105" s="279">
        <f t="shared" si="192"/>
        <v>10.99</v>
      </c>
      <c r="P4105" s="268">
        <f t="shared" si="193"/>
        <v>0.42371853199878684</v>
      </c>
      <c r="Q4105" s="62"/>
      <c r="R4105" s="63" t="s">
        <v>6178</v>
      </c>
      <c r="S4105" s="266" t="s">
        <v>6178</v>
      </c>
      <c r="T4105" s="63" t="s">
        <v>6178</v>
      </c>
      <c r="U4105" s="63" t="s">
        <v>6179</v>
      </c>
      <c r="V4105" s="63" t="s">
        <v>6179</v>
      </c>
    </row>
    <row r="4106" spans="2:22" ht="15" customHeight="1" x14ac:dyDescent="0.5">
      <c r="B4106" s="58">
        <v>4103</v>
      </c>
      <c r="C4106" s="58">
        <v>120904</v>
      </c>
      <c r="D4106" s="59">
        <v>858010005641</v>
      </c>
      <c r="E4106" s="58" t="s">
        <v>1234</v>
      </c>
      <c r="F4106" s="58" t="s">
        <v>5625</v>
      </c>
      <c r="G4106" s="58">
        <v>15</v>
      </c>
      <c r="H4106" s="58">
        <v>6.35</v>
      </c>
      <c r="I4106" s="77" t="s">
        <v>177</v>
      </c>
      <c r="J4106" s="58" t="s">
        <v>91</v>
      </c>
      <c r="K4106" s="58" t="s">
        <v>14</v>
      </c>
      <c r="L4106" s="58" t="s">
        <v>6119</v>
      </c>
      <c r="M4106" s="60">
        <v>63.8</v>
      </c>
      <c r="N4106" s="38">
        <f t="shared" si="194"/>
        <v>4.253333333333333</v>
      </c>
      <c r="O4106" s="279">
        <f t="shared" si="192"/>
        <v>7.49</v>
      </c>
      <c r="P4106" s="268">
        <f t="shared" si="193"/>
        <v>0.43213173119715181</v>
      </c>
      <c r="Q4106" s="62"/>
      <c r="R4106" s="76" t="s">
        <v>6178</v>
      </c>
      <c r="S4106" s="318" t="s">
        <v>6178</v>
      </c>
      <c r="T4106" s="76" t="s">
        <v>6178</v>
      </c>
      <c r="U4106" s="76" t="s">
        <v>6178</v>
      </c>
      <c r="V4106" s="76" t="s">
        <v>6178</v>
      </c>
    </row>
    <row r="4107" spans="2:22" ht="15" customHeight="1" x14ac:dyDescent="0.5">
      <c r="B4107" s="58">
        <v>4104</v>
      </c>
      <c r="C4107" s="58">
        <v>122001</v>
      </c>
      <c r="D4107" s="59">
        <v>861805000202</v>
      </c>
      <c r="E4107" s="58" t="s">
        <v>1272</v>
      </c>
      <c r="F4107" s="58" t="s">
        <v>1273</v>
      </c>
      <c r="G4107" s="58">
        <v>12</v>
      </c>
      <c r="H4107" s="58">
        <v>9</v>
      </c>
      <c r="I4107" s="77" t="s">
        <v>177</v>
      </c>
      <c r="J4107" s="58" t="s">
        <v>136</v>
      </c>
      <c r="K4107" s="58" t="s">
        <v>14</v>
      </c>
      <c r="L4107" s="58" t="s">
        <v>6119</v>
      </c>
      <c r="M4107" s="60">
        <v>71.400000000000006</v>
      </c>
      <c r="N4107" s="38">
        <f t="shared" si="194"/>
        <v>5.95</v>
      </c>
      <c r="O4107" s="279">
        <f t="shared" si="192"/>
        <v>9.99</v>
      </c>
      <c r="P4107" s="268">
        <f t="shared" si="193"/>
        <v>0.40440440440440439</v>
      </c>
      <c r="Q4107" s="62"/>
      <c r="R4107" s="63" t="s">
        <v>6178</v>
      </c>
      <c r="S4107" s="266" t="s">
        <v>6178</v>
      </c>
      <c r="T4107" s="63" t="s">
        <v>6178</v>
      </c>
      <c r="U4107" s="63" t="s">
        <v>6179</v>
      </c>
      <c r="V4107" s="63" t="s">
        <v>6178</v>
      </c>
    </row>
    <row r="4108" spans="2:22" ht="15" customHeight="1" x14ac:dyDescent="0.5">
      <c r="B4108" s="58">
        <v>4105</v>
      </c>
      <c r="C4108" s="64">
        <v>122606</v>
      </c>
      <c r="D4108" s="65">
        <v>860011374305</v>
      </c>
      <c r="E4108" s="64" t="s">
        <v>1286</v>
      </c>
      <c r="F4108" s="64" t="s">
        <v>5856</v>
      </c>
      <c r="G4108" s="64">
        <v>6</v>
      </c>
      <c r="H4108" s="64">
        <v>2</v>
      </c>
      <c r="I4108" s="77" t="s">
        <v>177</v>
      </c>
      <c r="J4108" s="64" t="s">
        <v>9</v>
      </c>
      <c r="K4108" s="64" t="s">
        <v>14</v>
      </c>
      <c r="L4108" s="64" t="s">
        <v>6119</v>
      </c>
      <c r="M4108" s="60">
        <v>22.6</v>
      </c>
      <c r="N4108" s="38">
        <f t="shared" si="194"/>
        <v>3.7666666666666671</v>
      </c>
      <c r="O4108" s="279">
        <f t="shared" si="192"/>
        <v>6.49</v>
      </c>
      <c r="P4108" s="268">
        <f t="shared" si="193"/>
        <v>0.41961992809450432</v>
      </c>
      <c r="Q4108" s="211"/>
      <c r="R4108" s="63" t="s">
        <v>6179</v>
      </c>
      <c r="S4108" s="266" t="s">
        <v>6179</v>
      </c>
      <c r="T4108" s="63" t="s">
        <v>6179</v>
      </c>
      <c r="U4108" s="63" t="s">
        <v>6178</v>
      </c>
      <c r="V4108" s="63" t="s">
        <v>6178</v>
      </c>
    </row>
    <row r="4109" spans="2:22" ht="15" customHeight="1" x14ac:dyDescent="0.5">
      <c r="B4109" s="58">
        <v>4106</v>
      </c>
      <c r="C4109" s="58">
        <v>125602</v>
      </c>
      <c r="D4109" s="59">
        <v>860008209993</v>
      </c>
      <c r="E4109" s="58" t="s">
        <v>1298</v>
      </c>
      <c r="F4109" s="58" t="s">
        <v>1301</v>
      </c>
      <c r="G4109" s="58">
        <v>6</v>
      </c>
      <c r="H4109" s="58">
        <v>8</v>
      </c>
      <c r="I4109" s="77" t="s">
        <v>177</v>
      </c>
      <c r="J4109" s="58" t="s">
        <v>581</v>
      </c>
      <c r="K4109" s="58" t="s">
        <v>14</v>
      </c>
      <c r="L4109" s="58" t="s">
        <v>6119</v>
      </c>
      <c r="M4109" s="60">
        <v>28.5</v>
      </c>
      <c r="N4109" s="38">
        <f t="shared" si="194"/>
        <v>4.75</v>
      </c>
      <c r="O4109" s="279">
        <f t="shared" si="192"/>
        <v>7.99</v>
      </c>
      <c r="P4109" s="268">
        <f t="shared" si="193"/>
        <v>0.40550688360450565</v>
      </c>
      <c r="Q4109" s="62"/>
      <c r="R4109" s="63" t="s">
        <v>6179</v>
      </c>
      <c r="S4109" s="266" t="s">
        <v>6178</v>
      </c>
      <c r="T4109" s="63" t="s">
        <v>6178</v>
      </c>
      <c r="U4109" s="63" t="s">
        <v>6178</v>
      </c>
      <c r="V4109" s="63" t="s">
        <v>6178</v>
      </c>
    </row>
    <row r="4110" spans="2:22" ht="15" customHeight="1" x14ac:dyDescent="0.5">
      <c r="B4110" s="58">
        <v>4107</v>
      </c>
      <c r="C4110" s="58">
        <v>126007</v>
      </c>
      <c r="D4110" s="59">
        <v>804879160984</v>
      </c>
      <c r="E4110" s="58" t="s">
        <v>1334</v>
      </c>
      <c r="F4110" s="58" t="s">
        <v>1341</v>
      </c>
      <c r="G4110" s="58">
        <v>12</v>
      </c>
      <c r="H4110" s="58">
        <v>6</v>
      </c>
      <c r="I4110" s="77" t="s">
        <v>177</v>
      </c>
      <c r="J4110" s="58" t="s">
        <v>91</v>
      </c>
      <c r="K4110" s="58" t="s">
        <v>14</v>
      </c>
      <c r="L4110" s="58" t="s">
        <v>6119</v>
      </c>
      <c r="M4110" s="60">
        <v>68.400000000000006</v>
      </c>
      <c r="N4110" s="38">
        <f t="shared" si="194"/>
        <v>5.7</v>
      </c>
      <c r="O4110" s="279">
        <f t="shared" si="192"/>
        <v>9.99</v>
      </c>
      <c r="P4110" s="268">
        <f t="shared" si="193"/>
        <v>0.42942942942942941</v>
      </c>
      <c r="Q4110" s="62"/>
      <c r="R4110" s="63" t="s">
        <v>6178</v>
      </c>
      <c r="S4110" s="266" t="s">
        <v>6178</v>
      </c>
      <c r="T4110" s="63" t="s">
        <v>6179</v>
      </c>
      <c r="U4110" s="63" t="s">
        <v>6178</v>
      </c>
      <c r="V4110" s="63" t="s">
        <v>6178</v>
      </c>
    </row>
    <row r="4111" spans="2:22" ht="15" customHeight="1" x14ac:dyDescent="0.5">
      <c r="B4111" s="58">
        <v>4108</v>
      </c>
      <c r="C4111" s="58">
        <v>144104</v>
      </c>
      <c r="D4111" s="59">
        <v>860001106435</v>
      </c>
      <c r="E4111" s="58" t="s">
        <v>1100</v>
      </c>
      <c r="F4111" s="58" t="s">
        <v>1448</v>
      </c>
      <c r="G4111" s="58">
        <v>12</v>
      </c>
      <c r="H4111" s="58">
        <v>12</v>
      </c>
      <c r="I4111" s="77" t="s">
        <v>177</v>
      </c>
      <c r="J4111" s="58" t="s">
        <v>198</v>
      </c>
      <c r="K4111" s="58" t="s">
        <v>14</v>
      </c>
      <c r="L4111" s="58" t="s">
        <v>6119</v>
      </c>
      <c r="M4111" s="60">
        <v>60</v>
      </c>
      <c r="N4111" s="38">
        <f t="shared" si="194"/>
        <v>5</v>
      </c>
      <c r="O4111" s="279">
        <f t="shared" si="192"/>
        <v>8.49</v>
      </c>
      <c r="P4111" s="268">
        <f t="shared" si="193"/>
        <v>0.41107184923439344</v>
      </c>
      <c r="Q4111" s="62"/>
      <c r="R4111" s="63" t="s">
        <v>6178</v>
      </c>
      <c r="S4111" s="266" t="s">
        <v>6178</v>
      </c>
      <c r="T4111" s="63" t="s">
        <v>6179</v>
      </c>
      <c r="U4111" s="63" t="s">
        <v>6179</v>
      </c>
      <c r="V4111" s="63" t="s">
        <v>6178</v>
      </c>
    </row>
    <row r="4112" spans="2:22" ht="15" customHeight="1" x14ac:dyDescent="0.5">
      <c r="B4112" s="58">
        <v>4109</v>
      </c>
      <c r="C4112" s="58">
        <v>304404</v>
      </c>
      <c r="D4112" s="59">
        <v>884796011026</v>
      </c>
      <c r="E4112" s="58" t="s">
        <v>2029</v>
      </c>
      <c r="F4112" s="58" t="s">
        <v>2033</v>
      </c>
      <c r="G4112" s="58">
        <v>15</v>
      </c>
      <c r="H4112" s="58">
        <v>8</v>
      </c>
      <c r="I4112" s="77" t="s">
        <v>177</v>
      </c>
      <c r="J4112" s="58" t="s">
        <v>1889</v>
      </c>
      <c r="K4112" s="58" t="s">
        <v>1770</v>
      </c>
      <c r="L4112" s="58" t="s">
        <v>1564</v>
      </c>
      <c r="M4112" s="60">
        <v>71.8</v>
      </c>
      <c r="N4112" s="38">
        <f t="shared" si="194"/>
        <v>4.7866666666666662</v>
      </c>
      <c r="O4112" s="279">
        <f t="shared" si="192"/>
        <v>7.99</v>
      </c>
      <c r="P4112" s="268">
        <f t="shared" si="193"/>
        <v>0.40091781393408432</v>
      </c>
      <c r="Q4112" s="62"/>
      <c r="R4112" s="63" t="s">
        <v>6178</v>
      </c>
      <c r="S4112" s="266" t="s">
        <v>6179</v>
      </c>
      <c r="T4112" s="63" t="s">
        <v>6178</v>
      </c>
      <c r="U4112" s="63" t="s">
        <v>6178</v>
      </c>
      <c r="V4112" s="63" t="s">
        <v>6178</v>
      </c>
    </row>
    <row r="4113" spans="2:22" ht="15" customHeight="1" x14ac:dyDescent="0.5">
      <c r="B4113" s="58">
        <v>4110</v>
      </c>
      <c r="C4113" s="58">
        <v>321910</v>
      </c>
      <c r="D4113" s="59">
        <v>93966002119</v>
      </c>
      <c r="E4113" s="58" t="s">
        <v>2075</v>
      </c>
      <c r="F4113" s="58" t="s">
        <v>2101</v>
      </c>
      <c r="G4113" s="58">
        <v>12</v>
      </c>
      <c r="H4113" s="58">
        <v>4</v>
      </c>
      <c r="I4113" s="77" t="s">
        <v>177</v>
      </c>
      <c r="J4113" s="58" t="s">
        <v>1864</v>
      </c>
      <c r="K4113" s="58" t="s">
        <v>1770</v>
      </c>
      <c r="L4113" s="58" t="s">
        <v>1564</v>
      </c>
      <c r="M4113" s="60">
        <v>44</v>
      </c>
      <c r="N4113" s="38">
        <f t="shared" si="194"/>
        <v>3.6666666666666665</v>
      </c>
      <c r="O4113" s="279">
        <f t="shared" si="192"/>
        <v>6.49</v>
      </c>
      <c r="P4113" s="268">
        <f t="shared" si="193"/>
        <v>0.43502824858757067</v>
      </c>
      <c r="Q4113" s="62"/>
      <c r="R4113" s="63" t="s">
        <v>6179</v>
      </c>
      <c r="S4113" s="266" t="s">
        <v>6178</v>
      </c>
      <c r="T4113" s="63" t="s">
        <v>6178</v>
      </c>
      <c r="U4113" s="63" t="s">
        <v>6178</v>
      </c>
      <c r="V4113" s="63" t="s">
        <v>6178</v>
      </c>
    </row>
    <row r="4114" spans="2:22" ht="15" customHeight="1" x14ac:dyDescent="0.5">
      <c r="B4114" s="58">
        <v>4111</v>
      </c>
      <c r="C4114" s="58">
        <v>401104</v>
      </c>
      <c r="D4114" s="59">
        <v>860273001698</v>
      </c>
      <c r="E4114" s="58" t="s">
        <v>2473</v>
      </c>
      <c r="F4114" s="58" t="s">
        <v>2477</v>
      </c>
      <c r="G4114" s="58">
        <v>12</v>
      </c>
      <c r="H4114" s="58">
        <v>16</v>
      </c>
      <c r="I4114" s="73" t="s">
        <v>5487</v>
      </c>
      <c r="J4114" s="58" t="s">
        <v>743</v>
      </c>
      <c r="K4114" s="58" t="s">
        <v>1770</v>
      </c>
      <c r="L4114" s="58" t="s">
        <v>1564</v>
      </c>
      <c r="M4114" s="60">
        <v>52.6</v>
      </c>
      <c r="N4114" s="38">
        <f t="shared" si="194"/>
        <v>4.3833333333333337</v>
      </c>
      <c r="O4114" s="279">
        <f t="shared" si="192"/>
        <v>7.49</v>
      </c>
      <c r="P4114" s="268">
        <f t="shared" si="193"/>
        <v>0.41477525589675118</v>
      </c>
      <c r="Q4114" s="62"/>
      <c r="R4114" s="63" t="s">
        <v>6178</v>
      </c>
      <c r="S4114" s="266" t="s">
        <v>6178</v>
      </c>
      <c r="T4114" s="63" t="s">
        <v>6179</v>
      </c>
      <c r="U4114" s="63" t="s">
        <v>6178</v>
      </c>
      <c r="V4114" s="63" t="s">
        <v>6178</v>
      </c>
    </row>
    <row r="4115" spans="2:22" ht="15" customHeight="1" x14ac:dyDescent="0.5">
      <c r="B4115" s="58">
        <v>4112</v>
      </c>
      <c r="C4115" s="58">
        <v>467205</v>
      </c>
      <c r="D4115" s="59">
        <v>748252410238</v>
      </c>
      <c r="E4115" s="58" t="s">
        <v>2626</v>
      </c>
      <c r="F4115" s="58" t="s">
        <v>2631</v>
      </c>
      <c r="G4115" s="58">
        <v>1</v>
      </c>
      <c r="H4115" s="58">
        <v>660</v>
      </c>
      <c r="I4115" s="73" t="s">
        <v>5487</v>
      </c>
      <c r="J4115" s="58" t="s">
        <v>1997</v>
      </c>
      <c r="K4115" s="58" t="s">
        <v>484</v>
      </c>
      <c r="L4115" s="58" t="s">
        <v>1564</v>
      </c>
      <c r="M4115" s="60">
        <v>125</v>
      </c>
      <c r="N4115" s="38">
        <f t="shared" si="194"/>
        <v>125</v>
      </c>
      <c r="O4115" s="279">
        <f t="shared" si="192"/>
        <v>208.49</v>
      </c>
      <c r="P4115" s="268">
        <f t="shared" si="193"/>
        <v>0.40045086095256371</v>
      </c>
      <c r="Q4115" s="62"/>
      <c r="R4115" s="76" t="s">
        <v>6178</v>
      </c>
      <c r="S4115" s="318" t="s">
        <v>6178</v>
      </c>
      <c r="T4115" s="76" t="s">
        <v>6178</v>
      </c>
      <c r="U4115" s="76" t="s">
        <v>6178</v>
      </c>
      <c r="V4115" s="76" t="s">
        <v>6178</v>
      </c>
    </row>
    <row r="4116" spans="2:22" ht="15" customHeight="1" x14ac:dyDescent="0.5">
      <c r="B4116" s="58">
        <v>4113</v>
      </c>
      <c r="C4116" s="58">
        <v>500803</v>
      </c>
      <c r="D4116" s="59">
        <v>730792981156</v>
      </c>
      <c r="E4116" s="58" t="s">
        <v>2850</v>
      </c>
      <c r="F4116" s="58" t="s">
        <v>2852</v>
      </c>
      <c r="G4116" s="58">
        <v>6</v>
      </c>
      <c r="H4116" s="58">
        <v>15.2</v>
      </c>
      <c r="I4116" s="77" t="s">
        <v>177</v>
      </c>
      <c r="J4116" s="58" t="s">
        <v>1891</v>
      </c>
      <c r="K4116" s="58" t="s">
        <v>42</v>
      </c>
      <c r="L4116" s="58" t="s">
        <v>43</v>
      </c>
      <c r="M4116" s="60">
        <v>51.9</v>
      </c>
      <c r="N4116" s="38">
        <f t="shared" si="194"/>
        <v>8.65</v>
      </c>
      <c r="O4116" s="279">
        <f t="shared" si="192"/>
        <v>14.49</v>
      </c>
      <c r="P4116" s="268">
        <f t="shared" si="193"/>
        <v>0.40303657694962042</v>
      </c>
      <c r="Q4116" s="62"/>
      <c r="R4116" s="76" t="s">
        <v>6178</v>
      </c>
      <c r="S4116" s="318" t="s">
        <v>6178</v>
      </c>
      <c r="T4116" s="76" t="s">
        <v>6178</v>
      </c>
      <c r="U4116" s="76" t="s">
        <v>6178</v>
      </c>
      <c r="V4116" s="76" t="s">
        <v>6178</v>
      </c>
    </row>
    <row r="4117" spans="2:22" ht="15" customHeight="1" x14ac:dyDescent="0.5">
      <c r="B4117" s="58">
        <v>4114</v>
      </c>
      <c r="C4117" s="58">
        <v>502203</v>
      </c>
      <c r="D4117" s="59">
        <v>837654968598</v>
      </c>
      <c r="E4117" s="58" t="s">
        <v>2877</v>
      </c>
      <c r="F4117" s="58" t="s">
        <v>2878</v>
      </c>
      <c r="G4117" s="58">
        <v>8</v>
      </c>
      <c r="H4117" s="58">
        <v>16</v>
      </c>
      <c r="I4117" s="77" t="s">
        <v>177</v>
      </c>
      <c r="J4117" s="58" t="s">
        <v>1848</v>
      </c>
      <c r="K4117" s="58" t="s">
        <v>42</v>
      </c>
      <c r="L4117" s="58" t="s">
        <v>43</v>
      </c>
      <c r="M4117" s="60">
        <v>42.53</v>
      </c>
      <c r="N4117" s="38">
        <f t="shared" si="194"/>
        <v>5.3162500000000001</v>
      </c>
      <c r="O4117" s="279">
        <f t="shared" si="192"/>
        <v>8.99</v>
      </c>
      <c r="P4117" s="268">
        <f t="shared" si="193"/>
        <v>0.40864849833147943</v>
      </c>
      <c r="Q4117" s="62"/>
      <c r="R4117" s="63" t="s">
        <v>6178</v>
      </c>
      <c r="S4117" s="266" t="s">
        <v>6179</v>
      </c>
      <c r="T4117" s="63" t="s">
        <v>6178</v>
      </c>
      <c r="U4117" s="63" t="s">
        <v>6178</v>
      </c>
      <c r="V4117" s="63" t="s">
        <v>6178</v>
      </c>
    </row>
    <row r="4118" spans="2:22" ht="15" customHeight="1" x14ac:dyDescent="0.5">
      <c r="B4118" s="58">
        <v>4115</v>
      </c>
      <c r="C4118" s="58">
        <v>503806</v>
      </c>
      <c r="D4118" s="59">
        <v>606293555106</v>
      </c>
      <c r="E4118" s="58" t="s">
        <v>2918</v>
      </c>
      <c r="F4118" s="58" t="s">
        <v>2923</v>
      </c>
      <c r="G4118" s="58">
        <v>10</v>
      </c>
      <c r="H4118" s="58">
        <v>9</v>
      </c>
      <c r="I4118" s="77" t="s">
        <v>177</v>
      </c>
      <c r="J4118" s="58" t="s">
        <v>2216</v>
      </c>
      <c r="K4118" s="58" t="s">
        <v>42</v>
      </c>
      <c r="L4118" s="58" t="s">
        <v>43</v>
      </c>
      <c r="M4118" s="60">
        <v>65.8</v>
      </c>
      <c r="N4118" s="38">
        <f t="shared" si="194"/>
        <v>6.58</v>
      </c>
      <c r="O4118" s="279">
        <f t="shared" si="192"/>
        <v>10.99</v>
      </c>
      <c r="P4118" s="268">
        <f t="shared" si="193"/>
        <v>0.40127388535031849</v>
      </c>
      <c r="Q4118" s="62"/>
      <c r="R4118" s="63" t="s">
        <v>6178</v>
      </c>
      <c r="S4118" s="266" t="s">
        <v>6179</v>
      </c>
      <c r="T4118" s="63" t="s">
        <v>6178</v>
      </c>
      <c r="U4118" s="63" t="s">
        <v>6178</v>
      </c>
      <c r="V4118" s="63" t="s">
        <v>6178</v>
      </c>
    </row>
    <row r="4119" spans="2:22" ht="15" customHeight="1" x14ac:dyDescent="0.5">
      <c r="B4119" s="58">
        <v>4116</v>
      </c>
      <c r="C4119" s="58">
        <v>505302</v>
      </c>
      <c r="D4119" s="59">
        <v>638031612185</v>
      </c>
      <c r="E4119" s="58" t="s">
        <v>2965</v>
      </c>
      <c r="F4119" s="58" t="s">
        <v>2967</v>
      </c>
      <c r="G4119" s="58">
        <v>12</v>
      </c>
      <c r="H4119" s="58">
        <v>16</v>
      </c>
      <c r="I4119" s="77" t="s">
        <v>177</v>
      </c>
      <c r="J4119" s="58" t="s">
        <v>1887</v>
      </c>
      <c r="K4119" s="58" t="s">
        <v>42</v>
      </c>
      <c r="L4119" s="58" t="s">
        <v>43</v>
      </c>
      <c r="M4119" s="60">
        <v>64.8</v>
      </c>
      <c r="N4119" s="38">
        <f t="shared" si="194"/>
        <v>5.3999999999999995</v>
      </c>
      <c r="O4119" s="279">
        <f t="shared" si="192"/>
        <v>8.99</v>
      </c>
      <c r="P4119" s="268">
        <f t="shared" si="193"/>
        <v>0.39933259176863189</v>
      </c>
      <c r="Q4119" s="62"/>
      <c r="R4119" s="63" t="s">
        <v>6178</v>
      </c>
      <c r="S4119" s="266" t="s">
        <v>6179</v>
      </c>
      <c r="T4119" s="63" t="s">
        <v>6178</v>
      </c>
      <c r="U4119" s="63" t="s">
        <v>6178</v>
      </c>
      <c r="V4119" s="63" t="s">
        <v>6178</v>
      </c>
    </row>
    <row r="4120" spans="2:22" ht="15" customHeight="1" x14ac:dyDescent="0.5">
      <c r="B4120" s="58">
        <v>4117</v>
      </c>
      <c r="C4120" s="58">
        <v>505909</v>
      </c>
      <c r="D4120" s="59">
        <v>505909</v>
      </c>
      <c r="E4120" s="58" t="s">
        <v>2989</v>
      </c>
      <c r="F4120" s="58" t="s">
        <v>2993</v>
      </c>
      <c r="G4120" s="58">
        <v>8</v>
      </c>
      <c r="H4120" s="58">
        <v>16</v>
      </c>
      <c r="I4120" s="77" t="s">
        <v>177</v>
      </c>
      <c r="J4120" s="58" t="s">
        <v>1848</v>
      </c>
      <c r="K4120" s="58" t="s">
        <v>42</v>
      </c>
      <c r="L4120" s="58" t="s">
        <v>43</v>
      </c>
      <c r="M4120" s="60">
        <v>36.200000000000003</v>
      </c>
      <c r="N4120" s="38">
        <f t="shared" si="194"/>
        <v>4.5250000000000004</v>
      </c>
      <c r="O4120" s="279">
        <f t="shared" si="192"/>
        <v>7.99</v>
      </c>
      <c r="P4120" s="268">
        <f t="shared" si="193"/>
        <v>0.4336670838548185</v>
      </c>
      <c r="Q4120" s="62"/>
      <c r="R4120" s="76" t="s">
        <v>6178</v>
      </c>
      <c r="S4120" s="318" t="s">
        <v>6178</v>
      </c>
      <c r="T4120" s="76" t="s">
        <v>6178</v>
      </c>
      <c r="U4120" s="76" t="s">
        <v>6178</v>
      </c>
      <c r="V4120" s="76" t="s">
        <v>6178</v>
      </c>
    </row>
    <row r="4121" spans="2:22" ht="15" customHeight="1" x14ac:dyDescent="0.5">
      <c r="B4121" s="58">
        <v>4118</v>
      </c>
      <c r="C4121" s="58">
        <v>507003</v>
      </c>
      <c r="D4121" s="59">
        <v>3530520513</v>
      </c>
      <c r="E4121" s="58" t="s">
        <v>3029</v>
      </c>
      <c r="F4121" s="58" t="s">
        <v>3032</v>
      </c>
      <c r="G4121" s="58">
        <v>10</v>
      </c>
      <c r="H4121" s="58">
        <v>12</v>
      </c>
      <c r="I4121" s="58" t="s">
        <v>3590</v>
      </c>
      <c r="J4121" s="58" t="s">
        <v>1845</v>
      </c>
      <c r="K4121" s="58" t="s">
        <v>42</v>
      </c>
      <c r="L4121" s="58" t="s">
        <v>43</v>
      </c>
      <c r="M4121" s="60">
        <v>57.5</v>
      </c>
      <c r="N4121" s="38">
        <f t="shared" si="194"/>
        <v>5.75</v>
      </c>
      <c r="O4121" s="279">
        <f t="shared" si="192"/>
        <v>9.99</v>
      </c>
      <c r="P4121" s="268">
        <f t="shared" si="193"/>
        <v>0.42442442442442446</v>
      </c>
      <c r="Q4121" s="62"/>
      <c r="R4121" s="76" t="s">
        <v>6178</v>
      </c>
      <c r="S4121" s="318" t="s">
        <v>6178</v>
      </c>
      <c r="T4121" s="76" t="s">
        <v>6178</v>
      </c>
      <c r="U4121" s="76" t="s">
        <v>6178</v>
      </c>
      <c r="V4121" s="76" t="s">
        <v>6178</v>
      </c>
    </row>
    <row r="4122" spans="2:22" ht="15" customHeight="1" x14ac:dyDescent="0.5">
      <c r="B4122" s="58">
        <v>4119</v>
      </c>
      <c r="C4122" s="58">
        <v>507005</v>
      </c>
      <c r="D4122" s="59">
        <v>3530520313</v>
      </c>
      <c r="E4122" s="58" t="s">
        <v>3029</v>
      </c>
      <c r="F4122" s="58" t="s">
        <v>3034</v>
      </c>
      <c r="G4122" s="58">
        <v>10</v>
      </c>
      <c r="H4122" s="58">
        <v>12</v>
      </c>
      <c r="I4122" s="58" t="s">
        <v>3590</v>
      </c>
      <c r="J4122" s="58" t="s">
        <v>1845</v>
      </c>
      <c r="K4122" s="58" t="s">
        <v>42</v>
      </c>
      <c r="L4122" s="58" t="s">
        <v>43</v>
      </c>
      <c r="M4122" s="60">
        <v>49.2</v>
      </c>
      <c r="N4122" s="38">
        <f t="shared" si="194"/>
        <v>4.92</v>
      </c>
      <c r="O4122" s="279">
        <f t="shared" si="192"/>
        <v>8.49</v>
      </c>
      <c r="P4122" s="268">
        <f t="shared" si="193"/>
        <v>0.42049469964664316</v>
      </c>
      <c r="Q4122" s="62"/>
      <c r="R4122" s="76" t="s">
        <v>6178</v>
      </c>
      <c r="S4122" s="318" t="s">
        <v>6178</v>
      </c>
      <c r="T4122" s="76" t="s">
        <v>6178</v>
      </c>
      <c r="U4122" s="76" t="s">
        <v>6178</v>
      </c>
      <c r="V4122" s="76" t="s">
        <v>6178</v>
      </c>
    </row>
    <row r="4123" spans="2:22" ht="15" customHeight="1" x14ac:dyDescent="0.5">
      <c r="B4123" s="58">
        <v>4120</v>
      </c>
      <c r="C4123" s="58">
        <v>512803</v>
      </c>
      <c r="D4123" s="59">
        <v>850032385107</v>
      </c>
      <c r="E4123" s="58" t="s">
        <v>3157</v>
      </c>
      <c r="F4123" s="58" t="s">
        <v>3160</v>
      </c>
      <c r="G4123" s="58">
        <v>80</v>
      </c>
      <c r="H4123" s="58">
        <v>1.1499999999999999</v>
      </c>
      <c r="I4123" s="77" t="s">
        <v>177</v>
      </c>
      <c r="J4123" s="58" t="s">
        <v>1891</v>
      </c>
      <c r="K4123" s="58" t="s">
        <v>14</v>
      </c>
      <c r="L4123" s="58" t="s">
        <v>6119</v>
      </c>
      <c r="M4123" s="60">
        <v>151.69999999999999</v>
      </c>
      <c r="N4123" s="38">
        <f t="shared" si="194"/>
        <v>1.8962499999999998</v>
      </c>
      <c r="O4123" s="279">
        <f t="shared" si="192"/>
        <v>3.49</v>
      </c>
      <c r="P4123" s="268">
        <f t="shared" si="193"/>
        <v>0.45666189111747862</v>
      </c>
      <c r="Q4123" s="62"/>
      <c r="R4123" s="76" t="s">
        <v>6178</v>
      </c>
      <c r="S4123" s="318" t="s">
        <v>6178</v>
      </c>
      <c r="T4123" s="76" t="s">
        <v>6178</v>
      </c>
      <c r="U4123" s="76" t="s">
        <v>6178</v>
      </c>
      <c r="V4123" s="76" t="s">
        <v>6178</v>
      </c>
    </row>
    <row r="4124" spans="2:22" ht="15" customHeight="1" x14ac:dyDescent="0.5">
      <c r="B4124" s="58">
        <v>4121</v>
      </c>
      <c r="C4124" s="58">
        <v>512804</v>
      </c>
      <c r="D4124" s="59">
        <v>850032385008</v>
      </c>
      <c r="E4124" s="58" t="s">
        <v>3157</v>
      </c>
      <c r="F4124" s="58" t="s">
        <v>3161</v>
      </c>
      <c r="G4124" s="58">
        <v>18</v>
      </c>
      <c r="H4124" s="58">
        <v>10</v>
      </c>
      <c r="I4124" s="77" t="s">
        <v>177</v>
      </c>
      <c r="J4124" s="58" t="s">
        <v>1891</v>
      </c>
      <c r="K4124" s="58" t="s">
        <v>42</v>
      </c>
      <c r="L4124" s="58" t="s">
        <v>43</v>
      </c>
      <c r="M4124" s="60">
        <v>137</v>
      </c>
      <c r="N4124" s="38">
        <f t="shared" si="194"/>
        <v>7.6111111111111107</v>
      </c>
      <c r="O4124" s="279">
        <f t="shared" si="192"/>
        <v>12.99</v>
      </c>
      <c r="P4124" s="268">
        <f t="shared" si="193"/>
        <v>0.41407920622701228</v>
      </c>
      <c r="Q4124" s="62"/>
      <c r="R4124" s="63" t="s">
        <v>6178</v>
      </c>
      <c r="S4124" s="266" t="s">
        <v>6178</v>
      </c>
      <c r="T4124" s="63" t="s">
        <v>6178</v>
      </c>
      <c r="U4124" s="63" t="s">
        <v>6179</v>
      </c>
      <c r="V4124" s="63" t="s">
        <v>6178</v>
      </c>
    </row>
    <row r="4125" spans="2:22" ht="15" customHeight="1" x14ac:dyDescent="0.5">
      <c r="B4125" s="58">
        <v>4122</v>
      </c>
      <c r="C4125" s="58">
        <v>513004</v>
      </c>
      <c r="D4125" s="59">
        <v>704907308275</v>
      </c>
      <c r="E4125" s="58" t="s">
        <v>3165</v>
      </c>
      <c r="F4125" s="58" t="s">
        <v>3169</v>
      </c>
      <c r="G4125" s="58">
        <v>6</v>
      </c>
      <c r="H4125" s="58">
        <v>30</v>
      </c>
      <c r="I4125" s="73" t="s">
        <v>5487</v>
      </c>
      <c r="J4125" s="58" t="s">
        <v>1891</v>
      </c>
      <c r="K4125" s="58" t="s">
        <v>42</v>
      </c>
      <c r="L4125" s="58" t="s">
        <v>43</v>
      </c>
      <c r="M4125" s="60">
        <v>65.099999999999994</v>
      </c>
      <c r="N4125" s="38">
        <f t="shared" si="194"/>
        <v>10.85</v>
      </c>
      <c r="O4125" s="279">
        <f t="shared" si="192"/>
        <v>18.489999999999998</v>
      </c>
      <c r="P4125" s="268">
        <f t="shared" si="193"/>
        <v>0.41319632233639803</v>
      </c>
      <c r="Q4125" s="62"/>
      <c r="R4125" s="63" t="s">
        <v>6178</v>
      </c>
      <c r="S4125" s="266" t="s">
        <v>6178</v>
      </c>
      <c r="T4125" s="63" t="s">
        <v>6178</v>
      </c>
      <c r="U4125" s="63" t="s">
        <v>6179</v>
      </c>
      <c r="V4125" s="63" t="s">
        <v>6178</v>
      </c>
    </row>
    <row r="4126" spans="2:22" ht="15" customHeight="1" x14ac:dyDescent="0.5">
      <c r="B4126" s="58">
        <v>4123</v>
      </c>
      <c r="C4126" s="58">
        <v>513604</v>
      </c>
      <c r="D4126" s="59">
        <v>196852424023</v>
      </c>
      <c r="E4126" s="58" t="s">
        <v>3189</v>
      </c>
      <c r="F4126" s="58" t="s">
        <v>3193</v>
      </c>
      <c r="G4126" s="58">
        <v>10</v>
      </c>
      <c r="H4126" s="58">
        <v>18</v>
      </c>
      <c r="I4126" s="77" t="s">
        <v>177</v>
      </c>
      <c r="J4126" s="58" t="s">
        <v>2216</v>
      </c>
      <c r="K4126" s="58" t="s">
        <v>42</v>
      </c>
      <c r="L4126" s="58" t="s">
        <v>43</v>
      </c>
      <c r="M4126" s="60">
        <v>84.7</v>
      </c>
      <c r="N4126" s="38">
        <f t="shared" si="194"/>
        <v>8.4700000000000006</v>
      </c>
      <c r="O4126" s="279">
        <f t="shared" si="192"/>
        <v>14.49</v>
      </c>
      <c r="P4126" s="268">
        <f t="shared" si="193"/>
        <v>0.41545893719806759</v>
      </c>
      <c r="Q4126" s="62"/>
      <c r="R4126" s="63" t="s">
        <v>6178</v>
      </c>
      <c r="S4126" s="266" t="s">
        <v>6178</v>
      </c>
      <c r="T4126" s="63" t="s">
        <v>6178</v>
      </c>
      <c r="U4126" s="63" t="s">
        <v>6179</v>
      </c>
      <c r="V4126" s="63" t="s">
        <v>6178</v>
      </c>
    </row>
    <row r="4127" spans="2:22" ht="15" customHeight="1" x14ac:dyDescent="0.5">
      <c r="B4127" s="58">
        <v>4124</v>
      </c>
      <c r="C4127" s="58">
        <v>513605</v>
      </c>
      <c r="D4127" s="59">
        <v>198168036334</v>
      </c>
      <c r="E4127" s="58" t="s">
        <v>3189</v>
      </c>
      <c r="F4127" s="58" t="s">
        <v>3194</v>
      </c>
      <c r="G4127" s="58">
        <v>10</v>
      </c>
      <c r="H4127" s="58">
        <v>18</v>
      </c>
      <c r="I4127" s="77" t="s">
        <v>177</v>
      </c>
      <c r="J4127" s="58" t="s">
        <v>2216</v>
      </c>
      <c r="K4127" s="58" t="s">
        <v>42</v>
      </c>
      <c r="L4127" s="58" t="s">
        <v>43</v>
      </c>
      <c r="M4127" s="60">
        <v>88.1</v>
      </c>
      <c r="N4127" s="38">
        <f t="shared" si="194"/>
        <v>8.8099999999999987</v>
      </c>
      <c r="O4127" s="279">
        <f t="shared" si="192"/>
        <v>14.99</v>
      </c>
      <c r="P4127" s="268">
        <f t="shared" si="193"/>
        <v>0.4122748498999334</v>
      </c>
      <c r="Q4127" s="62"/>
      <c r="R4127" s="63" t="s">
        <v>6178</v>
      </c>
      <c r="S4127" s="266" t="s">
        <v>6178</v>
      </c>
      <c r="T4127" s="63" t="s">
        <v>6178</v>
      </c>
      <c r="U4127" s="63" t="s">
        <v>6179</v>
      </c>
      <c r="V4127" s="63" t="s">
        <v>6178</v>
      </c>
    </row>
    <row r="4128" spans="2:22" ht="15" customHeight="1" x14ac:dyDescent="0.5">
      <c r="B4128" s="58">
        <v>4125</v>
      </c>
      <c r="C4128" s="58">
        <v>513709</v>
      </c>
      <c r="D4128" s="59">
        <v>850015621000</v>
      </c>
      <c r="E4128" s="58" t="s">
        <v>3195</v>
      </c>
      <c r="F4128" s="58" t="s">
        <v>3200</v>
      </c>
      <c r="G4128" s="58">
        <v>8</v>
      </c>
      <c r="H4128" s="58">
        <v>16</v>
      </c>
      <c r="I4128" s="73" t="s">
        <v>5487</v>
      </c>
      <c r="J4128" s="58" t="s">
        <v>1848</v>
      </c>
      <c r="K4128" s="58" t="s">
        <v>42</v>
      </c>
      <c r="L4128" s="58" t="s">
        <v>43</v>
      </c>
      <c r="M4128" s="60">
        <v>53</v>
      </c>
      <c r="N4128" s="38">
        <f t="shared" si="194"/>
        <v>6.625</v>
      </c>
      <c r="O4128" s="279">
        <f t="shared" si="192"/>
        <v>11.49</v>
      </c>
      <c r="P4128" s="268">
        <f t="shared" si="193"/>
        <v>0.42341166231505656</v>
      </c>
      <c r="Q4128" s="62"/>
      <c r="R4128" s="63" t="s">
        <v>6178</v>
      </c>
      <c r="S4128" s="266" t="s">
        <v>6178</v>
      </c>
      <c r="T4128" s="63" t="s">
        <v>6178</v>
      </c>
      <c r="U4128" s="63" t="s">
        <v>6179</v>
      </c>
      <c r="V4128" s="63" t="s">
        <v>6178</v>
      </c>
    </row>
    <row r="4129" spans="2:22" ht="15" customHeight="1" x14ac:dyDescent="0.5">
      <c r="B4129" s="58">
        <v>4126</v>
      </c>
      <c r="C4129" s="58">
        <v>515117</v>
      </c>
      <c r="D4129" s="59">
        <v>860008706782</v>
      </c>
      <c r="E4129" s="58" t="s">
        <v>3218</v>
      </c>
      <c r="F4129" s="58" t="s">
        <v>3227</v>
      </c>
      <c r="G4129" s="58">
        <v>6</v>
      </c>
      <c r="H4129" s="58">
        <v>16</v>
      </c>
      <c r="I4129" s="73" t="s">
        <v>5487</v>
      </c>
      <c r="J4129" s="58" t="s">
        <v>1848</v>
      </c>
      <c r="K4129" s="58" t="s">
        <v>42</v>
      </c>
      <c r="L4129" s="58" t="s">
        <v>43</v>
      </c>
      <c r="M4129" s="60">
        <v>31.7</v>
      </c>
      <c r="N4129" s="38">
        <f t="shared" si="194"/>
        <v>5.2833333333333332</v>
      </c>
      <c r="O4129" s="279">
        <f t="shared" si="192"/>
        <v>8.99</v>
      </c>
      <c r="P4129" s="268">
        <f t="shared" si="193"/>
        <v>0.41230997404523545</v>
      </c>
      <c r="Q4129" s="62"/>
      <c r="R4129" s="63" t="s">
        <v>6178</v>
      </c>
      <c r="S4129" s="266" t="s">
        <v>6178</v>
      </c>
      <c r="T4129" s="63" t="s">
        <v>6179</v>
      </c>
      <c r="U4129" s="63" t="s">
        <v>6178</v>
      </c>
      <c r="V4129" s="63" t="s">
        <v>6178</v>
      </c>
    </row>
    <row r="4130" spans="2:22" ht="15" customHeight="1" x14ac:dyDescent="0.5">
      <c r="B4130" s="58">
        <v>4127</v>
      </c>
      <c r="C4130" s="58">
        <v>546218</v>
      </c>
      <c r="D4130" s="59">
        <v>75209833599</v>
      </c>
      <c r="E4130" s="58" t="s">
        <v>3335</v>
      </c>
      <c r="F4130" s="58" t="s">
        <v>3354</v>
      </c>
      <c r="G4130" s="58">
        <v>2</v>
      </c>
      <c r="H4130" s="58">
        <v>5</v>
      </c>
      <c r="I4130" s="58" t="s">
        <v>492</v>
      </c>
      <c r="J4130" s="58" t="s">
        <v>1848</v>
      </c>
      <c r="K4130" s="58" t="s">
        <v>42</v>
      </c>
      <c r="L4130" s="58" t="s">
        <v>43</v>
      </c>
      <c r="M4130" s="60">
        <v>82</v>
      </c>
      <c r="N4130" s="38">
        <f t="shared" si="194"/>
        <v>41</v>
      </c>
      <c r="O4130" s="279">
        <f t="shared" si="192"/>
        <v>68.489999999999995</v>
      </c>
      <c r="P4130" s="268">
        <f t="shared" si="193"/>
        <v>0.4013724631333041</v>
      </c>
      <c r="Q4130" s="62"/>
      <c r="R4130" s="63" t="s">
        <v>6179</v>
      </c>
      <c r="S4130" s="266" t="s">
        <v>6178</v>
      </c>
      <c r="T4130" s="63" t="s">
        <v>6178</v>
      </c>
      <c r="U4130" s="63" t="s">
        <v>6178</v>
      </c>
      <c r="V4130" s="63" t="s">
        <v>6178</v>
      </c>
    </row>
    <row r="4131" spans="2:22" ht="15" customHeight="1" x14ac:dyDescent="0.5">
      <c r="B4131" s="58">
        <v>4128</v>
      </c>
      <c r="C4131" s="58">
        <v>700404</v>
      </c>
      <c r="D4131" s="59">
        <v>854936002207</v>
      </c>
      <c r="E4131" s="58" t="s">
        <v>3942</v>
      </c>
      <c r="F4131" s="58" t="s">
        <v>3946</v>
      </c>
      <c r="G4131" s="58">
        <v>12</v>
      </c>
      <c r="H4131" s="58">
        <v>20</v>
      </c>
      <c r="I4131" s="58" t="s">
        <v>3590</v>
      </c>
      <c r="J4131" s="58" t="s">
        <v>239</v>
      </c>
      <c r="K4131" s="58" t="s">
        <v>14</v>
      </c>
      <c r="L4131" s="58" t="s">
        <v>6119</v>
      </c>
      <c r="M4131" s="60">
        <v>78.3</v>
      </c>
      <c r="N4131" s="38">
        <f t="shared" si="194"/>
        <v>6.5249999999999995</v>
      </c>
      <c r="O4131" s="279">
        <f t="shared" si="192"/>
        <v>10.99</v>
      </c>
      <c r="P4131" s="268">
        <f t="shared" si="193"/>
        <v>0.40627843494085536</v>
      </c>
      <c r="Q4131" s="62"/>
      <c r="R4131" s="63" t="s">
        <v>6179</v>
      </c>
      <c r="S4131" s="266" t="s">
        <v>6179</v>
      </c>
      <c r="T4131" s="63" t="s">
        <v>6178</v>
      </c>
      <c r="U4131" s="63" t="s">
        <v>6178</v>
      </c>
      <c r="V4131" s="63" t="s">
        <v>6178</v>
      </c>
    </row>
    <row r="4132" spans="2:22" ht="15" customHeight="1" x14ac:dyDescent="0.5">
      <c r="B4132" s="58">
        <v>4129</v>
      </c>
      <c r="C4132" s="58">
        <v>700726</v>
      </c>
      <c r="D4132" s="59">
        <v>841320102964</v>
      </c>
      <c r="E4132" s="58" t="s">
        <v>3953</v>
      </c>
      <c r="F4132" s="58" t="s">
        <v>3963</v>
      </c>
      <c r="G4132" s="58">
        <v>6</v>
      </c>
      <c r="H4132" s="58">
        <v>12</v>
      </c>
      <c r="I4132" s="77" t="s">
        <v>177</v>
      </c>
      <c r="J4132" s="58" t="s">
        <v>878</v>
      </c>
      <c r="K4132" s="58" t="s">
        <v>111</v>
      </c>
      <c r="L4132" s="58" t="s">
        <v>6119</v>
      </c>
      <c r="M4132" s="60">
        <v>36.299999999999997</v>
      </c>
      <c r="N4132" s="38">
        <f t="shared" si="194"/>
        <v>6.05</v>
      </c>
      <c r="O4132" s="279">
        <f t="shared" si="192"/>
        <v>10.49</v>
      </c>
      <c r="P4132" s="268">
        <f t="shared" si="193"/>
        <v>0.42326024785510014</v>
      </c>
      <c r="Q4132" s="62"/>
      <c r="R4132" s="63" t="s">
        <v>6179</v>
      </c>
      <c r="S4132" s="266" t="s">
        <v>6179</v>
      </c>
      <c r="T4132" s="63" t="s">
        <v>6178</v>
      </c>
      <c r="U4132" s="63" t="s">
        <v>6178</v>
      </c>
      <c r="V4132" s="63" t="s">
        <v>6178</v>
      </c>
    </row>
    <row r="4133" spans="2:22" ht="15" customHeight="1" x14ac:dyDescent="0.5">
      <c r="B4133" s="58">
        <v>4130</v>
      </c>
      <c r="C4133" s="58">
        <v>704115</v>
      </c>
      <c r="D4133" s="59">
        <v>897774000295</v>
      </c>
      <c r="E4133" s="58" t="s">
        <v>4041</v>
      </c>
      <c r="F4133" s="58" t="s">
        <v>4050</v>
      </c>
      <c r="G4133" s="58">
        <v>12</v>
      </c>
      <c r="H4133" s="58">
        <v>12</v>
      </c>
      <c r="I4133" s="77" t="s">
        <v>177</v>
      </c>
      <c r="J4133" s="58" t="s">
        <v>53</v>
      </c>
      <c r="K4133" s="58" t="s">
        <v>14</v>
      </c>
      <c r="L4133" s="58" t="s">
        <v>6119</v>
      </c>
      <c r="M4133" s="60">
        <v>43.2</v>
      </c>
      <c r="N4133" s="38">
        <f t="shared" si="194"/>
        <v>3.6</v>
      </c>
      <c r="O4133" s="279">
        <f t="shared" si="192"/>
        <v>5.99</v>
      </c>
      <c r="P4133" s="268">
        <f t="shared" si="193"/>
        <v>0.39899833055091821</v>
      </c>
      <c r="Q4133" s="62"/>
      <c r="R4133" s="63" t="s">
        <v>6178</v>
      </c>
      <c r="S4133" s="266" t="s">
        <v>6179</v>
      </c>
      <c r="T4133" s="63" t="s">
        <v>6179</v>
      </c>
      <c r="U4133" s="63" t="s">
        <v>6178</v>
      </c>
      <c r="V4133" s="63" t="s">
        <v>6178</v>
      </c>
    </row>
    <row r="4134" spans="2:22" ht="15" customHeight="1" x14ac:dyDescent="0.5">
      <c r="B4134" s="58">
        <v>4131</v>
      </c>
      <c r="C4134" s="58">
        <v>708305</v>
      </c>
      <c r="D4134" s="59">
        <v>655852000793</v>
      </c>
      <c r="E4134" s="58" t="s">
        <v>3645</v>
      </c>
      <c r="F4134" s="58" t="s">
        <v>4162</v>
      </c>
      <c r="G4134" s="58">
        <v>12</v>
      </c>
      <c r="H4134" s="58">
        <v>9</v>
      </c>
      <c r="I4134" s="77" t="s">
        <v>177</v>
      </c>
      <c r="J4134" s="58" t="s">
        <v>27</v>
      </c>
      <c r="K4134" s="58" t="s">
        <v>14</v>
      </c>
      <c r="L4134" s="58" t="s">
        <v>6119</v>
      </c>
      <c r="M4134" s="60">
        <v>67</v>
      </c>
      <c r="N4134" s="38">
        <f t="shared" si="194"/>
        <v>5.583333333333333</v>
      </c>
      <c r="O4134" s="279">
        <f t="shared" si="192"/>
        <v>9.49</v>
      </c>
      <c r="P4134" s="268">
        <f t="shared" si="193"/>
        <v>0.41166139796276785</v>
      </c>
      <c r="Q4134" s="62"/>
      <c r="R4134" s="63" t="s">
        <v>6178</v>
      </c>
      <c r="S4134" s="266" t="s">
        <v>6179</v>
      </c>
      <c r="T4134" s="63" t="s">
        <v>6178</v>
      </c>
      <c r="U4134" s="63" t="s">
        <v>6178</v>
      </c>
      <c r="V4134" s="63" t="s">
        <v>6178</v>
      </c>
    </row>
    <row r="4135" spans="2:22" ht="15" customHeight="1" x14ac:dyDescent="0.5">
      <c r="B4135" s="58">
        <v>4132</v>
      </c>
      <c r="C4135" s="58">
        <v>721105</v>
      </c>
      <c r="D4135" s="59">
        <v>854906008031</v>
      </c>
      <c r="E4135" s="58" t="s">
        <v>4457</v>
      </c>
      <c r="F4135" s="58" t="s">
        <v>4458</v>
      </c>
      <c r="G4135" s="58">
        <v>6</v>
      </c>
      <c r="H4135" s="58">
        <v>100</v>
      </c>
      <c r="I4135" s="58" t="s">
        <v>5580</v>
      </c>
      <c r="J4135" s="58" t="s">
        <v>53</v>
      </c>
      <c r="K4135" s="58" t="s">
        <v>14</v>
      </c>
      <c r="L4135" s="58" t="s">
        <v>6119</v>
      </c>
      <c r="M4135" s="60">
        <v>44.3</v>
      </c>
      <c r="N4135" s="38">
        <f t="shared" si="194"/>
        <v>7.3833333333333329</v>
      </c>
      <c r="O4135" s="279">
        <f t="shared" si="192"/>
        <v>12.49</v>
      </c>
      <c r="P4135" s="268">
        <f t="shared" si="193"/>
        <v>0.40886042167066994</v>
      </c>
      <c r="Q4135" s="62"/>
      <c r="R4135" s="63" t="s">
        <v>6178</v>
      </c>
      <c r="S4135" s="266" t="s">
        <v>6178</v>
      </c>
      <c r="T4135" s="63" t="s">
        <v>6178</v>
      </c>
      <c r="U4135" s="63" t="s">
        <v>6179</v>
      </c>
      <c r="V4135" s="63" t="s">
        <v>6178</v>
      </c>
    </row>
    <row r="4136" spans="2:22" ht="15" customHeight="1" x14ac:dyDescent="0.5">
      <c r="B4136" s="58">
        <v>4133</v>
      </c>
      <c r="C4136" s="58">
        <v>722518</v>
      </c>
      <c r="D4136" s="59">
        <v>850055408074</v>
      </c>
      <c r="E4136" s="58" t="s">
        <v>4493</v>
      </c>
      <c r="F4136" s="58" t="s">
        <v>4499</v>
      </c>
      <c r="G4136" s="58">
        <v>6</v>
      </c>
      <c r="H4136" s="58">
        <v>27</v>
      </c>
      <c r="I4136" s="73" t="s">
        <v>5487</v>
      </c>
      <c r="J4136" s="58" t="s">
        <v>487</v>
      </c>
      <c r="K4136" s="58" t="s">
        <v>14</v>
      </c>
      <c r="L4136" s="58" t="s">
        <v>6119</v>
      </c>
      <c r="M4136" s="60">
        <v>29.3</v>
      </c>
      <c r="N4136" s="38">
        <f t="shared" si="194"/>
        <v>4.8833333333333337</v>
      </c>
      <c r="O4136" s="279">
        <f t="shared" si="192"/>
        <v>8.49</v>
      </c>
      <c r="P4136" s="268">
        <f t="shared" si="193"/>
        <v>0.42481350608559088</v>
      </c>
      <c r="Q4136" s="62"/>
      <c r="R4136" s="63" t="s">
        <v>6178</v>
      </c>
      <c r="S4136" s="266" t="s">
        <v>6178</v>
      </c>
      <c r="T4136" s="63" t="s">
        <v>6179</v>
      </c>
      <c r="U4136" s="63" t="s">
        <v>6178</v>
      </c>
      <c r="V4136" s="63" t="s">
        <v>6178</v>
      </c>
    </row>
    <row r="4137" spans="2:22" ht="15" customHeight="1" x14ac:dyDescent="0.5">
      <c r="B4137" s="58">
        <v>4134</v>
      </c>
      <c r="C4137" s="58">
        <v>722519</v>
      </c>
      <c r="D4137" s="59">
        <v>860008656490</v>
      </c>
      <c r="E4137" s="58" t="s">
        <v>4493</v>
      </c>
      <c r="F4137" s="58" t="s">
        <v>4500</v>
      </c>
      <c r="G4137" s="58">
        <v>6</v>
      </c>
      <c r="H4137" s="58">
        <v>27</v>
      </c>
      <c r="I4137" s="73" t="s">
        <v>5487</v>
      </c>
      <c r="J4137" s="58" t="s">
        <v>487</v>
      </c>
      <c r="K4137" s="58" t="s">
        <v>14</v>
      </c>
      <c r="L4137" s="58" t="s">
        <v>6119</v>
      </c>
      <c r="M4137" s="60">
        <v>29.3</v>
      </c>
      <c r="N4137" s="38">
        <f t="shared" si="194"/>
        <v>4.8833333333333337</v>
      </c>
      <c r="O4137" s="279">
        <f t="shared" si="192"/>
        <v>8.49</v>
      </c>
      <c r="P4137" s="268">
        <f t="shared" si="193"/>
        <v>0.42481350608559088</v>
      </c>
      <c r="Q4137" s="62"/>
      <c r="R4137" s="76" t="s">
        <v>6178</v>
      </c>
      <c r="S4137" s="318" t="s">
        <v>6178</v>
      </c>
      <c r="T4137" s="76" t="s">
        <v>6178</v>
      </c>
      <c r="U4137" s="76" t="s">
        <v>6178</v>
      </c>
      <c r="V4137" s="76" t="s">
        <v>6178</v>
      </c>
    </row>
    <row r="4138" spans="2:22" ht="15" customHeight="1" x14ac:dyDescent="0.5">
      <c r="B4138" s="58">
        <v>4135</v>
      </c>
      <c r="C4138" s="58">
        <v>730903</v>
      </c>
      <c r="D4138" s="59">
        <v>857571005022</v>
      </c>
      <c r="E4138" s="58" t="s">
        <v>4648</v>
      </c>
      <c r="F4138" s="58" t="s">
        <v>4651</v>
      </c>
      <c r="G4138" s="58">
        <v>12</v>
      </c>
      <c r="H4138" s="58">
        <v>4.5</v>
      </c>
      <c r="I4138" s="77" t="s">
        <v>177</v>
      </c>
      <c r="J4138" s="58" t="s">
        <v>356</v>
      </c>
      <c r="K4138" s="58" t="s">
        <v>111</v>
      </c>
      <c r="L4138" s="58" t="s">
        <v>6119</v>
      </c>
      <c r="M4138" s="60">
        <v>45.7</v>
      </c>
      <c r="N4138" s="38">
        <f t="shared" si="194"/>
        <v>3.8083333333333336</v>
      </c>
      <c r="O4138" s="279">
        <f t="shared" si="192"/>
        <v>6.49</v>
      </c>
      <c r="P4138" s="268">
        <f t="shared" si="193"/>
        <v>0.41319979455572675</v>
      </c>
      <c r="Q4138" s="62"/>
      <c r="R4138" s="76" t="s">
        <v>6178</v>
      </c>
      <c r="S4138" s="318" t="s">
        <v>6178</v>
      </c>
      <c r="T4138" s="76" t="s">
        <v>6178</v>
      </c>
      <c r="U4138" s="76" t="s">
        <v>6178</v>
      </c>
      <c r="V4138" s="76" t="s">
        <v>6178</v>
      </c>
    </row>
    <row r="4139" spans="2:22" ht="15" customHeight="1" x14ac:dyDescent="0.5">
      <c r="B4139" s="58">
        <v>4136</v>
      </c>
      <c r="C4139" s="58">
        <v>730907</v>
      </c>
      <c r="D4139" s="59">
        <v>857571005053</v>
      </c>
      <c r="E4139" s="58" t="s">
        <v>4648</v>
      </c>
      <c r="F4139" s="58" t="s">
        <v>4654</v>
      </c>
      <c r="G4139" s="58">
        <v>12</v>
      </c>
      <c r="H4139" s="58">
        <v>4.5</v>
      </c>
      <c r="I4139" s="77" t="s">
        <v>177</v>
      </c>
      <c r="J4139" s="58" t="s">
        <v>356</v>
      </c>
      <c r="K4139" s="58" t="s">
        <v>111</v>
      </c>
      <c r="L4139" s="58" t="s">
        <v>6119</v>
      </c>
      <c r="M4139" s="60">
        <v>45.7</v>
      </c>
      <c r="N4139" s="38">
        <f t="shared" si="194"/>
        <v>3.8083333333333336</v>
      </c>
      <c r="O4139" s="279">
        <f t="shared" si="192"/>
        <v>6.49</v>
      </c>
      <c r="P4139" s="268">
        <f t="shared" si="193"/>
        <v>0.41319979455572675</v>
      </c>
      <c r="Q4139" s="62"/>
      <c r="R4139" s="76" t="s">
        <v>6178</v>
      </c>
      <c r="S4139" s="318" t="s">
        <v>6178</v>
      </c>
      <c r="T4139" s="76" t="s">
        <v>6178</v>
      </c>
      <c r="U4139" s="76" t="s">
        <v>6178</v>
      </c>
      <c r="V4139" s="76" t="s">
        <v>6178</v>
      </c>
    </row>
    <row r="4140" spans="2:22" ht="15" customHeight="1" x14ac:dyDescent="0.5">
      <c r="B4140" s="58">
        <v>4137</v>
      </c>
      <c r="C4140" s="58">
        <v>736416</v>
      </c>
      <c r="D4140" s="59">
        <v>8850539610353</v>
      </c>
      <c r="E4140" s="58" t="s">
        <v>4736</v>
      </c>
      <c r="F4140" s="58" t="s">
        <v>4752</v>
      </c>
      <c r="G4140" s="58">
        <v>12</v>
      </c>
      <c r="H4140" s="58">
        <v>14</v>
      </c>
      <c r="I4140" s="77" t="s">
        <v>177</v>
      </c>
      <c r="J4140" s="58" t="s">
        <v>12</v>
      </c>
      <c r="K4140" s="58" t="s">
        <v>14</v>
      </c>
      <c r="L4140" s="58" t="s">
        <v>6119</v>
      </c>
      <c r="M4140" s="60">
        <v>42.72</v>
      </c>
      <c r="N4140" s="38">
        <f t="shared" si="194"/>
        <v>3.56</v>
      </c>
      <c r="O4140" s="279">
        <f t="shared" si="192"/>
        <v>5.99</v>
      </c>
      <c r="P4140" s="268">
        <f t="shared" si="193"/>
        <v>0.40567612687813021</v>
      </c>
      <c r="Q4140" s="62"/>
      <c r="R4140" s="63" t="s">
        <v>6179</v>
      </c>
      <c r="S4140" s="266" t="s">
        <v>6179</v>
      </c>
      <c r="T4140" s="63" t="s">
        <v>6178</v>
      </c>
      <c r="U4140" s="63" t="s">
        <v>6178</v>
      </c>
      <c r="V4140" s="63" t="s">
        <v>6178</v>
      </c>
    </row>
    <row r="4141" spans="2:22" ht="15" customHeight="1" x14ac:dyDescent="0.5">
      <c r="B4141" s="58">
        <v>4138</v>
      </c>
      <c r="C4141" s="58">
        <v>748703</v>
      </c>
      <c r="D4141" s="59">
        <v>631740430026</v>
      </c>
      <c r="E4141" s="58" t="s">
        <v>4989</v>
      </c>
      <c r="F4141" s="58" t="s">
        <v>4990</v>
      </c>
      <c r="G4141" s="58">
        <v>4</v>
      </c>
      <c r="H4141" s="58">
        <v>1</v>
      </c>
      <c r="I4141" s="58" t="s">
        <v>3590</v>
      </c>
      <c r="J4141" s="58" t="s">
        <v>359</v>
      </c>
      <c r="K4141" s="58" t="s">
        <v>111</v>
      </c>
      <c r="L4141" s="58" t="s">
        <v>6119</v>
      </c>
      <c r="M4141" s="60">
        <v>40.299999999999997</v>
      </c>
      <c r="N4141" s="38">
        <f t="shared" si="194"/>
        <v>10.074999999999999</v>
      </c>
      <c r="O4141" s="279">
        <f t="shared" si="192"/>
        <v>16.989999999999998</v>
      </c>
      <c r="P4141" s="268">
        <f t="shared" si="193"/>
        <v>0.40700412007062975</v>
      </c>
      <c r="Q4141" s="62"/>
      <c r="R4141" s="63" t="s">
        <v>6179</v>
      </c>
      <c r="S4141" s="266" t="s">
        <v>6178</v>
      </c>
      <c r="T4141" s="63" t="s">
        <v>6178</v>
      </c>
      <c r="U4141" s="63" t="s">
        <v>6178</v>
      </c>
      <c r="V4141" s="63" t="s">
        <v>6178</v>
      </c>
    </row>
    <row r="4142" spans="2:22" ht="15" customHeight="1" x14ac:dyDescent="0.5">
      <c r="B4142" s="58">
        <v>4139</v>
      </c>
      <c r="C4142" s="58">
        <v>748704</v>
      </c>
      <c r="D4142" s="59">
        <v>631740430019</v>
      </c>
      <c r="E4142" s="58" t="s">
        <v>4989</v>
      </c>
      <c r="F4142" s="58" t="s">
        <v>4991</v>
      </c>
      <c r="G4142" s="58">
        <v>4</v>
      </c>
      <c r="H4142" s="58">
        <v>1</v>
      </c>
      <c r="I4142" s="58" t="s">
        <v>3590</v>
      </c>
      <c r="J4142" s="58" t="s">
        <v>359</v>
      </c>
      <c r="K4142" s="58" t="s">
        <v>111</v>
      </c>
      <c r="L4142" s="58" t="s">
        <v>6119</v>
      </c>
      <c r="M4142" s="60">
        <v>40.299999999999997</v>
      </c>
      <c r="N4142" s="38">
        <f t="shared" si="194"/>
        <v>10.074999999999999</v>
      </c>
      <c r="O4142" s="279">
        <f t="shared" si="192"/>
        <v>16.989999999999998</v>
      </c>
      <c r="P4142" s="268">
        <f t="shared" si="193"/>
        <v>0.40700412007062975</v>
      </c>
      <c r="Q4142" s="62"/>
      <c r="R4142" s="63" t="s">
        <v>6179</v>
      </c>
      <c r="S4142" s="266" t="s">
        <v>6178</v>
      </c>
      <c r="T4142" s="63" t="s">
        <v>6178</v>
      </c>
      <c r="U4142" s="63" t="s">
        <v>6178</v>
      </c>
      <c r="V4142" s="63" t="s">
        <v>6178</v>
      </c>
    </row>
    <row r="4143" spans="2:22" ht="15" customHeight="1" x14ac:dyDescent="0.5">
      <c r="B4143" s="58">
        <v>4140</v>
      </c>
      <c r="C4143" s="58">
        <v>748809</v>
      </c>
      <c r="D4143" s="59">
        <v>739748972934</v>
      </c>
      <c r="E4143" s="58" t="s">
        <v>4997</v>
      </c>
      <c r="F4143" s="58" t="s">
        <v>5002</v>
      </c>
      <c r="G4143" s="58">
        <v>12</v>
      </c>
      <c r="H4143" s="58">
        <v>9.5</v>
      </c>
      <c r="I4143" s="77" t="s">
        <v>177</v>
      </c>
      <c r="J4143" s="58" t="s">
        <v>9</v>
      </c>
      <c r="K4143" s="58" t="s">
        <v>14</v>
      </c>
      <c r="L4143" s="58" t="s">
        <v>6119</v>
      </c>
      <c r="M4143" s="60">
        <v>34.200000000000003</v>
      </c>
      <c r="N4143" s="38">
        <f t="shared" si="194"/>
        <v>2.85</v>
      </c>
      <c r="O4143" s="279">
        <f t="shared" si="192"/>
        <v>4.99</v>
      </c>
      <c r="P4143" s="268">
        <f t="shared" si="193"/>
        <v>0.42885771543086171</v>
      </c>
      <c r="Q4143" s="62"/>
      <c r="R4143" s="63" t="s">
        <v>6178</v>
      </c>
      <c r="S4143" s="266" t="s">
        <v>6178</v>
      </c>
      <c r="T4143" s="63" t="s">
        <v>6178</v>
      </c>
      <c r="U4143" s="63" t="s">
        <v>6179</v>
      </c>
      <c r="V4143" s="63" t="s">
        <v>6178</v>
      </c>
    </row>
    <row r="4144" spans="2:22" ht="15" customHeight="1" x14ac:dyDescent="0.5">
      <c r="B4144" s="58">
        <v>4141</v>
      </c>
      <c r="C4144" s="58">
        <v>752801</v>
      </c>
      <c r="D4144" s="59">
        <v>75810001356</v>
      </c>
      <c r="E4144" s="58" t="s">
        <v>5079</v>
      </c>
      <c r="F4144" s="58" t="s">
        <v>5080</v>
      </c>
      <c r="G4144" s="58">
        <v>6</v>
      </c>
      <c r="H4144" s="58">
        <v>20</v>
      </c>
      <c r="I4144" s="77" t="s">
        <v>177</v>
      </c>
      <c r="J4144" s="58" t="s">
        <v>12</v>
      </c>
      <c r="K4144" s="58" t="s">
        <v>14</v>
      </c>
      <c r="L4144" s="58" t="s">
        <v>6119</v>
      </c>
      <c r="M4144" s="60">
        <v>43</v>
      </c>
      <c r="N4144" s="38">
        <f t="shared" si="194"/>
        <v>7.166666666666667</v>
      </c>
      <c r="O4144" s="279">
        <f t="shared" si="192"/>
        <v>11.99</v>
      </c>
      <c r="P4144" s="268">
        <f t="shared" si="193"/>
        <v>0.40227967750903532</v>
      </c>
      <c r="Q4144" s="62"/>
      <c r="R4144" s="63" t="s">
        <v>6178</v>
      </c>
      <c r="S4144" s="266" t="s">
        <v>6179</v>
      </c>
      <c r="T4144" s="63" t="s">
        <v>6178</v>
      </c>
      <c r="U4144" s="63" t="s">
        <v>6178</v>
      </c>
      <c r="V4144" s="63" t="s">
        <v>6178</v>
      </c>
    </row>
    <row r="4145" spans="2:22" ht="15" customHeight="1" x14ac:dyDescent="0.5">
      <c r="B4145" s="58">
        <v>4142</v>
      </c>
      <c r="C4145" s="58">
        <v>754526</v>
      </c>
      <c r="D4145" s="59">
        <v>41224708303</v>
      </c>
      <c r="E4145" s="58" t="s">
        <v>4048</v>
      </c>
      <c r="F4145" s="58" t="s">
        <v>5104</v>
      </c>
      <c r="G4145" s="58">
        <v>6</v>
      </c>
      <c r="H4145" s="58">
        <v>17.5</v>
      </c>
      <c r="I4145" s="77" t="s">
        <v>177</v>
      </c>
      <c r="J4145" s="58" t="s">
        <v>602</v>
      </c>
      <c r="K4145" s="58" t="s">
        <v>14</v>
      </c>
      <c r="L4145" s="58" t="s">
        <v>6119</v>
      </c>
      <c r="M4145" s="60">
        <v>23.92</v>
      </c>
      <c r="N4145" s="38">
        <f t="shared" si="194"/>
        <v>3.9866666666666668</v>
      </c>
      <c r="O4145" s="279">
        <f t="shared" si="192"/>
        <v>6.99</v>
      </c>
      <c r="P4145" s="268">
        <f t="shared" si="193"/>
        <v>0.42966142107773009</v>
      </c>
      <c r="Q4145" s="62"/>
      <c r="R4145" s="63" t="s">
        <v>6178</v>
      </c>
      <c r="S4145" s="266" t="s">
        <v>6179</v>
      </c>
      <c r="T4145" s="63" t="s">
        <v>6179</v>
      </c>
      <c r="U4145" s="63" t="s">
        <v>6178</v>
      </c>
      <c r="V4145" s="63" t="s">
        <v>6178</v>
      </c>
    </row>
    <row r="4146" spans="2:22" ht="15" customHeight="1" x14ac:dyDescent="0.5">
      <c r="B4146" s="58">
        <v>4143</v>
      </c>
      <c r="C4146" s="58">
        <v>764902</v>
      </c>
      <c r="D4146" s="59">
        <v>857910003047</v>
      </c>
      <c r="E4146" s="58" t="s">
        <v>5251</v>
      </c>
      <c r="F4146" s="58" t="s">
        <v>5253</v>
      </c>
      <c r="G4146" s="58">
        <v>28</v>
      </c>
      <c r="H4146" s="58">
        <v>0.71</v>
      </c>
      <c r="I4146" s="77" t="s">
        <v>177</v>
      </c>
      <c r="J4146" s="58" t="s">
        <v>9</v>
      </c>
      <c r="K4146" s="58" t="s">
        <v>14</v>
      </c>
      <c r="L4146" s="58" t="s">
        <v>6119</v>
      </c>
      <c r="M4146" s="60">
        <v>20.89</v>
      </c>
      <c r="N4146" s="38">
        <f t="shared" si="194"/>
        <v>0.74607142857142861</v>
      </c>
      <c r="O4146" s="279">
        <f t="shared" si="192"/>
        <v>1.49</v>
      </c>
      <c r="P4146" s="268">
        <f t="shared" si="193"/>
        <v>0.49928092042186001</v>
      </c>
      <c r="Q4146" s="62"/>
      <c r="R4146" s="63" t="s">
        <v>6178</v>
      </c>
      <c r="S4146" s="266" t="s">
        <v>6179</v>
      </c>
      <c r="T4146" s="63" t="s">
        <v>6178</v>
      </c>
      <c r="U4146" s="63" t="s">
        <v>6178</v>
      </c>
      <c r="V4146" s="63" t="s">
        <v>6178</v>
      </c>
    </row>
    <row r="4147" spans="2:22" ht="15" customHeight="1" x14ac:dyDescent="0.5">
      <c r="B4147" s="58">
        <v>4144</v>
      </c>
      <c r="C4147" s="58">
        <v>788106</v>
      </c>
      <c r="D4147" s="59">
        <v>797945613005</v>
      </c>
      <c r="E4147" s="58" t="s">
        <v>5408</v>
      </c>
      <c r="F4147" s="58" t="s">
        <v>5410</v>
      </c>
      <c r="G4147" s="58">
        <v>12</v>
      </c>
      <c r="H4147" s="58">
        <v>0.5</v>
      </c>
      <c r="I4147" s="77" t="s">
        <v>177</v>
      </c>
      <c r="J4147" s="58" t="s">
        <v>12</v>
      </c>
      <c r="K4147" s="58" t="s">
        <v>14</v>
      </c>
      <c r="L4147" s="58" t="s">
        <v>6119</v>
      </c>
      <c r="M4147" s="60">
        <v>24.4</v>
      </c>
      <c r="N4147" s="38">
        <f t="shared" si="194"/>
        <v>2.0333333333333332</v>
      </c>
      <c r="O4147" s="279">
        <f t="shared" si="192"/>
        <v>3.49</v>
      </c>
      <c r="P4147" s="268">
        <f t="shared" si="193"/>
        <v>0.41738299904489023</v>
      </c>
      <c r="Q4147" s="62"/>
      <c r="R4147" s="63" t="s">
        <v>6179</v>
      </c>
      <c r="S4147" s="266" t="s">
        <v>6179</v>
      </c>
      <c r="T4147" s="63" t="s">
        <v>6178</v>
      </c>
      <c r="U4147" s="63" t="s">
        <v>6178</v>
      </c>
      <c r="V4147" s="63" t="s">
        <v>6178</v>
      </c>
    </row>
    <row r="4148" spans="2:22" ht="15" customHeight="1" x14ac:dyDescent="0.5">
      <c r="B4148" s="58">
        <v>4145</v>
      </c>
      <c r="C4148" s="58">
        <v>827111</v>
      </c>
      <c r="D4148" s="59">
        <v>40232338854</v>
      </c>
      <c r="E4148" s="58" t="s">
        <v>5507</v>
      </c>
      <c r="F4148" s="58" t="s">
        <v>5512</v>
      </c>
      <c r="G4148" s="58">
        <v>6</v>
      </c>
      <c r="H4148" s="58">
        <v>13</v>
      </c>
      <c r="I4148" s="77" t="s">
        <v>177</v>
      </c>
      <c r="J4148" s="58" t="s">
        <v>19</v>
      </c>
      <c r="K4148" s="58" t="s">
        <v>14</v>
      </c>
      <c r="L4148" s="58" t="s">
        <v>6119</v>
      </c>
      <c r="M4148" s="60">
        <v>48.6</v>
      </c>
      <c r="N4148" s="38">
        <f t="shared" si="194"/>
        <v>8.1</v>
      </c>
      <c r="O4148" s="279">
        <f t="shared" si="192"/>
        <v>13.99</v>
      </c>
      <c r="P4148" s="268">
        <f t="shared" si="193"/>
        <v>0.4210150107219443</v>
      </c>
      <c r="Q4148" s="62"/>
      <c r="R4148" s="63" t="s">
        <v>6179</v>
      </c>
      <c r="S4148" s="266" t="s">
        <v>6178</v>
      </c>
      <c r="T4148" s="63" t="s">
        <v>6179</v>
      </c>
      <c r="U4148" s="63" t="s">
        <v>6179</v>
      </c>
      <c r="V4148" s="63" t="s">
        <v>6178</v>
      </c>
    </row>
    <row r="4149" spans="2:22" ht="15" customHeight="1" x14ac:dyDescent="0.5">
      <c r="B4149" s="58">
        <v>4146</v>
      </c>
      <c r="C4149" s="58">
        <v>827113</v>
      </c>
      <c r="D4149" s="59">
        <v>40232338922</v>
      </c>
      <c r="E4149" s="58" t="s">
        <v>5507</v>
      </c>
      <c r="F4149" s="58" t="s">
        <v>5514</v>
      </c>
      <c r="G4149" s="58">
        <v>6</v>
      </c>
      <c r="H4149" s="58">
        <v>13</v>
      </c>
      <c r="I4149" s="77" t="s">
        <v>177</v>
      </c>
      <c r="J4149" s="58" t="s">
        <v>19</v>
      </c>
      <c r="K4149" s="58" t="s">
        <v>14</v>
      </c>
      <c r="L4149" s="58" t="s">
        <v>6119</v>
      </c>
      <c r="M4149" s="60">
        <v>54.7</v>
      </c>
      <c r="N4149" s="38">
        <f t="shared" si="194"/>
        <v>9.1166666666666671</v>
      </c>
      <c r="O4149" s="279">
        <f t="shared" si="192"/>
        <v>15.49</v>
      </c>
      <c r="P4149" s="268">
        <f t="shared" si="193"/>
        <v>0.41144824618033138</v>
      </c>
      <c r="Q4149" s="62"/>
      <c r="R4149" s="63" t="s">
        <v>6178</v>
      </c>
      <c r="S4149" s="266" t="s">
        <v>6178</v>
      </c>
      <c r="T4149" s="63" t="s">
        <v>6178</v>
      </c>
      <c r="U4149" s="63" t="s">
        <v>6179</v>
      </c>
      <c r="V4149" s="63" t="s">
        <v>6178</v>
      </c>
    </row>
    <row r="4150" spans="2:22" ht="15" customHeight="1" x14ac:dyDescent="0.5">
      <c r="B4150" s="58">
        <v>4147</v>
      </c>
      <c r="C4150" s="58">
        <v>827114</v>
      </c>
      <c r="D4150" s="59">
        <v>40232338908</v>
      </c>
      <c r="E4150" s="58" t="s">
        <v>5507</v>
      </c>
      <c r="F4150" s="58" t="s">
        <v>5515</v>
      </c>
      <c r="G4150" s="58">
        <v>6</v>
      </c>
      <c r="H4150" s="58">
        <v>13</v>
      </c>
      <c r="I4150" s="77" t="s">
        <v>177</v>
      </c>
      <c r="J4150" s="58" t="s">
        <v>19</v>
      </c>
      <c r="K4150" s="58" t="s">
        <v>14</v>
      </c>
      <c r="L4150" s="58" t="s">
        <v>6119</v>
      </c>
      <c r="M4150" s="60">
        <v>54.7</v>
      </c>
      <c r="N4150" s="38">
        <f t="shared" si="194"/>
        <v>9.1166666666666671</v>
      </c>
      <c r="O4150" s="279">
        <f t="shared" si="192"/>
        <v>15.49</v>
      </c>
      <c r="P4150" s="268">
        <f t="shared" si="193"/>
        <v>0.41144824618033138</v>
      </c>
      <c r="Q4150" s="62"/>
      <c r="R4150" s="63" t="s">
        <v>6179</v>
      </c>
      <c r="S4150" s="266" t="s">
        <v>6178</v>
      </c>
      <c r="T4150" s="63" t="s">
        <v>6179</v>
      </c>
      <c r="U4150" s="63" t="s">
        <v>6179</v>
      </c>
      <c r="V4150" s="63" t="s">
        <v>6178</v>
      </c>
    </row>
    <row r="4151" spans="2:22" ht="15" customHeight="1" x14ac:dyDescent="0.5">
      <c r="B4151" s="58">
        <v>4148</v>
      </c>
      <c r="C4151" s="58">
        <v>828240</v>
      </c>
      <c r="D4151" s="59">
        <v>860008758514</v>
      </c>
      <c r="E4151" s="58" t="s">
        <v>5544</v>
      </c>
      <c r="F4151" s="58" t="s">
        <v>5546</v>
      </c>
      <c r="G4151" s="58">
        <v>25</v>
      </c>
      <c r="H4151" s="58">
        <v>5</v>
      </c>
      <c r="I4151" s="77" t="s">
        <v>177</v>
      </c>
      <c r="J4151" s="58" t="s">
        <v>9</v>
      </c>
      <c r="K4151" s="58" t="s">
        <v>14</v>
      </c>
      <c r="L4151" s="58" t="s">
        <v>6119</v>
      </c>
      <c r="M4151" s="60">
        <v>105</v>
      </c>
      <c r="N4151" s="38">
        <f t="shared" si="194"/>
        <v>4.2</v>
      </c>
      <c r="O4151" s="279">
        <f t="shared" si="192"/>
        <v>6.99</v>
      </c>
      <c r="P4151" s="268">
        <f t="shared" si="193"/>
        <v>0.39914163090128757</v>
      </c>
      <c r="Q4151" s="62"/>
      <c r="R4151" s="63" t="s">
        <v>6178</v>
      </c>
      <c r="S4151" s="266" t="s">
        <v>6178</v>
      </c>
      <c r="T4151" s="63" t="s">
        <v>6178</v>
      </c>
      <c r="U4151" s="63" t="s">
        <v>6179</v>
      </c>
      <c r="V4151" s="63" t="s">
        <v>6178</v>
      </c>
    </row>
    <row r="4152" spans="2:22" ht="15" customHeight="1" x14ac:dyDescent="0.5">
      <c r="B4152" s="58">
        <v>4149</v>
      </c>
      <c r="C4152" s="58">
        <v>505701</v>
      </c>
      <c r="D4152" s="59">
        <v>899119000069</v>
      </c>
      <c r="E4152" s="58" t="s">
        <v>2982</v>
      </c>
      <c r="F4152" s="58" t="s">
        <v>2983</v>
      </c>
      <c r="G4152" s="58">
        <v>12</v>
      </c>
      <c r="H4152" s="58">
        <v>16</v>
      </c>
      <c r="I4152" s="77" t="s">
        <v>177</v>
      </c>
      <c r="J4152" s="58" t="s">
        <v>5985</v>
      </c>
      <c r="K4152" s="58" t="s">
        <v>42</v>
      </c>
      <c r="L4152" s="58" t="s">
        <v>43</v>
      </c>
      <c r="M4152" s="60">
        <v>57.1</v>
      </c>
      <c r="N4152" s="38">
        <f t="shared" si="194"/>
        <v>4.7583333333333337</v>
      </c>
      <c r="O4152" s="279">
        <f t="shared" si="192"/>
        <v>7.99</v>
      </c>
      <c r="P4152" s="268">
        <f t="shared" si="193"/>
        <v>0.40446391322486436</v>
      </c>
      <c r="Q4152" s="62"/>
      <c r="R4152" s="76" t="s">
        <v>6178</v>
      </c>
      <c r="S4152" s="318" t="s">
        <v>6178</v>
      </c>
      <c r="T4152" s="76" t="s">
        <v>6178</v>
      </c>
      <c r="U4152" s="76" t="s">
        <v>6178</v>
      </c>
      <c r="V4152" s="76" t="s">
        <v>6178</v>
      </c>
    </row>
    <row r="4153" spans="2:22" ht="15" customHeight="1" x14ac:dyDescent="0.5">
      <c r="B4153" s="58">
        <v>4150</v>
      </c>
      <c r="C4153" s="64">
        <v>100811</v>
      </c>
      <c r="D4153" s="65">
        <v>198715648577</v>
      </c>
      <c r="E4153" s="64" t="s">
        <v>274</v>
      </c>
      <c r="F4153" s="64" t="s">
        <v>5832</v>
      </c>
      <c r="G4153" s="64">
        <v>8</v>
      </c>
      <c r="H4153" s="64">
        <v>10</v>
      </c>
      <c r="I4153" s="77" t="s">
        <v>177</v>
      </c>
      <c r="J4153" s="64" t="s">
        <v>9</v>
      </c>
      <c r="K4153" s="64" t="s">
        <v>14</v>
      </c>
      <c r="L4153" s="64" t="s">
        <v>6119</v>
      </c>
      <c r="M4153" s="60">
        <v>22.2</v>
      </c>
      <c r="N4153" s="38">
        <f t="shared" si="194"/>
        <v>2.7749999999999999</v>
      </c>
      <c r="O4153" s="279">
        <f t="shared" si="192"/>
        <v>4.99</v>
      </c>
      <c r="P4153" s="268">
        <f t="shared" si="193"/>
        <v>0.44388777555110226</v>
      </c>
      <c r="Q4153" s="211"/>
      <c r="R4153" s="63" t="s">
        <v>6179</v>
      </c>
      <c r="S4153" s="266" t="s">
        <v>6178</v>
      </c>
      <c r="T4153" s="63" t="s">
        <v>6178</v>
      </c>
      <c r="U4153" s="63" t="s">
        <v>6178</v>
      </c>
      <c r="V4153" s="63" t="s">
        <v>6178</v>
      </c>
    </row>
    <row r="4154" spans="2:22" ht="15" customHeight="1" x14ac:dyDescent="0.5">
      <c r="B4154" s="58">
        <v>4151</v>
      </c>
      <c r="C4154" s="58">
        <v>103904</v>
      </c>
      <c r="D4154" s="59">
        <v>852175005317</v>
      </c>
      <c r="E4154" s="58" t="s">
        <v>485</v>
      </c>
      <c r="F4154" s="58" t="s">
        <v>488</v>
      </c>
      <c r="G4154" s="58">
        <v>6</v>
      </c>
      <c r="H4154" s="58">
        <v>33.799999999999997</v>
      </c>
      <c r="I4154" s="77" t="s">
        <v>177</v>
      </c>
      <c r="J4154" s="58" t="s">
        <v>487</v>
      </c>
      <c r="K4154" s="58" t="s">
        <v>14</v>
      </c>
      <c r="L4154" s="58" t="s">
        <v>6119</v>
      </c>
      <c r="M4154" s="60">
        <v>38</v>
      </c>
      <c r="N4154" s="38">
        <f t="shared" si="194"/>
        <v>6.333333333333333</v>
      </c>
      <c r="O4154" s="279">
        <f t="shared" si="192"/>
        <v>10.99</v>
      </c>
      <c r="P4154" s="268">
        <f t="shared" si="193"/>
        <v>0.42371853199878684</v>
      </c>
      <c r="Q4154" s="62"/>
      <c r="R4154" s="63" t="s">
        <v>6178</v>
      </c>
      <c r="S4154" s="266" t="s">
        <v>6178</v>
      </c>
      <c r="T4154" s="63" t="s">
        <v>6178</v>
      </c>
      <c r="U4154" s="63" t="s">
        <v>6179</v>
      </c>
      <c r="V4154" s="63" t="s">
        <v>6178</v>
      </c>
    </row>
    <row r="4155" spans="2:22" ht="15" customHeight="1" x14ac:dyDescent="0.5">
      <c r="B4155" s="58">
        <v>4152</v>
      </c>
      <c r="C4155" s="58">
        <v>104604</v>
      </c>
      <c r="D4155" s="59">
        <v>794504146912</v>
      </c>
      <c r="E4155" s="58" t="s">
        <v>511</v>
      </c>
      <c r="F4155" s="58" t="s">
        <v>512</v>
      </c>
      <c r="G4155" s="58">
        <v>12</v>
      </c>
      <c r="H4155" s="58">
        <v>6</v>
      </c>
      <c r="I4155" s="77" t="s">
        <v>177</v>
      </c>
      <c r="J4155" s="58" t="s">
        <v>18</v>
      </c>
      <c r="K4155" s="58" t="s">
        <v>14</v>
      </c>
      <c r="L4155" s="58" t="s">
        <v>6119</v>
      </c>
      <c r="M4155" s="60">
        <v>79.8</v>
      </c>
      <c r="N4155" s="38">
        <f t="shared" si="194"/>
        <v>6.6499999999999995</v>
      </c>
      <c r="O4155" s="279">
        <f t="shared" si="192"/>
        <v>11.49</v>
      </c>
      <c r="P4155" s="268">
        <f t="shared" si="193"/>
        <v>0.42123585726718893</v>
      </c>
      <c r="Q4155" s="62"/>
      <c r="R4155" s="63" t="s">
        <v>6178</v>
      </c>
      <c r="S4155" s="266" t="s">
        <v>6178</v>
      </c>
      <c r="T4155" s="63" t="s">
        <v>6178</v>
      </c>
      <c r="U4155" s="63" t="s">
        <v>6179</v>
      </c>
      <c r="V4155" s="63" t="s">
        <v>6179</v>
      </c>
    </row>
    <row r="4156" spans="2:22" ht="15" customHeight="1" x14ac:dyDescent="0.5">
      <c r="B4156" s="58">
        <v>4153</v>
      </c>
      <c r="C4156" s="58">
        <v>104704</v>
      </c>
      <c r="D4156" s="59">
        <v>860010212131</v>
      </c>
      <c r="E4156" s="58" t="s">
        <v>513</v>
      </c>
      <c r="F4156" s="58" t="s">
        <v>518</v>
      </c>
      <c r="G4156" s="58">
        <v>24</v>
      </c>
      <c r="H4156" s="58">
        <v>12</v>
      </c>
      <c r="I4156" s="77" t="s">
        <v>177</v>
      </c>
      <c r="J4156" s="58" t="s">
        <v>515</v>
      </c>
      <c r="K4156" s="58" t="s">
        <v>14</v>
      </c>
      <c r="L4156" s="58" t="s">
        <v>6119</v>
      </c>
      <c r="M4156" s="60">
        <v>60.8</v>
      </c>
      <c r="N4156" s="38">
        <f t="shared" si="194"/>
        <v>2.5333333333333332</v>
      </c>
      <c r="O4156" s="279">
        <f t="shared" si="192"/>
        <v>4.49</v>
      </c>
      <c r="P4156" s="268">
        <f t="shared" si="193"/>
        <v>0.43578322197475877</v>
      </c>
      <c r="Q4156" s="62"/>
      <c r="R4156" s="63" t="s">
        <v>6178</v>
      </c>
      <c r="S4156" s="266" t="s">
        <v>6178</v>
      </c>
      <c r="T4156" s="63" t="s">
        <v>6178</v>
      </c>
      <c r="U4156" s="63" t="s">
        <v>6179</v>
      </c>
      <c r="V4156" s="63" t="s">
        <v>6179</v>
      </c>
    </row>
    <row r="4157" spans="2:22" ht="15" customHeight="1" x14ac:dyDescent="0.5">
      <c r="B4157" s="58">
        <v>4154</v>
      </c>
      <c r="C4157" s="58">
        <v>105807</v>
      </c>
      <c r="D4157" s="59">
        <v>760712940017</v>
      </c>
      <c r="E4157" s="58" t="s">
        <v>543</v>
      </c>
      <c r="F4157" s="58" t="s">
        <v>549</v>
      </c>
      <c r="G4157" s="58">
        <v>24</v>
      </c>
      <c r="H4157" s="58">
        <v>200</v>
      </c>
      <c r="I4157" s="58" t="s">
        <v>5580</v>
      </c>
      <c r="J4157" s="58" t="s">
        <v>487</v>
      </c>
      <c r="K4157" s="58" t="s">
        <v>14</v>
      </c>
      <c r="L4157" s="58" t="s">
        <v>6119</v>
      </c>
      <c r="M4157" s="60">
        <v>30.4</v>
      </c>
      <c r="N4157" s="38">
        <f t="shared" si="194"/>
        <v>1.2666666666666666</v>
      </c>
      <c r="O4157" s="279">
        <f t="shared" si="192"/>
        <v>2.4900000000000002</v>
      </c>
      <c r="P4157" s="268">
        <f t="shared" si="193"/>
        <v>0.49129852744310581</v>
      </c>
      <c r="Q4157" s="62"/>
      <c r="R4157" s="63" t="s">
        <v>6178</v>
      </c>
      <c r="S4157" s="266" t="s">
        <v>6178</v>
      </c>
      <c r="T4157" s="63" t="s">
        <v>6178</v>
      </c>
      <c r="U4157" s="63" t="s">
        <v>6179</v>
      </c>
      <c r="V4157" s="63" t="s">
        <v>6179</v>
      </c>
    </row>
    <row r="4158" spans="2:22" ht="15" customHeight="1" x14ac:dyDescent="0.5">
      <c r="B4158" s="58">
        <v>4155</v>
      </c>
      <c r="C4158" s="58">
        <v>105808</v>
      </c>
      <c r="D4158" s="59">
        <v>760712950016</v>
      </c>
      <c r="E4158" s="58" t="s">
        <v>543</v>
      </c>
      <c r="F4158" s="58" t="s">
        <v>550</v>
      </c>
      <c r="G4158" s="58">
        <v>24</v>
      </c>
      <c r="H4158" s="58">
        <v>200</v>
      </c>
      <c r="I4158" s="58" t="s">
        <v>5580</v>
      </c>
      <c r="J4158" s="58" t="s">
        <v>487</v>
      </c>
      <c r="K4158" s="58" t="s">
        <v>14</v>
      </c>
      <c r="L4158" s="58" t="s">
        <v>6119</v>
      </c>
      <c r="M4158" s="60">
        <v>30.4</v>
      </c>
      <c r="N4158" s="38">
        <f t="shared" si="194"/>
        <v>1.2666666666666666</v>
      </c>
      <c r="O4158" s="279">
        <f t="shared" ref="O4158:O4221" si="195">IF(CEILING(N4158/0.6,1)-0.51&gt;=N4158/0.6,CEILING(N4158/0.6,1)-0.51,CEILING(N4158/0.6,1)-0.01)</f>
        <v>2.4900000000000002</v>
      </c>
      <c r="P4158" s="268">
        <f t="shared" ref="P4158:P4221" si="196">(O4158-N4158)/O4158</f>
        <v>0.49129852744310581</v>
      </c>
      <c r="Q4158" s="62"/>
      <c r="R4158" s="63" t="s">
        <v>6178</v>
      </c>
      <c r="S4158" s="266" t="s">
        <v>6178</v>
      </c>
      <c r="T4158" s="63" t="s">
        <v>6178</v>
      </c>
      <c r="U4158" s="63" t="s">
        <v>6179</v>
      </c>
      <c r="V4158" s="63" t="s">
        <v>6179</v>
      </c>
    </row>
    <row r="4159" spans="2:22" ht="15" customHeight="1" x14ac:dyDescent="0.5">
      <c r="B4159" s="58">
        <v>4156</v>
      </c>
      <c r="C4159" s="58">
        <v>106005</v>
      </c>
      <c r="D4159" s="59">
        <v>850044614301</v>
      </c>
      <c r="E4159" s="58" t="s">
        <v>559</v>
      </c>
      <c r="F4159" s="58" t="s">
        <v>564</v>
      </c>
      <c r="G4159" s="58">
        <v>12</v>
      </c>
      <c r="H4159" s="58">
        <v>16</v>
      </c>
      <c r="I4159" s="77" t="s">
        <v>177</v>
      </c>
      <c r="J4159" s="58" t="s">
        <v>124</v>
      </c>
      <c r="K4159" s="58" t="s">
        <v>14</v>
      </c>
      <c r="L4159" s="58" t="s">
        <v>6119</v>
      </c>
      <c r="M4159" s="60">
        <v>86.4</v>
      </c>
      <c r="N4159" s="38">
        <f t="shared" si="194"/>
        <v>7.2</v>
      </c>
      <c r="O4159" s="279">
        <f t="shared" si="195"/>
        <v>11.99</v>
      </c>
      <c r="P4159" s="268">
        <f t="shared" si="196"/>
        <v>0.3994995829858215</v>
      </c>
      <c r="Q4159" s="62"/>
      <c r="R4159" s="63" t="s">
        <v>6178</v>
      </c>
      <c r="S4159" s="266" t="s">
        <v>6178</v>
      </c>
      <c r="T4159" s="63" t="s">
        <v>6178</v>
      </c>
      <c r="U4159" s="63" t="s">
        <v>6179</v>
      </c>
      <c r="V4159" s="63" t="s">
        <v>6179</v>
      </c>
    </row>
    <row r="4160" spans="2:22" ht="15" customHeight="1" x14ac:dyDescent="0.5">
      <c r="B4160" s="58">
        <v>4157</v>
      </c>
      <c r="C4160" s="58">
        <v>106805</v>
      </c>
      <c r="D4160" s="59">
        <v>52428000766</v>
      </c>
      <c r="E4160" s="58" t="s">
        <v>600</v>
      </c>
      <c r="F4160" s="58" t="s">
        <v>606</v>
      </c>
      <c r="G4160" s="58">
        <v>24</v>
      </c>
      <c r="H4160" s="58">
        <v>12</v>
      </c>
      <c r="I4160" s="77" t="s">
        <v>177</v>
      </c>
      <c r="J4160" s="58" t="s">
        <v>607</v>
      </c>
      <c r="K4160" s="58" t="s">
        <v>14</v>
      </c>
      <c r="L4160" s="58" t="s">
        <v>6119</v>
      </c>
      <c r="M4160" s="60">
        <v>57</v>
      </c>
      <c r="N4160" s="38">
        <f t="shared" si="194"/>
        <v>2.375</v>
      </c>
      <c r="O4160" s="279">
        <f t="shared" si="195"/>
        <v>3.99</v>
      </c>
      <c r="P4160" s="268">
        <f t="shared" si="196"/>
        <v>0.40476190476190477</v>
      </c>
      <c r="Q4160" s="62"/>
      <c r="R4160" s="76" t="s">
        <v>6178</v>
      </c>
      <c r="S4160" s="318" t="s">
        <v>6178</v>
      </c>
      <c r="T4160" s="76" t="s">
        <v>6178</v>
      </c>
      <c r="U4160" s="76" t="s">
        <v>6178</v>
      </c>
      <c r="V4160" s="76" t="s">
        <v>6178</v>
      </c>
    </row>
    <row r="4161" spans="2:22" ht="15" customHeight="1" x14ac:dyDescent="0.5">
      <c r="B4161" s="58">
        <v>4158</v>
      </c>
      <c r="C4161" s="58">
        <v>106807</v>
      </c>
      <c r="D4161" s="59">
        <v>825909202023</v>
      </c>
      <c r="E4161" s="58" t="s">
        <v>600</v>
      </c>
      <c r="F4161" s="58" t="s">
        <v>608</v>
      </c>
      <c r="G4161" s="58">
        <v>12</v>
      </c>
      <c r="H4161" s="58">
        <v>12</v>
      </c>
      <c r="I4161" s="77" t="s">
        <v>177</v>
      </c>
      <c r="J4161" s="58" t="s">
        <v>602</v>
      </c>
      <c r="K4161" s="58" t="s">
        <v>14</v>
      </c>
      <c r="L4161" s="58" t="s">
        <v>6119</v>
      </c>
      <c r="M4161" s="60">
        <v>57</v>
      </c>
      <c r="N4161" s="38">
        <f t="shared" si="194"/>
        <v>4.75</v>
      </c>
      <c r="O4161" s="279">
        <f t="shared" si="195"/>
        <v>7.99</v>
      </c>
      <c r="P4161" s="268">
        <f t="shared" si="196"/>
        <v>0.40550688360450565</v>
      </c>
      <c r="Q4161" s="62"/>
      <c r="R4161" s="63" t="s">
        <v>6178</v>
      </c>
      <c r="S4161" s="266" t="s">
        <v>6178</v>
      </c>
      <c r="T4161" s="63" t="s">
        <v>6178</v>
      </c>
      <c r="U4161" s="63" t="s">
        <v>6179</v>
      </c>
      <c r="V4161" s="63" t="s">
        <v>6178</v>
      </c>
    </row>
    <row r="4162" spans="2:22" ht="15" customHeight="1" x14ac:dyDescent="0.5">
      <c r="B4162" s="58">
        <v>4159</v>
      </c>
      <c r="C4162" s="58">
        <v>107007</v>
      </c>
      <c r="D4162" s="59">
        <v>860001807905</v>
      </c>
      <c r="E4162" s="58" t="s">
        <v>617</v>
      </c>
      <c r="F4162" s="58" t="s">
        <v>624</v>
      </c>
      <c r="G4162" s="58">
        <v>12</v>
      </c>
      <c r="H4162" s="58">
        <v>16</v>
      </c>
      <c r="I4162" s="77" t="s">
        <v>177</v>
      </c>
      <c r="J4162" s="58" t="s">
        <v>117</v>
      </c>
      <c r="K4162" s="58" t="s">
        <v>14</v>
      </c>
      <c r="L4162" s="58" t="s">
        <v>6119</v>
      </c>
      <c r="M4162" s="60">
        <v>57.4</v>
      </c>
      <c r="N4162" s="38">
        <f t="shared" ref="N4162:N4225" si="197">M4162/G4162</f>
        <v>4.7833333333333332</v>
      </c>
      <c r="O4162" s="279">
        <f t="shared" si="195"/>
        <v>7.99</v>
      </c>
      <c r="P4162" s="268">
        <f t="shared" si="196"/>
        <v>0.40133500208594081</v>
      </c>
      <c r="Q4162" s="62"/>
      <c r="R4162" s="63" t="s">
        <v>6178</v>
      </c>
      <c r="S4162" s="266" t="s">
        <v>6178</v>
      </c>
      <c r="T4162" s="63" t="s">
        <v>6178</v>
      </c>
      <c r="U4162" s="63" t="s">
        <v>6179</v>
      </c>
      <c r="V4162" s="63" t="s">
        <v>6178</v>
      </c>
    </row>
    <row r="4163" spans="2:22" ht="15" customHeight="1" x14ac:dyDescent="0.5">
      <c r="B4163" s="58">
        <v>4160</v>
      </c>
      <c r="C4163" s="58">
        <v>107302</v>
      </c>
      <c r="D4163" s="59">
        <v>309507996</v>
      </c>
      <c r="E4163" s="58" t="s">
        <v>653</v>
      </c>
      <c r="F4163" s="58" t="s">
        <v>655</v>
      </c>
      <c r="G4163" s="58">
        <v>12</v>
      </c>
      <c r="H4163" s="58">
        <v>12</v>
      </c>
      <c r="I4163" s="77" t="s">
        <v>177</v>
      </c>
      <c r="J4163" s="58" t="s">
        <v>53</v>
      </c>
      <c r="K4163" s="58" t="s">
        <v>14</v>
      </c>
      <c r="L4163" s="58" t="s">
        <v>6119</v>
      </c>
      <c r="M4163" s="60">
        <v>56.4</v>
      </c>
      <c r="N4163" s="38">
        <f t="shared" si="197"/>
        <v>4.7</v>
      </c>
      <c r="O4163" s="279">
        <f t="shared" si="195"/>
        <v>7.99</v>
      </c>
      <c r="P4163" s="268">
        <f t="shared" si="196"/>
        <v>0.41176470588235292</v>
      </c>
      <c r="Q4163" s="62"/>
      <c r="R4163" s="63" t="s">
        <v>6178</v>
      </c>
      <c r="S4163" s="266" t="s">
        <v>6178</v>
      </c>
      <c r="T4163" s="63" t="s">
        <v>6178</v>
      </c>
      <c r="U4163" s="63" t="s">
        <v>6179</v>
      </c>
      <c r="V4163" s="63" t="s">
        <v>6178</v>
      </c>
    </row>
    <row r="4164" spans="2:22" ht="15" customHeight="1" x14ac:dyDescent="0.5">
      <c r="B4164" s="58">
        <v>4161</v>
      </c>
      <c r="C4164" s="58">
        <v>108602</v>
      </c>
      <c r="D4164" s="59">
        <v>8600234214</v>
      </c>
      <c r="E4164" s="58" t="s">
        <v>693</v>
      </c>
      <c r="F4164" s="58" t="s">
        <v>695</v>
      </c>
      <c r="G4164" s="58">
        <v>12</v>
      </c>
      <c r="H4164" s="58">
        <v>8</v>
      </c>
      <c r="I4164" s="77" t="s">
        <v>177</v>
      </c>
      <c r="J4164" s="58" t="s">
        <v>464</v>
      </c>
      <c r="K4164" s="58" t="s">
        <v>14</v>
      </c>
      <c r="L4164" s="58" t="s">
        <v>6119</v>
      </c>
      <c r="M4164" s="60">
        <v>153.5</v>
      </c>
      <c r="N4164" s="38">
        <f t="shared" si="197"/>
        <v>12.791666666666666</v>
      </c>
      <c r="O4164" s="279">
        <f t="shared" si="195"/>
        <v>21.49</v>
      </c>
      <c r="P4164" s="268">
        <f t="shared" si="196"/>
        <v>0.40476190476190477</v>
      </c>
      <c r="Q4164" s="62"/>
      <c r="R4164" s="63" t="s">
        <v>6178</v>
      </c>
      <c r="S4164" s="266" t="s">
        <v>6178</v>
      </c>
      <c r="T4164" s="63" t="s">
        <v>6178</v>
      </c>
      <c r="U4164" s="63" t="s">
        <v>6179</v>
      </c>
      <c r="V4164" s="63" t="s">
        <v>6178</v>
      </c>
    </row>
    <row r="4165" spans="2:22" ht="15" customHeight="1" x14ac:dyDescent="0.5">
      <c r="B4165" s="58">
        <v>4162</v>
      </c>
      <c r="C4165" s="58">
        <v>109507</v>
      </c>
      <c r="D4165" s="59">
        <v>854875004157</v>
      </c>
      <c r="E4165" s="58" t="s">
        <v>711</v>
      </c>
      <c r="F4165" s="58" t="s">
        <v>717</v>
      </c>
      <c r="G4165" s="58">
        <v>12</v>
      </c>
      <c r="H4165" s="58">
        <v>10</v>
      </c>
      <c r="I4165" s="77" t="s">
        <v>177</v>
      </c>
      <c r="J4165" s="58" t="s">
        <v>135</v>
      </c>
      <c r="K4165" s="58" t="s">
        <v>14</v>
      </c>
      <c r="L4165" s="58" t="s">
        <v>6119</v>
      </c>
      <c r="M4165" s="60">
        <v>71.8</v>
      </c>
      <c r="N4165" s="38">
        <f t="shared" si="197"/>
        <v>5.9833333333333334</v>
      </c>
      <c r="O4165" s="279">
        <f t="shared" si="195"/>
        <v>9.99</v>
      </c>
      <c r="P4165" s="268">
        <f t="shared" si="196"/>
        <v>0.40106773440106774</v>
      </c>
      <c r="Q4165" s="62"/>
      <c r="R4165" s="63" t="s">
        <v>6178</v>
      </c>
      <c r="S4165" s="266" t="s">
        <v>6178</v>
      </c>
      <c r="T4165" s="63" t="s">
        <v>6178</v>
      </c>
      <c r="U4165" s="63" t="s">
        <v>6179</v>
      </c>
      <c r="V4165" s="63" t="s">
        <v>6178</v>
      </c>
    </row>
    <row r="4166" spans="2:22" ht="15" customHeight="1" x14ac:dyDescent="0.5">
      <c r="B4166" s="58">
        <v>4163</v>
      </c>
      <c r="C4166" s="58">
        <v>109903</v>
      </c>
      <c r="D4166" s="59">
        <v>640484000976</v>
      </c>
      <c r="E4166" s="58" t="s">
        <v>730</v>
      </c>
      <c r="F4166" s="58" t="s">
        <v>732</v>
      </c>
      <c r="G4166" s="58">
        <v>6</v>
      </c>
      <c r="H4166" s="58">
        <v>500</v>
      </c>
      <c r="I4166" s="58" t="s">
        <v>5580</v>
      </c>
      <c r="J4166" s="58" t="s">
        <v>16</v>
      </c>
      <c r="K4166" s="58" t="s">
        <v>14</v>
      </c>
      <c r="L4166" s="58" t="s">
        <v>6119</v>
      </c>
      <c r="M4166" s="60">
        <v>188</v>
      </c>
      <c r="N4166" s="38">
        <f t="shared" si="197"/>
        <v>31.333333333333332</v>
      </c>
      <c r="O4166" s="279">
        <f t="shared" si="195"/>
        <v>52.49</v>
      </c>
      <c r="P4166" s="268">
        <f t="shared" si="196"/>
        <v>0.40306090048898208</v>
      </c>
      <c r="Q4166" s="62"/>
      <c r="R4166" s="63" t="s">
        <v>6178</v>
      </c>
      <c r="S4166" s="266" t="s">
        <v>6178</v>
      </c>
      <c r="T4166" s="63" t="s">
        <v>6178</v>
      </c>
      <c r="U4166" s="63" t="s">
        <v>6179</v>
      </c>
      <c r="V4166" s="63" t="s">
        <v>6178</v>
      </c>
    </row>
    <row r="4167" spans="2:22" ht="15" customHeight="1" x14ac:dyDescent="0.5">
      <c r="B4167" s="58">
        <v>4164</v>
      </c>
      <c r="C4167" s="58">
        <v>109904</v>
      </c>
      <c r="D4167" s="59">
        <v>640484006305</v>
      </c>
      <c r="E4167" s="58" t="s">
        <v>730</v>
      </c>
      <c r="F4167" s="58" t="s">
        <v>733</v>
      </c>
      <c r="G4167" s="58">
        <v>6</v>
      </c>
      <c r="H4167" s="58">
        <v>500</v>
      </c>
      <c r="I4167" s="58" t="s">
        <v>5580</v>
      </c>
      <c r="J4167" s="58" t="s">
        <v>16</v>
      </c>
      <c r="K4167" s="58" t="s">
        <v>14</v>
      </c>
      <c r="L4167" s="58" t="s">
        <v>6119</v>
      </c>
      <c r="M4167" s="60">
        <v>188</v>
      </c>
      <c r="N4167" s="38">
        <f t="shared" si="197"/>
        <v>31.333333333333332</v>
      </c>
      <c r="O4167" s="279">
        <f t="shared" si="195"/>
        <v>52.49</v>
      </c>
      <c r="P4167" s="268">
        <f t="shared" si="196"/>
        <v>0.40306090048898208</v>
      </c>
      <c r="Q4167" s="62"/>
      <c r="R4167" s="63" t="s">
        <v>6178</v>
      </c>
      <c r="S4167" s="266" t="s">
        <v>6178</v>
      </c>
      <c r="T4167" s="63" t="s">
        <v>6178</v>
      </c>
      <c r="U4167" s="63" t="s">
        <v>6179</v>
      </c>
      <c r="V4167" s="63" t="s">
        <v>6178</v>
      </c>
    </row>
    <row r="4168" spans="2:22" ht="15" customHeight="1" x14ac:dyDescent="0.5">
      <c r="B4168" s="58">
        <v>4165</v>
      </c>
      <c r="C4168" s="58">
        <v>110901</v>
      </c>
      <c r="D4168" s="59">
        <v>8027498025058</v>
      </c>
      <c r="E4168" s="58" t="s">
        <v>761</v>
      </c>
      <c r="F4168" s="58" t="s">
        <v>762</v>
      </c>
      <c r="G4168" s="58">
        <v>9</v>
      </c>
      <c r="H4168" s="58">
        <v>250</v>
      </c>
      <c r="I4168" s="58" t="s">
        <v>5576</v>
      </c>
      <c r="J4168" s="58" t="s">
        <v>763</v>
      </c>
      <c r="K4168" s="58" t="s">
        <v>14</v>
      </c>
      <c r="L4168" s="58" t="s">
        <v>6119</v>
      </c>
      <c r="M4168" s="60">
        <v>53.5</v>
      </c>
      <c r="N4168" s="38">
        <f t="shared" si="197"/>
        <v>5.9444444444444446</v>
      </c>
      <c r="O4168" s="279">
        <f t="shared" si="195"/>
        <v>9.99</v>
      </c>
      <c r="P4168" s="268">
        <f t="shared" si="196"/>
        <v>0.4049605160716272</v>
      </c>
      <c r="Q4168" s="62"/>
      <c r="R4168" s="63" t="s">
        <v>6178</v>
      </c>
      <c r="S4168" s="266" t="s">
        <v>6178</v>
      </c>
      <c r="T4168" s="63" t="s">
        <v>6178</v>
      </c>
      <c r="U4168" s="63" t="s">
        <v>6179</v>
      </c>
      <c r="V4168" s="63" t="s">
        <v>6178</v>
      </c>
    </row>
    <row r="4169" spans="2:22" ht="15" customHeight="1" x14ac:dyDescent="0.5">
      <c r="B4169" s="58">
        <v>4166</v>
      </c>
      <c r="C4169" s="58">
        <v>111401</v>
      </c>
      <c r="D4169" s="59">
        <v>758929000891</v>
      </c>
      <c r="E4169" s="58" t="s">
        <v>777</v>
      </c>
      <c r="F4169" s="58" t="s">
        <v>778</v>
      </c>
      <c r="G4169" s="58">
        <v>6</v>
      </c>
      <c r="H4169" s="58">
        <v>16</v>
      </c>
      <c r="I4169" s="77" t="s">
        <v>177</v>
      </c>
      <c r="J4169" s="77" t="s">
        <v>574</v>
      </c>
      <c r="K4169" s="58" t="s">
        <v>14</v>
      </c>
      <c r="L4169" s="58" t="s">
        <v>6119</v>
      </c>
      <c r="M4169" s="60">
        <v>30.2</v>
      </c>
      <c r="N4169" s="38">
        <f t="shared" si="197"/>
        <v>5.0333333333333332</v>
      </c>
      <c r="O4169" s="279">
        <f t="shared" si="195"/>
        <v>8.49</v>
      </c>
      <c r="P4169" s="268">
        <f t="shared" si="196"/>
        <v>0.40714566156262272</v>
      </c>
      <c r="Q4169" s="62"/>
      <c r="R4169" s="63" t="s">
        <v>6178</v>
      </c>
      <c r="S4169" s="266" t="s">
        <v>6178</v>
      </c>
      <c r="T4169" s="63" t="s">
        <v>6178</v>
      </c>
      <c r="U4169" s="63" t="s">
        <v>6179</v>
      </c>
      <c r="V4169" s="63" t="s">
        <v>6179</v>
      </c>
    </row>
    <row r="4170" spans="2:22" ht="15" customHeight="1" x14ac:dyDescent="0.5">
      <c r="B4170" s="58">
        <v>4167</v>
      </c>
      <c r="C4170" s="58">
        <v>111702</v>
      </c>
      <c r="D4170" s="59">
        <v>850044663385</v>
      </c>
      <c r="E4170" s="58" t="s">
        <v>791</v>
      </c>
      <c r="F4170" s="58" t="s">
        <v>792</v>
      </c>
      <c r="G4170" s="58">
        <v>10</v>
      </c>
      <c r="H4170" s="58">
        <v>1.9</v>
      </c>
      <c r="I4170" s="77" t="s">
        <v>177</v>
      </c>
      <c r="J4170" s="58" t="s">
        <v>91</v>
      </c>
      <c r="K4170" s="58" t="s">
        <v>14</v>
      </c>
      <c r="L4170" s="58" t="s">
        <v>6119</v>
      </c>
      <c r="M4170" s="60">
        <v>88.7</v>
      </c>
      <c r="N4170" s="38">
        <f t="shared" si="197"/>
        <v>8.870000000000001</v>
      </c>
      <c r="O4170" s="279">
        <f t="shared" si="195"/>
        <v>14.99</v>
      </c>
      <c r="P4170" s="268">
        <f t="shared" si="196"/>
        <v>0.40827218145430283</v>
      </c>
      <c r="Q4170" s="62"/>
      <c r="R4170" s="76" t="s">
        <v>6178</v>
      </c>
      <c r="S4170" s="318" t="s">
        <v>6178</v>
      </c>
      <c r="T4170" s="76" t="s">
        <v>6178</v>
      </c>
      <c r="U4170" s="76" t="s">
        <v>6178</v>
      </c>
      <c r="V4170" s="76" t="s">
        <v>6178</v>
      </c>
    </row>
    <row r="4171" spans="2:22" ht="15" customHeight="1" x14ac:dyDescent="0.5">
      <c r="B4171" s="58">
        <v>4168</v>
      </c>
      <c r="C4171" s="58">
        <v>113004</v>
      </c>
      <c r="D4171" s="59">
        <v>810904011244</v>
      </c>
      <c r="E4171" s="58" t="s">
        <v>838</v>
      </c>
      <c r="F4171" s="58" t="s">
        <v>842</v>
      </c>
      <c r="G4171" s="58">
        <v>8</v>
      </c>
      <c r="H4171" s="58">
        <v>500</v>
      </c>
      <c r="I4171" s="58" t="s">
        <v>5576</v>
      </c>
      <c r="J4171" s="58" t="s">
        <v>763</v>
      </c>
      <c r="K4171" s="58" t="s">
        <v>14</v>
      </c>
      <c r="L4171" s="58" t="s">
        <v>6119</v>
      </c>
      <c r="M4171" s="60">
        <v>36.1</v>
      </c>
      <c r="N4171" s="38">
        <f t="shared" si="197"/>
        <v>4.5125000000000002</v>
      </c>
      <c r="O4171" s="279">
        <f t="shared" si="195"/>
        <v>7.99</v>
      </c>
      <c r="P4171" s="268">
        <f t="shared" si="196"/>
        <v>0.43523153942428033</v>
      </c>
      <c r="Q4171" s="62"/>
      <c r="R4171" s="63" t="s">
        <v>6178</v>
      </c>
      <c r="S4171" s="266" t="s">
        <v>6178</v>
      </c>
      <c r="T4171" s="63" t="s">
        <v>6178</v>
      </c>
      <c r="U4171" s="63" t="s">
        <v>6179</v>
      </c>
      <c r="V4171" s="63" t="s">
        <v>6179</v>
      </c>
    </row>
    <row r="4172" spans="2:22" ht="15" customHeight="1" x14ac:dyDescent="0.5">
      <c r="B4172" s="58">
        <v>4169</v>
      </c>
      <c r="C4172" s="58">
        <v>113006</v>
      </c>
      <c r="D4172" s="59">
        <v>810904015044</v>
      </c>
      <c r="E4172" s="58" t="s">
        <v>838</v>
      </c>
      <c r="F4172" s="58" t="s">
        <v>844</v>
      </c>
      <c r="G4172" s="58">
        <v>16</v>
      </c>
      <c r="H4172" s="58">
        <v>500</v>
      </c>
      <c r="I4172" s="58" t="s">
        <v>5576</v>
      </c>
      <c r="J4172" s="58" t="s">
        <v>763</v>
      </c>
      <c r="K4172" s="58" t="s">
        <v>14</v>
      </c>
      <c r="L4172" s="58" t="s">
        <v>6119</v>
      </c>
      <c r="M4172" s="60">
        <v>72.2</v>
      </c>
      <c r="N4172" s="38">
        <f t="shared" si="197"/>
        <v>4.5125000000000002</v>
      </c>
      <c r="O4172" s="279">
        <f t="shared" si="195"/>
        <v>7.99</v>
      </c>
      <c r="P4172" s="268">
        <f t="shared" si="196"/>
        <v>0.43523153942428033</v>
      </c>
      <c r="Q4172" s="62"/>
      <c r="R4172" s="63" t="s">
        <v>6178</v>
      </c>
      <c r="S4172" s="266" t="s">
        <v>6178</v>
      </c>
      <c r="T4172" s="63" t="s">
        <v>6178</v>
      </c>
      <c r="U4172" s="63" t="s">
        <v>6179</v>
      </c>
      <c r="V4172" s="63" t="s">
        <v>6179</v>
      </c>
    </row>
    <row r="4173" spans="2:22" ht="15" customHeight="1" x14ac:dyDescent="0.5">
      <c r="B4173" s="58">
        <v>4170</v>
      </c>
      <c r="C4173" s="58">
        <v>115701</v>
      </c>
      <c r="D4173" s="59">
        <v>851554006105</v>
      </c>
      <c r="E4173" s="58" t="s">
        <v>945</v>
      </c>
      <c r="F4173" s="58" t="s">
        <v>946</v>
      </c>
      <c r="G4173" s="58">
        <v>12</v>
      </c>
      <c r="H4173" s="58">
        <v>4.22</v>
      </c>
      <c r="I4173" s="77" t="s">
        <v>177</v>
      </c>
      <c r="J4173" s="58" t="s">
        <v>27</v>
      </c>
      <c r="K4173" s="58" t="s">
        <v>14</v>
      </c>
      <c r="L4173" s="58" t="s">
        <v>6119</v>
      </c>
      <c r="M4173" s="60">
        <v>25.1</v>
      </c>
      <c r="N4173" s="38">
        <f t="shared" si="197"/>
        <v>2.0916666666666668</v>
      </c>
      <c r="O4173" s="279">
        <f t="shared" si="195"/>
        <v>3.49</v>
      </c>
      <c r="P4173" s="268">
        <f t="shared" si="196"/>
        <v>0.40066857688634194</v>
      </c>
      <c r="Q4173" s="62"/>
      <c r="R4173" s="63" t="s">
        <v>6178</v>
      </c>
      <c r="S4173" s="266" t="s">
        <v>6178</v>
      </c>
      <c r="T4173" s="63" t="s">
        <v>6178</v>
      </c>
      <c r="U4173" s="63" t="s">
        <v>6179</v>
      </c>
      <c r="V4173" s="63" t="s">
        <v>6179</v>
      </c>
    </row>
    <row r="4174" spans="2:22" ht="15" customHeight="1" x14ac:dyDescent="0.5">
      <c r="B4174" s="58">
        <v>4171</v>
      </c>
      <c r="C4174" s="58">
        <v>117717</v>
      </c>
      <c r="D4174" s="59">
        <v>897363001474</v>
      </c>
      <c r="E4174" s="58" t="s">
        <v>1062</v>
      </c>
      <c r="F4174" s="58" t="s">
        <v>1077</v>
      </c>
      <c r="G4174" s="58">
        <v>6</v>
      </c>
      <c r="H4174" s="58">
        <v>4</v>
      </c>
      <c r="I4174" s="77" t="s">
        <v>177</v>
      </c>
      <c r="J4174" s="58" t="s">
        <v>94</v>
      </c>
      <c r="K4174" s="58" t="s">
        <v>14</v>
      </c>
      <c r="L4174" s="58" t="s">
        <v>6119</v>
      </c>
      <c r="M4174" s="60">
        <v>22.3</v>
      </c>
      <c r="N4174" s="38">
        <f t="shared" si="197"/>
        <v>3.7166666666666668</v>
      </c>
      <c r="O4174" s="279">
        <f t="shared" si="195"/>
        <v>6.49</v>
      </c>
      <c r="P4174" s="268">
        <f t="shared" si="196"/>
        <v>0.42732408834103747</v>
      </c>
      <c r="Q4174" s="62"/>
      <c r="R4174" s="63" t="s">
        <v>6178</v>
      </c>
      <c r="S4174" s="266" t="s">
        <v>6178</v>
      </c>
      <c r="T4174" s="63" t="s">
        <v>6178</v>
      </c>
      <c r="U4174" s="63" t="s">
        <v>6179</v>
      </c>
      <c r="V4174" s="63" t="s">
        <v>6178</v>
      </c>
    </row>
    <row r="4175" spans="2:22" ht="15" customHeight="1" x14ac:dyDescent="0.5">
      <c r="B4175" s="58">
        <v>4172</v>
      </c>
      <c r="C4175" s="58">
        <v>118402</v>
      </c>
      <c r="D4175" s="59">
        <v>860008739315</v>
      </c>
      <c r="E4175" s="58" t="s">
        <v>1095</v>
      </c>
      <c r="F4175" s="58" t="s">
        <v>1097</v>
      </c>
      <c r="G4175" s="58">
        <v>12</v>
      </c>
      <c r="H4175" s="58">
        <v>12</v>
      </c>
      <c r="I4175" s="73" t="s">
        <v>5487</v>
      </c>
      <c r="J4175" s="58" t="s">
        <v>53</v>
      </c>
      <c r="K4175" s="58" t="s">
        <v>14</v>
      </c>
      <c r="L4175" s="58" t="s">
        <v>6119</v>
      </c>
      <c r="M4175" s="60">
        <v>59</v>
      </c>
      <c r="N4175" s="38">
        <f t="shared" si="197"/>
        <v>4.916666666666667</v>
      </c>
      <c r="O4175" s="279">
        <f t="shared" si="195"/>
        <v>8.49</v>
      </c>
      <c r="P4175" s="268">
        <f t="shared" si="196"/>
        <v>0.42088731841382016</v>
      </c>
      <c r="Q4175" s="62"/>
      <c r="R4175" s="63" t="s">
        <v>6178</v>
      </c>
      <c r="S4175" s="266" t="s">
        <v>6178</v>
      </c>
      <c r="T4175" s="63" t="s">
        <v>6178</v>
      </c>
      <c r="U4175" s="63" t="s">
        <v>6179</v>
      </c>
      <c r="V4175" s="63" t="s">
        <v>6179</v>
      </c>
    </row>
    <row r="4176" spans="2:22" ht="15" customHeight="1" x14ac:dyDescent="0.5">
      <c r="B4176" s="58">
        <v>4173</v>
      </c>
      <c r="C4176" s="58">
        <v>119514</v>
      </c>
      <c r="D4176" s="59">
        <v>810022762875</v>
      </c>
      <c r="E4176" s="58" t="s">
        <v>17</v>
      </c>
      <c r="F4176" s="58" t="s">
        <v>1138</v>
      </c>
      <c r="G4176" s="58">
        <v>6</v>
      </c>
      <c r="H4176" s="58">
        <v>3.9</v>
      </c>
      <c r="I4176" s="77" t="s">
        <v>177</v>
      </c>
      <c r="J4176" s="58" t="s">
        <v>18</v>
      </c>
      <c r="K4176" s="58" t="s">
        <v>14</v>
      </c>
      <c r="L4176" s="58" t="s">
        <v>6119</v>
      </c>
      <c r="M4176" s="60">
        <v>38</v>
      </c>
      <c r="N4176" s="38">
        <f t="shared" si="197"/>
        <v>6.333333333333333</v>
      </c>
      <c r="O4176" s="279">
        <f t="shared" si="195"/>
        <v>10.99</v>
      </c>
      <c r="P4176" s="268">
        <f t="shared" si="196"/>
        <v>0.42371853199878684</v>
      </c>
      <c r="Q4176" s="62"/>
      <c r="R4176" s="63" t="s">
        <v>6178</v>
      </c>
      <c r="S4176" s="266" t="s">
        <v>6178</v>
      </c>
      <c r="T4176" s="63" t="s">
        <v>6178</v>
      </c>
      <c r="U4176" s="63" t="s">
        <v>6179</v>
      </c>
      <c r="V4176" s="63" t="s">
        <v>6178</v>
      </c>
    </row>
    <row r="4177" spans="2:22" ht="15" customHeight="1" x14ac:dyDescent="0.5">
      <c r="B4177" s="58">
        <v>4174</v>
      </c>
      <c r="C4177" s="58">
        <v>119516</v>
      </c>
      <c r="D4177" s="59">
        <v>810022760161</v>
      </c>
      <c r="E4177" s="58" t="s">
        <v>17</v>
      </c>
      <c r="F4177" s="58" t="s">
        <v>1139</v>
      </c>
      <c r="G4177" s="58">
        <v>6</v>
      </c>
      <c r="H4177" s="58">
        <v>4.2</v>
      </c>
      <c r="I4177" s="77" t="s">
        <v>177</v>
      </c>
      <c r="J4177" s="58" t="s">
        <v>18</v>
      </c>
      <c r="K4177" s="58" t="s">
        <v>14</v>
      </c>
      <c r="L4177" s="58" t="s">
        <v>6119</v>
      </c>
      <c r="M4177" s="60">
        <v>38</v>
      </c>
      <c r="N4177" s="38">
        <f t="shared" si="197"/>
        <v>6.333333333333333</v>
      </c>
      <c r="O4177" s="279">
        <f t="shared" si="195"/>
        <v>10.99</v>
      </c>
      <c r="P4177" s="268">
        <f t="shared" si="196"/>
        <v>0.42371853199878684</v>
      </c>
      <c r="Q4177" s="62"/>
      <c r="R4177" s="63" t="s">
        <v>6178</v>
      </c>
      <c r="S4177" s="266" t="s">
        <v>6178</v>
      </c>
      <c r="T4177" s="63" t="s">
        <v>6178</v>
      </c>
      <c r="U4177" s="63" t="s">
        <v>6179</v>
      </c>
      <c r="V4177" s="63" t="s">
        <v>6178</v>
      </c>
    </row>
    <row r="4178" spans="2:22" ht="15" customHeight="1" x14ac:dyDescent="0.5">
      <c r="B4178" s="58">
        <v>4175</v>
      </c>
      <c r="C4178" s="58">
        <v>119530</v>
      </c>
      <c r="D4178" s="59">
        <v>810022768556</v>
      </c>
      <c r="E4178" s="58" t="s">
        <v>17</v>
      </c>
      <c r="F4178" s="58" t="s">
        <v>1147</v>
      </c>
      <c r="G4178" s="58">
        <v>6</v>
      </c>
      <c r="H4178" s="58">
        <v>3.5</v>
      </c>
      <c r="I4178" s="77" t="s">
        <v>177</v>
      </c>
      <c r="J4178" s="58" t="s">
        <v>18</v>
      </c>
      <c r="K4178" s="58" t="s">
        <v>14</v>
      </c>
      <c r="L4178" s="58" t="s">
        <v>6119</v>
      </c>
      <c r="M4178" s="60">
        <v>38</v>
      </c>
      <c r="N4178" s="38">
        <f t="shared" si="197"/>
        <v>6.333333333333333</v>
      </c>
      <c r="O4178" s="279">
        <f t="shared" si="195"/>
        <v>10.99</v>
      </c>
      <c r="P4178" s="268">
        <f t="shared" si="196"/>
        <v>0.42371853199878684</v>
      </c>
      <c r="Q4178" s="62"/>
      <c r="R4178" s="63" t="s">
        <v>6178</v>
      </c>
      <c r="S4178" s="266" t="s">
        <v>6178</v>
      </c>
      <c r="T4178" s="63" t="s">
        <v>6178</v>
      </c>
      <c r="U4178" s="63" t="s">
        <v>6179</v>
      </c>
      <c r="V4178" s="63" t="s">
        <v>6178</v>
      </c>
    </row>
    <row r="4179" spans="2:22" ht="15" customHeight="1" x14ac:dyDescent="0.5">
      <c r="B4179" s="58">
        <v>4176</v>
      </c>
      <c r="C4179" s="58">
        <v>119704</v>
      </c>
      <c r="D4179" s="59">
        <v>760295003943</v>
      </c>
      <c r="E4179" s="58" t="s">
        <v>1156</v>
      </c>
      <c r="F4179" s="58" t="s">
        <v>1160</v>
      </c>
      <c r="G4179" s="58">
        <v>6</v>
      </c>
      <c r="H4179" s="58">
        <v>5</v>
      </c>
      <c r="I4179" s="77" t="s">
        <v>177</v>
      </c>
      <c r="J4179" s="58" t="s">
        <v>9</v>
      </c>
      <c r="K4179" s="58" t="s">
        <v>14</v>
      </c>
      <c r="L4179" s="58" t="s">
        <v>6119</v>
      </c>
      <c r="M4179" s="60">
        <v>16.2</v>
      </c>
      <c r="N4179" s="38">
        <f t="shared" si="197"/>
        <v>2.6999999999999997</v>
      </c>
      <c r="O4179" s="279">
        <f t="shared" si="195"/>
        <v>4.99</v>
      </c>
      <c r="P4179" s="268">
        <f t="shared" si="196"/>
        <v>0.45891783567134276</v>
      </c>
      <c r="Q4179" s="62"/>
      <c r="R4179" s="63" t="s">
        <v>6178</v>
      </c>
      <c r="S4179" s="266" t="s">
        <v>6178</v>
      </c>
      <c r="T4179" s="63" t="s">
        <v>6178</v>
      </c>
      <c r="U4179" s="63" t="s">
        <v>6179</v>
      </c>
      <c r="V4179" s="63" t="s">
        <v>6178</v>
      </c>
    </row>
    <row r="4180" spans="2:22" ht="15" customHeight="1" x14ac:dyDescent="0.5">
      <c r="B4180" s="58">
        <v>4177</v>
      </c>
      <c r="C4180" s="58">
        <v>119814</v>
      </c>
      <c r="D4180" s="59">
        <v>711381023105</v>
      </c>
      <c r="E4180" s="58" t="s">
        <v>1161</v>
      </c>
      <c r="F4180" s="58" t="s">
        <v>1175</v>
      </c>
      <c r="G4180" s="58">
        <v>6</v>
      </c>
      <c r="H4180" s="58">
        <v>17</v>
      </c>
      <c r="I4180" s="77" t="s">
        <v>177</v>
      </c>
      <c r="J4180" s="58" t="s">
        <v>124</v>
      </c>
      <c r="K4180" s="58" t="s">
        <v>14</v>
      </c>
      <c r="L4180" s="58" t="s">
        <v>6119</v>
      </c>
      <c r="M4180" s="60">
        <v>29</v>
      </c>
      <c r="N4180" s="38">
        <f t="shared" si="197"/>
        <v>4.833333333333333</v>
      </c>
      <c r="O4180" s="279">
        <f t="shared" si="195"/>
        <v>8.49</v>
      </c>
      <c r="P4180" s="268">
        <f t="shared" si="196"/>
        <v>0.43070278759324698</v>
      </c>
      <c r="Q4180" s="62"/>
      <c r="R4180" s="63" t="s">
        <v>6178</v>
      </c>
      <c r="S4180" s="266" t="s">
        <v>6178</v>
      </c>
      <c r="T4180" s="63" t="s">
        <v>6178</v>
      </c>
      <c r="U4180" s="63" t="s">
        <v>6179</v>
      </c>
      <c r="V4180" s="63" t="s">
        <v>6179</v>
      </c>
    </row>
    <row r="4181" spans="2:22" ht="15" customHeight="1" x14ac:dyDescent="0.5">
      <c r="B4181" s="58">
        <v>4178</v>
      </c>
      <c r="C4181" s="58">
        <v>119817</v>
      </c>
      <c r="D4181" s="59">
        <v>711381307472</v>
      </c>
      <c r="E4181" s="58" t="s">
        <v>1161</v>
      </c>
      <c r="F4181" s="58" t="s">
        <v>1178</v>
      </c>
      <c r="G4181" s="58">
        <v>6</v>
      </c>
      <c r="H4181" s="58">
        <v>24</v>
      </c>
      <c r="I4181" s="73" t="s">
        <v>5487</v>
      </c>
      <c r="J4181" s="58" t="s">
        <v>487</v>
      </c>
      <c r="K4181" s="58" t="s">
        <v>14</v>
      </c>
      <c r="L4181" s="58" t="s">
        <v>6119</v>
      </c>
      <c r="M4181" s="60">
        <v>33.1</v>
      </c>
      <c r="N4181" s="38">
        <f t="shared" si="197"/>
        <v>5.5166666666666666</v>
      </c>
      <c r="O4181" s="279">
        <f t="shared" si="195"/>
        <v>9.49</v>
      </c>
      <c r="P4181" s="268">
        <f t="shared" si="196"/>
        <v>0.41868633649455567</v>
      </c>
      <c r="Q4181" s="62"/>
      <c r="R4181" s="63" t="s">
        <v>6178</v>
      </c>
      <c r="S4181" s="266" t="s">
        <v>6178</v>
      </c>
      <c r="T4181" s="63" t="s">
        <v>6178</v>
      </c>
      <c r="U4181" s="63" t="s">
        <v>6179</v>
      </c>
      <c r="V4181" s="63" t="s">
        <v>6179</v>
      </c>
    </row>
    <row r="4182" spans="2:22" ht="15" customHeight="1" x14ac:dyDescent="0.5">
      <c r="B4182" s="58">
        <v>4179</v>
      </c>
      <c r="C4182" s="58">
        <v>120601</v>
      </c>
      <c r="D4182" s="59">
        <v>869074000000</v>
      </c>
      <c r="E4182" s="58" t="s">
        <v>1217</v>
      </c>
      <c r="F4182" s="58" t="s">
        <v>1218</v>
      </c>
      <c r="G4182" s="58">
        <v>6</v>
      </c>
      <c r="H4182" s="58">
        <v>375</v>
      </c>
      <c r="I4182" s="58" t="s">
        <v>5580</v>
      </c>
      <c r="J4182" s="77" t="s">
        <v>574</v>
      </c>
      <c r="K4182" s="58" t="s">
        <v>14</v>
      </c>
      <c r="L4182" s="58" t="s">
        <v>6119</v>
      </c>
      <c r="M4182" s="60">
        <v>31.9</v>
      </c>
      <c r="N4182" s="38">
        <f t="shared" si="197"/>
        <v>5.3166666666666664</v>
      </c>
      <c r="O4182" s="279">
        <f t="shared" si="195"/>
        <v>8.99</v>
      </c>
      <c r="P4182" s="268">
        <f t="shared" si="196"/>
        <v>0.40860215053763443</v>
      </c>
      <c r="Q4182" s="62"/>
      <c r="R4182" s="63" t="s">
        <v>6178</v>
      </c>
      <c r="S4182" s="266" t="s">
        <v>6178</v>
      </c>
      <c r="T4182" s="63" t="s">
        <v>6178</v>
      </c>
      <c r="U4182" s="63" t="s">
        <v>6179</v>
      </c>
      <c r="V4182" s="63" t="s">
        <v>6179</v>
      </c>
    </row>
    <row r="4183" spans="2:22" ht="15" customHeight="1" x14ac:dyDescent="0.5">
      <c r="B4183" s="58">
        <v>4180</v>
      </c>
      <c r="C4183" s="58">
        <v>120604</v>
      </c>
      <c r="D4183" s="59">
        <v>758929000000</v>
      </c>
      <c r="E4183" s="58" t="s">
        <v>1217</v>
      </c>
      <c r="F4183" s="58" t="s">
        <v>1221</v>
      </c>
      <c r="G4183" s="58">
        <v>6</v>
      </c>
      <c r="H4183" s="58">
        <v>750</v>
      </c>
      <c r="I4183" s="58" t="s">
        <v>5580</v>
      </c>
      <c r="J4183" s="58" t="s">
        <v>487</v>
      </c>
      <c r="K4183" s="58" t="s">
        <v>14</v>
      </c>
      <c r="L4183" s="58" t="s">
        <v>6119</v>
      </c>
      <c r="M4183" s="60">
        <v>43.7</v>
      </c>
      <c r="N4183" s="38">
        <f t="shared" si="197"/>
        <v>7.2833333333333341</v>
      </c>
      <c r="O4183" s="279">
        <f t="shared" si="195"/>
        <v>12.49</v>
      </c>
      <c r="P4183" s="268">
        <f t="shared" si="196"/>
        <v>0.41686682679476911</v>
      </c>
      <c r="Q4183" s="62"/>
      <c r="R4183" s="63" t="s">
        <v>6178</v>
      </c>
      <c r="S4183" s="266" t="s">
        <v>6178</v>
      </c>
      <c r="T4183" s="63" t="s">
        <v>6178</v>
      </c>
      <c r="U4183" s="63" t="s">
        <v>6179</v>
      </c>
      <c r="V4183" s="63" t="s">
        <v>6179</v>
      </c>
    </row>
    <row r="4184" spans="2:22" ht="15" customHeight="1" x14ac:dyDescent="0.5">
      <c r="B4184" s="58">
        <v>4181</v>
      </c>
      <c r="C4184" s="58">
        <v>133402</v>
      </c>
      <c r="D4184" s="59">
        <v>850005208976</v>
      </c>
      <c r="E4184" s="58" t="s">
        <v>1392</v>
      </c>
      <c r="F4184" s="58" t="s">
        <v>1398</v>
      </c>
      <c r="G4184" s="58">
        <v>6</v>
      </c>
      <c r="H4184" s="58">
        <v>4.5</v>
      </c>
      <c r="I4184" s="77" t="s">
        <v>177</v>
      </c>
      <c r="J4184" s="58" t="s">
        <v>359</v>
      </c>
      <c r="K4184" s="58" t="s">
        <v>111</v>
      </c>
      <c r="L4184" s="58" t="s">
        <v>6119</v>
      </c>
      <c r="M4184" s="60">
        <v>22.03</v>
      </c>
      <c r="N4184" s="38">
        <f t="shared" si="197"/>
        <v>3.6716666666666669</v>
      </c>
      <c r="O4184" s="279">
        <f t="shared" si="195"/>
        <v>6.49</v>
      </c>
      <c r="P4184" s="268">
        <f t="shared" si="196"/>
        <v>0.43425783256291728</v>
      </c>
      <c r="Q4184" s="62"/>
      <c r="R4184" s="63" t="s">
        <v>6178</v>
      </c>
      <c r="S4184" s="266" t="s">
        <v>6178</v>
      </c>
      <c r="T4184" s="63" t="s">
        <v>6179</v>
      </c>
      <c r="U4184" s="63" t="s">
        <v>6178</v>
      </c>
      <c r="V4184" s="63" t="s">
        <v>6178</v>
      </c>
    </row>
    <row r="4185" spans="2:22" ht="15" customHeight="1" x14ac:dyDescent="0.5">
      <c r="B4185" s="58">
        <v>4182</v>
      </c>
      <c r="C4185" s="58">
        <v>144107</v>
      </c>
      <c r="D4185" s="59">
        <v>860001106411</v>
      </c>
      <c r="E4185" s="58" t="s">
        <v>1100</v>
      </c>
      <c r="F4185" s="58" t="s">
        <v>1450</v>
      </c>
      <c r="G4185" s="58">
        <v>12</v>
      </c>
      <c r="H4185" s="58">
        <v>12</v>
      </c>
      <c r="I4185" s="77" t="s">
        <v>177</v>
      </c>
      <c r="J4185" s="58" t="s">
        <v>198</v>
      </c>
      <c r="K4185" s="58" t="s">
        <v>14</v>
      </c>
      <c r="L4185" s="58" t="s">
        <v>6119</v>
      </c>
      <c r="M4185" s="60">
        <v>60</v>
      </c>
      <c r="N4185" s="38">
        <f t="shared" si="197"/>
        <v>5</v>
      </c>
      <c r="O4185" s="279">
        <f t="shared" si="195"/>
        <v>8.49</v>
      </c>
      <c r="P4185" s="268">
        <f t="shared" si="196"/>
        <v>0.41107184923439344</v>
      </c>
      <c r="Q4185" s="62"/>
      <c r="R4185" s="63" t="s">
        <v>6178</v>
      </c>
      <c r="S4185" s="266" t="s">
        <v>6178</v>
      </c>
      <c r="T4185" s="63" t="s">
        <v>6179</v>
      </c>
      <c r="U4185" s="63" t="s">
        <v>6179</v>
      </c>
      <c r="V4185" s="63" t="s">
        <v>6178</v>
      </c>
    </row>
    <row r="4186" spans="2:22" ht="15" customHeight="1" x14ac:dyDescent="0.5">
      <c r="B4186" s="58">
        <v>4183</v>
      </c>
      <c r="C4186" s="58">
        <v>173207</v>
      </c>
      <c r="D4186" s="59">
        <v>861342000178</v>
      </c>
      <c r="E4186" s="58" t="s">
        <v>1493</v>
      </c>
      <c r="F4186" s="58" t="s">
        <v>1498</v>
      </c>
      <c r="G4186" s="58">
        <v>6</v>
      </c>
      <c r="H4186" s="58">
        <v>5</v>
      </c>
      <c r="I4186" s="77" t="s">
        <v>177</v>
      </c>
      <c r="J4186" s="58" t="s">
        <v>53</v>
      </c>
      <c r="K4186" s="58" t="s">
        <v>14</v>
      </c>
      <c r="L4186" s="58" t="s">
        <v>6119</v>
      </c>
      <c r="M4186" s="60">
        <v>24.23</v>
      </c>
      <c r="N4186" s="38">
        <f t="shared" si="197"/>
        <v>4.0383333333333331</v>
      </c>
      <c r="O4186" s="279">
        <f t="shared" si="195"/>
        <v>6.99</v>
      </c>
      <c r="P4186" s="268">
        <f t="shared" si="196"/>
        <v>0.42226990939437298</v>
      </c>
      <c r="Q4186" s="62"/>
      <c r="R4186" s="63" t="s">
        <v>6179</v>
      </c>
      <c r="S4186" s="266" t="s">
        <v>6178</v>
      </c>
      <c r="T4186" s="63" t="s">
        <v>6179</v>
      </c>
      <c r="U4186" s="63" t="s">
        <v>6178</v>
      </c>
      <c r="V4186" s="63" t="s">
        <v>6178</v>
      </c>
    </row>
    <row r="4187" spans="2:22" ht="15" customHeight="1" x14ac:dyDescent="0.5">
      <c r="B4187" s="58">
        <v>4184</v>
      </c>
      <c r="C4187" s="58">
        <v>175219</v>
      </c>
      <c r="D4187" s="59">
        <v>850006687527</v>
      </c>
      <c r="E4187" s="58" t="s">
        <v>1502</v>
      </c>
      <c r="F4187" s="58" t="s">
        <v>1505</v>
      </c>
      <c r="G4187" s="58">
        <v>6</v>
      </c>
      <c r="H4187" s="58">
        <v>3</v>
      </c>
      <c r="I4187" s="77" t="s">
        <v>177</v>
      </c>
      <c r="J4187" s="58" t="s">
        <v>19</v>
      </c>
      <c r="K4187" s="58" t="s">
        <v>14</v>
      </c>
      <c r="L4187" s="58" t="s">
        <v>6119</v>
      </c>
      <c r="M4187" s="60">
        <v>26.5</v>
      </c>
      <c r="N4187" s="38">
        <f t="shared" si="197"/>
        <v>4.416666666666667</v>
      </c>
      <c r="O4187" s="279">
        <f t="shared" si="195"/>
        <v>7.49</v>
      </c>
      <c r="P4187" s="268">
        <f t="shared" si="196"/>
        <v>0.41032487761459724</v>
      </c>
      <c r="Q4187" s="62"/>
      <c r="R4187" s="63" t="s">
        <v>6179</v>
      </c>
      <c r="S4187" s="266" t="s">
        <v>6179</v>
      </c>
      <c r="T4187" s="63" t="s">
        <v>6179</v>
      </c>
      <c r="U4187" s="63" t="s">
        <v>6178</v>
      </c>
      <c r="V4187" s="63" t="s">
        <v>6178</v>
      </c>
    </row>
    <row r="4188" spans="2:22" ht="15" customHeight="1" x14ac:dyDescent="0.5">
      <c r="B4188" s="58">
        <v>4185</v>
      </c>
      <c r="C4188" s="58">
        <v>200134</v>
      </c>
      <c r="D4188" s="59">
        <v>850001070065</v>
      </c>
      <c r="E4188" s="58" t="s">
        <v>1604</v>
      </c>
      <c r="F4188" s="58" t="s">
        <v>5692</v>
      </c>
      <c r="G4188" s="58">
        <v>6</v>
      </c>
      <c r="H4188" s="58">
        <v>25.4</v>
      </c>
      <c r="I4188" s="73" t="s">
        <v>5487</v>
      </c>
      <c r="J4188" s="58" t="s">
        <v>487</v>
      </c>
      <c r="K4188" s="58" t="s">
        <v>14</v>
      </c>
      <c r="L4188" s="58" t="s">
        <v>6119</v>
      </c>
      <c r="M4188" s="60">
        <v>43.4</v>
      </c>
      <c r="N4188" s="38">
        <f t="shared" si="197"/>
        <v>7.2333333333333334</v>
      </c>
      <c r="O4188" s="279">
        <f t="shared" si="195"/>
        <v>12.49</v>
      </c>
      <c r="P4188" s="268">
        <f t="shared" si="196"/>
        <v>0.42087002935681878</v>
      </c>
      <c r="Q4188" s="62"/>
      <c r="R4188" s="76" t="s">
        <v>6178</v>
      </c>
      <c r="S4188" s="318" t="s">
        <v>6178</v>
      </c>
      <c r="T4188" s="76" t="s">
        <v>6178</v>
      </c>
      <c r="U4188" s="76" t="s">
        <v>6178</v>
      </c>
      <c r="V4188" s="76" t="s">
        <v>6178</v>
      </c>
    </row>
    <row r="4189" spans="2:22" ht="15" customHeight="1" x14ac:dyDescent="0.5">
      <c r="B4189" s="58">
        <v>4186</v>
      </c>
      <c r="C4189" s="58">
        <v>300175</v>
      </c>
      <c r="D4189" s="59">
        <v>892654002567</v>
      </c>
      <c r="E4189" s="58" t="s">
        <v>1874</v>
      </c>
      <c r="F4189" s="58" t="s">
        <v>1883</v>
      </c>
      <c r="G4189" s="58">
        <v>6</v>
      </c>
      <c r="H4189" s="58">
        <v>4</v>
      </c>
      <c r="I4189" s="77" t="s">
        <v>177</v>
      </c>
      <c r="J4189" s="58" t="s">
        <v>1882</v>
      </c>
      <c r="K4189" s="58" t="s">
        <v>1770</v>
      </c>
      <c r="L4189" s="58" t="s">
        <v>1564</v>
      </c>
      <c r="M4189" s="60">
        <v>20.7</v>
      </c>
      <c r="N4189" s="38">
        <f t="shared" si="197"/>
        <v>3.4499999999999997</v>
      </c>
      <c r="O4189" s="279">
        <f t="shared" si="195"/>
        <v>5.99</v>
      </c>
      <c r="P4189" s="268">
        <f t="shared" si="196"/>
        <v>0.42404006677796335</v>
      </c>
      <c r="Q4189" s="62"/>
      <c r="R4189" s="63" t="s">
        <v>6178</v>
      </c>
      <c r="S4189" s="266" t="s">
        <v>6178</v>
      </c>
      <c r="T4189" s="63" t="s">
        <v>6179</v>
      </c>
      <c r="U4189" s="63" t="s">
        <v>6178</v>
      </c>
      <c r="V4189" s="63" t="s">
        <v>6178</v>
      </c>
    </row>
    <row r="4190" spans="2:22" ht="15" customHeight="1" x14ac:dyDescent="0.5">
      <c r="B4190" s="58">
        <v>4187</v>
      </c>
      <c r="C4190" s="58">
        <v>304406</v>
      </c>
      <c r="D4190" s="59">
        <v>884796051169</v>
      </c>
      <c r="E4190" s="58" t="s">
        <v>2029</v>
      </c>
      <c r="F4190" s="58" t="s">
        <v>2035</v>
      </c>
      <c r="G4190" s="58">
        <v>12</v>
      </c>
      <c r="H4190" s="58">
        <v>16</v>
      </c>
      <c r="I4190" s="77" t="s">
        <v>177</v>
      </c>
      <c r="J4190" s="58" t="s">
        <v>1889</v>
      </c>
      <c r="K4190" s="58" t="s">
        <v>1770</v>
      </c>
      <c r="L4190" s="58" t="s">
        <v>1564</v>
      </c>
      <c r="M4190" s="60">
        <v>100.4</v>
      </c>
      <c r="N4190" s="38">
        <f t="shared" si="197"/>
        <v>8.3666666666666671</v>
      </c>
      <c r="O4190" s="279">
        <f t="shared" si="195"/>
        <v>13.99</v>
      </c>
      <c r="P4190" s="268">
        <f t="shared" si="196"/>
        <v>0.40195377650702879</v>
      </c>
      <c r="Q4190" s="62"/>
      <c r="R4190" s="63" t="s">
        <v>6178</v>
      </c>
      <c r="S4190" s="266" t="s">
        <v>6179</v>
      </c>
      <c r="T4190" s="63" t="s">
        <v>6178</v>
      </c>
      <c r="U4190" s="63" t="s">
        <v>6178</v>
      </c>
      <c r="V4190" s="63" t="s">
        <v>6178</v>
      </c>
    </row>
    <row r="4191" spans="2:22" ht="15" customHeight="1" x14ac:dyDescent="0.5">
      <c r="B4191" s="58">
        <v>4188</v>
      </c>
      <c r="C4191" s="58">
        <v>500135</v>
      </c>
      <c r="D4191" s="59">
        <v>810003518453</v>
      </c>
      <c r="E4191" s="58" t="s">
        <v>2151</v>
      </c>
      <c r="F4191" s="58" t="s">
        <v>2753</v>
      </c>
      <c r="G4191" s="58">
        <v>8</v>
      </c>
      <c r="H4191" s="58">
        <v>3.5</v>
      </c>
      <c r="I4191" s="77" t="s">
        <v>177</v>
      </c>
      <c r="J4191" s="58" t="s">
        <v>1891</v>
      </c>
      <c r="K4191" s="58" t="s">
        <v>42</v>
      </c>
      <c r="L4191" s="58" t="s">
        <v>43</v>
      </c>
      <c r="M4191" s="60">
        <v>24.4</v>
      </c>
      <c r="N4191" s="38">
        <f t="shared" si="197"/>
        <v>3.05</v>
      </c>
      <c r="O4191" s="279">
        <f t="shared" si="195"/>
        <v>5.49</v>
      </c>
      <c r="P4191" s="268">
        <f t="shared" si="196"/>
        <v>0.44444444444444448</v>
      </c>
      <c r="Q4191" s="62"/>
      <c r="R4191" s="63" t="s">
        <v>6179</v>
      </c>
      <c r="S4191" s="266" t="s">
        <v>6178</v>
      </c>
      <c r="T4191" s="63" t="s">
        <v>6178</v>
      </c>
      <c r="U4191" s="63" t="s">
        <v>6178</v>
      </c>
      <c r="V4191" s="63" t="s">
        <v>6178</v>
      </c>
    </row>
    <row r="4192" spans="2:22" ht="15" customHeight="1" x14ac:dyDescent="0.5">
      <c r="B4192" s="58">
        <v>4189</v>
      </c>
      <c r="C4192" s="58">
        <v>500136</v>
      </c>
      <c r="D4192" s="59">
        <v>810003518477</v>
      </c>
      <c r="E4192" s="58" t="s">
        <v>2151</v>
      </c>
      <c r="F4192" s="58" t="s">
        <v>2754</v>
      </c>
      <c r="G4192" s="58">
        <v>8</v>
      </c>
      <c r="H4192" s="58">
        <v>3.5</v>
      </c>
      <c r="I4192" s="77" t="s">
        <v>177</v>
      </c>
      <c r="J4192" s="58" t="s">
        <v>1891</v>
      </c>
      <c r="K4192" s="58" t="s">
        <v>42</v>
      </c>
      <c r="L4192" s="58" t="s">
        <v>43</v>
      </c>
      <c r="M4192" s="60">
        <v>24.4</v>
      </c>
      <c r="N4192" s="38">
        <f t="shared" si="197"/>
        <v>3.05</v>
      </c>
      <c r="O4192" s="279">
        <f t="shared" si="195"/>
        <v>5.49</v>
      </c>
      <c r="P4192" s="268">
        <f t="shared" si="196"/>
        <v>0.44444444444444448</v>
      </c>
      <c r="Q4192" s="62"/>
      <c r="R4192" s="63" t="s">
        <v>6179</v>
      </c>
      <c r="S4192" s="266" t="s">
        <v>6178</v>
      </c>
      <c r="T4192" s="63" t="s">
        <v>6178</v>
      </c>
      <c r="U4192" s="63" t="s">
        <v>6178</v>
      </c>
      <c r="V4192" s="63" t="s">
        <v>6178</v>
      </c>
    </row>
    <row r="4193" spans="2:22" ht="15" customHeight="1" x14ac:dyDescent="0.5">
      <c r="B4193" s="58">
        <v>4190</v>
      </c>
      <c r="C4193" s="58">
        <v>501001</v>
      </c>
      <c r="D4193" s="59">
        <v>850040766004</v>
      </c>
      <c r="E4193" s="58" t="s">
        <v>2855</v>
      </c>
      <c r="F4193" s="58" t="s">
        <v>2856</v>
      </c>
      <c r="G4193" s="58">
        <v>18</v>
      </c>
      <c r="H4193" s="58">
        <v>3</v>
      </c>
      <c r="I4193" s="77" t="s">
        <v>177</v>
      </c>
      <c r="J4193" s="58" t="s">
        <v>1848</v>
      </c>
      <c r="K4193" s="58" t="s">
        <v>42</v>
      </c>
      <c r="L4193" s="58" t="s">
        <v>43</v>
      </c>
      <c r="M4193" s="60">
        <v>42.3</v>
      </c>
      <c r="N4193" s="38">
        <f t="shared" si="197"/>
        <v>2.3499999999999996</v>
      </c>
      <c r="O4193" s="279">
        <f t="shared" si="195"/>
        <v>3.99</v>
      </c>
      <c r="P4193" s="268">
        <f t="shared" si="196"/>
        <v>0.41102756892230591</v>
      </c>
      <c r="Q4193" s="62"/>
      <c r="R4193" s="63" t="s">
        <v>6178</v>
      </c>
      <c r="S4193" s="266" t="s">
        <v>6178</v>
      </c>
      <c r="T4193" s="63" t="s">
        <v>6178</v>
      </c>
      <c r="U4193" s="63" t="s">
        <v>6179</v>
      </c>
      <c r="V4193" s="63" t="s">
        <v>6178</v>
      </c>
    </row>
    <row r="4194" spans="2:22" ht="15" customHeight="1" x14ac:dyDescent="0.5">
      <c r="B4194" s="58">
        <v>4191</v>
      </c>
      <c r="C4194" s="58">
        <v>505410</v>
      </c>
      <c r="D4194" s="59">
        <v>785002010713</v>
      </c>
      <c r="E4194" s="58" t="s">
        <v>2970</v>
      </c>
      <c r="F4194" s="58" t="s">
        <v>2977</v>
      </c>
      <c r="G4194" s="58">
        <v>12</v>
      </c>
      <c r="H4194" s="58">
        <v>9</v>
      </c>
      <c r="I4194" s="77" t="s">
        <v>177</v>
      </c>
      <c r="J4194" s="58" t="s">
        <v>1891</v>
      </c>
      <c r="K4194" s="58" t="s">
        <v>42</v>
      </c>
      <c r="L4194" s="58" t="s">
        <v>43</v>
      </c>
      <c r="M4194" s="60">
        <v>50.4</v>
      </c>
      <c r="N4194" s="38">
        <f t="shared" si="197"/>
        <v>4.2</v>
      </c>
      <c r="O4194" s="279">
        <f t="shared" si="195"/>
        <v>6.99</v>
      </c>
      <c r="P4194" s="268">
        <f t="shared" si="196"/>
        <v>0.39914163090128757</v>
      </c>
      <c r="Q4194" s="62"/>
      <c r="R4194" s="63" t="s">
        <v>6178</v>
      </c>
      <c r="S4194" s="266" t="s">
        <v>6179</v>
      </c>
      <c r="T4194" s="63" t="s">
        <v>6178</v>
      </c>
      <c r="U4194" s="63" t="s">
        <v>6178</v>
      </c>
      <c r="V4194" s="63" t="s">
        <v>6178</v>
      </c>
    </row>
    <row r="4195" spans="2:22" ht="15" customHeight="1" x14ac:dyDescent="0.5">
      <c r="B4195" s="58">
        <v>4192</v>
      </c>
      <c r="C4195" s="58">
        <v>506009</v>
      </c>
      <c r="D4195" s="59">
        <v>865130000081</v>
      </c>
      <c r="E4195" s="58" t="s">
        <v>2994</v>
      </c>
      <c r="F4195" s="58" t="s">
        <v>2999</v>
      </c>
      <c r="G4195" s="58">
        <v>12</v>
      </c>
      <c r="H4195" s="58">
        <v>6</v>
      </c>
      <c r="I4195" s="77" t="s">
        <v>177</v>
      </c>
      <c r="J4195" s="58" t="s">
        <v>1891</v>
      </c>
      <c r="K4195" s="58" t="s">
        <v>42</v>
      </c>
      <c r="L4195" s="58" t="s">
        <v>43</v>
      </c>
      <c r="M4195" s="60">
        <v>61</v>
      </c>
      <c r="N4195" s="38">
        <f t="shared" si="197"/>
        <v>5.083333333333333</v>
      </c>
      <c r="O4195" s="279">
        <f t="shared" si="195"/>
        <v>8.49</v>
      </c>
      <c r="P4195" s="268">
        <f t="shared" si="196"/>
        <v>0.40125638005496667</v>
      </c>
      <c r="Q4195" s="62"/>
      <c r="R4195" s="63" t="s">
        <v>6178</v>
      </c>
      <c r="S4195" s="266" t="s">
        <v>6179</v>
      </c>
      <c r="T4195" s="63" t="s">
        <v>6178</v>
      </c>
      <c r="U4195" s="63" t="s">
        <v>6178</v>
      </c>
      <c r="V4195" s="63" t="s">
        <v>6178</v>
      </c>
    </row>
    <row r="4196" spans="2:22" ht="15" customHeight="1" x14ac:dyDescent="0.5">
      <c r="B4196" s="58">
        <v>4193</v>
      </c>
      <c r="C4196" s="58">
        <v>506701</v>
      </c>
      <c r="D4196" s="59">
        <v>852835008009</v>
      </c>
      <c r="E4196" s="58" t="s">
        <v>3014</v>
      </c>
      <c r="F4196" s="58" t="s">
        <v>3015</v>
      </c>
      <c r="G4196" s="58">
        <v>6</v>
      </c>
      <c r="H4196" s="58">
        <v>10</v>
      </c>
      <c r="I4196" s="77" t="s">
        <v>177</v>
      </c>
      <c r="J4196" s="58" t="s">
        <v>1891</v>
      </c>
      <c r="K4196" s="58" t="s">
        <v>42</v>
      </c>
      <c r="L4196" s="58" t="s">
        <v>43</v>
      </c>
      <c r="M4196" s="60">
        <v>34.200000000000003</v>
      </c>
      <c r="N4196" s="38">
        <f t="shared" si="197"/>
        <v>5.7</v>
      </c>
      <c r="O4196" s="279">
        <f t="shared" si="195"/>
        <v>9.99</v>
      </c>
      <c r="P4196" s="268">
        <f t="shared" si="196"/>
        <v>0.42942942942942941</v>
      </c>
      <c r="Q4196" s="62"/>
      <c r="R4196" s="63" t="s">
        <v>6178</v>
      </c>
      <c r="S4196" s="266" t="s">
        <v>6178</v>
      </c>
      <c r="T4196" s="63" t="s">
        <v>6178</v>
      </c>
      <c r="U4196" s="63" t="s">
        <v>6179</v>
      </c>
      <c r="V4196" s="63" t="s">
        <v>6178</v>
      </c>
    </row>
    <row r="4197" spans="2:22" ht="15" customHeight="1" x14ac:dyDescent="0.5">
      <c r="B4197" s="58">
        <v>4194</v>
      </c>
      <c r="C4197" s="58">
        <v>507821</v>
      </c>
      <c r="D4197" s="59">
        <v>850028812075</v>
      </c>
      <c r="E4197" s="58" t="s">
        <v>3038</v>
      </c>
      <c r="F4197" s="58" t="s">
        <v>3046</v>
      </c>
      <c r="G4197" s="58">
        <v>6</v>
      </c>
      <c r="H4197" s="58">
        <v>2</v>
      </c>
      <c r="I4197" s="58" t="s">
        <v>569</v>
      </c>
      <c r="J4197" s="58" t="s">
        <v>1891</v>
      </c>
      <c r="K4197" s="58" t="s">
        <v>42</v>
      </c>
      <c r="L4197" s="58" t="s">
        <v>43</v>
      </c>
      <c r="M4197" s="60">
        <v>109.7</v>
      </c>
      <c r="N4197" s="38">
        <f t="shared" si="197"/>
        <v>18.283333333333335</v>
      </c>
      <c r="O4197" s="279">
        <f t="shared" si="195"/>
        <v>30.49</v>
      </c>
      <c r="P4197" s="268">
        <f t="shared" si="196"/>
        <v>0.40034984147808017</v>
      </c>
      <c r="Q4197" s="62"/>
      <c r="R4197" s="63" t="s">
        <v>6178</v>
      </c>
      <c r="S4197" s="266" t="s">
        <v>6178</v>
      </c>
      <c r="T4197" s="63" t="s">
        <v>6178</v>
      </c>
      <c r="U4197" s="63" t="s">
        <v>6179</v>
      </c>
      <c r="V4197" s="63" t="s">
        <v>6178</v>
      </c>
    </row>
    <row r="4198" spans="2:22" ht="15" customHeight="1" x14ac:dyDescent="0.5">
      <c r="B4198" s="58">
        <v>4195</v>
      </c>
      <c r="C4198" s="58">
        <v>512002</v>
      </c>
      <c r="D4198" s="59">
        <v>197644891009</v>
      </c>
      <c r="E4198" s="58" t="s">
        <v>3128</v>
      </c>
      <c r="F4198" s="58" t="s">
        <v>3130</v>
      </c>
      <c r="G4198" s="58">
        <v>10</v>
      </c>
      <c r="H4198" s="58">
        <v>18</v>
      </c>
      <c r="I4198" s="77" t="s">
        <v>177</v>
      </c>
      <c r="J4198" s="58" t="s">
        <v>2216</v>
      </c>
      <c r="K4198" s="58" t="s">
        <v>42</v>
      </c>
      <c r="L4198" s="58" t="s">
        <v>43</v>
      </c>
      <c r="M4198" s="60">
        <v>82.3</v>
      </c>
      <c r="N4198" s="38">
        <f t="shared" si="197"/>
        <v>8.23</v>
      </c>
      <c r="O4198" s="279">
        <f t="shared" si="195"/>
        <v>13.99</v>
      </c>
      <c r="P4198" s="268">
        <f t="shared" si="196"/>
        <v>0.41172265904217298</v>
      </c>
      <c r="Q4198" s="62"/>
      <c r="R4198" s="63" t="s">
        <v>6178</v>
      </c>
      <c r="S4198" s="266" t="s">
        <v>6178</v>
      </c>
      <c r="T4198" s="63" t="s">
        <v>6178</v>
      </c>
      <c r="U4198" s="63" t="s">
        <v>6179</v>
      </c>
      <c r="V4198" s="63" t="s">
        <v>6178</v>
      </c>
    </row>
    <row r="4199" spans="2:22" ht="15" customHeight="1" x14ac:dyDescent="0.5">
      <c r="B4199" s="58">
        <v>4196</v>
      </c>
      <c r="C4199" s="58">
        <v>575102</v>
      </c>
      <c r="D4199" s="59">
        <v>853959003048</v>
      </c>
      <c r="E4199" s="58" t="s">
        <v>3397</v>
      </c>
      <c r="F4199" s="58" t="s">
        <v>5698</v>
      </c>
      <c r="G4199" s="58">
        <v>8</v>
      </c>
      <c r="H4199" s="58">
        <v>14</v>
      </c>
      <c r="I4199" s="77" t="s">
        <v>177</v>
      </c>
      <c r="J4199" s="58" t="s">
        <v>1848</v>
      </c>
      <c r="K4199" s="58" t="s">
        <v>42</v>
      </c>
      <c r="L4199" s="58" t="s">
        <v>43</v>
      </c>
      <c r="M4199" s="60">
        <v>38.93</v>
      </c>
      <c r="N4199" s="38">
        <f t="shared" si="197"/>
        <v>4.86625</v>
      </c>
      <c r="O4199" s="279">
        <f t="shared" si="195"/>
        <v>8.49</v>
      </c>
      <c r="P4199" s="268">
        <f t="shared" si="196"/>
        <v>0.42682567726737342</v>
      </c>
      <c r="Q4199" s="62"/>
      <c r="R4199" s="76" t="s">
        <v>6178</v>
      </c>
      <c r="S4199" s="318" t="s">
        <v>6178</v>
      </c>
      <c r="T4199" s="76" t="s">
        <v>6178</v>
      </c>
      <c r="U4199" s="76" t="s">
        <v>6178</v>
      </c>
      <c r="V4199" s="76" t="s">
        <v>6178</v>
      </c>
    </row>
    <row r="4200" spans="2:22" ht="15" customHeight="1" x14ac:dyDescent="0.5">
      <c r="B4200" s="58">
        <v>4197</v>
      </c>
      <c r="C4200" s="58">
        <v>602702</v>
      </c>
      <c r="D4200" s="59">
        <v>631723508407</v>
      </c>
      <c r="E4200" s="58" t="s">
        <v>3711</v>
      </c>
      <c r="F4200" s="58" t="s">
        <v>3713</v>
      </c>
      <c r="G4200" s="58">
        <v>6</v>
      </c>
      <c r="H4200" s="58">
        <v>4.4000000000000004</v>
      </c>
      <c r="I4200" s="58" t="s">
        <v>569</v>
      </c>
      <c r="J4200" s="58" t="s">
        <v>124</v>
      </c>
      <c r="K4200" s="58" t="s">
        <v>14</v>
      </c>
      <c r="L4200" s="58" t="s">
        <v>6119</v>
      </c>
      <c r="M4200" s="60">
        <v>110.1</v>
      </c>
      <c r="N4200" s="38">
        <f t="shared" si="197"/>
        <v>18.349999999999998</v>
      </c>
      <c r="O4200" s="279">
        <f t="shared" si="195"/>
        <v>30.99</v>
      </c>
      <c r="P4200" s="268">
        <f t="shared" si="196"/>
        <v>0.40787350758309138</v>
      </c>
      <c r="Q4200" s="62"/>
      <c r="R4200" s="63" t="s">
        <v>6179</v>
      </c>
      <c r="S4200" s="266" t="s">
        <v>6179</v>
      </c>
      <c r="T4200" s="63" t="s">
        <v>6178</v>
      </c>
      <c r="U4200" s="63" t="s">
        <v>6178</v>
      </c>
      <c r="V4200" s="63" t="s">
        <v>6178</v>
      </c>
    </row>
    <row r="4201" spans="2:22" ht="15" customHeight="1" x14ac:dyDescent="0.5">
      <c r="B4201" s="58">
        <v>4198</v>
      </c>
      <c r="C4201" s="58">
        <v>700719</v>
      </c>
      <c r="D4201" s="59">
        <v>84132010605</v>
      </c>
      <c r="E4201" s="58" t="s">
        <v>3953</v>
      </c>
      <c r="F4201" s="58" t="s">
        <v>3960</v>
      </c>
      <c r="G4201" s="58">
        <v>6</v>
      </c>
      <c r="H4201" s="58">
        <v>12</v>
      </c>
      <c r="I4201" s="77" t="s">
        <v>177</v>
      </c>
      <c r="J4201" s="58" t="s">
        <v>878</v>
      </c>
      <c r="K4201" s="58" t="s">
        <v>111</v>
      </c>
      <c r="L4201" s="58" t="s">
        <v>6119</v>
      </c>
      <c r="M4201" s="60">
        <v>47.2</v>
      </c>
      <c r="N4201" s="38">
        <f t="shared" si="197"/>
        <v>7.8666666666666671</v>
      </c>
      <c r="O4201" s="279">
        <f t="shared" si="195"/>
        <v>13.49</v>
      </c>
      <c r="P4201" s="268">
        <f t="shared" si="196"/>
        <v>0.4168519891277489</v>
      </c>
      <c r="Q4201" s="62"/>
      <c r="R4201" s="63" t="s">
        <v>6179</v>
      </c>
      <c r="S4201" s="266" t="s">
        <v>6179</v>
      </c>
      <c r="T4201" s="63" t="s">
        <v>6178</v>
      </c>
      <c r="U4201" s="63" t="s">
        <v>6178</v>
      </c>
      <c r="V4201" s="63" t="s">
        <v>6178</v>
      </c>
    </row>
    <row r="4202" spans="2:22" ht="15" customHeight="1" x14ac:dyDescent="0.5">
      <c r="B4202" s="58">
        <v>4199</v>
      </c>
      <c r="C4202" s="58">
        <v>706301</v>
      </c>
      <c r="D4202" s="59">
        <v>736211505743</v>
      </c>
      <c r="E4202" s="58" t="s">
        <v>4079</v>
      </c>
      <c r="F4202" s="58" t="s">
        <v>4080</v>
      </c>
      <c r="G4202" s="58">
        <v>12</v>
      </c>
      <c r="H4202" s="58">
        <v>5</v>
      </c>
      <c r="I4202" s="77" t="s">
        <v>177</v>
      </c>
      <c r="J4202" s="58" t="s">
        <v>53</v>
      </c>
      <c r="K4202" s="58" t="s">
        <v>14</v>
      </c>
      <c r="L4202" s="58" t="s">
        <v>6119</v>
      </c>
      <c r="M4202" s="60">
        <v>54.2</v>
      </c>
      <c r="N4202" s="38">
        <f t="shared" si="197"/>
        <v>4.5166666666666666</v>
      </c>
      <c r="O4202" s="279">
        <f t="shared" si="195"/>
        <v>7.99</v>
      </c>
      <c r="P4202" s="268">
        <f t="shared" si="196"/>
        <v>0.43471005423445974</v>
      </c>
      <c r="Q4202" s="62"/>
      <c r="R4202" s="63" t="s">
        <v>6178</v>
      </c>
      <c r="S4202" s="266" t="s">
        <v>6179</v>
      </c>
      <c r="T4202" s="63" t="s">
        <v>6178</v>
      </c>
      <c r="U4202" s="63" t="s">
        <v>6178</v>
      </c>
      <c r="V4202" s="63" t="s">
        <v>6178</v>
      </c>
    </row>
    <row r="4203" spans="2:22" ht="15" customHeight="1" x14ac:dyDescent="0.5">
      <c r="B4203" s="58">
        <v>4200</v>
      </c>
      <c r="C4203" s="58">
        <v>707909</v>
      </c>
      <c r="D4203" s="59">
        <v>850341006199</v>
      </c>
      <c r="E4203" s="58" t="s">
        <v>4122</v>
      </c>
      <c r="F4203" s="58" t="s">
        <v>4125</v>
      </c>
      <c r="G4203" s="58">
        <v>6</v>
      </c>
      <c r="H4203" s="58">
        <v>10.6</v>
      </c>
      <c r="I4203" s="77" t="s">
        <v>177</v>
      </c>
      <c r="J4203" s="58" t="s">
        <v>136</v>
      </c>
      <c r="K4203" s="58" t="s">
        <v>14</v>
      </c>
      <c r="L4203" s="58" t="s">
        <v>6119</v>
      </c>
      <c r="M4203" s="60">
        <v>34.700000000000003</v>
      </c>
      <c r="N4203" s="38">
        <f t="shared" si="197"/>
        <v>5.7833333333333341</v>
      </c>
      <c r="O4203" s="279">
        <f t="shared" si="195"/>
        <v>9.99</v>
      </c>
      <c r="P4203" s="268">
        <f t="shared" si="196"/>
        <v>0.4210877544210877</v>
      </c>
      <c r="Q4203" s="62"/>
      <c r="R4203" s="63" t="s">
        <v>6178</v>
      </c>
      <c r="S4203" s="266" t="s">
        <v>6179</v>
      </c>
      <c r="T4203" s="63" t="s">
        <v>6178</v>
      </c>
      <c r="U4203" s="63" t="s">
        <v>6178</v>
      </c>
      <c r="V4203" s="63" t="s">
        <v>6178</v>
      </c>
    </row>
    <row r="4204" spans="2:22" ht="15" customHeight="1" x14ac:dyDescent="0.5">
      <c r="B4204" s="58">
        <v>4201</v>
      </c>
      <c r="C4204" s="58">
        <v>707924</v>
      </c>
      <c r="D4204" s="59">
        <v>850341006847</v>
      </c>
      <c r="E4204" s="58" t="s">
        <v>4122</v>
      </c>
      <c r="F4204" s="58" t="s">
        <v>4135</v>
      </c>
      <c r="G4204" s="58">
        <v>6</v>
      </c>
      <c r="H4204" s="58">
        <v>10.8</v>
      </c>
      <c r="I4204" s="77" t="s">
        <v>177</v>
      </c>
      <c r="J4204" s="58" t="s">
        <v>136</v>
      </c>
      <c r="K4204" s="58" t="s">
        <v>14</v>
      </c>
      <c r="L4204" s="58" t="s">
        <v>6119</v>
      </c>
      <c r="M4204" s="60">
        <v>28.2</v>
      </c>
      <c r="N4204" s="38">
        <f t="shared" si="197"/>
        <v>4.7</v>
      </c>
      <c r="O4204" s="279">
        <f t="shared" si="195"/>
        <v>7.99</v>
      </c>
      <c r="P4204" s="268">
        <f t="shared" si="196"/>
        <v>0.41176470588235292</v>
      </c>
      <c r="Q4204" s="62"/>
      <c r="R4204" s="63" t="s">
        <v>6178</v>
      </c>
      <c r="S4204" s="266" t="s">
        <v>6179</v>
      </c>
      <c r="T4204" s="63" t="s">
        <v>6178</v>
      </c>
      <c r="U4204" s="63" t="s">
        <v>6178</v>
      </c>
      <c r="V4204" s="63" t="s">
        <v>6178</v>
      </c>
    </row>
    <row r="4205" spans="2:22" ht="15" customHeight="1" x14ac:dyDescent="0.5">
      <c r="B4205" s="58">
        <v>4202</v>
      </c>
      <c r="C4205" s="58">
        <v>707927</v>
      </c>
      <c r="D4205" s="59">
        <v>850341006021</v>
      </c>
      <c r="E4205" s="58" t="s">
        <v>4122</v>
      </c>
      <c r="F4205" s="58" t="s">
        <v>4138</v>
      </c>
      <c r="G4205" s="58">
        <v>6</v>
      </c>
      <c r="H4205" s="58">
        <v>10.8</v>
      </c>
      <c r="I4205" s="77" t="s">
        <v>177</v>
      </c>
      <c r="J4205" s="58" t="s">
        <v>136</v>
      </c>
      <c r="K4205" s="58" t="s">
        <v>14</v>
      </c>
      <c r="L4205" s="58" t="s">
        <v>6119</v>
      </c>
      <c r="M4205" s="60">
        <v>26</v>
      </c>
      <c r="N4205" s="38">
        <f t="shared" si="197"/>
        <v>4.333333333333333</v>
      </c>
      <c r="O4205" s="279">
        <f t="shared" si="195"/>
        <v>7.49</v>
      </c>
      <c r="P4205" s="268">
        <f t="shared" si="196"/>
        <v>0.42145082331998224</v>
      </c>
      <c r="Q4205" s="62"/>
      <c r="R4205" s="63" t="s">
        <v>6178</v>
      </c>
      <c r="S4205" s="266" t="s">
        <v>6179</v>
      </c>
      <c r="T4205" s="63" t="s">
        <v>6178</v>
      </c>
      <c r="U4205" s="63" t="s">
        <v>6178</v>
      </c>
      <c r="V4205" s="63" t="s">
        <v>6178</v>
      </c>
    </row>
    <row r="4206" spans="2:22" ht="15" customHeight="1" x14ac:dyDescent="0.5">
      <c r="B4206" s="58">
        <v>4203</v>
      </c>
      <c r="C4206" s="58">
        <v>708315</v>
      </c>
      <c r="D4206" s="59">
        <v>655852003640</v>
      </c>
      <c r="E4206" s="58" t="s">
        <v>3645</v>
      </c>
      <c r="F4206" s="58" t="s">
        <v>4172</v>
      </c>
      <c r="G4206" s="58">
        <v>12</v>
      </c>
      <c r="H4206" s="58">
        <v>10</v>
      </c>
      <c r="I4206" s="77" t="s">
        <v>177</v>
      </c>
      <c r="J4206" s="58" t="s">
        <v>27</v>
      </c>
      <c r="K4206" s="58" t="s">
        <v>14</v>
      </c>
      <c r="L4206" s="58" t="s">
        <v>6119</v>
      </c>
      <c r="M4206" s="60">
        <v>53</v>
      </c>
      <c r="N4206" s="38">
        <f t="shared" si="197"/>
        <v>4.416666666666667</v>
      </c>
      <c r="O4206" s="279">
        <f t="shared" si="195"/>
        <v>7.49</v>
      </c>
      <c r="P4206" s="268">
        <f t="shared" si="196"/>
        <v>0.41032487761459724</v>
      </c>
      <c r="Q4206" s="62"/>
      <c r="R4206" s="63" t="s">
        <v>6178</v>
      </c>
      <c r="S4206" s="266" t="s">
        <v>6179</v>
      </c>
      <c r="T4206" s="63" t="s">
        <v>6178</v>
      </c>
      <c r="U4206" s="63" t="s">
        <v>6178</v>
      </c>
      <c r="V4206" s="63" t="s">
        <v>6178</v>
      </c>
    </row>
    <row r="4207" spans="2:22" ht="15" customHeight="1" x14ac:dyDescent="0.5">
      <c r="B4207" s="58">
        <v>4204</v>
      </c>
      <c r="C4207" s="58">
        <v>708703</v>
      </c>
      <c r="D4207" s="59">
        <v>857730006020</v>
      </c>
      <c r="E4207" s="58" t="s">
        <v>4188</v>
      </c>
      <c r="F4207" s="58" t="s">
        <v>4191</v>
      </c>
      <c r="G4207" s="58">
        <v>6</v>
      </c>
      <c r="H4207" s="58">
        <v>2</v>
      </c>
      <c r="I4207" s="77" t="s">
        <v>177</v>
      </c>
      <c r="J4207" s="58" t="s">
        <v>239</v>
      </c>
      <c r="K4207" s="58" t="s">
        <v>14</v>
      </c>
      <c r="L4207" s="58" t="s">
        <v>6119</v>
      </c>
      <c r="M4207" s="60">
        <v>93.8</v>
      </c>
      <c r="N4207" s="38">
        <f t="shared" si="197"/>
        <v>15.633333333333333</v>
      </c>
      <c r="O4207" s="279">
        <f t="shared" si="195"/>
        <v>26.49</v>
      </c>
      <c r="P4207" s="268">
        <f t="shared" si="196"/>
        <v>0.40984019126714483</v>
      </c>
      <c r="Q4207" s="62"/>
      <c r="R4207" s="63" t="s">
        <v>6178</v>
      </c>
      <c r="S4207" s="266" t="s">
        <v>6179</v>
      </c>
      <c r="T4207" s="63" t="s">
        <v>6178</v>
      </c>
      <c r="U4207" s="63" t="s">
        <v>6178</v>
      </c>
      <c r="V4207" s="63" t="s">
        <v>6178</v>
      </c>
    </row>
    <row r="4208" spans="2:22" ht="15" customHeight="1" x14ac:dyDescent="0.5">
      <c r="B4208" s="58">
        <v>4205</v>
      </c>
      <c r="C4208" s="58">
        <v>710702</v>
      </c>
      <c r="D4208" s="59">
        <v>856369001697</v>
      </c>
      <c r="E4208" s="58" t="s">
        <v>4210</v>
      </c>
      <c r="F4208" s="58" t="s">
        <v>4212</v>
      </c>
      <c r="G4208" s="58">
        <v>12</v>
      </c>
      <c r="H4208" s="58">
        <v>8</v>
      </c>
      <c r="I4208" s="77" t="s">
        <v>177</v>
      </c>
      <c r="J4208" s="58" t="s">
        <v>53</v>
      </c>
      <c r="K4208" s="58" t="s">
        <v>14</v>
      </c>
      <c r="L4208" s="58" t="s">
        <v>6119</v>
      </c>
      <c r="M4208" s="60">
        <v>60.9</v>
      </c>
      <c r="N4208" s="38">
        <f t="shared" si="197"/>
        <v>5.0750000000000002</v>
      </c>
      <c r="O4208" s="279">
        <f t="shared" si="195"/>
        <v>8.49</v>
      </c>
      <c r="P4208" s="268">
        <f t="shared" si="196"/>
        <v>0.40223792697290928</v>
      </c>
      <c r="Q4208" s="62"/>
      <c r="R4208" s="76" t="s">
        <v>6178</v>
      </c>
      <c r="S4208" s="318" t="s">
        <v>6178</v>
      </c>
      <c r="T4208" s="76" t="s">
        <v>6178</v>
      </c>
      <c r="U4208" s="76" t="s">
        <v>6178</v>
      </c>
      <c r="V4208" s="76" t="s">
        <v>6178</v>
      </c>
    </row>
    <row r="4209" spans="2:22" ht="15" customHeight="1" x14ac:dyDescent="0.5">
      <c r="B4209" s="58">
        <v>4206</v>
      </c>
      <c r="C4209" s="58">
        <v>710703</v>
      </c>
      <c r="D4209" s="59">
        <v>856369001628</v>
      </c>
      <c r="E4209" s="58" t="s">
        <v>4210</v>
      </c>
      <c r="F4209" s="58" t="s">
        <v>4213</v>
      </c>
      <c r="G4209" s="58">
        <v>12</v>
      </c>
      <c r="H4209" s="58">
        <v>8</v>
      </c>
      <c r="I4209" s="77" t="s">
        <v>177</v>
      </c>
      <c r="J4209" s="58" t="s">
        <v>53</v>
      </c>
      <c r="K4209" s="58" t="s">
        <v>14</v>
      </c>
      <c r="L4209" s="58" t="s">
        <v>6119</v>
      </c>
      <c r="M4209" s="60">
        <v>60.9</v>
      </c>
      <c r="N4209" s="38">
        <f t="shared" si="197"/>
        <v>5.0750000000000002</v>
      </c>
      <c r="O4209" s="279">
        <f t="shared" si="195"/>
        <v>8.49</v>
      </c>
      <c r="P4209" s="268">
        <f t="shared" si="196"/>
        <v>0.40223792697290928</v>
      </c>
      <c r="Q4209" s="62"/>
      <c r="R4209" s="63" t="s">
        <v>6178</v>
      </c>
      <c r="S4209" s="266" t="s">
        <v>6179</v>
      </c>
      <c r="T4209" s="63" t="s">
        <v>6178</v>
      </c>
      <c r="U4209" s="63" t="s">
        <v>6178</v>
      </c>
      <c r="V4209" s="63" t="s">
        <v>6178</v>
      </c>
    </row>
    <row r="4210" spans="2:22" ht="15" customHeight="1" x14ac:dyDescent="0.5">
      <c r="B4210" s="58">
        <v>4207</v>
      </c>
      <c r="C4210" s="58">
        <v>710705</v>
      </c>
      <c r="D4210" s="59">
        <v>856369001673</v>
      </c>
      <c r="E4210" s="58" t="s">
        <v>4210</v>
      </c>
      <c r="F4210" s="58" t="s">
        <v>4215</v>
      </c>
      <c r="G4210" s="58">
        <v>12</v>
      </c>
      <c r="H4210" s="58">
        <v>8</v>
      </c>
      <c r="I4210" s="77" t="s">
        <v>177</v>
      </c>
      <c r="J4210" s="58" t="s">
        <v>53</v>
      </c>
      <c r="K4210" s="58" t="s">
        <v>14</v>
      </c>
      <c r="L4210" s="58" t="s">
        <v>6119</v>
      </c>
      <c r="M4210" s="60">
        <v>60.9</v>
      </c>
      <c r="N4210" s="38">
        <f t="shared" si="197"/>
        <v>5.0750000000000002</v>
      </c>
      <c r="O4210" s="279">
        <f t="shared" si="195"/>
        <v>8.49</v>
      </c>
      <c r="P4210" s="268">
        <f t="shared" si="196"/>
        <v>0.40223792697290928</v>
      </c>
      <c r="Q4210" s="62"/>
      <c r="R4210" s="76" t="s">
        <v>6178</v>
      </c>
      <c r="S4210" s="318" t="s">
        <v>6178</v>
      </c>
      <c r="T4210" s="76" t="s">
        <v>6178</v>
      </c>
      <c r="U4210" s="76" t="s">
        <v>6178</v>
      </c>
      <c r="V4210" s="76" t="s">
        <v>6178</v>
      </c>
    </row>
    <row r="4211" spans="2:22" ht="15" customHeight="1" x14ac:dyDescent="0.5">
      <c r="B4211" s="58">
        <v>4208</v>
      </c>
      <c r="C4211" s="58">
        <v>710715</v>
      </c>
      <c r="D4211" s="59">
        <v>856369001635</v>
      </c>
      <c r="E4211" s="58" t="s">
        <v>4210</v>
      </c>
      <c r="F4211" s="58" t="s">
        <v>4224</v>
      </c>
      <c r="G4211" s="58">
        <v>12</v>
      </c>
      <c r="H4211" s="58">
        <v>5</v>
      </c>
      <c r="I4211" s="77" t="s">
        <v>177</v>
      </c>
      <c r="J4211" s="58" t="s">
        <v>53</v>
      </c>
      <c r="K4211" s="58" t="s">
        <v>14</v>
      </c>
      <c r="L4211" s="58" t="s">
        <v>6119</v>
      </c>
      <c r="M4211" s="60">
        <v>60.9</v>
      </c>
      <c r="N4211" s="38">
        <f t="shared" si="197"/>
        <v>5.0750000000000002</v>
      </c>
      <c r="O4211" s="279">
        <f t="shared" si="195"/>
        <v>8.49</v>
      </c>
      <c r="P4211" s="268">
        <f t="shared" si="196"/>
        <v>0.40223792697290928</v>
      </c>
      <c r="Q4211" s="62"/>
      <c r="R4211" s="63" t="s">
        <v>6178</v>
      </c>
      <c r="S4211" s="266" t="s">
        <v>6179</v>
      </c>
      <c r="T4211" s="63" t="s">
        <v>6178</v>
      </c>
      <c r="U4211" s="63" t="s">
        <v>6178</v>
      </c>
      <c r="V4211" s="63" t="s">
        <v>6178</v>
      </c>
    </row>
    <row r="4212" spans="2:22" ht="15" customHeight="1" x14ac:dyDescent="0.5">
      <c r="B4212" s="58">
        <v>4209</v>
      </c>
      <c r="C4212" s="58">
        <v>715505</v>
      </c>
      <c r="D4212" s="59">
        <v>740913001922</v>
      </c>
      <c r="E4212" s="58" t="s">
        <v>4304</v>
      </c>
      <c r="F4212" s="58" t="s">
        <v>4305</v>
      </c>
      <c r="G4212" s="58">
        <v>6</v>
      </c>
      <c r="H4212" s="58">
        <v>6.5</v>
      </c>
      <c r="I4212" s="77" t="s">
        <v>177</v>
      </c>
      <c r="J4212" s="58" t="s">
        <v>12</v>
      </c>
      <c r="K4212" s="58" t="s">
        <v>14</v>
      </c>
      <c r="L4212" s="58" t="s">
        <v>6119</v>
      </c>
      <c r="M4212" s="60">
        <v>51.3</v>
      </c>
      <c r="N4212" s="38">
        <f t="shared" si="197"/>
        <v>8.5499999999999989</v>
      </c>
      <c r="O4212" s="279">
        <f t="shared" si="195"/>
        <v>14.49</v>
      </c>
      <c r="P4212" s="268">
        <f t="shared" si="196"/>
        <v>0.40993788819875787</v>
      </c>
      <c r="Q4212" s="62"/>
      <c r="R4212" s="63" t="s">
        <v>6178</v>
      </c>
      <c r="S4212" s="266" t="s">
        <v>6179</v>
      </c>
      <c r="T4212" s="63" t="s">
        <v>6178</v>
      </c>
      <c r="U4212" s="63" t="s">
        <v>6178</v>
      </c>
      <c r="V4212" s="63" t="s">
        <v>6178</v>
      </c>
    </row>
    <row r="4213" spans="2:22" ht="15" customHeight="1" x14ac:dyDescent="0.5">
      <c r="B4213" s="58">
        <v>4210</v>
      </c>
      <c r="C4213" s="58">
        <v>716619</v>
      </c>
      <c r="D4213" s="59">
        <v>631723203876</v>
      </c>
      <c r="E4213" s="58" t="s">
        <v>3711</v>
      </c>
      <c r="F4213" s="58" t="s">
        <v>4353</v>
      </c>
      <c r="G4213" s="58">
        <v>12</v>
      </c>
      <c r="H4213" s="58">
        <v>8.5</v>
      </c>
      <c r="I4213" s="77" t="s">
        <v>177</v>
      </c>
      <c r="J4213" s="58" t="s">
        <v>124</v>
      </c>
      <c r="K4213" s="58" t="s">
        <v>14</v>
      </c>
      <c r="L4213" s="58" t="s">
        <v>6119</v>
      </c>
      <c r="M4213" s="60">
        <v>40.6</v>
      </c>
      <c r="N4213" s="38">
        <f t="shared" si="197"/>
        <v>3.3833333333333333</v>
      </c>
      <c r="O4213" s="279">
        <f t="shared" si="195"/>
        <v>5.99</v>
      </c>
      <c r="P4213" s="268">
        <f t="shared" si="196"/>
        <v>0.43516972732331666</v>
      </c>
      <c r="Q4213" s="62"/>
      <c r="R4213" s="63" t="s">
        <v>6179</v>
      </c>
      <c r="S4213" s="266" t="s">
        <v>6179</v>
      </c>
      <c r="T4213" s="63" t="s">
        <v>6178</v>
      </c>
      <c r="U4213" s="63" t="s">
        <v>6179</v>
      </c>
      <c r="V4213" s="63" t="s">
        <v>6178</v>
      </c>
    </row>
    <row r="4214" spans="2:22" ht="15" customHeight="1" x14ac:dyDescent="0.5">
      <c r="B4214" s="58">
        <v>4211</v>
      </c>
      <c r="C4214" s="58">
        <v>716633</v>
      </c>
      <c r="D4214" s="59">
        <v>631723203838</v>
      </c>
      <c r="E4214" s="58" t="s">
        <v>3711</v>
      </c>
      <c r="F4214" s="58" t="s">
        <v>4366</v>
      </c>
      <c r="G4214" s="58">
        <v>12</v>
      </c>
      <c r="H4214" s="58">
        <v>7</v>
      </c>
      <c r="I4214" s="77" t="s">
        <v>177</v>
      </c>
      <c r="J4214" s="58" t="s">
        <v>124</v>
      </c>
      <c r="K4214" s="58" t="s">
        <v>14</v>
      </c>
      <c r="L4214" s="58" t="s">
        <v>6119</v>
      </c>
      <c r="M4214" s="60">
        <v>40.9</v>
      </c>
      <c r="N4214" s="38">
        <f t="shared" si="197"/>
        <v>3.4083333333333332</v>
      </c>
      <c r="O4214" s="279">
        <f t="shared" si="195"/>
        <v>5.99</v>
      </c>
      <c r="P4214" s="268">
        <f t="shared" si="196"/>
        <v>0.43099610461880916</v>
      </c>
      <c r="Q4214" s="62"/>
      <c r="R4214" s="76" t="s">
        <v>6178</v>
      </c>
      <c r="S4214" s="318" t="s">
        <v>6178</v>
      </c>
      <c r="T4214" s="76" t="s">
        <v>6178</v>
      </c>
      <c r="U4214" s="76" t="s">
        <v>6178</v>
      </c>
      <c r="V4214" s="76" t="s">
        <v>6178</v>
      </c>
    </row>
    <row r="4215" spans="2:22" ht="15" customHeight="1" x14ac:dyDescent="0.5">
      <c r="B4215" s="58">
        <v>4212</v>
      </c>
      <c r="C4215" s="58">
        <v>718803</v>
      </c>
      <c r="D4215" s="59">
        <v>55104001033</v>
      </c>
      <c r="E4215" s="58" t="s">
        <v>4402</v>
      </c>
      <c r="F4215" s="58" t="s">
        <v>5684</v>
      </c>
      <c r="G4215" s="58">
        <v>30</v>
      </c>
      <c r="H4215" s="58">
        <v>16</v>
      </c>
      <c r="I4215" s="77" t="s">
        <v>177</v>
      </c>
      <c r="J4215" s="58" t="s">
        <v>12</v>
      </c>
      <c r="K4215" s="58" t="s">
        <v>14</v>
      </c>
      <c r="L4215" s="58" t="s">
        <v>6119</v>
      </c>
      <c r="M4215" s="60">
        <v>41.8</v>
      </c>
      <c r="N4215" s="38">
        <f t="shared" si="197"/>
        <v>1.3933333333333333</v>
      </c>
      <c r="O4215" s="279">
        <f t="shared" si="195"/>
        <v>2.4900000000000002</v>
      </c>
      <c r="P4215" s="268">
        <f t="shared" si="196"/>
        <v>0.44042838018741637</v>
      </c>
      <c r="Q4215" s="62"/>
      <c r="R4215" s="63" t="s">
        <v>6178</v>
      </c>
      <c r="S4215" s="266" t="s">
        <v>6179</v>
      </c>
      <c r="T4215" s="63" t="s">
        <v>6178</v>
      </c>
      <c r="U4215" s="63" t="s">
        <v>6178</v>
      </c>
      <c r="V4215" s="63" t="s">
        <v>6178</v>
      </c>
    </row>
    <row r="4216" spans="2:22" ht="15" customHeight="1" x14ac:dyDescent="0.5">
      <c r="B4216" s="58">
        <v>4213</v>
      </c>
      <c r="C4216" s="58">
        <v>721106</v>
      </c>
      <c r="D4216" s="59">
        <v>855783004048</v>
      </c>
      <c r="E4216" s="58" t="s">
        <v>4457</v>
      </c>
      <c r="F4216" s="58" t="s">
        <v>4459</v>
      </c>
      <c r="G4216" s="58">
        <v>6</v>
      </c>
      <c r="H4216" s="58">
        <v>3.5</v>
      </c>
      <c r="I4216" s="77" t="s">
        <v>177</v>
      </c>
      <c r="J4216" s="58" t="s">
        <v>18</v>
      </c>
      <c r="K4216" s="58" t="s">
        <v>14</v>
      </c>
      <c r="L4216" s="58" t="s">
        <v>6119</v>
      </c>
      <c r="M4216" s="60">
        <v>38.299999999999997</v>
      </c>
      <c r="N4216" s="38">
        <f t="shared" si="197"/>
        <v>6.3833333333333329</v>
      </c>
      <c r="O4216" s="279">
        <f t="shared" si="195"/>
        <v>10.99</v>
      </c>
      <c r="P4216" s="268">
        <f t="shared" si="196"/>
        <v>0.41916894146193517</v>
      </c>
      <c r="Q4216" s="62"/>
      <c r="R4216" s="63" t="s">
        <v>6178</v>
      </c>
      <c r="S4216" s="266" t="s">
        <v>6178</v>
      </c>
      <c r="T4216" s="63" t="s">
        <v>6178</v>
      </c>
      <c r="U4216" s="63" t="s">
        <v>6179</v>
      </c>
      <c r="V4216" s="63" t="s">
        <v>6178</v>
      </c>
    </row>
    <row r="4217" spans="2:22" ht="15" customHeight="1" x14ac:dyDescent="0.5">
      <c r="B4217" s="58">
        <v>4214</v>
      </c>
      <c r="C4217" s="58">
        <v>721107</v>
      </c>
      <c r="D4217" s="59">
        <v>855783004277</v>
      </c>
      <c r="E4217" s="58" t="s">
        <v>4457</v>
      </c>
      <c r="F4217" s="58" t="s">
        <v>4460</v>
      </c>
      <c r="G4217" s="58">
        <v>6</v>
      </c>
      <c r="H4217" s="58">
        <v>5</v>
      </c>
      <c r="I4217" s="77" t="s">
        <v>177</v>
      </c>
      <c r="J4217" s="58" t="s">
        <v>18</v>
      </c>
      <c r="K4217" s="58" t="s">
        <v>14</v>
      </c>
      <c r="L4217" s="58" t="s">
        <v>6119</v>
      </c>
      <c r="M4217" s="60">
        <v>38.299999999999997</v>
      </c>
      <c r="N4217" s="38">
        <f t="shared" si="197"/>
        <v>6.3833333333333329</v>
      </c>
      <c r="O4217" s="279">
        <f t="shared" si="195"/>
        <v>10.99</v>
      </c>
      <c r="P4217" s="268">
        <f t="shared" si="196"/>
        <v>0.41916894146193517</v>
      </c>
      <c r="Q4217" s="62"/>
      <c r="R4217" s="63" t="s">
        <v>6178</v>
      </c>
      <c r="S4217" s="266" t="s">
        <v>6178</v>
      </c>
      <c r="T4217" s="63" t="s">
        <v>6178</v>
      </c>
      <c r="U4217" s="63" t="s">
        <v>6179</v>
      </c>
      <c r="V4217" s="63" t="s">
        <v>6178</v>
      </c>
    </row>
    <row r="4218" spans="2:22" ht="15" customHeight="1" x14ac:dyDescent="0.5">
      <c r="B4218" s="58">
        <v>4215</v>
      </c>
      <c r="C4218" s="58">
        <v>725204</v>
      </c>
      <c r="D4218" s="59">
        <v>858009002095</v>
      </c>
      <c r="E4218" s="58" t="s">
        <v>4542</v>
      </c>
      <c r="F4218" s="58" t="s">
        <v>4546</v>
      </c>
      <c r="G4218" s="58">
        <v>6</v>
      </c>
      <c r="H4218" s="58">
        <v>12</v>
      </c>
      <c r="I4218" s="77" t="s">
        <v>177</v>
      </c>
      <c r="J4218" s="58" t="s">
        <v>515</v>
      </c>
      <c r="K4218" s="58" t="s">
        <v>14</v>
      </c>
      <c r="L4218" s="58" t="s">
        <v>6119</v>
      </c>
      <c r="M4218" s="60">
        <v>41.1</v>
      </c>
      <c r="N4218" s="38">
        <f t="shared" si="197"/>
        <v>6.8500000000000005</v>
      </c>
      <c r="O4218" s="279">
        <f t="shared" si="195"/>
        <v>11.49</v>
      </c>
      <c r="P4218" s="268">
        <f t="shared" si="196"/>
        <v>0.40382941688424712</v>
      </c>
      <c r="Q4218" s="62"/>
      <c r="R4218" s="63" t="s">
        <v>6178</v>
      </c>
      <c r="S4218" s="266" t="s">
        <v>6179</v>
      </c>
      <c r="T4218" s="63" t="s">
        <v>6178</v>
      </c>
      <c r="U4218" s="63" t="s">
        <v>6179</v>
      </c>
      <c r="V4218" s="63" t="s">
        <v>6179</v>
      </c>
    </row>
    <row r="4219" spans="2:22" ht="15" customHeight="1" x14ac:dyDescent="0.5">
      <c r="B4219" s="58">
        <v>4216</v>
      </c>
      <c r="C4219" s="58">
        <v>725601</v>
      </c>
      <c r="D4219" s="59">
        <v>53852002005</v>
      </c>
      <c r="E4219" s="58" t="s">
        <v>4551</v>
      </c>
      <c r="F4219" s="58" t="s">
        <v>4552</v>
      </c>
      <c r="G4219" s="58">
        <v>12</v>
      </c>
      <c r="H4219" s="58">
        <v>16</v>
      </c>
      <c r="I4219" s="77" t="s">
        <v>177</v>
      </c>
      <c r="J4219" s="58" t="s">
        <v>120</v>
      </c>
      <c r="K4219" s="58" t="s">
        <v>14</v>
      </c>
      <c r="L4219" s="58" t="s">
        <v>6119</v>
      </c>
      <c r="M4219" s="60">
        <v>51.8</v>
      </c>
      <c r="N4219" s="38">
        <f t="shared" si="197"/>
        <v>4.3166666666666664</v>
      </c>
      <c r="O4219" s="279">
        <f t="shared" si="195"/>
        <v>7.49</v>
      </c>
      <c r="P4219" s="268">
        <f t="shared" si="196"/>
        <v>0.42367601246105924</v>
      </c>
      <c r="Q4219" s="62"/>
      <c r="R4219" s="63" t="s">
        <v>6178</v>
      </c>
      <c r="S4219" s="266" t="s">
        <v>6179</v>
      </c>
      <c r="T4219" s="63" t="s">
        <v>6178</v>
      </c>
      <c r="U4219" s="63" t="s">
        <v>6178</v>
      </c>
      <c r="V4219" s="63" t="s">
        <v>6178</v>
      </c>
    </row>
    <row r="4220" spans="2:22" ht="15" customHeight="1" x14ac:dyDescent="0.5">
      <c r="B4220" s="58">
        <v>4217</v>
      </c>
      <c r="C4220" s="58">
        <v>729402</v>
      </c>
      <c r="D4220" s="59">
        <v>762155120186</v>
      </c>
      <c r="E4220" s="58" t="s">
        <v>3722</v>
      </c>
      <c r="F4220" s="58" t="s">
        <v>4621</v>
      </c>
      <c r="G4220" s="58">
        <v>12</v>
      </c>
      <c r="H4220" s="58">
        <v>12</v>
      </c>
      <c r="I4220" s="77" t="s">
        <v>177</v>
      </c>
      <c r="J4220" s="58" t="s">
        <v>27</v>
      </c>
      <c r="K4220" s="58" t="s">
        <v>14</v>
      </c>
      <c r="L4220" s="58" t="s">
        <v>6119</v>
      </c>
      <c r="M4220" s="60">
        <v>71.2</v>
      </c>
      <c r="N4220" s="38">
        <f t="shared" si="197"/>
        <v>5.9333333333333336</v>
      </c>
      <c r="O4220" s="279">
        <f t="shared" si="195"/>
        <v>9.99</v>
      </c>
      <c r="P4220" s="268">
        <f t="shared" si="196"/>
        <v>0.40607273940607275</v>
      </c>
      <c r="Q4220" s="62"/>
      <c r="R4220" s="63" t="s">
        <v>6178</v>
      </c>
      <c r="S4220" s="266" t="s">
        <v>6179</v>
      </c>
      <c r="T4220" s="63" t="s">
        <v>6178</v>
      </c>
      <c r="U4220" s="63" t="s">
        <v>6179</v>
      </c>
      <c r="V4220" s="63" t="s">
        <v>6178</v>
      </c>
    </row>
    <row r="4221" spans="2:22" ht="15" customHeight="1" x14ac:dyDescent="0.5">
      <c r="B4221" s="58">
        <v>4218</v>
      </c>
      <c r="C4221" s="58">
        <v>730901</v>
      </c>
      <c r="D4221" s="59">
        <v>857571005039</v>
      </c>
      <c r="E4221" s="58" t="s">
        <v>4648</v>
      </c>
      <c r="F4221" s="58" t="s">
        <v>4649</v>
      </c>
      <c r="G4221" s="58">
        <v>12</v>
      </c>
      <c r="H4221" s="58">
        <v>4.5</v>
      </c>
      <c r="I4221" s="77" t="s">
        <v>177</v>
      </c>
      <c r="J4221" s="58" t="s">
        <v>356</v>
      </c>
      <c r="K4221" s="58" t="s">
        <v>111</v>
      </c>
      <c r="L4221" s="58" t="s">
        <v>6119</v>
      </c>
      <c r="M4221" s="60">
        <v>45.7</v>
      </c>
      <c r="N4221" s="38">
        <f t="shared" si="197"/>
        <v>3.8083333333333336</v>
      </c>
      <c r="O4221" s="279">
        <f t="shared" si="195"/>
        <v>6.49</v>
      </c>
      <c r="P4221" s="268">
        <f t="shared" si="196"/>
        <v>0.41319979455572675</v>
      </c>
      <c r="Q4221" s="62"/>
      <c r="R4221" s="63" t="s">
        <v>6178</v>
      </c>
      <c r="S4221" s="266" t="s">
        <v>6179</v>
      </c>
      <c r="T4221" s="63" t="s">
        <v>6178</v>
      </c>
      <c r="U4221" s="63" t="s">
        <v>6178</v>
      </c>
      <c r="V4221" s="63" t="s">
        <v>6178</v>
      </c>
    </row>
    <row r="4222" spans="2:22" ht="15" customHeight="1" x14ac:dyDescent="0.5">
      <c r="B4222" s="58">
        <v>4219</v>
      </c>
      <c r="C4222" s="58">
        <v>730902</v>
      </c>
      <c r="D4222" s="59">
        <v>857571005008</v>
      </c>
      <c r="E4222" s="58" t="s">
        <v>4648</v>
      </c>
      <c r="F4222" s="58" t="s">
        <v>4650</v>
      </c>
      <c r="G4222" s="58">
        <v>12</v>
      </c>
      <c r="H4222" s="58">
        <v>4.5</v>
      </c>
      <c r="I4222" s="77" t="s">
        <v>177</v>
      </c>
      <c r="J4222" s="58" t="s">
        <v>356</v>
      </c>
      <c r="K4222" s="58" t="s">
        <v>111</v>
      </c>
      <c r="L4222" s="58" t="s">
        <v>6119</v>
      </c>
      <c r="M4222" s="60">
        <v>45.7</v>
      </c>
      <c r="N4222" s="38">
        <f t="shared" si="197"/>
        <v>3.8083333333333336</v>
      </c>
      <c r="O4222" s="279">
        <f t="shared" ref="O4222:O4285" si="198">IF(CEILING(N4222/0.6,1)-0.51&gt;=N4222/0.6,CEILING(N4222/0.6,1)-0.51,CEILING(N4222/0.6,1)-0.01)</f>
        <v>6.49</v>
      </c>
      <c r="P4222" s="268">
        <f t="shared" ref="P4222:P4285" si="199">(O4222-N4222)/O4222</f>
        <v>0.41319979455572675</v>
      </c>
      <c r="Q4222" s="62"/>
      <c r="R4222" s="76" t="s">
        <v>6178</v>
      </c>
      <c r="S4222" s="318" t="s">
        <v>6178</v>
      </c>
      <c r="T4222" s="76" t="s">
        <v>6178</v>
      </c>
      <c r="U4222" s="76" t="s">
        <v>6178</v>
      </c>
      <c r="V4222" s="76" t="s">
        <v>6178</v>
      </c>
    </row>
    <row r="4223" spans="2:22" ht="15" customHeight="1" x14ac:dyDescent="0.5">
      <c r="B4223" s="58">
        <v>4220</v>
      </c>
      <c r="C4223" s="58">
        <v>733903</v>
      </c>
      <c r="D4223" s="59">
        <v>71524159710</v>
      </c>
      <c r="E4223" s="58" t="s">
        <v>4697</v>
      </c>
      <c r="F4223" s="58" t="s">
        <v>4698</v>
      </c>
      <c r="G4223" s="58">
        <v>12</v>
      </c>
      <c r="H4223" s="58">
        <v>1</v>
      </c>
      <c r="I4223" s="77" t="s">
        <v>177</v>
      </c>
      <c r="J4223" s="58" t="s">
        <v>12</v>
      </c>
      <c r="K4223" s="58" t="s">
        <v>14</v>
      </c>
      <c r="L4223" s="58" t="s">
        <v>6119</v>
      </c>
      <c r="M4223" s="60">
        <v>19.899999999999999</v>
      </c>
      <c r="N4223" s="38">
        <f t="shared" si="197"/>
        <v>1.6583333333333332</v>
      </c>
      <c r="O4223" s="279">
        <f t="shared" si="198"/>
        <v>2.99</v>
      </c>
      <c r="P4223" s="268">
        <f t="shared" si="199"/>
        <v>0.44537346711259762</v>
      </c>
      <c r="Q4223" s="62"/>
      <c r="R4223" s="63" t="s">
        <v>6179</v>
      </c>
      <c r="S4223" s="266" t="s">
        <v>6179</v>
      </c>
      <c r="T4223" s="63" t="s">
        <v>6178</v>
      </c>
      <c r="U4223" s="63" t="s">
        <v>6178</v>
      </c>
      <c r="V4223" s="63" t="s">
        <v>6178</v>
      </c>
    </row>
    <row r="4224" spans="2:22" ht="15" customHeight="1" x14ac:dyDescent="0.5">
      <c r="B4224" s="58">
        <v>4221</v>
      </c>
      <c r="C4224" s="58">
        <v>736410</v>
      </c>
      <c r="D4224" s="59">
        <v>8850539250443</v>
      </c>
      <c r="E4224" s="58" t="s">
        <v>4736</v>
      </c>
      <c r="F4224" s="58" t="s">
        <v>4746</v>
      </c>
      <c r="G4224" s="58">
        <v>12</v>
      </c>
      <c r="H4224" s="58">
        <v>14</v>
      </c>
      <c r="I4224" s="77" t="s">
        <v>177</v>
      </c>
      <c r="J4224" s="58" t="s">
        <v>12</v>
      </c>
      <c r="K4224" s="58" t="s">
        <v>14</v>
      </c>
      <c r="L4224" s="58" t="s">
        <v>6119</v>
      </c>
      <c r="M4224" s="60">
        <v>24.05</v>
      </c>
      <c r="N4224" s="38">
        <f t="shared" si="197"/>
        <v>2.0041666666666669</v>
      </c>
      <c r="O4224" s="279">
        <f t="shared" si="198"/>
        <v>3.49</v>
      </c>
      <c r="P4224" s="268">
        <f t="shared" si="199"/>
        <v>0.42574021012416424</v>
      </c>
      <c r="Q4224" s="62"/>
      <c r="R4224" s="63" t="s">
        <v>6178</v>
      </c>
      <c r="S4224" s="266" t="s">
        <v>6179</v>
      </c>
      <c r="T4224" s="63" t="s">
        <v>6178</v>
      </c>
      <c r="U4224" s="63" t="s">
        <v>6178</v>
      </c>
      <c r="V4224" s="63" t="s">
        <v>6178</v>
      </c>
    </row>
    <row r="4225" spans="2:22" ht="15" customHeight="1" x14ac:dyDescent="0.5">
      <c r="B4225" s="58">
        <v>4222</v>
      </c>
      <c r="C4225" s="58">
        <v>739606</v>
      </c>
      <c r="D4225" s="59">
        <v>8885009960911</v>
      </c>
      <c r="E4225" s="58" t="s">
        <v>4841</v>
      </c>
      <c r="F4225" s="58" t="s">
        <v>4847</v>
      </c>
      <c r="G4225" s="58">
        <v>6</v>
      </c>
      <c r="H4225" s="58">
        <v>3.53</v>
      </c>
      <c r="I4225" s="77" t="s">
        <v>177</v>
      </c>
      <c r="J4225" s="58" t="s">
        <v>12</v>
      </c>
      <c r="K4225" s="58" t="s">
        <v>14</v>
      </c>
      <c r="L4225" s="58" t="s">
        <v>6119</v>
      </c>
      <c r="M4225" s="60">
        <v>25.8</v>
      </c>
      <c r="N4225" s="38">
        <f t="shared" si="197"/>
        <v>4.3</v>
      </c>
      <c r="O4225" s="279">
        <f t="shared" si="198"/>
        <v>7.49</v>
      </c>
      <c r="P4225" s="268">
        <f t="shared" si="199"/>
        <v>0.42590120160213624</v>
      </c>
      <c r="Q4225" s="62"/>
      <c r="R4225" s="63" t="s">
        <v>6179</v>
      </c>
      <c r="S4225" s="266" t="s">
        <v>6179</v>
      </c>
      <c r="T4225" s="63" t="s">
        <v>6178</v>
      </c>
      <c r="U4225" s="63" t="s">
        <v>6178</v>
      </c>
      <c r="V4225" s="63" t="s">
        <v>6178</v>
      </c>
    </row>
    <row r="4226" spans="2:22" ht="15" customHeight="1" x14ac:dyDescent="0.5">
      <c r="B4226" s="58">
        <v>4223</v>
      </c>
      <c r="C4226" s="58">
        <v>739609</v>
      </c>
      <c r="D4226" s="59">
        <v>8885009962373</v>
      </c>
      <c r="E4226" s="58" t="s">
        <v>4841</v>
      </c>
      <c r="F4226" s="58" t="s">
        <v>4848</v>
      </c>
      <c r="G4226" s="58">
        <v>6</v>
      </c>
      <c r="H4226" s="58">
        <v>3.53</v>
      </c>
      <c r="I4226" s="77" t="s">
        <v>177</v>
      </c>
      <c r="J4226" s="58" t="s">
        <v>12</v>
      </c>
      <c r="K4226" s="58" t="s">
        <v>14</v>
      </c>
      <c r="L4226" s="58" t="s">
        <v>6119</v>
      </c>
      <c r="M4226" s="60">
        <v>25.8</v>
      </c>
      <c r="N4226" s="38">
        <f t="shared" ref="N4226:N4289" si="200">M4226/G4226</f>
        <v>4.3</v>
      </c>
      <c r="O4226" s="279">
        <f t="shared" si="198"/>
        <v>7.49</v>
      </c>
      <c r="P4226" s="268">
        <f t="shared" si="199"/>
        <v>0.42590120160213624</v>
      </c>
      <c r="Q4226" s="62"/>
      <c r="R4226" s="76" t="s">
        <v>6178</v>
      </c>
      <c r="S4226" s="318" t="s">
        <v>6178</v>
      </c>
      <c r="T4226" s="76" t="s">
        <v>6178</v>
      </c>
      <c r="U4226" s="76" t="s">
        <v>6178</v>
      </c>
      <c r="V4226" s="76" t="s">
        <v>6178</v>
      </c>
    </row>
    <row r="4227" spans="2:22" ht="15" customHeight="1" x14ac:dyDescent="0.5">
      <c r="B4227" s="58">
        <v>4224</v>
      </c>
      <c r="C4227" s="58">
        <v>740715</v>
      </c>
      <c r="D4227" s="59">
        <v>853497006099</v>
      </c>
      <c r="E4227" s="58" t="s">
        <v>4862</v>
      </c>
      <c r="F4227" s="58" t="s">
        <v>4877</v>
      </c>
      <c r="G4227" s="58">
        <v>14</v>
      </c>
      <c r="H4227" s="58">
        <v>1.4</v>
      </c>
      <c r="I4227" s="77" t="s">
        <v>177</v>
      </c>
      <c r="J4227" s="58" t="s">
        <v>91</v>
      </c>
      <c r="K4227" s="58" t="s">
        <v>14</v>
      </c>
      <c r="L4227" s="58" t="s">
        <v>6119</v>
      </c>
      <c r="M4227" s="60">
        <v>25.3</v>
      </c>
      <c r="N4227" s="38">
        <f t="shared" si="200"/>
        <v>1.8071428571428572</v>
      </c>
      <c r="O4227" s="279">
        <f t="shared" si="198"/>
        <v>3.49</v>
      </c>
      <c r="P4227" s="268">
        <f t="shared" si="199"/>
        <v>0.48219402374130171</v>
      </c>
      <c r="Q4227" s="62"/>
      <c r="R4227" s="63" t="s">
        <v>6178</v>
      </c>
      <c r="S4227" s="266" t="s">
        <v>6179</v>
      </c>
      <c r="T4227" s="63" t="s">
        <v>6178</v>
      </c>
      <c r="U4227" s="63" t="s">
        <v>6178</v>
      </c>
      <c r="V4227" s="63" t="s">
        <v>6178</v>
      </c>
    </row>
    <row r="4228" spans="2:22" ht="15" customHeight="1" x14ac:dyDescent="0.5">
      <c r="B4228" s="58">
        <v>4225</v>
      </c>
      <c r="C4228" s="58">
        <v>741401</v>
      </c>
      <c r="D4228" s="59">
        <v>762988199434</v>
      </c>
      <c r="E4228" s="58" t="s">
        <v>4881</v>
      </c>
      <c r="F4228" s="58" t="s">
        <v>4882</v>
      </c>
      <c r="G4228" s="58">
        <v>24</v>
      </c>
      <c r="H4228" s="58">
        <v>0.15</v>
      </c>
      <c r="I4228" s="77" t="s">
        <v>177</v>
      </c>
      <c r="J4228" s="58" t="s">
        <v>878</v>
      </c>
      <c r="K4228" s="58" t="s">
        <v>111</v>
      </c>
      <c r="L4228" s="58" t="s">
        <v>6119</v>
      </c>
      <c r="M4228" s="60">
        <v>52.6</v>
      </c>
      <c r="N4228" s="38">
        <f t="shared" si="200"/>
        <v>2.1916666666666669</v>
      </c>
      <c r="O4228" s="279">
        <f t="shared" si="198"/>
        <v>3.99</v>
      </c>
      <c r="P4228" s="268">
        <f t="shared" si="199"/>
        <v>0.45071010860484545</v>
      </c>
      <c r="Q4228" s="62"/>
      <c r="R4228" s="63" t="s">
        <v>6179</v>
      </c>
      <c r="S4228" s="266" t="s">
        <v>6178</v>
      </c>
      <c r="T4228" s="63" t="s">
        <v>6178</v>
      </c>
      <c r="U4228" s="63" t="s">
        <v>6178</v>
      </c>
      <c r="V4228" s="63" t="s">
        <v>6178</v>
      </c>
    </row>
    <row r="4229" spans="2:22" ht="15" customHeight="1" x14ac:dyDescent="0.5">
      <c r="B4229" s="58">
        <v>4226</v>
      </c>
      <c r="C4229" s="58">
        <v>744901</v>
      </c>
      <c r="D4229" s="59">
        <v>854654008406</v>
      </c>
      <c r="E4229" s="58" t="s">
        <v>4926</v>
      </c>
      <c r="F4229" s="58" t="s">
        <v>4927</v>
      </c>
      <c r="G4229" s="58">
        <v>6</v>
      </c>
      <c r="H4229" s="58">
        <v>1</v>
      </c>
      <c r="I4229" s="77" t="s">
        <v>177</v>
      </c>
      <c r="J4229" s="58" t="s">
        <v>12</v>
      </c>
      <c r="K4229" s="58" t="s">
        <v>14</v>
      </c>
      <c r="L4229" s="58" t="s">
        <v>6119</v>
      </c>
      <c r="M4229" s="60">
        <v>45.5</v>
      </c>
      <c r="N4229" s="38">
        <f t="shared" si="200"/>
        <v>7.583333333333333</v>
      </c>
      <c r="O4229" s="279">
        <f t="shared" si="198"/>
        <v>12.99</v>
      </c>
      <c r="P4229" s="268">
        <f t="shared" si="199"/>
        <v>0.41621760328457791</v>
      </c>
      <c r="Q4229" s="62"/>
      <c r="R4229" s="63" t="s">
        <v>6178</v>
      </c>
      <c r="S4229" s="266" t="s">
        <v>6179</v>
      </c>
      <c r="T4229" s="63" t="s">
        <v>6178</v>
      </c>
      <c r="U4229" s="63" t="s">
        <v>6178</v>
      </c>
      <c r="V4229" s="63" t="s">
        <v>6178</v>
      </c>
    </row>
    <row r="4230" spans="2:22" ht="15" customHeight="1" x14ac:dyDescent="0.5">
      <c r="B4230" s="58">
        <v>4227</v>
      </c>
      <c r="C4230" s="58">
        <v>746301</v>
      </c>
      <c r="D4230" s="59">
        <v>44082035413</v>
      </c>
      <c r="E4230" s="58" t="s">
        <v>3766</v>
      </c>
      <c r="F4230" s="58" t="s">
        <v>4942</v>
      </c>
      <c r="G4230" s="58">
        <v>6</v>
      </c>
      <c r="H4230" s="58">
        <v>16</v>
      </c>
      <c r="I4230" s="77" t="s">
        <v>177</v>
      </c>
      <c r="J4230" s="58" t="s">
        <v>756</v>
      </c>
      <c r="K4230" s="58" t="s">
        <v>14</v>
      </c>
      <c r="L4230" s="58" t="s">
        <v>6119</v>
      </c>
      <c r="M4230" s="60">
        <v>37</v>
      </c>
      <c r="N4230" s="38">
        <f t="shared" si="200"/>
        <v>6.166666666666667</v>
      </c>
      <c r="O4230" s="279">
        <f t="shared" si="198"/>
        <v>10.49</v>
      </c>
      <c r="P4230" s="268">
        <f t="shared" si="199"/>
        <v>0.41213854464569427</v>
      </c>
      <c r="Q4230" s="62"/>
      <c r="R4230" s="63" t="s">
        <v>6178</v>
      </c>
      <c r="S4230" s="266" t="s">
        <v>6179</v>
      </c>
      <c r="T4230" s="63" t="s">
        <v>6178</v>
      </c>
      <c r="U4230" s="63" t="s">
        <v>6178</v>
      </c>
      <c r="V4230" s="63" t="s">
        <v>6178</v>
      </c>
    </row>
    <row r="4231" spans="2:22" ht="15" customHeight="1" x14ac:dyDescent="0.5">
      <c r="B4231" s="58">
        <v>4228</v>
      </c>
      <c r="C4231" s="58">
        <v>751304</v>
      </c>
      <c r="D4231" s="59">
        <v>652642004504</v>
      </c>
      <c r="E4231" s="58" t="s">
        <v>5040</v>
      </c>
      <c r="F4231" s="58" t="s">
        <v>5043</v>
      </c>
      <c r="G4231" s="58">
        <v>12</v>
      </c>
      <c r="H4231" s="58">
        <v>12.34</v>
      </c>
      <c r="I4231" s="77" t="s">
        <v>177</v>
      </c>
      <c r="J4231" s="58" t="s">
        <v>602</v>
      </c>
      <c r="K4231" s="58" t="s">
        <v>14</v>
      </c>
      <c r="L4231" s="58" t="s">
        <v>6119</v>
      </c>
      <c r="M4231" s="60">
        <v>69.400000000000006</v>
      </c>
      <c r="N4231" s="38">
        <f t="shared" si="200"/>
        <v>5.7833333333333341</v>
      </c>
      <c r="O4231" s="279">
        <f t="shared" si="198"/>
        <v>9.99</v>
      </c>
      <c r="P4231" s="268">
        <f t="shared" si="199"/>
        <v>0.4210877544210877</v>
      </c>
      <c r="Q4231" s="62"/>
      <c r="R4231" s="63" t="s">
        <v>6179</v>
      </c>
      <c r="S4231" s="266" t="s">
        <v>6179</v>
      </c>
      <c r="T4231" s="63" t="s">
        <v>6178</v>
      </c>
      <c r="U4231" s="63" t="s">
        <v>6178</v>
      </c>
      <c r="V4231" s="63" t="s">
        <v>6178</v>
      </c>
    </row>
    <row r="4232" spans="2:22" ht="15" customHeight="1" x14ac:dyDescent="0.5">
      <c r="B4232" s="58">
        <v>4229</v>
      </c>
      <c r="C4232" s="58">
        <v>752211</v>
      </c>
      <c r="D4232" s="59">
        <v>800063302024</v>
      </c>
      <c r="E4232" s="58" t="s">
        <v>5066</v>
      </c>
      <c r="F4232" s="58" t="s">
        <v>5075</v>
      </c>
      <c r="G4232" s="58">
        <v>6</v>
      </c>
      <c r="H4232" s="58">
        <v>8.5</v>
      </c>
      <c r="I4232" s="73" t="s">
        <v>5487</v>
      </c>
      <c r="J4232" s="58" t="s">
        <v>16</v>
      </c>
      <c r="K4232" s="58" t="s">
        <v>14</v>
      </c>
      <c r="L4232" s="58" t="s">
        <v>6119</v>
      </c>
      <c r="M4232" s="60">
        <v>105.7</v>
      </c>
      <c r="N4232" s="38">
        <f t="shared" si="200"/>
        <v>17.616666666666667</v>
      </c>
      <c r="O4232" s="279">
        <f t="shared" si="198"/>
        <v>29.49</v>
      </c>
      <c r="P4232" s="268">
        <f t="shared" si="199"/>
        <v>0.40262235786142192</v>
      </c>
      <c r="Q4232" s="62"/>
      <c r="R4232" s="63" t="s">
        <v>6178</v>
      </c>
      <c r="S4232" s="266" t="s">
        <v>6179</v>
      </c>
      <c r="T4232" s="63" t="s">
        <v>6178</v>
      </c>
      <c r="U4232" s="63" t="s">
        <v>6178</v>
      </c>
      <c r="V4232" s="63" t="s">
        <v>6178</v>
      </c>
    </row>
    <row r="4233" spans="2:22" ht="15" customHeight="1" x14ac:dyDescent="0.5">
      <c r="B4233" s="58">
        <v>4230</v>
      </c>
      <c r="C4233" s="58">
        <v>763307</v>
      </c>
      <c r="D4233" s="59">
        <v>689076245210</v>
      </c>
      <c r="E4233" s="58" t="s">
        <v>5216</v>
      </c>
      <c r="F4233" s="58" t="s">
        <v>5222</v>
      </c>
      <c r="G4233" s="58">
        <v>12</v>
      </c>
      <c r="H4233" s="58">
        <v>8</v>
      </c>
      <c r="I4233" s="77" t="s">
        <v>177</v>
      </c>
      <c r="J4233" s="58" t="s">
        <v>225</v>
      </c>
      <c r="K4233" s="58" t="s">
        <v>14</v>
      </c>
      <c r="L4233" s="58" t="s">
        <v>6119</v>
      </c>
      <c r="M4233" s="60">
        <v>43.1</v>
      </c>
      <c r="N4233" s="38">
        <f t="shared" si="200"/>
        <v>3.5916666666666668</v>
      </c>
      <c r="O4233" s="279">
        <f t="shared" si="198"/>
        <v>5.99</v>
      </c>
      <c r="P4233" s="268">
        <f t="shared" si="199"/>
        <v>0.4003895381190874</v>
      </c>
      <c r="Q4233" s="62"/>
      <c r="R4233" s="63" t="s">
        <v>6178</v>
      </c>
      <c r="S4233" s="266" t="s">
        <v>6179</v>
      </c>
      <c r="T4233" s="63" t="s">
        <v>6178</v>
      </c>
      <c r="U4233" s="63" t="s">
        <v>6178</v>
      </c>
      <c r="V4233" s="63" t="s">
        <v>6178</v>
      </c>
    </row>
    <row r="4234" spans="2:22" ht="15" customHeight="1" x14ac:dyDescent="0.5">
      <c r="B4234" s="58">
        <v>4231</v>
      </c>
      <c r="C4234" s="58">
        <v>763604</v>
      </c>
      <c r="D4234" s="59">
        <v>805426100002</v>
      </c>
      <c r="E4234" s="58" t="s">
        <v>5225</v>
      </c>
      <c r="F4234" s="58" t="s">
        <v>5815</v>
      </c>
      <c r="G4234" s="58">
        <v>6</v>
      </c>
      <c r="H4234" s="58">
        <v>12</v>
      </c>
      <c r="I4234" s="77" t="s">
        <v>177</v>
      </c>
      <c r="J4234" s="58" t="s">
        <v>53</v>
      </c>
      <c r="K4234" s="58" t="s">
        <v>14</v>
      </c>
      <c r="L4234" s="58" t="s">
        <v>6119</v>
      </c>
      <c r="M4234" s="60">
        <v>30.6</v>
      </c>
      <c r="N4234" s="38">
        <f t="shared" si="200"/>
        <v>5.1000000000000005</v>
      </c>
      <c r="O4234" s="279">
        <f t="shared" si="198"/>
        <v>8.99</v>
      </c>
      <c r="P4234" s="268">
        <f t="shared" si="199"/>
        <v>0.43270300333704109</v>
      </c>
      <c r="Q4234" s="62"/>
      <c r="R4234" s="63" t="s">
        <v>6179</v>
      </c>
      <c r="S4234" s="266" t="s">
        <v>6179</v>
      </c>
      <c r="T4234" s="63" t="s">
        <v>6178</v>
      </c>
      <c r="U4234" s="63" t="s">
        <v>6178</v>
      </c>
      <c r="V4234" s="63" t="s">
        <v>6178</v>
      </c>
    </row>
    <row r="4235" spans="2:22" ht="15" customHeight="1" x14ac:dyDescent="0.5">
      <c r="B4235" s="58">
        <v>4232</v>
      </c>
      <c r="C4235" s="58">
        <v>764603</v>
      </c>
      <c r="D4235" s="59">
        <v>850226003572</v>
      </c>
      <c r="E4235" s="58" t="s">
        <v>5247</v>
      </c>
      <c r="F4235" s="58" t="s">
        <v>5248</v>
      </c>
      <c r="G4235" s="58">
        <v>6</v>
      </c>
      <c r="H4235" s="58">
        <v>8.5</v>
      </c>
      <c r="I4235" s="77" t="s">
        <v>177</v>
      </c>
      <c r="J4235" s="58" t="s">
        <v>602</v>
      </c>
      <c r="K4235" s="58" t="s">
        <v>14</v>
      </c>
      <c r="L4235" s="58" t="s">
        <v>6119</v>
      </c>
      <c r="M4235" s="60">
        <v>61.8</v>
      </c>
      <c r="N4235" s="38">
        <f t="shared" si="200"/>
        <v>10.299999999999999</v>
      </c>
      <c r="O4235" s="279">
        <f t="shared" si="198"/>
        <v>17.489999999999998</v>
      </c>
      <c r="P4235" s="268">
        <f t="shared" si="199"/>
        <v>0.41109205260148657</v>
      </c>
      <c r="Q4235" s="62"/>
      <c r="R4235" s="63" t="s">
        <v>6179</v>
      </c>
      <c r="S4235" s="266" t="s">
        <v>6179</v>
      </c>
      <c r="T4235" s="63" t="s">
        <v>6178</v>
      </c>
      <c r="U4235" s="63" t="s">
        <v>6178</v>
      </c>
      <c r="V4235" s="63" t="s">
        <v>6178</v>
      </c>
    </row>
    <row r="4236" spans="2:22" ht="15" customHeight="1" x14ac:dyDescent="0.5">
      <c r="B4236" s="58">
        <v>4233</v>
      </c>
      <c r="C4236" s="58">
        <v>764903</v>
      </c>
      <c r="D4236" s="59">
        <v>857910003078</v>
      </c>
      <c r="E4236" s="58" t="s">
        <v>5251</v>
      </c>
      <c r="F4236" s="58" t="s">
        <v>5254</v>
      </c>
      <c r="G4236" s="58">
        <v>28</v>
      </c>
      <c r="H4236" s="58">
        <v>0.74</v>
      </c>
      <c r="I4236" s="77" t="s">
        <v>177</v>
      </c>
      <c r="J4236" s="58" t="s">
        <v>9</v>
      </c>
      <c r="K4236" s="58" t="s">
        <v>14</v>
      </c>
      <c r="L4236" s="58" t="s">
        <v>6119</v>
      </c>
      <c r="M4236" s="60">
        <v>20.89</v>
      </c>
      <c r="N4236" s="38">
        <f t="shared" si="200"/>
        <v>0.74607142857142861</v>
      </c>
      <c r="O4236" s="279">
        <f t="shared" si="198"/>
        <v>1.49</v>
      </c>
      <c r="P4236" s="268">
        <f t="shared" si="199"/>
        <v>0.49928092042186001</v>
      </c>
      <c r="Q4236" s="62"/>
      <c r="R4236" s="63" t="s">
        <v>6178</v>
      </c>
      <c r="S4236" s="266" t="s">
        <v>6179</v>
      </c>
      <c r="T4236" s="63" t="s">
        <v>6178</v>
      </c>
      <c r="U4236" s="63" t="s">
        <v>6178</v>
      </c>
      <c r="V4236" s="63" t="s">
        <v>6178</v>
      </c>
    </row>
    <row r="4237" spans="2:22" ht="15" customHeight="1" x14ac:dyDescent="0.5">
      <c r="B4237" s="58">
        <v>4234</v>
      </c>
      <c r="C4237" s="58">
        <v>766121</v>
      </c>
      <c r="D4237" s="59">
        <v>691355303559</v>
      </c>
      <c r="E4237" s="58" t="s">
        <v>5268</v>
      </c>
      <c r="F4237" s="58" t="s">
        <v>5269</v>
      </c>
      <c r="G4237" s="58">
        <v>80</v>
      </c>
      <c r="H4237" s="58">
        <v>0.75</v>
      </c>
      <c r="I4237" s="77" t="s">
        <v>177</v>
      </c>
      <c r="J4237" s="58" t="s">
        <v>91</v>
      </c>
      <c r="K4237" s="58" t="s">
        <v>14</v>
      </c>
      <c r="L4237" s="58" t="s">
        <v>6119</v>
      </c>
      <c r="M4237" s="60">
        <v>73</v>
      </c>
      <c r="N4237" s="38">
        <f t="shared" si="200"/>
        <v>0.91249999999999998</v>
      </c>
      <c r="O4237" s="279">
        <f t="shared" si="198"/>
        <v>1.99</v>
      </c>
      <c r="P4237" s="268">
        <f t="shared" si="199"/>
        <v>0.54145728643216084</v>
      </c>
      <c r="Q4237" s="62"/>
      <c r="R4237" s="76" t="s">
        <v>6178</v>
      </c>
      <c r="S4237" s="318" t="s">
        <v>6178</v>
      </c>
      <c r="T4237" s="76" t="s">
        <v>6178</v>
      </c>
      <c r="U4237" s="76" t="s">
        <v>6178</v>
      </c>
      <c r="V4237" s="76" t="s">
        <v>6178</v>
      </c>
    </row>
    <row r="4238" spans="2:22" ht="15" customHeight="1" x14ac:dyDescent="0.5">
      <c r="B4238" s="58">
        <v>4235</v>
      </c>
      <c r="C4238" s="58">
        <v>766141</v>
      </c>
      <c r="D4238" s="59">
        <v>691355904909</v>
      </c>
      <c r="E4238" s="58" t="s">
        <v>5268</v>
      </c>
      <c r="F4238" s="58" t="s">
        <v>5285</v>
      </c>
      <c r="G4238" s="58">
        <v>12</v>
      </c>
      <c r="H4238" s="58">
        <v>9</v>
      </c>
      <c r="I4238" s="77" t="s">
        <v>177</v>
      </c>
      <c r="J4238" s="58" t="s">
        <v>91</v>
      </c>
      <c r="K4238" s="58" t="s">
        <v>14</v>
      </c>
      <c r="L4238" s="58" t="s">
        <v>6119</v>
      </c>
      <c r="M4238" s="60">
        <v>65.7</v>
      </c>
      <c r="N4238" s="38">
        <f t="shared" si="200"/>
        <v>5.4750000000000005</v>
      </c>
      <c r="O4238" s="279">
        <f t="shared" si="198"/>
        <v>9.49</v>
      </c>
      <c r="P4238" s="268">
        <f t="shared" si="199"/>
        <v>0.42307692307692302</v>
      </c>
      <c r="Q4238" s="62"/>
      <c r="R4238" s="63" t="s">
        <v>6178</v>
      </c>
      <c r="S4238" s="266" t="s">
        <v>6178</v>
      </c>
      <c r="T4238" s="63" t="s">
        <v>6178</v>
      </c>
      <c r="U4238" s="63" t="s">
        <v>6179</v>
      </c>
      <c r="V4238" s="63" t="s">
        <v>6179</v>
      </c>
    </row>
    <row r="4239" spans="2:22" ht="15" customHeight="1" x14ac:dyDescent="0.5">
      <c r="B4239" s="58">
        <v>4236</v>
      </c>
      <c r="C4239" s="58">
        <v>775124</v>
      </c>
      <c r="D4239" s="59" t="s">
        <v>5342</v>
      </c>
      <c r="E4239" s="58" t="s">
        <v>5314</v>
      </c>
      <c r="F4239" s="58" t="s">
        <v>5343</v>
      </c>
      <c r="G4239" s="58">
        <v>12</v>
      </c>
      <c r="H4239" s="58">
        <v>13</v>
      </c>
      <c r="I4239" s="77" t="s">
        <v>177</v>
      </c>
      <c r="J4239" s="58" t="s">
        <v>27</v>
      </c>
      <c r="K4239" s="58" t="s">
        <v>14</v>
      </c>
      <c r="L4239" s="58" t="s">
        <v>6119</v>
      </c>
      <c r="M4239" s="60">
        <v>133.1</v>
      </c>
      <c r="N4239" s="38">
        <f t="shared" si="200"/>
        <v>11.091666666666667</v>
      </c>
      <c r="O4239" s="279">
        <f t="shared" si="198"/>
        <v>18.489999999999998</v>
      </c>
      <c r="P4239" s="268">
        <f t="shared" si="199"/>
        <v>0.40012619433928243</v>
      </c>
      <c r="Q4239" s="62"/>
      <c r="R4239" s="63" t="s">
        <v>6179</v>
      </c>
      <c r="S4239" s="266" t="s">
        <v>6178</v>
      </c>
      <c r="T4239" s="63" t="s">
        <v>6179</v>
      </c>
      <c r="U4239" s="63" t="s">
        <v>6178</v>
      </c>
      <c r="V4239" s="63" t="s">
        <v>6178</v>
      </c>
    </row>
    <row r="4240" spans="2:22" ht="15" customHeight="1" x14ac:dyDescent="0.5">
      <c r="B4240" s="58">
        <v>4237</v>
      </c>
      <c r="C4240" s="58">
        <v>775135</v>
      </c>
      <c r="D4240" s="59">
        <v>739446403426</v>
      </c>
      <c r="E4240" s="58" t="s">
        <v>5314</v>
      </c>
      <c r="F4240" s="58" t="s">
        <v>5355</v>
      </c>
      <c r="G4240" s="58">
        <v>6</v>
      </c>
      <c r="H4240" s="58">
        <v>4</v>
      </c>
      <c r="I4240" s="77" t="s">
        <v>177</v>
      </c>
      <c r="J4240" s="58" t="s">
        <v>27</v>
      </c>
      <c r="K4240" s="58" t="s">
        <v>14</v>
      </c>
      <c r="L4240" s="58" t="s">
        <v>6119</v>
      </c>
      <c r="M4240" s="60">
        <v>23.1</v>
      </c>
      <c r="N4240" s="38">
        <f t="shared" si="200"/>
        <v>3.85</v>
      </c>
      <c r="O4240" s="279">
        <f t="shared" si="198"/>
        <v>6.49</v>
      </c>
      <c r="P4240" s="268">
        <f t="shared" si="199"/>
        <v>0.40677966101694918</v>
      </c>
      <c r="Q4240" s="62"/>
      <c r="R4240" s="63" t="s">
        <v>6178</v>
      </c>
      <c r="S4240" s="266" t="s">
        <v>6178</v>
      </c>
      <c r="T4240" s="63" t="s">
        <v>6179</v>
      </c>
      <c r="U4240" s="63" t="s">
        <v>6178</v>
      </c>
      <c r="V4240" s="63" t="s">
        <v>6178</v>
      </c>
    </row>
    <row r="4241" spans="2:22" ht="15" customHeight="1" x14ac:dyDescent="0.5">
      <c r="B4241" s="58">
        <v>4238</v>
      </c>
      <c r="C4241" s="58">
        <v>828137</v>
      </c>
      <c r="D4241" s="59">
        <v>850044614226</v>
      </c>
      <c r="E4241" s="58" t="s">
        <v>559</v>
      </c>
      <c r="F4241" s="58" t="s">
        <v>5526</v>
      </c>
      <c r="G4241" s="58">
        <v>24</v>
      </c>
      <c r="H4241" s="58">
        <v>3</v>
      </c>
      <c r="I4241" s="77" t="s">
        <v>177</v>
      </c>
      <c r="J4241" s="58" t="s">
        <v>331</v>
      </c>
      <c r="K4241" s="58" t="s">
        <v>14</v>
      </c>
      <c r="L4241" s="58" t="s">
        <v>6119</v>
      </c>
      <c r="M4241" s="60">
        <v>79.150000000000006</v>
      </c>
      <c r="N4241" s="38">
        <f t="shared" si="200"/>
        <v>3.2979166666666671</v>
      </c>
      <c r="O4241" s="279">
        <f t="shared" si="198"/>
        <v>5.99</v>
      </c>
      <c r="P4241" s="268">
        <f t="shared" si="199"/>
        <v>0.44942960489705058</v>
      </c>
      <c r="Q4241" s="62"/>
      <c r="R4241" s="63" t="s">
        <v>6178</v>
      </c>
      <c r="S4241" s="266" t="s">
        <v>6178</v>
      </c>
      <c r="T4241" s="63" t="s">
        <v>6178</v>
      </c>
      <c r="U4241" s="63" t="s">
        <v>6179</v>
      </c>
      <c r="V4241" s="63" t="s">
        <v>6178</v>
      </c>
    </row>
    <row r="4242" spans="2:22" ht="15" customHeight="1" x14ac:dyDescent="0.5">
      <c r="B4242" s="58">
        <v>4239</v>
      </c>
      <c r="C4242" s="58">
        <v>504603</v>
      </c>
      <c r="D4242" s="59">
        <v>94922803894</v>
      </c>
      <c r="E4242" s="58" t="s">
        <v>2937</v>
      </c>
      <c r="F4242" s="58" t="s">
        <v>2938</v>
      </c>
      <c r="G4242" s="58">
        <v>12</v>
      </c>
      <c r="H4242" s="58">
        <v>12</v>
      </c>
      <c r="I4242" s="77" t="s">
        <v>177</v>
      </c>
      <c r="J4242" s="58" t="s">
        <v>1891</v>
      </c>
      <c r="K4242" s="58" t="s">
        <v>42</v>
      </c>
      <c r="L4242" s="58" t="s">
        <v>43</v>
      </c>
      <c r="M4242" s="60">
        <v>78.7</v>
      </c>
      <c r="N4242" s="38">
        <f t="shared" si="200"/>
        <v>6.5583333333333336</v>
      </c>
      <c r="O4242" s="279">
        <f t="shared" si="198"/>
        <v>10.99</v>
      </c>
      <c r="P4242" s="268">
        <f t="shared" si="199"/>
        <v>0.40324537458295417</v>
      </c>
      <c r="Q4242" s="62"/>
      <c r="R4242" s="76" t="s">
        <v>6178</v>
      </c>
      <c r="S4242" s="318" t="s">
        <v>6178</v>
      </c>
      <c r="T4242" s="76" t="s">
        <v>6178</v>
      </c>
      <c r="U4242" s="76" t="s">
        <v>6178</v>
      </c>
      <c r="V4242" s="76" t="s">
        <v>6178</v>
      </c>
    </row>
    <row r="4243" spans="2:22" ht="15" customHeight="1" x14ac:dyDescent="0.5">
      <c r="B4243" s="58">
        <v>4240</v>
      </c>
      <c r="C4243" s="58">
        <v>741909</v>
      </c>
      <c r="D4243" s="59">
        <v>725342260744</v>
      </c>
      <c r="E4243" s="58" t="s">
        <v>4885</v>
      </c>
      <c r="F4243" s="58" t="s">
        <v>4888</v>
      </c>
      <c r="G4243" s="58">
        <v>6</v>
      </c>
      <c r="H4243" s="58">
        <v>102</v>
      </c>
      <c r="I4243" s="77" t="s">
        <v>177</v>
      </c>
      <c r="J4243" s="58" t="s">
        <v>197</v>
      </c>
      <c r="K4243" s="58" t="s">
        <v>14</v>
      </c>
      <c r="L4243" s="58" t="s">
        <v>6119</v>
      </c>
      <c r="M4243" s="60">
        <v>74.8</v>
      </c>
      <c r="N4243" s="38">
        <f t="shared" si="200"/>
        <v>12.466666666666667</v>
      </c>
      <c r="O4243" s="279">
        <f t="shared" si="198"/>
        <v>20.99</v>
      </c>
      <c r="P4243" s="268">
        <f t="shared" si="199"/>
        <v>0.40606638081626167</v>
      </c>
      <c r="Q4243" s="62"/>
      <c r="R4243" s="76" t="s">
        <v>6178</v>
      </c>
      <c r="S4243" s="318" t="s">
        <v>6178</v>
      </c>
      <c r="T4243" s="76" t="s">
        <v>6178</v>
      </c>
      <c r="U4243" s="76" t="s">
        <v>6178</v>
      </c>
      <c r="V4243" s="76" t="s">
        <v>6178</v>
      </c>
    </row>
    <row r="4244" spans="2:22" ht="15" customHeight="1" x14ac:dyDescent="0.5">
      <c r="B4244" s="58">
        <v>4241</v>
      </c>
      <c r="C4244" s="58">
        <v>100065</v>
      </c>
      <c r="D4244" s="59">
        <v>855059009364</v>
      </c>
      <c r="E4244" s="58" t="s">
        <v>30</v>
      </c>
      <c r="F4244" s="58" t="s">
        <v>37</v>
      </c>
      <c r="G4244" s="58">
        <v>6</v>
      </c>
      <c r="H4244" s="58">
        <v>12</v>
      </c>
      <c r="I4244" s="77" t="s">
        <v>177</v>
      </c>
      <c r="J4244" s="58" t="s">
        <v>32</v>
      </c>
      <c r="K4244" s="58" t="s">
        <v>14</v>
      </c>
      <c r="L4244" s="58" t="s">
        <v>6119</v>
      </c>
      <c r="M4244" s="60">
        <v>58.86</v>
      </c>
      <c r="N4244" s="38">
        <f t="shared" si="200"/>
        <v>9.81</v>
      </c>
      <c r="O4244" s="279">
        <f t="shared" si="198"/>
        <v>16.489999999999998</v>
      </c>
      <c r="P4244" s="268">
        <f t="shared" si="199"/>
        <v>0.40509399636143106</v>
      </c>
      <c r="Q4244" s="62"/>
      <c r="R4244" s="63" t="s">
        <v>6179</v>
      </c>
      <c r="S4244" s="266" t="s">
        <v>6178</v>
      </c>
      <c r="T4244" s="63" t="s">
        <v>6178</v>
      </c>
      <c r="U4244" s="63" t="s">
        <v>6178</v>
      </c>
      <c r="V4244" s="63" t="s">
        <v>6178</v>
      </c>
    </row>
    <row r="4245" spans="2:22" ht="15" customHeight="1" x14ac:dyDescent="0.5">
      <c r="B4245" s="58">
        <v>4242</v>
      </c>
      <c r="C4245" s="58">
        <v>102605</v>
      </c>
      <c r="D4245" s="59">
        <v>850013910243</v>
      </c>
      <c r="E4245" s="58" t="s">
        <v>420</v>
      </c>
      <c r="F4245" s="58" t="s">
        <v>422</v>
      </c>
      <c r="G4245" s="58">
        <v>8</v>
      </c>
      <c r="H4245" s="58">
        <v>10.199999999999999</v>
      </c>
      <c r="I4245" s="77" t="s">
        <v>177</v>
      </c>
      <c r="J4245" s="58" t="s">
        <v>13</v>
      </c>
      <c r="K4245" s="58" t="s">
        <v>14</v>
      </c>
      <c r="L4245" s="58" t="s">
        <v>6119</v>
      </c>
      <c r="M4245" s="60">
        <v>31.5</v>
      </c>
      <c r="N4245" s="38">
        <f t="shared" si="200"/>
        <v>3.9375</v>
      </c>
      <c r="O4245" s="279">
        <f t="shared" si="198"/>
        <v>6.99</v>
      </c>
      <c r="P4245" s="268">
        <f t="shared" si="199"/>
        <v>0.43669527896995708</v>
      </c>
      <c r="Q4245" s="62"/>
      <c r="R4245" s="63" t="s">
        <v>6178</v>
      </c>
      <c r="S4245" s="266" t="s">
        <v>6178</v>
      </c>
      <c r="T4245" s="63" t="s">
        <v>6178</v>
      </c>
      <c r="U4245" s="63" t="s">
        <v>6179</v>
      </c>
      <c r="V4245" s="63" t="s">
        <v>6178</v>
      </c>
    </row>
    <row r="4246" spans="2:22" ht="15" customHeight="1" x14ac:dyDescent="0.5">
      <c r="B4246" s="58">
        <v>4243</v>
      </c>
      <c r="C4246" s="58">
        <v>103703</v>
      </c>
      <c r="D4246" s="59">
        <v>860319002313</v>
      </c>
      <c r="E4246" s="58" t="s">
        <v>474</v>
      </c>
      <c r="F4246" s="58" t="s">
        <v>476</v>
      </c>
      <c r="G4246" s="58">
        <v>6</v>
      </c>
      <c r="H4246" s="58">
        <v>20</v>
      </c>
      <c r="I4246" s="58" t="s">
        <v>3590</v>
      </c>
      <c r="J4246" s="58" t="s">
        <v>239</v>
      </c>
      <c r="K4246" s="58" t="s">
        <v>14</v>
      </c>
      <c r="L4246" s="58" t="s">
        <v>6119</v>
      </c>
      <c r="M4246" s="60">
        <v>56.4</v>
      </c>
      <c r="N4246" s="38">
        <f t="shared" si="200"/>
        <v>9.4</v>
      </c>
      <c r="O4246" s="279">
        <f t="shared" si="198"/>
        <v>15.99</v>
      </c>
      <c r="P4246" s="268">
        <f t="shared" si="199"/>
        <v>0.41213258286429016</v>
      </c>
      <c r="Q4246" s="62"/>
      <c r="R4246" s="63" t="s">
        <v>6178</v>
      </c>
      <c r="S4246" s="266" t="s">
        <v>6178</v>
      </c>
      <c r="T4246" s="63" t="s">
        <v>6178</v>
      </c>
      <c r="U4246" s="63" t="s">
        <v>6179</v>
      </c>
      <c r="V4246" s="63" t="s">
        <v>6178</v>
      </c>
    </row>
    <row r="4247" spans="2:22" ht="15" customHeight="1" x14ac:dyDescent="0.5">
      <c r="B4247" s="58">
        <v>4244</v>
      </c>
      <c r="C4247" s="58">
        <v>106001</v>
      </c>
      <c r="D4247" s="59">
        <v>850044614592</v>
      </c>
      <c r="E4247" s="58" t="s">
        <v>559</v>
      </c>
      <c r="F4247" s="58" t="s">
        <v>560</v>
      </c>
      <c r="G4247" s="58">
        <v>12</v>
      </c>
      <c r="H4247" s="58">
        <v>32</v>
      </c>
      <c r="I4247" s="77" t="s">
        <v>177</v>
      </c>
      <c r="J4247" s="58" t="s">
        <v>487</v>
      </c>
      <c r="K4247" s="58" t="s">
        <v>14</v>
      </c>
      <c r="L4247" s="58" t="s">
        <v>6119</v>
      </c>
      <c r="M4247" s="60">
        <v>67.7</v>
      </c>
      <c r="N4247" s="38">
        <f t="shared" si="200"/>
        <v>5.6416666666666666</v>
      </c>
      <c r="O4247" s="279">
        <f t="shared" si="198"/>
        <v>9.49</v>
      </c>
      <c r="P4247" s="268">
        <f t="shared" si="199"/>
        <v>0.4055145767474535</v>
      </c>
      <c r="Q4247" s="62"/>
      <c r="R4247" s="63" t="s">
        <v>6178</v>
      </c>
      <c r="S4247" s="266" t="s">
        <v>6178</v>
      </c>
      <c r="T4247" s="63" t="s">
        <v>6178</v>
      </c>
      <c r="U4247" s="63" t="s">
        <v>6179</v>
      </c>
      <c r="V4247" s="63" t="s">
        <v>6178</v>
      </c>
    </row>
    <row r="4248" spans="2:22" ht="15" customHeight="1" x14ac:dyDescent="0.5">
      <c r="B4248" s="58">
        <v>4245</v>
      </c>
      <c r="C4248" s="58">
        <v>106901</v>
      </c>
      <c r="D4248" s="59">
        <v>833061019175</v>
      </c>
      <c r="E4248" s="58" t="s">
        <v>609</v>
      </c>
      <c r="F4248" s="58" t="s">
        <v>610</v>
      </c>
      <c r="G4248" s="58">
        <v>12</v>
      </c>
      <c r="H4248" s="58">
        <v>16</v>
      </c>
      <c r="I4248" s="77" t="s">
        <v>177</v>
      </c>
      <c r="J4248" s="58" t="s">
        <v>574</v>
      </c>
      <c r="K4248" s="58" t="s">
        <v>14</v>
      </c>
      <c r="L4248" s="58" t="s">
        <v>6119</v>
      </c>
      <c r="M4248" s="60">
        <v>53.2</v>
      </c>
      <c r="N4248" s="38">
        <f t="shared" si="200"/>
        <v>4.4333333333333336</v>
      </c>
      <c r="O4248" s="279">
        <f t="shared" si="198"/>
        <v>7.49</v>
      </c>
      <c r="P4248" s="268">
        <f t="shared" si="199"/>
        <v>0.40809968847352024</v>
      </c>
      <c r="Q4248" s="62"/>
      <c r="R4248" s="63" t="s">
        <v>6178</v>
      </c>
      <c r="S4248" s="266" t="s">
        <v>6178</v>
      </c>
      <c r="T4248" s="63" t="s">
        <v>6178</v>
      </c>
      <c r="U4248" s="63" t="s">
        <v>6179</v>
      </c>
      <c r="V4248" s="63" t="s">
        <v>6179</v>
      </c>
    </row>
    <row r="4249" spans="2:22" ht="15" customHeight="1" x14ac:dyDescent="0.5">
      <c r="B4249" s="58">
        <v>4246</v>
      </c>
      <c r="C4249" s="58">
        <v>107005</v>
      </c>
      <c r="D4249" s="59">
        <v>861820000157</v>
      </c>
      <c r="E4249" s="58" t="s">
        <v>617</v>
      </c>
      <c r="F4249" s="58" t="s">
        <v>622</v>
      </c>
      <c r="G4249" s="58">
        <v>12</v>
      </c>
      <c r="H4249" s="58">
        <v>16</v>
      </c>
      <c r="I4249" s="77" t="s">
        <v>177</v>
      </c>
      <c r="J4249" s="58" t="s">
        <v>117</v>
      </c>
      <c r="K4249" s="58" t="s">
        <v>14</v>
      </c>
      <c r="L4249" s="58" t="s">
        <v>6119</v>
      </c>
      <c r="M4249" s="60">
        <v>60.4</v>
      </c>
      <c r="N4249" s="38">
        <f t="shared" si="200"/>
        <v>5.0333333333333332</v>
      </c>
      <c r="O4249" s="279">
        <f t="shared" si="198"/>
        <v>8.49</v>
      </c>
      <c r="P4249" s="268">
        <f t="shared" si="199"/>
        <v>0.40714566156262272</v>
      </c>
      <c r="Q4249" s="62"/>
      <c r="R4249" s="63" t="s">
        <v>6178</v>
      </c>
      <c r="S4249" s="266" t="s">
        <v>6178</v>
      </c>
      <c r="T4249" s="63" t="s">
        <v>6178</v>
      </c>
      <c r="U4249" s="63" t="s">
        <v>6179</v>
      </c>
      <c r="V4249" s="63" t="s">
        <v>6179</v>
      </c>
    </row>
    <row r="4250" spans="2:22" ht="15" customHeight="1" x14ac:dyDescent="0.5">
      <c r="B4250" s="58">
        <v>4247</v>
      </c>
      <c r="C4250" s="58">
        <v>107006</v>
      </c>
      <c r="D4250" s="59">
        <v>861820000140</v>
      </c>
      <c r="E4250" s="58" t="s">
        <v>617</v>
      </c>
      <c r="F4250" s="58" t="s">
        <v>623</v>
      </c>
      <c r="G4250" s="58">
        <v>6</v>
      </c>
      <c r="H4250" s="58">
        <v>32</v>
      </c>
      <c r="I4250" s="77" t="s">
        <v>177</v>
      </c>
      <c r="J4250" s="58" t="s">
        <v>117</v>
      </c>
      <c r="K4250" s="58" t="s">
        <v>14</v>
      </c>
      <c r="L4250" s="58" t="s">
        <v>6119</v>
      </c>
      <c r="M4250" s="60">
        <v>56.4</v>
      </c>
      <c r="N4250" s="38">
        <f t="shared" si="200"/>
        <v>9.4</v>
      </c>
      <c r="O4250" s="279">
        <f t="shared" si="198"/>
        <v>15.99</v>
      </c>
      <c r="P4250" s="268">
        <f t="shared" si="199"/>
        <v>0.41213258286429016</v>
      </c>
      <c r="Q4250" s="62"/>
      <c r="R4250" s="63" t="s">
        <v>6178</v>
      </c>
      <c r="S4250" s="266" t="s">
        <v>6178</v>
      </c>
      <c r="T4250" s="63" t="s">
        <v>6178</v>
      </c>
      <c r="U4250" s="63" t="s">
        <v>6179</v>
      </c>
      <c r="V4250" s="63" t="s">
        <v>6179</v>
      </c>
    </row>
    <row r="4251" spans="2:22" ht="15" customHeight="1" x14ac:dyDescent="0.5">
      <c r="B4251" s="58">
        <v>4248</v>
      </c>
      <c r="C4251" s="58">
        <v>107010</v>
      </c>
      <c r="D4251" s="59">
        <v>861820000188</v>
      </c>
      <c r="E4251" s="58" t="s">
        <v>617</v>
      </c>
      <c r="F4251" s="58" t="s">
        <v>627</v>
      </c>
      <c r="G4251" s="58">
        <v>6</v>
      </c>
      <c r="H4251" s="58">
        <v>32</v>
      </c>
      <c r="I4251" s="77" t="s">
        <v>177</v>
      </c>
      <c r="J4251" s="58" t="s">
        <v>117</v>
      </c>
      <c r="K4251" s="58" t="s">
        <v>14</v>
      </c>
      <c r="L4251" s="58" t="s">
        <v>6119</v>
      </c>
      <c r="M4251" s="60">
        <v>56.4</v>
      </c>
      <c r="N4251" s="38">
        <f t="shared" si="200"/>
        <v>9.4</v>
      </c>
      <c r="O4251" s="279">
        <f t="shared" si="198"/>
        <v>15.99</v>
      </c>
      <c r="P4251" s="268">
        <f t="shared" si="199"/>
        <v>0.41213258286429016</v>
      </c>
      <c r="Q4251" s="62"/>
      <c r="R4251" s="63" t="s">
        <v>6178</v>
      </c>
      <c r="S4251" s="266" t="s">
        <v>6178</v>
      </c>
      <c r="T4251" s="63" t="s">
        <v>6178</v>
      </c>
      <c r="U4251" s="63" t="s">
        <v>6179</v>
      </c>
      <c r="V4251" s="63" t="s">
        <v>6179</v>
      </c>
    </row>
    <row r="4252" spans="2:22" ht="15" customHeight="1" x14ac:dyDescent="0.5">
      <c r="B4252" s="58">
        <v>4249</v>
      </c>
      <c r="C4252" s="58">
        <v>109701</v>
      </c>
      <c r="D4252" s="59">
        <v>860009668348</v>
      </c>
      <c r="E4252" s="58" t="s">
        <v>721</v>
      </c>
      <c r="F4252" s="58" t="s">
        <v>722</v>
      </c>
      <c r="G4252" s="58">
        <v>12</v>
      </c>
      <c r="H4252" s="58">
        <v>8</v>
      </c>
      <c r="I4252" s="77" t="s">
        <v>177</v>
      </c>
      <c r="J4252" s="58" t="s">
        <v>487</v>
      </c>
      <c r="K4252" s="58" t="s">
        <v>14</v>
      </c>
      <c r="L4252" s="58" t="s">
        <v>6119</v>
      </c>
      <c r="M4252" s="60">
        <v>95.7</v>
      </c>
      <c r="N4252" s="38">
        <f t="shared" si="200"/>
        <v>7.9750000000000005</v>
      </c>
      <c r="O4252" s="279">
        <f t="shared" si="198"/>
        <v>13.49</v>
      </c>
      <c r="P4252" s="268">
        <f t="shared" si="199"/>
        <v>0.40882134914751667</v>
      </c>
      <c r="Q4252" s="62"/>
      <c r="R4252" s="63" t="s">
        <v>6178</v>
      </c>
      <c r="S4252" s="266" t="s">
        <v>6178</v>
      </c>
      <c r="T4252" s="63" t="s">
        <v>6178</v>
      </c>
      <c r="U4252" s="63" t="s">
        <v>6179</v>
      </c>
      <c r="V4252" s="63" t="s">
        <v>6178</v>
      </c>
    </row>
    <row r="4253" spans="2:22" ht="15" customHeight="1" x14ac:dyDescent="0.5">
      <c r="B4253" s="58">
        <v>4250</v>
      </c>
      <c r="C4253" s="58">
        <v>111402</v>
      </c>
      <c r="D4253" s="59">
        <v>758929000914</v>
      </c>
      <c r="E4253" s="58" t="s">
        <v>777</v>
      </c>
      <c r="F4253" s="58" t="s">
        <v>779</v>
      </c>
      <c r="G4253" s="58">
        <v>6</v>
      </c>
      <c r="H4253" s="58">
        <v>16</v>
      </c>
      <c r="I4253" s="77" t="s">
        <v>177</v>
      </c>
      <c r="J4253" s="77" t="s">
        <v>574</v>
      </c>
      <c r="K4253" s="58" t="s">
        <v>14</v>
      </c>
      <c r="L4253" s="58" t="s">
        <v>6119</v>
      </c>
      <c r="M4253" s="60">
        <v>30.2</v>
      </c>
      <c r="N4253" s="38">
        <f t="shared" si="200"/>
        <v>5.0333333333333332</v>
      </c>
      <c r="O4253" s="279">
        <f t="shared" si="198"/>
        <v>8.49</v>
      </c>
      <c r="P4253" s="268">
        <f t="shared" si="199"/>
        <v>0.40714566156262272</v>
      </c>
      <c r="Q4253" s="62"/>
      <c r="R4253" s="63" t="s">
        <v>6178</v>
      </c>
      <c r="S4253" s="266" t="s">
        <v>6178</v>
      </c>
      <c r="T4253" s="63" t="s">
        <v>6178</v>
      </c>
      <c r="U4253" s="63" t="s">
        <v>6179</v>
      </c>
      <c r="V4253" s="63" t="s">
        <v>6179</v>
      </c>
    </row>
    <row r="4254" spans="2:22" ht="15" customHeight="1" x14ac:dyDescent="0.5">
      <c r="B4254" s="58">
        <v>4251</v>
      </c>
      <c r="C4254" s="58">
        <v>111404</v>
      </c>
      <c r="D4254" s="59">
        <v>758929000563</v>
      </c>
      <c r="E4254" s="58" t="s">
        <v>777</v>
      </c>
      <c r="F4254" s="58" t="s">
        <v>781</v>
      </c>
      <c r="G4254" s="58">
        <v>6</v>
      </c>
      <c r="H4254" s="58">
        <v>4</v>
      </c>
      <c r="I4254" s="77" t="s">
        <v>177</v>
      </c>
      <c r="J4254" s="58" t="s">
        <v>18</v>
      </c>
      <c r="K4254" s="58" t="s">
        <v>14</v>
      </c>
      <c r="L4254" s="58" t="s">
        <v>6119</v>
      </c>
      <c r="M4254" s="60">
        <v>24.1</v>
      </c>
      <c r="N4254" s="38">
        <f t="shared" si="200"/>
        <v>4.0166666666666666</v>
      </c>
      <c r="O4254" s="279">
        <f t="shared" si="198"/>
        <v>6.99</v>
      </c>
      <c r="P4254" s="268">
        <f t="shared" si="199"/>
        <v>0.42536957558416788</v>
      </c>
      <c r="Q4254" s="62"/>
      <c r="R4254" s="63" t="s">
        <v>6178</v>
      </c>
      <c r="S4254" s="266" t="s">
        <v>6178</v>
      </c>
      <c r="T4254" s="63" t="s">
        <v>6178</v>
      </c>
      <c r="U4254" s="63" t="s">
        <v>6179</v>
      </c>
      <c r="V4254" s="63" t="s">
        <v>6179</v>
      </c>
    </row>
    <row r="4255" spans="2:22" ht="15" customHeight="1" x14ac:dyDescent="0.5">
      <c r="B4255" s="58">
        <v>4252</v>
      </c>
      <c r="C4255" s="58">
        <v>113506</v>
      </c>
      <c r="D4255" s="59">
        <v>798669445002</v>
      </c>
      <c r="E4255" s="58" t="s">
        <v>869</v>
      </c>
      <c r="F4255" s="58" t="s">
        <v>875</v>
      </c>
      <c r="G4255" s="58">
        <v>12</v>
      </c>
      <c r="H4255" s="58">
        <v>3.5</v>
      </c>
      <c r="I4255" s="77" t="s">
        <v>177</v>
      </c>
      <c r="J4255" s="58" t="s">
        <v>18</v>
      </c>
      <c r="K4255" s="58" t="s">
        <v>14</v>
      </c>
      <c r="L4255" s="58" t="s">
        <v>6119</v>
      </c>
      <c r="M4255" s="60">
        <v>42.2</v>
      </c>
      <c r="N4255" s="38">
        <f t="shared" si="200"/>
        <v>3.5166666666666671</v>
      </c>
      <c r="O4255" s="279">
        <f t="shared" si="198"/>
        <v>5.99</v>
      </c>
      <c r="P4255" s="268">
        <f t="shared" si="199"/>
        <v>0.41291040623260988</v>
      </c>
      <c r="Q4255" s="62"/>
      <c r="R4255" s="63" t="s">
        <v>6178</v>
      </c>
      <c r="S4255" s="266" t="s">
        <v>6178</v>
      </c>
      <c r="T4255" s="63" t="s">
        <v>6178</v>
      </c>
      <c r="U4255" s="63" t="s">
        <v>6179</v>
      </c>
      <c r="V4255" s="63" t="s">
        <v>6178</v>
      </c>
    </row>
    <row r="4256" spans="2:22" ht="15" customHeight="1" x14ac:dyDescent="0.5">
      <c r="B4256" s="58">
        <v>4253</v>
      </c>
      <c r="C4256" s="58">
        <v>116606</v>
      </c>
      <c r="D4256" s="59">
        <v>8007138000898</v>
      </c>
      <c r="E4256" s="58" t="s">
        <v>1002</v>
      </c>
      <c r="F4256" s="58" t="s">
        <v>1008</v>
      </c>
      <c r="G4256" s="58">
        <v>6</v>
      </c>
      <c r="H4256" s="58">
        <v>500</v>
      </c>
      <c r="I4256" s="58" t="s">
        <v>5576</v>
      </c>
      <c r="J4256" s="58" t="s">
        <v>763</v>
      </c>
      <c r="K4256" s="58" t="s">
        <v>14</v>
      </c>
      <c r="L4256" s="58" t="s">
        <v>6119</v>
      </c>
      <c r="M4256" s="60">
        <v>24.3</v>
      </c>
      <c r="N4256" s="38">
        <f t="shared" si="200"/>
        <v>4.05</v>
      </c>
      <c r="O4256" s="279">
        <f t="shared" si="198"/>
        <v>6.99</v>
      </c>
      <c r="P4256" s="268">
        <f t="shared" si="199"/>
        <v>0.42060085836909877</v>
      </c>
      <c r="Q4256" s="62"/>
      <c r="R4256" s="63" t="s">
        <v>6178</v>
      </c>
      <c r="S4256" s="266" t="s">
        <v>6178</v>
      </c>
      <c r="T4256" s="63" t="s">
        <v>6178</v>
      </c>
      <c r="U4256" s="63" t="s">
        <v>6179</v>
      </c>
      <c r="V4256" s="63" t="s">
        <v>6179</v>
      </c>
    </row>
    <row r="4257" spans="2:22" ht="15" customHeight="1" x14ac:dyDescent="0.5">
      <c r="B4257" s="58">
        <v>4254</v>
      </c>
      <c r="C4257" s="58">
        <v>117504</v>
      </c>
      <c r="D4257" s="59">
        <v>65113748792</v>
      </c>
      <c r="E4257" s="58" t="s">
        <v>1050</v>
      </c>
      <c r="F4257" s="58" t="s">
        <v>1053</v>
      </c>
      <c r="G4257" s="58">
        <v>12</v>
      </c>
      <c r="H4257" s="58">
        <v>8</v>
      </c>
      <c r="I4257" s="77" t="s">
        <v>177</v>
      </c>
      <c r="J4257" s="58" t="s">
        <v>53</v>
      </c>
      <c r="K4257" s="58" t="s">
        <v>14</v>
      </c>
      <c r="L4257" s="58" t="s">
        <v>6119</v>
      </c>
      <c r="M4257" s="60">
        <v>70.599999999999994</v>
      </c>
      <c r="N4257" s="38">
        <f t="shared" si="200"/>
        <v>5.8833333333333329</v>
      </c>
      <c r="O4257" s="279">
        <f t="shared" si="198"/>
        <v>9.99</v>
      </c>
      <c r="P4257" s="268">
        <f t="shared" si="199"/>
        <v>0.41107774441107781</v>
      </c>
      <c r="Q4257" s="62"/>
      <c r="R4257" s="63" t="s">
        <v>6178</v>
      </c>
      <c r="S4257" s="266" t="s">
        <v>6178</v>
      </c>
      <c r="T4257" s="63" t="s">
        <v>6178</v>
      </c>
      <c r="U4257" s="63" t="s">
        <v>6179</v>
      </c>
      <c r="V4257" s="63" t="s">
        <v>6178</v>
      </c>
    </row>
    <row r="4258" spans="2:22" ht="15" customHeight="1" x14ac:dyDescent="0.5">
      <c r="B4258" s="58">
        <v>4255</v>
      </c>
      <c r="C4258" s="58">
        <v>118401</v>
      </c>
      <c r="D4258" s="59">
        <v>860008739308</v>
      </c>
      <c r="E4258" s="58" t="s">
        <v>1095</v>
      </c>
      <c r="F4258" s="58" t="s">
        <v>1096</v>
      </c>
      <c r="G4258" s="58">
        <v>12</v>
      </c>
      <c r="H4258" s="58">
        <v>12</v>
      </c>
      <c r="I4258" s="73" t="s">
        <v>5487</v>
      </c>
      <c r="J4258" s="58" t="s">
        <v>53</v>
      </c>
      <c r="K4258" s="58" t="s">
        <v>14</v>
      </c>
      <c r="L4258" s="58" t="s">
        <v>6119</v>
      </c>
      <c r="M4258" s="60">
        <v>59</v>
      </c>
      <c r="N4258" s="38">
        <f t="shared" si="200"/>
        <v>4.916666666666667</v>
      </c>
      <c r="O4258" s="279">
        <f t="shared" si="198"/>
        <v>8.49</v>
      </c>
      <c r="P4258" s="268">
        <f t="shared" si="199"/>
        <v>0.42088731841382016</v>
      </c>
      <c r="Q4258" s="62"/>
      <c r="R4258" s="63" t="s">
        <v>6178</v>
      </c>
      <c r="S4258" s="266" t="s">
        <v>6178</v>
      </c>
      <c r="T4258" s="63" t="s">
        <v>6178</v>
      </c>
      <c r="U4258" s="63" t="s">
        <v>6179</v>
      </c>
      <c r="V4258" s="63" t="s">
        <v>6179</v>
      </c>
    </row>
    <row r="4259" spans="2:22" ht="15" customHeight="1" x14ac:dyDescent="0.5">
      <c r="B4259" s="58">
        <v>4256</v>
      </c>
      <c r="C4259" s="58">
        <v>119523</v>
      </c>
      <c r="D4259" s="59">
        <v>810022769522</v>
      </c>
      <c r="E4259" s="58" t="s">
        <v>17</v>
      </c>
      <c r="F4259" s="58" t="s">
        <v>1144</v>
      </c>
      <c r="G4259" s="58">
        <v>6</v>
      </c>
      <c r="H4259" s="58">
        <v>3.6</v>
      </c>
      <c r="I4259" s="77" t="s">
        <v>177</v>
      </c>
      <c r="J4259" s="58" t="s">
        <v>18</v>
      </c>
      <c r="K4259" s="58" t="s">
        <v>14</v>
      </c>
      <c r="L4259" s="58" t="s">
        <v>6119</v>
      </c>
      <c r="M4259" s="60">
        <v>38</v>
      </c>
      <c r="N4259" s="38">
        <f t="shared" si="200"/>
        <v>6.333333333333333</v>
      </c>
      <c r="O4259" s="279">
        <f t="shared" si="198"/>
        <v>10.99</v>
      </c>
      <c r="P4259" s="268">
        <f t="shared" si="199"/>
        <v>0.42371853199878684</v>
      </c>
      <c r="Q4259" s="62"/>
      <c r="R4259" s="63" t="s">
        <v>6178</v>
      </c>
      <c r="S4259" s="266" t="s">
        <v>6178</v>
      </c>
      <c r="T4259" s="63" t="s">
        <v>6178</v>
      </c>
      <c r="U4259" s="63" t="s">
        <v>6179</v>
      </c>
      <c r="V4259" s="63" t="s">
        <v>6178</v>
      </c>
    </row>
    <row r="4260" spans="2:22" ht="15" customHeight="1" x14ac:dyDescent="0.5">
      <c r="B4260" s="58">
        <v>4257</v>
      </c>
      <c r="C4260" s="58">
        <v>119535</v>
      </c>
      <c r="D4260" s="59">
        <v>810022760000</v>
      </c>
      <c r="E4260" s="58" t="s">
        <v>17</v>
      </c>
      <c r="F4260" s="58" t="s">
        <v>1152</v>
      </c>
      <c r="G4260" s="58">
        <v>6</v>
      </c>
      <c r="H4260" s="58">
        <v>5.6</v>
      </c>
      <c r="I4260" s="77" t="s">
        <v>177</v>
      </c>
      <c r="J4260" s="58" t="s">
        <v>18</v>
      </c>
      <c r="K4260" s="58" t="s">
        <v>14</v>
      </c>
      <c r="L4260" s="58" t="s">
        <v>6119</v>
      </c>
      <c r="M4260" s="60">
        <v>64.599999999999994</v>
      </c>
      <c r="N4260" s="38">
        <f t="shared" si="200"/>
        <v>10.766666666666666</v>
      </c>
      <c r="O4260" s="279">
        <f t="shared" si="198"/>
        <v>17.989999999999998</v>
      </c>
      <c r="P4260" s="268">
        <f t="shared" si="199"/>
        <v>0.40151936260885679</v>
      </c>
      <c r="Q4260" s="62"/>
      <c r="R4260" s="63" t="s">
        <v>6178</v>
      </c>
      <c r="S4260" s="266" t="s">
        <v>6178</v>
      </c>
      <c r="T4260" s="63" t="s">
        <v>6178</v>
      </c>
      <c r="U4260" s="63" t="s">
        <v>6179</v>
      </c>
      <c r="V4260" s="63" t="s">
        <v>6178</v>
      </c>
    </row>
    <row r="4261" spans="2:22" ht="15" customHeight="1" x14ac:dyDescent="0.5">
      <c r="B4261" s="58">
        <v>4258</v>
      </c>
      <c r="C4261" s="58">
        <v>119802</v>
      </c>
      <c r="D4261" s="59">
        <v>711381000083</v>
      </c>
      <c r="E4261" s="58" t="s">
        <v>1161</v>
      </c>
      <c r="F4261" s="58" t="s">
        <v>1163</v>
      </c>
      <c r="G4261" s="58">
        <v>12</v>
      </c>
      <c r="H4261" s="58">
        <v>12.5</v>
      </c>
      <c r="I4261" s="77" t="s">
        <v>177</v>
      </c>
      <c r="J4261" s="58" t="s">
        <v>136</v>
      </c>
      <c r="K4261" s="58" t="s">
        <v>14</v>
      </c>
      <c r="L4261" s="58" t="s">
        <v>6119</v>
      </c>
      <c r="M4261" s="60">
        <v>68.5</v>
      </c>
      <c r="N4261" s="38">
        <f t="shared" si="200"/>
        <v>5.708333333333333</v>
      </c>
      <c r="O4261" s="279">
        <f t="shared" si="198"/>
        <v>9.99</v>
      </c>
      <c r="P4261" s="268">
        <f t="shared" si="199"/>
        <v>0.42859526192859532</v>
      </c>
      <c r="Q4261" s="62"/>
      <c r="R4261" s="63" t="s">
        <v>6178</v>
      </c>
      <c r="S4261" s="266" t="s">
        <v>6178</v>
      </c>
      <c r="T4261" s="63" t="s">
        <v>6178</v>
      </c>
      <c r="U4261" s="63" t="s">
        <v>6179</v>
      </c>
      <c r="V4261" s="63" t="s">
        <v>6179</v>
      </c>
    </row>
    <row r="4262" spans="2:22" ht="15" customHeight="1" x14ac:dyDescent="0.5">
      <c r="B4262" s="58">
        <v>4259</v>
      </c>
      <c r="C4262" s="58">
        <v>119807</v>
      </c>
      <c r="D4262" s="59">
        <v>711381024010</v>
      </c>
      <c r="E4262" s="58" t="s">
        <v>1161</v>
      </c>
      <c r="F4262" s="58" t="s">
        <v>1168</v>
      </c>
      <c r="G4262" s="58">
        <v>6</v>
      </c>
      <c r="H4262" s="58">
        <v>11</v>
      </c>
      <c r="I4262" s="73" t="s">
        <v>5487</v>
      </c>
      <c r="J4262" s="58" t="s">
        <v>12</v>
      </c>
      <c r="K4262" s="58" t="s">
        <v>14</v>
      </c>
      <c r="L4262" s="58" t="s">
        <v>6119</v>
      </c>
      <c r="M4262" s="60">
        <v>34.299999999999997</v>
      </c>
      <c r="N4262" s="38">
        <f t="shared" si="200"/>
        <v>5.7166666666666659</v>
      </c>
      <c r="O4262" s="279">
        <f t="shared" si="198"/>
        <v>9.99</v>
      </c>
      <c r="P4262" s="268">
        <f t="shared" si="199"/>
        <v>0.42776109442776117</v>
      </c>
      <c r="Q4262" s="62"/>
      <c r="R4262" s="63" t="s">
        <v>6178</v>
      </c>
      <c r="S4262" s="266" t="s">
        <v>6178</v>
      </c>
      <c r="T4262" s="63" t="s">
        <v>6178</v>
      </c>
      <c r="U4262" s="63" t="s">
        <v>6179</v>
      </c>
      <c r="V4262" s="63" t="s">
        <v>6178</v>
      </c>
    </row>
    <row r="4263" spans="2:22" ht="15" customHeight="1" x14ac:dyDescent="0.5">
      <c r="B4263" s="58">
        <v>4260</v>
      </c>
      <c r="C4263" s="58">
        <v>119811</v>
      </c>
      <c r="D4263" s="59">
        <v>711381000106</v>
      </c>
      <c r="E4263" s="58" t="s">
        <v>1161</v>
      </c>
      <c r="F4263" s="58" t="s">
        <v>1172</v>
      </c>
      <c r="G4263" s="58">
        <v>12</v>
      </c>
      <c r="H4263" s="58">
        <v>13</v>
      </c>
      <c r="I4263" s="77" t="s">
        <v>177</v>
      </c>
      <c r="J4263" s="58" t="s">
        <v>135</v>
      </c>
      <c r="K4263" s="58" t="s">
        <v>14</v>
      </c>
      <c r="L4263" s="58" t="s">
        <v>6119</v>
      </c>
      <c r="M4263" s="60">
        <v>68.5</v>
      </c>
      <c r="N4263" s="38">
        <f t="shared" si="200"/>
        <v>5.708333333333333</v>
      </c>
      <c r="O4263" s="279">
        <f t="shared" si="198"/>
        <v>9.99</v>
      </c>
      <c r="P4263" s="268">
        <f t="shared" si="199"/>
        <v>0.42859526192859532</v>
      </c>
      <c r="Q4263" s="62"/>
      <c r="R4263" s="63" t="s">
        <v>6178</v>
      </c>
      <c r="S4263" s="266" t="s">
        <v>6178</v>
      </c>
      <c r="T4263" s="63" t="s">
        <v>6178</v>
      </c>
      <c r="U4263" s="63" t="s">
        <v>6179</v>
      </c>
      <c r="V4263" s="63" t="s">
        <v>6179</v>
      </c>
    </row>
    <row r="4264" spans="2:22" ht="15" customHeight="1" x14ac:dyDescent="0.5">
      <c r="B4264" s="58">
        <v>4261</v>
      </c>
      <c r="C4264" s="58">
        <v>119820</v>
      </c>
      <c r="D4264" s="59">
        <v>711381320914</v>
      </c>
      <c r="E4264" s="58" t="s">
        <v>1161</v>
      </c>
      <c r="F4264" s="58" t="s">
        <v>1181</v>
      </c>
      <c r="G4264" s="58">
        <v>12</v>
      </c>
      <c r="H4264" s="58">
        <v>10.25</v>
      </c>
      <c r="I4264" s="77" t="s">
        <v>177</v>
      </c>
      <c r="J4264" s="58" t="s">
        <v>574</v>
      </c>
      <c r="K4264" s="58" t="s">
        <v>14</v>
      </c>
      <c r="L4264" s="58" t="s">
        <v>6119</v>
      </c>
      <c r="M4264" s="60">
        <v>100.7</v>
      </c>
      <c r="N4264" s="38">
        <f t="shared" si="200"/>
        <v>8.3916666666666675</v>
      </c>
      <c r="O4264" s="279">
        <f t="shared" si="198"/>
        <v>13.99</v>
      </c>
      <c r="P4264" s="268">
        <f t="shared" si="199"/>
        <v>0.40016678579938048</v>
      </c>
      <c r="Q4264" s="62"/>
      <c r="R4264" s="63" t="s">
        <v>6178</v>
      </c>
      <c r="S4264" s="266" t="s">
        <v>6178</v>
      </c>
      <c r="T4264" s="63" t="s">
        <v>6178</v>
      </c>
      <c r="U4264" s="63" t="s">
        <v>6179</v>
      </c>
      <c r="V4264" s="63" t="s">
        <v>6179</v>
      </c>
    </row>
    <row r="4265" spans="2:22" ht="15" customHeight="1" x14ac:dyDescent="0.5">
      <c r="B4265" s="58">
        <v>4262</v>
      </c>
      <c r="C4265" s="58">
        <v>119830</v>
      </c>
      <c r="D4265" s="59">
        <v>711381321140</v>
      </c>
      <c r="E4265" s="58" t="s">
        <v>1161</v>
      </c>
      <c r="F4265" s="58" t="s">
        <v>1191</v>
      </c>
      <c r="G4265" s="58">
        <v>12</v>
      </c>
      <c r="H4265" s="58">
        <v>8</v>
      </c>
      <c r="I4265" s="77" t="s">
        <v>177</v>
      </c>
      <c r="J4265" s="58" t="s">
        <v>9</v>
      </c>
      <c r="K4265" s="58" t="s">
        <v>14</v>
      </c>
      <c r="L4265" s="58" t="s">
        <v>6119</v>
      </c>
      <c r="M4265" s="60">
        <v>36.299999999999997</v>
      </c>
      <c r="N4265" s="38">
        <f t="shared" si="200"/>
        <v>3.0249999999999999</v>
      </c>
      <c r="O4265" s="279">
        <f t="shared" si="198"/>
        <v>5.49</v>
      </c>
      <c r="P4265" s="268">
        <f t="shared" si="199"/>
        <v>0.44899817850637525</v>
      </c>
      <c r="Q4265" s="62"/>
      <c r="R4265" s="76" t="s">
        <v>6178</v>
      </c>
      <c r="S4265" s="318" t="s">
        <v>6178</v>
      </c>
      <c r="T4265" s="76" t="s">
        <v>6178</v>
      </c>
      <c r="U4265" s="76" t="s">
        <v>6178</v>
      </c>
      <c r="V4265" s="76" t="s">
        <v>6178</v>
      </c>
    </row>
    <row r="4266" spans="2:22" ht="15" customHeight="1" x14ac:dyDescent="0.5">
      <c r="B4266" s="58">
        <v>4263</v>
      </c>
      <c r="C4266" s="58">
        <v>120806</v>
      </c>
      <c r="D4266" s="59">
        <v>898655000793</v>
      </c>
      <c r="E4266" s="58" t="s">
        <v>1224</v>
      </c>
      <c r="F4266" s="58" t="s">
        <v>1232</v>
      </c>
      <c r="G4266" s="58">
        <v>6</v>
      </c>
      <c r="H4266" s="58">
        <v>12</v>
      </c>
      <c r="I4266" s="77" t="s">
        <v>177</v>
      </c>
      <c r="J4266" s="58" t="s">
        <v>124</v>
      </c>
      <c r="K4266" s="58" t="s">
        <v>14</v>
      </c>
      <c r="L4266" s="58" t="s">
        <v>6119</v>
      </c>
      <c r="M4266" s="60">
        <v>36.1</v>
      </c>
      <c r="N4266" s="38">
        <f t="shared" si="200"/>
        <v>6.0166666666666666</v>
      </c>
      <c r="O4266" s="279">
        <f t="shared" si="198"/>
        <v>10.49</v>
      </c>
      <c r="P4266" s="268">
        <f t="shared" si="199"/>
        <v>0.42643787734350175</v>
      </c>
      <c r="Q4266" s="62"/>
      <c r="R4266" s="63" t="s">
        <v>6178</v>
      </c>
      <c r="S4266" s="266" t="s">
        <v>6178</v>
      </c>
      <c r="T4266" s="63" t="s">
        <v>6178</v>
      </c>
      <c r="U4266" s="63" t="s">
        <v>6179</v>
      </c>
      <c r="V4266" s="63" t="s">
        <v>6179</v>
      </c>
    </row>
    <row r="4267" spans="2:22" ht="15" customHeight="1" x14ac:dyDescent="0.5">
      <c r="B4267" s="58">
        <v>4264</v>
      </c>
      <c r="C4267" s="58">
        <v>121902</v>
      </c>
      <c r="D4267" s="59">
        <v>856262005105</v>
      </c>
      <c r="E4267" s="58" t="s">
        <v>1269</v>
      </c>
      <c r="F4267" s="58" t="s">
        <v>1270</v>
      </c>
      <c r="G4267" s="58">
        <v>6</v>
      </c>
      <c r="H4267" s="58">
        <v>9.8000000000000007</v>
      </c>
      <c r="I4267" s="77" t="s">
        <v>177</v>
      </c>
      <c r="J4267" s="58" t="s">
        <v>12</v>
      </c>
      <c r="K4267" s="58" t="s">
        <v>14</v>
      </c>
      <c r="L4267" s="58" t="s">
        <v>6119</v>
      </c>
      <c r="M4267" s="60">
        <v>32.9</v>
      </c>
      <c r="N4267" s="38">
        <f t="shared" si="200"/>
        <v>5.4833333333333334</v>
      </c>
      <c r="O4267" s="279">
        <f t="shared" si="198"/>
        <v>9.49</v>
      </c>
      <c r="P4267" s="268">
        <f t="shared" si="199"/>
        <v>0.4221988057604496</v>
      </c>
      <c r="Q4267" s="62"/>
      <c r="R4267" s="63" t="s">
        <v>6178</v>
      </c>
      <c r="S4267" s="266" t="s">
        <v>6178</v>
      </c>
      <c r="T4267" s="63" t="s">
        <v>6178</v>
      </c>
      <c r="U4267" s="63" t="s">
        <v>6179</v>
      </c>
      <c r="V4267" s="63" t="s">
        <v>6179</v>
      </c>
    </row>
    <row r="4268" spans="2:22" ht="15" customHeight="1" x14ac:dyDescent="0.5">
      <c r="B4268" s="58">
        <v>4265</v>
      </c>
      <c r="C4268" s="64">
        <v>122600</v>
      </c>
      <c r="D4268" s="65">
        <v>860011374343</v>
      </c>
      <c r="E4268" s="64" t="s">
        <v>1286</v>
      </c>
      <c r="F4268" s="64" t="s">
        <v>5850</v>
      </c>
      <c r="G4268" s="64">
        <v>6</v>
      </c>
      <c r="H4268" s="64">
        <v>18</v>
      </c>
      <c r="I4268" s="77" t="s">
        <v>177</v>
      </c>
      <c r="J4268" s="64" t="s">
        <v>209</v>
      </c>
      <c r="K4268" s="64" t="s">
        <v>14</v>
      </c>
      <c r="L4268" s="64" t="s">
        <v>6119</v>
      </c>
      <c r="M4268" s="60">
        <v>28.1</v>
      </c>
      <c r="N4268" s="38">
        <f t="shared" si="200"/>
        <v>4.6833333333333336</v>
      </c>
      <c r="O4268" s="279">
        <f t="shared" si="198"/>
        <v>7.99</v>
      </c>
      <c r="P4268" s="268">
        <f t="shared" si="199"/>
        <v>0.41385064664163534</v>
      </c>
      <c r="Q4268" s="211"/>
      <c r="R4268" s="63" t="s">
        <v>6179</v>
      </c>
      <c r="S4268" s="266" t="s">
        <v>6179</v>
      </c>
      <c r="T4268" s="63" t="s">
        <v>6179</v>
      </c>
      <c r="U4268" s="63" t="s">
        <v>6178</v>
      </c>
      <c r="V4268" s="63" t="s">
        <v>6178</v>
      </c>
    </row>
    <row r="4269" spans="2:22" ht="15" customHeight="1" x14ac:dyDescent="0.5">
      <c r="B4269" s="58">
        <v>4266</v>
      </c>
      <c r="C4269" s="64">
        <v>122601</v>
      </c>
      <c r="D4269" s="65">
        <v>860011374350</v>
      </c>
      <c r="E4269" s="64" t="s">
        <v>1286</v>
      </c>
      <c r="F4269" s="64" t="s">
        <v>5851</v>
      </c>
      <c r="G4269" s="64">
        <v>6</v>
      </c>
      <c r="H4269" s="64">
        <v>18</v>
      </c>
      <c r="I4269" s="77" t="s">
        <v>177</v>
      </c>
      <c r="J4269" s="64" t="s">
        <v>209</v>
      </c>
      <c r="K4269" s="64" t="s">
        <v>14</v>
      </c>
      <c r="L4269" s="64" t="s">
        <v>6119</v>
      </c>
      <c r="M4269" s="60">
        <v>28.1</v>
      </c>
      <c r="N4269" s="38">
        <f t="shared" si="200"/>
        <v>4.6833333333333336</v>
      </c>
      <c r="O4269" s="279">
        <f t="shared" si="198"/>
        <v>7.99</v>
      </c>
      <c r="P4269" s="268">
        <f t="shared" si="199"/>
        <v>0.41385064664163534</v>
      </c>
      <c r="Q4269" s="211"/>
      <c r="R4269" s="63" t="s">
        <v>6179</v>
      </c>
      <c r="S4269" s="266" t="s">
        <v>6179</v>
      </c>
      <c r="T4269" s="63" t="s">
        <v>6179</v>
      </c>
      <c r="U4269" s="63" t="s">
        <v>6178</v>
      </c>
      <c r="V4269" s="63" t="s">
        <v>6178</v>
      </c>
    </row>
    <row r="4270" spans="2:22" ht="15" customHeight="1" x14ac:dyDescent="0.5">
      <c r="B4270" s="58">
        <v>4267</v>
      </c>
      <c r="C4270" s="64">
        <v>122602</v>
      </c>
      <c r="D4270" s="65">
        <v>860011374367</v>
      </c>
      <c r="E4270" s="64" t="s">
        <v>1286</v>
      </c>
      <c r="F4270" s="64" t="s">
        <v>5852</v>
      </c>
      <c r="G4270" s="64">
        <v>6</v>
      </c>
      <c r="H4270" s="64">
        <v>11</v>
      </c>
      <c r="I4270" s="77" t="s">
        <v>177</v>
      </c>
      <c r="J4270" s="64" t="s">
        <v>19</v>
      </c>
      <c r="K4270" s="64" t="s">
        <v>14</v>
      </c>
      <c r="L4270" s="64" t="s">
        <v>6119</v>
      </c>
      <c r="M4270" s="60">
        <v>26.9</v>
      </c>
      <c r="N4270" s="38">
        <f t="shared" si="200"/>
        <v>4.4833333333333334</v>
      </c>
      <c r="O4270" s="279">
        <f t="shared" si="198"/>
        <v>7.49</v>
      </c>
      <c r="P4270" s="268">
        <f t="shared" si="199"/>
        <v>0.4014241210502893</v>
      </c>
      <c r="Q4270" s="211"/>
      <c r="R4270" s="63" t="s">
        <v>6179</v>
      </c>
      <c r="S4270" s="266" t="s">
        <v>6179</v>
      </c>
      <c r="T4270" s="63" t="s">
        <v>6179</v>
      </c>
      <c r="U4270" s="63" t="s">
        <v>6178</v>
      </c>
      <c r="V4270" s="63" t="s">
        <v>6178</v>
      </c>
    </row>
    <row r="4271" spans="2:22" ht="15" customHeight="1" x14ac:dyDescent="0.5">
      <c r="B4271" s="58">
        <v>4268</v>
      </c>
      <c r="C4271" s="64">
        <v>122603</v>
      </c>
      <c r="D4271" s="65">
        <v>860011374374</v>
      </c>
      <c r="E4271" s="64" t="s">
        <v>1286</v>
      </c>
      <c r="F4271" s="64" t="s">
        <v>5853</v>
      </c>
      <c r="G4271" s="64">
        <v>6</v>
      </c>
      <c r="H4271" s="64">
        <v>11</v>
      </c>
      <c r="I4271" s="77" t="s">
        <v>177</v>
      </c>
      <c r="J4271" s="64" t="s">
        <v>19</v>
      </c>
      <c r="K4271" s="64" t="s">
        <v>14</v>
      </c>
      <c r="L4271" s="64" t="s">
        <v>6119</v>
      </c>
      <c r="M4271" s="60">
        <v>26.9</v>
      </c>
      <c r="N4271" s="38">
        <f t="shared" si="200"/>
        <v>4.4833333333333334</v>
      </c>
      <c r="O4271" s="279">
        <f t="shared" si="198"/>
        <v>7.49</v>
      </c>
      <c r="P4271" s="268">
        <f t="shared" si="199"/>
        <v>0.4014241210502893</v>
      </c>
      <c r="Q4271" s="211"/>
      <c r="R4271" s="63" t="s">
        <v>6179</v>
      </c>
      <c r="S4271" s="266" t="s">
        <v>6179</v>
      </c>
      <c r="T4271" s="63" t="s">
        <v>6179</v>
      </c>
      <c r="U4271" s="63" t="s">
        <v>6178</v>
      </c>
      <c r="V4271" s="63" t="s">
        <v>6178</v>
      </c>
    </row>
    <row r="4272" spans="2:22" ht="15" customHeight="1" x14ac:dyDescent="0.5">
      <c r="B4272" s="58">
        <v>4269</v>
      </c>
      <c r="C4272" s="58">
        <v>133404</v>
      </c>
      <c r="D4272" s="59">
        <v>850005208327</v>
      </c>
      <c r="E4272" s="58" t="s">
        <v>1392</v>
      </c>
      <c r="F4272" s="58" t="s">
        <v>1400</v>
      </c>
      <c r="G4272" s="58">
        <v>6</v>
      </c>
      <c r="H4272" s="58">
        <v>4.5</v>
      </c>
      <c r="I4272" s="77" t="s">
        <v>177</v>
      </c>
      <c r="J4272" s="58" t="s">
        <v>359</v>
      </c>
      <c r="K4272" s="58" t="s">
        <v>111</v>
      </c>
      <c r="L4272" s="58" t="s">
        <v>6119</v>
      </c>
      <c r="M4272" s="60">
        <v>22.03</v>
      </c>
      <c r="N4272" s="38">
        <f t="shared" si="200"/>
        <v>3.6716666666666669</v>
      </c>
      <c r="O4272" s="279">
        <f t="shared" si="198"/>
        <v>6.49</v>
      </c>
      <c r="P4272" s="268">
        <f t="shared" si="199"/>
        <v>0.43425783256291728</v>
      </c>
      <c r="Q4272" s="62"/>
      <c r="R4272" s="63" t="s">
        <v>6178</v>
      </c>
      <c r="S4272" s="266" t="s">
        <v>6178</v>
      </c>
      <c r="T4272" s="63" t="s">
        <v>6179</v>
      </c>
      <c r="U4272" s="63" t="s">
        <v>6178</v>
      </c>
      <c r="V4272" s="63" t="s">
        <v>6178</v>
      </c>
    </row>
    <row r="4273" spans="2:22" ht="15" customHeight="1" x14ac:dyDescent="0.5">
      <c r="B4273" s="58">
        <v>4270</v>
      </c>
      <c r="C4273" s="58">
        <v>144106</v>
      </c>
      <c r="D4273" s="59">
        <v>860003577301</v>
      </c>
      <c r="E4273" s="58" t="s">
        <v>1100</v>
      </c>
      <c r="F4273" s="58" t="s">
        <v>1449</v>
      </c>
      <c r="G4273" s="58">
        <v>12</v>
      </c>
      <c r="H4273" s="58">
        <v>12</v>
      </c>
      <c r="I4273" s="77" t="s">
        <v>177</v>
      </c>
      <c r="J4273" s="58" t="s">
        <v>198</v>
      </c>
      <c r="K4273" s="58" t="s">
        <v>14</v>
      </c>
      <c r="L4273" s="58" t="s">
        <v>6119</v>
      </c>
      <c r="M4273" s="60">
        <v>60</v>
      </c>
      <c r="N4273" s="38">
        <f t="shared" si="200"/>
        <v>5</v>
      </c>
      <c r="O4273" s="279">
        <f t="shared" si="198"/>
        <v>8.49</v>
      </c>
      <c r="P4273" s="268">
        <f t="shared" si="199"/>
        <v>0.41107184923439344</v>
      </c>
      <c r="Q4273" s="62"/>
      <c r="R4273" s="63" t="s">
        <v>6178</v>
      </c>
      <c r="S4273" s="266" t="s">
        <v>6178</v>
      </c>
      <c r="T4273" s="63" t="s">
        <v>6179</v>
      </c>
      <c r="U4273" s="63" t="s">
        <v>6179</v>
      </c>
      <c r="V4273" s="63" t="s">
        <v>6178</v>
      </c>
    </row>
    <row r="4274" spans="2:22" ht="15" customHeight="1" x14ac:dyDescent="0.5">
      <c r="B4274" s="58">
        <v>4271</v>
      </c>
      <c r="C4274" s="58">
        <v>300220</v>
      </c>
      <c r="D4274" s="59">
        <v>818936011140</v>
      </c>
      <c r="E4274" s="58" t="s">
        <v>1570</v>
      </c>
      <c r="F4274" s="58" t="s">
        <v>1894</v>
      </c>
      <c r="G4274" s="58">
        <v>20</v>
      </c>
      <c r="H4274" s="58">
        <v>2</v>
      </c>
      <c r="I4274" s="77" t="s">
        <v>177</v>
      </c>
      <c r="J4274" s="58" t="s">
        <v>1573</v>
      </c>
      <c r="K4274" s="58" t="s">
        <v>42</v>
      </c>
      <c r="L4274" s="58" t="s">
        <v>43</v>
      </c>
      <c r="M4274" s="60">
        <v>115.6</v>
      </c>
      <c r="N4274" s="38">
        <f t="shared" si="200"/>
        <v>5.7799999999999994</v>
      </c>
      <c r="O4274" s="279">
        <f t="shared" si="198"/>
        <v>9.99</v>
      </c>
      <c r="P4274" s="268">
        <f t="shared" si="199"/>
        <v>0.42142142142142147</v>
      </c>
      <c r="Q4274" s="62"/>
      <c r="R4274" s="63" t="s">
        <v>6178</v>
      </c>
      <c r="S4274" s="266" t="s">
        <v>6178</v>
      </c>
      <c r="T4274" s="63" t="s">
        <v>6179</v>
      </c>
      <c r="U4274" s="63" t="s">
        <v>6179</v>
      </c>
      <c r="V4274" s="63" t="s">
        <v>6178</v>
      </c>
    </row>
    <row r="4275" spans="2:22" ht="15" customHeight="1" x14ac:dyDescent="0.5">
      <c r="B4275" s="58">
        <v>4272</v>
      </c>
      <c r="C4275" s="36">
        <v>328600</v>
      </c>
      <c r="D4275" s="41">
        <v>810003516695</v>
      </c>
      <c r="E4275" s="36" t="s">
        <v>2151</v>
      </c>
      <c r="F4275" s="36" t="s">
        <v>6149</v>
      </c>
      <c r="G4275" s="36">
        <v>6</v>
      </c>
      <c r="H4275" s="36">
        <v>12.8</v>
      </c>
      <c r="I4275" s="36" t="s">
        <v>177</v>
      </c>
      <c r="J4275" s="36" t="s">
        <v>1873</v>
      </c>
      <c r="K4275" s="36" t="s">
        <v>1770</v>
      </c>
      <c r="L4275" s="36" t="s">
        <v>1564</v>
      </c>
      <c r="M4275" s="60">
        <v>41</v>
      </c>
      <c r="N4275" s="38">
        <f t="shared" si="200"/>
        <v>6.833333333333333</v>
      </c>
      <c r="O4275" s="279">
        <f t="shared" si="198"/>
        <v>11.49</v>
      </c>
      <c r="P4275" s="268">
        <f t="shared" si="199"/>
        <v>0.4052799535828257</v>
      </c>
      <c r="Q4275" s="267"/>
      <c r="R4275" s="63" t="s">
        <v>6179</v>
      </c>
      <c r="S4275" s="266" t="s">
        <v>6178</v>
      </c>
      <c r="T4275" s="63" t="s">
        <v>6178</v>
      </c>
      <c r="U4275" s="63" t="s">
        <v>6178</v>
      </c>
      <c r="V4275" s="63" t="s">
        <v>6178</v>
      </c>
    </row>
    <row r="4276" spans="2:22" ht="15" customHeight="1" x14ac:dyDescent="0.5">
      <c r="B4276" s="58">
        <v>4273</v>
      </c>
      <c r="C4276" s="58">
        <v>467209</v>
      </c>
      <c r="D4276" s="59">
        <v>850027076287</v>
      </c>
      <c r="E4276" s="58" t="s">
        <v>2626</v>
      </c>
      <c r="F4276" s="58" t="s">
        <v>2633</v>
      </c>
      <c r="G4276" s="58">
        <v>1</v>
      </c>
      <c r="H4276" s="58">
        <v>660</v>
      </c>
      <c r="I4276" s="73" t="s">
        <v>5487</v>
      </c>
      <c r="J4276" s="58" t="s">
        <v>1997</v>
      </c>
      <c r="K4276" s="58" t="s">
        <v>484</v>
      </c>
      <c r="L4276" s="58" t="s">
        <v>1564</v>
      </c>
      <c r="M4276" s="60">
        <v>125</v>
      </c>
      <c r="N4276" s="38">
        <f t="shared" si="200"/>
        <v>125</v>
      </c>
      <c r="O4276" s="279">
        <f t="shared" si="198"/>
        <v>208.49</v>
      </c>
      <c r="P4276" s="268">
        <f t="shared" si="199"/>
        <v>0.40045086095256371</v>
      </c>
      <c r="Q4276" s="62"/>
      <c r="R4276" s="76" t="s">
        <v>6178</v>
      </c>
      <c r="S4276" s="318" t="s">
        <v>6178</v>
      </c>
      <c r="T4276" s="76" t="s">
        <v>6178</v>
      </c>
      <c r="U4276" s="76" t="s">
        <v>6178</v>
      </c>
      <c r="V4276" s="76" t="s">
        <v>6178</v>
      </c>
    </row>
    <row r="4277" spans="2:22" ht="15" customHeight="1" x14ac:dyDescent="0.5">
      <c r="B4277" s="58">
        <v>4274</v>
      </c>
      <c r="C4277" s="58">
        <v>500804</v>
      </c>
      <c r="D4277" s="59">
        <v>860006312954</v>
      </c>
      <c r="E4277" s="58" t="s">
        <v>2850</v>
      </c>
      <c r="F4277" s="58" t="s">
        <v>2853</v>
      </c>
      <c r="G4277" s="58">
        <v>6</v>
      </c>
      <c r="H4277" s="58">
        <v>5.0999999999999996</v>
      </c>
      <c r="I4277" s="77" t="s">
        <v>177</v>
      </c>
      <c r="J4277" s="58" t="s">
        <v>1891</v>
      </c>
      <c r="K4277" s="58" t="s">
        <v>42</v>
      </c>
      <c r="L4277" s="58" t="s">
        <v>43</v>
      </c>
      <c r="M4277" s="60">
        <v>57</v>
      </c>
      <c r="N4277" s="38">
        <f t="shared" si="200"/>
        <v>9.5</v>
      </c>
      <c r="O4277" s="279">
        <f t="shared" si="198"/>
        <v>15.99</v>
      </c>
      <c r="P4277" s="268">
        <f t="shared" si="199"/>
        <v>0.40587867417135709</v>
      </c>
      <c r="Q4277" s="62"/>
      <c r="R4277" s="63" t="s">
        <v>6178</v>
      </c>
      <c r="S4277" s="266" t="s">
        <v>6178</v>
      </c>
      <c r="T4277" s="63" t="s">
        <v>6178</v>
      </c>
      <c r="U4277" s="63" t="s">
        <v>6179</v>
      </c>
      <c r="V4277" s="63" t="s">
        <v>6178</v>
      </c>
    </row>
    <row r="4278" spans="2:22" ht="15" customHeight="1" x14ac:dyDescent="0.5">
      <c r="B4278" s="58">
        <v>4275</v>
      </c>
      <c r="C4278" s="58">
        <v>505202</v>
      </c>
      <c r="D4278" s="59">
        <v>866783000152</v>
      </c>
      <c r="E4278" s="58" t="s">
        <v>2959</v>
      </c>
      <c r="F4278" s="58" t="s">
        <v>2961</v>
      </c>
      <c r="G4278" s="58">
        <v>6</v>
      </c>
      <c r="H4278" s="58">
        <v>6.5</v>
      </c>
      <c r="I4278" s="77" t="s">
        <v>177</v>
      </c>
      <c r="J4278" s="58" t="s">
        <v>2050</v>
      </c>
      <c r="K4278" s="58" t="s">
        <v>42</v>
      </c>
      <c r="L4278" s="58" t="s">
        <v>43</v>
      </c>
      <c r="M4278" s="60">
        <v>33.200000000000003</v>
      </c>
      <c r="N4278" s="38">
        <f t="shared" si="200"/>
        <v>5.5333333333333341</v>
      </c>
      <c r="O4278" s="279">
        <f t="shared" si="198"/>
        <v>9.49</v>
      </c>
      <c r="P4278" s="268">
        <f t="shared" si="199"/>
        <v>0.41693010186160862</v>
      </c>
      <c r="Q4278" s="62"/>
      <c r="R4278" s="63" t="s">
        <v>6178</v>
      </c>
      <c r="S4278" s="266" t="s">
        <v>6179</v>
      </c>
      <c r="T4278" s="63" t="s">
        <v>6178</v>
      </c>
      <c r="U4278" s="63" t="s">
        <v>6178</v>
      </c>
      <c r="V4278" s="63" t="s">
        <v>6178</v>
      </c>
    </row>
    <row r="4279" spans="2:22" ht="15" customHeight="1" x14ac:dyDescent="0.5">
      <c r="B4279" s="58">
        <v>4276</v>
      </c>
      <c r="C4279" s="58">
        <v>505705</v>
      </c>
      <c r="D4279" s="59">
        <v>899119000113</v>
      </c>
      <c r="E4279" s="58" t="s">
        <v>2982</v>
      </c>
      <c r="F4279" s="58" t="s">
        <v>2984</v>
      </c>
      <c r="G4279" s="58">
        <v>12</v>
      </c>
      <c r="H4279" s="58">
        <v>16</v>
      </c>
      <c r="I4279" s="77" t="s">
        <v>177</v>
      </c>
      <c r="J4279" s="58" t="s">
        <v>2790</v>
      </c>
      <c r="K4279" s="58" t="s">
        <v>42</v>
      </c>
      <c r="L4279" s="58" t="s">
        <v>43</v>
      </c>
      <c r="M4279" s="60">
        <v>57.1</v>
      </c>
      <c r="N4279" s="38">
        <f t="shared" si="200"/>
        <v>4.7583333333333337</v>
      </c>
      <c r="O4279" s="279">
        <f t="shared" si="198"/>
        <v>7.99</v>
      </c>
      <c r="P4279" s="268">
        <f t="shared" si="199"/>
        <v>0.40446391322486436</v>
      </c>
      <c r="Q4279" s="62"/>
      <c r="R4279" s="63" t="s">
        <v>6178</v>
      </c>
      <c r="S4279" s="266" t="s">
        <v>6179</v>
      </c>
      <c r="T4279" s="63" t="s">
        <v>6178</v>
      </c>
      <c r="U4279" s="63" t="s">
        <v>6178</v>
      </c>
      <c r="V4279" s="63" t="s">
        <v>6178</v>
      </c>
    </row>
    <row r="4280" spans="2:22" ht="15" customHeight="1" x14ac:dyDescent="0.5">
      <c r="B4280" s="58">
        <v>4277</v>
      </c>
      <c r="C4280" s="58">
        <v>507004</v>
      </c>
      <c r="D4280" s="59">
        <v>3530520613</v>
      </c>
      <c r="E4280" s="58" t="s">
        <v>3029</v>
      </c>
      <c r="F4280" s="58" t="s">
        <v>3033</v>
      </c>
      <c r="G4280" s="58">
        <v>10</v>
      </c>
      <c r="H4280" s="58">
        <v>12</v>
      </c>
      <c r="I4280" s="58" t="s">
        <v>3590</v>
      </c>
      <c r="J4280" s="58" t="s">
        <v>1845</v>
      </c>
      <c r="K4280" s="58" t="s">
        <v>42</v>
      </c>
      <c r="L4280" s="58" t="s">
        <v>43</v>
      </c>
      <c r="M4280" s="60">
        <v>57.5</v>
      </c>
      <c r="N4280" s="38">
        <f t="shared" si="200"/>
        <v>5.75</v>
      </c>
      <c r="O4280" s="279">
        <f t="shared" si="198"/>
        <v>9.99</v>
      </c>
      <c r="P4280" s="268">
        <f t="shared" si="199"/>
        <v>0.42442442442442446</v>
      </c>
      <c r="Q4280" s="62"/>
      <c r="R4280" s="76" t="s">
        <v>6178</v>
      </c>
      <c r="S4280" s="318" t="s">
        <v>6178</v>
      </c>
      <c r="T4280" s="76" t="s">
        <v>6178</v>
      </c>
      <c r="U4280" s="76" t="s">
        <v>6178</v>
      </c>
      <c r="V4280" s="76" t="s">
        <v>6178</v>
      </c>
    </row>
    <row r="4281" spans="2:22" ht="15" customHeight="1" x14ac:dyDescent="0.5">
      <c r="B4281" s="58">
        <v>4278</v>
      </c>
      <c r="C4281" s="58">
        <v>507813</v>
      </c>
      <c r="D4281" s="59">
        <v>854268004856</v>
      </c>
      <c r="E4281" s="58" t="s">
        <v>3038</v>
      </c>
      <c r="F4281" s="58" t="s">
        <v>3042</v>
      </c>
      <c r="G4281" s="58">
        <v>6</v>
      </c>
      <c r="H4281" s="58">
        <v>2</v>
      </c>
      <c r="I4281" s="58" t="s">
        <v>569</v>
      </c>
      <c r="J4281" s="58" t="s">
        <v>1891</v>
      </c>
      <c r="K4281" s="58" t="s">
        <v>42</v>
      </c>
      <c r="L4281" s="58" t="s">
        <v>43</v>
      </c>
      <c r="M4281" s="60">
        <v>65</v>
      </c>
      <c r="N4281" s="38">
        <f t="shared" si="200"/>
        <v>10.833333333333334</v>
      </c>
      <c r="O4281" s="279">
        <f t="shared" si="198"/>
        <v>18.489999999999998</v>
      </c>
      <c r="P4281" s="268">
        <f t="shared" si="199"/>
        <v>0.41409771047413008</v>
      </c>
      <c r="Q4281" s="62"/>
      <c r="R4281" s="76" t="s">
        <v>6178</v>
      </c>
      <c r="S4281" s="318" t="s">
        <v>6178</v>
      </c>
      <c r="T4281" s="76" t="s">
        <v>6178</v>
      </c>
      <c r="U4281" s="76" t="s">
        <v>6178</v>
      </c>
      <c r="V4281" s="76" t="s">
        <v>6178</v>
      </c>
    </row>
    <row r="4282" spans="2:22" ht="15" customHeight="1" x14ac:dyDescent="0.5">
      <c r="B4282" s="58">
        <v>4279</v>
      </c>
      <c r="C4282" s="58">
        <v>508503</v>
      </c>
      <c r="D4282" s="59">
        <v>884796090014</v>
      </c>
      <c r="E4282" s="58" t="s">
        <v>2029</v>
      </c>
      <c r="F4282" s="58" t="s">
        <v>3063</v>
      </c>
      <c r="G4282" s="58">
        <v>10</v>
      </c>
      <c r="H4282" s="58">
        <v>12</v>
      </c>
      <c r="I4282" s="77" t="s">
        <v>177</v>
      </c>
      <c r="J4282" s="58" t="s">
        <v>1889</v>
      </c>
      <c r="K4282" s="58" t="s">
        <v>1770</v>
      </c>
      <c r="L4282" s="58" t="s">
        <v>43</v>
      </c>
      <c r="M4282" s="60">
        <v>45.7</v>
      </c>
      <c r="N4282" s="38">
        <f t="shared" si="200"/>
        <v>4.57</v>
      </c>
      <c r="O4282" s="279">
        <f t="shared" si="198"/>
        <v>7.99</v>
      </c>
      <c r="P4282" s="268">
        <f t="shared" si="199"/>
        <v>0.42803504380475593</v>
      </c>
      <c r="Q4282" s="62"/>
      <c r="R4282" s="63" t="s">
        <v>6178</v>
      </c>
      <c r="S4282" s="266" t="s">
        <v>6179</v>
      </c>
      <c r="T4282" s="63" t="s">
        <v>6178</v>
      </c>
      <c r="U4282" s="63" t="s">
        <v>6178</v>
      </c>
      <c r="V4282" s="63" t="s">
        <v>6178</v>
      </c>
    </row>
    <row r="4283" spans="2:22" ht="15" customHeight="1" x14ac:dyDescent="0.5">
      <c r="B4283" s="58">
        <v>4280</v>
      </c>
      <c r="C4283" s="58">
        <v>511801</v>
      </c>
      <c r="D4283" s="59">
        <v>860008538543</v>
      </c>
      <c r="E4283" s="58" t="s">
        <v>3123</v>
      </c>
      <c r="F4283" s="58" t="s">
        <v>3124</v>
      </c>
      <c r="G4283" s="58">
        <v>8</v>
      </c>
      <c r="H4283" s="58">
        <v>16</v>
      </c>
      <c r="I4283" s="77" t="s">
        <v>177</v>
      </c>
      <c r="J4283" s="58" t="s">
        <v>1848</v>
      </c>
      <c r="K4283" s="58" t="s">
        <v>42</v>
      </c>
      <c r="L4283" s="58" t="s">
        <v>43</v>
      </c>
      <c r="M4283" s="60">
        <v>43</v>
      </c>
      <c r="N4283" s="38">
        <f t="shared" si="200"/>
        <v>5.375</v>
      </c>
      <c r="O4283" s="279">
        <f t="shared" si="198"/>
        <v>8.99</v>
      </c>
      <c r="P4283" s="268">
        <f t="shared" si="199"/>
        <v>0.40211345939933263</v>
      </c>
      <c r="Q4283" s="62"/>
      <c r="R4283" s="63" t="s">
        <v>6178</v>
      </c>
      <c r="S4283" s="266" t="s">
        <v>6178</v>
      </c>
      <c r="T4283" s="63" t="s">
        <v>6178</v>
      </c>
      <c r="U4283" s="63" t="s">
        <v>6179</v>
      </c>
      <c r="V4283" s="63" t="s">
        <v>6178</v>
      </c>
    </row>
    <row r="4284" spans="2:22" ht="15" customHeight="1" x14ac:dyDescent="0.5">
      <c r="B4284" s="58">
        <v>4281</v>
      </c>
      <c r="C4284" s="58">
        <v>512001</v>
      </c>
      <c r="D4284" s="59">
        <v>198168852972</v>
      </c>
      <c r="E4284" s="58" t="s">
        <v>3128</v>
      </c>
      <c r="F4284" s="58" t="s">
        <v>3129</v>
      </c>
      <c r="G4284" s="58">
        <v>10</v>
      </c>
      <c r="H4284" s="58">
        <v>18</v>
      </c>
      <c r="I4284" s="77" t="s">
        <v>177</v>
      </c>
      <c r="J4284" s="58" t="s">
        <v>2216</v>
      </c>
      <c r="K4284" s="58" t="s">
        <v>42</v>
      </c>
      <c r="L4284" s="58" t="s">
        <v>43</v>
      </c>
      <c r="M4284" s="60">
        <v>82.3</v>
      </c>
      <c r="N4284" s="38">
        <f t="shared" si="200"/>
        <v>8.23</v>
      </c>
      <c r="O4284" s="279">
        <f t="shared" si="198"/>
        <v>13.99</v>
      </c>
      <c r="P4284" s="268">
        <f t="shared" si="199"/>
        <v>0.41172265904217298</v>
      </c>
      <c r="Q4284" s="62"/>
      <c r="R4284" s="63" t="s">
        <v>6178</v>
      </c>
      <c r="S4284" s="266" t="s">
        <v>6178</v>
      </c>
      <c r="T4284" s="63" t="s">
        <v>6178</v>
      </c>
      <c r="U4284" s="63" t="s">
        <v>6179</v>
      </c>
      <c r="V4284" s="63" t="s">
        <v>6178</v>
      </c>
    </row>
    <row r="4285" spans="2:22" ht="15" customHeight="1" x14ac:dyDescent="0.5">
      <c r="B4285" s="58">
        <v>4282</v>
      </c>
      <c r="C4285" s="58">
        <v>512003</v>
      </c>
      <c r="D4285" s="59">
        <v>197644842520</v>
      </c>
      <c r="E4285" s="58" t="s">
        <v>3128</v>
      </c>
      <c r="F4285" s="58" t="s">
        <v>3131</v>
      </c>
      <c r="G4285" s="58">
        <v>10</v>
      </c>
      <c r="H4285" s="58">
        <v>18</v>
      </c>
      <c r="I4285" s="77" t="s">
        <v>177</v>
      </c>
      <c r="J4285" s="58" t="s">
        <v>2216</v>
      </c>
      <c r="K4285" s="58" t="s">
        <v>42</v>
      </c>
      <c r="L4285" s="58" t="s">
        <v>43</v>
      </c>
      <c r="M4285" s="60">
        <v>82.3</v>
      </c>
      <c r="N4285" s="38">
        <f t="shared" si="200"/>
        <v>8.23</v>
      </c>
      <c r="O4285" s="279">
        <f t="shared" si="198"/>
        <v>13.99</v>
      </c>
      <c r="P4285" s="268">
        <f t="shared" si="199"/>
        <v>0.41172265904217298</v>
      </c>
      <c r="Q4285" s="62"/>
      <c r="R4285" s="63" t="s">
        <v>6178</v>
      </c>
      <c r="S4285" s="266" t="s">
        <v>6178</v>
      </c>
      <c r="T4285" s="63" t="s">
        <v>6178</v>
      </c>
      <c r="U4285" s="63" t="s">
        <v>6179</v>
      </c>
      <c r="V4285" s="63" t="s">
        <v>6178</v>
      </c>
    </row>
    <row r="4286" spans="2:22" ht="15" customHeight="1" x14ac:dyDescent="0.5">
      <c r="B4286" s="58">
        <v>4283</v>
      </c>
      <c r="C4286" s="58">
        <v>512502</v>
      </c>
      <c r="D4286" s="59">
        <v>860001060416</v>
      </c>
      <c r="E4286" s="58" t="s">
        <v>3144</v>
      </c>
      <c r="F4286" s="58" t="s">
        <v>3146</v>
      </c>
      <c r="G4286" s="58">
        <v>6</v>
      </c>
      <c r="H4286" s="58">
        <v>8</v>
      </c>
      <c r="I4286" s="77" t="s">
        <v>177</v>
      </c>
      <c r="J4286" s="58" t="s">
        <v>1891</v>
      </c>
      <c r="K4286" s="58" t="s">
        <v>42</v>
      </c>
      <c r="L4286" s="58" t="s">
        <v>43</v>
      </c>
      <c r="M4286" s="60">
        <v>27.9</v>
      </c>
      <c r="N4286" s="38">
        <f t="shared" si="200"/>
        <v>4.6499999999999995</v>
      </c>
      <c r="O4286" s="279">
        <f t="shared" ref="O4286:O4349" si="201">IF(CEILING(N4286/0.6,1)-0.51&gt;=N4286/0.6,CEILING(N4286/0.6,1)-0.51,CEILING(N4286/0.6,1)-0.01)</f>
        <v>7.99</v>
      </c>
      <c r="P4286" s="268">
        <f t="shared" ref="P4286:P4349" si="202">(O4286-N4286)/O4286</f>
        <v>0.41802252816020036</v>
      </c>
      <c r="Q4286" s="62"/>
      <c r="R4286" s="63" t="s">
        <v>6178</v>
      </c>
      <c r="S4286" s="266" t="s">
        <v>6178</v>
      </c>
      <c r="T4286" s="63" t="s">
        <v>6178</v>
      </c>
      <c r="U4286" s="63" t="s">
        <v>6179</v>
      </c>
      <c r="V4286" s="63" t="s">
        <v>6178</v>
      </c>
    </row>
    <row r="4287" spans="2:22" ht="15" customHeight="1" x14ac:dyDescent="0.5">
      <c r="B4287" s="58">
        <v>4284</v>
      </c>
      <c r="C4287" s="58">
        <v>546213</v>
      </c>
      <c r="D4287" s="59">
        <v>75209833889</v>
      </c>
      <c r="E4287" s="58" t="s">
        <v>3335</v>
      </c>
      <c r="F4287" s="58" t="s">
        <v>3350</v>
      </c>
      <c r="G4287" s="58">
        <v>2</v>
      </c>
      <c r="H4287" s="58">
        <v>5</v>
      </c>
      <c r="I4287" s="58" t="s">
        <v>492</v>
      </c>
      <c r="J4287" s="58" t="s">
        <v>1848</v>
      </c>
      <c r="K4287" s="58" t="s">
        <v>42</v>
      </c>
      <c r="L4287" s="58" t="s">
        <v>43</v>
      </c>
      <c r="M4287" s="60">
        <v>82</v>
      </c>
      <c r="N4287" s="38">
        <f t="shared" si="200"/>
        <v>41</v>
      </c>
      <c r="O4287" s="279">
        <f t="shared" si="201"/>
        <v>68.489999999999995</v>
      </c>
      <c r="P4287" s="268">
        <f t="shared" si="202"/>
        <v>0.4013724631333041</v>
      </c>
      <c r="Q4287" s="62"/>
      <c r="R4287" s="63" t="s">
        <v>6179</v>
      </c>
      <c r="S4287" s="266" t="s">
        <v>6178</v>
      </c>
      <c r="T4287" s="63" t="s">
        <v>6178</v>
      </c>
      <c r="U4287" s="63" t="s">
        <v>6178</v>
      </c>
      <c r="V4287" s="63" t="s">
        <v>6178</v>
      </c>
    </row>
    <row r="4288" spans="2:22" ht="15" customHeight="1" x14ac:dyDescent="0.5">
      <c r="B4288" s="58">
        <v>4285</v>
      </c>
      <c r="C4288" s="58">
        <v>546217</v>
      </c>
      <c r="D4288" s="59">
        <v>75209833582</v>
      </c>
      <c r="E4288" s="58" t="s">
        <v>3335</v>
      </c>
      <c r="F4288" s="58" t="s">
        <v>3353</v>
      </c>
      <c r="G4288" s="58">
        <v>2</v>
      </c>
      <c r="H4288" s="58">
        <v>5</v>
      </c>
      <c r="I4288" s="58" t="s">
        <v>492</v>
      </c>
      <c r="J4288" s="58" t="s">
        <v>1848</v>
      </c>
      <c r="K4288" s="58" t="s">
        <v>42</v>
      </c>
      <c r="L4288" s="58" t="s">
        <v>43</v>
      </c>
      <c r="M4288" s="60">
        <v>82</v>
      </c>
      <c r="N4288" s="38">
        <f t="shared" si="200"/>
        <v>41</v>
      </c>
      <c r="O4288" s="279">
        <f t="shared" si="201"/>
        <v>68.489999999999995</v>
      </c>
      <c r="P4288" s="268">
        <f t="shared" si="202"/>
        <v>0.4013724631333041</v>
      </c>
      <c r="Q4288" s="62"/>
      <c r="R4288" s="63" t="s">
        <v>6179</v>
      </c>
      <c r="S4288" s="266" t="s">
        <v>6178</v>
      </c>
      <c r="T4288" s="63" t="s">
        <v>6178</v>
      </c>
      <c r="U4288" s="63" t="s">
        <v>6178</v>
      </c>
      <c r="V4288" s="63" t="s">
        <v>6178</v>
      </c>
    </row>
    <row r="4289" spans="2:22" ht="15" customHeight="1" x14ac:dyDescent="0.5">
      <c r="B4289" s="58">
        <v>4286</v>
      </c>
      <c r="C4289" s="58">
        <v>546342</v>
      </c>
      <c r="D4289" s="59">
        <v>75209829349</v>
      </c>
      <c r="E4289" s="58" t="s">
        <v>3335</v>
      </c>
      <c r="F4289" s="58" t="s">
        <v>3366</v>
      </c>
      <c r="G4289" s="58">
        <v>8</v>
      </c>
      <c r="H4289" s="58">
        <v>6.25</v>
      </c>
      <c r="I4289" s="77" t="s">
        <v>177</v>
      </c>
      <c r="J4289" s="58" t="s">
        <v>1848</v>
      </c>
      <c r="K4289" s="58" t="s">
        <v>42</v>
      </c>
      <c r="L4289" s="58" t="s">
        <v>43</v>
      </c>
      <c r="M4289" s="60">
        <v>50.2</v>
      </c>
      <c r="N4289" s="38">
        <f t="shared" si="200"/>
        <v>6.2750000000000004</v>
      </c>
      <c r="O4289" s="279">
        <f t="shared" si="201"/>
        <v>10.49</v>
      </c>
      <c r="P4289" s="268">
        <f t="shared" si="202"/>
        <v>0.40181124880838892</v>
      </c>
      <c r="Q4289" s="62"/>
      <c r="R4289" s="63" t="s">
        <v>6179</v>
      </c>
      <c r="S4289" s="266" t="s">
        <v>6179</v>
      </c>
      <c r="T4289" s="63" t="s">
        <v>6178</v>
      </c>
      <c r="U4289" s="63" t="s">
        <v>6178</v>
      </c>
      <c r="V4289" s="63" t="s">
        <v>6178</v>
      </c>
    </row>
    <row r="4290" spans="2:22" ht="15" customHeight="1" x14ac:dyDescent="0.5">
      <c r="B4290" s="58">
        <v>4287</v>
      </c>
      <c r="C4290" s="58">
        <v>555203</v>
      </c>
      <c r="E4290" s="58" t="s">
        <v>3390</v>
      </c>
      <c r="F4290" s="58" t="s">
        <v>3393</v>
      </c>
      <c r="G4290" s="58">
        <v>12</v>
      </c>
      <c r="H4290" s="58">
        <v>12.1</v>
      </c>
      <c r="I4290" s="77" t="s">
        <v>177</v>
      </c>
      <c r="J4290" s="58" t="s">
        <v>2216</v>
      </c>
      <c r="K4290" s="58" t="s">
        <v>42</v>
      </c>
      <c r="L4290" s="58" t="s">
        <v>43</v>
      </c>
      <c r="M4290" s="60">
        <v>85.2</v>
      </c>
      <c r="N4290" s="38">
        <f t="shared" ref="N4290:N4353" si="203">M4290/G4290</f>
        <v>7.1000000000000005</v>
      </c>
      <c r="O4290" s="279">
        <f t="shared" si="201"/>
        <v>11.99</v>
      </c>
      <c r="P4290" s="268">
        <f t="shared" si="202"/>
        <v>0.40783986655546284</v>
      </c>
      <c r="Q4290" s="62"/>
      <c r="R4290" s="63" t="s">
        <v>6178</v>
      </c>
      <c r="S4290" s="266" t="s">
        <v>6178</v>
      </c>
      <c r="T4290" s="63" t="s">
        <v>6178</v>
      </c>
      <c r="U4290" s="63" t="s">
        <v>6179</v>
      </c>
      <c r="V4290" s="63" t="s">
        <v>6179</v>
      </c>
    </row>
    <row r="4291" spans="2:22" ht="15" customHeight="1" x14ac:dyDescent="0.5">
      <c r="B4291" s="58">
        <v>4288</v>
      </c>
      <c r="C4291" s="58">
        <v>588202</v>
      </c>
      <c r="D4291" s="59">
        <v>862230000225</v>
      </c>
      <c r="E4291" s="58" t="s">
        <v>3429</v>
      </c>
      <c r="F4291" s="58" t="s">
        <v>3433</v>
      </c>
      <c r="G4291" s="58">
        <v>6</v>
      </c>
      <c r="H4291" s="58">
        <v>22</v>
      </c>
      <c r="I4291" s="77" t="s">
        <v>177</v>
      </c>
      <c r="J4291" s="58" t="s">
        <v>1891</v>
      </c>
      <c r="K4291" s="58" t="s">
        <v>42</v>
      </c>
      <c r="L4291" s="58" t="s">
        <v>43</v>
      </c>
      <c r="M4291" s="60">
        <v>35</v>
      </c>
      <c r="N4291" s="38">
        <f t="shared" si="203"/>
        <v>5.833333333333333</v>
      </c>
      <c r="O4291" s="279">
        <f t="shared" si="201"/>
        <v>9.99</v>
      </c>
      <c r="P4291" s="268">
        <f t="shared" si="202"/>
        <v>0.41608274941608281</v>
      </c>
      <c r="Q4291" s="62"/>
      <c r="R4291" s="63" t="s">
        <v>6178</v>
      </c>
      <c r="S4291" s="266" t="s">
        <v>6178</v>
      </c>
      <c r="T4291" s="63" t="s">
        <v>6179</v>
      </c>
      <c r="U4291" s="63" t="s">
        <v>6178</v>
      </c>
      <c r="V4291" s="63" t="s">
        <v>6178</v>
      </c>
    </row>
    <row r="4292" spans="2:22" ht="15" customHeight="1" x14ac:dyDescent="0.5">
      <c r="B4292" s="58">
        <v>4289</v>
      </c>
      <c r="C4292" s="58">
        <v>622114</v>
      </c>
      <c r="D4292" s="59">
        <v>655746561331</v>
      </c>
      <c r="E4292" s="58" t="s">
        <v>3916</v>
      </c>
      <c r="F4292" s="58" t="s">
        <v>3921</v>
      </c>
      <c r="G4292" s="58">
        <v>25</v>
      </c>
      <c r="H4292" s="58">
        <v>1.6</v>
      </c>
      <c r="I4292" s="77" t="s">
        <v>177</v>
      </c>
      <c r="J4292" s="58" t="s">
        <v>1208</v>
      </c>
      <c r="K4292" s="58" t="s">
        <v>1208</v>
      </c>
      <c r="L4292" s="58" t="s">
        <v>43</v>
      </c>
      <c r="M4292" s="60">
        <v>47.5</v>
      </c>
      <c r="N4292" s="38">
        <f t="shared" si="203"/>
        <v>1.9</v>
      </c>
      <c r="O4292" s="279">
        <f t="shared" si="201"/>
        <v>3.49</v>
      </c>
      <c r="P4292" s="268">
        <f t="shared" si="202"/>
        <v>0.4555873925501433</v>
      </c>
      <c r="Q4292" s="62"/>
      <c r="R4292" s="63" t="s">
        <v>6179</v>
      </c>
      <c r="S4292" s="266" t="s">
        <v>6178</v>
      </c>
      <c r="T4292" s="63" t="s">
        <v>6178</v>
      </c>
      <c r="U4292" s="63" t="s">
        <v>6178</v>
      </c>
      <c r="V4292" s="63" t="s">
        <v>6178</v>
      </c>
    </row>
    <row r="4293" spans="2:22" ht="15" customHeight="1" x14ac:dyDescent="0.5">
      <c r="B4293" s="58">
        <v>4290</v>
      </c>
      <c r="C4293" s="58">
        <v>707917</v>
      </c>
      <c r="D4293" s="59">
        <v>850341006885</v>
      </c>
      <c r="E4293" s="58" t="s">
        <v>4122</v>
      </c>
      <c r="F4293" s="58" t="s">
        <v>4131</v>
      </c>
      <c r="G4293" s="58">
        <v>6</v>
      </c>
      <c r="H4293" s="58">
        <v>10.8</v>
      </c>
      <c r="I4293" s="77" t="s">
        <v>177</v>
      </c>
      <c r="J4293" s="58" t="s">
        <v>136</v>
      </c>
      <c r="K4293" s="58" t="s">
        <v>14</v>
      </c>
      <c r="L4293" s="58" t="s">
        <v>6119</v>
      </c>
      <c r="M4293" s="60">
        <v>29.2</v>
      </c>
      <c r="N4293" s="38">
        <f t="shared" si="203"/>
        <v>4.8666666666666663</v>
      </c>
      <c r="O4293" s="279">
        <f t="shared" si="201"/>
        <v>8.49</v>
      </c>
      <c r="P4293" s="268">
        <f t="shared" si="202"/>
        <v>0.42677659992147632</v>
      </c>
      <c r="Q4293" s="62"/>
      <c r="R4293" s="76" t="s">
        <v>6178</v>
      </c>
      <c r="S4293" s="318" t="s">
        <v>6178</v>
      </c>
      <c r="T4293" s="76" t="s">
        <v>6178</v>
      </c>
      <c r="U4293" s="76" t="s">
        <v>6178</v>
      </c>
      <c r="V4293" s="76" t="s">
        <v>6178</v>
      </c>
    </row>
    <row r="4294" spans="2:22" ht="15" customHeight="1" x14ac:dyDescent="0.5">
      <c r="B4294" s="58">
        <v>4291</v>
      </c>
      <c r="C4294" s="58">
        <v>708311</v>
      </c>
      <c r="D4294" s="59">
        <v>655852003107</v>
      </c>
      <c r="E4294" s="58" t="s">
        <v>3645</v>
      </c>
      <c r="F4294" s="58" t="s">
        <v>4168</v>
      </c>
      <c r="G4294" s="58">
        <v>12</v>
      </c>
      <c r="H4294" s="58">
        <v>10</v>
      </c>
      <c r="I4294" s="77" t="s">
        <v>177</v>
      </c>
      <c r="J4294" s="58" t="s">
        <v>27</v>
      </c>
      <c r="K4294" s="58" t="s">
        <v>14</v>
      </c>
      <c r="L4294" s="58" t="s">
        <v>6119</v>
      </c>
      <c r="M4294" s="60">
        <v>60.3</v>
      </c>
      <c r="N4294" s="38">
        <f t="shared" si="203"/>
        <v>5.0249999999999995</v>
      </c>
      <c r="O4294" s="279">
        <f t="shared" si="201"/>
        <v>8.49</v>
      </c>
      <c r="P4294" s="268">
        <f t="shared" si="202"/>
        <v>0.40812720848056544</v>
      </c>
      <c r="Q4294" s="62"/>
      <c r="R4294" s="63" t="s">
        <v>6178</v>
      </c>
      <c r="S4294" s="266" t="s">
        <v>6179</v>
      </c>
      <c r="T4294" s="63" t="s">
        <v>6178</v>
      </c>
      <c r="U4294" s="63" t="s">
        <v>6178</v>
      </c>
      <c r="V4294" s="63" t="s">
        <v>6178</v>
      </c>
    </row>
    <row r="4295" spans="2:22" ht="15" customHeight="1" x14ac:dyDescent="0.5">
      <c r="B4295" s="58">
        <v>4292</v>
      </c>
      <c r="C4295" s="58">
        <v>710707</v>
      </c>
      <c r="D4295" s="59">
        <v>856369001383</v>
      </c>
      <c r="E4295" s="58" t="s">
        <v>4210</v>
      </c>
      <c r="F4295" s="58" t="s">
        <v>4217</v>
      </c>
      <c r="G4295" s="58">
        <v>12</v>
      </c>
      <c r="H4295" s="58">
        <v>5</v>
      </c>
      <c r="I4295" s="77" t="s">
        <v>177</v>
      </c>
      <c r="J4295" s="58" t="s">
        <v>53</v>
      </c>
      <c r="K4295" s="58" t="s">
        <v>14</v>
      </c>
      <c r="L4295" s="58" t="s">
        <v>6119</v>
      </c>
      <c r="M4295" s="60">
        <v>60.9</v>
      </c>
      <c r="N4295" s="38">
        <f t="shared" si="203"/>
        <v>5.0750000000000002</v>
      </c>
      <c r="O4295" s="279">
        <f t="shared" si="201"/>
        <v>8.49</v>
      </c>
      <c r="P4295" s="268">
        <f t="shared" si="202"/>
        <v>0.40223792697290928</v>
      </c>
      <c r="Q4295" s="62"/>
      <c r="R4295" s="63" t="s">
        <v>6178</v>
      </c>
      <c r="S4295" s="266" t="s">
        <v>6179</v>
      </c>
      <c r="T4295" s="63" t="s">
        <v>6178</v>
      </c>
      <c r="U4295" s="63" t="s">
        <v>6178</v>
      </c>
      <c r="V4295" s="63" t="s">
        <v>6178</v>
      </c>
    </row>
    <row r="4296" spans="2:22" ht="15" customHeight="1" x14ac:dyDescent="0.5">
      <c r="B4296" s="58">
        <v>4293</v>
      </c>
      <c r="C4296" s="58">
        <v>710713</v>
      </c>
      <c r="D4296" s="59">
        <v>856369001710</v>
      </c>
      <c r="E4296" s="58" t="s">
        <v>4210</v>
      </c>
      <c r="F4296" s="58" t="s">
        <v>4223</v>
      </c>
      <c r="G4296" s="58">
        <v>12</v>
      </c>
      <c r="H4296" s="58">
        <v>5</v>
      </c>
      <c r="I4296" s="77" t="s">
        <v>177</v>
      </c>
      <c r="J4296" s="58" t="s">
        <v>53</v>
      </c>
      <c r="K4296" s="58" t="s">
        <v>14</v>
      </c>
      <c r="L4296" s="58" t="s">
        <v>6119</v>
      </c>
      <c r="M4296" s="60">
        <v>60.9</v>
      </c>
      <c r="N4296" s="38">
        <f t="shared" si="203"/>
        <v>5.0750000000000002</v>
      </c>
      <c r="O4296" s="279">
        <f t="shared" si="201"/>
        <v>8.49</v>
      </c>
      <c r="P4296" s="268">
        <f t="shared" si="202"/>
        <v>0.40223792697290928</v>
      </c>
      <c r="Q4296" s="62"/>
      <c r="R4296" s="76" t="s">
        <v>6178</v>
      </c>
      <c r="S4296" s="318" t="s">
        <v>6178</v>
      </c>
      <c r="T4296" s="76" t="s">
        <v>6178</v>
      </c>
      <c r="U4296" s="76" t="s">
        <v>6178</v>
      </c>
      <c r="V4296" s="76" t="s">
        <v>6178</v>
      </c>
    </row>
    <row r="4297" spans="2:22" ht="15" customHeight="1" x14ac:dyDescent="0.5">
      <c r="B4297" s="58">
        <v>4294</v>
      </c>
      <c r="C4297" s="58">
        <v>716642</v>
      </c>
      <c r="D4297" s="59">
        <v>631723142762</v>
      </c>
      <c r="E4297" s="58" t="s">
        <v>3711</v>
      </c>
      <c r="F4297" s="58" t="s">
        <v>4372</v>
      </c>
      <c r="G4297" s="58">
        <v>6</v>
      </c>
      <c r="H4297" s="58">
        <v>6.3</v>
      </c>
      <c r="I4297" s="77" t="s">
        <v>177</v>
      </c>
      <c r="J4297" s="58" t="s">
        <v>124</v>
      </c>
      <c r="K4297" s="58" t="s">
        <v>14</v>
      </c>
      <c r="L4297" s="58" t="s">
        <v>6119</v>
      </c>
      <c r="M4297" s="60">
        <v>26.3</v>
      </c>
      <c r="N4297" s="38">
        <f t="shared" si="203"/>
        <v>4.3833333333333337</v>
      </c>
      <c r="O4297" s="279">
        <f t="shared" si="201"/>
        <v>7.49</v>
      </c>
      <c r="P4297" s="268">
        <f t="shared" si="202"/>
        <v>0.41477525589675118</v>
      </c>
      <c r="Q4297" s="62"/>
      <c r="R4297" s="63" t="s">
        <v>6178</v>
      </c>
      <c r="S4297" s="266" t="s">
        <v>6178</v>
      </c>
      <c r="T4297" s="63" t="s">
        <v>6178</v>
      </c>
      <c r="U4297" s="63" t="s">
        <v>6179</v>
      </c>
      <c r="V4297" s="63" t="s">
        <v>6178</v>
      </c>
    </row>
    <row r="4298" spans="2:22" ht="15" customHeight="1" x14ac:dyDescent="0.5">
      <c r="B4298" s="58">
        <v>4295</v>
      </c>
      <c r="C4298" s="58">
        <v>719209</v>
      </c>
      <c r="D4298" s="59">
        <v>187132005223</v>
      </c>
      <c r="E4298" s="58" t="s">
        <v>3953</v>
      </c>
      <c r="F4298" s="58" t="s">
        <v>4416</v>
      </c>
      <c r="G4298" s="58">
        <v>6</v>
      </c>
      <c r="H4298" s="58">
        <v>32</v>
      </c>
      <c r="I4298" s="77" t="s">
        <v>177</v>
      </c>
      <c r="J4298" s="58" t="s">
        <v>878</v>
      </c>
      <c r="K4298" s="58" t="s">
        <v>111</v>
      </c>
      <c r="L4298" s="58" t="s">
        <v>6119</v>
      </c>
      <c r="M4298" s="60">
        <v>54.4</v>
      </c>
      <c r="N4298" s="38">
        <f t="shared" si="203"/>
        <v>9.0666666666666664</v>
      </c>
      <c r="O4298" s="279">
        <f t="shared" si="201"/>
        <v>15.49</v>
      </c>
      <c r="P4298" s="268">
        <f t="shared" si="202"/>
        <v>0.4146761351409512</v>
      </c>
      <c r="Q4298" s="62"/>
      <c r="R4298" s="63" t="s">
        <v>6179</v>
      </c>
      <c r="S4298" s="266" t="s">
        <v>6179</v>
      </c>
      <c r="T4298" s="63" t="s">
        <v>6178</v>
      </c>
      <c r="U4298" s="63" t="s">
        <v>6178</v>
      </c>
      <c r="V4298" s="63" t="s">
        <v>6178</v>
      </c>
    </row>
    <row r="4299" spans="2:22" ht="15" customHeight="1" x14ac:dyDescent="0.5">
      <c r="B4299" s="58">
        <v>4296</v>
      </c>
      <c r="C4299" s="58">
        <v>719210</v>
      </c>
      <c r="D4299" s="59">
        <v>187132005230</v>
      </c>
      <c r="E4299" s="58" t="s">
        <v>3953</v>
      </c>
      <c r="F4299" s="58" t="s">
        <v>4417</v>
      </c>
      <c r="G4299" s="58">
        <v>6</v>
      </c>
      <c r="H4299" s="58">
        <v>32</v>
      </c>
      <c r="I4299" s="77" t="s">
        <v>177</v>
      </c>
      <c r="J4299" s="58" t="s">
        <v>878</v>
      </c>
      <c r="K4299" s="58" t="s">
        <v>111</v>
      </c>
      <c r="L4299" s="58" t="s">
        <v>6119</v>
      </c>
      <c r="M4299" s="60">
        <v>54.4</v>
      </c>
      <c r="N4299" s="38">
        <f t="shared" si="203"/>
        <v>9.0666666666666664</v>
      </c>
      <c r="O4299" s="279">
        <f t="shared" si="201"/>
        <v>15.49</v>
      </c>
      <c r="P4299" s="268">
        <f t="shared" si="202"/>
        <v>0.4146761351409512</v>
      </c>
      <c r="Q4299" s="62"/>
      <c r="R4299" s="63" t="s">
        <v>6179</v>
      </c>
      <c r="S4299" s="266" t="s">
        <v>6179</v>
      </c>
      <c r="T4299" s="63" t="s">
        <v>6178</v>
      </c>
      <c r="U4299" s="63" t="s">
        <v>6178</v>
      </c>
      <c r="V4299" s="63" t="s">
        <v>6178</v>
      </c>
    </row>
    <row r="4300" spans="2:22" ht="15" customHeight="1" x14ac:dyDescent="0.5">
      <c r="B4300" s="58">
        <v>4297</v>
      </c>
      <c r="C4300" s="58">
        <v>721110</v>
      </c>
      <c r="D4300" s="59">
        <v>855783004550</v>
      </c>
      <c r="E4300" s="58" t="s">
        <v>4457</v>
      </c>
      <c r="F4300" s="58" t="s">
        <v>4461</v>
      </c>
      <c r="G4300" s="58">
        <v>6</v>
      </c>
      <c r="H4300" s="58">
        <v>375</v>
      </c>
      <c r="I4300" s="58" t="s">
        <v>5580</v>
      </c>
      <c r="J4300" s="58" t="s">
        <v>53</v>
      </c>
      <c r="K4300" s="58" t="s">
        <v>14</v>
      </c>
      <c r="L4300" s="58" t="s">
        <v>6119</v>
      </c>
      <c r="M4300" s="60">
        <v>44.3</v>
      </c>
      <c r="N4300" s="38">
        <f t="shared" si="203"/>
        <v>7.3833333333333329</v>
      </c>
      <c r="O4300" s="279">
        <f t="shared" si="201"/>
        <v>12.49</v>
      </c>
      <c r="P4300" s="268">
        <f t="shared" si="202"/>
        <v>0.40886042167066994</v>
      </c>
      <c r="Q4300" s="62"/>
      <c r="R4300" s="63" t="s">
        <v>6178</v>
      </c>
      <c r="S4300" s="266" t="s">
        <v>6178</v>
      </c>
      <c r="T4300" s="63" t="s">
        <v>6178</v>
      </c>
      <c r="U4300" s="63" t="s">
        <v>6179</v>
      </c>
      <c r="V4300" s="63" t="s">
        <v>6179</v>
      </c>
    </row>
    <row r="4301" spans="2:22" ht="15" customHeight="1" x14ac:dyDescent="0.5">
      <c r="B4301" s="58">
        <v>4298</v>
      </c>
      <c r="C4301" s="58">
        <v>736402</v>
      </c>
      <c r="D4301" s="59">
        <v>8850539000093</v>
      </c>
      <c r="E4301" s="58" t="s">
        <v>4736</v>
      </c>
      <c r="F4301" s="58" t="s">
        <v>4738</v>
      </c>
      <c r="G4301" s="58">
        <v>12</v>
      </c>
      <c r="H4301" s="58">
        <v>24</v>
      </c>
      <c r="I4301" s="77" t="s">
        <v>177</v>
      </c>
      <c r="J4301" s="58" t="s">
        <v>12</v>
      </c>
      <c r="K4301" s="58" t="s">
        <v>14</v>
      </c>
      <c r="L4301" s="58" t="s">
        <v>6119</v>
      </c>
      <c r="M4301" s="60">
        <v>40.82</v>
      </c>
      <c r="N4301" s="38">
        <f t="shared" si="203"/>
        <v>3.4016666666666668</v>
      </c>
      <c r="O4301" s="279">
        <f t="shared" si="201"/>
        <v>5.99</v>
      </c>
      <c r="P4301" s="268">
        <f t="shared" si="202"/>
        <v>0.43210907067334448</v>
      </c>
      <c r="Q4301" s="62"/>
      <c r="R4301" s="76" t="s">
        <v>6178</v>
      </c>
      <c r="S4301" s="318" t="s">
        <v>6178</v>
      </c>
      <c r="T4301" s="76" t="s">
        <v>6178</v>
      </c>
      <c r="U4301" s="76" t="s">
        <v>6178</v>
      </c>
      <c r="V4301" s="76" t="s">
        <v>6178</v>
      </c>
    </row>
    <row r="4302" spans="2:22" ht="15" customHeight="1" x14ac:dyDescent="0.5">
      <c r="B4302" s="58">
        <v>4299</v>
      </c>
      <c r="C4302" s="58">
        <v>736403</v>
      </c>
      <c r="D4302" s="59">
        <v>8850539240369</v>
      </c>
      <c r="E4302" s="58" t="s">
        <v>4736</v>
      </c>
      <c r="F4302" s="58" t="s">
        <v>4739</v>
      </c>
      <c r="G4302" s="58">
        <v>48</v>
      </c>
      <c r="H4302" s="58">
        <v>4</v>
      </c>
      <c r="I4302" s="77" t="s">
        <v>177</v>
      </c>
      <c r="J4302" s="58" t="s">
        <v>12</v>
      </c>
      <c r="K4302" s="58" t="s">
        <v>14</v>
      </c>
      <c r="L4302" s="58" t="s">
        <v>6119</v>
      </c>
      <c r="M4302" s="60">
        <v>58.86</v>
      </c>
      <c r="N4302" s="38">
        <f t="shared" si="203"/>
        <v>1.2262500000000001</v>
      </c>
      <c r="O4302" s="279">
        <f t="shared" si="201"/>
        <v>2.4900000000000002</v>
      </c>
      <c r="P4302" s="268">
        <f t="shared" si="202"/>
        <v>0.50753012048192769</v>
      </c>
      <c r="Q4302" s="62"/>
      <c r="R4302" s="63" t="s">
        <v>6179</v>
      </c>
      <c r="S4302" s="266" t="s">
        <v>6179</v>
      </c>
      <c r="T4302" s="63" t="s">
        <v>6178</v>
      </c>
      <c r="U4302" s="63" t="s">
        <v>6178</v>
      </c>
      <c r="V4302" s="63" t="s">
        <v>6178</v>
      </c>
    </row>
    <row r="4303" spans="2:22" ht="15" customHeight="1" x14ac:dyDescent="0.5">
      <c r="B4303" s="58">
        <v>4300</v>
      </c>
      <c r="C4303" s="58">
        <v>739611</v>
      </c>
      <c r="D4303" s="59">
        <v>8885009962854</v>
      </c>
      <c r="E4303" s="58" t="s">
        <v>4841</v>
      </c>
      <c r="F4303" s="58" t="s">
        <v>4849</v>
      </c>
      <c r="G4303" s="58">
        <v>6</v>
      </c>
      <c r="H4303" s="58">
        <v>3.53</v>
      </c>
      <c r="I4303" s="77" t="s">
        <v>177</v>
      </c>
      <c r="J4303" s="58" t="s">
        <v>12</v>
      </c>
      <c r="K4303" s="58" t="s">
        <v>14</v>
      </c>
      <c r="L4303" s="58" t="s">
        <v>6119</v>
      </c>
      <c r="M4303" s="60">
        <v>25.8</v>
      </c>
      <c r="N4303" s="38">
        <f t="shared" si="203"/>
        <v>4.3</v>
      </c>
      <c r="O4303" s="279">
        <f t="shared" si="201"/>
        <v>7.49</v>
      </c>
      <c r="P4303" s="268">
        <f t="shared" si="202"/>
        <v>0.42590120160213624</v>
      </c>
      <c r="Q4303" s="62"/>
      <c r="R4303" s="63" t="s">
        <v>6178</v>
      </c>
      <c r="S4303" s="266" t="s">
        <v>6179</v>
      </c>
      <c r="T4303" s="63" t="s">
        <v>6178</v>
      </c>
      <c r="U4303" s="63" t="s">
        <v>6178</v>
      </c>
      <c r="V4303" s="63" t="s">
        <v>6178</v>
      </c>
    </row>
    <row r="4304" spans="2:22" ht="15" customHeight="1" x14ac:dyDescent="0.5">
      <c r="B4304" s="58">
        <v>4301</v>
      </c>
      <c r="C4304" s="58">
        <v>741901</v>
      </c>
      <c r="D4304" s="59">
        <v>725342280742</v>
      </c>
      <c r="E4304" s="58" t="s">
        <v>4885</v>
      </c>
      <c r="F4304" s="58" t="s">
        <v>4886</v>
      </c>
      <c r="G4304" s="58">
        <v>6</v>
      </c>
      <c r="H4304" s="58">
        <v>106</v>
      </c>
      <c r="I4304" s="77" t="s">
        <v>177</v>
      </c>
      <c r="J4304" s="58" t="s">
        <v>197</v>
      </c>
      <c r="K4304" s="58" t="s">
        <v>14</v>
      </c>
      <c r="L4304" s="58" t="s">
        <v>6119</v>
      </c>
      <c r="M4304" s="60">
        <v>78.3</v>
      </c>
      <c r="N4304" s="38">
        <f t="shared" si="203"/>
        <v>13.049999999999999</v>
      </c>
      <c r="O4304" s="279">
        <f t="shared" si="201"/>
        <v>21.99</v>
      </c>
      <c r="P4304" s="268">
        <f t="shared" si="202"/>
        <v>0.40654843110504774</v>
      </c>
      <c r="Q4304" s="62"/>
      <c r="R4304" s="76" t="s">
        <v>6178</v>
      </c>
      <c r="S4304" s="318" t="s">
        <v>6178</v>
      </c>
      <c r="T4304" s="76" t="s">
        <v>6178</v>
      </c>
      <c r="U4304" s="76" t="s">
        <v>6178</v>
      </c>
      <c r="V4304" s="76" t="s">
        <v>6178</v>
      </c>
    </row>
    <row r="4305" spans="2:22" ht="15" customHeight="1" x14ac:dyDescent="0.5">
      <c r="B4305" s="58">
        <v>4302</v>
      </c>
      <c r="C4305" s="58">
        <v>748705</v>
      </c>
      <c r="D4305" s="59">
        <v>631740420003</v>
      </c>
      <c r="E4305" s="58" t="s">
        <v>4989</v>
      </c>
      <c r="F4305" s="58" t="s">
        <v>4992</v>
      </c>
      <c r="G4305" s="58">
        <v>4</v>
      </c>
      <c r="H4305" s="58">
        <v>1</v>
      </c>
      <c r="I4305" s="58" t="s">
        <v>3590</v>
      </c>
      <c r="J4305" s="58" t="s">
        <v>359</v>
      </c>
      <c r="K4305" s="58" t="s">
        <v>111</v>
      </c>
      <c r="L4305" s="58" t="s">
        <v>6119</v>
      </c>
      <c r="M4305" s="60">
        <v>25.2</v>
      </c>
      <c r="N4305" s="38">
        <f t="shared" si="203"/>
        <v>6.3</v>
      </c>
      <c r="O4305" s="279">
        <f t="shared" si="201"/>
        <v>10.99</v>
      </c>
      <c r="P4305" s="268">
        <f t="shared" si="202"/>
        <v>0.42675159235668791</v>
      </c>
      <c r="Q4305" s="62"/>
      <c r="R4305" s="63" t="s">
        <v>6179</v>
      </c>
      <c r="S4305" s="266" t="s">
        <v>6178</v>
      </c>
      <c r="T4305" s="63" t="s">
        <v>6178</v>
      </c>
      <c r="U4305" s="63" t="s">
        <v>6178</v>
      </c>
      <c r="V4305" s="63" t="s">
        <v>6178</v>
      </c>
    </row>
    <row r="4306" spans="2:22" ht="15" customHeight="1" x14ac:dyDescent="0.5">
      <c r="B4306" s="58">
        <v>4303</v>
      </c>
      <c r="C4306" s="58">
        <v>748706</v>
      </c>
      <c r="D4306" s="59">
        <v>631740420010</v>
      </c>
      <c r="E4306" s="58" t="s">
        <v>4989</v>
      </c>
      <c r="F4306" s="58" t="s">
        <v>4993</v>
      </c>
      <c r="G4306" s="58">
        <v>4</v>
      </c>
      <c r="H4306" s="58">
        <v>1</v>
      </c>
      <c r="I4306" s="58" t="s">
        <v>3590</v>
      </c>
      <c r="J4306" s="58" t="s">
        <v>359</v>
      </c>
      <c r="K4306" s="58" t="s">
        <v>111</v>
      </c>
      <c r="L4306" s="58" t="s">
        <v>6119</v>
      </c>
      <c r="M4306" s="60">
        <v>25.2</v>
      </c>
      <c r="N4306" s="38">
        <f t="shared" si="203"/>
        <v>6.3</v>
      </c>
      <c r="O4306" s="279">
        <f t="shared" si="201"/>
        <v>10.99</v>
      </c>
      <c r="P4306" s="268">
        <f t="shared" si="202"/>
        <v>0.42675159235668791</v>
      </c>
      <c r="Q4306" s="62"/>
      <c r="R4306" s="76" t="s">
        <v>6178</v>
      </c>
      <c r="S4306" s="318" t="s">
        <v>6178</v>
      </c>
      <c r="T4306" s="76" t="s">
        <v>6178</v>
      </c>
      <c r="U4306" s="76" t="s">
        <v>6178</v>
      </c>
      <c r="V4306" s="76" t="s">
        <v>6178</v>
      </c>
    </row>
    <row r="4307" spans="2:22" ht="15" customHeight="1" x14ac:dyDescent="0.5">
      <c r="B4307" s="58">
        <v>4304</v>
      </c>
      <c r="C4307" s="58">
        <v>754901</v>
      </c>
      <c r="D4307" s="59">
        <v>850026936063</v>
      </c>
      <c r="E4307" s="58" t="s">
        <v>3068</v>
      </c>
      <c r="F4307" s="58" t="s">
        <v>5115</v>
      </c>
      <c r="G4307" s="58">
        <v>12</v>
      </c>
      <c r="H4307" s="58">
        <v>9</v>
      </c>
      <c r="I4307" s="77" t="s">
        <v>177</v>
      </c>
      <c r="J4307" s="58" t="s">
        <v>12</v>
      </c>
      <c r="K4307" s="58" t="s">
        <v>14</v>
      </c>
      <c r="L4307" s="58" t="s">
        <v>6119</v>
      </c>
      <c r="M4307" s="60">
        <v>46.8</v>
      </c>
      <c r="N4307" s="38">
        <f t="shared" si="203"/>
        <v>3.9</v>
      </c>
      <c r="O4307" s="279">
        <f t="shared" si="201"/>
        <v>6.99</v>
      </c>
      <c r="P4307" s="268">
        <f t="shared" si="202"/>
        <v>0.44206008583690992</v>
      </c>
      <c r="Q4307" s="62"/>
      <c r="R4307" s="63" t="s">
        <v>6178</v>
      </c>
      <c r="S4307" s="266" t="s">
        <v>6179</v>
      </c>
      <c r="T4307" s="63" t="s">
        <v>6178</v>
      </c>
      <c r="U4307" s="63" t="s">
        <v>6178</v>
      </c>
      <c r="V4307" s="63" t="s">
        <v>6178</v>
      </c>
    </row>
    <row r="4308" spans="2:22" ht="15" customHeight="1" x14ac:dyDescent="0.5">
      <c r="B4308" s="58">
        <v>4305</v>
      </c>
      <c r="C4308" s="58">
        <v>756406</v>
      </c>
      <c r="D4308" s="59">
        <v>850004028063</v>
      </c>
      <c r="E4308" s="58" t="s">
        <v>5128</v>
      </c>
      <c r="F4308" s="58" t="s">
        <v>5131</v>
      </c>
      <c r="G4308" s="58">
        <v>12</v>
      </c>
      <c r="H4308" s="58">
        <v>5</v>
      </c>
      <c r="I4308" s="77" t="s">
        <v>177</v>
      </c>
      <c r="J4308" s="58" t="s">
        <v>53</v>
      </c>
      <c r="K4308" s="58" t="s">
        <v>14</v>
      </c>
      <c r="L4308" s="58" t="s">
        <v>6119</v>
      </c>
      <c r="M4308" s="60">
        <v>63.8</v>
      </c>
      <c r="N4308" s="38">
        <f t="shared" si="203"/>
        <v>5.3166666666666664</v>
      </c>
      <c r="O4308" s="279">
        <f t="shared" si="201"/>
        <v>8.99</v>
      </c>
      <c r="P4308" s="268">
        <f t="shared" si="202"/>
        <v>0.40860215053763443</v>
      </c>
      <c r="Q4308" s="62"/>
      <c r="R4308" s="63" t="s">
        <v>6178</v>
      </c>
      <c r="S4308" s="266" t="s">
        <v>6179</v>
      </c>
      <c r="T4308" s="63" t="s">
        <v>6178</v>
      </c>
      <c r="U4308" s="63" t="s">
        <v>6178</v>
      </c>
      <c r="V4308" s="63" t="s">
        <v>6178</v>
      </c>
    </row>
    <row r="4309" spans="2:22" ht="15" customHeight="1" x14ac:dyDescent="0.5">
      <c r="B4309" s="58">
        <v>4306</v>
      </c>
      <c r="C4309" s="58">
        <v>756407</v>
      </c>
      <c r="D4309" s="59">
        <v>850004028049</v>
      </c>
      <c r="E4309" s="58" t="s">
        <v>5128</v>
      </c>
      <c r="F4309" s="58" t="s">
        <v>5132</v>
      </c>
      <c r="G4309" s="58">
        <v>12</v>
      </c>
      <c r="H4309" s="58">
        <v>5</v>
      </c>
      <c r="I4309" s="77" t="s">
        <v>177</v>
      </c>
      <c r="J4309" s="58" t="s">
        <v>53</v>
      </c>
      <c r="K4309" s="58" t="s">
        <v>14</v>
      </c>
      <c r="L4309" s="58" t="s">
        <v>6119</v>
      </c>
      <c r="M4309" s="60">
        <v>63.8</v>
      </c>
      <c r="N4309" s="38">
        <f t="shared" si="203"/>
        <v>5.3166666666666664</v>
      </c>
      <c r="O4309" s="279">
        <f t="shared" si="201"/>
        <v>8.99</v>
      </c>
      <c r="P4309" s="268">
        <f t="shared" si="202"/>
        <v>0.40860215053763443</v>
      </c>
      <c r="Q4309" s="62"/>
      <c r="R4309" s="63" t="s">
        <v>6178</v>
      </c>
      <c r="S4309" s="266" t="s">
        <v>6179</v>
      </c>
      <c r="T4309" s="63" t="s">
        <v>6178</v>
      </c>
      <c r="U4309" s="63" t="s">
        <v>6178</v>
      </c>
      <c r="V4309" s="63" t="s">
        <v>6178</v>
      </c>
    </row>
    <row r="4310" spans="2:22" ht="15" customHeight="1" x14ac:dyDescent="0.5">
      <c r="B4310" s="58">
        <v>4307</v>
      </c>
      <c r="C4310" s="58">
        <v>756408</v>
      </c>
      <c r="D4310" s="59">
        <v>850004028056</v>
      </c>
      <c r="E4310" s="58" t="s">
        <v>5128</v>
      </c>
      <c r="F4310" s="58" t="s">
        <v>5133</v>
      </c>
      <c r="G4310" s="58">
        <v>12</v>
      </c>
      <c r="H4310" s="58">
        <v>5</v>
      </c>
      <c r="I4310" s="77" t="s">
        <v>177</v>
      </c>
      <c r="J4310" s="58" t="s">
        <v>53</v>
      </c>
      <c r="K4310" s="58" t="s">
        <v>14</v>
      </c>
      <c r="L4310" s="58" t="s">
        <v>6119</v>
      </c>
      <c r="M4310" s="60">
        <v>63.8</v>
      </c>
      <c r="N4310" s="38">
        <f t="shared" si="203"/>
        <v>5.3166666666666664</v>
      </c>
      <c r="O4310" s="279">
        <f t="shared" si="201"/>
        <v>8.99</v>
      </c>
      <c r="P4310" s="268">
        <f t="shared" si="202"/>
        <v>0.40860215053763443</v>
      </c>
      <c r="Q4310" s="62"/>
      <c r="R4310" s="63" t="s">
        <v>6178</v>
      </c>
      <c r="S4310" s="266" t="s">
        <v>6179</v>
      </c>
      <c r="T4310" s="63" t="s">
        <v>6178</v>
      </c>
      <c r="U4310" s="63" t="s">
        <v>6178</v>
      </c>
      <c r="V4310" s="63" t="s">
        <v>6178</v>
      </c>
    </row>
    <row r="4311" spans="2:22" ht="15" customHeight="1" x14ac:dyDescent="0.5">
      <c r="B4311" s="58">
        <v>4308</v>
      </c>
      <c r="C4311" s="58">
        <v>759706</v>
      </c>
      <c r="D4311" s="59">
        <v>683855060216</v>
      </c>
      <c r="E4311" s="58" t="s">
        <v>3803</v>
      </c>
      <c r="F4311" s="58" t="s">
        <v>5182</v>
      </c>
      <c r="G4311" s="58">
        <v>8</v>
      </c>
      <c r="H4311" s="58">
        <v>14</v>
      </c>
      <c r="I4311" s="77" t="s">
        <v>177</v>
      </c>
      <c r="J4311" s="58" t="s">
        <v>581</v>
      </c>
      <c r="K4311" s="58" t="s">
        <v>14</v>
      </c>
      <c r="L4311" s="58" t="s">
        <v>6119</v>
      </c>
      <c r="M4311" s="60">
        <v>36.200000000000003</v>
      </c>
      <c r="N4311" s="38">
        <f t="shared" si="203"/>
        <v>4.5250000000000004</v>
      </c>
      <c r="O4311" s="279">
        <f t="shared" si="201"/>
        <v>7.99</v>
      </c>
      <c r="P4311" s="268">
        <f t="shared" si="202"/>
        <v>0.4336670838548185</v>
      </c>
      <c r="Q4311" s="62"/>
      <c r="R4311" s="63" t="s">
        <v>6179</v>
      </c>
      <c r="S4311" s="266" t="s">
        <v>6179</v>
      </c>
      <c r="T4311" s="63" t="s">
        <v>6179</v>
      </c>
      <c r="U4311" s="63" t="s">
        <v>6178</v>
      </c>
      <c r="V4311" s="63" t="s">
        <v>6178</v>
      </c>
    </row>
    <row r="4312" spans="2:22" ht="15" customHeight="1" x14ac:dyDescent="0.5">
      <c r="B4312" s="58">
        <v>4309</v>
      </c>
      <c r="C4312" s="58">
        <v>764901</v>
      </c>
      <c r="D4312" s="59">
        <v>857910003061</v>
      </c>
      <c r="E4312" s="58" t="s">
        <v>5251</v>
      </c>
      <c r="F4312" s="58" t="s">
        <v>5252</v>
      </c>
      <c r="G4312" s="58">
        <v>28</v>
      </c>
      <c r="H4312" s="58">
        <v>0.74</v>
      </c>
      <c r="I4312" s="77" t="s">
        <v>177</v>
      </c>
      <c r="J4312" s="58" t="s">
        <v>9</v>
      </c>
      <c r="K4312" s="58" t="s">
        <v>14</v>
      </c>
      <c r="L4312" s="58" t="s">
        <v>6119</v>
      </c>
      <c r="M4312" s="60">
        <v>20.89</v>
      </c>
      <c r="N4312" s="38">
        <f t="shared" si="203"/>
        <v>0.74607142857142861</v>
      </c>
      <c r="O4312" s="279">
        <f t="shared" si="201"/>
        <v>1.49</v>
      </c>
      <c r="P4312" s="268">
        <f t="shared" si="202"/>
        <v>0.49928092042186001</v>
      </c>
      <c r="Q4312" s="62"/>
      <c r="R4312" s="63" t="s">
        <v>6178</v>
      </c>
      <c r="S4312" s="266" t="s">
        <v>6179</v>
      </c>
      <c r="T4312" s="63" t="s">
        <v>6178</v>
      </c>
      <c r="U4312" s="63" t="s">
        <v>6178</v>
      </c>
      <c r="V4312" s="63" t="s">
        <v>6178</v>
      </c>
    </row>
    <row r="4313" spans="2:22" ht="15" customHeight="1" x14ac:dyDescent="0.5">
      <c r="B4313" s="58">
        <v>4310</v>
      </c>
      <c r="C4313" s="58">
        <v>809106</v>
      </c>
      <c r="D4313" s="59">
        <v>74261202008</v>
      </c>
      <c r="E4313" s="58" t="s">
        <v>5479</v>
      </c>
      <c r="F4313" s="58" t="s">
        <v>5481</v>
      </c>
      <c r="G4313" s="58">
        <v>12</v>
      </c>
      <c r="H4313" s="58">
        <v>10</v>
      </c>
      <c r="I4313" s="77" t="s">
        <v>177</v>
      </c>
      <c r="J4313" s="58" t="s">
        <v>12</v>
      </c>
      <c r="K4313" s="58" t="s">
        <v>14</v>
      </c>
      <c r="L4313" s="58" t="s">
        <v>6119</v>
      </c>
      <c r="M4313" s="60">
        <v>26.2</v>
      </c>
      <c r="N4313" s="38">
        <f t="shared" si="203"/>
        <v>2.1833333333333331</v>
      </c>
      <c r="O4313" s="279">
        <f t="shared" si="201"/>
        <v>3.99</v>
      </c>
      <c r="P4313" s="268">
        <f t="shared" si="202"/>
        <v>0.4527986633249792</v>
      </c>
      <c r="Q4313" s="62"/>
      <c r="R4313" s="63" t="s">
        <v>6178</v>
      </c>
      <c r="S4313" s="266" t="s">
        <v>6179</v>
      </c>
      <c r="T4313" s="63" t="s">
        <v>6179</v>
      </c>
      <c r="U4313" s="63" t="s">
        <v>6178</v>
      </c>
      <c r="V4313" s="63" t="s">
        <v>6178</v>
      </c>
    </row>
    <row r="4314" spans="2:22" ht="15" customHeight="1" x14ac:dyDescent="0.5">
      <c r="B4314" s="58">
        <v>4311</v>
      </c>
      <c r="C4314" s="58">
        <v>828136</v>
      </c>
      <c r="D4314" s="59">
        <v>850044614202</v>
      </c>
      <c r="E4314" s="58" t="s">
        <v>559</v>
      </c>
      <c r="F4314" s="58" t="s">
        <v>5525</v>
      </c>
      <c r="G4314" s="58">
        <v>12</v>
      </c>
      <c r="H4314" s="58">
        <v>4</v>
      </c>
      <c r="I4314" s="77" t="s">
        <v>177</v>
      </c>
      <c r="J4314" s="58" t="s">
        <v>91</v>
      </c>
      <c r="K4314" s="58" t="s">
        <v>14</v>
      </c>
      <c r="L4314" s="58" t="s">
        <v>6119</v>
      </c>
      <c r="M4314" s="60">
        <v>60</v>
      </c>
      <c r="N4314" s="38">
        <f t="shared" si="203"/>
        <v>5</v>
      </c>
      <c r="O4314" s="279">
        <f t="shared" si="201"/>
        <v>8.49</v>
      </c>
      <c r="P4314" s="268">
        <f t="shared" si="202"/>
        <v>0.41107184923439344</v>
      </c>
      <c r="Q4314" s="62"/>
      <c r="R4314" s="63" t="s">
        <v>6178</v>
      </c>
      <c r="S4314" s="266" t="s">
        <v>6178</v>
      </c>
      <c r="T4314" s="63" t="s">
        <v>6178</v>
      </c>
      <c r="U4314" s="63" t="s">
        <v>6179</v>
      </c>
      <c r="V4314" s="63" t="s">
        <v>6178</v>
      </c>
    </row>
    <row r="4315" spans="2:22" ht="15" customHeight="1" x14ac:dyDescent="0.5">
      <c r="B4315" s="58">
        <v>4312</v>
      </c>
      <c r="C4315" s="58">
        <v>828140</v>
      </c>
      <c r="D4315" s="59">
        <v>850044614554</v>
      </c>
      <c r="E4315" s="58" t="s">
        <v>559</v>
      </c>
      <c r="F4315" s="58" t="s">
        <v>5529</v>
      </c>
      <c r="G4315" s="58">
        <v>6</v>
      </c>
      <c r="H4315" s="58">
        <v>12</v>
      </c>
      <c r="I4315" s="77" t="s">
        <v>177</v>
      </c>
      <c r="J4315" s="58" t="s">
        <v>9</v>
      </c>
      <c r="K4315" s="58" t="s">
        <v>14</v>
      </c>
      <c r="L4315" s="58" t="s">
        <v>6119</v>
      </c>
      <c r="M4315" s="60">
        <v>31.6</v>
      </c>
      <c r="N4315" s="38">
        <f t="shared" si="203"/>
        <v>5.2666666666666666</v>
      </c>
      <c r="O4315" s="279">
        <f t="shared" si="201"/>
        <v>8.99</v>
      </c>
      <c r="P4315" s="268">
        <f t="shared" si="202"/>
        <v>0.41416388579903601</v>
      </c>
      <c r="Q4315" s="62"/>
      <c r="R4315" s="63" t="s">
        <v>6178</v>
      </c>
      <c r="S4315" s="266" t="s">
        <v>6178</v>
      </c>
      <c r="T4315" s="63" t="s">
        <v>6178</v>
      </c>
      <c r="U4315" s="63" t="s">
        <v>6179</v>
      </c>
      <c r="V4315" s="63" t="s">
        <v>6178</v>
      </c>
    </row>
    <row r="4316" spans="2:22" ht="15" customHeight="1" x14ac:dyDescent="0.5">
      <c r="B4316" s="58">
        <v>4313</v>
      </c>
      <c r="C4316" s="58">
        <v>828154</v>
      </c>
      <c r="D4316" s="59">
        <v>737547989320</v>
      </c>
      <c r="E4316" s="58" t="s">
        <v>5530</v>
      </c>
      <c r="F4316" s="58" t="s">
        <v>5531</v>
      </c>
      <c r="G4316" s="58">
        <v>4</v>
      </c>
      <c r="H4316" s="58">
        <v>33</v>
      </c>
      <c r="I4316" s="77" t="s">
        <v>177</v>
      </c>
      <c r="J4316" s="58" t="s">
        <v>1848</v>
      </c>
      <c r="K4316" s="58" t="s">
        <v>42</v>
      </c>
      <c r="L4316" s="58" t="s">
        <v>43</v>
      </c>
      <c r="M4316" s="60">
        <v>58.67</v>
      </c>
      <c r="N4316" s="38">
        <f t="shared" si="203"/>
        <v>14.6675</v>
      </c>
      <c r="O4316" s="279">
        <f t="shared" si="201"/>
        <v>24.49</v>
      </c>
      <c r="P4316" s="268">
        <f t="shared" si="202"/>
        <v>0.40108207431604731</v>
      </c>
      <c r="Q4316" s="62"/>
      <c r="R4316" s="63" t="s">
        <v>6178</v>
      </c>
      <c r="S4316" s="266" t="s">
        <v>6178</v>
      </c>
      <c r="T4316" s="63" t="s">
        <v>6178</v>
      </c>
      <c r="U4316" s="63" t="s">
        <v>6179</v>
      </c>
      <c r="V4316" s="63" t="s">
        <v>6178</v>
      </c>
    </row>
    <row r="4317" spans="2:22" ht="15" customHeight="1" x14ac:dyDescent="0.5">
      <c r="B4317" s="58">
        <v>4314</v>
      </c>
      <c r="C4317" s="58">
        <v>100616</v>
      </c>
      <c r="D4317" s="59">
        <v>850024554191</v>
      </c>
      <c r="E4317" s="58" t="s">
        <v>207</v>
      </c>
      <c r="F4317" s="58" t="s">
        <v>215</v>
      </c>
      <c r="G4317" s="58">
        <v>12</v>
      </c>
      <c r="H4317" s="58">
        <v>12</v>
      </c>
      <c r="I4317" s="77" t="s">
        <v>177</v>
      </c>
      <c r="J4317" s="58" t="s">
        <v>209</v>
      </c>
      <c r="K4317" s="58" t="s">
        <v>14</v>
      </c>
      <c r="L4317" s="58" t="s">
        <v>6119</v>
      </c>
      <c r="M4317" s="60">
        <v>56.4</v>
      </c>
      <c r="N4317" s="38">
        <f t="shared" si="203"/>
        <v>4.7</v>
      </c>
      <c r="O4317" s="279">
        <f t="shared" si="201"/>
        <v>7.99</v>
      </c>
      <c r="P4317" s="268">
        <f t="shared" si="202"/>
        <v>0.41176470588235292</v>
      </c>
      <c r="Q4317" s="62"/>
      <c r="R4317" s="63" t="s">
        <v>6179</v>
      </c>
      <c r="S4317" s="266" t="s">
        <v>6178</v>
      </c>
      <c r="T4317" s="63" t="s">
        <v>6178</v>
      </c>
      <c r="U4317" s="63" t="s">
        <v>6178</v>
      </c>
      <c r="V4317" s="63" t="s">
        <v>6178</v>
      </c>
    </row>
    <row r="4318" spans="2:22" ht="15" customHeight="1" x14ac:dyDescent="0.5">
      <c r="B4318" s="58">
        <v>4315</v>
      </c>
      <c r="C4318" s="58">
        <v>102607</v>
      </c>
      <c r="D4318" s="59">
        <v>850013910113</v>
      </c>
      <c r="E4318" s="58" t="s">
        <v>420</v>
      </c>
      <c r="F4318" s="58" t="s">
        <v>424</v>
      </c>
      <c r="G4318" s="58">
        <v>16</v>
      </c>
      <c r="H4318" s="58">
        <v>1.7</v>
      </c>
      <c r="I4318" s="77" t="s">
        <v>177</v>
      </c>
      <c r="J4318" s="58" t="s">
        <v>13</v>
      </c>
      <c r="K4318" s="58" t="s">
        <v>14</v>
      </c>
      <c r="L4318" s="58" t="s">
        <v>6119</v>
      </c>
      <c r="M4318" s="60">
        <v>42.6</v>
      </c>
      <c r="N4318" s="38">
        <f t="shared" si="203"/>
        <v>2.6625000000000001</v>
      </c>
      <c r="O4318" s="279">
        <f t="shared" si="201"/>
        <v>4.49</v>
      </c>
      <c r="P4318" s="268">
        <f t="shared" si="202"/>
        <v>0.40701559020044542</v>
      </c>
      <c r="Q4318" s="62"/>
      <c r="R4318" s="63" t="s">
        <v>6178</v>
      </c>
      <c r="S4318" s="266" t="s">
        <v>6178</v>
      </c>
      <c r="T4318" s="63" t="s">
        <v>6178</v>
      </c>
      <c r="U4318" s="63" t="s">
        <v>6179</v>
      </c>
      <c r="V4318" s="63" t="s">
        <v>6179</v>
      </c>
    </row>
    <row r="4319" spans="2:22" ht="15" customHeight="1" x14ac:dyDescent="0.5">
      <c r="B4319" s="58">
        <v>4316</v>
      </c>
      <c r="C4319" s="58">
        <v>105806</v>
      </c>
      <c r="D4319" s="59">
        <v>760712960015</v>
      </c>
      <c r="E4319" s="58" t="s">
        <v>543</v>
      </c>
      <c r="F4319" s="58" t="s">
        <v>548</v>
      </c>
      <c r="G4319" s="58">
        <v>24</v>
      </c>
      <c r="H4319" s="58">
        <v>200</v>
      </c>
      <c r="I4319" s="58" t="s">
        <v>5580</v>
      </c>
      <c r="J4319" s="58" t="s">
        <v>487</v>
      </c>
      <c r="K4319" s="58" t="s">
        <v>14</v>
      </c>
      <c r="L4319" s="58" t="s">
        <v>6119</v>
      </c>
      <c r="M4319" s="60">
        <v>30.4</v>
      </c>
      <c r="N4319" s="38">
        <f t="shared" si="203"/>
        <v>1.2666666666666666</v>
      </c>
      <c r="O4319" s="279">
        <f t="shared" si="201"/>
        <v>2.4900000000000002</v>
      </c>
      <c r="P4319" s="268">
        <f t="shared" si="202"/>
        <v>0.49129852744310581</v>
      </c>
      <c r="Q4319" s="62"/>
      <c r="R4319" s="63" t="s">
        <v>6178</v>
      </c>
      <c r="S4319" s="266" t="s">
        <v>6178</v>
      </c>
      <c r="T4319" s="63" t="s">
        <v>6178</v>
      </c>
      <c r="U4319" s="63" t="s">
        <v>6179</v>
      </c>
      <c r="V4319" s="63" t="s">
        <v>6179</v>
      </c>
    </row>
    <row r="4320" spans="2:22" ht="15" customHeight="1" x14ac:dyDescent="0.5">
      <c r="B4320" s="58">
        <v>4317</v>
      </c>
      <c r="C4320" s="58">
        <v>106803</v>
      </c>
      <c r="D4320" s="59">
        <v>825909203112</v>
      </c>
      <c r="E4320" s="58" t="s">
        <v>600</v>
      </c>
      <c r="F4320" s="58" t="s">
        <v>604</v>
      </c>
      <c r="G4320" s="58">
        <v>12</v>
      </c>
      <c r="H4320" s="58">
        <v>12</v>
      </c>
      <c r="I4320" s="77" t="s">
        <v>177</v>
      </c>
      <c r="J4320" s="58" t="s">
        <v>53</v>
      </c>
      <c r="K4320" s="58" t="s">
        <v>14</v>
      </c>
      <c r="L4320" s="58" t="s">
        <v>6119</v>
      </c>
      <c r="M4320" s="60">
        <v>47.5</v>
      </c>
      <c r="N4320" s="38">
        <f t="shared" si="203"/>
        <v>3.9583333333333335</v>
      </c>
      <c r="O4320" s="279">
        <f t="shared" si="201"/>
        <v>6.99</v>
      </c>
      <c r="P4320" s="268">
        <f t="shared" si="202"/>
        <v>0.43371483071053885</v>
      </c>
      <c r="Q4320" s="62"/>
      <c r="R4320" s="63" t="s">
        <v>6178</v>
      </c>
      <c r="S4320" s="266" t="s">
        <v>6178</v>
      </c>
      <c r="T4320" s="63" t="s">
        <v>6178</v>
      </c>
      <c r="U4320" s="63" t="s">
        <v>6179</v>
      </c>
      <c r="V4320" s="63" t="s">
        <v>6179</v>
      </c>
    </row>
    <row r="4321" spans="2:22" ht="15" customHeight="1" x14ac:dyDescent="0.5">
      <c r="B4321" s="58">
        <v>4318</v>
      </c>
      <c r="C4321" s="58">
        <v>106902</v>
      </c>
      <c r="D4321" s="59">
        <v>833061000036</v>
      </c>
      <c r="E4321" s="58" t="s">
        <v>609</v>
      </c>
      <c r="F4321" s="58" t="s">
        <v>611</v>
      </c>
      <c r="G4321" s="58">
        <v>12</v>
      </c>
      <c r="H4321" s="58">
        <v>16</v>
      </c>
      <c r="I4321" s="77" t="s">
        <v>177</v>
      </c>
      <c r="J4321" s="58" t="s">
        <v>574</v>
      </c>
      <c r="K4321" s="58" t="s">
        <v>14</v>
      </c>
      <c r="L4321" s="58" t="s">
        <v>6119</v>
      </c>
      <c r="M4321" s="60">
        <v>53.2</v>
      </c>
      <c r="N4321" s="38">
        <f t="shared" si="203"/>
        <v>4.4333333333333336</v>
      </c>
      <c r="O4321" s="279">
        <f t="shared" si="201"/>
        <v>7.49</v>
      </c>
      <c r="P4321" s="268">
        <f t="shared" si="202"/>
        <v>0.40809968847352024</v>
      </c>
      <c r="Q4321" s="62"/>
      <c r="R4321" s="63" t="s">
        <v>6178</v>
      </c>
      <c r="S4321" s="266" t="s">
        <v>6178</v>
      </c>
      <c r="T4321" s="63" t="s">
        <v>6178</v>
      </c>
      <c r="U4321" s="63" t="s">
        <v>6179</v>
      </c>
      <c r="V4321" s="63" t="s">
        <v>6178</v>
      </c>
    </row>
    <row r="4322" spans="2:22" ht="15" customHeight="1" x14ac:dyDescent="0.5">
      <c r="B4322" s="58">
        <v>4319</v>
      </c>
      <c r="C4322" s="58">
        <v>106906</v>
      </c>
      <c r="D4322" s="59">
        <v>833061000050</v>
      </c>
      <c r="E4322" s="58" t="s">
        <v>609</v>
      </c>
      <c r="F4322" s="58" t="s">
        <v>615</v>
      </c>
      <c r="G4322" s="58">
        <v>12</v>
      </c>
      <c r="H4322" s="58">
        <v>5</v>
      </c>
      <c r="I4322" s="77" t="s">
        <v>177</v>
      </c>
      <c r="J4322" s="58" t="s">
        <v>574</v>
      </c>
      <c r="K4322" s="58" t="s">
        <v>14</v>
      </c>
      <c r="L4322" s="58" t="s">
        <v>6119</v>
      </c>
      <c r="M4322" s="60">
        <v>44</v>
      </c>
      <c r="N4322" s="38">
        <f t="shared" si="203"/>
        <v>3.6666666666666665</v>
      </c>
      <c r="O4322" s="279">
        <f t="shared" si="201"/>
        <v>6.49</v>
      </c>
      <c r="P4322" s="268">
        <f t="shared" si="202"/>
        <v>0.43502824858757067</v>
      </c>
      <c r="Q4322" s="62"/>
      <c r="R4322" s="63" t="s">
        <v>6178</v>
      </c>
      <c r="S4322" s="266" t="s">
        <v>6178</v>
      </c>
      <c r="T4322" s="63" t="s">
        <v>6178</v>
      </c>
      <c r="U4322" s="63" t="s">
        <v>6179</v>
      </c>
      <c r="V4322" s="63" t="s">
        <v>6178</v>
      </c>
    </row>
    <row r="4323" spans="2:22" ht="15" customHeight="1" x14ac:dyDescent="0.5">
      <c r="B4323" s="58">
        <v>4320</v>
      </c>
      <c r="C4323" s="58">
        <v>107002</v>
      </c>
      <c r="D4323" s="59">
        <v>861820000126</v>
      </c>
      <c r="E4323" s="58" t="s">
        <v>617</v>
      </c>
      <c r="F4323" s="58" t="s">
        <v>619</v>
      </c>
      <c r="G4323" s="58">
        <v>6</v>
      </c>
      <c r="H4323" s="58">
        <v>32</v>
      </c>
      <c r="I4323" s="77" t="s">
        <v>177</v>
      </c>
      <c r="J4323" s="58" t="s">
        <v>117</v>
      </c>
      <c r="K4323" s="58" t="s">
        <v>14</v>
      </c>
      <c r="L4323" s="58" t="s">
        <v>6119</v>
      </c>
      <c r="M4323" s="60">
        <v>55.9</v>
      </c>
      <c r="N4323" s="38">
        <f t="shared" si="203"/>
        <v>9.3166666666666664</v>
      </c>
      <c r="O4323" s="279">
        <f t="shared" si="201"/>
        <v>15.99</v>
      </c>
      <c r="P4323" s="268">
        <f t="shared" si="202"/>
        <v>0.41734417344173447</v>
      </c>
      <c r="Q4323" s="62"/>
      <c r="R4323" s="63" t="s">
        <v>6178</v>
      </c>
      <c r="S4323" s="266" t="s">
        <v>6178</v>
      </c>
      <c r="T4323" s="63" t="s">
        <v>6178</v>
      </c>
      <c r="U4323" s="63" t="s">
        <v>6179</v>
      </c>
      <c r="V4323" s="63" t="s">
        <v>6179</v>
      </c>
    </row>
    <row r="4324" spans="2:22" ht="15" customHeight="1" x14ac:dyDescent="0.5">
      <c r="B4324" s="58">
        <v>4321</v>
      </c>
      <c r="C4324" s="58">
        <v>107008</v>
      </c>
      <c r="D4324" s="59">
        <v>861820000195</v>
      </c>
      <c r="E4324" s="58" t="s">
        <v>617</v>
      </c>
      <c r="F4324" s="58" t="s">
        <v>625</v>
      </c>
      <c r="G4324" s="58">
        <v>12</v>
      </c>
      <c r="H4324" s="58">
        <v>16</v>
      </c>
      <c r="I4324" s="77" t="s">
        <v>177</v>
      </c>
      <c r="J4324" s="58" t="s">
        <v>117</v>
      </c>
      <c r="K4324" s="58" t="s">
        <v>14</v>
      </c>
      <c r="L4324" s="58" t="s">
        <v>6119</v>
      </c>
      <c r="M4324" s="60">
        <v>57.4</v>
      </c>
      <c r="N4324" s="38">
        <f t="shared" si="203"/>
        <v>4.7833333333333332</v>
      </c>
      <c r="O4324" s="279">
        <f t="shared" si="201"/>
        <v>7.99</v>
      </c>
      <c r="P4324" s="268">
        <f t="shared" si="202"/>
        <v>0.40133500208594081</v>
      </c>
      <c r="Q4324" s="62"/>
      <c r="R4324" s="63" t="s">
        <v>6178</v>
      </c>
      <c r="S4324" s="266" t="s">
        <v>6178</v>
      </c>
      <c r="T4324" s="63" t="s">
        <v>6178</v>
      </c>
      <c r="U4324" s="63" t="s">
        <v>6179</v>
      </c>
      <c r="V4324" s="63" t="s">
        <v>6178</v>
      </c>
    </row>
    <row r="4325" spans="2:22" ht="15" customHeight="1" x14ac:dyDescent="0.5">
      <c r="B4325" s="58">
        <v>4322</v>
      </c>
      <c r="C4325" s="58">
        <v>109702</v>
      </c>
      <c r="D4325" s="59">
        <v>860009668331</v>
      </c>
      <c r="E4325" s="58" t="s">
        <v>721</v>
      </c>
      <c r="F4325" s="58" t="s">
        <v>723</v>
      </c>
      <c r="G4325" s="58">
        <v>12</v>
      </c>
      <c r="H4325" s="58">
        <v>8</v>
      </c>
      <c r="I4325" s="77" t="s">
        <v>177</v>
      </c>
      <c r="J4325" s="58" t="s">
        <v>487</v>
      </c>
      <c r="K4325" s="58" t="s">
        <v>14</v>
      </c>
      <c r="L4325" s="58" t="s">
        <v>6119</v>
      </c>
      <c r="M4325" s="60">
        <v>95.7</v>
      </c>
      <c r="N4325" s="38">
        <f t="shared" si="203"/>
        <v>7.9750000000000005</v>
      </c>
      <c r="O4325" s="279">
        <f t="shared" si="201"/>
        <v>13.49</v>
      </c>
      <c r="P4325" s="268">
        <f t="shared" si="202"/>
        <v>0.40882134914751667</v>
      </c>
      <c r="Q4325" s="62"/>
      <c r="R4325" s="63" t="s">
        <v>6178</v>
      </c>
      <c r="S4325" s="266" t="s">
        <v>6178</v>
      </c>
      <c r="T4325" s="63" t="s">
        <v>6178</v>
      </c>
      <c r="U4325" s="63" t="s">
        <v>6179</v>
      </c>
      <c r="V4325" s="63" t="s">
        <v>6178</v>
      </c>
    </row>
    <row r="4326" spans="2:22" ht="15" customHeight="1" x14ac:dyDescent="0.5">
      <c r="B4326" s="58">
        <v>4323</v>
      </c>
      <c r="C4326" s="58">
        <v>109902</v>
      </c>
      <c r="D4326" s="59">
        <v>640484000976</v>
      </c>
      <c r="E4326" s="58" t="s">
        <v>730</v>
      </c>
      <c r="F4326" s="58" t="s">
        <v>5661</v>
      </c>
      <c r="G4326" s="58">
        <v>6</v>
      </c>
      <c r="H4326" s="58">
        <v>500</v>
      </c>
      <c r="I4326" s="58" t="s">
        <v>5580</v>
      </c>
      <c r="J4326" s="58" t="s">
        <v>16</v>
      </c>
      <c r="K4326" s="58" t="s">
        <v>14</v>
      </c>
      <c r="L4326" s="58" t="s">
        <v>6119</v>
      </c>
      <c r="M4326" s="60">
        <v>188</v>
      </c>
      <c r="N4326" s="38">
        <f t="shared" si="203"/>
        <v>31.333333333333332</v>
      </c>
      <c r="O4326" s="279">
        <f t="shared" si="201"/>
        <v>52.49</v>
      </c>
      <c r="P4326" s="268">
        <f t="shared" si="202"/>
        <v>0.40306090048898208</v>
      </c>
      <c r="Q4326" s="62"/>
      <c r="R4326" s="63" t="s">
        <v>6178</v>
      </c>
      <c r="S4326" s="266" t="s">
        <v>6178</v>
      </c>
      <c r="T4326" s="63" t="s">
        <v>6178</v>
      </c>
      <c r="U4326" s="63" t="s">
        <v>6179</v>
      </c>
      <c r="V4326" s="63" t="s">
        <v>6178</v>
      </c>
    </row>
    <row r="4327" spans="2:22" ht="15" customHeight="1" x14ac:dyDescent="0.5">
      <c r="B4327" s="58">
        <v>4324</v>
      </c>
      <c r="C4327" s="58">
        <v>110602</v>
      </c>
      <c r="D4327" s="59">
        <v>851031005553</v>
      </c>
      <c r="E4327" s="58" t="s">
        <v>755</v>
      </c>
      <c r="F4327" s="58" t="s">
        <v>757</v>
      </c>
      <c r="G4327" s="58">
        <v>12</v>
      </c>
      <c r="H4327" s="58">
        <v>12</v>
      </c>
      <c r="I4327" s="77" t="s">
        <v>177</v>
      </c>
      <c r="J4327" s="58" t="s">
        <v>756</v>
      </c>
      <c r="K4327" s="58" t="s">
        <v>14</v>
      </c>
      <c r="L4327" s="58" t="s">
        <v>6119</v>
      </c>
      <c r="M4327" s="60">
        <v>77.900000000000006</v>
      </c>
      <c r="N4327" s="38">
        <f t="shared" si="203"/>
        <v>6.4916666666666671</v>
      </c>
      <c r="O4327" s="279">
        <f t="shared" si="201"/>
        <v>10.99</v>
      </c>
      <c r="P4327" s="268">
        <f t="shared" si="202"/>
        <v>0.40931149529875643</v>
      </c>
      <c r="Q4327" s="62"/>
      <c r="R4327" s="63" t="s">
        <v>6178</v>
      </c>
      <c r="S4327" s="266" t="s">
        <v>6178</v>
      </c>
      <c r="T4327" s="63" t="s">
        <v>6178</v>
      </c>
      <c r="U4327" s="63" t="s">
        <v>6179</v>
      </c>
      <c r="V4327" s="63" t="s">
        <v>6179</v>
      </c>
    </row>
    <row r="4328" spans="2:22" ht="15" customHeight="1" x14ac:dyDescent="0.5">
      <c r="B4328" s="58">
        <v>4325</v>
      </c>
      <c r="C4328" s="58">
        <v>111403</v>
      </c>
      <c r="D4328" s="59">
        <v>758929000761</v>
      </c>
      <c r="E4328" s="58" t="s">
        <v>777</v>
      </c>
      <c r="F4328" s="58" t="s">
        <v>780</v>
      </c>
      <c r="G4328" s="58">
        <v>6</v>
      </c>
      <c r="H4328" s="58">
        <v>16</v>
      </c>
      <c r="I4328" s="77" t="s">
        <v>177</v>
      </c>
      <c r="J4328" s="77" t="s">
        <v>574</v>
      </c>
      <c r="K4328" s="58" t="s">
        <v>14</v>
      </c>
      <c r="L4328" s="58" t="s">
        <v>6119</v>
      </c>
      <c r="M4328" s="60">
        <v>30.2</v>
      </c>
      <c r="N4328" s="38">
        <f t="shared" si="203"/>
        <v>5.0333333333333332</v>
      </c>
      <c r="O4328" s="279">
        <f t="shared" si="201"/>
        <v>8.49</v>
      </c>
      <c r="P4328" s="268">
        <f t="shared" si="202"/>
        <v>0.40714566156262272</v>
      </c>
      <c r="Q4328" s="62"/>
      <c r="R4328" s="63" t="s">
        <v>6178</v>
      </c>
      <c r="S4328" s="266" t="s">
        <v>6178</v>
      </c>
      <c r="T4328" s="63" t="s">
        <v>6178</v>
      </c>
      <c r="U4328" s="63" t="s">
        <v>6179</v>
      </c>
      <c r="V4328" s="63" t="s">
        <v>6179</v>
      </c>
    </row>
    <row r="4329" spans="2:22" ht="15" customHeight="1" x14ac:dyDescent="0.5">
      <c r="B4329" s="58">
        <v>4326</v>
      </c>
      <c r="C4329" s="58">
        <v>113009</v>
      </c>
      <c r="D4329" s="59">
        <v>810904015426</v>
      </c>
      <c r="E4329" s="58" t="s">
        <v>838</v>
      </c>
      <c r="F4329" s="58" t="s">
        <v>846</v>
      </c>
      <c r="G4329" s="58">
        <v>12</v>
      </c>
      <c r="H4329" s="58">
        <v>500</v>
      </c>
      <c r="I4329" s="58" t="s">
        <v>5576</v>
      </c>
      <c r="J4329" s="58" t="s">
        <v>763</v>
      </c>
      <c r="K4329" s="58" t="s">
        <v>14</v>
      </c>
      <c r="L4329" s="58" t="s">
        <v>6119</v>
      </c>
      <c r="M4329" s="60">
        <v>54.1</v>
      </c>
      <c r="N4329" s="38">
        <f t="shared" si="203"/>
        <v>4.5083333333333337</v>
      </c>
      <c r="O4329" s="279">
        <f t="shared" si="201"/>
        <v>7.99</v>
      </c>
      <c r="P4329" s="268">
        <f t="shared" si="202"/>
        <v>0.43575302461410093</v>
      </c>
      <c r="Q4329" s="62"/>
      <c r="R4329" s="63" t="s">
        <v>6178</v>
      </c>
      <c r="S4329" s="266" t="s">
        <v>6178</v>
      </c>
      <c r="T4329" s="63" t="s">
        <v>6178</v>
      </c>
      <c r="U4329" s="63" t="s">
        <v>6179</v>
      </c>
      <c r="V4329" s="63" t="s">
        <v>6178</v>
      </c>
    </row>
    <row r="4330" spans="2:22" ht="15" customHeight="1" x14ac:dyDescent="0.5">
      <c r="B4330" s="58">
        <v>4327</v>
      </c>
      <c r="C4330" s="58">
        <v>116601</v>
      </c>
      <c r="D4330" s="59">
        <v>8007138000805</v>
      </c>
      <c r="E4330" s="58" t="s">
        <v>1002</v>
      </c>
      <c r="F4330" s="58" t="s">
        <v>1003</v>
      </c>
      <c r="G4330" s="58">
        <v>6</v>
      </c>
      <c r="H4330" s="58">
        <v>500</v>
      </c>
      <c r="I4330" s="58" t="s">
        <v>5576</v>
      </c>
      <c r="J4330" s="58" t="s">
        <v>763</v>
      </c>
      <c r="K4330" s="58" t="s">
        <v>14</v>
      </c>
      <c r="L4330" s="58" t="s">
        <v>6119</v>
      </c>
      <c r="M4330" s="60">
        <v>24.3</v>
      </c>
      <c r="N4330" s="38">
        <f t="shared" si="203"/>
        <v>4.05</v>
      </c>
      <c r="O4330" s="279">
        <f t="shared" si="201"/>
        <v>6.99</v>
      </c>
      <c r="P4330" s="268">
        <f t="shared" si="202"/>
        <v>0.42060085836909877</v>
      </c>
      <c r="Q4330" s="62"/>
      <c r="R4330" s="63" t="s">
        <v>6178</v>
      </c>
      <c r="S4330" s="266" t="s">
        <v>6178</v>
      </c>
      <c r="T4330" s="63" t="s">
        <v>6178</v>
      </c>
      <c r="U4330" s="63" t="s">
        <v>6179</v>
      </c>
      <c r="V4330" s="63" t="s">
        <v>6179</v>
      </c>
    </row>
    <row r="4331" spans="2:22" ht="15" customHeight="1" x14ac:dyDescent="0.5">
      <c r="B4331" s="58">
        <v>4328</v>
      </c>
      <c r="C4331" s="58">
        <v>116604</v>
      </c>
      <c r="D4331" s="59">
        <v>8007138000874</v>
      </c>
      <c r="E4331" s="58" t="s">
        <v>1002</v>
      </c>
      <c r="F4331" s="58" t="s">
        <v>1006</v>
      </c>
      <c r="G4331" s="58">
        <v>6</v>
      </c>
      <c r="H4331" s="58">
        <v>500</v>
      </c>
      <c r="I4331" s="58" t="s">
        <v>5576</v>
      </c>
      <c r="J4331" s="58" t="s">
        <v>763</v>
      </c>
      <c r="K4331" s="58" t="s">
        <v>14</v>
      </c>
      <c r="L4331" s="58" t="s">
        <v>6119</v>
      </c>
      <c r="M4331" s="60">
        <v>24.3</v>
      </c>
      <c r="N4331" s="38">
        <f t="shared" si="203"/>
        <v>4.05</v>
      </c>
      <c r="O4331" s="279">
        <f t="shared" si="201"/>
        <v>6.99</v>
      </c>
      <c r="P4331" s="268">
        <f t="shared" si="202"/>
        <v>0.42060085836909877</v>
      </c>
      <c r="Q4331" s="62"/>
      <c r="R4331" s="63" t="s">
        <v>6178</v>
      </c>
      <c r="S4331" s="266" t="s">
        <v>6178</v>
      </c>
      <c r="T4331" s="63" t="s">
        <v>6178</v>
      </c>
      <c r="U4331" s="63" t="s">
        <v>6179</v>
      </c>
      <c r="V4331" s="63" t="s">
        <v>6179</v>
      </c>
    </row>
    <row r="4332" spans="2:22" ht="15" customHeight="1" x14ac:dyDescent="0.5">
      <c r="B4332" s="58">
        <v>4329</v>
      </c>
      <c r="C4332" s="58">
        <v>116808</v>
      </c>
      <c r="D4332" s="59">
        <v>851769005320</v>
      </c>
      <c r="E4332" s="58" t="s">
        <v>1012</v>
      </c>
      <c r="F4332" s="58" t="s">
        <v>1020</v>
      </c>
      <c r="G4332" s="58">
        <v>6</v>
      </c>
      <c r="H4332" s="58">
        <v>16</v>
      </c>
      <c r="I4332" s="77" t="s">
        <v>177</v>
      </c>
      <c r="J4332" s="58" t="s">
        <v>124</v>
      </c>
      <c r="K4332" s="58" t="s">
        <v>14</v>
      </c>
      <c r="L4332" s="58" t="s">
        <v>6119</v>
      </c>
      <c r="M4332" s="60">
        <v>41.8</v>
      </c>
      <c r="N4332" s="38">
        <f t="shared" si="203"/>
        <v>6.9666666666666659</v>
      </c>
      <c r="O4332" s="279">
        <f t="shared" si="201"/>
        <v>11.99</v>
      </c>
      <c r="P4332" s="268">
        <f t="shared" si="202"/>
        <v>0.4189602446483181</v>
      </c>
      <c r="Q4332" s="62"/>
      <c r="R4332" s="63" t="s">
        <v>6178</v>
      </c>
      <c r="S4332" s="266" t="s">
        <v>6178</v>
      </c>
      <c r="T4332" s="63" t="s">
        <v>6178</v>
      </c>
      <c r="U4332" s="63" t="s">
        <v>6179</v>
      </c>
      <c r="V4332" s="63" t="s">
        <v>6179</v>
      </c>
    </row>
    <row r="4333" spans="2:22" ht="15" customHeight="1" x14ac:dyDescent="0.5">
      <c r="B4333" s="58">
        <v>4330</v>
      </c>
      <c r="C4333" s="58">
        <v>119512</v>
      </c>
      <c r="D4333" s="59">
        <v>810022761809</v>
      </c>
      <c r="E4333" s="58" t="s">
        <v>17</v>
      </c>
      <c r="F4333" s="58" t="s">
        <v>1137</v>
      </c>
      <c r="G4333" s="58">
        <v>6</v>
      </c>
      <c r="H4333" s="58">
        <v>3.2</v>
      </c>
      <c r="I4333" s="77" t="s">
        <v>177</v>
      </c>
      <c r="J4333" s="58" t="s">
        <v>18</v>
      </c>
      <c r="K4333" s="58" t="s">
        <v>14</v>
      </c>
      <c r="L4333" s="58" t="s">
        <v>6119</v>
      </c>
      <c r="M4333" s="60">
        <v>38</v>
      </c>
      <c r="N4333" s="38">
        <f t="shared" si="203"/>
        <v>6.333333333333333</v>
      </c>
      <c r="O4333" s="279">
        <f t="shared" si="201"/>
        <v>10.99</v>
      </c>
      <c r="P4333" s="268">
        <f t="shared" si="202"/>
        <v>0.42371853199878684</v>
      </c>
      <c r="Q4333" s="62"/>
      <c r="R4333" s="63" t="s">
        <v>6178</v>
      </c>
      <c r="S4333" s="266" t="s">
        <v>6178</v>
      </c>
      <c r="T4333" s="63" t="s">
        <v>6178</v>
      </c>
      <c r="U4333" s="63" t="s">
        <v>6179</v>
      </c>
      <c r="V4333" s="63" t="s">
        <v>6178</v>
      </c>
    </row>
    <row r="4334" spans="2:22" ht="15" customHeight="1" x14ac:dyDescent="0.5">
      <c r="B4334" s="58">
        <v>4331</v>
      </c>
      <c r="C4334" s="58">
        <v>119805</v>
      </c>
      <c r="D4334" s="59">
        <v>711381314029</v>
      </c>
      <c r="E4334" s="58" t="s">
        <v>1161</v>
      </c>
      <c r="F4334" s="58" t="s">
        <v>1166</v>
      </c>
      <c r="G4334" s="58">
        <v>12</v>
      </c>
      <c r="H4334" s="58">
        <v>10.25</v>
      </c>
      <c r="I4334" s="77" t="s">
        <v>177</v>
      </c>
      <c r="J4334" s="58" t="s">
        <v>574</v>
      </c>
      <c r="K4334" s="58" t="s">
        <v>14</v>
      </c>
      <c r="L4334" s="58" t="s">
        <v>6119</v>
      </c>
      <c r="M4334" s="60">
        <v>88.6</v>
      </c>
      <c r="N4334" s="38">
        <f t="shared" si="203"/>
        <v>7.3833333333333329</v>
      </c>
      <c r="O4334" s="279">
        <f t="shared" si="201"/>
        <v>12.49</v>
      </c>
      <c r="P4334" s="268">
        <f t="shared" si="202"/>
        <v>0.40886042167066994</v>
      </c>
      <c r="Q4334" s="62"/>
      <c r="R4334" s="63" t="s">
        <v>6178</v>
      </c>
      <c r="S4334" s="266" t="s">
        <v>6178</v>
      </c>
      <c r="T4334" s="63" t="s">
        <v>6178</v>
      </c>
      <c r="U4334" s="63" t="s">
        <v>6179</v>
      </c>
      <c r="V4334" s="63" t="s">
        <v>6179</v>
      </c>
    </row>
    <row r="4335" spans="2:22" ht="15" customHeight="1" x14ac:dyDescent="0.5">
      <c r="B4335" s="58">
        <v>4332</v>
      </c>
      <c r="C4335" s="58">
        <v>119806</v>
      </c>
      <c r="D4335" s="59">
        <v>711381320907</v>
      </c>
      <c r="E4335" s="58" t="s">
        <v>1161</v>
      </c>
      <c r="F4335" s="58" t="s">
        <v>1167</v>
      </c>
      <c r="G4335" s="58">
        <v>12</v>
      </c>
      <c r="H4335" s="58">
        <v>10.5</v>
      </c>
      <c r="I4335" s="77" t="s">
        <v>177</v>
      </c>
      <c r="J4335" s="58" t="s">
        <v>574</v>
      </c>
      <c r="K4335" s="58" t="s">
        <v>14</v>
      </c>
      <c r="L4335" s="58" t="s">
        <v>6119</v>
      </c>
      <c r="M4335" s="60">
        <v>72.5</v>
      </c>
      <c r="N4335" s="38">
        <f t="shared" si="203"/>
        <v>6.041666666666667</v>
      </c>
      <c r="O4335" s="279">
        <f t="shared" si="201"/>
        <v>10.49</v>
      </c>
      <c r="P4335" s="268">
        <f t="shared" si="202"/>
        <v>0.42405465522720048</v>
      </c>
      <c r="Q4335" s="62"/>
      <c r="R4335" s="63" t="s">
        <v>6178</v>
      </c>
      <c r="S4335" s="266" t="s">
        <v>6178</v>
      </c>
      <c r="T4335" s="63" t="s">
        <v>6178</v>
      </c>
      <c r="U4335" s="63" t="s">
        <v>6179</v>
      </c>
      <c r="V4335" s="63" t="s">
        <v>6179</v>
      </c>
    </row>
    <row r="4336" spans="2:22" ht="15" customHeight="1" x14ac:dyDescent="0.5">
      <c r="B4336" s="58">
        <v>4333</v>
      </c>
      <c r="C4336" s="58">
        <v>119813</v>
      </c>
      <c r="D4336" s="59">
        <v>711381020883</v>
      </c>
      <c r="E4336" s="58" t="s">
        <v>1161</v>
      </c>
      <c r="F4336" s="58" t="s">
        <v>1174</v>
      </c>
      <c r="G4336" s="58">
        <v>12</v>
      </c>
      <c r="H4336" s="58">
        <v>16</v>
      </c>
      <c r="I4336" s="77" t="s">
        <v>177</v>
      </c>
      <c r="J4336" s="58" t="s">
        <v>19</v>
      </c>
      <c r="K4336" s="58" t="s">
        <v>14</v>
      </c>
      <c r="L4336" s="58" t="s">
        <v>6119</v>
      </c>
      <c r="M4336" s="60">
        <v>68.5</v>
      </c>
      <c r="N4336" s="38">
        <f t="shared" si="203"/>
        <v>5.708333333333333</v>
      </c>
      <c r="O4336" s="279">
        <f t="shared" si="201"/>
        <v>9.99</v>
      </c>
      <c r="P4336" s="268">
        <f t="shared" si="202"/>
        <v>0.42859526192859532</v>
      </c>
      <c r="Q4336" s="62"/>
      <c r="R4336" s="63" t="s">
        <v>6178</v>
      </c>
      <c r="S4336" s="266" t="s">
        <v>6178</v>
      </c>
      <c r="T4336" s="63" t="s">
        <v>6178</v>
      </c>
      <c r="U4336" s="63" t="s">
        <v>6179</v>
      </c>
      <c r="V4336" s="63" t="s">
        <v>6179</v>
      </c>
    </row>
    <row r="4337" spans="2:22" ht="15" customHeight="1" x14ac:dyDescent="0.5">
      <c r="B4337" s="58">
        <v>4334</v>
      </c>
      <c r="C4337" s="58">
        <v>119822</v>
      </c>
      <c r="D4337" s="59">
        <v>711381030608</v>
      </c>
      <c r="E4337" s="58" t="s">
        <v>1161</v>
      </c>
      <c r="F4337" s="58" t="s">
        <v>1182</v>
      </c>
      <c r="G4337" s="58">
        <v>12</v>
      </c>
      <c r="H4337" s="58">
        <v>8</v>
      </c>
      <c r="I4337" s="77" t="s">
        <v>177</v>
      </c>
      <c r="J4337" s="58" t="s">
        <v>574</v>
      </c>
      <c r="K4337" s="58" t="s">
        <v>14</v>
      </c>
      <c r="L4337" s="58" t="s">
        <v>6119</v>
      </c>
      <c r="M4337" s="60">
        <v>68.5</v>
      </c>
      <c r="N4337" s="38">
        <f t="shared" si="203"/>
        <v>5.708333333333333</v>
      </c>
      <c r="O4337" s="279">
        <f t="shared" si="201"/>
        <v>9.99</v>
      </c>
      <c r="P4337" s="268">
        <f t="shared" si="202"/>
        <v>0.42859526192859532</v>
      </c>
      <c r="Q4337" s="62"/>
      <c r="R4337" s="63" t="s">
        <v>6178</v>
      </c>
      <c r="S4337" s="266" t="s">
        <v>6178</v>
      </c>
      <c r="T4337" s="63" t="s">
        <v>6178</v>
      </c>
      <c r="U4337" s="63" t="s">
        <v>6179</v>
      </c>
      <c r="V4337" s="63" t="s">
        <v>6179</v>
      </c>
    </row>
    <row r="4338" spans="2:22" ht="15" customHeight="1" x14ac:dyDescent="0.5">
      <c r="B4338" s="58">
        <v>4335</v>
      </c>
      <c r="C4338" s="58">
        <v>120603</v>
      </c>
      <c r="D4338" s="59">
        <v>869074000000</v>
      </c>
      <c r="E4338" s="58" t="s">
        <v>1217</v>
      </c>
      <c r="F4338" s="58" t="s">
        <v>1220</v>
      </c>
      <c r="G4338" s="58">
        <v>6</v>
      </c>
      <c r="H4338" s="58">
        <v>750</v>
      </c>
      <c r="I4338" s="58" t="s">
        <v>5580</v>
      </c>
      <c r="J4338" s="58" t="s">
        <v>487</v>
      </c>
      <c r="K4338" s="58" t="s">
        <v>14</v>
      </c>
      <c r="L4338" s="58" t="s">
        <v>6119</v>
      </c>
      <c r="M4338" s="60">
        <v>43.7</v>
      </c>
      <c r="N4338" s="38">
        <f t="shared" si="203"/>
        <v>7.2833333333333341</v>
      </c>
      <c r="O4338" s="279">
        <f t="shared" si="201"/>
        <v>12.49</v>
      </c>
      <c r="P4338" s="268">
        <f t="shared" si="202"/>
        <v>0.41686682679476911</v>
      </c>
      <c r="Q4338" s="62"/>
      <c r="R4338" s="63" t="s">
        <v>6178</v>
      </c>
      <c r="S4338" s="266" t="s">
        <v>6178</v>
      </c>
      <c r="T4338" s="63" t="s">
        <v>6178</v>
      </c>
      <c r="U4338" s="63" t="s">
        <v>6179</v>
      </c>
      <c r="V4338" s="63" t="s">
        <v>6179</v>
      </c>
    </row>
    <row r="4339" spans="2:22" ht="15" customHeight="1" x14ac:dyDescent="0.5">
      <c r="B4339" s="58">
        <v>4336</v>
      </c>
      <c r="C4339" s="58">
        <v>120803</v>
      </c>
      <c r="D4339" s="59">
        <v>898655000632</v>
      </c>
      <c r="E4339" s="58" t="s">
        <v>1224</v>
      </c>
      <c r="F4339" s="58" t="s">
        <v>1228</v>
      </c>
      <c r="G4339" s="58">
        <v>6</v>
      </c>
      <c r="H4339" s="58">
        <v>13.5</v>
      </c>
      <c r="I4339" s="77" t="s">
        <v>177</v>
      </c>
      <c r="J4339" s="58" t="s">
        <v>1229</v>
      </c>
      <c r="K4339" s="58" t="s">
        <v>14</v>
      </c>
      <c r="L4339" s="58" t="s">
        <v>6119</v>
      </c>
      <c r="M4339" s="60">
        <v>41.8</v>
      </c>
      <c r="N4339" s="38">
        <f t="shared" si="203"/>
        <v>6.9666666666666659</v>
      </c>
      <c r="O4339" s="279">
        <f t="shared" si="201"/>
        <v>11.99</v>
      </c>
      <c r="P4339" s="268">
        <f t="shared" si="202"/>
        <v>0.4189602446483181</v>
      </c>
      <c r="Q4339" s="62"/>
      <c r="R4339" s="63" t="s">
        <v>6178</v>
      </c>
      <c r="S4339" s="266" t="s">
        <v>6178</v>
      </c>
      <c r="T4339" s="63" t="s">
        <v>6178</v>
      </c>
      <c r="U4339" s="63" t="s">
        <v>6179</v>
      </c>
      <c r="V4339" s="63" t="s">
        <v>6179</v>
      </c>
    </row>
    <row r="4340" spans="2:22" ht="15" customHeight="1" x14ac:dyDescent="0.5">
      <c r="B4340" s="58">
        <v>4337</v>
      </c>
      <c r="C4340" s="58">
        <v>120805</v>
      </c>
      <c r="D4340" s="59">
        <v>898655000076</v>
      </c>
      <c r="E4340" s="58" t="s">
        <v>1224</v>
      </c>
      <c r="F4340" s="58" t="s">
        <v>1231</v>
      </c>
      <c r="G4340" s="58">
        <v>6</v>
      </c>
      <c r="H4340" s="58">
        <v>12</v>
      </c>
      <c r="I4340" s="77" t="s">
        <v>177</v>
      </c>
      <c r="J4340" s="58" t="s">
        <v>124</v>
      </c>
      <c r="K4340" s="58" t="s">
        <v>14</v>
      </c>
      <c r="L4340" s="58" t="s">
        <v>6119</v>
      </c>
      <c r="M4340" s="60">
        <v>36.1</v>
      </c>
      <c r="N4340" s="38">
        <f t="shared" si="203"/>
        <v>6.0166666666666666</v>
      </c>
      <c r="O4340" s="279">
        <f t="shared" si="201"/>
        <v>10.49</v>
      </c>
      <c r="P4340" s="268">
        <f t="shared" si="202"/>
        <v>0.42643787734350175</v>
      </c>
      <c r="Q4340" s="62"/>
      <c r="R4340" s="63" t="s">
        <v>6178</v>
      </c>
      <c r="S4340" s="266" t="s">
        <v>6178</v>
      </c>
      <c r="T4340" s="63" t="s">
        <v>6178</v>
      </c>
      <c r="U4340" s="63" t="s">
        <v>6179</v>
      </c>
      <c r="V4340" s="63" t="s">
        <v>6179</v>
      </c>
    </row>
    <row r="4341" spans="2:22" ht="15" customHeight="1" x14ac:dyDescent="0.5">
      <c r="B4341" s="58">
        <v>4338</v>
      </c>
      <c r="C4341" s="58">
        <v>121701</v>
      </c>
      <c r="D4341" s="59">
        <v>795847386720</v>
      </c>
      <c r="E4341" s="58" t="s">
        <v>1250</v>
      </c>
      <c r="F4341" s="58" t="s">
        <v>1251</v>
      </c>
      <c r="G4341" s="58">
        <v>12</v>
      </c>
      <c r="H4341" s="58">
        <v>8</v>
      </c>
      <c r="I4341" s="77" t="s">
        <v>177</v>
      </c>
      <c r="J4341" s="58" t="s">
        <v>18</v>
      </c>
      <c r="K4341" s="58" t="s">
        <v>14</v>
      </c>
      <c r="L4341" s="58" t="s">
        <v>6119</v>
      </c>
      <c r="M4341" s="60">
        <v>66.599999999999994</v>
      </c>
      <c r="N4341" s="38">
        <f t="shared" si="203"/>
        <v>5.55</v>
      </c>
      <c r="O4341" s="279">
        <f t="shared" si="201"/>
        <v>9.49</v>
      </c>
      <c r="P4341" s="268">
        <f t="shared" si="202"/>
        <v>0.41517386722866179</v>
      </c>
      <c r="Q4341" s="62"/>
      <c r="R4341" s="63" t="s">
        <v>6178</v>
      </c>
      <c r="S4341" s="266" t="s">
        <v>6178</v>
      </c>
      <c r="T4341" s="63" t="s">
        <v>6178</v>
      </c>
      <c r="U4341" s="63" t="s">
        <v>6179</v>
      </c>
      <c r="V4341" s="63" t="s">
        <v>6179</v>
      </c>
    </row>
    <row r="4342" spans="2:22" ht="15" customHeight="1" x14ac:dyDescent="0.5">
      <c r="B4342" s="58">
        <v>4339</v>
      </c>
      <c r="C4342" s="58">
        <v>121803</v>
      </c>
      <c r="D4342" s="59">
        <v>855783004499</v>
      </c>
      <c r="E4342" s="58" t="s">
        <v>1262</v>
      </c>
      <c r="F4342" s="58" t="s">
        <v>1265</v>
      </c>
      <c r="G4342" s="58">
        <v>6</v>
      </c>
      <c r="H4342" s="58">
        <v>2</v>
      </c>
      <c r="I4342" s="77" t="s">
        <v>177</v>
      </c>
      <c r="J4342" s="58" t="s">
        <v>487</v>
      </c>
      <c r="K4342" s="58" t="s">
        <v>14</v>
      </c>
      <c r="L4342" s="58" t="s">
        <v>6119</v>
      </c>
      <c r="M4342" s="60">
        <v>39.9</v>
      </c>
      <c r="N4342" s="38">
        <f t="shared" si="203"/>
        <v>6.6499999999999995</v>
      </c>
      <c r="O4342" s="279">
        <f t="shared" si="201"/>
        <v>11.49</v>
      </c>
      <c r="P4342" s="268">
        <f t="shared" si="202"/>
        <v>0.42123585726718893</v>
      </c>
      <c r="Q4342" s="62"/>
      <c r="R4342" s="63" t="s">
        <v>6178</v>
      </c>
      <c r="S4342" s="266" t="s">
        <v>6178</v>
      </c>
      <c r="T4342" s="63" t="s">
        <v>6178</v>
      </c>
      <c r="U4342" s="63" t="s">
        <v>6179</v>
      </c>
      <c r="V4342" s="63" t="s">
        <v>6179</v>
      </c>
    </row>
    <row r="4343" spans="2:22" ht="15" customHeight="1" x14ac:dyDescent="0.5">
      <c r="B4343" s="58">
        <v>4340</v>
      </c>
      <c r="C4343" s="58">
        <v>121804</v>
      </c>
      <c r="D4343" s="59">
        <v>855783004536</v>
      </c>
      <c r="E4343" s="58" t="s">
        <v>1262</v>
      </c>
      <c r="F4343" s="58" t="s">
        <v>1266</v>
      </c>
      <c r="G4343" s="58">
        <v>6</v>
      </c>
      <c r="H4343" s="58">
        <v>2</v>
      </c>
      <c r="I4343" s="77" t="s">
        <v>177</v>
      </c>
      <c r="J4343" s="58" t="s">
        <v>487</v>
      </c>
      <c r="K4343" s="58" t="s">
        <v>14</v>
      </c>
      <c r="L4343" s="58" t="s">
        <v>6119</v>
      </c>
      <c r="M4343" s="60">
        <v>39.9</v>
      </c>
      <c r="N4343" s="38">
        <f t="shared" si="203"/>
        <v>6.6499999999999995</v>
      </c>
      <c r="O4343" s="279">
        <f t="shared" si="201"/>
        <v>11.49</v>
      </c>
      <c r="P4343" s="268">
        <f t="shared" si="202"/>
        <v>0.42123585726718893</v>
      </c>
      <c r="Q4343" s="62"/>
      <c r="R4343" s="63" t="s">
        <v>6178</v>
      </c>
      <c r="S4343" s="266" t="s">
        <v>6178</v>
      </c>
      <c r="T4343" s="63" t="s">
        <v>6178</v>
      </c>
      <c r="U4343" s="63" t="s">
        <v>6179</v>
      </c>
      <c r="V4343" s="63" t="s">
        <v>6179</v>
      </c>
    </row>
    <row r="4344" spans="2:22" ht="15" customHeight="1" x14ac:dyDescent="0.5">
      <c r="B4344" s="58">
        <v>4341</v>
      </c>
      <c r="C4344" s="58">
        <v>121903</v>
      </c>
      <c r="D4344" s="59">
        <v>856262005099</v>
      </c>
      <c r="E4344" s="58" t="s">
        <v>1269</v>
      </c>
      <c r="F4344" s="58" t="s">
        <v>1271</v>
      </c>
      <c r="G4344" s="58">
        <v>6</v>
      </c>
      <c r="H4344" s="58">
        <v>9.8000000000000007</v>
      </c>
      <c r="I4344" s="77" t="s">
        <v>177</v>
      </c>
      <c r="J4344" s="58" t="s">
        <v>12</v>
      </c>
      <c r="K4344" s="58" t="s">
        <v>14</v>
      </c>
      <c r="L4344" s="58" t="s">
        <v>6119</v>
      </c>
      <c r="M4344" s="60">
        <v>32.9</v>
      </c>
      <c r="N4344" s="38">
        <f t="shared" si="203"/>
        <v>5.4833333333333334</v>
      </c>
      <c r="O4344" s="279">
        <f t="shared" si="201"/>
        <v>9.49</v>
      </c>
      <c r="P4344" s="268">
        <f t="shared" si="202"/>
        <v>0.4221988057604496</v>
      </c>
      <c r="Q4344" s="62"/>
      <c r="R4344" s="63" t="s">
        <v>6178</v>
      </c>
      <c r="S4344" s="266" t="s">
        <v>6178</v>
      </c>
      <c r="T4344" s="63" t="s">
        <v>6178</v>
      </c>
      <c r="U4344" s="63" t="s">
        <v>6179</v>
      </c>
      <c r="V4344" s="63" t="s">
        <v>6178</v>
      </c>
    </row>
    <row r="4345" spans="2:22" ht="15" customHeight="1" x14ac:dyDescent="0.5">
      <c r="B4345" s="58">
        <v>4342</v>
      </c>
      <c r="C4345" s="58">
        <v>122004</v>
      </c>
      <c r="D4345" s="59">
        <v>861805000196</v>
      </c>
      <c r="E4345" s="58" t="s">
        <v>1272</v>
      </c>
      <c r="F4345" s="58" t="s">
        <v>1274</v>
      </c>
      <c r="G4345" s="58">
        <v>12</v>
      </c>
      <c r="H4345" s="58">
        <v>9</v>
      </c>
      <c r="I4345" s="77" t="s">
        <v>177</v>
      </c>
      <c r="J4345" s="58" t="s">
        <v>136</v>
      </c>
      <c r="K4345" s="58" t="s">
        <v>14</v>
      </c>
      <c r="L4345" s="58" t="s">
        <v>6119</v>
      </c>
      <c r="M4345" s="60">
        <v>71.400000000000006</v>
      </c>
      <c r="N4345" s="38">
        <f t="shared" si="203"/>
        <v>5.95</v>
      </c>
      <c r="O4345" s="279">
        <f t="shared" si="201"/>
        <v>9.99</v>
      </c>
      <c r="P4345" s="268">
        <f t="shared" si="202"/>
        <v>0.40440440440440439</v>
      </c>
      <c r="Q4345" s="62"/>
      <c r="R4345" s="63" t="s">
        <v>6178</v>
      </c>
      <c r="S4345" s="266" t="s">
        <v>6178</v>
      </c>
      <c r="T4345" s="63" t="s">
        <v>6178</v>
      </c>
      <c r="U4345" s="63" t="s">
        <v>6179</v>
      </c>
      <c r="V4345" s="63" t="s">
        <v>6178</v>
      </c>
    </row>
    <row r="4346" spans="2:22" ht="15" customHeight="1" x14ac:dyDescent="0.5">
      <c r="B4346" s="58">
        <v>4343</v>
      </c>
      <c r="C4346" s="64">
        <v>122604</v>
      </c>
      <c r="D4346" s="65">
        <v>860011374329</v>
      </c>
      <c r="E4346" s="64" t="s">
        <v>1286</v>
      </c>
      <c r="F4346" s="64" t="s">
        <v>5854</v>
      </c>
      <c r="G4346" s="64">
        <v>6</v>
      </c>
      <c r="H4346" s="64">
        <v>12</v>
      </c>
      <c r="I4346" s="77" t="s">
        <v>177</v>
      </c>
      <c r="J4346" s="64" t="s">
        <v>27</v>
      </c>
      <c r="K4346" s="64" t="s">
        <v>14</v>
      </c>
      <c r="L4346" s="64" t="s">
        <v>6119</v>
      </c>
      <c r="M4346" s="60">
        <v>30.7</v>
      </c>
      <c r="N4346" s="38">
        <f t="shared" si="203"/>
        <v>5.1166666666666663</v>
      </c>
      <c r="O4346" s="279">
        <f t="shared" si="201"/>
        <v>8.99</v>
      </c>
      <c r="P4346" s="268">
        <f t="shared" si="202"/>
        <v>0.4308490915832407</v>
      </c>
      <c r="Q4346" s="211"/>
      <c r="R4346" s="63" t="s">
        <v>6179</v>
      </c>
      <c r="S4346" s="266" t="s">
        <v>6179</v>
      </c>
      <c r="T4346" s="63" t="s">
        <v>6179</v>
      </c>
      <c r="U4346" s="63" t="s">
        <v>6178</v>
      </c>
      <c r="V4346" s="63" t="s">
        <v>6178</v>
      </c>
    </row>
    <row r="4347" spans="2:22" ht="15" customHeight="1" x14ac:dyDescent="0.5">
      <c r="B4347" s="58">
        <v>4344</v>
      </c>
      <c r="C4347" s="64">
        <v>122605</v>
      </c>
      <c r="D4347" s="65">
        <v>860011374336</v>
      </c>
      <c r="E4347" s="64" t="s">
        <v>1286</v>
      </c>
      <c r="F4347" s="64" t="s">
        <v>5855</v>
      </c>
      <c r="G4347" s="64">
        <v>6</v>
      </c>
      <c r="H4347" s="64">
        <v>12</v>
      </c>
      <c r="I4347" s="77" t="s">
        <v>177</v>
      </c>
      <c r="J4347" s="64" t="s">
        <v>27</v>
      </c>
      <c r="K4347" s="64" t="s">
        <v>14</v>
      </c>
      <c r="L4347" s="64" t="s">
        <v>6119</v>
      </c>
      <c r="M4347" s="60">
        <v>30.7</v>
      </c>
      <c r="N4347" s="38">
        <f t="shared" si="203"/>
        <v>5.1166666666666663</v>
      </c>
      <c r="O4347" s="279">
        <f t="shared" si="201"/>
        <v>8.99</v>
      </c>
      <c r="P4347" s="268">
        <f t="shared" si="202"/>
        <v>0.4308490915832407</v>
      </c>
      <c r="Q4347" s="211"/>
      <c r="R4347" s="63" t="s">
        <v>6179</v>
      </c>
      <c r="S4347" s="266" t="s">
        <v>6179</v>
      </c>
      <c r="T4347" s="63" t="s">
        <v>6179</v>
      </c>
      <c r="U4347" s="63" t="s">
        <v>6178</v>
      </c>
      <c r="V4347" s="63" t="s">
        <v>6178</v>
      </c>
    </row>
    <row r="4348" spans="2:22" ht="15" customHeight="1" x14ac:dyDescent="0.5">
      <c r="B4348" s="58">
        <v>4345</v>
      </c>
      <c r="C4348" s="64">
        <v>122607</v>
      </c>
      <c r="D4348" s="65">
        <v>860011374312</v>
      </c>
      <c r="E4348" s="64" t="s">
        <v>1286</v>
      </c>
      <c r="F4348" s="64" t="s">
        <v>5857</v>
      </c>
      <c r="G4348" s="64">
        <v>6</v>
      </c>
      <c r="H4348" s="64">
        <v>2</v>
      </c>
      <c r="I4348" s="77" t="s">
        <v>177</v>
      </c>
      <c r="J4348" s="64" t="s">
        <v>9</v>
      </c>
      <c r="K4348" s="64" t="s">
        <v>14</v>
      </c>
      <c r="L4348" s="64" t="s">
        <v>6119</v>
      </c>
      <c r="M4348" s="60">
        <v>22.6</v>
      </c>
      <c r="N4348" s="38">
        <f t="shared" si="203"/>
        <v>3.7666666666666671</v>
      </c>
      <c r="O4348" s="279">
        <f t="shared" si="201"/>
        <v>6.49</v>
      </c>
      <c r="P4348" s="268">
        <f t="shared" si="202"/>
        <v>0.41961992809450432</v>
      </c>
      <c r="Q4348" s="211"/>
      <c r="R4348" s="63" t="s">
        <v>6179</v>
      </c>
      <c r="S4348" s="266" t="s">
        <v>6179</v>
      </c>
      <c r="T4348" s="63" t="s">
        <v>6179</v>
      </c>
      <c r="U4348" s="63" t="s">
        <v>6178</v>
      </c>
      <c r="V4348" s="63" t="s">
        <v>6178</v>
      </c>
    </row>
    <row r="4349" spans="2:22" ht="15" customHeight="1" x14ac:dyDescent="0.5">
      <c r="B4349" s="58">
        <v>4346</v>
      </c>
      <c r="C4349" s="58">
        <v>125400</v>
      </c>
      <c r="D4349" s="59">
        <v>810099420005</v>
      </c>
      <c r="E4349" s="58" t="s">
        <v>1292</v>
      </c>
      <c r="F4349" s="58" t="s">
        <v>1296</v>
      </c>
      <c r="G4349" s="58">
        <v>6</v>
      </c>
      <c r="H4349" s="58">
        <v>250</v>
      </c>
      <c r="I4349" s="58" t="s">
        <v>5580</v>
      </c>
      <c r="J4349" s="58" t="s">
        <v>280</v>
      </c>
      <c r="K4349" s="58" t="s">
        <v>484</v>
      </c>
      <c r="L4349" s="58" t="s">
        <v>6119</v>
      </c>
      <c r="M4349" s="60">
        <v>42</v>
      </c>
      <c r="N4349" s="38">
        <f t="shared" si="203"/>
        <v>7</v>
      </c>
      <c r="O4349" s="279">
        <f t="shared" si="201"/>
        <v>11.99</v>
      </c>
      <c r="P4349" s="268">
        <f t="shared" si="202"/>
        <v>0.41618015012510429</v>
      </c>
      <c r="Q4349" s="62"/>
      <c r="R4349" s="76" t="s">
        <v>6178</v>
      </c>
      <c r="S4349" s="318" t="s">
        <v>6178</v>
      </c>
      <c r="T4349" s="76" t="s">
        <v>6178</v>
      </c>
      <c r="U4349" s="76" t="s">
        <v>6178</v>
      </c>
      <c r="V4349" s="76" t="s">
        <v>6178</v>
      </c>
    </row>
    <row r="4350" spans="2:22" ht="15" customHeight="1" x14ac:dyDescent="0.5">
      <c r="B4350" s="58">
        <v>4347</v>
      </c>
      <c r="C4350" s="58">
        <v>133501</v>
      </c>
      <c r="D4350" s="59">
        <v>374322002289</v>
      </c>
      <c r="E4350" s="58" t="s">
        <v>1392</v>
      </c>
      <c r="F4350" s="58" t="s">
        <v>1401</v>
      </c>
      <c r="G4350" s="58">
        <v>6</v>
      </c>
      <c r="H4350" s="58">
        <v>11</v>
      </c>
      <c r="I4350" s="77" t="s">
        <v>177</v>
      </c>
      <c r="J4350" s="58" t="s">
        <v>359</v>
      </c>
      <c r="K4350" s="58" t="s">
        <v>111</v>
      </c>
      <c r="L4350" s="58" t="s">
        <v>6119</v>
      </c>
      <c r="M4350" s="60">
        <v>44.81</v>
      </c>
      <c r="N4350" s="38">
        <f t="shared" si="203"/>
        <v>7.4683333333333337</v>
      </c>
      <c r="O4350" s="279">
        <f t="shared" ref="O4350:O4413" si="204">IF(CEILING(N4350/0.6,1)-0.51&gt;=N4350/0.6,CEILING(N4350/0.6,1)-0.51,CEILING(N4350/0.6,1)-0.01)</f>
        <v>12.49</v>
      </c>
      <c r="P4350" s="268">
        <f t="shared" ref="P4350:P4413" si="205">(O4350-N4350)/O4350</f>
        <v>0.40205497731518547</v>
      </c>
      <c r="Q4350" s="62"/>
      <c r="R4350" s="63" t="s">
        <v>6178</v>
      </c>
      <c r="S4350" s="266" t="s">
        <v>6178</v>
      </c>
      <c r="T4350" s="63" t="s">
        <v>6179</v>
      </c>
      <c r="U4350" s="63" t="s">
        <v>6178</v>
      </c>
      <c r="V4350" s="63" t="s">
        <v>6178</v>
      </c>
    </row>
    <row r="4351" spans="2:22" ht="15" customHeight="1" x14ac:dyDescent="0.5">
      <c r="B4351" s="58">
        <v>4348</v>
      </c>
      <c r="C4351" s="58">
        <v>171204</v>
      </c>
      <c r="D4351" s="59">
        <v>852675006098</v>
      </c>
      <c r="E4351" s="58" t="s">
        <v>1476</v>
      </c>
      <c r="F4351" s="58" t="s">
        <v>5667</v>
      </c>
      <c r="G4351" s="58">
        <v>20</v>
      </c>
      <c r="H4351" s="58">
        <v>1</v>
      </c>
      <c r="I4351" s="77" t="s">
        <v>177</v>
      </c>
      <c r="J4351" s="58" t="s">
        <v>27</v>
      </c>
      <c r="K4351" s="58" t="s">
        <v>14</v>
      </c>
      <c r="L4351" s="58" t="s">
        <v>6119</v>
      </c>
      <c r="M4351" s="60">
        <v>29.11</v>
      </c>
      <c r="N4351" s="38">
        <f t="shared" si="203"/>
        <v>1.4555</v>
      </c>
      <c r="O4351" s="279">
        <f t="shared" si="204"/>
        <v>2.4900000000000002</v>
      </c>
      <c r="P4351" s="268">
        <f t="shared" si="205"/>
        <v>0.41546184738955827</v>
      </c>
      <c r="Q4351" s="62"/>
      <c r="R4351" s="76" t="s">
        <v>6178</v>
      </c>
      <c r="S4351" s="318" t="s">
        <v>6178</v>
      </c>
      <c r="T4351" s="76" t="s">
        <v>6178</v>
      </c>
      <c r="U4351" s="76" t="s">
        <v>6178</v>
      </c>
      <c r="V4351" s="76" t="s">
        <v>6178</v>
      </c>
    </row>
    <row r="4352" spans="2:22" ht="15" customHeight="1" x14ac:dyDescent="0.5">
      <c r="B4352" s="58">
        <v>4349</v>
      </c>
      <c r="C4352" s="64">
        <v>172102</v>
      </c>
      <c r="D4352" s="65">
        <v>850011443941</v>
      </c>
      <c r="E4352" s="64" t="s">
        <v>1492</v>
      </c>
      <c r="F4352" s="64" t="s">
        <v>5858</v>
      </c>
      <c r="G4352" s="64">
        <v>6</v>
      </c>
      <c r="H4352" s="64">
        <v>10</v>
      </c>
      <c r="I4352" s="77" t="s">
        <v>177</v>
      </c>
      <c r="J4352" s="64" t="s">
        <v>763</v>
      </c>
      <c r="K4352" s="64" t="s">
        <v>14</v>
      </c>
      <c r="L4352" s="64" t="s">
        <v>6119</v>
      </c>
      <c r="M4352" s="60">
        <v>20.6</v>
      </c>
      <c r="N4352" s="38">
        <f t="shared" si="203"/>
        <v>3.4333333333333336</v>
      </c>
      <c r="O4352" s="279">
        <f t="shared" si="204"/>
        <v>5.99</v>
      </c>
      <c r="P4352" s="268">
        <f t="shared" si="205"/>
        <v>0.42682248191430161</v>
      </c>
      <c r="Q4352" s="211"/>
      <c r="R4352" s="63" t="s">
        <v>6179</v>
      </c>
      <c r="S4352" s="266" t="s">
        <v>6178</v>
      </c>
      <c r="T4352" s="63" t="s">
        <v>6178</v>
      </c>
      <c r="U4352" s="63" t="s">
        <v>6178</v>
      </c>
      <c r="V4352" s="63" t="s">
        <v>6178</v>
      </c>
    </row>
    <row r="4353" spans="2:22" ht="15" customHeight="1" x14ac:dyDescent="0.5">
      <c r="B4353" s="58">
        <v>4350</v>
      </c>
      <c r="C4353" s="64">
        <v>172103</v>
      </c>
      <c r="D4353" s="65">
        <v>850011443996</v>
      </c>
      <c r="E4353" s="64" t="s">
        <v>1492</v>
      </c>
      <c r="F4353" s="64" t="s">
        <v>5859</v>
      </c>
      <c r="G4353" s="64">
        <v>6</v>
      </c>
      <c r="H4353" s="64">
        <v>10</v>
      </c>
      <c r="I4353" s="77" t="s">
        <v>177</v>
      </c>
      <c r="J4353" s="64" t="s">
        <v>763</v>
      </c>
      <c r="K4353" s="64" t="s">
        <v>14</v>
      </c>
      <c r="L4353" s="64" t="s">
        <v>6119</v>
      </c>
      <c r="M4353" s="60">
        <v>20.6</v>
      </c>
      <c r="N4353" s="38">
        <f t="shared" si="203"/>
        <v>3.4333333333333336</v>
      </c>
      <c r="O4353" s="279">
        <f t="shared" si="204"/>
        <v>5.99</v>
      </c>
      <c r="P4353" s="268">
        <f t="shared" si="205"/>
        <v>0.42682248191430161</v>
      </c>
      <c r="Q4353" s="211"/>
      <c r="R4353" s="63" t="s">
        <v>6179</v>
      </c>
      <c r="S4353" s="266" t="s">
        <v>6178</v>
      </c>
      <c r="T4353" s="63" t="s">
        <v>6178</v>
      </c>
      <c r="U4353" s="63" t="s">
        <v>6178</v>
      </c>
      <c r="V4353" s="63" t="s">
        <v>6178</v>
      </c>
    </row>
    <row r="4354" spans="2:22" ht="15" customHeight="1" x14ac:dyDescent="0.5">
      <c r="B4354" s="58">
        <v>4351</v>
      </c>
      <c r="C4354" s="64">
        <v>172104</v>
      </c>
      <c r="D4354" s="65">
        <v>850011443965</v>
      </c>
      <c r="E4354" s="64" t="s">
        <v>1492</v>
      </c>
      <c r="F4354" s="64" t="s">
        <v>5860</v>
      </c>
      <c r="G4354" s="64">
        <v>6</v>
      </c>
      <c r="H4354" s="64">
        <v>10</v>
      </c>
      <c r="I4354" s="77" t="s">
        <v>177</v>
      </c>
      <c r="J4354" s="64" t="s">
        <v>763</v>
      </c>
      <c r="K4354" s="64" t="s">
        <v>14</v>
      </c>
      <c r="L4354" s="64" t="s">
        <v>6119</v>
      </c>
      <c r="M4354" s="60">
        <v>20.6</v>
      </c>
      <c r="N4354" s="38">
        <f t="shared" ref="N4354:N4417" si="206">M4354/G4354</f>
        <v>3.4333333333333336</v>
      </c>
      <c r="O4354" s="279">
        <f t="shared" si="204"/>
        <v>5.99</v>
      </c>
      <c r="P4354" s="268">
        <f t="shared" si="205"/>
        <v>0.42682248191430161</v>
      </c>
      <c r="Q4354" s="211"/>
      <c r="R4354" s="63" t="s">
        <v>6179</v>
      </c>
      <c r="S4354" s="266" t="s">
        <v>6178</v>
      </c>
      <c r="T4354" s="63" t="s">
        <v>6178</v>
      </c>
      <c r="U4354" s="63" t="s">
        <v>6178</v>
      </c>
      <c r="V4354" s="63" t="s">
        <v>6178</v>
      </c>
    </row>
    <row r="4355" spans="2:22" ht="15" customHeight="1" x14ac:dyDescent="0.5">
      <c r="B4355" s="58">
        <v>4352</v>
      </c>
      <c r="C4355" s="58">
        <v>302805</v>
      </c>
      <c r="D4355" s="59">
        <v>302805000000</v>
      </c>
      <c r="E4355" s="58" t="s">
        <v>1996</v>
      </c>
      <c r="F4355" s="58" t="s">
        <v>1999</v>
      </c>
      <c r="G4355" s="58">
        <v>1</v>
      </c>
      <c r="H4355" s="58">
        <v>5.2</v>
      </c>
      <c r="I4355" s="58" t="s">
        <v>5579</v>
      </c>
      <c r="J4355" s="58" t="s">
        <v>1997</v>
      </c>
      <c r="K4355" s="58" t="s">
        <v>1770</v>
      </c>
      <c r="L4355" s="58" t="s">
        <v>1564</v>
      </c>
      <c r="M4355" s="60">
        <v>67.2</v>
      </c>
      <c r="N4355" s="38">
        <f t="shared" si="206"/>
        <v>67.2</v>
      </c>
      <c r="O4355" s="279">
        <f t="shared" si="204"/>
        <v>111.99</v>
      </c>
      <c r="P4355" s="268">
        <f t="shared" si="205"/>
        <v>0.39994642378783812</v>
      </c>
      <c r="Q4355" s="62"/>
      <c r="R4355" s="76" t="s">
        <v>6178</v>
      </c>
      <c r="S4355" s="318" t="s">
        <v>6178</v>
      </c>
      <c r="T4355" s="76" t="s">
        <v>6178</v>
      </c>
      <c r="U4355" s="76" t="s">
        <v>6178</v>
      </c>
      <c r="V4355" s="76" t="s">
        <v>6178</v>
      </c>
    </row>
    <row r="4356" spans="2:22" ht="15" customHeight="1" x14ac:dyDescent="0.5">
      <c r="B4356" s="58">
        <v>4353</v>
      </c>
      <c r="C4356" s="58">
        <v>372108</v>
      </c>
      <c r="D4356" s="59">
        <v>812813022243</v>
      </c>
      <c r="E4356" s="58" t="s">
        <v>2319</v>
      </c>
      <c r="F4356" s="58" t="s">
        <v>2330</v>
      </c>
      <c r="G4356" s="58">
        <v>3</v>
      </c>
      <c r="H4356" s="58">
        <v>64</v>
      </c>
      <c r="I4356" s="77" t="s">
        <v>177</v>
      </c>
      <c r="J4356" s="58" t="s">
        <v>2321</v>
      </c>
      <c r="K4356" s="58" t="s">
        <v>1770</v>
      </c>
      <c r="L4356" s="58" t="s">
        <v>1564</v>
      </c>
      <c r="M4356" s="60">
        <v>6.76</v>
      </c>
      <c r="N4356" s="38">
        <f t="shared" si="206"/>
        <v>2.2533333333333334</v>
      </c>
      <c r="O4356" s="279">
        <f t="shared" si="204"/>
        <v>3.99</v>
      </c>
      <c r="P4356" s="268">
        <f t="shared" si="205"/>
        <v>0.43525480367585634</v>
      </c>
      <c r="Q4356" s="62"/>
      <c r="R4356" s="76" t="s">
        <v>6178</v>
      </c>
      <c r="S4356" s="318" t="s">
        <v>6178</v>
      </c>
      <c r="T4356" s="76" t="s">
        <v>6178</v>
      </c>
      <c r="U4356" s="76" t="s">
        <v>6178</v>
      </c>
      <c r="V4356" s="76" t="s">
        <v>6178</v>
      </c>
    </row>
    <row r="4357" spans="2:22" ht="15" customHeight="1" x14ac:dyDescent="0.5">
      <c r="B4357" s="58">
        <v>4354</v>
      </c>
      <c r="C4357" s="64">
        <v>463250</v>
      </c>
      <c r="D4357" s="65">
        <v>850046873171</v>
      </c>
      <c r="E4357" s="64" t="s">
        <v>2615</v>
      </c>
      <c r="F4357" s="64" t="s">
        <v>5913</v>
      </c>
      <c r="G4357" s="64">
        <v>12</v>
      </c>
      <c r="H4357" s="64">
        <v>1.7</v>
      </c>
      <c r="I4357" s="73" t="s">
        <v>5487</v>
      </c>
      <c r="J4357" s="64" t="s">
        <v>1997</v>
      </c>
      <c r="K4357" s="64" t="s">
        <v>1770</v>
      </c>
      <c r="L4357" s="64" t="s">
        <v>1564</v>
      </c>
      <c r="M4357" s="60">
        <v>22.79</v>
      </c>
      <c r="N4357" s="38">
        <f t="shared" si="206"/>
        <v>1.8991666666666667</v>
      </c>
      <c r="O4357" s="279">
        <f t="shared" si="204"/>
        <v>3.49</v>
      </c>
      <c r="P4357" s="268">
        <f t="shared" si="205"/>
        <v>0.45582617000955111</v>
      </c>
      <c r="Q4357" s="211"/>
      <c r="R4357" s="63" t="s">
        <v>6179</v>
      </c>
      <c r="S4357" s="266" t="s">
        <v>6178</v>
      </c>
      <c r="T4357" s="63" t="s">
        <v>6178</v>
      </c>
      <c r="U4357" s="63" t="s">
        <v>6178</v>
      </c>
      <c r="V4357" s="63" t="s">
        <v>6178</v>
      </c>
    </row>
    <row r="4358" spans="2:22" ht="15" customHeight="1" x14ac:dyDescent="0.5">
      <c r="B4358" s="58">
        <v>4355</v>
      </c>
      <c r="C4358" s="58">
        <v>467203</v>
      </c>
      <c r="D4358" s="59">
        <v>653341011244</v>
      </c>
      <c r="E4358" s="58" t="s">
        <v>2626</v>
      </c>
      <c r="F4358" s="58" t="s">
        <v>2629</v>
      </c>
      <c r="G4358" s="58">
        <v>1</v>
      </c>
      <c r="H4358" s="58">
        <v>660</v>
      </c>
      <c r="I4358" s="77" t="s">
        <v>177</v>
      </c>
      <c r="J4358" s="58" t="s">
        <v>1997</v>
      </c>
      <c r="K4358" s="58" t="s">
        <v>484</v>
      </c>
      <c r="L4358" s="58" t="s">
        <v>1564</v>
      </c>
      <c r="M4358" s="60">
        <v>125</v>
      </c>
      <c r="N4358" s="38">
        <f t="shared" si="206"/>
        <v>125</v>
      </c>
      <c r="O4358" s="279">
        <f t="shared" si="204"/>
        <v>208.49</v>
      </c>
      <c r="P4358" s="268">
        <f t="shared" si="205"/>
        <v>0.40045086095256371</v>
      </c>
      <c r="Q4358" s="62"/>
      <c r="R4358" s="76" t="s">
        <v>6178</v>
      </c>
      <c r="S4358" s="318" t="s">
        <v>6178</v>
      </c>
      <c r="T4358" s="76" t="s">
        <v>6178</v>
      </c>
      <c r="U4358" s="76" t="s">
        <v>6178</v>
      </c>
      <c r="V4358" s="76" t="s">
        <v>6178</v>
      </c>
    </row>
    <row r="4359" spans="2:22" ht="15" customHeight="1" x14ac:dyDescent="0.5">
      <c r="B4359" s="58">
        <v>4356</v>
      </c>
      <c r="C4359" s="58">
        <v>467208</v>
      </c>
      <c r="D4359" s="59">
        <v>850027076270</v>
      </c>
      <c r="E4359" s="58" t="s">
        <v>2626</v>
      </c>
      <c r="F4359" s="58" t="s">
        <v>2632</v>
      </c>
      <c r="G4359" s="58">
        <v>1</v>
      </c>
      <c r="H4359" s="58">
        <v>660</v>
      </c>
      <c r="I4359" s="73" t="s">
        <v>5487</v>
      </c>
      <c r="J4359" s="58" t="s">
        <v>1997</v>
      </c>
      <c r="K4359" s="58" t="s">
        <v>484</v>
      </c>
      <c r="L4359" s="58" t="s">
        <v>1564</v>
      </c>
      <c r="M4359" s="60">
        <v>125</v>
      </c>
      <c r="N4359" s="38">
        <f t="shared" si="206"/>
        <v>125</v>
      </c>
      <c r="O4359" s="279">
        <f t="shared" si="204"/>
        <v>208.49</v>
      </c>
      <c r="P4359" s="268">
        <f t="shared" si="205"/>
        <v>0.40045086095256371</v>
      </c>
      <c r="Q4359" s="62"/>
      <c r="R4359" s="76" t="s">
        <v>6178</v>
      </c>
      <c r="S4359" s="318" t="s">
        <v>6178</v>
      </c>
      <c r="T4359" s="76" t="s">
        <v>6178</v>
      </c>
      <c r="U4359" s="76" t="s">
        <v>6178</v>
      </c>
      <c r="V4359" s="76" t="s">
        <v>6178</v>
      </c>
    </row>
    <row r="4360" spans="2:22" ht="15" customHeight="1" x14ac:dyDescent="0.5">
      <c r="B4360" s="58">
        <v>4357</v>
      </c>
      <c r="C4360" s="58">
        <v>500412</v>
      </c>
      <c r="D4360" s="59">
        <v>766310499230</v>
      </c>
      <c r="E4360" s="58" t="s">
        <v>2835</v>
      </c>
      <c r="F4360" s="58" t="s">
        <v>2838</v>
      </c>
      <c r="G4360" s="58">
        <v>8</v>
      </c>
      <c r="H4360" s="58">
        <v>10</v>
      </c>
      <c r="I4360" s="73" t="s">
        <v>5487</v>
      </c>
      <c r="J4360" s="58" t="s">
        <v>1891</v>
      </c>
      <c r="K4360" s="58" t="s">
        <v>42</v>
      </c>
      <c r="L4360" s="58" t="s">
        <v>43</v>
      </c>
      <c r="M4360" s="60">
        <v>36.1</v>
      </c>
      <c r="N4360" s="38">
        <f t="shared" si="206"/>
        <v>4.5125000000000002</v>
      </c>
      <c r="O4360" s="279">
        <f t="shared" si="204"/>
        <v>7.99</v>
      </c>
      <c r="P4360" s="268">
        <f t="shared" si="205"/>
        <v>0.43523153942428033</v>
      </c>
      <c r="Q4360" s="62"/>
      <c r="R4360" s="63" t="s">
        <v>6179</v>
      </c>
      <c r="S4360" s="266" t="s">
        <v>6178</v>
      </c>
      <c r="T4360" s="63" t="s">
        <v>6178</v>
      </c>
      <c r="U4360" s="63" t="s">
        <v>6178</v>
      </c>
      <c r="V4360" s="63" t="s">
        <v>6178</v>
      </c>
    </row>
    <row r="4361" spans="2:22" ht="15" customHeight="1" x14ac:dyDescent="0.5">
      <c r="B4361" s="58">
        <v>4358</v>
      </c>
      <c r="C4361" s="58">
        <v>505203</v>
      </c>
      <c r="D4361" s="59">
        <v>866783000169</v>
      </c>
      <c r="E4361" s="58" t="s">
        <v>2959</v>
      </c>
      <c r="F4361" s="58" t="s">
        <v>2962</v>
      </c>
      <c r="G4361" s="58">
        <v>6</v>
      </c>
      <c r="H4361" s="58">
        <v>6.5</v>
      </c>
      <c r="I4361" s="77" t="s">
        <v>177</v>
      </c>
      <c r="J4361" s="58" t="s">
        <v>2050</v>
      </c>
      <c r="K4361" s="58" t="s">
        <v>42</v>
      </c>
      <c r="L4361" s="58" t="s">
        <v>43</v>
      </c>
      <c r="M4361" s="60">
        <v>33.200000000000003</v>
      </c>
      <c r="N4361" s="38">
        <f t="shared" si="206"/>
        <v>5.5333333333333341</v>
      </c>
      <c r="O4361" s="279">
        <f t="shared" si="204"/>
        <v>9.49</v>
      </c>
      <c r="P4361" s="268">
        <f t="shared" si="205"/>
        <v>0.41693010186160862</v>
      </c>
      <c r="Q4361" s="62"/>
      <c r="R4361" s="76" t="s">
        <v>6178</v>
      </c>
      <c r="S4361" s="318" t="s">
        <v>6178</v>
      </c>
      <c r="T4361" s="76" t="s">
        <v>6178</v>
      </c>
      <c r="U4361" s="76" t="s">
        <v>6178</v>
      </c>
      <c r="V4361" s="76" t="s">
        <v>6178</v>
      </c>
    </row>
    <row r="4362" spans="2:22" ht="15" customHeight="1" x14ac:dyDescent="0.5">
      <c r="B4362" s="58">
        <v>4359</v>
      </c>
      <c r="C4362" s="58">
        <v>505804</v>
      </c>
      <c r="D4362" s="59">
        <v>868303000031</v>
      </c>
      <c r="E4362" s="58" t="s">
        <v>2987</v>
      </c>
      <c r="F4362" s="58" t="s">
        <v>2988</v>
      </c>
      <c r="G4362" s="58">
        <v>12</v>
      </c>
      <c r="H4362" s="58">
        <v>18</v>
      </c>
      <c r="I4362" s="77" t="s">
        <v>177</v>
      </c>
      <c r="J4362" s="58" t="s">
        <v>1891</v>
      </c>
      <c r="K4362" s="58" t="s">
        <v>42</v>
      </c>
      <c r="L4362" s="58" t="s">
        <v>43</v>
      </c>
      <c r="M4362" s="60">
        <v>92.2</v>
      </c>
      <c r="N4362" s="38">
        <f t="shared" si="206"/>
        <v>7.6833333333333336</v>
      </c>
      <c r="O4362" s="279">
        <f t="shared" si="204"/>
        <v>12.99</v>
      </c>
      <c r="P4362" s="268">
        <f t="shared" si="205"/>
        <v>0.40851937387734155</v>
      </c>
      <c r="Q4362" s="62"/>
      <c r="R4362" s="63" t="s">
        <v>6178</v>
      </c>
      <c r="S4362" s="266" t="s">
        <v>6179</v>
      </c>
      <c r="T4362" s="63" t="s">
        <v>6178</v>
      </c>
      <c r="U4362" s="63" t="s">
        <v>6178</v>
      </c>
      <c r="V4362" s="63" t="s">
        <v>6178</v>
      </c>
    </row>
    <row r="4363" spans="2:22" ht="15" customHeight="1" x14ac:dyDescent="0.5">
      <c r="B4363" s="58">
        <v>4360</v>
      </c>
      <c r="C4363" s="58">
        <v>506008</v>
      </c>
      <c r="D4363" s="59">
        <v>860028000501</v>
      </c>
      <c r="E4363" s="58" t="s">
        <v>2994</v>
      </c>
      <c r="F4363" s="58" t="s">
        <v>2998</v>
      </c>
      <c r="G4363" s="58">
        <v>12</v>
      </c>
      <c r="H4363" s="58">
        <v>6.75</v>
      </c>
      <c r="I4363" s="77" t="s">
        <v>177</v>
      </c>
      <c r="J4363" s="58" t="s">
        <v>1891</v>
      </c>
      <c r="K4363" s="58" t="s">
        <v>42</v>
      </c>
      <c r="L4363" s="58" t="s">
        <v>43</v>
      </c>
      <c r="M4363" s="60">
        <v>61</v>
      </c>
      <c r="N4363" s="38">
        <f t="shared" si="206"/>
        <v>5.083333333333333</v>
      </c>
      <c r="O4363" s="279">
        <f t="shared" si="204"/>
        <v>8.49</v>
      </c>
      <c r="P4363" s="268">
        <f t="shared" si="205"/>
        <v>0.40125638005496667</v>
      </c>
      <c r="Q4363" s="62"/>
      <c r="R4363" s="63" t="s">
        <v>6178</v>
      </c>
      <c r="S4363" s="266" t="s">
        <v>6179</v>
      </c>
      <c r="T4363" s="63" t="s">
        <v>6178</v>
      </c>
      <c r="U4363" s="63" t="s">
        <v>6178</v>
      </c>
      <c r="V4363" s="63" t="s">
        <v>6178</v>
      </c>
    </row>
    <row r="4364" spans="2:22" ht="15" customHeight="1" x14ac:dyDescent="0.5">
      <c r="B4364" s="58">
        <v>4361</v>
      </c>
      <c r="C4364" s="58">
        <v>507802</v>
      </c>
      <c r="D4364" s="59">
        <v>854268004016</v>
      </c>
      <c r="E4364" s="58" t="s">
        <v>3038</v>
      </c>
      <c r="F4364" s="58" t="s">
        <v>3040</v>
      </c>
      <c r="G4364" s="58">
        <v>6</v>
      </c>
      <c r="H4364" s="58">
        <v>2</v>
      </c>
      <c r="I4364" s="58" t="s">
        <v>569</v>
      </c>
      <c r="J4364" s="58" t="s">
        <v>1891</v>
      </c>
      <c r="K4364" s="58" t="s">
        <v>42</v>
      </c>
      <c r="L4364" s="58" t="s">
        <v>43</v>
      </c>
      <c r="M4364" s="60">
        <v>89.8</v>
      </c>
      <c r="N4364" s="38">
        <f t="shared" si="206"/>
        <v>14.966666666666667</v>
      </c>
      <c r="O4364" s="279">
        <f t="shared" si="204"/>
        <v>24.99</v>
      </c>
      <c r="P4364" s="268">
        <f t="shared" si="205"/>
        <v>0.40109377084166997</v>
      </c>
      <c r="Q4364" s="62"/>
      <c r="R4364" s="63" t="s">
        <v>6178</v>
      </c>
      <c r="S4364" s="266" t="s">
        <v>6178</v>
      </c>
      <c r="T4364" s="63" t="s">
        <v>6178</v>
      </c>
      <c r="U4364" s="63" t="s">
        <v>6179</v>
      </c>
      <c r="V4364" s="63" t="s">
        <v>6178</v>
      </c>
    </row>
    <row r="4365" spans="2:22" ht="15" customHeight="1" x14ac:dyDescent="0.5">
      <c r="B4365" s="58">
        <v>4362</v>
      </c>
      <c r="C4365" s="58">
        <v>509002</v>
      </c>
      <c r="D4365" s="59">
        <v>850026936049</v>
      </c>
      <c r="E4365" s="58" t="s">
        <v>3068</v>
      </c>
      <c r="F4365" s="58" t="s">
        <v>3070</v>
      </c>
      <c r="G4365" s="58">
        <v>8</v>
      </c>
      <c r="H4365" s="58">
        <v>10</v>
      </c>
      <c r="I4365" s="77" t="s">
        <v>177</v>
      </c>
      <c r="J4365" s="58" t="s">
        <v>5985</v>
      </c>
      <c r="K4365" s="58" t="s">
        <v>42</v>
      </c>
      <c r="L4365" s="58" t="s">
        <v>43</v>
      </c>
      <c r="M4365" s="60">
        <v>39.200000000000003</v>
      </c>
      <c r="N4365" s="38">
        <f t="shared" si="206"/>
        <v>4.9000000000000004</v>
      </c>
      <c r="O4365" s="279">
        <f t="shared" si="204"/>
        <v>8.49</v>
      </c>
      <c r="P4365" s="268">
        <f t="shared" si="205"/>
        <v>0.42285041224970549</v>
      </c>
      <c r="Q4365" s="62"/>
      <c r="R4365" s="63" t="s">
        <v>6178</v>
      </c>
      <c r="S4365" s="266" t="s">
        <v>6179</v>
      </c>
      <c r="T4365" s="63" t="s">
        <v>6178</v>
      </c>
      <c r="U4365" s="63" t="s">
        <v>6178</v>
      </c>
      <c r="V4365" s="63" t="s">
        <v>6178</v>
      </c>
    </row>
    <row r="4366" spans="2:22" ht="15" customHeight="1" x14ac:dyDescent="0.5">
      <c r="B4366" s="58">
        <v>4363</v>
      </c>
      <c r="C4366" s="58">
        <v>511503</v>
      </c>
      <c r="D4366" s="59">
        <v>860005910953</v>
      </c>
      <c r="E4366" s="58" t="s">
        <v>3108</v>
      </c>
      <c r="F4366" s="58" t="s">
        <v>3109</v>
      </c>
      <c r="G4366" s="58">
        <v>12</v>
      </c>
      <c r="H4366" s="58">
        <v>6</v>
      </c>
      <c r="I4366" s="77" t="s">
        <v>177</v>
      </c>
      <c r="J4366" s="58" t="s">
        <v>2050</v>
      </c>
      <c r="K4366" s="58" t="s">
        <v>42</v>
      </c>
      <c r="L4366" s="58" t="s">
        <v>43</v>
      </c>
      <c r="M4366" s="60">
        <v>89.4</v>
      </c>
      <c r="N4366" s="38">
        <f t="shared" si="206"/>
        <v>7.45</v>
      </c>
      <c r="O4366" s="279">
        <f t="shared" si="204"/>
        <v>12.49</v>
      </c>
      <c r="P4366" s="268">
        <f t="shared" si="205"/>
        <v>0.40352281825460368</v>
      </c>
      <c r="Q4366" s="62"/>
      <c r="R4366" s="76" t="s">
        <v>6178</v>
      </c>
      <c r="S4366" s="318" t="s">
        <v>6178</v>
      </c>
      <c r="T4366" s="76" t="s">
        <v>6178</v>
      </c>
      <c r="U4366" s="76" t="s">
        <v>6178</v>
      </c>
      <c r="V4366" s="76" t="s">
        <v>6178</v>
      </c>
    </row>
    <row r="4367" spans="2:22" ht="15" customHeight="1" x14ac:dyDescent="0.5">
      <c r="B4367" s="58">
        <v>4364</v>
      </c>
      <c r="C4367" s="58">
        <v>511802</v>
      </c>
      <c r="D4367" s="59">
        <v>860008538505</v>
      </c>
      <c r="E4367" s="58" t="s">
        <v>3123</v>
      </c>
      <c r="F4367" s="58" t="s">
        <v>3125</v>
      </c>
      <c r="G4367" s="58">
        <v>8</v>
      </c>
      <c r="H4367" s="58">
        <v>16</v>
      </c>
      <c r="I4367" s="77" t="s">
        <v>177</v>
      </c>
      <c r="J4367" s="58" t="s">
        <v>1848</v>
      </c>
      <c r="K4367" s="58" t="s">
        <v>42</v>
      </c>
      <c r="L4367" s="58" t="s">
        <v>43</v>
      </c>
      <c r="M4367" s="60">
        <v>43</v>
      </c>
      <c r="N4367" s="38">
        <f t="shared" si="206"/>
        <v>5.375</v>
      </c>
      <c r="O4367" s="279">
        <f t="shared" si="204"/>
        <v>8.99</v>
      </c>
      <c r="P4367" s="268">
        <f t="shared" si="205"/>
        <v>0.40211345939933263</v>
      </c>
      <c r="Q4367" s="62"/>
      <c r="R4367" s="63" t="s">
        <v>6178</v>
      </c>
      <c r="S4367" s="266" t="s">
        <v>6178</v>
      </c>
      <c r="T4367" s="63" t="s">
        <v>6178</v>
      </c>
      <c r="U4367" s="63" t="s">
        <v>6179</v>
      </c>
      <c r="V4367" s="63" t="s">
        <v>6178</v>
      </c>
    </row>
    <row r="4368" spans="2:22" ht="15" customHeight="1" x14ac:dyDescent="0.5">
      <c r="B4368" s="58">
        <v>4365</v>
      </c>
      <c r="C4368" s="58">
        <v>512805</v>
      </c>
      <c r="D4368" s="59">
        <v>850032385077</v>
      </c>
      <c r="E4368" s="58" t="s">
        <v>3157</v>
      </c>
      <c r="F4368" s="58" t="s">
        <v>3162</v>
      </c>
      <c r="G4368" s="58">
        <v>15</v>
      </c>
      <c r="H4368" s="58">
        <v>1</v>
      </c>
      <c r="I4368" s="58" t="s">
        <v>569</v>
      </c>
      <c r="J4368" s="58" t="s">
        <v>1891</v>
      </c>
      <c r="K4368" s="58" t="s">
        <v>42</v>
      </c>
      <c r="L4368" s="58" t="s">
        <v>43</v>
      </c>
      <c r="M4368" s="60">
        <v>184.1</v>
      </c>
      <c r="N4368" s="38">
        <f t="shared" si="206"/>
        <v>12.273333333333333</v>
      </c>
      <c r="O4368" s="279">
        <f t="shared" si="204"/>
        <v>20.49</v>
      </c>
      <c r="P4368" s="268">
        <f t="shared" si="205"/>
        <v>0.40100862209207738</v>
      </c>
      <c r="Q4368" s="62"/>
      <c r="R4368" s="63" t="s">
        <v>6178</v>
      </c>
      <c r="S4368" s="266" t="s">
        <v>6178</v>
      </c>
      <c r="T4368" s="63" t="s">
        <v>6178</v>
      </c>
      <c r="U4368" s="63" t="s">
        <v>6179</v>
      </c>
      <c r="V4368" s="63" t="s">
        <v>6178</v>
      </c>
    </row>
    <row r="4369" spans="2:22" ht="15" customHeight="1" x14ac:dyDescent="0.5">
      <c r="B4369" s="58">
        <v>4366</v>
      </c>
      <c r="C4369" s="58">
        <v>512806</v>
      </c>
      <c r="D4369" s="59">
        <v>850032385220</v>
      </c>
      <c r="E4369" s="58" t="s">
        <v>3157</v>
      </c>
      <c r="F4369" s="58" t="s">
        <v>3163</v>
      </c>
      <c r="G4369" s="58">
        <v>14</v>
      </c>
      <c r="H4369" s="58">
        <v>32</v>
      </c>
      <c r="I4369" s="77" t="s">
        <v>177</v>
      </c>
      <c r="J4369" s="58" t="s">
        <v>1891</v>
      </c>
      <c r="K4369" s="58" t="s">
        <v>42</v>
      </c>
      <c r="L4369" s="58" t="s">
        <v>43</v>
      </c>
      <c r="M4369" s="60">
        <v>169.2</v>
      </c>
      <c r="N4369" s="38">
        <f t="shared" si="206"/>
        <v>12.085714285714285</v>
      </c>
      <c r="O4369" s="279">
        <f t="shared" si="204"/>
        <v>20.49</v>
      </c>
      <c r="P4369" s="268">
        <f t="shared" si="205"/>
        <v>0.41016523739803384</v>
      </c>
      <c r="Q4369" s="62"/>
      <c r="R4369" s="76" t="s">
        <v>6178</v>
      </c>
      <c r="S4369" s="318" t="s">
        <v>6178</v>
      </c>
      <c r="T4369" s="76" t="s">
        <v>6178</v>
      </c>
      <c r="U4369" s="76" t="s">
        <v>6178</v>
      </c>
      <c r="V4369" s="76" t="s">
        <v>6178</v>
      </c>
    </row>
    <row r="4370" spans="2:22" ht="15" customHeight="1" x14ac:dyDescent="0.5">
      <c r="B4370" s="58">
        <v>4367</v>
      </c>
      <c r="C4370" s="58">
        <v>512807</v>
      </c>
      <c r="D4370" s="59">
        <v>850032385237</v>
      </c>
      <c r="E4370" s="58" t="s">
        <v>3157</v>
      </c>
      <c r="F4370" s="58" t="s">
        <v>3164</v>
      </c>
      <c r="G4370" s="58">
        <v>14</v>
      </c>
      <c r="H4370" s="58">
        <v>32</v>
      </c>
      <c r="I4370" s="77" t="s">
        <v>177</v>
      </c>
      <c r="J4370" s="58" t="s">
        <v>1891</v>
      </c>
      <c r="K4370" s="58" t="s">
        <v>42</v>
      </c>
      <c r="L4370" s="58" t="s">
        <v>43</v>
      </c>
      <c r="M4370" s="60">
        <v>132.6</v>
      </c>
      <c r="N4370" s="38">
        <f t="shared" si="206"/>
        <v>9.4714285714285715</v>
      </c>
      <c r="O4370" s="279">
        <f t="shared" si="204"/>
        <v>15.99</v>
      </c>
      <c r="P4370" s="268">
        <f t="shared" si="205"/>
        <v>0.40766550522648082</v>
      </c>
      <c r="Q4370" s="62"/>
      <c r="R4370" s="63" t="s">
        <v>6178</v>
      </c>
      <c r="S4370" s="266" t="s">
        <v>6178</v>
      </c>
      <c r="T4370" s="63" t="s">
        <v>6178</v>
      </c>
      <c r="U4370" s="63" t="s">
        <v>6179</v>
      </c>
      <c r="V4370" s="63" t="s">
        <v>6178</v>
      </c>
    </row>
    <row r="4371" spans="2:22" ht="15" customHeight="1" x14ac:dyDescent="0.5">
      <c r="B4371" s="58">
        <v>4368</v>
      </c>
      <c r="C4371" s="58">
        <v>546212</v>
      </c>
      <c r="D4371" s="59">
        <v>75209833803</v>
      </c>
      <c r="E4371" s="58" t="s">
        <v>3335</v>
      </c>
      <c r="F4371" s="58" t="s">
        <v>3349</v>
      </c>
      <c r="G4371" s="58">
        <v>2</v>
      </c>
      <c r="H4371" s="58">
        <v>5</v>
      </c>
      <c r="I4371" s="58" t="s">
        <v>492</v>
      </c>
      <c r="J4371" s="58" t="s">
        <v>1848</v>
      </c>
      <c r="K4371" s="58" t="s">
        <v>42</v>
      </c>
      <c r="L4371" s="58" t="s">
        <v>43</v>
      </c>
      <c r="M4371" s="60">
        <v>82</v>
      </c>
      <c r="N4371" s="38">
        <f t="shared" si="206"/>
        <v>41</v>
      </c>
      <c r="O4371" s="279">
        <f t="shared" si="204"/>
        <v>68.489999999999995</v>
      </c>
      <c r="P4371" s="268">
        <f t="shared" si="205"/>
        <v>0.4013724631333041</v>
      </c>
      <c r="Q4371" s="62"/>
      <c r="R4371" s="63" t="s">
        <v>6179</v>
      </c>
      <c r="S4371" s="266" t="s">
        <v>6178</v>
      </c>
      <c r="T4371" s="63" t="s">
        <v>6178</v>
      </c>
      <c r="U4371" s="63" t="s">
        <v>6178</v>
      </c>
      <c r="V4371" s="63" t="s">
        <v>6178</v>
      </c>
    </row>
    <row r="4372" spans="2:22" ht="15" customHeight="1" x14ac:dyDescent="0.5">
      <c r="B4372" s="58">
        <v>4369</v>
      </c>
      <c r="C4372" s="58">
        <v>700727</v>
      </c>
      <c r="D4372" s="59">
        <v>84132010297</v>
      </c>
      <c r="E4372" s="58" t="s">
        <v>3953</v>
      </c>
      <c r="F4372" s="58" t="s">
        <v>3964</v>
      </c>
      <c r="G4372" s="58">
        <v>6</v>
      </c>
      <c r="H4372" s="58">
        <v>12</v>
      </c>
      <c r="I4372" s="77" t="s">
        <v>177</v>
      </c>
      <c r="J4372" s="58" t="s">
        <v>878</v>
      </c>
      <c r="K4372" s="58" t="s">
        <v>111</v>
      </c>
      <c r="L4372" s="58" t="s">
        <v>6119</v>
      </c>
      <c r="M4372" s="60">
        <v>36.299999999999997</v>
      </c>
      <c r="N4372" s="38">
        <f t="shared" si="206"/>
        <v>6.05</v>
      </c>
      <c r="O4372" s="279">
        <f t="shared" si="204"/>
        <v>10.49</v>
      </c>
      <c r="P4372" s="268">
        <f t="shared" si="205"/>
        <v>0.42326024785510014</v>
      </c>
      <c r="Q4372" s="62"/>
      <c r="R4372" s="63" t="s">
        <v>6179</v>
      </c>
      <c r="S4372" s="266" t="s">
        <v>6179</v>
      </c>
      <c r="T4372" s="63" t="s">
        <v>6178</v>
      </c>
      <c r="U4372" s="63" t="s">
        <v>6178</v>
      </c>
      <c r="V4372" s="63" t="s">
        <v>6178</v>
      </c>
    </row>
    <row r="4373" spans="2:22" ht="15" customHeight="1" x14ac:dyDescent="0.5">
      <c r="B4373" s="58">
        <v>4370</v>
      </c>
      <c r="C4373" s="58">
        <v>706309</v>
      </c>
      <c r="D4373" s="59">
        <v>736211315861</v>
      </c>
      <c r="E4373" s="58" t="s">
        <v>4079</v>
      </c>
      <c r="F4373" s="58" t="s">
        <v>4084</v>
      </c>
      <c r="G4373" s="58">
        <v>12</v>
      </c>
      <c r="H4373" s="58">
        <v>5</v>
      </c>
      <c r="I4373" s="77" t="s">
        <v>177</v>
      </c>
      <c r="J4373" s="58" t="s">
        <v>53</v>
      </c>
      <c r="K4373" s="58" t="s">
        <v>14</v>
      </c>
      <c r="L4373" s="58" t="s">
        <v>6119</v>
      </c>
      <c r="M4373" s="60">
        <v>54.2</v>
      </c>
      <c r="N4373" s="38">
        <f t="shared" si="206"/>
        <v>4.5166666666666666</v>
      </c>
      <c r="O4373" s="279">
        <f t="shared" si="204"/>
        <v>7.99</v>
      </c>
      <c r="P4373" s="268">
        <f t="shared" si="205"/>
        <v>0.43471005423445974</v>
      </c>
      <c r="Q4373" s="62"/>
      <c r="R4373" s="63" t="s">
        <v>6178</v>
      </c>
      <c r="S4373" s="266" t="s">
        <v>6179</v>
      </c>
      <c r="T4373" s="63" t="s">
        <v>6178</v>
      </c>
      <c r="U4373" s="63" t="s">
        <v>6178</v>
      </c>
      <c r="V4373" s="63" t="s">
        <v>6178</v>
      </c>
    </row>
    <row r="4374" spans="2:22" ht="15" customHeight="1" x14ac:dyDescent="0.5">
      <c r="B4374" s="58">
        <v>4371</v>
      </c>
      <c r="C4374" s="58">
        <v>707407</v>
      </c>
      <c r="D4374" s="59">
        <v>799210666617</v>
      </c>
      <c r="E4374" s="58" t="s">
        <v>4107</v>
      </c>
      <c r="F4374" s="58" t="s">
        <v>4108</v>
      </c>
      <c r="G4374" s="58">
        <v>12</v>
      </c>
      <c r="H4374" s="58">
        <v>16</v>
      </c>
      <c r="I4374" s="77" t="s">
        <v>177</v>
      </c>
      <c r="J4374" s="58" t="s">
        <v>763</v>
      </c>
      <c r="K4374" s="58" t="s">
        <v>14</v>
      </c>
      <c r="L4374" s="58" t="s">
        <v>6119</v>
      </c>
      <c r="M4374" s="60">
        <v>29.4</v>
      </c>
      <c r="N4374" s="38">
        <f t="shared" si="206"/>
        <v>2.4499999999999997</v>
      </c>
      <c r="O4374" s="279">
        <f t="shared" si="204"/>
        <v>4.49</v>
      </c>
      <c r="P4374" s="268">
        <f t="shared" si="205"/>
        <v>0.45434298440979964</v>
      </c>
      <c r="Q4374" s="62"/>
      <c r="R4374" s="76" t="s">
        <v>6178</v>
      </c>
      <c r="S4374" s="318" t="s">
        <v>6178</v>
      </c>
      <c r="T4374" s="76" t="s">
        <v>6178</v>
      </c>
      <c r="U4374" s="76" t="s">
        <v>6178</v>
      </c>
      <c r="V4374" s="76" t="s">
        <v>6178</v>
      </c>
    </row>
    <row r="4375" spans="2:22" ht="15" customHeight="1" x14ac:dyDescent="0.5">
      <c r="B4375" s="58">
        <v>4372</v>
      </c>
      <c r="C4375" s="58">
        <v>707911</v>
      </c>
      <c r="D4375" s="59">
        <v>850341006489</v>
      </c>
      <c r="E4375" s="58" t="s">
        <v>4122</v>
      </c>
      <c r="F4375" s="58" t="s">
        <v>4127</v>
      </c>
      <c r="G4375" s="58">
        <v>6</v>
      </c>
      <c r="H4375" s="58">
        <v>10.4</v>
      </c>
      <c r="I4375" s="77" t="s">
        <v>177</v>
      </c>
      <c r="J4375" s="58" t="s">
        <v>136</v>
      </c>
      <c r="K4375" s="58" t="s">
        <v>14</v>
      </c>
      <c r="L4375" s="58" t="s">
        <v>6119</v>
      </c>
      <c r="M4375" s="60">
        <v>28.2</v>
      </c>
      <c r="N4375" s="38">
        <f t="shared" si="206"/>
        <v>4.7</v>
      </c>
      <c r="O4375" s="279">
        <f t="shared" si="204"/>
        <v>7.99</v>
      </c>
      <c r="P4375" s="268">
        <f t="shared" si="205"/>
        <v>0.41176470588235292</v>
      </c>
      <c r="Q4375" s="62"/>
      <c r="R4375" s="63" t="s">
        <v>6178</v>
      </c>
      <c r="S4375" s="266" t="s">
        <v>6179</v>
      </c>
      <c r="T4375" s="63" t="s">
        <v>6178</v>
      </c>
      <c r="U4375" s="63" t="s">
        <v>6178</v>
      </c>
      <c r="V4375" s="63" t="s">
        <v>6178</v>
      </c>
    </row>
    <row r="4376" spans="2:22" ht="15" customHeight="1" x14ac:dyDescent="0.5">
      <c r="B4376" s="58">
        <v>4373</v>
      </c>
      <c r="C4376" s="58">
        <v>707914</v>
      </c>
      <c r="D4376" s="59">
        <v>850341006304</v>
      </c>
      <c r="E4376" s="58" t="s">
        <v>4122</v>
      </c>
      <c r="F4376" s="58" t="s">
        <v>4130</v>
      </c>
      <c r="G4376" s="58">
        <v>6</v>
      </c>
      <c r="H4376" s="58">
        <v>10.8</v>
      </c>
      <c r="I4376" s="77" t="s">
        <v>177</v>
      </c>
      <c r="J4376" s="58" t="s">
        <v>136</v>
      </c>
      <c r="K4376" s="58" t="s">
        <v>14</v>
      </c>
      <c r="L4376" s="58" t="s">
        <v>6119</v>
      </c>
      <c r="M4376" s="60">
        <v>29.2</v>
      </c>
      <c r="N4376" s="38">
        <f t="shared" si="206"/>
        <v>4.8666666666666663</v>
      </c>
      <c r="O4376" s="279">
        <f t="shared" si="204"/>
        <v>8.49</v>
      </c>
      <c r="P4376" s="268">
        <f t="shared" si="205"/>
        <v>0.42677659992147632</v>
      </c>
      <c r="Q4376" s="62"/>
      <c r="R4376" s="63" t="s">
        <v>6178</v>
      </c>
      <c r="S4376" s="266" t="s">
        <v>6179</v>
      </c>
      <c r="T4376" s="63" t="s">
        <v>6178</v>
      </c>
      <c r="U4376" s="63" t="s">
        <v>6178</v>
      </c>
      <c r="V4376" s="63" t="s">
        <v>6178</v>
      </c>
    </row>
    <row r="4377" spans="2:22" ht="15" customHeight="1" x14ac:dyDescent="0.5">
      <c r="B4377" s="58">
        <v>4374</v>
      </c>
      <c r="C4377" s="58">
        <v>707920</v>
      </c>
      <c r="D4377" s="59">
        <v>850341006533</v>
      </c>
      <c r="E4377" s="58" t="s">
        <v>4122</v>
      </c>
      <c r="F4377" s="58" t="s">
        <v>4132</v>
      </c>
      <c r="G4377" s="58">
        <v>6</v>
      </c>
      <c r="H4377" s="58">
        <v>10.8</v>
      </c>
      <c r="I4377" s="77" t="s">
        <v>177</v>
      </c>
      <c r="J4377" s="58" t="s">
        <v>136</v>
      </c>
      <c r="K4377" s="58" t="s">
        <v>14</v>
      </c>
      <c r="L4377" s="58" t="s">
        <v>6119</v>
      </c>
      <c r="M4377" s="60">
        <v>29.2</v>
      </c>
      <c r="N4377" s="38">
        <f t="shared" si="206"/>
        <v>4.8666666666666663</v>
      </c>
      <c r="O4377" s="279">
        <f t="shared" si="204"/>
        <v>8.49</v>
      </c>
      <c r="P4377" s="268">
        <f t="shared" si="205"/>
        <v>0.42677659992147632</v>
      </c>
      <c r="Q4377" s="62"/>
      <c r="R4377" s="76" t="s">
        <v>6178</v>
      </c>
      <c r="S4377" s="318" t="s">
        <v>6178</v>
      </c>
      <c r="T4377" s="76" t="s">
        <v>6178</v>
      </c>
      <c r="U4377" s="76" t="s">
        <v>6178</v>
      </c>
      <c r="V4377" s="76" t="s">
        <v>6178</v>
      </c>
    </row>
    <row r="4378" spans="2:22" ht="15" customHeight="1" x14ac:dyDescent="0.5">
      <c r="B4378" s="58">
        <v>4375</v>
      </c>
      <c r="C4378" s="58">
        <v>707933</v>
      </c>
      <c r="D4378" s="59">
        <v>850341006144</v>
      </c>
      <c r="E4378" s="58" t="s">
        <v>4122</v>
      </c>
      <c r="F4378" s="58" t="s">
        <v>4143</v>
      </c>
      <c r="G4378" s="58">
        <v>6</v>
      </c>
      <c r="H4378" s="58">
        <v>10.8</v>
      </c>
      <c r="I4378" s="77" t="s">
        <v>177</v>
      </c>
      <c r="J4378" s="58" t="s">
        <v>136</v>
      </c>
      <c r="K4378" s="58" t="s">
        <v>14</v>
      </c>
      <c r="L4378" s="58" t="s">
        <v>6119</v>
      </c>
      <c r="M4378" s="60">
        <v>26</v>
      </c>
      <c r="N4378" s="38">
        <f t="shared" si="206"/>
        <v>4.333333333333333</v>
      </c>
      <c r="O4378" s="279">
        <f t="shared" si="204"/>
        <v>7.49</v>
      </c>
      <c r="P4378" s="268">
        <f t="shared" si="205"/>
        <v>0.42145082331998224</v>
      </c>
      <c r="Q4378" s="62"/>
      <c r="R4378" s="63" t="s">
        <v>6178</v>
      </c>
      <c r="S4378" s="266" t="s">
        <v>6179</v>
      </c>
      <c r="T4378" s="63" t="s">
        <v>6178</v>
      </c>
      <c r="U4378" s="63" t="s">
        <v>6178</v>
      </c>
      <c r="V4378" s="63" t="s">
        <v>6178</v>
      </c>
    </row>
    <row r="4379" spans="2:22" ht="15" customHeight="1" x14ac:dyDescent="0.5">
      <c r="B4379" s="58">
        <v>4376</v>
      </c>
      <c r="C4379" s="58">
        <v>708306</v>
      </c>
      <c r="D4379" s="59">
        <v>655852000809</v>
      </c>
      <c r="E4379" s="58" t="s">
        <v>3645</v>
      </c>
      <c r="F4379" s="58" t="s">
        <v>4163</v>
      </c>
      <c r="G4379" s="58">
        <v>12</v>
      </c>
      <c r="H4379" s="58">
        <v>9</v>
      </c>
      <c r="I4379" s="77" t="s">
        <v>177</v>
      </c>
      <c r="J4379" s="58" t="s">
        <v>27</v>
      </c>
      <c r="K4379" s="58" t="s">
        <v>14</v>
      </c>
      <c r="L4379" s="58" t="s">
        <v>6119</v>
      </c>
      <c r="M4379" s="60">
        <v>67.599999999999994</v>
      </c>
      <c r="N4379" s="38">
        <f t="shared" si="206"/>
        <v>5.6333333333333329</v>
      </c>
      <c r="O4379" s="279">
        <f t="shared" si="204"/>
        <v>9.49</v>
      </c>
      <c r="P4379" s="268">
        <f t="shared" si="205"/>
        <v>0.40639269406392703</v>
      </c>
      <c r="Q4379" s="62"/>
      <c r="R4379" s="63" t="s">
        <v>6178</v>
      </c>
      <c r="S4379" s="266" t="s">
        <v>6179</v>
      </c>
      <c r="T4379" s="63" t="s">
        <v>6178</v>
      </c>
      <c r="U4379" s="63" t="s">
        <v>6178</v>
      </c>
      <c r="V4379" s="63" t="s">
        <v>6178</v>
      </c>
    </row>
    <row r="4380" spans="2:22" ht="15" customHeight="1" x14ac:dyDescent="0.5">
      <c r="B4380" s="58">
        <v>4377</v>
      </c>
      <c r="C4380" s="58">
        <v>708314</v>
      </c>
      <c r="D4380" s="59">
        <v>655852003596</v>
      </c>
      <c r="E4380" s="58" t="s">
        <v>3645</v>
      </c>
      <c r="F4380" s="58" t="s">
        <v>4171</v>
      </c>
      <c r="G4380" s="58">
        <v>12</v>
      </c>
      <c r="H4380" s="58">
        <v>7.5</v>
      </c>
      <c r="I4380" s="77" t="s">
        <v>177</v>
      </c>
      <c r="J4380" s="58" t="s">
        <v>27</v>
      </c>
      <c r="K4380" s="58" t="s">
        <v>14</v>
      </c>
      <c r="L4380" s="58" t="s">
        <v>6119</v>
      </c>
      <c r="M4380" s="60">
        <v>41.3</v>
      </c>
      <c r="N4380" s="38">
        <f t="shared" si="206"/>
        <v>3.4416666666666664</v>
      </c>
      <c r="O4380" s="279">
        <f t="shared" si="204"/>
        <v>5.99</v>
      </c>
      <c r="P4380" s="268">
        <f t="shared" si="205"/>
        <v>0.42543127434613248</v>
      </c>
      <c r="Q4380" s="62"/>
      <c r="R4380" s="76" t="s">
        <v>6178</v>
      </c>
      <c r="S4380" s="318" t="s">
        <v>6178</v>
      </c>
      <c r="T4380" s="76" t="s">
        <v>6178</v>
      </c>
      <c r="U4380" s="76" t="s">
        <v>6178</v>
      </c>
      <c r="V4380" s="76" t="s">
        <v>6178</v>
      </c>
    </row>
    <row r="4381" spans="2:22" ht="15" customHeight="1" x14ac:dyDescent="0.5">
      <c r="B4381" s="58">
        <v>4378</v>
      </c>
      <c r="C4381" s="58">
        <v>708317</v>
      </c>
      <c r="D4381" s="59">
        <v>655852004388</v>
      </c>
      <c r="E4381" s="58" t="s">
        <v>3645</v>
      </c>
      <c r="F4381" s="58" t="s">
        <v>4174</v>
      </c>
      <c r="G4381" s="58">
        <v>12</v>
      </c>
      <c r="H4381" s="58">
        <v>9</v>
      </c>
      <c r="I4381" s="77" t="s">
        <v>177</v>
      </c>
      <c r="J4381" s="58" t="s">
        <v>27</v>
      </c>
      <c r="K4381" s="58" t="s">
        <v>14</v>
      </c>
      <c r="L4381" s="58" t="s">
        <v>6119</v>
      </c>
      <c r="M4381" s="60">
        <v>47.8</v>
      </c>
      <c r="N4381" s="38">
        <f t="shared" si="206"/>
        <v>3.9833333333333329</v>
      </c>
      <c r="O4381" s="279">
        <f t="shared" si="204"/>
        <v>6.99</v>
      </c>
      <c r="P4381" s="268">
        <f t="shared" si="205"/>
        <v>0.4301382927992371</v>
      </c>
      <c r="Q4381" s="62"/>
      <c r="R4381" s="63" t="s">
        <v>6178</v>
      </c>
      <c r="S4381" s="266" t="s">
        <v>6179</v>
      </c>
      <c r="T4381" s="63" t="s">
        <v>6178</v>
      </c>
      <c r="U4381" s="63" t="s">
        <v>6178</v>
      </c>
      <c r="V4381" s="63" t="s">
        <v>6178</v>
      </c>
    </row>
    <row r="4382" spans="2:22" ht="15" customHeight="1" x14ac:dyDescent="0.5">
      <c r="B4382" s="58">
        <v>4379</v>
      </c>
      <c r="C4382" s="58">
        <v>708403</v>
      </c>
      <c r="D4382" s="59">
        <v>748252514608</v>
      </c>
      <c r="E4382" s="58" t="s">
        <v>4179</v>
      </c>
      <c r="F4382" s="58" t="s">
        <v>4181</v>
      </c>
      <c r="G4382" s="58">
        <v>12</v>
      </c>
      <c r="H4382" s="58">
        <v>5</v>
      </c>
      <c r="I4382" s="77" t="s">
        <v>177</v>
      </c>
      <c r="J4382" s="58" t="s">
        <v>53</v>
      </c>
      <c r="K4382" s="58" t="s">
        <v>14</v>
      </c>
      <c r="L4382" s="58" t="s">
        <v>6119</v>
      </c>
      <c r="M4382" s="60">
        <v>42.7</v>
      </c>
      <c r="N4382" s="38">
        <f t="shared" si="206"/>
        <v>3.5583333333333336</v>
      </c>
      <c r="O4382" s="279">
        <f t="shared" si="204"/>
        <v>5.99</v>
      </c>
      <c r="P4382" s="268">
        <f t="shared" si="205"/>
        <v>0.40595436839176402</v>
      </c>
      <c r="Q4382" s="62"/>
      <c r="R4382" s="76" t="s">
        <v>6178</v>
      </c>
      <c r="S4382" s="318" t="s">
        <v>6178</v>
      </c>
      <c r="T4382" s="76" t="s">
        <v>6178</v>
      </c>
      <c r="U4382" s="76" t="s">
        <v>6178</v>
      </c>
      <c r="V4382" s="76" t="s">
        <v>6178</v>
      </c>
    </row>
    <row r="4383" spans="2:22" ht="15" customHeight="1" x14ac:dyDescent="0.5">
      <c r="B4383" s="58">
        <v>4380</v>
      </c>
      <c r="C4383" s="58">
        <v>708707</v>
      </c>
      <c r="D4383" s="59">
        <v>857730006044</v>
      </c>
      <c r="E4383" s="58" t="s">
        <v>4188</v>
      </c>
      <c r="F4383" s="58" t="s">
        <v>4195</v>
      </c>
      <c r="G4383" s="58">
        <v>6</v>
      </c>
      <c r="H4383" s="58">
        <v>3</v>
      </c>
      <c r="I4383" s="77" t="s">
        <v>177</v>
      </c>
      <c r="J4383" s="58" t="s">
        <v>239</v>
      </c>
      <c r="K4383" s="58" t="s">
        <v>14</v>
      </c>
      <c r="L4383" s="58" t="s">
        <v>6119</v>
      </c>
      <c r="M4383" s="60">
        <v>93.8</v>
      </c>
      <c r="N4383" s="38">
        <f t="shared" si="206"/>
        <v>15.633333333333333</v>
      </c>
      <c r="O4383" s="279">
        <f t="shared" si="204"/>
        <v>26.49</v>
      </c>
      <c r="P4383" s="268">
        <f t="shared" si="205"/>
        <v>0.40984019126714483</v>
      </c>
      <c r="Q4383" s="62"/>
      <c r="R4383" s="63" t="s">
        <v>6178</v>
      </c>
      <c r="S4383" s="266" t="s">
        <v>6179</v>
      </c>
      <c r="T4383" s="63" t="s">
        <v>6178</v>
      </c>
      <c r="U4383" s="63" t="s">
        <v>6178</v>
      </c>
      <c r="V4383" s="63" t="s">
        <v>6178</v>
      </c>
    </row>
    <row r="4384" spans="2:22" ht="15" customHeight="1" x14ac:dyDescent="0.5">
      <c r="B4384" s="58">
        <v>4381</v>
      </c>
      <c r="C4384" s="58">
        <v>711101</v>
      </c>
      <c r="D4384" s="59">
        <v>52092603942</v>
      </c>
      <c r="E4384" s="58" t="s">
        <v>4234</v>
      </c>
      <c r="F4384" s="58" t="s">
        <v>4235</v>
      </c>
      <c r="G4384" s="58">
        <v>9</v>
      </c>
      <c r="H4384" s="58">
        <v>2</v>
      </c>
      <c r="I4384" s="58" t="s">
        <v>3590</v>
      </c>
      <c r="J4384" s="58" t="s">
        <v>1288</v>
      </c>
      <c r="K4384" s="58" t="s">
        <v>14</v>
      </c>
      <c r="L4384" s="58" t="s">
        <v>6119</v>
      </c>
      <c r="M4384" s="60">
        <v>37.01</v>
      </c>
      <c r="N4384" s="38">
        <f t="shared" si="206"/>
        <v>4.112222222222222</v>
      </c>
      <c r="O4384" s="279">
        <f t="shared" si="204"/>
        <v>6.99</v>
      </c>
      <c r="P4384" s="268">
        <f t="shared" si="205"/>
        <v>0.4116992529009697</v>
      </c>
      <c r="Q4384" s="62"/>
      <c r="R4384" s="63" t="s">
        <v>6179</v>
      </c>
      <c r="S4384" s="266" t="s">
        <v>6178</v>
      </c>
      <c r="T4384" s="63" t="s">
        <v>6179</v>
      </c>
      <c r="U4384" s="63" t="s">
        <v>6178</v>
      </c>
      <c r="V4384" s="63" t="s">
        <v>6178</v>
      </c>
    </row>
    <row r="4385" spans="2:22" ht="15" customHeight="1" x14ac:dyDescent="0.5">
      <c r="B4385" s="58">
        <v>4382</v>
      </c>
      <c r="C4385" s="58">
        <v>711203</v>
      </c>
      <c r="D4385" s="59">
        <v>850054680143</v>
      </c>
      <c r="E4385" s="58" t="s">
        <v>4237</v>
      </c>
      <c r="F4385" s="58" t="s">
        <v>4240</v>
      </c>
      <c r="G4385" s="58">
        <v>12</v>
      </c>
      <c r="H4385" s="58">
        <v>2.6</v>
      </c>
      <c r="I4385" s="77" t="s">
        <v>177</v>
      </c>
      <c r="J4385" s="58" t="s">
        <v>91</v>
      </c>
      <c r="K4385" s="58" t="s">
        <v>14</v>
      </c>
      <c r="L4385" s="58" t="s">
        <v>6119</v>
      </c>
      <c r="M4385" s="60">
        <v>31.4</v>
      </c>
      <c r="N4385" s="38">
        <f t="shared" si="206"/>
        <v>2.6166666666666667</v>
      </c>
      <c r="O4385" s="279">
        <f t="shared" si="204"/>
        <v>4.49</v>
      </c>
      <c r="P4385" s="268">
        <f t="shared" si="205"/>
        <v>0.4172234595397179</v>
      </c>
      <c r="Q4385" s="62"/>
      <c r="R4385" s="63" t="s">
        <v>6178</v>
      </c>
      <c r="S4385" s="266" t="s">
        <v>6179</v>
      </c>
      <c r="T4385" s="63" t="s">
        <v>6178</v>
      </c>
      <c r="U4385" s="63" t="s">
        <v>6178</v>
      </c>
      <c r="V4385" s="63" t="s">
        <v>6178</v>
      </c>
    </row>
    <row r="4386" spans="2:22" ht="15" customHeight="1" x14ac:dyDescent="0.5">
      <c r="B4386" s="58">
        <v>4383</v>
      </c>
      <c r="C4386" s="58">
        <v>711206</v>
      </c>
      <c r="D4386" s="59">
        <v>850054680235</v>
      </c>
      <c r="E4386" s="58" t="s">
        <v>4237</v>
      </c>
      <c r="F4386" s="58" t="s">
        <v>4242</v>
      </c>
      <c r="G4386" s="58">
        <v>12</v>
      </c>
      <c r="H4386" s="58">
        <v>2.6</v>
      </c>
      <c r="I4386" s="77" t="s">
        <v>177</v>
      </c>
      <c r="J4386" s="58" t="s">
        <v>91</v>
      </c>
      <c r="K4386" s="58" t="s">
        <v>14</v>
      </c>
      <c r="L4386" s="58" t="s">
        <v>6119</v>
      </c>
      <c r="M4386" s="60">
        <v>31.4</v>
      </c>
      <c r="N4386" s="38">
        <f t="shared" si="206"/>
        <v>2.6166666666666667</v>
      </c>
      <c r="O4386" s="279">
        <f t="shared" si="204"/>
        <v>4.49</v>
      </c>
      <c r="P4386" s="268">
        <f t="shared" si="205"/>
        <v>0.4172234595397179</v>
      </c>
      <c r="Q4386" s="62"/>
      <c r="R4386" s="63" t="s">
        <v>6179</v>
      </c>
      <c r="S4386" s="266" t="s">
        <v>6179</v>
      </c>
      <c r="T4386" s="63" t="s">
        <v>6178</v>
      </c>
      <c r="U4386" s="63" t="s">
        <v>6178</v>
      </c>
      <c r="V4386" s="63" t="s">
        <v>6178</v>
      </c>
    </row>
    <row r="4387" spans="2:22" ht="15" customHeight="1" x14ac:dyDescent="0.5">
      <c r="B4387" s="58">
        <v>4384</v>
      </c>
      <c r="C4387" s="64">
        <v>712900</v>
      </c>
      <c r="D4387" s="65">
        <v>70796400094</v>
      </c>
      <c r="E4387" s="64" t="s">
        <v>4261</v>
      </c>
      <c r="F4387" s="64" t="s">
        <v>5923</v>
      </c>
      <c r="G4387" s="64">
        <v>24</v>
      </c>
      <c r="H4387" s="64">
        <v>6</v>
      </c>
      <c r="I4387" s="77" t="s">
        <v>177</v>
      </c>
      <c r="J4387" s="64" t="s">
        <v>197</v>
      </c>
      <c r="K4387" s="64" t="s">
        <v>14</v>
      </c>
      <c r="L4387" s="64" t="s">
        <v>6119</v>
      </c>
      <c r="M4387" s="60">
        <v>24.7</v>
      </c>
      <c r="N4387" s="38">
        <f t="shared" si="206"/>
        <v>1.0291666666666666</v>
      </c>
      <c r="O4387" s="279">
        <f t="shared" si="204"/>
        <v>1.99</v>
      </c>
      <c r="P4387" s="268">
        <f t="shared" si="205"/>
        <v>0.48283082077051931</v>
      </c>
      <c r="Q4387" s="211"/>
      <c r="R4387" s="63" t="s">
        <v>6179</v>
      </c>
      <c r="S4387" s="266" t="s">
        <v>6179</v>
      </c>
      <c r="T4387" s="63" t="s">
        <v>6178</v>
      </c>
      <c r="U4387" s="63" t="s">
        <v>6178</v>
      </c>
      <c r="V4387" s="63" t="s">
        <v>6178</v>
      </c>
    </row>
    <row r="4388" spans="2:22" ht="15" customHeight="1" x14ac:dyDescent="0.5">
      <c r="B4388" s="58">
        <v>4385</v>
      </c>
      <c r="C4388" s="58">
        <v>715601</v>
      </c>
      <c r="D4388" s="59">
        <v>8851381540010</v>
      </c>
      <c r="E4388" s="58" t="s">
        <v>4306</v>
      </c>
      <c r="F4388" s="58" t="s">
        <v>4307</v>
      </c>
      <c r="G4388" s="58">
        <v>24</v>
      </c>
      <c r="H4388" s="58">
        <v>14</v>
      </c>
      <c r="I4388" s="77" t="s">
        <v>177</v>
      </c>
      <c r="J4388" s="58" t="s">
        <v>12</v>
      </c>
      <c r="K4388" s="58" t="s">
        <v>14</v>
      </c>
      <c r="L4388" s="58" t="s">
        <v>6119</v>
      </c>
      <c r="M4388" s="60">
        <v>68.599999999999994</v>
      </c>
      <c r="N4388" s="38">
        <f t="shared" si="206"/>
        <v>2.8583333333333329</v>
      </c>
      <c r="O4388" s="279">
        <f t="shared" si="204"/>
        <v>4.99</v>
      </c>
      <c r="P4388" s="268">
        <f t="shared" si="205"/>
        <v>0.42718770875083512</v>
      </c>
      <c r="Q4388" s="62"/>
      <c r="R4388" s="63" t="s">
        <v>6178</v>
      </c>
      <c r="S4388" s="266" t="s">
        <v>6179</v>
      </c>
      <c r="T4388" s="63" t="s">
        <v>6178</v>
      </c>
      <c r="U4388" s="63" t="s">
        <v>6178</v>
      </c>
      <c r="V4388" s="63" t="s">
        <v>6178</v>
      </c>
    </row>
    <row r="4389" spans="2:22" ht="15" customHeight="1" x14ac:dyDescent="0.5">
      <c r="B4389" s="58">
        <v>4386</v>
      </c>
      <c r="C4389" s="58">
        <v>715707</v>
      </c>
      <c r="D4389" s="59">
        <v>858687004206</v>
      </c>
      <c r="E4389" s="58" t="s">
        <v>4308</v>
      </c>
      <c r="F4389" s="58" t="s">
        <v>4313</v>
      </c>
      <c r="G4389" s="58">
        <v>6</v>
      </c>
      <c r="H4389" s="58">
        <v>12</v>
      </c>
      <c r="I4389" s="77" t="s">
        <v>177</v>
      </c>
      <c r="J4389" s="58" t="s">
        <v>16</v>
      </c>
      <c r="K4389" s="58" t="s">
        <v>14</v>
      </c>
      <c r="L4389" s="58" t="s">
        <v>6119</v>
      </c>
      <c r="M4389" s="60">
        <v>69.2</v>
      </c>
      <c r="N4389" s="38">
        <f t="shared" si="206"/>
        <v>11.533333333333333</v>
      </c>
      <c r="O4389" s="279">
        <f t="shared" si="204"/>
        <v>19.489999999999998</v>
      </c>
      <c r="P4389" s="268">
        <f t="shared" si="205"/>
        <v>0.40824354369762267</v>
      </c>
      <c r="Q4389" s="62"/>
      <c r="R4389" s="63" t="s">
        <v>6178</v>
      </c>
      <c r="S4389" s="266" t="s">
        <v>6179</v>
      </c>
      <c r="T4389" s="63" t="s">
        <v>6178</v>
      </c>
      <c r="U4389" s="63" t="s">
        <v>6178</v>
      </c>
      <c r="V4389" s="63" t="s">
        <v>6178</v>
      </c>
    </row>
    <row r="4390" spans="2:22" ht="15" customHeight="1" x14ac:dyDescent="0.5">
      <c r="B4390" s="58">
        <v>4387</v>
      </c>
      <c r="C4390" s="58">
        <v>716632</v>
      </c>
      <c r="D4390" s="59">
        <v>631723203890</v>
      </c>
      <c r="E4390" s="58" t="s">
        <v>3711</v>
      </c>
      <c r="F4390" s="58" t="s">
        <v>4365</v>
      </c>
      <c r="G4390" s="58">
        <v>12</v>
      </c>
      <c r="H4390" s="58">
        <v>9</v>
      </c>
      <c r="I4390" s="77" t="s">
        <v>177</v>
      </c>
      <c r="J4390" s="58" t="s">
        <v>124</v>
      </c>
      <c r="K4390" s="58" t="s">
        <v>14</v>
      </c>
      <c r="L4390" s="58" t="s">
        <v>6119</v>
      </c>
      <c r="M4390" s="60">
        <v>41.1</v>
      </c>
      <c r="N4390" s="38">
        <f t="shared" si="206"/>
        <v>3.4250000000000003</v>
      </c>
      <c r="O4390" s="279">
        <f t="shared" si="204"/>
        <v>5.99</v>
      </c>
      <c r="P4390" s="268">
        <f t="shared" si="205"/>
        <v>0.42821368948247074</v>
      </c>
      <c r="Q4390" s="62"/>
      <c r="R4390" s="63" t="s">
        <v>6179</v>
      </c>
      <c r="S4390" s="266" t="s">
        <v>6179</v>
      </c>
      <c r="T4390" s="63" t="s">
        <v>6178</v>
      </c>
      <c r="U4390" s="63" t="s">
        <v>6179</v>
      </c>
      <c r="V4390" s="63" t="s">
        <v>6179</v>
      </c>
    </row>
    <row r="4391" spans="2:22" ht="15" customHeight="1" x14ac:dyDescent="0.5">
      <c r="B4391" s="58">
        <v>4388</v>
      </c>
      <c r="C4391" s="58">
        <v>720007</v>
      </c>
      <c r="D4391" s="59">
        <v>652642006706</v>
      </c>
      <c r="E4391" s="58" t="s">
        <v>4435</v>
      </c>
      <c r="F4391" s="58" t="s">
        <v>4442</v>
      </c>
      <c r="G4391" s="58">
        <v>6</v>
      </c>
      <c r="H4391" s="58">
        <v>9.17</v>
      </c>
      <c r="I4391" s="77" t="s">
        <v>177</v>
      </c>
      <c r="J4391" s="58" t="s">
        <v>136</v>
      </c>
      <c r="K4391" s="58" t="s">
        <v>14</v>
      </c>
      <c r="L4391" s="58" t="s">
        <v>6119</v>
      </c>
      <c r="M4391" s="60">
        <v>23</v>
      </c>
      <c r="N4391" s="38">
        <f t="shared" si="206"/>
        <v>3.8333333333333335</v>
      </c>
      <c r="O4391" s="279">
        <f t="shared" si="204"/>
        <v>6.49</v>
      </c>
      <c r="P4391" s="268">
        <f t="shared" si="205"/>
        <v>0.40934771443246021</v>
      </c>
      <c r="Q4391" s="62"/>
      <c r="R4391" s="63" t="s">
        <v>6179</v>
      </c>
      <c r="S4391" s="266" t="s">
        <v>6179</v>
      </c>
      <c r="T4391" s="63" t="s">
        <v>6178</v>
      </c>
      <c r="U4391" s="63" t="s">
        <v>6178</v>
      </c>
      <c r="V4391" s="63" t="s">
        <v>6178</v>
      </c>
    </row>
    <row r="4392" spans="2:22" ht="15" customHeight="1" x14ac:dyDescent="0.5">
      <c r="B4392" s="58">
        <v>4389</v>
      </c>
      <c r="C4392" s="58">
        <v>723401</v>
      </c>
      <c r="D4392" s="59">
        <v>8887133343219</v>
      </c>
      <c r="E4392" s="58" t="s">
        <v>4508</v>
      </c>
      <c r="F4392" s="58" t="s">
        <v>4509</v>
      </c>
      <c r="G4392" s="58">
        <v>12</v>
      </c>
      <c r="H4392" s="58">
        <v>300</v>
      </c>
      <c r="I4392" s="58" t="s">
        <v>5576</v>
      </c>
      <c r="J4392" s="58" t="s">
        <v>581</v>
      </c>
      <c r="K4392" s="58" t="s">
        <v>14</v>
      </c>
      <c r="L4392" s="58" t="s">
        <v>6119</v>
      </c>
      <c r="M4392" s="60">
        <v>27</v>
      </c>
      <c r="N4392" s="38">
        <f t="shared" si="206"/>
        <v>2.25</v>
      </c>
      <c r="O4392" s="279">
        <f t="shared" si="204"/>
        <v>3.99</v>
      </c>
      <c r="P4392" s="268">
        <f t="shared" si="205"/>
        <v>0.43609022556390981</v>
      </c>
      <c r="Q4392" s="62"/>
      <c r="R4392" s="63" t="s">
        <v>6178</v>
      </c>
      <c r="S4392" s="266" t="s">
        <v>6179</v>
      </c>
      <c r="T4392" s="63" t="s">
        <v>6178</v>
      </c>
      <c r="U4392" s="63" t="s">
        <v>6178</v>
      </c>
      <c r="V4392" s="63" t="s">
        <v>6178</v>
      </c>
    </row>
    <row r="4393" spans="2:22" ht="15" customHeight="1" x14ac:dyDescent="0.5">
      <c r="B4393" s="58">
        <v>4390</v>
      </c>
      <c r="C4393" s="58">
        <v>728702</v>
      </c>
      <c r="D4393" s="59">
        <v>14567267912</v>
      </c>
      <c r="E4393" s="58" t="s">
        <v>4610</v>
      </c>
      <c r="F4393" s="58" t="s">
        <v>4612</v>
      </c>
      <c r="G4393" s="58">
        <v>12</v>
      </c>
      <c r="H4393" s="58">
        <v>12</v>
      </c>
      <c r="I4393" s="77" t="s">
        <v>177</v>
      </c>
      <c r="J4393" s="58" t="s">
        <v>602</v>
      </c>
      <c r="K4393" s="58" t="s">
        <v>14</v>
      </c>
      <c r="L4393" s="58" t="s">
        <v>6119</v>
      </c>
      <c r="M4393" s="60">
        <v>100.7</v>
      </c>
      <c r="N4393" s="38">
        <f t="shared" si="206"/>
        <v>8.3916666666666675</v>
      </c>
      <c r="O4393" s="279">
        <f t="shared" si="204"/>
        <v>13.99</v>
      </c>
      <c r="P4393" s="268">
        <f t="shared" si="205"/>
        <v>0.40016678579938048</v>
      </c>
      <c r="Q4393" s="62"/>
      <c r="R4393" s="63" t="s">
        <v>6178</v>
      </c>
      <c r="S4393" s="266" t="s">
        <v>6178</v>
      </c>
      <c r="T4393" s="63" t="s">
        <v>6178</v>
      </c>
      <c r="U4393" s="63" t="s">
        <v>6179</v>
      </c>
      <c r="V4393" s="63" t="s">
        <v>6178</v>
      </c>
    </row>
    <row r="4394" spans="2:22" ht="15" customHeight="1" x14ac:dyDescent="0.5">
      <c r="B4394" s="58">
        <v>4391</v>
      </c>
      <c r="C4394" s="58">
        <v>732901</v>
      </c>
      <c r="D4394" s="59">
        <v>20717230156</v>
      </c>
      <c r="E4394" s="58" t="s">
        <v>4689</v>
      </c>
      <c r="F4394" s="58" t="s">
        <v>4690</v>
      </c>
      <c r="G4394" s="58">
        <v>24</v>
      </c>
      <c r="H4394" s="58">
        <v>15</v>
      </c>
      <c r="I4394" s="77" t="s">
        <v>177</v>
      </c>
      <c r="J4394" s="58" t="s">
        <v>12</v>
      </c>
      <c r="K4394" s="58" t="s">
        <v>14</v>
      </c>
      <c r="L4394" s="58" t="s">
        <v>6119</v>
      </c>
      <c r="M4394" s="60">
        <v>62</v>
      </c>
      <c r="N4394" s="38">
        <f t="shared" si="206"/>
        <v>2.5833333333333335</v>
      </c>
      <c r="O4394" s="279">
        <f t="shared" si="204"/>
        <v>4.49</v>
      </c>
      <c r="P4394" s="268">
        <f t="shared" si="205"/>
        <v>0.42464736451373419</v>
      </c>
      <c r="Q4394" s="62"/>
      <c r="R4394" s="63" t="s">
        <v>6178</v>
      </c>
      <c r="S4394" s="266" t="s">
        <v>6179</v>
      </c>
      <c r="T4394" s="63" t="s">
        <v>6178</v>
      </c>
      <c r="U4394" s="63" t="s">
        <v>6178</v>
      </c>
      <c r="V4394" s="63" t="s">
        <v>6178</v>
      </c>
    </row>
    <row r="4395" spans="2:22" ht="15" customHeight="1" x14ac:dyDescent="0.5">
      <c r="B4395" s="58">
        <v>4392</v>
      </c>
      <c r="C4395" s="58">
        <v>733916</v>
      </c>
      <c r="D4395" s="59">
        <v>71524400034</v>
      </c>
      <c r="E4395" s="58" t="s">
        <v>4697</v>
      </c>
      <c r="F4395" s="58" t="s">
        <v>4702</v>
      </c>
      <c r="G4395" s="58">
        <v>10</v>
      </c>
      <c r="H4395" s="58">
        <v>12</v>
      </c>
      <c r="I4395" s="77" t="s">
        <v>177</v>
      </c>
      <c r="J4395" s="58" t="s">
        <v>12</v>
      </c>
      <c r="K4395" s="58" t="s">
        <v>14</v>
      </c>
      <c r="L4395" s="58" t="s">
        <v>6119</v>
      </c>
      <c r="M4395" s="60">
        <v>37.5</v>
      </c>
      <c r="N4395" s="38">
        <f t="shared" si="206"/>
        <v>3.75</v>
      </c>
      <c r="O4395" s="279">
        <f t="shared" si="204"/>
        <v>6.49</v>
      </c>
      <c r="P4395" s="268">
        <f t="shared" si="205"/>
        <v>0.42218798151001541</v>
      </c>
      <c r="Q4395" s="62"/>
      <c r="R4395" s="76" t="s">
        <v>6178</v>
      </c>
      <c r="S4395" s="318" t="s">
        <v>6178</v>
      </c>
      <c r="T4395" s="76" t="s">
        <v>6178</v>
      </c>
      <c r="U4395" s="76" t="s">
        <v>6178</v>
      </c>
      <c r="V4395" s="76" t="s">
        <v>6178</v>
      </c>
    </row>
    <row r="4396" spans="2:22" ht="15" customHeight="1" x14ac:dyDescent="0.5">
      <c r="B4396" s="58">
        <v>4393</v>
      </c>
      <c r="C4396" s="58">
        <v>736413</v>
      </c>
      <c r="D4396" s="59">
        <v>8850539180276</v>
      </c>
      <c r="E4396" s="58" t="s">
        <v>4736</v>
      </c>
      <c r="F4396" s="58" t="s">
        <v>4749</v>
      </c>
      <c r="G4396" s="58">
        <v>24</v>
      </c>
      <c r="H4396" s="58">
        <v>9</v>
      </c>
      <c r="I4396" s="77" t="s">
        <v>177</v>
      </c>
      <c r="J4396" s="58" t="s">
        <v>12</v>
      </c>
      <c r="K4396" s="58" t="s">
        <v>14</v>
      </c>
      <c r="L4396" s="58" t="s">
        <v>6119</v>
      </c>
      <c r="M4396" s="60">
        <v>56.65</v>
      </c>
      <c r="N4396" s="38">
        <f t="shared" si="206"/>
        <v>2.3604166666666666</v>
      </c>
      <c r="O4396" s="279">
        <f t="shared" si="204"/>
        <v>3.99</v>
      </c>
      <c r="P4396" s="268">
        <f t="shared" si="205"/>
        <v>0.40841687552213873</v>
      </c>
      <c r="Q4396" s="62"/>
      <c r="R4396" s="63" t="s">
        <v>6179</v>
      </c>
      <c r="S4396" s="266" t="s">
        <v>6179</v>
      </c>
      <c r="T4396" s="63" t="s">
        <v>6178</v>
      </c>
      <c r="U4396" s="63" t="s">
        <v>6178</v>
      </c>
      <c r="V4396" s="63" t="s">
        <v>6178</v>
      </c>
    </row>
    <row r="4397" spans="2:22" ht="15" customHeight="1" x14ac:dyDescent="0.5">
      <c r="B4397" s="58">
        <v>4394</v>
      </c>
      <c r="C4397" s="58">
        <v>736417</v>
      </c>
      <c r="D4397" s="59">
        <v>8850539610438</v>
      </c>
      <c r="E4397" s="58" t="s">
        <v>4736</v>
      </c>
      <c r="F4397" s="58" t="s">
        <v>4753</v>
      </c>
      <c r="G4397" s="58">
        <v>12</v>
      </c>
      <c r="H4397" s="58">
        <v>14</v>
      </c>
      <c r="I4397" s="77" t="s">
        <v>177</v>
      </c>
      <c r="J4397" s="58" t="s">
        <v>12</v>
      </c>
      <c r="K4397" s="58" t="s">
        <v>14</v>
      </c>
      <c r="L4397" s="58" t="s">
        <v>6119</v>
      </c>
      <c r="M4397" s="60">
        <v>41.32</v>
      </c>
      <c r="N4397" s="38">
        <f t="shared" si="206"/>
        <v>3.4433333333333334</v>
      </c>
      <c r="O4397" s="279">
        <f t="shared" si="204"/>
        <v>5.99</v>
      </c>
      <c r="P4397" s="268">
        <f t="shared" si="205"/>
        <v>0.42515303283249861</v>
      </c>
      <c r="Q4397" s="62"/>
      <c r="R4397" s="63" t="s">
        <v>6179</v>
      </c>
      <c r="S4397" s="266" t="s">
        <v>6179</v>
      </c>
      <c r="T4397" s="63" t="s">
        <v>6178</v>
      </c>
      <c r="U4397" s="63" t="s">
        <v>6178</v>
      </c>
      <c r="V4397" s="63" t="s">
        <v>6178</v>
      </c>
    </row>
    <row r="4398" spans="2:22" ht="15" customHeight="1" x14ac:dyDescent="0.5">
      <c r="B4398" s="58">
        <v>4395</v>
      </c>
      <c r="C4398" s="58">
        <v>736418</v>
      </c>
      <c r="D4398" s="59">
        <v>8850539610445</v>
      </c>
      <c r="E4398" s="58" t="s">
        <v>4736</v>
      </c>
      <c r="F4398" s="58" t="s">
        <v>4754</v>
      </c>
      <c r="G4398" s="58">
        <v>12</v>
      </c>
      <c r="H4398" s="58">
        <v>14</v>
      </c>
      <c r="I4398" s="77" t="s">
        <v>177</v>
      </c>
      <c r="J4398" s="58" t="s">
        <v>12</v>
      </c>
      <c r="K4398" s="58" t="s">
        <v>14</v>
      </c>
      <c r="L4398" s="58" t="s">
        <v>6119</v>
      </c>
      <c r="M4398" s="60">
        <v>42.72</v>
      </c>
      <c r="N4398" s="38">
        <f t="shared" si="206"/>
        <v>3.56</v>
      </c>
      <c r="O4398" s="279">
        <f t="shared" si="204"/>
        <v>5.99</v>
      </c>
      <c r="P4398" s="268">
        <f t="shared" si="205"/>
        <v>0.40567612687813021</v>
      </c>
      <c r="Q4398" s="62"/>
      <c r="R4398" s="63" t="s">
        <v>6178</v>
      </c>
      <c r="S4398" s="266" t="s">
        <v>6179</v>
      </c>
      <c r="T4398" s="63" t="s">
        <v>6178</v>
      </c>
      <c r="U4398" s="63" t="s">
        <v>6178</v>
      </c>
      <c r="V4398" s="63" t="s">
        <v>6178</v>
      </c>
    </row>
    <row r="4399" spans="2:22" ht="15" customHeight="1" x14ac:dyDescent="0.5">
      <c r="B4399" s="58">
        <v>4396</v>
      </c>
      <c r="C4399" s="58">
        <v>746308</v>
      </c>
      <c r="D4399" s="59">
        <v>44082522111</v>
      </c>
      <c r="E4399" s="58" t="s">
        <v>3766</v>
      </c>
      <c r="F4399" s="58" t="s">
        <v>4948</v>
      </c>
      <c r="G4399" s="58">
        <v>6</v>
      </c>
      <c r="H4399" s="58">
        <v>16</v>
      </c>
      <c r="I4399" s="77" t="s">
        <v>177</v>
      </c>
      <c r="J4399" s="58" t="s">
        <v>756</v>
      </c>
      <c r="K4399" s="58" t="s">
        <v>14</v>
      </c>
      <c r="L4399" s="58" t="s">
        <v>6119</v>
      </c>
      <c r="M4399" s="60">
        <v>35.299999999999997</v>
      </c>
      <c r="N4399" s="38">
        <f t="shared" si="206"/>
        <v>5.8833333333333329</v>
      </c>
      <c r="O4399" s="279">
        <f t="shared" si="204"/>
        <v>9.99</v>
      </c>
      <c r="P4399" s="268">
        <f t="shared" si="205"/>
        <v>0.41107774441107781</v>
      </c>
      <c r="Q4399" s="62"/>
      <c r="R4399" s="63" t="s">
        <v>6178</v>
      </c>
      <c r="S4399" s="266" t="s">
        <v>6179</v>
      </c>
      <c r="T4399" s="63" t="s">
        <v>6178</v>
      </c>
      <c r="U4399" s="63" t="s">
        <v>6178</v>
      </c>
      <c r="V4399" s="63" t="s">
        <v>6178</v>
      </c>
    </row>
    <row r="4400" spans="2:22" ht="15" customHeight="1" x14ac:dyDescent="0.5">
      <c r="B4400" s="58">
        <v>4397</v>
      </c>
      <c r="C4400" s="58">
        <v>747204</v>
      </c>
      <c r="D4400" s="59">
        <v>69276012209</v>
      </c>
      <c r="E4400" s="58" t="s">
        <v>4971</v>
      </c>
      <c r="F4400" s="58" t="s">
        <v>4974</v>
      </c>
      <c r="G4400" s="58">
        <v>6</v>
      </c>
      <c r="H4400" s="58">
        <v>10</v>
      </c>
      <c r="I4400" s="77" t="s">
        <v>177</v>
      </c>
      <c r="J4400" s="58" t="s">
        <v>12</v>
      </c>
      <c r="K4400" s="58" t="s">
        <v>14</v>
      </c>
      <c r="L4400" s="58" t="s">
        <v>6119</v>
      </c>
      <c r="M4400" s="60">
        <v>26.7</v>
      </c>
      <c r="N4400" s="38">
        <f t="shared" si="206"/>
        <v>4.45</v>
      </c>
      <c r="O4400" s="279">
        <f t="shared" si="204"/>
        <v>7.49</v>
      </c>
      <c r="P4400" s="268">
        <f t="shared" si="205"/>
        <v>0.40587449933244324</v>
      </c>
      <c r="Q4400" s="62"/>
      <c r="R4400" s="63" t="s">
        <v>6178</v>
      </c>
      <c r="S4400" s="266" t="s">
        <v>6179</v>
      </c>
      <c r="T4400" s="63" t="s">
        <v>6178</v>
      </c>
      <c r="U4400" s="63" t="s">
        <v>6178</v>
      </c>
      <c r="V4400" s="63" t="s">
        <v>6178</v>
      </c>
    </row>
    <row r="4401" spans="2:22" ht="15" customHeight="1" x14ac:dyDescent="0.5">
      <c r="B4401" s="58">
        <v>4398</v>
      </c>
      <c r="C4401" s="58">
        <v>747301</v>
      </c>
      <c r="D4401" s="59">
        <v>51179125001</v>
      </c>
      <c r="E4401" s="58" t="s">
        <v>4977</v>
      </c>
      <c r="F4401" s="58" t="s">
        <v>4978</v>
      </c>
      <c r="G4401" s="58">
        <v>10</v>
      </c>
      <c r="H4401" s="58">
        <v>9.5</v>
      </c>
      <c r="I4401" s="77" t="s">
        <v>177</v>
      </c>
      <c r="J4401" s="58" t="s">
        <v>12</v>
      </c>
      <c r="K4401" s="58" t="s">
        <v>14</v>
      </c>
      <c r="L4401" s="58" t="s">
        <v>6119</v>
      </c>
      <c r="M4401" s="60">
        <v>25.5</v>
      </c>
      <c r="N4401" s="38">
        <f t="shared" si="206"/>
        <v>2.5499999999999998</v>
      </c>
      <c r="O4401" s="279">
        <f t="shared" si="204"/>
        <v>4.49</v>
      </c>
      <c r="P4401" s="268">
        <f t="shared" si="205"/>
        <v>0.4320712694877506</v>
      </c>
      <c r="Q4401" s="62"/>
      <c r="R4401" s="63" t="s">
        <v>6178</v>
      </c>
      <c r="S4401" s="266" t="s">
        <v>6179</v>
      </c>
      <c r="T4401" s="63" t="s">
        <v>6178</v>
      </c>
      <c r="U4401" s="63" t="s">
        <v>6178</v>
      </c>
      <c r="V4401" s="63" t="s">
        <v>6178</v>
      </c>
    </row>
    <row r="4402" spans="2:22" ht="15" customHeight="1" x14ac:dyDescent="0.5">
      <c r="B4402" s="58">
        <v>4399</v>
      </c>
      <c r="C4402" s="58">
        <v>752212</v>
      </c>
      <c r="D4402" s="59">
        <v>800063303021</v>
      </c>
      <c r="E4402" s="58" t="s">
        <v>5066</v>
      </c>
      <c r="F4402" s="58" t="s">
        <v>5076</v>
      </c>
      <c r="G4402" s="58">
        <v>6</v>
      </c>
      <c r="H4402" s="58">
        <v>8.5</v>
      </c>
      <c r="I4402" s="73" t="s">
        <v>5487</v>
      </c>
      <c r="J4402" s="58" t="s">
        <v>16</v>
      </c>
      <c r="K4402" s="58" t="s">
        <v>14</v>
      </c>
      <c r="L4402" s="58" t="s">
        <v>6119</v>
      </c>
      <c r="M4402" s="60">
        <v>97.8</v>
      </c>
      <c r="N4402" s="38">
        <f t="shared" si="206"/>
        <v>16.3</v>
      </c>
      <c r="O4402" s="279">
        <f t="shared" si="204"/>
        <v>27.49</v>
      </c>
      <c r="P4402" s="268">
        <f t="shared" si="205"/>
        <v>0.40705711167697339</v>
      </c>
      <c r="Q4402" s="62"/>
      <c r="R4402" s="63" t="s">
        <v>6178</v>
      </c>
      <c r="S4402" s="266" t="s">
        <v>6179</v>
      </c>
      <c r="T4402" s="63" t="s">
        <v>6178</v>
      </c>
      <c r="U4402" s="63" t="s">
        <v>6178</v>
      </c>
      <c r="V4402" s="63" t="s">
        <v>6178</v>
      </c>
    </row>
    <row r="4403" spans="2:22" ht="15" customHeight="1" x14ac:dyDescent="0.5">
      <c r="B4403" s="58">
        <v>4400</v>
      </c>
      <c r="C4403" s="58">
        <v>761308</v>
      </c>
      <c r="D4403" s="59">
        <v>845780057093</v>
      </c>
      <c r="E4403" s="58" t="s">
        <v>5202</v>
      </c>
      <c r="F4403" s="58" t="s">
        <v>5208</v>
      </c>
      <c r="G4403" s="58">
        <v>12</v>
      </c>
      <c r="H4403" s="58">
        <v>55</v>
      </c>
      <c r="I4403" s="58" t="s">
        <v>5580</v>
      </c>
      <c r="J4403" s="58" t="s">
        <v>16</v>
      </c>
      <c r="K4403" s="58" t="s">
        <v>484</v>
      </c>
      <c r="L4403" s="58" t="s">
        <v>6119</v>
      </c>
      <c r="M4403" s="60">
        <v>102</v>
      </c>
      <c r="N4403" s="38">
        <f t="shared" si="206"/>
        <v>8.5</v>
      </c>
      <c r="O4403" s="279">
        <f t="shared" si="204"/>
        <v>14.49</v>
      </c>
      <c r="P4403" s="268">
        <f t="shared" si="205"/>
        <v>0.41338854382332646</v>
      </c>
      <c r="Q4403" s="62"/>
      <c r="R4403" s="63" t="s">
        <v>6179</v>
      </c>
      <c r="S4403" s="266" t="s">
        <v>6179</v>
      </c>
      <c r="T4403" s="63" t="s">
        <v>6178</v>
      </c>
      <c r="U4403" s="63" t="s">
        <v>6178</v>
      </c>
      <c r="V4403" s="63" t="s">
        <v>6178</v>
      </c>
    </row>
    <row r="4404" spans="2:22" ht="15" customHeight="1" x14ac:dyDescent="0.5">
      <c r="B4404" s="58">
        <v>4401</v>
      </c>
      <c r="C4404" s="58">
        <v>765202</v>
      </c>
      <c r="D4404" s="59">
        <v>43717280303</v>
      </c>
      <c r="E4404" s="58" t="s">
        <v>5263</v>
      </c>
      <c r="F4404" s="58" t="s">
        <v>5265</v>
      </c>
      <c r="G4404" s="58">
        <v>12</v>
      </c>
      <c r="H4404" s="58">
        <v>19</v>
      </c>
      <c r="I4404" s="77" t="s">
        <v>177</v>
      </c>
      <c r="J4404" s="58" t="s">
        <v>53</v>
      </c>
      <c r="K4404" s="58" t="s">
        <v>14</v>
      </c>
      <c r="L4404" s="58" t="s">
        <v>6119</v>
      </c>
      <c r="M4404" s="60">
        <v>60.4</v>
      </c>
      <c r="N4404" s="38">
        <f t="shared" si="206"/>
        <v>5.0333333333333332</v>
      </c>
      <c r="O4404" s="279">
        <f t="shared" si="204"/>
        <v>8.49</v>
      </c>
      <c r="P4404" s="268">
        <f t="shared" si="205"/>
        <v>0.40714566156262272</v>
      </c>
      <c r="Q4404" s="62"/>
      <c r="R4404" s="63" t="s">
        <v>6178</v>
      </c>
      <c r="S4404" s="266" t="s">
        <v>6179</v>
      </c>
      <c r="T4404" s="63" t="s">
        <v>6178</v>
      </c>
      <c r="U4404" s="63" t="s">
        <v>6178</v>
      </c>
      <c r="V4404" s="63" t="s">
        <v>6178</v>
      </c>
    </row>
    <row r="4405" spans="2:22" ht="15" customHeight="1" x14ac:dyDescent="0.5">
      <c r="B4405" s="58">
        <v>4402</v>
      </c>
      <c r="C4405" s="58">
        <v>792510</v>
      </c>
      <c r="D4405" s="59">
        <v>665288110034</v>
      </c>
      <c r="E4405" s="58" t="s">
        <v>5440</v>
      </c>
      <c r="F4405" s="58" t="s">
        <v>5447</v>
      </c>
      <c r="G4405" s="58">
        <v>6</v>
      </c>
      <c r="H4405" s="58">
        <v>7</v>
      </c>
      <c r="I4405" s="77" t="s">
        <v>177</v>
      </c>
      <c r="J4405" s="58" t="s">
        <v>53</v>
      </c>
      <c r="K4405" s="58" t="s">
        <v>14</v>
      </c>
      <c r="L4405" s="58" t="s">
        <v>6119</v>
      </c>
      <c r="M4405" s="60">
        <v>27.5</v>
      </c>
      <c r="N4405" s="38">
        <f t="shared" si="206"/>
        <v>4.583333333333333</v>
      </c>
      <c r="O4405" s="279">
        <f t="shared" si="204"/>
        <v>7.99</v>
      </c>
      <c r="P4405" s="268">
        <f t="shared" si="205"/>
        <v>0.42636629119733005</v>
      </c>
      <c r="Q4405" s="62"/>
      <c r="R4405" s="63" t="s">
        <v>6178</v>
      </c>
      <c r="S4405" s="266" t="s">
        <v>6179</v>
      </c>
      <c r="T4405" s="63" t="s">
        <v>6178</v>
      </c>
      <c r="U4405" s="63" t="s">
        <v>6178</v>
      </c>
      <c r="V4405" s="63" t="s">
        <v>6178</v>
      </c>
    </row>
    <row r="4406" spans="2:22" ht="15" customHeight="1" x14ac:dyDescent="0.5">
      <c r="B4406" s="58">
        <v>4403</v>
      </c>
      <c r="C4406" s="58">
        <v>828158</v>
      </c>
      <c r="D4406" s="59">
        <v>737547989368</v>
      </c>
      <c r="E4406" s="58" t="s">
        <v>5530</v>
      </c>
      <c r="F4406" s="58" t="s">
        <v>5533</v>
      </c>
      <c r="G4406" s="58">
        <v>4</v>
      </c>
      <c r="H4406" s="58">
        <v>17</v>
      </c>
      <c r="I4406" s="77" t="s">
        <v>177</v>
      </c>
      <c r="J4406" s="58" t="s">
        <v>1848</v>
      </c>
      <c r="K4406" s="58" t="s">
        <v>42</v>
      </c>
      <c r="L4406" s="58" t="s">
        <v>43</v>
      </c>
      <c r="M4406" s="60">
        <v>32</v>
      </c>
      <c r="N4406" s="38">
        <f t="shared" si="206"/>
        <v>8</v>
      </c>
      <c r="O4406" s="279">
        <f t="shared" si="204"/>
        <v>13.49</v>
      </c>
      <c r="P4406" s="268">
        <f t="shared" si="205"/>
        <v>0.40696812453669384</v>
      </c>
      <c r="Q4406" s="62"/>
      <c r="R4406" s="76" t="s">
        <v>6178</v>
      </c>
      <c r="S4406" s="318" t="s">
        <v>6178</v>
      </c>
      <c r="T4406" s="76" t="s">
        <v>6178</v>
      </c>
      <c r="U4406" s="76" t="s">
        <v>6178</v>
      </c>
      <c r="V4406" s="76" t="s">
        <v>6178</v>
      </c>
    </row>
    <row r="4407" spans="2:22" ht="15" customHeight="1" x14ac:dyDescent="0.5">
      <c r="B4407" s="58">
        <v>4404</v>
      </c>
      <c r="C4407" s="58">
        <v>828160</v>
      </c>
      <c r="D4407" s="59">
        <v>737547989382</v>
      </c>
      <c r="E4407" s="58" t="s">
        <v>5530</v>
      </c>
      <c r="F4407" s="58" t="s">
        <v>5534</v>
      </c>
      <c r="G4407" s="58">
        <v>4</v>
      </c>
      <c r="H4407" s="58">
        <v>17</v>
      </c>
      <c r="I4407" s="77" t="s">
        <v>177</v>
      </c>
      <c r="J4407" s="58" t="s">
        <v>1848</v>
      </c>
      <c r="K4407" s="58" t="s">
        <v>42</v>
      </c>
      <c r="L4407" s="58" t="s">
        <v>43</v>
      </c>
      <c r="M4407" s="60">
        <v>38.67</v>
      </c>
      <c r="N4407" s="38">
        <f t="shared" si="206"/>
        <v>9.6675000000000004</v>
      </c>
      <c r="O4407" s="279">
        <f t="shared" si="204"/>
        <v>16.489999999999998</v>
      </c>
      <c r="P4407" s="268">
        <f t="shared" si="205"/>
        <v>0.41373559733171611</v>
      </c>
      <c r="Q4407" s="62"/>
      <c r="R4407" s="76" t="s">
        <v>6178</v>
      </c>
      <c r="S4407" s="318" t="s">
        <v>6178</v>
      </c>
      <c r="T4407" s="76" t="s">
        <v>6178</v>
      </c>
      <c r="U4407" s="76" t="s">
        <v>6178</v>
      </c>
      <c r="V4407" s="76" t="s">
        <v>6178</v>
      </c>
    </row>
    <row r="4408" spans="2:22" ht="15" customHeight="1" x14ac:dyDescent="0.5">
      <c r="B4408" s="58">
        <v>4405</v>
      </c>
      <c r="C4408" s="58">
        <v>828217</v>
      </c>
      <c r="D4408" s="59">
        <v>860003186022</v>
      </c>
      <c r="E4408" s="58" t="s">
        <v>5535</v>
      </c>
      <c r="F4408" s="58" t="s">
        <v>5536</v>
      </c>
      <c r="G4408" s="58">
        <v>16</v>
      </c>
      <c r="H4408" s="58">
        <v>5.5</v>
      </c>
      <c r="I4408" s="77" t="s">
        <v>177</v>
      </c>
      <c r="J4408" s="58" t="s">
        <v>18</v>
      </c>
      <c r="K4408" s="58" t="s">
        <v>14</v>
      </c>
      <c r="L4408" s="58" t="s">
        <v>6119</v>
      </c>
      <c r="M4408" s="60">
        <v>81.099999999999994</v>
      </c>
      <c r="N4408" s="38">
        <f t="shared" si="206"/>
        <v>5.0687499999999996</v>
      </c>
      <c r="O4408" s="279">
        <f t="shared" si="204"/>
        <v>8.49</v>
      </c>
      <c r="P4408" s="268">
        <f t="shared" si="205"/>
        <v>0.40297408716136635</v>
      </c>
      <c r="Q4408" s="62"/>
      <c r="R4408" s="63" t="s">
        <v>6178</v>
      </c>
      <c r="S4408" s="266" t="s">
        <v>6178</v>
      </c>
      <c r="T4408" s="63" t="s">
        <v>6178</v>
      </c>
      <c r="U4408" s="63" t="s">
        <v>6179</v>
      </c>
      <c r="V4408" s="63" t="s">
        <v>6178</v>
      </c>
    </row>
    <row r="4409" spans="2:22" ht="15" customHeight="1" x14ac:dyDescent="0.5">
      <c r="B4409" s="58">
        <v>4406</v>
      </c>
      <c r="C4409" s="58">
        <v>828220</v>
      </c>
      <c r="D4409" s="59">
        <v>860003186077</v>
      </c>
      <c r="E4409" s="58" t="s">
        <v>5535</v>
      </c>
      <c r="F4409" s="58" t="s">
        <v>5539</v>
      </c>
      <c r="G4409" s="58">
        <v>16</v>
      </c>
      <c r="H4409" s="58">
        <v>5.5</v>
      </c>
      <c r="I4409" s="77" t="s">
        <v>177</v>
      </c>
      <c r="J4409" s="58" t="s">
        <v>18</v>
      </c>
      <c r="K4409" s="58" t="s">
        <v>14</v>
      </c>
      <c r="L4409" s="58" t="s">
        <v>6119</v>
      </c>
      <c r="M4409" s="60">
        <v>81.099999999999994</v>
      </c>
      <c r="N4409" s="38">
        <f t="shared" si="206"/>
        <v>5.0687499999999996</v>
      </c>
      <c r="O4409" s="279">
        <f t="shared" si="204"/>
        <v>8.49</v>
      </c>
      <c r="P4409" s="268">
        <f t="shared" si="205"/>
        <v>0.40297408716136635</v>
      </c>
      <c r="Q4409" s="62"/>
      <c r="R4409" s="63" t="s">
        <v>6178</v>
      </c>
      <c r="S4409" s="266" t="s">
        <v>6178</v>
      </c>
      <c r="T4409" s="63" t="s">
        <v>6178</v>
      </c>
      <c r="U4409" s="63" t="s">
        <v>6179</v>
      </c>
      <c r="V4409" s="63" t="s">
        <v>6178</v>
      </c>
    </row>
    <row r="4410" spans="2:22" ht="15" customHeight="1" x14ac:dyDescent="0.5">
      <c r="B4410" s="58">
        <v>4407</v>
      </c>
      <c r="C4410" s="58">
        <v>106515</v>
      </c>
      <c r="D4410" s="59">
        <v>850024326354</v>
      </c>
      <c r="E4410" s="58" t="s">
        <v>20</v>
      </c>
      <c r="F4410" s="58" t="s">
        <v>5669</v>
      </c>
      <c r="G4410" s="58">
        <v>12</v>
      </c>
      <c r="H4410" s="58">
        <v>1.5</v>
      </c>
      <c r="I4410" s="58" t="s">
        <v>569</v>
      </c>
      <c r="J4410" s="58" t="s">
        <v>581</v>
      </c>
      <c r="K4410" s="58" t="s">
        <v>14</v>
      </c>
      <c r="L4410" s="58" t="s">
        <v>6119</v>
      </c>
      <c r="M4410" s="60">
        <v>47.9</v>
      </c>
      <c r="N4410" s="38">
        <f t="shared" si="206"/>
        <v>3.9916666666666667</v>
      </c>
      <c r="O4410" s="279">
        <f t="shared" si="204"/>
        <v>6.99</v>
      </c>
      <c r="P4410" s="268">
        <f t="shared" si="205"/>
        <v>0.42894611349546974</v>
      </c>
      <c r="Q4410" s="62"/>
      <c r="R4410" s="76" t="s">
        <v>6178</v>
      </c>
      <c r="S4410" s="318" t="s">
        <v>6178</v>
      </c>
      <c r="T4410" s="76" t="s">
        <v>6178</v>
      </c>
      <c r="U4410" s="76" t="s">
        <v>6178</v>
      </c>
      <c r="V4410" s="76" t="s">
        <v>6178</v>
      </c>
    </row>
    <row r="4411" spans="2:22" ht="15" customHeight="1" x14ac:dyDescent="0.5">
      <c r="B4411" s="58">
        <v>4408</v>
      </c>
      <c r="C4411" s="58">
        <v>106903</v>
      </c>
      <c r="D4411" s="59">
        <v>833061000012</v>
      </c>
      <c r="E4411" s="58" t="s">
        <v>609</v>
      </c>
      <c r="F4411" s="58" t="s">
        <v>612</v>
      </c>
      <c r="G4411" s="58">
        <v>12</v>
      </c>
      <c r="H4411" s="58">
        <v>16</v>
      </c>
      <c r="I4411" s="77" t="s">
        <v>177</v>
      </c>
      <c r="J4411" s="58" t="s">
        <v>574</v>
      </c>
      <c r="K4411" s="58" t="s">
        <v>14</v>
      </c>
      <c r="L4411" s="58" t="s">
        <v>6119</v>
      </c>
      <c r="M4411" s="60">
        <v>53.2</v>
      </c>
      <c r="N4411" s="38">
        <f t="shared" si="206"/>
        <v>4.4333333333333336</v>
      </c>
      <c r="O4411" s="279">
        <f t="shared" si="204"/>
        <v>7.49</v>
      </c>
      <c r="P4411" s="268">
        <f t="shared" si="205"/>
        <v>0.40809968847352024</v>
      </c>
      <c r="Q4411" s="62"/>
      <c r="R4411" s="63" t="s">
        <v>6178</v>
      </c>
      <c r="S4411" s="266" t="s">
        <v>6178</v>
      </c>
      <c r="T4411" s="63" t="s">
        <v>6178</v>
      </c>
      <c r="U4411" s="63" t="s">
        <v>6179</v>
      </c>
      <c r="V4411" s="63" t="s">
        <v>6178</v>
      </c>
    </row>
    <row r="4412" spans="2:22" ht="15" customHeight="1" x14ac:dyDescent="0.5">
      <c r="B4412" s="58">
        <v>4409</v>
      </c>
      <c r="C4412" s="58">
        <v>109502</v>
      </c>
      <c r="D4412" s="59">
        <v>854875004119</v>
      </c>
      <c r="E4412" s="58" t="s">
        <v>711</v>
      </c>
      <c r="F4412" s="58" t="s">
        <v>713</v>
      </c>
      <c r="G4412" s="58">
        <v>12</v>
      </c>
      <c r="H4412" s="58">
        <v>10</v>
      </c>
      <c r="I4412" s="77" t="s">
        <v>177</v>
      </c>
      <c r="J4412" s="58" t="s">
        <v>135</v>
      </c>
      <c r="K4412" s="58" t="s">
        <v>14</v>
      </c>
      <c r="L4412" s="58" t="s">
        <v>6119</v>
      </c>
      <c r="M4412" s="60">
        <v>71.8</v>
      </c>
      <c r="N4412" s="38">
        <f t="shared" si="206"/>
        <v>5.9833333333333334</v>
      </c>
      <c r="O4412" s="279">
        <f t="shared" si="204"/>
        <v>9.99</v>
      </c>
      <c r="P4412" s="268">
        <f t="shared" si="205"/>
        <v>0.40106773440106774</v>
      </c>
      <c r="Q4412" s="62"/>
      <c r="R4412" s="63" t="s">
        <v>6178</v>
      </c>
      <c r="S4412" s="266" t="s">
        <v>6178</v>
      </c>
      <c r="T4412" s="63" t="s">
        <v>6178</v>
      </c>
      <c r="U4412" s="63" t="s">
        <v>6179</v>
      </c>
      <c r="V4412" s="63" t="s">
        <v>6179</v>
      </c>
    </row>
    <row r="4413" spans="2:22" ht="15" customHeight="1" x14ac:dyDescent="0.5">
      <c r="B4413" s="58">
        <v>4410</v>
      </c>
      <c r="C4413" s="58">
        <v>109906</v>
      </c>
      <c r="D4413" s="59">
        <v>640484006527</v>
      </c>
      <c r="E4413" s="58" t="s">
        <v>730</v>
      </c>
      <c r="F4413" s="58" t="s">
        <v>734</v>
      </c>
      <c r="G4413" s="58">
        <v>6</v>
      </c>
      <c r="H4413" s="58">
        <v>500</v>
      </c>
      <c r="I4413" s="58" t="s">
        <v>5580</v>
      </c>
      <c r="J4413" s="58" t="s">
        <v>16</v>
      </c>
      <c r="K4413" s="58" t="s">
        <v>14</v>
      </c>
      <c r="L4413" s="58" t="s">
        <v>6119</v>
      </c>
      <c r="M4413" s="60">
        <v>188</v>
      </c>
      <c r="N4413" s="38">
        <f t="shared" si="206"/>
        <v>31.333333333333332</v>
      </c>
      <c r="O4413" s="279">
        <f t="shared" si="204"/>
        <v>52.49</v>
      </c>
      <c r="P4413" s="268">
        <f t="shared" si="205"/>
        <v>0.40306090048898208</v>
      </c>
      <c r="Q4413" s="62"/>
      <c r="R4413" s="63" t="s">
        <v>6178</v>
      </c>
      <c r="S4413" s="266" t="s">
        <v>6178</v>
      </c>
      <c r="T4413" s="63" t="s">
        <v>6178</v>
      </c>
      <c r="U4413" s="63" t="s">
        <v>6179</v>
      </c>
      <c r="V4413" s="63" t="s">
        <v>6178</v>
      </c>
    </row>
    <row r="4414" spans="2:22" ht="15" customHeight="1" x14ac:dyDescent="0.5">
      <c r="B4414" s="58">
        <v>4411</v>
      </c>
      <c r="C4414" s="58">
        <v>110903</v>
      </c>
      <c r="D4414" s="59">
        <v>8027498025485</v>
      </c>
      <c r="E4414" s="58" t="s">
        <v>761</v>
      </c>
      <c r="F4414" s="58" t="s">
        <v>764</v>
      </c>
      <c r="G4414" s="58">
        <v>9</v>
      </c>
      <c r="H4414" s="58">
        <v>250</v>
      </c>
      <c r="I4414" s="58" t="s">
        <v>5576</v>
      </c>
      <c r="J4414" s="58" t="s">
        <v>763</v>
      </c>
      <c r="K4414" s="58" t="s">
        <v>14</v>
      </c>
      <c r="L4414" s="58" t="s">
        <v>6119</v>
      </c>
      <c r="M4414" s="60">
        <v>53.5</v>
      </c>
      <c r="N4414" s="38">
        <f t="shared" si="206"/>
        <v>5.9444444444444446</v>
      </c>
      <c r="O4414" s="279">
        <f t="shared" ref="O4414:O4477" si="207">IF(CEILING(N4414/0.6,1)-0.51&gt;=N4414/0.6,CEILING(N4414/0.6,1)-0.51,CEILING(N4414/0.6,1)-0.01)</f>
        <v>9.99</v>
      </c>
      <c r="P4414" s="268">
        <f t="shared" ref="P4414:P4477" si="208">(O4414-N4414)/O4414</f>
        <v>0.4049605160716272</v>
      </c>
      <c r="Q4414" s="62"/>
      <c r="R4414" s="63" t="s">
        <v>6178</v>
      </c>
      <c r="S4414" s="266" t="s">
        <v>6178</v>
      </c>
      <c r="T4414" s="63" t="s">
        <v>6178</v>
      </c>
      <c r="U4414" s="63" t="s">
        <v>6179</v>
      </c>
      <c r="V4414" s="63" t="s">
        <v>6178</v>
      </c>
    </row>
    <row r="4415" spans="2:22" ht="15" customHeight="1" x14ac:dyDescent="0.5">
      <c r="B4415" s="58">
        <v>4412</v>
      </c>
      <c r="C4415" s="58">
        <v>116605</v>
      </c>
      <c r="D4415" s="59">
        <v>8007138000904</v>
      </c>
      <c r="E4415" s="58" t="s">
        <v>1002</v>
      </c>
      <c r="F4415" s="58" t="s">
        <v>1007</v>
      </c>
      <c r="G4415" s="58">
        <v>6</v>
      </c>
      <c r="H4415" s="58">
        <v>500</v>
      </c>
      <c r="I4415" s="58" t="s">
        <v>5576</v>
      </c>
      <c r="J4415" s="58" t="s">
        <v>763</v>
      </c>
      <c r="K4415" s="58" t="s">
        <v>14</v>
      </c>
      <c r="L4415" s="58" t="s">
        <v>6119</v>
      </c>
      <c r="M4415" s="60">
        <v>24.3</v>
      </c>
      <c r="N4415" s="38">
        <f t="shared" si="206"/>
        <v>4.05</v>
      </c>
      <c r="O4415" s="279">
        <f t="shared" si="207"/>
        <v>6.99</v>
      </c>
      <c r="P4415" s="268">
        <f t="shared" si="208"/>
        <v>0.42060085836909877</v>
      </c>
      <c r="Q4415" s="62"/>
      <c r="R4415" s="63" t="s">
        <v>6178</v>
      </c>
      <c r="S4415" s="266" t="s">
        <v>6178</v>
      </c>
      <c r="T4415" s="63" t="s">
        <v>6178</v>
      </c>
      <c r="U4415" s="63" t="s">
        <v>6179</v>
      </c>
      <c r="V4415" s="63" t="s">
        <v>6179</v>
      </c>
    </row>
    <row r="4416" spans="2:22" ht="15" customHeight="1" x14ac:dyDescent="0.5">
      <c r="B4416" s="58">
        <v>4413</v>
      </c>
      <c r="C4416" s="58">
        <v>117601</v>
      </c>
      <c r="D4416" s="59">
        <v>638361988974</v>
      </c>
      <c r="E4416" s="58" t="s">
        <v>1055</v>
      </c>
      <c r="F4416" s="58" t="s">
        <v>1056</v>
      </c>
      <c r="G4416" s="58">
        <v>12</v>
      </c>
      <c r="H4416" s="58">
        <v>16</v>
      </c>
      <c r="I4416" s="77" t="s">
        <v>177</v>
      </c>
      <c r="J4416" s="58" t="s">
        <v>487</v>
      </c>
      <c r="K4416" s="58" t="s">
        <v>14</v>
      </c>
      <c r="L4416" s="58" t="s">
        <v>6119</v>
      </c>
      <c r="M4416" s="60">
        <v>255.2</v>
      </c>
      <c r="N4416" s="38">
        <f t="shared" si="206"/>
        <v>21.266666666666666</v>
      </c>
      <c r="O4416" s="279">
        <f t="shared" si="207"/>
        <v>35.49</v>
      </c>
      <c r="P4416" s="268">
        <f t="shared" si="208"/>
        <v>0.40077017000093929</v>
      </c>
      <c r="Q4416" s="62"/>
      <c r="R4416" s="63" t="s">
        <v>6178</v>
      </c>
      <c r="S4416" s="266" t="s">
        <v>6178</v>
      </c>
      <c r="T4416" s="63" t="s">
        <v>6178</v>
      </c>
      <c r="U4416" s="63" t="s">
        <v>6179</v>
      </c>
      <c r="V4416" s="63" t="s">
        <v>6178</v>
      </c>
    </row>
    <row r="4417" spans="2:22" ht="15" customHeight="1" x14ac:dyDescent="0.5">
      <c r="B4417" s="58">
        <v>4414</v>
      </c>
      <c r="C4417" s="58">
        <v>117605</v>
      </c>
      <c r="D4417" s="59">
        <v>601673815771</v>
      </c>
      <c r="E4417" s="58" t="s">
        <v>1055</v>
      </c>
      <c r="F4417" s="58" t="s">
        <v>1059</v>
      </c>
      <c r="G4417" s="58">
        <v>12</v>
      </c>
      <c r="H4417" s="58">
        <v>4</v>
      </c>
      <c r="I4417" s="77" t="s">
        <v>177</v>
      </c>
      <c r="J4417" s="58" t="s">
        <v>487</v>
      </c>
      <c r="K4417" s="58" t="s">
        <v>14</v>
      </c>
      <c r="L4417" s="58" t="s">
        <v>6119</v>
      </c>
      <c r="M4417" s="60">
        <v>115.7</v>
      </c>
      <c r="N4417" s="38">
        <f t="shared" si="206"/>
        <v>9.6416666666666675</v>
      </c>
      <c r="O4417" s="279">
        <f t="shared" si="207"/>
        <v>16.489999999999998</v>
      </c>
      <c r="P4417" s="268">
        <f t="shared" si="208"/>
        <v>0.41530220335556894</v>
      </c>
      <c r="Q4417" s="62"/>
      <c r="R4417" s="63" t="s">
        <v>6178</v>
      </c>
      <c r="S4417" s="266" t="s">
        <v>6178</v>
      </c>
      <c r="T4417" s="63" t="s">
        <v>6178</v>
      </c>
      <c r="U4417" s="63" t="s">
        <v>6179</v>
      </c>
      <c r="V4417" s="63" t="s">
        <v>6178</v>
      </c>
    </row>
    <row r="4418" spans="2:22" ht="15" customHeight="1" x14ac:dyDescent="0.5">
      <c r="B4418" s="58">
        <v>4415</v>
      </c>
      <c r="C4418" s="58">
        <v>117607</v>
      </c>
      <c r="D4418" s="59">
        <v>601673815801</v>
      </c>
      <c r="E4418" s="58" t="s">
        <v>1055</v>
      </c>
      <c r="F4418" s="58" t="s">
        <v>1061</v>
      </c>
      <c r="G4418" s="58">
        <v>12</v>
      </c>
      <c r="H4418" s="58">
        <v>4</v>
      </c>
      <c r="I4418" s="77" t="s">
        <v>177</v>
      </c>
      <c r="J4418" s="58" t="s">
        <v>487</v>
      </c>
      <c r="K4418" s="58" t="s">
        <v>14</v>
      </c>
      <c r="L4418" s="58" t="s">
        <v>6119</v>
      </c>
      <c r="M4418" s="60">
        <v>115.7</v>
      </c>
      <c r="N4418" s="38">
        <f t="shared" ref="N4418:N4481" si="209">M4418/G4418</f>
        <v>9.6416666666666675</v>
      </c>
      <c r="O4418" s="279">
        <f t="shared" si="207"/>
        <v>16.489999999999998</v>
      </c>
      <c r="P4418" s="268">
        <f t="shared" si="208"/>
        <v>0.41530220335556894</v>
      </c>
      <c r="Q4418" s="62"/>
      <c r="R4418" s="63" t="s">
        <v>6178</v>
      </c>
      <c r="S4418" s="266" t="s">
        <v>6178</v>
      </c>
      <c r="T4418" s="63" t="s">
        <v>6178</v>
      </c>
      <c r="U4418" s="63" t="s">
        <v>6179</v>
      </c>
      <c r="V4418" s="63" t="s">
        <v>6178</v>
      </c>
    </row>
    <row r="4419" spans="2:22" ht="15" customHeight="1" x14ac:dyDescent="0.5">
      <c r="B4419" s="58">
        <v>4416</v>
      </c>
      <c r="C4419" s="58">
        <v>118713</v>
      </c>
      <c r="D4419" s="59">
        <v>850040698084</v>
      </c>
      <c r="E4419" s="58" t="s">
        <v>1109</v>
      </c>
      <c r="F4419" s="58" t="s">
        <v>1112</v>
      </c>
      <c r="G4419" s="58">
        <v>12</v>
      </c>
      <c r="H4419" s="58">
        <v>16</v>
      </c>
      <c r="I4419" s="77" t="s">
        <v>177</v>
      </c>
      <c r="J4419" s="77" t="s">
        <v>574</v>
      </c>
      <c r="K4419" s="58" t="s">
        <v>14</v>
      </c>
      <c r="L4419" s="58" t="s">
        <v>6119</v>
      </c>
      <c r="M4419" s="60">
        <v>60.4</v>
      </c>
      <c r="N4419" s="38">
        <f t="shared" si="209"/>
        <v>5.0333333333333332</v>
      </c>
      <c r="O4419" s="279">
        <f t="shared" si="207"/>
        <v>8.49</v>
      </c>
      <c r="P4419" s="268">
        <f t="shared" si="208"/>
        <v>0.40714566156262272</v>
      </c>
      <c r="Q4419" s="62"/>
      <c r="R4419" s="63" t="s">
        <v>6178</v>
      </c>
      <c r="S4419" s="266" t="s">
        <v>6178</v>
      </c>
      <c r="T4419" s="63" t="s">
        <v>6178</v>
      </c>
      <c r="U4419" s="63" t="s">
        <v>6179</v>
      </c>
      <c r="V4419" s="63" t="s">
        <v>6178</v>
      </c>
    </row>
    <row r="4420" spans="2:22" ht="15" customHeight="1" x14ac:dyDescent="0.5">
      <c r="B4420" s="58">
        <v>4417</v>
      </c>
      <c r="C4420" s="58">
        <v>119533</v>
      </c>
      <c r="D4420" s="59">
        <v>810022764213</v>
      </c>
      <c r="E4420" s="58" t="s">
        <v>17</v>
      </c>
      <c r="F4420" s="58" t="s">
        <v>1150</v>
      </c>
      <c r="G4420" s="58">
        <v>3</v>
      </c>
      <c r="H4420" s="58">
        <v>6</v>
      </c>
      <c r="I4420" s="77" t="s">
        <v>177</v>
      </c>
      <c r="J4420" s="58" t="s">
        <v>18</v>
      </c>
      <c r="K4420" s="58" t="s">
        <v>14</v>
      </c>
      <c r="L4420" s="58" t="s">
        <v>6119</v>
      </c>
      <c r="M4420" s="60">
        <v>64.599999999999994</v>
      </c>
      <c r="N4420" s="38">
        <f t="shared" si="209"/>
        <v>21.533333333333331</v>
      </c>
      <c r="O4420" s="279">
        <f t="shared" si="207"/>
        <v>35.99</v>
      </c>
      <c r="P4420" s="268">
        <f t="shared" si="208"/>
        <v>0.40168565342224699</v>
      </c>
      <c r="Q4420" s="62"/>
      <c r="R4420" s="63" t="s">
        <v>6178</v>
      </c>
      <c r="S4420" s="266" t="s">
        <v>6178</v>
      </c>
      <c r="T4420" s="63" t="s">
        <v>6178</v>
      </c>
      <c r="U4420" s="63" t="s">
        <v>6179</v>
      </c>
      <c r="V4420" s="63" t="s">
        <v>6178</v>
      </c>
    </row>
    <row r="4421" spans="2:22" ht="15" customHeight="1" x14ac:dyDescent="0.5">
      <c r="B4421" s="58">
        <v>4418</v>
      </c>
      <c r="C4421" s="58">
        <v>119823</v>
      </c>
      <c r="D4421" s="59">
        <v>711381320877</v>
      </c>
      <c r="E4421" s="58" t="s">
        <v>1161</v>
      </c>
      <c r="F4421" s="58" t="s">
        <v>1183</v>
      </c>
      <c r="G4421" s="58">
        <v>6</v>
      </c>
      <c r="H4421" s="58">
        <v>5.9</v>
      </c>
      <c r="I4421" s="77" t="s">
        <v>177</v>
      </c>
      <c r="J4421" s="58" t="s">
        <v>202</v>
      </c>
      <c r="K4421" s="58" t="s">
        <v>14</v>
      </c>
      <c r="L4421" s="58" t="s">
        <v>6119</v>
      </c>
      <c r="M4421" s="60">
        <v>36.299999999999997</v>
      </c>
      <c r="N4421" s="38">
        <f t="shared" si="209"/>
        <v>6.05</v>
      </c>
      <c r="O4421" s="279">
        <f t="shared" si="207"/>
        <v>10.49</v>
      </c>
      <c r="P4421" s="268">
        <f t="shared" si="208"/>
        <v>0.42326024785510014</v>
      </c>
      <c r="Q4421" s="62"/>
      <c r="R4421" s="76" t="s">
        <v>6178</v>
      </c>
      <c r="S4421" s="318" t="s">
        <v>6178</v>
      </c>
      <c r="T4421" s="76" t="s">
        <v>6178</v>
      </c>
      <c r="U4421" s="76" t="s">
        <v>6178</v>
      </c>
      <c r="V4421" s="76" t="s">
        <v>6178</v>
      </c>
    </row>
    <row r="4422" spans="2:22" ht="15" customHeight="1" x14ac:dyDescent="0.5">
      <c r="B4422" s="58">
        <v>4419</v>
      </c>
      <c r="C4422" s="58">
        <v>121705</v>
      </c>
      <c r="D4422" s="59">
        <v>795847386331</v>
      </c>
      <c r="E4422" s="58" t="s">
        <v>1250</v>
      </c>
      <c r="F4422" s="58" t="s">
        <v>1254</v>
      </c>
      <c r="G4422" s="58">
        <v>12</v>
      </c>
      <c r="H4422" s="58">
        <v>6</v>
      </c>
      <c r="I4422" s="77" t="s">
        <v>177</v>
      </c>
      <c r="J4422" s="58" t="s">
        <v>18</v>
      </c>
      <c r="K4422" s="58" t="s">
        <v>14</v>
      </c>
      <c r="L4422" s="58" t="s">
        <v>6119</v>
      </c>
      <c r="M4422" s="60">
        <v>66.599999999999994</v>
      </c>
      <c r="N4422" s="38">
        <f t="shared" si="209"/>
        <v>5.55</v>
      </c>
      <c r="O4422" s="279">
        <f t="shared" si="207"/>
        <v>9.49</v>
      </c>
      <c r="P4422" s="268">
        <f t="shared" si="208"/>
        <v>0.41517386722866179</v>
      </c>
      <c r="Q4422" s="62"/>
      <c r="R4422" s="63" t="s">
        <v>6178</v>
      </c>
      <c r="S4422" s="266" t="s">
        <v>6178</v>
      </c>
      <c r="T4422" s="63" t="s">
        <v>6178</v>
      </c>
      <c r="U4422" s="63" t="s">
        <v>6179</v>
      </c>
      <c r="V4422" s="63" t="s">
        <v>6178</v>
      </c>
    </row>
    <row r="4423" spans="2:22" ht="15" customHeight="1" x14ac:dyDescent="0.5">
      <c r="B4423" s="58">
        <v>4420</v>
      </c>
      <c r="C4423" s="58">
        <v>121707</v>
      </c>
      <c r="D4423" s="59">
        <v>795847386454</v>
      </c>
      <c r="E4423" s="58" t="s">
        <v>1250</v>
      </c>
      <c r="F4423" s="58" t="s">
        <v>1255</v>
      </c>
      <c r="G4423" s="58">
        <v>2</v>
      </c>
      <c r="H4423" s="58">
        <v>5</v>
      </c>
      <c r="I4423" s="58" t="s">
        <v>569</v>
      </c>
      <c r="J4423" s="58" t="s">
        <v>18</v>
      </c>
      <c r="K4423" s="58" t="s">
        <v>14</v>
      </c>
      <c r="L4423" s="58" t="s">
        <v>6119</v>
      </c>
      <c r="M4423" s="60">
        <v>110.4</v>
      </c>
      <c r="N4423" s="38">
        <f t="shared" si="209"/>
        <v>55.2</v>
      </c>
      <c r="O4423" s="279">
        <f t="shared" si="207"/>
        <v>91.99</v>
      </c>
      <c r="P4423" s="268">
        <f t="shared" si="208"/>
        <v>0.39993477551907808</v>
      </c>
      <c r="Q4423" s="62"/>
      <c r="R4423" s="63" t="s">
        <v>6178</v>
      </c>
      <c r="S4423" s="266" t="s">
        <v>6178</v>
      </c>
      <c r="T4423" s="63" t="s">
        <v>6178</v>
      </c>
      <c r="U4423" s="63" t="s">
        <v>6179</v>
      </c>
      <c r="V4423" s="63" t="s">
        <v>6179</v>
      </c>
    </row>
    <row r="4424" spans="2:22" ht="15" customHeight="1" x14ac:dyDescent="0.5">
      <c r="B4424" s="58">
        <v>4421</v>
      </c>
      <c r="C4424" s="58">
        <v>121709</v>
      </c>
      <c r="D4424" s="59">
        <v>795847386508</v>
      </c>
      <c r="E4424" s="58" t="s">
        <v>1250</v>
      </c>
      <c r="F4424" s="58" t="s">
        <v>1256</v>
      </c>
      <c r="G4424" s="58">
        <v>2</v>
      </c>
      <c r="H4424" s="58">
        <v>5</v>
      </c>
      <c r="I4424" s="58" t="s">
        <v>569</v>
      </c>
      <c r="J4424" s="58" t="s">
        <v>18</v>
      </c>
      <c r="K4424" s="58" t="s">
        <v>14</v>
      </c>
      <c r="L4424" s="58" t="s">
        <v>6119</v>
      </c>
      <c r="M4424" s="60">
        <v>123.5</v>
      </c>
      <c r="N4424" s="38">
        <f t="shared" si="209"/>
        <v>61.75</v>
      </c>
      <c r="O4424" s="279">
        <f t="shared" si="207"/>
        <v>102.99</v>
      </c>
      <c r="P4424" s="268">
        <f t="shared" si="208"/>
        <v>0.40042722594426639</v>
      </c>
      <c r="Q4424" s="62"/>
      <c r="R4424" s="63" t="s">
        <v>6178</v>
      </c>
      <c r="S4424" s="266" t="s">
        <v>6178</v>
      </c>
      <c r="T4424" s="63" t="s">
        <v>6178</v>
      </c>
      <c r="U4424" s="63" t="s">
        <v>6179</v>
      </c>
      <c r="V4424" s="63" t="s">
        <v>6179</v>
      </c>
    </row>
    <row r="4425" spans="2:22" ht="15" customHeight="1" x14ac:dyDescent="0.5">
      <c r="B4425" s="58">
        <v>4422</v>
      </c>
      <c r="C4425" s="58">
        <v>179112</v>
      </c>
      <c r="D4425" s="59">
        <v>655351281907</v>
      </c>
      <c r="E4425" s="58" t="s">
        <v>1507</v>
      </c>
      <c r="F4425" s="58" t="s">
        <v>1517</v>
      </c>
      <c r="G4425" s="58">
        <v>6</v>
      </c>
      <c r="H4425" s="58">
        <v>11.5</v>
      </c>
      <c r="I4425" s="77" t="s">
        <v>177</v>
      </c>
      <c r="J4425" s="58" t="s">
        <v>602</v>
      </c>
      <c r="K4425" s="58" t="s">
        <v>14</v>
      </c>
      <c r="L4425" s="58" t="s">
        <v>6119</v>
      </c>
      <c r="M4425" s="60">
        <v>35.6</v>
      </c>
      <c r="N4425" s="38">
        <f t="shared" si="209"/>
        <v>5.9333333333333336</v>
      </c>
      <c r="O4425" s="279">
        <f t="shared" si="207"/>
        <v>9.99</v>
      </c>
      <c r="P4425" s="268">
        <f t="shared" si="208"/>
        <v>0.40607273940607275</v>
      </c>
      <c r="Q4425" s="62"/>
      <c r="R4425" s="63" t="s">
        <v>6179</v>
      </c>
      <c r="S4425" s="266" t="s">
        <v>6179</v>
      </c>
      <c r="T4425" s="63" t="s">
        <v>6178</v>
      </c>
      <c r="U4425" s="63" t="s">
        <v>6178</v>
      </c>
      <c r="V4425" s="63" t="s">
        <v>6178</v>
      </c>
    </row>
    <row r="4426" spans="2:22" ht="15" customHeight="1" x14ac:dyDescent="0.5">
      <c r="B4426" s="58">
        <v>4423</v>
      </c>
      <c r="C4426" s="58">
        <v>179114</v>
      </c>
      <c r="D4426" s="59">
        <v>655351135460</v>
      </c>
      <c r="E4426" s="58" t="s">
        <v>1507</v>
      </c>
      <c r="F4426" s="58" t="s">
        <v>1519</v>
      </c>
      <c r="G4426" s="58">
        <v>6</v>
      </c>
      <c r="H4426" s="58">
        <v>11.5</v>
      </c>
      <c r="I4426" s="77" t="s">
        <v>177</v>
      </c>
      <c r="J4426" s="58" t="s">
        <v>602</v>
      </c>
      <c r="K4426" s="58" t="s">
        <v>14</v>
      </c>
      <c r="L4426" s="58" t="s">
        <v>6119</v>
      </c>
      <c r="M4426" s="60">
        <v>35.6</v>
      </c>
      <c r="N4426" s="38">
        <f t="shared" si="209"/>
        <v>5.9333333333333336</v>
      </c>
      <c r="O4426" s="279">
        <f t="shared" si="207"/>
        <v>9.99</v>
      </c>
      <c r="P4426" s="268">
        <f t="shared" si="208"/>
        <v>0.40607273940607275</v>
      </c>
      <c r="Q4426" s="62"/>
      <c r="R4426" s="63" t="s">
        <v>6179</v>
      </c>
      <c r="S4426" s="266" t="s">
        <v>6179</v>
      </c>
      <c r="T4426" s="63" t="s">
        <v>6178</v>
      </c>
      <c r="U4426" s="63" t="s">
        <v>6178</v>
      </c>
      <c r="V4426" s="63" t="s">
        <v>6178</v>
      </c>
    </row>
    <row r="4427" spans="2:22" ht="15" customHeight="1" x14ac:dyDescent="0.5">
      <c r="B4427" s="58">
        <v>4424</v>
      </c>
      <c r="C4427" s="64">
        <v>199009</v>
      </c>
      <c r="D4427" s="65">
        <v>818936011768</v>
      </c>
      <c r="E4427" s="64" t="s">
        <v>1570</v>
      </c>
      <c r="F4427" s="64" t="s">
        <v>5884</v>
      </c>
      <c r="G4427" s="64">
        <v>12</v>
      </c>
      <c r="H4427" s="64">
        <v>5</v>
      </c>
      <c r="I4427" s="77" t="s">
        <v>177</v>
      </c>
      <c r="J4427" s="64" t="s">
        <v>1573</v>
      </c>
      <c r="K4427" s="64" t="s">
        <v>484</v>
      </c>
      <c r="L4427" s="64" t="s">
        <v>6119</v>
      </c>
      <c r="M4427" s="60">
        <v>106.4</v>
      </c>
      <c r="N4427" s="38">
        <f t="shared" si="209"/>
        <v>8.8666666666666671</v>
      </c>
      <c r="O4427" s="279">
        <f t="shared" si="207"/>
        <v>14.99</v>
      </c>
      <c r="P4427" s="268">
        <f t="shared" si="208"/>
        <v>0.40849455192350453</v>
      </c>
      <c r="Q4427" s="211"/>
      <c r="R4427" s="63" t="s">
        <v>6178</v>
      </c>
      <c r="S4427" s="266" t="s">
        <v>6178</v>
      </c>
      <c r="T4427" s="63" t="s">
        <v>6179</v>
      </c>
      <c r="U4427" s="63" t="s">
        <v>6178</v>
      </c>
      <c r="V4427" s="63" t="s">
        <v>6178</v>
      </c>
    </row>
    <row r="4428" spans="2:22" ht="15" customHeight="1" x14ac:dyDescent="0.5">
      <c r="B4428" s="58">
        <v>4425</v>
      </c>
      <c r="C4428" s="58">
        <v>300221</v>
      </c>
      <c r="D4428" s="59">
        <v>818936011133</v>
      </c>
      <c r="E4428" s="58" t="s">
        <v>1570</v>
      </c>
      <c r="F4428" s="58" t="s">
        <v>1895</v>
      </c>
      <c r="G4428" s="58">
        <v>20</v>
      </c>
      <c r="H4428" s="58">
        <v>2</v>
      </c>
      <c r="I4428" s="77" t="s">
        <v>177</v>
      </c>
      <c r="J4428" s="58" t="s">
        <v>1573</v>
      </c>
      <c r="K4428" s="58" t="s">
        <v>42</v>
      </c>
      <c r="L4428" s="58" t="s">
        <v>43</v>
      </c>
      <c r="M4428" s="60">
        <v>115.6</v>
      </c>
      <c r="N4428" s="38">
        <f t="shared" si="209"/>
        <v>5.7799999999999994</v>
      </c>
      <c r="O4428" s="279">
        <f t="shared" si="207"/>
        <v>9.99</v>
      </c>
      <c r="P4428" s="268">
        <f t="shared" si="208"/>
        <v>0.42142142142142147</v>
      </c>
      <c r="Q4428" s="62"/>
      <c r="R4428" s="63" t="s">
        <v>6178</v>
      </c>
      <c r="S4428" s="266" t="s">
        <v>6178</v>
      </c>
      <c r="T4428" s="63" t="s">
        <v>6179</v>
      </c>
      <c r="U4428" s="63" t="s">
        <v>6179</v>
      </c>
      <c r="V4428" s="63" t="s">
        <v>6178</v>
      </c>
    </row>
    <row r="4429" spans="2:22" ht="15" customHeight="1" x14ac:dyDescent="0.5">
      <c r="B4429" s="58">
        <v>4426</v>
      </c>
      <c r="C4429" s="58">
        <v>300606</v>
      </c>
      <c r="D4429" s="59">
        <v>78354703922</v>
      </c>
      <c r="E4429" s="58" t="s">
        <v>1970</v>
      </c>
      <c r="F4429" s="58" t="s">
        <v>1975</v>
      </c>
      <c r="G4429" s="58">
        <v>12</v>
      </c>
      <c r="H4429" s="58">
        <v>8</v>
      </c>
      <c r="I4429" s="77" t="s">
        <v>177</v>
      </c>
      <c r="J4429" s="58" t="s">
        <v>1864</v>
      </c>
      <c r="K4429" s="58" t="s">
        <v>1770</v>
      </c>
      <c r="L4429" s="58" t="s">
        <v>1564</v>
      </c>
      <c r="M4429" s="60">
        <v>45.1</v>
      </c>
      <c r="N4429" s="38">
        <f t="shared" si="209"/>
        <v>3.7583333333333333</v>
      </c>
      <c r="O4429" s="279">
        <f t="shared" si="207"/>
        <v>6.49</v>
      </c>
      <c r="P4429" s="268">
        <f t="shared" si="208"/>
        <v>0.42090395480225989</v>
      </c>
      <c r="Q4429" s="62"/>
      <c r="R4429" s="76" t="s">
        <v>6178</v>
      </c>
      <c r="S4429" s="318" t="s">
        <v>6178</v>
      </c>
      <c r="T4429" s="76" t="s">
        <v>6178</v>
      </c>
      <c r="U4429" s="76" t="s">
        <v>6178</v>
      </c>
      <c r="V4429" s="76" t="s">
        <v>6178</v>
      </c>
    </row>
    <row r="4430" spans="2:22" ht="15" customHeight="1" x14ac:dyDescent="0.5">
      <c r="B4430" s="58">
        <v>4427</v>
      </c>
      <c r="C4430" s="58">
        <v>500089</v>
      </c>
      <c r="D4430" s="59">
        <v>861080000362</v>
      </c>
      <c r="E4430" s="58" t="s">
        <v>417</v>
      </c>
      <c r="F4430" s="58" t="s">
        <v>2731</v>
      </c>
      <c r="G4430" s="58">
        <v>320</v>
      </c>
      <c r="H4430" s="58">
        <v>1</v>
      </c>
      <c r="I4430" s="58" t="s">
        <v>5577</v>
      </c>
      <c r="J4430" s="58" t="s">
        <v>1845</v>
      </c>
      <c r="K4430" s="58" t="s">
        <v>2386</v>
      </c>
      <c r="L4430" s="58" t="s">
        <v>43</v>
      </c>
      <c r="M4430" s="60">
        <v>79.8</v>
      </c>
      <c r="N4430" s="38">
        <f t="shared" si="209"/>
        <v>0.24937499999999999</v>
      </c>
      <c r="O4430" s="279">
        <f t="shared" si="207"/>
        <v>0.49</v>
      </c>
      <c r="P4430" s="268">
        <f t="shared" si="208"/>
        <v>0.4910714285714286</v>
      </c>
      <c r="Q4430" s="62"/>
      <c r="R4430" s="63" t="s">
        <v>6179</v>
      </c>
      <c r="S4430" s="266" t="s">
        <v>6179</v>
      </c>
      <c r="T4430" s="63" t="s">
        <v>6178</v>
      </c>
      <c r="U4430" s="63" t="s">
        <v>6178</v>
      </c>
      <c r="V4430" s="63" t="s">
        <v>6178</v>
      </c>
    </row>
    <row r="4431" spans="2:22" ht="15" customHeight="1" x14ac:dyDescent="0.5">
      <c r="B4431" s="58">
        <v>4428</v>
      </c>
      <c r="C4431" s="58">
        <v>500801</v>
      </c>
      <c r="D4431" s="59">
        <v>730792981149</v>
      </c>
      <c r="E4431" s="58" t="s">
        <v>2850</v>
      </c>
      <c r="F4431" s="58" t="s">
        <v>2851</v>
      </c>
      <c r="G4431" s="58">
        <v>6</v>
      </c>
      <c r="H4431" s="58">
        <v>15.2</v>
      </c>
      <c r="I4431" s="77" t="s">
        <v>177</v>
      </c>
      <c r="J4431" s="58" t="s">
        <v>1891</v>
      </c>
      <c r="K4431" s="58" t="s">
        <v>42</v>
      </c>
      <c r="L4431" s="58" t="s">
        <v>43</v>
      </c>
      <c r="M4431" s="60">
        <v>51.9</v>
      </c>
      <c r="N4431" s="38">
        <f t="shared" si="209"/>
        <v>8.65</v>
      </c>
      <c r="O4431" s="279">
        <f t="shared" si="207"/>
        <v>14.49</v>
      </c>
      <c r="P4431" s="268">
        <f t="shared" si="208"/>
        <v>0.40303657694962042</v>
      </c>
      <c r="Q4431" s="62"/>
      <c r="R4431" s="63" t="s">
        <v>6178</v>
      </c>
      <c r="S4431" s="266" t="s">
        <v>6178</v>
      </c>
      <c r="T4431" s="63" t="s">
        <v>6178</v>
      </c>
      <c r="U4431" s="63" t="s">
        <v>6179</v>
      </c>
      <c r="V4431" s="63" t="s">
        <v>6178</v>
      </c>
    </row>
    <row r="4432" spans="2:22" ht="15" customHeight="1" x14ac:dyDescent="0.5">
      <c r="B4432" s="58">
        <v>4429</v>
      </c>
      <c r="C4432" s="58">
        <v>501005</v>
      </c>
      <c r="D4432" s="59">
        <v>850040766059</v>
      </c>
      <c r="E4432" s="58" t="s">
        <v>2855</v>
      </c>
      <c r="F4432" s="58" t="s">
        <v>2859</v>
      </c>
      <c r="G4432" s="58">
        <v>18</v>
      </c>
      <c r="H4432" s="58">
        <v>3</v>
      </c>
      <c r="I4432" s="77" t="s">
        <v>177</v>
      </c>
      <c r="J4432" s="58" t="s">
        <v>1848</v>
      </c>
      <c r="K4432" s="58" t="s">
        <v>42</v>
      </c>
      <c r="L4432" s="58" t="s">
        <v>43</v>
      </c>
      <c r="M4432" s="60">
        <v>42.3</v>
      </c>
      <c r="N4432" s="38">
        <f t="shared" si="209"/>
        <v>2.3499999999999996</v>
      </c>
      <c r="O4432" s="279">
        <f t="shared" si="207"/>
        <v>3.99</v>
      </c>
      <c r="P4432" s="268">
        <f t="shared" si="208"/>
        <v>0.41102756892230591</v>
      </c>
      <c r="Q4432" s="62"/>
      <c r="R4432" s="63" t="s">
        <v>6178</v>
      </c>
      <c r="S4432" s="266" t="s">
        <v>6178</v>
      </c>
      <c r="T4432" s="63" t="s">
        <v>6178</v>
      </c>
      <c r="U4432" s="63" t="s">
        <v>6179</v>
      </c>
      <c r="V4432" s="63" t="s">
        <v>6178</v>
      </c>
    </row>
    <row r="4433" spans="2:22" ht="15" customHeight="1" x14ac:dyDescent="0.5">
      <c r="B4433" s="58">
        <v>4430</v>
      </c>
      <c r="C4433" s="58">
        <v>505401</v>
      </c>
      <c r="D4433" s="59">
        <v>785002993122</v>
      </c>
      <c r="E4433" s="58" t="s">
        <v>2970</v>
      </c>
      <c r="F4433" s="58" t="s">
        <v>2971</v>
      </c>
      <c r="G4433" s="58">
        <v>12</v>
      </c>
      <c r="H4433" s="58">
        <v>16</v>
      </c>
      <c r="I4433" s="77" t="s">
        <v>177</v>
      </c>
      <c r="J4433" s="58" t="s">
        <v>1848</v>
      </c>
      <c r="K4433" s="58" t="s">
        <v>42</v>
      </c>
      <c r="L4433" s="58" t="s">
        <v>43</v>
      </c>
      <c r="M4433" s="60">
        <v>60.1</v>
      </c>
      <c r="N4433" s="38">
        <f t="shared" si="209"/>
        <v>5.0083333333333337</v>
      </c>
      <c r="O4433" s="279">
        <f t="shared" si="207"/>
        <v>8.49</v>
      </c>
      <c r="P4433" s="268">
        <f t="shared" si="208"/>
        <v>0.41009030231645072</v>
      </c>
      <c r="Q4433" s="62"/>
      <c r="R4433" s="63" t="s">
        <v>6178</v>
      </c>
      <c r="S4433" s="266" t="s">
        <v>6179</v>
      </c>
      <c r="T4433" s="63" t="s">
        <v>6178</v>
      </c>
      <c r="U4433" s="63" t="s">
        <v>6178</v>
      </c>
      <c r="V4433" s="63" t="s">
        <v>6178</v>
      </c>
    </row>
    <row r="4434" spans="2:22" ht="15" customHeight="1" x14ac:dyDescent="0.5">
      <c r="B4434" s="58">
        <v>4431</v>
      </c>
      <c r="C4434" s="58">
        <v>507816</v>
      </c>
      <c r="D4434" s="59">
        <v>850028812181</v>
      </c>
      <c r="E4434" s="58" t="s">
        <v>3038</v>
      </c>
      <c r="F4434" s="58" t="s">
        <v>3043</v>
      </c>
      <c r="G4434" s="58">
        <v>6</v>
      </c>
      <c r="H4434" s="58">
        <v>2</v>
      </c>
      <c r="I4434" s="58" t="s">
        <v>569</v>
      </c>
      <c r="J4434" s="58" t="s">
        <v>1891</v>
      </c>
      <c r="K4434" s="58" t="s">
        <v>42</v>
      </c>
      <c r="L4434" s="58" t="s">
        <v>43</v>
      </c>
      <c r="M4434" s="60">
        <v>65</v>
      </c>
      <c r="N4434" s="38">
        <f t="shared" si="209"/>
        <v>10.833333333333334</v>
      </c>
      <c r="O4434" s="279">
        <f t="shared" si="207"/>
        <v>18.489999999999998</v>
      </c>
      <c r="P4434" s="268">
        <f t="shared" si="208"/>
        <v>0.41409771047413008</v>
      </c>
      <c r="Q4434" s="62"/>
      <c r="R4434" s="63" t="s">
        <v>6178</v>
      </c>
      <c r="S4434" s="266" t="s">
        <v>6178</v>
      </c>
      <c r="T4434" s="63" t="s">
        <v>6178</v>
      </c>
      <c r="U4434" s="63" t="s">
        <v>6179</v>
      </c>
      <c r="V4434" s="63" t="s">
        <v>6178</v>
      </c>
    </row>
    <row r="4435" spans="2:22" ht="15" customHeight="1" x14ac:dyDescent="0.5">
      <c r="B4435" s="58">
        <v>4432</v>
      </c>
      <c r="C4435" s="58">
        <v>509003</v>
      </c>
      <c r="D4435" s="59">
        <v>850026936056</v>
      </c>
      <c r="E4435" s="58" t="s">
        <v>3068</v>
      </c>
      <c r="F4435" s="58" t="s">
        <v>3071</v>
      </c>
      <c r="G4435" s="58">
        <v>8</v>
      </c>
      <c r="H4435" s="58">
        <v>10</v>
      </c>
      <c r="I4435" s="77" t="s">
        <v>177</v>
      </c>
      <c r="J4435" s="58" t="s">
        <v>1891</v>
      </c>
      <c r="K4435" s="58" t="s">
        <v>42</v>
      </c>
      <c r="L4435" s="58" t="s">
        <v>43</v>
      </c>
      <c r="M4435" s="60">
        <v>39.200000000000003</v>
      </c>
      <c r="N4435" s="38">
        <f t="shared" si="209"/>
        <v>4.9000000000000004</v>
      </c>
      <c r="O4435" s="279">
        <f t="shared" si="207"/>
        <v>8.49</v>
      </c>
      <c r="P4435" s="268">
        <f t="shared" si="208"/>
        <v>0.42285041224970549</v>
      </c>
      <c r="Q4435" s="62"/>
      <c r="R4435" s="63" t="s">
        <v>6178</v>
      </c>
      <c r="S4435" s="266" t="s">
        <v>6179</v>
      </c>
      <c r="T4435" s="63" t="s">
        <v>6178</v>
      </c>
      <c r="U4435" s="63" t="s">
        <v>6178</v>
      </c>
      <c r="V4435" s="63" t="s">
        <v>6178</v>
      </c>
    </row>
    <row r="4436" spans="2:22" ht="15" customHeight="1" x14ac:dyDescent="0.5">
      <c r="B4436" s="58">
        <v>4433</v>
      </c>
      <c r="C4436" s="58">
        <v>511605</v>
      </c>
      <c r="D4436" s="59">
        <v>652069745134</v>
      </c>
      <c r="E4436" s="58" t="s">
        <v>3110</v>
      </c>
      <c r="F4436" s="58" t="s">
        <v>3115</v>
      </c>
      <c r="G4436" s="58">
        <v>12</v>
      </c>
      <c r="H4436" s="58">
        <v>6.5</v>
      </c>
      <c r="I4436" s="77" t="s">
        <v>177</v>
      </c>
      <c r="J4436" s="58" t="s">
        <v>1848</v>
      </c>
      <c r="K4436" s="58" t="s">
        <v>42</v>
      </c>
      <c r="L4436" s="58" t="s">
        <v>43</v>
      </c>
      <c r="M4436" s="60">
        <v>77.3</v>
      </c>
      <c r="N4436" s="38">
        <f t="shared" si="209"/>
        <v>6.4416666666666664</v>
      </c>
      <c r="O4436" s="279">
        <f t="shared" si="207"/>
        <v>10.99</v>
      </c>
      <c r="P4436" s="268">
        <f t="shared" si="208"/>
        <v>0.41386108583560816</v>
      </c>
      <c r="Q4436" s="62"/>
      <c r="R4436" s="63" t="s">
        <v>6178</v>
      </c>
      <c r="S4436" s="266" t="s">
        <v>6178</v>
      </c>
      <c r="T4436" s="63" t="s">
        <v>6178</v>
      </c>
      <c r="U4436" s="63" t="s">
        <v>6179</v>
      </c>
      <c r="V4436" s="63" t="s">
        <v>6178</v>
      </c>
    </row>
    <row r="4437" spans="2:22" ht="15" customHeight="1" x14ac:dyDescent="0.5">
      <c r="B4437" s="58">
        <v>4434</v>
      </c>
      <c r="C4437" s="58">
        <v>511803</v>
      </c>
      <c r="D4437" s="59">
        <v>860010028186</v>
      </c>
      <c r="E4437" s="58" t="s">
        <v>3123</v>
      </c>
      <c r="F4437" s="58" t="s">
        <v>3126</v>
      </c>
      <c r="G4437" s="58">
        <v>8</v>
      </c>
      <c r="H4437" s="58">
        <v>16</v>
      </c>
      <c r="I4437" s="77" t="s">
        <v>177</v>
      </c>
      <c r="J4437" s="58" t="s">
        <v>1848</v>
      </c>
      <c r="K4437" s="58" t="s">
        <v>42</v>
      </c>
      <c r="L4437" s="58" t="s">
        <v>43</v>
      </c>
      <c r="M4437" s="60">
        <v>43</v>
      </c>
      <c r="N4437" s="38">
        <f t="shared" si="209"/>
        <v>5.375</v>
      </c>
      <c r="O4437" s="279">
        <f t="shared" si="207"/>
        <v>8.99</v>
      </c>
      <c r="P4437" s="268">
        <f t="shared" si="208"/>
        <v>0.40211345939933263</v>
      </c>
      <c r="Q4437" s="62"/>
      <c r="R4437" s="63" t="s">
        <v>6178</v>
      </c>
      <c r="S4437" s="266" t="s">
        <v>6178</v>
      </c>
      <c r="T4437" s="63" t="s">
        <v>6178</v>
      </c>
      <c r="U4437" s="63" t="s">
        <v>6179</v>
      </c>
      <c r="V4437" s="63" t="s">
        <v>6178</v>
      </c>
    </row>
    <row r="4438" spans="2:22" ht="15" customHeight="1" x14ac:dyDescent="0.5">
      <c r="B4438" s="58">
        <v>4435</v>
      </c>
      <c r="C4438" s="58">
        <v>512801</v>
      </c>
      <c r="D4438" s="59">
        <v>850032385022</v>
      </c>
      <c r="E4438" s="58" t="s">
        <v>3157</v>
      </c>
      <c r="F4438" s="58" t="s">
        <v>3158</v>
      </c>
      <c r="G4438" s="58">
        <v>20</v>
      </c>
      <c r="H4438" s="58">
        <v>8</v>
      </c>
      <c r="I4438" s="77" t="s">
        <v>177</v>
      </c>
      <c r="J4438" s="58" t="s">
        <v>1891</v>
      </c>
      <c r="K4438" s="58" t="s">
        <v>42</v>
      </c>
      <c r="L4438" s="58" t="s">
        <v>43</v>
      </c>
      <c r="M4438" s="60">
        <v>86.7</v>
      </c>
      <c r="N4438" s="38">
        <f t="shared" si="209"/>
        <v>4.335</v>
      </c>
      <c r="O4438" s="279">
        <f t="shared" si="207"/>
        <v>7.49</v>
      </c>
      <c r="P4438" s="268">
        <f t="shared" si="208"/>
        <v>0.4212283044058745</v>
      </c>
      <c r="Q4438" s="62"/>
      <c r="R4438" s="63" t="s">
        <v>6178</v>
      </c>
      <c r="S4438" s="266" t="s">
        <v>6178</v>
      </c>
      <c r="T4438" s="63" t="s">
        <v>6178</v>
      </c>
      <c r="U4438" s="63" t="s">
        <v>6179</v>
      </c>
      <c r="V4438" s="63" t="s">
        <v>6178</v>
      </c>
    </row>
    <row r="4439" spans="2:22" ht="15" customHeight="1" x14ac:dyDescent="0.5">
      <c r="B4439" s="58">
        <v>4436</v>
      </c>
      <c r="C4439" s="58">
        <v>513603</v>
      </c>
      <c r="D4439" s="59">
        <v>197644590988</v>
      </c>
      <c r="E4439" s="58" t="s">
        <v>3189</v>
      </c>
      <c r="F4439" s="58" t="s">
        <v>3192</v>
      </c>
      <c r="G4439" s="58">
        <v>10</v>
      </c>
      <c r="H4439" s="58">
        <v>18</v>
      </c>
      <c r="I4439" s="77" t="s">
        <v>177</v>
      </c>
      <c r="J4439" s="58" t="s">
        <v>2216</v>
      </c>
      <c r="K4439" s="58" t="s">
        <v>42</v>
      </c>
      <c r="L4439" s="58" t="s">
        <v>43</v>
      </c>
      <c r="M4439" s="60">
        <v>88.1</v>
      </c>
      <c r="N4439" s="38">
        <f t="shared" si="209"/>
        <v>8.8099999999999987</v>
      </c>
      <c r="O4439" s="279">
        <f t="shared" si="207"/>
        <v>14.99</v>
      </c>
      <c r="P4439" s="268">
        <f t="shared" si="208"/>
        <v>0.4122748498999334</v>
      </c>
      <c r="Q4439" s="62"/>
      <c r="R4439" s="63" t="s">
        <v>6178</v>
      </c>
      <c r="S4439" s="266" t="s">
        <v>6178</v>
      </c>
      <c r="T4439" s="63" t="s">
        <v>6178</v>
      </c>
      <c r="U4439" s="63" t="s">
        <v>6179</v>
      </c>
      <c r="V4439" s="63" t="s">
        <v>6178</v>
      </c>
    </row>
    <row r="4440" spans="2:22" ht="15" customHeight="1" x14ac:dyDescent="0.5">
      <c r="B4440" s="58">
        <v>4437</v>
      </c>
      <c r="C4440" s="58">
        <v>546214</v>
      </c>
      <c r="D4440" s="59">
        <v>75209833476</v>
      </c>
      <c r="E4440" s="58" t="s">
        <v>3335</v>
      </c>
      <c r="F4440" s="58" t="s">
        <v>3351</v>
      </c>
      <c r="G4440" s="58">
        <v>2</v>
      </c>
      <c r="H4440" s="58">
        <v>5</v>
      </c>
      <c r="I4440" s="58" t="s">
        <v>492</v>
      </c>
      <c r="J4440" s="58" t="s">
        <v>1848</v>
      </c>
      <c r="K4440" s="58" t="s">
        <v>42</v>
      </c>
      <c r="L4440" s="58" t="s">
        <v>43</v>
      </c>
      <c r="M4440" s="60">
        <v>82</v>
      </c>
      <c r="N4440" s="38">
        <f t="shared" si="209"/>
        <v>41</v>
      </c>
      <c r="O4440" s="279">
        <f t="shared" si="207"/>
        <v>68.489999999999995</v>
      </c>
      <c r="P4440" s="268">
        <f t="shared" si="208"/>
        <v>0.4013724631333041</v>
      </c>
      <c r="Q4440" s="62"/>
      <c r="R4440" s="63" t="s">
        <v>6179</v>
      </c>
      <c r="S4440" s="266" t="s">
        <v>6178</v>
      </c>
      <c r="T4440" s="63" t="s">
        <v>6178</v>
      </c>
      <c r="U4440" s="63" t="s">
        <v>6178</v>
      </c>
      <c r="V4440" s="63" t="s">
        <v>6178</v>
      </c>
    </row>
    <row r="4441" spans="2:22" ht="15" customHeight="1" x14ac:dyDescent="0.5">
      <c r="B4441" s="58">
        <v>4438</v>
      </c>
      <c r="C4441" s="58">
        <v>546216</v>
      </c>
      <c r="D4441" s="59">
        <v>75209833810</v>
      </c>
      <c r="E4441" s="58" t="s">
        <v>3335</v>
      </c>
      <c r="F4441" s="58" t="s">
        <v>3352</v>
      </c>
      <c r="G4441" s="58">
        <v>2</v>
      </c>
      <c r="H4441" s="58">
        <v>5</v>
      </c>
      <c r="I4441" s="58" t="s">
        <v>492</v>
      </c>
      <c r="J4441" s="58" t="s">
        <v>1848</v>
      </c>
      <c r="K4441" s="58" t="s">
        <v>42</v>
      </c>
      <c r="L4441" s="58" t="s">
        <v>43</v>
      </c>
      <c r="M4441" s="60">
        <v>82</v>
      </c>
      <c r="N4441" s="38">
        <f t="shared" si="209"/>
        <v>41</v>
      </c>
      <c r="O4441" s="279">
        <f t="shared" si="207"/>
        <v>68.489999999999995</v>
      </c>
      <c r="P4441" s="268">
        <f t="shared" si="208"/>
        <v>0.4013724631333041</v>
      </c>
      <c r="Q4441" s="62"/>
      <c r="R4441" s="63" t="s">
        <v>6179</v>
      </c>
      <c r="S4441" s="266" t="s">
        <v>6178</v>
      </c>
      <c r="T4441" s="63" t="s">
        <v>6178</v>
      </c>
      <c r="U4441" s="63" t="s">
        <v>6178</v>
      </c>
      <c r="V4441" s="63" t="s">
        <v>6178</v>
      </c>
    </row>
    <row r="4442" spans="2:22" ht="15" customHeight="1" x14ac:dyDescent="0.5">
      <c r="B4442" s="58">
        <v>4439</v>
      </c>
      <c r="C4442" s="58">
        <v>584406</v>
      </c>
      <c r="D4442" s="59">
        <v>855099007597</v>
      </c>
      <c r="E4442" s="58" t="s">
        <v>3414</v>
      </c>
      <c r="F4442" s="58" t="s">
        <v>3415</v>
      </c>
      <c r="G4442" s="58">
        <v>12</v>
      </c>
      <c r="H4442" s="58">
        <v>8</v>
      </c>
      <c r="I4442" s="77" t="s">
        <v>177</v>
      </c>
      <c r="J4442" s="58" t="s">
        <v>1889</v>
      </c>
      <c r="K4442" s="58" t="s">
        <v>42</v>
      </c>
      <c r="L4442" s="58" t="s">
        <v>43</v>
      </c>
      <c r="M4442" s="60">
        <v>48.2</v>
      </c>
      <c r="N4442" s="38">
        <f t="shared" si="209"/>
        <v>4.0166666666666666</v>
      </c>
      <c r="O4442" s="279">
        <f t="shared" si="207"/>
        <v>6.99</v>
      </c>
      <c r="P4442" s="268">
        <f t="shared" si="208"/>
        <v>0.42536957558416788</v>
      </c>
      <c r="Q4442" s="62"/>
      <c r="R4442" s="76" t="s">
        <v>6178</v>
      </c>
      <c r="S4442" s="318" t="s">
        <v>6178</v>
      </c>
      <c r="T4442" s="76" t="s">
        <v>6178</v>
      </c>
      <c r="U4442" s="76" t="s">
        <v>6178</v>
      </c>
      <c r="V4442" s="76" t="s">
        <v>6178</v>
      </c>
    </row>
    <row r="4443" spans="2:22" ht="15" customHeight="1" x14ac:dyDescent="0.5">
      <c r="B4443" s="58">
        <v>4440</v>
      </c>
      <c r="C4443" s="58">
        <v>597157</v>
      </c>
      <c r="D4443" s="59">
        <v>859959003057</v>
      </c>
      <c r="E4443" s="58" t="s">
        <v>3497</v>
      </c>
      <c r="F4443" s="58" t="s">
        <v>3521</v>
      </c>
      <c r="G4443" s="58">
        <v>25</v>
      </c>
      <c r="H4443" s="58">
        <v>2.96</v>
      </c>
      <c r="I4443" s="77" t="s">
        <v>177</v>
      </c>
      <c r="J4443" s="58" t="s">
        <v>1848</v>
      </c>
      <c r="K4443" s="58" t="s">
        <v>42</v>
      </c>
      <c r="L4443" s="58" t="s">
        <v>43</v>
      </c>
      <c r="M4443" s="60">
        <v>57.5</v>
      </c>
      <c r="N4443" s="38">
        <f t="shared" si="209"/>
        <v>2.2999999999999998</v>
      </c>
      <c r="O4443" s="279">
        <f t="shared" si="207"/>
        <v>3.99</v>
      </c>
      <c r="P4443" s="268">
        <f t="shared" si="208"/>
        <v>0.42355889724310786</v>
      </c>
      <c r="Q4443" s="62"/>
      <c r="R4443" s="76" t="s">
        <v>6178</v>
      </c>
      <c r="S4443" s="318" t="s">
        <v>6178</v>
      </c>
      <c r="T4443" s="76" t="s">
        <v>6178</v>
      </c>
      <c r="U4443" s="76" t="s">
        <v>6178</v>
      </c>
      <c r="V4443" s="76" t="s">
        <v>6178</v>
      </c>
    </row>
    <row r="4444" spans="2:22" ht="15" customHeight="1" x14ac:dyDescent="0.5">
      <c r="B4444" s="58">
        <v>4441</v>
      </c>
      <c r="C4444" s="58">
        <v>605003</v>
      </c>
      <c r="D4444" s="59">
        <v>858043003805</v>
      </c>
      <c r="E4444" s="58" t="s">
        <v>3742</v>
      </c>
      <c r="F4444" s="58" t="s">
        <v>3745</v>
      </c>
      <c r="G4444" s="58">
        <v>6</v>
      </c>
      <c r="H4444" s="58">
        <v>2.4</v>
      </c>
      <c r="I4444" s="58" t="s">
        <v>569</v>
      </c>
      <c r="J4444" s="58" t="s">
        <v>581</v>
      </c>
      <c r="K4444" s="58" t="s">
        <v>14</v>
      </c>
      <c r="L4444" s="58" t="s">
        <v>6119</v>
      </c>
      <c r="M4444" s="60">
        <v>70.400000000000006</v>
      </c>
      <c r="N4444" s="38">
        <f t="shared" si="209"/>
        <v>11.733333333333334</v>
      </c>
      <c r="O4444" s="279">
        <f t="shared" si="207"/>
        <v>19.989999999999998</v>
      </c>
      <c r="P4444" s="268">
        <f t="shared" si="208"/>
        <v>0.41303985325996323</v>
      </c>
      <c r="Q4444" s="62"/>
      <c r="R4444" s="63" t="s">
        <v>6178</v>
      </c>
      <c r="S4444" s="266" t="s">
        <v>6179</v>
      </c>
      <c r="T4444" s="63" t="s">
        <v>6178</v>
      </c>
      <c r="U4444" s="63" t="s">
        <v>6178</v>
      </c>
      <c r="V4444" s="63" t="s">
        <v>6178</v>
      </c>
    </row>
    <row r="4445" spans="2:22" ht="15" customHeight="1" x14ac:dyDescent="0.5">
      <c r="B4445" s="58">
        <v>4442</v>
      </c>
      <c r="C4445" s="58">
        <v>700722</v>
      </c>
      <c r="D4445" s="59">
        <v>841320110556</v>
      </c>
      <c r="E4445" s="58" t="s">
        <v>3953</v>
      </c>
      <c r="F4445" s="58" t="s">
        <v>3962</v>
      </c>
      <c r="G4445" s="58">
        <v>6</v>
      </c>
      <c r="H4445" s="58">
        <v>1.5</v>
      </c>
      <c r="I4445" s="77" t="s">
        <v>177</v>
      </c>
      <c r="J4445" s="58" t="s">
        <v>356</v>
      </c>
      <c r="K4445" s="58" t="s">
        <v>111</v>
      </c>
      <c r="L4445" s="58" t="s">
        <v>6119</v>
      </c>
      <c r="M4445" s="60">
        <v>29.1</v>
      </c>
      <c r="N4445" s="38">
        <f t="shared" si="209"/>
        <v>4.8500000000000005</v>
      </c>
      <c r="O4445" s="279">
        <f t="shared" si="207"/>
        <v>8.49</v>
      </c>
      <c r="P4445" s="268">
        <f t="shared" si="208"/>
        <v>0.42873969375736154</v>
      </c>
      <c r="Q4445" s="62"/>
      <c r="R4445" s="63" t="s">
        <v>6179</v>
      </c>
      <c r="S4445" s="266" t="s">
        <v>6179</v>
      </c>
      <c r="T4445" s="63" t="s">
        <v>6178</v>
      </c>
      <c r="U4445" s="63" t="s">
        <v>6178</v>
      </c>
      <c r="V4445" s="63" t="s">
        <v>6178</v>
      </c>
    </row>
    <row r="4446" spans="2:22" ht="15" customHeight="1" x14ac:dyDescent="0.5">
      <c r="B4446" s="58">
        <v>4443</v>
      </c>
      <c r="C4446" s="58">
        <v>704301</v>
      </c>
      <c r="D4446" s="59">
        <v>8851381560490</v>
      </c>
      <c r="E4446" s="58" t="s">
        <v>1420</v>
      </c>
      <c r="F4446" s="58" t="s">
        <v>4056</v>
      </c>
      <c r="G4446" s="58">
        <v>50</v>
      </c>
      <c r="H4446" s="58">
        <v>14</v>
      </c>
      <c r="I4446" s="77" t="s">
        <v>177</v>
      </c>
      <c r="J4446" s="58" t="s">
        <v>19</v>
      </c>
      <c r="K4446" s="58" t="s">
        <v>14</v>
      </c>
      <c r="L4446" s="58" t="s">
        <v>6119</v>
      </c>
      <c r="M4446" s="60">
        <v>80.430000000000007</v>
      </c>
      <c r="N4446" s="38">
        <f t="shared" si="209"/>
        <v>1.6086</v>
      </c>
      <c r="O4446" s="279">
        <f t="shared" si="207"/>
        <v>2.99</v>
      </c>
      <c r="P4446" s="268">
        <f t="shared" si="208"/>
        <v>0.46200668896321073</v>
      </c>
      <c r="Q4446" s="62"/>
      <c r="R4446" s="63" t="s">
        <v>6178</v>
      </c>
      <c r="S4446" s="266" t="s">
        <v>6179</v>
      </c>
      <c r="T4446" s="63" t="s">
        <v>6178</v>
      </c>
      <c r="U4446" s="63" t="s">
        <v>6178</v>
      </c>
      <c r="V4446" s="63" t="s">
        <v>6178</v>
      </c>
    </row>
    <row r="4447" spans="2:22" ht="15" customHeight="1" x14ac:dyDescent="0.5">
      <c r="B4447" s="58">
        <v>4444</v>
      </c>
      <c r="C4447" s="58">
        <v>706001</v>
      </c>
      <c r="D4447" s="59">
        <v>876314001374</v>
      </c>
      <c r="E4447" s="58" t="s">
        <v>4076</v>
      </c>
      <c r="F4447" s="58" t="s">
        <v>4077</v>
      </c>
      <c r="G4447" s="58">
        <v>12</v>
      </c>
      <c r="H4447" s="58">
        <v>7</v>
      </c>
      <c r="I4447" s="77" t="s">
        <v>177</v>
      </c>
      <c r="J4447" s="58" t="s">
        <v>202</v>
      </c>
      <c r="K4447" s="58" t="s">
        <v>14</v>
      </c>
      <c r="L4447" s="58" t="s">
        <v>6119</v>
      </c>
      <c r="M4447" s="60">
        <v>32</v>
      </c>
      <c r="N4447" s="38">
        <f t="shared" si="209"/>
        <v>2.6666666666666665</v>
      </c>
      <c r="O4447" s="279">
        <f t="shared" si="207"/>
        <v>4.49</v>
      </c>
      <c r="P4447" s="268">
        <f t="shared" si="208"/>
        <v>0.40608760207869343</v>
      </c>
      <c r="Q4447" s="62"/>
      <c r="R4447" s="63" t="s">
        <v>6179</v>
      </c>
      <c r="S4447" s="266" t="s">
        <v>6178</v>
      </c>
      <c r="T4447" s="63" t="s">
        <v>6178</v>
      </c>
      <c r="U4447" s="63" t="s">
        <v>6178</v>
      </c>
      <c r="V4447" s="63" t="s">
        <v>6178</v>
      </c>
    </row>
    <row r="4448" spans="2:22" ht="15" customHeight="1" x14ac:dyDescent="0.5">
      <c r="B4448" s="58">
        <v>4445</v>
      </c>
      <c r="C4448" s="58">
        <v>706002</v>
      </c>
      <c r="D4448" s="59">
        <v>876314001350</v>
      </c>
      <c r="E4448" s="58" t="s">
        <v>4076</v>
      </c>
      <c r="F4448" s="58" t="s">
        <v>4078</v>
      </c>
      <c r="G4448" s="58">
        <v>12</v>
      </c>
      <c r="H4448" s="58">
        <v>7</v>
      </c>
      <c r="I4448" s="77" t="s">
        <v>177</v>
      </c>
      <c r="J4448" s="58" t="s">
        <v>202</v>
      </c>
      <c r="K4448" s="58" t="s">
        <v>14</v>
      </c>
      <c r="L4448" s="58" t="s">
        <v>6119</v>
      </c>
      <c r="M4448" s="60">
        <v>32</v>
      </c>
      <c r="N4448" s="38">
        <f t="shared" si="209"/>
        <v>2.6666666666666665</v>
      </c>
      <c r="O4448" s="279">
        <f t="shared" si="207"/>
        <v>4.49</v>
      </c>
      <c r="P4448" s="268">
        <f t="shared" si="208"/>
        <v>0.40608760207869343</v>
      </c>
      <c r="Q4448" s="62"/>
      <c r="R4448" s="63" t="s">
        <v>6179</v>
      </c>
      <c r="S4448" s="266" t="s">
        <v>6178</v>
      </c>
      <c r="T4448" s="63" t="s">
        <v>6178</v>
      </c>
      <c r="U4448" s="63" t="s">
        <v>6178</v>
      </c>
      <c r="V4448" s="63" t="s">
        <v>6178</v>
      </c>
    </row>
    <row r="4449" spans="2:22" ht="15" customHeight="1" x14ac:dyDescent="0.5">
      <c r="B4449" s="58">
        <v>4446</v>
      </c>
      <c r="C4449" s="58">
        <v>706302</v>
      </c>
      <c r="D4449" s="59">
        <v>748252515100</v>
      </c>
      <c r="E4449" s="58" t="s">
        <v>4079</v>
      </c>
      <c r="F4449" s="58" t="s">
        <v>4081</v>
      </c>
      <c r="G4449" s="58">
        <v>12</v>
      </c>
      <c r="H4449" s="58">
        <v>5</v>
      </c>
      <c r="I4449" s="77" t="s">
        <v>177</v>
      </c>
      <c r="J4449" s="58" t="s">
        <v>53</v>
      </c>
      <c r="K4449" s="58" t="s">
        <v>14</v>
      </c>
      <c r="L4449" s="58" t="s">
        <v>6119</v>
      </c>
      <c r="M4449" s="60">
        <v>54.2</v>
      </c>
      <c r="N4449" s="38">
        <f t="shared" si="209"/>
        <v>4.5166666666666666</v>
      </c>
      <c r="O4449" s="279">
        <f t="shared" si="207"/>
        <v>7.99</v>
      </c>
      <c r="P4449" s="268">
        <f t="shared" si="208"/>
        <v>0.43471005423445974</v>
      </c>
      <c r="Q4449" s="62"/>
      <c r="R4449" s="63" t="s">
        <v>6178</v>
      </c>
      <c r="S4449" s="266" t="s">
        <v>6179</v>
      </c>
      <c r="T4449" s="63" t="s">
        <v>6178</v>
      </c>
      <c r="U4449" s="63" t="s">
        <v>6178</v>
      </c>
      <c r="V4449" s="63" t="s">
        <v>6178</v>
      </c>
    </row>
    <row r="4450" spans="2:22" ht="15" customHeight="1" x14ac:dyDescent="0.5">
      <c r="B4450" s="58">
        <v>4447</v>
      </c>
      <c r="C4450" s="58">
        <v>706304</v>
      </c>
      <c r="D4450" s="59">
        <v>736211505842</v>
      </c>
      <c r="E4450" s="58" t="s">
        <v>4079</v>
      </c>
      <c r="F4450" s="58" t="s">
        <v>4082</v>
      </c>
      <c r="G4450" s="58">
        <v>12</v>
      </c>
      <c r="H4450" s="58">
        <v>5</v>
      </c>
      <c r="I4450" s="77" t="s">
        <v>177</v>
      </c>
      <c r="J4450" s="58" t="s">
        <v>53</v>
      </c>
      <c r="K4450" s="58" t="s">
        <v>14</v>
      </c>
      <c r="L4450" s="58" t="s">
        <v>6119</v>
      </c>
      <c r="M4450" s="60">
        <v>54.2</v>
      </c>
      <c r="N4450" s="38">
        <f t="shared" si="209"/>
        <v>4.5166666666666666</v>
      </c>
      <c r="O4450" s="279">
        <f t="shared" si="207"/>
        <v>7.99</v>
      </c>
      <c r="P4450" s="268">
        <f t="shared" si="208"/>
        <v>0.43471005423445974</v>
      </c>
      <c r="Q4450" s="62"/>
      <c r="R4450" s="63" t="s">
        <v>6178</v>
      </c>
      <c r="S4450" s="266" t="s">
        <v>6179</v>
      </c>
      <c r="T4450" s="63" t="s">
        <v>6178</v>
      </c>
      <c r="U4450" s="63" t="s">
        <v>6178</v>
      </c>
      <c r="V4450" s="63" t="s">
        <v>6178</v>
      </c>
    </row>
    <row r="4451" spans="2:22" ht="15" customHeight="1" x14ac:dyDescent="0.5">
      <c r="B4451" s="58">
        <v>4448</v>
      </c>
      <c r="C4451" s="58">
        <v>706305</v>
      </c>
      <c r="D4451" s="59">
        <v>752830408586</v>
      </c>
      <c r="E4451" s="58" t="s">
        <v>4079</v>
      </c>
      <c r="F4451" s="58" t="s">
        <v>4083</v>
      </c>
      <c r="G4451" s="58">
        <v>12</v>
      </c>
      <c r="H4451" s="58">
        <v>5</v>
      </c>
      <c r="I4451" s="77" t="s">
        <v>177</v>
      </c>
      <c r="J4451" s="58" t="s">
        <v>602</v>
      </c>
      <c r="K4451" s="58" t="s">
        <v>14</v>
      </c>
      <c r="L4451" s="58" t="s">
        <v>6119</v>
      </c>
      <c r="M4451" s="60">
        <v>69.8</v>
      </c>
      <c r="N4451" s="38">
        <f t="shared" si="209"/>
        <v>5.8166666666666664</v>
      </c>
      <c r="O4451" s="279">
        <f t="shared" si="207"/>
        <v>9.99</v>
      </c>
      <c r="P4451" s="268">
        <f t="shared" si="208"/>
        <v>0.41775108441775111</v>
      </c>
      <c r="Q4451" s="62"/>
      <c r="R4451" s="63" t="s">
        <v>6178</v>
      </c>
      <c r="S4451" s="266" t="s">
        <v>6179</v>
      </c>
      <c r="T4451" s="63" t="s">
        <v>6178</v>
      </c>
      <c r="U4451" s="63" t="s">
        <v>6178</v>
      </c>
      <c r="V4451" s="63" t="s">
        <v>6178</v>
      </c>
    </row>
    <row r="4452" spans="2:22" ht="15" customHeight="1" x14ac:dyDescent="0.5">
      <c r="B4452" s="58">
        <v>4449</v>
      </c>
      <c r="C4452" s="58">
        <v>707804</v>
      </c>
      <c r="D4452" s="59">
        <v>852175005010</v>
      </c>
      <c r="E4452" s="58" t="s">
        <v>4116</v>
      </c>
      <c r="F4452" s="58" t="s">
        <v>4120</v>
      </c>
      <c r="G4452" s="58">
        <v>12</v>
      </c>
      <c r="H4452" s="58">
        <v>17</v>
      </c>
      <c r="I4452" s="73" t="s">
        <v>5487</v>
      </c>
      <c r="J4452" s="58" t="s">
        <v>487</v>
      </c>
      <c r="K4452" s="58" t="s">
        <v>14</v>
      </c>
      <c r="L4452" s="58" t="s">
        <v>6119</v>
      </c>
      <c r="M4452" s="60">
        <v>129.69999999999999</v>
      </c>
      <c r="N4452" s="38">
        <f t="shared" si="209"/>
        <v>10.808333333333332</v>
      </c>
      <c r="O4452" s="279">
        <f t="shared" si="207"/>
        <v>18.489999999999998</v>
      </c>
      <c r="P4452" s="268">
        <f t="shared" si="208"/>
        <v>0.41544979268072835</v>
      </c>
      <c r="Q4452" s="62"/>
      <c r="R4452" s="63" t="s">
        <v>6178</v>
      </c>
      <c r="S4452" s="266" t="s">
        <v>6178</v>
      </c>
      <c r="T4452" s="63" t="s">
        <v>6178</v>
      </c>
      <c r="U4452" s="63" t="s">
        <v>6179</v>
      </c>
      <c r="V4452" s="63" t="s">
        <v>6178</v>
      </c>
    </row>
    <row r="4453" spans="2:22" ht="15" customHeight="1" x14ac:dyDescent="0.5">
      <c r="B4453" s="58">
        <v>4450</v>
      </c>
      <c r="C4453" s="58">
        <v>707805</v>
      </c>
      <c r="D4453" s="59">
        <v>852175005058</v>
      </c>
      <c r="E4453" s="58" t="s">
        <v>4116</v>
      </c>
      <c r="F4453" s="58" t="s">
        <v>4121</v>
      </c>
      <c r="G4453" s="58">
        <v>12</v>
      </c>
      <c r="H4453" s="58">
        <v>8.5</v>
      </c>
      <c r="I4453" s="73" t="s">
        <v>5487</v>
      </c>
      <c r="J4453" s="58" t="s">
        <v>487</v>
      </c>
      <c r="K4453" s="58" t="s">
        <v>14</v>
      </c>
      <c r="L4453" s="58" t="s">
        <v>6119</v>
      </c>
      <c r="M4453" s="60">
        <v>129.69999999999999</v>
      </c>
      <c r="N4453" s="38">
        <f t="shared" si="209"/>
        <v>10.808333333333332</v>
      </c>
      <c r="O4453" s="279">
        <f t="shared" si="207"/>
        <v>18.489999999999998</v>
      </c>
      <c r="P4453" s="268">
        <f t="shared" si="208"/>
        <v>0.41544979268072835</v>
      </c>
      <c r="Q4453" s="62"/>
      <c r="R4453" s="63" t="s">
        <v>6178</v>
      </c>
      <c r="S4453" s="266" t="s">
        <v>6178</v>
      </c>
      <c r="T4453" s="63" t="s">
        <v>6178</v>
      </c>
      <c r="U4453" s="63" t="s">
        <v>6179</v>
      </c>
      <c r="V4453" s="63" t="s">
        <v>6179</v>
      </c>
    </row>
    <row r="4454" spans="2:22" ht="15" customHeight="1" x14ac:dyDescent="0.5">
      <c r="B4454" s="58">
        <v>4451</v>
      </c>
      <c r="C4454" s="58">
        <v>707912</v>
      </c>
      <c r="D4454" s="59">
        <v>850341006168</v>
      </c>
      <c r="E4454" s="58" t="s">
        <v>4122</v>
      </c>
      <c r="F4454" s="58" t="s">
        <v>4128</v>
      </c>
      <c r="G4454" s="58">
        <v>6</v>
      </c>
      <c r="H4454" s="58">
        <v>10.8</v>
      </c>
      <c r="I4454" s="77" t="s">
        <v>177</v>
      </c>
      <c r="J4454" s="58" t="s">
        <v>136</v>
      </c>
      <c r="K4454" s="58" t="s">
        <v>14</v>
      </c>
      <c r="L4454" s="58" t="s">
        <v>6119</v>
      </c>
      <c r="M4454" s="60">
        <v>29.2</v>
      </c>
      <c r="N4454" s="38">
        <f t="shared" si="209"/>
        <v>4.8666666666666663</v>
      </c>
      <c r="O4454" s="279">
        <f t="shared" si="207"/>
        <v>8.49</v>
      </c>
      <c r="P4454" s="268">
        <f t="shared" si="208"/>
        <v>0.42677659992147632</v>
      </c>
      <c r="Q4454" s="62"/>
      <c r="R4454" s="63" t="s">
        <v>6178</v>
      </c>
      <c r="S4454" s="266" t="s">
        <v>6179</v>
      </c>
      <c r="T4454" s="63" t="s">
        <v>6178</v>
      </c>
      <c r="U4454" s="63" t="s">
        <v>6178</v>
      </c>
      <c r="V4454" s="63" t="s">
        <v>6178</v>
      </c>
    </row>
    <row r="4455" spans="2:22" ht="15" customHeight="1" x14ac:dyDescent="0.5">
      <c r="B4455" s="58">
        <v>4452</v>
      </c>
      <c r="C4455" s="58">
        <v>707921</v>
      </c>
      <c r="D4455" s="59">
        <v>850341006328</v>
      </c>
      <c r="E4455" s="58" t="s">
        <v>4122</v>
      </c>
      <c r="F4455" s="58" t="s">
        <v>4133</v>
      </c>
      <c r="G4455" s="58">
        <v>6</v>
      </c>
      <c r="H4455" s="58">
        <v>10.8</v>
      </c>
      <c r="I4455" s="77" t="s">
        <v>177</v>
      </c>
      <c r="J4455" s="58" t="s">
        <v>136</v>
      </c>
      <c r="K4455" s="58" t="s">
        <v>14</v>
      </c>
      <c r="L4455" s="58" t="s">
        <v>6119</v>
      </c>
      <c r="M4455" s="60">
        <v>29.2</v>
      </c>
      <c r="N4455" s="38">
        <f t="shared" si="209"/>
        <v>4.8666666666666663</v>
      </c>
      <c r="O4455" s="279">
        <f t="shared" si="207"/>
        <v>8.49</v>
      </c>
      <c r="P4455" s="268">
        <f t="shared" si="208"/>
        <v>0.42677659992147632</v>
      </c>
      <c r="Q4455" s="62"/>
      <c r="R4455" s="63" t="s">
        <v>6178</v>
      </c>
      <c r="S4455" s="266" t="s">
        <v>6179</v>
      </c>
      <c r="T4455" s="63" t="s">
        <v>6178</v>
      </c>
      <c r="U4455" s="63" t="s">
        <v>6178</v>
      </c>
      <c r="V4455" s="63" t="s">
        <v>6178</v>
      </c>
    </row>
    <row r="4456" spans="2:22" ht="15" customHeight="1" x14ac:dyDescent="0.5">
      <c r="B4456" s="58">
        <v>4453</v>
      </c>
      <c r="C4456" s="58">
        <v>707934</v>
      </c>
      <c r="D4456" s="59">
        <v>850341006854</v>
      </c>
      <c r="E4456" s="58" t="s">
        <v>4122</v>
      </c>
      <c r="F4456" s="58" t="s">
        <v>4144</v>
      </c>
      <c r="G4456" s="58">
        <v>6</v>
      </c>
      <c r="H4456" s="58">
        <v>10.8</v>
      </c>
      <c r="I4456" s="77" t="s">
        <v>177</v>
      </c>
      <c r="J4456" s="58" t="s">
        <v>136</v>
      </c>
      <c r="K4456" s="58" t="s">
        <v>14</v>
      </c>
      <c r="L4456" s="58" t="s">
        <v>6119</v>
      </c>
      <c r="M4456" s="60">
        <v>28.2</v>
      </c>
      <c r="N4456" s="38">
        <f t="shared" si="209"/>
        <v>4.7</v>
      </c>
      <c r="O4456" s="279">
        <f t="shared" si="207"/>
        <v>7.99</v>
      </c>
      <c r="P4456" s="268">
        <f t="shared" si="208"/>
        <v>0.41176470588235292</v>
      </c>
      <c r="Q4456" s="62"/>
      <c r="R4456" s="63" t="s">
        <v>6179</v>
      </c>
      <c r="S4456" s="266" t="s">
        <v>6179</v>
      </c>
      <c r="T4456" s="63" t="s">
        <v>6178</v>
      </c>
      <c r="U4456" s="63" t="s">
        <v>6178</v>
      </c>
      <c r="V4456" s="63" t="s">
        <v>6178</v>
      </c>
    </row>
    <row r="4457" spans="2:22" ht="15" customHeight="1" x14ac:dyDescent="0.5">
      <c r="B4457" s="58">
        <v>4454</v>
      </c>
      <c r="C4457" s="58">
        <v>710704</v>
      </c>
      <c r="D4457" s="59">
        <v>856369001611</v>
      </c>
      <c r="E4457" s="58" t="s">
        <v>4210</v>
      </c>
      <c r="F4457" s="58" t="s">
        <v>4214</v>
      </c>
      <c r="G4457" s="58">
        <v>12</v>
      </c>
      <c r="H4457" s="58">
        <v>8</v>
      </c>
      <c r="I4457" s="77" t="s">
        <v>177</v>
      </c>
      <c r="J4457" s="58" t="s">
        <v>53</v>
      </c>
      <c r="K4457" s="58" t="s">
        <v>14</v>
      </c>
      <c r="L4457" s="58" t="s">
        <v>6119</v>
      </c>
      <c r="M4457" s="60">
        <v>60.9</v>
      </c>
      <c r="N4457" s="38">
        <f t="shared" si="209"/>
        <v>5.0750000000000002</v>
      </c>
      <c r="O4457" s="279">
        <f t="shared" si="207"/>
        <v>8.49</v>
      </c>
      <c r="P4457" s="268">
        <f t="shared" si="208"/>
        <v>0.40223792697290928</v>
      </c>
      <c r="Q4457" s="62"/>
      <c r="R4457" s="76" t="s">
        <v>6178</v>
      </c>
      <c r="S4457" s="318" t="s">
        <v>6178</v>
      </c>
      <c r="T4457" s="76" t="s">
        <v>6178</v>
      </c>
      <c r="U4457" s="76" t="s">
        <v>6178</v>
      </c>
      <c r="V4457" s="76" t="s">
        <v>6178</v>
      </c>
    </row>
    <row r="4458" spans="2:22" ht="15" customHeight="1" x14ac:dyDescent="0.5">
      <c r="B4458" s="58">
        <v>4455</v>
      </c>
      <c r="C4458" s="58">
        <v>710708</v>
      </c>
      <c r="D4458" s="59">
        <v>856369001420</v>
      </c>
      <c r="E4458" s="58" t="s">
        <v>4210</v>
      </c>
      <c r="F4458" s="58" t="s">
        <v>4218</v>
      </c>
      <c r="G4458" s="58">
        <v>12</v>
      </c>
      <c r="H4458" s="58">
        <v>5</v>
      </c>
      <c r="I4458" s="77" t="s">
        <v>177</v>
      </c>
      <c r="J4458" s="58" t="s">
        <v>53</v>
      </c>
      <c r="K4458" s="58" t="s">
        <v>14</v>
      </c>
      <c r="L4458" s="58" t="s">
        <v>6119</v>
      </c>
      <c r="M4458" s="60">
        <v>60.9</v>
      </c>
      <c r="N4458" s="38">
        <f t="shared" si="209"/>
        <v>5.0750000000000002</v>
      </c>
      <c r="O4458" s="279">
        <f t="shared" si="207"/>
        <v>8.49</v>
      </c>
      <c r="P4458" s="268">
        <f t="shared" si="208"/>
        <v>0.40223792697290928</v>
      </c>
      <c r="Q4458" s="62"/>
      <c r="R4458" s="63" t="s">
        <v>6178</v>
      </c>
      <c r="S4458" s="266" t="s">
        <v>6179</v>
      </c>
      <c r="T4458" s="63" t="s">
        <v>6178</v>
      </c>
      <c r="U4458" s="63" t="s">
        <v>6178</v>
      </c>
      <c r="V4458" s="63" t="s">
        <v>6178</v>
      </c>
    </row>
    <row r="4459" spans="2:22" ht="15" customHeight="1" x14ac:dyDescent="0.5">
      <c r="B4459" s="58">
        <v>4456</v>
      </c>
      <c r="C4459" s="58">
        <v>710709</v>
      </c>
      <c r="D4459" s="59">
        <v>856369001390</v>
      </c>
      <c r="E4459" s="58" t="s">
        <v>4210</v>
      </c>
      <c r="F4459" s="58" t="s">
        <v>4219</v>
      </c>
      <c r="G4459" s="58">
        <v>12</v>
      </c>
      <c r="H4459" s="58">
        <v>5</v>
      </c>
      <c r="I4459" s="77" t="s">
        <v>177</v>
      </c>
      <c r="J4459" s="58" t="s">
        <v>53</v>
      </c>
      <c r="K4459" s="58" t="s">
        <v>14</v>
      </c>
      <c r="L4459" s="58" t="s">
        <v>6119</v>
      </c>
      <c r="M4459" s="60">
        <v>60.9</v>
      </c>
      <c r="N4459" s="38">
        <f t="shared" si="209"/>
        <v>5.0750000000000002</v>
      </c>
      <c r="O4459" s="279">
        <f t="shared" si="207"/>
        <v>8.49</v>
      </c>
      <c r="P4459" s="268">
        <f t="shared" si="208"/>
        <v>0.40223792697290928</v>
      </c>
      <c r="Q4459" s="62"/>
      <c r="R4459" s="63" t="s">
        <v>6178</v>
      </c>
      <c r="S4459" s="266" t="s">
        <v>6179</v>
      </c>
      <c r="T4459" s="63" t="s">
        <v>6178</v>
      </c>
      <c r="U4459" s="63" t="s">
        <v>6178</v>
      </c>
      <c r="V4459" s="63" t="s">
        <v>6178</v>
      </c>
    </row>
    <row r="4460" spans="2:22" ht="15" customHeight="1" x14ac:dyDescent="0.5">
      <c r="B4460" s="58">
        <v>4457</v>
      </c>
      <c r="C4460" s="58">
        <v>710712</v>
      </c>
      <c r="D4460" s="59">
        <v>856369001765</v>
      </c>
      <c r="E4460" s="58" t="s">
        <v>4210</v>
      </c>
      <c r="F4460" s="58" t="s">
        <v>4222</v>
      </c>
      <c r="G4460" s="58">
        <v>12</v>
      </c>
      <c r="H4460" s="58">
        <v>5</v>
      </c>
      <c r="I4460" s="77" t="s">
        <v>177</v>
      </c>
      <c r="J4460" s="58" t="s">
        <v>53</v>
      </c>
      <c r="K4460" s="58" t="s">
        <v>14</v>
      </c>
      <c r="L4460" s="58" t="s">
        <v>6119</v>
      </c>
      <c r="M4460" s="60">
        <v>60.9</v>
      </c>
      <c r="N4460" s="38">
        <f t="shared" si="209"/>
        <v>5.0750000000000002</v>
      </c>
      <c r="O4460" s="279">
        <f t="shared" si="207"/>
        <v>8.49</v>
      </c>
      <c r="P4460" s="268">
        <f t="shared" si="208"/>
        <v>0.40223792697290928</v>
      </c>
      <c r="Q4460" s="62"/>
      <c r="R4460" s="76" t="s">
        <v>6178</v>
      </c>
      <c r="S4460" s="318" t="s">
        <v>6178</v>
      </c>
      <c r="T4460" s="76" t="s">
        <v>6178</v>
      </c>
      <c r="U4460" s="76" t="s">
        <v>6178</v>
      </c>
      <c r="V4460" s="76" t="s">
        <v>6178</v>
      </c>
    </row>
    <row r="4461" spans="2:22" ht="15" customHeight="1" x14ac:dyDescent="0.5">
      <c r="B4461" s="58">
        <v>4458</v>
      </c>
      <c r="C4461" s="58">
        <v>711201</v>
      </c>
      <c r="D4461" s="59">
        <v>733726200057</v>
      </c>
      <c r="E4461" s="58" t="s">
        <v>4237</v>
      </c>
      <c r="F4461" s="58" t="s">
        <v>4238</v>
      </c>
      <c r="G4461" s="58">
        <v>12</v>
      </c>
      <c r="H4461" s="58">
        <v>2.6</v>
      </c>
      <c r="I4461" s="77" t="s">
        <v>177</v>
      </c>
      <c r="J4461" s="58" t="s">
        <v>91</v>
      </c>
      <c r="K4461" s="58" t="s">
        <v>14</v>
      </c>
      <c r="L4461" s="58" t="s">
        <v>6119</v>
      </c>
      <c r="M4461" s="60">
        <v>31.4</v>
      </c>
      <c r="N4461" s="38">
        <f t="shared" si="209"/>
        <v>2.6166666666666667</v>
      </c>
      <c r="O4461" s="279">
        <f t="shared" si="207"/>
        <v>4.49</v>
      </c>
      <c r="P4461" s="268">
        <f t="shared" si="208"/>
        <v>0.4172234595397179</v>
      </c>
      <c r="Q4461" s="62"/>
      <c r="R4461" s="63" t="s">
        <v>6179</v>
      </c>
      <c r="S4461" s="266" t="s">
        <v>6179</v>
      </c>
      <c r="T4461" s="63" t="s">
        <v>6178</v>
      </c>
      <c r="U4461" s="63" t="s">
        <v>6178</v>
      </c>
      <c r="V4461" s="63" t="s">
        <v>6178</v>
      </c>
    </row>
    <row r="4462" spans="2:22" ht="15" customHeight="1" x14ac:dyDescent="0.5">
      <c r="B4462" s="58">
        <v>4459</v>
      </c>
      <c r="C4462" s="58">
        <v>727402</v>
      </c>
      <c r="D4462" s="59">
        <v>605712001101</v>
      </c>
      <c r="E4462" s="58" t="s">
        <v>4588</v>
      </c>
      <c r="F4462" s="58" t="s">
        <v>4589</v>
      </c>
      <c r="G4462" s="58">
        <v>12</v>
      </c>
      <c r="H4462" s="58">
        <v>10</v>
      </c>
      <c r="I4462" s="77" t="s">
        <v>177</v>
      </c>
      <c r="J4462" s="58" t="s">
        <v>19</v>
      </c>
      <c r="K4462" s="58" t="s">
        <v>14</v>
      </c>
      <c r="L4462" s="58" t="s">
        <v>6119</v>
      </c>
      <c r="M4462" s="60">
        <v>86.6</v>
      </c>
      <c r="N4462" s="38">
        <f t="shared" si="209"/>
        <v>7.2166666666666659</v>
      </c>
      <c r="O4462" s="279">
        <f t="shared" si="207"/>
        <v>12.49</v>
      </c>
      <c r="P4462" s="268">
        <f t="shared" si="208"/>
        <v>0.42220443021083542</v>
      </c>
      <c r="Q4462" s="62"/>
      <c r="R4462" s="63" t="s">
        <v>6178</v>
      </c>
      <c r="S4462" s="266" t="s">
        <v>6179</v>
      </c>
      <c r="T4462" s="63" t="s">
        <v>6178</v>
      </c>
      <c r="U4462" s="63" t="s">
        <v>6178</v>
      </c>
      <c r="V4462" s="63" t="s">
        <v>6178</v>
      </c>
    </row>
    <row r="4463" spans="2:22" ht="15" customHeight="1" x14ac:dyDescent="0.5">
      <c r="B4463" s="58">
        <v>4460</v>
      </c>
      <c r="C4463" s="58">
        <v>728705</v>
      </c>
      <c r="D4463" s="59">
        <v>14567267967</v>
      </c>
      <c r="E4463" s="58" t="s">
        <v>4610</v>
      </c>
      <c r="F4463" s="58" t="s">
        <v>4614</v>
      </c>
      <c r="G4463" s="58">
        <v>12</v>
      </c>
      <c r="H4463" s="58">
        <v>3.5</v>
      </c>
      <c r="I4463" s="77" t="s">
        <v>177</v>
      </c>
      <c r="J4463" s="58" t="s">
        <v>18</v>
      </c>
      <c r="K4463" s="58" t="s">
        <v>14</v>
      </c>
      <c r="L4463" s="58" t="s">
        <v>6119</v>
      </c>
      <c r="M4463" s="60">
        <v>80.599999999999994</v>
      </c>
      <c r="N4463" s="38">
        <f t="shared" si="209"/>
        <v>6.7166666666666659</v>
      </c>
      <c r="O4463" s="279">
        <f t="shared" si="207"/>
        <v>11.49</v>
      </c>
      <c r="P4463" s="268">
        <f t="shared" si="208"/>
        <v>0.41543371047287503</v>
      </c>
      <c r="Q4463" s="62"/>
      <c r="R4463" s="63" t="s">
        <v>6178</v>
      </c>
      <c r="S4463" s="266" t="s">
        <v>6178</v>
      </c>
      <c r="T4463" s="63" t="s">
        <v>6178</v>
      </c>
      <c r="U4463" s="63" t="s">
        <v>6179</v>
      </c>
      <c r="V4463" s="63" t="s">
        <v>6178</v>
      </c>
    </row>
    <row r="4464" spans="2:22" ht="15" customHeight="1" x14ac:dyDescent="0.5">
      <c r="B4464" s="58">
        <v>4461</v>
      </c>
      <c r="C4464" s="58">
        <v>730808</v>
      </c>
      <c r="D4464" s="59">
        <v>815421011944</v>
      </c>
      <c r="E4464" s="58" t="s">
        <v>4645</v>
      </c>
      <c r="F4464" s="58" t="s">
        <v>4646</v>
      </c>
      <c r="G4464" s="58">
        <v>6</v>
      </c>
      <c r="H4464" s="58">
        <v>8</v>
      </c>
      <c r="I4464" s="77" t="s">
        <v>177</v>
      </c>
      <c r="J4464" s="58" t="s">
        <v>763</v>
      </c>
      <c r="K4464" s="58" t="s">
        <v>14</v>
      </c>
      <c r="L4464" s="58" t="s">
        <v>6119</v>
      </c>
      <c r="M4464" s="60">
        <v>19.2</v>
      </c>
      <c r="N4464" s="38">
        <f t="shared" si="209"/>
        <v>3.1999999999999997</v>
      </c>
      <c r="O4464" s="279">
        <f t="shared" si="207"/>
        <v>5.49</v>
      </c>
      <c r="P4464" s="268">
        <f t="shared" si="208"/>
        <v>0.4171220400728598</v>
      </c>
      <c r="Q4464" s="62"/>
      <c r="R4464" s="63" t="s">
        <v>6178</v>
      </c>
      <c r="S4464" s="266" t="s">
        <v>6179</v>
      </c>
      <c r="T4464" s="63" t="s">
        <v>6178</v>
      </c>
      <c r="U4464" s="63" t="s">
        <v>6178</v>
      </c>
      <c r="V4464" s="63" t="s">
        <v>6178</v>
      </c>
    </row>
    <row r="4465" spans="2:22" ht="15" customHeight="1" x14ac:dyDescent="0.5">
      <c r="B4465" s="58">
        <v>4462</v>
      </c>
      <c r="C4465" s="58">
        <v>738910</v>
      </c>
      <c r="D4465" s="59">
        <v>76403000459</v>
      </c>
      <c r="E4465" s="58" t="s">
        <v>4813</v>
      </c>
      <c r="F4465" s="58" t="s">
        <v>4823</v>
      </c>
      <c r="G4465" s="58">
        <v>12</v>
      </c>
      <c r="H4465" s="58">
        <v>32</v>
      </c>
      <c r="I4465" s="77" t="s">
        <v>177</v>
      </c>
      <c r="J4465" s="58" t="s">
        <v>602</v>
      </c>
      <c r="K4465" s="58" t="s">
        <v>14</v>
      </c>
      <c r="L4465" s="58" t="s">
        <v>6119</v>
      </c>
      <c r="M4465" s="60">
        <v>169.1</v>
      </c>
      <c r="N4465" s="38">
        <f t="shared" si="209"/>
        <v>14.091666666666667</v>
      </c>
      <c r="O4465" s="279">
        <f t="shared" si="207"/>
        <v>23.49</v>
      </c>
      <c r="P4465" s="268">
        <f t="shared" si="208"/>
        <v>0.40009933304952455</v>
      </c>
      <c r="Q4465" s="62"/>
      <c r="R4465" s="63" t="s">
        <v>6178</v>
      </c>
      <c r="S4465" s="266" t="s">
        <v>6179</v>
      </c>
      <c r="T4465" s="63" t="s">
        <v>6178</v>
      </c>
      <c r="U4465" s="63" t="s">
        <v>6178</v>
      </c>
      <c r="V4465" s="63" t="s">
        <v>6178</v>
      </c>
    </row>
    <row r="4466" spans="2:22" ht="15" customHeight="1" x14ac:dyDescent="0.5">
      <c r="B4466" s="58">
        <v>4463</v>
      </c>
      <c r="C4466" s="58">
        <v>747208</v>
      </c>
      <c r="D4466" s="59">
        <v>69276032108</v>
      </c>
      <c r="E4466" s="58" t="s">
        <v>4971</v>
      </c>
      <c r="F4466" s="58" t="s">
        <v>4976</v>
      </c>
      <c r="G4466" s="58">
        <v>6</v>
      </c>
      <c r="H4466" s="58">
        <v>10</v>
      </c>
      <c r="I4466" s="77" t="s">
        <v>177</v>
      </c>
      <c r="J4466" s="58" t="s">
        <v>12</v>
      </c>
      <c r="K4466" s="58" t="s">
        <v>14</v>
      </c>
      <c r="L4466" s="58" t="s">
        <v>6119</v>
      </c>
      <c r="M4466" s="60">
        <v>25.4</v>
      </c>
      <c r="N4466" s="38">
        <f t="shared" si="209"/>
        <v>4.2333333333333334</v>
      </c>
      <c r="O4466" s="279">
        <f t="shared" si="207"/>
        <v>7.49</v>
      </c>
      <c r="P4466" s="268">
        <f t="shared" si="208"/>
        <v>0.43480195816644418</v>
      </c>
      <c r="Q4466" s="62"/>
      <c r="R4466" s="63" t="s">
        <v>6178</v>
      </c>
      <c r="S4466" s="266" t="s">
        <v>6179</v>
      </c>
      <c r="T4466" s="63" t="s">
        <v>6178</v>
      </c>
      <c r="U4466" s="63" t="s">
        <v>6178</v>
      </c>
      <c r="V4466" s="63" t="s">
        <v>6178</v>
      </c>
    </row>
    <row r="4467" spans="2:22" ht="15" customHeight="1" x14ac:dyDescent="0.5">
      <c r="B4467" s="58">
        <v>4464</v>
      </c>
      <c r="C4467" s="58">
        <v>754521</v>
      </c>
      <c r="D4467" s="59">
        <v>41224467040</v>
      </c>
      <c r="E4467" s="58" t="s">
        <v>4048</v>
      </c>
      <c r="F4467" s="58" t="s">
        <v>5103</v>
      </c>
      <c r="G4467" s="58">
        <v>12</v>
      </c>
      <c r="H4467" s="58">
        <v>12</v>
      </c>
      <c r="I4467" s="77" t="s">
        <v>177</v>
      </c>
      <c r="J4467" s="58" t="s">
        <v>124</v>
      </c>
      <c r="K4467" s="58" t="s">
        <v>14</v>
      </c>
      <c r="L4467" s="58" t="s">
        <v>6119</v>
      </c>
      <c r="M4467" s="60">
        <v>39.1</v>
      </c>
      <c r="N4467" s="38">
        <f t="shared" si="209"/>
        <v>3.2583333333333333</v>
      </c>
      <c r="O4467" s="279">
        <f t="shared" si="207"/>
        <v>5.49</v>
      </c>
      <c r="P4467" s="268">
        <f t="shared" si="208"/>
        <v>0.40649666059502126</v>
      </c>
      <c r="Q4467" s="62"/>
      <c r="R4467" s="63" t="s">
        <v>6178</v>
      </c>
      <c r="S4467" s="266" t="s">
        <v>6179</v>
      </c>
      <c r="T4467" s="63" t="s">
        <v>6178</v>
      </c>
      <c r="U4467" s="63" t="s">
        <v>6178</v>
      </c>
      <c r="V4467" s="63" t="s">
        <v>6178</v>
      </c>
    </row>
    <row r="4468" spans="2:22" ht="15" customHeight="1" x14ac:dyDescent="0.5">
      <c r="B4468" s="58">
        <v>4465</v>
      </c>
      <c r="C4468" s="58">
        <v>754903</v>
      </c>
      <c r="D4468" s="59">
        <v>850026936087</v>
      </c>
      <c r="E4468" s="58" t="s">
        <v>3068</v>
      </c>
      <c r="F4468" s="58" t="s">
        <v>5117</v>
      </c>
      <c r="G4468" s="58">
        <v>12</v>
      </c>
      <c r="H4468" s="58">
        <v>9</v>
      </c>
      <c r="I4468" s="77" t="s">
        <v>177</v>
      </c>
      <c r="J4468" s="58" t="s">
        <v>12</v>
      </c>
      <c r="K4468" s="58" t="s">
        <v>14</v>
      </c>
      <c r="L4468" s="58" t="s">
        <v>6119</v>
      </c>
      <c r="M4468" s="60">
        <v>46.8</v>
      </c>
      <c r="N4468" s="38">
        <f t="shared" si="209"/>
        <v>3.9</v>
      </c>
      <c r="O4468" s="279">
        <f t="shared" si="207"/>
        <v>6.99</v>
      </c>
      <c r="P4468" s="268">
        <f t="shared" si="208"/>
        <v>0.44206008583690992</v>
      </c>
      <c r="Q4468" s="62"/>
      <c r="R4468" s="63" t="s">
        <v>6178</v>
      </c>
      <c r="S4468" s="266" t="s">
        <v>6179</v>
      </c>
      <c r="T4468" s="63" t="s">
        <v>6178</v>
      </c>
      <c r="U4468" s="63" t="s">
        <v>6178</v>
      </c>
      <c r="V4468" s="63" t="s">
        <v>6178</v>
      </c>
    </row>
    <row r="4469" spans="2:22" ht="15" customHeight="1" x14ac:dyDescent="0.5">
      <c r="B4469" s="58">
        <v>4466</v>
      </c>
      <c r="C4469" s="58">
        <v>764607</v>
      </c>
      <c r="D4469" s="59">
        <v>850226003558</v>
      </c>
      <c r="E4469" s="58" t="s">
        <v>5247</v>
      </c>
      <c r="F4469" s="58" t="s">
        <v>5250</v>
      </c>
      <c r="G4469" s="58">
        <v>6</v>
      </c>
      <c r="H4469" s="58">
        <v>8</v>
      </c>
      <c r="I4469" s="77" t="s">
        <v>177</v>
      </c>
      <c r="J4469" s="58" t="s">
        <v>280</v>
      </c>
      <c r="K4469" s="58" t="s">
        <v>14</v>
      </c>
      <c r="L4469" s="58" t="s">
        <v>6119</v>
      </c>
      <c r="M4469" s="60">
        <v>81.3</v>
      </c>
      <c r="N4469" s="38">
        <f t="shared" si="209"/>
        <v>13.549999999999999</v>
      </c>
      <c r="O4469" s="279">
        <f t="shared" si="207"/>
        <v>22.99</v>
      </c>
      <c r="P4469" s="268">
        <f t="shared" si="208"/>
        <v>0.41061331013484126</v>
      </c>
      <c r="Q4469" s="62"/>
      <c r="R4469" s="63" t="s">
        <v>6178</v>
      </c>
      <c r="S4469" s="266" t="s">
        <v>6179</v>
      </c>
      <c r="T4469" s="63" t="s">
        <v>6178</v>
      </c>
      <c r="U4469" s="63" t="s">
        <v>6178</v>
      </c>
      <c r="V4469" s="63" t="s">
        <v>6178</v>
      </c>
    </row>
    <row r="4470" spans="2:22" ht="15" customHeight="1" x14ac:dyDescent="0.5">
      <c r="B4470" s="58">
        <v>4467</v>
      </c>
      <c r="C4470" s="58">
        <v>765201</v>
      </c>
      <c r="D4470" s="59">
        <v>43717295208</v>
      </c>
      <c r="E4470" s="58" t="s">
        <v>5263</v>
      </c>
      <c r="F4470" s="58" t="s">
        <v>5264</v>
      </c>
      <c r="G4470" s="58">
        <v>12</v>
      </c>
      <c r="H4470" s="58">
        <v>19</v>
      </c>
      <c r="I4470" s="77" t="s">
        <v>177</v>
      </c>
      <c r="J4470" s="58" t="s">
        <v>12</v>
      </c>
      <c r="K4470" s="58" t="s">
        <v>14</v>
      </c>
      <c r="L4470" s="58" t="s">
        <v>6119</v>
      </c>
      <c r="M4470" s="60">
        <v>52.8</v>
      </c>
      <c r="N4470" s="38">
        <f t="shared" si="209"/>
        <v>4.3999999999999995</v>
      </c>
      <c r="O4470" s="279">
        <f t="shared" si="207"/>
        <v>7.49</v>
      </c>
      <c r="P4470" s="268">
        <f t="shared" si="208"/>
        <v>0.41255006675567429</v>
      </c>
      <c r="Q4470" s="62"/>
      <c r="R4470" s="63" t="s">
        <v>6178</v>
      </c>
      <c r="S4470" s="266" t="s">
        <v>6179</v>
      </c>
      <c r="T4470" s="63" t="s">
        <v>6178</v>
      </c>
      <c r="U4470" s="63" t="s">
        <v>6178</v>
      </c>
      <c r="V4470" s="63" t="s">
        <v>6178</v>
      </c>
    </row>
    <row r="4471" spans="2:22" ht="15" customHeight="1" x14ac:dyDescent="0.5">
      <c r="B4471" s="58">
        <v>4468</v>
      </c>
      <c r="C4471" s="58">
        <v>766122</v>
      </c>
      <c r="D4471" s="59">
        <v>691355303566</v>
      </c>
      <c r="E4471" s="58" t="s">
        <v>5268</v>
      </c>
      <c r="F4471" s="58" t="s">
        <v>5270</v>
      </c>
      <c r="G4471" s="58">
        <v>80</v>
      </c>
      <c r="H4471" s="58">
        <v>0.75</v>
      </c>
      <c r="I4471" s="77" t="s">
        <v>177</v>
      </c>
      <c r="J4471" s="58" t="s">
        <v>91</v>
      </c>
      <c r="K4471" s="58" t="s">
        <v>14</v>
      </c>
      <c r="L4471" s="58" t="s">
        <v>6119</v>
      </c>
      <c r="M4471" s="60">
        <v>73</v>
      </c>
      <c r="N4471" s="38">
        <f t="shared" si="209"/>
        <v>0.91249999999999998</v>
      </c>
      <c r="O4471" s="279">
        <f t="shared" si="207"/>
        <v>1.99</v>
      </c>
      <c r="P4471" s="268">
        <f t="shared" si="208"/>
        <v>0.54145728643216084</v>
      </c>
      <c r="Q4471" s="62"/>
      <c r="R4471" s="63" t="s">
        <v>6178</v>
      </c>
      <c r="S4471" s="266" t="s">
        <v>6178</v>
      </c>
      <c r="T4471" s="63" t="s">
        <v>6178</v>
      </c>
      <c r="U4471" s="63" t="s">
        <v>6179</v>
      </c>
      <c r="V4471" s="63" t="s">
        <v>6178</v>
      </c>
    </row>
    <row r="4472" spans="2:22" ht="15" customHeight="1" x14ac:dyDescent="0.5">
      <c r="B4472" s="58">
        <v>4469</v>
      </c>
      <c r="C4472" s="58">
        <v>766143</v>
      </c>
      <c r="D4472" s="59">
        <v>691355905074</v>
      </c>
      <c r="E4472" s="58" t="s">
        <v>5268</v>
      </c>
      <c r="F4472" s="58" t="s">
        <v>5287</v>
      </c>
      <c r="G4472" s="58">
        <v>12</v>
      </c>
      <c r="H4472" s="58">
        <v>9</v>
      </c>
      <c r="I4472" s="77" t="s">
        <v>177</v>
      </c>
      <c r="J4472" s="58" t="s">
        <v>91</v>
      </c>
      <c r="K4472" s="58" t="s">
        <v>14</v>
      </c>
      <c r="L4472" s="58" t="s">
        <v>6119</v>
      </c>
      <c r="M4472" s="60">
        <v>65.7</v>
      </c>
      <c r="N4472" s="38">
        <f t="shared" si="209"/>
        <v>5.4750000000000005</v>
      </c>
      <c r="O4472" s="279">
        <f t="shared" si="207"/>
        <v>9.49</v>
      </c>
      <c r="P4472" s="268">
        <f t="shared" si="208"/>
        <v>0.42307692307692302</v>
      </c>
      <c r="Q4472" s="62"/>
      <c r="R4472" s="63" t="s">
        <v>6178</v>
      </c>
      <c r="S4472" s="266" t="s">
        <v>6178</v>
      </c>
      <c r="T4472" s="63" t="s">
        <v>6178</v>
      </c>
      <c r="U4472" s="63" t="s">
        <v>6179</v>
      </c>
      <c r="V4472" s="63" t="s">
        <v>6179</v>
      </c>
    </row>
    <row r="4473" spans="2:22" ht="15" customHeight="1" x14ac:dyDescent="0.5">
      <c r="B4473" s="58">
        <v>4470</v>
      </c>
      <c r="C4473" s="58">
        <v>775125</v>
      </c>
      <c r="D4473" s="59" t="s">
        <v>5344</v>
      </c>
      <c r="E4473" s="58" t="s">
        <v>5314</v>
      </c>
      <c r="F4473" s="58" t="s">
        <v>5774</v>
      </c>
      <c r="G4473" s="58">
        <v>12</v>
      </c>
      <c r="H4473" s="58">
        <v>4</v>
      </c>
      <c r="I4473" s="77" t="s">
        <v>177</v>
      </c>
      <c r="J4473" s="58" t="s">
        <v>27</v>
      </c>
      <c r="K4473" s="58" t="s">
        <v>14</v>
      </c>
      <c r="L4473" s="58" t="s">
        <v>6119</v>
      </c>
      <c r="M4473" s="60">
        <v>52.9</v>
      </c>
      <c r="N4473" s="38">
        <f t="shared" si="209"/>
        <v>4.4083333333333332</v>
      </c>
      <c r="O4473" s="279">
        <f t="shared" si="207"/>
        <v>7.49</v>
      </c>
      <c r="P4473" s="268">
        <f t="shared" si="208"/>
        <v>0.41143747218513577</v>
      </c>
      <c r="Q4473" s="62"/>
      <c r="R4473" s="63" t="s">
        <v>6179</v>
      </c>
      <c r="S4473" s="266" t="s">
        <v>6179</v>
      </c>
      <c r="T4473" s="63" t="s">
        <v>6179</v>
      </c>
      <c r="U4473" s="63" t="s">
        <v>6178</v>
      </c>
      <c r="V4473" s="63" t="s">
        <v>6178</v>
      </c>
    </row>
    <row r="4474" spans="2:22" ht="15" customHeight="1" x14ac:dyDescent="0.5">
      <c r="B4474" s="58">
        <v>4471</v>
      </c>
      <c r="C4474" s="58">
        <v>775131</v>
      </c>
      <c r="D4474" s="59">
        <v>739446403495</v>
      </c>
      <c r="E4474" s="58" t="s">
        <v>5314</v>
      </c>
      <c r="F4474" s="58" t="s">
        <v>5351</v>
      </c>
      <c r="G4474" s="58">
        <v>6</v>
      </c>
      <c r="H4474" s="58">
        <v>4</v>
      </c>
      <c r="I4474" s="77" t="s">
        <v>177</v>
      </c>
      <c r="J4474" s="58" t="s">
        <v>27</v>
      </c>
      <c r="K4474" s="58" t="s">
        <v>14</v>
      </c>
      <c r="L4474" s="58" t="s">
        <v>6119</v>
      </c>
      <c r="M4474" s="60">
        <v>26.2</v>
      </c>
      <c r="N4474" s="38">
        <f t="shared" si="209"/>
        <v>4.3666666666666663</v>
      </c>
      <c r="O4474" s="279">
        <f t="shared" si="207"/>
        <v>7.49</v>
      </c>
      <c r="P4474" s="268">
        <f t="shared" si="208"/>
        <v>0.41700044503782829</v>
      </c>
      <c r="Q4474" s="62"/>
      <c r="R4474" s="63" t="s">
        <v>6178</v>
      </c>
      <c r="S4474" s="266" t="s">
        <v>6178</v>
      </c>
      <c r="T4474" s="63" t="s">
        <v>6179</v>
      </c>
      <c r="U4474" s="63" t="s">
        <v>6178</v>
      </c>
      <c r="V4474" s="63" t="s">
        <v>6178</v>
      </c>
    </row>
    <row r="4475" spans="2:22" ht="15" customHeight="1" x14ac:dyDescent="0.5">
      <c r="B4475" s="58">
        <v>4472</v>
      </c>
      <c r="C4475" s="58">
        <v>828218</v>
      </c>
      <c r="D4475" s="59">
        <v>860003186008</v>
      </c>
      <c r="E4475" s="58" t="s">
        <v>5535</v>
      </c>
      <c r="F4475" s="58" t="s">
        <v>5537</v>
      </c>
      <c r="G4475" s="58">
        <v>12</v>
      </c>
      <c r="H4475" s="58">
        <v>12</v>
      </c>
      <c r="I4475" s="73" t="s">
        <v>5487</v>
      </c>
      <c r="J4475" s="58" t="s">
        <v>574</v>
      </c>
      <c r="K4475" s="58" t="s">
        <v>14</v>
      </c>
      <c r="L4475" s="58" t="s">
        <v>6119</v>
      </c>
      <c r="M4475" s="60">
        <v>60.8</v>
      </c>
      <c r="N4475" s="38">
        <f t="shared" si="209"/>
        <v>5.0666666666666664</v>
      </c>
      <c r="O4475" s="279">
        <f t="shared" si="207"/>
        <v>8.49</v>
      </c>
      <c r="P4475" s="268">
        <f t="shared" si="208"/>
        <v>0.403219473890852</v>
      </c>
      <c r="Q4475" s="62"/>
      <c r="R4475" s="63" t="s">
        <v>6178</v>
      </c>
      <c r="S4475" s="266" t="s">
        <v>6178</v>
      </c>
      <c r="T4475" s="63" t="s">
        <v>6178</v>
      </c>
      <c r="U4475" s="63" t="s">
        <v>6179</v>
      </c>
      <c r="V4475" s="63" t="s">
        <v>6178</v>
      </c>
    </row>
    <row r="4476" spans="2:22" ht="15" customHeight="1" x14ac:dyDescent="0.5">
      <c r="B4476" s="58">
        <v>4473</v>
      </c>
      <c r="C4476" s="58">
        <v>828219</v>
      </c>
      <c r="D4476" s="59">
        <v>860003186046</v>
      </c>
      <c r="E4476" s="58" t="s">
        <v>5535</v>
      </c>
      <c r="F4476" s="58" t="s">
        <v>5538</v>
      </c>
      <c r="G4476" s="58">
        <v>12</v>
      </c>
      <c r="H4476" s="58">
        <v>12</v>
      </c>
      <c r="I4476" s="73" t="s">
        <v>5487</v>
      </c>
      <c r="J4476" s="58" t="s">
        <v>574</v>
      </c>
      <c r="K4476" s="58" t="s">
        <v>14</v>
      </c>
      <c r="L4476" s="58" t="s">
        <v>6119</v>
      </c>
      <c r="M4476" s="60">
        <v>60.8</v>
      </c>
      <c r="N4476" s="38">
        <f t="shared" si="209"/>
        <v>5.0666666666666664</v>
      </c>
      <c r="O4476" s="279">
        <f t="shared" si="207"/>
        <v>8.49</v>
      </c>
      <c r="P4476" s="268">
        <f t="shared" si="208"/>
        <v>0.403219473890852</v>
      </c>
      <c r="Q4476" s="62"/>
      <c r="R4476" s="63" t="s">
        <v>6178</v>
      </c>
      <c r="S4476" s="266" t="s">
        <v>6178</v>
      </c>
      <c r="T4476" s="63" t="s">
        <v>6178</v>
      </c>
      <c r="U4476" s="63" t="s">
        <v>6179</v>
      </c>
      <c r="V4476" s="63" t="s">
        <v>6178</v>
      </c>
    </row>
    <row r="4477" spans="2:22" ht="15" customHeight="1" x14ac:dyDescent="0.5">
      <c r="B4477" s="58">
        <v>4474</v>
      </c>
      <c r="C4477" s="58">
        <v>828232</v>
      </c>
      <c r="D4477" s="59">
        <v>198168217726</v>
      </c>
      <c r="E4477" s="58" t="s">
        <v>5540</v>
      </c>
      <c r="F4477" s="58" t="s">
        <v>5541</v>
      </c>
      <c r="G4477" s="58">
        <v>12</v>
      </c>
      <c r="H4477" s="58">
        <v>5</v>
      </c>
      <c r="I4477" s="77" t="s">
        <v>177</v>
      </c>
      <c r="J4477" s="58" t="s">
        <v>120</v>
      </c>
      <c r="K4477" s="58" t="s">
        <v>14</v>
      </c>
      <c r="L4477" s="58" t="s">
        <v>6119</v>
      </c>
      <c r="M4477" s="60">
        <v>66.400000000000006</v>
      </c>
      <c r="N4477" s="38">
        <f t="shared" si="209"/>
        <v>5.5333333333333341</v>
      </c>
      <c r="O4477" s="279">
        <f t="shared" si="207"/>
        <v>9.49</v>
      </c>
      <c r="P4477" s="268">
        <f t="shared" si="208"/>
        <v>0.41693010186160862</v>
      </c>
      <c r="Q4477" s="62"/>
      <c r="R4477" s="63" t="s">
        <v>6178</v>
      </c>
      <c r="S4477" s="266" t="s">
        <v>6178</v>
      </c>
      <c r="T4477" s="63" t="s">
        <v>6178</v>
      </c>
      <c r="U4477" s="63" t="s">
        <v>6179</v>
      </c>
      <c r="V4477" s="63" t="s">
        <v>6178</v>
      </c>
    </row>
    <row r="4478" spans="2:22" ht="15" customHeight="1" x14ac:dyDescent="0.5">
      <c r="B4478" s="58">
        <v>4475</v>
      </c>
      <c r="C4478" s="58">
        <v>828233</v>
      </c>
      <c r="D4478" s="59">
        <v>198168581926</v>
      </c>
      <c r="E4478" s="58" t="s">
        <v>5540</v>
      </c>
      <c r="F4478" s="58" t="s">
        <v>5542</v>
      </c>
      <c r="G4478" s="58">
        <v>12</v>
      </c>
      <c r="H4478" s="58">
        <v>5</v>
      </c>
      <c r="I4478" s="77" t="s">
        <v>177</v>
      </c>
      <c r="J4478" s="58" t="s">
        <v>120</v>
      </c>
      <c r="K4478" s="58" t="s">
        <v>14</v>
      </c>
      <c r="L4478" s="58" t="s">
        <v>6119</v>
      </c>
      <c r="M4478" s="60">
        <v>66.400000000000006</v>
      </c>
      <c r="N4478" s="38">
        <f t="shared" si="209"/>
        <v>5.5333333333333341</v>
      </c>
      <c r="O4478" s="279">
        <f t="shared" ref="O4478:O4541" si="210">IF(CEILING(N4478/0.6,1)-0.51&gt;=N4478/0.6,CEILING(N4478/0.6,1)-0.51,CEILING(N4478/0.6,1)-0.01)</f>
        <v>9.49</v>
      </c>
      <c r="P4478" s="268">
        <f t="shared" ref="P4478:P4541" si="211">(O4478-N4478)/O4478</f>
        <v>0.41693010186160862</v>
      </c>
      <c r="Q4478" s="62"/>
      <c r="R4478" s="63" t="s">
        <v>6178</v>
      </c>
      <c r="S4478" s="266" t="s">
        <v>6178</v>
      </c>
      <c r="T4478" s="63" t="s">
        <v>6178</v>
      </c>
      <c r="U4478" s="63" t="s">
        <v>6179</v>
      </c>
      <c r="V4478" s="63" t="s">
        <v>6178</v>
      </c>
    </row>
    <row r="4479" spans="2:22" ht="15" customHeight="1" x14ac:dyDescent="0.5">
      <c r="B4479" s="58">
        <v>4476</v>
      </c>
      <c r="C4479" s="58">
        <v>504605</v>
      </c>
      <c r="D4479" s="59">
        <v>94922453853</v>
      </c>
      <c r="E4479" s="58" t="s">
        <v>2937</v>
      </c>
      <c r="F4479" s="58" t="s">
        <v>2939</v>
      </c>
      <c r="G4479" s="58">
        <v>12</v>
      </c>
      <c r="H4479" s="58">
        <v>12</v>
      </c>
      <c r="I4479" s="77" t="s">
        <v>177</v>
      </c>
      <c r="J4479" s="58" t="s">
        <v>1891</v>
      </c>
      <c r="K4479" s="58" t="s">
        <v>42</v>
      </c>
      <c r="L4479" s="58" t="s">
        <v>43</v>
      </c>
      <c r="M4479" s="60">
        <v>88.5</v>
      </c>
      <c r="N4479" s="38">
        <f t="shared" si="209"/>
        <v>7.375</v>
      </c>
      <c r="O4479" s="279">
        <f t="shared" si="210"/>
        <v>12.49</v>
      </c>
      <c r="P4479" s="268">
        <f t="shared" si="211"/>
        <v>0.40952762209767818</v>
      </c>
      <c r="Q4479" s="62"/>
      <c r="R4479" s="76" t="s">
        <v>6178</v>
      </c>
      <c r="S4479" s="318" t="s">
        <v>6178</v>
      </c>
      <c r="T4479" s="76" t="s">
        <v>6178</v>
      </c>
      <c r="U4479" s="76" t="s">
        <v>6178</v>
      </c>
      <c r="V4479" s="76" t="s">
        <v>6178</v>
      </c>
    </row>
    <row r="4480" spans="2:22" ht="15" customHeight="1" x14ac:dyDescent="0.5">
      <c r="B4480" s="58">
        <v>4477</v>
      </c>
      <c r="C4480" s="58">
        <v>100064</v>
      </c>
      <c r="D4480" s="59">
        <v>855059009340</v>
      </c>
      <c r="E4480" s="58" t="s">
        <v>30</v>
      </c>
      <c r="F4480" s="58" t="s">
        <v>36</v>
      </c>
      <c r="G4480" s="58">
        <v>6</v>
      </c>
      <c r="H4480" s="58">
        <v>12</v>
      </c>
      <c r="I4480" s="77" t="s">
        <v>177</v>
      </c>
      <c r="J4480" s="58" t="s">
        <v>32</v>
      </c>
      <c r="K4480" s="58" t="s">
        <v>14</v>
      </c>
      <c r="L4480" s="58" t="s">
        <v>6119</v>
      </c>
      <c r="M4480" s="60">
        <v>55.06</v>
      </c>
      <c r="N4480" s="38">
        <f t="shared" si="209"/>
        <v>9.1766666666666676</v>
      </c>
      <c r="O4480" s="279">
        <f t="shared" si="210"/>
        <v>15.49</v>
      </c>
      <c r="P4480" s="268">
        <f t="shared" si="211"/>
        <v>0.40757477942758763</v>
      </c>
      <c r="Q4480" s="62"/>
      <c r="R4480" s="63" t="s">
        <v>6179</v>
      </c>
      <c r="S4480" s="266" t="s">
        <v>6178</v>
      </c>
      <c r="T4480" s="63" t="s">
        <v>6178</v>
      </c>
      <c r="U4480" s="63" t="s">
        <v>6178</v>
      </c>
      <c r="V4480" s="63" t="s">
        <v>6178</v>
      </c>
    </row>
    <row r="4481" spans="2:22" ht="15" customHeight="1" x14ac:dyDescent="0.5">
      <c r="B4481" s="58">
        <v>4478</v>
      </c>
      <c r="C4481" s="64">
        <v>113211</v>
      </c>
      <c r="D4481" s="65">
        <v>855258006225</v>
      </c>
      <c r="E4481" s="64" t="s">
        <v>853</v>
      </c>
      <c r="F4481" s="64" t="s">
        <v>5837</v>
      </c>
      <c r="G4481" s="64">
        <v>12</v>
      </c>
      <c r="H4481" s="64">
        <v>1</v>
      </c>
      <c r="I4481" s="77" t="s">
        <v>177</v>
      </c>
      <c r="J4481" s="64" t="s">
        <v>27</v>
      </c>
      <c r="K4481" s="64" t="s">
        <v>14</v>
      </c>
      <c r="L4481" s="64" t="s">
        <v>6119</v>
      </c>
      <c r="M4481" s="60">
        <v>24.56</v>
      </c>
      <c r="N4481" s="38">
        <f t="shared" si="209"/>
        <v>2.0466666666666664</v>
      </c>
      <c r="O4481" s="279">
        <f t="shared" si="210"/>
        <v>3.49</v>
      </c>
      <c r="P4481" s="268">
        <f t="shared" si="211"/>
        <v>0.41356255969436495</v>
      </c>
      <c r="Q4481" s="211"/>
      <c r="R4481" s="76" t="s">
        <v>6178</v>
      </c>
      <c r="S4481" s="318" t="s">
        <v>6178</v>
      </c>
      <c r="T4481" s="76" t="s">
        <v>6178</v>
      </c>
      <c r="U4481" s="76" t="s">
        <v>6178</v>
      </c>
      <c r="V4481" s="76" t="s">
        <v>6178</v>
      </c>
    </row>
    <row r="4482" spans="2:22" ht="15" customHeight="1" x14ac:dyDescent="0.5">
      <c r="B4482" s="58">
        <v>4479</v>
      </c>
      <c r="C4482" s="58">
        <v>200142</v>
      </c>
      <c r="D4482" s="59">
        <v>850001070713</v>
      </c>
      <c r="E4482" s="58" t="s">
        <v>1604</v>
      </c>
      <c r="F4482" s="58" t="s">
        <v>5556</v>
      </c>
      <c r="G4482" s="58">
        <v>6</v>
      </c>
      <c r="H4482" s="58">
        <v>12</v>
      </c>
      <c r="I4482" s="77" t="s">
        <v>177</v>
      </c>
      <c r="J4482" s="58" t="s">
        <v>487</v>
      </c>
      <c r="K4482" s="58" t="s">
        <v>14</v>
      </c>
      <c r="L4482" s="58" t="s">
        <v>6119</v>
      </c>
      <c r="M4482" s="60">
        <v>43.4</v>
      </c>
      <c r="N4482" s="38">
        <f t="shared" ref="N4482:N4545" si="212">M4482/G4482</f>
        <v>7.2333333333333334</v>
      </c>
      <c r="O4482" s="279">
        <f t="shared" si="210"/>
        <v>12.49</v>
      </c>
      <c r="P4482" s="268">
        <f t="shared" si="211"/>
        <v>0.42087002935681878</v>
      </c>
      <c r="Q4482" s="62"/>
      <c r="R4482" s="76" t="s">
        <v>6178</v>
      </c>
      <c r="S4482" s="318" t="s">
        <v>6178</v>
      </c>
      <c r="T4482" s="76" t="s">
        <v>6178</v>
      </c>
      <c r="U4482" s="76" t="s">
        <v>6178</v>
      </c>
      <c r="V4482" s="76" t="s">
        <v>6178</v>
      </c>
    </row>
    <row r="4483" spans="2:22" ht="15" customHeight="1" x14ac:dyDescent="0.5">
      <c r="B4483" s="58">
        <v>4480</v>
      </c>
      <c r="C4483" s="58">
        <v>326124</v>
      </c>
      <c r="D4483" s="59">
        <v>850007391126</v>
      </c>
      <c r="E4483" s="58" t="s">
        <v>2142</v>
      </c>
      <c r="F4483" s="58" t="s">
        <v>5561</v>
      </c>
      <c r="G4483" s="58">
        <v>6</v>
      </c>
      <c r="H4483" s="58">
        <v>16</v>
      </c>
      <c r="I4483" s="77" t="s">
        <v>177</v>
      </c>
      <c r="J4483" s="58" t="s">
        <v>1873</v>
      </c>
      <c r="K4483" s="58" t="s">
        <v>1770</v>
      </c>
      <c r="L4483" s="58" t="s">
        <v>1564</v>
      </c>
      <c r="M4483" s="60">
        <v>70.22</v>
      </c>
      <c r="N4483" s="38">
        <f t="shared" si="212"/>
        <v>11.703333333333333</v>
      </c>
      <c r="O4483" s="279">
        <f t="shared" si="210"/>
        <v>19.989999999999998</v>
      </c>
      <c r="P4483" s="268">
        <f t="shared" si="211"/>
        <v>0.41454060363515088</v>
      </c>
      <c r="Q4483" s="62"/>
      <c r="R4483" s="63" t="s">
        <v>6179</v>
      </c>
      <c r="S4483" s="266" t="s">
        <v>6179</v>
      </c>
      <c r="T4483" s="63" t="s">
        <v>6179</v>
      </c>
      <c r="U4483" s="63" t="s">
        <v>6178</v>
      </c>
      <c r="V4483" s="63" t="s">
        <v>6178</v>
      </c>
    </row>
    <row r="4484" spans="2:22" ht="15" customHeight="1" x14ac:dyDescent="0.5">
      <c r="B4484" s="58">
        <v>4481</v>
      </c>
      <c r="C4484" s="58">
        <v>497111</v>
      </c>
      <c r="D4484" s="59">
        <v>857161008778</v>
      </c>
      <c r="E4484" s="58" t="s">
        <v>1704</v>
      </c>
      <c r="F4484" s="58" t="s">
        <v>2708</v>
      </c>
      <c r="G4484" s="58">
        <v>12</v>
      </c>
      <c r="H4484" s="58">
        <v>14</v>
      </c>
      <c r="I4484" s="77" t="s">
        <v>177</v>
      </c>
      <c r="J4484" s="58" t="s">
        <v>1997</v>
      </c>
      <c r="K4484" s="58" t="s">
        <v>1770</v>
      </c>
      <c r="L4484" s="58" t="s">
        <v>1564</v>
      </c>
      <c r="M4484" s="60">
        <v>22.6</v>
      </c>
      <c r="N4484" s="38">
        <f t="shared" si="212"/>
        <v>1.8833333333333335</v>
      </c>
      <c r="O4484" s="279">
        <f t="shared" si="210"/>
        <v>3.49</v>
      </c>
      <c r="P4484" s="268">
        <f t="shared" si="211"/>
        <v>0.46036294173829989</v>
      </c>
      <c r="Q4484" s="62"/>
      <c r="R4484" s="63" t="s">
        <v>6178</v>
      </c>
      <c r="S4484" s="266" t="s">
        <v>6178</v>
      </c>
      <c r="T4484" s="63" t="s">
        <v>6179</v>
      </c>
      <c r="U4484" s="63" t="s">
        <v>6178</v>
      </c>
      <c r="V4484" s="63" t="s">
        <v>6178</v>
      </c>
    </row>
    <row r="4485" spans="2:22" ht="15" customHeight="1" x14ac:dyDescent="0.5">
      <c r="B4485" s="58">
        <v>4482</v>
      </c>
      <c r="C4485" s="58">
        <v>711202</v>
      </c>
      <c r="D4485" s="59">
        <v>733726200071</v>
      </c>
      <c r="E4485" s="58" t="s">
        <v>4237</v>
      </c>
      <c r="F4485" s="58" t="s">
        <v>4239</v>
      </c>
      <c r="G4485" s="58">
        <v>12</v>
      </c>
      <c r="H4485" s="58">
        <v>2.6</v>
      </c>
      <c r="I4485" s="77" t="s">
        <v>177</v>
      </c>
      <c r="J4485" s="58" t="s">
        <v>91</v>
      </c>
      <c r="K4485" s="58" t="s">
        <v>14</v>
      </c>
      <c r="L4485" s="58" t="s">
        <v>6119</v>
      </c>
      <c r="M4485" s="60">
        <v>31.4</v>
      </c>
      <c r="N4485" s="38">
        <f t="shared" si="212"/>
        <v>2.6166666666666667</v>
      </c>
      <c r="O4485" s="279">
        <f t="shared" si="210"/>
        <v>4.49</v>
      </c>
      <c r="P4485" s="268">
        <f t="shared" si="211"/>
        <v>0.4172234595397179</v>
      </c>
      <c r="Q4485" s="62"/>
      <c r="R4485" s="76" t="s">
        <v>6178</v>
      </c>
      <c r="S4485" s="318" t="s">
        <v>6178</v>
      </c>
      <c r="T4485" s="76" t="s">
        <v>6178</v>
      </c>
      <c r="U4485" s="76" t="s">
        <v>6178</v>
      </c>
      <c r="V4485" s="76" t="s">
        <v>6178</v>
      </c>
    </row>
    <row r="4486" spans="2:22" ht="15" customHeight="1" x14ac:dyDescent="0.5">
      <c r="B4486" s="58">
        <v>4483</v>
      </c>
      <c r="C4486" s="58">
        <v>479308</v>
      </c>
      <c r="D4486" s="59">
        <v>856852007274</v>
      </c>
      <c r="E4486" s="58" t="s">
        <v>108</v>
      </c>
      <c r="F4486" s="58" t="s">
        <v>5557</v>
      </c>
      <c r="G4486" s="58">
        <v>6</v>
      </c>
      <c r="H4486" s="58">
        <v>14.9</v>
      </c>
      <c r="I4486" s="77" t="s">
        <v>177</v>
      </c>
      <c r="J4486" s="58" t="s">
        <v>2321</v>
      </c>
      <c r="K4486" s="58" t="s">
        <v>1770</v>
      </c>
      <c r="L4486" s="58" t="s">
        <v>1564</v>
      </c>
      <c r="M4486" s="60">
        <v>16.7</v>
      </c>
      <c r="N4486" s="38">
        <f t="shared" si="212"/>
        <v>2.7833333333333332</v>
      </c>
      <c r="O4486" s="279">
        <f t="shared" si="210"/>
        <v>4.99</v>
      </c>
      <c r="P4486" s="268">
        <f t="shared" si="211"/>
        <v>0.44221776887107556</v>
      </c>
      <c r="Q4486" s="62"/>
      <c r="R4486" s="76" t="s">
        <v>6178</v>
      </c>
      <c r="S4486" s="318" t="s">
        <v>6178</v>
      </c>
      <c r="T4486" s="76" t="s">
        <v>6178</v>
      </c>
      <c r="U4486" s="76" t="s">
        <v>6178</v>
      </c>
      <c r="V4486" s="76" t="s">
        <v>6178</v>
      </c>
    </row>
    <row r="4487" spans="2:22" ht="15" customHeight="1" x14ac:dyDescent="0.5">
      <c r="B4487" s="58">
        <v>4484</v>
      </c>
      <c r="C4487" s="58">
        <v>479108</v>
      </c>
      <c r="D4487" s="59">
        <v>850014741303</v>
      </c>
      <c r="E4487" s="58" t="s">
        <v>108</v>
      </c>
      <c r="F4487" s="58" t="s">
        <v>5771</v>
      </c>
      <c r="G4487" s="58">
        <v>12</v>
      </c>
      <c r="H4487" s="58">
        <v>2.1</v>
      </c>
      <c r="I4487" s="77" t="s">
        <v>177</v>
      </c>
      <c r="J4487" s="58" t="s">
        <v>110</v>
      </c>
      <c r="K4487" s="58" t="s">
        <v>111</v>
      </c>
      <c r="L4487" s="58" t="s">
        <v>1564</v>
      </c>
      <c r="M4487" s="60">
        <v>23.99</v>
      </c>
      <c r="N4487" s="38">
        <f t="shared" si="212"/>
        <v>1.9991666666666665</v>
      </c>
      <c r="O4487" s="279">
        <f t="shared" si="210"/>
        <v>3.49</v>
      </c>
      <c r="P4487" s="268">
        <f t="shared" si="211"/>
        <v>0.42717287488061134</v>
      </c>
      <c r="Q4487" s="62"/>
      <c r="R4487" s="63" t="s">
        <v>6179</v>
      </c>
      <c r="S4487" s="266" t="s">
        <v>6179</v>
      </c>
      <c r="T4487" s="63" t="s">
        <v>6179</v>
      </c>
      <c r="U4487" s="63" t="s">
        <v>6178</v>
      </c>
      <c r="V4487" s="63" t="s">
        <v>6179</v>
      </c>
    </row>
    <row r="4488" spans="2:22" ht="15" customHeight="1" x14ac:dyDescent="0.5">
      <c r="B4488" s="58">
        <v>4485</v>
      </c>
      <c r="C4488" s="58">
        <v>479104</v>
      </c>
      <c r="D4488" s="59">
        <v>856852007816</v>
      </c>
      <c r="E4488" s="58" t="s">
        <v>108</v>
      </c>
      <c r="F4488" s="58" t="s">
        <v>5770</v>
      </c>
      <c r="G4488" s="58">
        <v>12</v>
      </c>
      <c r="H4488" s="58">
        <v>2</v>
      </c>
      <c r="I4488" s="77" t="s">
        <v>177</v>
      </c>
      <c r="J4488" s="58" t="s">
        <v>110</v>
      </c>
      <c r="K4488" s="58" t="s">
        <v>111</v>
      </c>
      <c r="L4488" s="58" t="s">
        <v>1564</v>
      </c>
      <c r="M4488" s="60">
        <v>23.99</v>
      </c>
      <c r="N4488" s="38">
        <f t="shared" si="212"/>
        <v>1.9991666666666665</v>
      </c>
      <c r="O4488" s="279">
        <f t="shared" si="210"/>
        <v>3.49</v>
      </c>
      <c r="P4488" s="268">
        <f t="shared" si="211"/>
        <v>0.42717287488061134</v>
      </c>
      <c r="Q4488" s="62"/>
      <c r="R4488" s="63" t="s">
        <v>6179</v>
      </c>
      <c r="S4488" s="266" t="s">
        <v>6179</v>
      </c>
      <c r="T4488" s="63" t="s">
        <v>6179</v>
      </c>
      <c r="U4488" s="63" t="s">
        <v>6179</v>
      </c>
      <c r="V4488" s="63" t="s">
        <v>6179</v>
      </c>
    </row>
    <row r="4489" spans="2:22" ht="15" customHeight="1" x14ac:dyDescent="0.5">
      <c r="B4489" s="58">
        <v>4486</v>
      </c>
      <c r="C4489" s="73">
        <v>100023</v>
      </c>
      <c r="D4489" s="74">
        <v>850062393073</v>
      </c>
      <c r="E4489" s="77" t="s">
        <v>15</v>
      </c>
      <c r="F4489" s="77" t="s">
        <v>6143</v>
      </c>
      <c r="G4489" s="73">
        <v>6</v>
      </c>
      <c r="H4489" s="73">
        <v>25.3</v>
      </c>
      <c r="I4489" s="73" t="s">
        <v>5487</v>
      </c>
      <c r="J4489" s="73" t="s">
        <v>16</v>
      </c>
      <c r="K4489" s="73" t="s">
        <v>14</v>
      </c>
      <c r="L4489" s="77" t="s">
        <v>6119</v>
      </c>
      <c r="M4489" s="60">
        <v>77.5</v>
      </c>
      <c r="N4489" s="38">
        <f t="shared" si="212"/>
        <v>12.916666666666666</v>
      </c>
      <c r="O4489" s="279">
        <f t="shared" si="210"/>
        <v>21.99</v>
      </c>
      <c r="P4489" s="268">
        <f t="shared" si="211"/>
        <v>0.41261179323935121</v>
      </c>
      <c r="Q4489" s="271"/>
      <c r="R4489" s="76" t="s">
        <v>6178</v>
      </c>
      <c r="S4489" s="318" t="s">
        <v>6178</v>
      </c>
      <c r="T4489" s="76" t="s">
        <v>6178</v>
      </c>
      <c r="U4489" s="76" t="s">
        <v>6178</v>
      </c>
      <c r="V4489" s="76" t="s">
        <v>6178</v>
      </c>
    </row>
    <row r="4490" spans="2:22" ht="15" customHeight="1" x14ac:dyDescent="0.5">
      <c r="B4490" s="58">
        <v>4487</v>
      </c>
      <c r="C4490" s="73">
        <v>100024</v>
      </c>
      <c r="D4490" s="74">
        <v>850062393097</v>
      </c>
      <c r="E4490" s="77" t="s">
        <v>15</v>
      </c>
      <c r="F4490" s="77" t="s">
        <v>6144</v>
      </c>
      <c r="G4490" s="73">
        <v>6</v>
      </c>
      <c r="H4490" s="73">
        <v>16.899999999999999</v>
      </c>
      <c r="I4490" s="73" t="s">
        <v>5487</v>
      </c>
      <c r="J4490" s="73" t="s">
        <v>16</v>
      </c>
      <c r="K4490" s="73" t="s">
        <v>14</v>
      </c>
      <c r="L4490" s="77" t="s">
        <v>6119</v>
      </c>
      <c r="M4490" s="60">
        <v>88.5</v>
      </c>
      <c r="N4490" s="38">
        <f t="shared" si="212"/>
        <v>14.75</v>
      </c>
      <c r="O4490" s="279">
        <f t="shared" si="210"/>
        <v>24.99</v>
      </c>
      <c r="P4490" s="268">
        <f t="shared" si="211"/>
        <v>0.40976390556222486</v>
      </c>
      <c r="Q4490" s="271"/>
      <c r="R4490" s="76" t="s">
        <v>6178</v>
      </c>
      <c r="S4490" s="318" t="s">
        <v>6178</v>
      </c>
      <c r="T4490" s="76" t="s">
        <v>6178</v>
      </c>
      <c r="U4490" s="76" t="s">
        <v>6178</v>
      </c>
      <c r="V4490" s="76" t="s">
        <v>6178</v>
      </c>
    </row>
    <row r="4491" spans="2:22" ht="15" customHeight="1" x14ac:dyDescent="0.5">
      <c r="B4491" s="58">
        <v>4488</v>
      </c>
      <c r="C4491" s="64">
        <v>100028</v>
      </c>
      <c r="D4491" s="65">
        <v>850062393059</v>
      </c>
      <c r="E4491" s="64" t="s">
        <v>15</v>
      </c>
      <c r="F4491" s="64" t="s">
        <v>5828</v>
      </c>
      <c r="G4491" s="64">
        <v>4</v>
      </c>
      <c r="H4491" s="64">
        <v>2</v>
      </c>
      <c r="I4491" s="64" t="s">
        <v>492</v>
      </c>
      <c r="J4491" s="64" t="s">
        <v>16</v>
      </c>
      <c r="K4491" s="64" t="s">
        <v>14</v>
      </c>
      <c r="L4491" s="64" t="s">
        <v>6119</v>
      </c>
      <c r="M4491" s="60">
        <v>85.6</v>
      </c>
      <c r="N4491" s="38">
        <f t="shared" si="212"/>
        <v>21.4</v>
      </c>
      <c r="O4491" s="279">
        <f t="shared" si="210"/>
        <v>35.99</v>
      </c>
      <c r="P4491" s="268">
        <f t="shared" si="211"/>
        <v>0.40539038621839407</v>
      </c>
      <c r="Q4491" s="211"/>
      <c r="R4491" s="76" t="s">
        <v>6178</v>
      </c>
      <c r="S4491" s="318" t="s">
        <v>6178</v>
      </c>
      <c r="T4491" s="76" t="s">
        <v>6178</v>
      </c>
      <c r="U4491" s="76" t="s">
        <v>6178</v>
      </c>
      <c r="V4491" s="76" t="s">
        <v>6178</v>
      </c>
    </row>
    <row r="4492" spans="2:22" ht="15" customHeight="1" x14ac:dyDescent="0.5">
      <c r="B4492" s="58">
        <v>4489</v>
      </c>
      <c r="C4492" s="64">
        <v>100029</v>
      </c>
      <c r="D4492" s="65">
        <v>850062393042</v>
      </c>
      <c r="E4492" s="64" t="s">
        <v>15</v>
      </c>
      <c r="F4492" s="64" t="s">
        <v>5829</v>
      </c>
      <c r="G4492" s="64">
        <v>4</v>
      </c>
      <c r="H4492" s="64">
        <v>2</v>
      </c>
      <c r="I4492" s="64" t="s">
        <v>492</v>
      </c>
      <c r="J4492" s="64" t="s">
        <v>16</v>
      </c>
      <c r="K4492" s="64" t="s">
        <v>14</v>
      </c>
      <c r="L4492" s="64" t="s">
        <v>6119</v>
      </c>
      <c r="M4492" s="60">
        <v>111.5</v>
      </c>
      <c r="N4492" s="38">
        <f t="shared" si="212"/>
        <v>27.875</v>
      </c>
      <c r="O4492" s="279">
        <f t="shared" si="210"/>
        <v>46.49</v>
      </c>
      <c r="P4492" s="268">
        <f t="shared" si="211"/>
        <v>0.40040869004086904</v>
      </c>
      <c r="Q4492" s="211"/>
      <c r="R4492" s="76" t="s">
        <v>6178</v>
      </c>
      <c r="S4492" s="318" t="s">
        <v>6178</v>
      </c>
      <c r="T4492" s="76" t="s">
        <v>6178</v>
      </c>
      <c r="U4492" s="76" t="s">
        <v>6178</v>
      </c>
      <c r="V4492" s="76" t="s">
        <v>6178</v>
      </c>
    </row>
    <row r="4493" spans="2:22" ht="15" customHeight="1" x14ac:dyDescent="0.5">
      <c r="B4493" s="58">
        <v>4490</v>
      </c>
      <c r="C4493" s="36">
        <v>100580</v>
      </c>
      <c r="D4493" s="41">
        <v>860004060734</v>
      </c>
      <c r="E4493" s="22" t="s">
        <v>6226</v>
      </c>
      <c r="F4493" s="22" t="s">
        <v>6227</v>
      </c>
      <c r="G4493" s="36">
        <v>6</v>
      </c>
      <c r="H4493" s="36">
        <v>8</v>
      </c>
      <c r="I4493" s="36" t="s">
        <v>5487</v>
      </c>
      <c r="J4493" s="36" t="s">
        <v>574</v>
      </c>
      <c r="K4493" s="36" t="s">
        <v>14</v>
      </c>
      <c r="L4493" s="22" t="s">
        <v>6119</v>
      </c>
      <c r="M4493" s="60">
        <v>53.2</v>
      </c>
      <c r="N4493" s="38">
        <f t="shared" si="212"/>
        <v>8.8666666666666671</v>
      </c>
      <c r="O4493" s="46">
        <f t="shared" si="210"/>
        <v>14.99</v>
      </c>
      <c r="P4493" s="268">
        <f t="shared" si="211"/>
        <v>0.40849455192350453</v>
      </c>
      <c r="Q4493" s="271"/>
      <c r="R4493" s="43" t="s">
        <v>6178</v>
      </c>
      <c r="S4493" s="282" t="s">
        <v>6178</v>
      </c>
      <c r="T4493" s="43" t="s">
        <v>6178</v>
      </c>
      <c r="U4493" s="43" t="s">
        <v>6178</v>
      </c>
      <c r="V4493" s="43" t="s">
        <v>6179</v>
      </c>
    </row>
    <row r="4494" spans="2:22" ht="15" customHeight="1" x14ac:dyDescent="0.5">
      <c r="B4494" s="58">
        <v>4491</v>
      </c>
      <c r="C4494" s="36">
        <v>100581</v>
      </c>
      <c r="D4494" s="41">
        <v>860004060765</v>
      </c>
      <c r="E4494" s="22" t="s">
        <v>6226</v>
      </c>
      <c r="F4494" s="22" t="s">
        <v>6228</v>
      </c>
      <c r="G4494" s="36">
        <v>6</v>
      </c>
      <c r="H4494" s="36">
        <v>5</v>
      </c>
      <c r="I4494" s="36" t="s">
        <v>5487</v>
      </c>
      <c r="J4494" s="36" t="s">
        <v>574</v>
      </c>
      <c r="K4494" s="36" t="s">
        <v>14</v>
      </c>
      <c r="L4494" s="22" t="s">
        <v>6119</v>
      </c>
      <c r="M4494" s="60">
        <v>32.299999999999997</v>
      </c>
      <c r="N4494" s="38">
        <f t="shared" si="212"/>
        <v>5.3833333333333329</v>
      </c>
      <c r="O4494" s="46">
        <f t="shared" si="210"/>
        <v>8.99</v>
      </c>
      <c r="P4494" s="268">
        <f t="shared" si="211"/>
        <v>0.4011865035224324</v>
      </c>
      <c r="Q4494" s="271"/>
      <c r="R4494" s="43" t="s">
        <v>6178</v>
      </c>
      <c r="S4494" s="282" t="s">
        <v>6178</v>
      </c>
      <c r="T4494" s="43" t="s">
        <v>6178</v>
      </c>
      <c r="U4494" s="43" t="s">
        <v>6178</v>
      </c>
      <c r="V4494" s="43" t="s">
        <v>6179</v>
      </c>
    </row>
    <row r="4495" spans="2:22" ht="15" customHeight="1" x14ac:dyDescent="0.5">
      <c r="B4495" s="58">
        <v>4492</v>
      </c>
      <c r="C4495" s="36">
        <v>100582</v>
      </c>
      <c r="D4495" s="41">
        <v>867732000322</v>
      </c>
      <c r="E4495" s="36" t="s">
        <v>6226</v>
      </c>
      <c r="F4495" s="36" t="s">
        <v>6229</v>
      </c>
      <c r="G4495" s="36">
        <v>6</v>
      </c>
      <c r="H4495" s="36">
        <v>5</v>
      </c>
      <c r="I4495" s="36" t="s">
        <v>5487</v>
      </c>
      <c r="J4495" s="36" t="s">
        <v>574</v>
      </c>
      <c r="K4495" s="36" t="s">
        <v>14</v>
      </c>
      <c r="L4495" s="36" t="s">
        <v>6119</v>
      </c>
      <c r="M4495" s="60">
        <v>32.299999999999997</v>
      </c>
      <c r="N4495" s="38">
        <f t="shared" si="212"/>
        <v>5.3833333333333329</v>
      </c>
      <c r="O4495" s="46">
        <f t="shared" si="210"/>
        <v>8.99</v>
      </c>
      <c r="P4495" s="268">
        <f t="shared" si="211"/>
        <v>0.4011865035224324</v>
      </c>
      <c r="Q4495" s="316"/>
      <c r="R4495" s="43" t="s">
        <v>6178</v>
      </c>
      <c r="S4495" s="282" t="s">
        <v>6178</v>
      </c>
      <c r="T4495" s="43" t="s">
        <v>6178</v>
      </c>
      <c r="U4495" s="43" t="s">
        <v>6178</v>
      </c>
      <c r="V4495" s="43" t="s">
        <v>6179</v>
      </c>
    </row>
    <row r="4496" spans="2:22" ht="15" customHeight="1" x14ac:dyDescent="0.5">
      <c r="B4496" s="58">
        <v>4493</v>
      </c>
      <c r="C4496" s="36">
        <v>100583</v>
      </c>
      <c r="D4496" s="41">
        <v>860010969601</v>
      </c>
      <c r="E4496" s="36" t="s">
        <v>6226</v>
      </c>
      <c r="F4496" s="36" t="s">
        <v>6230</v>
      </c>
      <c r="G4496" s="36">
        <v>6</v>
      </c>
      <c r="H4496" s="36">
        <v>5</v>
      </c>
      <c r="I4496" s="36" t="s">
        <v>5487</v>
      </c>
      <c r="J4496" s="36" t="s">
        <v>574</v>
      </c>
      <c r="K4496" s="36" t="s">
        <v>14</v>
      </c>
      <c r="L4496" s="36" t="s">
        <v>6119</v>
      </c>
      <c r="M4496" s="60">
        <v>32.299999999999997</v>
      </c>
      <c r="N4496" s="38">
        <f t="shared" si="212"/>
        <v>5.3833333333333329</v>
      </c>
      <c r="O4496" s="46">
        <f t="shared" si="210"/>
        <v>8.99</v>
      </c>
      <c r="P4496" s="268">
        <f t="shared" si="211"/>
        <v>0.4011865035224324</v>
      </c>
      <c r="Q4496" s="316"/>
      <c r="R4496" s="43" t="s">
        <v>6178</v>
      </c>
      <c r="S4496" s="282" t="s">
        <v>6178</v>
      </c>
      <c r="T4496" s="43" t="s">
        <v>6178</v>
      </c>
      <c r="U4496" s="43" t="s">
        <v>6178</v>
      </c>
      <c r="V4496" s="43" t="s">
        <v>6179</v>
      </c>
    </row>
    <row r="4497" spans="2:22" ht="15" customHeight="1" x14ac:dyDescent="0.5">
      <c r="B4497" s="58">
        <v>4494</v>
      </c>
      <c r="C4497" s="73">
        <v>100290</v>
      </c>
      <c r="D4497" s="74">
        <v>860013710101</v>
      </c>
      <c r="E4497" s="73" t="s">
        <v>6128</v>
      </c>
      <c r="F4497" s="73" t="s">
        <v>6129</v>
      </c>
      <c r="G4497" s="73">
        <v>6</v>
      </c>
      <c r="H4497" s="73">
        <v>2.5</v>
      </c>
      <c r="I4497" s="77" t="s">
        <v>177</v>
      </c>
      <c r="J4497" s="73" t="s">
        <v>9</v>
      </c>
      <c r="K4497" s="73" t="s">
        <v>14</v>
      </c>
      <c r="L4497" s="58" t="s">
        <v>6119</v>
      </c>
      <c r="M4497" s="60">
        <v>19.8</v>
      </c>
      <c r="N4497" s="38">
        <f t="shared" si="212"/>
        <v>3.3000000000000003</v>
      </c>
      <c r="O4497" s="279">
        <f t="shared" si="210"/>
        <v>5.99</v>
      </c>
      <c r="P4497" s="268">
        <f t="shared" si="211"/>
        <v>0.44908180300500833</v>
      </c>
      <c r="Q4497" s="270"/>
      <c r="R4497" s="76" t="s">
        <v>6178</v>
      </c>
      <c r="S4497" s="318" t="s">
        <v>6178</v>
      </c>
      <c r="T4497" s="76" t="s">
        <v>6178</v>
      </c>
      <c r="U4497" s="76" t="s">
        <v>6178</v>
      </c>
      <c r="V4497" s="76" t="s">
        <v>6178</v>
      </c>
    </row>
    <row r="4498" spans="2:22" ht="15" customHeight="1" x14ac:dyDescent="0.5">
      <c r="B4498" s="58">
        <v>4495</v>
      </c>
      <c r="C4498" s="73">
        <v>100291</v>
      </c>
      <c r="D4498" s="74">
        <v>860013710118</v>
      </c>
      <c r="E4498" s="73" t="s">
        <v>6128</v>
      </c>
      <c r="F4498" s="73" t="s">
        <v>6130</v>
      </c>
      <c r="G4498" s="73">
        <v>6</v>
      </c>
      <c r="H4498" s="73">
        <v>2.5</v>
      </c>
      <c r="I4498" s="77" t="s">
        <v>177</v>
      </c>
      <c r="J4498" s="73" t="s">
        <v>9</v>
      </c>
      <c r="K4498" s="73" t="s">
        <v>14</v>
      </c>
      <c r="L4498" s="58" t="s">
        <v>6119</v>
      </c>
      <c r="M4498" s="60">
        <v>19.8</v>
      </c>
      <c r="N4498" s="38">
        <f t="shared" si="212"/>
        <v>3.3000000000000003</v>
      </c>
      <c r="O4498" s="279">
        <f t="shared" si="210"/>
        <v>5.99</v>
      </c>
      <c r="P4498" s="268">
        <f t="shared" si="211"/>
        <v>0.44908180300500833</v>
      </c>
      <c r="Q4498" s="270"/>
      <c r="R4498" s="76" t="s">
        <v>6178</v>
      </c>
      <c r="S4498" s="318" t="s">
        <v>6178</v>
      </c>
      <c r="T4498" s="76" t="s">
        <v>6178</v>
      </c>
      <c r="U4498" s="76" t="s">
        <v>6178</v>
      </c>
      <c r="V4498" s="76" t="s">
        <v>6178</v>
      </c>
    </row>
    <row r="4499" spans="2:22" ht="15" customHeight="1" x14ac:dyDescent="0.5">
      <c r="B4499" s="58">
        <v>4496</v>
      </c>
      <c r="C4499" s="64">
        <v>100354</v>
      </c>
      <c r="D4499" s="65">
        <v>673970000655</v>
      </c>
      <c r="E4499" s="64" t="s">
        <v>151</v>
      </c>
      <c r="F4499" s="64" t="s">
        <v>5830</v>
      </c>
      <c r="G4499" s="64">
        <v>6</v>
      </c>
      <c r="H4499" s="64">
        <v>12</v>
      </c>
      <c r="I4499" s="77" t="s">
        <v>177</v>
      </c>
      <c r="J4499" s="64" t="s">
        <v>32</v>
      </c>
      <c r="K4499" s="64" t="s">
        <v>14</v>
      </c>
      <c r="L4499" s="64" t="s">
        <v>6119</v>
      </c>
      <c r="M4499" s="60">
        <v>59.9</v>
      </c>
      <c r="N4499" s="38">
        <f t="shared" si="212"/>
        <v>9.9833333333333325</v>
      </c>
      <c r="O4499" s="279">
        <f t="shared" si="210"/>
        <v>16.989999999999998</v>
      </c>
      <c r="P4499" s="268">
        <f t="shared" si="211"/>
        <v>0.41239945065724937</v>
      </c>
      <c r="Q4499" s="211"/>
      <c r="R4499" s="76" t="s">
        <v>6178</v>
      </c>
      <c r="S4499" s="318" t="s">
        <v>6178</v>
      </c>
      <c r="T4499" s="76" t="s">
        <v>6178</v>
      </c>
      <c r="U4499" s="76" t="s">
        <v>6178</v>
      </c>
      <c r="V4499" s="76" t="s">
        <v>6178</v>
      </c>
    </row>
    <row r="4500" spans="2:22" ht="15" customHeight="1" x14ac:dyDescent="0.5">
      <c r="B4500" s="58">
        <v>4497</v>
      </c>
      <c r="C4500" s="64">
        <v>100487</v>
      </c>
      <c r="D4500" s="65">
        <v>631429006542</v>
      </c>
      <c r="E4500" s="64" t="s">
        <v>179</v>
      </c>
      <c r="F4500" s="64" t="s">
        <v>5831</v>
      </c>
      <c r="G4500" s="64">
        <v>6</v>
      </c>
      <c r="H4500" s="64">
        <v>10</v>
      </c>
      <c r="I4500" s="77" t="s">
        <v>177</v>
      </c>
      <c r="J4500" s="64" t="s">
        <v>32</v>
      </c>
      <c r="K4500" s="64" t="s">
        <v>14</v>
      </c>
      <c r="L4500" s="64" t="s">
        <v>6119</v>
      </c>
      <c r="M4500" s="60">
        <v>67.599999999999994</v>
      </c>
      <c r="N4500" s="38">
        <f t="shared" si="212"/>
        <v>11.266666666666666</v>
      </c>
      <c r="O4500" s="279">
        <f t="shared" si="210"/>
        <v>18.989999999999998</v>
      </c>
      <c r="P4500" s="268">
        <f t="shared" si="211"/>
        <v>0.40670528348253465</v>
      </c>
      <c r="Q4500" s="211"/>
      <c r="R4500" s="76" t="s">
        <v>6178</v>
      </c>
      <c r="S4500" s="318" t="s">
        <v>6178</v>
      </c>
      <c r="T4500" s="76" t="s">
        <v>6178</v>
      </c>
      <c r="U4500" s="76" t="s">
        <v>6178</v>
      </c>
      <c r="V4500" s="76" t="s">
        <v>6178</v>
      </c>
    </row>
    <row r="4501" spans="2:22" ht="15" customHeight="1" x14ac:dyDescent="0.5">
      <c r="B4501" s="58">
        <v>4498</v>
      </c>
      <c r="C4501" s="64">
        <v>100928</v>
      </c>
      <c r="D4501" s="65">
        <v>860009082809</v>
      </c>
      <c r="E4501" s="64" t="s">
        <v>15</v>
      </c>
      <c r="F4501" s="64" t="s">
        <v>5833</v>
      </c>
      <c r="G4501" s="64">
        <v>24</v>
      </c>
      <c r="H4501" s="64">
        <v>3</v>
      </c>
      <c r="I4501" s="64" t="s">
        <v>569</v>
      </c>
      <c r="J4501" s="64" t="s">
        <v>39</v>
      </c>
      <c r="K4501" s="64" t="s">
        <v>14</v>
      </c>
      <c r="L4501" s="64" t="s">
        <v>6119</v>
      </c>
      <c r="M4501" s="60">
        <v>291.60000000000002</v>
      </c>
      <c r="N4501" s="38">
        <f t="shared" si="212"/>
        <v>12.15</v>
      </c>
      <c r="O4501" s="279">
        <f t="shared" si="210"/>
        <v>20.49</v>
      </c>
      <c r="P4501" s="268">
        <f t="shared" si="211"/>
        <v>0.40702781844802338</v>
      </c>
      <c r="Q4501" s="211"/>
      <c r="R4501" s="76" t="s">
        <v>6178</v>
      </c>
      <c r="S4501" s="318" t="s">
        <v>6178</v>
      </c>
      <c r="T4501" s="76" t="s">
        <v>6178</v>
      </c>
      <c r="U4501" s="76" t="s">
        <v>6178</v>
      </c>
      <c r="V4501" s="76" t="s">
        <v>6178</v>
      </c>
    </row>
    <row r="4502" spans="2:22" ht="15" customHeight="1" x14ac:dyDescent="0.5">
      <c r="B4502" s="58">
        <v>4499</v>
      </c>
      <c r="C4502" s="58">
        <v>101546</v>
      </c>
      <c r="D4502" s="59">
        <v>808124174252</v>
      </c>
      <c r="E4502" s="58" t="s">
        <v>348</v>
      </c>
      <c r="F4502" s="58" t="s">
        <v>401</v>
      </c>
      <c r="G4502" s="58">
        <v>6</v>
      </c>
      <c r="H4502" s="58">
        <v>12.5</v>
      </c>
      <c r="I4502" s="73" t="s">
        <v>5487</v>
      </c>
      <c r="J4502" s="58" t="s">
        <v>356</v>
      </c>
      <c r="K4502" s="58" t="s">
        <v>14</v>
      </c>
      <c r="L4502" s="58" t="s">
        <v>6119</v>
      </c>
      <c r="M4502" s="60">
        <v>23.3</v>
      </c>
      <c r="N4502" s="38">
        <f t="shared" si="212"/>
        <v>3.8833333333333333</v>
      </c>
      <c r="O4502" s="279">
        <f t="shared" si="210"/>
        <v>6.49</v>
      </c>
      <c r="P4502" s="268">
        <f t="shared" si="211"/>
        <v>0.40164355418592707</v>
      </c>
      <c r="Q4502" s="62"/>
      <c r="R4502" s="63" t="s">
        <v>6179</v>
      </c>
      <c r="S4502" s="266" t="s">
        <v>6179</v>
      </c>
      <c r="T4502" s="63" t="s">
        <v>6178</v>
      </c>
      <c r="U4502" s="63" t="s">
        <v>6178</v>
      </c>
      <c r="V4502" s="63" t="s">
        <v>6178</v>
      </c>
    </row>
    <row r="4503" spans="2:22" ht="15" customHeight="1" x14ac:dyDescent="0.5">
      <c r="B4503" s="58">
        <v>4500</v>
      </c>
      <c r="C4503" s="58">
        <v>102801</v>
      </c>
      <c r="D4503" s="59">
        <v>647213970043</v>
      </c>
      <c r="E4503" s="58" t="s">
        <v>435</v>
      </c>
      <c r="F4503" s="58" t="s">
        <v>436</v>
      </c>
      <c r="G4503" s="58">
        <v>12</v>
      </c>
      <c r="H4503" s="58">
        <v>10</v>
      </c>
      <c r="I4503" s="77" t="s">
        <v>177</v>
      </c>
      <c r="J4503" s="58" t="s">
        <v>9</v>
      </c>
      <c r="K4503" s="58" t="s">
        <v>14</v>
      </c>
      <c r="L4503" s="58" t="s">
        <v>6119</v>
      </c>
      <c r="M4503" s="60">
        <v>58.8</v>
      </c>
      <c r="N4503" s="38">
        <f t="shared" si="212"/>
        <v>4.8999999999999995</v>
      </c>
      <c r="O4503" s="279">
        <f t="shared" si="210"/>
        <v>8.49</v>
      </c>
      <c r="P4503" s="268">
        <f t="shared" si="211"/>
        <v>0.4228504122497056</v>
      </c>
      <c r="Q4503" s="62"/>
      <c r="R4503" s="63" t="s">
        <v>6178</v>
      </c>
      <c r="S4503" s="266" t="s">
        <v>6178</v>
      </c>
      <c r="T4503" s="63" t="s">
        <v>6178</v>
      </c>
      <c r="U4503" s="63" t="s">
        <v>6178</v>
      </c>
      <c r="V4503" s="63" t="s">
        <v>6179</v>
      </c>
    </row>
    <row r="4504" spans="2:22" ht="15" customHeight="1" x14ac:dyDescent="0.5">
      <c r="B4504" s="58">
        <v>4501</v>
      </c>
      <c r="C4504" s="58">
        <v>102802</v>
      </c>
      <c r="D4504" s="59">
        <v>647213970050</v>
      </c>
      <c r="E4504" s="58" t="s">
        <v>435</v>
      </c>
      <c r="F4504" s="58" t="s">
        <v>438</v>
      </c>
      <c r="G4504" s="58">
        <v>12</v>
      </c>
      <c r="H4504" s="58">
        <v>10</v>
      </c>
      <c r="I4504" s="77" t="s">
        <v>177</v>
      </c>
      <c r="J4504" s="58" t="s">
        <v>9</v>
      </c>
      <c r="K4504" s="58" t="s">
        <v>14</v>
      </c>
      <c r="L4504" s="58" t="s">
        <v>6119</v>
      </c>
      <c r="M4504" s="60">
        <v>58.8</v>
      </c>
      <c r="N4504" s="38">
        <f t="shared" si="212"/>
        <v>4.8999999999999995</v>
      </c>
      <c r="O4504" s="279">
        <f t="shared" si="210"/>
        <v>8.49</v>
      </c>
      <c r="P4504" s="268">
        <f t="shared" si="211"/>
        <v>0.4228504122497056</v>
      </c>
      <c r="Q4504" s="62"/>
      <c r="R4504" s="63" t="s">
        <v>6178</v>
      </c>
      <c r="S4504" s="266" t="s">
        <v>6178</v>
      </c>
      <c r="T4504" s="63" t="s">
        <v>6178</v>
      </c>
      <c r="U4504" s="63" t="s">
        <v>6178</v>
      </c>
      <c r="V4504" s="63" t="s">
        <v>6179</v>
      </c>
    </row>
    <row r="4505" spans="2:22" ht="15" customHeight="1" x14ac:dyDescent="0.5">
      <c r="B4505" s="58">
        <v>4502</v>
      </c>
      <c r="C4505" s="58">
        <v>102803</v>
      </c>
      <c r="D4505" s="59">
        <v>647213970074</v>
      </c>
      <c r="E4505" s="58" t="s">
        <v>435</v>
      </c>
      <c r="F4505" s="58" t="s">
        <v>439</v>
      </c>
      <c r="G4505" s="58">
        <v>12</v>
      </c>
      <c r="H4505" s="58">
        <v>10</v>
      </c>
      <c r="I4505" s="77" t="s">
        <v>177</v>
      </c>
      <c r="J4505" s="58" t="s">
        <v>9</v>
      </c>
      <c r="K4505" s="58" t="s">
        <v>14</v>
      </c>
      <c r="L4505" s="58" t="s">
        <v>6119</v>
      </c>
      <c r="M4505" s="60">
        <v>58.8</v>
      </c>
      <c r="N4505" s="38">
        <f t="shared" si="212"/>
        <v>4.8999999999999995</v>
      </c>
      <c r="O4505" s="279">
        <f t="shared" si="210"/>
        <v>8.49</v>
      </c>
      <c r="P4505" s="268">
        <f t="shared" si="211"/>
        <v>0.4228504122497056</v>
      </c>
      <c r="Q4505" s="62"/>
      <c r="R4505" s="63" t="s">
        <v>6178</v>
      </c>
      <c r="S4505" s="266" t="s">
        <v>6178</v>
      </c>
      <c r="T4505" s="63" t="s">
        <v>6178</v>
      </c>
      <c r="U4505" s="63" t="s">
        <v>6178</v>
      </c>
      <c r="V4505" s="63" t="s">
        <v>6179</v>
      </c>
    </row>
    <row r="4506" spans="2:22" ht="15" customHeight="1" x14ac:dyDescent="0.5">
      <c r="B4506" s="58">
        <v>4503</v>
      </c>
      <c r="C4506" s="58">
        <v>102804</v>
      </c>
      <c r="D4506" s="59">
        <v>647213970098</v>
      </c>
      <c r="E4506" s="58" t="s">
        <v>435</v>
      </c>
      <c r="F4506" s="58" t="s">
        <v>440</v>
      </c>
      <c r="G4506" s="58">
        <v>12</v>
      </c>
      <c r="H4506" s="58">
        <v>10</v>
      </c>
      <c r="I4506" s="77" t="s">
        <v>177</v>
      </c>
      <c r="J4506" s="58" t="s">
        <v>9</v>
      </c>
      <c r="K4506" s="58" t="s">
        <v>14</v>
      </c>
      <c r="L4506" s="58" t="s">
        <v>6119</v>
      </c>
      <c r="M4506" s="60">
        <v>58.8</v>
      </c>
      <c r="N4506" s="38">
        <f t="shared" si="212"/>
        <v>4.8999999999999995</v>
      </c>
      <c r="O4506" s="279">
        <f t="shared" si="210"/>
        <v>8.49</v>
      </c>
      <c r="P4506" s="268">
        <f t="shared" si="211"/>
        <v>0.4228504122497056</v>
      </c>
      <c r="Q4506" s="62"/>
      <c r="R4506" s="63" t="s">
        <v>6178</v>
      </c>
      <c r="S4506" s="266" t="s">
        <v>6178</v>
      </c>
      <c r="T4506" s="63" t="s">
        <v>6178</v>
      </c>
      <c r="U4506" s="63" t="s">
        <v>6178</v>
      </c>
      <c r="V4506" s="63" t="s">
        <v>6179</v>
      </c>
    </row>
    <row r="4507" spans="2:22" ht="15" customHeight="1" x14ac:dyDescent="0.5">
      <c r="B4507" s="58">
        <v>4504</v>
      </c>
      <c r="C4507" s="58">
        <v>102805</v>
      </c>
      <c r="D4507" s="59">
        <v>647213970111</v>
      </c>
      <c r="E4507" s="58" t="s">
        <v>435</v>
      </c>
      <c r="F4507" s="58" t="s">
        <v>441</v>
      </c>
      <c r="G4507" s="58">
        <v>12</v>
      </c>
      <c r="H4507" s="58">
        <v>10</v>
      </c>
      <c r="I4507" s="77" t="s">
        <v>177</v>
      </c>
      <c r="J4507" s="58" t="s">
        <v>9</v>
      </c>
      <c r="K4507" s="58" t="s">
        <v>14</v>
      </c>
      <c r="L4507" s="58" t="s">
        <v>6119</v>
      </c>
      <c r="M4507" s="60">
        <v>58.8</v>
      </c>
      <c r="N4507" s="38">
        <f t="shared" si="212"/>
        <v>4.8999999999999995</v>
      </c>
      <c r="O4507" s="279">
        <f t="shared" si="210"/>
        <v>8.49</v>
      </c>
      <c r="P4507" s="268">
        <f t="shared" si="211"/>
        <v>0.4228504122497056</v>
      </c>
      <c r="Q4507" s="62"/>
      <c r="R4507" s="63" t="s">
        <v>6178</v>
      </c>
      <c r="S4507" s="266" t="s">
        <v>6178</v>
      </c>
      <c r="T4507" s="63" t="s">
        <v>6178</v>
      </c>
      <c r="U4507" s="63" t="s">
        <v>6178</v>
      </c>
      <c r="V4507" s="63" t="s">
        <v>6179</v>
      </c>
    </row>
    <row r="4508" spans="2:22" ht="15" customHeight="1" x14ac:dyDescent="0.5">
      <c r="B4508" s="58">
        <v>4505</v>
      </c>
      <c r="C4508" s="64">
        <v>104216</v>
      </c>
      <c r="D4508" s="65">
        <v>812244021105</v>
      </c>
      <c r="E4508" s="64" t="s">
        <v>497</v>
      </c>
      <c r="F4508" s="64" t="s">
        <v>5834</v>
      </c>
      <c r="G4508" s="64">
        <v>6</v>
      </c>
      <c r="H4508" s="64">
        <v>16.899999999999999</v>
      </c>
      <c r="I4508" s="73" t="s">
        <v>5487</v>
      </c>
      <c r="J4508" s="64" t="s">
        <v>19</v>
      </c>
      <c r="K4508" s="64" t="s">
        <v>14</v>
      </c>
      <c r="L4508" s="64" t="s">
        <v>6119</v>
      </c>
      <c r="M4508" s="60">
        <v>107.9</v>
      </c>
      <c r="N4508" s="38">
        <f t="shared" si="212"/>
        <v>17.983333333333334</v>
      </c>
      <c r="O4508" s="279">
        <f t="shared" si="210"/>
        <v>29.99</v>
      </c>
      <c r="P4508" s="268">
        <f t="shared" si="211"/>
        <v>0.40035567411359335</v>
      </c>
      <c r="Q4508" s="211"/>
      <c r="R4508" s="76" t="s">
        <v>6178</v>
      </c>
      <c r="S4508" s="318" t="s">
        <v>6178</v>
      </c>
      <c r="T4508" s="76" t="s">
        <v>6178</v>
      </c>
      <c r="U4508" s="76" t="s">
        <v>6178</v>
      </c>
      <c r="V4508" s="76" t="s">
        <v>6178</v>
      </c>
    </row>
    <row r="4509" spans="2:22" ht="15" customHeight="1" x14ac:dyDescent="0.5">
      <c r="B4509" s="58">
        <v>4506</v>
      </c>
      <c r="C4509" s="64">
        <v>104217</v>
      </c>
      <c r="D4509" s="65">
        <v>812244023147</v>
      </c>
      <c r="E4509" s="64" t="s">
        <v>497</v>
      </c>
      <c r="F4509" s="64" t="s">
        <v>5835</v>
      </c>
      <c r="G4509" s="64">
        <v>6</v>
      </c>
      <c r="H4509" s="64">
        <v>24.5</v>
      </c>
      <c r="I4509" s="73" t="s">
        <v>5487</v>
      </c>
      <c r="J4509" s="64" t="s">
        <v>19</v>
      </c>
      <c r="K4509" s="64" t="s">
        <v>14</v>
      </c>
      <c r="L4509" s="64" t="s">
        <v>6119</v>
      </c>
      <c r="M4509" s="60">
        <v>105.2</v>
      </c>
      <c r="N4509" s="38">
        <f t="shared" si="212"/>
        <v>17.533333333333335</v>
      </c>
      <c r="O4509" s="279">
        <f t="shared" si="210"/>
        <v>29.49</v>
      </c>
      <c r="P4509" s="268">
        <f t="shared" si="211"/>
        <v>0.40544817452243692</v>
      </c>
      <c r="Q4509" s="211"/>
      <c r="R4509" s="76" t="s">
        <v>6178</v>
      </c>
      <c r="S4509" s="318" t="s">
        <v>6178</v>
      </c>
      <c r="T4509" s="76" t="s">
        <v>6178</v>
      </c>
      <c r="U4509" s="76" t="s">
        <v>6178</v>
      </c>
      <c r="V4509" s="76" t="s">
        <v>6178</v>
      </c>
    </row>
    <row r="4510" spans="2:22" ht="15" customHeight="1" x14ac:dyDescent="0.5">
      <c r="B4510" s="58">
        <v>4507</v>
      </c>
      <c r="C4510" s="64">
        <v>104218</v>
      </c>
      <c r="D4510" s="65">
        <v>812244023154</v>
      </c>
      <c r="E4510" s="64" t="s">
        <v>497</v>
      </c>
      <c r="F4510" s="64" t="s">
        <v>5836</v>
      </c>
      <c r="G4510" s="64">
        <v>6</v>
      </c>
      <c r="H4510" s="64">
        <v>16.899999999999999</v>
      </c>
      <c r="I4510" s="73" t="s">
        <v>5487</v>
      </c>
      <c r="J4510" s="64" t="s">
        <v>19</v>
      </c>
      <c r="K4510" s="64" t="s">
        <v>14</v>
      </c>
      <c r="L4510" s="64" t="s">
        <v>6119</v>
      </c>
      <c r="M4510" s="60">
        <v>76.8</v>
      </c>
      <c r="N4510" s="38">
        <f t="shared" si="212"/>
        <v>12.799999999999999</v>
      </c>
      <c r="O4510" s="279">
        <f t="shared" si="210"/>
        <v>21.49</v>
      </c>
      <c r="P4510" s="268">
        <f t="shared" si="211"/>
        <v>0.40437412750116336</v>
      </c>
      <c r="Q4510" s="211"/>
      <c r="R4510" s="76" t="s">
        <v>6178</v>
      </c>
      <c r="S4510" s="318" t="s">
        <v>6178</v>
      </c>
      <c r="T4510" s="76" t="s">
        <v>6178</v>
      </c>
      <c r="U4510" s="76" t="s">
        <v>6178</v>
      </c>
      <c r="V4510" s="76" t="s">
        <v>6178</v>
      </c>
    </row>
    <row r="4511" spans="2:22" ht="15" customHeight="1" x14ac:dyDescent="0.5">
      <c r="B4511" s="58">
        <v>4508</v>
      </c>
      <c r="C4511" s="58">
        <v>106012</v>
      </c>
      <c r="D4511" s="59">
        <v>850044614479</v>
      </c>
      <c r="E4511" s="58" t="s">
        <v>559</v>
      </c>
      <c r="F4511" s="58" t="s">
        <v>568</v>
      </c>
      <c r="G4511" s="58">
        <v>8</v>
      </c>
      <c r="H4511" s="58">
        <v>1.5</v>
      </c>
      <c r="I4511" s="58" t="s">
        <v>569</v>
      </c>
      <c r="J4511" s="58" t="s">
        <v>38</v>
      </c>
      <c r="K4511" s="58" t="s">
        <v>14</v>
      </c>
      <c r="L4511" s="58" t="s">
        <v>6119</v>
      </c>
      <c r="M4511" s="60">
        <v>79.7</v>
      </c>
      <c r="N4511" s="38">
        <f t="shared" si="212"/>
        <v>9.9625000000000004</v>
      </c>
      <c r="O4511" s="279">
        <f t="shared" si="210"/>
        <v>16.989999999999998</v>
      </c>
      <c r="P4511" s="268">
        <f t="shared" si="211"/>
        <v>0.41362566215420826</v>
      </c>
      <c r="Q4511" s="62"/>
      <c r="R4511" s="63" t="s">
        <v>6178</v>
      </c>
      <c r="S4511" s="266" t="s">
        <v>6178</v>
      </c>
      <c r="T4511" s="63" t="s">
        <v>6178</v>
      </c>
      <c r="U4511" s="63" t="s">
        <v>6179</v>
      </c>
      <c r="V4511" s="63" t="s">
        <v>6179</v>
      </c>
    </row>
    <row r="4512" spans="2:22" ht="15" customHeight="1" x14ac:dyDescent="0.5">
      <c r="B4512" s="58">
        <v>4509</v>
      </c>
      <c r="C4512" s="58">
        <v>106503</v>
      </c>
      <c r="D4512" s="59">
        <v>850024326057</v>
      </c>
      <c r="E4512" s="58" t="s">
        <v>20</v>
      </c>
      <c r="F4512" s="58" t="s">
        <v>584</v>
      </c>
      <c r="G4512" s="58">
        <v>12</v>
      </c>
      <c r="H4512" s="58">
        <v>1.5</v>
      </c>
      <c r="I4512" s="58" t="s">
        <v>569</v>
      </c>
      <c r="J4512" s="58" t="s">
        <v>581</v>
      </c>
      <c r="K4512" s="58" t="s">
        <v>14</v>
      </c>
      <c r="L4512" s="58" t="s">
        <v>6119</v>
      </c>
      <c r="M4512" s="60">
        <v>57</v>
      </c>
      <c r="N4512" s="38">
        <f t="shared" si="212"/>
        <v>4.75</v>
      </c>
      <c r="O4512" s="279">
        <f t="shared" si="210"/>
        <v>7.99</v>
      </c>
      <c r="P4512" s="268">
        <f t="shared" si="211"/>
        <v>0.40550688360450565</v>
      </c>
      <c r="Q4512" s="62"/>
      <c r="R4512" s="63" t="s">
        <v>6178</v>
      </c>
      <c r="S4512" s="266" t="s">
        <v>6178</v>
      </c>
      <c r="T4512" s="63" t="s">
        <v>6178</v>
      </c>
      <c r="U4512" s="63" t="s">
        <v>6179</v>
      </c>
      <c r="V4512" s="63" t="s">
        <v>6178</v>
      </c>
    </row>
    <row r="4513" spans="2:22" ht="15" customHeight="1" x14ac:dyDescent="0.5">
      <c r="B4513" s="58">
        <v>4510</v>
      </c>
      <c r="C4513" s="58">
        <v>107304</v>
      </c>
      <c r="D4513" s="59">
        <v>657479425928</v>
      </c>
      <c r="E4513" s="58" t="s">
        <v>653</v>
      </c>
      <c r="F4513" s="58" t="s">
        <v>657</v>
      </c>
      <c r="G4513" s="58">
        <v>12</v>
      </c>
      <c r="H4513" s="58">
        <v>32</v>
      </c>
      <c r="I4513" s="77" t="s">
        <v>177</v>
      </c>
      <c r="J4513" s="58" t="s">
        <v>487</v>
      </c>
      <c r="K4513" s="58" t="s">
        <v>14</v>
      </c>
      <c r="L4513" s="58" t="s">
        <v>6119</v>
      </c>
      <c r="M4513" s="60">
        <v>95.8</v>
      </c>
      <c r="N4513" s="38">
        <f t="shared" si="212"/>
        <v>7.9833333333333334</v>
      </c>
      <c r="O4513" s="279">
        <f t="shared" si="210"/>
        <v>13.49</v>
      </c>
      <c r="P4513" s="268">
        <f t="shared" si="211"/>
        <v>0.40820360761057572</v>
      </c>
      <c r="Q4513" s="62"/>
      <c r="R4513" s="63" t="s">
        <v>6178</v>
      </c>
      <c r="S4513" s="266" t="s">
        <v>6178</v>
      </c>
      <c r="T4513" s="63" t="s">
        <v>6178</v>
      </c>
      <c r="U4513" s="63" t="s">
        <v>6179</v>
      </c>
      <c r="V4513" s="63" t="s">
        <v>6178</v>
      </c>
    </row>
    <row r="4514" spans="2:22" ht="15" customHeight="1" x14ac:dyDescent="0.5">
      <c r="B4514" s="58">
        <v>4511</v>
      </c>
      <c r="C4514" s="58">
        <v>107804</v>
      </c>
      <c r="D4514" s="59">
        <v>857319005901</v>
      </c>
      <c r="E4514" s="58" t="s">
        <v>676</v>
      </c>
      <c r="F4514" s="58" t="s">
        <v>5623</v>
      </c>
      <c r="G4514" s="58">
        <v>6</v>
      </c>
      <c r="H4514" s="58">
        <v>21</v>
      </c>
      <c r="I4514" s="77" t="s">
        <v>177</v>
      </c>
      <c r="J4514" s="58" t="s">
        <v>680</v>
      </c>
      <c r="K4514" s="58" t="s">
        <v>42</v>
      </c>
      <c r="L4514" s="58" t="s">
        <v>43</v>
      </c>
      <c r="M4514" s="60">
        <v>31.1</v>
      </c>
      <c r="N4514" s="38">
        <f t="shared" si="212"/>
        <v>5.1833333333333336</v>
      </c>
      <c r="O4514" s="279">
        <f t="shared" si="210"/>
        <v>8.99</v>
      </c>
      <c r="P4514" s="268">
        <f t="shared" si="211"/>
        <v>0.42343344456803855</v>
      </c>
      <c r="Q4514" s="62"/>
      <c r="R4514" s="76" t="s">
        <v>6178</v>
      </c>
      <c r="S4514" s="318" t="s">
        <v>6178</v>
      </c>
      <c r="T4514" s="76" t="s">
        <v>6178</v>
      </c>
      <c r="U4514" s="76" t="s">
        <v>6178</v>
      </c>
      <c r="V4514" s="76" t="s">
        <v>6178</v>
      </c>
    </row>
    <row r="4515" spans="2:22" ht="15" customHeight="1" x14ac:dyDescent="0.5">
      <c r="B4515" s="58">
        <v>4512</v>
      </c>
      <c r="C4515" s="58">
        <v>107805</v>
      </c>
      <c r="D4515" s="59">
        <v>857319005918</v>
      </c>
      <c r="E4515" s="58" t="s">
        <v>676</v>
      </c>
      <c r="F4515" s="58" t="s">
        <v>5624</v>
      </c>
      <c r="G4515" s="58">
        <v>6</v>
      </c>
      <c r="H4515" s="58">
        <v>18</v>
      </c>
      <c r="I4515" s="77" t="s">
        <v>177</v>
      </c>
      <c r="J4515" s="58" t="s">
        <v>680</v>
      </c>
      <c r="K4515" s="58" t="s">
        <v>42</v>
      </c>
      <c r="L4515" s="58" t="s">
        <v>43</v>
      </c>
      <c r="M4515" s="60">
        <v>31.1</v>
      </c>
      <c r="N4515" s="38">
        <f t="shared" si="212"/>
        <v>5.1833333333333336</v>
      </c>
      <c r="O4515" s="279">
        <f t="shared" si="210"/>
        <v>8.99</v>
      </c>
      <c r="P4515" s="268">
        <f t="shared" si="211"/>
        <v>0.42343344456803855</v>
      </c>
      <c r="Q4515" s="62"/>
      <c r="R4515" s="76" t="s">
        <v>6178</v>
      </c>
      <c r="S4515" s="318" t="s">
        <v>6178</v>
      </c>
      <c r="T4515" s="76" t="s">
        <v>6178</v>
      </c>
      <c r="U4515" s="76" t="s">
        <v>6178</v>
      </c>
      <c r="V4515" s="76" t="s">
        <v>6178</v>
      </c>
    </row>
    <row r="4516" spans="2:22" ht="15" customHeight="1" x14ac:dyDescent="0.5">
      <c r="B4516" s="58">
        <v>4513</v>
      </c>
      <c r="C4516" s="58">
        <v>108201</v>
      </c>
      <c r="D4516" s="59">
        <v>858158007033</v>
      </c>
      <c r="E4516" s="58" t="s">
        <v>686</v>
      </c>
      <c r="F4516" s="58" t="s">
        <v>687</v>
      </c>
      <c r="G4516" s="58">
        <v>12</v>
      </c>
      <c r="H4516" s="58">
        <v>12</v>
      </c>
      <c r="I4516" s="77" t="s">
        <v>177</v>
      </c>
      <c r="J4516" s="58" t="s">
        <v>602</v>
      </c>
      <c r="K4516" s="58" t="s">
        <v>14</v>
      </c>
      <c r="L4516" s="58" t="s">
        <v>6119</v>
      </c>
      <c r="M4516" s="60">
        <v>64.5</v>
      </c>
      <c r="N4516" s="38">
        <f t="shared" si="212"/>
        <v>5.375</v>
      </c>
      <c r="O4516" s="279">
        <f t="shared" si="210"/>
        <v>8.99</v>
      </c>
      <c r="P4516" s="268">
        <f t="shared" si="211"/>
        <v>0.40211345939933263</v>
      </c>
      <c r="Q4516" s="62"/>
      <c r="R4516" s="63" t="s">
        <v>6179</v>
      </c>
      <c r="S4516" s="266" t="s">
        <v>6178</v>
      </c>
      <c r="T4516" s="63" t="s">
        <v>6178</v>
      </c>
      <c r="U4516" s="63" t="s">
        <v>6179</v>
      </c>
      <c r="V4516" s="63" t="s">
        <v>6179</v>
      </c>
    </row>
    <row r="4517" spans="2:22" ht="15" customHeight="1" x14ac:dyDescent="0.5">
      <c r="B4517" s="58">
        <v>4514</v>
      </c>
      <c r="C4517" s="58">
        <v>108202</v>
      </c>
      <c r="D4517" s="59">
        <v>858158007040</v>
      </c>
      <c r="E4517" s="58" t="s">
        <v>688</v>
      </c>
      <c r="F4517" s="58" t="s">
        <v>689</v>
      </c>
      <c r="G4517" s="58">
        <v>12</v>
      </c>
      <c r="H4517" s="58">
        <v>12</v>
      </c>
      <c r="I4517" s="77" t="s">
        <v>177</v>
      </c>
      <c r="J4517" s="58" t="s">
        <v>602</v>
      </c>
      <c r="K4517" s="58" t="s">
        <v>14</v>
      </c>
      <c r="L4517" s="58" t="s">
        <v>6119</v>
      </c>
      <c r="M4517" s="60">
        <v>64.5</v>
      </c>
      <c r="N4517" s="38">
        <f t="shared" si="212"/>
        <v>5.375</v>
      </c>
      <c r="O4517" s="279">
        <f t="shared" si="210"/>
        <v>8.99</v>
      </c>
      <c r="P4517" s="268">
        <f t="shared" si="211"/>
        <v>0.40211345939933263</v>
      </c>
      <c r="Q4517" s="62"/>
      <c r="R4517" s="63" t="s">
        <v>6179</v>
      </c>
      <c r="S4517" s="266" t="s">
        <v>6178</v>
      </c>
      <c r="T4517" s="63" t="s">
        <v>6178</v>
      </c>
      <c r="U4517" s="63" t="s">
        <v>6179</v>
      </c>
      <c r="V4517" s="63" t="s">
        <v>6179</v>
      </c>
    </row>
    <row r="4518" spans="2:22" ht="15" customHeight="1" x14ac:dyDescent="0.5">
      <c r="B4518" s="58">
        <v>4515</v>
      </c>
      <c r="C4518" s="58">
        <v>108601</v>
      </c>
      <c r="D4518" s="59">
        <v>8600234221</v>
      </c>
      <c r="E4518" s="58" t="s">
        <v>693</v>
      </c>
      <c r="F4518" s="58" t="s">
        <v>694</v>
      </c>
      <c r="G4518" s="58">
        <v>12</v>
      </c>
      <c r="H4518" s="58">
        <v>16</v>
      </c>
      <c r="I4518" s="77" t="s">
        <v>177</v>
      </c>
      <c r="J4518" s="58" t="s">
        <v>464</v>
      </c>
      <c r="K4518" s="58" t="s">
        <v>14</v>
      </c>
      <c r="L4518" s="58" t="s">
        <v>6119</v>
      </c>
      <c r="M4518" s="60">
        <v>218.9</v>
      </c>
      <c r="N4518" s="38">
        <f t="shared" si="212"/>
        <v>18.241666666666667</v>
      </c>
      <c r="O4518" s="279">
        <f t="shared" si="210"/>
        <v>30.49</v>
      </c>
      <c r="P4518" s="268">
        <f t="shared" si="211"/>
        <v>0.40171640975183115</v>
      </c>
      <c r="Q4518" s="62"/>
      <c r="R4518" s="63" t="s">
        <v>6178</v>
      </c>
      <c r="S4518" s="266" t="s">
        <v>6178</v>
      </c>
      <c r="T4518" s="63" t="s">
        <v>6178</v>
      </c>
      <c r="U4518" s="63" t="s">
        <v>6179</v>
      </c>
      <c r="V4518" s="63" t="s">
        <v>6178</v>
      </c>
    </row>
    <row r="4519" spans="2:22" ht="15" customHeight="1" x14ac:dyDescent="0.5">
      <c r="B4519" s="58">
        <v>4516</v>
      </c>
      <c r="C4519" s="58">
        <v>109703</v>
      </c>
      <c r="D4519" s="59">
        <v>860009668355</v>
      </c>
      <c r="E4519" s="58" t="s">
        <v>721</v>
      </c>
      <c r="F4519" s="58" t="s">
        <v>724</v>
      </c>
      <c r="G4519" s="58">
        <v>12</v>
      </c>
      <c r="H4519" s="58">
        <v>8</v>
      </c>
      <c r="I4519" s="77" t="s">
        <v>177</v>
      </c>
      <c r="J4519" s="58" t="s">
        <v>487</v>
      </c>
      <c r="K4519" s="58" t="s">
        <v>14</v>
      </c>
      <c r="L4519" s="58" t="s">
        <v>6119</v>
      </c>
      <c r="M4519" s="60">
        <v>95.7</v>
      </c>
      <c r="N4519" s="38">
        <f t="shared" si="212"/>
        <v>7.9750000000000005</v>
      </c>
      <c r="O4519" s="279">
        <f t="shared" si="210"/>
        <v>13.49</v>
      </c>
      <c r="P4519" s="268">
        <f t="shared" si="211"/>
        <v>0.40882134914751667</v>
      </c>
      <c r="Q4519" s="62"/>
      <c r="R4519" s="63" t="s">
        <v>6178</v>
      </c>
      <c r="S4519" s="266" t="s">
        <v>6178</v>
      </c>
      <c r="T4519" s="63" t="s">
        <v>6178</v>
      </c>
      <c r="U4519" s="63" t="s">
        <v>6179</v>
      </c>
      <c r="V4519" s="63" t="s">
        <v>6178</v>
      </c>
    </row>
    <row r="4520" spans="2:22" ht="15" customHeight="1" x14ac:dyDescent="0.5">
      <c r="B4520" s="58">
        <v>4517</v>
      </c>
      <c r="C4520" s="58">
        <v>109901</v>
      </c>
      <c r="D4520" s="59">
        <v>640484002376</v>
      </c>
      <c r="E4520" s="58" t="s">
        <v>730</v>
      </c>
      <c r="F4520" s="58" t="s">
        <v>731</v>
      </c>
      <c r="G4520" s="58">
        <v>12</v>
      </c>
      <c r="H4520" s="58">
        <v>250</v>
      </c>
      <c r="I4520" s="58" t="s">
        <v>5580</v>
      </c>
      <c r="J4520" s="58" t="s">
        <v>16</v>
      </c>
      <c r="K4520" s="58" t="s">
        <v>14</v>
      </c>
      <c r="L4520" s="58" t="s">
        <v>6119</v>
      </c>
      <c r="M4520" s="60">
        <v>111.1</v>
      </c>
      <c r="N4520" s="38">
        <f t="shared" si="212"/>
        <v>9.2583333333333329</v>
      </c>
      <c r="O4520" s="279">
        <f t="shared" si="210"/>
        <v>15.49</v>
      </c>
      <c r="P4520" s="268">
        <f t="shared" si="211"/>
        <v>0.40230256079190879</v>
      </c>
      <c r="Q4520" s="62"/>
      <c r="R4520" s="63" t="s">
        <v>6178</v>
      </c>
      <c r="S4520" s="266" t="s">
        <v>6178</v>
      </c>
      <c r="T4520" s="63" t="s">
        <v>6178</v>
      </c>
      <c r="U4520" s="63" t="s">
        <v>6179</v>
      </c>
      <c r="V4520" s="63" t="s">
        <v>6178</v>
      </c>
    </row>
    <row r="4521" spans="2:22" ht="15" customHeight="1" x14ac:dyDescent="0.5">
      <c r="B4521" s="58">
        <v>4518</v>
      </c>
      <c r="C4521" s="58">
        <v>111406</v>
      </c>
      <c r="D4521" s="59">
        <v>758929000587</v>
      </c>
      <c r="E4521" s="58" t="s">
        <v>777</v>
      </c>
      <c r="F4521" s="58" t="s">
        <v>783</v>
      </c>
      <c r="G4521" s="58">
        <v>6</v>
      </c>
      <c r="H4521" s="58">
        <v>4</v>
      </c>
      <c r="I4521" s="77" t="s">
        <v>177</v>
      </c>
      <c r="J4521" s="58" t="s">
        <v>18</v>
      </c>
      <c r="K4521" s="58" t="s">
        <v>14</v>
      </c>
      <c r="L4521" s="58" t="s">
        <v>6119</v>
      </c>
      <c r="M4521" s="60">
        <v>24.1</v>
      </c>
      <c r="N4521" s="38">
        <f t="shared" si="212"/>
        <v>4.0166666666666666</v>
      </c>
      <c r="O4521" s="279">
        <f t="shared" si="210"/>
        <v>6.99</v>
      </c>
      <c r="P4521" s="268">
        <f t="shared" si="211"/>
        <v>0.42536957558416788</v>
      </c>
      <c r="Q4521" s="62"/>
      <c r="R4521" s="63" t="s">
        <v>6178</v>
      </c>
      <c r="S4521" s="266" t="s">
        <v>6178</v>
      </c>
      <c r="T4521" s="63" t="s">
        <v>6178</v>
      </c>
      <c r="U4521" s="63" t="s">
        <v>6179</v>
      </c>
      <c r="V4521" s="63" t="s">
        <v>6179</v>
      </c>
    </row>
    <row r="4522" spans="2:22" ht="15" customHeight="1" x14ac:dyDescent="0.5">
      <c r="B4522" s="58">
        <v>4519</v>
      </c>
      <c r="C4522" s="22">
        <v>112430</v>
      </c>
      <c r="D4522" s="52">
        <v>199284695061</v>
      </c>
      <c r="E4522" s="22" t="s">
        <v>807</v>
      </c>
      <c r="F4522" s="22" t="s">
        <v>6247</v>
      </c>
      <c r="G4522" s="22">
        <v>15</v>
      </c>
      <c r="H4522" s="22">
        <v>2</v>
      </c>
      <c r="I4522" s="22" t="s">
        <v>177</v>
      </c>
      <c r="J4522" s="22" t="s">
        <v>9</v>
      </c>
      <c r="K4522" s="22" t="s">
        <v>14</v>
      </c>
      <c r="L4522" s="22" t="s">
        <v>6119</v>
      </c>
      <c r="M4522" s="60">
        <v>22.6</v>
      </c>
      <c r="N4522" s="38">
        <f t="shared" si="212"/>
        <v>1.5066666666666668</v>
      </c>
      <c r="O4522" s="279">
        <f t="shared" si="210"/>
        <v>2.99</v>
      </c>
      <c r="P4522" s="268">
        <f t="shared" si="211"/>
        <v>0.49609810479375693</v>
      </c>
      <c r="Q4522" s="281"/>
      <c r="R4522" s="76" t="s">
        <v>6178</v>
      </c>
      <c r="S4522" s="318" t="s">
        <v>6178</v>
      </c>
      <c r="T4522" s="76" t="s">
        <v>6178</v>
      </c>
      <c r="U4522" s="76" t="s">
        <v>6178</v>
      </c>
      <c r="V4522" s="76" t="s">
        <v>6178</v>
      </c>
    </row>
    <row r="4523" spans="2:22" ht="15" customHeight="1" x14ac:dyDescent="0.5">
      <c r="B4523" s="58">
        <v>4520</v>
      </c>
      <c r="C4523" s="22">
        <v>112431</v>
      </c>
      <c r="D4523" s="52">
        <v>199284355651</v>
      </c>
      <c r="E4523" s="22" t="s">
        <v>807</v>
      </c>
      <c r="F4523" s="22" t="s">
        <v>6248</v>
      </c>
      <c r="G4523" s="22">
        <v>15</v>
      </c>
      <c r="H4523" s="22">
        <v>2</v>
      </c>
      <c r="I4523" s="22" t="s">
        <v>177</v>
      </c>
      <c r="J4523" s="22" t="s">
        <v>9</v>
      </c>
      <c r="K4523" s="22" t="s">
        <v>14</v>
      </c>
      <c r="L4523" s="22" t="s">
        <v>6119</v>
      </c>
      <c r="M4523" s="60">
        <v>22.6</v>
      </c>
      <c r="N4523" s="38">
        <f t="shared" si="212"/>
        <v>1.5066666666666668</v>
      </c>
      <c r="O4523" s="279">
        <f t="shared" si="210"/>
        <v>2.99</v>
      </c>
      <c r="P4523" s="268">
        <f t="shared" si="211"/>
        <v>0.49609810479375693</v>
      </c>
      <c r="Q4523" s="281"/>
      <c r="R4523" s="76" t="s">
        <v>6178</v>
      </c>
      <c r="S4523" s="318" t="s">
        <v>6178</v>
      </c>
      <c r="T4523" s="76" t="s">
        <v>6178</v>
      </c>
      <c r="U4523" s="76" t="s">
        <v>6178</v>
      </c>
      <c r="V4523" s="76" t="s">
        <v>6178</v>
      </c>
    </row>
    <row r="4524" spans="2:22" ht="15" customHeight="1" x14ac:dyDescent="0.5">
      <c r="B4524" s="58">
        <v>4521</v>
      </c>
      <c r="C4524" s="22">
        <v>112432</v>
      </c>
      <c r="D4524" s="52">
        <v>199284986763</v>
      </c>
      <c r="E4524" s="22" t="s">
        <v>807</v>
      </c>
      <c r="F4524" s="22" t="s">
        <v>6249</v>
      </c>
      <c r="G4524" s="22">
        <v>15</v>
      </c>
      <c r="H4524" s="22">
        <v>2</v>
      </c>
      <c r="I4524" s="22" t="s">
        <v>177</v>
      </c>
      <c r="J4524" s="22" t="s">
        <v>9</v>
      </c>
      <c r="K4524" s="22" t="s">
        <v>14</v>
      </c>
      <c r="L4524" s="22" t="s">
        <v>6119</v>
      </c>
      <c r="M4524" s="60">
        <v>22.6</v>
      </c>
      <c r="N4524" s="38">
        <f t="shared" si="212"/>
        <v>1.5066666666666668</v>
      </c>
      <c r="O4524" s="279">
        <f t="shared" si="210"/>
        <v>2.99</v>
      </c>
      <c r="P4524" s="268">
        <f t="shared" si="211"/>
        <v>0.49609810479375693</v>
      </c>
      <c r="Q4524" s="281"/>
      <c r="R4524" s="76" t="s">
        <v>6178</v>
      </c>
      <c r="S4524" s="318" t="s">
        <v>6178</v>
      </c>
      <c r="T4524" s="76" t="s">
        <v>6178</v>
      </c>
      <c r="U4524" s="76" t="s">
        <v>6178</v>
      </c>
      <c r="V4524" s="76" t="s">
        <v>6178</v>
      </c>
    </row>
    <row r="4525" spans="2:22" ht="15" customHeight="1" x14ac:dyDescent="0.5">
      <c r="B4525" s="58">
        <v>4522</v>
      </c>
      <c r="C4525" s="22">
        <v>112418</v>
      </c>
      <c r="D4525" s="52">
        <v>199284272354</v>
      </c>
      <c r="E4525" s="22" t="s">
        <v>807</v>
      </c>
      <c r="F4525" s="22" t="s">
        <v>6244</v>
      </c>
      <c r="G4525" s="22">
        <v>12</v>
      </c>
      <c r="H4525" s="22">
        <v>5</v>
      </c>
      <c r="I4525" s="22" t="s">
        <v>177</v>
      </c>
      <c r="J4525" s="22" t="s">
        <v>9</v>
      </c>
      <c r="K4525" s="22" t="s">
        <v>14</v>
      </c>
      <c r="L4525" s="22" t="s">
        <v>6119</v>
      </c>
      <c r="M4525" s="60">
        <v>35.5</v>
      </c>
      <c r="N4525" s="38">
        <f t="shared" si="212"/>
        <v>2.9583333333333335</v>
      </c>
      <c r="O4525" s="279">
        <f t="shared" si="210"/>
        <v>4.99</v>
      </c>
      <c r="P4525" s="268">
        <f t="shared" si="211"/>
        <v>0.40714762859051434</v>
      </c>
      <c r="Q4525" s="281"/>
      <c r="R4525" s="76" t="s">
        <v>6178</v>
      </c>
      <c r="S4525" s="318" t="s">
        <v>6178</v>
      </c>
      <c r="T4525" s="76" t="s">
        <v>6178</v>
      </c>
      <c r="U4525" s="76" t="s">
        <v>6178</v>
      </c>
      <c r="V4525" s="76" t="s">
        <v>6178</v>
      </c>
    </row>
    <row r="4526" spans="2:22" ht="15" customHeight="1" x14ac:dyDescent="0.5">
      <c r="B4526" s="58">
        <v>4523</v>
      </c>
      <c r="C4526" s="22">
        <v>112419</v>
      </c>
      <c r="D4526" s="52">
        <v>199284386983</v>
      </c>
      <c r="E4526" s="22" t="s">
        <v>807</v>
      </c>
      <c r="F4526" s="22" t="s">
        <v>6245</v>
      </c>
      <c r="G4526" s="22">
        <v>12</v>
      </c>
      <c r="H4526" s="22">
        <v>5</v>
      </c>
      <c r="I4526" s="22" t="s">
        <v>177</v>
      </c>
      <c r="J4526" s="22" t="s">
        <v>9</v>
      </c>
      <c r="K4526" s="22" t="s">
        <v>14</v>
      </c>
      <c r="L4526" s="22" t="s">
        <v>6119</v>
      </c>
      <c r="M4526" s="60">
        <v>35.5</v>
      </c>
      <c r="N4526" s="38">
        <f t="shared" si="212"/>
        <v>2.9583333333333335</v>
      </c>
      <c r="O4526" s="279">
        <f t="shared" si="210"/>
        <v>4.99</v>
      </c>
      <c r="P4526" s="268">
        <f t="shared" si="211"/>
        <v>0.40714762859051434</v>
      </c>
      <c r="Q4526" s="281"/>
      <c r="R4526" s="76" t="s">
        <v>6178</v>
      </c>
      <c r="S4526" s="318" t="s">
        <v>6178</v>
      </c>
      <c r="T4526" s="76" t="s">
        <v>6178</v>
      </c>
      <c r="U4526" s="76" t="s">
        <v>6178</v>
      </c>
      <c r="V4526" s="76" t="s">
        <v>6178</v>
      </c>
    </row>
    <row r="4527" spans="2:22" ht="15" customHeight="1" x14ac:dyDescent="0.5">
      <c r="B4527" s="58">
        <v>4524</v>
      </c>
      <c r="C4527" s="22">
        <v>112420</v>
      </c>
      <c r="D4527" s="52">
        <v>199284943728</v>
      </c>
      <c r="E4527" s="22" t="s">
        <v>807</v>
      </c>
      <c r="F4527" s="22" t="s">
        <v>6246</v>
      </c>
      <c r="G4527" s="22">
        <v>12</v>
      </c>
      <c r="H4527" s="22">
        <v>5</v>
      </c>
      <c r="I4527" s="22" t="s">
        <v>177</v>
      </c>
      <c r="J4527" s="22" t="s">
        <v>9</v>
      </c>
      <c r="K4527" s="22" t="s">
        <v>14</v>
      </c>
      <c r="L4527" s="22" t="s">
        <v>6119</v>
      </c>
      <c r="M4527" s="60">
        <v>35.5</v>
      </c>
      <c r="N4527" s="38">
        <f t="shared" si="212"/>
        <v>2.9583333333333335</v>
      </c>
      <c r="O4527" s="279">
        <f t="shared" si="210"/>
        <v>4.99</v>
      </c>
      <c r="P4527" s="268">
        <f t="shared" si="211"/>
        <v>0.40714762859051434</v>
      </c>
      <c r="Q4527" s="281"/>
      <c r="R4527" s="76" t="s">
        <v>6178</v>
      </c>
      <c r="S4527" s="318" t="s">
        <v>6178</v>
      </c>
      <c r="T4527" s="76" t="s">
        <v>6178</v>
      </c>
      <c r="U4527" s="76" t="s">
        <v>6178</v>
      </c>
      <c r="V4527" s="76" t="s">
        <v>6178</v>
      </c>
    </row>
    <row r="4528" spans="2:22" ht="15" customHeight="1" x14ac:dyDescent="0.5">
      <c r="B4528" s="58">
        <v>4525</v>
      </c>
      <c r="C4528" s="64">
        <v>113212</v>
      </c>
      <c r="D4528" s="65">
        <v>855258006232</v>
      </c>
      <c r="E4528" s="64" t="s">
        <v>853</v>
      </c>
      <c r="F4528" s="64" t="s">
        <v>5838</v>
      </c>
      <c r="G4528" s="64">
        <v>12</v>
      </c>
      <c r="H4528" s="64">
        <v>1.41</v>
      </c>
      <c r="I4528" s="77" t="s">
        <v>177</v>
      </c>
      <c r="J4528" s="64" t="s">
        <v>27</v>
      </c>
      <c r="K4528" s="64" t="s">
        <v>14</v>
      </c>
      <c r="L4528" s="64" t="s">
        <v>6119</v>
      </c>
      <c r="M4528" s="60">
        <v>24.56</v>
      </c>
      <c r="N4528" s="38">
        <f t="shared" si="212"/>
        <v>2.0466666666666664</v>
      </c>
      <c r="O4528" s="279">
        <f t="shared" si="210"/>
        <v>3.49</v>
      </c>
      <c r="P4528" s="268">
        <f t="shared" si="211"/>
        <v>0.41356255969436495</v>
      </c>
      <c r="Q4528" s="211"/>
      <c r="R4528" s="76" t="s">
        <v>6178</v>
      </c>
      <c r="S4528" s="318" t="s">
        <v>6178</v>
      </c>
      <c r="T4528" s="76" t="s">
        <v>6178</v>
      </c>
      <c r="U4528" s="76" t="s">
        <v>6178</v>
      </c>
      <c r="V4528" s="76" t="s">
        <v>6178</v>
      </c>
    </row>
    <row r="4529" spans="2:22" ht="15" customHeight="1" x14ac:dyDescent="0.5">
      <c r="B4529" s="58">
        <v>4526</v>
      </c>
      <c r="C4529" s="64">
        <v>113213</v>
      </c>
      <c r="D4529" s="65">
        <v>855258006249</v>
      </c>
      <c r="E4529" s="64" t="s">
        <v>853</v>
      </c>
      <c r="F4529" s="64" t="s">
        <v>5839</v>
      </c>
      <c r="G4529" s="64">
        <v>12</v>
      </c>
      <c r="H4529" s="64">
        <v>1.41</v>
      </c>
      <c r="I4529" s="77" t="s">
        <v>177</v>
      </c>
      <c r="J4529" s="64" t="s">
        <v>27</v>
      </c>
      <c r="K4529" s="64" t="s">
        <v>14</v>
      </c>
      <c r="L4529" s="64" t="s">
        <v>6119</v>
      </c>
      <c r="M4529" s="60">
        <v>24.56</v>
      </c>
      <c r="N4529" s="38">
        <f t="shared" si="212"/>
        <v>2.0466666666666664</v>
      </c>
      <c r="O4529" s="279">
        <f t="shared" si="210"/>
        <v>3.49</v>
      </c>
      <c r="P4529" s="268">
        <f t="shared" si="211"/>
        <v>0.41356255969436495</v>
      </c>
      <c r="Q4529" s="211"/>
      <c r="R4529" s="76" t="s">
        <v>6178</v>
      </c>
      <c r="S4529" s="318" t="s">
        <v>6178</v>
      </c>
      <c r="T4529" s="76" t="s">
        <v>6178</v>
      </c>
      <c r="U4529" s="76" t="s">
        <v>6178</v>
      </c>
      <c r="V4529" s="76" t="s">
        <v>6178</v>
      </c>
    </row>
    <row r="4530" spans="2:22" ht="15" customHeight="1" x14ac:dyDescent="0.5">
      <c r="B4530" s="58">
        <v>4527</v>
      </c>
      <c r="C4530" s="64">
        <v>113214</v>
      </c>
      <c r="D4530" s="65">
        <v>855258006584</v>
      </c>
      <c r="E4530" s="64" t="s">
        <v>853</v>
      </c>
      <c r="F4530" s="64" t="s">
        <v>5840</v>
      </c>
      <c r="G4530" s="64">
        <v>12</v>
      </c>
      <c r="H4530" s="64">
        <v>1</v>
      </c>
      <c r="I4530" s="77" t="s">
        <v>177</v>
      </c>
      <c r="J4530" s="64" t="s">
        <v>27</v>
      </c>
      <c r="K4530" s="64" t="s">
        <v>14</v>
      </c>
      <c r="L4530" s="64" t="s">
        <v>6119</v>
      </c>
      <c r="M4530" s="60">
        <v>24.56</v>
      </c>
      <c r="N4530" s="38">
        <f t="shared" si="212"/>
        <v>2.0466666666666664</v>
      </c>
      <c r="O4530" s="279">
        <f t="shared" si="210"/>
        <v>3.49</v>
      </c>
      <c r="P4530" s="268">
        <f t="shared" si="211"/>
        <v>0.41356255969436495</v>
      </c>
      <c r="Q4530" s="211"/>
      <c r="R4530" s="76" t="s">
        <v>6178</v>
      </c>
      <c r="S4530" s="318" t="s">
        <v>6178</v>
      </c>
      <c r="T4530" s="76" t="s">
        <v>6178</v>
      </c>
      <c r="U4530" s="76" t="s">
        <v>6178</v>
      </c>
      <c r="V4530" s="76" t="s">
        <v>6178</v>
      </c>
    </row>
    <row r="4531" spans="2:22" ht="15" customHeight="1" x14ac:dyDescent="0.5">
      <c r="B4531" s="58">
        <v>4528</v>
      </c>
      <c r="C4531" s="58">
        <v>114002</v>
      </c>
      <c r="D4531" s="59">
        <v>850034652320</v>
      </c>
      <c r="E4531" s="58" t="s">
        <v>887</v>
      </c>
      <c r="F4531" s="58" t="s">
        <v>888</v>
      </c>
      <c r="G4531" s="58">
        <v>6</v>
      </c>
      <c r="H4531" s="58">
        <v>12</v>
      </c>
      <c r="I4531" s="77" t="s">
        <v>177</v>
      </c>
      <c r="J4531" s="58" t="s">
        <v>487</v>
      </c>
      <c r="K4531" s="58" t="s">
        <v>14</v>
      </c>
      <c r="L4531" s="58" t="s">
        <v>6119</v>
      </c>
      <c r="M4531" s="60">
        <v>75.8</v>
      </c>
      <c r="N4531" s="38">
        <f t="shared" si="212"/>
        <v>12.633333333333333</v>
      </c>
      <c r="O4531" s="279">
        <f t="shared" si="210"/>
        <v>21.49</v>
      </c>
      <c r="P4531" s="268">
        <f t="shared" si="211"/>
        <v>0.41212967271599193</v>
      </c>
      <c r="Q4531" s="62"/>
      <c r="R4531" s="63" t="s">
        <v>6178</v>
      </c>
      <c r="S4531" s="266" t="s">
        <v>6178</v>
      </c>
      <c r="T4531" s="63" t="s">
        <v>6178</v>
      </c>
      <c r="U4531" s="63" t="s">
        <v>6179</v>
      </c>
      <c r="V4531" s="63" t="s">
        <v>6179</v>
      </c>
    </row>
    <row r="4532" spans="2:22" ht="15" customHeight="1" x14ac:dyDescent="0.5">
      <c r="B4532" s="58">
        <v>4529</v>
      </c>
      <c r="C4532" s="58">
        <v>114004</v>
      </c>
      <c r="D4532" s="59">
        <v>850034652306</v>
      </c>
      <c r="E4532" s="58" t="s">
        <v>887</v>
      </c>
      <c r="F4532" s="58" t="s">
        <v>889</v>
      </c>
      <c r="G4532" s="58">
        <v>6</v>
      </c>
      <c r="H4532" s="58">
        <v>12</v>
      </c>
      <c r="I4532" s="77" t="s">
        <v>177</v>
      </c>
      <c r="J4532" s="58" t="s">
        <v>487</v>
      </c>
      <c r="K4532" s="58" t="s">
        <v>14</v>
      </c>
      <c r="L4532" s="58" t="s">
        <v>6119</v>
      </c>
      <c r="M4532" s="60">
        <v>75.8</v>
      </c>
      <c r="N4532" s="38">
        <f t="shared" si="212"/>
        <v>12.633333333333333</v>
      </c>
      <c r="O4532" s="279">
        <f t="shared" si="210"/>
        <v>21.49</v>
      </c>
      <c r="P4532" s="268">
        <f t="shared" si="211"/>
        <v>0.41212967271599193</v>
      </c>
      <c r="Q4532" s="62"/>
      <c r="R4532" s="63" t="s">
        <v>6178</v>
      </c>
      <c r="S4532" s="266" t="s">
        <v>6178</v>
      </c>
      <c r="T4532" s="63" t="s">
        <v>6178</v>
      </c>
      <c r="U4532" s="63" t="s">
        <v>6179</v>
      </c>
      <c r="V4532" s="63" t="s">
        <v>6179</v>
      </c>
    </row>
    <row r="4533" spans="2:22" ht="15" customHeight="1" x14ac:dyDescent="0.5">
      <c r="B4533" s="58">
        <v>4530</v>
      </c>
      <c r="C4533" s="64">
        <v>115012</v>
      </c>
      <c r="D4533" s="65">
        <v>46015176880</v>
      </c>
      <c r="E4533" s="64" t="s">
        <v>920</v>
      </c>
      <c r="F4533" s="64" t="s">
        <v>5841</v>
      </c>
      <c r="G4533" s="64">
        <v>6</v>
      </c>
      <c r="H4533" s="64">
        <v>8</v>
      </c>
      <c r="I4533" s="77" t="s">
        <v>177</v>
      </c>
      <c r="J4533" s="64" t="s">
        <v>198</v>
      </c>
      <c r="K4533" s="64" t="s">
        <v>14</v>
      </c>
      <c r="L4533" s="64" t="s">
        <v>6119</v>
      </c>
      <c r="M4533" s="60">
        <v>19</v>
      </c>
      <c r="N4533" s="38">
        <f t="shared" si="212"/>
        <v>3.1666666666666665</v>
      </c>
      <c r="O4533" s="279">
        <f t="shared" si="210"/>
        <v>5.49</v>
      </c>
      <c r="P4533" s="268">
        <f t="shared" si="211"/>
        <v>0.42319368548876751</v>
      </c>
      <c r="Q4533" s="211"/>
      <c r="R4533" s="63" t="s">
        <v>6179</v>
      </c>
      <c r="S4533" s="266" t="s">
        <v>6179</v>
      </c>
      <c r="T4533" s="63" t="s">
        <v>6179</v>
      </c>
      <c r="U4533" s="63" t="s">
        <v>6178</v>
      </c>
      <c r="V4533" s="63" t="s">
        <v>6178</v>
      </c>
    </row>
    <row r="4534" spans="2:22" ht="15" customHeight="1" x14ac:dyDescent="0.5">
      <c r="B4534" s="58">
        <v>4531</v>
      </c>
      <c r="C4534" s="64">
        <v>115110</v>
      </c>
      <c r="D4534" s="65">
        <v>855916007267</v>
      </c>
      <c r="E4534" s="64" t="s">
        <v>923</v>
      </c>
      <c r="F4534" s="64" t="s">
        <v>5842</v>
      </c>
      <c r="G4534" s="64">
        <v>8</v>
      </c>
      <c r="H4534" s="64">
        <v>8</v>
      </c>
      <c r="I4534" s="77" t="s">
        <v>177</v>
      </c>
      <c r="J4534" s="64" t="s">
        <v>13</v>
      </c>
      <c r="K4534" s="64" t="s">
        <v>14</v>
      </c>
      <c r="L4534" s="64" t="s">
        <v>6119</v>
      </c>
      <c r="M4534" s="60">
        <v>40.200000000000003</v>
      </c>
      <c r="N4534" s="38">
        <f t="shared" si="212"/>
        <v>5.0250000000000004</v>
      </c>
      <c r="O4534" s="279">
        <f t="shared" si="210"/>
        <v>8.49</v>
      </c>
      <c r="P4534" s="268">
        <f t="shared" si="211"/>
        <v>0.40812720848056533</v>
      </c>
      <c r="Q4534" s="211"/>
      <c r="R4534" s="63" t="s">
        <v>6178</v>
      </c>
      <c r="S4534" s="266" t="s">
        <v>6178</v>
      </c>
      <c r="T4534" s="63" t="s">
        <v>6178</v>
      </c>
      <c r="U4534" s="63" t="s">
        <v>6179</v>
      </c>
      <c r="V4534" s="63" t="s">
        <v>6178</v>
      </c>
    </row>
    <row r="4535" spans="2:22" ht="15" customHeight="1" x14ac:dyDescent="0.5">
      <c r="B4535" s="58">
        <v>4532</v>
      </c>
      <c r="C4535" s="64">
        <v>115111</v>
      </c>
      <c r="D4535" s="65">
        <v>855916007281</v>
      </c>
      <c r="E4535" s="64" t="s">
        <v>923</v>
      </c>
      <c r="F4535" s="64" t="s">
        <v>5843</v>
      </c>
      <c r="G4535" s="64">
        <v>8</v>
      </c>
      <c r="H4535" s="64">
        <v>8</v>
      </c>
      <c r="I4535" s="77" t="s">
        <v>177</v>
      </c>
      <c r="J4535" s="64" t="s">
        <v>13</v>
      </c>
      <c r="K4535" s="64" t="s">
        <v>14</v>
      </c>
      <c r="L4535" s="64" t="s">
        <v>6119</v>
      </c>
      <c r="M4535" s="60">
        <v>40.200000000000003</v>
      </c>
      <c r="N4535" s="38">
        <f t="shared" si="212"/>
        <v>5.0250000000000004</v>
      </c>
      <c r="O4535" s="279">
        <f t="shared" si="210"/>
        <v>8.49</v>
      </c>
      <c r="P4535" s="268">
        <f t="shared" si="211"/>
        <v>0.40812720848056533</v>
      </c>
      <c r="Q4535" s="211"/>
      <c r="R4535" s="63" t="s">
        <v>6178</v>
      </c>
      <c r="S4535" s="266" t="s">
        <v>6178</v>
      </c>
      <c r="T4535" s="63" t="s">
        <v>6178</v>
      </c>
      <c r="U4535" s="63" t="s">
        <v>6179</v>
      </c>
      <c r="V4535" s="63" t="s">
        <v>6178</v>
      </c>
    </row>
    <row r="4536" spans="2:22" ht="15" customHeight="1" x14ac:dyDescent="0.5">
      <c r="B4536" s="58">
        <v>4533</v>
      </c>
      <c r="C4536" s="64">
        <v>115112</v>
      </c>
      <c r="D4536" s="65">
        <v>855916007274</v>
      </c>
      <c r="E4536" s="64" t="s">
        <v>923</v>
      </c>
      <c r="F4536" s="64" t="s">
        <v>5844</v>
      </c>
      <c r="G4536" s="64">
        <v>8</v>
      </c>
      <c r="H4536" s="64">
        <v>8</v>
      </c>
      <c r="I4536" s="77" t="s">
        <v>177</v>
      </c>
      <c r="J4536" s="64" t="s">
        <v>13</v>
      </c>
      <c r="K4536" s="64" t="s">
        <v>14</v>
      </c>
      <c r="L4536" s="64" t="s">
        <v>6119</v>
      </c>
      <c r="M4536" s="60">
        <v>40.200000000000003</v>
      </c>
      <c r="N4536" s="38">
        <f t="shared" si="212"/>
        <v>5.0250000000000004</v>
      </c>
      <c r="O4536" s="279">
        <f t="shared" si="210"/>
        <v>8.49</v>
      </c>
      <c r="P4536" s="268">
        <f t="shared" si="211"/>
        <v>0.40812720848056533</v>
      </c>
      <c r="Q4536" s="211"/>
      <c r="R4536" s="63" t="s">
        <v>6178</v>
      </c>
      <c r="S4536" s="266" t="s">
        <v>6178</v>
      </c>
      <c r="T4536" s="63" t="s">
        <v>6178</v>
      </c>
      <c r="U4536" s="63" t="s">
        <v>6179</v>
      </c>
      <c r="V4536" s="63" t="s">
        <v>6178</v>
      </c>
    </row>
    <row r="4537" spans="2:22" ht="15" customHeight="1" x14ac:dyDescent="0.5">
      <c r="B4537" s="58">
        <v>4534</v>
      </c>
      <c r="C4537" s="64">
        <v>115113</v>
      </c>
      <c r="D4537" s="65">
        <v>855916007298</v>
      </c>
      <c r="E4537" s="64" t="s">
        <v>923</v>
      </c>
      <c r="F4537" s="64" t="s">
        <v>5845</v>
      </c>
      <c r="G4537" s="64">
        <v>8</v>
      </c>
      <c r="H4537" s="64">
        <v>8</v>
      </c>
      <c r="I4537" s="77" t="s">
        <v>177</v>
      </c>
      <c r="J4537" s="64" t="s">
        <v>13</v>
      </c>
      <c r="K4537" s="64" t="s">
        <v>14</v>
      </c>
      <c r="L4537" s="64" t="s">
        <v>6119</v>
      </c>
      <c r="M4537" s="60">
        <v>40.200000000000003</v>
      </c>
      <c r="N4537" s="38">
        <f t="shared" si="212"/>
        <v>5.0250000000000004</v>
      </c>
      <c r="O4537" s="279">
        <f t="shared" si="210"/>
        <v>8.49</v>
      </c>
      <c r="P4537" s="268">
        <f t="shared" si="211"/>
        <v>0.40812720848056533</v>
      </c>
      <c r="Q4537" s="211"/>
      <c r="R4537" s="63" t="s">
        <v>6178</v>
      </c>
      <c r="S4537" s="266" t="s">
        <v>6178</v>
      </c>
      <c r="T4537" s="63" t="s">
        <v>6178</v>
      </c>
      <c r="U4537" s="63" t="s">
        <v>6179</v>
      </c>
      <c r="V4537" s="63" t="s">
        <v>6178</v>
      </c>
    </row>
    <row r="4538" spans="2:22" ht="15" customHeight="1" x14ac:dyDescent="0.5">
      <c r="B4538" s="58">
        <v>4535</v>
      </c>
      <c r="C4538" s="64">
        <v>116221</v>
      </c>
      <c r="D4538" s="65">
        <v>652143613809</v>
      </c>
      <c r="E4538" s="64" t="s">
        <v>965</v>
      </c>
      <c r="F4538" s="64" t="s">
        <v>5846</v>
      </c>
      <c r="G4538" s="64">
        <v>12</v>
      </c>
      <c r="H4538" s="64">
        <v>5</v>
      </c>
      <c r="I4538" s="77" t="s">
        <v>177</v>
      </c>
      <c r="J4538" s="64" t="s">
        <v>9</v>
      </c>
      <c r="K4538" s="58" t="s">
        <v>14</v>
      </c>
      <c r="L4538" s="64" t="s">
        <v>6119</v>
      </c>
      <c r="M4538" s="60">
        <v>33.700000000000003</v>
      </c>
      <c r="N4538" s="38">
        <f t="shared" si="212"/>
        <v>2.8083333333333336</v>
      </c>
      <c r="O4538" s="279">
        <f t="shared" si="210"/>
        <v>4.99</v>
      </c>
      <c r="P4538" s="268">
        <f t="shared" si="211"/>
        <v>0.43720774883099528</v>
      </c>
      <c r="Q4538" s="211"/>
      <c r="R4538" s="76" t="s">
        <v>6178</v>
      </c>
      <c r="S4538" s="318" t="s">
        <v>6178</v>
      </c>
      <c r="T4538" s="76" t="s">
        <v>6178</v>
      </c>
      <c r="U4538" s="76" t="s">
        <v>6178</v>
      </c>
      <c r="V4538" s="76" t="s">
        <v>6178</v>
      </c>
    </row>
    <row r="4539" spans="2:22" ht="15" customHeight="1" x14ac:dyDescent="0.5">
      <c r="B4539" s="58">
        <v>4536</v>
      </c>
      <c r="C4539" s="64">
        <v>116228</v>
      </c>
      <c r="D4539" s="65">
        <v>652143614066</v>
      </c>
      <c r="E4539" s="64" t="s">
        <v>965</v>
      </c>
      <c r="F4539" s="64" t="s">
        <v>5847</v>
      </c>
      <c r="G4539" s="64">
        <v>12</v>
      </c>
      <c r="H4539" s="64">
        <v>7</v>
      </c>
      <c r="I4539" s="77" t="s">
        <v>177</v>
      </c>
      <c r="J4539" s="64" t="s">
        <v>9</v>
      </c>
      <c r="K4539" s="64" t="s">
        <v>14</v>
      </c>
      <c r="L4539" s="64" t="s">
        <v>6119</v>
      </c>
      <c r="M4539" s="60">
        <v>36.799999999999997</v>
      </c>
      <c r="N4539" s="38">
        <f t="shared" si="212"/>
        <v>3.0666666666666664</v>
      </c>
      <c r="O4539" s="279">
        <f t="shared" si="210"/>
        <v>5.49</v>
      </c>
      <c r="P4539" s="268">
        <f t="shared" si="211"/>
        <v>0.44140862173649065</v>
      </c>
      <c r="Q4539" s="211"/>
      <c r="R4539" s="76" t="s">
        <v>6178</v>
      </c>
      <c r="S4539" s="318" t="s">
        <v>6178</v>
      </c>
      <c r="T4539" s="76" t="s">
        <v>6178</v>
      </c>
      <c r="U4539" s="76" t="s">
        <v>6178</v>
      </c>
      <c r="V4539" s="76" t="s">
        <v>6178</v>
      </c>
    </row>
    <row r="4540" spans="2:22" ht="15" customHeight="1" x14ac:dyDescent="0.5">
      <c r="B4540" s="58">
        <v>4537</v>
      </c>
      <c r="C4540" s="58">
        <v>116602</v>
      </c>
      <c r="D4540" s="59">
        <v>8007138000812</v>
      </c>
      <c r="E4540" s="58" t="s">
        <v>1002</v>
      </c>
      <c r="F4540" s="58" t="s">
        <v>1004</v>
      </c>
      <c r="G4540" s="58">
        <v>6</v>
      </c>
      <c r="H4540" s="58">
        <v>500</v>
      </c>
      <c r="I4540" s="58" t="s">
        <v>5576</v>
      </c>
      <c r="J4540" s="58" t="s">
        <v>763</v>
      </c>
      <c r="K4540" s="58" t="s">
        <v>14</v>
      </c>
      <c r="L4540" s="58" t="s">
        <v>6119</v>
      </c>
      <c r="M4540" s="60">
        <v>24.3</v>
      </c>
      <c r="N4540" s="38">
        <f t="shared" si="212"/>
        <v>4.05</v>
      </c>
      <c r="O4540" s="279">
        <f t="shared" si="210"/>
        <v>6.99</v>
      </c>
      <c r="P4540" s="268">
        <f t="shared" si="211"/>
        <v>0.42060085836909877</v>
      </c>
      <c r="Q4540" s="62"/>
      <c r="R4540" s="63" t="s">
        <v>6178</v>
      </c>
      <c r="S4540" s="266" t="s">
        <v>6178</v>
      </c>
      <c r="T4540" s="63" t="s">
        <v>6178</v>
      </c>
      <c r="U4540" s="63" t="s">
        <v>6179</v>
      </c>
      <c r="V4540" s="63" t="s">
        <v>6178</v>
      </c>
    </row>
    <row r="4541" spans="2:22" ht="15" customHeight="1" x14ac:dyDescent="0.5">
      <c r="B4541" s="58">
        <v>4538</v>
      </c>
      <c r="C4541" s="58">
        <v>117602</v>
      </c>
      <c r="D4541" s="59">
        <v>638361988998</v>
      </c>
      <c r="E4541" s="58" t="s">
        <v>1055</v>
      </c>
      <c r="F4541" s="58" t="s">
        <v>1057</v>
      </c>
      <c r="G4541" s="58">
        <v>12</v>
      </c>
      <c r="H4541" s="58">
        <v>16</v>
      </c>
      <c r="I4541" s="77" t="s">
        <v>177</v>
      </c>
      <c r="J4541" s="58" t="s">
        <v>487</v>
      </c>
      <c r="K4541" s="58" t="s">
        <v>14</v>
      </c>
      <c r="L4541" s="58" t="s">
        <v>6119</v>
      </c>
      <c r="M4541" s="60">
        <v>255.2</v>
      </c>
      <c r="N4541" s="38">
        <f t="shared" si="212"/>
        <v>21.266666666666666</v>
      </c>
      <c r="O4541" s="279">
        <f t="shared" si="210"/>
        <v>35.49</v>
      </c>
      <c r="P4541" s="268">
        <f t="shared" si="211"/>
        <v>0.40077017000093929</v>
      </c>
      <c r="Q4541" s="62"/>
      <c r="R4541" s="63" t="s">
        <v>6178</v>
      </c>
      <c r="S4541" s="266" t="s">
        <v>6178</v>
      </c>
      <c r="T4541" s="63" t="s">
        <v>6178</v>
      </c>
      <c r="U4541" s="63" t="s">
        <v>6179</v>
      </c>
      <c r="V4541" s="63" t="s">
        <v>6178</v>
      </c>
    </row>
    <row r="4542" spans="2:22" ht="15" customHeight="1" x14ac:dyDescent="0.5">
      <c r="B4542" s="58">
        <v>4539</v>
      </c>
      <c r="C4542" s="58">
        <v>117603</v>
      </c>
      <c r="D4542" s="59">
        <v>791109160220</v>
      </c>
      <c r="E4542" s="58" t="s">
        <v>1055</v>
      </c>
      <c r="F4542" s="58" t="s">
        <v>1058</v>
      </c>
      <c r="G4542" s="58">
        <v>12</v>
      </c>
      <c r="H4542" s="58">
        <v>16</v>
      </c>
      <c r="I4542" s="77" t="s">
        <v>177</v>
      </c>
      <c r="J4542" s="58" t="s">
        <v>487</v>
      </c>
      <c r="K4542" s="58" t="s">
        <v>14</v>
      </c>
      <c r="L4542" s="58" t="s">
        <v>6119</v>
      </c>
      <c r="M4542" s="60">
        <v>255.2</v>
      </c>
      <c r="N4542" s="38">
        <f t="shared" si="212"/>
        <v>21.266666666666666</v>
      </c>
      <c r="O4542" s="279">
        <f t="shared" ref="O4542:O4605" si="213">IF(CEILING(N4542/0.6,1)-0.51&gt;=N4542/0.6,CEILING(N4542/0.6,1)-0.51,CEILING(N4542/0.6,1)-0.01)</f>
        <v>35.49</v>
      </c>
      <c r="P4542" s="268">
        <f t="shared" ref="P4542:P4605" si="214">(O4542-N4542)/O4542</f>
        <v>0.40077017000093929</v>
      </c>
      <c r="Q4542" s="62"/>
      <c r="R4542" s="63" t="s">
        <v>6178</v>
      </c>
      <c r="S4542" s="266" t="s">
        <v>6178</v>
      </c>
      <c r="T4542" s="63" t="s">
        <v>6178</v>
      </c>
      <c r="U4542" s="63" t="s">
        <v>6179</v>
      </c>
      <c r="V4542" s="63" t="s">
        <v>6178</v>
      </c>
    </row>
    <row r="4543" spans="2:22" ht="15" customHeight="1" x14ac:dyDescent="0.5">
      <c r="B4543" s="58">
        <v>4540</v>
      </c>
      <c r="C4543" s="58">
        <v>117606</v>
      </c>
      <c r="D4543" s="59">
        <v>601673815795</v>
      </c>
      <c r="E4543" s="58" t="s">
        <v>1055</v>
      </c>
      <c r="F4543" s="58" t="s">
        <v>1060</v>
      </c>
      <c r="G4543" s="58">
        <v>12</v>
      </c>
      <c r="H4543" s="58">
        <v>4</v>
      </c>
      <c r="I4543" s="77" t="s">
        <v>177</v>
      </c>
      <c r="J4543" s="58" t="s">
        <v>487</v>
      </c>
      <c r="K4543" s="58" t="s">
        <v>14</v>
      </c>
      <c r="L4543" s="58" t="s">
        <v>6119</v>
      </c>
      <c r="M4543" s="60">
        <v>115.7</v>
      </c>
      <c r="N4543" s="38">
        <f t="shared" si="212"/>
        <v>9.6416666666666675</v>
      </c>
      <c r="O4543" s="279">
        <f t="shared" si="213"/>
        <v>16.489999999999998</v>
      </c>
      <c r="P4543" s="268">
        <f t="shared" si="214"/>
        <v>0.41530220335556894</v>
      </c>
      <c r="Q4543" s="62"/>
      <c r="R4543" s="63" t="s">
        <v>6178</v>
      </c>
      <c r="S4543" s="266" t="s">
        <v>6178</v>
      </c>
      <c r="T4543" s="63" t="s">
        <v>6178</v>
      </c>
      <c r="U4543" s="63" t="s">
        <v>6179</v>
      </c>
      <c r="V4543" s="63" t="s">
        <v>6178</v>
      </c>
    </row>
    <row r="4544" spans="2:22" ht="15" customHeight="1" x14ac:dyDescent="0.5">
      <c r="B4544" s="58">
        <v>4541</v>
      </c>
      <c r="C4544" s="58">
        <v>117901</v>
      </c>
      <c r="D4544" s="59">
        <v>860000184212</v>
      </c>
      <c r="E4544" s="58" t="s">
        <v>1083</v>
      </c>
      <c r="F4544" s="58" t="s">
        <v>1084</v>
      </c>
      <c r="G4544" s="58">
        <v>12</v>
      </c>
      <c r="H4544" s="58">
        <v>16</v>
      </c>
      <c r="I4544" s="77" t="s">
        <v>177</v>
      </c>
      <c r="J4544" s="58" t="s">
        <v>464</v>
      </c>
      <c r="K4544" s="58" t="s">
        <v>14</v>
      </c>
      <c r="L4544" s="58" t="s">
        <v>6119</v>
      </c>
      <c r="M4544" s="60">
        <v>205.3</v>
      </c>
      <c r="N4544" s="38">
        <f t="shared" si="212"/>
        <v>17.108333333333334</v>
      </c>
      <c r="O4544" s="279">
        <f t="shared" si="213"/>
        <v>28.99</v>
      </c>
      <c r="P4544" s="268">
        <f t="shared" si="214"/>
        <v>0.40985397263424161</v>
      </c>
      <c r="Q4544" s="62"/>
      <c r="R4544" s="63" t="s">
        <v>6178</v>
      </c>
      <c r="S4544" s="266" t="s">
        <v>6178</v>
      </c>
      <c r="T4544" s="63" t="s">
        <v>6178</v>
      </c>
      <c r="U4544" s="63" t="s">
        <v>6179</v>
      </c>
      <c r="V4544" s="63" t="s">
        <v>6178</v>
      </c>
    </row>
    <row r="4545" spans="2:22" ht="15" customHeight="1" x14ac:dyDescent="0.5">
      <c r="B4545" s="58">
        <v>4542</v>
      </c>
      <c r="C4545" s="58">
        <v>117902</v>
      </c>
      <c r="D4545" s="59">
        <v>860000184229</v>
      </c>
      <c r="E4545" s="58" t="s">
        <v>1083</v>
      </c>
      <c r="F4545" s="58" t="s">
        <v>1085</v>
      </c>
      <c r="G4545" s="58">
        <v>12</v>
      </c>
      <c r="H4545" s="58">
        <v>3.3</v>
      </c>
      <c r="I4545" s="77" t="s">
        <v>177</v>
      </c>
      <c r="J4545" s="58" t="s">
        <v>464</v>
      </c>
      <c r="K4545" s="58" t="s">
        <v>14</v>
      </c>
      <c r="L4545" s="58" t="s">
        <v>6119</v>
      </c>
      <c r="M4545" s="60">
        <v>132.9</v>
      </c>
      <c r="N4545" s="38">
        <f t="shared" si="212"/>
        <v>11.075000000000001</v>
      </c>
      <c r="O4545" s="279">
        <f t="shared" si="213"/>
        <v>18.489999999999998</v>
      </c>
      <c r="P4545" s="268">
        <f t="shared" si="214"/>
        <v>0.40102758247701448</v>
      </c>
      <c r="Q4545" s="62"/>
      <c r="R4545" s="63" t="s">
        <v>6178</v>
      </c>
      <c r="S4545" s="266" t="s">
        <v>6178</v>
      </c>
      <c r="T4545" s="63" t="s">
        <v>6178</v>
      </c>
      <c r="U4545" s="63" t="s">
        <v>6179</v>
      </c>
      <c r="V4545" s="63" t="s">
        <v>6178</v>
      </c>
    </row>
    <row r="4546" spans="2:22" ht="15" customHeight="1" x14ac:dyDescent="0.5">
      <c r="B4546" s="58">
        <v>4543</v>
      </c>
      <c r="C4546" s="58">
        <v>117904</v>
      </c>
      <c r="D4546" s="59">
        <v>860000184298</v>
      </c>
      <c r="E4546" s="58" t="s">
        <v>1083</v>
      </c>
      <c r="F4546" s="58" t="s">
        <v>1086</v>
      </c>
      <c r="G4546" s="58">
        <v>12</v>
      </c>
      <c r="H4546" s="58">
        <v>7.4</v>
      </c>
      <c r="I4546" s="77" t="s">
        <v>177</v>
      </c>
      <c r="J4546" s="58" t="s">
        <v>27</v>
      </c>
      <c r="K4546" s="58" t="s">
        <v>14</v>
      </c>
      <c r="L4546" s="58" t="s">
        <v>6119</v>
      </c>
      <c r="M4546" s="60">
        <v>135.9</v>
      </c>
      <c r="N4546" s="38">
        <f t="shared" ref="N4546:N4609" si="215">M4546/G4546</f>
        <v>11.325000000000001</v>
      </c>
      <c r="O4546" s="279">
        <f t="shared" si="213"/>
        <v>18.989999999999998</v>
      </c>
      <c r="P4546" s="268">
        <f t="shared" si="214"/>
        <v>0.40363349131121634</v>
      </c>
      <c r="Q4546" s="62"/>
      <c r="R4546" s="63" t="s">
        <v>6178</v>
      </c>
      <c r="S4546" s="266" t="s">
        <v>6178</v>
      </c>
      <c r="T4546" s="63" t="s">
        <v>6178</v>
      </c>
      <c r="U4546" s="63" t="s">
        <v>6179</v>
      </c>
      <c r="V4546" s="63" t="s">
        <v>6178</v>
      </c>
    </row>
    <row r="4547" spans="2:22" ht="15" customHeight="1" x14ac:dyDescent="0.5">
      <c r="B4547" s="58">
        <v>4544</v>
      </c>
      <c r="C4547" s="64">
        <v>118304</v>
      </c>
      <c r="D4547" s="65">
        <v>711841961329</v>
      </c>
      <c r="E4547" s="64" t="s">
        <v>1091</v>
      </c>
      <c r="F4547" s="64" t="s">
        <v>5848</v>
      </c>
      <c r="G4547" s="64">
        <v>12</v>
      </c>
      <c r="H4547" s="64">
        <v>12</v>
      </c>
      <c r="I4547" s="73" t="s">
        <v>5487</v>
      </c>
      <c r="J4547" s="64" t="s">
        <v>464</v>
      </c>
      <c r="K4547" s="64" t="s">
        <v>14</v>
      </c>
      <c r="L4547" s="64" t="s">
        <v>6119</v>
      </c>
      <c r="M4547" s="60">
        <v>26.6</v>
      </c>
      <c r="N4547" s="38">
        <f t="shared" si="215"/>
        <v>2.2166666666666668</v>
      </c>
      <c r="O4547" s="279">
        <f t="shared" si="213"/>
        <v>3.99</v>
      </c>
      <c r="P4547" s="268">
        <f t="shared" si="214"/>
        <v>0.44444444444444442</v>
      </c>
      <c r="Q4547" s="211"/>
      <c r="R4547" s="76" t="s">
        <v>6178</v>
      </c>
      <c r="S4547" s="318" t="s">
        <v>6178</v>
      </c>
      <c r="T4547" s="76" t="s">
        <v>6178</v>
      </c>
      <c r="U4547" s="76" t="s">
        <v>6178</v>
      </c>
      <c r="V4547" s="76" t="s">
        <v>6178</v>
      </c>
    </row>
    <row r="4548" spans="2:22" ht="15" customHeight="1" x14ac:dyDescent="0.5">
      <c r="B4548" s="58">
        <v>4545</v>
      </c>
      <c r="C4548" s="58">
        <v>118710</v>
      </c>
      <c r="D4548" s="59">
        <v>856141008012</v>
      </c>
      <c r="E4548" s="58" t="s">
        <v>1109</v>
      </c>
      <c r="F4548" s="58" t="s">
        <v>1110</v>
      </c>
      <c r="G4548" s="58">
        <v>12</v>
      </c>
      <c r="H4548" s="58">
        <v>32</v>
      </c>
      <c r="I4548" s="77" t="s">
        <v>177</v>
      </c>
      <c r="J4548" s="58" t="s">
        <v>487</v>
      </c>
      <c r="K4548" s="58" t="s">
        <v>14</v>
      </c>
      <c r="L4548" s="58" t="s">
        <v>6119</v>
      </c>
      <c r="M4548" s="60">
        <v>73.8</v>
      </c>
      <c r="N4548" s="38">
        <f t="shared" si="215"/>
        <v>6.1499999999999995</v>
      </c>
      <c r="O4548" s="279">
        <f t="shared" si="213"/>
        <v>10.49</v>
      </c>
      <c r="P4548" s="268">
        <f t="shared" si="214"/>
        <v>0.41372735938989519</v>
      </c>
      <c r="Q4548" s="62"/>
      <c r="R4548" s="63" t="s">
        <v>6178</v>
      </c>
      <c r="S4548" s="266" t="s">
        <v>6178</v>
      </c>
      <c r="T4548" s="63" t="s">
        <v>6178</v>
      </c>
      <c r="U4548" s="63" t="s">
        <v>6179</v>
      </c>
      <c r="V4548" s="63" t="s">
        <v>6178</v>
      </c>
    </row>
    <row r="4549" spans="2:22" ht="15" customHeight="1" x14ac:dyDescent="0.5">
      <c r="B4549" s="58">
        <v>4546</v>
      </c>
      <c r="C4549" s="58">
        <v>118711</v>
      </c>
      <c r="D4549" s="59">
        <v>856141008906</v>
      </c>
      <c r="E4549" s="58" t="s">
        <v>1109</v>
      </c>
      <c r="F4549" s="58" t="s">
        <v>1111</v>
      </c>
      <c r="G4549" s="58">
        <v>12</v>
      </c>
      <c r="H4549" s="58">
        <v>32</v>
      </c>
      <c r="I4549" s="77" t="s">
        <v>177</v>
      </c>
      <c r="J4549" s="58" t="s">
        <v>487</v>
      </c>
      <c r="K4549" s="58" t="s">
        <v>14</v>
      </c>
      <c r="L4549" s="58" t="s">
        <v>6119</v>
      </c>
      <c r="M4549" s="60">
        <v>78.599999999999994</v>
      </c>
      <c r="N4549" s="38">
        <f t="shared" si="215"/>
        <v>6.55</v>
      </c>
      <c r="O4549" s="279">
        <f t="shared" si="213"/>
        <v>10.99</v>
      </c>
      <c r="P4549" s="268">
        <f t="shared" si="214"/>
        <v>0.40400363967242953</v>
      </c>
      <c r="Q4549" s="62"/>
      <c r="R4549" s="63" t="s">
        <v>6178</v>
      </c>
      <c r="S4549" s="266" t="s">
        <v>6178</v>
      </c>
      <c r="T4549" s="63" t="s">
        <v>6178</v>
      </c>
      <c r="U4549" s="63" t="s">
        <v>6179</v>
      </c>
      <c r="V4549" s="63" t="s">
        <v>6178</v>
      </c>
    </row>
    <row r="4550" spans="2:22" ht="15" customHeight="1" x14ac:dyDescent="0.5">
      <c r="B4550" s="58">
        <v>4547</v>
      </c>
      <c r="C4550" s="64">
        <v>119020</v>
      </c>
      <c r="D4550" s="65">
        <v>756519477122</v>
      </c>
      <c r="E4550" s="64" t="s">
        <v>1113</v>
      </c>
      <c r="F4550" s="64" t="s">
        <v>5849</v>
      </c>
      <c r="G4550" s="64">
        <v>12</v>
      </c>
      <c r="H4550" s="64">
        <v>8</v>
      </c>
      <c r="I4550" s="77" t="s">
        <v>177</v>
      </c>
      <c r="J4550" s="64" t="s">
        <v>91</v>
      </c>
      <c r="K4550" s="64" t="s">
        <v>484</v>
      </c>
      <c r="L4550" s="64" t="s">
        <v>6119</v>
      </c>
      <c r="M4550" s="60">
        <v>91.2</v>
      </c>
      <c r="N4550" s="38">
        <f t="shared" si="215"/>
        <v>7.6000000000000005</v>
      </c>
      <c r="O4550" s="279">
        <f t="shared" si="213"/>
        <v>12.99</v>
      </c>
      <c r="P4550" s="268">
        <f t="shared" si="214"/>
        <v>0.41493456505003845</v>
      </c>
      <c r="Q4550" s="211"/>
      <c r="R4550" s="76" t="s">
        <v>6178</v>
      </c>
      <c r="S4550" s="318" t="s">
        <v>6178</v>
      </c>
      <c r="T4550" s="76" t="s">
        <v>6178</v>
      </c>
      <c r="U4550" s="76" t="s">
        <v>6178</v>
      </c>
      <c r="V4550" s="76" t="s">
        <v>6178</v>
      </c>
    </row>
    <row r="4551" spans="2:22" ht="15" customHeight="1" x14ac:dyDescent="0.5">
      <c r="B4551" s="58">
        <v>4548</v>
      </c>
      <c r="C4551" s="58">
        <v>119524</v>
      </c>
      <c r="D4551" s="59">
        <v>810022761892</v>
      </c>
      <c r="E4551" s="58" t="s">
        <v>17</v>
      </c>
      <c r="F4551" s="58" t="s">
        <v>1145</v>
      </c>
      <c r="G4551" s="58">
        <v>6</v>
      </c>
      <c r="H4551" s="58">
        <v>2.2999999999999998</v>
      </c>
      <c r="I4551" s="77" t="s">
        <v>177</v>
      </c>
      <c r="J4551" s="58" t="s">
        <v>18</v>
      </c>
      <c r="K4551" s="58" t="s">
        <v>14</v>
      </c>
      <c r="L4551" s="58" t="s">
        <v>6119</v>
      </c>
      <c r="M4551" s="60">
        <v>38</v>
      </c>
      <c r="N4551" s="38">
        <f t="shared" si="215"/>
        <v>6.333333333333333</v>
      </c>
      <c r="O4551" s="279">
        <f t="shared" si="213"/>
        <v>10.99</v>
      </c>
      <c r="P4551" s="268">
        <f t="shared" si="214"/>
        <v>0.42371853199878684</v>
      </c>
      <c r="Q4551" s="62"/>
      <c r="R4551" s="63" t="s">
        <v>6178</v>
      </c>
      <c r="S4551" s="266" t="s">
        <v>6178</v>
      </c>
      <c r="T4551" s="63" t="s">
        <v>6178</v>
      </c>
      <c r="U4551" s="63" t="s">
        <v>6179</v>
      </c>
      <c r="V4551" s="63" t="s">
        <v>6178</v>
      </c>
    </row>
    <row r="4552" spans="2:22" ht="15" customHeight="1" x14ac:dyDescent="0.5">
      <c r="B4552" s="58">
        <v>4549</v>
      </c>
      <c r="C4552" s="58">
        <v>119529</v>
      </c>
      <c r="D4552" s="59">
        <v>810022768594</v>
      </c>
      <c r="E4552" s="58" t="s">
        <v>17</v>
      </c>
      <c r="F4552" s="58" t="s">
        <v>1146</v>
      </c>
      <c r="G4552" s="58">
        <v>6</v>
      </c>
      <c r="H4552" s="58">
        <v>3.8</v>
      </c>
      <c r="I4552" s="77" t="s">
        <v>177</v>
      </c>
      <c r="J4552" s="58" t="s">
        <v>18</v>
      </c>
      <c r="K4552" s="58" t="s">
        <v>14</v>
      </c>
      <c r="L4552" s="58" t="s">
        <v>6119</v>
      </c>
      <c r="M4552" s="60">
        <v>38</v>
      </c>
      <c r="N4552" s="38">
        <f t="shared" si="215"/>
        <v>6.333333333333333</v>
      </c>
      <c r="O4552" s="279">
        <f t="shared" si="213"/>
        <v>10.99</v>
      </c>
      <c r="P4552" s="268">
        <f t="shared" si="214"/>
        <v>0.42371853199878684</v>
      </c>
      <c r="Q4552" s="62"/>
      <c r="R4552" s="63" t="s">
        <v>6178</v>
      </c>
      <c r="S4552" s="266" t="s">
        <v>6178</v>
      </c>
      <c r="T4552" s="63" t="s">
        <v>6178</v>
      </c>
      <c r="U4552" s="63" t="s">
        <v>6179</v>
      </c>
      <c r="V4552" s="63" t="s">
        <v>6178</v>
      </c>
    </row>
    <row r="4553" spans="2:22" ht="15" customHeight="1" x14ac:dyDescent="0.5">
      <c r="B4553" s="58">
        <v>4550</v>
      </c>
      <c r="C4553" s="58">
        <v>119532</v>
      </c>
      <c r="D4553" s="59">
        <v>810022769416</v>
      </c>
      <c r="E4553" s="58" t="s">
        <v>17</v>
      </c>
      <c r="F4553" s="58" t="s">
        <v>1149</v>
      </c>
      <c r="G4553" s="58">
        <v>3</v>
      </c>
      <c r="H4553" s="58">
        <v>6</v>
      </c>
      <c r="I4553" s="77" t="s">
        <v>177</v>
      </c>
      <c r="J4553" s="58" t="s">
        <v>18</v>
      </c>
      <c r="K4553" s="58" t="s">
        <v>14</v>
      </c>
      <c r="L4553" s="58" t="s">
        <v>6119</v>
      </c>
      <c r="M4553" s="60">
        <v>64.599999999999994</v>
      </c>
      <c r="N4553" s="38">
        <f t="shared" si="215"/>
        <v>21.533333333333331</v>
      </c>
      <c r="O4553" s="279">
        <f t="shared" si="213"/>
        <v>35.99</v>
      </c>
      <c r="P4553" s="268">
        <f t="shared" si="214"/>
        <v>0.40168565342224699</v>
      </c>
      <c r="Q4553" s="62"/>
      <c r="R4553" s="63" t="s">
        <v>6178</v>
      </c>
      <c r="S4553" s="266" t="s">
        <v>6178</v>
      </c>
      <c r="T4553" s="63" t="s">
        <v>6178</v>
      </c>
      <c r="U4553" s="63" t="s">
        <v>6179</v>
      </c>
      <c r="V4553" s="63" t="s">
        <v>6178</v>
      </c>
    </row>
    <row r="4554" spans="2:22" ht="15" customHeight="1" x14ac:dyDescent="0.5">
      <c r="B4554" s="58">
        <v>4551</v>
      </c>
      <c r="C4554" s="58">
        <v>119534</v>
      </c>
      <c r="D4554" s="59">
        <v>810022769331</v>
      </c>
      <c r="E4554" s="58" t="s">
        <v>17</v>
      </c>
      <c r="F4554" s="58" t="s">
        <v>1151</v>
      </c>
      <c r="G4554" s="58">
        <v>3</v>
      </c>
      <c r="H4554" s="58">
        <v>6</v>
      </c>
      <c r="I4554" s="77" t="s">
        <v>177</v>
      </c>
      <c r="J4554" s="58" t="s">
        <v>18</v>
      </c>
      <c r="K4554" s="58" t="s">
        <v>14</v>
      </c>
      <c r="L4554" s="58" t="s">
        <v>6119</v>
      </c>
      <c r="M4554" s="60">
        <v>64.599999999999994</v>
      </c>
      <c r="N4554" s="38">
        <f t="shared" si="215"/>
        <v>21.533333333333331</v>
      </c>
      <c r="O4554" s="279">
        <f t="shared" si="213"/>
        <v>35.99</v>
      </c>
      <c r="P4554" s="268">
        <f t="shared" si="214"/>
        <v>0.40168565342224699</v>
      </c>
      <c r="Q4554" s="62"/>
      <c r="R4554" s="63" t="s">
        <v>6178</v>
      </c>
      <c r="S4554" s="266" t="s">
        <v>6178</v>
      </c>
      <c r="T4554" s="63" t="s">
        <v>6178</v>
      </c>
      <c r="U4554" s="63" t="s">
        <v>6179</v>
      </c>
      <c r="V4554" s="63" t="s">
        <v>6178</v>
      </c>
    </row>
    <row r="4555" spans="2:22" ht="15" customHeight="1" x14ac:dyDescent="0.5">
      <c r="B4555" s="58">
        <v>4552</v>
      </c>
      <c r="C4555" s="58">
        <v>119801</v>
      </c>
      <c r="D4555" s="59">
        <v>711381000090</v>
      </c>
      <c r="E4555" s="58" t="s">
        <v>1161</v>
      </c>
      <c r="F4555" s="58" t="s">
        <v>1162</v>
      </c>
      <c r="G4555" s="58">
        <v>12</v>
      </c>
      <c r="H4555" s="58">
        <v>13</v>
      </c>
      <c r="I4555" s="77" t="s">
        <v>177</v>
      </c>
      <c r="J4555" s="58" t="s">
        <v>136</v>
      </c>
      <c r="K4555" s="58" t="s">
        <v>14</v>
      </c>
      <c r="L4555" s="58" t="s">
        <v>6119</v>
      </c>
      <c r="M4555" s="60">
        <v>68.5</v>
      </c>
      <c r="N4555" s="38">
        <f t="shared" si="215"/>
        <v>5.708333333333333</v>
      </c>
      <c r="O4555" s="279">
        <f t="shared" si="213"/>
        <v>9.99</v>
      </c>
      <c r="P4555" s="268">
        <f t="shared" si="214"/>
        <v>0.42859526192859532</v>
      </c>
      <c r="Q4555" s="62"/>
      <c r="R4555" s="63" t="s">
        <v>6178</v>
      </c>
      <c r="S4555" s="266" t="s">
        <v>6178</v>
      </c>
      <c r="T4555" s="63" t="s">
        <v>6178</v>
      </c>
      <c r="U4555" s="63" t="s">
        <v>6179</v>
      </c>
      <c r="V4555" s="63" t="s">
        <v>6179</v>
      </c>
    </row>
    <row r="4556" spans="2:22" ht="15" customHeight="1" x14ac:dyDescent="0.5">
      <c r="B4556" s="58">
        <v>4553</v>
      </c>
      <c r="C4556" s="58">
        <v>119810</v>
      </c>
      <c r="D4556" s="59">
        <v>711381332818</v>
      </c>
      <c r="E4556" s="58" t="s">
        <v>1161</v>
      </c>
      <c r="F4556" s="58" t="s">
        <v>1171</v>
      </c>
      <c r="G4556" s="58">
        <v>6</v>
      </c>
      <c r="H4556" s="58">
        <v>8</v>
      </c>
      <c r="I4556" s="58" t="s">
        <v>3590</v>
      </c>
      <c r="J4556" s="58" t="s">
        <v>13</v>
      </c>
      <c r="K4556" s="58" t="s">
        <v>14</v>
      </c>
      <c r="L4556" s="58" t="s">
        <v>6119</v>
      </c>
      <c r="M4556" s="60">
        <v>59.9</v>
      </c>
      <c r="N4556" s="38">
        <f t="shared" si="215"/>
        <v>9.9833333333333325</v>
      </c>
      <c r="O4556" s="279">
        <f t="shared" si="213"/>
        <v>16.989999999999998</v>
      </c>
      <c r="P4556" s="268">
        <f t="shared" si="214"/>
        <v>0.41239945065724937</v>
      </c>
      <c r="Q4556" s="62"/>
      <c r="R4556" s="63" t="s">
        <v>6178</v>
      </c>
      <c r="S4556" s="266" t="s">
        <v>6178</v>
      </c>
      <c r="T4556" s="63" t="s">
        <v>6178</v>
      </c>
      <c r="U4556" s="63" t="s">
        <v>6179</v>
      </c>
      <c r="V4556" s="63" t="s">
        <v>6179</v>
      </c>
    </row>
    <row r="4557" spans="2:22" ht="15" customHeight="1" x14ac:dyDescent="0.5">
      <c r="B4557" s="58">
        <v>4554</v>
      </c>
      <c r="C4557" s="58">
        <v>119812</v>
      </c>
      <c r="D4557" s="59">
        <v>711381314050</v>
      </c>
      <c r="E4557" s="58" t="s">
        <v>1161</v>
      </c>
      <c r="F4557" s="58" t="s">
        <v>1173</v>
      </c>
      <c r="G4557" s="58">
        <v>12</v>
      </c>
      <c r="H4557" s="58">
        <v>10.25</v>
      </c>
      <c r="I4557" s="77" t="s">
        <v>177</v>
      </c>
      <c r="J4557" s="58" t="s">
        <v>574</v>
      </c>
      <c r="K4557" s="58" t="s">
        <v>14</v>
      </c>
      <c r="L4557" s="58" t="s">
        <v>6119</v>
      </c>
      <c r="M4557" s="60">
        <v>72.5</v>
      </c>
      <c r="N4557" s="38">
        <f t="shared" si="215"/>
        <v>6.041666666666667</v>
      </c>
      <c r="O4557" s="279">
        <f t="shared" si="213"/>
        <v>10.49</v>
      </c>
      <c r="P4557" s="268">
        <f t="shared" si="214"/>
        <v>0.42405465522720048</v>
      </c>
      <c r="Q4557" s="62"/>
      <c r="R4557" s="63" t="s">
        <v>6178</v>
      </c>
      <c r="S4557" s="266" t="s">
        <v>6178</v>
      </c>
      <c r="T4557" s="63" t="s">
        <v>6178</v>
      </c>
      <c r="U4557" s="63" t="s">
        <v>6179</v>
      </c>
      <c r="V4557" s="63" t="s">
        <v>6179</v>
      </c>
    </row>
    <row r="4558" spans="2:22" ht="15" customHeight="1" x14ac:dyDescent="0.5">
      <c r="B4558" s="58">
        <v>4555</v>
      </c>
      <c r="C4558" s="58">
        <v>119819</v>
      </c>
      <c r="D4558" s="59">
        <v>711381332825</v>
      </c>
      <c r="E4558" s="58" t="s">
        <v>1161</v>
      </c>
      <c r="F4558" s="58" t="s">
        <v>1180</v>
      </c>
      <c r="G4558" s="58">
        <v>6</v>
      </c>
      <c r="H4558" s="58">
        <v>8</v>
      </c>
      <c r="I4558" s="58" t="s">
        <v>3590</v>
      </c>
      <c r="J4558" s="58" t="s">
        <v>13</v>
      </c>
      <c r="K4558" s="58" t="s">
        <v>14</v>
      </c>
      <c r="L4558" s="58" t="s">
        <v>6119</v>
      </c>
      <c r="M4558" s="60">
        <v>59.9</v>
      </c>
      <c r="N4558" s="38">
        <f t="shared" si="215"/>
        <v>9.9833333333333325</v>
      </c>
      <c r="O4558" s="279">
        <f t="shared" si="213"/>
        <v>16.989999999999998</v>
      </c>
      <c r="P4558" s="268">
        <f t="shared" si="214"/>
        <v>0.41239945065724937</v>
      </c>
      <c r="Q4558" s="62"/>
      <c r="R4558" s="63" t="s">
        <v>6178</v>
      </c>
      <c r="S4558" s="266" t="s">
        <v>6178</v>
      </c>
      <c r="T4558" s="63" t="s">
        <v>6178</v>
      </c>
      <c r="U4558" s="63" t="s">
        <v>6179</v>
      </c>
      <c r="V4558" s="63" t="s">
        <v>6179</v>
      </c>
    </row>
    <row r="4559" spans="2:22" ht="15" customHeight="1" x14ac:dyDescent="0.5">
      <c r="B4559" s="58">
        <v>4556</v>
      </c>
      <c r="C4559" s="58">
        <v>119827</v>
      </c>
      <c r="D4559" s="59">
        <v>711381000038</v>
      </c>
      <c r="E4559" s="58" t="s">
        <v>1161</v>
      </c>
      <c r="F4559" s="58" t="s">
        <v>1188</v>
      </c>
      <c r="G4559" s="58">
        <v>6</v>
      </c>
      <c r="H4559" s="58">
        <v>8</v>
      </c>
      <c r="I4559" s="58" t="s">
        <v>3590</v>
      </c>
      <c r="J4559" s="58" t="s">
        <v>13</v>
      </c>
      <c r="K4559" s="58" t="s">
        <v>14</v>
      </c>
      <c r="L4559" s="58" t="s">
        <v>6119</v>
      </c>
      <c r="M4559" s="60">
        <v>59.9</v>
      </c>
      <c r="N4559" s="38">
        <f t="shared" si="215"/>
        <v>9.9833333333333325</v>
      </c>
      <c r="O4559" s="279">
        <f t="shared" si="213"/>
        <v>16.989999999999998</v>
      </c>
      <c r="P4559" s="268">
        <f t="shared" si="214"/>
        <v>0.41239945065724937</v>
      </c>
      <c r="Q4559" s="62"/>
      <c r="R4559" s="63" t="s">
        <v>6178</v>
      </c>
      <c r="S4559" s="266" t="s">
        <v>6178</v>
      </c>
      <c r="T4559" s="63" t="s">
        <v>6178</v>
      </c>
      <c r="U4559" s="63" t="s">
        <v>6179</v>
      </c>
      <c r="V4559" s="63" t="s">
        <v>6178</v>
      </c>
    </row>
    <row r="4560" spans="2:22" ht="15" customHeight="1" x14ac:dyDescent="0.5">
      <c r="B4560" s="58">
        <v>4557</v>
      </c>
      <c r="C4560" s="58">
        <v>119906</v>
      </c>
      <c r="D4560" s="59">
        <v>91976911667</v>
      </c>
      <c r="E4560" s="58" t="s">
        <v>1192</v>
      </c>
      <c r="F4560" s="58" t="s">
        <v>1198</v>
      </c>
      <c r="G4560" s="58">
        <v>24</v>
      </c>
      <c r="H4560" s="58">
        <v>1.5</v>
      </c>
      <c r="I4560" s="77" t="s">
        <v>177</v>
      </c>
      <c r="J4560" s="58" t="s">
        <v>91</v>
      </c>
      <c r="K4560" s="58" t="s">
        <v>484</v>
      </c>
      <c r="L4560" s="58" t="s">
        <v>6119</v>
      </c>
      <c r="M4560" s="60">
        <v>38.5</v>
      </c>
      <c r="N4560" s="38">
        <f t="shared" si="215"/>
        <v>1.6041666666666667</v>
      </c>
      <c r="O4560" s="279">
        <f t="shared" si="213"/>
        <v>2.99</v>
      </c>
      <c r="P4560" s="268">
        <f t="shared" si="214"/>
        <v>0.46348940914158304</v>
      </c>
      <c r="Q4560" s="62"/>
      <c r="R4560" s="76" t="s">
        <v>6178</v>
      </c>
      <c r="S4560" s="318" t="s">
        <v>6178</v>
      </c>
      <c r="T4560" s="76" t="s">
        <v>6178</v>
      </c>
      <c r="U4560" s="76" t="s">
        <v>6178</v>
      </c>
      <c r="V4560" s="76" t="s">
        <v>6178</v>
      </c>
    </row>
    <row r="4561" spans="2:22" ht="15" customHeight="1" x14ac:dyDescent="0.5">
      <c r="B4561" s="58">
        <v>4558</v>
      </c>
      <c r="C4561" s="58">
        <v>120401</v>
      </c>
      <c r="D4561" s="59">
        <v>864853000460</v>
      </c>
      <c r="E4561" s="58" t="s">
        <v>1212</v>
      </c>
      <c r="F4561" s="58" t="s">
        <v>1213</v>
      </c>
      <c r="G4561" s="58">
        <v>12</v>
      </c>
      <c r="H4561" s="58">
        <v>16</v>
      </c>
      <c r="I4561" s="77" t="s">
        <v>177</v>
      </c>
      <c r="J4561" s="58" t="s">
        <v>602</v>
      </c>
      <c r="K4561" s="58" t="s">
        <v>14</v>
      </c>
      <c r="L4561" s="58" t="s">
        <v>6119</v>
      </c>
      <c r="M4561" s="60">
        <v>163</v>
      </c>
      <c r="N4561" s="38">
        <f t="shared" si="215"/>
        <v>13.583333333333334</v>
      </c>
      <c r="O4561" s="279">
        <f t="shared" si="213"/>
        <v>22.99</v>
      </c>
      <c r="P4561" s="268">
        <f t="shared" si="214"/>
        <v>0.40916340437871535</v>
      </c>
      <c r="Q4561" s="62"/>
      <c r="R4561" s="63" t="s">
        <v>6178</v>
      </c>
      <c r="S4561" s="266" t="s">
        <v>6178</v>
      </c>
      <c r="T4561" s="63" t="s">
        <v>6178</v>
      </c>
      <c r="U4561" s="63" t="s">
        <v>6179</v>
      </c>
      <c r="V4561" s="63" t="s">
        <v>6178</v>
      </c>
    </row>
    <row r="4562" spans="2:22" ht="15" customHeight="1" x14ac:dyDescent="0.5">
      <c r="B4562" s="58">
        <v>4559</v>
      </c>
      <c r="C4562" s="58">
        <v>120402</v>
      </c>
      <c r="D4562" s="59">
        <v>864853000439</v>
      </c>
      <c r="E4562" s="58" t="s">
        <v>1212</v>
      </c>
      <c r="F4562" s="58" t="s">
        <v>1214</v>
      </c>
      <c r="G4562" s="58">
        <v>6</v>
      </c>
      <c r="H4562" s="58">
        <v>3.3</v>
      </c>
      <c r="I4562" s="77" t="s">
        <v>177</v>
      </c>
      <c r="J4562" s="58" t="s">
        <v>602</v>
      </c>
      <c r="K4562" s="58" t="s">
        <v>14</v>
      </c>
      <c r="L4562" s="58" t="s">
        <v>6119</v>
      </c>
      <c r="M4562" s="60">
        <v>66.5</v>
      </c>
      <c r="N4562" s="38">
        <f t="shared" si="215"/>
        <v>11.083333333333334</v>
      </c>
      <c r="O4562" s="279">
        <f t="shared" si="213"/>
        <v>18.489999999999998</v>
      </c>
      <c r="P4562" s="268">
        <f t="shared" si="214"/>
        <v>0.40057688840814848</v>
      </c>
      <c r="Q4562" s="62"/>
      <c r="R4562" s="63" t="s">
        <v>6178</v>
      </c>
      <c r="S4562" s="266" t="s">
        <v>6178</v>
      </c>
      <c r="T4562" s="63" t="s">
        <v>6178</v>
      </c>
      <c r="U4562" s="63" t="s">
        <v>6179</v>
      </c>
      <c r="V4562" s="63" t="s">
        <v>6178</v>
      </c>
    </row>
    <row r="4563" spans="2:22" ht="15" customHeight="1" x14ac:dyDescent="0.5">
      <c r="B4563" s="58">
        <v>4560</v>
      </c>
      <c r="C4563" s="58">
        <v>120403</v>
      </c>
      <c r="D4563" s="59">
        <v>864853000484</v>
      </c>
      <c r="E4563" s="58" t="s">
        <v>1212</v>
      </c>
      <c r="F4563" s="58" t="s">
        <v>1215</v>
      </c>
      <c r="G4563" s="58">
        <v>12</v>
      </c>
      <c r="H4563" s="58">
        <v>8</v>
      </c>
      <c r="I4563" s="77" t="s">
        <v>177</v>
      </c>
      <c r="J4563" s="58" t="s">
        <v>602</v>
      </c>
      <c r="K4563" s="58" t="s">
        <v>14</v>
      </c>
      <c r="L4563" s="58" t="s">
        <v>6119</v>
      </c>
      <c r="M4563" s="60">
        <v>129.9</v>
      </c>
      <c r="N4563" s="38">
        <f t="shared" si="215"/>
        <v>10.825000000000001</v>
      </c>
      <c r="O4563" s="279">
        <f t="shared" si="213"/>
        <v>18.489999999999998</v>
      </c>
      <c r="P4563" s="268">
        <f t="shared" si="214"/>
        <v>0.41454840454299613</v>
      </c>
      <c r="Q4563" s="62"/>
      <c r="R4563" s="63" t="s">
        <v>6178</v>
      </c>
      <c r="S4563" s="266" t="s">
        <v>6178</v>
      </c>
      <c r="T4563" s="63" t="s">
        <v>6178</v>
      </c>
      <c r="U4563" s="63" t="s">
        <v>6179</v>
      </c>
      <c r="V4563" s="63" t="s">
        <v>6179</v>
      </c>
    </row>
    <row r="4564" spans="2:22" ht="15" customHeight="1" x14ac:dyDescent="0.5">
      <c r="B4564" s="58">
        <v>4561</v>
      </c>
      <c r="C4564" s="58">
        <v>120404</v>
      </c>
      <c r="D4564" s="59">
        <v>864853000477</v>
      </c>
      <c r="E4564" s="58" t="s">
        <v>1212</v>
      </c>
      <c r="F4564" s="58" t="s">
        <v>1216</v>
      </c>
      <c r="G4564" s="58">
        <v>6</v>
      </c>
      <c r="H4564" s="58">
        <v>2</v>
      </c>
      <c r="I4564" s="77" t="s">
        <v>177</v>
      </c>
      <c r="J4564" s="58" t="s">
        <v>602</v>
      </c>
      <c r="K4564" s="58" t="s">
        <v>14</v>
      </c>
      <c r="L4564" s="58" t="s">
        <v>6119</v>
      </c>
      <c r="M4564" s="60">
        <v>72.5</v>
      </c>
      <c r="N4564" s="38">
        <f t="shared" si="215"/>
        <v>12.083333333333334</v>
      </c>
      <c r="O4564" s="279">
        <f t="shared" si="213"/>
        <v>20.49</v>
      </c>
      <c r="P4564" s="268">
        <f t="shared" si="214"/>
        <v>0.41028143809988604</v>
      </c>
      <c r="Q4564" s="62"/>
      <c r="R4564" s="63" t="s">
        <v>6178</v>
      </c>
      <c r="S4564" s="266" t="s">
        <v>6178</v>
      </c>
      <c r="T4564" s="63" t="s">
        <v>6178</v>
      </c>
      <c r="U4564" s="63" t="s">
        <v>6179</v>
      </c>
      <c r="V4564" s="63" t="s">
        <v>6178</v>
      </c>
    </row>
    <row r="4565" spans="2:22" ht="15" customHeight="1" x14ac:dyDescent="0.5">
      <c r="B4565" s="58">
        <v>4562</v>
      </c>
      <c r="C4565" s="58">
        <v>120801</v>
      </c>
      <c r="D4565" s="59">
        <v>898655000212</v>
      </c>
      <c r="E4565" s="58" t="s">
        <v>1224</v>
      </c>
      <c r="F4565" s="58" t="s">
        <v>1225</v>
      </c>
      <c r="G4565" s="58">
        <v>6</v>
      </c>
      <c r="H4565" s="58">
        <v>13.5</v>
      </c>
      <c r="I4565" s="77" t="s">
        <v>177</v>
      </c>
      <c r="J4565" s="58" t="s">
        <v>1226</v>
      </c>
      <c r="K4565" s="58" t="s">
        <v>14</v>
      </c>
      <c r="L4565" s="58" t="s">
        <v>6119</v>
      </c>
      <c r="M4565" s="60">
        <v>38</v>
      </c>
      <c r="N4565" s="38">
        <f t="shared" si="215"/>
        <v>6.333333333333333</v>
      </c>
      <c r="O4565" s="279">
        <f t="shared" si="213"/>
        <v>10.99</v>
      </c>
      <c r="P4565" s="268">
        <f t="shared" si="214"/>
        <v>0.42371853199878684</v>
      </c>
      <c r="Q4565" s="62"/>
      <c r="R4565" s="63" t="s">
        <v>6178</v>
      </c>
      <c r="S4565" s="266" t="s">
        <v>6178</v>
      </c>
      <c r="T4565" s="63" t="s">
        <v>6178</v>
      </c>
      <c r="U4565" s="63" t="s">
        <v>6179</v>
      </c>
      <c r="V4565" s="63" t="s">
        <v>6179</v>
      </c>
    </row>
    <row r="4566" spans="2:22" ht="15" customHeight="1" x14ac:dyDescent="0.5">
      <c r="B4566" s="58">
        <v>4563</v>
      </c>
      <c r="C4566" s="58">
        <v>120802</v>
      </c>
      <c r="D4566" s="59">
        <v>87754120017</v>
      </c>
      <c r="E4566" s="58" t="s">
        <v>1224</v>
      </c>
      <c r="F4566" s="58" t="s">
        <v>1227</v>
      </c>
      <c r="G4566" s="58">
        <v>6</v>
      </c>
      <c r="H4566" s="58">
        <v>12</v>
      </c>
      <c r="I4566" s="77" t="s">
        <v>177</v>
      </c>
      <c r="J4566" s="58" t="s">
        <v>124</v>
      </c>
      <c r="K4566" s="58" t="s">
        <v>14</v>
      </c>
      <c r="L4566" s="58" t="s">
        <v>6119</v>
      </c>
      <c r="M4566" s="60">
        <v>41.8</v>
      </c>
      <c r="N4566" s="38">
        <f t="shared" si="215"/>
        <v>6.9666666666666659</v>
      </c>
      <c r="O4566" s="279">
        <f t="shared" si="213"/>
        <v>11.99</v>
      </c>
      <c r="P4566" s="268">
        <f t="shared" si="214"/>
        <v>0.4189602446483181</v>
      </c>
      <c r="Q4566" s="62"/>
      <c r="R4566" s="63" t="s">
        <v>6178</v>
      </c>
      <c r="S4566" s="266" t="s">
        <v>6178</v>
      </c>
      <c r="T4566" s="63" t="s">
        <v>6178</v>
      </c>
      <c r="U4566" s="63" t="s">
        <v>6179</v>
      </c>
      <c r="V4566" s="63" t="s">
        <v>6179</v>
      </c>
    </row>
    <row r="4567" spans="2:22" ht="15" customHeight="1" x14ac:dyDescent="0.5">
      <c r="B4567" s="58">
        <v>4564</v>
      </c>
      <c r="C4567" s="58">
        <v>121702</v>
      </c>
      <c r="D4567" s="59">
        <v>795847386416</v>
      </c>
      <c r="E4567" s="58" t="s">
        <v>1250</v>
      </c>
      <c r="F4567" s="58" t="s">
        <v>1252</v>
      </c>
      <c r="G4567" s="58">
        <v>10</v>
      </c>
      <c r="H4567" s="58">
        <v>16</v>
      </c>
      <c r="I4567" s="77" t="s">
        <v>177</v>
      </c>
      <c r="J4567" s="58" t="s">
        <v>18</v>
      </c>
      <c r="K4567" s="58" t="s">
        <v>14</v>
      </c>
      <c r="L4567" s="58" t="s">
        <v>6119</v>
      </c>
      <c r="M4567" s="60">
        <v>107.4</v>
      </c>
      <c r="N4567" s="38">
        <f t="shared" si="215"/>
        <v>10.74</v>
      </c>
      <c r="O4567" s="279">
        <f t="shared" si="213"/>
        <v>17.989999999999998</v>
      </c>
      <c r="P4567" s="268">
        <f t="shared" si="214"/>
        <v>0.40300166759310724</v>
      </c>
      <c r="Q4567" s="62"/>
      <c r="R4567" s="63" t="s">
        <v>6178</v>
      </c>
      <c r="S4567" s="266" t="s">
        <v>6178</v>
      </c>
      <c r="T4567" s="63" t="s">
        <v>6178</v>
      </c>
      <c r="U4567" s="63" t="s">
        <v>6179</v>
      </c>
      <c r="V4567" s="63" t="s">
        <v>6179</v>
      </c>
    </row>
    <row r="4568" spans="2:22" ht="15" customHeight="1" x14ac:dyDescent="0.5">
      <c r="B4568" s="58">
        <v>4565</v>
      </c>
      <c r="C4568" s="58">
        <v>121703</v>
      </c>
      <c r="D4568" s="59">
        <v>753625240848</v>
      </c>
      <c r="E4568" s="58" t="s">
        <v>1250</v>
      </c>
      <c r="F4568" s="58" t="s">
        <v>1253</v>
      </c>
      <c r="G4568" s="58">
        <v>12</v>
      </c>
      <c r="H4568" s="58">
        <v>16</v>
      </c>
      <c r="I4568" s="77" t="s">
        <v>177</v>
      </c>
      <c r="J4568" s="58" t="s">
        <v>18</v>
      </c>
      <c r="K4568" s="58" t="s">
        <v>14</v>
      </c>
      <c r="L4568" s="58" t="s">
        <v>6119</v>
      </c>
      <c r="M4568" s="60">
        <v>105.1</v>
      </c>
      <c r="N4568" s="38">
        <f t="shared" si="215"/>
        <v>8.7583333333333329</v>
      </c>
      <c r="O4568" s="279">
        <f t="shared" si="213"/>
        <v>14.99</v>
      </c>
      <c r="P4568" s="268">
        <f t="shared" si="214"/>
        <v>0.41572159217255955</v>
      </c>
      <c r="Q4568" s="62"/>
      <c r="R4568" s="63" t="s">
        <v>6178</v>
      </c>
      <c r="S4568" s="266" t="s">
        <v>6178</v>
      </c>
      <c r="T4568" s="63" t="s">
        <v>6178</v>
      </c>
      <c r="U4568" s="63" t="s">
        <v>6179</v>
      </c>
      <c r="V4568" s="63" t="s">
        <v>6178</v>
      </c>
    </row>
    <row r="4569" spans="2:22" ht="15" customHeight="1" x14ac:dyDescent="0.5">
      <c r="B4569" s="58">
        <v>4566</v>
      </c>
      <c r="C4569" s="58">
        <v>121714</v>
      </c>
      <c r="D4569" s="59">
        <v>795847386423</v>
      </c>
      <c r="E4569" s="58" t="s">
        <v>1250</v>
      </c>
      <c r="F4569" s="58" t="s">
        <v>1257</v>
      </c>
      <c r="G4569" s="58">
        <v>10</v>
      </c>
      <c r="H4569" s="58">
        <v>6</v>
      </c>
      <c r="I4569" s="77" t="s">
        <v>177</v>
      </c>
      <c r="J4569" s="58" t="s">
        <v>18</v>
      </c>
      <c r="K4569" s="58" t="s">
        <v>14</v>
      </c>
      <c r="L4569" s="58" t="s">
        <v>6119</v>
      </c>
      <c r="M4569" s="60">
        <v>80.599999999999994</v>
      </c>
      <c r="N4569" s="38">
        <f t="shared" si="215"/>
        <v>8.0599999999999987</v>
      </c>
      <c r="O4569" s="279">
        <f t="shared" si="213"/>
        <v>13.49</v>
      </c>
      <c r="P4569" s="268">
        <f t="shared" si="214"/>
        <v>0.40252038547071917</v>
      </c>
      <c r="Q4569" s="62"/>
      <c r="R4569" s="63" t="s">
        <v>6178</v>
      </c>
      <c r="S4569" s="266" t="s">
        <v>6178</v>
      </c>
      <c r="T4569" s="63" t="s">
        <v>6178</v>
      </c>
      <c r="U4569" s="63" t="s">
        <v>6179</v>
      </c>
      <c r="V4569" s="63" t="s">
        <v>6179</v>
      </c>
    </row>
    <row r="4570" spans="2:22" ht="15" customHeight="1" x14ac:dyDescent="0.5">
      <c r="B4570" s="58">
        <v>4567</v>
      </c>
      <c r="C4570" s="58">
        <v>121715</v>
      </c>
      <c r="D4570" s="59">
        <v>795847386775</v>
      </c>
      <c r="E4570" s="58" t="s">
        <v>1250</v>
      </c>
      <c r="F4570" s="58" t="s">
        <v>1258</v>
      </c>
      <c r="G4570" s="58">
        <v>4</v>
      </c>
      <c r="H4570" s="58">
        <v>1</v>
      </c>
      <c r="I4570" s="58" t="s">
        <v>5579</v>
      </c>
      <c r="J4570" s="58" t="s">
        <v>18</v>
      </c>
      <c r="K4570" s="58" t="s">
        <v>14</v>
      </c>
      <c r="L4570" s="58" t="s">
        <v>6119</v>
      </c>
      <c r="M4570" s="60">
        <v>130</v>
      </c>
      <c r="N4570" s="38">
        <f t="shared" si="215"/>
        <v>32.5</v>
      </c>
      <c r="O4570" s="279">
        <f t="shared" si="213"/>
        <v>54.49</v>
      </c>
      <c r="P4570" s="268">
        <f t="shared" si="214"/>
        <v>0.40356028629106261</v>
      </c>
      <c r="Q4570" s="62"/>
      <c r="R4570" s="63" t="s">
        <v>6178</v>
      </c>
      <c r="S4570" s="266" t="s">
        <v>6178</v>
      </c>
      <c r="T4570" s="63" t="s">
        <v>6178</v>
      </c>
      <c r="U4570" s="63" t="s">
        <v>6179</v>
      </c>
      <c r="V4570" s="63" t="s">
        <v>6179</v>
      </c>
    </row>
    <row r="4571" spans="2:22" ht="15" customHeight="1" x14ac:dyDescent="0.5">
      <c r="B4571" s="58">
        <v>4568</v>
      </c>
      <c r="C4571" s="58">
        <v>121716</v>
      </c>
      <c r="D4571" s="59">
        <v>795847386447</v>
      </c>
      <c r="E4571" s="58" t="s">
        <v>1250</v>
      </c>
      <c r="F4571" s="58" t="s">
        <v>1259</v>
      </c>
      <c r="G4571" s="58">
        <v>12</v>
      </c>
      <c r="H4571" s="58">
        <v>16</v>
      </c>
      <c r="I4571" s="77" t="s">
        <v>177</v>
      </c>
      <c r="J4571" s="58" t="s">
        <v>18</v>
      </c>
      <c r="K4571" s="58" t="s">
        <v>14</v>
      </c>
      <c r="L4571" s="58" t="s">
        <v>6119</v>
      </c>
      <c r="M4571" s="60">
        <v>95.3</v>
      </c>
      <c r="N4571" s="38">
        <f t="shared" si="215"/>
        <v>7.9416666666666664</v>
      </c>
      <c r="O4571" s="279">
        <f t="shared" si="213"/>
        <v>13.49</v>
      </c>
      <c r="P4571" s="268">
        <f t="shared" si="214"/>
        <v>0.41129231529528049</v>
      </c>
      <c r="Q4571" s="62"/>
      <c r="R4571" s="63" t="s">
        <v>6178</v>
      </c>
      <c r="S4571" s="266" t="s">
        <v>6178</v>
      </c>
      <c r="T4571" s="63" t="s">
        <v>6178</v>
      </c>
      <c r="U4571" s="63" t="s">
        <v>6179</v>
      </c>
      <c r="V4571" s="63" t="s">
        <v>6178</v>
      </c>
    </row>
    <row r="4572" spans="2:22" ht="15" customHeight="1" x14ac:dyDescent="0.5">
      <c r="B4572" s="58">
        <v>4569</v>
      </c>
      <c r="C4572" s="58">
        <v>121717</v>
      </c>
      <c r="D4572" s="59">
        <v>795847386591</v>
      </c>
      <c r="E4572" s="58" t="s">
        <v>1250</v>
      </c>
      <c r="F4572" s="58" t="s">
        <v>1260</v>
      </c>
      <c r="G4572" s="58">
        <v>4</v>
      </c>
      <c r="H4572" s="58">
        <v>1</v>
      </c>
      <c r="I4572" s="58" t="s">
        <v>5579</v>
      </c>
      <c r="J4572" s="58" t="s">
        <v>18</v>
      </c>
      <c r="K4572" s="58" t="s">
        <v>14</v>
      </c>
      <c r="L4572" s="58" t="s">
        <v>6119</v>
      </c>
      <c r="M4572" s="60">
        <v>149.6</v>
      </c>
      <c r="N4572" s="38">
        <f t="shared" si="215"/>
        <v>37.4</v>
      </c>
      <c r="O4572" s="279">
        <f t="shared" si="213"/>
        <v>62.49</v>
      </c>
      <c r="P4572" s="268">
        <f t="shared" si="214"/>
        <v>0.40150424067850859</v>
      </c>
      <c r="Q4572" s="62"/>
      <c r="R4572" s="63" t="s">
        <v>6178</v>
      </c>
      <c r="S4572" s="266" t="s">
        <v>6178</v>
      </c>
      <c r="T4572" s="63" t="s">
        <v>6178</v>
      </c>
      <c r="U4572" s="63" t="s">
        <v>6179</v>
      </c>
      <c r="V4572" s="63" t="s">
        <v>6179</v>
      </c>
    </row>
    <row r="4573" spans="2:22" ht="15" customHeight="1" x14ac:dyDescent="0.5">
      <c r="B4573" s="58">
        <v>4570</v>
      </c>
      <c r="C4573" s="58">
        <v>121719</v>
      </c>
      <c r="D4573" s="59">
        <v>795847386546</v>
      </c>
      <c r="E4573" s="58" t="s">
        <v>1250</v>
      </c>
      <c r="F4573" s="58" t="s">
        <v>1261</v>
      </c>
      <c r="G4573" s="58">
        <v>2</v>
      </c>
      <c r="H4573" s="58">
        <v>4</v>
      </c>
      <c r="I4573" s="58" t="s">
        <v>569</v>
      </c>
      <c r="J4573" s="58" t="s">
        <v>18</v>
      </c>
      <c r="K4573" s="58" t="s">
        <v>14</v>
      </c>
      <c r="L4573" s="58" t="s">
        <v>6119</v>
      </c>
      <c r="M4573" s="60">
        <v>104.2</v>
      </c>
      <c r="N4573" s="38">
        <f t="shared" si="215"/>
        <v>52.1</v>
      </c>
      <c r="O4573" s="279">
        <f t="shared" si="213"/>
        <v>86.99</v>
      </c>
      <c r="P4573" s="268">
        <f t="shared" si="214"/>
        <v>0.40108058397516949</v>
      </c>
      <c r="Q4573" s="62"/>
      <c r="R4573" s="63" t="s">
        <v>6178</v>
      </c>
      <c r="S4573" s="266" t="s">
        <v>6178</v>
      </c>
      <c r="T4573" s="63" t="s">
        <v>6178</v>
      </c>
      <c r="U4573" s="63" t="s">
        <v>6179</v>
      </c>
      <c r="V4573" s="63" t="s">
        <v>6179</v>
      </c>
    </row>
    <row r="4574" spans="2:22" ht="15" customHeight="1" x14ac:dyDescent="0.5">
      <c r="B4574" s="58">
        <v>4571</v>
      </c>
      <c r="C4574" s="58">
        <v>121809</v>
      </c>
      <c r="D4574" s="59">
        <v>855783004772</v>
      </c>
      <c r="E4574" s="58" t="s">
        <v>1262</v>
      </c>
      <c r="F4574" s="58" t="s">
        <v>1268</v>
      </c>
      <c r="G4574" s="58">
        <v>12</v>
      </c>
      <c r="H4574" s="58">
        <v>50</v>
      </c>
      <c r="I4574" s="58" t="s">
        <v>5580</v>
      </c>
      <c r="J4574" s="58" t="s">
        <v>487</v>
      </c>
      <c r="K4574" s="58" t="s">
        <v>14</v>
      </c>
      <c r="L4574" s="58" t="s">
        <v>6119</v>
      </c>
      <c r="M4574" s="60">
        <v>208.9</v>
      </c>
      <c r="N4574" s="38">
        <f t="shared" si="215"/>
        <v>17.408333333333335</v>
      </c>
      <c r="O4574" s="279">
        <f t="shared" si="213"/>
        <v>29.49</v>
      </c>
      <c r="P4574" s="268">
        <f t="shared" si="214"/>
        <v>0.40968689951395942</v>
      </c>
      <c r="Q4574" s="62"/>
      <c r="R4574" s="63" t="s">
        <v>6178</v>
      </c>
      <c r="S4574" s="266" t="s">
        <v>6178</v>
      </c>
      <c r="T4574" s="63" t="s">
        <v>6178</v>
      </c>
      <c r="U4574" s="63" t="s">
        <v>6179</v>
      </c>
      <c r="V4574" s="63" t="s">
        <v>6178</v>
      </c>
    </row>
    <row r="4575" spans="2:22" ht="15" customHeight="1" x14ac:dyDescent="0.5">
      <c r="B4575" s="58">
        <v>4572</v>
      </c>
      <c r="C4575" s="36">
        <v>125820</v>
      </c>
      <c r="D4575" s="41">
        <v>850060663369</v>
      </c>
      <c r="E4575" s="36" t="s">
        <v>1302</v>
      </c>
      <c r="F4575" s="36" t="s">
        <v>6133</v>
      </c>
      <c r="G4575" s="36">
        <v>8</v>
      </c>
      <c r="H4575" s="36">
        <v>12</v>
      </c>
      <c r="I4575" s="77" t="s">
        <v>177</v>
      </c>
      <c r="J4575" s="36" t="s">
        <v>581</v>
      </c>
      <c r="K4575" s="36" t="s">
        <v>14</v>
      </c>
      <c r="L4575" s="58" t="s">
        <v>6119</v>
      </c>
      <c r="M4575" s="60">
        <v>32.1</v>
      </c>
      <c r="N4575" s="38">
        <f t="shared" si="215"/>
        <v>4.0125000000000002</v>
      </c>
      <c r="O4575" s="279">
        <f t="shared" si="213"/>
        <v>6.99</v>
      </c>
      <c r="P4575" s="268">
        <f t="shared" si="214"/>
        <v>0.42596566523605151</v>
      </c>
      <c r="Q4575" s="271"/>
      <c r="R4575" s="76" t="s">
        <v>6178</v>
      </c>
      <c r="S4575" s="318" t="s">
        <v>6178</v>
      </c>
      <c r="T4575" s="76" t="s">
        <v>6178</v>
      </c>
      <c r="U4575" s="76" t="s">
        <v>6178</v>
      </c>
      <c r="V4575" s="76" t="s">
        <v>6178</v>
      </c>
    </row>
    <row r="4576" spans="2:22" ht="15" customHeight="1" x14ac:dyDescent="0.5">
      <c r="B4576" s="58">
        <v>4573</v>
      </c>
      <c r="C4576" s="36">
        <v>125821</v>
      </c>
      <c r="D4576" s="41">
        <v>850060663383</v>
      </c>
      <c r="E4576" s="36" t="s">
        <v>1302</v>
      </c>
      <c r="F4576" s="36" t="s">
        <v>6134</v>
      </c>
      <c r="G4576" s="36">
        <v>8</v>
      </c>
      <c r="H4576" s="36">
        <v>12</v>
      </c>
      <c r="I4576" s="77" t="s">
        <v>177</v>
      </c>
      <c r="J4576" s="36" t="s">
        <v>581</v>
      </c>
      <c r="K4576" s="36" t="s">
        <v>14</v>
      </c>
      <c r="L4576" s="58" t="s">
        <v>6119</v>
      </c>
      <c r="M4576" s="60">
        <v>32.1</v>
      </c>
      <c r="N4576" s="38">
        <f t="shared" si="215"/>
        <v>4.0125000000000002</v>
      </c>
      <c r="O4576" s="279">
        <f t="shared" si="213"/>
        <v>6.99</v>
      </c>
      <c r="P4576" s="268">
        <f t="shared" si="214"/>
        <v>0.42596566523605151</v>
      </c>
      <c r="Q4576" s="271"/>
      <c r="R4576" s="76" t="s">
        <v>6178</v>
      </c>
      <c r="S4576" s="318" t="s">
        <v>6178</v>
      </c>
      <c r="T4576" s="76" t="s">
        <v>6178</v>
      </c>
      <c r="U4576" s="76" t="s">
        <v>6178</v>
      </c>
      <c r="V4576" s="76" t="s">
        <v>6178</v>
      </c>
    </row>
    <row r="4577" spans="2:22" ht="15" customHeight="1" x14ac:dyDescent="0.5">
      <c r="B4577" s="58">
        <v>4574</v>
      </c>
      <c r="C4577" s="36">
        <v>125822</v>
      </c>
      <c r="D4577" s="41">
        <v>850060663406</v>
      </c>
      <c r="E4577" s="36" t="s">
        <v>1302</v>
      </c>
      <c r="F4577" s="36" t="s">
        <v>6135</v>
      </c>
      <c r="G4577" s="36">
        <v>8</v>
      </c>
      <c r="H4577" s="36">
        <v>12</v>
      </c>
      <c r="I4577" s="77" t="s">
        <v>177</v>
      </c>
      <c r="J4577" s="36" t="s">
        <v>581</v>
      </c>
      <c r="K4577" s="36" t="s">
        <v>14</v>
      </c>
      <c r="L4577" s="58" t="s">
        <v>6119</v>
      </c>
      <c r="M4577" s="60">
        <v>32.1</v>
      </c>
      <c r="N4577" s="38">
        <f t="shared" si="215"/>
        <v>4.0125000000000002</v>
      </c>
      <c r="O4577" s="279">
        <f t="shared" si="213"/>
        <v>6.99</v>
      </c>
      <c r="P4577" s="268">
        <f t="shared" si="214"/>
        <v>0.42596566523605151</v>
      </c>
      <c r="Q4577" s="271"/>
      <c r="R4577" s="76" t="s">
        <v>6178</v>
      </c>
      <c r="S4577" s="318" t="s">
        <v>6178</v>
      </c>
      <c r="T4577" s="76" t="s">
        <v>6178</v>
      </c>
      <c r="U4577" s="76" t="s">
        <v>6178</v>
      </c>
      <c r="V4577" s="76" t="s">
        <v>6178</v>
      </c>
    </row>
    <row r="4578" spans="2:22" ht="15" customHeight="1" x14ac:dyDescent="0.5">
      <c r="B4578" s="58">
        <v>4575</v>
      </c>
      <c r="C4578" s="22">
        <v>125823</v>
      </c>
      <c r="D4578" s="52">
        <v>850060663420</v>
      </c>
      <c r="E4578" s="22" t="s">
        <v>1302</v>
      </c>
      <c r="F4578" s="36" t="s">
        <v>6136</v>
      </c>
      <c r="G4578" s="22">
        <v>8</v>
      </c>
      <c r="H4578" s="22">
        <v>12</v>
      </c>
      <c r="I4578" s="77" t="s">
        <v>177</v>
      </c>
      <c r="J4578" s="22" t="s">
        <v>581</v>
      </c>
      <c r="K4578" s="36" t="s">
        <v>14</v>
      </c>
      <c r="L4578" s="58" t="s">
        <v>6119</v>
      </c>
      <c r="M4578" s="60">
        <v>32.1</v>
      </c>
      <c r="N4578" s="38">
        <f t="shared" si="215"/>
        <v>4.0125000000000002</v>
      </c>
      <c r="O4578" s="279">
        <f t="shared" si="213"/>
        <v>6.99</v>
      </c>
      <c r="P4578" s="268">
        <f t="shared" si="214"/>
        <v>0.42596566523605151</v>
      </c>
      <c r="Q4578" s="271"/>
      <c r="R4578" s="76" t="s">
        <v>6178</v>
      </c>
      <c r="S4578" s="318" t="s">
        <v>6178</v>
      </c>
      <c r="T4578" s="76" t="s">
        <v>6178</v>
      </c>
      <c r="U4578" s="76" t="s">
        <v>6178</v>
      </c>
      <c r="V4578" s="76" t="s">
        <v>6178</v>
      </c>
    </row>
    <row r="4579" spans="2:22" ht="15" customHeight="1" x14ac:dyDescent="0.5">
      <c r="B4579" s="58">
        <v>4576</v>
      </c>
      <c r="C4579" s="22">
        <v>125824</v>
      </c>
      <c r="D4579" s="52">
        <v>850060663444</v>
      </c>
      <c r="E4579" s="22" t="s">
        <v>1302</v>
      </c>
      <c r="F4579" s="36" t="s">
        <v>6137</v>
      </c>
      <c r="G4579" s="22">
        <v>8</v>
      </c>
      <c r="H4579" s="22">
        <v>12</v>
      </c>
      <c r="I4579" s="77" t="s">
        <v>177</v>
      </c>
      <c r="J4579" s="22" t="s">
        <v>581</v>
      </c>
      <c r="K4579" s="36" t="s">
        <v>14</v>
      </c>
      <c r="L4579" s="58" t="s">
        <v>6119</v>
      </c>
      <c r="M4579" s="60">
        <v>42.6</v>
      </c>
      <c r="N4579" s="38">
        <f t="shared" si="215"/>
        <v>5.3250000000000002</v>
      </c>
      <c r="O4579" s="279">
        <f t="shared" si="213"/>
        <v>8.99</v>
      </c>
      <c r="P4579" s="268">
        <f t="shared" si="214"/>
        <v>0.40767519466073415</v>
      </c>
      <c r="Q4579" s="271"/>
      <c r="R4579" s="76" t="s">
        <v>6178</v>
      </c>
      <c r="S4579" s="318" t="s">
        <v>6178</v>
      </c>
      <c r="T4579" s="76" t="s">
        <v>6178</v>
      </c>
      <c r="U4579" s="76" t="s">
        <v>6178</v>
      </c>
      <c r="V4579" s="76" t="s">
        <v>6178</v>
      </c>
    </row>
    <row r="4580" spans="2:22" ht="15" customHeight="1" x14ac:dyDescent="0.5">
      <c r="B4580" s="58">
        <v>4577</v>
      </c>
      <c r="C4580" s="22">
        <v>125825</v>
      </c>
      <c r="D4580" s="52">
        <v>850060663482</v>
      </c>
      <c r="E4580" s="22" t="s">
        <v>1302</v>
      </c>
      <c r="F4580" s="36" t="s">
        <v>6138</v>
      </c>
      <c r="G4580" s="22">
        <v>8</v>
      </c>
      <c r="H4580" s="22">
        <v>12</v>
      </c>
      <c r="I4580" s="77" t="s">
        <v>177</v>
      </c>
      <c r="J4580" s="22" t="s">
        <v>581</v>
      </c>
      <c r="K4580" s="36" t="s">
        <v>14</v>
      </c>
      <c r="L4580" s="58" t="s">
        <v>6119</v>
      </c>
      <c r="M4580" s="60">
        <v>35.44</v>
      </c>
      <c r="N4580" s="38">
        <f t="shared" si="215"/>
        <v>4.43</v>
      </c>
      <c r="O4580" s="279">
        <f t="shared" si="213"/>
        <v>7.49</v>
      </c>
      <c r="P4580" s="268">
        <f t="shared" si="214"/>
        <v>0.40854472630173572</v>
      </c>
      <c r="Q4580" s="271"/>
      <c r="R4580" s="76" t="s">
        <v>6178</v>
      </c>
      <c r="S4580" s="318" t="s">
        <v>6178</v>
      </c>
      <c r="T4580" s="76" t="s">
        <v>6178</v>
      </c>
      <c r="U4580" s="76" t="s">
        <v>6178</v>
      </c>
      <c r="V4580" s="76" t="s">
        <v>6178</v>
      </c>
    </row>
    <row r="4581" spans="2:22" ht="15" customHeight="1" x14ac:dyDescent="0.5">
      <c r="B4581" s="58">
        <v>4578</v>
      </c>
      <c r="C4581" s="22">
        <v>125907</v>
      </c>
      <c r="D4581" s="52">
        <v>850060663505</v>
      </c>
      <c r="E4581" s="22" t="s">
        <v>1302</v>
      </c>
      <c r="F4581" s="36" t="s">
        <v>6139</v>
      </c>
      <c r="G4581" s="22">
        <v>8</v>
      </c>
      <c r="H4581" s="22">
        <v>16.899999999999999</v>
      </c>
      <c r="I4581" s="77" t="s">
        <v>177</v>
      </c>
      <c r="J4581" s="22" t="s">
        <v>16</v>
      </c>
      <c r="K4581" s="36" t="s">
        <v>14</v>
      </c>
      <c r="L4581" s="58" t="s">
        <v>6119</v>
      </c>
      <c r="M4581" s="60">
        <v>126.6</v>
      </c>
      <c r="N4581" s="38">
        <f t="shared" si="215"/>
        <v>15.824999999999999</v>
      </c>
      <c r="O4581" s="279">
        <f t="shared" si="213"/>
        <v>26.49</v>
      </c>
      <c r="P4581" s="268">
        <f t="shared" si="214"/>
        <v>0.40260475651189126</v>
      </c>
      <c r="Q4581" s="271"/>
      <c r="R4581" s="76" t="s">
        <v>6178</v>
      </c>
      <c r="S4581" s="318" t="s">
        <v>6178</v>
      </c>
      <c r="T4581" s="76" t="s">
        <v>6178</v>
      </c>
      <c r="U4581" s="76" t="s">
        <v>6178</v>
      </c>
      <c r="V4581" s="76" t="s">
        <v>6178</v>
      </c>
    </row>
    <row r="4582" spans="2:22" ht="15" customHeight="1" x14ac:dyDescent="0.5">
      <c r="B4582" s="58">
        <v>4579</v>
      </c>
      <c r="C4582" s="22">
        <v>125908</v>
      </c>
      <c r="D4582" s="52">
        <v>850060663529</v>
      </c>
      <c r="E4582" s="22" t="s">
        <v>1302</v>
      </c>
      <c r="F4582" s="36" t="s">
        <v>6140</v>
      </c>
      <c r="G4582" s="22">
        <v>8</v>
      </c>
      <c r="H4582" s="22">
        <v>16.899999999999999</v>
      </c>
      <c r="I4582" s="77" t="s">
        <v>177</v>
      </c>
      <c r="J4582" s="22" t="s">
        <v>16</v>
      </c>
      <c r="K4582" s="36" t="s">
        <v>14</v>
      </c>
      <c r="L4582" s="58" t="s">
        <v>6119</v>
      </c>
      <c r="M4582" s="60">
        <v>126.6</v>
      </c>
      <c r="N4582" s="38">
        <f t="shared" si="215"/>
        <v>15.824999999999999</v>
      </c>
      <c r="O4582" s="279">
        <f t="shared" si="213"/>
        <v>26.49</v>
      </c>
      <c r="P4582" s="268">
        <f t="shared" si="214"/>
        <v>0.40260475651189126</v>
      </c>
      <c r="Q4582" s="271"/>
      <c r="R4582" s="76" t="s">
        <v>6178</v>
      </c>
      <c r="S4582" s="318" t="s">
        <v>6178</v>
      </c>
      <c r="T4582" s="76" t="s">
        <v>6178</v>
      </c>
      <c r="U4582" s="76" t="s">
        <v>6178</v>
      </c>
      <c r="V4582" s="76" t="s">
        <v>6178</v>
      </c>
    </row>
    <row r="4583" spans="2:22" ht="15" customHeight="1" x14ac:dyDescent="0.5">
      <c r="B4583" s="58">
        <v>4580</v>
      </c>
      <c r="C4583" s="22">
        <v>125909</v>
      </c>
      <c r="D4583" s="52">
        <v>850060663543</v>
      </c>
      <c r="E4583" s="22" t="s">
        <v>1302</v>
      </c>
      <c r="F4583" s="36" t="s">
        <v>6141</v>
      </c>
      <c r="G4583" s="22">
        <v>8</v>
      </c>
      <c r="H4583" s="22">
        <v>16.899999999999999</v>
      </c>
      <c r="I4583" s="77" t="s">
        <v>177</v>
      </c>
      <c r="J4583" s="22" t="s">
        <v>16</v>
      </c>
      <c r="K4583" s="36" t="s">
        <v>14</v>
      </c>
      <c r="L4583" s="58" t="s">
        <v>6119</v>
      </c>
      <c r="M4583" s="60">
        <v>111.4</v>
      </c>
      <c r="N4583" s="38">
        <f t="shared" si="215"/>
        <v>13.925000000000001</v>
      </c>
      <c r="O4583" s="279">
        <f t="shared" si="213"/>
        <v>23.49</v>
      </c>
      <c r="P4583" s="268">
        <f t="shared" si="214"/>
        <v>0.40719455087271172</v>
      </c>
      <c r="Q4583" s="271"/>
      <c r="R4583" s="76" t="s">
        <v>6178</v>
      </c>
      <c r="S4583" s="318" t="s">
        <v>6178</v>
      </c>
      <c r="T4583" s="76" t="s">
        <v>6178</v>
      </c>
      <c r="U4583" s="76" t="s">
        <v>6178</v>
      </c>
      <c r="V4583" s="76" t="s">
        <v>6178</v>
      </c>
    </row>
    <row r="4584" spans="2:22" ht="15" customHeight="1" x14ac:dyDescent="0.5">
      <c r="B4584" s="58">
        <v>4581</v>
      </c>
      <c r="C4584" s="77">
        <v>125910</v>
      </c>
      <c r="D4584" s="41">
        <v>850060663994</v>
      </c>
      <c r="E4584" s="77" t="s">
        <v>1302</v>
      </c>
      <c r="F4584" s="77" t="s">
        <v>6142</v>
      </c>
      <c r="G4584" s="77">
        <v>8</v>
      </c>
      <c r="H4584" s="77">
        <v>16.899999999999999</v>
      </c>
      <c r="I4584" s="77" t="s">
        <v>177</v>
      </c>
      <c r="J4584" s="77" t="s">
        <v>16</v>
      </c>
      <c r="K4584" s="77" t="s">
        <v>14</v>
      </c>
      <c r="L4584" s="58" t="s">
        <v>6119</v>
      </c>
      <c r="M4584" s="60">
        <v>101.3</v>
      </c>
      <c r="N4584" s="38">
        <f t="shared" si="215"/>
        <v>12.6625</v>
      </c>
      <c r="O4584" s="279">
        <f t="shared" si="213"/>
        <v>21.49</v>
      </c>
      <c r="P4584" s="268">
        <f t="shared" si="214"/>
        <v>0.41077245230339693</v>
      </c>
      <c r="Q4584" s="271"/>
      <c r="R4584" s="76" t="s">
        <v>6178</v>
      </c>
      <c r="S4584" s="318" t="s">
        <v>6178</v>
      </c>
      <c r="T4584" s="76" t="s">
        <v>6178</v>
      </c>
      <c r="U4584" s="76" t="s">
        <v>6178</v>
      </c>
      <c r="V4584" s="76" t="s">
        <v>6178</v>
      </c>
    </row>
    <row r="4585" spans="2:22" ht="15" customHeight="1" x14ac:dyDescent="0.5">
      <c r="B4585" s="58">
        <v>4582</v>
      </c>
      <c r="C4585" s="58">
        <v>128001</v>
      </c>
      <c r="D4585" s="59">
        <v>860006175252</v>
      </c>
      <c r="E4585" s="58" t="s">
        <v>1358</v>
      </c>
      <c r="F4585" s="58" t="s">
        <v>1359</v>
      </c>
      <c r="G4585" s="58">
        <v>24</v>
      </c>
      <c r="H4585" s="58">
        <v>8</v>
      </c>
      <c r="I4585" s="77" t="s">
        <v>177</v>
      </c>
      <c r="J4585" s="58" t="s">
        <v>27</v>
      </c>
      <c r="K4585" s="58" t="s">
        <v>14</v>
      </c>
      <c r="L4585" s="58" t="s">
        <v>6119</v>
      </c>
      <c r="M4585" s="60">
        <v>253.2</v>
      </c>
      <c r="N4585" s="38">
        <f t="shared" si="215"/>
        <v>10.549999999999999</v>
      </c>
      <c r="O4585" s="279">
        <f t="shared" si="213"/>
        <v>17.989999999999998</v>
      </c>
      <c r="P4585" s="268">
        <f t="shared" si="214"/>
        <v>0.41356309060589219</v>
      </c>
      <c r="Q4585" s="62"/>
      <c r="R4585" s="63" t="s">
        <v>6178</v>
      </c>
      <c r="S4585" s="266" t="s">
        <v>6178</v>
      </c>
      <c r="T4585" s="63" t="s">
        <v>6179</v>
      </c>
      <c r="U4585" s="63" t="s">
        <v>6178</v>
      </c>
      <c r="V4585" s="63" t="s">
        <v>6178</v>
      </c>
    </row>
    <row r="4586" spans="2:22" ht="15" customHeight="1" x14ac:dyDescent="0.5">
      <c r="B4586" s="58">
        <v>4583</v>
      </c>
      <c r="C4586" s="58">
        <v>128002</v>
      </c>
      <c r="D4586" s="59">
        <v>850048659001</v>
      </c>
      <c r="E4586" s="58" t="s">
        <v>1358</v>
      </c>
      <c r="F4586" s="58" t="s">
        <v>1360</v>
      </c>
      <c r="G4586" s="58">
        <v>24</v>
      </c>
      <c r="H4586" s="58">
        <v>8</v>
      </c>
      <c r="I4586" s="77" t="s">
        <v>177</v>
      </c>
      <c r="J4586" s="58" t="s">
        <v>27</v>
      </c>
      <c r="K4586" s="58" t="s">
        <v>14</v>
      </c>
      <c r="L4586" s="58" t="s">
        <v>6119</v>
      </c>
      <c r="M4586" s="60">
        <v>253.2</v>
      </c>
      <c r="N4586" s="38">
        <f t="shared" si="215"/>
        <v>10.549999999999999</v>
      </c>
      <c r="O4586" s="279">
        <f t="shared" si="213"/>
        <v>17.989999999999998</v>
      </c>
      <c r="P4586" s="268">
        <f t="shared" si="214"/>
        <v>0.41356309060589219</v>
      </c>
      <c r="Q4586" s="62"/>
      <c r="R4586" s="63" t="s">
        <v>6178</v>
      </c>
      <c r="S4586" s="266" t="s">
        <v>6178</v>
      </c>
      <c r="T4586" s="63" t="s">
        <v>6179</v>
      </c>
      <c r="U4586" s="63" t="s">
        <v>6178</v>
      </c>
      <c r="V4586" s="63" t="s">
        <v>6178</v>
      </c>
    </row>
    <row r="4587" spans="2:22" ht="15" customHeight="1" x14ac:dyDescent="0.5">
      <c r="B4587" s="58">
        <v>4584</v>
      </c>
      <c r="C4587" s="58">
        <v>128003</v>
      </c>
      <c r="D4587" s="59">
        <v>850048659032</v>
      </c>
      <c r="E4587" s="58" t="s">
        <v>1358</v>
      </c>
      <c r="F4587" s="58" t="s">
        <v>1361</v>
      </c>
      <c r="G4587" s="58">
        <v>24</v>
      </c>
      <c r="H4587" s="58">
        <v>8</v>
      </c>
      <c r="I4587" s="77" t="s">
        <v>177</v>
      </c>
      <c r="J4587" s="58" t="s">
        <v>27</v>
      </c>
      <c r="K4587" s="58" t="s">
        <v>14</v>
      </c>
      <c r="L4587" s="58" t="s">
        <v>6119</v>
      </c>
      <c r="M4587" s="60">
        <v>253.2</v>
      </c>
      <c r="N4587" s="38">
        <f t="shared" si="215"/>
        <v>10.549999999999999</v>
      </c>
      <c r="O4587" s="279">
        <f t="shared" si="213"/>
        <v>17.989999999999998</v>
      </c>
      <c r="P4587" s="268">
        <f t="shared" si="214"/>
        <v>0.41356309060589219</v>
      </c>
      <c r="Q4587" s="62"/>
      <c r="R4587" s="63" t="s">
        <v>6178</v>
      </c>
      <c r="S4587" s="266" t="s">
        <v>6178</v>
      </c>
      <c r="T4587" s="63" t="s">
        <v>6179</v>
      </c>
      <c r="U4587" s="63" t="s">
        <v>6178</v>
      </c>
      <c r="V4587" s="63" t="s">
        <v>6178</v>
      </c>
    </row>
    <row r="4588" spans="2:22" ht="15" customHeight="1" x14ac:dyDescent="0.5">
      <c r="B4588" s="58">
        <v>4585</v>
      </c>
      <c r="C4588" s="58">
        <v>144102</v>
      </c>
      <c r="D4588" s="59">
        <v>860001106404</v>
      </c>
      <c r="E4588" s="58" t="s">
        <v>1100</v>
      </c>
      <c r="F4588" s="58" t="s">
        <v>1446</v>
      </c>
      <c r="G4588" s="58">
        <v>12</v>
      </c>
      <c r="H4588" s="58">
        <v>12</v>
      </c>
      <c r="I4588" s="77" t="s">
        <v>177</v>
      </c>
      <c r="J4588" s="58" t="s">
        <v>198</v>
      </c>
      <c r="K4588" s="58" t="s">
        <v>14</v>
      </c>
      <c r="L4588" s="58" t="s">
        <v>6119</v>
      </c>
      <c r="M4588" s="60">
        <v>60</v>
      </c>
      <c r="N4588" s="38">
        <f t="shared" si="215"/>
        <v>5</v>
      </c>
      <c r="O4588" s="279">
        <f t="shared" si="213"/>
        <v>8.49</v>
      </c>
      <c r="P4588" s="268">
        <f t="shared" si="214"/>
        <v>0.41107184923439344</v>
      </c>
      <c r="Q4588" s="62"/>
      <c r="R4588" s="63" t="s">
        <v>6178</v>
      </c>
      <c r="S4588" s="266" t="s">
        <v>6178</v>
      </c>
      <c r="T4588" s="63" t="s">
        <v>6179</v>
      </c>
      <c r="U4588" s="63" t="s">
        <v>6179</v>
      </c>
      <c r="V4588" s="63" t="s">
        <v>6178</v>
      </c>
    </row>
    <row r="4589" spans="2:22" ht="15" customHeight="1" x14ac:dyDescent="0.5">
      <c r="B4589" s="58">
        <v>4586</v>
      </c>
      <c r="C4589" s="58">
        <v>144108</v>
      </c>
      <c r="D4589" s="59">
        <v>860001106473</v>
      </c>
      <c r="E4589" s="58" t="s">
        <v>1100</v>
      </c>
      <c r="F4589" s="58" t="s">
        <v>1451</v>
      </c>
      <c r="G4589" s="58">
        <v>12</v>
      </c>
      <c r="H4589" s="58">
        <v>12</v>
      </c>
      <c r="I4589" s="77" t="s">
        <v>177</v>
      </c>
      <c r="J4589" s="58" t="s">
        <v>198</v>
      </c>
      <c r="K4589" s="58" t="s">
        <v>14</v>
      </c>
      <c r="L4589" s="58" t="s">
        <v>6119</v>
      </c>
      <c r="M4589" s="60">
        <v>60</v>
      </c>
      <c r="N4589" s="38">
        <f t="shared" si="215"/>
        <v>5</v>
      </c>
      <c r="O4589" s="279">
        <f t="shared" si="213"/>
        <v>8.49</v>
      </c>
      <c r="P4589" s="268">
        <f t="shared" si="214"/>
        <v>0.41107184923439344</v>
      </c>
      <c r="Q4589" s="62"/>
      <c r="R4589" s="63" t="s">
        <v>6178</v>
      </c>
      <c r="S4589" s="266" t="s">
        <v>6178</v>
      </c>
      <c r="T4589" s="63" t="s">
        <v>6179</v>
      </c>
      <c r="U4589" s="63" t="s">
        <v>6179</v>
      </c>
      <c r="V4589" s="63" t="s">
        <v>6178</v>
      </c>
    </row>
    <row r="4590" spans="2:22" ht="15" customHeight="1" x14ac:dyDescent="0.5">
      <c r="B4590" s="58">
        <v>4587</v>
      </c>
      <c r="C4590" s="58">
        <v>172001</v>
      </c>
      <c r="D4590" s="59">
        <v>703795010338</v>
      </c>
      <c r="E4590" s="58" t="s">
        <v>1487</v>
      </c>
      <c r="F4590" s="58" t="s">
        <v>1488</v>
      </c>
      <c r="G4590" s="58">
        <v>12</v>
      </c>
      <c r="H4590" s="58">
        <v>12</v>
      </c>
      <c r="I4590" s="77" t="s">
        <v>177</v>
      </c>
      <c r="J4590" s="58" t="s">
        <v>9</v>
      </c>
      <c r="K4590" s="58" t="s">
        <v>14</v>
      </c>
      <c r="L4590" s="58" t="s">
        <v>6119</v>
      </c>
      <c r="M4590" s="60">
        <v>64.099999999999994</v>
      </c>
      <c r="N4590" s="38">
        <f t="shared" si="215"/>
        <v>5.3416666666666659</v>
      </c>
      <c r="O4590" s="279">
        <f t="shared" si="213"/>
        <v>8.99</v>
      </c>
      <c r="P4590" s="268">
        <f t="shared" si="214"/>
        <v>0.40582128290693376</v>
      </c>
      <c r="Q4590" s="62"/>
      <c r="R4590" s="63" t="s">
        <v>6178</v>
      </c>
      <c r="S4590" s="266" t="s">
        <v>6178</v>
      </c>
      <c r="T4590" s="63" t="s">
        <v>6179</v>
      </c>
      <c r="U4590" s="63" t="s">
        <v>6178</v>
      </c>
      <c r="V4590" s="63" t="s">
        <v>6178</v>
      </c>
    </row>
    <row r="4591" spans="2:22" ht="15" customHeight="1" x14ac:dyDescent="0.5">
      <c r="B4591" s="58">
        <v>4588</v>
      </c>
      <c r="C4591" s="58">
        <v>172002</v>
      </c>
      <c r="D4591" s="59">
        <v>703795010437</v>
      </c>
      <c r="E4591" s="58" t="s">
        <v>1487</v>
      </c>
      <c r="F4591" s="58" t="s">
        <v>1489</v>
      </c>
      <c r="G4591" s="58">
        <v>12</v>
      </c>
      <c r="H4591" s="58">
        <v>12</v>
      </c>
      <c r="I4591" s="77" t="s">
        <v>177</v>
      </c>
      <c r="J4591" s="58" t="s">
        <v>9</v>
      </c>
      <c r="K4591" s="58" t="s">
        <v>14</v>
      </c>
      <c r="L4591" s="58" t="s">
        <v>6119</v>
      </c>
      <c r="M4591" s="60">
        <v>64.099999999999994</v>
      </c>
      <c r="N4591" s="38">
        <f t="shared" si="215"/>
        <v>5.3416666666666659</v>
      </c>
      <c r="O4591" s="279">
        <f t="shared" si="213"/>
        <v>8.99</v>
      </c>
      <c r="P4591" s="268">
        <f t="shared" si="214"/>
        <v>0.40582128290693376</v>
      </c>
      <c r="Q4591" s="62"/>
      <c r="R4591" s="63" t="s">
        <v>6178</v>
      </c>
      <c r="S4591" s="266" t="s">
        <v>6178</v>
      </c>
      <c r="T4591" s="63" t="s">
        <v>6179</v>
      </c>
      <c r="U4591" s="63" t="s">
        <v>6178</v>
      </c>
      <c r="V4591" s="63" t="s">
        <v>6178</v>
      </c>
    </row>
    <row r="4592" spans="2:22" ht="15" customHeight="1" x14ac:dyDescent="0.5">
      <c r="B4592" s="58">
        <v>4589</v>
      </c>
      <c r="C4592" s="58">
        <v>172003</v>
      </c>
      <c r="D4592" s="59">
        <v>703795001893</v>
      </c>
      <c r="E4592" s="58" t="s">
        <v>1487</v>
      </c>
      <c r="F4592" s="58" t="s">
        <v>1490</v>
      </c>
      <c r="G4592" s="58">
        <v>12</v>
      </c>
      <c r="H4592" s="58">
        <v>12</v>
      </c>
      <c r="I4592" s="77" t="s">
        <v>177</v>
      </c>
      <c r="J4592" s="58" t="s">
        <v>9</v>
      </c>
      <c r="K4592" s="58" t="s">
        <v>14</v>
      </c>
      <c r="L4592" s="58" t="s">
        <v>6119</v>
      </c>
      <c r="M4592" s="60">
        <v>64.099999999999994</v>
      </c>
      <c r="N4592" s="38">
        <f t="shared" si="215"/>
        <v>5.3416666666666659</v>
      </c>
      <c r="O4592" s="279">
        <f t="shared" si="213"/>
        <v>8.99</v>
      </c>
      <c r="P4592" s="268">
        <f t="shared" si="214"/>
        <v>0.40582128290693376</v>
      </c>
      <c r="Q4592" s="62"/>
      <c r="R4592" s="63" t="s">
        <v>6178</v>
      </c>
      <c r="S4592" s="266" t="s">
        <v>6178</v>
      </c>
      <c r="T4592" s="63" t="s">
        <v>6179</v>
      </c>
      <c r="U4592" s="63" t="s">
        <v>6178</v>
      </c>
      <c r="V4592" s="63" t="s">
        <v>6178</v>
      </c>
    </row>
    <row r="4593" spans="2:22" ht="15" customHeight="1" x14ac:dyDescent="0.5">
      <c r="B4593" s="58">
        <v>4590</v>
      </c>
      <c r="C4593" s="64">
        <v>172105</v>
      </c>
      <c r="D4593" s="65">
        <v>850011443972</v>
      </c>
      <c r="E4593" s="64" t="s">
        <v>1492</v>
      </c>
      <c r="F4593" s="64" t="s">
        <v>5861</v>
      </c>
      <c r="G4593" s="64">
        <v>12</v>
      </c>
      <c r="H4593" s="64">
        <v>10</v>
      </c>
      <c r="I4593" s="77" t="s">
        <v>177</v>
      </c>
      <c r="J4593" s="64" t="s">
        <v>763</v>
      </c>
      <c r="K4593" s="64" t="s">
        <v>14</v>
      </c>
      <c r="L4593" s="64" t="s">
        <v>6119</v>
      </c>
      <c r="M4593" s="60">
        <v>41.1</v>
      </c>
      <c r="N4593" s="38">
        <f t="shared" si="215"/>
        <v>3.4250000000000003</v>
      </c>
      <c r="O4593" s="279">
        <f t="shared" si="213"/>
        <v>5.99</v>
      </c>
      <c r="P4593" s="268">
        <f t="shared" si="214"/>
        <v>0.42821368948247074</v>
      </c>
      <c r="Q4593" s="211"/>
      <c r="R4593" s="76" t="s">
        <v>6178</v>
      </c>
      <c r="S4593" s="318" t="s">
        <v>6178</v>
      </c>
      <c r="T4593" s="76" t="s">
        <v>6178</v>
      </c>
      <c r="U4593" s="76" t="s">
        <v>6178</v>
      </c>
      <c r="V4593" s="76" t="s">
        <v>6178</v>
      </c>
    </row>
    <row r="4594" spans="2:22" ht="15" customHeight="1" x14ac:dyDescent="0.5">
      <c r="B4594" s="58">
        <v>4591</v>
      </c>
      <c r="C4594" s="64">
        <v>172202</v>
      </c>
      <c r="D4594" s="65">
        <v>850011443644</v>
      </c>
      <c r="E4594" s="64" t="s">
        <v>1492</v>
      </c>
      <c r="F4594" s="64" t="s">
        <v>5862</v>
      </c>
      <c r="G4594" s="64">
        <v>12</v>
      </c>
      <c r="H4594" s="64">
        <v>8</v>
      </c>
      <c r="I4594" s="77" t="s">
        <v>177</v>
      </c>
      <c r="J4594" s="64" t="s">
        <v>763</v>
      </c>
      <c r="K4594" s="64" t="s">
        <v>14</v>
      </c>
      <c r="L4594" s="64" t="s">
        <v>6119</v>
      </c>
      <c r="M4594" s="60">
        <v>41.1</v>
      </c>
      <c r="N4594" s="38">
        <f t="shared" si="215"/>
        <v>3.4250000000000003</v>
      </c>
      <c r="O4594" s="279">
        <f t="shared" si="213"/>
        <v>5.99</v>
      </c>
      <c r="P4594" s="268">
        <f t="shared" si="214"/>
        <v>0.42821368948247074</v>
      </c>
      <c r="Q4594" s="211"/>
      <c r="R4594" s="63" t="s">
        <v>6179</v>
      </c>
      <c r="S4594" s="266" t="s">
        <v>6178</v>
      </c>
      <c r="T4594" s="63" t="s">
        <v>6178</v>
      </c>
      <c r="U4594" s="63" t="s">
        <v>6178</v>
      </c>
      <c r="V4594" s="63" t="s">
        <v>6178</v>
      </c>
    </row>
    <row r="4595" spans="2:22" ht="15" customHeight="1" x14ac:dyDescent="0.5">
      <c r="B4595" s="58">
        <v>4592</v>
      </c>
      <c r="C4595" s="64">
        <v>172203</v>
      </c>
      <c r="D4595" s="65">
        <v>857183005342</v>
      </c>
      <c r="E4595" s="64" t="s">
        <v>1492</v>
      </c>
      <c r="F4595" s="64" t="s">
        <v>5863</v>
      </c>
      <c r="G4595" s="64">
        <v>6</v>
      </c>
      <c r="H4595" s="64">
        <v>8</v>
      </c>
      <c r="I4595" s="77" t="s">
        <v>177</v>
      </c>
      <c r="J4595" s="64" t="s">
        <v>763</v>
      </c>
      <c r="K4595" s="64" t="s">
        <v>14</v>
      </c>
      <c r="L4595" s="64" t="s">
        <v>6119</v>
      </c>
      <c r="M4595" s="60">
        <v>20.6</v>
      </c>
      <c r="N4595" s="38">
        <f t="shared" si="215"/>
        <v>3.4333333333333336</v>
      </c>
      <c r="O4595" s="279">
        <f t="shared" si="213"/>
        <v>5.99</v>
      </c>
      <c r="P4595" s="268">
        <f t="shared" si="214"/>
        <v>0.42682248191430161</v>
      </c>
      <c r="Q4595" s="211"/>
      <c r="R4595" s="63" t="s">
        <v>6179</v>
      </c>
      <c r="S4595" s="266" t="s">
        <v>6178</v>
      </c>
      <c r="T4595" s="63" t="s">
        <v>6178</v>
      </c>
      <c r="U4595" s="63" t="s">
        <v>6178</v>
      </c>
      <c r="V4595" s="63" t="s">
        <v>6178</v>
      </c>
    </row>
    <row r="4596" spans="2:22" ht="15" customHeight="1" x14ac:dyDescent="0.5">
      <c r="B4596" s="58">
        <v>4593</v>
      </c>
      <c r="C4596" s="64">
        <v>172204</v>
      </c>
      <c r="D4596" s="65">
        <v>850011443842</v>
      </c>
      <c r="E4596" s="64" t="s">
        <v>1492</v>
      </c>
      <c r="F4596" s="64" t="s">
        <v>5864</v>
      </c>
      <c r="G4596" s="64">
        <v>6</v>
      </c>
      <c r="H4596" s="64">
        <v>8</v>
      </c>
      <c r="I4596" s="77" t="s">
        <v>177</v>
      </c>
      <c r="J4596" s="64" t="s">
        <v>763</v>
      </c>
      <c r="K4596" s="64" t="s">
        <v>14</v>
      </c>
      <c r="L4596" s="64" t="s">
        <v>6119</v>
      </c>
      <c r="M4596" s="60">
        <v>20.6</v>
      </c>
      <c r="N4596" s="38">
        <f t="shared" si="215"/>
        <v>3.4333333333333336</v>
      </c>
      <c r="O4596" s="279">
        <f t="shared" si="213"/>
        <v>5.99</v>
      </c>
      <c r="P4596" s="268">
        <f t="shared" si="214"/>
        <v>0.42682248191430161</v>
      </c>
      <c r="Q4596" s="211"/>
      <c r="R4596" s="63" t="s">
        <v>6179</v>
      </c>
      <c r="S4596" s="266" t="s">
        <v>6178</v>
      </c>
      <c r="T4596" s="63" t="s">
        <v>6178</v>
      </c>
      <c r="U4596" s="63" t="s">
        <v>6178</v>
      </c>
      <c r="V4596" s="63" t="s">
        <v>6178</v>
      </c>
    </row>
    <row r="4597" spans="2:22" ht="15" customHeight="1" x14ac:dyDescent="0.5">
      <c r="B4597" s="58">
        <v>4594</v>
      </c>
      <c r="C4597" s="64">
        <v>172205</v>
      </c>
      <c r="D4597" s="65">
        <v>857183005120</v>
      </c>
      <c r="E4597" s="64" t="s">
        <v>1492</v>
      </c>
      <c r="F4597" s="64" t="s">
        <v>5865</v>
      </c>
      <c r="G4597" s="64">
        <v>12</v>
      </c>
      <c r="H4597" s="64">
        <v>8</v>
      </c>
      <c r="I4597" s="77" t="s">
        <v>177</v>
      </c>
      <c r="J4597" s="64" t="s">
        <v>763</v>
      </c>
      <c r="K4597" s="64" t="s">
        <v>14</v>
      </c>
      <c r="L4597" s="64" t="s">
        <v>6119</v>
      </c>
      <c r="M4597" s="60">
        <v>41.1</v>
      </c>
      <c r="N4597" s="38">
        <f t="shared" si="215"/>
        <v>3.4250000000000003</v>
      </c>
      <c r="O4597" s="279">
        <f t="shared" si="213"/>
        <v>5.99</v>
      </c>
      <c r="P4597" s="268">
        <f t="shared" si="214"/>
        <v>0.42821368948247074</v>
      </c>
      <c r="Q4597" s="211"/>
      <c r="R4597" s="63" t="s">
        <v>6179</v>
      </c>
      <c r="S4597" s="266" t="s">
        <v>6178</v>
      </c>
      <c r="T4597" s="63" t="s">
        <v>6178</v>
      </c>
      <c r="U4597" s="63" t="s">
        <v>6178</v>
      </c>
      <c r="V4597" s="63" t="s">
        <v>6178</v>
      </c>
    </row>
    <row r="4598" spans="2:22" ht="15" customHeight="1" x14ac:dyDescent="0.5">
      <c r="B4598" s="58">
        <v>4595</v>
      </c>
      <c r="C4598" s="64">
        <v>172206</v>
      </c>
      <c r="D4598" s="65">
        <v>857183005007</v>
      </c>
      <c r="E4598" s="64" t="s">
        <v>1492</v>
      </c>
      <c r="F4598" s="64" t="s">
        <v>5866</v>
      </c>
      <c r="G4598" s="64">
        <v>6</v>
      </c>
      <c r="H4598" s="64">
        <v>8</v>
      </c>
      <c r="I4598" s="77" t="s">
        <v>177</v>
      </c>
      <c r="J4598" s="64" t="s">
        <v>763</v>
      </c>
      <c r="K4598" s="64" t="s">
        <v>14</v>
      </c>
      <c r="L4598" s="64" t="s">
        <v>6119</v>
      </c>
      <c r="M4598" s="60">
        <v>20.6</v>
      </c>
      <c r="N4598" s="38">
        <f t="shared" si="215"/>
        <v>3.4333333333333336</v>
      </c>
      <c r="O4598" s="279">
        <f t="shared" si="213"/>
        <v>5.99</v>
      </c>
      <c r="P4598" s="268">
        <f t="shared" si="214"/>
        <v>0.42682248191430161</v>
      </c>
      <c r="Q4598" s="211"/>
      <c r="R4598" s="63" t="s">
        <v>6179</v>
      </c>
      <c r="S4598" s="266" t="s">
        <v>6178</v>
      </c>
      <c r="T4598" s="63" t="s">
        <v>6178</v>
      </c>
      <c r="U4598" s="63" t="s">
        <v>6178</v>
      </c>
      <c r="V4598" s="63" t="s">
        <v>6178</v>
      </c>
    </row>
    <row r="4599" spans="2:22" ht="15" customHeight="1" x14ac:dyDescent="0.5">
      <c r="B4599" s="58">
        <v>4596</v>
      </c>
      <c r="C4599" s="64">
        <v>172207</v>
      </c>
      <c r="D4599" s="65">
        <v>857183005380</v>
      </c>
      <c r="E4599" s="64" t="s">
        <v>1492</v>
      </c>
      <c r="F4599" s="64" t="s">
        <v>5867</v>
      </c>
      <c r="G4599" s="64">
        <v>6</v>
      </c>
      <c r="H4599" s="64">
        <v>8</v>
      </c>
      <c r="I4599" s="77" t="s">
        <v>177</v>
      </c>
      <c r="J4599" s="64" t="s">
        <v>763</v>
      </c>
      <c r="K4599" s="64" t="s">
        <v>14</v>
      </c>
      <c r="L4599" s="64" t="s">
        <v>6119</v>
      </c>
      <c r="M4599" s="60">
        <v>20.6</v>
      </c>
      <c r="N4599" s="38">
        <f t="shared" si="215"/>
        <v>3.4333333333333336</v>
      </c>
      <c r="O4599" s="279">
        <f t="shared" si="213"/>
        <v>5.99</v>
      </c>
      <c r="P4599" s="268">
        <f t="shared" si="214"/>
        <v>0.42682248191430161</v>
      </c>
      <c r="Q4599" s="211"/>
      <c r="R4599" s="63" t="s">
        <v>6179</v>
      </c>
      <c r="S4599" s="266" t="s">
        <v>6178</v>
      </c>
      <c r="T4599" s="63" t="s">
        <v>6178</v>
      </c>
      <c r="U4599" s="63" t="s">
        <v>6178</v>
      </c>
      <c r="V4599" s="63" t="s">
        <v>6178</v>
      </c>
    </row>
    <row r="4600" spans="2:22" ht="15" customHeight="1" x14ac:dyDescent="0.5">
      <c r="B4600" s="58">
        <v>4597</v>
      </c>
      <c r="C4600" s="64">
        <v>172208</v>
      </c>
      <c r="D4600" s="65">
        <v>857183005014</v>
      </c>
      <c r="E4600" s="64" t="s">
        <v>1492</v>
      </c>
      <c r="F4600" s="64" t="s">
        <v>5868</v>
      </c>
      <c r="G4600" s="64">
        <v>6</v>
      </c>
      <c r="H4600" s="64">
        <v>8</v>
      </c>
      <c r="I4600" s="77" t="s">
        <v>177</v>
      </c>
      <c r="J4600" s="64" t="s">
        <v>763</v>
      </c>
      <c r="K4600" s="64" t="s">
        <v>14</v>
      </c>
      <c r="L4600" s="64" t="s">
        <v>6119</v>
      </c>
      <c r="M4600" s="60">
        <v>20.6</v>
      </c>
      <c r="N4600" s="38">
        <f t="shared" si="215"/>
        <v>3.4333333333333336</v>
      </c>
      <c r="O4600" s="279">
        <f t="shared" si="213"/>
        <v>5.99</v>
      </c>
      <c r="P4600" s="268">
        <f t="shared" si="214"/>
        <v>0.42682248191430161</v>
      </c>
      <c r="Q4600" s="211"/>
      <c r="R4600" s="63" t="s">
        <v>6179</v>
      </c>
      <c r="S4600" s="266" t="s">
        <v>6178</v>
      </c>
      <c r="T4600" s="63" t="s">
        <v>6178</v>
      </c>
      <c r="U4600" s="63" t="s">
        <v>6178</v>
      </c>
      <c r="V4600" s="63" t="s">
        <v>6178</v>
      </c>
    </row>
    <row r="4601" spans="2:22" ht="15" customHeight="1" x14ac:dyDescent="0.5">
      <c r="B4601" s="58">
        <v>4598</v>
      </c>
      <c r="C4601" s="64">
        <v>172210</v>
      </c>
      <c r="D4601" s="65">
        <v>857183005038</v>
      </c>
      <c r="E4601" s="64" t="s">
        <v>1492</v>
      </c>
      <c r="F4601" s="64" t="s">
        <v>5869</v>
      </c>
      <c r="G4601" s="64">
        <v>6</v>
      </c>
      <c r="H4601" s="64">
        <v>8</v>
      </c>
      <c r="I4601" s="77" t="s">
        <v>177</v>
      </c>
      <c r="J4601" s="64" t="s">
        <v>763</v>
      </c>
      <c r="K4601" s="64" t="s">
        <v>14</v>
      </c>
      <c r="L4601" s="64" t="s">
        <v>6119</v>
      </c>
      <c r="M4601" s="60">
        <v>20.6</v>
      </c>
      <c r="N4601" s="38">
        <f t="shared" si="215"/>
        <v>3.4333333333333336</v>
      </c>
      <c r="O4601" s="279">
        <f t="shared" si="213"/>
        <v>5.99</v>
      </c>
      <c r="P4601" s="268">
        <f t="shared" si="214"/>
        <v>0.42682248191430161</v>
      </c>
      <c r="Q4601" s="211"/>
      <c r="R4601" s="63" t="s">
        <v>6179</v>
      </c>
      <c r="S4601" s="266" t="s">
        <v>6178</v>
      </c>
      <c r="T4601" s="63" t="s">
        <v>6178</v>
      </c>
      <c r="U4601" s="63" t="s">
        <v>6178</v>
      </c>
      <c r="V4601" s="63" t="s">
        <v>6178</v>
      </c>
    </row>
    <row r="4602" spans="2:22" ht="15" customHeight="1" x14ac:dyDescent="0.5">
      <c r="B4602" s="58">
        <v>4599</v>
      </c>
      <c r="C4602" s="64">
        <v>172300</v>
      </c>
      <c r="D4602" s="65">
        <v>857183005137</v>
      </c>
      <c r="E4602" s="64" t="s">
        <v>1492</v>
      </c>
      <c r="F4602" s="64" t="s">
        <v>5870</v>
      </c>
      <c r="G4602" s="64">
        <v>6</v>
      </c>
      <c r="H4602" s="64">
        <v>5.5</v>
      </c>
      <c r="I4602" s="77" t="s">
        <v>177</v>
      </c>
      <c r="J4602" s="64" t="s">
        <v>763</v>
      </c>
      <c r="K4602" s="64" t="s">
        <v>14</v>
      </c>
      <c r="L4602" s="64" t="s">
        <v>6119</v>
      </c>
      <c r="M4602" s="60">
        <v>20.6</v>
      </c>
      <c r="N4602" s="38">
        <f t="shared" si="215"/>
        <v>3.4333333333333336</v>
      </c>
      <c r="O4602" s="279">
        <f t="shared" si="213"/>
        <v>5.99</v>
      </c>
      <c r="P4602" s="268">
        <f t="shared" si="214"/>
        <v>0.42682248191430161</v>
      </c>
      <c r="Q4602" s="211"/>
      <c r="R4602" s="63" t="s">
        <v>6179</v>
      </c>
      <c r="S4602" s="266" t="s">
        <v>6178</v>
      </c>
      <c r="T4602" s="63" t="s">
        <v>6178</v>
      </c>
      <c r="U4602" s="63" t="s">
        <v>6178</v>
      </c>
      <c r="V4602" s="63" t="s">
        <v>6178</v>
      </c>
    </row>
    <row r="4603" spans="2:22" ht="15" customHeight="1" x14ac:dyDescent="0.5">
      <c r="B4603" s="58">
        <v>4600</v>
      </c>
      <c r="C4603" s="64">
        <v>172301</v>
      </c>
      <c r="D4603" s="65">
        <v>857183005144</v>
      </c>
      <c r="E4603" s="64" t="s">
        <v>1492</v>
      </c>
      <c r="F4603" s="64" t="s">
        <v>5871</v>
      </c>
      <c r="G4603" s="64">
        <v>6</v>
      </c>
      <c r="H4603" s="64">
        <v>5.5</v>
      </c>
      <c r="I4603" s="77" t="s">
        <v>177</v>
      </c>
      <c r="J4603" s="64" t="s">
        <v>763</v>
      </c>
      <c r="K4603" s="64" t="s">
        <v>14</v>
      </c>
      <c r="L4603" s="64" t="s">
        <v>6119</v>
      </c>
      <c r="M4603" s="60">
        <v>20.6</v>
      </c>
      <c r="N4603" s="38">
        <f t="shared" si="215"/>
        <v>3.4333333333333336</v>
      </c>
      <c r="O4603" s="279">
        <f t="shared" si="213"/>
        <v>5.99</v>
      </c>
      <c r="P4603" s="268">
        <f t="shared" si="214"/>
        <v>0.42682248191430161</v>
      </c>
      <c r="Q4603" s="211"/>
      <c r="R4603" s="63" t="s">
        <v>6179</v>
      </c>
      <c r="S4603" s="266" t="s">
        <v>6178</v>
      </c>
      <c r="T4603" s="63" t="s">
        <v>6178</v>
      </c>
      <c r="U4603" s="63" t="s">
        <v>6178</v>
      </c>
      <c r="V4603" s="63" t="s">
        <v>6178</v>
      </c>
    </row>
    <row r="4604" spans="2:22" ht="15" customHeight="1" x14ac:dyDescent="0.5">
      <c r="B4604" s="58">
        <v>4601</v>
      </c>
      <c r="C4604" s="64">
        <v>172302</v>
      </c>
      <c r="D4604" s="65">
        <v>857183005151</v>
      </c>
      <c r="E4604" s="64" t="s">
        <v>1492</v>
      </c>
      <c r="F4604" s="64" t="s">
        <v>5872</v>
      </c>
      <c r="G4604" s="64">
        <v>6</v>
      </c>
      <c r="H4604" s="64">
        <v>5.5</v>
      </c>
      <c r="I4604" s="77" t="s">
        <v>177</v>
      </c>
      <c r="J4604" s="64" t="s">
        <v>763</v>
      </c>
      <c r="K4604" s="64" t="s">
        <v>14</v>
      </c>
      <c r="L4604" s="64" t="s">
        <v>6119</v>
      </c>
      <c r="M4604" s="60">
        <v>20.6</v>
      </c>
      <c r="N4604" s="38">
        <f t="shared" si="215"/>
        <v>3.4333333333333336</v>
      </c>
      <c r="O4604" s="279">
        <f t="shared" si="213"/>
        <v>5.99</v>
      </c>
      <c r="P4604" s="268">
        <f t="shared" si="214"/>
        <v>0.42682248191430161</v>
      </c>
      <c r="Q4604" s="211"/>
      <c r="R4604" s="63" t="s">
        <v>6179</v>
      </c>
      <c r="S4604" s="266" t="s">
        <v>6178</v>
      </c>
      <c r="T4604" s="63" t="s">
        <v>6178</v>
      </c>
      <c r="U4604" s="63" t="s">
        <v>6178</v>
      </c>
      <c r="V4604" s="63" t="s">
        <v>6178</v>
      </c>
    </row>
    <row r="4605" spans="2:22" ht="15" customHeight="1" x14ac:dyDescent="0.5">
      <c r="B4605" s="58">
        <v>4602</v>
      </c>
      <c r="C4605" s="64">
        <v>172303</v>
      </c>
      <c r="D4605" s="65">
        <v>857183005656</v>
      </c>
      <c r="E4605" s="64" t="s">
        <v>1492</v>
      </c>
      <c r="F4605" s="64" t="s">
        <v>5873</v>
      </c>
      <c r="G4605" s="64">
        <v>6</v>
      </c>
      <c r="H4605" s="64">
        <v>5.5</v>
      </c>
      <c r="I4605" s="77" t="s">
        <v>177</v>
      </c>
      <c r="J4605" s="64" t="s">
        <v>763</v>
      </c>
      <c r="K4605" s="64" t="s">
        <v>14</v>
      </c>
      <c r="L4605" s="64" t="s">
        <v>6119</v>
      </c>
      <c r="M4605" s="60">
        <v>20.6</v>
      </c>
      <c r="N4605" s="38">
        <f t="shared" si="215"/>
        <v>3.4333333333333336</v>
      </c>
      <c r="O4605" s="279">
        <f t="shared" si="213"/>
        <v>5.99</v>
      </c>
      <c r="P4605" s="268">
        <f t="shared" si="214"/>
        <v>0.42682248191430161</v>
      </c>
      <c r="Q4605" s="211"/>
      <c r="R4605" s="63" t="s">
        <v>6179</v>
      </c>
      <c r="S4605" s="266" t="s">
        <v>6178</v>
      </c>
      <c r="T4605" s="63" t="s">
        <v>6178</v>
      </c>
      <c r="U4605" s="63" t="s">
        <v>6178</v>
      </c>
      <c r="V4605" s="63" t="s">
        <v>6178</v>
      </c>
    </row>
    <row r="4606" spans="2:22" ht="15" customHeight="1" x14ac:dyDescent="0.5">
      <c r="B4606" s="58">
        <v>4603</v>
      </c>
      <c r="C4606" s="64">
        <v>172304</v>
      </c>
      <c r="D4606" s="65">
        <v>857183005632</v>
      </c>
      <c r="E4606" s="64" t="s">
        <v>1492</v>
      </c>
      <c r="F4606" s="64" t="s">
        <v>5874</v>
      </c>
      <c r="G4606" s="64">
        <v>6</v>
      </c>
      <c r="H4606" s="64">
        <v>11</v>
      </c>
      <c r="I4606" s="77" t="s">
        <v>177</v>
      </c>
      <c r="J4606" s="64" t="s">
        <v>763</v>
      </c>
      <c r="K4606" s="64" t="s">
        <v>14</v>
      </c>
      <c r="L4606" s="64" t="s">
        <v>6119</v>
      </c>
      <c r="M4606" s="60">
        <v>25.1</v>
      </c>
      <c r="N4606" s="38">
        <f t="shared" si="215"/>
        <v>4.1833333333333336</v>
      </c>
      <c r="O4606" s="279">
        <f t="shared" ref="O4606:O4669" si="216">IF(CEILING(N4606/0.6,1)-0.51&gt;=N4606/0.6,CEILING(N4606/0.6,1)-0.51,CEILING(N4606/0.6,1)-0.01)</f>
        <v>6.99</v>
      </c>
      <c r="P4606" s="268">
        <f t="shared" ref="P4606:P4669" si="217">(O4606-N4606)/O4606</f>
        <v>0.40152598950882212</v>
      </c>
      <c r="Q4606" s="211"/>
      <c r="R4606" s="63" t="s">
        <v>6179</v>
      </c>
      <c r="S4606" s="266" t="s">
        <v>6178</v>
      </c>
      <c r="T4606" s="63" t="s">
        <v>6178</v>
      </c>
      <c r="U4606" s="63" t="s">
        <v>6178</v>
      </c>
      <c r="V4606" s="63" t="s">
        <v>6178</v>
      </c>
    </row>
    <row r="4607" spans="2:22" ht="15" customHeight="1" x14ac:dyDescent="0.5">
      <c r="B4607" s="58">
        <v>4604</v>
      </c>
      <c r="C4607" s="64">
        <v>172305</v>
      </c>
      <c r="D4607" s="65">
        <v>850011443620</v>
      </c>
      <c r="E4607" s="64" t="s">
        <v>1492</v>
      </c>
      <c r="F4607" s="64" t="s">
        <v>5875</v>
      </c>
      <c r="G4607" s="64">
        <v>6</v>
      </c>
      <c r="H4607" s="64">
        <v>11</v>
      </c>
      <c r="I4607" s="77" t="s">
        <v>177</v>
      </c>
      <c r="J4607" s="64" t="s">
        <v>763</v>
      </c>
      <c r="K4607" s="64" t="s">
        <v>14</v>
      </c>
      <c r="L4607" s="64" t="s">
        <v>6119</v>
      </c>
      <c r="M4607" s="60">
        <v>25.1</v>
      </c>
      <c r="N4607" s="38">
        <f t="shared" si="215"/>
        <v>4.1833333333333336</v>
      </c>
      <c r="O4607" s="279">
        <f t="shared" si="216"/>
        <v>6.99</v>
      </c>
      <c r="P4607" s="268">
        <f t="shared" si="217"/>
        <v>0.40152598950882212</v>
      </c>
      <c r="Q4607" s="211"/>
      <c r="R4607" s="63" t="s">
        <v>6179</v>
      </c>
      <c r="S4607" s="266" t="s">
        <v>6178</v>
      </c>
      <c r="T4607" s="63" t="s">
        <v>6178</v>
      </c>
      <c r="U4607" s="63" t="s">
        <v>6178</v>
      </c>
      <c r="V4607" s="63" t="s">
        <v>6178</v>
      </c>
    </row>
    <row r="4608" spans="2:22" ht="15" customHeight="1" x14ac:dyDescent="0.5">
      <c r="B4608" s="58">
        <v>4605</v>
      </c>
      <c r="C4608" s="58">
        <v>179113</v>
      </c>
      <c r="D4608" s="59">
        <v>655351090974</v>
      </c>
      <c r="E4608" s="58" t="s">
        <v>1507</v>
      </c>
      <c r="F4608" s="58" t="s">
        <v>1518</v>
      </c>
      <c r="G4608" s="58">
        <v>6</v>
      </c>
      <c r="H4608" s="58">
        <v>11.5</v>
      </c>
      <c r="I4608" s="77" t="s">
        <v>177</v>
      </c>
      <c r="J4608" s="58" t="s">
        <v>602</v>
      </c>
      <c r="K4608" s="58" t="s">
        <v>14</v>
      </c>
      <c r="L4608" s="58" t="s">
        <v>6119</v>
      </c>
      <c r="M4608" s="60">
        <v>35.6</v>
      </c>
      <c r="N4608" s="38">
        <f t="shared" si="215"/>
        <v>5.9333333333333336</v>
      </c>
      <c r="O4608" s="279">
        <f t="shared" si="216"/>
        <v>9.99</v>
      </c>
      <c r="P4608" s="268">
        <f t="shared" si="217"/>
        <v>0.40607273940607275</v>
      </c>
      <c r="Q4608" s="62"/>
      <c r="R4608" s="63" t="s">
        <v>6179</v>
      </c>
      <c r="S4608" s="266" t="s">
        <v>6179</v>
      </c>
      <c r="T4608" s="63" t="s">
        <v>6178</v>
      </c>
      <c r="U4608" s="63" t="s">
        <v>6178</v>
      </c>
      <c r="V4608" s="63" t="s">
        <v>6178</v>
      </c>
    </row>
    <row r="4609" spans="2:22" ht="15" customHeight="1" x14ac:dyDescent="0.5">
      <c r="B4609" s="58">
        <v>4606</v>
      </c>
      <c r="C4609" s="58">
        <v>179115</v>
      </c>
      <c r="D4609" s="59">
        <v>655351426377</v>
      </c>
      <c r="E4609" s="58" t="s">
        <v>1507</v>
      </c>
      <c r="F4609" s="58" t="s">
        <v>1520</v>
      </c>
      <c r="G4609" s="58">
        <v>6</v>
      </c>
      <c r="H4609" s="58">
        <v>11.5</v>
      </c>
      <c r="I4609" s="77" t="s">
        <v>177</v>
      </c>
      <c r="J4609" s="58" t="s">
        <v>602</v>
      </c>
      <c r="K4609" s="58" t="s">
        <v>14</v>
      </c>
      <c r="L4609" s="58" t="s">
        <v>6119</v>
      </c>
      <c r="M4609" s="60">
        <v>35.6</v>
      </c>
      <c r="N4609" s="38">
        <f t="shared" si="215"/>
        <v>5.9333333333333336</v>
      </c>
      <c r="O4609" s="279">
        <f t="shared" si="216"/>
        <v>9.99</v>
      </c>
      <c r="P4609" s="268">
        <f t="shared" si="217"/>
        <v>0.40607273940607275</v>
      </c>
      <c r="Q4609" s="62"/>
      <c r="R4609" s="63" t="s">
        <v>6179</v>
      </c>
      <c r="S4609" s="266" t="s">
        <v>6179</v>
      </c>
      <c r="T4609" s="63" t="s">
        <v>6178</v>
      </c>
      <c r="U4609" s="63" t="s">
        <v>6178</v>
      </c>
      <c r="V4609" s="63" t="s">
        <v>6178</v>
      </c>
    </row>
    <row r="4610" spans="2:22" ht="15" customHeight="1" x14ac:dyDescent="0.5">
      <c r="B4610" s="58">
        <v>4607</v>
      </c>
      <c r="C4610" s="64">
        <v>190320</v>
      </c>
      <c r="D4610" s="65">
        <v>748252310699</v>
      </c>
      <c r="E4610" s="64" t="s">
        <v>1547</v>
      </c>
      <c r="F4610" s="64" t="s">
        <v>5876</v>
      </c>
      <c r="G4610" s="64">
        <v>6</v>
      </c>
      <c r="H4610" s="64">
        <v>10</v>
      </c>
      <c r="I4610" s="77" t="s">
        <v>177</v>
      </c>
      <c r="J4610" s="64" t="s">
        <v>581</v>
      </c>
      <c r="K4610" s="64" t="s">
        <v>14</v>
      </c>
      <c r="L4610" s="64" t="s">
        <v>6119</v>
      </c>
      <c r="M4610" s="60">
        <v>23.1</v>
      </c>
      <c r="N4610" s="38">
        <f t="shared" ref="N4610:N4673" si="218">M4610/G4610</f>
        <v>3.85</v>
      </c>
      <c r="O4610" s="279">
        <f t="shared" si="216"/>
        <v>6.49</v>
      </c>
      <c r="P4610" s="268">
        <f t="shared" si="217"/>
        <v>0.40677966101694918</v>
      </c>
      <c r="Q4610" s="211"/>
      <c r="R4610" s="76" t="s">
        <v>6178</v>
      </c>
      <c r="S4610" s="318" t="s">
        <v>6178</v>
      </c>
      <c r="T4610" s="76" t="s">
        <v>6178</v>
      </c>
      <c r="U4610" s="76" t="s">
        <v>6178</v>
      </c>
      <c r="V4610" s="76" t="s">
        <v>6178</v>
      </c>
    </row>
    <row r="4611" spans="2:22" ht="15" customHeight="1" x14ac:dyDescent="0.5">
      <c r="B4611" s="58">
        <v>4608</v>
      </c>
      <c r="C4611" s="64">
        <v>190321</v>
      </c>
      <c r="D4611" s="65">
        <v>687080797596</v>
      </c>
      <c r="E4611" s="64" t="s">
        <v>1547</v>
      </c>
      <c r="F4611" s="64" t="s">
        <v>5877</v>
      </c>
      <c r="G4611" s="64">
        <v>6</v>
      </c>
      <c r="H4611" s="64">
        <v>7</v>
      </c>
      <c r="I4611" s="77" t="s">
        <v>177</v>
      </c>
      <c r="J4611" s="64" t="s">
        <v>38</v>
      </c>
      <c r="K4611" s="64" t="s">
        <v>14</v>
      </c>
      <c r="L4611" s="64" t="s">
        <v>6119</v>
      </c>
      <c r="M4611" s="60">
        <v>23.1</v>
      </c>
      <c r="N4611" s="38">
        <f t="shared" si="218"/>
        <v>3.85</v>
      </c>
      <c r="O4611" s="279">
        <f t="shared" si="216"/>
        <v>6.49</v>
      </c>
      <c r="P4611" s="268">
        <f t="shared" si="217"/>
        <v>0.40677966101694918</v>
      </c>
      <c r="Q4611" s="211"/>
      <c r="R4611" s="76" t="s">
        <v>6178</v>
      </c>
      <c r="S4611" s="318" t="s">
        <v>6178</v>
      </c>
      <c r="T4611" s="76" t="s">
        <v>6178</v>
      </c>
      <c r="U4611" s="76" t="s">
        <v>6178</v>
      </c>
      <c r="V4611" s="76" t="s">
        <v>6178</v>
      </c>
    </row>
    <row r="4612" spans="2:22" ht="15" customHeight="1" x14ac:dyDescent="0.5">
      <c r="B4612" s="58">
        <v>4609</v>
      </c>
      <c r="C4612" s="64">
        <v>190322</v>
      </c>
      <c r="D4612" s="65">
        <v>687080797558</v>
      </c>
      <c r="E4612" s="64" t="s">
        <v>1547</v>
      </c>
      <c r="F4612" s="64" t="s">
        <v>5878</v>
      </c>
      <c r="G4612" s="64">
        <v>6</v>
      </c>
      <c r="H4612" s="64">
        <v>7</v>
      </c>
      <c r="I4612" s="77" t="s">
        <v>177</v>
      </c>
      <c r="J4612" s="64" t="s">
        <v>38</v>
      </c>
      <c r="K4612" s="64" t="s">
        <v>14</v>
      </c>
      <c r="L4612" s="64" t="s">
        <v>6119</v>
      </c>
      <c r="M4612" s="60">
        <v>23.1</v>
      </c>
      <c r="N4612" s="38">
        <f t="shared" si="218"/>
        <v>3.85</v>
      </c>
      <c r="O4612" s="279">
        <f t="shared" si="216"/>
        <v>6.49</v>
      </c>
      <c r="P4612" s="268">
        <f t="shared" si="217"/>
        <v>0.40677966101694918</v>
      </c>
      <c r="Q4612" s="211"/>
      <c r="R4612" s="76" t="s">
        <v>6178</v>
      </c>
      <c r="S4612" s="318" t="s">
        <v>6178</v>
      </c>
      <c r="T4612" s="76" t="s">
        <v>6178</v>
      </c>
      <c r="U4612" s="76" t="s">
        <v>6178</v>
      </c>
      <c r="V4612" s="76" t="s">
        <v>6178</v>
      </c>
    </row>
    <row r="4613" spans="2:22" ht="15" customHeight="1" x14ac:dyDescent="0.5">
      <c r="B4613" s="58">
        <v>4610</v>
      </c>
      <c r="C4613" s="64">
        <v>190323</v>
      </c>
      <c r="D4613" s="65">
        <v>687080797589</v>
      </c>
      <c r="E4613" s="64" t="s">
        <v>1547</v>
      </c>
      <c r="F4613" s="64" t="s">
        <v>5879</v>
      </c>
      <c r="G4613" s="64">
        <v>6</v>
      </c>
      <c r="H4613" s="64">
        <v>7</v>
      </c>
      <c r="I4613" s="77" t="s">
        <v>177</v>
      </c>
      <c r="J4613" s="64" t="s">
        <v>38</v>
      </c>
      <c r="K4613" s="64" t="s">
        <v>14</v>
      </c>
      <c r="L4613" s="64" t="s">
        <v>6119</v>
      </c>
      <c r="M4613" s="60">
        <v>23.1</v>
      </c>
      <c r="N4613" s="38">
        <f t="shared" si="218"/>
        <v>3.85</v>
      </c>
      <c r="O4613" s="279">
        <f t="shared" si="216"/>
        <v>6.49</v>
      </c>
      <c r="P4613" s="268">
        <f t="shared" si="217"/>
        <v>0.40677966101694918</v>
      </c>
      <c r="Q4613" s="211"/>
      <c r="R4613" s="76" t="s">
        <v>6178</v>
      </c>
      <c r="S4613" s="318" t="s">
        <v>6178</v>
      </c>
      <c r="T4613" s="76" t="s">
        <v>6178</v>
      </c>
      <c r="U4613" s="76" t="s">
        <v>6178</v>
      </c>
      <c r="V4613" s="76" t="s">
        <v>6178</v>
      </c>
    </row>
    <row r="4614" spans="2:22" ht="15" customHeight="1" x14ac:dyDescent="0.5">
      <c r="B4614" s="58">
        <v>4611</v>
      </c>
      <c r="C4614" s="64">
        <v>199005</v>
      </c>
      <c r="D4614" s="65">
        <v>818936011720</v>
      </c>
      <c r="E4614" s="64" t="s">
        <v>1570</v>
      </c>
      <c r="F4614" s="64" t="s">
        <v>5880</v>
      </c>
      <c r="G4614" s="64">
        <v>12</v>
      </c>
      <c r="H4614" s="64">
        <v>5</v>
      </c>
      <c r="I4614" s="77" t="s">
        <v>177</v>
      </c>
      <c r="J4614" s="64" t="s">
        <v>1573</v>
      </c>
      <c r="K4614" s="64" t="s">
        <v>484</v>
      </c>
      <c r="L4614" s="64" t="s">
        <v>6119</v>
      </c>
      <c r="M4614" s="60">
        <v>106.4</v>
      </c>
      <c r="N4614" s="38">
        <f t="shared" si="218"/>
        <v>8.8666666666666671</v>
      </c>
      <c r="O4614" s="279">
        <f t="shared" si="216"/>
        <v>14.99</v>
      </c>
      <c r="P4614" s="268">
        <f t="shared" si="217"/>
        <v>0.40849455192350453</v>
      </c>
      <c r="Q4614" s="211"/>
      <c r="R4614" s="63" t="s">
        <v>6178</v>
      </c>
      <c r="S4614" s="266" t="s">
        <v>6178</v>
      </c>
      <c r="T4614" s="63" t="s">
        <v>6179</v>
      </c>
      <c r="U4614" s="63" t="s">
        <v>6178</v>
      </c>
      <c r="V4614" s="63" t="s">
        <v>6178</v>
      </c>
    </row>
    <row r="4615" spans="2:22" ht="15" customHeight="1" x14ac:dyDescent="0.5">
      <c r="B4615" s="58">
        <v>4612</v>
      </c>
      <c r="C4615" s="64">
        <v>199006</v>
      </c>
      <c r="D4615" s="65">
        <v>818936011737</v>
      </c>
      <c r="E4615" s="64" t="s">
        <v>1570</v>
      </c>
      <c r="F4615" s="64" t="s">
        <v>5881</v>
      </c>
      <c r="G4615" s="64">
        <v>12</v>
      </c>
      <c r="H4615" s="64">
        <v>5</v>
      </c>
      <c r="I4615" s="77" t="s">
        <v>177</v>
      </c>
      <c r="J4615" s="64" t="s">
        <v>1573</v>
      </c>
      <c r="K4615" s="64" t="s">
        <v>484</v>
      </c>
      <c r="L4615" s="64" t="s">
        <v>6119</v>
      </c>
      <c r="M4615" s="60">
        <v>106.4</v>
      </c>
      <c r="N4615" s="38">
        <f t="shared" si="218"/>
        <v>8.8666666666666671</v>
      </c>
      <c r="O4615" s="279">
        <f t="shared" si="216"/>
        <v>14.99</v>
      </c>
      <c r="P4615" s="268">
        <f t="shared" si="217"/>
        <v>0.40849455192350453</v>
      </c>
      <c r="Q4615" s="211"/>
      <c r="R4615" s="63" t="s">
        <v>6178</v>
      </c>
      <c r="S4615" s="266" t="s">
        <v>6178</v>
      </c>
      <c r="T4615" s="63" t="s">
        <v>6179</v>
      </c>
      <c r="U4615" s="63" t="s">
        <v>6178</v>
      </c>
      <c r="V4615" s="63" t="s">
        <v>6178</v>
      </c>
    </row>
    <row r="4616" spans="2:22" ht="15" customHeight="1" x14ac:dyDescent="0.5">
      <c r="B4616" s="58">
        <v>4613</v>
      </c>
      <c r="C4616" s="64">
        <v>199007</v>
      </c>
      <c r="D4616" s="65">
        <v>818936011744</v>
      </c>
      <c r="E4616" s="64" t="s">
        <v>1570</v>
      </c>
      <c r="F4616" s="64" t="s">
        <v>5882</v>
      </c>
      <c r="G4616" s="64">
        <v>12</v>
      </c>
      <c r="H4616" s="64">
        <v>5</v>
      </c>
      <c r="I4616" s="77" t="s">
        <v>177</v>
      </c>
      <c r="J4616" s="64" t="s">
        <v>1573</v>
      </c>
      <c r="K4616" s="64" t="s">
        <v>484</v>
      </c>
      <c r="L4616" s="64" t="s">
        <v>6119</v>
      </c>
      <c r="M4616" s="60">
        <v>106.4</v>
      </c>
      <c r="N4616" s="38">
        <f t="shared" si="218"/>
        <v>8.8666666666666671</v>
      </c>
      <c r="O4616" s="279">
        <f t="shared" si="216"/>
        <v>14.99</v>
      </c>
      <c r="P4616" s="268">
        <f t="shared" si="217"/>
        <v>0.40849455192350453</v>
      </c>
      <c r="Q4616" s="211"/>
      <c r="R4616" s="63" t="s">
        <v>6178</v>
      </c>
      <c r="S4616" s="266" t="s">
        <v>6178</v>
      </c>
      <c r="T4616" s="63" t="s">
        <v>6179</v>
      </c>
      <c r="U4616" s="63" t="s">
        <v>6178</v>
      </c>
      <c r="V4616" s="63" t="s">
        <v>6178</v>
      </c>
    </row>
    <row r="4617" spans="2:22" ht="15" customHeight="1" x14ac:dyDescent="0.5">
      <c r="B4617" s="58">
        <v>4614</v>
      </c>
      <c r="C4617" s="64">
        <v>199008</v>
      </c>
      <c r="D4617" s="65">
        <v>818936011751</v>
      </c>
      <c r="E4617" s="64" t="s">
        <v>1570</v>
      </c>
      <c r="F4617" s="64" t="s">
        <v>5883</v>
      </c>
      <c r="G4617" s="64">
        <v>12</v>
      </c>
      <c r="H4617" s="64">
        <v>5</v>
      </c>
      <c r="I4617" s="77" t="s">
        <v>177</v>
      </c>
      <c r="J4617" s="64" t="s">
        <v>1573</v>
      </c>
      <c r="K4617" s="64" t="s">
        <v>484</v>
      </c>
      <c r="L4617" s="64" t="s">
        <v>6119</v>
      </c>
      <c r="M4617" s="60">
        <v>106.4</v>
      </c>
      <c r="N4617" s="38">
        <f t="shared" si="218"/>
        <v>8.8666666666666671</v>
      </c>
      <c r="O4617" s="279">
        <f t="shared" si="216"/>
        <v>14.99</v>
      </c>
      <c r="P4617" s="268">
        <f t="shared" si="217"/>
        <v>0.40849455192350453</v>
      </c>
      <c r="Q4617" s="211"/>
      <c r="R4617" s="63" t="s">
        <v>6178</v>
      </c>
      <c r="S4617" s="266" t="s">
        <v>6178</v>
      </c>
      <c r="T4617" s="63" t="s">
        <v>6179</v>
      </c>
      <c r="U4617" s="63" t="s">
        <v>6178</v>
      </c>
      <c r="V4617" s="63" t="s">
        <v>6178</v>
      </c>
    </row>
    <row r="4618" spans="2:22" ht="15" customHeight="1" x14ac:dyDescent="0.5">
      <c r="B4618" s="58">
        <v>4615</v>
      </c>
      <c r="C4618" s="64">
        <v>199010</v>
      </c>
      <c r="D4618" s="65">
        <v>818936011775</v>
      </c>
      <c r="E4618" s="64" t="s">
        <v>1570</v>
      </c>
      <c r="F4618" s="64" t="s">
        <v>5885</v>
      </c>
      <c r="G4618" s="64">
        <v>12</v>
      </c>
      <c r="H4618" s="64">
        <v>5</v>
      </c>
      <c r="I4618" s="77" t="s">
        <v>177</v>
      </c>
      <c r="J4618" s="64" t="s">
        <v>1573</v>
      </c>
      <c r="K4618" s="64" t="s">
        <v>484</v>
      </c>
      <c r="L4618" s="64" t="s">
        <v>6119</v>
      </c>
      <c r="M4618" s="60">
        <v>106.4</v>
      </c>
      <c r="N4618" s="38">
        <f t="shared" si="218"/>
        <v>8.8666666666666671</v>
      </c>
      <c r="O4618" s="279">
        <f t="shared" si="216"/>
        <v>14.99</v>
      </c>
      <c r="P4618" s="268">
        <f t="shared" si="217"/>
        <v>0.40849455192350453</v>
      </c>
      <c r="Q4618" s="211"/>
      <c r="R4618" s="63" t="s">
        <v>6178</v>
      </c>
      <c r="S4618" s="266" t="s">
        <v>6178</v>
      </c>
      <c r="T4618" s="63" t="s">
        <v>6179</v>
      </c>
      <c r="U4618" s="63" t="s">
        <v>6178</v>
      </c>
      <c r="V4618" s="63" t="s">
        <v>6178</v>
      </c>
    </row>
    <row r="4619" spans="2:22" ht="15" customHeight="1" x14ac:dyDescent="0.5">
      <c r="B4619" s="58">
        <v>4616</v>
      </c>
      <c r="C4619" s="58">
        <v>200140</v>
      </c>
      <c r="D4619" s="59">
        <v>850001070430</v>
      </c>
      <c r="E4619" s="58" t="s">
        <v>1604</v>
      </c>
      <c r="F4619" s="58" t="s">
        <v>5664</v>
      </c>
      <c r="G4619" s="58">
        <v>6</v>
      </c>
      <c r="H4619" s="58">
        <v>12</v>
      </c>
      <c r="I4619" s="77" t="s">
        <v>177</v>
      </c>
      <c r="J4619" s="58" t="s">
        <v>487</v>
      </c>
      <c r="K4619" s="58" t="s">
        <v>14</v>
      </c>
      <c r="L4619" s="58" t="s">
        <v>6119</v>
      </c>
      <c r="M4619" s="60">
        <v>43.4</v>
      </c>
      <c r="N4619" s="38">
        <f t="shared" si="218"/>
        <v>7.2333333333333334</v>
      </c>
      <c r="O4619" s="279">
        <f t="shared" si="216"/>
        <v>12.49</v>
      </c>
      <c r="P4619" s="268">
        <f t="shared" si="217"/>
        <v>0.42087002935681878</v>
      </c>
      <c r="Q4619" s="62"/>
      <c r="R4619" s="76" t="s">
        <v>6178</v>
      </c>
      <c r="S4619" s="318" t="s">
        <v>6178</v>
      </c>
      <c r="T4619" s="76" t="s">
        <v>6178</v>
      </c>
      <c r="U4619" s="76" t="s">
        <v>6178</v>
      </c>
      <c r="V4619" s="76" t="s">
        <v>6178</v>
      </c>
    </row>
    <row r="4620" spans="2:22" ht="15" customHeight="1" x14ac:dyDescent="0.5">
      <c r="B4620" s="58">
        <v>4617</v>
      </c>
      <c r="C4620" s="36">
        <v>200510</v>
      </c>
      <c r="D4620" s="41">
        <v>850058705002</v>
      </c>
      <c r="E4620" s="36" t="s">
        <v>6080</v>
      </c>
      <c r="F4620" s="36" t="s">
        <v>6125</v>
      </c>
      <c r="G4620" s="36">
        <v>12</v>
      </c>
      <c r="H4620" s="36">
        <v>7.5</v>
      </c>
      <c r="I4620" s="73" t="s">
        <v>5487</v>
      </c>
      <c r="J4620" s="36" t="s">
        <v>464</v>
      </c>
      <c r="K4620" s="36" t="s">
        <v>14</v>
      </c>
      <c r="L4620" s="58" t="s">
        <v>6119</v>
      </c>
      <c r="M4620" s="60">
        <v>26.5</v>
      </c>
      <c r="N4620" s="38">
        <f t="shared" si="218"/>
        <v>2.2083333333333335</v>
      </c>
      <c r="O4620" s="279">
        <f t="shared" si="216"/>
        <v>3.99</v>
      </c>
      <c r="P4620" s="268">
        <f t="shared" si="217"/>
        <v>0.44653299916457811</v>
      </c>
      <c r="Q4620" s="47"/>
      <c r="R4620" s="76" t="s">
        <v>6178</v>
      </c>
      <c r="S4620" s="318" t="s">
        <v>6178</v>
      </c>
      <c r="T4620" s="76" t="s">
        <v>6178</v>
      </c>
      <c r="U4620" s="76" t="s">
        <v>6178</v>
      </c>
      <c r="V4620" s="76" t="s">
        <v>6178</v>
      </c>
    </row>
    <row r="4621" spans="2:22" ht="15" customHeight="1" x14ac:dyDescent="0.5">
      <c r="B4621" s="58">
        <v>4618</v>
      </c>
      <c r="C4621" s="36">
        <v>200511</v>
      </c>
      <c r="D4621" s="41">
        <v>850058705026</v>
      </c>
      <c r="E4621" s="36" t="s">
        <v>6080</v>
      </c>
      <c r="F4621" s="36" t="s">
        <v>6126</v>
      </c>
      <c r="G4621" s="36">
        <v>12</v>
      </c>
      <c r="H4621" s="36">
        <v>7.5</v>
      </c>
      <c r="I4621" s="73" t="s">
        <v>5487</v>
      </c>
      <c r="J4621" s="36" t="s">
        <v>464</v>
      </c>
      <c r="K4621" s="36" t="s">
        <v>14</v>
      </c>
      <c r="L4621" s="58" t="s">
        <v>6119</v>
      </c>
      <c r="M4621" s="60">
        <v>26.5</v>
      </c>
      <c r="N4621" s="38">
        <f t="shared" si="218"/>
        <v>2.2083333333333335</v>
      </c>
      <c r="O4621" s="279">
        <f t="shared" si="216"/>
        <v>3.99</v>
      </c>
      <c r="P4621" s="268">
        <f t="shared" si="217"/>
        <v>0.44653299916457811</v>
      </c>
      <c r="Q4621" s="47"/>
      <c r="R4621" s="76" t="s">
        <v>6178</v>
      </c>
      <c r="S4621" s="318" t="s">
        <v>6178</v>
      </c>
      <c r="T4621" s="76" t="s">
        <v>6178</v>
      </c>
      <c r="U4621" s="76" t="s">
        <v>6178</v>
      </c>
      <c r="V4621" s="76" t="s">
        <v>6178</v>
      </c>
    </row>
    <row r="4622" spans="2:22" ht="15" customHeight="1" x14ac:dyDescent="0.5">
      <c r="B4622" s="58">
        <v>4619</v>
      </c>
      <c r="C4622" s="36">
        <v>200512</v>
      </c>
      <c r="D4622" s="41">
        <v>850058705019</v>
      </c>
      <c r="E4622" s="36" t="s">
        <v>6080</v>
      </c>
      <c r="F4622" s="36" t="s">
        <v>6127</v>
      </c>
      <c r="G4622" s="36">
        <v>12</v>
      </c>
      <c r="H4622" s="36">
        <v>7.5</v>
      </c>
      <c r="I4622" s="73" t="s">
        <v>5487</v>
      </c>
      <c r="J4622" s="36" t="s">
        <v>464</v>
      </c>
      <c r="K4622" s="36" t="s">
        <v>14</v>
      </c>
      <c r="L4622" s="58" t="s">
        <v>6119</v>
      </c>
      <c r="M4622" s="60">
        <v>26.5</v>
      </c>
      <c r="N4622" s="38">
        <f t="shared" si="218"/>
        <v>2.2083333333333335</v>
      </c>
      <c r="O4622" s="279">
        <f t="shared" si="216"/>
        <v>3.99</v>
      </c>
      <c r="P4622" s="268">
        <f t="shared" si="217"/>
        <v>0.44653299916457811</v>
      </c>
      <c r="Q4622" s="47"/>
      <c r="R4622" s="76" t="s">
        <v>6178</v>
      </c>
      <c r="S4622" s="318" t="s">
        <v>6178</v>
      </c>
      <c r="T4622" s="76" t="s">
        <v>6178</v>
      </c>
      <c r="U4622" s="76" t="s">
        <v>6178</v>
      </c>
      <c r="V4622" s="76" t="s">
        <v>6178</v>
      </c>
    </row>
    <row r="4623" spans="2:22" ht="15" customHeight="1" x14ac:dyDescent="0.5">
      <c r="B4623" s="58">
        <v>4620</v>
      </c>
      <c r="C4623" s="64">
        <v>201204</v>
      </c>
      <c r="D4623" s="65">
        <v>850056039260</v>
      </c>
      <c r="E4623" s="64" t="s">
        <v>1666</v>
      </c>
      <c r="F4623" s="64" t="s">
        <v>5886</v>
      </c>
      <c r="G4623" s="64">
        <v>12</v>
      </c>
      <c r="H4623" s="64">
        <v>8</v>
      </c>
      <c r="I4623" s="73" t="s">
        <v>5487</v>
      </c>
      <c r="J4623" s="64" t="s">
        <v>464</v>
      </c>
      <c r="K4623" s="64" t="s">
        <v>14</v>
      </c>
      <c r="L4623" s="64" t="s">
        <v>6119</v>
      </c>
      <c r="M4623" s="60">
        <v>26.4</v>
      </c>
      <c r="N4623" s="38">
        <f t="shared" si="218"/>
        <v>2.1999999999999997</v>
      </c>
      <c r="O4623" s="279">
        <f t="shared" si="216"/>
        <v>3.99</v>
      </c>
      <c r="P4623" s="268">
        <f t="shared" si="217"/>
        <v>0.44862155388471187</v>
      </c>
      <c r="Q4623" s="211"/>
      <c r="R4623" s="76" t="s">
        <v>6178</v>
      </c>
      <c r="S4623" s="318" t="s">
        <v>6178</v>
      </c>
      <c r="T4623" s="76" t="s">
        <v>6178</v>
      </c>
      <c r="U4623" s="76" t="s">
        <v>6178</v>
      </c>
      <c r="V4623" s="76" t="s">
        <v>6178</v>
      </c>
    </row>
    <row r="4624" spans="2:22" ht="15" customHeight="1" x14ac:dyDescent="0.5">
      <c r="B4624" s="58">
        <v>4621</v>
      </c>
      <c r="C4624" s="77">
        <v>250700</v>
      </c>
      <c r="D4624" s="82">
        <v>860010820100</v>
      </c>
      <c r="E4624" s="77" t="s">
        <v>6186</v>
      </c>
      <c r="F4624" s="77" t="s">
        <v>6187</v>
      </c>
      <c r="G4624" s="77">
        <v>12</v>
      </c>
      <c r="H4624" s="77">
        <v>11.2</v>
      </c>
      <c r="I4624" s="77" t="s">
        <v>177</v>
      </c>
      <c r="J4624" s="77" t="s">
        <v>1644</v>
      </c>
      <c r="K4624" s="77" t="s">
        <v>14</v>
      </c>
      <c r="L4624" s="77" t="s">
        <v>6119</v>
      </c>
      <c r="M4624" s="60">
        <v>24.4</v>
      </c>
      <c r="N4624" s="38">
        <f t="shared" si="218"/>
        <v>2.0333333333333332</v>
      </c>
      <c r="O4624" s="279">
        <f t="shared" si="216"/>
        <v>3.49</v>
      </c>
      <c r="P4624" s="268">
        <f t="shared" si="217"/>
        <v>0.41738299904489023</v>
      </c>
      <c r="Q4624" s="83"/>
      <c r="R4624" s="76" t="s">
        <v>6179</v>
      </c>
      <c r="S4624" s="318" t="s">
        <v>6179</v>
      </c>
      <c r="T4624" s="76" t="s">
        <v>6179</v>
      </c>
      <c r="U4624" s="76" t="s">
        <v>6179</v>
      </c>
      <c r="V4624" s="76" t="s">
        <v>6179</v>
      </c>
    </row>
    <row r="4625" spans="2:22" ht="15" customHeight="1" x14ac:dyDescent="0.5">
      <c r="B4625" s="58">
        <v>4622</v>
      </c>
      <c r="C4625" s="77">
        <v>250701</v>
      </c>
      <c r="D4625" s="82">
        <v>860010820124</v>
      </c>
      <c r="E4625" s="77" t="s">
        <v>6186</v>
      </c>
      <c r="F4625" s="77" t="s">
        <v>6188</v>
      </c>
      <c r="G4625" s="77">
        <v>12</v>
      </c>
      <c r="H4625" s="77">
        <v>11.2</v>
      </c>
      <c r="I4625" s="73" t="s">
        <v>177</v>
      </c>
      <c r="J4625" s="77" t="s">
        <v>1644</v>
      </c>
      <c r="K4625" s="77" t="s">
        <v>14</v>
      </c>
      <c r="L4625" s="77" t="s">
        <v>6119</v>
      </c>
      <c r="M4625" s="60">
        <v>24.4</v>
      </c>
      <c r="N4625" s="38">
        <f t="shared" si="218"/>
        <v>2.0333333333333332</v>
      </c>
      <c r="O4625" s="279">
        <f t="shared" si="216"/>
        <v>3.49</v>
      </c>
      <c r="P4625" s="268">
        <f t="shared" si="217"/>
        <v>0.41738299904489023</v>
      </c>
      <c r="Q4625" s="83"/>
      <c r="R4625" s="76" t="s">
        <v>6179</v>
      </c>
      <c r="S4625" s="318" t="s">
        <v>6179</v>
      </c>
      <c r="T4625" s="76" t="s">
        <v>6179</v>
      </c>
      <c r="U4625" s="76" t="s">
        <v>6179</v>
      </c>
      <c r="V4625" s="76" t="s">
        <v>6179</v>
      </c>
    </row>
    <row r="4626" spans="2:22" ht="15" customHeight="1" x14ac:dyDescent="0.5">
      <c r="B4626" s="58">
        <v>4623</v>
      </c>
      <c r="C4626" s="36">
        <v>252118</v>
      </c>
      <c r="D4626" s="41">
        <v>850062639317</v>
      </c>
      <c r="E4626" s="36" t="s">
        <v>1721</v>
      </c>
      <c r="F4626" s="36" t="s">
        <v>6155</v>
      </c>
      <c r="G4626" s="36">
        <v>6</v>
      </c>
      <c r="H4626" s="36">
        <v>48</v>
      </c>
      <c r="I4626" s="36" t="s">
        <v>5487</v>
      </c>
      <c r="J4626" s="36" t="s">
        <v>464</v>
      </c>
      <c r="K4626" s="36" t="s">
        <v>14</v>
      </c>
      <c r="L4626" s="36" t="s">
        <v>6119</v>
      </c>
      <c r="M4626" s="60">
        <v>34.700000000000003</v>
      </c>
      <c r="N4626" s="38">
        <f t="shared" si="218"/>
        <v>5.7833333333333341</v>
      </c>
      <c r="O4626" s="279">
        <f t="shared" si="216"/>
        <v>9.99</v>
      </c>
      <c r="P4626" s="268">
        <f t="shared" si="217"/>
        <v>0.4210877544210877</v>
      </c>
      <c r="Q4626" s="269"/>
      <c r="R4626" s="76" t="s">
        <v>6178</v>
      </c>
      <c r="S4626" s="318" t="s">
        <v>6178</v>
      </c>
      <c r="T4626" s="76" t="s">
        <v>6178</v>
      </c>
      <c r="U4626" s="76" t="s">
        <v>6178</v>
      </c>
      <c r="V4626" s="76" t="s">
        <v>6178</v>
      </c>
    </row>
    <row r="4627" spans="2:22" ht="15" customHeight="1" x14ac:dyDescent="0.5">
      <c r="B4627" s="58">
        <v>4624</v>
      </c>
      <c r="C4627" s="58">
        <v>252119</v>
      </c>
      <c r="D4627" s="59">
        <v>850062639386</v>
      </c>
      <c r="E4627" s="58" t="s">
        <v>1721</v>
      </c>
      <c r="F4627" s="77" t="s">
        <v>6196</v>
      </c>
      <c r="G4627" s="58">
        <v>8</v>
      </c>
      <c r="H4627" s="77" t="s">
        <v>6197</v>
      </c>
      <c r="I4627" s="73" t="s">
        <v>177</v>
      </c>
      <c r="J4627" s="58" t="s">
        <v>464</v>
      </c>
      <c r="K4627" s="58" t="s">
        <v>14</v>
      </c>
      <c r="L4627" s="58" t="s">
        <v>6119</v>
      </c>
      <c r="M4627" s="60">
        <v>34.700000000000003</v>
      </c>
      <c r="N4627" s="38">
        <f t="shared" si="218"/>
        <v>4.3375000000000004</v>
      </c>
      <c r="O4627" s="279">
        <f t="shared" si="216"/>
        <v>7.49</v>
      </c>
      <c r="P4627" s="268">
        <f t="shared" si="217"/>
        <v>0.42089452603471295</v>
      </c>
      <c r="Q4627" s="62"/>
      <c r="R4627" s="76" t="s">
        <v>6178</v>
      </c>
      <c r="S4627" s="318" t="s">
        <v>6178</v>
      </c>
      <c r="T4627" s="76" t="s">
        <v>6178</v>
      </c>
      <c r="U4627" s="76" t="s">
        <v>6178</v>
      </c>
      <c r="V4627" s="76" t="s">
        <v>6178</v>
      </c>
    </row>
    <row r="4628" spans="2:22" ht="15" customHeight="1" x14ac:dyDescent="0.5">
      <c r="B4628" s="58">
        <v>4625</v>
      </c>
      <c r="C4628" s="64">
        <v>259400</v>
      </c>
      <c r="D4628" s="65">
        <v>850945002016</v>
      </c>
      <c r="E4628" s="64" t="s">
        <v>1760</v>
      </c>
      <c r="F4628" s="64" t="s">
        <v>5888</v>
      </c>
      <c r="G4628" s="64">
        <v>12</v>
      </c>
      <c r="H4628" s="64">
        <v>16</v>
      </c>
      <c r="I4628" s="73" t="s">
        <v>5487</v>
      </c>
      <c r="J4628" s="64" t="s">
        <v>464</v>
      </c>
      <c r="K4628" s="64" t="s">
        <v>14</v>
      </c>
      <c r="L4628" s="64" t="s">
        <v>6119</v>
      </c>
      <c r="M4628" s="60">
        <v>23.2</v>
      </c>
      <c r="N4628" s="38">
        <f t="shared" si="218"/>
        <v>1.9333333333333333</v>
      </c>
      <c r="O4628" s="279">
        <f t="shared" si="216"/>
        <v>3.49</v>
      </c>
      <c r="P4628" s="268">
        <f t="shared" si="217"/>
        <v>0.44603629417383001</v>
      </c>
      <c r="Q4628" s="211"/>
      <c r="R4628" s="76" t="s">
        <v>6178</v>
      </c>
      <c r="S4628" s="318" t="s">
        <v>6178</v>
      </c>
      <c r="T4628" s="76" t="s">
        <v>6178</v>
      </c>
      <c r="U4628" s="76" t="s">
        <v>6178</v>
      </c>
      <c r="V4628" s="76" t="s">
        <v>6178</v>
      </c>
    </row>
    <row r="4629" spans="2:22" ht="15" customHeight="1" x14ac:dyDescent="0.5">
      <c r="B4629" s="58">
        <v>4626</v>
      </c>
      <c r="C4629" s="64">
        <v>259401</v>
      </c>
      <c r="D4629" s="65">
        <v>850945002023</v>
      </c>
      <c r="E4629" s="64" t="s">
        <v>1760</v>
      </c>
      <c r="F4629" s="64" t="s">
        <v>5889</v>
      </c>
      <c r="G4629" s="64">
        <v>12</v>
      </c>
      <c r="H4629" s="64">
        <v>16</v>
      </c>
      <c r="I4629" s="73" t="s">
        <v>5487</v>
      </c>
      <c r="J4629" s="64" t="s">
        <v>464</v>
      </c>
      <c r="K4629" s="64" t="s">
        <v>14</v>
      </c>
      <c r="L4629" s="64" t="s">
        <v>6119</v>
      </c>
      <c r="M4629" s="60">
        <v>23.2</v>
      </c>
      <c r="N4629" s="38">
        <f t="shared" si="218"/>
        <v>1.9333333333333333</v>
      </c>
      <c r="O4629" s="279">
        <f t="shared" si="216"/>
        <v>3.49</v>
      </c>
      <c r="P4629" s="268">
        <f t="shared" si="217"/>
        <v>0.44603629417383001</v>
      </c>
      <c r="Q4629" s="211"/>
      <c r="R4629" s="76" t="s">
        <v>6178</v>
      </c>
      <c r="S4629" s="318" t="s">
        <v>6178</v>
      </c>
      <c r="T4629" s="76" t="s">
        <v>6178</v>
      </c>
      <c r="U4629" s="76" t="s">
        <v>6178</v>
      </c>
      <c r="V4629" s="76" t="s">
        <v>6178</v>
      </c>
    </row>
    <row r="4630" spans="2:22" ht="15" customHeight="1" x14ac:dyDescent="0.5">
      <c r="B4630" s="58">
        <v>4627</v>
      </c>
      <c r="C4630" s="64">
        <v>259402</v>
      </c>
      <c r="D4630" s="65">
        <v>850945002030</v>
      </c>
      <c r="E4630" s="64" t="s">
        <v>1760</v>
      </c>
      <c r="F4630" s="64" t="s">
        <v>5890</v>
      </c>
      <c r="G4630" s="64">
        <v>12</v>
      </c>
      <c r="H4630" s="64">
        <v>16</v>
      </c>
      <c r="I4630" s="73" t="s">
        <v>5487</v>
      </c>
      <c r="J4630" s="64" t="s">
        <v>464</v>
      </c>
      <c r="K4630" s="64" t="s">
        <v>14</v>
      </c>
      <c r="L4630" s="64" t="s">
        <v>6119</v>
      </c>
      <c r="M4630" s="60">
        <v>23.2</v>
      </c>
      <c r="N4630" s="38">
        <f t="shared" si="218"/>
        <v>1.9333333333333333</v>
      </c>
      <c r="O4630" s="279">
        <f t="shared" si="216"/>
        <v>3.49</v>
      </c>
      <c r="P4630" s="268">
        <f t="shared" si="217"/>
        <v>0.44603629417383001</v>
      </c>
      <c r="Q4630" s="211"/>
      <c r="R4630" s="76" t="s">
        <v>6178</v>
      </c>
      <c r="S4630" s="318" t="s">
        <v>6178</v>
      </c>
      <c r="T4630" s="76" t="s">
        <v>6178</v>
      </c>
      <c r="U4630" s="76" t="s">
        <v>6178</v>
      </c>
      <c r="V4630" s="76" t="s">
        <v>6178</v>
      </c>
    </row>
    <row r="4631" spans="2:22" ht="15" customHeight="1" x14ac:dyDescent="0.5">
      <c r="B4631" s="58">
        <v>4628</v>
      </c>
      <c r="C4631" s="36">
        <v>277800</v>
      </c>
      <c r="D4631" s="41">
        <v>860006175047</v>
      </c>
      <c r="E4631" s="36" t="s">
        <v>6117</v>
      </c>
      <c r="F4631" s="36" t="s">
        <v>6118</v>
      </c>
      <c r="G4631" s="36">
        <v>12</v>
      </c>
      <c r="H4631" s="36">
        <v>16</v>
      </c>
      <c r="I4631" s="73" t="s">
        <v>5487</v>
      </c>
      <c r="J4631" s="36" t="s">
        <v>464</v>
      </c>
      <c r="K4631" s="36" t="s">
        <v>14</v>
      </c>
      <c r="L4631" s="58" t="s">
        <v>6119</v>
      </c>
      <c r="M4631" s="60">
        <v>22.6</v>
      </c>
      <c r="N4631" s="38">
        <f t="shared" si="218"/>
        <v>1.8833333333333335</v>
      </c>
      <c r="O4631" s="279">
        <f t="shared" si="216"/>
        <v>3.49</v>
      </c>
      <c r="P4631" s="268">
        <f t="shared" si="217"/>
        <v>0.46036294173829989</v>
      </c>
      <c r="Q4631" s="269"/>
      <c r="R4631" s="76" t="s">
        <v>6178</v>
      </c>
      <c r="S4631" s="318" t="s">
        <v>6178</v>
      </c>
      <c r="T4631" s="76" t="s">
        <v>6178</v>
      </c>
      <c r="U4631" s="76" t="s">
        <v>6178</v>
      </c>
      <c r="V4631" s="76" t="s">
        <v>6178</v>
      </c>
    </row>
    <row r="4632" spans="2:22" ht="15" customHeight="1" x14ac:dyDescent="0.5">
      <c r="B4632" s="58">
        <v>4629</v>
      </c>
      <c r="C4632" s="36">
        <v>277801</v>
      </c>
      <c r="D4632" s="41">
        <v>860006175061</v>
      </c>
      <c r="E4632" s="36" t="s">
        <v>6117</v>
      </c>
      <c r="F4632" s="36" t="s">
        <v>6120</v>
      </c>
      <c r="G4632" s="36">
        <v>12</v>
      </c>
      <c r="H4632" s="36">
        <v>16</v>
      </c>
      <c r="I4632" s="73" t="s">
        <v>5487</v>
      </c>
      <c r="J4632" s="36" t="s">
        <v>464</v>
      </c>
      <c r="K4632" s="36" t="s">
        <v>14</v>
      </c>
      <c r="L4632" s="58" t="s">
        <v>6119</v>
      </c>
      <c r="M4632" s="60">
        <v>22.6</v>
      </c>
      <c r="N4632" s="38">
        <f t="shared" si="218"/>
        <v>1.8833333333333335</v>
      </c>
      <c r="O4632" s="279">
        <f t="shared" si="216"/>
        <v>3.49</v>
      </c>
      <c r="P4632" s="268">
        <f t="shared" si="217"/>
        <v>0.46036294173829989</v>
      </c>
      <c r="Q4632" s="269"/>
      <c r="R4632" s="76" t="s">
        <v>6178</v>
      </c>
      <c r="S4632" s="318" t="s">
        <v>6178</v>
      </c>
      <c r="T4632" s="76" t="s">
        <v>6178</v>
      </c>
      <c r="U4632" s="76" t="s">
        <v>6178</v>
      </c>
      <c r="V4632" s="76" t="s">
        <v>6178</v>
      </c>
    </row>
    <row r="4633" spans="2:22" ht="15" customHeight="1" x14ac:dyDescent="0.5">
      <c r="B4633" s="58">
        <v>4630</v>
      </c>
      <c r="C4633" s="36">
        <v>277802</v>
      </c>
      <c r="D4633" s="41">
        <v>860006175085</v>
      </c>
      <c r="E4633" s="36" t="s">
        <v>6117</v>
      </c>
      <c r="F4633" s="36" t="s">
        <v>6121</v>
      </c>
      <c r="G4633" s="36">
        <v>12</v>
      </c>
      <c r="H4633" s="36">
        <v>16</v>
      </c>
      <c r="I4633" s="73" t="s">
        <v>5487</v>
      </c>
      <c r="J4633" s="36" t="s">
        <v>464</v>
      </c>
      <c r="K4633" s="36" t="s">
        <v>14</v>
      </c>
      <c r="L4633" s="58" t="s">
        <v>6119</v>
      </c>
      <c r="M4633" s="60">
        <v>22.6</v>
      </c>
      <c r="N4633" s="38">
        <f t="shared" si="218"/>
        <v>1.8833333333333335</v>
      </c>
      <c r="O4633" s="279">
        <f t="shared" si="216"/>
        <v>3.49</v>
      </c>
      <c r="P4633" s="268">
        <f t="shared" si="217"/>
        <v>0.46036294173829989</v>
      </c>
      <c r="Q4633" s="269"/>
      <c r="R4633" s="76" t="s">
        <v>6178</v>
      </c>
      <c r="S4633" s="318" t="s">
        <v>6178</v>
      </c>
      <c r="T4633" s="76" t="s">
        <v>6178</v>
      </c>
      <c r="U4633" s="76" t="s">
        <v>6178</v>
      </c>
      <c r="V4633" s="76" t="s">
        <v>6178</v>
      </c>
    </row>
    <row r="4634" spans="2:22" ht="15" customHeight="1" x14ac:dyDescent="0.5">
      <c r="B4634" s="58">
        <v>4631</v>
      </c>
      <c r="C4634" s="36">
        <v>277803</v>
      </c>
      <c r="D4634" s="41">
        <v>860003041512</v>
      </c>
      <c r="E4634" s="36" t="s">
        <v>6117</v>
      </c>
      <c r="F4634" s="36" t="s">
        <v>6122</v>
      </c>
      <c r="G4634" s="36">
        <v>12</v>
      </c>
      <c r="H4634" s="36">
        <v>16</v>
      </c>
      <c r="I4634" s="73" t="s">
        <v>5487</v>
      </c>
      <c r="J4634" s="36" t="s">
        <v>464</v>
      </c>
      <c r="K4634" s="36" t="s">
        <v>14</v>
      </c>
      <c r="L4634" s="58" t="s">
        <v>6119</v>
      </c>
      <c r="M4634" s="60">
        <v>22.6</v>
      </c>
      <c r="N4634" s="38">
        <f t="shared" si="218"/>
        <v>1.8833333333333335</v>
      </c>
      <c r="O4634" s="279">
        <f t="shared" si="216"/>
        <v>3.49</v>
      </c>
      <c r="P4634" s="268">
        <f t="shared" si="217"/>
        <v>0.46036294173829989</v>
      </c>
      <c r="Q4634" s="269"/>
      <c r="R4634" s="76" t="s">
        <v>6178</v>
      </c>
      <c r="S4634" s="318" t="s">
        <v>6178</v>
      </c>
      <c r="T4634" s="76" t="s">
        <v>6178</v>
      </c>
      <c r="U4634" s="76" t="s">
        <v>6178</v>
      </c>
      <c r="V4634" s="76" t="s">
        <v>6178</v>
      </c>
    </row>
    <row r="4635" spans="2:22" ht="15" customHeight="1" x14ac:dyDescent="0.5">
      <c r="B4635" s="58">
        <v>4632</v>
      </c>
      <c r="C4635" s="36">
        <v>277804</v>
      </c>
      <c r="D4635" s="41">
        <v>860003041529</v>
      </c>
      <c r="E4635" s="36" t="s">
        <v>6117</v>
      </c>
      <c r="F4635" s="36" t="s">
        <v>6123</v>
      </c>
      <c r="G4635" s="36">
        <v>12</v>
      </c>
      <c r="H4635" s="36">
        <v>16</v>
      </c>
      <c r="I4635" s="73" t="s">
        <v>5487</v>
      </c>
      <c r="J4635" s="36" t="s">
        <v>464</v>
      </c>
      <c r="K4635" s="36" t="s">
        <v>14</v>
      </c>
      <c r="L4635" s="58" t="s">
        <v>6119</v>
      </c>
      <c r="M4635" s="60">
        <v>22.6</v>
      </c>
      <c r="N4635" s="38">
        <f t="shared" si="218"/>
        <v>1.8833333333333335</v>
      </c>
      <c r="O4635" s="279">
        <f t="shared" si="216"/>
        <v>3.49</v>
      </c>
      <c r="P4635" s="268">
        <f t="shared" si="217"/>
        <v>0.46036294173829989</v>
      </c>
      <c r="Q4635" s="269"/>
      <c r="R4635" s="76" t="s">
        <v>6178</v>
      </c>
      <c r="S4635" s="318" t="s">
        <v>6178</v>
      </c>
      <c r="T4635" s="76" t="s">
        <v>6178</v>
      </c>
      <c r="U4635" s="76" t="s">
        <v>6178</v>
      </c>
      <c r="V4635" s="76" t="s">
        <v>6178</v>
      </c>
    </row>
    <row r="4636" spans="2:22" ht="15" customHeight="1" x14ac:dyDescent="0.5">
      <c r="B4636" s="58">
        <v>4633</v>
      </c>
      <c r="C4636" s="36">
        <v>277805</v>
      </c>
      <c r="D4636" s="41">
        <v>860003041536</v>
      </c>
      <c r="E4636" s="36" t="s">
        <v>6117</v>
      </c>
      <c r="F4636" s="36" t="s">
        <v>6124</v>
      </c>
      <c r="G4636" s="36">
        <v>12</v>
      </c>
      <c r="H4636" s="36">
        <v>16</v>
      </c>
      <c r="I4636" s="73" t="s">
        <v>5487</v>
      </c>
      <c r="J4636" s="36" t="s">
        <v>464</v>
      </c>
      <c r="K4636" s="36" t="s">
        <v>14</v>
      </c>
      <c r="L4636" s="58" t="s">
        <v>6119</v>
      </c>
      <c r="M4636" s="60">
        <v>22.6</v>
      </c>
      <c r="N4636" s="38">
        <f t="shared" si="218"/>
        <v>1.8833333333333335</v>
      </c>
      <c r="O4636" s="279">
        <f t="shared" si="216"/>
        <v>3.49</v>
      </c>
      <c r="P4636" s="268">
        <f t="shared" si="217"/>
        <v>0.46036294173829989</v>
      </c>
      <c r="Q4636" s="269"/>
      <c r="R4636" s="76" t="s">
        <v>6178</v>
      </c>
      <c r="S4636" s="318" t="s">
        <v>6178</v>
      </c>
      <c r="T4636" s="76" t="s">
        <v>6178</v>
      </c>
      <c r="U4636" s="76" t="s">
        <v>6178</v>
      </c>
      <c r="V4636" s="76" t="s">
        <v>6178</v>
      </c>
    </row>
    <row r="4637" spans="2:22" ht="15" customHeight="1" x14ac:dyDescent="0.5">
      <c r="B4637" s="58">
        <v>4634</v>
      </c>
      <c r="C4637" s="22">
        <v>286106</v>
      </c>
      <c r="D4637" s="52">
        <v>5060557310705</v>
      </c>
      <c r="E4637" s="22" t="s">
        <v>1832</v>
      </c>
      <c r="F4637" s="22" t="s">
        <v>6170</v>
      </c>
      <c r="G4637" s="22">
        <v>12</v>
      </c>
      <c r="H4637" s="22">
        <v>12</v>
      </c>
      <c r="I4637" s="36" t="s">
        <v>5487</v>
      </c>
      <c r="J4637" s="22" t="s">
        <v>515</v>
      </c>
      <c r="K4637" s="22" t="s">
        <v>14</v>
      </c>
      <c r="L4637" s="22" t="s">
        <v>6119</v>
      </c>
      <c r="M4637" s="60">
        <v>19</v>
      </c>
      <c r="N4637" s="38">
        <f t="shared" si="218"/>
        <v>1.5833333333333333</v>
      </c>
      <c r="O4637" s="279">
        <f t="shared" si="216"/>
        <v>2.99</v>
      </c>
      <c r="P4637" s="268">
        <f t="shared" si="217"/>
        <v>0.47045707915273138</v>
      </c>
      <c r="Q4637" s="281"/>
      <c r="R4637" s="63" t="s">
        <v>6178</v>
      </c>
      <c r="S4637" s="266" t="s">
        <v>6178</v>
      </c>
      <c r="T4637" s="63" t="s">
        <v>6179</v>
      </c>
      <c r="U4637" s="63" t="s">
        <v>6178</v>
      </c>
      <c r="V4637" s="63" t="s">
        <v>6178</v>
      </c>
    </row>
    <row r="4638" spans="2:22" ht="15" customHeight="1" x14ac:dyDescent="0.5">
      <c r="B4638" s="58">
        <v>4635</v>
      </c>
      <c r="C4638" s="22">
        <v>286107</v>
      </c>
      <c r="D4638" s="52">
        <v>5060557310729</v>
      </c>
      <c r="E4638" s="22" t="s">
        <v>1832</v>
      </c>
      <c r="F4638" s="22" t="s">
        <v>6171</v>
      </c>
      <c r="G4638" s="22">
        <v>12</v>
      </c>
      <c r="H4638" s="22">
        <v>12</v>
      </c>
      <c r="I4638" s="36" t="s">
        <v>5487</v>
      </c>
      <c r="J4638" s="22" t="s">
        <v>515</v>
      </c>
      <c r="K4638" s="22" t="s">
        <v>14</v>
      </c>
      <c r="L4638" s="22" t="s">
        <v>6119</v>
      </c>
      <c r="M4638" s="60">
        <v>19</v>
      </c>
      <c r="N4638" s="38">
        <f t="shared" si="218"/>
        <v>1.5833333333333333</v>
      </c>
      <c r="O4638" s="279">
        <f t="shared" si="216"/>
        <v>2.99</v>
      </c>
      <c r="P4638" s="268">
        <f t="shared" si="217"/>
        <v>0.47045707915273138</v>
      </c>
      <c r="Q4638" s="281"/>
      <c r="R4638" s="63" t="s">
        <v>6178</v>
      </c>
      <c r="S4638" s="266" t="s">
        <v>6178</v>
      </c>
      <c r="T4638" s="63" t="s">
        <v>6179</v>
      </c>
      <c r="U4638" s="63" t="s">
        <v>6178</v>
      </c>
      <c r="V4638" s="63" t="s">
        <v>6178</v>
      </c>
    </row>
    <row r="4639" spans="2:22" ht="15" customHeight="1" x14ac:dyDescent="0.5">
      <c r="B4639" s="58">
        <v>4636</v>
      </c>
      <c r="C4639" s="22">
        <v>286108</v>
      </c>
      <c r="D4639" s="52">
        <v>5060557310736</v>
      </c>
      <c r="E4639" s="22" t="s">
        <v>1832</v>
      </c>
      <c r="F4639" s="22" t="s">
        <v>6172</v>
      </c>
      <c r="G4639" s="22">
        <v>12</v>
      </c>
      <c r="H4639" s="22">
        <v>12</v>
      </c>
      <c r="I4639" s="36" t="s">
        <v>5487</v>
      </c>
      <c r="J4639" s="22" t="s">
        <v>515</v>
      </c>
      <c r="K4639" s="22" t="s">
        <v>14</v>
      </c>
      <c r="L4639" s="22" t="s">
        <v>6119</v>
      </c>
      <c r="M4639" s="60">
        <v>19</v>
      </c>
      <c r="N4639" s="38">
        <f t="shared" si="218"/>
        <v>1.5833333333333333</v>
      </c>
      <c r="O4639" s="279">
        <f t="shared" si="216"/>
        <v>2.99</v>
      </c>
      <c r="P4639" s="268">
        <f t="shared" si="217"/>
        <v>0.47045707915273138</v>
      </c>
      <c r="Q4639" s="281"/>
      <c r="R4639" s="76" t="s">
        <v>6178</v>
      </c>
      <c r="S4639" s="318" t="s">
        <v>6178</v>
      </c>
      <c r="T4639" s="76" t="s">
        <v>6178</v>
      </c>
      <c r="U4639" s="76" t="s">
        <v>6178</v>
      </c>
      <c r="V4639" s="76" t="s">
        <v>6178</v>
      </c>
    </row>
    <row r="4640" spans="2:22" ht="15" customHeight="1" x14ac:dyDescent="0.5">
      <c r="B4640" s="58">
        <v>4637</v>
      </c>
      <c r="C4640" s="58">
        <v>326121</v>
      </c>
      <c r="D4640" s="59">
        <v>850007391072</v>
      </c>
      <c r="E4640" s="58" t="s">
        <v>2142</v>
      </c>
      <c r="F4640" s="58" t="s">
        <v>5560</v>
      </c>
      <c r="G4640" s="58">
        <v>6</v>
      </c>
      <c r="H4640" s="58">
        <v>16</v>
      </c>
      <c r="I4640" s="77" t="s">
        <v>177</v>
      </c>
      <c r="J4640" s="58" t="s">
        <v>1873</v>
      </c>
      <c r="K4640" s="58" t="s">
        <v>1770</v>
      </c>
      <c r="L4640" s="58" t="s">
        <v>1564</v>
      </c>
      <c r="M4640" s="60">
        <v>70.22</v>
      </c>
      <c r="N4640" s="38">
        <f t="shared" si="218"/>
        <v>11.703333333333333</v>
      </c>
      <c r="O4640" s="279">
        <f t="shared" si="216"/>
        <v>19.989999999999998</v>
      </c>
      <c r="P4640" s="268">
        <f t="shared" si="217"/>
        <v>0.41454060363515088</v>
      </c>
      <c r="Q4640" s="62"/>
      <c r="R4640" s="76" t="s">
        <v>6178</v>
      </c>
      <c r="S4640" s="318" t="s">
        <v>6178</v>
      </c>
      <c r="T4640" s="76" t="s">
        <v>6178</v>
      </c>
      <c r="U4640" s="76" t="s">
        <v>6178</v>
      </c>
      <c r="V4640" s="76" t="s">
        <v>6178</v>
      </c>
    </row>
    <row r="4641" spans="2:22" ht="15" customHeight="1" x14ac:dyDescent="0.5">
      <c r="B4641" s="58">
        <v>4638</v>
      </c>
      <c r="C4641" s="22">
        <v>328007</v>
      </c>
      <c r="D4641" s="52">
        <v>810003512253</v>
      </c>
      <c r="E4641" s="22" t="s">
        <v>2151</v>
      </c>
      <c r="F4641" s="22" t="s">
        <v>6212</v>
      </c>
      <c r="G4641" s="22">
        <v>16</v>
      </c>
      <c r="H4641" s="22">
        <v>1.6</v>
      </c>
      <c r="I4641" s="22" t="s">
        <v>177</v>
      </c>
      <c r="J4641" s="22" t="s">
        <v>1855</v>
      </c>
      <c r="K4641" s="22" t="s">
        <v>1770</v>
      </c>
      <c r="L4641" s="22" t="s">
        <v>1564</v>
      </c>
      <c r="M4641" s="60">
        <v>35.700000000000003</v>
      </c>
      <c r="N4641" s="38">
        <f t="shared" si="218"/>
        <v>2.2312500000000002</v>
      </c>
      <c r="O4641" s="279">
        <f t="shared" si="216"/>
        <v>3.99</v>
      </c>
      <c r="P4641" s="268">
        <f t="shared" si="217"/>
        <v>0.44078947368421051</v>
      </c>
      <c r="Q4641" s="281"/>
      <c r="R4641" s="76" t="s">
        <v>6179</v>
      </c>
      <c r="S4641" s="318" t="s">
        <v>6178</v>
      </c>
      <c r="T4641" s="76" t="s">
        <v>6178</v>
      </c>
      <c r="U4641" s="76" t="s">
        <v>6178</v>
      </c>
      <c r="V4641" s="76" t="s">
        <v>6178</v>
      </c>
    </row>
    <row r="4642" spans="2:22" ht="15" customHeight="1" x14ac:dyDescent="0.5">
      <c r="B4642" s="58">
        <v>4639</v>
      </c>
      <c r="C4642" s="22">
        <v>328008</v>
      </c>
      <c r="D4642" s="52">
        <v>810003512260</v>
      </c>
      <c r="E4642" s="22" t="s">
        <v>2151</v>
      </c>
      <c r="F4642" s="22" t="s">
        <v>6213</v>
      </c>
      <c r="G4642" s="22">
        <v>16</v>
      </c>
      <c r="H4642" s="22">
        <v>1.6</v>
      </c>
      <c r="I4642" s="22" t="s">
        <v>177</v>
      </c>
      <c r="J4642" s="22" t="s">
        <v>1855</v>
      </c>
      <c r="K4642" s="22" t="s">
        <v>1770</v>
      </c>
      <c r="L4642" s="22" t="s">
        <v>1564</v>
      </c>
      <c r="M4642" s="60">
        <v>35.700000000000003</v>
      </c>
      <c r="N4642" s="38">
        <f t="shared" si="218"/>
        <v>2.2312500000000002</v>
      </c>
      <c r="O4642" s="279">
        <f t="shared" si="216"/>
        <v>3.99</v>
      </c>
      <c r="P4642" s="268">
        <f t="shared" si="217"/>
        <v>0.44078947368421051</v>
      </c>
      <c r="Q4642" s="281"/>
      <c r="R4642" s="76" t="s">
        <v>6179</v>
      </c>
      <c r="S4642" s="318" t="s">
        <v>6178</v>
      </c>
      <c r="T4642" s="76" t="s">
        <v>6178</v>
      </c>
      <c r="U4642" s="76" t="s">
        <v>6178</v>
      </c>
      <c r="V4642" s="76" t="s">
        <v>6178</v>
      </c>
    </row>
    <row r="4643" spans="2:22" ht="15" customHeight="1" x14ac:dyDescent="0.5">
      <c r="B4643" s="58">
        <v>4640</v>
      </c>
      <c r="C4643" s="22">
        <v>328013</v>
      </c>
      <c r="D4643" s="52">
        <v>810003512482</v>
      </c>
      <c r="E4643" s="22" t="s">
        <v>2151</v>
      </c>
      <c r="F4643" s="22" t="s">
        <v>6214</v>
      </c>
      <c r="G4643" s="22">
        <v>6</v>
      </c>
      <c r="H4643" s="22">
        <v>4.68</v>
      </c>
      <c r="I4643" s="22" t="s">
        <v>177</v>
      </c>
      <c r="J4643" s="22" t="s">
        <v>1855</v>
      </c>
      <c r="K4643" s="22" t="s">
        <v>1770</v>
      </c>
      <c r="L4643" s="22" t="s">
        <v>1564</v>
      </c>
      <c r="M4643" s="60">
        <v>45.6</v>
      </c>
      <c r="N4643" s="38">
        <f t="shared" si="218"/>
        <v>7.6000000000000005</v>
      </c>
      <c r="O4643" s="279">
        <f t="shared" si="216"/>
        <v>12.99</v>
      </c>
      <c r="P4643" s="268">
        <f t="shared" si="217"/>
        <v>0.41493456505003845</v>
      </c>
      <c r="Q4643" s="281"/>
      <c r="R4643" s="76" t="s">
        <v>6179</v>
      </c>
      <c r="S4643" s="318" t="s">
        <v>6178</v>
      </c>
      <c r="T4643" s="76" t="s">
        <v>6178</v>
      </c>
      <c r="U4643" s="76" t="s">
        <v>6178</v>
      </c>
      <c r="V4643" s="76" t="s">
        <v>6178</v>
      </c>
    </row>
    <row r="4644" spans="2:22" ht="15" customHeight="1" x14ac:dyDescent="0.5">
      <c r="B4644" s="58">
        <v>4641</v>
      </c>
      <c r="C4644" s="22">
        <v>328014</v>
      </c>
      <c r="D4644" s="52">
        <v>810003512499</v>
      </c>
      <c r="E4644" s="22" t="s">
        <v>2151</v>
      </c>
      <c r="F4644" s="22" t="s">
        <v>6215</v>
      </c>
      <c r="G4644" s="22">
        <v>6</v>
      </c>
      <c r="H4644" s="22">
        <v>4.68</v>
      </c>
      <c r="I4644" s="22" t="s">
        <v>177</v>
      </c>
      <c r="J4644" s="22" t="s">
        <v>1855</v>
      </c>
      <c r="K4644" s="22" t="s">
        <v>1770</v>
      </c>
      <c r="L4644" s="22" t="s">
        <v>1564</v>
      </c>
      <c r="M4644" s="60">
        <v>45.6</v>
      </c>
      <c r="N4644" s="38">
        <f t="shared" si="218"/>
        <v>7.6000000000000005</v>
      </c>
      <c r="O4644" s="279">
        <f t="shared" si="216"/>
        <v>12.99</v>
      </c>
      <c r="P4644" s="268">
        <f t="shared" si="217"/>
        <v>0.41493456505003845</v>
      </c>
      <c r="Q4644" s="281"/>
      <c r="R4644" s="76" t="s">
        <v>6179</v>
      </c>
      <c r="S4644" s="318" t="s">
        <v>6178</v>
      </c>
      <c r="T4644" s="76" t="s">
        <v>6178</v>
      </c>
      <c r="U4644" s="76" t="s">
        <v>6178</v>
      </c>
      <c r="V4644" s="76" t="s">
        <v>6178</v>
      </c>
    </row>
    <row r="4645" spans="2:22" ht="15" customHeight="1" x14ac:dyDescent="0.5">
      <c r="B4645" s="58">
        <v>4642</v>
      </c>
      <c r="C4645" s="64">
        <v>329003</v>
      </c>
      <c r="D4645" s="65">
        <v>850011583319</v>
      </c>
      <c r="E4645" s="64" t="s">
        <v>2188</v>
      </c>
      <c r="F4645" s="64" t="s">
        <v>5894</v>
      </c>
      <c r="G4645" s="64">
        <v>8</v>
      </c>
      <c r="H4645" s="64">
        <v>6.35</v>
      </c>
      <c r="I4645" s="77" t="s">
        <v>177</v>
      </c>
      <c r="J4645" s="64" t="s">
        <v>91</v>
      </c>
      <c r="K4645" s="64" t="s">
        <v>14</v>
      </c>
      <c r="L4645" s="64" t="s">
        <v>1564</v>
      </c>
      <c r="M4645" s="60">
        <v>33</v>
      </c>
      <c r="N4645" s="38">
        <f t="shared" si="218"/>
        <v>4.125</v>
      </c>
      <c r="O4645" s="279">
        <f t="shared" si="216"/>
        <v>6.99</v>
      </c>
      <c r="P4645" s="268">
        <f t="shared" si="217"/>
        <v>0.40987124463519314</v>
      </c>
      <c r="Q4645" s="211"/>
      <c r="R4645" s="76" t="s">
        <v>6178</v>
      </c>
      <c r="S4645" s="318" t="s">
        <v>6178</v>
      </c>
      <c r="T4645" s="76" t="s">
        <v>6178</v>
      </c>
      <c r="U4645" s="76" t="s">
        <v>6178</v>
      </c>
      <c r="V4645" s="76" t="s">
        <v>6178</v>
      </c>
    </row>
    <row r="4646" spans="2:22" ht="15" customHeight="1" x14ac:dyDescent="0.5">
      <c r="B4646" s="58">
        <v>4643</v>
      </c>
      <c r="C4646" s="64">
        <v>373109</v>
      </c>
      <c r="D4646" s="65">
        <v>875252006250</v>
      </c>
      <c r="E4646" s="64" t="s">
        <v>2356</v>
      </c>
      <c r="F4646" s="64" t="s">
        <v>2365</v>
      </c>
      <c r="G4646" s="64">
        <v>3</v>
      </c>
      <c r="H4646" s="64">
        <v>64</v>
      </c>
      <c r="I4646" s="77" t="s">
        <v>177</v>
      </c>
      <c r="J4646" s="64" t="s">
        <v>2321</v>
      </c>
      <c r="K4646" s="64" t="s">
        <v>1770</v>
      </c>
      <c r="L4646" s="64" t="s">
        <v>1564</v>
      </c>
      <c r="M4646" s="60">
        <v>8.6999999999999993</v>
      </c>
      <c r="N4646" s="38">
        <f t="shared" si="218"/>
        <v>2.9</v>
      </c>
      <c r="O4646" s="279">
        <f t="shared" si="216"/>
        <v>4.99</v>
      </c>
      <c r="P4646" s="268">
        <f t="shared" si="217"/>
        <v>0.41883767535070143</v>
      </c>
      <c r="Q4646" s="211"/>
      <c r="R4646" s="76" t="s">
        <v>6178</v>
      </c>
      <c r="S4646" s="318" t="s">
        <v>6178</v>
      </c>
      <c r="T4646" s="76" t="s">
        <v>6178</v>
      </c>
      <c r="U4646" s="76" t="s">
        <v>6178</v>
      </c>
      <c r="V4646" s="76" t="s">
        <v>6178</v>
      </c>
    </row>
    <row r="4647" spans="2:22" ht="15" customHeight="1" x14ac:dyDescent="0.5">
      <c r="B4647" s="58">
        <v>4644</v>
      </c>
      <c r="C4647" s="64">
        <v>391105</v>
      </c>
      <c r="D4647" s="65">
        <v>195893120697</v>
      </c>
      <c r="E4647" s="64" t="s">
        <v>2403</v>
      </c>
      <c r="F4647" s="64" t="s">
        <v>5895</v>
      </c>
      <c r="G4647" s="64">
        <v>6</v>
      </c>
      <c r="H4647" s="64">
        <v>2.4</v>
      </c>
      <c r="I4647" s="77" t="s">
        <v>177</v>
      </c>
      <c r="J4647" s="64" t="s">
        <v>1848</v>
      </c>
      <c r="K4647" s="64" t="s">
        <v>1770</v>
      </c>
      <c r="L4647" s="64" t="s">
        <v>43</v>
      </c>
      <c r="M4647" s="60">
        <v>18</v>
      </c>
      <c r="N4647" s="38">
        <f t="shared" si="218"/>
        <v>3</v>
      </c>
      <c r="O4647" s="279">
        <f t="shared" si="216"/>
        <v>4.99</v>
      </c>
      <c r="P4647" s="268">
        <f t="shared" si="217"/>
        <v>0.39879759519038077</v>
      </c>
      <c r="Q4647" s="211"/>
      <c r="R4647" s="76" t="s">
        <v>6178</v>
      </c>
      <c r="S4647" s="318" t="s">
        <v>6178</v>
      </c>
      <c r="T4647" s="76" t="s">
        <v>6178</v>
      </c>
      <c r="U4647" s="76" t="s">
        <v>6178</v>
      </c>
      <c r="V4647" s="76" t="s">
        <v>6178</v>
      </c>
    </row>
    <row r="4648" spans="2:22" ht="15" customHeight="1" x14ac:dyDescent="0.5">
      <c r="B4648" s="58">
        <v>4645</v>
      </c>
      <c r="C4648" s="64">
        <v>391106</v>
      </c>
      <c r="D4648" s="65">
        <v>195893751358</v>
      </c>
      <c r="E4648" s="64" t="s">
        <v>2403</v>
      </c>
      <c r="F4648" s="64" t="s">
        <v>5896</v>
      </c>
      <c r="G4648" s="64">
        <v>6</v>
      </c>
      <c r="H4648" s="64">
        <v>2.4</v>
      </c>
      <c r="I4648" s="77" t="s">
        <v>177</v>
      </c>
      <c r="J4648" s="64" t="s">
        <v>1848</v>
      </c>
      <c r="K4648" s="64" t="s">
        <v>1770</v>
      </c>
      <c r="L4648" s="64" t="s">
        <v>43</v>
      </c>
      <c r="M4648" s="60">
        <v>18</v>
      </c>
      <c r="N4648" s="38">
        <f t="shared" si="218"/>
        <v>3</v>
      </c>
      <c r="O4648" s="279">
        <f t="shared" si="216"/>
        <v>4.99</v>
      </c>
      <c r="P4648" s="268">
        <f t="shared" si="217"/>
        <v>0.39879759519038077</v>
      </c>
      <c r="Q4648" s="211"/>
      <c r="R4648" s="76" t="s">
        <v>6178</v>
      </c>
      <c r="S4648" s="318" t="s">
        <v>6178</v>
      </c>
      <c r="T4648" s="76" t="s">
        <v>6178</v>
      </c>
      <c r="U4648" s="76" t="s">
        <v>6178</v>
      </c>
      <c r="V4648" s="76" t="s">
        <v>6178</v>
      </c>
    </row>
    <row r="4649" spans="2:22" ht="15" customHeight="1" x14ac:dyDescent="0.5">
      <c r="B4649" s="58">
        <v>4646</v>
      </c>
      <c r="C4649" s="64">
        <v>391107</v>
      </c>
      <c r="D4649" s="65">
        <v>687927794979</v>
      </c>
      <c r="E4649" s="64" t="s">
        <v>2403</v>
      </c>
      <c r="F4649" s="64" t="s">
        <v>5897</v>
      </c>
      <c r="G4649" s="64">
        <v>6</v>
      </c>
      <c r="H4649" s="64">
        <v>2.4</v>
      </c>
      <c r="I4649" s="77" t="s">
        <v>177</v>
      </c>
      <c r="J4649" s="64" t="s">
        <v>1848</v>
      </c>
      <c r="K4649" s="64" t="s">
        <v>1770</v>
      </c>
      <c r="L4649" s="64" t="s">
        <v>43</v>
      </c>
      <c r="M4649" s="60">
        <v>18</v>
      </c>
      <c r="N4649" s="38">
        <f t="shared" si="218"/>
        <v>3</v>
      </c>
      <c r="O4649" s="279">
        <f t="shared" si="216"/>
        <v>4.99</v>
      </c>
      <c r="P4649" s="268">
        <f t="shared" si="217"/>
        <v>0.39879759519038077</v>
      </c>
      <c r="Q4649" s="211"/>
      <c r="R4649" s="76" t="s">
        <v>6178</v>
      </c>
      <c r="S4649" s="318" t="s">
        <v>6178</v>
      </c>
      <c r="T4649" s="76" t="s">
        <v>6178</v>
      </c>
      <c r="U4649" s="76" t="s">
        <v>6178</v>
      </c>
      <c r="V4649" s="76" t="s">
        <v>6178</v>
      </c>
    </row>
    <row r="4650" spans="2:22" ht="15" customHeight="1" x14ac:dyDescent="0.5">
      <c r="B4650" s="58">
        <v>4647</v>
      </c>
      <c r="C4650" s="64">
        <v>391108</v>
      </c>
      <c r="D4650" s="65">
        <v>687927794986</v>
      </c>
      <c r="E4650" s="64" t="s">
        <v>2403</v>
      </c>
      <c r="F4650" s="64" t="s">
        <v>5898</v>
      </c>
      <c r="G4650" s="64">
        <v>6</v>
      </c>
      <c r="H4650" s="64">
        <v>2.4</v>
      </c>
      <c r="I4650" s="77" t="s">
        <v>177</v>
      </c>
      <c r="J4650" s="64" t="s">
        <v>1848</v>
      </c>
      <c r="K4650" s="64" t="s">
        <v>1770</v>
      </c>
      <c r="L4650" s="64" t="s">
        <v>43</v>
      </c>
      <c r="M4650" s="60">
        <v>18</v>
      </c>
      <c r="N4650" s="38">
        <f t="shared" si="218"/>
        <v>3</v>
      </c>
      <c r="O4650" s="279">
        <f t="shared" si="216"/>
        <v>4.99</v>
      </c>
      <c r="P4650" s="268">
        <f t="shared" si="217"/>
        <v>0.39879759519038077</v>
      </c>
      <c r="Q4650" s="211"/>
      <c r="R4650" s="76" t="s">
        <v>6178</v>
      </c>
      <c r="S4650" s="318" t="s">
        <v>6178</v>
      </c>
      <c r="T4650" s="76" t="s">
        <v>6178</v>
      </c>
      <c r="U4650" s="76" t="s">
        <v>6178</v>
      </c>
      <c r="V4650" s="76" t="s">
        <v>6178</v>
      </c>
    </row>
    <row r="4651" spans="2:22" ht="15" customHeight="1" x14ac:dyDescent="0.5">
      <c r="B4651" s="58">
        <v>4648</v>
      </c>
      <c r="C4651" s="64">
        <v>391109</v>
      </c>
      <c r="D4651" s="65">
        <v>680044997803</v>
      </c>
      <c r="E4651" s="64" t="s">
        <v>2403</v>
      </c>
      <c r="F4651" s="64" t="s">
        <v>5899</v>
      </c>
      <c r="G4651" s="64">
        <v>6</v>
      </c>
      <c r="H4651" s="64">
        <v>2.4</v>
      </c>
      <c r="I4651" s="77" t="s">
        <v>177</v>
      </c>
      <c r="J4651" s="64" t="s">
        <v>1848</v>
      </c>
      <c r="K4651" s="64" t="s">
        <v>1770</v>
      </c>
      <c r="L4651" s="64" t="s">
        <v>43</v>
      </c>
      <c r="M4651" s="60">
        <v>18</v>
      </c>
      <c r="N4651" s="38">
        <f t="shared" si="218"/>
        <v>3</v>
      </c>
      <c r="O4651" s="279">
        <f t="shared" si="216"/>
        <v>4.99</v>
      </c>
      <c r="P4651" s="268">
        <f t="shared" si="217"/>
        <v>0.39879759519038077</v>
      </c>
      <c r="Q4651" s="211"/>
      <c r="R4651" s="76" t="s">
        <v>6178</v>
      </c>
      <c r="S4651" s="318" t="s">
        <v>6178</v>
      </c>
      <c r="T4651" s="76" t="s">
        <v>6178</v>
      </c>
      <c r="U4651" s="76" t="s">
        <v>6178</v>
      </c>
      <c r="V4651" s="76" t="s">
        <v>6178</v>
      </c>
    </row>
    <row r="4652" spans="2:22" ht="15" customHeight="1" x14ac:dyDescent="0.5">
      <c r="B4652" s="58">
        <v>4649</v>
      </c>
      <c r="C4652" s="64">
        <v>391110</v>
      </c>
      <c r="D4652" s="65">
        <v>680392952547</v>
      </c>
      <c r="E4652" s="64" t="s">
        <v>2403</v>
      </c>
      <c r="F4652" s="64" t="s">
        <v>5900</v>
      </c>
      <c r="G4652" s="64">
        <v>6</v>
      </c>
      <c r="H4652" s="64">
        <v>2.4</v>
      </c>
      <c r="I4652" s="77" t="s">
        <v>177</v>
      </c>
      <c r="J4652" s="64" t="s">
        <v>1848</v>
      </c>
      <c r="K4652" s="64" t="s">
        <v>1770</v>
      </c>
      <c r="L4652" s="64" t="s">
        <v>43</v>
      </c>
      <c r="M4652" s="60">
        <v>18</v>
      </c>
      <c r="N4652" s="38">
        <f t="shared" si="218"/>
        <v>3</v>
      </c>
      <c r="O4652" s="279">
        <f t="shared" si="216"/>
        <v>4.99</v>
      </c>
      <c r="P4652" s="268">
        <f t="shared" si="217"/>
        <v>0.39879759519038077</v>
      </c>
      <c r="Q4652" s="211"/>
      <c r="R4652" s="76" t="s">
        <v>6178</v>
      </c>
      <c r="S4652" s="318" t="s">
        <v>6178</v>
      </c>
      <c r="T4652" s="76" t="s">
        <v>6178</v>
      </c>
      <c r="U4652" s="76" t="s">
        <v>6178</v>
      </c>
      <c r="V4652" s="76" t="s">
        <v>6178</v>
      </c>
    </row>
    <row r="4653" spans="2:22" ht="15" customHeight="1" x14ac:dyDescent="0.5">
      <c r="B4653" s="58">
        <v>4650</v>
      </c>
      <c r="C4653" s="64">
        <v>396105</v>
      </c>
      <c r="D4653" s="65">
        <v>860009791428</v>
      </c>
      <c r="E4653" s="64" t="s">
        <v>2425</v>
      </c>
      <c r="F4653" s="64" t="s">
        <v>5901</v>
      </c>
      <c r="G4653" s="64">
        <v>6</v>
      </c>
      <c r="H4653" s="64">
        <v>6.5</v>
      </c>
      <c r="I4653" s="77" t="s">
        <v>177</v>
      </c>
      <c r="J4653" s="64" t="s">
        <v>574</v>
      </c>
      <c r="K4653" s="64" t="s">
        <v>1770</v>
      </c>
      <c r="L4653" s="64" t="s">
        <v>1564</v>
      </c>
      <c r="M4653" s="60">
        <v>24.1</v>
      </c>
      <c r="N4653" s="38">
        <f t="shared" si="218"/>
        <v>4.0166666666666666</v>
      </c>
      <c r="O4653" s="279">
        <f t="shared" si="216"/>
        <v>6.99</v>
      </c>
      <c r="P4653" s="268">
        <f t="shared" si="217"/>
        <v>0.42536957558416788</v>
      </c>
      <c r="Q4653" s="211"/>
      <c r="R4653" s="76" t="s">
        <v>6178</v>
      </c>
      <c r="S4653" s="318" t="s">
        <v>6178</v>
      </c>
      <c r="T4653" s="76" t="s">
        <v>6178</v>
      </c>
      <c r="U4653" s="76" t="s">
        <v>6178</v>
      </c>
      <c r="V4653" s="76" t="s">
        <v>6178</v>
      </c>
    </row>
    <row r="4654" spans="2:22" ht="15" customHeight="1" x14ac:dyDescent="0.5">
      <c r="B4654" s="58">
        <v>4651</v>
      </c>
      <c r="C4654" s="64">
        <v>400160</v>
      </c>
      <c r="D4654" s="65">
        <v>850010552507</v>
      </c>
      <c r="E4654" s="64" t="s">
        <v>2454</v>
      </c>
      <c r="F4654" s="64" t="s">
        <v>5902</v>
      </c>
      <c r="G4654" s="64">
        <v>8</v>
      </c>
      <c r="H4654" s="64">
        <v>12</v>
      </c>
      <c r="I4654" s="73" t="s">
        <v>5487</v>
      </c>
      <c r="J4654" s="64" t="s">
        <v>2321</v>
      </c>
      <c r="K4654" s="64" t="s">
        <v>1770</v>
      </c>
      <c r="L4654" s="64" t="s">
        <v>1564</v>
      </c>
      <c r="M4654" s="60">
        <v>31.5</v>
      </c>
      <c r="N4654" s="38">
        <f t="shared" si="218"/>
        <v>3.9375</v>
      </c>
      <c r="O4654" s="279">
        <f t="shared" si="216"/>
        <v>6.99</v>
      </c>
      <c r="P4654" s="268">
        <f t="shared" si="217"/>
        <v>0.43669527896995708</v>
      </c>
      <c r="Q4654" s="211"/>
      <c r="R4654" s="76" t="s">
        <v>6178</v>
      </c>
      <c r="S4654" s="318" t="s">
        <v>6178</v>
      </c>
      <c r="T4654" s="76" t="s">
        <v>6178</v>
      </c>
      <c r="U4654" s="76" t="s">
        <v>6178</v>
      </c>
      <c r="V4654" s="76" t="s">
        <v>6178</v>
      </c>
    </row>
    <row r="4655" spans="2:22" ht="15" customHeight="1" x14ac:dyDescent="0.5">
      <c r="B4655" s="58">
        <v>4652</v>
      </c>
      <c r="C4655" s="64">
        <v>400161</v>
      </c>
      <c r="D4655" s="65">
        <v>850010552552</v>
      </c>
      <c r="E4655" s="64" t="s">
        <v>2454</v>
      </c>
      <c r="F4655" s="64" t="s">
        <v>5903</v>
      </c>
      <c r="G4655" s="64">
        <v>8</v>
      </c>
      <c r="H4655" s="64">
        <v>12</v>
      </c>
      <c r="I4655" s="73" t="s">
        <v>5487</v>
      </c>
      <c r="J4655" s="64" t="s">
        <v>2321</v>
      </c>
      <c r="K4655" s="64" t="s">
        <v>1770</v>
      </c>
      <c r="L4655" s="64" t="s">
        <v>1564</v>
      </c>
      <c r="M4655" s="60">
        <v>31.5</v>
      </c>
      <c r="N4655" s="38">
        <f t="shared" si="218"/>
        <v>3.9375</v>
      </c>
      <c r="O4655" s="279">
        <f t="shared" si="216"/>
        <v>6.99</v>
      </c>
      <c r="P4655" s="268">
        <f t="shared" si="217"/>
        <v>0.43669527896995708</v>
      </c>
      <c r="Q4655" s="211"/>
      <c r="R4655" s="76" t="s">
        <v>6178</v>
      </c>
      <c r="S4655" s="318" t="s">
        <v>6178</v>
      </c>
      <c r="T4655" s="76" t="s">
        <v>6178</v>
      </c>
      <c r="U4655" s="76" t="s">
        <v>6178</v>
      </c>
      <c r="V4655" s="76" t="s">
        <v>6178</v>
      </c>
    </row>
    <row r="4656" spans="2:22" ht="15" customHeight="1" x14ac:dyDescent="0.5">
      <c r="B4656" s="58">
        <v>4653</v>
      </c>
      <c r="C4656" s="64">
        <v>400162</v>
      </c>
      <c r="D4656" s="65">
        <v>850010552514</v>
      </c>
      <c r="E4656" s="64" t="s">
        <v>2454</v>
      </c>
      <c r="F4656" s="64" t="s">
        <v>5904</v>
      </c>
      <c r="G4656" s="64">
        <v>8</v>
      </c>
      <c r="H4656" s="64">
        <v>12</v>
      </c>
      <c r="I4656" s="73" t="s">
        <v>5487</v>
      </c>
      <c r="J4656" s="64" t="s">
        <v>2321</v>
      </c>
      <c r="K4656" s="64" t="s">
        <v>1770</v>
      </c>
      <c r="L4656" s="64" t="s">
        <v>1564</v>
      </c>
      <c r="M4656" s="60">
        <v>31.5</v>
      </c>
      <c r="N4656" s="38">
        <f t="shared" si="218"/>
        <v>3.9375</v>
      </c>
      <c r="O4656" s="279">
        <f t="shared" si="216"/>
        <v>6.99</v>
      </c>
      <c r="P4656" s="268">
        <f t="shared" si="217"/>
        <v>0.43669527896995708</v>
      </c>
      <c r="Q4656" s="211"/>
      <c r="R4656" s="76" t="s">
        <v>6178</v>
      </c>
      <c r="S4656" s="318" t="s">
        <v>6178</v>
      </c>
      <c r="T4656" s="76" t="s">
        <v>6178</v>
      </c>
      <c r="U4656" s="76" t="s">
        <v>6178</v>
      </c>
      <c r="V4656" s="76" t="s">
        <v>6178</v>
      </c>
    </row>
    <row r="4657" spans="2:22" ht="15" customHeight="1" x14ac:dyDescent="0.5">
      <c r="B4657" s="58">
        <v>4654</v>
      </c>
      <c r="C4657" s="64">
        <v>400163</v>
      </c>
      <c r="D4657" s="65">
        <v>850010552491</v>
      </c>
      <c r="E4657" s="64" t="s">
        <v>2454</v>
      </c>
      <c r="F4657" s="64" t="s">
        <v>5905</v>
      </c>
      <c r="G4657" s="64">
        <v>8</v>
      </c>
      <c r="H4657" s="64">
        <v>12</v>
      </c>
      <c r="I4657" s="73" t="s">
        <v>5487</v>
      </c>
      <c r="J4657" s="64" t="s">
        <v>2321</v>
      </c>
      <c r="K4657" s="64" t="s">
        <v>1770</v>
      </c>
      <c r="L4657" s="64" t="s">
        <v>1564</v>
      </c>
      <c r="M4657" s="60">
        <v>31.5</v>
      </c>
      <c r="N4657" s="38">
        <f t="shared" si="218"/>
        <v>3.9375</v>
      </c>
      <c r="O4657" s="279">
        <f t="shared" si="216"/>
        <v>6.99</v>
      </c>
      <c r="P4657" s="268">
        <f t="shared" si="217"/>
        <v>0.43669527896995708</v>
      </c>
      <c r="Q4657" s="211"/>
      <c r="R4657" s="76" t="s">
        <v>6178</v>
      </c>
      <c r="S4657" s="318" t="s">
        <v>6178</v>
      </c>
      <c r="T4657" s="76" t="s">
        <v>6178</v>
      </c>
      <c r="U4657" s="76" t="s">
        <v>6178</v>
      </c>
      <c r="V4657" s="76" t="s">
        <v>6178</v>
      </c>
    </row>
    <row r="4658" spans="2:22" ht="15" customHeight="1" x14ac:dyDescent="0.5">
      <c r="B4658" s="58">
        <v>4655</v>
      </c>
      <c r="C4658" s="64">
        <v>400164</v>
      </c>
      <c r="D4658" s="65">
        <v>850010552576</v>
      </c>
      <c r="E4658" s="64" t="s">
        <v>2454</v>
      </c>
      <c r="F4658" s="64" t="s">
        <v>5906</v>
      </c>
      <c r="G4658" s="64">
        <v>8</v>
      </c>
      <c r="H4658" s="64">
        <v>12</v>
      </c>
      <c r="I4658" s="73" t="s">
        <v>5487</v>
      </c>
      <c r="J4658" s="64" t="s">
        <v>2321</v>
      </c>
      <c r="K4658" s="64" t="s">
        <v>1770</v>
      </c>
      <c r="L4658" s="64" t="s">
        <v>1564</v>
      </c>
      <c r="M4658" s="60">
        <v>31.5</v>
      </c>
      <c r="N4658" s="38">
        <f t="shared" si="218"/>
        <v>3.9375</v>
      </c>
      <c r="O4658" s="279">
        <f t="shared" si="216"/>
        <v>6.99</v>
      </c>
      <c r="P4658" s="268">
        <f t="shared" si="217"/>
        <v>0.43669527896995708</v>
      </c>
      <c r="Q4658" s="211"/>
      <c r="R4658" s="76" t="s">
        <v>6178</v>
      </c>
      <c r="S4658" s="318" t="s">
        <v>6178</v>
      </c>
      <c r="T4658" s="76" t="s">
        <v>6178</v>
      </c>
      <c r="U4658" s="76" t="s">
        <v>6178</v>
      </c>
      <c r="V4658" s="76" t="s">
        <v>6178</v>
      </c>
    </row>
    <row r="4659" spans="2:22" ht="15" customHeight="1" x14ac:dyDescent="0.5">
      <c r="B4659" s="58">
        <v>4656</v>
      </c>
      <c r="C4659" s="64">
        <v>400165</v>
      </c>
      <c r="D4659" s="65">
        <v>850010552538</v>
      </c>
      <c r="E4659" s="64" t="s">
        <v>2454</v>
      </c>
      <c r="F4659" s="64" t="s">
        <v>5907</v>
      </c>
      <c r="G4659" s="64">
        <v>8</v>
      </c>
      <c r="H4659" s="64">
        <v>12</v>
      </c>
      <c r="I4659" s="73" t="s">
        <v>5487</v>
      </c>
      <c r="J4659" s="64" t="s">
        <v>2321</v>
      </c>
      <c r="K4659" s="64" t="s">
        <v>1770</v>
      </c>
      <c r="L4659" s="64" t="s">
        <v>1564</v>
      </c>
      <c r="M4659" s="60">
        <v>31.5</v>
      </c>
      <c r="N4659" s="38">
        <f t="shared" si="218"/>
        <v>3.9375</v>
      </c>
      <c r="O4659" s="279">
        <f t="shared" si="216"/>
        <v>6.99</v>
      </c>
      <c r="P4659" s="268">
        <f t="shared" si="217"/>
        <v>0.43669527896995708</v>
      </c>
      <c r="Q4659" s="211"/>
      <c r="R4659" s="76" t="s">
        <v>6178</v>
      </c>
      <c r="S4659" s="318" t="s">
        <v>6178</v>
      </c>
      <c r="T4659" s="76" t="s">
        <v>6178</v>
      </c>
      <c r="U4659" s="76" t="s">
        <v>6178</v>
      </c>
      <c r="V4659" s="76" t="s">
        <v>6178</v>
      </c>
    </row>
    <row r="4660" spans="2:22" ht="15" customHeight="1" x14ac:dyDescent="0.5">
      <c r="B4660" s="58">
        <v>4657</v>
      </c>
      <c r="C4660" s="64">
        <v>400166</v>
      </c>
      <c r="D4660" s="65">
        <v>850010552569</v>
      </c>
      <c r="E4660" s="64" t="s">
        <v>2454</v>
      </c>
      <c r="F4660" s="64" t="s">
        <v>5908</v>
      </c>
      <c r="G4660" s="64">
        <v>8</v>
      </c>
      <c r="H4660" s="64">
        <v>12</v>
      </c>
      <c r="I4660" s="73" t="s">
        <v>5487</v>
      </c>
      <c r="J4660" s="64" t="s">
        <v>2321</v>
      </c>
      <c r="K4660" s="64" t="s">
        <v>1770</v>
      </c>
      <c r="L4660" s="64" t="s">
        <v>1564</v>
      </c>
      <c r="M4660" s="60">
        <v>31.5</v>
      </c>
      <c r="N4660" s="38">
        <f t="shared" si="218"/>
        <v>3.9375</v>
      </c>
      <c r="O4660" s="279">
        <f t="shared" si="216"/>
        <v>6.99</v>
      </c>
      <c r="P4660" s="268">
        <f t="shared" si="217"/>
        <v>0.43669527896995708</v>
      </c>
      <c r="Q4660" s="211"/>
      <c r="R4660" s="76" t="s">
        <v>6178</v>
      </c>
      <c r="S4660" s="318" t="s">
        <v>6178</v>
      </c>
      <c r="T4660" s="76" t="s">
        <v>6178</v>
      </c>
      <c r="U4660" s="76" t="s">
        <v>6178</v>
      </c>
      <c r="V4660" s="76" t="s">
        <v>6178</v>
      </c>
    </row>
    <row r="4661" spans="2:22" ht="15" customHeight="1" x14ac:dyDescent="0.5">
      <c r="B4661" s="58">
        <v>4658</v>
      </c>
      <c r="C4661" s="64">
        <v>400167</v>
      </c>
      <c r="D4661" s="65">
        <v>850010552521</v>
      </c>
      <c r="E4661" s="64" t="s">
        <v>2454</v>
      </c>
      <c r="F4661" s="64" t="s">
        <v>5909</v>
      </c>
      <c r="G4661" s="64">
        <v>8</v>
      </c>
      <c r="H4661" s="64">
        <v>12</v>
      </c>
      <c r="I4661" s="73" t="s">
        <v>5487</v>
      </c>
      <c r="J4661" s="64" t="s">
        <v>2321</v>
      </c>
      <c r="K4661" s="64" t="s">
        <v>1770</v>
      </c>
      <c r="L4661" s="64" t="s">
        <v>1564</v>
      </c>
      <c r="M4661" s="60">
        <v>31.5</v>
      </c>
      <c r="N4661" s="38">
        <f t="shared" si="218"/>
        <v>3.9375</v>
      </c>
      <c r="O4661" s="279">
        <f t="shared" si="216"/>
        <v>6.99</v>
      </c>
      <c r="P4661" s="268">
        <f t="shared" si="217"/>
        <v>0.43669527896995708</v>
      </c>
      <c r="Q4661" s="211"/>
      <c r="R4661" s="76" t="s">
        <v>6178</v>
      </c>
      <c r="S4661" s="318" t="s">
        <v>6178</v>
      </c>
      <c r="T4661" s="76" t="s">
        <v>6178</v>
      </c>
      <c r="U4661" s="76" t="s">
        <v>6178</v>
      </c>
      <c r="V4661" s="76" t="s">
        <v>6178</v>
      </c>
    </row>
    <row r="4662" spans="2:22" ht="15" customHeight="1" x14ac:dyDescent="0.5">
      <c r="B4662" s="58">
        <v>4659</v>
      </c>
      <c r="C4662" s="64">
        <v>400168</v>
      </c>
      <c r="D4662" s="65">
        <v>850010552590</v>
      </c>
      <c r="E4662" s="64" t="s">
        <v>2454</v>
      </c>
      <c r="F4662" s="64" t="s">
        <v>5910</v>
      </c>
      <c r="G4662" s="64">
        <v>8</v>
      </c>
      <c r="H4662" s="64">
        <v>12</v>
      </c>
      <c r="I4662" s="73" t="s">
        <v>5487</v>
      </c>
      <c r="J4662" s="64" t="s">
        <v>2321</v>
      </c>
      <c r="K4662" s="64" t="s">
        <v>1770</v>
      </c>
      <c r="L4662" s="64" t="s">
        <v>1564</v>
      </c>
      <c r="M4662" s="60">
        <v>31.5</v>
      </c>
      <c r="N4662" s="38">
        <f t="shared" si="218"/>
        <v>3.9375</v>
      </c>
      <c r="O4662" s="279">
        <f t="shared" si="216"/>
        <v>6.99</v>
      </c>
      <c r="P4662" s="268">
        <f t="shared" si="217"/>
        <v>0.43669527896995708</v>
      </c>
      <c r="Q4662" s="211"/>
      <c r="R4662" s="76" t="s">
        <v>6178</v>
      </c>
      <c r="S4662" s="318" t="s">
        <v>6178</v>
      </c>
      <c r="T4662" s="76" t="s">
        <v>6178</v>
      </c>
      <c r="U4662" s="76" t="s">
        <v>6178</v>
      </c>
      <c r="V4662" s="76" t="s">
        <v>6178</v>
      </c>
    </row>
    <row r="4663" spans="2:22" ht="15" customHeight="1" x14ac:dyDescent="0.5">
      <c r="B4663" s="58">
        <v>4660</v>
      </c>
      <c r="C4663" s="64">
        <v>400169</v>
      </c>
      <c r="D4663" s="65">
        <v>850010552583</v>
      </c>
      <c r="E4663" s="64" t="s">
        <v>2454</v>
      </c>
      <c r="F4663" s="64" t="s">
        <v>5911</v>
      </c>
      <c r="G4663" s="64">
        <v>8</v>
      </c>
      <c r="H4663" s="64">
        <v>12</v>
      </c>
      <c r="I4663" s="73" t="s">
        <v>5487</v>
      </c>
      <c r="J4663" s="64" t="s">
        <v>2321</v>
      </c>
      <c r="K4663" s="64" t="s">
        <v>1770</v>
      </c>
      <c r="L4663" s="64" t="s">
        <v>1564</v>
      </c>
      <c r="M4663" s="60">
        <v>31.5</v>
      </c>
      <c r="N4663" s="38">
        <f t="shared" si="218"/>
        <v>3.9375</v>
      </c>
      <c r="O4663" s="279">
        <f t="shared" si="216"/>
        <v>6.99</v>
      </c>
      <c r="P4663" s="268">
        <f t="shared" si="217"/>
        <v>0.43669527896995708</v>
      </c>
      <c r="Q4663" s="211"/>
      <c r="R4663" s="76" t="s">
        <v>6178</v>
      </c>
      <c r="S4663" s="318" t="s">
        <v>6178</v>
      </c>
      <c r="T4663" s="76" t="s">
        <v>6178</v>
      </c>
      <c r="U4663" s="76" t="s">
        <v>6178</v>
      </c>
      <c r="V4663" s="76" t="s">
        <v>6178</v>
      </c>
    </row>
    <row r="4664" spans="2:22" ht="15" customHeight="1" x14ac:dyDescent="0.5">
      <c r="B4664" s="58">
        <v>4661</v>
      </c>
      <c r="C4664" s="64">
        <v>400170</v>
      </c>
      <c r="D4664" s="65">
        <v>850010552545</v>
      </c>
      <c r="E4664" s="64" t="s">
        <v>2454</v>
      </c>
      <c r="F4664" s="64" t="s">
        <v>5912</v>
      </c>
      <c r="G4664" s="64">
        <v>8</v>
      </c>
      <c r="H4664" s="64">
        <v>12</v>
      </c>
      <c r="I4664" s="73" t="s">
        <v>5487</v>
      </c>
      <c r="J4664" s="64" t="s">
        <v>2321</v>
      </c>
      <c r="K4664" s="64" t="s">
        <v>1770</v>
      </c>
      <c r="L4664" s="64" t="s">
        <v>1564</v>
      </c>
      <c r="M4664" s="60">
        <v>31.5</v>
      </c>
      <c r="N4664" s="38">
        <f t="shared" si="218"/>
        <v>3.9375</v>
      </c>
      <c r="O4664" s="279">
        <f t="shared" si="216"/>
        <v>6.99</v>
      </c>
      <c r="P4664" s="268">
        <f t="shared" si="217"/>
        <v>0.43669527896995708</v>
      </c>
      <c r="Q4664" s="211"/>
      <c r="R4664" s="76" t="s">
        <v>6178</v>
      </c>
      <c r="S4664" s="318" t="s">
        <v>6178</v>
      </c>
      <c r="T4664" s="76" t="s">
        <v>6178</v>
      </c>
      <c r="U4664" s="76" t="s">
        <v>6178</v>
      </c>
      <c r="V4664" s="76" t="s">
        <v>6178</v>
      </c>
    </row>
    <row r="4665" spans="2:22" ht="15" customHeight="1" x14ac:dyDescent="0.5">
      <c r="B4665" s="58">
        <v>4662</v>
      </c>
      <c r="C4665" s="73">
        <v>400180</v>
      </c>
      <c r="D4665" s="74">
        <v>850010552347</v>
      </c>
      <c r="E4665" s="73" t="s">
        <v>6150</v>
      </c>
      <c r="F4665" s="73" t="s">
        <v>6151</v>
      </c>
      <c r="G4665" s="73">
        <v>8</v>
      </c>
      <c r="H4665" s="73">
        <v>12</v>
      </c>
      <c r="I4665" s="73" t="s">
        <v>5487</v>
      </c>
      <c r="J4665" s="73" t="s">
        <v>2321</v>
      </c>
      <c r="K4665" s="73" t="s">
        <v>1770</v>
      </c>
      <c r="L4665" s="64" t="s">
        <v>1564</v>
      </c>
      <c r="M4665" s="60">
        <v>27.2</v>
      </c>
      <c r="N4665" s="38">
        <f t="shared" si="218"/>
        <v>3.4</v>
      </c>
      <c r="O4665" s="279">
        <f t="shared" si="216"/>
        <v>5.99</v>
      </c>
      <c r="P4665" s="268">
        <f t="shared" si="217"/>
        <v>0.43238731218697835</v>
      </c>
      <c r="Q4665" s="73"/>
      <c r="R4665" s="76" t="s">
        <v>6178</v>
      </c>
      <c r="S4665" s="318" t="s">
        <v>6178</v>
      </c>
      <c r="T4665" s="76" t="s">
        <v>6178</v>
      </c>
      <c r="U4665" s="76" t="s">
        <v>6178</v>
      </c>
      <c r="V4665" s="76" t="s">
        <v>6178</v>
      </c>
    </row>
    <row r="4666" spans="2:22" ht="15" customHeight="1" x14ac:dyDescent="0.5">
      <c r="B4666" s="58">
        <v>4663</v>
      </c>
      <c r="C4666" s="73">
        <v>400181</v>
      </c>
      <c r="D4666" s="74">
        <v>850010552361</v>
      </c>
      <c r="E4666" s="73" t="s">
        <v>6150</v>
      </c>
      <c r="F4666" s="73" t="s">
        <v>6152</v>
      </c>
      <c r="G4666" s="73">
        <v>8</v>
      </c>
      <c r="H4666" s="73">
        <v>12</v>
      </c>
      <c r="I4666" s="73" t="s">
        <v>5487</v>
      </c>
      <c r="J4666" s="73" t="s">
        <v>2321</v>
      </c>
      <c r="K4666" s="73" t="s">
        <v>1770</v>
      </c>
      <c r="L4666" s="64" t="s">
        <v>1564</v>
      </c>
      <c r="M4666" s="60">
        <v>27.2</v>
      </c>
      <c r="N4666" s="38">
        <f t="shared" si="218"/>
        <v>3.4</v>
      </c>
      <c r="O4666" s="279">
        <f t="shared" si="216"/>
        <v>5.99</v>
      </c>
      <c r="P4666" s="268">
        <f t="shared" si="217"/>
        <v>0.43238731218697835</v>
      </c>
      <c r="Q4666" s="73"/>
      <c r="R4666" s="76" t="s">
        <v>6178</v>
      </c>
      <c r="S4666" s="318" t="s">
        <v>6178</v>
      </c>
      <c r="T4666" s="76" t="s">
        <v>6178</v>
      </c>
      <c r="U4666" s="76" t="s">
        <v>6178</v>
      </c>
      <c r="V4666" s="76" t="s">
        <v>6178</v>
      </c>
    </row>
    <row r="4667" spans="2:22" ht="15" customHeight="1" x14ac:dyDescent="0.5">
      <c r="B4667" s="58">
        <v>4664</v>
      </c>
      <c r="C4667" s="73">
        <v>400182</v>
      </c>
      <c r="D4667" s="74">
        <v>850010552392</v>
      </c>
      <c r="E4667" s="73" t="s">
        <v>6150</v>
      </c>
      <c r="F4667" s="73" t="s">
        <v>6153</v>
      </c>
      <c r="G4667" s="73">
        <v>8</v>
      </c>
      <c r="H4667" s="73">
        <v>12</v>
      </c>
      <c r="I4667" s="73" t="s">
        <v>5487</v>
      </c>
      <c r="J4667" s="73" t="s">
        <v>2321</v>
      </c>
      <c r="K4667" s="73" t="s">
        <v>1770</v>
      </c>
      <c r="L4667" s="64" t="s">
        <v>1564</v>
      </c>
      <c r="M4667" s="60">
        <v>27.2</v>
      </c>
      <c r="N4667" s="38">
        <f t="shared" si="218"/>
        <v>3.4</v>
      </c>
      <c r="O4667" s="279">
        <f t="shared" si="216"/>
        <v>5.99</v>
      </c>
      <c r="P4667" s="268">
        <f t="shared" si="217"/>
        <v>0.43238731218697835</v>
      </c>
      <c r="Q4667" s="73"/>
      <c r="R4667" s="76" t="s">
        <v>6178</v>
      </c>
      <c r="S4667" s="318" t="s">
        <v>6178</v>
      </c>
      <c r="T4667" s="76" t="s">
        <v>6178</v>
      </c>
      <c r="U4667" s="76" t="s">
        <v>6178</v>
      </c>
      <c r="V4667" s="76" t="s">
        <v>6178</v>
      </c>
    </row>
    <row r="4668" spans="2:22" ht="15" customHeight="1" x14ac:dyDescent="0.5">
      <c r="B4668" s="58">
        <v>4665</v>
      </c>
      <c r="C4668" s="73">
        <v>400183</v>
      </c>
      <c r="D4668" s="74">
        <v>850010552378</v>
      </c>
      <c r="E4668" s="73" t="s">
        <v>6150</v>
      </c>
      <c r="F4668" s="73" t="s">
        <v>6154</v>
      </c>
      <c r="G4668" s="73">
        <v>8</v>
      </c>
      <c r="H4668" s="73">
        <v>12</v>
      </c>
      <c r="I4668" s="73" t="s">
        <v>5487</v>
      </c>
      <c r="J4668" s="73" t="s">
        <v>2321</v>
      </c>
      <c r="K4668" s="73" t="s">
        <v>1770</v>
      </c>
      <c r="L4668" s="64" t="s">
        <v>1564</v>
      </c>
      <c r="M4668" s="60">
        <v>27.2</v>
      </c>
      <c r="N4668" s="38">
        <f t="shared" si="218"/>
        <v>3.4</v>
      </c>
      <c r="O4668" s="279">
        <f t="shared" si="216"/>
        <v>5.99</v>
      </c>
      <c r="P4668" s="268">
        <f t="shared" si="217"/>
        <v>0.43238731218697835</v>
      </c>
      <c r="Q4668" s="73"/>
      <c r="R4668" s="76" t="s">
        <v>6178</v>
      </c>
      <c r="S4668" s="318" t="s">
        <v>6178</v>
      </c>
      <c r="T4668" s="76" t="s">
        <v>6178</v>
      </c>
      <c r="U4668" s="76" t="s">
        <v>6178</v>
      </c>
      <c r="V4668" s="76" t="s">
        <v>6178</v>
      </c>
    </row>
    <row r="4669" spans="2:22" ht="15" customHeight="1" x14ac:dyDescent="0.5">
      <c r="B4669" s="58">
        <v>4666</v>
      </c>
      <c r="C4669" s="73">
        <v>401212</v>
      </c>
      <c r="D4669" s="74">
        <v>850062156340</v>
      </c>
      <c r="E4669" s="77" t="s">
        <v>6110</v>
      </c>
      <c r="F4669" s="77" t="s">
        <v>6148</v>
      </c>
      <c r="G4669" s="73">
        <v>12</v>
      </c>
      <c r="H4669" s="73">
        <v>16</v>
      </c>
      <c r="I4669" s="73" t="s">
        <v>5487</v>
      </c>
      <c r="J4669" s="73" t="s">
        <v>743</v>
      </c>
      <c r="K4669" s="73" t="s">
        <v>1770</v>
      </c>
      <c r="L4669" s="73" t="s">
        <v>1564</v>
      </c>
      <c r="M4669" s="60">
        <v>27.9</v>
      </c>
      <c r="N4669" s="38">
        <f t="shared" si="218"/>
        <v>2.3249999999999997</v>
      </c>
      <c r="O4669" s="279">
        <f t="shared" si="216"/>
        <v>3.99</v>
      </c>
      <c r="P4669" s="268">
        <f t="shared" si="217"/>
        <v>0.41729323308270688</v>
      </c>
      <c r="Q4669" s="271"/>
      <c r="R4669" s="76" t="s">
        <v>6178</v>
      </c>
      <c r="S4669" s="318" t="s">
        <v>6178</v>
      </c>
      <c r="T4669" s="76" t="s">
        <v>6178</v>
      </c>
      <c r="U4669" s="76" t="s">
        <v>6178</v>
      </c>
      <c r="V4669" s="76" t="s">
        <v>6178</v>
      </c>
    </row>
    <row r="4670" spans="2:22" ht="15" customHeight="1" x14ac:dyDescent="0.5">
      <c r="B4670" s="58">
        <v>4667</v>
      </c>
      <c r="C4670" s="22">
        <v>430104</v>
      </c>
      <c r="D4670" s="52">
        <v>199284198906</v>
      </c>
      <c r="E4670" s="22" t="s">
        <v>2500</v>
      </c>
      <c r="F4670" s="22" t="s">
        <v>6236</v>
      </c>
      <c r="G4670" s="22">
        <v>14</v>
      </c>
      <c r="H4670" s="22">
        <v>12</v>
      </c>
      <c r="I4670" s="36" t="s">
        <v>5487</v>
      </c>
      <c r="J4670" s="22" t="s">
        <v>1997</v>
      </c>
      <c r="K4670" s="22" t="s">
        <v>1770</v>
      </c>
      <c r="L4670" s="22" t="s">
        <v>1564</v>
      </c>
      <c r="M4670" s="60">
        <v>31</v>
      </c>
      <c r="N4670" s="38">
        <f t="shared" si="218"/>
        <v>2.2142857142857144</v>
      </c>
      <c r="O4670" s="279">
        <f t="shared" ref="O4670:O4732" si="219">IF(CEILING(N4670/0.6,1)-0.51&gt;=N4670/0.6,CEILING(N4670/0.6,1)-0.51,CEILING(N4670/0.6,1)-0.01)</f>
        <v>3.99</v>
      </c>
      <c r="P4670" s="268">
        <f t="shared" ref="P4670:P4732" si="220">(O4670-N4670)/O4670</f>
        <v>0.44504117436448265</v>
      </c>
      <c r="Q4670" s="281"/>
      <c r="R4670" s="76" t="s">
        <v>6178</v>
      </c>
      <c r="S4670" s="318" t="s">
        <v>6178</v>
      </c>
      <c r="T4670" s="76" t="s">
        <v>6178</v>
      </c>
      <c r="U4670" s="76" t="s">
        <v>6178</v>
      </c>
      <c r="V4670" s="76" t="s">
        <v>6178</v>
      </c>
    </row>
    <row r="4671" spans="2:22" ht="15" customHeight="1" x14ac:dyDescent="0.5">
      <c r="B4671" s="58">
        <v>4668</v>
      </c>
      <c r="C4671" s="22">
        <v>430105</v>
      </c>
      <c r="D4671" s="52">
        <v>680750900425</v>
      </c>
      <c r="E4671" s="22" t="s">
        <v>2500</v>
      </c>
      <c r="F4671" s="22" t="s">
        <v>6237</v>
      </c>
      <c r="G4671" s="22">
        <v>14</v>
      </c>
      <c r="H4671" s="22">
        <v>12</v>
      </c>
      <c r="I4671" s="36" t="s">
        <v>5487</v>
      </c>
      <c r="J4671" s="22" t="s">
        <v>1997</v>
      </c>
      <c r="K4671" s="22" t="s">
        <v>1770</v>
      </c>
      <c r="L4671" s="22" t="s">
        <v>1564</v>
      </c>
      <c r="M4671" s="60">
        <v>31</v>
      </c>
      <c r="N4671" s="38">
        <f t="shared" si="218"/>
        <v>2.2142857142857144</v>
      </c>
      <c r="O4671" s="279">
        <f t="shared" si="219"/>
        <v>3.99</v>
      </c>
      <c r="P4671" s="268">
        <f t="shared" si="220"/>
        <v>0.44504117436448265</v>
      </c>
      <c r="Q4671" s="281"/>
      <c r="R4671" s="76" t="s">
        <v>6178</v>
      </c>
      <c r="S4671" s="318" t="s">
        <v>6178</v>
      </c>
      <c r="T4671" s="76" t="s">
        <v>6178</v>
      </c>
      <c r="U4671" s="76" t="s">
        <v>6178</v>
      </c>
      <c r="V4671" s="76" t="s">
        <v>6178</v>
      </c>
    </row>
    <row r="4672" spans="2:22" ht="15" customHeight="1" x14ac:dyDescent="0.5">
      <c r="B4672" s="58">
        <v>4669</v>
      </c>
      <c r="C4672" s="22">
        <v>430106</v>
      </c>
      <c r="D4672" s="52">
        <v>697333005057</v>
      </c>
      <c r="E4672" s="22" t="s">
        <v>2500</v>
      </c>
      <c r="F4672" s="22" t="s">
        <v>6238</v>
      </c>
      <c r="G4672" s="22">
        <v>14</v>
      </c>
      <c r="H4672" s="22">
        <v>12</v>
      </c>
      <c r="I4672" s="36" t="s">
        <v>5487</v>
      </c>
      <c r="J4672" s="22" t="s">
        <v>1997</v>
      </c>
      <c r="K4672" s="22" t="s">
        <v>1770</v>
      </c>
      <c r="L4672" s="22" t="s">
        <v>1564</v>
      </c>
      <c r="M4672" s="60">
        <v>31</v>
      </c>
      <c r="N4672" s="38">
        <f t="shared" si="218"/>
        <v>2.2142857142857144</v>
      </c>
      <c r="O4672" s="279">
        <f t="shared" si="219"/>
        <v>3.99</v>
      </c>
      <c r="P4672" s="268">
        <f t="shared" si="220"/>
        <v>0.44504117436448265</v>
      </c>
      <c r="Q4672" s="281"/>
      <c r="R4672" s="76" t="s">
        <v>6178</v>
      </c>
      <c r="S4672" s="318" t="s">
        <v>6178</v>
      </c>
      <c r="T4672" s="76" t="s">
        <v>6178</v>
      </c>
      <c r="U4672" s="76" t="s">
        <v>6178</v>
      </c>
      <c r="V4672" s="76" t="s">
        <v>6178</v>
      </c>
    </row>
    <row r="4673" spans="2:22" ht="15" customHeight="1" x14ac:dyDescent="0.5">
      <c r="B4673" s="58">
        <v>4670</v>
      </c>
      <c r="C4673" s="22">
        <v>430107</v>
      </c>
      <c r="D4673" s="52">
        <v>199284635074</v>
      </c>
      <c r="E4673" s="22" t="s">
        <v>2500</v>
      </c>
      <c r="F4673" s="22" t="s">
        <v>6239</v>
      </c>
      <c r="G4673" s="22">
        <v>14</v>
      </c>
      <c r="H4673" s="22">
        <v>12</v>
      </c>
      <c r="I4673" s="36" t="s">
        <v>5487</v>
      </c>
      <c r="J4673" s="22" t="s">
        <v>1997</v>
      </c>
      <c r="K4673" s="22" t="s">
        <v>1770</v>
      </c>
      <c r="L4673" s="22" t="s">
        <v>1564</v>
      </c>
      <c r="M4673" s="60">
        <v>31</v>
      </c>
      <c r="N4673" s="38">
        <f t="shared" si="218"/>
        <v>2.2142857142857144</v>
      </c>
      <c r="O4673" s="279">
        <f t="shared" si="219"/>
        <v>3.99</v>
      </c>
      <c r="P4673" s="268">
        <f t="shared" si="220"/>
        <v>0.44504117436448265</v>
      </c>
      <c r="Q4673" s="281"/>
      <c r="R4673" s="76" t="s">
        <v>6178</v>
      </c>
      <c r="S4673" s="318" t="s">
        <v>6178</v>
      </c>
      <c r="T4673" s="76" t="s">
        <v>6178</v>
      </c>
      <c r="U4673" s="76" t="s">
        <v>6178</v>
      </c>
      <c r="V4673" s="76" t="s">
        <v>6178</v>
      </c>
    </row>
    <row r="4674" spans="2:22" ht="15" customHeight="1" x14ac:dyDescent="0.5">
      <c r="B4674" s="58">
        <v>4671</v>
      </c>
      <c r="C4674" s="22">
        <v>436088</v>
      </c>
      <c r="D4674" s="52">
        <v>811184032141</v>
      </c>
      <c r="E4674" s="22" t="s">
        <v>1812</v>
      </c>
      <c r="F4674" s="22" t="s">
        <v>6231</v>
      </c>
      <c r="G4674" s="22">
        <v>12</v>
      </c>
      <c r="H4674" s="22">
        <v>11.5</v>
      </c>
      <c r="I4674" s="36" t="s">
        <v>5487</v>
      </c>
      <c r="J4674" s="22" t="s">
        <v>1997</v>
      </c>
      <c r="K4674" s="22" t="s">
        <v>1770</v>
      </c>
      <c r="L4674" s="22" t="s">
        <v>1564</v>
      </c>
      <c r="M4674" s="60">
        <v>18.7</v>
      </c>
      <c r="N4674" s="38">
        <f t="shared" ref="N4674:N4737" si="221">M4674/G4674</f>
        <v>1.5583333333333333</v>
      </c>
      <c r="O4674" s="279">
        <f t="shared" si="219"/>
        <v>2.99</v>
      </c>
      <c r="P4674" s="268">
        <f t="shared" si="220"/>
        <v>0.4788182831661093</v>
      </c>
      <c r="Q4674" s="281"/>
      <c r="R4674" s="76" t="s">
        <v>6178</v>
      </c>
      <c r="S4674" s="318" t="s">
        <v>6178</v>
      </c>
      <c r="T4674" s="76" t="s">
        <v>6178</v>
      </c>
      <c r="U4674" s="76" t="s">
        <v>6178</v>
      </c>
      <c r="V4674" s="76" t="s">
        <v>6178</v>
      </c>
    </row>
    <row r="4675" spans="2:22" ht="15" customHeight="1" x14ac:dyDescent="0.5">
      <c r="B4675" s="58">
        <v>4672</v>
      </c>
      <c r="C4675" s="22">
        <v>436089</v>
      </c>
      <c r="D4675" s="52">
        <v>811184031854</v>
      </c>
      <c r="E4675" s="22" t="s">
        <v>1812</v>
      </c>
      <c r="F4675" s="22" t="s">
        <v>6199</v>
      </c>
      <c r="G4675" s="22">
        <v>12</v>
      </c>
      <c r="H4675" s="22">
        <v>11.5</v>
      </c>
      <c r="I4675" s="36" t="s">
        <v>5487</v>
      </c>
      <c r="J4675" s="22" t="s">
        <v>1997</v>
      </c>
      <c r="K4675" s="22" t="s">
        <v>1770</v>
      </c>
      <c r="L4675" s="22" t="s">
        <v>1564</v>
      </c>
      <c r="M4675" s="60">
        <v>18.7</v>
      </c>
      <c r="N4675" s="38">
        <f t="shared" si="221"/>
        <v>1.5583333333333333</v>
      </c>
      <c r="O4675" s="279">
        <f t="shared" si="219"/>
        <v>2.99</v>
      </c>
      <c r="P4675" s="268">
        <f t="shared" si="220"/>
        <v>0.4788182831661093</v>
      </c>
      <c r="Q4675" s="281"/>
      <c r="R4675" s="76" t="s">
        <v>6178</v>
      </c>
      <c r="S4675" s="318" t="s">
        <v>6178</v>
      </c>
      <c r="T4675" s="76" t="s">
        <v>6178</v>
      </c>
      <c r="U4675" s="76" t="s">
        <v>6178</v>
      </c>
      <c r="V4675" s="76" t="s">
        <v>6178</v>
      </c>
    </row>
    <row r="4676" spans="2:22" ht="15" customHeight="1" x14ac:dyDescent="0.5">
      <c r="B4676" s="58">
        <v>4673</v>
      </c>
      <c r="C4676" s="22">
        <v>436120</v>
      </c>
      <c r="D4676" s="52">
        <v>811184032240</v>
      </c>
      <c r="E4676" s="22" t="s">
        <v>1812</v>
      </c>
      <c r="F4676" s="22" t="s">
        <v>6200</v>
      </c>
      <c r="G4676" s="22">
        <v>12</v>
      </c>
      <c r="H4676" s="22">
        <v>16</v>
      </c>
      <c r="I4676" s="22" t="s">
        <v>177</v>
      </c>
      <c r="J4676" s="22" t="s">
        <v>1997</v>
      </c>
      <c r="K4676" s="22" t="s">
        <v>1770</v>
      </c>
      <c r="L4676" s="22" t="s">
        <v>1564</v>
      </c>
      <c r="M4676" s="60">
        <v>29.55</v>
      </c>
      <c r="N4676" s="38">
        <f t="shared" si="221"/>
        <v>2.4624999999999999</v>
      </c>
      <c r="O4676" s="279">
        <f t="shared" si="219"/>
        <v>4.49</v>
      </c>
      <c r="P4676" s="268">
        <f t="shared" si="220"/>
        <v>0.45155902004454346</v>
      </c>
      <c r="Q4676" s="281"/>
      <c r="R4676" s="76" t="s">
        <v>6178</v>
      </c>
      <c r="S4676" s="318" t="s">
        <v>6178</v>
      </c>
      <c r="T4676" s="76" t="s">
        <v>6178</v>
      </c>
      <c r="U4676" s="76" t="s">
        <v>6178</v>
      </c>
      <c r="V4676" s="76" t="s">
        <v>6178</v>
      </c>
    </row>
    <row r="4677" spans="2:22" ht="15" customHeight="1" x14ac:dyDescent="0.5">
      <c r="B4677" s="58">
        <v>4674</v>
      </c>
      <c r="C4677" s="22">
        <v>451109</v>
      </c>
      <c r="D4677" s="52">
        <v>850005100942</v>
      </c>
      <c r="E4677" s="22" t="s">
        <v>1681</v>
      </c>
      <c r="F4677" s="22" t="s">
        <v>6210</v>
      </c>
      <c r="G4677" s="22">
        <v>6</v>
      </c>
      <c r="H4677" s="22">
        <v>11</v>
      </c>
      <c r="I4677" s="36" t="s">
        <v>5487</v>
      </c>
      <c r="J4677" s="22" t="s">
        <v>743</v>
      </c>
      <c r="K4677" s="22" t="s">
        <v>1770</v>
      </c>
      <c r="L4677" s="22" t="s">
        <v>1564</v>
      </c>
      <c r="M4677" s="60">
        <v>14.43</v>
      </c>
      <c r="N4677" s="38">
        <f t="shared" si="221"/>
        <v>2.4049999999999998</v>
      </c>
      <c r="O4677" s="279">
        <f t="shared" si="219"/>
        <v>4.49</v>
      </c>
      <c r="P4677" s="268">
        <f t="shared" si="220"/>
        <v>0.46436525612472168</v>
      </c>
      <c r="Q4677" s="281"/>
      <c r="R4677" s="76" t="s">
        <v>6179</v>
      </c>
      <c r="S4677" s="318" t="s">
        <v>6179</v>
      </c>
      <c r="T4677" s="76" t="s">
        <v>6179</v>
      </c>
      <c r="U4677" s="76" t="s">
        <v>6178</v>
      </c>
      <c r="V4677" s="76" t="s">
        <v>6178</v>
      </c>
    </row>
    <row r="4678" spans="2:22" ht="15" customHeight="1" x14ac:dyDescent="0.5">
      <c r="B4678" s="58">
        <v>4675</v>
      </c>
      <c r="C4678" s="22">
        <v>451408</v>
      </c>
      <c r="D4678" s="52">
        <v>850061075178</v>
      </c>
      <c r="E4678" s="22" t="s">
        <v>1681</v>
      </c>
      <c r="F4678" s="22" t="s">
        <v>6211</v>
      </c>
      <c r="G4678" s="22">
        <v>6</v>
      </c>
      <c r="H4678" s="22">
        <v>32</v>
      </c>
      <c r="I4678" s="22" t="s">
        <v>177</v>
      </c>
      <c r="J4678" s="22" t="s">
        <v>743</v>
      </c>
      <c r="K4678" s="22" t="s">
        <v>1770</v>
      </c>
      <c r="L4678" s="22" t="s">
        <v>1564</v>
      </c>
      <c r="M4678" s="60">
        <v>27.2</v>
      </c>
      <c r="N4678" s="38">
        <f t="shared" si="221"/>
        <v>4.5333333333333332</v>
      </c>
      <c r="O4678" s="279">
        <f t="shared" si="219"/>
        <v>7.99</v>
      </c>
      <c r="P4678" s="268">
        <f t="shared" si="220"/>
        <v>0.43262411347517732</v>
      </c>
      <c r="Q4678" s="281"/>
      <c r="R4678" s="76" t="s">
        <v>6179</v>
      </c>
      <c r="S4678" s="318" t="s">
        <v>6179</v>
      </c>
      <c r="T4678" s="76" t="s">
        <v>6179</v>
      </c>
      <c r="U4678" s="76" t="s">
        <v>6178</v>
      </c>
      <c r="V4678" s="76" t="s">
        <v>6178</v>
      </c>
    </row>
    <row r="4679" spans="2:22" ht="15" customHeight="1" x14ac:dyDescent="0.5">
      <c r="B4679" s="58">
        <v>4676</v>
      </c>
      <c r="C4679" s="58">
        <v>467302</v>
      </c>
      <c r="D4679" s="59">
        <v>748252410030</v>
      </c>
      <c r="E4679" s="58" t="s">
        <v>2626</v>
      </c>
      <c r="F4679" s="58" t="s">
        <v>2634</v>
      </c>
      <c r="G4679" s="58">
        <v>6</v>
      </c>
      <c r="H4679" s="58">
        <v>64</v>
      </c>
      <c r="I4679" s="73" t="s">
        <v>5487</v>
      </c>
      <c r="J4679" s="58" t="s">
        <v>1997</v>
      </c>
      <c r="K4679" s="58" t="s">
        <v>111</v>
      </c>
      <c r="L4679" s="58" t="s">
        <v>1564</v>
      </c>
      <c r="M4679" s="60">
        <v>28</v>
      </c>
      <c r="N4679" s="38">
        <f t="shared" si="221"/>
        <v>4.666666666666667</v>
      </c>
      <c r="O4679" s="279">
        <f t="shared" si="219"/>
        <v>7.99</v>
      </c>
      <c r="P4679" s="268">
        <f t="shared" si="220"/>
        <v>0.41593658740091777</v>
      </c>
      <c r="Q4679" s="62"/>
      <c r="R4679" s="63" t="s">
        <v>6178</v>
      </c>
      <c r="S4679" s="266" t="s">
        <v>6178</v>
      </c>
      <c r="T4679" s="63" t="s">
        <v>6179</v>
      </c>
      <c r="U4679" s="63" t="s">
        <v>6178</v>
      </c>
      <c r="V4679" s="63" t="s">
        <v>6178</v>
      </c>
    </row>
    <row r="4680" spans="2:22" ht="15" customHeight="1" x14ac:dyDescent="0.5">
      <c r="B4680" s="58">
        <v>4677</v>
      </c>
      <c r="C4680" s="64">
        <v>479207</v>
      </c>
      <c r="D4680" s="65">
        <v>810131350291</v>
      </c>
      <c r="E4680" s="64" t="s">
        <v>108</v>
      </c>
      <c r="F4680" s="64" t="s">
        <v>5914</v>
      </c>
      <c r="G4680" s="64">
        <v>12</v>
      </c>
      <c r="H4680" s="64">
        <v>2.1</v>
      </c>
      <c r="I4680" s="73" t="s">
        <v>5487</v>
      </c>
      <c r="J4680" s="64" t="s">
        <v>1997</v>
      </c>
      <c r="K4680" s="64" t="s">
        <v>1770</v>
      </c>
      <c r="L4680" s="64" t="s">
        <v>1564</v>
      </c>
      <c r="M4680" s="60">
        <v>23.99</v>
      </c>
      <c r="N4680" s="38">
        <f t="shared" si="221"/>
        <v>1.9991666666666665</v>
      </c>
      <c r="O4680" s="279">
        <f t="shared" si="219"/>
        <v>3.49</v>
      </c>
      <c r="P4680" s="268">
        <f t="shared" si="220"/>
        <v>0.42717287488061134</v>
      </c>
      <c r="Q4680" s="211"/>
      <c r="R4680" s="76" t="s">
        <v>6178</v>
      </c>
      <c r="S4680" s="318" t="s">
        <v>6178</v>
      </c>
      <c r="T4680" s="76" t="s">
        <v>6178</v>
      </c>
      <c r="U4680" s="76" t="s">
        <v>6178</v>
      </c>
      <c r="V4680" s="76" t="s">
        <v>6178</v>
      </c>
    </row>
    <row r="4681" spans="2:22" ht="15" customHeight="1" x14ac:dyDescent="0.5">
      <c r="B4681" s="58">
        <v>4678</v>
      </c>
      <c r="C4681" s="22">
        <v>499001</v>
      </c>
      <c r="D4681" s="52">
        <v>767461052213</v>
      </c>
      <c r="E4681" s="22" t="s">
        <v>6180</v>
      </c>
      <c r="F4681" s="22" t="s">
        <v>6181</v>
      </c>
      <c r="G4681" s="22">
        <v>12</v>
      </c>
      <c r="H4681" s="22">
        <v>12</v>
      </c>
      <c r="I4681" s="36" t="s">
        <v>5487</v>
      </c>
      <c r="J4681" s="22" t="s">
        <v>1997</v>
      </c>
      <c r="K4681" s="22" t="s">
        <v>1770</v>
      </c>
      <c r="L4681" s="22" t="s">
        <v>1564</v>
      </c>
      <c r="M4681" s="60">
        <v>35.799999999999997</v>
      </c>
      <c r="N4681" s="38">
        <f t="shared" si="221"/>
        <v>2.9833333333333329</v>
      </c>
      <c r="O4681" s="279">
        <f t="shared" si="219"/>
        <v>4.99</v>
      </c>
      <c r="P4681" s="268">
        <f t="shared" si="220"/>
        <v>0.40213760855043429</v>
      </c>
      <c r="Q4681" s="281"/>
      <c r="R4681" s="76" t="s">
        <v>6178</v>
      </c>
      <c r="S4681" s="318" t="s">
        <v>6178</v>
      </c>
      <c r="T4681" s="76" t="s">
        <v>6179</v>
      </c>
      <c r="U4681" s="76" t="s">
        <v>6178</v>
      </c>
      <c r="V4681" s="76" t="s">
        <v>6178</v>
      </c>
    </row>
    <row r="4682" spans="2:22" ht="15" customHeight="1" x14ac:dyDescent="0.5">
      <c r="B4682" s="58">
        <v>4679</v>
      </c>
      <c r="C4682" s="22">
        <v>499002</v>
      </c>
      <c r="D4682" s="52">
        <v>767461052176</v>
      </c>
      <c r="E4682" s="22" t="s">
        <v>6180</v>
      </c>
      <c r="F4682" s="22" t="s">
        <v>6182</v>
      </c>
      <c r="G4682" s="22">
        <v>12</v>
      </c>
      <c r="H4682" s="22">
        <v>12</v>
      </c>
      <c r="I4682" s="36" t="s">
        <v>5487</v>
      </c>
      <c r="J4682" s="22" t="s">
        <v>1997</v>
      </c>
      <c r="K4682" s="22" t="s">
        <v>1770</v>
      </c>
      <c r="L4682" s="22" t="s">
        <v>1564</v>
      </c>
      <c r="M4682" s="60">
        <v>35.799999999999997</v>
      </c>
      <c r="N4682" s="38">
        <f t="shared" si="221"/>
        <v>2.9833333333333329</v>
      </c>
      <c r="O4682" s="279">
        <f t="shared" si="219"/>
        <v>4.99</v>
      </c>
      <c r="P4682" s="268">
        <f t="shared" si="220"/>
        <v>0.40213760855043429</v>
      </c>
      <c r="Q4682" s="281"/>
      <c r="R4682" s="76" t="s">
        <v>6178</v>
      </c>
      <c r="S4682" s="318" t="s">
        <v>6178</v>
      </c>
      <c r="T4682" s="76" t="s">
        <v>6179</v>
      </c>
      <c r="U4682" s="76" t="s">
        <v>6178</v>
      </c>
      <c r="V4682" s="76" t="s">
        <v>6178</v>
      </c>
    </row>
    <row r="4683" spans="2:22" ht="15" customHeight="1" x14ac:dyDescent="0.5">
      <c r="B4683" s="58">
        <v>4680</v>
      </c>
      <c r="C4683" s="22">
        <v>499003</v>
      </c>
      <c r="D4683" s="52">
        <v>767461052237</v>
      </c>
      <c r="E4683" s="22" t="s">
        <v>6180</v>
      </c>
      <c r="F4683" s="22" t="s">
        <v>6183</v>
      </c>
      <c r="G4683" s="22">
        <v>12</v>
      </c>
      <c r="H4683" s="22">
        <v>12</v>
      </c>
      <c r="I4683" s="36" t="s">
        <v>5487</v>
      </c>
      <c r="J4683" s="22" t="s">
        <v>1997</v>
      </c>
      <c r="K4683" s="22" t="s">
        <v>1770</v>
      </c>
      <c r="L4683" s="22" t="s">
        <v>1564</v>
      </c>
      <c r="M4683" s="60">
        <v>35.799999999999997</v>
      </c>
      <c r="N4683" s="38">
        <f t="shared" si="221"/>
        <v>2.9833333333333329</v>
      </c>
      <c r="O4683" s="279">
        <f t="shared" si="219"/>
        <v>4.99</v>
      </c>
      <c r="P4683" s="268">
        <f t="shared" si="220"/>
        <v>0.40213760855043429</v>
      </c>
      <c r="Q4683" s="281"/>
      <c r="R4683" s="76" t="s">
        <v>6178</v>
      </c>
      <c r="S4683" s="318" t="s">
        <v>6178</v>
      </c>
      <c r="T4683" s="76" t="s">
        <v>6179</v>
      </c>
      <c r="U4683" s="76" t="s">
        <v>6178</v>
      </c>
      <c r="V4683" s="76" t="s">
        <v>6178</v>
      </c>
    </row>
    <row r="4684" spans="2:22" ht="15" customHeight="1" x14ac:dyDescent="0.5">
      <c r="B4684" s="58">
        <v>4681</v>
      </c>
      <c r="C4684" s="22">
        <v>499004</v>
      </c>
      <c r="D4684" s="52">
        <v>767461052138</v>
      </c>
      <c r="E4684" s="22" t="s">
        <v>6180</v>
      </c>
      <c r="F4684" s="22" t="s">
        <v>6184</v>
      </c>
      <c r="G4684" s="22">
        <v>12</v>
      </c>
      <c r="H4684" s="22">
        <v>12</v>
      </c>
      <c r="I4684" s="36" t="s">
        <v>5487</v>
      </c>
      <c r="J4684" s="22" t="s">
        <v>1997</v>
      </c>
      <c r="K4684" s="22" t="s">
        <v>1770</v>
      </c>
      <c r="L4684" s="22" t="s">
        <v>1564</v>
      </c>
      <c r="M4684" s="60">
        <v>35.799999999999997</v>
      </c>
      <c r="N4684" s="38">
        <f t="shared" si="221"/>
        <v>2.9833333333333329</v>
      </c>
      <c r="O4684" s="279">
        <f t="shared" si="219"/>
        <v>4.99</v>
      </c>
      <c r="P4684" s="268">
        <f t="shared" si="220"/>
        <v>0.40213760855043429</v>
      </c>
      <c r="Q4684" s="281"/>
      <c r="R4684" s="76" t="s">
        <v>6178</v>
      </c>
      <c r="S4684" s="318" t="s">
        <v>6178</v>
      </c>
      <c r="T4684" s="76" t="s">
        <v>6179</v>
      </c>
      <c r="U4684" s="76" t="s">
        <v>6178</v>
      </c>
      <c r="V4684" s="76" t="s">
        <v>6178</v>
      </c>
    </row>
    <row r="4685" spans="2:22" ht="15" customHeight="1" x14ac:dyDescent="0.5">
      <c r="B4685" s="58">
        <v>4682</v>
      </c>
      <c r="C4685" s="22">
        <v>499005</v>
      </c>
      <c r="D4685" s="52">
        <v>767461052329</v>
      </c>
      <c r="E4685" s="22" t="s">
        <v>6180</v>
      </c>
      <c r="F4685" s="22" t="s">
        <v>6185</v>
      </c>
      <c r="G4685" s="22">
        <v>12</v>
      </c>
      <c r="H4685" s="22">
        <v>12</v>
      </c>
      <c r="I4685" s="22" t="s">
        <v>5487</v>
      </c>
      <c r="J4685" s="22" t="s">
        <v>1997</v>
      </c>
      <c r="K4685" s="22" t="s">
        <v>1770</v>
      </c>
      <c r="L4685" s="22" t="s">
        <v>1564</v>
      </c>
      <c r="M4685" s="60">
        <v>35.799999999999997</v>
      </c>
      <c r="N4685" s="38">
        <f t="shared" si="221"/>
        <v>2.9833333333333329</v>
      </c>
      <c r="O4685" s="279">
        <f t="shared" si="219"/>
        <v>4.99</v>
      </c>
      <c r="P4685" s="268">
        <f t="shared" si="220"/>
        <v>0.40213760855043429</v>
      </c>
      <c r="Q4685" s="281"/>
      <c r="R4685" s="76" t="s">
        <v>6178</v>
      </c>
      <c r="S4685" s="318" t="s">
        <v>6178</v>
      </c>
      <c r="T4685" s="76" t="s">
        <v>6179</v>
      </c>
      <c r="U4685" s="76" t="s">
        <v>6178</v>
      </c>
      <c r="V4685" s="76" t="s">
        <v>6178</v>
      </c>
    </row>
    <row r="4686" spans="2:22" ht="15" customHeight="1" x14ac:dyDescent="0.5">
      <c r="B4686" s="58">
        <v>4683</v>
      </c>
      <c r="C4686" s="73">
        <v>500160</v>
      </c>
      <c r="D4686" s="74">
        <v>860008412775</v>
      </c>
      <c r="E4686" s="73" t="s">
        <v>6128</v>
      </c>
      <c r="F4686" s="73" t="s">
        <v>6251</v>
      </c>
      <c r="G4686" s="73">
        <v>6</v>
      </c>
      <c r="H4686" s="73">
        <v>6.5</v>
      </c>
      <c r="I4686" s="77" t="s">
        <v>177</v>
      </c>
      <c r="J4686" s="73" t="s">
        <v>1848</v>
      </c>
      <c r="K4686" s="73" t="s">
        <v>6016</v>
      </c>
      <c r="L4686" s="77" t="s">
        <v>43</v>
      </c>
      <c r="M4686" s="60">
        <v>29.7</v>
      </c>
      <c r="N4686" s="38">
        <f t="shared" si="221"/>
        <v>4.95</v>
      </c>
      <c r="O4686" s="279">
        <f t="shared" si="219"/>
        <v>8.49</v>
      </c>
      <c r="P4686" s="268">
        <f t="shared" si="220"/>
        <v>0.41696113074204949</v>
      </c>
      <c r="Q4686" s="270"/>
      <c r="R4686" s="76" t="s">
        <v>6178</v>
      </c>
      <c r="S4686" s="318" t="s">
        <v>6178</v>
      </c>
      <c r="T4686" s="76" t="s">
        <v>6178</v>
      </c>
      <c r="U4686" s="76" t="s">
        <v>6178</v>
      </c>
      <c r="V4686" s="76" t="s">
        <v>6178</v>
      </c>
    </row>
    <row r="4687" spans="2:22" ht="15" customHeight="1" x14ac:dyDescent="0.5">
      <c r="B4687" s="58">
        <v>4684</v>
      </c>
      <c r="C4687" s="73">
        <v>500161</v>
      </c>
      <c r="D4687" s="74">
        <v>860008412782</v>
      </c>
      <c r="E4687" s="73" t="s">
        <v>6128</v>
      </c>
      <c r="F4687" s="73" t="s">
        <v>6252</v>
      </c>
      <c r="G4687" s="73">
        <v>6</v>
      </c>
      <c r="H4687" s="73">
        <v>13.5</v>
      </c>
      <c r="I4687" s="77" t="s">
        <v>177</v>
      </c>
      <c r="J4687" s="73" t="s">
        <v>1848</v>
      </c>
      <c r="K4687" s="73" t="s">
        <v>42</v>
      </c>
      <c r="L4687" s="77" t="s">
        <v>43</v>
      </c>
      <c r="M4687" s="60">
        <v>62.3</v>
      </c>
      <c r="N4687" s="38">
        <f t="shared" si="221"/>
        <v>10.383333333333333</v>
      </c>
      <c r="O4687" s="279">
        <f t="shared" si="219"/>
        <v>17.489999999999998</v>
      </c>
      <c r="P4687" s="268">
        <f t="shared" si="220"/>
        <v>0.4063274251953497</v>
      </c>
      <c r="Q4687" s="270"/>
      <c r="R4687" s="76" t="s">
        <v>6178</v>
      </c>
      <c r="S4687" s="318" t="s">
        <v>6178</v>
      </c>
      <c r="T4687" s="76" t="s">
        <v>6178</v>
      </c>
      <c r="U4687" s="76" t="s">
        <v>6178</v>
      </c>
      <c r="V4687" s="76" t="s">
        <v>6178</v>
      </c>
    </row>
    <row r="4688" spans="2:22" ht="15" customHeight="1" x14ac:dyDescent="0.5">
      <c r="B4688" s="58">
        <v>4685</v>
      </c>
      <c r="C4688" s="36">
        <v>500710</v>
      </c>
      <c r="D4688" s="41">
        <v>857907008635</v>
      </c>
      <c r="E4688" s="36" t="s">
        <v>2848</v>
      </c>
      <c r="F4688" s="36" t="s">
        <v>6146</v>
      </c>
      <c r="G4688" s="36">
        <v>12</v>
      </c>
      <c r="H4688" s="36">
        <v>4.2300000000000004</v>
      </c>
      <c r="I4688" s="36" t="s">
        <v>177</v>
      </c>
      <c r="J4688" s="36" t="s">
        <v>1887</v>
      </c>
      <c r="K4688" s="36" t="s">
        <v>1770</v>
      </c>
      <c r="L4688" s="36" t="s">
        <v>43</v>
      </c>
      <c r="M4688" s="60">
        <v>59.4</v>
      </c>
      <c r="N4688" s="38">
        <f t="shared" si="221"/>
        <v>4.95</v>
      </c>
      <c r="O4688" s="279">
        <f t="shared" si="219"/>
        <v>8.49</v>
      </c>
      <c r="P4688" s="268">
        <f t="shared" si="220"/>
        <v>0.41696113074204949</v>
      </c>
      <c r="Q4688" s="267"/>
      <c r="R4688" s="76" t="s">
        <v>6178</v>
      </c>
      <c r="S4688" s="318" t="s">
        <v>6178</v>
      </c>
      <c r="T4688" s="76" t="s">
        <v>6178</v>
      </c>
      <c r="U4688" s="76" t="s">
        <v>6178</v>
      </c>
      <c r="V4688" s="76" t="s">
        <v>6178</v>
      </c>
    </row>
    <row r="4689" spans="2:22" ht="15" customHeight="1" x14ac:dyDescent="0.5">
      <c r="B4689" s="58">
        <v>4686</v>
      </c>
      <c r="C4689" s="58">
        <v>501003</v>
      </c>
      <c r="D4689" s="59">
        <v>850040766028</v>
      </c>
      <c r="E4689" s="58" t="s">
        <v>2855</v>
      </c>
      <c r="F4689" s="58" t="s">
        <v>2857</v>
      </c>
      <c r="G4689" s="58">
        <v>18</v>
      </c>
      <c r="H4689" s="58">
        <v>3</v>
      </c>
      <c r="I4689" s="77" t="s">
        <v>177</v>
      </c>
      <c r="J4689" s="58" t="s">
        <v>1848</v>
      </c>
      <c r="K4689" s="58" t="s">
        <v>42</v>
      </c>
      <c r="L4689" s="58" t="s">
        <v>43</v>
      </c>
      <c r="M4689" s="60">
        <v>42.3</v>
      </c>
      <c r="N4689" s="38">
        <f t="shared" si="221"/>
        <v>2.3499999999999996</v>
      </c>
      <c r="O4689" s="279">
        <f t="shared" si="219"/>
        <v>3.99</v>
      </c>
      <c r="P4689" s="268">
        <f t="shared" si="220"/>
        <v>0.41102756892230591</v>
      </c>
      <c r="Q4689" s="62"/>
      <c r="R4689" s="63" t="s">
        <v>6178</v>
      </c>
      <c r="S4689" s="266" t="s">
        <v>6178</v>
      </c>
      <c r="T4689" s="63" t="s">
        <v>6178</v>
      </c>
      <c r="U4689" s="63" t="s">
        <v>6179</v>
      </c>
      <c r="V4689" s="63" t="s">
        <v>6178</v>
      </c>
    </row>
    <row r="4690" spans="2:22" ht="15" customHeight="1" x14ac:dyDescent="0.5">
      <c r="B4690" s="58">
        <v>4687</v>
      </c>
      <c r="C4690" s="58">
        <v>501004</v>
      </c>
      <c r="D4690" s="59">
        <v>850040766042</v>
      </c>
      <c r="E4690" s="58" t="s">
        <v>2855</v>
      </c>
      <c r="F4690" s="58" t="s">
        <v>2858</v>
      </c>
      <c r="G4690" s="58">
        <v>18</v>
      </c>
      <c r="H4690" s="58">
        <v>3</v>
      </c>
      <c r="I4690" s="77" t="s">
        <v>177</v>
      </c>
      <c r="J4690" s="58" t="s">
        <v>1848</v>
      </c>
      <c r="K4690" s="58" t="s">
        <v>42</v>
      </c>
      <c r="L4690" s="58" t="s">
        <v>43</v>
      </c>
      <c r="M4690" s="60">
        <v>42.3</v>
      </c>
      <c r="N4690" s="38">
        <f t="shared" si="221"/>
        <v>2.3499999999999996</v>
      </c>
      <c r="O4690" s="279">
        <f t="shared" si="219"/>
        <v>3.99</v>
      </c>
      <c r="P4690" s="268">
        <f t="shared" si="220"/>
        <v>0.41102756892230591</v>
      </c>
      <c r="Q4690" s="62"/>
      <c r="R4690" s="63" t="s">
        <v>6178</v>
      </c>
      <c r="S4690" s="266" t="s">
        <v>6178</v>
      </c>
      <c r="T4690" s="63" t="s">
        <v>6178</v>
      </c>
      <c r="U4690" s="63" t="s">
        <v>6179</v>
      </c>
      <c r="V4690" s="63" t="s">
        <v>6178</v>
      </c>
    </row>
    <row r="4691" spans="2:22" ht="15" customHeight="1" x14ac:dyDescent="0.5">
      <c r="B4691" s="58">
        <v>4688</v>
      </c>
      <c r="C4691" s="58">
        <v>501008</v>
      </c>
      <c r="D4691" s="59">
        <v>850040766080</v>
      </c>
      <c r="E4691" s="58" t="s">
        <v>2855</v>
      </c>
      <c r="F4691" s="58" t="s">
        <v>2860</v>
      </c>
      <c r="G4691" s="58">
        <v>18</v>
      </c>
      <c r="H4691" s="58">
        <v>3</v>
      </c>
      <c r="I4691" s="77" t="s">
        <v>177</v>
      </c>
      <c r="J4691" s="58" t="s">
        <v>1848</v>
      </c>
      <c r="K4691" s="58" t="s">
        <v>42</v>
      </c>
      <c r="L4691" s="58" t="s">
        <v>43</v>
      </c>
      <c r="M4691" s="60">
        <v>42.3</v>
      </c>
      <c r="N4691" s="38">
        <f t="shared" si="221"/>
        <v>2.3499999999999996</v>
      </c>
      <c r="O4691" s="279">
        <f t="shared" si="219"/>
        <v>3.99</v>
      </c>
      <c r="P4691" s="268">
        <f t="shared" si="220"/>
        <v>0.41102756892230591</v>
      </c>
      <c r="Q4691" s="62"/>
      <c r="R4691" s="63" t="s">
        <v>6178</v>
      </c>
      <c r="S4691" s="266" t="s">
        <v>6178</v>
      </c>
      <c r="T4691" s="63" t="s">
        <v>6178</v>
      </c>
      <c r="U4691" s="63" t="s">
        <v>6179</v>
      </c>
      <c r="V4691" s="63" t="s">
        <v>6178</v>
      </c>
    </row>
    <row r="4692" spans="2:22" ht="15" customHeight="1" x14ac:dyDescent="0.5">
      <c r="B4692" s="58">
        <v>4689</v>
      </c>
      <c r="C4692" s="58">
        <v>501009</v>
      </c>
      <c r="D4692" s="59">
        <v>850040766097</v>
      </c>
      <c r="E4692" s="58" t="s">
        <v>2855</v>
      </c>
      <c r="F4692" s="58" t="s">
        <v>2861</v>
      </c>
      <c r="G4692" s="58">
        <v>18</v>
      </c>
      <c r="H4692" s="58">
        <v>3</v>
      </c>
      <c r="I4692" s="77" t="s">
        <v>177</v>
      </c>
      <c r="J4692" s="58" t="s">
        <v>1848</v>
      </c>
      <c r="K4692" s="58" t="s">
        <v>42</v>
      </c>
      <c r="L4692" s="58" t="s">
        <v>43</v>
      </c>
      <c r="M4692" s="60">
        <v>42.3</v>
      </c>
      <c r="N4692" s="38">
        <f t="shared" si="221"/>
        <v>2.3499999999999996</v>
      </c>
      <c r="O4692" s="279">
        <f t="shared" si="219"/>
        <v>3.99</v>
      </c>
      <c r="P4692" s="268">
        <f t="shared" si="220"/>
        <v>0.41102756892230591</v>
      </c>
      <c r="Q4692" s="62"/>
      <c r="R4692" s="63" t="s">
        <v>6178</v>
      </c>
      <c r="S4692" s="266" t="s">
        <v>6178</v>
      </c>
      <c r="T4692" s="63" t="s">
        <v>6178</v>
      </c>
      <c r="U4692" s="63" t="s">
        <v>6179</v>
      </c>
      <c r="V4692" s="63" t="s">
        <v>6178</v>
      </c>
    </row>
    <row r="4693" spans="2:22" ht="15" customHeight="1" x14ac:dyDescent="0.5">
      <c r="B4693" s="58">
        <v>4690</v>
      </c>
      <c r="C4693" s="22">
        <v>503213</v>
      </c>
      <c r="D4693" s="52">
        <v>850001974691</v>
      </c>
      <c r="E4693" s="22" t="s">
        <v>2893</v>
      </c>
      <c r="F4693" s="22" t="s">
        <v>6193</v>
      </c>
      <c r="G4693" s="22">
        <v>8</v>
      </c>
      <c r="H4693" s="22">
        <v>10.5</v>
      </c>
      <c r="I4693" s="36" t="s">
        <v>62</v>
      </c>
      <c r="J4693" s="22" t="s">
        <v>1848</v>
      </c>
      <c r="K4693" s="22" t="s">
        <v>42</v>
      </c>
      <c r="L4693" s="22" t="s">
        <v>43</v>
      </c>
      <c r="M4693" s="60">
        <v>30.2</v>
      </c>
      <c r="N4693" s="38">
        <f t="shared" si="221"/>
        <v>3.7749999999999999</v>
      </c>
      <c r="O4693" s="279">
        <f t="shared" si="219"/>
        <v>6.49</v>
      </c>
      <c r="P4693" s="268">
        <f t="shared" si="220"/>
        <v>0.41833590138674887</v>
      </c>
      <c r="Q4693" s="281"/>
      <c r="R4693" s="76" t="s">
        <v>6178</v>
      </c>
      <c r="S4693" s="318" t="s">
        <v>6178</v>
      </c>
      <c r="T4693" s="76" t="s">
        <v>6178</v>
      </c>
      <c r="U4693" s="76" t="s">
        <v>6178</v>
      </c>
      <c r="V4693" s="76" t="s">
        <v>6178</v>
      </c>
    </row>
    <row r="4694" spans="2:22" ht="15" customHeight="1" x14ac:dyDescent="0.5">
      <c r="B4694" s="58">
        <v>4691</v>
      </c>
      <c r="C4694" s="22">
        <v>503214</v>
      </c>
      <c r="D4694" s="52">
        <v>850001974707</v>
      </c>
      <c r="E4694" s="22" t="s">
        <v>2893</v>
      </c>
      <c r="F4694" s="22" t="s">
        <v>6194</v>
      </c>
      <c r="G4694" s="22">
        <v>8</v>
      </c>
      <c r="H4694" s="22">
        <v>10.5</v>
      </c>
      <c r="I4694" s="36" t="s">
        <v>62</v>
      </c>
      <c r="J4694" s="22" t="s">
        <v>1848</v>
      </c>
      <c r="K4694" s="22" t="s">
        <v>42</v>
      </c>
      <c r="L4694" s="22" t="s">
        <v>43</v>
      </c>
      <c r="M4694" s="60">
        <v>30.2</v>
      </c>
      <c r="N4694" s="38">
        <f t="shared" si="221"/>
        <v>3.7749999999999999</v>
      </c>
      <c r="O4694" s="279">
        <f t="shared" si="219"/>
        <v>6.49</v>
      </c>
      <c r="P4694" s="268">
        <f t="shared" si="220"/>
        <v>0.41833590138674887</v>
      </c>
      <c r="Q4694" s="281"/>
      <c r="R4694" s="76" t="s">
        <v>6178</v>
      </c>
      <c r="S4694" s="318" t="s">
        <v>6178</v>
      </c>
      <c r="T4694" s="76" t="s">
        <v>6178</v>
      </c>
      <c r="U4694" s="76" t="s">
        <v>6178</v>
      </c>
      <c r="V4694" s="76" t="s">
        <v>6178</v>
      </c>
    </row>
    <row r="4695" spans="2:22" ht="15" customHeight="1" x14ac:dyDescent="0.5">
      <c r="B4695" s="58">
        <v>4692</v>
      </c>
      <c r="C4695" s="22">
        <v>503215</v>
      </c>
      <c r="D4695" s="52">
        <v>850001974653</v>
      </c>
      <c r="E4695" s="22" t="s">
        <v>2893</v>
      </c>
      <c r="F4695" s="22" t="s">
        <v>6195</v>
      </c>
      <c r="G4695" s="22">
        <v>8</v>
      </c>
      <c r="H4695" s="22">
        <v>10.5</v>
      </c>
      <c r="I4695" s="36" t="s">
        <v>62</v>
      </c>
      <c r="J4695" s="22" t="s">
        <v>1848</v>
      </c>
      <c r="K4695" s="22" t="s">
        <v>42</v>
      </c>
      <c r="L4695" s="22" t="s">
        <v>43</v>
      </c>
      <c r="M4695" s="60">
        <v>30.2</v>
      </c>
      <c r="N4695" s="38">
        <f t="shared" si="221"/>
        <v>3.7749999999999999</v>
      </c>
      <c r="O4695" s="279">
        <f t="shared" si="219"/>
        <v>6.49</v>
      </c>
      <c r="P4695" s="268">
        <f t="shared" si="220"/>
        <v>0.41833590138674887</v>
      </c>
      <c r="Q4695" s="281"/>
      <c r="R4695" s="76" t="s">
        <v>6178</v>
      </c>
      <c r="S4695" s="318" t="s">
        <v>6178</v>
      </c>
      <c r="T4695" s="76" t="s">
        <v>6178</v>
      </c>
      <c r="U4695" s="76" t="s">
        <v>6178</v>
      </c>
      <c r="V4695" s="76" t="s">
        <v>6178</v>
      </c>
    </row>
    <row r="4696" spans="2:22" ht="15" customHeight="1" x14ac:dyDescent="0.5">
      <c r="B4696" s="58">
        <v>4693</v>
      </c>
      <c r="C4696" s="64">
        <v>504507</v>
      </c>
      <c r="D4696" s="65">
        <v>831011000051</v>
      </c>
      <c r="E4696" s="64" t="s">
        <v>2930</v>
      </c>
      <c r="F4696" s="64" t="s">
        <v>5915</v>
      </c>
      <c r="G4696" s="64">
        <v>6</v>
      </c>
      <c r="H4696" s="64">
        <v>6</v>
      </c>
      <c r="I4696" s="73" t="s">
        <v>5487</v>
      </c>
      <c r="J4696" s="64" t="s">
        <v>680</v>
      </c>
      <c r="K4696" s="64" t="s">
        <v>42</v>
      </c>
      <c r="L4696" s="64" t="s">
        <v>43</v>
      </c>
      <c r="M4696" s="60">
        <v>30.4</v>
      </c>
      <c r="N4696" s="38">
        <f t="shared" si="221"/>
        <v>5.0666666666666664</v>
      </c>
      <c r="O4696" s="279">
        <f t="shared" si="219"/>
        <v>8.49</v>
      </c>
      <c r="P4696" s="268">
        <f t="shared" si="220"/>
        <v>0.403219473890852</v>
      </c>
      <c r="Q4696" s="211"/>
      <c r="R4696" s="76" t="s">
        <v>6178</v>
      </c>
      <c r="S4696" s="318" t="s">
        <v>6178</v>
      </c>
      <c r="T4696" s="76" t="s">
        <v>6178</v>
      </c>
      <c r="U4696" s="76" t="s">
        <v>6178</v>
      </c>
      <c r="V4696" s="76" t="s">
        <v>6178</v>
      </c>
    </row>
    <row r="4697" spans="2:22" ht="15" customHeight="1" x14ac:dyDescent="0.5">
      <c r="B4697" s="58">
        <v>4694</v>
      </c>
      <c r="C4697" s="64">
        <v>504509</v>
      </c>
      <c r="D4697" s="65">
        <v>831011102403</v>
      </c>
      <c r="E4697" s="64" t="s">
        <v>2930</v>
      </c>
      <c r="F4697" s="64" t="s">
        <v>5916</v>
      </c>
      <c r="G4697" s="64">
        <v>6</v>
      </c>
      <c r="H4697" s="64">
        <v>6</v>
      </c>
      <c r="I4697" s="73" t="s">
        <v>5487</v>
      </c>
      <c r="J4697" s="64" t="s">
        <v>680</v>
      </c>
      <c r="K4697" s="64" t="s">
        <v>42</v>
      </c>
      <c r="L4697" s="64" t="s">
        <v>43</v>
      </c>
      <c r="M4697" s="60">
        <v>30.4</v>
      </c>
      <c r="N4697" s="38">
        <f t="shared" si="221"/>
        <v>5.0666666666666664</v>
      </c>
      <c r="O4697" s="279">
        <f t="shared" si="219"/>
        <v>8.49</v>
      </c>
      <c r="P4697" s="268">
        <f t="shared" si="220"/>
        <v>0.403219473890852</v>
      </c>
      <c r="Q4697" s="211"/>
      <c r="R4697" s="76" t="s">
        <v>6178</v>
      </c>
      <c r="S4697" s="318" t="s">
        <v>6178</v>
      </c>
      <c r="T4697" s="76" t="s">
        <v>6178</v>
      </c>
      <c r="U4697" s="76" t="s">
        <v>6178</v>
      </c>
      <c r="V4697" s="76" t="s">
        <v>6178</v>
      </c>
    </row>
    <row r="4698" spans="2:22" ht="15" customHeight="1" x14ac:dyDescent="0.5">
      <c r="B4698" s="58">
        <v>4695</v>
      </c>
      <c r="C4698" s="22">
        <v>504514</v>
      </c>
      <c r="D4698" s="52">
        <v>831011100461</v>
      </c>
      <c r="E4698" s="22" t="s">
        <v>2930</v>
      </c>
      <c r="F4698" s="22" t="s">
        <v>6232</v>
      </c>
      <c r="G4698" s="22">
        <v>6</v>
      </c>
      <c r="H4698" s="22">
        <v>16</v>
      </c>
      <c r="I4698" s="22" t="s">
        <v>177</v>
      </c>
      <c r="J4698" s="22" t="s">
        <v>680</v>
      </c>
      <c r="K4698" s="22" t="s">
        <v>42</v>
      </c>
      <c r="L4698" s="22" t="s">
        <v>43</v>
      </c>
      <c r="M4698" s="60">
        <v>30.4</v>
      </c>
      <c r="N4698" s="38">
        <f t="shared" si="221"/>
        <v>5.0666666666666664</v>
      </c>
      <c r="O4698" s="279">
        <f t="shared" si="219"/>
        <v>8.49</v>
      </c>
      <c r="P4698" s="268">
        <f t="shared" si="220"/>
        <v>0.403219473890852</v>
      </c>
      <c r="Q4698" s="281"/>
      <c r="R4698" s="76" t="s">
        <v>6178</v>
      </c>
      <c r="S4698" s="318" t="s">
        <v>6179</v>
      </c>
      <c r="T4698" s="76" t="s">
        <v>6178</v>
      </c>
      <c r="U4698" s="76" t="s">
        <v>6178</v>
      </c>
      <c r="V4698" s="76" t="s">
        <v>6178</v>
      </c>
    </row>
    <row r="4699" spans="2:22" ht="15" customHeight="1" x14ac:dyDescent="0.5">
      <c r="B4699" s="58">
        <v>4696</v>
      </c>
      <c r="C4699" s="58">
        <v>507010</v>
      </c>
      <c r="D4699" s="59">
        <v>35305385118</v>
      </c>
      <c r="E4699" s="58" t="s">
        <v>3029</v>
      </c>
      <c r="F4699" s="58" t="s">
        <v>3037</v>
      </c>
      <c r="G4699" s="58">
        <v>14</v>
      </c>
      <c r="H4699" s="58">
        <v>8</v>
      </c>
      <c r="I4699" s="58" t="s">
        <v>3590</v>
      </c>
      <c r="J4699" s="58" t="s">
        <v>1845</v>
      </c>
      <c r="K4699" s="58" t="s">
        <v>42</v>
      </c>
      <c r="L4699" s="58" t="s">
        <v>43</v>
      </c>
      <c r="M4699" s="60">
        <v>36.4</v>
      </c>
      <c r="N4699" s="38">
        <f t="shared" si="221"/>
        <v>2.6</v>
      </c>
      <c r="O4699" s="279">
        <f t="shared" si="219"/>
        <v>4.49</v>
      </c>
      <c r="P4699" s="268">
        <f t="shared" si="220"/>
        <v>0.42093541202672607</v>
      </c>
      <c r="Q4699" s="62"/>
      <c r="R4699" s="76" t="s">
        <v>6178</v>
      </c>
      <c r="S4699" s="318" t="s">
        <v>6178</v>
      </c>
      <c r="T4699" s="76" t="s">
        <v>6178</v>
      </c>
      <c r="U4699" s="76" t="s">
        <v>6178</v>
      </c>
      <c r="V4699" s="76" t="s">
        <v>6178</v>
      </c>
    </row>
    <row r="4700" spans="2:22" ht="15" customHeight="1" x14ac:dyDescent="0.5">
      <c r="B4700" s="58">
        <v>4697</v>
      </c>
      <c r="C4700" s="64">
        <v>507920</v>
      </c>
      <c r="D4700" s="65">
        <v>897856002230</v>
      </c>
      <c r="E4700" s="64" t="s">
        <v>3047</v>
      </c>
      <c r="F4700" s="64" t="s">
        <v>5917</v>
      </c>
      <c r="G4700" s="64">
        <v>12</v>
      </c>
      <c r="H4700" s="64">
        <v>13</v>
      </c>
      <c r="I4700" s="77" t="s">
        <v>177</v>
      </c>
      <c r="J4700" s="64" t="s">
        <v>19</v>
      </c>
      <c r="K4700" s="64" t="s">
        <v>14</v>
      </c>
      <c r="L4700" s="64" t="s">
        <v>43</v>
      </c>
      <c r="M4700" s="60">
        <v>62.2</v>
      </c>
      <c r="N4700" s="38">
        <f t="shared" si="221"/>
        <v>5.1833333333333336</v>
      </c>
      <c r="O4700" s="279">
        <f t="shared" si="219"/>
        <v>8.99</v>
      </c>
      <c r="P4700" s="268">
        <f t="shared" si="220"/>
        <v>0.42343344456803855</v>
      </c>
      <c r="Q4700" s="211"/>
      <c r="R4700" s="76" t="s">
        <v>6178</v>
      </c>
      <c r="S4700" s="318" t="s">
        <v>6178</v>
      </c>
      <c r="T4700" s="76" t="s">
        <v>6178</v>
      </c>
      <c r="U4700" s="76" t="s">
        <v>6178</v>
      </c>
      <c r="V4700" s="76" t="s">
        <v>6178</v>
      </c>
    </row>
    <row r="4701" spans="2:22" ht="15" customHeight="1" x14ac:dyDescent="0.5">
      <c r="B4701" s="58">
        <v>4698</v>
      </c>
      <c r="C4701" s="64">
        <v>507921</v>
      </c>
      <c r="D4701" s="65">
        <v>897856002469</v>
      </c>
      <c r="E4701" s="64" t="s">
        <v>3047</v>
      </c>
      <c r="F4701" s="64" t="s">
        <v>5918</v>
      </c>
      <c r="G4701" s="64">
        <v>12</v>
      </c>
      <c r="H4701" s="64">
        <v>13</v>
      </c>
      <c r="I4701" s="77" t="s">
        <v>177</v>
      </c>
      <c r="J4701" s="64" t="s">
        <v>19</v>
      </c>
      <c r="K4701" s="64" t="s">
        <v>14</v>
      </c>
      <c r="L4701" s="64" t="s">
        <v>43</v>
      </c>
      <c r="M4701" s="60">
        <v>113.2</v>
      </c>
      <c r="N4701" s="38">
        <f t="shared" si="221"/>
        <v>9.4333333333333336</v>
      </c>
      <c r="O4701" s="279">
        <f t="shared" si="219"/>
        <v>15.99</v>
      </c>
      <c r="P4701" s="268">
        <f t="shared" si="220"/>
        <v>0.41004794663331245</v>
      </c>
      <c r="Q4701" s="211"/>
      <c r="R4701" s="76" t="s">
        <v>6178</v>
      </c>
      <c r="S4701" s="318" t="s">
        <v>6178</v>
      </c>
      <c r="T4701" s="76" t="s">
        <v>6178</v>
      </c>
      <c r="U4701" s="76" t="s">
        <v>6178</v>
      </c>
      <c r="V4701" s="76" t="s">
        <v>6178</v>
      </c>
    </row>
    <row r="4702" spans="2:22" ht="15" customHeight="1" x14ac:dyDescent="0.5">
      <c r="B4702" s="58">
        <v>4699</v>
      </c>
      <c r="C4702" s="58">
        <v>509903</v>
      </c>
      <c r="D4702" s="59">
        <v>850004176030</v>
      </c>
      <c r="E4702" s="58" t="s">
        <v>3077</v>
      </c>
      <c r="F4702" s="58" t="s">
        <v>3080</v>
      </c>
      <c r="G4702" s="58">
        <v>6</v>
      </c>
      <c r="H4702" s="58">
        <v>8</v>
      </c>
      <c r="I4702" s="77" t="s">
        <v>177</v>
      </c>
      <c r="J4702" s="58" t="s">
        <v>1208</v>
      </c>
      <c r="K4702" s="58" t="s">
        <v>42</v>
      </c>
      <c r="L4702" s="58" t="s">
        <v>43</v>
      </c>
      <c r="M4702" s="60">
        <v>30.4</v>
      </c>
      <c r="N4702" s="38">
        <f t="shared" si="221"/>
        <v>5.0666666666666664</v>
      </c>
      <c r="O4702" s="279">
        <f t="shared" si="219"/>
        <v>8.49</v>
      </c>
      <c r="P4702" s="268">
        <f t="shared" si="220"/>
        <v>0.403219473890852</v>
      </c>
      <c r="Q4702" s="62"/>
      <c r="R4702" s="63" t="s">
        <v>6178</v>
      </c>
      <c r="S4702" s="266" t="s">
        <v>6178</v>
      </c>
      <c r="T4702" s="63" t="s">
        <v>6178</v>
      </c>
      <c r="U4702" s="63" t="s">
        <v>6179</v>
      </c>
      <c r="V4702" s="63" t="s">
        <v>6178</v>
      </c>
    </row>
    <row r="4703" spans="2:22" ht="15" customHeight="1" x14ac:dyDescent="0.5">
      <c r="B4703" s="58">
        <v>4700</v>
      </c>
      <c r="C4703" s="58">
        <v>512607</v>
      </c>
      <c r="D4703" s="59">
        <v>850017859036</v>
      </c>
      <c r="E4703" s="58" t="s">
        <v>3149</v>
      </c>
      <c r="F4703" s="58" t="s">
        <v>5628</v>
      </c>
      <c r="G4703" s="58">
        <v>6</v>
      </c>
      <c r="H4703" s="58">
        <v>16</v>
      </c>
      <c r="I4703" s="77" t="s">
        <v>177</v>
      </c>
      <c r="J4703" s="58" t="s">
        <v>1848</v>
      </c>
      <c r="K4703" s="58" t="s">
        <v>42</v>
      </c>
      <c r="L4703" s="58" t="s">
        <v>43</v>
      </c>
      <c r="M4703" s="60">
        <v>40.700000000000003</v>
      </c>
      <c r="N4703" s="38">
        <f t="shared" si="221"/>
        <v>6.7833333333333341</v>
      </c>
      <c r="O4703" s="279">
        <f t="shared" si="219"/>
        <v>11.49</v>
      </c>
      <c r="P4703" s="268">
        <f t="shared" si="220"/>
        <v>0.40963156367856102</v>
      </c>
      <c r="Q4703" s="62"/>
      <c r="R4703" s="76" t="s">
        <v>6178</v>
      </c>
      <c r="S4703" s="318" t="s">
        <v>6178</v>
      </c>
      <c r="T4703" s="76" t="s">
        <v>6178</v>
      </c>
      <c r="U4703" s="76" t="s">
        <v>6178</v>
      </c>
      <c r="V4703" s="76" t="s">
        <v>6178</v>
      </c>
    </row>
    <row r="4704" spans="2:22" ht="15" customHeight="1" x14ac:dyDescent="0.5">
      <c r="B4704" s="58">
        <v>4701</v>
      </c>
      <c r="C4704" s="64">
        <v>515119</v>
      </c>
      <c r="D4704" s="65">
        <v>860008706799</v>
      </c>
      <c r="E4704" s="64" t="s">
        <v>3218</v>
      </c>
      <c r="F4704" s="64" t="s">
        <v>5919</v>
      </c>
      <c r="G4704" s="64">
        <v>6</v>
      </c>
      <c r="H4704" s="64">
        <v>16</v>
      </c>
      <c r="I4704" s="73" t="s">
        <v>5487</v>
      </c>
      <c r="J4704" s="64" t="s">
        <v>1848</v>
      </c>
      <c r="K4704" s="64" t="s">
        <v>42</v>
      </c>
      <c r="L4704" s="64" t="s">
        <v>43</v>
      </c>
      <c r="M4704" s="60">
        <v>31.7</v>
      </c>
      <c r="N4704" s="38">
        <f t="shared" si="221"/>
        <v>5.2833333333333332</v>
      </c>
      <c r="O4704" s="279">
        <f t="shared" si="219"/>
        <v>8.99</v>
      </c>
      <c r="P4704" s="268">
        <f t="shared" si="220"/>
        <v>0.41230997404523545</v>
      </c>
      <c r="Q4704" s="211"/>
      <c r="R4704" s="76" t="s">
        <v>6178</v>
      </c>
      <c r="S4704" s="318" t="s">
        <v>6178</v>
      </c>
      <c r="T4704" s="76" t="s">
        <v>6178</v>
      </c>
      <c r="U4704" s="76" t="s">
        <v>6178</v>
      </c>
      <c r="V4704" s="76" t="s">
        <v>6178</v>
      </c>
    </row>
    <row r="4705" spans="2:22" ht="15" customHeight="1" x14ac:dyDescent="0.5">
      <c r="B4705" s="58">
        <v>4702</v>
      </c>
      <c r="C4705" s="77">
        <v>596106</v>
      </c>
      <c r="D4705" s="82">
        <v>860012966905</v>
      </c>
      <c r="E4705" s="77" t="s">
        <v>6201</v>
      </c>
      <c r="F4705" s="77" t="s">
        <v>6202</v>
      </c>
      <c r="G4705" s="77">
        <v>8</v>
      </c>
      <c r="H4705" s="77">
        <v>12.7</v>
      </c>
      <c r="I4705" s="77" t="s">
        <v>177</v>
      </c>
      <c r="J4705" s="77" t="s">
        <v>2790</v>
      </c>
      <c r="K4705" s="77" t="s">
        <v>42</v>
      </c>
      <c r="L4705" s="77" t="s">
        <v>43</v>
      </c>
      <c r="M4705" s="60">
        <v>55.2</v>
      </c>
      <c r="N4705" s="38">
        <f t="shared" si="221"/>
        <v>6.9</v>
      </c>
      <c r="O4705" s="279">
        <f t="shared" si="219"/>
        <v>11.99</v>
      </c>
      <c r="P4705" s="268">
        <f t="shared" si="220"/>
        <v>0.42452043369474562</v>
      </c>
      <c r="Q4705" s="83"/>
      <c r="R4705" s="76" t="s">
        <v>6178</v>
      </c>
      <c r="S4705" s="318" t="s">
        <v>6178</v>
      </c>
      <c r="T4705" s="76" t="s">
        <v>6178</v>
      </c>
      <c r="U4705" s="76" t="s">
        <v>6178</v>
      </c>
      <c r="V4705" s="76" t="s">
        <v>6178</v>
      </c>
    </row>
    <row r="4706" spans="2:22" ht="15" customHeight="1" x14ac:dyDescent="0.5">
      <c r="B4706" s="58">
        <v>4703</v>
      </c>
      <c r="C4706" s="77">
        <v>596107</v>
      </c>
      <c r="D4706" s="82">
        <v>860012966912</v>
      </c>
      <c r="E4706" s="77" t="s">
        <v>6201</v>
      </c>
      <c r="F4706" s="77" t="s">
        <v>6203</v>
      </c>
      <c r="G4706" s="77">
        <v>8</v>
      </c>
      <c r="H4706" s="77">
        <v>12.7</v>
      </c>
      <c r="I4706" s="77" t="s">
        <v>177</v>
      </c>
      <c r="J4706" s="77" t="s">
        <v>2790</v>
      </c>
      <c r="K4706" s="77" t="s">
        <v>42</v>
      </c>
      <c r="L4706" s="77" t="s">
        <v>43</v>
      </c>
      <c r="M4706" s="60">
        <v>55.2</v>
      </c>
      <c r="N4706" s="38">
        <f t="shared" si="221"/>
        <v>6.9</v>
      </c>
      <c r="O4706" s="279">
        <f t="shared" si="219"/>
        <v>11.99</v>
      </c>
      <c r="P4706" s="268">
        <f t="shared" si="220"/>
        <v>0.42452043369474562</v>
      </c>
      <c r="Q4706" s="83"/>
      <c r="R4706" s="76" t="s">
        <v>6178</v>
      </c>
      <c r="S4706" s="318" t="s">
        <v>6178</v>
      </c>
      <c r="T4706" s="76" t="s">
        <v>6178</v>
      </c>
      <c r="U4706" s="76" t="s">
        <v>6178</v>
      </c>
      <c r="V4706" s="76" t="s">
        <v>6178</v>
      </c>
    </row>
    <row r="4707" spans="2:22" ht="15" customHeight="1" x14ac:dyDescent="0.5">
      <c r="B4707" s="58">
        <v>4704</v>
      </c>
      <c r="C4707" s="77">
        <v>596108</v>
      </c>
      <c r="D4707" s="82">
        <v>860012966929</v>
      </c>
      <c r="E4707" s="77" t="s">
        <v>6201</v>
      </c>
      <c r="F4707" s="77" t="s">
        <v>6204</v>
      </c>
      <c r="G4707" s="77">
        <v>8</v>
      </c>
      <c r="H4707" s="77">
        <v>12.7</v>
      </c>
      <c r="I4707" s="77" t="s">
        <v>177</v>
      </c>
      <c r="J4707" s="77" t="s">
        <v>2790</v>
      </c>
      <c r="K4707" s="77" t="s">
        <v>42</v>
      </c>
      <c r="L4707" s="77" t="s">
        <v>43</v>
      </c>
      <c r="M4707" s="60">
        <v>55.2</v>
      </c>
      <c r="N4707" s="38">
        <f t="shared" si="221"/>
        <v>6.9</v>
      </c>
      <c r="O4707" s="279">
        <f t="shared" si="219"/>
        <v>11.99</v>
      </c>
      <c r="P4707" s="268">
        <f t="shared" si="220"/>
        <v>0.42452043369474562</v>
      </c>
      <c r="Q4707" s="83"/>
      <c r="R4707" s="76" t="s">
        <v>6178</v>
      </c>
      <c r="S4707" s="318" t="s">
        <v>6178</v>
      </c>
      <c r="T4707" s="76" t="s">
        <v>6178</v>
      </c>
      <c r="U4707" s="76" t="s">
        <v>6178</v>
      </c>
      <c r="V4707" s="76" t="s">
        <v>6178</v>
      </c>
    </row>
    <row r="4708" spans="2:22" ht="15" customHeight="1" x14ac:dyDescent="0.5">
      <c r="B4708" s="58">
        <v>4705</v>
      </c>
      <c r="C4708" s="58">
        <v>608901</v>
      </c>
      <c r="D4708" s="59">
        <v>687080760378</v>
      </c>
      <c r="E4708" s="58" t="s">
        <v>1547</v>
      </c>
      <c r="F4708" s="58" t="s">
        <v>3814</v>
      </c>
      <c r="G4708" s="58">
        <v>1</v>
      </c>
      <c r="H4708" s="58">
        <v>5</v>
      </c>
      <c r="I4708" s="58" t="s">
        <v>569</v>
      </c>
      <c r="J4708" s="58" t="s">
        <v>581</v>
      </c>
      <c r="K4708" s="58" t="s">
        <v>14</v>
      </c>
      <c r="L4708" s="58" t="s">
        <v>6119</v>
      </c>
      <c r="M4708" s="60">
        <v>43.3</v>
      </c>
      <c r="N4708" s="38">
        <f t="shared" si="221"/>
        <v>43.3</v>
      </c>
      <c r="O4708" s="279">
        <f t="shared" si="219"/>
        <v>72.489999999999995</v>
      </c>
      <c r="P4708" s="268">
        <f t="shared" si="220"/>
        <v>0.40267623120430401</v>
      </c>
      <c r="Q4708" s="62"/>
      <c r="R4708" s="63" t="s">
        <v>6178</v>
      </c>
      <c r="S4708" s="266" t="s">
        <v>6179</v>
      </c>
      <c r="T4708" s="63" t="s">
        <v>6178</v>
      </c>
      <c r="U4708" s="63" t="s">
        <v>6178</v>
      </c>
      <c r="V4708" s="63" t="s">
        <v>6178</v>
      </c>
    </row>
    <row r="4709" spans="2:22" ht="15" customHeight="1" x14ac:dyDescent="0.5">
      <c r="B4709" s="58">
        <v>4706</v>
      </c>
      <c r="C4709" s="64">
        <v>701210</v>
      </c>
      <c r="D4709" s="65">
        <v>859199003275</v>
      </c>
      <c r="E4709" s="64" t="s">
        <v>3999</v>
      </c>
      <c r="F4709" s="64" t="s">
        <v>5920</v>
      </c>
      <c r="G4709" s="64">
        <v>12</v>
      </c>
      <c r="H4709" s="64">
        <v>12</v>
      </c>
      <c r="I4709" s="73" t="s">
        <v>5487</v>
      </c>
      <c r="J4709" s="64" t="s">
        <v>515</v>
      </c>
      <c r="K4709" s="64" t="s">
        <v>14</v>
      </c>
      <c r="L4709" s="64" t="s">
        <v>6119</v>
      </c>
      <c r="M4709" s="60">
        <v>23.7</v>
      </c>
      <c r="N4709" s="38">
        <f t="shared" si="221"/>
        <v>1.9749999999999999</v>
      </c>
      <c r="O4709" s="279">
        <f t="shared" si="219"/>
        <v>3.49</v>
      </c>
      <c r="P4709" s="268">
        <f t="shared" si="220"/>
        <v>0.43409742120343847</v>
      </c>
      <c r="Q4709" s="211"/>
      <c r="R4709" s="76" t="s">
        <v>6178</v>
      </c>
      <c r="S4709" s="318" t="s">
        <v>6178</v>
      </c>
      <c r="T4709" s="76" t="s">
        <v>6178</v>
      </c>
      <c r="U4709" s="76" t="s">
        <v>6178</v>
      </c>
      <c r="V4709" s="76" t="s">
        <v>6178</v>
      </c>
    </row>
    <row r="4710" spans="2:22" ht="15" customHeight="1" x14ac:dyDescent="0.5">
      <c r="B4710" s="58">
        <v>4707</v>
      </c>
      <c r="C4710" s="64">
        <v>701211</v>
      </c>
      <c r="D4710" s="65">
        <v>859199003244</v>
      </c>
      <c r="E4710" s="64" t="s">
        <v>3999</v>
      </c>
      <c r="F4710" s="64" t="s">
        <v>5921</v>
      </c>
      <c r="G4710" s="64">
        <v>12</v>
      </c>
      <c r="H4710" s="64">
        <v>12</v>
      </c>
      <c r="I4710" s="73" t="s">
        <v>5487</v>
      </c>
      <c r="J4710" s="64" t="s">
        <v>515</v>
      </c>
      <c r="K4710" s="64" t="s">
        <v>14</v>
      </c>
      <c r="L4710" s="64" t="s">
        <v>6119</v>
      </c>
      <c r="M4710" s="60">
        <v>23.7</v>
      </c>
      <c r="N4710" s="38">
        <f t="shared" si="221"/>
        <v>1.9749999999999999</v>
      </c>
      <c r="O4710" s="279">
        <f t="shared" si="219"/>
        <v>3.49</v>
      </c>
      <c r="P4710" s="268">
        <f t="shared" si="220"/>
        <v>0.43409742120343847</v>
      </c>
      <c r="Q4710" s="211"/>
      <c r="R4710" s="76" t="s">
        <v>6178</v>
      </c>
      <c r="S4710" s="318" t="s">
        <v>6178</v>
      </c>
      <c r="T4710" s="76" t="s">
        <v>6178</v>
      </c>
      <c r="U4710" s="76" t="s">
        <v>6178</v>
      </c>
      <c r="V4710" s="76" t="s">
        <v>6178</v>
      </c>
    </row>
    <row r="4711" spans="2:22" ht="15" customHeight="1" x14ac:dyDescent="0.5">
      <c r="B4711" s="58">
        <v>4708</v>
      </c>
      <c r="C4711" s="64">
        <v>701305</v>
      </c>
      <c r="D4711" s="65">
        <v>850009723116</v>
      </c>
      <c r="E4711" s="64" t="s">
        <v>4000</v>
      </c>
      <c r="F4711" s="64" t="s">
        <v>5922</v>
      </c>
      <c r="G4711" s="64">
        <v>6</v>
      </c>
      <c r="H4711" s="64">
        <v>8.4499999999999993</v>
      </c>
      <c r="I4711" s="73" t="s">
        <v>5487</v>
      </c>
      <c r="J4711" s="64" t="s">
        <v>280</v>
      </c>
      <c r="K4711" s="64" t="s">
        <v>14</v>
      </c>
      <c r="L4711" s="64" t="s">
        <v>6119</v>
      </c>
      <c r="M4711" s="60">
        <v>47</v>
      </c>
      <c r="N4711" s="38">
        <f t="shared" si="221"/>
        <v>7.833333333333333</v>
      </c>
      <c r="O4711" s="279">
        <f t="shared" si="219"/>
        <v>13.49</v>
      </c>
      <c r="P4711" s="268">
        <f t="shared" si="220"/>
        <v>0.41932295527551278</v>
      </c>
      <c r="Q4711" s="211"/>
      <c r="R4711" s="63" t="s">
        <v>6178</v>
      </c>
      <c r="S4711" s="266" t="s">
        <v>6179</v>
      </c>
      <c r="T4711" s="63" t="s">
        <v>6178</v>
      </c>
      <c r="U4711" s="63" t="s">
        <v>6178</v>
      </c>
      <c r="V4711" s="63" t="s">
        <v>6178</v>
      </c>
    </row>
    <row r="4712" spans="2:22" ht="15" customHeight="1" x14ac:dyDescent="0.5">
      <c r="B4712" s="58">
        <v>4709</v>
      </c>
      <c r="C4712" s="58">
        <v>706310</v>
      </c>
      <c r="D4712" s="59">
        <v>736211316066</v>
      </c>
      <c r="E4712" s="58" t="s">
        <v>4079</v>
      </c>
      <c r="F4712" s="58" t="s">
        <v>4085</v>
      </c>
      <c r="G4712" s="58">
        <v>12</v>
      </c>
      <c r="H4712" s="58">
        <v>5</v>
      </c>
      <c r="I4712" s="77" t="s">
        <v>177</v>
      </c>
      <c r="J4712" s="58" t="s">
        <v>53</v>
      </c>
      <c r="K4712" s="58" t="s">
        <v>14</v>
      </c>
      <c r="L4712" s="58" t="s">
        <v>6119</v>
      </c>
      <c r="M4712" s="60">
        <v>69.8</v>
      </c>
      <c r="N4712" s="38">
        <f t="shared" si="221"/>
        <v>5.8166666666666664</v>
      </c>
      <c r="O4712" s="279">
        <f t="shared" si="219"/>
        <v>9.99</v>
      </c>
      <c r="P4712" s="268">
        <f t="shared" si="220"/>
        <v>0.41775108441775111</v>
      </c>
      <c r="Q4712" s="62"/>
      <c r="R4712" s="63" t="s">
        <v>6178</v>
      </c>
      <c r="S4712" s="266" t="s">
        <v>6179</v>
      </c>
      <c r="T4712" s="63" t="s">
        <v>6178</v>
      </c>
      <c r="U4712" s="63" t="s">
        <v>6178</v>
      </c>
      <c r="V4712" s="63" t="s">
        <v>6178</v>
      </c>
    </row>
    <row r="4713" spans="2:22" ht="15" customHeight="1" x14ac:dyDescent="0.5">
      <c r="B4713" s="58">
        <v>4710</v>
      </c>
      <c r="C4713" s="58">
        <v>707906</v>
      </c>
      <c r="D4713" s="59">
        <v>850341006311</v>
      </c>
      <c r="E4713" s="58" t="s">
        <v>4122</v>
      </c>
      <c r="F4713" s="58" t="s">
        <v>4124</v>
      </c>
      <c r="G4713" s="58">
        <v>12</v>
      </c>
      <c r="H4713" s="58">
        <v>1.5</v>
      </c>
      <c r="I4713" s="77" t="s">
        <v>177</v>
      </c>
      <c r="J4713" s="58" t="s">
        <v>136</v>
      </c>
      <c r="K4713" s="58" t="s">
        <v>14</v>
      </c>
      <c r="L4713" s="58" t="s">
        <v>6119</v>
      </c>
      <c r="M4713" s="60">
        <v>124.8</v>
      </c>
      <c r="N4713" s="38">
        <f t="shared" si="221"/>
        <v>10.4</v>
      </c>
      <c r="O4713" s="279">
        <f t="shared" si="219"/>
        <v>17.489999999999998</v>
      </c>
      <c r="P4713" s="268">
        <f t="shared" si="220"/>
        <v>0.40537449971412226</v>
      </c>
      <c r="Q4713" s="62"/>
      <c r="R4713" s="63" t="s">
        <v>6178</v>
      </c>
      <c r="S4713" s="266" t="s">
        <v>6179</v>
      </c>
      <c r="T4713" s="63" t="s">
        <v>6178</v>
      </c>
      <c r="U4713" s="63" t="s">
        <v>6178</v>
      </c>
      <c r="V4713" s="63" t="s">
        <v>6178</v>
      </c>
    </row>
    <row r="4714" spans="2:22" ht="15" customHeight="1" x14ac:dyDescent="0.5">
      <c r="B4714" s="58">
        <v>4711</v>
      </c>
      <c r="C4714" s="58">
        <v>707923</v>
      </c>
      <c r="D4714" s="59">
        <v>850341006861</v>
      </c>
      <c r="E4714" s="58" t="s">
        <v>4122</v>
      </c>
      <c r="F4714" s="58" t="s">
        <v>4134</v>
      </c>
      <c r="G4714" s="58">
        <v>6</v>
      </c>
      <c r="H4714" s="58">
        <v>10.8</v>
      </c>
      <c r="I4714" s="77" t="s">
        <v>177</v>
      </c>
      <c r="J4714" s="58" t="s">
        <v>136</v>
      </c>
      <c r="K4714" s="58" t="s">
        <v>14</v>
      </c>
      <c r="L4714" s="58" t="s">
        <v>6119</v>
      </c>
      <c r="M4714" s="60">
        <v>26</v>
      </c>
      <c r="N4714" s="38">
        <f t="shared" si="221"/>
        <v>4.333333333333333</v>
      </c>
      <c r="O4714" s="279">
        <f t="shared" si="219"/>
        <v>7.49</v>
      </c>
      <c r="P4714" s="268">
        <f t="shared" si="220"/>
        <v>0.42145082331998224</v>
      </c>
      <c r="Q4714" s="62"/>
      <c r="R4714" s="63" t="s">
        <v>6178</v>
      </c>
      <c r="S4714" s="266" t="s">
        <v>6179</v>
      </c>
      <c r="T4714" s="63" t="s">
        <v>6178</v>
      </c>
      <c r="U4714" s="63" t="s">
        <v>6178</v>
      </c>
      <c r="V4714" s="63" t="s">
        <v>6178</v>
      </c>
    </row>
    <row r="4715" spans="2:22" ht="15" customHeight="1" x14ac:dyDescent="0.5">
      <c r="B4715" s="58">
        <v>4712</v>
      </c>
      <c r="C4715" s="58">
        <v>711102</v>
      </c>
      <c r="D4715" s="59">
        <v>52092603966</v>
      </c>
      <c r="E4715" s="58" t="s">
        <v>4234</v>
      </c>
      <c r="F4715" s="58" t="s">
        <v>4236</v>
      </c>
      <c r="G4715" s="58">
        <v>9</v>
      </c>
      <c r="H4715" s="58">
        <v>3</v>
      </c>
      <c r="I4715" s="58" t="s">
        <v>3590</v>
      </c>
      <c r="J4715" s="58" t="s">
        <v>1288</v>
      </c>
      <c r="K4715" s="58" t="s">
        <v>14</v>
      </c>
      <c r="L4715" s="58" t="s">
        <v>6119</v>
      </c>
      <c r="M4715" s="60">
        <v>32.18</v>
      </c>
      <c r="N4715" s="38">
        <f t="shared" si="221"/>
        <v>3.5755555555555554</v>
      </c>
      <c r="O4715" s="279">
        <f t="shared" si="219"/>
        <v>5.99</v>
      </c>
      <c r="P4715" s="268">
        <f t="shared" si="220"/>
        <v>0.40307920608421449</v>
      </c>
      <c r="Q4715" s="62"/>
      <c r="R4715" s="63" t="s">
        <v>6179</v>
      </c>
      <c r="S4715" s="266" t="s">
        <v>6178</v>
      </c>
      <c r="T4715" s="63" t="s">
        <v>6179</v>
      </c>
      <c r="U4715" s="63" t="s">
        <v>6178</v>
      </c>
      <c r="V4715" s="63" t="s">
        <v>6178</v>
      </c>
    </row>
    <row r="4716" spans="2:22" ht="15" customHeight="1" x14ac:dyDescent="0.5">
      <c r="B4716" s="58">
        <v>4713</v>
      </c>
      <c r="C4716" s="58">
        <v>711205</v>
      </c>
      <c r="D4716" s="59">
        <v>733726200088</v>
      </c>
      <c r="E4716" s="58" t="s">
        <v>4237</v>
      </c>
      <c r="F4716" s="58" t="s">
        <v>4241</v>
      </c>
      <c r="G4716" s="58">
        <v>12</v>
      </c>
      <c r="H4716" s="58">
        <v>2.6</v>
      </c>
      <c r="I4716" s="77" t="s">
        <v>177</v>
      </c>
      <c r="J4716" s="58" t="s">
        <v>91</v>
      </c>
      <c r="K4716" s="58" t="s">
        <v>14</v>
      </c>
      <c r="L4716" s="58" t="s">
        <v>6119</v>
      </c>
      <c r="M4716" s="60">
        <v>31.4</v>
      </c>
      <c r="N4716" s="38">
        <f t="shared" si="221"/>
        <v>2.6166666666666667</v>
      </c>
      <c r="O4716" s="279">
        <f t="shared" si="219"/>
        <v>4.49</v>
      </c>
      <c r="P4716" s="268">
        <f t="shared" si="220"/>
        <v>0.4172234595397179</v>
      </c>
      <c r="Q4716" s="62"/>
      <c r="R4716" s="63" t="s">
        <v>6179</v>
      </c>
      <c r="S4716" s="266" t="s">
        <v>6179</v>
      </c>
      <c r="T4716" s="63" t="s">
        <v>6178</v>
      </c>
      <c r="U4716" s="63" t="s">
        <v>6178</v>
      </c>
      <c r="V4716" s="63" t="s">
        <v>6178</v>
      </c>
    </row>
    <row r="4717" spans="2:22" ht="15" customHeight="1" x14ac:dyDescent="0.5">
      <c r="B4717" s="58">
        <v>4714</v>
      </c>
      <c r="C4717" s="58">
        <v>711502</v>
      </c>
      <c r="D4717" s="59">
        <v>850475006102</v>
      </c>
      <c r="E4717" s="58" t="s">
        <v>4243</v>
      </c>
      <c r="F4717" s="58" t="s">
        <v>4244</v>
      </c>
      <c r="G4717" s="58">
        <v>6</v>
      </c>
      <c r="H4717" s="58">
        <v>12</v>
      </c>
      <c r="I4717" s="77" t="s">
        <v>177</v>
      </c>
      <c r="J4717" s="58" t="s">
        <v>19</v>
      </c>
      <c r="K4717" s="58" t="s">
        <v>14</v>
      </c>
      <c r="L4717" s="58" t="s">
        <v>6119</v>
      </c>
      <c r="M4717" s="60">
        <v>32.700000000000003</v>
      </c>
      <c r="N4717" s="38">
        <f t="shared" si="221"/>
        <v>5.45</v>
      </c>
      <c r="O4717" s="279">
        <f t="shared" si="219"/>
        <v>9.49</v>
      </c>
      <c r="P4717" s="268">
        <f t="shared" si="220"/>
        <v>0.42571127502634354</v>
      </c>
      <c r="Q4717" s="62"/>
      <c r="R4717" s="63" t="s">
        <v>6178</v>
      </c>
      <c r="S4717" s="266" t="s">
        <v>6178</v>
      </c>
      <c r="T4717" s="63" t="s">
        <v>6179</v>
      </c>
      <c r="U4717" s="63" t="s">
        <v>6178</v>
      </c>
      <c r="V4717" s="63" t="s">
        <v>6178</v>
      </c>
    </row>
    <row r="4718" spans="2:22" ht="15" customHeight="1" x14ac:dyDescent="0.5">
      <c r="B4718" s="58">
        <v>4715</v>
      </c>
      <c r="C4718" s="58">
        <v>711504</v>
      </c>
      <c r="D4718" s="59">
        <v>850475006881</v>
      </c>
      <c r="E4718" s="58" t="s">
        <v>4243</v>
      </c>
      <c r="F4718" s="58" t="s">
        <v>4245</v>
      </c>
      <c r="G4718" s="58">
        <v>6</v>
      </c>
      <c r="H4718" s="58">
        <v>10.57</v>
      </c>
      <c r="I4718" s="77" t="s">
        <v>177</v>
      </c>
      <c r="J4718" s="58" t="s">
        <v>19</v>
      </c>
      <c r="K4718" s="58" t="s">
        <v>14</v>
      </c>
      <c r="L4718" s="58" t="s">
        <v>6119</v>
      </c>
      <c r="M4718" s="60">
        <v>29.3</v>
      </c>
      <c r="N4718" s="38">
        <f t="shared" si="221"/>
        <v>4.8833333333333337</v>
      </c>
      <c r="O4718" s="279">
        <f t="shared" si="219"/>
        <v>8.49</v>
      </c>
      <c r="P4718" s="268">
        <f t="shared" si="220"/>
        <v>0.42481350608559088</v>
      </c>
      <c r="Q4718" s="62"/>
      <c r="R4718" s="63" t="s">
        <v>6178</v>
      </c>
      <c r="S4718" s="266" t="s">
        <v>6178</v>
      </c>
      <c r="T4718" s="63" t="s">
        <v>6179</v>
      </c>
      <c r="U4718" s="63" t="s">
        <v>6178</v>
      </c>
      <c r="V4718" s="63" t="s">
        <v>6178</v>
      </c>
    </row>
    <row r="4719" spans="2:22" ht="15" customHeight="1" x14ac:dyDescent="0.5">
      <c r="B4719" s="58">
        <v>4716</v>
      </c>
      <c r="C4719" s="58">
        <v>712001</v>
      </c>
      <c r="D4719" s="59">
        <v>35942957105</v>
      </c>
      <c r="E4719" s="58" t="s">
        <v>4251</v>
      </c>
      <c r="F4719" s="58" t="s">
        <v>5620</v>
      </c>
      <c r="G4719" s="58">
        <v>6</v>
      </c>
      <c r="H4719" s="58">
        <v>24</v>
      </c>
      <c r="I4719" s="77" t="s">
        <v>177</v>
      </c>
      <c r="J4719" s="58" t="s">
        <v>135</v>
      </c>
      <c r="K4719" s="58" t="s">
        <v>14</v>
      </c>
      <c r="L4719" s="58" t="s">
        <v>6119</v>
      </c>
      <c r="M4719" s="60">
        <v>22.9</v>
      </c>
      <c r="N4719" s="38">
        <f t="shared" si="221"/>
        <v>3.8166666666666664</v>
      </c>
      <c r="O4719" s="279">
        <f t="shared" si="219"/>
        <v>6.49</v>
      </c>
      <c r="P4719" s="268">
        <f t="shared" si="220"/>
        <v>0.41191576784797129</v>
      </c>
      <c r="Q4719" s="62"/>
      <c r="R4719" s="76" t="s">
        <v>6178</v>
      </c>
      <c r="S4719" s="318" t="s">
        <v>6178</v>
      </c>
      <c r="T4719" s="76" t="s">
        <v>6178</v>
      </c>
      <c r="U4719" s="76" t="s">
        <v>6178</v>
      </c>
      <c r="V4719" s="76" t="s">
        <v>6178</v>
      </c>
    </row>
    <row r="4720" spans="2:22" ht="15" customHeight="1" x14ac:dyDescent="0.5">
      <c r="B4720" s="58">
        <v>4717</v>
      </c>
      <c r="C4720" s="64">
        <v>713114</v>
      </c>
      <c r="D4720" s="65">
        <v>70718000760</v>
      </c>
      <c r="E4720" s="64" t="s">
        <v>4278</v>
      </c>
      <c r="F4720" s="64" t="s">
        <v>5924</v>
      </c>
      <c r="G4720" s="64">
        <v>6</v>
      </c>
      <c r="H4720" s="64">
        <v>14.5</v>
      </c>
      <c r="I4720" s="77" t="s">
        <v>177</v>
      </c>
      <c r="J4720" s="64" t="s">
        <v>199</v>
      </c>
      <c r="K4720" s="64" t="s">
        <v>14</v>
      </c>
      <c r="L4720" s="64" t="s">
        <v>6119</v>
      </c>
      <c r="M4720" s="60">
        <v>25.9</v>
      </c>
      <c r="N4720" s="38">
        <f t="shared" si="221"/>
        <v>4.3166666666666664</v>
      </c>
      <c r="O4720" s="279">
        <f t="shared" si="219"/>
        <v>7.49</v>
      </c>
      <c r="P4720" s="268">
        <f t="shared" si="220"/>
        <v>0.42367601246105924</v>
      </c>
      <c r="Q4720" s="211"/>
      <c r="R4720" s="63" t="s">
        <v>6178</v>
      </c>
      <c r="S4720" s="266" t="s">
        <v>6178</v>
      </c>
      <c r="T4720" s="63" t="s">
        <v>6179</v>
      </c>
      <c r="U4720" s="63" t="s">
        <v>6178</v>
      </c>
      <c r="V4720" s="63" t="s">
        <v>6178</v>
      </c>
    </row>
    <row r="4721" spans="2:22" ht="15" customHeight="1" x14ac:dyDescent="0.5">
      <c r="B4721" s="58">
        <v>4718</v>
      </c>
      <c r="C4721" s="64">
        <v>713123</v>
      </c>
      <c r="D4721" s="65">
        <v>70718001460</v>
      </c>
      <c r="E4721" s="64" t="s">
        <v>4278</v>
      </c>
      <c r="F4721" s="64" t="s">
        <v>5925</v>
      </c>
      <c r="G4721" s="64">
        <v>6</v>
      </c>
      <c r="H4721" s="64">
        <v>14.5</v>
      </c>
      <c r="I4721" s="77" t="s">
        <v>177</v>
      </c>
      <c r="J4721" s="64" t="s">
        <v>199</v>
      </c>
      <c r="K4721" s="64" t="s">
        <v>14</v>
      </c>
      <c r="L4721" s="64" t="s">
        <v>6119</v>
      </c>
      <c r="M4721" s="60">
        <v>25.9</v>
      </c>
      <c r="N4721" s="38">
        <f t="shared" si="221"/>
        <v>4.3166666666666664</v>
      </c>
      <c r="O4721" s="279">
        <f t="shared" si="219"/>
        <v>7.49</v>
      </c>
      <c r="P4721" s="268">
        <f t="shared" si="220"/>
        <v>0.42367601246105924</v>
      </c>
      <c r="Q4721" s="211"/>
      <c r="R4721" s="76" t="s">
        <v>6178</v>
      </c>
      <c r="S4721" s="318" t="s">
        <v>6178</v>
      </c>
      <c r="T4721" s="76" t="s">
        <v>6178</v>
      </c>
      <c r="U4721" s="76" t="s">
        <v>6178</v>
      </c>
      <c r="V4721" s="76" t="s">
        <v>6178</v>
      </c>
    </row>
    <row r="4722" spans="2:22" ht="15" customHeight="1" x14ac:dyDescent="0.5">
      <c r="B4722" s="58">
        <v>4719</v>
      </c>
      <c r="C4722" s="58">
        <v>716639</v>
      </c>
      <c r="D4722" s="59">
        <v>631723141000</v>
      </c>
      <c r="E4722" s="58" t="s">
        <v>3711</v>
      </c>
      <c r="F4722" s="58" t="s">
        <v>4370</v>
      </c>
      <c r="G4722" s="58">
        <v>6</v>
      </c>
      <c r="H4722" s="58">
        <v>9.9</v>
      </c>
      <c r="I4722" s="77" t="s">
        <v>177</v>
      </c>
      <c r="J4722" s="58" t="s">
        <v>124</v>
      </c>
      <c r="K4722" s="58" t="s">
        <v>14</v>
      </c>
      <c r="L4722" s="58" t="s">
        <v>6119</v>
      </c>
      <c r="M4722" s="60">
        <v>31</v>
      </c>
      <c r="N4722" s="38">
        <f t="shared" si="221"/>
        <v>5.166666666666667</v>
      </c>
      <c r="O4722" s="279">
        <f t="shared" si="219"/>
        <v>8.99</v>
      </c>
      <c r="P4722" s="268">
        <f t="shared" si="220"/>
        <v>0.42528735632183906</v>
      </c>
      <c r="Q4722" s="62"/>
      <c r="R4722" s="63" t="s">
        <v>6178</v>
      </c>
      <c r="S4722" s="266" t="s">
        <v>6178</v>
      </c>
      <c r="T4722" s="63" t="s">
        <v>6178</v>
      </c>
      <c r="U4722" s="63" t="s">
        <v>6179</v>
      </c>
      <c r="V4722" s="63" t="s">
        <v>6178</v>
      </c>
    </row>
    <row r="4723" spans="2:22" ht="15" customHeight="1" x14ac:dyDescent="0.5">
      <c r="B4723" s="58">
        <v>4720</v>
      </c>
      <c r="C4723" s="58">
        <v>734304</v>
      </c>
      <c r="D4723" s="59">
        <v>78895122565</v>
      </c>
      <c r="E4723" s="58" t="s">
        <v>3838</v>
      </c>
      <c r="F4723" s="58" t="s">
        <v>4709</v>
      </c>
      <c r="G4723" s="58">
        <v>6</v>
      </c>
      <c r="H4723" s="58">
        <v>9.1999999999999993</v>
      </c>
      <c r="I4723" s="77" t="s">
        <v>177</v>
      </c>
      <c r="J4723" s="58" t="s">
        <v>12</v>
      </c>
      <c r="K4723" s="58" t="s">
        <v>14</v>
      </c>
      <c r="L4723" s="58" t="s">
        <v>6119</v>
      </c>
      <c r="M4723" s="60">
        <v>18.5</v>
      </c>
      <c r="N4723" s="38">
        <f t="shared" si="221"/>
        <v>3.0833333333333335</v>
      </c>
      <c r="O4723" s="279">
        <f t="shared" si="219"/>
        <v>5.49</v>
      </c>
      <c r="P4723" s="268">
        <f t="shared" si="220"/>
        <v>0.43837279902853671</v>
      </c>
      <c r="Q4723" s="62"/>
      <c r="R4723" s="63" t="s">
        <v>6179</v>
      </c>
      <c r="S4723" s="266" t="s">
        <v>6179</v>
      </c>
      <c r="T4723" s="63" t="s">
        <v>6178</v>
      </c>
      <c r="U4723" s="63" t="s">
        <v>6178</v>
      </c>
      <c r="V4723" s="63" t="s">
        <v>6178</v>
      </c>
    </row>
    <row r="4724" spans="2:22" ht="15" customHeight="1" x14ac:dyDescent="0.5">
      <c r="B4724" s="58">
        <v>4721</v>
      </c>
      <c r="C4724" s="64">
        <v>735214</v>
      </c>
      <c r="D4724" s="65">
        <v>893708001536</v>
      </c>
      <c r="E4724" s="64" t="s">
        <v>4712</v>
      </c>
      <c r="F4724" s="64" t="s">
        <v>5926</v>
      </c>
      <c r="G4724" s="64">
        <v>6</v>
      </c>
      <c r="H4724" s="64">
        <v>5.4</v>
      </c>
      <c r="I4724" s="77" t="s">
        <v>177</v>
      </c>
      <c r="J4724" s="64" t="s">
        <v>9</v>
      </c>
      <c r="K4724" s="64" t="s">
        <v>14</v>
      </c>
      <c r="L4724" s="64" t="s">
        <v>6119</v>
      </c>
      <c r="M4724" s="60">
        <v>16.7</v>
      </c>
      <c r="N4724" s="38">
        <f t="shared" si="221"/>
        <v>2.7833333333333332</v>
      </c>
      <c r="O4724" s="279">
        <f t="shared" si="219"/>
        <v>4.99</v>
      </c>
      <c r="P4724" s="268">
        <f t="shared" si="220"/>
        <v>0.44221776887107556</v>
      </c>
      <c r="Q4724" s="211"/>
      <c r="R4724" s="76" t="s">
        <v>6178</v>
      </c>
      <c r="S4724" s="318" t="s">
        <v>6178</v>
      </c>
      <c r="T4724" s="76" t="s">
        <v>6178</v>
      </c>
      <c r="U4724" s="76" t="s">
        <v>6178</v>
      </c>
      <c r="V4724" s="76" t="s">
        <v>6178</v>
      </c>
    </row>
    <row r="4725" spans="2:22" ht="15" customHeight="1" x14ac:dyDescent="0.5">
      <c r="B4725" s="58">
        <v>4722</v>
      </c>
      <c r="C4725" s="64">
        <v>735215</v>
      </c>
      <c r="D4725" s="65">
        <v>893708001659</v>
      </c>
      <c r="E4725" s="64" t="s">
        <v>4712</v>
      </c>
      <c r="F4725" s="64" t="s">
        <v>5927</v>
      </c>
      <c r="G4725" s="64">
        <v>6</v>
      </c>
      <c r="H4725" s="64">
        <v>5.4</v>
      </c>
      <c r="I4725" s="77" t="s">
        <v>177</v>
      </c>
      <c r="J4725" s="64" t="s">
        <v>9</v>
      </c>
      <c r="K4725" s="64" t="s">
        <v>14</v>
      </c>
      <c r="L4725" s="64" t="s">
        <v>6119</v>
      </c>
      <c r="M4725" s="60">
        <v>16.7</v>
      </c>
      <c r="N4725" s="38">
        <f t="shared" si="221"/>
        <v>2.7833333333333332</v>
      </c>
      <c r="O4725" s="279">
        <f t="shared" si="219"/>
        <v>4.99</v>
      </c>
      <c r="P4725" s="268">
        <f t="shared" si="220"/>
        <v>0.44221776887107556</v>
      </c>
      <c r="Q4725" s="211"/>
      <c r="R4725" s="76" t="s">
        <v>6178</v>
      </c>
      <c r="S4725" s="318" t="s">
        <v>6178</v>
      </c>
      <c r="T4725" s="76" t="s">
        <v>6178</v>
      </c>
      <c r="U4725" s="76" t="s">
        <v>6178</v>
      </c>
      <c r="V4725" s="76" t="s">
        <v>6178</v>
      </c>
    </row>
    <row r="4726" spans="2:22" ht="15" customHeight="1" x14ac:dyDescent="0.5">
      <c r="B4726" s="58">
        <v>4723</v>
      </c>
      <c r="C4726" s="58">
        <v>735301</v>
      </c>
      <c r="D4726" s="59">
        <v>876314001039</v>
      </c>
      <c r="E4726" s="58" t="s">
        <v>4718</v>
      </c>
      <c r="F4726" s="58" t="s">
        <v>4719</v>
      </c>
      <c r="G4726" s="58">
        <v>6</v>
      </c>
      <c r="H4726" s="58">
        <v>12.7</v>
      </c>
      <c r="I4726" s="77" t="s">
        <v>177</v>
      </c>
      <c r="J4726" s="58" t="s">
        <v>280</v>
      </c>
      <c r="K4726" s="58" t="s">
        <v>14</v>
      </c>
      <c r="L4726" s="58" t="s">
        <v>6119</v>
      </c>
      <c r="M4726" s="60">
        <v>27.2</v>
      </c>
      <c r="N4726" s="38">
        <f t="shared" si="221"/>
        <v>4.5333333333333332</v>
      </c>
      <c r="O4726" s="279">
        <f t="shared" si="219"/>
        <v>7.99</v>
      </c>
      <c r="P4726" s="268">
        <f t="shared" si="220"/>
        <v>0.43262411347517732</v>
      </c>
      <c r="Q4726" s="62"/>
      <c r="R4726" s="63" t="s">
        <v>6178</v>
      </c>
      <c r="S4726" s="266" t="s">
        <v>6179</v>
      </c>
      <c r="T4726" s="63" t="s">
        <v>6178</v>
      </c>
      <c r="U4726" s="63" t="s">
        <v>6178</v>
      </c>
      <c r="V4726" s="63" t="s">
        <v>6178</v>
      </c>
    </row>
    <row r="4727" spans="2:22" ht="15" customHeight="1" x14ac:dyDescent="0.5">
      <c r="B4727" s="58">
        <v>4724</v>
      </c>
      <c r="C4727" s="58">
        <v>736404</v>
      </c>
      <c r="D4727" s="59">
        <v>8850539240383</v>
      </c>
      <c r="E4727" s="58" t="s">
        <v>4736</v>
      </c>
      <c r="F4727" s="58" t="s">
        <v>4740</v>
      </c>
      <c r="G4727" s="58">
        <v>48</v>
      </c>
      <c r="H4727" s="58">
        <v>4</v>
      </c>
      <c r="I4727" s="77" t="s">
        <v>177</v>
      </c>
      <c r="J4727" s="58" t="s">
        <v>12</v>
      </c>
      <c r="K4727" s="58" t="s">
        <v>14</v>
      </c>
      <c r="L4727" s="58" t="s">
        <v>6119</v>
      </c>
      <c r="M4727" s="60">
        <v>58.86</v>
      </c>
      <c r="N4727" s="38">
        <f t="shared" si="221"/>
        <v>1.2262500000000001</v>
      </c>
      <c r="O4727" s="279">
        <f t="shared" si="219"/>
        <v>2.4900000000000002</v>
      </c>
      <c r="P4727" s="268">
        <f t="shared" si="220"/>
        <v>0.50753012048192769</v>
      </c>
      <c r="Q4727" s="62"/>
      <c r="R4727" s="63" t="s">
        <v>6178</v>
      </c>
      <c r="S4727" s="266" t="s">
        <v>6179</v>
      </c>
      <c r="T4727" s="63" t="s">
        <v>6178</v>
      </c>
      <c r="U4727" s="63" t="s">
        <v>6178</v>
      </c>
      <c r="V4727" s="63" t="s">
        <v>6178</v>
      </c>
    </row>
    <row r="4728" spans="2:22" ht="15" customHeight="1" x14ac:dyDescent="0.5">
      <c r="B4728" s="58">
        <v>4725</v>
      </c>
      <c r="C4728" s="58">
        <v>736415</v>
      </c>
      <c r="D4728" s="59">
        <v>8850539180252</v>
      </c>
      <c r="E4728" s="58" t="s">
        <v>4736</v>
      </c>
      <c r="F4728" s="58" t="s">
        <v>4751</v>
      </c>
      <c r="G4728" s="58">
        <v>24</v>
      </c>
      <c r="H4728" s="58">
        <v>7</v>
      </c>
      <c r="I4728" s="77" t="s">
        <v>177</v>
      </c>
      <c r="J4728" s="58" t="s">
        <v>12</v>
      </c>
      <c r="K4728" s="58" t="s">
        <v>14</v>
      </c>
      <c r="L4728" s="58" t="s">
        <v>6119</v>
      </c>
      <c r="M4728" s="60">
        <v>48.25</v>
      </c>
      <c r="N4728" s="38">
        <f t="shared" si="221"/>
        <v>2.0104166666666665</v>
      </c>
      <c r="O4728" s="279">
        <f t="shared" si="219"/>
        <v>3.49</v>
      </c>
      <c r="P4728" s="268">
        <f t="shared" si="220"/>
        <v>0.42394937917860559</v>
      </c>
      <c r="Q4728" s="62"/>
      <c r="R4728" s="63" t="s">
        <v>6178</v>
      </c>
      <c r="S4728" s="266" t="s">
        <v>6179</v>
      </c>
      <c r="T4728" s="63" t="s">
        <v>6178</v>
      </c>
      <c r="U4728" s="63" t="s">
        <v>6178</v>
      </c>
      <c r="V4728" s="63" t="s">
        <v>6178</v>
      </c>
    </row>
    <row r="4729" spans="2:22" ht="15" customHeight="1" x14ac:dyDescent="0.5">
      <c r="B4729" s="58">
        <v>4726</v>
      </c>
      <c r="C4729" s="58">
        <v>736502</v>
      </c>
      <c r="D4729" s="59">
        <v>654287000019</v>
      </c>
      <c r="E4729" s="58" t="s">
        <v>4755</v>
      </c>
      <c r="F4729" s="58" t="s">
        <v>4757</v>
      </c>
      <c r="G4729" s="58">
        <v>12</v>
      </c>
      <c r="H4729" s="58">
        <v>14</v>
      </c>
      <c r="I4729" s="77" t="s">
        <v>177</v>
      </c>
      <c r="J4729" s="58" t="s">
        <v>124</v>
      </c>
      <c r="K4729" s="58" t="s">
        <v>14</v>
      </c>
      <c r="L4729" s="58" t="s">
        <v>6119</v>
      </c>
      <c r="M4729" s="60">
        <v>38</v>
      </c>
      <c r="N4729" s="38">
        <f t="shared" si="221"/>
        <v>3.1666666666666665</v>
      </c>
      <c r="O4729" s="279">
        <f t="shared" si="219"/>
        <v>5.49</v>
      </c>
      <c r="P4729" s="268">
        <f t="shared" si="220"/>
        <v>0.42319368548876751</v>
      </c>
      <c r="Q4729" s="62"/>
      <c r="R4729" s="63" t="s">
        <v>6178</v>
      </c>
      <c r="S4729" s="266" t="s">
        <v>6178</v>
      </c>
      <c r="T4729" s="63" t="s">
        <v>6179</v>
      </c>
      <c r="U4729" s="63" t="s">
        <v>6179</v>
      </c>
      <c r="V4729" s="63" t="s">
        <v>6178</v>
      </c>
    </row>
    <row r="4730" spans="2:22" ht="15" customHeight="1" x14ac:dyDescent="0.5">
      <c r="B4730" s="58">
        <v>4727</v>
      </c>
      <c r="C4730" s="58">
        <v>738001</v>
      </c>
      <c r="D4730" s="59">
        <v>72071015009</v>
      </c>
      <c r="E4730" s="58" t="s">
        <v>4794</v>
      </c>
      <c r="F4730" s="58" t="s">
        <v>4795</v>
      </c>
      <c r="G4730" s="58">
        <v>100</v>
      </c>
      <c r="H4730" s="58">
        <v>0.8</v>
      </c>
      <c r="I4730" s="77" t="s">
        <v>177</v>
      </c>
      <c r="J4730" s="58" t="s">
        <v>16</v>
      </c>
      <c r="K4730" s="58" t="s">
        <v>14</v>
      </c>
      <c r="L4730" s="58" t="s">
        <v>6119</v>
      </c>
      <c r="M4730" s="60">
        <v>30.1</v>
      </c>
      <c r="N4730" s="38">
        <f t="shared" si="221"/>
        <v>0.30099999999999999</v>
      </c>
      <c r="O4730" s="279">
        <f t="shared" si="219"/>
        <v>0.99</v>
      </c>
      <c r="P4730" s="268">
        <f t="shared" si="220"/>
        <v>0.695959595959596</v>
      </c>
      <c r="Q4730" s="62"/>
      <c r="R4730" s="63" t="s">
        <v>6178</v>
      </c>
      <c r="S4730" s="266" t="s">
        <v>6179</v>
      </c>
      <c r="T4730" s="63" t="s">
        <v>6178</v>
      </c>
      <c r="U4730" s="63" t="s">
        <v>6178</v>
      </c>
      <c r="V4730" s="63" t="s">
        <v>6178</v>
      </c>
    </row>
    <row r="4731" spans="2:22" ht="15" customHeight="1" x14ac:dyDescent="0.5">
      <c r="B4731" s="58">
        <v>4728</v>
      </c>
      <c r="C4731" s="58">
        <v>738002</v>
      </c>
      <c r="D4731" s="59">
        <v>72071014996</v>
      </c>
      <c r="E4731" s="58" t="s">
        <v>4794</v>
      </c>
      <c r="F4731" s="58" t="s">
        <v>4796</v>
      </c>
      <c r="G4731" s="58">
        <v>100</v>
      </c>
      <c r="H4731" s="58">
        <v>0.5</v>
      </c>
      <c r="I4731" s="77" t="s">
        <v>177</v>
      </c>
      <c r="J4731" s="58" t="s">
        <v>280</v>
      </c>
      <c r="K4731" s="58" t="s">
        <v>14</v>
      </c>
      <c r="L4731" s="58" t="s">
        <v>6119</v>
      </c>
      <c r="M4731" s="60">
        <v>20.8</v>
      </c>
      <c r="N4731" s="38">
        <f t="shared" si="221"/>
        <v>0.20800000000000002</v>
      </c>
      <c r="O4731" s="279">
        <f t="shared" si="219"/>
        <v>0.49</v>
      </c>
      <c r="P4731" s="268">
        <f t="shared" si="220"/>
        <v>0.57551020408163256</v>
      </c>
      <c r="Q4731" s="62"/>
      <c r="R4731" s="63" t="s">
        <v>6178</v>
      </c>
      <c r="S4731" s="266" t="s">
        <v>6179</v>
      </c>
      <c r="T4731" s="63" t="s">
        <v>6178</v>
      </c>
      <c r="U4731" s="63" t="s">
        <v>6178</v>
      </c>
      <c r="V4731" s="63" t="s">
        <v>6178</v>
      </c>
    </row>
    <row r="4732" spans="2:22" ht="15" customHeight="1" x14ac:dyDescent="0.5">
      <c r="B4732" s="58">
        <v>4729</v>
      </c>
      <c r="C4732" s="58">
        <v>738908</v>
      </c>
      <c r="D4732" s="59">
        <v>76403000664</v>
      </c>
      <c r="E4732" s="58" t="s">
        <v>4813</v>
      </c>
      <c r="F4732" s="58" t="s">
        <v>4821</v>
      </c>
      <c r="G4732" s="58">
        <v>12</v>
      </c>
      <c r="H4732" s="58">
        <v>16</v>
      </c>
      <c r="I4732" s="77" t="s">
        <v>177</v>
      </c>
      <c r="J4732" s="58" t="s">
        <v>602</v>
      </c>
      <c r="K4732" s="58" t="s">
        <v>14</v>
      </c>
      <c r="L4732" s="58" t="s">
        <v>6119</v>
      </c>
      <c r="M4732" s="60">
        <v>91.3</v>
      </c>
      <c r="N4732" s="38">
        <f t="shared" si="221"/>
        <v>7.6083333333333334</v>
      </c>
      <c r="O4732" s="279">
        <f t="shared" si="219"/>
        <v>12.99</v>
      </c>
      <c r="P4732" s="268">
        <f t="shared" si="220"/>
        <v>0.41429304593276878</v>
      </c>
      <c r="Q4732" s="62"/>
      <c r="R4732" s="63" t="s">
        <v>6178</v>
      </c>
      <c r="S4732" s="266" t="s">
        <v>6179</v>
      </c>
      <c r="T4732" s="63" t="s">
        <v>6178</v>
      </c>
      <c r="U4732" s="63" t="s">
        <v>6178</v>
      </c>
      <c r="V4732" s="63" t="s">
        <v>6178</v>
      </c>
    </row>
    <row r="4733" spans="2:22" ht="15" customHeight="1" x14ac:dyDescent="0.5">
      <c r="B4733" s="58">
        <v>4730</v>
      </c>
      <c r="C4733" s="58">
        <v>738909</v>
      </c>
      <c r="D4733" s="59">
        <v>76403000237</v>
      </c>
      <c r="E4733" s="58" t="s">
        <v>4813</v>
      </c>
      <c r="F4733" s="58" t="s">
        <v>4822</v>
      </c>
      <c r="G4733" s="58">
        <v>12</v>
      </c>
      <c r="H4733" s="58">
        <v>8</v>
      </c>
      <c r="I4733" s="77" t="s">
        <v>177</v>
      </c>
      <c r="J4733" s="58" t="s">
        <v>602</v>
      </c>
      <c r="K4733" s="58" t="s">
        <v>14</v>
      </c>
      <c r="L4733" s="58" t="s">
        <v>6119</v>
      </c>
      <c r="M4733" s="60">
        <v>54.2</v>
      </c>
      <c r="N4733" s="38">
        <f t="shared" si="221"/>
        <v>4.5166666666666666</v>
      </c>
      <c r="O4733" s="279">
        <f t="shared" ref="O4733:O4740" si="222">IF(CEILING(N4733/0.6,1)-0.51&gt;=N4733/0.6,CEILING(N4733/0.6,1)-0.51,CEILING(N4733/0.6,1)-0.01)</f>
        <v>7.99</v>
      </c>
      <c r="P4733" s="268">
        <f t="shared" ref="P4733:P4740" si="223">(O4733-N4733)/O4733</f>
        <v>0.43471005423445974</v>
      </c>
      <c r="Q4733" s="62"/>
      <c r="R4733" s="63" t="s">
        <v>6178</v>
      </c>
      <c r="S4733" s="266" t="s">
        <v>6179</v>
      </c>
      <c r="T4733" s="63" t="s">
        <v>6178</v>
      </c>
      <c r="U4733" s="63" t="s">
        <v>6178</v>
      </c>
      <c r="V4733" s="63" t="s">
        <v>6178</v>
      </c>
    </row>
    <row r="4734" spans="2:22" ht="15" customHeight="1" x14ac:dyDescent="0.5">
      <c r="B4734" s="58">
        <v>4731</v>
      </c>
      <c r="C4734" s="58">
        <v>738911</v>
      </c>
      <c r="D4734" s="59">
        <v>76403000855</v>
      </c>
      <c r="E4734" s="58" t="s">
        <v>4813</v>
      </c>
      <c r="F4734" s="58" t="s">
        <v>4824</v>
      </c>
      <c r="G4734" s="58">
        <v>12</v>
      </c>
      <c r="H4734" s="58">
        <v>8.5</v>
      </c>
      <c r="I4734" s="77" t="s">
        <v>177</v>
      </c>
      <c r="J4734" s="58" t="s">
        <v>602</v>
      </c>
      <c r="K4734" s="58" t="s">
        <v>14</v>
      </c>
      <c r="L4734" s="58" t="s">
        <v>6119</v>
      </c>
      <c r="M4734" s="60">
        <v>48.6</v>
      </c>
      <c r="N4734" s="38">
        <f t="shared" si="221"/>
        <v>4.05</v>
      </c>
      <c r="O4734" s="279">
        <f t="shared" si="222"/>
        <v>6.99</v>
      </c>
      <c r="P4734" s="268">
        <f t="shared" si="223"/>
        <v>0.42060085836909877</v>
      </c>
      <c r="Q4734" s="62"/>
      <c r="R4734" s="63" t="s">
        <v>6178</v>
      </c>
      <c r="S4734" s="266" t="s">
        <v>6179</v>
      </c>
      <c r="T4734" s="63" t="s">
        <v>6178</v>
      </c>
      <c r="U4734" s="63" t="s">
        <v>6178</v>
      </c>
      <c r="V4734" s="63" t="s">
        <v>6178</v>
      </c>
    </row>
    <row r="4735" spans="2:22" ht="15" customHeight="1" x14ac:dyDescent="0.5">
      <c r="B4735" s="58">
        <v>4732</v>
      </c>
      <c r="C4735" s="58">
        <v>738912</v>
      </c>
      <c r="D4735" s="59">
        <v>76403000824</v>
      </c>
      <c r="E4735" s="58" t="s">
        <v>4813</v>
      </c>
      <c r="F4735" s="58" t="s">
        <v>4825</v>
      </c>
      <c r="G4735" s="58">
        <v>12</v>
      </c>
      <c r="H4735" s="58">
        <v>12.5</v>
      </c>
      <c r="I4735" s="77" t="s">
        <v>177</v>
      </c>
      <c r="J4735" s="58" t="s">
        <v>602</v>
      </c>
      <c r="K4735" s="58" t="s">
        <v>14</v>
      </c>
      <c r="L4735" s="58" t="s">
        <v>6119</v>
      </c>
      <c r="M4735" s="60">
        <v>70</v>
      </c>
      <c r="N4735" s="38">
        <f t="shared" si="221"/>
        <v>5.833333333333333</v>
      </c>
      <c r="O4735" s="279">
        <f t="shared" si="222"/>
        <v>9.99</v>
      </c>
      <c r="P4735" s="268">
        <f t="shared" si="223"/>
        <v>0.41608274941608281</v>
      </c>
      <c r="Q4735" s="62"/>
      <c r="R4735" s="63" t="s">
        <v>6178</v>
      </c>
      <c r="S4735" s="266" t="s">
        <v>6179</v>
      </c>
      <c r="T4735" s="63" t="s">
        <v>6178</v>
      </c>
      <c r="U4735" s="63" t="s">
        <v>6178</v>
      </c>
      <c r="V4735" s="63" t="s">
        <v>6178</v>
      </c>
    </row>
    <row r="4736" spans="2:22" ht="15" customHeight="1" x14ac:dyDescent="0.5">
      <c r="B4736" s="58">
        <v>4733</v>
      </c>
      <c r="C4736" s="64">
        <v>784570</v>
      </c>
      <c r="D4736" s="65">
        <v>810291008940</v>
      </c>
      <c r="E4736" s="64" t="s">
        <v>5377</v>
      </c>
      <c r="F4736" s="64" t="s">
        <v>5928</v>
      </c>
      <c r="G4736" s="64">
        <v>12</v>
      </c>
      <c r="H4736" s="64">
        <v>8</v>
      </c>
      <c r="I4736" s="77" t="s">
        <v>177</v>
      </c>
      <c r="J4736" s="64" t="s">
        <v>91</v>
      </c>
      <c r="K4736" s="64" t="s">
        <v>14</v>
      </c>
      <c r="L4736" s="64" t="s">
        <v>6119</v>
      </c>
      <c r="M4736" s="60">
        <v>54.7</v>
      </c>
      <c r="N4736" s="38">
        <f t="shared" si="221"/>
        <v>4.5583333333333336</v>
      </c>
      <c r="O4736" s="279">
        <f t="shared" si="222"/>
        <v>7.99</v>
      </c>
      <c r="P4736" s="268">
        <f t="shared" si="223"/>
        <v>0.42949520233625366</v>
      </c>
      <c r="Q4736" s="211"/>
      <c r="R4736" s="76" t="s">
        <v>6178</v>
      </c>
      <c r="S4736" s="318" t="s">
        <v>6178</v>
      </c>
      <c r="T4736" s="76" t="s">
        <v>6178</v>
      </c>
      <c r="U4736" s="76" t="s">
        <v>6178</v>
      </c>
      <c r="V4736" s="76" t="s">
        <v>6178</v>
      </c>
    </row>
    <row r="4737" spans="1:22" ht="15" customHeight="1" x14ac:dyDescent="0.5">
      <c r="B4737" s="58">
        <v>4734</v>
      </c>
      <c r="C4737" s="58">
        <v>790124</v>
      </c>
      <c r="D4737" s="59">
        <v>850003695907</v>
      </c>
      <c r="E4737" s="58" t="s">
        <v>5420</v>
      </c>
      <c r="F4737" s="58" t="s">
        <v>5930</v>
      </c>
      <c r="G4737" s="58">
        <v>6</v>
      </c>
      <c r="H4737" s="58">
        <v>25.4</v>
      </c>
      <c r="I4737" s="77" t="s">
        <v>177</v>
      </c>
      <c r="J4737" s="58" t="s">
        <v>16</v>
      </c>
      <c r="K4737" s="58" t="s">
        <v>14</v>
      </c>
      <c r="L4737" s="58" t="s">
        <v>6119</v>
      </c>
      <c r="M4737" s="60">
        <v>89</v>
      </c>
      <c r="N4737" s="38">
        <f t="shared" si="221"/>
        <v>14.833333333333334</v>
      </c>
      <c r="O4737" s="279">
        <f t="shared" si="222"/>
        <v>24.99</v>
      </c>
      <c r="P4737" s="268">
        <f t="shared" si="223"/>
        <v>0.40642923836201139</v>
      </c>
      <c r="Q4737" s="211"/>
      <c r="R4737" s="76" t="s">
        <v>6178</v>
      </c>
      <c r="S4737" s="318" t="s">
        <v>6178</v>
      </c>
      <c r="T4737" s="76" t="s">
        <v>6178</v>
      </c>
      <c r="U4737" s="76" t="s">
        <v>6178</v>
      </c>
      <c r="V4737" s="76" t="s">
        <v>6178</v>
      </c>
    </row>
    <row r="4738" spans="1:22" ht="15" customHeight="1" x14ac:dyDescent="0.5">
      <c r="B4738" s="58">
        <v>4735</v>
      </c>
      <c r="C4738" s="58">
        <v>790125</v>
      </c>
      <c r="D4738" s="59">
        <v>850017480131</v>
      </c>
      <c r="E4738" s="58" t="s">
        <v>5420</v>
      </c>
      <c r="F4738" s="58" t="s">
        <v>5931</v>
      </c>
      <c r="G4738" s="58">
        <v>6</v>
      </c>
      <c r="H4738" s="58">
        <v>25.4</v>
      </c>
      <c r="I4738" s="77" t="s">
        <v>177</v>
      </c>
      <c r="J4738" s="58" t="s">
        <v>16</v>
      </c>
      <c r="K4738" s="58" t="s">
        <v>14</v>
      </c>
      <c r="L4738" s="58" t="s">
        <v>6119</v>
      </c>
      <c r="M4738" s="60">
        <v>126.1</v>
      </c>
      <c r="N4738" s="38">
        <f t="shared" ref="N4738:N4740" si="224">M4738/G4738</f>
        <v>21.016666666666666</v>
      </c>
      <c r="O4738" s="279">
        <f t="shared" si="222"/>
        <v>35.49</v>
      </c>
      <c r="P4738" s="268">
        <f t="shared" si="223"/>
        <v>0.40781440781440786</v>
      </c>
      <c r="Q4738" s="211"/>
      <c r="R4738" s="76" t="s">
        <v>6178</v>
      </c>
      <c r="S4738" s="318" t="s">
        <v>6178</v>
      </c>
      <c r="T4738" s="76" t="s">
        <v>6178</v>
      </c>
      <c r="U4738" s="76" t="s">
        <v>6178</v>
      </c>
      <c r="V4738" s="76" t="s">
        <v>6178</v>
      </c>
    </row>
    <row r="4739" spans="1:22" ht="15" customHeight="1" x14ac:dyDescent="0.5">
      <c r="B4739" s="58">
        <v>4736</v>
      </c>
      <c r="C4739" s="58">
        <v>790126</v>
      </c>
      <c r="D4739" s="59">
        <v>857190000675</v>
      </c>
      <c r="E4739" s="58" t="s">
        <v>5420</v>
      </c>
      <c r="F4739" s="58" t="s">
        <v>5932</v>
      </c>
      <c r="G4739" s="58">
        <v>6</v>
      </c>
      <c r="H4739" s="58">
        <v>8.4499999999999993</v>
      </c>
      <c r="I4739" s="77" t="s">
        <v>177</v>
      </c>
      <c r="J4739" s="58" t="s">
        <v>16</v>
      </c>
      <c r="K4739" s="58" t="s">
        <v>14</v>
      </c>
      <c r="L4739" s="58" t="s">
        <v>6119</v>
      </c>
      <c r="M4739" s="60">
        <v>61.7</v>
      </c>
      <c r="N4739" s="38">
        <f t="shared" si="224"/>
        <v>10.283333333333333</v>
      </c>
      <c r="O4739" s="279">
        <f t="shared" si="222"/>
        <v>17.489999999999998</v>
      </c>
      <c r="P4739" s="268">
        <f t="shared" si="223"/>
        <v>0.4120449780827139</v>
      </c>
      <c r="Q4739" s="211"/>
      <c r="R4739" s="76" t="s">
        <v>6178</v>
      </c>
      <c r="S4739" s="318" t="s">
        <v>6178</v>
      </c>
      <c r="T4739" s="76" t="s">
        <v>6178</v>
      </c>
      <c r="U4739" s="76" t="s">
        <v>6178</v>
      </c>
      <c r="V4739" s="76" t="s">
        <v>6178</v>
      </c>
    </row>
    <row r="4740" spans="1:22" ht="15" customHeight="1" x14ac:dyDescent="0.5">
      <c r="B4740" s="58">
        <v>4737</v>
      </c>
      <c r="C4740" s="58">
        <v>828234</v>
      </c>
      <c r="D4740" s="59">
        <v>198168574935</v>
      </c>
      <c r="E4740" s="58" t="s">
        <v>5540</v>
      </c>
      <c r="F4740" s="58" t="s">
        <v>5543</v>
      </c>
      <c r="G4740" s="58">
        <v>12</v>
      </c>
      <c r="H4740" s="58">
        <v>5</v>
      </c>
      <c r="I4740" s="77" t="s">
        <v>177</v>
      </c>
      <c r="J4740" s="58" t="s">
        <v>120</v>
      </c>
      <c r="K4740" s="58" t="s">
        <v>14</v>
      </c>
      <c r="L4740" s="58" t="s">
        <v>6119</v>
      </c>
      <c r="M4740" s="60">
        <v>66.400000000000006</v>
      </c>
      <c r="N4740" s="38">
        <f t="shared" si="224"/>
        <v>5.5333333333333341</v>
      </c>
      <c r="O4740" s="279">
        <f t="shared" si="222"/>
        <v>9.49</v>
      </c>
      <c r="P4740" s="268">
        <f t="shared" si="223"/>
        <v>0.41693010186160862</v>
      </c>
      <c r="Q4740" s="62"/>
      <c r="R4740" s="63" t="s">
        <v>6178</v>
      </c>
      <c r="S4740" s="266" t="s">
        <v>6178</v>
      </c>
      <c r="T4740" s="63" t="s">
        <v>6178</v>
      </c>
      <c r="U4740" s="63" t="s">
        <v>6179</v>
      </c>
      <c r="V4740" s="63" t="s">
        <v>6178</v>
      </c>
    </row>
    <row r="4741" spans="1:22" s="22" customFormat="1" ht="15" customHeight="1" x14ac:dyDescent="0.5">
      <c r="B4741" s="58">
        <v>4738</v>
      </c>
      <c r="C4741" s="22">
        <v>105111</v>
      </c>
      <c r="D4741" s="52">
        <v>754590809979</v>
      </c>
      <c r="E4741" s="22" t="s">
        <v>6291</v>
      </c>
      <c r="F4741" s="22" t="s">
        <v>6292</v>
      </c>
      <c r="G4741" s="22">
        <v>12</v>
      </c>
      <c r="H4741" s="22">
        <v>3.9</v>
      </c>
      <c r="I4741" s="22" t="s">
        <v>177</v>
      </c>
      <c r="J4741" s="22" t="s">
        <v>331</v>
      </c>
      <c r="K4741" s="22" t="s">
        <v>14</v>
      </c>
      <c r="L4741" s="22" t="s">
        <v>6119</v>
      </c>
      <c r="M4741" s="60">
        <v>86</v>
      </c>
      <c r="N4741" s="38">
        <v>7.166666666666667</v>
      </c>
      <c r="O4741" s="46">
        <v>11.99</v>
      </c>
      <c r="P4741" s="268">
        <v>0.40227967750903532</v>
      </c>
      <c r="Q4741" s="281"/>
      <c r="R4741" s="43" t="s">
        <v>6179</v>
      </c>
      <c r="S4741" s="282" t="s">
        <v>6178</v>
      </c>
      <c r="T4741" s="43" t="s">
        <v>6178</v>
      </c>
      <c r="U4741" s="43" t="s">
        <v>6178</v>
      </c>
      <c r="V4741" s="43" t="s">
        <v>6178</v>
      </c>
    </row>
    <row r="4742" spans="1:22" s="22" customFormat="1" ht="15" customHeight="1" x14ac:dyDescent="0.5">
      <c r="B4742" s="58">
        <v>4739</v>
      </c>
      <c r="C4742" s="22">
        <v>105112</v>
      </c>
      <c r="D4742" s="52">
        <v>797776053261</v>
      </c>
      <c r="E4742" s="22" t="s">
        <v>6291</v>
      </c>
      <c r="F4742" s="22" t="s">
        <v>6293</v>
      </c>
      <c r="G4742" s="22">
        <v>12</v>
      </c>
      <c r="H4742" s="22">
        <v>4.2</v>
      </c>
      <c r="I4742" s="22" t="s">
        <v>177</v>
      </c>
      <c r="J4742" s="22" t="s">
        <v>331</v>
      </c>
      <c r="K4742" s="22" t="s">
        <v>14</v>
      </c>
      <c r="L4742" s="22" t="s">
        <v>6119</v>
      </c>
      <c r="M4742" s="60">
        <v>72.599999999999994</v>
      </c>
      <c r="N4742" s="38">
        <v>6.05</v>
      </c>
      <c r="O4742" s="46">
        <v>10.49</v>
      </c>
      <c r="P4742" s="268">
        <v>0.42326024785510014</v>
      </c>
      <c r="Q4742" s="281"/>
      <c r="R4742" s="43" t="s">
        <v>6179</v>
      </c>
      <c r="S4742" s="282" t="s">
        <v>6178</v>
      </c>
      <c r="T4742" s="43" t="s">
        <v>6178</v>
      </c>
      <c r="U4742" s="43" t="s">
        <v>6178</v>
      </c>
      <c r="V4742" s="43" t="s">
        <v>6178</v>
      </c>
    </row>
    <row r="4743" spans="1:22" s="22" customFormat="1" ht="15" customHeight="1" x14ac:dyDescent="0.5">
      <c r="B4743" s="58">
        <v>4740</v>
      </c>
      <c r="C4743" s="22">
        <v>105113</v>
      </c>
      <c r="D4743" s="52">
        <v>797776053254</v>
      </c>
      <c r="E4743" s="22" t="s">
        <v>6291</v>
      </c>
      <c r="F4743" s="22" t="s">
        <v>6294</v>
      </c>
      <c r="G4743" s="22">
        <v>12</v>
      </c>
      <c r="H4743" s="22">
        <v>4.3</v>
      </c>
      <c r="I4743" s="22" t="s">
        <v>177</v>
      </c>
      <c r="J4743" s="22" t="s">
        <v>331</v>
      </c>
      <c r="K4743" s="22" t="s">
        <v>14</v>
      </c>
      <c r="L4743" s="22" t="s">
        <v>6119</v>
      </c>
      <c r="M4743" s="60">
        <v>65.699999999999989</v>
      </c>
      <c r="N4743" s="38">
        <v>5.4749999999999988</v>
      </c>
      <c r="O4743" s="46">
        <v>9.49</v>
      </c>
      <c r="P4743" s="268">
        <v>0.42307692307692324</v>
      </c>
      <c r="Q4743" s="281"/>
      <c r="R4743" s="43" t="s">
        <v>6179</v>
      </c>
      <c r="S4743" s="282" t="s">
        <v>6178</v>
      </c>
      <c r="T4743" s="43" t="s">
        <v>6178</v>
      </c>
      <c r="U4743" s="43" t="s">
        <v>6178</v>
      </c>
      <c r="V4743" s="43" t="s">
        <v>6178</v>
      </c>
    </row>
    <row r="4744" spans="1:22" s="22" customFormat="1" ht="15" customHeight="1" x14ac:dyDescent="0.5">
      <c r="B4744" s="58">
        <v>4741</v>
      </c>
      <c r="C4744" s="22">
        <v>105114</v>
      </c>
      <c r="D4744" s="52">
        <v>754590809962</v>
      </c>
      <c r="E4744" s="22" t="s">
        <v>6291</v>
      </c>
      <c r="F4744" s="22" t="s">
        <v>6295</v>
      </c>
      <c r="G4744" s="22">
        <v>12</v>
      </c>
      <c r="H4744" s="22">
        <v>4.0999999999999996</v>
      </c>
      <c r="I4744" s="22" t="s">
        <v>177</v>
      </c>
      <c r="J4744" s="22" t="s">
        <v>331</v>
      </c>
      <c r="K4744" s="22" t="s">
        <v>14</v>
      </c>
      <c r="L4744" s="22" t="s">
        <v>6119</v>
      </c>
      <c r="M4744" s="60">
        <v>72.099999999999994</v>
      </c>
      <c r="N4744" s="38">
        <v>6.0083333333333329</v>
      </c>
      <c r="O4744" s="46">
        <v>10.49</v>
      </c>
      <c r="P4744" s="268">
        <v>0.42723228471560221</v>
      </c>
      <c r="Q4744" s="281"/>
      <c r="R4744" s="43" t="s">
        <v>6179</v>
      </c>
      <c r="S4744" s="282" t="s">
        <v>6178</v>
      </c>
      <c r="T4744" s="43" t="s">
        <v>6178</v>
      </c>
      <c r="U4744" s="43" t="s">
        <v>6178</v>
      </c>
      <c r="V4744" s="43" t="s">
        <v>6178</v>
      </c>
    </row>
    <row r="4745" spans="1:22" s="22" customFormat="1" ht="15" customHeight="1" x14ac:dyDescent="0.5">
      <c r="B4745" s="58">
        <v>4742</v>
      </c>
      <c r="C4745" s="22">
        <v>105115</v>
      </c>
      <c r="D4745" s="52">
        <v>794712932055</v>
      </c>
      <c r="E4745" s="22" t="s">
        <v>6291</v>
      </c>
      <c r="F4745" s="22" t="s">
        <v>6296</v>
      </c>
      <c r="G4745" s="22">
        <v>12</v>
      </c>
      <c r="H4745" s="22">
        <v>6</v>
      </c>
      <c r="I4745" s="22" t="s">
        <v>177</v>
      </c>
      <c r="J4745" s="22" t="s">
        <v>331</v>
      </c>
      <c r="K4745" s="22" t="s">
        <v>14</v>
      </c>
      <c r="L4745" s="22" t="s">
        <v>6119</v>
      </c>
      <c r="M4745" s="60">
        <v>92.5</v>
      </c>
      <c r="N4745" s="38">
        <v>7.708333333333333</v>
      </c>
      <c r="O4745" s="46">
        <v>12.99</v>
      </c>
      <c r="P4745" s="268">
        <v>0.40659481652553248</v>
      </c>
      <c r="Q4745" s="281"/>
      <c r="R4745" s="43" t="s">
        <v>6179</v>
      </c>
      <c r="S4745" s="282" t="s">
        <v>6178</v>
      </c>
      <c r="T4745" s="43" t="s">
        <v>6178</v>
      </c>
      <c r="U4745" s="43" t="s">
        <v>6178</v>
      </c>
      <c r="V4745" s="43" t="s">
        <v>6178</v>
      </c>
    </row>
    <row r="4746" spans="1:22" s="22" customFormat="1" ht="15" customHeight="1" x14ac:dyDescent="0.5">
      <c r="B4746" s="58">
        <v>4743</v>
      </c>
      <c r="C4746" s="22">
        <v>200610</v>
      </c>
      <c r="D4746" s="52">
        <v>199284372177</v>
      </c>
      <c r="E4746" s="22" t="s">
        <v>6298</v>
      </c>
      <c r="F4746" s="22" t="s">
        <v>6299</v>
      </c>
      <c r="G4746" s="22">
        <v>12</v>
      </c>
      <c r="H4746" s="22">
        <v>12</v>
      </c>
      <c r="I4746" s="36" t="s">
        <v>5487</v>
      </c>
      <c r="J4746" s="22" t="s">
        <v>515</v>
      </c>
      <c r="K4746" s="22" t="s">
        <v>14</v>
      </c>
      <c r="L4746" s="22" t="s">
        <v>6119</v>
      </c>
      <c r="M4746" s="60">
        <v>26.3</v>
      </c>
      <c r="N4746" s="38">
        <v>2.1916666666666669</v>
      </c>
      <c r="O4746" s="46">
        <v>3.99</v>
      </c>
      <c r="P4746" s="268">
        <v>0.45071010860484545</v>
      </c>
      <c r="Q4746" s="281"/>
      <c r="R4746" s="43" t="s">
        <v>6179</v>
      </c>
      <c r="S4746" s="282" t="s">
        <v>6179</v>
      </c>
      <c r="T4746" s="43" t="s">
        <v>6179</v>
      </c>
      <c r="U4746" s="43" t="s">
        <v>6179</v>
      </c>
      <c r="V4746" s="43" t="s">
        <v>6179</v>
      </c>
    </row>
    <row r="4747" spans="1:22" s="22" customFormat="1" ht="15" customHeight="1" x14ac:dyDescent="0.5">
      <c r="B4747" s="58">
        <v>4744</v>
      </c>
      <c r="C4747" s="22">
        <v>200611</v>
      </c>
      <c r="D4747" s="52">
        <v>199284923249</v>
      </c>
      <c r="E4747" s="22" t="s">
        <v>6298</v>
      </c>
      <c r="F4747" s="22" t="s">
        <v>6300</v>
      </c>
      <c r="G4747" s="22">
        <v>12</v>
      </c>
      <c r="H4747" s="22">
        <v>12</v>
      </c>
      <c r="I4747" s="36" t="s">
        <v>5487</v>
      </c>
      <c r="J4747" s="22" t="s">
        <v>515</v>
      </c>
      <c r="K4747" s="22" t="s">
        <v>14</v>
      </c>
      <c r="L4747" s="22" t="s">
        <v>6119</v>
      </c>
      <c r="M4747" s="60">
        <v>26.3</v>
      </c>
      <c r="N4747" s="38">
        <v>2.1916666666666669</v>
      </c>
      <c r="O4747" s="46">
        <v>3.99</v>
      </c>
      <c r="P4747" s="268">
        <v>0.45071010860484545</v>
      </c>
      <c r="Q4747" s="281"/>
      <c r="R4747" s="43" t="s">
        <v>6179</v>
      </c>
      <c r="S4747" s="282" t="s">
        <v>6179</v>
      </c>
      <c r="T4747" s="43" t="s">
        <v>6179</v>
      </c>
      <c r="U4747" s="43" t="s">
        <v>6179</v>
      </c>
      <c r="V4747" s="43" t="s">
        <v>6179</v>
      </c>
    </row>
    <row r="4748" spans="1:22" s="22" customFormat="1" ht="15" customHeight="1" x14ac:dyDescent="0.5">
      <c r="B4748" s="58">
        <v>4745</v>
      </c>
      <c r="C4748" s="22">
        <v>200612</v>
      </c>
      <c r="D4748" s="52">
        <v>199284241138</v>
      </c>
      <c r="E4748" s="22" t="s">
        <v>6298</v>
      </c>
      <c r="F4748" s="22" t="s">
        <v>6301</v>
      </c>
      <c r="G4748" s="22">
        <v>12</v>
      </c>
      <c r="H4748" s="22">
        <v>12</v>
      </c>
      <c r="I4748" s="36" t="s">
        <v>5487</v>
      </c>
      <c r="J4748" s="22" t="s">
        <v>515</v>
      </c>
      <c r="K4748" s="22" t="s">
        <v>14</v>
      </c>
      <c r="L4748" s="22" t="s">
        <v>6119</v>
      </c>
      <c r="M4748" s="60">
        <v>26.3</v>
      </c>
      <c r="N4748" s="38">
        <v>2.1916666666666669</v>
      </c>
      <c r="O4748" s="46">
        <v>3.99</v>
      </c>
      <c r="P4748" s="268">
        <v>0.45071010860484545</v>
      </c>
      <c r="Q4748" s="281"/>
      <c r="R4748" s="43" t="s">
        <v>6179</v>
      </c>
      <c r="S4748" s="282" t="s">
        <v>6179</v>
      </c>
      <c r="T4748" s="43" t="s">
        <v>6179</v>
      </c>
      <c r="U4748" s="43" t="s">
        <v>6179</v>
      </c>
      <c r="V4748" s="43" t="s">
        <v>6179</v>
      </c>
    </row>
    <row r="4749" spans="1:22" ht="15" customHeight="1" x14ac:dyDescent="0.5">
      <c r="A4749" s="81"/>
      <c r="B4749" s="58">
        <v>4746</v>
      </c>
      <c r="C4749" s="73">
        <v>401211</v>
      </c>
      <c r="D4749" s="74">
        <v>850062156364</v>
      </c>
      <c r="E4749" s="77" t="s">
        <v>6110</v>
      </c>
      <c r="F4749" s="77" t="s">
        <v>6156</v>
      </c>
      <c r="G4749" s="73">
        <v>12</v>
      </c>
      <c r="H4749" s="73">
        <v>16</v>
      </c>
      <c r="I4749" s="73" t="s">
        <v>5487</v>
      </c>
      <c r="J4749" s="73" t="s">
        <v>743</v>
      </c>
      <c r="K4749" s="73" t="s">
        <v>1770</v>
      </c>
      <c r="L4749" s="73" t="s">
        <v>1564</v>
      </c>
      <c r="M4749" s="60">
        <v>27.9</v>
      </c>
      <c r="N4749" s="38">
        <v>2.3249999999999997</v>
      </c>
      <c r="O4749" s="279">
        <v>3.99</v>
      </c>
      <c r="P4749" s="268">
        <v>0.41729323308270688</v>
      </c>
      <c r="Q4749" s="271"/>
      <c r="R4749" s="63" t="s">
        <v>6179</v>
      </c>
      <c r="S4749" s="266" t="s">
        <v>6179</v>
      </c>
      <c r="T4749" s="63" t="s">
        <v>6178</v>
      </c>
      <c r="U4749" s="63" t="s">
        <v>6178</v>
      </c>
      <c r="V4749" s="63" t="s">
        <v>6178</v>
      </c>
    </row>
    <row r="4750" spans="1:22" s="36" customFormat="1" ht="15.75" x14ac:dyDescent="0.5">
      <c r="B4750" s="58">
        <v>4747</v>
      </c>
      <c r="C4750" s="36">
        <v>475000</v>
      </c>
      <c r="D4750" s="41">
        <v>860008200235</v>
      </c>
      <c r="E4750" s="36" t="s">
        <v>6302</v>
      </c>
      <c r="F4750" s="36" t="s">
        <v>6303</v>
      </c>
      <c r="G4750" s="36">
        <v>6</v>
      </c>
      <c r="H4750" s="36">
        <v>12</v>
      </c>
      <c r="I4750" s="36" t="s">
        <v>5487</v>
      </c>
      <c r="J4750" s="36" t="s">
        <v>2321</v>
      </c>
      <c r="K4750" s="36" t="s">
        <v>1770</v>
      </c>
      <c r="L4750" s="36" t="s">
        <v>1564</v>
      </c>
      <c r="M4750" s="60">
        <v>16.400000000000002</v>
      </c>
      <c r="N4750" s="38">
        <v>2.7333333333333338</v>
      </c>
      <c r="O4750" s="46">
        <v>4.99</v>
      </c>
      <c r="P4750" s="268">
        <v>0.45223780895123572</v>
      </c>
      <c r="Q4750" s="281"/>
      <c r="R4750" s="43" t="s">
        <v>6179</v>
      </c>
      <c r="S4750" s="282" t="s">
        <v>6178</v>
      </c>
      <c r="T4750" s="43" t="s">
        <v>6178</v>
      </c>
      <c r="U4750" s="43" t="s">
        <v>6178</v>
      </c>
      <c r="V4750" s="43" t="s">
        <v>6178</v>
      </c>
    </row>
    <row r="4751" spans="1:22" s="36" customFormat="1" ht="15.75" x14ac:dyDescent="0.5">
      <c r="B4751" s="58">
        <v>4748</v>
      </c>
      <c r="C4751" s="36">
        <v>475001</v>
      </c>
      <c r="D4751" s="41">
        <v>860008200266</v>
      </c>
      <c r="E4751" s="36" t="s">
        <v>6302</v>
      </c>
      <c r="F4751" s="36" t="s">
        <v>6304</v>
      </c>
      <c r="G4751" s="36">
        <v>6</v>
      </c>
      <c r="H4751" s="36">
        <v>12</v>
      </c>
      <c r="I4751" s="36" t="s">
        <v>5487</v>
      </c>
      <c r="J4751" s="36" t="s">
        <v>2321</v>
      </c>
      <c r="K4751" s="36" t="s">
        <v>1770</v>
      </c>
      <c r="L4751" s="36" t="s">
        <v>1564</v>
      </c>
      <c r="M4751" s="60">
        <v>16.400000000000002</v>
      </c>
      <c r="N4751" s="38">
        <v>2.7333333333333338</v>
      </c>
      <c r="O4751" s="46">
        <v>4.99</v>
      </c>
      <c r="P4751" s="268">
        <v>0.45223780895123572</v>
      </c>
      <c r="Q4751" s="281"/>
      <c r="R4751" s="43" t="s">
        <v>6179</v>
      </c>
      <c r="S4751" s="282" t="s">
        <v>6178</v>
      </c>
      <c r="T4751" s="43" t="s">
        <v>6178</v>
      </c>
      <c r="U4751" s="43" t="s">
        <v>6178</v>
      </c>
      <c r="V4751" s="43" t="s">
        <v>6178</v>
      </c>
    </row>
    <row r="4752" spans="1:22" s="36" customFormat="1" ht="15.75" x14ac:dyDescent="0.5">
      <c r="B4752" s="58">
        <v>4749</v>
      </c>
      <c r="C4752" s="36">
        <v>475002</v>
      </c>
      <c r="D4752" s="41">
        <v>860008200280</v>
      </c>
      <c r="E4752" s="36" t="s">
        <v>6302</v>
      </c>
      <c r="F4752" s="36" t="s">
        <v>6305</v>
      </c>
      <c r="G4752" s="36">
        <v>6</v>
      </c>
      <c r="H4752" s="36">
        <v>12</v>
      </c>
      <c r="I4752" s="36" t="s">
        <v>5487</v>
      </c>
      <c r="J4752" s="36" t="s">
        <v>2321</v>
      </c>
      <c r="K4752" s="36" t="s">
        <v>1770</v>
      </c>
      <c r="L4752" s="36" t="s">
        <v>1564</v>
      </c>
      <c r="M4752" s="60">
        <v>16.400000000000002</v>
      </c>
      <c r="N4752" s="38">
        <v>2.7333333333333338</v>
      </c>
      <c r="O4752" s="46">
        <v>4.99</v>
      </c>
      <c r="P4752" s="268">
        <v>0.45223780895123572</v>
      </c>
      <c r="Q4752" s="281"/>
      <c r="R4752" s="43" t="s">
        <v>6179</v>
      </c>
      <c r="S4752" s="282" t="s">
        <v>6178</v>
      </c>
      <c r="T4752" s="43" t="s">
        <v>6178</v>
      </c>
      <c r="U4752" s="43" t="s">
        <v>6178</v>
      </c>
      <c r="V4752" s="43" t="s">
        <v>6178</v>
      </c>
    </row>
    <row r="4753" spans="2:22" s="36" customFormat="1" ht="15.75" x14ac:dyDescent="0.5">
      <c r="B4753" s="58">
        <v>4750</v>
      </c>
      <c r="C4753" s="36">
        <v>475003</v>
      </c>
      <c r="D4753" s="41">
        <v>860008200228</v>
      </c>
      <c r="E4753" s="36" t="s">
        <v>6302</v>
      </c>
      <c r="F4753" s="36" t="s">
        <v>6306</v>
      </c>
      <c r="G4753" s="36">
        <v>6</v>
      </c>
      <c r="H4753" s="36">
        <v>12</v>
      </c>
      <c r="I4753" s="36" t="s">
        <v>5487</v>
      </c>
      <c r="J4753" s="36" t="s">
        <v>2321</v>
      </c>
      <c r="K4753" s="36" t="s">
        <v>1770</v>
      </c>
      <c r="L4753" s="36" t="s">
        <v>1564</v>
      </c>
      <c r="M4753" s="60">
        <v>16.400000000000002</v>
      </c>
      <c r="N4753" s="38">
        <v>2.7333333333333338</v>
      </c>
      <c r="O4753" s="46">
        <v>4.99</v>
      </c>
      <c r="P4753" s="268">
        <v>0.45223780895123572</v>
      </c>
      <c r="Q4753" s="281"/>
      <c r="R4753" s="43" t="s">
        <v>6179</v>
      </c>
      <c r="S4753" s="282" t="s">
        <v>6178</v>
      </c>
      <c r="T4753" s="43" t="s">
        <v>6178</v>
      </c>
      <c r="U4753" s="43" t="s">
        <v>6178</v>
      </c>
      <c r="V4753" s="43" t="s">
        <v>6178</v>
      </c>
    </row>
    <row r="4754" spans="2:22" s="36" customFormat="1" ht="15.75" x14ac:dyDescent="0.5">
      <c r="B4754" s="58">
        <v>4751</v>
      </c>
      <c r="C4754" s="36">
        <v>475004</v>
      </c>
      <c r="D4754" s="41">
        <v>860012391448</v>
      </c>
      <c r="E4754" s="36" t="s">
        <v>6302</v>
      </c>
      <c r="F4754" s="36" t="s">
        <v>6307</v>
      </c>
      <c r="G4754" s="36">
        <v>6</v>
      </c>
      <c r="H4754" s="36">
        <v>12</v>
      </c>
      <c r="I4754" s="36" t="s">
        <v>5487</v>
      </c>
      <c r="J4754" s="36" t="s">
        <v>2321</v>
      </c>
      <c r="K4754" s="36" t="s">
        <v>1770</v>
      </c>
      <c r="L4754" s="36" t="s">
        <v>1564</v>
      </c>
      <c r="M4754" s="60">
        <v>16.400000000000002</v>
      </c>
      <c r="N4754" s="38">
        <v>2.7333333333333338</v>
      </c>
      <c r="O4754" s="46">
        <v>4.99</v>
      </c>
      <c r="P4754" s="268">
        <v>0.45223780895123572</v>
      </c>
      <c r="Q4754" s="281"/>
      <c r="R4754" s="43" t="s">
        <v>6179</v>
      </c>
      <c r="S4754" s="282" t="s">
        <v>6178</v>
      </c>
      <c r="T4754" s="43" t="s">
        <v>6178</v>
      </c>
      <c r="U4754" s="43" t="s">
        <v>6178</v>
      </c>
      <c r="V4754" s="43" t="s">
        <v>6178</v>
      </c>
    </row>
    <row r="4755" spans="2:22" s="36" customFormat="1" ht="15.75" x14ac:dyDescent="0.5">
      <c r="B4755" s="58">
        <v>4752</v>
      </c>
      <c r="C4755" s="36">
        <v>475005</v>
      </c>
      <c r="D4755" s="41">
        <v>860012391455</v>
      </c>
      <c r="E4755" s="36" t="s">
        <v>6302</v>
      </c>
      <c r="F4755" s="36" t="s">
        <v>6308</v>
      </c>
      <c r="G4755" s="36">
        <v>6</v>
      </c>
      <c r="H4755" s="36">
        <v>12</v>
      </c>
      <c r="I4755" s="36" t="s">
        <v>5487</v>
      </c>
      <c r="J4755" s="36" t="s">
        <v>2321</v>
      </c>
      <c r="K4755" s="36" t="s">
        <v>1770</v>
      </c>
      <c r="L4755" s="36" t="s">
        <v>1564</v>
      </c>
      <c r="M4755" s="60">
        <v>16.400000000000002</v>
      </c>
      <c r="N4755" s="38">
        <v>2.7333333333333338</v>
      </c>
      <c r="O4755" s="46">
        <v>4.99</v>
      </c>
      <c r="P4755" s="268">
        <v>0.45223780895123572</v>
      </c>
      <c r="Q4755" s="281"/>
      <c r="R4755" s="43" t="s">
        <v>6179</v>
      </c>
      <c r="S4755" s="282" t="s">
        <v>6178</v>
      </c>
      <c r="T4755" s="43" t="s">
        <v>6178</v>
      </c>
      <c r="U4755" s="43" t="s">
        <v>6178</v>
      </c>
      <c r="V4755" s="43" t="s">
        <v>6178</v>
      </c>
    </row>
    <row r="4756" spans="2:22" s="36" customFormat="1" ht="15.75" x14ac:dyDescent="0.5">
      <c r="B4756" s="58">
        <v>4753</v>
      </c>
      <c r="C4756" s="36">
        <v>475006</v>
      </c>
      <c r="D4756" s="41">
        <v>860008200204</v>
      </c>
      <c r="E4756" s="36" t="s">
        <v>6302</v>
      </c>
      <c r="F4756" s="36" t="s">
        <v>6309</v>
      </c>
      <c r="G4756" s="36">
        <v>6</v>
      </c>
      <c r="H4756" s="36">
        <v>12</v>
      </c>
      <c r="I4756" s="36" t="s">
        <v>5487</v>
      </c>
      <c r="J4756" s="36" t="s">
        <v>2321</v>
      </c>
      <c r="K4756" s="36" t="s">
        <v>1770</v>
      </c>
      <c r="L4756" s="36" t="s">
        <v>1564</v>
      </c>
      <c r="M4756" s="60">
        <v>16.400000000000002</v>
      </c>
      <c r="N4756" s="38">
        <v>2.7333333333333338</v>
      </c>
      <c r="O4756" s="46">
        <v>4.99</v>
      </c>
      <c r="P4756" s="268">
        <v>0.45223780895123572</v>
      </c>
      <c r="Q4756" s="281"/>
      <c r="R4756" s="43" t="s">
        <v>6179</v>
      </c>
      <c r="S4756" s="282" t="s">
        <v>6178</v>
      </c>
      <c r="T4756" s="43" t="s">
        <v>6178</v>
      </c>
      <c r="U4756" s="43" t="s">
        <v>6178</v>
      </c>
      <c r="V4756" s="43" t="s">
        <v>6178</v>
      </c>
    </row>
  </sheetData>
  <autoFilter ref="A3:V4756" xr:uid="{112A313E-1392-914E-BF06-3095687E9260}"/>
  <conditionalFormatting sqref="C1:C3">
    <cfRule type="duplicateValues" dxfId="3193" priority="2608"/>
  </conditionalFormatting>
  <conditionalFormatting sqref="C4">
    <cfRule type="duplicateValues" dxfId="3192" priority="179"/>
    <cfRule type="duplicateValues" dxfId="3191" priority="180"/>
    <cfRule type="duplicateValues" dxfId="3190" priority="181"/>
    <cfRule type="duplicateValues" dxfId="3189" priority="182"/>
    <cfRule type="duplicateValues" dxfId="3188" priority="183"/>
    <cfRule type="duplicateValues" dxfId="3187" priority="184"/>
    <cfRule type="duplicateValues" dxfId="3186" priority="185"/>
    <cfRule type="duplicateValues" dxfId="3185" priority="186"/>
    <cfRule type="duplicateValues" dxfId="3184" priority="187"/>
    <cfRule type="duplicateValues" dxfId="3183" priority="188"/>
    <cfRule type="duplicateValues" dxfId="3182" priority="189"/>
    <cfRule type="duplicateValues" dxfId="3181" priority="190"/>
    <cfRule type="duplicateValues" dxfId="3180" priority="191"/>
    <cfRule type="duplicateValues" dxfId="3179" priority="192"/>
    <cfRule type="duplicateValues" dxfId="3178" priority="193"/>
    <cfRule type="duplicateValues" dxfId="3177" priority="194"/>
    <cfRule type="duplicateValues" dxfId="3176" priority="195"/>
    <cfRule type="duplicateValues" dxfId="3175" priority="196"/>
    <cfRule type="duplicateValues" dxfId="3174" priority="197"/>
    <cfRule type="duplicateValues" dxfId="3173" priority="198"/>
    <cfRule type="duplicateValues" dxfId="3172" priority="199"/>
    <cfRule type="duplicateValues" dxfId="3171" priority="200"/>
    <cfRule type="duplicateValues" dxfId="3170" priority="201"/>
    <cfRule type="duplicateValues" dxfId="3169" priority="202"/>
    <cfRule type="duplicateValues" dxfId="3168" priority="203"/>
  </conditionalFormatting>
  <conditionalFormatting sqref="C4:C4740">
    <cfRule type="duplicateValues" dxfId="3167" priority="2710"/>
  </conditionalFormatting>
  <conditionalFormatting sqref="C5">
    <cfRule type="duplicateValues" dxfId="3166" priority="153"/>
    <cfRule type="duplicateValues" dxfId="3165" priority="154"/>
    <cfRule type="duplicateValues" dxfId="3164" priority="155"/>
    <cfRule type="duplicateValues" dxfId="3163" priority="156"/>
    <cfRule type="duplicateValues" dxfId="3162" priority="157"/>
    <cfRule type="duplicateValues" dxfId="3161" priority="158"/>
    <cfRule type="duplicateValues" dxfId="3160" priority="159"/>
    <cfRule type="duplicateValues" dxfId="3159" priority="160"/>
    <cfRule type="duplicateValues" dxfId="3158" priority="161"/>
    <cfRule type="duplicateValues" dxfId="3157" priority="162"/>
    <cfRule type="duplicateValues" dxfId="3156" priority="163"/>
    <cfRule type="duplicateValues" dxfId="3155" priority="164"/>
    <cfRule type="duplicateValues" dxfId="3154" priority="165"/>
    <cfRule type="duplicateValues" dxfId="3153" priority="166"/>
    <cfRule type="duplicateValues" dxfId="3152" priority="167"/>
    <cfRule type="duplicateValues" dxfId="3151" priority="168"/>
    <cfRule type="duplicateValues" dxfId="3150" priority="169"/>
    <cfRule type="duplicateValues" dxfId="3149" priority="170"/>
    <cfRule type="duplicateValues" dxfId="3148" priority="171"/>
    <cfRule type="duplicateValues" dxfId="3147" priority="172"/>
    <cfRule type="duplicateValues" dxfId="3146" priority="173"/>
    <cfRule type="duplicateValues" dxfId="3145" priority="174"/>
    <cfRule type="duplicateValues" dxfId="3144" priority="175"/>
    <cfRule type="duplicateValues" dxfId="3143" priority="176"/>
    <cfRule type="duplicateValues" dxfId="3142" priority="177"/>
    <cfRule type="duplicateValues" dxfId="3141" priority="178"/>
  </conditionalFormatting>
  <conditionalFormatting sqref="C6">
    <cfRule type="duplicateValues" dxfId="3140" priority="127"/>
    <cfRule type="duplicateValues" dxfId="3139" priority="128"/>
    <cfRule type="duplicateValues" dxfId="3138" priority="129"/>
    <cfRule type="duplicateValues" dxfId="3137" priority="130"/>
    <cfRule type="duplicateValues" dxfId="3136" priority="131"/>
    <cfRule type="duplicateValues" dxfId="3135" priority="132"/>
    <cfRule type="duplicateValues" dxfId="3134" priority="133"/>
    <cfRule type="duplicateValues" dxfId="3133" priority="134"/>
    <cfRule type="duplicateValues" dxfId="3132" priority="135"/>
    <cfRule type="duplicateValues" dxfId="3131" priority="136"/>
    <cfRule type="duplicateValues" dxfId="3130" priority="137"/>
    <cfRule type="duplicateValues" dxfId="3129" priority="138"/>
    <cfRule type="duplicateValues" dxfId="3128" priority="139"/>
    <cfRule type="duplicateValues" dxfId="3127" priority="140"/>
    <cfRule type="duplicateValues" dxfId="3126" priority="141"/>
    <cfRule type="duplicateValues" dxfId="3125" priority="142"/>
    <cfRule type="duplicateValues" dxfId="3124" priority="143"/>
    <cfRule type="duplicateValues" dxfId="3123" priority="144"/>
    <cfRule type="duplicateValues" dxfId="3122" priority="145"/>
    <cfRule type="duplicateValues" dxfId="3121" priority="146"/>
    <cfRule type="duplicateValues" dxfId="3120" priority="147"/>
    <cfRule type="duplicateValues" dxfId="3119" priority="148"/>
    <cfRule type="duplicateValues" dxfId="3118" priority="149"/>
    <cfRule type="duplicateValues" dxfId="3117" priority="150"/>
    <cfRule type="duplicateValues" dxfId="3116" priority="151"/>
    <cfRule type="duplicateValues" dxfId="3115" priority="152"/>
  </conditionalFormatting>
  <conditionalFormatting sqref="C7">
    <cfRule type="duplicateValues" dxfId="3114" priority="104"/>
    <cfRule type="duplicateValues" dxfId="3113" priority="105"/>
    <cfRule type="duplicateValues" dxfId="3112" priority="106"/>
    <cfRule type="duplicateValues" dxfId="3111" priority="107"/>
    <cfRule type="duplicateValues" dxfId="3110" priority="108"/>
    <cfRule type="duplicateValues" dxfId="3109" priority="109"/>
    <cfRule type="duplicateValues" dxfId="3108" priority="110"/>
    <cfRule type="duplicateValues" dxfId="3107" priority="111"/>
    <cfRule type="duplicateValues" dxfId="3106" priority="112"/>
    <cfRule type="duplicateValues" dxfId="3105" priority="113"/>
    <cfRule type="duplicateValues" dxfId="3104" priority="114"/>
    <cfRule type="duplicateValues" dxfId="3103" priority="115"/>
    <cfRule type="duplicateValues" dxfId="3102" priority="116"/>
    <cfRule type="duplicateValues" dxfId="3101" priority="117"/>
    <cfRule type="duplicateValues" dxfId="3100" priority="118"/>
    <cfRule type="duplicateValues" dxfId="3099" priority="119"/>
    <cfRule type="duplicateValues" dxfId="3098" priority="120"/>
    <cfRule type="duplicateValues" dxfId="3097" priority="121"/>
    <cfRule type="duplicateValues" dxfId="3096" priority="122"/>
    <cfRule type="duplicateValues" dxfId="3095" priority="123"/>
    <cfRule type="duplicateValues" dxfId="3094" priority="124"/>
    <cfRule type="duplicateValues" dxfId="3093" priority="125"/>
    <cfRule type="duplicateValues" dxfId="3092" priority="126"/>
  </conditionalFormatting>
  <conditionalFormatting sqref="C15">
    <cfRule type="duplicateValues" dxfId="3091" priority="57"/>
    <cfRule type="duplicateValues" dxfId="3090" priority="58"/>
    <cfRule type="duplicateValues" dxfId="3089" priority="59"/>
    <cfRule type="duplicateValues" dxfId="3088" priority="60"/>
    <cfRule type="duplicateValues" dxfId="3087" priority="61"/>
    <cfRule type="duplicateValues" dxfId="3086" priority="62"/>
    <cfRule type="duplicateValues" dxfId="3085" priority="63"/>
    <cfRule type="duplicateValues" dxfId="3084" priority="64"/>
    <cfRule type="duplicateValues" dxfId="3083" priority="65"/>
    <cfRule type="duplicateValues" dxfId="3082" priority="66"/>
    <cfRule type="duplicateValues" dxfId="3081" priority="67"/>
    <cfRule type="duplicateValues" dxfId="3080" priority="68"/>
    <cfRule type="duplicateValues" dxfId="3079" priority="69"/>
    <cfRule type="duplicateValues" dxfId="3078" priority="70"/>
    <cfRule type="duplicateValues" dxfId="3077" priority="71"/>
    <cfRule type="duplicateValues" dxfId="3076" priority="72"/>
    <cfRule type="duplicateValues" dxfId="3075" priority="73"/>
    <cfRule type="duplicateValues" dxfId="3074" priority="74"/>
    <cfRule type="duplicateValues" dxfId="3073" priority="75"/>
    <cfRule type="duplicateValues" dxfId="3072" priority="76"/>
    <cfRule type="duplicateValues" dxfId="3071" priority="77"/>
    <cfRule type="duplicateValues" dxfId="3070" priority="78"/>
    <cfRule type="duplicateValues" dxfId="3069" priority="79"/>
    <cfRule type="duplicateValues" dxfId="3068" priority="80"/>
    <cfRule type="duplicateValues" dxfId="3067" priority="81"/>
    <cfRule type="duplicateValues" dxfId="3066" priority="82"/>
  </conditionalFormatting>
  <conditionalFormatting sqref="C16">
    <cfRule type="duplicateValues" dxfId="3065" priority="31"/>
    <cfRule type="duplicateValues" dxfId="3064" priority="32"/>
    <cfRule type="duplicateValues" dxfId="3063" priority="33"/>
    <cfRule type="duplicateValues" dxfId="3062" priority="34"/>
    <cfRule type="duplicateValues" dxfId="3061" priority="35"/>
    <cfRule type="duplicateValues" dxfId="3060" priority="36"/>
    <cfRule type="duplicateValues" dxfId="3059" priority="37"/>
    <cfRule type="duplicateValues" dxfId="3058" priority="38"/>
    <cfRule type="duplicateValues" dxfId="3057" priority="39"/>
    <cfRule type="duplicateValues" dxfId="3056" priority="40"/>
    <cfRule type="duplicateValues" dxfId="3055" priority="41"/>
    <cfRule type="duplicateValues" dxfId="3054" priority="42"/>
    <cfRule type="duplicateValues" dxfId="3053" priority="43"/>
    <cfRule type="duplicateValues" dxfId="3052" priority="44"/>
    <cfRule type="duplicateValues" dxfId="3051" priority="45"/>
    <cfRule type="duplicateValues" dxfId="3050" priority="46"/>
    <cfRule type="duplicateValues" dxfId="3049" priority="47"/>
    <cfRule type="duplicateValues" dxfId="3048" priority="48"/>
    <cfRule type="duplicateValues" dxfId="3047" priority="49"/>
    <cfRule type="duplicateValues" dxfId="3046" priority="50"/>
    <cfRule type="duplicateValues" dxfId="3045" priority="51"/>
    <cfRule type="duplicateValues" dxfId="3044" priority="52"/>
    <cfRule type="duplicateValues" dxfId="3043" priority="53"/>
    <cfRule type="duplicateValues" dxfId="3042" priority="54"/>
    <cfRule type="duplicateValues" dxfId="3041" priority="55"/>
    <cfRule type="duplicateValues" dxfId="3040" priority="56"/>
  </conditionalFormatting>
  <conditionalFormatting sqref="C17">
    <cfRule type="duplicateValues" dxfId="3039" priority="8"/>
    <cfRule type="duplicateValues" dxfId="3038" priority="9"/>
    <cfRule type="duplicateValues" dxfId="3037" priority="10"/>
    <cfRule type="duplicateValues" dxfId="3036" priority="11"/>
    <cfRule type="duplicateValues" dxfId="3035" priority="12"/>
    <cfRule type="duplicateValues" dxfId="3034" priority="13"/>
    <cfRule type="duplicateValues" dxfId="3033" priority="14"/>
    <cfRule type="duplicateValues" dxfId="3032" priority="15"/>
    <cfRule type="duplicateValues" dxfId="3031" priority="16"/>
    <cfRule type="duplicateValues" dxfId="3030" priority="17"/>
    <cfRule type="duplicateValues" dxfId="3029" priority="18"/>
    <cfRule type="duplicateValues" dxfId="3028" priority="19"/>
    <cfRule type="duplicateValues" dxfId="3027" priority="20"/>
    <cfRule type="duplicateValues" dxfId="3026" priority="21"/>
    <cfRule type="duplicateValues" dxfId="3025" priority="22"/>
    <cfRule type="duplicateValues" dxfId="3024" priority="23"/>
    <cfRule type="duplicateValues" dxfId="3023" priority="24"/>
    <cfRule type="duplicateValues" dxfId="3022" priority="25"/>
    <cfRule type="duplicateValues" dxfId="3021" priority="26"/>
    <cfRule type="duplicateValues" dxfId="3020" priority="27"/>
    <cfRule type="duplicateValues" dxfId="3019" priority="28"/>
    <cfRule type="duplicateValues" dxfId="3018" priority="29"/>
    <cfRule type="duplicateValues" dxfId="3017" priority="30"/>
  </conditionalFormatting>
  <conditionalFormatting sqref="C27:C28">
    <cfRule type="duplicateValues" dxfId="3016" priority="264"/>
    <cfRule type="duplicateValues" dxfId="3015" priority="265"/>
    <cfRule type="duplicateValues" dxfId="3014" priority="266"/>
    <cfRule type="duplicateValues" dxfId="3013" priority="267"/>
    <cfRule type="duplicateValues" dxfId="3012" priority="268"/>
    <cfRule type="duplicateValues" dxfId="3011" priority="269"/>
    <cfRule type="duplicateValues" dxfId="3010" priority="270"/>
    <cfRule type="duplicateValues" dxfId="3009" priority="271"/>
    <cfRule type="duplicateValues" dxfId="3008" priority="272"/>
    <cfRule type="duplicateValues" dxfId="3007" priority="273"/>
    <cfRule type="duplicateValues" dxfId="3006" priority="274"/>
    <cfRule type="duplicateValues" dxfId="3005" priority="275"/>
    <cfRule type="duplicateValues" dxfId="3004" priority="276"/>
    <cfRule type="duplicateValues" dxfId="3003" priority="277"/>
    <cfRule type="duplicateValues" dxfId="3002" priority="278"/>
    <cfRule type="duplicateValues" dxfId="3001" priority="279"/>
    <cfRule type="duplicateValues" dxfId="3000" priority="280"/>
    <cfRule type="duplicateValues" dxfId="2999" priority="281"/>
    <cfRule type="duplicateValues" dxfId="2998" priority="282"/>
  </conditionalFormatting>
  <conditionalFormatting sqref="C29:C30">
    <cfRule type="duplicateValues" dxfId="2997" priority="244"/>
    <cfRule type="duplicateValues" dxfId="2996" priority="245"/>
    <cfRule type="duplicateValues" dxfId="2995" priority="246"/>
    <cfRule type="duplicateValues" dxfId="2994" priority="247"/>
    <cfRule type="duplicateValues" dxfId="2993" priority="248"/>
    <cfRule type="duplicateValues" dxfId="2992" priority="249"/>
    <cfRule type="duplicateValues" dxfId="2991" priority="250"/>
    <cfRule type="duplicateValues" dxfId="2990" priority="251"/>
    <cfRule type="duplicateValues" dxfId="2989" priority="252"/>
    <cfRule type="duplicateValues" dxfId="2988" priority="253"/>
    <cfRule type="duplicateValues" dxfId="2987" priority="254"/>
    <cfRule type="duplicateValues" dxfId="2986" priority="255"/>
    <cfRule type="duplicateValues" dxfId="2985" priority="256"/>
    <cfRule type="duplicateValues" dxfId="2984" priority="257"/>
    <cfRule type="duplicateValues" dxfId="2983" priority="258"/>
    <cfRule type="duplicateValues" dxfId="2982" priority="259"/>
    <cfRule type="duplicateValues" dxfId="2981" priority="260"/>
    <cfRule type="duplicateValues" dxfId="2980" priority="261"/>
    <cfRule type="duplicateValues" dxfId="2979" priority="262"/>
    <cfRule type="duplicateValues" dxfId="2978" priority="263"/>
  </conditionalFormatting>
  <conditionalFormatting sqref="C31:C36">
    <cfRule type="duplicateValues" dxfId="2977" priority="239"/>
    <cfRule type="duplicateValues" dxfId="2976" priority="240"/>
    <cfRule type="duplicateValues" dxfId="2975" priority="241"/>
    <cfRule type="duplicateValues" dxfId="2974" priority="242"/>
    <cfRule type="duplicateValues" dxfId="2973" priority="243"/>
  </conditionalFormatting>
  <conditionalFormatting sqref="C37:C40">
    <cfRule type="duplicateValues" dxfId="2972" priority="218"/>
    <cfRule type="duplicateValues" dxfId="2971" priority="219"/>
    <cfRule type="duplicateValues" dxfId="2970" priority="220"/>
    <cfRule type="duplicateValues" dxfId="2969" priority="221"/>
    <cfRule type="duplicateValues" dxfId="2968" priority="222"/>
    <cfRule type="duplicateValues" dxfId="2967" priority="223"/>
    <cfRule type="duplicateValues" dxfId="2966" priority="224"/>
    <cfRule type="duplicateValues" dxfId="2965" priority="225"/>
    <cfRule type="duplicateValues" dxfId="2964" priority="226"/>
    <cfRule type="duplicateValues" dxfId="2963" priority="227"/>
    <cfRule type="duplicateValues" dxfId="2962" priority="228"/>
    <cfRule type="duplicateValues" dxfId="2961" priority="229"/>
    <cfRule type="duplicateValues" dxfId="2960" priority="230"/>
    <cfRule type="duplicateValues" dxfId="2959" priority="231"/>
    <cfRule type="duplicateValues" dxfId="2958" priority="232"/>
    <cfRule type="duplicateValues" dxfId="2957" priority="233"/>
    <cfRule type="duplicateValues" dxfId="2956" priority="234"/>
    <cfRule type="duplicateValues" dxfId="2955" priority="235"/>
    <cfRule type="duplicateValues" dxfId="2954" priority="236"/>
    <cfRule type="duplicateValues" dxfId="2953" priority="237"/>
    <cfRule type="duplicateValues" dxfId="2952" priority="238"/>
  </conditionalFormatting>
  <conditionalFormatting sqref="C41:C42">
    <cfRule type="duplicateValues" dxfId="2951" priority="204"/>
    <cfRule type="duplicateValues" dxfId="2950" priority="205"/>
    <cfRule type="duplicateValues" dxfId="2949" priority="206"/>
    <cfRule type="duplicateValues" dxfId="2948" priority="207"/>
    <cfRule type="duplicateValues" dxfId="2947" priority="208"/>
    <cfRule type="duplicateValues" dxfId="2946" priority="209"/>
    <cfRule type="duplicateValues" dxfId="2945" priority="210"/>
    <cfRule type="duplicateValues" dxfId="2944" priority="211"/>
    <cfRule type="duplicateValues" dxfId="2943" priority="212"/>
    <cfRule type="duplicateValues" dxfId="2942" priority="213"/>
    <cfRule type="duplicateValues" dxfId="2941" priority="214"/>
    <cfRule type="duplicateValues" dxfId="2940" priority="215"/>
    <cfRule type="duplicateValues" dxfId="2939" priority="216"/>
    <cfRule type="duplicateValues" dxfId="2938" priority="217"/>
  </conditionalFormatting>
  <conditionalFormatting sqref="C43">
    <cfRule type="duplicateValues" dxfId="2937" priority="331"/>
    <cfRule type="duplicateValues" dxfId="2936" priority="332"/>
    <cfRule type="duplicateValues" dxfId="2935" priority="333"/>
    <cfRule type="duplicateValues" dxfId="2934" priority="334"/>
    <cfRule type="duplicateValues" dxfId="2933" priority="335"/>
    <cfRule type="duplicateValues" dxfId="2932" priority="336"/>
  </conditionalFormatting>
  <conditionalFormatting sqref="C43:C48">
    <cfRule type="duplicateValues" dxfId="2931" priority="312"/>
    <cfRule type="duplicateValues" dxfId="2930" priority="313"/>
    <cfRule type="duplicateValues" dxfId="2929" priority="314"/>
  </conditionalFormatting>
  <conditionalFormatting sqref="C44">
    <cfRule type="duplicateValues" dxfId="2928" priority="330"/>
  </conditionalFormatting>
  <conditionalFormatting sqref="C45:C48">
    <cfRule type="duplicateValues" dxfId="2927" priority="310"/>
    <cfRule type="duplicateValues" dxfId="2926" priority="311"/>
    <cfRule type="duplicateValues" dxfId="2925" priority="315"/>
    <cfRule type="duplicateValues" dxfId="2924" priority="316"/>
    <cfRule type="duplicateValues" dxfId="2923" priority="317"/>
    <cfRule type="duplicateValues" dxfId="2922" priority="318"/>
    <cfRule type="duplicateValues" dxfId="2921" priority="319"/>
    <cfRule type="duplicateValues" dxfId="2920" priority="320"/>
    <cfRule type="duplicateValues" dxfId="2919" priority="321"/>
    <cfRule type="duplicateValues" dxfId="2918" priority="322"/>
    <cfRule type="duplicateValues" dxfId="2917" priority="323"/>
    <cfRule type="duplicateValues" dxfId="2916" priority="324"/>
    <cfRule type="duplicateValues" dxfId="2915" priority="325"/>
    <cfRule type="duplicateValues" dxfId="2914" priority="326"/>
    <cfRule type="duplicateValues" dxfId="2913" priority="327"/>
    <cfRule type="duplicateValues" dxfId="2912" priority="328"/>
    <cfRule type="duplicateValues" dxfId="2911" priority="329"/>
  </conditionalFormatting>
  <conditionalFormatting sqref="C49:C51">
    <cfRule type="duplicateValues" dxfId="2910" priority="283"/>
    <cfRule type="duplicateValues" dxfId="2909" priority="284"/>
    <cfRule type="duplicateValues" dxfId="2908" priority="285"/>
    <cfRule type="duplicateValues" dxfId="2907" priority="286"/>
    <cfRule type="duplicateValues" dxfId="2906" priority="287"/>
    <cfRule type="duplicateValues" dxfId="2905" priority="288"/>
    <cfRule type="duplicateValues" dxfId="2904" priority="289"/>
    <cfRule type="duplicateValues" dxfId="2903" priority="290"/>
    <cfRule type="duplicateValues" dxfId="2902" priority="291"/>
    <cfRule type="duplicateValues" dxfId="2901" priority="292"/>
    <cfRule type="duplicateValues" dxfId="2900" priority="293"/>
    <cfRule type="duplicateValues" dxfId="2899" priority="294"/>
    <cfRule type="duplicateValues" dxfId="2898" priority="295"/>
    <cfRule type="duplicateValues" dxfId="2897" priority="296"/>
    <cfRule type="duplicateValues" dxfId="2896" priority="297"/>
    <cfRule type="duplicateValues" dxfId="2895" priority="298"/>
    <cfRule type="duplicateValues" dxfId="2894" priority="299"/>
    <cfRule type="duplicateValues" dxfId="2893" priority="300"/>
    <cfRule type="duplicateValues" dxfId="2892" priority="301"/>
    <cfRule type="duplicateValues" dxfId="2891" priority="302"/>
  </conditionalFormatting>
  <conditionalFormatting sqref="C1490">
    <cfRule type="duplicateValues" dxfId="2890" priority="84"/>
    <cfRule type="duplicateValues" dxfId="2889" priority="85"/>
    <cfRule type="duplicateValues" dxfId="2888" priority="86"/>
    <cfRule type="duplicateValues" dxfId="2887" priority="87"/>
    <cfRule type="duplicateValues" dxfId="2886" priority="88"/>
    <cfRule type="duplicateValues" dxfId="2885" priority="89"/>
    <cfRule type="duplicateValues" dxfId="2884" priority="90"/>
    <cfRule type="duplicateValues" dxfId="2883" priority="91"/>
    <cfRule type="duplicateValues" dxfId="2882" priority="92"/>
    <cfRule type="duplicateValues" dxfId="2881" priority="93"/>
    <cfRule type="duplicateValues" dxfId="2880" priority="94"/>
    <cfRule type="duplicateValues" dxfId="2879" priority="95"/>
    <cfRule type="duplicateValues" dxfId="2878" priority="96"/>
    <cfRule type="duplicateValues" dxfId="2877" priority="97"/>
    <cfRule type="duplicateValues" dxfId="2876" priority="98"/>
    <cfRule type="duplicateValues" dxfId="2875" priority="99"/>
    <cfRule type="duplicateValues" dxfId="2874" priority="100"/>
    <cfRule type="duplicateValues" dxfId="2873" priority="101"/>
    <cfRule type="duplicateValues" dxfId="2872" priority="102"/>
    <cfRule type="duplicateValues" dxfId="2871" priority="103"/>
  </conditionalFormatting>
  <conditionalFormatting sqref="C1491:C4736 C43:C48 C8:C14 C18:C26 C52:C1489">
    <cfRule type="duplicateValues" dxfId="2870" priority="2704"/>
  </conditionalFormatting>
  <conditionalFormatting sqref="C4741:C4748">
    <cfRule type="duplicateValues" dxfId="2869" priority="6"/>
    <cfRule type="duplicateValues" dxfId="2868" priority="7"/>
  </conditionalFormatting>
  <conditionalFormatting sqref="C4749">
    <cfRule type="duplicateValues" dxfId="2867" priority="3"/>
    <cfRule type="duplicateValues" dxfId="2866" priority="4"/>
    <cfRule type="duplicateValues" dxfId="2865" priority="5"/>
  </conditionalFormatting>
  <conditionalFormatting sqref="C4750:C4756">
    <cfRule type="duplicateValues" dxfId="2864" priority="1"/>
    <cfRule type="duplicateValues" dxfId="2863" priority="2"/>
  </conditionalFormatting>
  <conditionalFormatting sqref="D44">
    <cfRule type="duplicateValues" dxfId="2862" priority="304"/>
    <cfRule type="duplicateValues" dxfId="2861" priority="305"/>
    <cfRule type="duplicateValues" dxfId="2860" priority="306"/>
    <cfRule type="duplicateValues" dxfId="2859" priority="307"/>
    <cfRule type="duplicateValues" dxfId="2858" priority="308"/>
    <cfRule type="duplicateValues" dxfId="2857" priority="309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DD55F-0FD2-4D43-8977-B20517497C14}">
  <sheetPr>
    <tabColor rgb="FFFFC000"/>
  </sheetPr>
  <dimension ref="A1:W3332"/>
  <sheetViews>
    <sheetView showGridLines="0" tabSelected="1" topLeftCell="F1" zoomScale="80" zoomScaleNormal="80" workbookViewId="0">
      <pane ySplit="3" topLeftCell="A181" activePane="bottomLeft" state="frozen"/>
      <selection pane="bottomLeft" activeCell="S202" sqref="S202"/>
    </sheetView>
  </sheetViews>
  <sheetFormatPr defaultColWidth="10.8125" defaultRowHeight="15.75" x14ac:dyDescent="0.5"/>
  <cols>
    <col min="1" max="1" width="4.8125" customWidth="1"/>
    <col min="2" max="2" width="9.5" style="73" customWidth="1"/>
    <col min="3" max="3" width="18" style="74" bestFit="1" customWidth="1"/>
    <col min="4" max="4" width="27" style="75" bestFit="1" customWidth="1"/>
    <col min="5" max="5" width="92.6875" style="75" bestFit="1" customWidth="1"/>
    <col min="6" max="7" width="8.5" style="76" customWidth="1"/>
    <col min="8" max="8" width="9.5" style="76" customWidth="1"/>
    <col min="9" max="9" width="30.8125" style="76" customWidth="1"/>
    <col min="10" max="11" width="19.5" style="76" customWidth="1"/>
    <col min="12" max="12" width="11" style="20" customWidth="1"/>
    <col min="13" max="13" width="12" style="21" customWidth="1"/>
    <col min="14" max="14" width="4.8125" style="21" customWidth="1"/>
    <col min="15" max="15" width="4.8125" style="77" customWidth="1"/>
    <col min="16" max="16" width="15" style="36" customWidth="1"/>
    <col min="17" max="17" width="10.5" style="36"/>
    <col min="18" max="18" width="4.8125" style="77" customWidth="1"/>
    <col min="19" max="19" width="15" style="77" customWidth="1"/>
    <col min="20" max="20" width="13" style="77" customWidth="1"/>
    <col min="21" max="21" width="4.8125" customWidth="1"/>
    <col min="22" max="22" width="15" customWidth="1"/>
    <col min="23" max="23" width="13" customWidth="1"/>
  </cols>
  <sheetData>
    <row r="1" spans="1:23" x14ac:dyDescent="0.5">
      <c r="A1" s="2">
        <v>4</v>
      </c>
      <c r="P1" s="22"/>
      <c r="Q1" s="22"/>
    </row>
    <row r="2" spans="1:23" x14ac:dyDescent="0.5">
      <c r="P2" s="24" t="s">
        <v>5933</v>
      </c>
      <c r="Q2" s="25"/>
      <c r="S2" s="26" t="s">
        <v>5934</v>
      </c>
      <c r="T2" s="79"/>
      <c r="V2" s="23" t="s">
        <v>6254</v>
      </c>
      <c r="W2" s="78"/>
    </row>
    <row r="3" spans="1:23" x14ac:dyDescent="0.5">
      <c r="B3" s="48" t="s">
        <v>0</v>
      </c>
      <c r="C3" s="53" t="s">
        <v>5548</v>
      </c>
      <c r="D3" s="28" t="s">
        <v>1</v>
      </c>
      <c r="E3" s="28" t="s">
        <v>2</v>
      </c>
      <c r="F3" s="29" t="s">
        <v>3</v>
      </c>
      <c r="G3" s="29" t="s">
        <v>4</v>
      </c>
      <c r="H3" s="29" t="s">
        <v>5935</v>
      </c>
      <c r="I3" s="29" t="s">
        <v>6</v>
      </c>
      <c r="J3" s="30" t="s">
        <v>5936</v>
      </c>
      <c r="K3" s="30" t="s">
        <v>5552</v>
      </c>
      <c r="L3" s="31" t="s">
        <v>5937</v>
      </c>
      <c r="M3" s="32" t="s">
        <v>5822</v>
      </c>
      <c r="N3" s="319"/>
      <c r="O3" s="33"/>
      <c r="P3" s="34"/>
      <c r="Q3" s="34"/>
      <c r="R3" s="33"/>
      <c r="S3" s="33"/>
      <c r="T3" s="33"/>
    </row>
    <row r="4" spans="1:23" x14ac:dyDescent="0.5">
      <c r="A4" s="80"/>
      <c r="B4" s="36">
        <v>100340</v>
      </c>
      <c r="C4" s="41">
        <v>673970000839</v>
      </c>
      <c r="D4" s="36" t="s">
        <v>151</v>
      </c>
      <c r="E4" s="36" t="s">
        <v>152</v>
      </c>
      <c r="F4" s="35">
        <v>6</v>
      </c>
      <c r="G4" s="35">
        <v>12</v>
      </c>
      <c r="H4" s="35" t="s">
        <v>437</v>
      </c>
      <c r="I4" s="35" t="s">
        <v>32</v>
      </c>
      <c r="J4" s="35" t="s">
        <v>14</v>
      </c>
      <c r="K4" s="35" t="s">
        <v>6119</v>
      </c>
      <c r="L4" s="37">
        <v>52.97</v>
      </c>
      <c r="M4" s="38">
        <f t="shared" ref="M4:M35" si="0">L4/F4</f>
        <v>8.8283333333333331</v>
      </c>
      <c r="N4" s="38"/>
      <c r="O4" s="36"/>
      <c r="P4" s="39">
        <v>59.9</v>
      </c>
      <c r="Q4" s="39">
        <f t="shared" ref="Q4:Q35" si="1">P4/F4</f>
        <v>9.9833333333333325</v>
      </c>
      <c r="R4" s="36"/>
      <c r="S4" s="36"/>
      <c r="T4" s="40"/>
      <c r="V4" s="80"/>
    </row>
    <row r="5" spans="1:23" x14ac:dyDescent="0.5">
      <c r="A5" s="80"/>
      <c r="B5" s="36">
        <v>100341</v>
      </c>
      <c r="C5" s="41">
        <v>673970000020</v>
      </c>
      <c r="D5" s="36" t="s">
        <v>151</v>
      </c>
      <c r="E5" s="36" t="s">
        <v>153</v>
      </c>
      <c r="F5" s="35">
        <v>6</v>
      </c>
      <c r="G5" s="35">
        <v>12</v>
      </c>
      <c r="H5" s="35" t="s">
        <v>437</v>
      </c>
      <c r="I5" s="35" t="s">
        <v>32</v>
      </c>
      <c r="J5" s="35" t="s">
        <v>14</v>
      </c>
      <c r="K5" s="35" t="s">
        <v>6119</v>
      </c>
      <c r="L5" s="37">
        <v>52.97</v>
      </c>
      <c r="M5" s="38">
        <f t="shared" si="0"/>
        <v>8.8283333333333331</v>
      </c>
      <c r="N5" s="38"/>
      <c r="O5" s="36"/>
      <c r="P5" s="39">
        <v>59.9</v>
      </c>
      <c r="Q5" s="39">
        <f t="shared" si="1"/>
        <v>9.9833333333333325</v>
      </c>
      <c r="R5" s="36"/>
      <c r="S5" s="36"/>
      <c r="T5" s="40"/>
      <c r="V5" s="80"/>
    </row>
    <row r="6" spans="1:23" x14ac:dyDescent="0.5">
      <c r="A6" s="80"/>
      <c r="B6" s="36">
        <v>100342</v>
      </c>
      <c r="C6" s="41">
        <v>673970000037</v>
      </c>
      <c r="D6" s="36" t="s">
        <v>151</v>
      </c>
      <c r="E6" s="36" t="s">
        <v>154</v>
      </c>
      <c r="F6" s="35">
        <v>6</v>
      </c>
      <c r="G6" s="35">
        <v>12</v>
      </c>
      <c r="H6" s="35" t="s">
        <v>437</v>
      </c>
      <c r="I6" s="35" t="s">
        <v>32</v>
      </c>
      <c r="J6" s="35" t="s">
        <v>14</v>
      </c>
      <c r="K6" s="35" t="s">
        <v>6119</v>
      </c>
      <c r="L6" s="37">
        <v>52.97</v>
      </c>
      <c r="M6" s="38">
        <f t="shared" si="0"/>
        <v>8.8283333333333331</v>
      </c>
      <c r="N6" s="38"/>
      <c r="O6" s="36"/>
      <c r="P6" s="39">
        <v>59.9</v>
      </c>
      <c r="Q6" s="39">
        <f t="shared" si="1"/>
        <v>9.9833333333333325</v>
      </c>
      <c r="R6" s="36"/>
      <c r="S6" s="36"/>
      <c r="T6" s="40"/>
      <c r="V6" s="80"/>
    </row>
    <row r="7" spans="1:23" x14ac:dyDescent="0.5">
      <c r="A7" s="80"/>
      <c r="B7" s="36">
        <v>100343</v>
      </c>
      <c r="C7" s="41">
        <v>673970000044</v>
      </c>
      <c r="D7" s="36" t="s">
        <v>151</v>
      </c>
      <c r="E7" s="36" t="s">
        <v>155</v>
      </c>
      <c r="F7" s="35">
        <v>6</v>
      </c>
      <c r="G7" s="35">
        <v>12</v>
      </c>
      <c r="H7" s="35" t="s">
        <v>437</v>
      </c>
      <c r="I7" s="35" t="s">
        <v>32</v>
      </c>
      <c r="J7" s="35" t="s">
        <v>14</v>
      </c>
      <c r="K7" s="35" t="s">
        <v>6119</v>
      </c>
      <c r="L7" s="37">
        <v>52.97</v>
      </c>
      <c r="M7" s="38">
        <f t="shared" si="0"/>
        <v>8.8283333333333331</v>
      </c>
      <c r="N7" s="38"/>
      <c r="O7" s="36"/>
      <c r="P7" s="39">
        <v>59.9</v>
      </c>
      <c r="Q7" s="39">
        <f t="shared" si="1"/>
        <v>9.9833333333333325</v>
      </c>
      <c r="R7" s="36"/>
      <c r="S7" s="36"/>
      <c r="T7" s="40"/>
      <c r="V7" s="80"/>
    </row>
    <row r="8" spans="1:23" x14ac:dyDescent="0.5">
      <c r="A8" s="80"/>
      <c r="B8" s="36">
        <v>100344</v>
      </c>
      <c r="C8" s="41">
        <v>673970000051</v>
      </c>
      <c r="D8" s="36" t="s">
        <v>151</v>
      </c>
      <c r="E8" s="36" t="s">
        <v>156</v>
      </c>
      <c r="F8" s="35">
        <v>6</v>
      </c>
      <c r="G8" s="35">
        <v>12</v>
      </c>
      <c r="H8" s="35" t="s">
        <v>437</v>
      </c>
      <c r="I8" s="35" t="s">
        <v>32</v>
      </c>
      <c r="J8" s="35" t="s">
        <v>14</v>
      </c>
      <c r="K8" s="35" t="s">
        <v>6119</v>
      </c>
      <c r="L8" s="37">
        <v>52.97</v>
      </c>
      <c r="M8" s="38">
        <f t="shared" si="0"/>
        <v>8.8283333333333331</v>
      </c>
      <c r="N8" s="38"/>
      <c r="O8" s="36"/>
      <c r="P8" s="39">
        <v>59.9</v>
      </c>
      <c r="Q8" s="39">
        <f t="shared" si="1"/>
        <v>9.9833333333333325</v>
      </c>
      <c r="R8" s="36"/>
      <c r="S8" s="36"/>
      <c r="T8" s="40"/>
      <c r="V8" s="80"/>
    </row>
    <row r="9" spans="1:23" x14ac:dyDescent="0.5">
      <c r="A9" s="80"/>
      <c r="B9" s="36">
        <v>100345</v>
      </c>
      <c r="C9" s="41">
        <v>673970000068</v>
      </c>
      <c r="D9" s="36" t="s">
        <v>151</v>
      </c>
      <c r="E9" s="36" t="s">
        <v>5958</v>
      </c>
      <c r="F9" s="35">
        <v>6</v>
      </c>
      <c r="G9" s="35">
        <v>12</v>
      </c>
      <c r="H9" s="35" t="s">
        <v>437</v>
      </c>
      <c r="I9" s="35" t="s">
        <v>32</v>
      </c>
      <c r="J9" s="35" t="s">
        <v>14</v>
      </c>
      <c r="K9" s="35" t="s">
        <v>6119</v>
      </c>
      <c r="L9" s="37">
        <v>52.97</v>
      </c>
      <c r="M9" s="38">
        <f t="shared" si="0"/>
        <v>8.8283333333333331</v>
      </c>
      <c r="N9" s="38"/>
      <c r="O9" s="36"/>
      <c r="P9" s="39">
        <v>59.9</v>
      </c>
      <c r="Q9" s="39">
        <f t="shared" si="1"/>
        <v>9.9833333333333325</v>
      </c>
      <c r="R9" s="36"/>
      <c r="S9" s="36"/>
      <c r="T9" s="40"/>
      <c r="V9" s="80"/>
    </row>
    <row r="10" spans="1:23" x14ac:dyDescent="0.5">
      <c r="A10" s="80"/>
      <c r="B10" s="36">
        <v>100346</v>
      </c>
      <c r="C10" s="41">
        <v>673970000075</v>
      </c>
      <c r="D10" s="36" t="s">
        <v>151</v>
      </c>
      <c r="E10" s="36" t="s">
        <v>157</v>
      </c>
      <c r="F10" s="35">
        <v>6</v>
      </c>
      <c r="G10" s="35">
        <v>12</v>
      </c>
      <c r="H10" s="35" t="s">
        <v>437</v>
      </c>
      <c r="I10" s="35" t="s">
        <v>32</v>
      </c>
      <c r="J10" s="35" t="s">
        <v>14</v>
      </c>
      <c r="K10" s="35" t="s">
        <v>6119</v>
      </c>
      <c r="L10" s="37">
        <v>52.97</v>
      </c>
      <c r="M10" s="38">
        <f t="shared" si="0"/>
        <v>8.8283333333333331</v>
      </c>
      <c r="N10" s="38"/>
      <c r="O10" s="36"/>
      <c r="P10" s="39">
        <v>59.9</v>
      </c>
      <c r="Q10" s="39">
        <f t="shared" si="1"/>
        <v>9.9833333333333325</v>
      </c>
      <c r="R10" s="36"/>
      <c r="S10" s="36"/>
      <c r="T10" s="40"/>
      <c r="V10" s="80"/>
    </row>
    <row r="11" spans="1:23" x14ac:dyDescent="0.5">
      <c r="A11" s="80"/>
      <c r="B11" s="36">
        <v>100348</v>
      </c>
      <c r="C11" s="41">
        <v>673970000099</v>
      </c>
      <c r="D11" s="36" t="s">
        <v>151</v>
      </c>
      <c r="E11" s="36" t="s">
        <v>158</v>
      </c>
      <c r="F11" s="35">
        <v>6</v>
      </c>
      <c r="G11" s="35">
        <v>12</v>
      </c>
      <c r="H11" s="35" t="s">
        <v>437</v>
      </c>
      <c r="I11" s="35" t="s">
        <v>32</v>
      </c>
      <c r="J11" s="35" t="s">
        <v>14</v>
      </c>
      <c r="K11" s="35" t="s">
        <v>6119</v>
      </c>
      <c r="L11" s="37">
        <v>52.97</v>
      </c>
      <c r="M11" s="38">
        <f t="shared" si="0"/>
        <v>8.8283333333333331</v>
      </c>
      <c r="N11" s="38"/>
      <c r="O11" s="36"/>
      <c r="P11" s="39">
        <v>63.300000000000004</v>
      </c>
      <c r="Q11" s="39">
        <f t="shared" si="1"/>
        <v>10.55</v>
      </c>
      <c r="R11" s="36"/>
      <c r="S11" s="36"/>
      <c r="T11" s="40"/>
      <c r="V11" s="80"/>
    </row>
    <row r="12" spans="1:23" x14ac:dyDescent="0.5">
      <c r="A12" s="80"/>
      <c r="B12" s="36">
        <v>100352</v>
      </c>
      <c r="C12" s="41">
        <v>673970000433</v>
      </c>
      <c r="D12" s="36" t="s">
        <v>151</v>
      </c>
      <c r="E12" s="36" t="s">
        <v>5959</v>
      </c>
      <c r="F12" s="35">
        <v>6</v>
      </c>
      <c r="G12" s="35">
        <v>12</v>
      </c>
      <c r="H12" s="35" t="s">
        <v>437</v>
      </c>
      <c r="I12" s="35" t="s">
        <v>32</v>
      </c>
      <c r="J12" s="35" t="s">
        <v>14</v>
      </c>
      <c r="K12" s="35" t="s">
        <v>6119</v>
      </c>
      <c r="L12" s="37">
        <v>52.97</v>
      </c>
      <c r="M12" s="38">
        <f t="shared" si="0"/>
        <v>8.8283333333333331</v>
      </c>
      <c r="N12" s="38"/>
      <c r="O12" s="36"/>
      <c r="P12" s="39">
        <v>59.9</v>
      </c>
      <c r="Q12" s="39">
        <f t="shared" si="1"/>
        <v>9.9833333333333325</v>
      </c>
      <c r="R12" s="36"/>
      <c r="S12" s="36"/>
      <c r="T12" s="40"/>
      <c r="V12" s="80"/>
    </row>
    <row r="13" spans="1:23" x14ac:dyDescent="0.5">
      <c r="A13" s="80"/>
      <c r="B13" s="36">
        <v>100353</v>
      </c>
      <c r="C13" s="41">
        <v>673970000921</v>
      </c>
      <c r="D13" s="36" t="s">
        <v>151</v>
      </c>
      <c r="E13" s="36" t="s">
        <v>5553</v>
      </c>
      <c r="F13" s="35">
        <v>6</v>
      </c>
      <c r="G13" s="35">
        <v>12</v>
      </c>
      <c r="H13" s="35" t="s">
        <v>437</v>
      </c>
      <c r="I13" s="35" t="s">
        <v>32</v>
      </c>
      <c r="J13" s="35" t="s">
        <v>14</v>
      </c>
      <c r="K13" s="35" t="s">
        <v>6119</v>
      </c>
      <c r="L13" s="37">
        <v>52.97</v>
      </c>
      <c r="M13" s="38">
        <f t="shared" si="0"/>
        <v>8.8283333333333331</v>
      </c>
      <c r="N13" s="38"/>
      <c r="O13" s="36"/>
      <c r="P13" s="39">
        <v>59.9</v>
      </c>
      <c r="Q13" s="39">
        <f t="shared" si="1"/>
        <v>9.9833333333333325</v>
      </c>
      <c r="R13" s="36"/>
      <c r="S13" s="36"/>
      <c r="T13" s="40"/>
      <c r="V13" s="80"/>
    </row>
    <row r="14" spans="1:23" x14ac:dyDescent="0.5">
      <c r="A14" s="80"/>
      <c r="B14" s="36">
        <v>100748</v>
      </c>
      <c r="C14" s="41">
        <v>857053004178</v>
      </c>
      <c r="D14" s="36" t="s">
        <v>247</v>
      </c>
      <c r="E14" s="36" t="s">
        <v>256</v>
      </c>
      <c r="F14" s="35">
        <v>12</v>
      </c>
      <c r="G14" s="35">
        <v>10</v>
      </c>
      <c r="H14" s="35" t="s">
        <v>437</v>
      </c>
      <c r="I14" s="35" t="s">
        <v>209</v>
      </c>
      <c r="J14" s="35" t="s">
        <v>14</v>
      </c>
      <c r="K14" s="35" t="s">
        <v>6119</v>
      </c>
      <c r="L14" s="37">
        <v>28.1</v>
      </c>
      <c r="M14" s="38">
        <f t="shared" si="0"/>
        <v>2.3416666666666668</v>
      </c>
      <c r="N14" s="38"/>
      <c r="O14" s="35"/>
      <c r="P14" s="39">
        <v>37.200000000000003</v>
      </c>
      <c r="Q14" s="39">
        <f t="shared" si="1"/>
        <v>3.1</v>
      </c>
      <c r="R14" s="35"/>
      <c r="S14" s="36"/>
      <c r="T14" s="40"/>
      <c r="V14" s="80"/>
    </row>
    <row r="15" spans="1:23" x14ac:dyDescent="0.5">
      <c r="A15" s="80"/>
      <c r="B15" s="36">
        <v>100750</v>
      </c>
      <c r="C15" s="41">
        <v>857053004741</v>
      </c>
      <c r="D15" s="36" t="s">
        <v>247</v>
      </c>
      <c r="E15" s="36" t="s">
        <v>258</v>
      </c>
      <c r="F15" s="35">
        <v>6</v>
      </c>
      <c r="G15" s="35">
        <v>2.4500000000000002</v>
      </c>
      <c r="H15" s="35" t="s">
        <v>569</v>
      </c>
      <c r="I15" s="35" t="s">
        <v>209</v>
      </c>
      <c r="J15" s="35" t="s">
        <v>14</v>
      </c>
      <c r="K15" s="35" t="s">
        <v>6119</v>
      </c>
      <c r="L15" s="37">
        <v>45.5</v>
      </c>
      <c r="M15" s="38">
        <f t="shared" si="0"/>
        <v>7.583333333333333</v>
      </c>
      <c r="N15" s="38"/>
      <c r="O15" s="35"/>
      <c r="P15" s="39">
        <v>70.8</v>
      </c>
      <c r="Q15" s="39">
        <f t="shared" si="1"/>
        <v>11.799999999999999</v>
      </c>
      <c r="R15" s="35"/>
      <c r="S15" s="36"/>
      <c r="T15" s="40"/>
      <c r="V15" s="80"/>
    </row>
    <row r="16" spans="1:23" x14ac:dyDescent="0.5">
      <c r="A16" s="80"/>
      <c r="B16" s="77">
        <v>100769</v>
      </c>
      <c r="C16" s="41">
        <v>857053004239</v>
      </c>
      <c r="D16" s="36" t="s">
        <v>247</v>
      </c>
      <c r="E16" s="36" t="s">
        <v>5960</v>
      </c>
      <c r="F16" s="76">
        <v>1</v>
      </c>
      <c r="G16" s="76">
        <v>28</v>
      </c>
      <c r="H16" s="35" t="s">
        <v>569</v>
      </c>
      <c r="I16" s="35" t="s">
        <v>209</v>
      </c>
      <c r="J16" s="35" t="s">
        <v>14</v>
      </c>
      <c r="K16" s="35" t="s">
        <v>6119</v>
      </c>
      <c r="L16" s="37">
        <v>73.5</v>
      </c>
      <c r="M16" s="38">
        <f t="shared" si="0"/>
        <v>73.5</v>
      </c>
      <c r="N16" s="38"/>
      <c r="P16" s="39">
        <v>97.5</v>
      </c>
      <c r="Q16" s="39">
        <f t="shared" si="1"/>
        <v>97.5</v>
      </c>
      <c r="S16" s="36"/>
      <c r="T16" s="40"/>
      <c r="V16" s="80"/>
    </row>
    <row r="17" spans="1:22" x14ac:dyDescent="0.5">
      <c r="A17" s="80"/>
      <c r="B17" s="22">
        <v>112410</v>
      </c>
      <c r="C17" s="52">
        <v>197644981007</v>
      </c>
      <c r="D17" s="22" t="s">
        <v>807</v>
      </c>
      <c r="E17" s="36" t="s">
        <v>815</v>
      </c>
      <c r="F17" s="43">
        <v>12</v>
      </c>
      <c r="G17" s="43">
        <v>5</v>
      </c>
      <c r="H17" s="35" t="s">
        <v>437</v>
      </c>
      <c r="I17" s="43" t="s">
        <v>9</v>
      </c>
      <c r="J17" s="35" t="s">
        <v>14</v>
      </c>
      <c r="K17" s="35" t="s">
        <v>6119</v>
      </c>
      <c r="L17" s="37">
        <v>35.5</v>
      </c>
      <c r="M17" s="38">
        <f t="shared" si="0"/>
        <v>2.9583333333333335</v>
      </c>
      <c r="N17" s="38"/>
      <c r="O17" s="36"/>
      <c r="P17" s="39">
        <v>37</v>
      </c>
      <c r="Q17" s="39">
        <f t="shared" si="1"/>
        <v>3.0833333333333335</v>
      </c>
      <c r="R17" s="36"/>
      <c r="S17" s="36"/>
      <c r="T17" s="40"/>
      <c r="V17" s="80"/>
    </row>
    <row r="18" spans="1:22" x14ac:dyDescent="0.5">
      <c r="A18" s="80"/>
      <c r="B18" s="22">
        <v>112411</v>
      </c>
      <c r="C18" s="52">
        <v>197644481897</v>
      </c>
      <c r="D18" s="22" t="s">
        <v>807</v>
      </c>
      <c r="E18" s="36" t="s">
        <v>816</v>
      </c>
      <c r="F18" s="43">
        <v>12</v>
      </c>
      <c r="G18" s="43">
        <v>5</v>
      </c>
      <c r="H18" s="35" t="s">
        <v>437</v>
      </c>
      <c r="I18" s="43" t="s">
        <v>9</v>
      </c>
      <c r="J18" s="35" t="s">
        <v>14</v>
      </c>
      <c r="K18" s="35" t="s">
        <v>6119</v>
      </c>
      <c r="L18" s="37">
        <v>35.5</v>
      </c>
      <c r="M18" s="38">
        <f t="shared" si="0"/>
        <v>2.9583333333333335</v>
      </c>
      <c r="N18" s="38"/>
      <c r="O18" s="36"/>
      <c r="P18" s="39">
        <v>37</v>
      </c>
      <c r="Q18" s="39">
        <f t="shared" si="1"/>
        <v>3.0833333333333335</v>
      </c>
      <c r="R18" s="36"/>
      <c r="S18" s="36"/>
      <c r="T18" s="40"/>
      <c r="V18" s="80"/>
    </row>
    <row r="19" spans="1:22" x14ac:dyDescent="0.5">
      <c r="A19" s="80"/>
      <c r="B19" s="22">
        <v>112412</v>
      </c>
      <c r="C19" s="52">
        <v>197644120109</v>
      </c>
      <c r="D19" s="22" t="s">
        <v>807</v>
      </c>
      <c r="E19" s="36" t="s">
        <v>817</v>
      </c>
      <c r="F19" s="43">
        <v>12</v>
      </c>
      <c r="G19" s="43">
        <v>5</v>
      </c>
      <c r="H19" s="35" t="s">
        <v>437</v>
      </c>
      <c r="I19" s="43" t="s">
        <v>9</v>
      </c>
      <c r="J19" s="35" t="s">
        <v>14</v>
      </c>
      <c r="K19" s="35" t="s">
        <v>6119</v>
      </c>
      <c r="L19" s="37">
        <v>35.5</v>
      </c>
      <c r="M19" s="38">
        <f t="shared" si="0"/>
        <v>2.9583333333333335</v>
      </c>
      <c r="N19" s="38"/>
      <c r="O19" s="36"/>
      <c r="P19" s="39">
        <v>37</v>
      </c>
      <c r="Q19" s="39">
        <f t="shared" si="1"/>
        <v>3.0833333333333335</v>
      </c>
      <c r="R19" s="36"/>
      <c r="S19" s="36"/>
      <c r="T19" s="40"/>
      <c r="V19" s="80"/>
    </row>
    <row r="20" spans="1:22" x14ac:dyDescent="0.5">
      <c r="A20" s="80"/>
      <c r="B20" s="22">
        <v>112413</v>
      </c>
      <c r="C20" s="52">
        <v>197644249701</v>
      </c>
      <c r="D20" s="22" t="s">
        <v>807</v>
      </c>
      <c r="E20" s="36" t="s">
        <v>818</v>
      </c>
      <c r="F20" s="43">
        <v>12</v>
      </c>
      <c r="G20" s="43">
        <v>5</v>
      </c>
      <c r="H20" s="35" t="s">
        <v>437</v>
      </c>
      <c r="I20" s="43" t="s">
        <v>9</v>
      </c>
      <c r="J20" s="35" t="s">
        <v>14</v>
      </c>
      <c r="K20" s="35" t="s">
        <v>6119</v>
      </c>
      <c r="L20" s="37">
        <v>35.5</v>
      </c>
      <c r="M20" s="38">
        <f t="shared" si="0"/>
        <v>2.9583333333333335</v>
      </c>
      <c r="N20" s="38"/>
      <c r="O20" s="36"/>
      <c r="P20" s="39">
        <v>37</v>
      </c>
      <c r="Q20" s="39">
        <f t="shared" si="1"/>
        <v>3.0833333333333335</v>
      </c>
      <c r="R20" s="36"/>
      <c r="S20" s="36"/>
      <c r="T20" s="40"/>
      <c r="V20" s="80"/>
    </row>
    <row r="21" spans="1:22" x14ac:dyDescent="0.5">
      <c r="A21" s="80"/>
      <c r="B21" s="22">
        <v>112414</v>
      </c>
      <c r="C21" s="52">
        <v>197644550036</v>
      </c>
      <c r="D21" s="22" t="s">
        <v>807</v>
      </c>
      <c r="E21" s="36" t="s">
        <v>5982</v>
      </c>
      <c r="F21" s="43">
        <v>12</v>
      </c>
      <c r="G21" s="43">
        <v>5</v>
      </c>
      <c r="H21" s="35" t="s">
        <v>437</v>
      </c>
      <c r="I21" s="43" t="s">
        <v>9</v>
      </c>
      <c r="J21" s="35" t="s">
        <v>14</v>
      </c>
      <c r="K21" s="35" t="s">
        <v>6119</v>
      </c>
      <c r="L21" s="37">
        <v>35.5</v>
      </c>
      <c r="M21" s="38">
        <f t="shared" si="0"/>
        <v>2.9583333333333335</v>
      </c>
      <c r="N21" s="38"/>
      <c r="O21" s="36"/>
      <c r="P21" s="39">
        <v>37</v>
      </c>
      <c r="Q21" s="39">
        <f t="shared" si="1"/>
        <v>3.0833333333333335</v>
      </c>
      <c r="R21" s="36"/>
      <c r="S21" s="36"/>
      <c r="T21" s="40"/>
      <c r="V21" s="80"/>
    </row>
    <row r="22" spans="1:22" x14ac:dyDescent="0.5">
      <c r="A22" s="80"/>
      <c r="B22" s="73">
        <v>112416</v>
      </c>
      <c r="C22" s="74">
        <v>198168562802</v>
      </c>
      <c r="D22" s="84" t="s">
        <v>807</v>
      </c>
      <c r="E22" s="36" t="s">
        <v>819</v>
      </c>
      <c r="F22" s="76">
        <v>12</v>
      </c>
      <c r="G22" s="81">
        <v>5</v>
      </c>
      <c r="H22" s="35" t="s">
        <v>437</v>
      </c>
      <c r="I22" s="81" t="s">
        <v>9</v>
      </c>
      <c r="J22" s="81" t="s">
        <v>14</v>
      </c>
      <c r="K22" s="35" t="s">
        <v>6119</v>
      </c>
      <c r="L22" s="37">
        <v>35.5</v>
      </c>
      <c r="M22" s="38">
        <f t="shared" si="0"/>
        <v>2.9583333333333335</v>
      </c>
      <c r="N22" s="38"/>
      <c r="O22" s="36"/>
      <c r="P22" s="39">
        <v>37</v>
      </c>
      <c r="Q22" s="39">
        <f t="shared" si="1"/>
        <v>3.0833333333333335</v>
      </c>
      <c r="R22" s="36"/>
      <c r="S22" s="36"/>
      <c r="T22" s="40"/>
      <c r="V22" s="80"/>
    </row>
    <row r="23" spans="1:22" x14ac:dyDescent="0.5">
      <c r="A23" s="80"/>
      <c r="B23" s="73">
        <v>112417</v>
      </c>
      <c r="C23" s="74">
        <v>198168322321</v>
      </c>
      <c r="D23" s="84" t="s">
        <v>807</v>
      </c>
      <c r="E23" s="36" t="s">
        <v>5961</v>
      </c>
      <c r="F23" s="76">
        <v>12</v>
      </c>
      <c r="G23" s="81">
        <v>5</v>
      </c>
      <c r="H23" s="35" t="s">
        <v>437</v>
      </c>
      <c r="I23" s="81" t="s">
        <v>9</v>
      </c>
      <c r="J23" s="81" t="s">
        <v>14</v>
      </c>
      <c r="K23" s="35" t="s">
        <v>6119</v>
      </c>
      <c r="L23" s="37">
        <v>35.5</v>
      </c>
      <c r="M23" s="38">
        <f t="shared" si="0"/>
        <v>2.9583333333333335</v>
      </c>
      <c r="N23" s="38"/>
      <c r="O23" s="36"/>
      <c r="P23" s="39">
        <v>37</v>
      </c>
      <c r="Q23" s="39">
        <f t="shared" si="1"/>
        <v>3.0833333333333335</v>
      </c>
      <c r="R23" s="36"/>
      <c r="S23" s="36"/>
      <c r="T23" s="40"/>
      <c r="V23" s="80"/>
    </row>
    <row r="24" spans="1:22" s="56" customFormat="1" x14ac:dyDescent="0.5">
      <c r="A24" s="316"/>
      <c r="B24" s="22">
        <v>112418</v>
      </c>
      <c r="C24" s="52">
        <v>199284272354</v>
      </c>
      <c r="D24" s="22" t="s">
        <v>807</v>
      </c>
      <c r="E24" s="36" t="s">
        <v>6244</v>
      </c>
      <c r="F24" s="43">
        <v>12</v>
      </c>
      <c r="G24" s="43">
        <v>5</v>
      </c>
      <c r="H24" s="35" t="s">
        <v>437</v>
      </c>
      <c r="I24" s="43" t="s">
        <v>9</v>
      </c>
      <c r="J24" s="35" t="s">
        <v>14</v>
      </c>
      <c r="K24" s="35" t="s">
        <v>6119</v>
      </c>
      <c r="L24" s="37">
        <v>35.5</v>
      </c>
      <c r="M24" s="38">
        <f t="shared" si="0"/>
        <v>2.9583333333333335</v>
      </c>
      <c r="N24" s="38"/>
      <c r="O24" s="36"/>
      <c r="P24" s="39">
        <v>37</v>
      </c>
      <c r="Q24" s="39">
        <f t="shared" si="1"/>
        <v>3.0833333333333335</v>
      </c>
      <c r="R24" s="36"/>
      <c r="S24" s="36"/>
      <c r="T24" s="40"/>
      <c r="V24" s="316"/>
    </row>
    <row r="25" spans="1:22" s="56" customFormat="1" x14ac:dyDescent="0.5">
      <c r="A25" s="316"/>
      <c r="B25" s="36">
        <v>112419</v>
      </c>
      <c r="C25" s="41">
        <v>199284386983</v>
      </c>
      <c r="D25" s="425" t="s">
        <v>807</v>
      </c>
      <c r="E25" s="36" t="s">
        <v>6245</v>
      </c>
      <c r="F25" s="43">
        <v>12</v>
      </c>
      <c r="G25" s="35">
        <v>5</v>
      </c>
      <c r="H25" s="35" t="s">
        <v>437</v>
      </c>
      <c r="I25" s="35" t="s">
        <v>9</v>
      </c>
      <c r="J25" s="35" t="s">
        <v>14</v>
      </c>
      <c r="K25" s="35" t="s">
        <v>6119</v>
      </c>
      <c r="L25" s="37">
        <v>35.5</v>
      </c>
      <c r="M25" s="38">
        <f t="shared" si="0"/>
        <v>2.9583333333333335</v>
      </c>
      <c r="N25" s="38"/>
      <c r="O25" s="36"/>
      <c r="P25" s="39">
        <v>37</v>
      </c>
      <c r="Q25" s="39">
        <f t="shared" si="1"/>
        <v>3.0833333333333335</v>
      </c>
      <c r="R25" s="36"/>
      <c r="S25" s="36"/>
      <c r="T25" s="40"/>
      <c r="V25" s="316"/>
    </row>
    <row r="26" spans="1:22" s="56" customFormat="1" x14ac:dyDescent="0.5">
      <c r="A26" s="316"/>
      <c r="B26" s="36">
        <v>112420</v>
      </c>
      <c r="C26" s="41" t="s">
        <v>6297</v>
      </c>
      <c r="D26" s="425" t="s">
        <v>807</v>
      </c>
      <c r="E26" s="36" t="s">
        <v>6246</v>
      </c>
      <c r="F26" s="43">
        <v>12</v>
      </c>
      <c r="G26" s="35">
        <v>5</v>
      </c>
      <c r="H26" s="35" t="s">
        <v>437</v>
      </c>
      <c r="I26" s="35" t="s">
        <v>9</v>
      </c>
      <c r="J26" s="35" t="s">
        <v>14</v>
      </c>
      <c r="K26" s="35" t="s">
        <v>6119</v>
      </c>
      <c r="L26" s="37">
        <v>35.5</v>
      </c>
      <c r="M26" s="38">
        <f t="shared" si="0"/>
        <v>2.9583333333333335</v>
      </c>
      <c r="N26" s="38"/>
      <c r="O26" s="36"/>
      <c r="P26" s="39">
        <v>37</v>
      </c>
      <c r="Q26" s="39">
        <f t="shared" si="1"/>
        <v>3.0833333333333335</v>
      </c>
      <c r="R26" s="36"/>
      <c r="S26" s="36"/>
      <c r="T26" s="40"/>
      <c r="V26" s="316"/>
    </row>
    <row r="27" spans="1:22" x14ac:dyDescent="0.5">
      <c r="A27" s="80"/>
      <c r="B27" s="36">
        <v>120803</v>
      </c>
      <c r="C27" s="41">
        <v>898655000632</v>
      </c>
      <c r="D27" s="36" t="s">
        <v>5939</v>
      </c>
      <c r="E27" s="36" t="s">
        <v>1228</v>
      </c>
      <c r="F27" s="35">
        <v>6</v>
      </c>
      <c r="G27" s="35">
        <v>13.5</v>
      </c>
      <c r="H27" s="35" t="s">
        <v>437</v>
      </c>
      <c r="I27" s="35" t="s">
        <v>1229</v>
      </c>
      <c r="J27" s="35" t="s">
        <v>14</v>
      </c>
      <c r="K27" s="35" t="s">
        <v>6119</v>
      </c>
      <c r="L27" s="37">
        <v>41.8</v>
      </c>
      <c r="M27" s="38">
        <f t="shared" si="0"/>
        <v>6.9666666666666659</v>
      </c>
      <c r="N27" s="38"/>
      <c r="O27" s="36"/>
      <c r="P27" s="39">
        <v>51.4</v>
      </c>
      <c r="Q27" s="39">
        <f t="shared" si="1"/>
        <v>8.5666666666666664</v>
      </c>
      <c r="R27" s="36"/>
      <c r="S27" s="36"/>
      <c r="T27" s="40"/>
      <c r="V27" s="80"/>
    </row>
    <row r="28" spans="1:22" x14ac:dyDescent="0.5">
      <c r="A28" s="80"/>
      <c r="B28" s="36">
        <v>200200</v>
      </c>
      <c r="C28" s="41">
        <v>850026937084</v>
      </c>
      <c r="D28" s="36" t="s">
        <v>1620</v>
      </c>
      <c r="E28" s="36" t="s">
        <v>5962</v>
      </c>
      <c r="F28" s="35">
        <v>12</v>
      </c>
      <c r="G28" s="35">
        <v>12</v>
      </c>
      <c r="H28" s="35" t="s">
        <v>62</v>
      </c>
      <c r="I28" s="35" t="s">
        <v>472</v>
      </c>
      <c r="J28" s="35" t="s">
        <v>14</v>
      </c>
      <c r="K28" s="35" t="s">
        <v>6119</v>
      </c>
      <c r="L28" s="37">
        <v>14.49</v>
      </c>
      <c r="M28" s="38">
        <f t="shared" si="0"/>
        <v>1.2075</v>
      </c>
      <c r="N28" s="38"/>
      <c r="O28" s="36"/>
      <c r="P28" s="39">
        <v>18.200000000000003</v>
      </c>
      <c r="Q28" s="39">
        <f t="shared" si="1"/>
        <v>1.5166666666666668</v>
      </c>
      <c r="R28" s="36"/>
      <c r="S28" s="36"/>
      <c r="T28" s="40"/>
      <c r="V28" s="80"/>
    </row>
    <row r="29" spans="1:22" x14ac:dyDescent="0.5">
      <c r="A29" s="80"/>
      <c r="B29" s="36">
        <v>200201</v>
      </c>
      <c r="C29" s="41">
        <v>860002260945</v>
      </c>
      <c r="D29" s="36" t="s">
        <v>1620</v>
      </c>
      <c r="E29" s="36" t="s">
        <v>5654</v>
      </c>
      <c r="F29" s="35">
        <v>12</v>
      </c>
      <c r="G29" s="35">
        <v>12</v>
      </c>
      <c r="H29" s="35" t="s">
        <v>62</v>
      </c>
      <c r="I29" s="35" t="s">
        <v>472</v>
      </c>
      <c r="J29" s="35" t="s">
        <v>14</v>
      </c>
      <c r="K29" s="35" t="s">
        <v>6119</v>
      </c>
      <c r="L29" s="37">
        <v>14.49</v>
      </c>
      <c r="M29" s="38">
        <f t="shared" si="0"/>
        <v>1.2075</v>
      </c>
      <c r="N29" s="38"/>
      <c r="O29" s="36"/>
      <c r="P29" s="39">
        <v>18.200000000000003</v>
      </c>
      <c r="Q29" s="39">
        <f t="shared" si="1"/>
        <v>1.5166666666666668</v>
      </c>
      <c r="R29" s="36"/>
      <c r="S29" s="36"/>
      <c r="T29" s="40"/>
      <c r="V29" s="80"/>
    </row>
    <row r="30" spans="1:22" x14ac:dyDescent="0.5">
      <c r="A30" s="80"/>
      <c r="B30" s="36">
        <v>200203</v>
      </c>
      <c r="C30" s="41">
        <v>860002260921</v>
      </c>
      <c r="D30" s="36" t="s">
        <v>1620</v>
      </c>
      <c r="E30" s="36" t="s">
        <v>5693</v>
      </c>
      <c r="F30" s="35">
        <v>12</v>
      </c>
      <c r="G30" s="35">
        <v>12</v>
      </c>
      <c r="H30" s="35" t="s">
        <v>62</v>
      </c>
      <c r="I30" s="35" t="s">
        <v>472</v>
      </c>
      <c r="J30" s="35" t="s">
        <v>14</v>
      </c>
      <c r="K30" s="35" t="s">
        <v>6119</v>
      </c>
      <c r="L30" s="37">
        <v>14.49</v>
      </c>
      <c r="M30" s="38">
        <f t="shared" si="0"/>
        <v>1.2075</v>
      </c>
      <c r="N30" s="38"/>
      <c r="O30" s="36"/>
      <c r="P30" s="39">
        <v>18.200000000000003</v>
      </c>
      <c r="Q30" s="39">
        <f t="shared" si="1"/>
        <v>1.5166666666666668</v>
      </c>
      <c r="R30" s="36"/>
      <c r="S30" s="36"/>
      <c r="T30" s="40"/>
      <c r="V30" s="80"/>
    </row>
    <row r="31" spans="1:22" x14ac:dyDescent="0.5">
      <c r="A31" s="80"/>
      <c r="B31" s="36">
        <v>200205</v>
      </c>
      <c r="C31" s="41">
        <v>860002260938</v>
      </c>
      <c r="D31" s="36" t="s">
        <v>1620</v>
      </c>
      <c r="E31" s="36" t="s">
        <v>1621</v>
      </c>
      <c r="F31" s="35">
        <v>12</v>
      </c>
      <c r="G31" s="35">
        <v>12</v>
      </c>
      <c r="H31" s="35" t="s">
        <v>62</v>
      </c>
      <c r="I31" s="35" t="s">
        <v>472</v>
      </c>
      <c r="J31" s="35" t="s">
        <v>14</v>
      </c>
      <c r="K31" s="35" t="s">
        <v>6119</v>
      </c>
      <c r="L31" s="37">
        <v>14.49</v>
      </c>
      <c r="M31" s="38">
        <f t="shared" si="0"/>
        <v>1.2075</v>
      </c>
      <c r="N31" s="38"/>
      <c r="O31" s="36"/>
      <c r="P31" s="39">
        <v>18.200000000000003</v>
      </c>
      <c r="Q31" s="39">
        <f t="shared" si="1"/>
        <v>1.5166666666666668</v>
      </c>
      <c r="R31" s="36"/>
      <c r="S31" s="36"/>
      <c r="T31" s="40"/>
      <c r="V31" s="80"/>
    </row>
    <row r="32" spans="1:22" x14ac:dyDescent="0.5">
      <c r="A32" s="80"/>
      <c r="B32" s="36">
        <v>200206</v>
      </c>
      <c r="C32" s="41">
        <v>850026937077</v>
      </c>
      <c r="D32" s="36" t="s">
        <v>1620</v>
      </c>
      <c r="E32" s="36" t="s">
        <v>5655</v>
      </c>
      <c r="F32" s="35">
        <v>12</v>
      </c>
      <c r="G32" s="35">
        <v>12</v>
      </c>
      <c r="H32" s="35" t="s">
        <v>62</v>
      </c>
      <c r="I32" s="35" t="s">
        <v>472</v>
      </c>
      <c r="J32" s="35" t="s">
        <v>14</v>
      </c>
      <c r="K32" s="35" t="s">
        <v>6119</v>
      </c>
      <c r="L32" s="37">
        <v>14.49</v>
      </c>
      <c r="M32" s="38">
        <f t="shared" si="0"/>
        <v>1.2075</v>
      </c>
      <c r="N32" s="38"/>
      <c r="O32" s="36"/>
      <c r="P32" s="39">
        <v>18.200000000000003</v>
      </c>
      <c r="Q32" s="39">
        <f t="shared" si="1"/>
        <v>1.5166666666666668</v>
      </c>
      <c r="R32" s="36"/>
      <c r="S32" s="36"/>
      <c r="T32" s="40"/>
      <c r="V32" s="80"/>
    </row>
    <row r="33" spans="1:22" x14ac:dyDescent="0.5">
      <c r="A33" s="80"/>
      <c r="B33" s="36">
        <v>200207</v>
      </c>
      <c r="C33" s="41">
        <v>850026937053</v>
      </c>
      <c r="D33" s="36" t="s">
        <v>1620</v>
      </c>
      <c r="E33" s="36" t="s">
        <v>1622</v>
      </c>
      <c r="F33" s="35">
        <v>12</v>
      </c>
      <c r="G33" s="35">
        <v>12</v>
      </c>
      <c r="H33" s="35" t="s">
        <v>62</v>
      </c>
      <c r="I33" s="35" t="s">
        <v>472</v>
      </c>
      <c r="J33" s="35" t="s">
        <v>14</v>
      </c>
      <c r="K33" s="35" t="s">
        <v>6119</v>
      </c>
      <c r="L33" s="37">
        <v>14.49</v>
      </c>
      <c r="M33" s="38">
        <f t="shared" si="0"/>
        <v>1.2075</v>
      </c>
      <c r="N33" s="38"/>
      <c r="O33" s="36"/>
      <c r="P33" s="39">
        <v>18.200000000000003</v>
      </c>
      <c r="Q33" s="39">
        <f t="shared" si="1"/>
        <v>1.5166666666666668</v>
      </c>
      <c r="R33" s="36"/>
      <c r="S33" s="36"/>
      <c r="T33" s="40"/>
      <c r="V33" s="80"/>
    </row>
    <row r="34" spans="1:22" x14ac:dyDescent="0.5">
      <c r="A34" s="80"/>
      <c r="B34" s="36">
        <v>200208</v>
      </c>
      <c r="C34" s="41">
        <v>850026937145</v>
      </c>
      <c r="D34" s="36" t="s">
        <v>1620</v>
      </c>
      <c r="E34" s="36" t="s">
        <v>1623</v>
      </c>
      <c r="F34" s="35">
        <v>12</v>
      </c>
      <c r="G34" s="35">
        <v>12</v>
      </c>
      <c r="H34" s="35" t="s">
        <v>62</v>
      </c>
      <c r="I34" s="35" t="s">
        <v>472</v>
      </c>
      <c r="J34" s="35" t="s">
        <v>14</v>
      </c>
      <c r="K34" s="35" t="s">
        <v>6119</v>
      </c>
      <c r="L34" s="37">
        <v>14.49</v>
      </c>
      <c r="M34" s="38">
        <f t="shared" si="0"/>
        <v>1.2075</v>
      </c>
      <c r="N34" s="38"/>
      <c r="O34" s="36"/>
      <c r="P34" s="39">
        <v>18.200000000000003</v>
      </c>
      <c r="Q34" s="39">
        <f t="shared" si="1"/>
        <v>1.5166666666666668</v>
      </c>
      <c r="R34" s="36"/>
      <c r="S34" s="36"/>
      <c r="T34" s="40"/>
      <c r="V34" s="80"/>
    </row>
    <row r="35" spans="1:22" x14ac:dyDescent="0.5">
      <c r="A35" s="80"/>
      <c r="B35" s="36">
        <v>200209</v>
      </c>
      <c r="C35" s="41">
        <v>850026937343</v>
      </c>
      <c r="D35" s="36" t="s">
        <v>1620</v>
      </c>
      <c r="E35" s="36" t="s">
        <v>5656</v>
      </c>
      <c r="F35" s="35">
        <v>12</v>
      </c>
      <c r="G35" s="35">
        <v>12</v>
      </c>
      <c r="H35" s="35" t="s">
        <v>62</v>
      </c>
      <c r="I35" s="35" t="s">
        <v>472</v>
      </c>
      <c r="J35" s="35" t="s">
        <v>14</v>
      </c>
      <c r="K35" s="35" t="s">
        <v>6119</v>
      </c>
      <c r="L35" s="37">
        <v>14.49</v>
      </c>
      <c r="M35" s="38">
        <f t="shared" si="0"/>
        <v>1.2075</v>
      </c>
      <c r="N35" s="38"/>
      <c r="O35" s="36"/>
      <c r="P35" s="39">
        <v>18.200000000000003</v>
      </c>
      <c r="Q35" s="39">
        <f t="shared" si="1"/>
        <v>1.5166666666666668</v>
      </c>
      <c r="R35" s="36"/>
      <c r="S35" s="36"/>
      <c r="T35" s="40"/>
      <c r="V35" s="80"/>
    </row>
    <row r="36" spans="1:22" x14ac:dyDescent="0.5">
      <c r="A36" s="80"/>
      <c r="B36" s="36">
        <v>200211</v>
      </c>
      <c r="C36" s="41">
        <v>850026937046</v>
      </c>
      <c r="D36" s="36" t="s">
        <v>1620</v>
      </c>
      <c r="E36" s="36" t="s">
        <v>5963</v>
      </c>
      <c r="F36" s="35">
        <v>4</v>
      </c>
      <c r="G36" s="35">
        <v>12</v>
      </c>
      <c r="H36" s="35" t="s">
        <v>62</v>
      </c>
      <c r="I36" s="35" t="s">
        <v>472</v>
      </c>
      <c r="J36" s="35" t="s">
        <v>14</v>
      </c>
      <c r="K36" s="35" t="s">
        <v>6119</v>
      </c>
      <c r="L36" s="44">
        <v>29</v>
      </c>
      <c r="M36" s="38">
        <f t="shared" ref="M36:M67" si="2">L36/F36</f>
        <v>7.25</v>
      </c>
      <c r="N36" s="38"/>
      <c r="O36" s="36"/>
      <c r="P36" s="46">
        <v>34.300000000000004</v>
      </c>
      <c r="Q36" s="46">
        <f t="shared" ref="Q36:Q67" si="3">P36/F36</f>
        <v>8.5750000000000011</v>
      </c>
      <c r="R36" s="36"/>
      <c r="S36" s="36"/>
      <c r="T36" s="40"/>
      <c r="V36" s="80"/>
    </row>
    <row r="37" spans="1:22" x14ac:dyDescent="0.5">
      <c r="A37" s="80"/>
      <c r="B37" s="36">
        <v>200213</v>
      </c>
      <c r="C37" s="41">
        <v>850026937022</v>
      </c>
      <c r="D37" s="36" t="s">
        <v>1620</v>
      </c>
      <c r="E37" s="36" t="s">
        <v>1624</v>
      </c>
      <c r="F37" s="35">
        <v>4</v>
      </c>
      <c r="G37" s="35">
        <v>12</v>
      </c>
      <c r="H37" s="35" t="s">
        <v>62</v>
      </c>
      <c r="I37" s="35" t="s">
        <v>472</v>
      </c>
      <c r="J37" s="35" t="s">
        <v>14</v>
      </c>
      <c r="K37" s="35" t="s">
        <v>6119</v>
      </c>
      <c r="L37" s="44">
        <v>29</v>
      </c>
      <c r="M37" s="38">
        <f t="shared" si="2"/>
        <v>7.25</v>
      </c>
      <c r="N37" s="38"/>
      <c r="O37" s="36"/>
      <c r="P37" s="46">
        <v>34.300000000000004</v>
      </c>
      <c r="Q37" s="46">
        <f t="shared" si="3"/>
        <v>8.5750000000000011</v>
      </c>
      <c r="R37" s="36"/>
      <c r="S37" s="36"/>
      <c r="T37" s="40"/>
      <c r="V37" s="80"/>
    </row>
    <row r="38" spans="1:22" x14ac:dyDescent="0.5">
      <c r="A38" s="80"/>
      <c r="B38" s="36">
        <v>200215</v>
      </c>
      <c r="C38" s="41">
        <v>850026937039</v>
      </c>
      <c r="D38" s="36" t="s">
        <v>1620</v>
      </c>
      <c r="E38" s="36" t="s">
        <v>1625</v>
      </c>
      <c r="F38" s="35">
        <v>4</v>
      </c>
      <c r="G38" s="35">
        <v>12</v>
      </c>
      <c r="H38" s="35" t="s">
        <v>62</v>
      </c>
      <c r="I38" s="35" t="s">
        <v>472</v>
      </c>
      <c r="J38" s="35" t="s">
        <v>14</v>
      </c>
      <c r="K38" s="35" t="s">
        <v>6119</v>
      </c>
      <c r="L38" s="44">
        <v>29</v>
      </c>
      <c r="M38" s="38">
        <f t="shared" si="2"/>
        <v>7.25</v>
      </c>
      <c r="N38" s="38"/>
      <c r="O38" s="36"/>
      <c r="P38" s="46">
        <v>34.300000000000004</v>
      </c>
      <c r="Q38" s="46">
        <f t="shared" si="3"/>
        <v>8.5750000000000011</v>
      </c>
      <c r="R38" s="36"/>
      <c r="S38" s="36"/>
      <c r="T38" s="40"/>
      <c r="V38" s="80"/>
    </row>
    <row r="39" spans="1:22" x14ac:dyDescent="0.5">
      <c r="A39" s="80"/>
      <c r="B39" s="36">
        <v>200216</v>
      </c>
      <c r="C39" s="41">
        <v>850026937183</v>
      </c>
      <c r="D39" s="36" t="s">
        <v>1620</v>
      </c>
      <c r="E39" s="36" t="s">
        <v>5657</v>
      </c>
      <c r="F39" s="35">
        <v>4</v>
      </c>
      <c r="G39" s="35">
        <v>12</v>
      </c>
      <c r="H39" s="35" t="s">
        <v>62</v>
      </c>
      <c r="I39" s="35" t="s">
        <v>472</v>
      </c>
      <c r="J39" s="35" t="s">
        <v>14</v>
      </c>
      <c r="K39" s="35" t="s">
        <v>6119</v>
      </c>
      <c r="L39" s="44">
        <v>29</v>
      </c>
      <c r="M39" s="38">
        <f t="shared" si="2"/>
        <v>7.25</v>
      </c>
      <c r="N39" s="38"/>
      <c r="O39" s="36"/>
      <c r="P39" s="46">
        <v>34.300000000000004</v>
      </c>
      <c r="Q39" s="46">
        <f t="shared" si="3"/>
        <v>8.5750000000000011</v>
      </c>
      <c r="R39" s="36"/>
      <c r="S39" s="36"/>
      <c r="T39" s="40"/>
      <c r="V39" s="80"/>
    </row>
    <row r="40" spans="1:22" x14ac:dyDescent="0.5">
      <c r="A40" s="80"/>
      <c r="B40" s="36">
        <v>200217</v>
      </c>
      <c r="C40" s="41">
        <v>850026937169</v>
      </c>
      <c r="D40" s="36" t="s">
        <v>1620</v>
      </c>
      <c r="E40" s="36" t="s">
        <v>1626</v>
      </c>
      <c r="F40" s="35">
        <v>4</v>
      </c>
      <c r="G40" s="35">
        <v>12</v>
      </c>
      <c r="H40" s="35" t="s">
        <v>62</v>
      </c>
      <c r="I40" s="35" t="s">
        <v>472</v>
      </c>
      <c r="J40" s="35" t="s">
        <v>14</v>
      </c>
      <c r="K40" s="35" t="s">
        <v>6119</v>
      </c>
      <c r="L40" s="44">
        <v>29</v>
      </c>
      <c r="M40" s="38">
        <f t="shared" si="2"/>
        <v>7.25</v>
      </c>
      <c r="N40" s="38"/>
      <c r="O40" s="36"/>
      <c r="P40" s="46">
        <v>34.300000000000004</v>
      </c>
      <c r="Q40" s="46">
        <f t="shared" si="3"/>
        <v>8.5750000000000011</v>
      </c>
      <c r="R40" s="36"/>
      <c r="S40" s="36"/>
      <c r="T40" s="40"/>
      <c r="V40" s="80"/>
    </row>
    <row r="41" spans="1:22" x14ac:dyDescent="0.5">
      <c r="A41" s="80"/>
      <c r="B41" s="36">
        <v>200218</v>
      </c>
      <c r="C41" s="41">
        <v>850026937350</v>
      </c>
      <c r="D41" s="36" t="s">
        <v>1620</v>
      </c>
      <c r="E41" s="36" t="s">
        <v>5658</v>
      </c>
      <c r="F41" s="35">
        <v>4</v>
      </c>
      <c r="G41" s="35">
        <v>12</v>
      </c>
      <c r="H41" s="35" t="s">
        <v>62</v>
      </c>
      <c r="I41" s="35" t="s">
        <v>472</v>
      </c>
      <c r="J41" s="35" t="s">
        <v>14</v>
      </c>
      <c r="K41" s="35" t="s">
        <v>6119</v>
      </c>
      <c r="L41" s="44">
        <v>29</v>
      </c>
      <c r="M41" s="38">
        <f t="shared" si="2"/>
        <v>7.25</v>
      </c>
      <c r="N41" s="38"/>
      <c r="O41" s="36"/>
      <c r="P41" s="46">
        <v>34.300000000000004</v>
      </c>
      <c r="Q41" s="46">
        <f t="shared" si="3"/>
        <v>8.5750000000000011</v>
      </c>
      <c r="R41" s="36"/>
      <c r="S41" s="36"/>
      <c r="T41" s="40"/>
      <c r="V41" s="80"/>
    </row>
    <row r="42" spans="1:22" x14ac:dyDescent="0.5">
      <c r="A42" s="80"/>
      <c r="B42" s="36">
        <v>200219</v>
      </c>
      <c r="C42" s="41">
        <v>850026937404</v>
      </c>
      <c r="D42" s="36" t="s">
        <v>1620</v>
      </c>
      <c r="E42" s="36" t="s">
        <v>5659</v>
      </c>
      <c r="F42" s="35">
        <v>4</v>
      </c>
      <c r="G42" s="35">
        <v>12</v>
      </c>
      <c r="H42" s="35" t="s">
        <v>62</v>
      </c>
      <c r="I42" s="35" t="s">
        <v>472</v>
      </c>
      <c r="J42" s="35" t="s">
        <v>14</v>
      </c>
      <c r="K42" s="35" t="s">
        <v>6119</v>
      </c>
      <c r="L42" s="44">
        <v>29</v>
      </c>
      <c r="M42" s="38">
        <f t="shared" si="2"/>
        <v>7.25</v>
      </c>
      <c r="N42" s="38"/>
      <c r="O42" s="36"/>
      <c r="P42" s="46">
        <v>34.300000000000004</v>
      </c>
      <c r="Q42" s="46">
        <f t="shared" si="3"/>
        <v>8.5750000000000011</v>
      </c>
      <c r="R42" s="36"/>
      <c r="S42" s="36"/>
      <c r="T42" s="40"/>
      <c r="V42" s="80"/>
    </row>
    <row r="43" spans="1:22" x14ac:dyDescent="0.5">
      <c r="A43" s="80"/>
      <c r="B43" s="36">
        <v>512101</v>
      </c>
      <c r="C43" s="41">
        <v>860005963317</v>
      </c>
      <c r="D43" s="36" t="s">
        <v>3132</v>
      </c>
      <c r="E43" s="36" t="s">
        <v>5964</v>
      </c>
      <c r="F43" s="35">
        <v>6</v>
      </c>
      <c r="G43" s="35">
        <v>15.87</v>
      </c>
      <c r="H43" s="35" t="s">
        <v>437</v>
      </c>
      <c r="I43" s="35" t="s">
        <v>2216</v>
      </c>
      <c r="J43" s="35" t="s">
        <v>42</v>
      </c>
      <c r="K43" s="35" t="s">
        <v>43</v>
      </c>
      <c r="L43" s="44">
        <v>52.13</v>
      </c>
      <c r="M43" s="38">
        <f t="shared" si="2"/>
        <v>8.6883333333333344</v>
      </c>
      <c r="N43" s="38"/>
      <c r="O43" s="36"/>
      <c r="P43" s="46">
        <v>52.2</v>
      </c>
      <c r="Q43" s="46">
        <f t="shared" si="3"/>
        <v>8.7000000000000011</v>
      </c>
      <c r="R43" s="36"/>
      <c r="S43" s="36"/>
      <c r="T43" s="40"/>
      <c r="V43" s="80"/>
    </row>
    <row r="44" spans="1:22" x14ac:dyDescent="0.5">
      <c r="A44" s="80"/>
      <c r="B44" s="36">
        <v>512102</v>
      </c>
      <c r="C44" s="41">
        <v>860005963331</v>
      </c>
      <c r="D44" s="36" t="s">
        <v>3132</v>
      </c>
      <c r="E44" s="36" t="s">
        <v>3133</v>
      </c>
      <c r="F44" s="35">
        <v>6</v>
      </c>
      <c r="G44" s="35">
        <v>15.87</v>
      </c>
      <c r="H44" s="35" t="s">
        <v>437</v>
      </c>
      <c r="I44" s="35" t="s">
        <v>2216</v>
      </c>
      <c r="J44" s="35" t="s">
        <v>42</v>
      </c>
      <c r="K44" s="35" t="s">
        <v>43</v>
      </c>
      <c r="L44" s="44">
        <v>48.66</v>
      </c>
      <c r="M44" s="38">
        <f t="shared" si="2"/>
        <v>8.11</v>
      </c>
      <c r="N44" s="38"/>
      <c r="O44" s="36"/>
      <c r="P44" s="46">
        <v>49.300000000000004</v>
      </c>
      <c r="Q44" s="46">
        <f t="shared" si="3"/>
        <v>8.2166666666666668</v>
      </c>
      <c r="R44" s="36"/>
      <c r="S44" s="36"/>
      <c r="T44" s="40"/>
      <c r="V44" s="80"/>
    </row>
    <row r="45" spans="1:22" x14ac:dyDescent="0.5">
      <c r="A45" s="80"/>
      <c r="B45" s="36">
        <v>512104</v>
      </c>
      <c r="C45" s="41">
        <v>860005963300</v>
      </c>
      <c r="D45" s="36" t="s">
        <v>3132</v>
      </c>
      <c r="E45" s="36" t="s">
        <v>3134</v>
      </c>
      <c r="F45" s="35">
        <v>6</v>
      </c>
      <c r="G45" s="35">
        <v>15.87</v>
      </c>
      <c r="H45" s="35" t="s">
        <v>437</v>
      </c>
      <c r="I45" s="35" t="s">
        <v>2216</v>
      </c>
      <c r="J45" s="35" t="s">
        <v>42</v>
      </c>
      <c r="K45" s="35" t="s">
        <v>43</v>
      </c>
      <c r="L45" s="44">
        <v>38.22</v>
      </c>
      <c r="M45" s="38">
        <f t="shared" si="2"/>
        <v>6.37</v>
      </c>
      <c r="N45" s="38"/>
      <c r="O45" s="36"/>
      <c r="P45" s="46">
        <v>43.300000000000004</v>
      </c>
      <c r="Q45" s="46">
        <f t="shared" si="3"/>
        <v>7.2166666666666677</v>
      </c>
      <c r="R45" s="36"/>
      <c r="S45" s="36"/>
      <c r="T45" s="40"/>
      <c r="V45" s="80"/>
    </row>
    <row r="46" spans="1:22" x14ac:dyDescent="0.5">
      <c r="A46" s="80"/>
      <c r="B46" s="36">
        <v>512105</v>
      </c>
      <c r="C46" s="41">
        <v>860005963355</v>
      </c>
      <c r="D46" s="36" t="s">
        <v>3132</v>
      </c>
      <c r="E46" s="36" t="s">
        <v>5965</v>
      </c>
      <c r="F46" s="35">
        <v>12</v>
      </c>
      <c r="G46" s="35">
        <v>550</v>
      </c>
      <c r="H46" s="35" t="s">
        <v>5576</v>
      </c>
      <c r="I46" s="35" t="s">
        <v>2216</v>
      </c>
      <c r="J46" s="35" t="s">
        <v>42</v>
      </c>
      <c r="K46" s="35" t="s">
        <v>43</v>
      </c>
      <c r="L46" s="44">
        <v>104.25</v>
      </c>
      <c r="M46" s="38">
        <f t="shared" si="2"/>
        <v>8.6875</v>
      </c>
      <c r="N46" s="38"/>
      <c r="O46" s="36"/>
      <c r="P46" s="46">
        <v>117</v>
      </c>
      <c r="Q46" s="46">
        <f t="shared" si="3"/>
        <v>9.75</v>
      </c>
      <c r="R46" s="36"/>
      <c r="S46" s="36"/>
      <c r="T46" s="40"/>
      <c r="V46" s="80"/>
    </row>
    <row r="47" spans="1:22" x14ac:dyDescent="0.5">
      <c r="A47" s="80"/>
      <c r="B47" s="36">
        <v>621201</v>
      </c>
      <c r="C47" s="41">
        <v>850029181354</v>
      </c>
      <c r="D47" s="36" t="s">
        <v>3912</v>
      </c>
      <c r="E47" s="36" t="s">
        <v>3913</v>
      </c>
      <c r="F47" s="35">
        <v>6</v>
      </c>
      <c r="G47" s="35">
        <v>45</v>
      </c>
      <c r="H47" s="35" t="s">
        <v>437</v>
      </c>
      <c r="I47" s="35" t="s">
        <v>1848</v>
      </c>
      <c r="J47" s="35" t="s">
        <v>42</v>
      </c>
      <c r="K47" s="35" t="s">
        <v>43</v>
      </c>
      <c r="L47" s="37">
        <v>95.9</v>
      </c>
      <c r="M47" s="38">
        <f t="shared" si="2"/>
        <v>15.983333333333334</v>
      </c>
      <c r="N47" s="38"/>
      <c r="O47" s="36"/>
      <c r="P47" s="39">
        <v>121.6</v>
      </c>
      <c r="Q47" s="39">
        <f t="shared" si="3"/>
        <v>20.266666666666666</v>
      </c>
      <c r="R47" s="36"/>
      <c r="S47" s="36"/>
      <c r="T47" s="40"/>
      <c r="V47" s="80"/>
    </row>
    <row r="48" spans="1:22" x14ac:dyDescent="0.5">
      <c r="A48" s="80"/>
      <c r="B48" s="36">
        <v>621203</v>
      </c>
      <c r="C48" s="41">
        <v>850029181361</v>
      </c>
      <c r="D48" s="36" t="s">
        <v>3912</v>
      </c>
      <c r="E48" s="36" t="s">
        <v>3915</v>
      </c>
      <c r="F48" s="35">
        <v>6</v>
      </c>
      <c r="G48" s="35">
        <v>45</v>
      </c>
      <c r="H48" s="35" t="s">
        <v>437</v>
      </c>
      <c r="I48" s="35" t="s">
        <v>1848</v>
      </c>
      <c r="J48" s="35" t="s">
        <v>42</v>
      </c>
      <c r="K48" s="35" t="s">
        <v>43</v>
      </c>
      <c r="L48" s="37">
        <v>111.2</v>
      </c>
      <c r="M48" s="38">
        <f t="shared" si="2"/>
        <v>18.533333333333335</v>
      </c>
      <c r="N48" s="38"/>
      <c r="O48" s="36"/>
      <c r="P48" s="39">
        <v>114</v>
      </c>
      <c r="Q48" s="39">
        <f t="shared" si="3"/>
        <v>19</v>
      </c>
      <c r="R48" s="36"/>
      <c r="S48" s="36"/>
      <c r="T48" s="40"/>
      <c r="V48" s="80"/>
    </row>
    <row r="49" spans="1:22" s="56" customFormat="1" x14ac:dyDescent="0.5">
      <c r="A49" s="316"/>
      <c r="B49" s="36">
        <v>621204</v>
      </c>
      <c r="C49" s="41">
        <v>850029181385</v>
      </c>
      <c r="D49" s="36" t="s">
        <v>3912</v>
      </c>
      <c r="E49" s="36" t="s">
        <v>6318</v>
      </c>
      <c r="F49" s="35">
        <v>6</v>
      </c>
      <c r="G49" s="35">
        <v>31</v>
      </c>
      <c r="H49" s="35" t="s">
        <v>177</v>
      </c>
      <c r="I49" s="35" t="s">
        <v>1848</v>
      </c>
      <c r="J49" s="35" t="s">
        <v>42</v>
      </c>
      <c r="K49" s="35" t="s">
        <v>43</v>
      </c>
      <c r="L49" s="37">
        <v>81.36</v>
      </c>
      <c r="M49" s="38">
        <f t="shared" si="2"/>
        <v>13.56</v>
      </c>
      <c r="N49" s="38"/>
      <c r="O49" s="36"/>
      <c r="P49" s="39">
        <v>127.3</v>
      </c>
      <c r="Q49" s="39">
        <f t="shared" si="3"/>
        <v>21.216666666666665</v>
      </c>
      <c r="R49" s="36"/>
      <c r="S49" s="36"/>
      <c r="T49" s="40"/>
      <c r="V49" s="316"/>
    </row>
    <row r="50" spans="1:22" x14ac:dyDescent="0.5">
      <c r="A50" s="80"/>
      <c r="B50" s="36">
        <v>621205</v>
      </c>
      <c r="C50" s="41">
        <v>850029181347</v>
      </c>
      <c r="D50" s="36" t="s">
        <v>3912</v>
      </c>
      <c r="E50" s="36" t="s">
        <v>5966</v>
      </c>
      <c r="F50" s="35">
        <v>6</v>
      </c>
      <c r="G50" s="35">
        <v>36</v>
      </c>
      <c r="H50" s="35" t="s">
        <v>437</v>
      </c>
      <c r="I50" s="35" t="s">
        <v>1848</v>
      </c>
      <c r="J50" s="35" t="s">
        <v>42</v>
      </c>
      <c r="K50" s="35" t="s">
        <v>43</v>
      </c>
      <c r="L50" s="37">
        <v>81.36</v>
      </c>
      <c r="M50" s="38">
        <f t="shared" si="2"/>
        <v>13.56</v>
      </c>
      <c r="N50" s="38"/>
      <c r="O50" s="36"/>
      <c r="P50" s="39">
        <v>98.8</v>
      </c>
      <c r="Q50" s="39">
        <f t="shared" si="3"/>
        <v>16.466666666666665</v>
      </c>
      <c r="R50" s="36"/>
      <c r="S50" s="36"/>
      <c r="T50" s="40"/>
      <c r="V50" s="80"/>
    </row>
    <row r="51" spans="1:22" x14ac:dyDescent="0.5">
      <c r="A51" s="80"/>
      <c r="B51" s="36">
        <v>700701</v>
      </c>
      <c r="C51" s="41">
        <v>841320102636</v>
      </c>
      <c r="D51" s="36" t="s">
        <v>5940</v>
      </c>
      <c r="E51" s="36" t="s">
        <v>3954</v>
      </c>
      <c r="F51" s="35">
        <v>6</v>
      </c>
      <c r="G51" s="35">
        <v>32</v>
      </c>
      <c r="H51" s="35" t="s">
        <v>437</v>
      </c>
      <c r="I51" s="35" t="s">
        <v>356</v>
      </c>
      <c r="J51" s="35" t="s">
        <v>111</v>
      </c>
      <c r="K51" s="35" t="s">
        <v>6119</v>
      </c>
      <c r="L51" s="37">
        <v>54.4</v>
      </c>
      <c r="M51" s="38">
        <f t="shared" si="2"/>
        <v>9.0666666666666664</v>
      </c>
      <c r="N51" s="38"/>
      <c r="O51" s="36"/>
      <c r="P51" s="39">
        <v>59.800000000000004</v>
      </c>
      <c r="Q51" s="39">
        <f t="shared" si="3"/>
        <v>9.9666666666666668</v>
      </c>
      <c r="R51" s="36"/>
      <c r="S51" s="36"/>
      <c r="T51" s="40"/>
      <c r="V51" s="80"/>
    </row>
    <row r="52" spans="1:22" x14ac:dyDescent="0.5">
      <c r="A52" s="80"/>
      <c r="B52" s="36">
        <v>700705</v>
      </c>
      <c r="C52" s="41">
        <v>841320103206</v>
      </c>
      <c r="D52" s="36" t="s">
        <v>5940</v>
      </c>
      <c r="E52" s="36" t="s">
        <v>3955</v>
      </c>
      <c r="F52" s="35">
        <v>9</v>
      </c>
      <c r="G52" s="35">
        <v>20</v>
      </c>
      <c r="H52" s="35" t="s">
        <v>437</v>
      </c>
      <c r="I52" s="35" t="s">
        <v>356</v>
      </c>
      <c r="J52" s="35" t="s">
        <v>111</v>
      </c>
      <c r="K52" s="35" t="s">
        <v>6119</v>
      </c>
      <c r="L52" s="37">
        <v>68.599999999999994</v>
      </c>
      <c r="M52" s="38">
        <f t="shared" si="2"/>
        <v>7.6222222222222218</v>
      </c>
      <c r="N52" s="38"/>
      <c r="O52" s="36"/>
      <c r="P52" s="39">
        <v>76.899999999999991</v>
      </c>
      <c r="Q52" s="39">
        <f t="shared" si="3"/>
        <v>8.5444444444444443</v>
      </c>
      <c r="R52" s="36"/>
      <c r="S52" s="36"/>
      <c r="T52" s="40"/>
      <c r="V52" s="80"/>
    </row>
    <row r="53" spans="1:22" x14ac:dyDescent="0.5">
      <c r="A53" s="80"/>
      <c r="B53" s="36">
        <v>700706</v>
      </c>
      <c r="C53" s="41">
        <v>841320103213</v>
      </c>
      <c r="D53" s="36" t="s">
        <v>5940</v>
      </c>
      <c r="E53" s="36" t="s">
        <v>5660</v>
      </c>
      <c r="F53" s="35">
        <v>9</v>
      </c>
      <c r="G53" s="35">
        <v>20</v>
      </c>
      <c r="H53" s="35" t="s">
        <v>437</v>
      </c>
      <c r="I53" s="35" t="s">
        <v>356</v>
      </c>
      <c r="J53" s="35" t="s">
        <v>111</v>
      </c>
      <c r="K53" s="35" t="s">
        <v>6119</v>
      </c>
      <c r="L53" s="37">
        <v>68.599999999999994</v>
      </c>
      <c r="M53" s="38">
        <f t="shared" si="2"/>
        <v>7.6222222222222218</v>
      </c>
      <c r="N53" s="38"/>
      <c r="O53" s="36"/>
      <c r="P53" s="39">
        <v>76.899999999999991</v>
      </c>
      <c r="Q53" s="39">
        <f t="shared" si="3"/>
        <v>8.5444444444444443</v>
      </c>
      <c r="R53" s="36"/>
      <c r="S53" s="36"/>
      <c r="T53" s="40"/>
      <c r="V53" s="80"/>
    </row>
    <row r="54" spans="1:22" x14ac:dyDescent="0.5">
      <c r="A54" s="80"/>
      <c r="B54" s="36">
        <v>700707</v>
      </c>
      <c r="C54" s="41">
        <v>841320103220</v>
      </c>
      <c r="D54" s="36" t="s">
        <v>5940</v>
      </c>
      <c r="E54" s="36" t="s">
        <v>3956</v>
      </c>
      <c r="F54" s="35">
        <v>9</v>
      </c>
      <c r="G54" s="35">
        <v>20</v>
      </c>
      <c r="H54" s="35" t="s">
        <v>437</v>
      </c>
      <c r="I54" s="35" t="s">
        <v>356</v>
      </c>
      <c r="J54" s="35" t="s">
        <v>111</v>
      </c>
      <c r="K54" s="35" t="s">
        <v>6119</v>
      </c>
      <c r="L54" s="37">
        <v>68.599999999999994</v>
      </c>
      <c r="M54" s="38">
        <f t="shared" si="2"/>
        <v>7.6222222222222218</v>
      </c>
      <c r="N54" s="38"/>
      <c r="O54" s="36"/>
      <c r="P54" s="39">
        <v>76.899999999999991</v>
      </c>
      <c r="Q54" s="39">
        <f t="shared" si="3"/>
        <v>8.5444444444444443</v>
      </c>
      <c r="R54" s="36"/>
      <c r="S54" s="36"/>
      <c r="T54" s="40"/>
      <c r="V54" s="80"/>
    </row>
    <row r="55" spans="1:22" x14ac:dyDescent="0.5">
      <c r="A55" s="80"/>
      <c r="B55" s="36">
        <v>700708</v>
      </c>
      <c r="C55" s="41">
        <v>841320103237</v>
      </c>
      <c r="D55" s="36" t="s">
        <v>5940</v>
      </c>
      <c r="E55" s="36" t="s">
        <v>3957</v>
      </c>
      <c r="F55" s="35">
        <v>9</v>
      </c>
      <c r="G55" s="35">
        <v>20</v>
      </c>
      <c r="H55" s="35" t="s">
        <v>437</v>
      </c>
      <c r="I55" s="35" t="s">
        <v>356</v>
      </c>
      <c r="J55" s="35" t="s">
        <v>111</v>
      </c>
      <c r="K55" s="35" t="s">
        <v>6119</v>
      </c>
      <c r="L55" s="37">
        <v>68.599999999999994</v>
      </c>
      <c r="M55" s="38">
        <f t="shared" si="2"/>
        <v>7.6222222222222218</v>
      </c>
      <c r="N55" s="38"/>
      <c r="O55" s="36"/>
      <c r="P55" s="39">
        <v>76.899999999999991</v>
      </c>
      <c r="Q55" s="39">
        <f t="shared" si="3"/>
        <v>8.5444444444444443</v>
      </c>
      <c r="R55" s="36"/>
      <c r="S55" s="36"/>
      <c r="T55" s="40"/>
      <c r="V55" s="80"/>
    </row>
    <row r="56" spans="1:22" x14ac:dyDescent="0.5">
      <c r="A56" s="80"/>
      <c r="B56" s="36">
        <v>700711</v>
      </c>
      <c r="C56" s="41">
        <v>841320102551</v>
      </c>
      <c r="D56" s="36" t="s">
        <v>5940</v>
      </c>
      <c r="E56" s="36" t="s">
        <v>3959</v>
      </c>
      <c r="F56" s="35">
        <v>6</v>
      </c>
      <c r="G56" s="35">
        <v>32</v>
      </c>
      <c r="H56" s="35" t="s">
        <v>437</v>
      </c>
      <c r="I56" s="35" t="s">
        <v>356</v>
      </c>
      <c r="J56" s="35" t="s">
        <v>111</v>
      </c>
      <c r="K56" s="35" t="s">
        <v>6119</v>
      </c>
      <c r="L56" s="37">
        <v>54.4</v>
      </c>
      <c r="M56" s="38">
        <f t="shared" si="2"/>
        <v>9.0666666666666664</v>
      </c>
      <c r="N56" s="38"/>
      <c r="O56" s="36"/>
      <c r="P56" s="39">
        <v>59.800000000000004</v>
      </c>
      <c r="Q56" s="39">
        <f t="shared" si="3"/>
        <v>9.9666666666666668</v>
      </c>
      <c r="R56" s="36"/>
      <c r="S56" s="36"/>
      <c r="T56" s="40"/>
      <c r="V56" s="80"/>
    </row>
    <row r="57" spans="1:22" x14ac:dyDescent="0.5">
      <c r="A57" s="80"/>
      <c r="B57" s="36">
        <v>700720</v>
      </c>
      <c r="C57" s="41">
        <v>841320106061</v>
      </c>
      <c r="D57" s="36" t="s">
        <v>5940</v>
      </c>
      <c r="E57" s="36" t="s">
        <v>3961</v>
      </c>
      <c r="F57" s="35">
        <v>6</v>
      </c>
      <c r="G57" s="35">
        <v>12</v>
      </c>
      <c r="H57" s="35" t="s">
        <v>437</v>
      </c>
      <c r="I57" s="35" t="s">
        <v>878</v>
      </c>
      <c r="J57" s="35" t="s">
        <v>111</v>
      </c>
      <c r="K57" s="35" t="s">
        <v>6119</v>
      </c>
      <c r="L57" s="37">
        <v>47.2</v>
      </c>
      <c r="M57" s="38">
        <f t="shared" si="2"/>
        <v>7.8666666666666671</v>
      </c>
      <c r="N57" s="38"/>
      <c r="O57" s="36"/>
      <c r="P57" s="39">
        <v>51.300000000000004</v>
      </c>
      <c r="Q57" s="39">
        <f t="shared" si="3"/>
        <v>8.5500000000000007</v>
      </c>
      <c r="R57" s="36"/>
      <c r="S57" s="36"/>
      <c r="T57" s="40"/>
      <c r="V57" s="80"/>
    </row>
    <row r="58" spans="1:22" x14ac:dyDescent="0.5">
      <c r="A58" s="80"/>
      <c r="B58" s="36">
        <v>700732</v>
      </c>
      <c r="C58" s="41">
        <v>841320102100</v>
      </c>
      <c r="D58" s="36" t="s">
        <v>5940</v>
      </c>
      <c r="E58" s="36" t="s">
        <v>3965</v>
      </c>
      <c r="F58" s="35">
        <v>12</v>
      </c>
      <c r="G58" s="35">
        <v>4</v>
      </c>
      <c r="H58" s="35" t="s">
        <v>437</v>
      </c>
      <c r="I58" s="35" t="s">
        <v>356</v>
      </c>
      <c r="J58" s="35" t="s">
        <v>111</v>
      </c>
      <c r="K58" s="35" t="s">
        <v>6119</v>
      </c>
      <c r="L58" s="37">
        <v>88.9</v>
      </c>
      <c r="M58" s="38">
        <f t="shared" si="2"/>
        <v>7.4083333333333341</v>
      </c>
      <c r="N58" s="38"/>
      <c r="O58" s="36"/>
      <c r="P58" s="39">
        <v>95.699999999999989</v>
      </c>
      <c r="Q58" s="39">
        <f t="shared" si="3"/>
        <v>7.9749999999999988</v>
      </c>
      <c r="R58" s="36"/>
      <c r="S58" s="36"/>
      <c r="T58" s="40"/>
      <c r="V58" s="80"/>
    </row>
    <row r="59" spans="1:22" x14ac:dyDescent="0.5">
      <c r="A59" s="80"/>
      <c r="B59" s="36">
        <v>700733</v>
      </c>
      <c r="C59" s="41">
        <v>841320102124</v>
      </c>
      <c r="D59" s="36" t="s">
        <v>5940</v>
      </c>
      <c r="E59" s="36" t="s">
        <v>3966</v>
      </c>
      <c r="F59" s="35">
        <v>12</v>
      </c>
      <c r="G59" s="35">
        <v>11</v>
      </c>
      <c r="H59" s="35" t="s">
        <v>437</v>
      </c>
      <c r="I59" s="35" t="s">
        <v>356</v>
      </c>
      <c r="J59" s="35" t="s">
        <v>111</v>
      </c>
      <c r="K59" s="35" t="s">
        <v>6119</v>
      </c>
      <c r="L59" s="37">
        <v>102.6</v>
      </c>
      <c r="M59" s="38">
        <f t="shared" si="2"/>
        <v>8.5499999999999989</v>
      </c>
      <c r="N59" s="38"/>
      <c r="O59" s="36"/>
      <c r="P59" s="39">
        <v>112.8</v>
      </c>
      <c r="Q59" s="39">
        <f t="shared" si="3"/>
        <v>9.4</v>
      </c>
      <c r="R59" s="36"/>
      <c r="S59" s="36"/>
      <c r="T59" s="40"/>
      <c r="V59" s="80"/>
    </row>
    <row r="60" spans="1:22" x14ac:dyDescent="0.5">
      <c r="A60" s="80"/>
      <c r="B60" s="36">
        <v>700736</v>
      </c>
      <c r="C60" s="41">
        <v>187132002628</v>
      </c>
      <c r="D60" s="36" t="s">
        <v>5940</v>
      </c>
      <c r="E60" s="36" t="s">
        <v>3967</v>
      </c>
      <c r="F60" s="35">
        <v>6</v>
      </c>
      <c r="G60" s="35">
        <v>32</v>
      </c>
      <c r="H60" s="35" t="s">
        <v>437</v>
      </c>
      <c r="I60" s="35" t="s">
        <v>356</v>
      </c>
      <c r="J60" s="35" t="s">
        <v>111</v>
      </c>
      <c r="K60" s="35" t="s">
        <v>6119</v>
      </c>
      <c r="L60" s="37">
        <v>54.4</v>
      </c>
      <c r="M60" s="38">
        <f t="shared" si="2"/>
        <v>9.0666666666666664</v>
      </c>
      <c r="N60" s="38"/>
      <c r="O60" s="36"/>
      <c r="P60" s="39">
        <v>59.800000000000004</v>
      </c>
      <c r="Q60" s="39">
        <f t="shared" si="3"/>
        <v>9.9666666666666668</v>
      </c>
      <c r="R60" s="36"/>
      <c r="S60" s="36"/>
      <c r="T60" s="40"/>
      <c r="V60" s="80"/>
    </row>
    <row r="61" spans="1:22" x14ac:dyDescent="0.5">
      <c r="A61" s="80"/>
      <c r="B61" s="36">
        <v>719001</v>
      </c>
      <c r="C61" s="41">
        <v>187132007005</v>
      </c>
      <c r="D61" s="36" t="s">
        <v>5940</v>
      </c>
      <c r="E61" s="36" t="s">
        <v>4405</v>
      </c>
      <c r="F61" s="35">
        <v>6</v>
      </c>
      <c r="G61" s="35">
        <v>32</v>
      </c>
      <c r="H61" s="35" t="s">
        <v>437</v>
      </c>
      <c r="I61" s="35" t="s">
        <v>356</v>
      </c>
      <c r="J61" s="35" t="s">
        <v>111</v>
      </c>
      <c r="K61" s="35" t="s">
        <v>6119</v>
      </c>
      <c r="L61" s="37">
        <v>54.4</v>
      </c>
      <c r="M61" s="38">
        <f t="shared" si="2"/>
        <v>9.0666666666666664</v>
      </c>
      <c r="N61" s="38"/>
      <c r="O61" s="36"/>
      <c r="P61" s="39">
        <v>59.800000000000004</v>
      </c>
      <c r="Q61" s="39">
        <f t="shared" si="3"/>
        <v>9.9666666666666668</v>
      </c>
      <c r="R61" s="36"/>
      <c r="S61" s="36"/>
      <c r="T61" s="40"/>
      <c r="V61" s="80"/>
    </row>
    <row r="62" spans="1:22" x14ac:dyDescent="0.5">
      <c r="A62" s="80"/>
      <c r="B62" s="36">
        <v>719002</v>
      </c>
      <c r="C62" s="41">
        <v>187132007104</v>
      </c>
      <c r="D62" s="36" t="s">
        <v>5940</v>
      </c>
      <c r="E62" s="36" t="s">
        <v>4406</v>
      </c>
      <c r="F62" s="35">
        <v>6</v>
      </c>
      <c r="G62" s="35">
        <v>32</v>
      </c>
      <c r="H62" s="35" t="s">
        <v>437</v>
      </c>
      <c r="I62" s="35" t="s">
        <v>356</v>
      </c>
      <c r="J62" s="35" t="s">
        <v>111</v>
      </c>
      <c r="K62" s="35" t="s">
        <v>6119</v>
      </c>
      <c r="L62" s="37">
        <v>54.4</v>
      </c>
      <c r="M62" s="38">
        <f t="shared" si="2"/>
        <v>9.0666666666666664</v>
      </c>
      <c r="N62" s="38"/>
      <c r="O62" s="36"/>
      <c r="P62" s="39">
        <v>59.800000000000004</v>
      </c>
      <c r="Q62" s="39">
        <f t="shared" si="3"/>
        <v>9.9666666666666668</v>
      </c>
      <c r="R62" s="36"/>
      <c r="S62" s="36"/>
      <c r="T62" s="40"/>
      <c r="V62" s="80"/>
    </row>
    <row r="63" spans="1:22" x14ac:dyDescent="0.5">
      <c r="A63" s="80"/>
      <c r="B63" s="36">
        <v>719003</v>
      </c>
      <c r="C63" s="41">
        <v>187132007203</v>
      </c>
      <c r="D63" s="36" t="s">
        <v>5940</v>
      </c>
      <c r="E63" s="36" t="s">
        <v>4407</v>
      </c>
      <c r="F63" s="35">
        <v>6</v>
      </c>
      <c r="G63" s="35">
        <v>32</v>
      </c>
      <c r="H63" s="35" t="s">
        <v>437</v>
      </c>
      <c r="I63" s="35" t="s">
        <v>878</v>
      </c>
      <c r="J63" s="35" t="s">
        <v>111</v>
      </c>
      <c r="K63" s="35" t="s">
        <v>6119</v>
      </c>
      <c r="L63" s="37">
        <v>54.4</v>
      </c>
      <c r="M63" s="38">
        <f t="shared" si="2"/>
        <v>9.0666666666666664</v>
      </c>
      <c r="N63" s="38"/>
      <c r="O63" s="36"/>
      <c r="P63" s="39">
        <v>59.800000000000004</v>
      </c>
      <c r="Q63" s="39">
        <f t="shared" si="3"/>
        <v>9.9666666666666668</v>
      </c>
      <c r="R63" s="36"/>
      <c r="S63" s="36"/>
      <c r="T63" s="40"/>
      <c r="V63" s="80"/>
    </row>
    <row r="64" spans="1:22" x14ac:dyDescent="0.5">
      <c r="A64" s="80"/>
      <c r="B64" s="36">
        <v>719004</v>
      </c>
      <c r="C64" s="41">
        <v>187132007302</v>
      </c>
      <c r="D64" s="36" t="s">
        <v>5940</v>
      </c>
      <c r="E64" s="36" t="s">
        <v>4408</v>
      </c>
      <c r="F64" s="35">
        <v>6</v>
      </c>
      <c r="G64" s="35">
        <v>32</v>
      </c>
      <c r="H64" s="35" t="s">
        <v>437</v>
      </c>
      <c r="I64" s="35" t="s">
        <v>878</v>
      </c>
      <c r="J64" s="35" t="s">
        <v>111</v>
      </c>
      <c r="K64" s="35" t="s">
        <v>6119</v>
      </c>
      <c r="L64" s="37">
        <v>54.4</v>
      </c>
      <c r="M64" s="38">
        <f t="shared" si="2"/>
        <v>9.0666666666666664</v>
      </c>
      <c r="N64" s="38"/>
      <c r="O64" s="36"/>
      <c r="P64" s="39">
        <v>59.800000000000004</v>
      </c>
      <c r="Q64" s="39">
        <f t="shared" si="3"/>
        <v>9.9666666666666668</v>
      </c>
      <c r="R64" s="36"/>
      <c r="S64" s="36"/>
      <c r="T64" s="40"/>
      <c r="V64" s="80"/>
    </row>
    <row r="65" spans="1:22" x14ac:dyDescent="0.5">
      <c r="A65" s="80"/>
      <c r="B65" s="36">
        <v>719009</v>
      </c>
      <c r="C65" s="41">
        <v>841320102131</v>
      </c>
      <c r="D65" s="36" t="s">
        <v>5940</v>
      </c>
      <c r="E65" s="36" t="s">
        <v>4409</v>
      </c>
      <c r="F65" s="35">
        <v>6</v>
      </c>
      <c r="G65" s="35">
        <v>32</v>
      </c>
      <c r="H65" s="35" t="s">
        <v>437</v>
      </c>
      <c r="I65" s="35" t="s">
        <v>356</v>
      </c>
      <c r="J65" s="35" t="s">
        <v>111</v>
      </c>
      <c r="K65" s="35" t="s">
        <v>6119</v>
      </c>
      <c r="L65" s="37">
        <v>51.3</v>
      </c>
      <c r="M65" s="38">
        <f t="shared" si="2"/>
        <v>8.5499999999999989</v>
      </c>
      <c r="N65" s="38"/>
      <c r="O65" s="36"/>
      <c r="P65" s="39">
        <v>56.4</v>
      </c>
      <c r="Q65" s="39">
        <f t="shared" si="3"/>
        <v>9.4</v>
      </c>
      <c r="R65" s="36"/>
      <c r="S65" s="36"/>
      <c r="T65" s="40"/>
      <c r="V65" s="80"/>
    </row>
    <row r="66" spans="1:22" x14ac:dyDescent="0.5">
      <c r="A66" s="80"/>
      <c r="B66" s="36">
        <v>719201</v>
      </c>
      <c r="C66" s="41">
        <v>87132005001</v>
      </c>
      <c r="D66" s="36" t="s">
        <v>5940</v>
      </c>
      <c r="E66" s="36" t="s">
        <v>4410</v>
      </c>
      <c r="F66" s="35">
        <v>6</v>
      </c>
      <c r="G66" s="35">
        <v>32</v>
      </c>
      <c r="H66" s="35" t="s">
        <v>437</v>
      </c>
      <c r="I66" s="35" t="s">
        <v>356</v>
      </c>
      <c r="J66" s="35" t="s">
        <v>111</v>
      </c>
      <c r="K66" s="35" t="s">
        <v>6119</v>
      </c>
      <c r="L66" s="37">
        <v>54.4</v>
      </c>
      <c r="M66" s="38">
        <f t="shared" si="2"/>
        <v>9.0666666666666664</v>
      </c>
      <c r="N66" s="38"/>
      <c r="O66" s="36"/>
      <c r="P66" s="39">
        <v>59.800000000000004</v>
      </c>
      <c r="Q66" s="39">
        <f t="shared" si="3"/>
        <v>9.9666666666666668</v>
      </c>
      <c r="R66" s="36"/>
      <c r="S66" s="36"/>
      <c r="T66" s="40"/>
      <c r="V66" s="80"/>
    </row>
    <row r="67" spans="1:22" x14ac:dyDescent="0.5">
      <c r="A67" s="80"/>
      <c r="B67" s="36">
        <v>719202</v>
      </c>
      <c r="C67" s="41">
        <v>87132005018</v>
      </c>
      <c r="D67" s="36" t="s">
        <v>5940</v>
      </c>
      <c r="E67" s="36" t="s">
        <v>4411</v>
      </c>
      <c r="F67" s="35">
        <v>6</v>
      </c>
      <c r="G67" s="35">
        <v>32</v>
      </c>
      <c r="H67" s="35" t="s">
        <v>437</v>
      </c>
      <c r="I67" s="35" t="s">
        <v>356</v>
      </c>
      <c r="J67" s="35" t="s">
        <v>111</v>
      </c>
      <c r="K67" s="35" t="s">
        <v>6119</v>
      </c>
      <c r="L67" s="37">
        <v>54.4</v>
      </c>
      <c r="M67" s="38">
        <f t="shared" si="2"/>
        <v>9.0666666666666664</v>
      </c>
      <c r="N67" s="38"/>
      <c r="O67" s="36"/>
      <c r="P67" s="39">
        <v>59.800000000000004</v>
      </c>
      <c r="Q67" s="39">
        <f t="shared" si="3"/>
        <v>9.9666666666666668</v>
      </c>
      <c r="R67" s="36"/>
      <c r="S67" s="36"/>
      <c r="T67" s="40"/>
      <c r="V67" s="80"/>
    </row>
    <row r="68" spans="1:22" x14ac:dyDescent="0.5">
      <c r="A68" s="80"/>
      <c r="B68" s="36">
        <v>719203</v>
      </c>
      <c r="C68" s="41">
        <v>87132005056</v>
      </c>
      <c r="D68" s="36" t="s">
        <v>5940</v>
      </c>
      <c r="E68" s="36" t="s">
        <v>4412</v>
      </c>
      <c r="F68" s="35">
        <v>6</v>
      </c>
      <c r="G68" s="35">
        <v>32</v>
      </c>
      <c r="H68" s="35" t="s">
        <v>437</v>
      </c>
      <c r="I68" s="35" t="s">
        <v>356</v>
      </c>
      <c r="J68" s="35" t="s">
        <v>111</v>
      </c>
      <c r="K68" s="35" t="s">
        <v>6119</v>
      </c>
      <c r="L68" s="37">
        <v>54.4</v>
      </c>
      <c r="M68" s="38">
        <f t="shared" ref="M68:M99" si="4">L68/F68</f>
        <v>9.0666666666666664</v>
      </c>
      <c r="N68" s="38"/>
      <c r="O68" s="36"/>
      <c r="P68" s="39">
        <v>59.800000000000004</v>
      </c>
      <c r="Q68" s="39">
        <f t="shared" ref="Q68:Q99" si="5">P68/F68</f>
        <v>9.9666666666666668</v>
      </c>
      <c r="R68" s="36"/>
      <c r="S68" s="36"/>
      <c r="T68" s="40"/>
      <c r="V68" s="80"/>
    </row>
    <row r="69" spans="1:22" x14ac:dyDescent="0.5">
      <c r="A69" s="80"/>
      <c r="B69" s="36">
        <v>719204</v>
      </c>
      <c r="C69" s="41">
        <v>87132005063</v>
      </c>
      <c r="D69" s="36" t="s">
        <v>5940</v>
      </c>
      <c r="E69" s="36" t="s">
        <v>4413</v>
      </c>
      <c r="F69" s="35">
        <v>6</v>
      </c>
      <c r="G69" s="35">
        <v>32</v>
      </c>
      <c r="H69" s="35" t="s">
        <v>437</v>
      </c>
      <c r="I69" s="35" t="s">
        <v>356</v>
      </c>
      <c r="J69" s="35" t="s">
        <v>111</v>
      </c>
      <c r="K69" s="35" t="s">
        <v>6119</v>
      </c>
      <c r="L69" s="37">
        <v>54.4</v>
      </c>
      <c r="M69" s="38">
        <f t="shared" si="4"/>
        <v>9.0666666666666664</v>
      </c>
      <c r="N69" s="38"/>
      <c r="O69" s="36"/>
      <c r="P69" s="39">
        <v>59.800000000000004</v>
      </c>
      <c r="Q69" s="39">
        <f t="shared" si="5"/>
        <v>9.9666666666666668</v>
      </c>
      <c r="R69" s="36"/>
      <c r="S69" s="36"/>
      <c r="T69" s="40"/>
      <c r="V69" s="80"/>
    </row>
    <row r="70" spans="1:22" x14ac:dyDescent="0.5">
      <c r="A70" s="80"/>
      <c r="B70" s="36">
        <v>719207</v>
      </c>
      <c r="C70" s="41">
        <v>87132005209</v>
      </c>
      <c r="D70" s="36" t="s">
        <v>5940</v>
      </c>
      <c r="E70" s="36" t="s">
        <v>4414</v>
      </c>
      <c r="F70" s="35">
        <v>6</v>
      </c>
      <c r="G70" s="35">
        <v>32</v>
      </c>
      <c r="H70" s="35" t="s">
        <v>437</v>
      </c>
      <c r="I70" s="35" t="s">
        <v>878</v>
      </c>
      <c r="J70" s="35" t="s">
        <v>111</v>
      </c>
      <c r="K70" s="35" t="s">
        <v>6119</v>
      </c>
      <c r="L70" s="37">
        <v>54.4</v>
      </c>
      <c r="M70" s="38">
        <f t="shared" si="4"/>
        <v>9.0666666666666664</v>
      </c>
      <c r="N70" s="38"/>
      <c r="O70" s="36"/>
      <c r="P70" s="39">
        <v>59.800000000000004</v>
      </c>
      <c r="Q70" s="39">
        <f t="shared" si="5"/>
        <v>9.9666666666666668</v>
      </c>
      <c r="R70" s="36"/>
      <c r="S70" s="36"/>
      <c r="T70" s="40"/>
      <c r="V70" s="80"/>
    </row>
    <row r="71" spans="1:22" x14ac:dyDescent="0.5">
      <c r="A71" s="80"/>
      <c r="B71" s="36">
        <v>719208</v>
      </c>
      <c r="C71" s="41">
        <v>187000000000</v>
      </c>
      <c r="D71" s="36" t="s">
        <v>5940</v>
      </c>
      <c r="E71" s="36" t="s">
        <v>4415</v>
      </c>
      <c r="F71" s="35">
        <v>6</v>
      </c>
      <c r="G71" s="35">
        <v>32</v>
      </c>
      <c r="H71" s="35" t="s">
        <v>437</v>
      </c>
      <c r="I71" s="35" t="s">
        <v>878</v>
      </c>
      <c r="J71" s="35" t="s">
        <v>111</v>
      </c>
      <c r="K71" s="35" t="s">
        <v>6119</v>
      </c>
      <c r="L71" s="37">
        <v>54.4</v>
      </c>
      <c r="M71" s="38">
        <f t="shared" si="4"/>
        <v>9.0666666666666664</v>
      </c>
      <c r="N71" s="38"/>
      <c r="O71" s="36"/>
      <c r="P71" s="39">
        <v>59.800000000000004</v>
      </c>
      <c r="Q71" s="39">
        <f t="shared" si="5"/>
        <v>9.9666666666666668</v>
      </c>
      <c r="R71" s="36"/>
      <c r="S71" s="36"/>
      <c r="T71" s="40"/>
      <c r="V71" s="80"/>
    </row>
    <row r="72" spans="1:22" x14ac:dyDescent="0.5">
      <c r="A72" s="80"/>
      <c r="B72" s="36">
        <v>719213</v>
      </c>
      <c r="C72" s="41">
        <v>87132005773</v>
      </c>
      <c r="D72" s="36" t="s">
        <v>5940</v>
      </c>
      <c r="E72" s="36" t="s">
        <v>4419</v>
      </c>
      <c r="F72" s="35">
        <v>6</v>
      </c>
      <c r="G72" s="35">
        <v>32</v>
      </c>
      <c r="H72" s="35" t="s">
        <v>437</v>
      </c>
      <c r="I72" s="35" t="s">
        <v>356</v>
      </c>
      <c r="J72" s="35" t="s">
        <v>111</v>
      </c>
      <c r="K72" s="35" t="s">
        <v>6119</v>
      </c>
      <c r="L72" s="37">
        <v>54.4</v>
      </c>
      <c r="M72" s="38">
        <f t="shared" si="4"/>
        <v>9.0666666666666664</v>
      </c>
      <c r="N72" s="38"/>
      <c r="O72" s="36"/>
      <c r="P72" s="39">
        <v>59.800000000000004</v>
      </c>
      <c r="Q72" s="39">
        <f t="shared" si="5"/>
        <v>9.9666666666666668</v>
      </c>
      <c r="R72" s="36"/>
      <c r="S72" s="36"/>
      <c r="T72" s="40"/>
      <c r="V72" s="80"/>
    </row>
    <row r="73" spans="1:22" x14ac:dyDescent="0.5">
      <c r="A73" s="80"/>
      <c r="B73" s="36">
        <v>711601</v>
      </c>
      <c r="C73" s="41">
        <v>724111720021</v>
      </c>
      <c r="D73" s="36" t="s">
        <v>5941</v>
      </c>
      <c r="E73" s="36" t="s">
        <v>4248</v>
      </c>
      <c r="F73" s="35">
        <v>8</v>
      </c>
      <c r="G73" s="35">
        <v>5</v>
      </c>
      <c r="H73" s="35" t="s">
        <v>437</v>
      </c>
      <c r="I73" s="35" t="s">
        <v>91</v>
      </c>
      <c r="J73" s="35" t="s">
        <v>14</v>
      </c>
      <c r="K73" s="35" t="s">
        <v>6119</v>
      </c>
      <c r="L73" s="37">
        <v>32.9</v>
      </c>
      <c r="M73" s="38">
        <f t="shared" si="4"/>
        <v>4.1124999999999998</v>
      </c>
      <c r="N73" s="38"/>
      <c r="O73" s="36"/>
      <c r="P73" s="39">
        <v>35.6</v>
      </c>
      <c r="Q73" s="39">
        <f t="shared" si="5"/>
        <v>4.45</v>
      </c>
      <c r="R73" s="36"/>
      <c r="S73" s="36"/>
      <c r="T73" s="40"/>
      <c r="V73" s="80"/>
    </row>
    <row r="74" spans="1:22" x14ac:dyDescent="0.5">
      <c r="A74" s="80"/>
      <c r="B74" s="36">
        <v>711602</v>
      </c>
      <c r="C74" s="41">
        <v>724111720014</v>
      </c>
      <c r="D74" s="36" t="s">
        <v>5941</v>
      </c>
      <c r="E74" s="36" t="s">
        <v>4249</v>
      </c>
      <c r="F74" s="35">
        <v>8</v>
      </c>
      <c r="G74" s="35">
        <v>5</v>
      </c>
      <c r="H74" s="35" t="s">
        <v>437</v>
      </c>
      <c r="I74" s="35" t="s">
        <v>91</v>
      </c>
      <c r="J74" s="35" t="s">
        <v>14</v>
      </c>
      <c r="K74" s="35" t="s">
        <v>6119</v>
      </c>
      <c r="L74" s="37">
        <v>32.9</v>
      </c>
      <c r="M74" s="38">
        <f t="shared" si="4"/>
        <v>4.1124999999999998</v>
      </c>
      <c r="N74" s="38"/>
      <c r="O74" s="36"/>
      <c r="P74" s="39">
        <v>35.6</v>
      </c>
      <c r="Q74" s="39">
        <f t="shared" si="5"/>
        <v>4.45</v>
      </c>
      <c r="R74" s="36"/>
      <c r="S74" s="36"/>
      <c r="T74" s="40"/>
      <c r="V74" s="80"/>
    </row>
    <row r="75" spans="1:22" x14ac:dyDescent="0.5">
      <c r="A75" s="80"/>
      <c r="B75" s="77">
        <v>711603</v>
      </c>
      <c r="C75" s="74">
        <v>724111500012</v>
      </c>
      <c r="D75" s="36" t="s">
        <v>5941</v>
      </c>
      <c r="E75" s="36" t="s">
        <v>4250</v>
      </c>
      <c r="F75" s="76">
        <v>8</v>
      </c>
      <c r="G75" s="76">
        <v>5</v>
      </c>
      <c r="H75" s="35" t="s">
        <v>437</v>
      </c>
      <c r="I75" s="35" t="s">
        <v>91</v>
      </c>
      <c r="J75" s="35" t="s">
        <v>14</v>
      </c>
      <c r="K75" s="35" t="s">
        <v>6119</v>
      </c>
      <c r="L75" s="37">
        <v>30.4</v>
      </c>
      <c r="M75" s="38">
        <f t="shared" si="4"/>
        <v>3.8</v>
      </c>
      <c r="N75" s="38"/>
      <c r="P75" s="39">
        <v>33.200000000000003</v>
      </c>
      <c r="Q75" s="39">
        <f t="shared" si="5"/>
        <v>4.1500000000000004</v>
      </c>
      <c r="S75" s="36"/>
      <c r="T75" s="40"/>
      <c r="V75" s="80"/>
    </row>
    <row r="76" spans="1:22" x14ac:dyDescent="0.5">
      <c r="A76" s="80"/>
      <c r="B76" s="73">
        <v>723802</v>
      </c>
      <c r="C76" s="74">
        <v>734027901247</v>
      </c>
      <c r="D76" s="75" t="s">
        <v>5942</v>
      </c>
      <c r="E76" s="36" t="s">
        <v>5967</v>
      </c>
      <c r="F76" s="76">
        <v>12</v>
      </c>
      <c r="G76" s="76">
        <v>12.7</v>
      </c>
      <c r="H76" s="35" t="s">
        <v>437</v>
      </c>
      <c r="I76" s="76" t="s">
        <v>12</v>
      </c>
      <c r="J76" s="35" t="s">
        <v>14</v>
      </c>
      <c r="K76" s="35" t="s">
        <v>6119</v>
      </c>
      <c r="L76" s="37">
        <v>59</v>
      </c>
      <c r="M76" s="38">
        <f t="shared" si="4"/>
        <v>4.916666666666667</v>
      </c>
      <c r="N76" s="38"/>
      <c r="P76" s="39">
        <v>59.4</v>
      </c>
      <c r="Q76" s="39">
        <f t="shared" si="5"/>
        <v>4.95</v>
      </c>
      <c r="S76" s="36"/>
      <c r="T76" s="40"/>
      <c r="V76" s="80"/>
    </row>
    <row r="77" spans="1:22" x14ac:dyDescent="0.5">
      <c r="A77" s="80"/>
      <c r="B77" s="73">
        <v>723803</v>
      </c>
      <c r="C77" s="74">
        <v>734027901605</v>
      </c>
      <c r="D77" s="75" t="s">
        <v>5942</v>
      </c>
      <c r="E77" s="36" t="s">
        <v>4512</v>
      </c>
      <c r="F77" s="76">
        <v>12</v>
      </c>
      <c r="G77" s="76">
        <v>5</v>
      </c>
      <c r="H77" s="35" t="s">
        <v>437</v>
      </c>
      <c r="I77" s="76" t="s">
        <v>12</v>
      </c>
      <c r="J77" s="35" t="s">
        <v>14</v>
      </c>
      <c r="K77" s="35" t="s">
        <v>6119</v>
      </c>
      <c r="L77" s="37">
        <v>48.4</v>
      </c>
      <c r="M77" s="38">
        <f t="shared" si="4"/>
        <v>4.0333333333333332</v>
      </c>
      <c r="N77" s="38"/>
      <c r="P77" s="39">
        <v>52.9</v>
      </c>
      <c r="Q77" s="39">
        <f t="shared" si="5"/>
        <v>4.4083333333333332</v>
      </c>
      <c r="S77" s="36"/>
      <c r="T77" s="40"/>
      <c r="V77" s="80"/>
    </row>
    <row r="78" spans="1:22" x14ac:dyDescent="0.5">
      <c r="A78" s="80"/>
      <c r="B78" s="73">
        <v>723806</v>
      </c>
      <c r="C78" s="74">
        <v>734027905023</v>
      </c>
      <c r="D78" s="75" t="s">
        <v>5942</v>
      </c>
      <c r="E78" s="36" t="s">
        <v>4513</v>
      </c>
      <c r="F78" s="76">
        <v>12</v>
      </c>
      <c r="G78" s="76">
        <v>3</v>
      </c>
      <c r="H78" s="35" t="s">
        <v>437</v>
      </c>
      <c r="I78" s="76" t="s">
        <v>91</v>
      </c>
      <c r="J78" s="35" t="s">
        <v>14</v>
      </c>
      <c r="K78" s="35" t="s">
        <v>6119</v>
      </c>
      <c r="L78" s="37">
        <v>30.1</v>
      </c>
      <c r="M78" s="38">
        <f t="shared" si="4"/>
        <v>2.5083333333333333</v>
      </c>
      <c r="N78" s="38"/>
      <c r="P78" s="39">
        <v>31.700000000000003</v>
      </c>
      <c r="Q78" s="39">
        <f t="shared" si="5"/>
        <v>2.6416666666666671</v>
      </c>
      <c r="S78" s="36"/>
      <c r="T78" s="40"/>
      <c r="V78" s="80"/>
    </row>
    <row r="79" spans="1:22" x14ac:dyDescent="0.5">
      <c r="A79" s="80"/>
      <c r="B79" s="73">
        <v>723807</v>
      </c>
      <c r="C79" s="74">
        <v>734027905054</v>
      </c>
      <c r="D79" s="75" t="s">
        <v>5942</v>
      </c>
      <c r="E79" s="36" t="s">
        <v>4514</v>
      </c>
      <c r="F79" s="76">
        <v>12</v>
      </c>
      <c r="G79" s="76">
        <v>3</v>
      </c>
      <c r="H79" s="35" t="s">
        <v>437</v>
      </c>
      <c r="I79" s="76" t="s">
        <v>91</v>
      </c>
      <c r="J79" s="35" t="s">
        <v>14</v>
      </c>
      <c r="K79" s="35" t="s">
        <v>6119</v>
      </c>
      <c r="L79" s="37">
        <v>28.7</v>
      </c>
      <c r="M79" s="38">
        <f t="shared" si="4"/>
        <v>2.3916666666666666</v>
      </c>
      <c r="N79" s="38"/>
      <c r="P79" s="39">
        <v>31.700000000000003</v>
      </c>
      <c r="Q79" s="39">
        <f t="shared" si="5"/>
        <v>2.6416666666666671</v>
      </c>
      <c r="S79" s="36"/>
      <c r="T79" s="40"/>
      <c r="V79" s="80"/>
    </row>
    <row r="80" spans="1:22" x14ac:dyDescent="0.5">
      <c r="A80" s="80"/>
      <c r="B80" s="73">
        <v>723808</v>
      </c>
      <c r="C80" s="74">
        <v>734027902053</v>
      </c>
      <c r="D80" s="75" t="s">
        <v>5942</v>
      </c>
      <c r="E80" s="36" t="s">
        <v>4515</v>
      </c>
      <c r="F80" s="76">
        <v>12</v>
      </c>
      <c r="G80" s="76">
        <v>1.6</v>
      </c>
      <c r="H80" s="35" t="s">
        <v>437</v>
      </c>
      <c r="I80" s="76" t="s">
        <v>91</v>
      </c>
      <c r="J80" s="35" t="s">
        <v>14</v>
      </c>
      <c r="K80" s="35" t="s">
        <v>6119</v>
      </c>
      <c r="L80" s="37">
        <v>37.700000000000003</v>
      </c>
      <c r="M80" s="38">
        <f t="shared" si="4"/>
        <v>3.1416666666666671</v>
      </c>
      <c r="N80" s="38"/>
      <c r="P80" s="39">
        <v>41.5</v>
      </c>
      <c r="Q80" s="39">
        <f t="shared" si="5"/>
        <v>3.4583333333333335</v>
      </c>
      <c r="S80" s="36"/>
      <c r="T80" s="40"/>
      <c r="V80" s="80"/>
    </row>
    <row r="81" spans="1:22" x14ac:dyDescent="0.5">
      <c r="A81" s="80"/>
      <c r="B81" s="73">
        <v>723811</v>
      </c>
      <c r="C81" s="74">
        <v>734027904033</v>
      </c>
      <c r="D81" s="75" t="s">
        <v>5942</v>
      </c>
      <c r="E81" s="36" t="s">
        <v>5968</v>
      </c>
      <c r="F81" s="76">
        <v>12</v>
      </c>
      <c r="G81" s="76">
        <v>6.7</v>
      </c>
      <c r="H81" s="35" t="s">
        <v>437</v>
      </c>
      <c r="I81" s="76" t="s">
        <v>12</v>
      </c>
      <c r="J81" s="35" t="s">
        <v>14</v>
      </c>
      <c r="K81" s="35" t="s">
        <v>6119</v>
      </c>
      <c r="L81" s="37">
        <v>44</v>
      </c>
      <c r="M81" s="38">
        <f t="shared" si="4"/>
        <v>3.6666666666666665</v>
      </c>
      <c r="N81" s="38"/>
      <c r="P81" s="39">
        <v>59.6</v>
      </c>
      <c r="Q81" s="39">
        <f t="shared" si="5"/>
        <v>4.9666666666666668</v>
      </c>
      <c r="S81" s="36"/>
      <c r="T81" s="40"/>
      <c r="V81" s="80"/>
    </row>
    <row r="82" spans="1:22" x14ac:dyDescent="0.5">
      <c r="A82" s="80"/>
      <c r="B82" s="73">
        <v>723812</v>
      </c>
      <c r="C82" s="74">
        <v>734027901483</v>
      </c>
      <c r="D82" s="75" t="s">
        <v>5942</v>
      </c>
      <c r="E82" s="36" t="s">
        <v>5969</v>
      </c>
      <c r="F82" s="76">
        <v>12</v>
      </c>
      <c r="G82" s="76">
        <v>4.5</v>
      </c>
      <c r="H82" s="35" t="s">
        <v>437</v>
      </c>
      <c r="I82" s="76" t="s">
        <v>91</v>
      </c>
      <c r="J82" s="35" t="s">
        <v>14</v>
      </c>
      <c r="K82" s="35" t="s">
        <v>6119</v>
      </c>
      <c r="L82" s="44">
        <v>42.9</v>
      </c>
      <c r="M82" s="38">
        <f t="shared" si="4"/>
        <v>3.5749999999999997</v>
      </c>
      <c r="N82" s="38"/>
      <c r="P82" s="46">
        <v>46.7</v>
      </c>
      <c r="Q82" s="46">
        <f t="shared" si="5"/>
        <v>3.8916666666666671</v>
      </c>
      <c r="S82" s="36"/>
      <c r="T82" s="40"/>
      <c r="V82" s="80"/>
    </row>
    <row r="83" spans="1:22" x14ac:dyDescent="0.5">
      <c r="A83" s="80"/>
      <c r="B83" s="73">
        <v>723814</v>
      </c>
      <c r="C83" s="74">
        <v>734027909229</v>
      </c>
      <c r="D83" s="75" t="s">
        <v>5942</v>
      </c>
      <c r="E83" s="36" t="s">
        <v>5970</v>
      </c>
      <c r="F83" s="76">
        <v>12</v>
      </c>
      <c r="G83" s="76">
        <v>2</v>
      </c>
      <c r="H83" s="35" t="s">
        <v>437</v>
      </c>
      <c r="I83" s="76" t="s">
        <v>110</v>
      </c>
      <c r="J83" s="35" t="s">
        <v>14</v>
      </c>
      <c r="K83" s="35" t="s">
        <v>6119</v>
      </c>
      <c r="L83" s="44">
        <v>25.1</v>
      </c>
      <c r="M83" s="38">
        <f t="shared" si="4"/>
        <v>2.0916666666666668</v>
      </c>
      <c r="N83" s="38"/>
      <c r="P83" s="46">
        <v>27.8</v>
      </c>
      <c r="Q83" s="46">
        <f t="shared" si="5"/>
        <v>2.3166666666666669</v>
      </c>
      <c r="S83" s="36"/>
      <c r="T83" s="40"/>
      <c r="V83" s="80"/>
    </row>
    <row r="84" spans="1:22" x14ac:dyDescent="0.5">
      <c r="A84" s="80"/>
      <c r="B84" s="73">
        <v>723816</v>
      </c>
      <c r="C84" s="74">
        <v>734027904149</v>
      </c>
      <c r="D84" s="75" t="s">
        <v>5942</v>
      </c>
      <c r="E84" s="36" t="s">
        <v>4516</v>
      </c>
      <c r="F84" s="76">
        <v>12</v>
      </c>
      <c r="G84" s="76">
        <v>8.5</v>
      </c>
      <c r="H84" s="35" t="s">
        <v>437</v>
      </c>
      <c r="I84" s="76" t="s">
        <v>12</v>
      </c>
      <c r="J84" s="35" t="s">
        <v>14</v>
      </c>
      <c r="K84" s="35" t="s">
        <v>6119</v>
      </c>
      <c r="L84" s="37">
        <v>49.6</v>
      </c>
      <c r="M84" s="38">
        <f t="shared" si="4"/>
        <v>4.1333333333333337</v>
      </c>
      <c r="N84" s="38"/>
      <c r="P84" s="39">
        <v>52.1</v>
      </c>
      <c r="Q84" s="39">
        <f t="shared" si="5"/>
        <v>4.3416666666666668</v>
      </c>
      <c r="S84" s="36"/>
      <c r="T84" s="40"/>
      <c r="V84" s="80"/>
    </row>
    <row r="85" spans="1:22" x14ac:dyDescent="0.5">
      <c r="A85" s="80"/>
      <c r="B85" s="36">
        <v>733801</v>
      </c>
      <c r="C85" s="41">
        <v>41755001065</v>
      </c>
      <c r="D85" s="36" t="s">
        <v>5943</v>
      </c>
      <c r="E85" s="36" t="s">
        <v>4696</v>
      </c>
      <c r="F85" s="35">
        <v>8</v>
      </c>
      <c r="G85" s="35">
        <v>64</v>
      </c>
      <c r="H85" s="35" t="s">
        <v>437</v>
      </c>
      <c r="I85" s="35" t="s">
        <v>607</v>
      </c>
      <c r="J85" s="35" t="s">
        <v>14</v>
      </c>
      <c r="K85" s="35" t="s">
        <v>6119</v>
      </c>
      <c r="L85" s="37">
        <v>23.5</v>
      </c>
      <c r="M85" s="38">
        <f t="shared" si="4"/>
        <v>2.9375</v>
      </c>
      <c r="N85" s="38"/>
      <c r="O85" s="36"/>
      <c r="P85" s="39">
        <v>28.6</v>
      </c>
      <c r="Q85" s="39">
        <f t="shared" si="5"/>
        <v>3.5750000000000002</v>
      </c>
      <c r="R85" s="36"/>
      <c r="S85" s="36"/>
      <c r="T85" s="40"/>
      <c r="V85" s="80"/>
    </row>
    <row r="86" spans="1:22" x14ac:dyDescent="0.5">
      <c r="A86" s="80"/>
      <c r="B86" s="36">
        <v>735701</v>
      </c>
      <c r="C86" s="41">
        <v>26396502072</v>
      </c>
      <c r="D86" s="36" t="s">
        <v>5944</v>
      </c>
      <c r="E86" s="36" t="s">
        <v>4721</v>
      </c>
      <c r="F86" s="35">
        <v>6</v>
      </c>
      <c r="G86" s="35">
        <v>12.4</v>
      </c>
      <c r="H86" s="35" t="s">
        <v>437</v>
      </c>
      <c r="I86" s="35" t="s">
        <v>12</v>
      </c>
      <c r="J86" s="35" t="s">
        <v>14</v>
      </c>
      <c r="K86" s="35" t="s">
        <v>6119</v>
      </c>
      <c r="L86" s="37">
        <v>28.9</v>
      </c>
      <c r="M86" s="38">
        <f t="shared" si="4"/>
        <v>4.8166666666666664</v>
      </c>
      <c r="N86" s="38"/>
      <c r="O86" s="36"/>
      <c r="P86" s="39">
        <v>29.400000000000002</v>
      </c>
      <c r="Q86" s="39">
        <f t="shared" si="5"/>
        <v>4.9000000000000004</v>
      </c>
      <c r="R86" s="36"/>
      <c r="S86" s="36"/>
      <c r="T86" s="40"/>
      <c r="V86" s="80"/>
    </row>
    <row r="87" spans="1:22" x14ac:dyDescent="0.5">
      <c r="A87" s="80"/>
      <c r="B87" s="36">
        <v>735705</v>
      </c>
      <c r="C87" s="41">
        <v>78487372316</v>
      </c>
      <c r="D87" s="36" t="s">
        <v>5944</v>
      </c>
      <c r="E87" s="36" t="s">
        <v>4722</v>
      </c>
      <c r="F87" s="35">
        <v>12</v>
      </c>
      <c r="G87" s="35">
        <v>15.8</v>
      </c>
      <c r="H87" s="35" t="s">
        <v>437</v>
      </c>
      <c r="I87" s="35" t="s">
        <v>12</v>
      </c>
      <c r="J87" s="35" t="s">
        <v>14</v>
      </c>
      <c r="K87" s="35" t="s">
        <v>6119</v>
      </c>
      <c r="L87" s="37">
        <v>83.1</v>
      </c>
      <c r="M87" s="38">
        <f t="shared" si="4"/>
        <v>6.9249999999999998</v>
      </c>
      <c r="N87" s="38"/>
      <c r="O87" s="36"/>
      <c r="P87" s="39">
        <v>90.3</v>
      </c>
      <c r="Q87" s="39">
        <f t="shared" si="5"/>
        <v>7.5249999999999995</v>
      </c>
      <c r="R87" s="36"/>
      <c r="S87" s="36"/>
      <c r="T87" s="40"/>
      <c r="V87" s="80"/>
    </row>
    <row r="88" spans="1:22" x14ac:dyDescent="0.5">
      <c r="A88" s="80"/>
      <c r="B88" s="36">
        <v>735706</v>
      </c>
      <c r="C88" s="41">
        <v>78487372330</v>
      </c>
      <c r="D88" s="36" t="s">
        <v>5944</v>
      </c>
      <c r="E88" s="36" t="s">
        <v>4723</v>
      </c>
      <c r="F88" s="35">
        <v>10</v>
      </c>
      <c r="G88" s="35">
        <v>4</v>
      </c>
      <c r="H88" s="35" t="s">
        <v>437</v>
      </c>
      <c r="I88" s="35" t="s">
        <v>12</v>
      </c>
      <c r="J88" s="35" t="s">
        <v>14</v>
      </c>
      <c r="K88" s="35" t="s">
        <v>6119</v>
      </c>
      <c r="L88" s="37">
        <v>37.6</v>
      </c>
      <c r="M88" s="38">
        <f t="shared" si="4"/>
        <v>3.7600000000000002</v>
      </c>
      <c r="N88" s="38"/>
      <c r="O88" s="36"/>
      <c r="P88" s="39">
        <v>39.1</v>
      </c>
      <c r="Q88" s="39">
        <f t="shared" si="5"/>
        <v>3.91</v>
      </c>
      <c r="R88" s="36"/>
      <c r="S88" s="36"/>
      <c r="T88" s="40"/>
      <c r="V88" s="80"/>
    </row>
    <row r="89" spans="1:22" x14ac:dyDescent="0.5">
      <c r="A89" s="80"/>
      <c r="B89" s="36">
        <v>735707</v>
      </c>
      <c r="C89" s="41">
        <v>78487372361</v>
      </c>
      <c r="D89" s="36" t="s">
        <v>5944</v>
      </c>
      <c r="E89" s="36" t="s">
        <v>4724</v>
      </c>
      <c r="F89" s="35">
        <v>6</v>
      </c>
      <c r="G89" s="35">
        <v>15.7</v>
      </c>
      <c r="H89" s="35" t="s">
        <v>437</v>
      </c>
      <c r="I89" s="35" t="s">
        <v>12</v>
      </c>
      <c r="J89" s="35" t="s">
        <v>14</v>
      </c>
      <c r="K89" s="35" t="s">
        <v>6119</v>
      </c>
      <c r="L89" s="37">
        <v>36.299999999999997</v>
      </c>
      <c r="M89" s="38">
        <f t="shared" si="4"/>
        <v>6.05</v>
      </c>
      <c r="N89" s="38"/>
      <c r="O89" s="36"/>
      <c r="P89" s="39">
        <v>37.700000000000003</v>
      </c>
      <c r="Q89" s="39">
        <f t="shared" si="5"/>
        <v>6.2833333333333341</v>
      </c>
      <c r="R89" s="36"/>
      <c r="S89" s="36"/>
      <c r="T89" s="40"/>
      <c r="V89" s="80"/>
    </row>
    <row r="90" spans="1:22" x14ac:dyDescent="0.5">
      <c r="A90" s="80"/>
      <c r="B90" s="36">
        <v>735708</v>
      </c>
      <c r="C90" s="41">
        <v>78487372323</v>
      </c>
      <c r="D90" s="36" t="s">
        <v>5944</v>
      </c>
      <c r="E90" s="36" t="s">
        <v>4725</v>
      </c>
      <c r="F90" s="35">
        <v>6</v>
      </c>
      <c r="G90" s="35">
        <v>15.2</v>
      </c>
      <c r="H90" s="35" t="s">
        <v>437</v>
      </c>
      <c r="I90" s="35" t="s">
        <v>12</v>
      </c>
      <c r="J90" s="35" t="s">
        <v>14</v>
      </c>
      <c r="K90" s="35" t="s">
        <v>6119</v>
      </c>
      <c r="L90" s="37">
        <v>40.1</v>
      </c>
      <c r="M90" s="38">
        <f t="shared" si="4"/>
        <v>6.6833333333333336</v>
      </c>
      <c r="N90" s="38"/>
      <c r="O90" s="36"/>
      <c r="P90" s="39">
        <v>42</v>
      </c>
      <c r="Q90" s="39">
        <f t="shared" si="5"/>
        <v>7</v>
      </c>
      <c r="R90" s="36"/>
      <c r="S90" s="36"/>
      <c r="T90" s="40"/>
      <c r="V90" s="80"/>
    </row>
    <row r="91" spans="1:22" x14ac:dyDescent="0.5">
      <c r="A91" s="80"/>
      <c r="B91" s="36">
        <v>735709</v>
      </c>
      <c r="C91" s="41">
        <v>26396503024</v>
      </c>
      <c r="D91" s="36" t="s">
        <v>5944</v>
      </c>
      <c r="E91" s="36" t="s">
        <v>4726</v>
      </c>
      <c r="F91" s="35">
        <v>6</v>
      </c>
      <c r="G91" s="35">
        <v>15</v>
      </c>
      <c r="H91" s="35" t="s">
        <v>437</v>
      </c>
      <c r="I91" s="35" t="s">
        <v>12</v>
      </c>
      <c r="J91" s="35" t="s">
        <v>14</v>
      </c>
      <c r="K91" s="35" t="s">
        <v>6119</v>
      </c>
      <c r="L91" s="37">
        <v>28.9</v>
      </c>
      <c r="M91" s="38">
        <f t="shared" si="4"/>
        <v>4.8166666666666664</v>
      </c>
      <c r="N91" s="38"/>
      <c r="O91" s="36"/>
      <c r="P91" s="39">
        <v>29.400000000000002</v>
      </c>
      <c r="Q91" s="39">
        <f t="shared" si="5"/>
        <v>4.9000000000000004</v>
      </c>
      <c r="R91" s="36"/>
      <c r="S91" s="36"/>
      <c r="T91" s="40"/>
      <c r="V91" s="80"/>
    </row>
    <row r="92" spans="1:22" x14ac:dyDescent="0.5">
      <c r="A92" s="80"/>
      <c r="B92" s="36">
        <v>738501</v>
      </c>
      <c r="C92" s="41">
        <v>80353991453</v>
      </c>
      <c r="D92" s="36" t="s">
        <v>4797</v>
      </c>
      <c r="E92" s="36" t="s">
        <v>4798</v>
      </c>
      <c r="F92" s="35">
        <v>12</v>
      </c>
      <c r="G92" s="35">
        <v>4.4000000000000004</v>
      </c>
      <c r="H92" s="35" t="s">
        <v>437</v>
      </c>
      <c r="I92" s="35" t="s">
        <v>13</v>
      </c>
      <c r="J92" s="35" t="s">
        <v>14</v>
      </c>
      <c r="K92" s="35" t="s">
        <v>6119</v>
      </c>
      <c r="L92" s="37">
        <v>28.2</v>
      </c>
      <c r="M92" s="38">
        <f t="shared" si="4"/>
        <v>2.35</v>
      </c>
      <c r="N92" s="38"/>
      <c r="O92" s="36"/>
      <c r="P92" s="39">
        <v>30.200000000000003</v>
      </c>
      <c r="Q92" s="39">
        <f t="shared" si="5"/>
        <v>2.5166666666666671</v>
      </c>
      <c r="R92" s="36"/>
      <c r="S92" s="36"/>
      <c r="T92" s="40"/>
      <c r="V92" s="80"/>
    </row>
    <row r="93" spans="1:22" x14ac:dyDescent="0.5">
      <c r="A93" s="80"/>
      <c r="B93" s="36">
        <v>738502</v>
      </c>
      <c r="C93" s="41">
        <v>80353991477</v>
      </c>
      <c r="D93" s="36" t="s">
        <v>4797</v>
      </c>
      <c r="E93" s="36" t="s">
        <v>4799</v>
      </c>
      <c r="F93" s="35">
        <v>10</v>
      </c>
      <c r="G93" s="35">
        <v>5.3</v>
      </c>
      <c r="H93" s="35" t="s">
        <v>437</v>
      </c>
      <c r="I93" s="35" t="s">
        <v>13</v>
      </c>
      <c r="J93" s="35" t="s">
        <v>14</v>
      </c>
      <c r="K93" s="35" t="s">
        <v>6119</v>
      </c>
      <c r="L93" s="37">
        <v>23.5</v>
      </c>
      <c r="M93" s="38">
        <f t="shared" si="4"/>
        <v>2.35</v>
      </c>
      <c r="N93" s="38"/>
      <c r="O93" s="36"/>
      <c r="P93" s="39">
        <v>25.200000000000003</v>
      </c>
      <c r="Q93" s="39">
        <f t="shared" si="5"/>
        <v>2.5200000000000005</v>
      </c>
      <c r="R93" s="36"/>
      <c r="S93" s="36"/>
      <c r="T93" s="40"/>
      <c r="V93" s="80"/>
    </row>
    <row r="94" spans="1:22" x14ac:dyDescent="0.5">
      <c r="A94" s="80"/>
      <c r="B94" s="36">
        <v>738504</v>
      </c>
      <c r="C94" s="41">
        <v>80353991484</v>
      </c>
      <c r="D94" s="36" t="s">
        <v>4797</v>
      </c>
      <c r="E94" s="36" t="s">
        <v>4800</v>
      </c>
      <c r="F94" s="35">
        <v>12</v>
      </c>
      <c r="G94" s="35">
        <v>4.8</v>
      </c>
      <c r="H94" s="35" t="s">
        <v>437</v>
      </c>
      <c r="I94" s="35" t="s">
        <v>13</v>
      </c>
      <c r="J94" s="35" t="s">
        <v>14</v>
      </c>
      <c r="K94" s="35" t="s">
        <v>6119</v>
      </c>
      <c r="L94" s="37">
        <v>38.1</v>
      </c>
      <c r="M94" s="38">
        <f t="shared" si="4"/>
        <v>3.1750000000000003</v>
      </c>
      <c r="N94" s="38"/>
      <c r="O94" s="36"/>
      <c r="P94" s="39">
        <v>40.6</v>
      </c>
      <c r="Q94" s="39">
        <f t="shared" si="5"/>
        <v>3.3833333333333333</v>
      </c>
      <c r="R94" s="36"/>
      <c r="S94" s="36"/>
      <c r="T94" s="40"/>
      <c r="V94" s="80"/>
    </row>
    <row r="95" spans="1:22" x14ac:dyDescent="0.5">
      <c r="A95" s="80"/>
      <c r="B95" s="36">
        <v>742002</v>
      </c>
      <c r="C95" s="41">
        <v>854693000638</v>
      </c>
      <c r="D95" s="36" t="s">
        <v>5945</v>
      </c>
      <c r="E95" s="36" t="s">
        <v>5946</v>
      </c>
      <c r="F95" s="35">
        <v>12</v>
      </c>
      <c r="G95" s="35">
        <v>14</v>
      </c>
      <c r="H95" s="35" t="s">
        <v>437</v>
      </c>
      <c r="I95" s="35" t="s">
        <v>197</v>
      </c>
      <c r="J95" s="35" t="s">
        <v>14</v>
      </c>
      <c r="K95" s="35" t="s">
        <v>6119</v>
      </c>
      <c r="L95" s="44">
        <v>27.3</v>
      </c>
      <c r="M95" s="38">
        <f t="shared" si="4"/>
        <v>2.2749999999999999</v>
      </c>
      <c r="N95" s="38"/>
      <c r="O95" s="36"/>
      <c r="P95" s="46">
        <v>28.400000000000002</v>
      </c>
      <c r="Q95" s="46">
        <f t="shared" si="5"/>
        <v>2.3666666666666667</v>
      </c>
      <c r="R95" s="36"/>
      <c r="S95" s="36"/>
      <c r="T95" s="40"/>
      <c r="V95" s="80"/>
    </row>
    <row r="96" spans="1:22" x14ac:dyDescent="0.5">
      <c r="A96" s="80"/>
      <c r="B96" s="36">
        <v>742003</v>
      </c>
      <c r="C96" s="41">
        <v>854693000645</v>
      </c>
      <c r="D96" s="36" t="s">
        <v>5945</v>
      </c>
      <c r="E96" s="36" t="s">
        <v>5947</v>
      </c>
      <c r="F96" s="35">
        <v>12</v>
      </c>
      <c r="G96" s="35">
        <v>14</v>
      </c>
      <c r="H96" s="35" t="s">
        <v>437</v>
      </c>
      <c r="I96" s="35" t="s">
        <v>197</v>
      </c>
      <c r="J96" s="35" t="s">
        <v>14</v>
      </c>
      <c r="K96" s="35" t="s">
        <v>6119</v>
      </c>
      <c r="L96" s="44">
        <v>27.3</v>
      </c>
      <c r="M96" s="38">
        <f t="shared" si="4"/>
        <v>2.2749999999999999</v>
      </c>
      <c r="N96" s="38"/>
      <c r="O96" s="36"/>
      <c r="P96" s="46">
        <v>28.400000000000002</v>
      </c>
      <c r="Q96" s="46">
        <f t="shared" si="5"/>
        <v>2.3666666666666667</v>
      </c>
      <c r="R96" s="36"/>
      <c r="S96" s="36"/>
      <c r="T96" s="40"/>
      <c r="V96" s="80"/>
    </row>
    <row r="97" spans="1:22" x14ac:dyDescent="0.5">
      <c r="A97" s="80"/>
      <c r="B97" s="36">
        <v>742004</v>
      </c>
      <c r="C97" s="41">
        <v>854693000447</v>
      </c>
      <c r="D97" s="36" t="s">
        <v>5945</v>
      </c>
      <c r="E97" s="36" t="s">
        <v>5948</v>
      </c>
      <c r="F97" s="35">
        <v>12</v>
      </c>
      <c r="G97" s="35">
        <v>14</v>
      </c>
      <c r="H97" s="35" t="s">
        <v>437</v>
      </c>
      <c r="I97" s="35" t="s">
        <v>197</v>
      </c>
      <c r="J97" s="35" t="s">
        <v>14</v>
      </c>
      <c r="K97" s="35" t="s">
        <v>6119</v>
      </c>
      <c r="L97" s="44">
        <v>27.3</v>
      </c>
      <c r="M97" s="38">
        <f t="shared" si="4"/>
        <v>2.2749999999999999</v>
      </c>
      <c r="N97" s="38"/>
      <c r="O97" s="36"/>
      <c r="P97" s="46">
        <v>28.400000000000002</v>
      </c>
      <c r="Q97" s="46">
        <f t="shared" si="5"/>
        <v>2.3666666666666667</v>
      </c>
      <c r="R97" s="36"/>
      <c r="S97" s="36"/>
      <c r="T97" s="40"/>
      <c r="V97" s="80"/>
    </row>
    <row r="98" spans="1:22" x14ac:dyDescent="0.5">
      <c r="A98" s="80"/>
      <c r="B98" s="36">
        <v>742006</v>
      </c>
      <c r="C98" s="41">
        <v>854693000270</v>
      </c>
      <c r="D98" s="36" t="s">
        <v>5945</v>
      </c>
      <c r="E98" s="36" t="s">
        <v>5949</v>
      </c>
      <c r="F98" s="35">
        <v>6</v>
      </c>
      <c r="G98" s="35">
        <v>14</v>
      </c>
      <c r="H98" s="35" t="s">
        <v>437</v>
      </c>
      <c r="I98" s="35" t="s">
        <v>197</v>
      </c>
      <c r="J98" s="35" t="s">
        <v>14</v>
      </c>
      <c r="K98" s="35" t="s">
        <v>6119</v>
      </c>
      <c r="L98" s="44">
        <v>11.7</v>
      </c>
      <c r="M98" s="38">
        <f t="shared" si="4"/>
        <v>1.95</v>
      </c>
      <c r="N98" s="38"/>
      <c r="O98" s="36"/>
      <c r="P98" s="46">
        <v>12.2</v>
      </c>
      <c r="Q98" s="46">
        <f t="shared" si="5"/>
        <v>2.0333333333333332</v>
      </c>
      <c r="R98" s="36"/>
      <c r="S98" s="36"/>
      <c r="T98" s="40"/>
      <c r="V98" s="80"/>
    </row>
    <row r="99" spans="1:22" x14ac:dyDescent="0.5">
      <c r="A99" s="80"/>
      <c r="B99" s="36">
        <v>742007</v>
      </c>
      <c r="C99" s="41">
        <v>854693000010</v>
      </c>
      <c r="D99" s="36" t="s">
        <v>5945</v>
      </c>
      <c r="E99" s="36" t="s">
        <v>5950</v>
      </c>
      <c r="F99" s="35">
        <v>6</v>
      </c>
      <c r="G99" s="35">
        <v>24.5</v>
      </c>
      <c r="H99" s="35" t="s">
        <v>437</v>
      </c>
      <c r="I99" s="35" t="s">
        <v>197</v>
      </c>
      <c r="J99" s="35" t="s">
        <v>14</v>
      </c>
      <c r="K99" s="35" t="s">
        <v>6119</v>
      </c>
      <c r="L99" s="44">
        <v>18.2</v>
      </c>
      <c r="M99" s="38">
        <f t="shared" si="4"/>
        <v>3.0333333333333332</v>
      </c>
      <c r="N99" s="38"/>
      <c r="O99" s="36"/>
      <c r="P99" s="46">
        <v>18.900000000000002</v>
      </c>
      <c r="Q99" s="46">
        <f t="shared" si="5"/>
        <v>3.1500000000000004</v>
      </c>
      <c r="R99" s="36"/>
      <c r="S99" s="36"/>
      <c r="T99" s="40"/>
      <c r="V99" s="80"/>
    </row>
    <row r="100" spans="1:22" x14ac:dyDescent="0.5">
      <c r="A100" s="80"/>
      <c r="B100" s="36">
        <v>747801</v>
      </c>
      <c r="C100" s="41">
        <v>80353991491</v>
      </c>
      <c r="D100" s="36" t="s">
        <v>4797</v>
      </c>
      <c r="E100" s="36" t="s">
        <v>4981</v>
      </c>
      <c r="F100" s="35">
        <v>12</v>
      </c>
      <c r="G100" s="35">
        <v>4.8</v>
      </c>
      <c r="H100" s="35" t="s">
        <v>437</v>
      </c>
      <c r="I100" s="35" t="s">
        <v>13</v>
      </c>
      <c r="J100" s="35" t="s">
        <v>14</v>
      </c>
      <c r="K100" s="35" t="s">
        <v>6119</v>
      </c>
      <c r="L100" s="37">
        <v>38.1</v>
      </c>
      <c r="M100" s="38">
        <f t="shared" ref="M100:M131" si="6">L100/F100</f>
        <v>3.1750000000000003</v>
      </c>
      <c r="N100" s="38"/>
      <c r="O100" s="36"/>
      <c r="P100" s="39">
        <v>40.6</v>
      </c>
      <c r="Q100" s="39">
        <f t="shared" ref="Q100:Q131" si="7">P100/F100</f>
        <v>3.3833333333333333</v>
      </c>
      <c r="R100" s="36"/>
      <c r="S100" s="36"/>
      <c r="T100" s="40"/>
      <c r="V100" s="80"/>
    </row>
    <row r="101" spans="1:22" x14ac:dyDescent="0.5">
      <c r="A101" s="80"/>
      <c r="B101" s="36">
        <v>747802</v>
      </c>
      <c r="C101" s="41">
        <v>80353991637</v>
      </c>
      <c r="D101" s="36" t="s">
        <v>4797</v>
      </c>
      <c r="E101" s="36" t="s">
        <v>4982</v>
      </c>
      <c r="F101" s="35">
        <v>10</v>
      </c>
      <c r="G101" s="35">
        <v>5.29</v>
      </c>
      <c r="H101" s="35" t="s">
        <v>437</v>
      </c>
      <c r="I101" s="35" t="s">
        <v>13</v>
      </c>
      <c r="J101" s="35" t="s">
        <v>14</v>
      </c>
      <c r="K101" s="35" t="s">
        <v>6119</v>
      </c>
      <c r="L101" s="37">
        <v>23.9</v>
      </c>
      <c r="M101" s="38">
        <f t="shared" si="6"/>
        <v>2.3899999999999997</v>
      </c>
      <c r="N101" s="38"/>
      <c r="O101" s="36"/>
      <c r="P101" s="39">
        <v>25.200000000000003</v>
      </c>
      <c r="Q101" s="39">
        <f t="shared" si="7"/>
        <v>2.5200000000000005</v>
      </c>
      <c r="R101" s="36"/>
      <c r="S101" s="36"/>
      <c r="T101" s="40"/>
      <c r="V101" s="80"/>
    </row>
    <row r="102" spans="1:22" x14ac:dyDescent="0.5">
      <c r="A102" s="80"/>
      <c r="B102" s="36">
        <v>765101</v>
      </c>
      <c r="C102" s="41">
        <v>837328001026</v>
      </c>
      <c r="D102" s="36" t="s">
        <v>5259</v>
      </c>
      <c r="E102" s="36" t="s">
        <v>5260</v>
      </c>
      <c r="F102" s="35">
        <v>8</v>
      </c>
      <c r="G102" s="35">
        <v>9.5</v>
      </c>
      <c r="H102" s="35" t="s">
        <v>437</v>
      </c>
      <c r="I102" s="35" t="s">
        <v>12</v>
      </c>
      <c r="J102" s="35" t="s">
        <v>14</v>
      </c>
      <c r="K102" s="35" t="s">
        <v>6119</v>
      </c>
      <c r="L102" s="37">
        <v>20.5</v>
      </c>
      <c r="M102" s="38">
        <f t="shared" si="6"/>
        <v>2.5625</v>
      </c>
      <c r="N102" s="38"/>
      <c r="O102" s="35"/>
      <c r="P102" s="39">
        <v>21.1</v>
      </c>
      <c r="Q102" s="39">
        <f t="shared" si="7"/>
        <v>2.6375000000000002</v>
      </c>
      <c r="R102" s="35"/>
      <c r="S102" s="36"/>
      <c r="T102" s="40"/>
      <c r="V102" s="80"/>
    </row>
    <row r="103" spans="1:22" x14ac:dyDescent="0.5">
      <c r="A103" s="80"/>
      <c r="B103" s="36">
        <v>765102</v>
      </c>
      <c r="C103" s="41">
        <v>837328001002</v>
      </c>
      <c r="D103" s="36" t="s">
        <v>5259</v>
      </c>
      <c r="E103" s="36" t="s">
        <v>5261</v>
      </c>
      <c r="F103" s="35">
        <v>8</v>
      </c>
      <c r="G103" s="35">
        <v>9.5</v>
      </c>
      <c r="H103" s="35" t="s">
        <v>437</v>
      </c>
      <c r="I103" s="35" t="s">
        <v>12</v>
      </c>
      <c r="J103" s="35" t="s">
        <v>14</v>
      </c>
      <c r="K103" s="35" t="s">
        <v>6119</v>
      </c>
      <c r="L103" s="37">
        <v>20.5</v>
      </c>
      <c r="M103" s="38">
        <f t="shared" si="6"/>
        <v>2.5625</v>
      </c>
      <c r="N103" s="38"/>
      <c r="O103" s="35"/>
      <c r="P103" s="39">
        <v>21.1</v>
      </c>
      <c r="Q103" s="39">
        <f t="shared" si="7"/>
        <v>2.6375000000000002</v>
      </c>
      <c r="R103" s="35"/>
      <c r="S103" s="36"/>
      <c r="T103" s="40"/>
      <c r="V103" s="80"/>
    </row>
    <row r="104" spans="1:22" x14ac:dyDescent="0.5">
      <c r="A104" s="80"/>
      <c r="B104" s="36">
        <v>765104</v>
      </c>
      <c r="C104" s="41">
        <v>837328001057</v>
      </c>
      <c r="D104" s="36" t="s">
        <v>5259</v>
      </c>
      <c r="E104" s="36" t="s">
        <v>5262</v>
      </c>
      <c r="F104" s="35">
        <v>8</v>
      </c>
      <c r="G104" s="35">
        <v>9.5</v>
      </c>
      <c r="H104" s="35" t="s">
        <v>437</v>
      </c>
      <c r="I104" s="35" t="s">
        <v>12</v>
      </c>
      <c r="J104" s="35" t="s">
        <v>14</v>
      </c>
      <c r="K104" s="35" t="s">
        <v>6119</v>
      </c>
      <c r="L104" s="37">
        <v>20.5</v>
      </c>
      <c r="M104" s="38">
        <f t="shared" si="6"/>
        <v>2.5625</v>
      </c>
      <c r="N104" s="38"/>
      <c r="O104" s="35"/>
      <c r="P104" s="39">
        <v>21.1</v>
      </c>
      <c r="Q104" s="39">
        <f t="shared" si="7"/>
        <v>2.6375000000000002</v>
      </c>
      <c r="R104" s="35"/>
      <c r="S104" s="36"/>
      <c r="T104" s="40"/>
      <c r="V104" s="80"/>
    </row>
    <row r="105" spans="1:22" x14ac:dyDescent="0.5">
      <c r="A105" s="80"/>
      <c r="B105" s="36">
        <v>772510</v>
      </c>
      <c r="C105" s="41">
        <v>850053848063</v>
      </c>
      <c r="D105" s="36" t="s">
        <v>5310</v>
      </c>
      <c r="E105" s="36" t="s">
        <v>5311</v>
      </c>
      <c r="F105" s="35">
        <v>6</v>
      </c>
      <c r="G105" s="35">
        <v>4.7</v>
      </c>
      <c r="H105" s="35" t="s">
        <v>437</v>
      </c>
      <c r="I105" s="35" t="s">
        <v>91</v>
      </c>
      <c r="J105" s="35" t="s">
        <v>14</v>
      </c>
      <c r="K105" s="35" t="s">
        <v>6119</v>
      </c>
      <c r="L105" s="37">
        <v>31</v>
      </c>
      <c r="M105" s="38">
        <f t="shared" si="6"/>
        <v>5.166666666666667</v>
      </c>
      <c r="N105" s="38"/>
      <c r="O105" s="35"/>
      <c r="P105" s="39">
        <v>34.800000000000004</v>
      </c>
      <c r="Q105" s="39">
        <f t="shared" si="7"/>
        <v>5.8000000000000007</v>
      </c>
      <c r="R105" s="35"/>
      <c r="S105" s="36"/>
      <c r="T105" s="40"/>
      <c r="V105" s="80"/>
    </row>
    <row r="106" spans="1:22" x14ac:dyDescent="0.5">
      <c r="A106" s="80"/>
      <c r="B106" s="36">
        <v>772511</v>
      </c>
      <c r="C106" s="41">
        <v>852466006856</v>
      </c>
      <c r="D106" s="36" t="s">
        <v>5310</v>
      </c>
      <c r="E106" s="36" t="s">
        <v>5312</v>
      </c>
      <c r="F106" s="35">
        <v>6</v>
      </c>
      <c r="G106" s="35">
        <v>4.7</v>
      </c>
      <c r="H106" s="35" t="s">
        <v>437</v>
      </c>
      <c r="I106" s="35" t="s">
        <v>91</v>
      </c>
      <c r="J106" s="35" t="s">
        <v>14</v>
      </c>
      <c r="K106" s="35" t="s">
        <v>6119</v>
      </c>
      <c r="L106" s="37">
        <v>31</v>
      </c>
      <c r="M106" s="38">
        <f t="shared" si="6"/>
        <v>5.166666666666667</v>
      </c>
      <c r="N106" s="38"/>
      <c r="O106" s="35"/>
      <c r="P106" s="39">
        <v>34.800000000000004</v>
      </c>
      <c r="Q106" s="39">
        <f t="shared" si="7"/>
        <v>5.8000000000000007</v>
      </c>
      <c r="R106" s="35"/>
      <c r="S106" s="36"/>
      <c r="T106" s="40"/>
      <c r="V106" s="80"/>
    </row>
    <row r="107" spans="1:22" x14ac:dyDescent="0.5">
      <c r="A107" s="80"/>
      <c r="B107" s="36">
        <v>790103</v>
      </c>
      <c r="C107" s="41">
        <v>857190000019</v>
      </c>
      <c r="D107" s="36" t="s">
        <v>5420</v>
      </c>
      <c r="E107" s="36" t="s">
        <v>5421</v>
      </c>
      <c r="F107" s="35">
        <v>6</v>
      </c>
      <c r="G107" s="35">
        <v>16.899999999999999</v>
      </c>
      <c r="H107" s="35" t="s">
        <v>62</v>
      </c>
      <c r="I107" s="35" t="s">
        <v>16</v>
      </c>
      <c r="J107" s="35" t="s">
        <v>14</v>
      </c>
      <c r="K107" s="35" t="s">
        <v>6119</v>
      </c>
      <c r="L107" s="37">
        <v>45.7</v>
      </c>
      <c r="M107" s="38">
        <f t="shared" si="6"/>
        <v>7.6166666666666671</v>
      </c>
      <c r="N107" s="38"/>
      <c r="O107" s="36"/>
      <c r="P107" s="39">
        <v>47.2</v>
      </c>
      <c r="Q107" s="39">
        <f t="shared" si="7"/>
        <v>7.8666666666666671</v>
      </c>
      <c r="R107" s="36"/>
      <c r="S107" s="36"/>
      <c r="T107" s="40"/>
      <c r="V107" s="80"/>
    </row>
    <row r="108" spans="1:22" x14ac:dyDescent="0.5">
      <c r="A108" s="80"/>
      <c r="B108" s="36">
        <v>790105</v>
      </c>
      <c r="C108" s="41">
        <v>857190000316</v>
      </c>
      <c r="D108" s="36" t="s">
        <v>5420</v>
      </c>
      <c r="E108" s="36" t="s">
        <v>5422</v>
      </c>
      <c r="F108" s="35">
        <v>6</v>
      </c>
      <c r="G108" s="35">
        <v>16.899999999999999</v>
      </c>
      <c r="H108" s="35" t="s">
        <v>62</v>
      </c>
      <c r="I108" s="35" t="s">
        <v>16</v>
      </c>
      <c r="J108" s="35" t="s">
        <v>14</v>
      </c>
      <c r="K108" s="35" t="s">
        <v>6119</v>
      </c>
      <c r="L108" s="37">
        <v>48.4</v>
      </c>
      <c r="M108" s="38">
        <f t="shared" si="6"/>
        <v>8.0666666666666664</v>
      </c>
      <c r="N108" s="38"/>
      <c r="O108" s="36"/>
      <c r="P108" s="39">
        <v>49.800000000000004</v>
      </c>
      <c r="Q108" s="39">
        <f t="shared" si="7"/>
        <v>8.3000000000000007</v>
      </c>
      <c r="R108" s="36"/>
      <c r="S108" s="36"/>
      <c r="T108" s="40"/>
      <c r="V108" s="80"/>
    </row>
    <row r="109" spans="1:22" x14ac:dyDescent="0.5">
      <c r="A109" s="80"/>
      <c r="B109" s="36">
        <v>790106</v>
      </c>
      <c r="C109" s="41">
        <v>857190000194</v>
      </c>
      <c r="D109" s="36" t="s">
        <v>5420</v>
      </c>
      <c r="E109" s="36" t="s">
        <v>5423</v>
      </c>
      <c r="F109" s="35">
        <v>6</v>
      </c>
      <c r="G109" s="35">
        <v>16.899999999999999</v>
      </c>
      <c r="H109" s="35" t="s">
        <v>62</v>
      </c>
      <c r="I109" s="35" t="s">
        <v>16</v>
      </c>
      <c r="J109" s="35" t="s">
        <v>14</v>
      </c>
      <c r="K109" s="35" t="s">
        <v>6119</v>
      </c>
      <c r="L109" s="37">
        <v>73.099999999999994</v>
      </c>
      <c r="M109" s="38">
        <f t="shared" si="6"/>
        <v>12.183333333333332</v>
      </c>
      <c r="N109" s="38"/>
      <c r="O109" s="36"/>
      <c r="P109" s="39">
        <v>78.8</v>
      </c>
      <c r="Q109" s="39">
        <f t="shared" si="7"/>
        <v>13.133333333333333</v>
      </c>
      <c r="R109" s="36"/>
      <c r="S109" s="36"/>
      <c r="T109" s="40"/>
      <c r="V109" s="80"/>
    </row>
    <row r="110" spans="1:22" x14ac:dyDescent="0.5">
      <c r="A110" s="80"/>
      <c r="B110" s="73">
        <v>790108</v>
      </c>
      <c r="C110" s="74">
        <v>857190000415</v>
      </c>
      <c r="D110" s="36" t="s">
        <v>5420</v>
      </c>
      <c r="E110" s="36" t="s">
        <v>5425</v>
      </c>
      <c r="F110" s="76">
        <v>6</v>
      </c>
      <c r="G110" s="76">
        <v>500</v>
      </c>
      <c r="H110" s="76" t="s">
        <v>5580</v>
      </c>
      <c r="I110" s="35" t="s">
        <v>16</v>
      </c>
      <c r="J110" s="35" t="s">
        <v>14</v>
      </c>
      <c r="K110" s="35" t="s">
        <v>6119</v>
      </c>
      <c r="L110" s="37">
        <v>59.6</v>
      </c>
      <c r="M110" s="38">
        <f t="shared" si="6"/>
        <v>9.9333333333333336</v>
      </c>
      <c r="N110" s="38"/>
      <c r="P110" s="39">
        <v>61.4</v>
      </c>
      <c r="Q110" s="39">
        <f t="shared" si="7"/>
        <v>10.233333333333333</v>
      </c>
      <c r="S110" s="36"/>
      <c r="T110" s="40"/>
      <c r="V110" s="80"/>
    </row>
    <row r="111" spans="1:22" x14ac:dyDescent="0.5">
      <c r="A111" s="80"/>
      <c r="B111" s="73">
        <v>790118</v>
      </c>
      <c r="C111" s="74">
        <v>857190000811</v>
      </c>
      <c r="D111" s="36" t="s">
        <v>5420</v>
      </c>
      <c r="E111" s="36" t="s">
        <v>5971</v>
      </c>
      <c r="F111" s="76">
        <v>6</v>
      </c>
      <c r="G111" s="76">
        <v>500</v>
      </c>
      <c r="H111" s="76" t="s">
        <v>5580</v>
      </c>
      <c r="I111" s="35" t="s">
        <v>16</v>
      </c>
      <c r="J111" s="35" t="s">
        <v>14</v>
      </c>
      <c r="K111" s="35" t="s">
        <v>6119</v>
      </c>
      <c r="L111" s="37">
        <v>51.2</v>
      </c>
      <c r="M111" s="38">
        <f t="shared" si="6"/>
        <v>8.5333333333333332</v>
      </c>
      <c r="N111" s="38"/>
      <c r="P111" s="39">
        <v>47.9</v>
      </c>
      <c r="Q111" s="39">
        <f t="shared" si="7"/>
        <v>7.9833333333333334</v>
      </c>
      <c r="S111" s="36"/>
      <c r="T111" s="40"/>
      <c r="V111" s="80"/>
    </row>
    <row r="112" spans="1:22" x14ac:dyDescent="0.5">
      <c r="A112" s="80"/>
      <c r="B112" s="73">
        <v>790119</v>
      </c>
      <c r="C112" s="74">
        <v>857190000712</v>
      </c>
      <c r="D112" s="36" t="s">
        <v>5420</v>
      </c>
      <c r="E112" s="36" t="s">
        <v>5972</v>
      </c>
      <c r="F112" s="76">
        <v>6</v>
      </c>
      <c r="G112" s="76">
        <v>500</v>
      </c>
      <c r="H112" s="76" t="s">
        <v>5580</v>
      </c>
      <c r="I112" s="35" t="s">
        <v>16</v>
      </c>
      <c r="J112" s="35" t="s">
        <v>14</v>
      </c>
      <c r="K112" s="35" t="s">
        <v>6119</v>
      </c>
      <c r="L112" s="37">
        <v>50.3</v>
      </c>
      <c r="M112" s="38">
        <f t="shared" si="6"/>
        <v>8.3833333333333329</v>
      </c>
      <c r="N112" s="38"/>
      <c r="P112" s="39">
        <v>49.1</v>
      </c>
      <c r="Q112" s="39">
        <f t="shared" si="7"/>
        <v>8.1833333333333336</v>
      </c>
      <c r="S112" s="36"/>
      <c r="T112" s="40"/>
      <c r="V112" s="80"/>
    </row>
    <row r="113" spans="1:22" x14ac:dyDescent="0.5">
      <c r="A113" s="80"/>
      <c r="B113" s="36">
        <v>808101</v>
      </c>
      <c r="C113" s="41">
        <v>39047001152</v>
      </c>
      <c r="D113" s="36" t="s">
        <v>5474</v>
      </c>
      <c r="E113" s="36" t="s">
        <v>5475</v>
      </c>
      <c r="F113" s="35">
        <v>12</v>
      </c>
      <c r="G113" s="35">
        <v>5.3</v>
      </c>
      <c r="H113" s="35" t="s">
        <v>437</v>
      </c>
      <c r="I113" s="35" t="s">
        <v>13</v>
      </c>
      <c r="J113" s="35" t="s">
        <v>14</v>
      </c>
      <c r="K113" s="35" t="s">
        <v>6119</v>
      </c>
      <c r="L113" s="37">
        <v>41.7</v>
      </c>
      <c r="M113" s="38">
        <f t="shared" si="6"/>
        <v>3.4750000000000001</v>
      </c>
      <c r="N113" s="38"/>
      <c r="O113" s="36"/>
      <c r="P113" s="39">
        <v>45.9</v>
      </c>
      <c r="Q113" s="39">
        <f t="shared" si="7"/>
        <v>3.8249999999999997</v>
      </c>
      <c r="R113" s="36"/>
      <c r="S113" s="36"/>
      <c r="T113" s="40"/>
      <c r="V113" s="80"/>
    </row>
    <row r="114" spans="1:22" x14ac:dyDescent="0.5">
      <c r="A114" s="80"/>
      <c r="B114" s="36">
        <v>808102</v>
      </c>
      <c r="C114" s="41">
        <v>39047001404</v>
      </c>
      <c r="D114" s="36" t="s">
        <v>5474</v>
      </c>
      <c r="E114" s="36" t="s">
        <v>5476</v>
      </c>
      <c r="F114" s="35">
        <v>12</v>
      </c>
      <c r="G114" s="35">
        <v>5.3</v>
      </c>
      <c r="H114" s="35" t="s">
        <v>437</v>
      </c>
      <c r="I114" s="35" t="s">
        <v>13</v>
      </c>
      <c r="J114" s="35" t="s">
        <v>14</v>
      </c>
      <c r="K114" s="35" t="s">
        <v>6119</v>
      </c>
      <c r="L114" s="37">
        <v>41.7</v>
      </c>
      <c r="M114" s="38">
        <f t="shared" si="6"/>
        <v>3.4750000000000001</v>
      </c>
      <c r="N114" s="38"/>
      <c r="O114" s="36"/>
      <c r="P114" s="39">
        <v>45.9</v>
      </c>
      <c r="Q114" s="39">
        <f t="shared" si="7"/>
        <v>3.8249999999999997</v>
      </c>
      <c r="R114" s="36"/>
      <c r="S114" s="36"/>
      <c r="T114" s="40"/>
      <c r="V114" s="80"/>
    </row>
    <row r="115" spans="1:22" x14ac:dyDescent="0.5">
      <c r="A115" s="80"/>
      <c r="B115" s="73">
        <v>808103</v>
      </c>
      <c r="C115" s="74">
        <v>39047012608</v>
      </c>
      <c r="D115" s="36" t="s">
        <v>5474</v>
      </c>
      <c r="E115" s="36" t="s">
        <v>5973</v>
      </c>
      <c r="F115" s="76">
        <v>6</v>
      </c>
      <c r="G115" s="76">
        <v>9</v>
      </c>
      <c r="H115" s="35" t="s">
        <v>437</v>
      </c>
      <c r="I115" s="35" t="s">
        <v>13</v>
      </c>
      <c r="J115" s="35" t="s">
        <v>14</v>
      </c>
      <c r="K115" s="35" t="s">
        <v>6119</v>
      </c>
      <c r="L115" s="37">
        <v>33.79</v>
      </c>
      <c r="M115" s="38">
        <f t="shared" si="6"/>
        <v>5.6316666666666668</v>
      </c>
      <c r="N115" s="38"/>
      <c r="P115" s="39">
        <v>37.200000000000003</v>
      </c>
      <c r="Q115" s="39">
        <f t="shared" si="7"/>
        <v>6.2</v>
      </c>
      <c r="S115" s="36"/>
      <c r="T115" s="40"/>
      <c r="V115" s="80"/>
    </row>
    <row r="116" spans="1:22" x14ac:dyDescent="0.5">
      <c r="A116" s="80"/>
      <c r="B116" s="73">
        <v>808104</v>
      </c>
      <c r="C116" s="74">
        <v>39047015760</v>
      </c>
      <c r="D116" s="36" t="s">
        <v>5474</v>
      </c>
      <c r="E116" s="36" t="s">
        <v>5974</v>
      </c>
      <c r="F116" s="76">
        <v>10</v>
      </c>
      <c r="G116" s="76">
        <v>5</v>
      </c>
      <c r="H116" s="35" t="s">
        <v>437</v>
      </c>
      <c r="I116" s="35" t="s">
        <v>13</v>
      </c>
      <c r="J116" s="35" t="s">
        <v>14</v>
      </c>
      <c r="K116" s="35" t="s">
        <v>6119</v>
      </c>
      <c r="L116" s="37">
        <v>38.07</v>
      </c>
      <c r="M116" s="38">
        <f t="shared" si="6"/>
        <v>3.8069999999999999</v>
      </c>
      <c r="N116" s="38"/>
      <c r="P116" s="39">
        <v>41.9</v>
      </c>
      <c r="Q116" s="39">
        <f t="shared" si="7"/>
        <v>4.1899999999999995</v>
      </c>
      <c r="S116" s="36"/>
      <c r="T116" s="40"/>
      <c r="V116" s="80"/>
    </row>
    <row r="117" spans="1:22" x14ac:dyDescent="0.5">
      <c r="A117" s="80"/>
      <c r="B117" s="73">
        <v>808105</v>
      </c>
      <c r="C117" s="74">
        <v>39047014589</v>
      </c>
      <c r="D117" s="36" t="s">
        <v>5474</v>
      </c>
      <c r="E117" s="36" t="s">
        <v>5975</v>
      </c>
      <c r="F117" s="76">
        <v>12</v>
      </c>
      <c r="G117" s="76">
        <v>6.2</v>
      </c>
      <c r="H117" s="35" t="s">
        <v>437</v>
      </c>
      <c r="I117" s="35" t="s">
        <v>13</v>
      </c>
      <c r="J117" s="35" t="s">
        <v>14</v>
      </c>
      <c r="K117" s="35" t="s">
        <v>6119</v>
      </c>
      <c r="L117" s="37">
        <v>54.29</v>
      </c>
      <c r="M117" s="38">
        <f t="shared" si="6"/>
        <v>4.5241666666666669</v>
      </c>
      <c r="N117" s="38"/>
      <c r="P117" s="39">
        <v>59.800000000000004</v>
      </c>
      <c r="Q117" s="39">
        <f t="shared" si="7"/>
        <v>4.9833333333333334</v>
      </c>
      <c r="S117" s="36"/>
      <c r="T117" s="40"/>
      <c r="V117" s="80"/>
    </row>
    <row r="118" spans="1:22" x14ac:dyDescent="0.5">
      <c r="A118" s="80"/>
      <c r="B118" s="73">
        <v>808106</v>
      </c>
      <c r="C118" s="74">
        <v>39047016521</v>
      </c>
      <c r="D118" s="36" t="s">
        <v>5474</v>
      </c>
      <c r="E118" s="36" t="s">
        <v>5976</v>
      </c>
      <c r="F118" s="76">
        <v>12</v>
      </c>
      <c r="G118" s="76">
        <v>4.4000000000000004</v>
      </c>
      <c r="H118" s="35" t="s">
        <v>62</v>
      </c>
      <c r="I118" s="35" t="s">
        <v>13</v>
      </c>
      <c r="J118" s="35" t="s">
        <v>14</v>
      </c>
      <c r="K118" s="35" t="s">
        <v>6119</v>
      </c>
      <c r="L118" s="37">
        <v>41.5</v>
      </c>
      <c r="M118" s="38">
        <f t="shared" si="6"/>
        <v>3.4583333333333335</v>
      </c>
      <c r="N118" s="38"/>
      <c r="P118" s="39">
        <v>45.7</v>
      </c>
      <c r="Q118" s="39">
        <f t="shared" si="7"/>
        <v>3.8083333333333336</v>
      </c>
      <c r="S118" s="36"/>
      <c r="T118" s="40"/>
      <c r="V118" s="80"/>
    </row>
    <row r="119" spans="1:22" x14ac:dyDescent="0.5">
      <c r="A119" s="80"/>
      <c r="B119" s="73">
        <v>808107</v>
      </c>
      <c r="C119" s="74">
        <v>39047010215</v>
      </c>
      <c r="D119" s="36" t="s">
        <v>5474</v>
      </c>
      <c r="E119" s="36" t="s">
        <v>5477</v>
      </c>
      <c r="F119" s="76">
        <v>6</v>
      </c>
      <c r="G119" s="76">
        <v>4.9000000000000004</v>
      </c>
      <c r="H119" s="35" t="s">
        <v>437</v>
      </c>
      <c r="I119" s="35" t="s">
        <v>13</v>
      </c>
      <c r="J119" s="35" t="s">
        <v>14</v>
      </c>
      <c r="K119" s="35" t="s">
        <v>6119</v>
      </c>
      <c r="L119" s="37">
        <v>22</v>
      </c>
      <c r="M119" s="38">
        <f t="shared" si="6"/>
        <v>3.6666666666666665</v>
      </c>
      <c r="N119" s="38"/>
      <c r="P119" s="39">
        <v>24.1</v>
      </c>
      <c r="Q119" s="39">
        <f t="shared" si="7"/>
        <v>4.0166666666666666</v>
      </c>
      <c r="S119" s="36"/>
      <c r="T119" s="40"/>
      <c r="V119" s="80"/>
    </row>
    <row r="120" spans="1:22" x14ac:dyDescent="0.5">
      <c r="A120" s="80"/>
      <c r="B120" s="73">
        <v>808108</v>
      </c>
      <c r="C120" s="74">
        <v>39047010208</v>
      </c>
      <c r="D120" s="36" t="s">
        <v>5474</v>
      </c>
      <c r="E120" s="36" t="s">
        <v>5478</v>
      </c>
      <c r="F120" s="76">
        <v>6</v>
      </c>
      <c r="G120" s="76">
        <v>4.9000000000000004</v>
      </c>
      <c r="H120" s="35" t="s">
        <v>437</v>
      </c>
      <c r="I120" s="35" t="s">
        <v>13</v>
      </c>
      <c r="J120" s="35" t="s">
        <v>14</v>
      </c>
      <c r="K120" s="35" t="s">
        <v>6119</v>
      </c>
      <c r="L120" s="37">
        <v>22</v>
      </c>
      <c r="M120" s="38">
        <f t="shared" si="6"/>
        <v>3.6666666666666665</v>
      </c>
      <c r="N120" s="38"/>
      <c r="P120" s="39">
        <v>24.1</v>
      </c>
      <c r="Q120" s="39">
        <f t="shared" si="7"/>
        <v>4.0166666666666666</v>
      </c>
      <c r="S120" s="36"/>
      <c r="T120" s="40"/>
      <c r="V120" s="80"/>
    </row>
    <row r="121" spans="1:22" x14ac:dyDescent="0.5">
      <c r="A121" s="80"/>
      <c r="B121" s="36">
        <v>809101</v>
      </c>
      <c r="C121" s="41">
        <v>74261175104</v>
      </c>
      <c r="D121" s="36" t="s">
        <v>5479</v>
      </c>
      <c r="E121" s="36" t="s">
        <v>5480</v>
      </c>
      <c r="F121" s="35">
        <v>12</v>
      </c>
      <c r="G121" s="35">
        <v>10</v>
      </c>
      <c r="H121" s="35" t="s">
        <v>437</v>
      </c>
      <c r="I121" s="35" t="s">
        <v>12</v>
      </c>
      <c r="J121" s="35" t="s">
        <v>14</v>
      </c>
      <c r="K121" s="35" t="s">
        <v>6119</v>
      </c>
      <c r="L121" s="37">
        <v>25.2</v>
      </c>
      <c r="M121" s="38">
        <f t="shared" si="6"/>
        <v>2.1</v>
      </c>
      <c r="N121" s="38"/>
      <c r="O121" s="36"/>
      <c r="P121" s="39">
        <v>28.1</v>
      </c>
      <c r="Q121" s="39">
        <f t="shared" si="7"/>
        <v>2.3416666666666668</v>
      </c>
      <c r="R121" s="36"/>
      <c r="S121" s="36"/>
      <c r="T121" s="40"/>
      <c r="V121" s="80"/>
    </row>
    <row r="122" spans="1:22" x14ac:dyDescent="0.5">
      <c r="A122" s="80"/>
      <c r="B122" s="73">
        <v>809106</v>
      </c>
      <c r="C122" s="41">
        <v>74261202008</v>
      </c>
      <c r="D122" s="36" t="s">
        <v>5479</v>
      </c>
      <c r="E122" s="36" t="s">
        <v>5481</v>
      </c>
      <c r="F122" s="76">
        <v>12</v>
      </c>
      <c r="G122" s="76">
        <v>10</v>
      </c>
      <c r="H122" s="35" t="s">
        <v>437</v>
      </c>
      <c r="I122" s="35" t="s">
        <v>12</v>
      </c>
      <c r="J122" s="35" t="s">
        <v>14</v>
      </c>
      <c r="K122" s="35" t="s">
        <v>6119</v>
      </c>
      <c r="L122" s="37">
        <v>26.2</v>
      </c>
      <c r="M122" s="38">
        <f t="shared" si="6"/>
        <v>2.1833333333333331</v>
      </c>
      <c r="N122" s="38"/>
      <c r="P122" s="39">
        <v>26.8</v>
      </c>
      <c r="Q122" s="39">
        <f t="shared" si="7"/>
        <v>2.2333333333333334</v>
      </c>
      <c r="S122" s="36"/>
      <c r="T122" s="40"/>
      <c r="V122" s="80"/>
    </row>
    <row r="123" spans="1:22" x14ac:dyDescent="0.5">
      <c r="A123" s="80"/>
      <c r="B123" s="73">
        <v>809107</v>
      </c>
      <c r="C123" s="41">
        <v>74261180108</v>
      </c>
      <c r="D123" s="36" t="s">
        <v>5479</v>
      </c>
      <c r="E123" s="36" t="s">
        <v>5482</v>
      </c>
      <c r="F123" s="76">
        <v>12</v>
      </c>
      <c r="G123" s="76">
        <v>10</v>
      </c>
      <c r="H123" s="35" t="s">
        <v>437</v>
      </c>
      <c r="I123" s="35" t="s">
        <v>12</v>
      </c>
      <c r="J123" s="35" t="s">
        <v>14</v>
      </c>
      <c r="K123" s="35" t="s">
        <v>6119</v>
      </c>
      <c r="L123" s="37">
        <v>33.1</v>
      </c>
      <c r="M123" s="38">
        <f t="shared" si="6"/>
        <v>2.7583333333333333</v>
      </c>
      <c r="N123" s="38"/>
      <c r="P123" s="39">
        <v>34.6</v>
      </c>
      <c r="Q123" s="39">
        <f t="shared" si="7"/>
        <v>2.8833333333333333</v>
      </c>
      <c r="S123" s="36"/>
      <c r="T123" s="40"/>
      <c r="V123" s="80"/>
    </row>
    <row r="124" spans="1:22" x14ac:dyDescent="0.5">
      <c r="A124" s="80"/>
      <c r="B124" s="73">
        <v>809111</v>
      </c>
      <c r="C124" s="41">
        <v>74261182287</v>
      </c>
      <c r="D124" s="36" t="s">
        <v>5479</v>
      </c>
      <c r="E124" s="36" t="s">
        <v>5483</v>
      </c>
      <c r="F124" s="76">
        <v>4</v>
      </c>
      <c r="G124" s="76">
        <v>1</v>
      </c>
      <c r="H124" s="35" t="s">
        <v>5578</v>
      </c>
      <c r="I124" s="35" t="s">
        <v>12</v>
      </c>
      <c r="J124" s="35" t="s">
        <v>14</v>
      </c>
      <c r="K124" s="35" t="s">
        <v>6119</v>
      </c>
      <c r="L124" s="37">
        <v>81.3</v>
      </c>
      <c r="M124" s="38">
        <f t="shared" si="6"/>
        <v>20.324999999999999</v>
      </c>
      <c r="N124" s="38"/>
      <c r="P124" s="39">
        <v>84.1</v>
      </c>
      <c r="Q124" s="39">
        <f t="shared" si="7"/>
        <v>21.024999999999999</v>
      </c>
      <c r="S124" s="36"/>
      <c r="T124" s="40"/>
      <c r="V124" s="80"/>
    </row>
    <row r="125" spans="1:22" x14ac:dyDescent="0.5">
      <c r="A125" s="80"/>
      <c r="B125" s="73">
        <v>809113</v>
      </c>
      <c r="C125" s="41">
        <v>74261185158</v>
      </c>
      <c r="D125" s="36" t="s">
        <v>5479</v>
      </c>
      <c r="E125" s="36" t="s">
        <v>5484</v>
      </c>
      <c r="F125" s="76">
        <v>12</v>
      </c>
      <c r="G125" s="76">
        <v>15</v>
      </c>
      <c r="H125" s="35" t="s">
        <v>437</v>
      </c>
      <c r="I125" s="35" t="s">
        <v>12</v>
      </c>
      <c r="J125" s="35" t="s">
        <v>14</v>
      </c>
      <c r="K125" s="35" t="s">
        <v>6119</v>
      </c>
      <c r="L125" s="37">
        <v>39.4</v>
      </c>
      <c r="M125" s="38">
        <f t="shared" si="6"/>
        <v>3.2833333333333332</v>
      </c>
      <c r="N125" s="38"/>
      <c r="P125" s="39">
        <v>39.800000000000004</v>
      </c>
      <c r="Q125" s="39">
        <f t="shared" si="7"/>
        <v>3.3166666666666669</v>
      </c>
      <c r="S125" s="36"/>
      <c r="T125" s="40"/>
      <c r="V125" s="80"/>
    </row>
    <row r="126" spans="1:22" x14ac:dyDescent="0.5">
      <c r="A126" s="80"/>
      <c r="B126" s="73">
        <v>809116</v>
      </c>
      <c r="C126" s="41">
        <v>74261183109</v>
      </c>
      <c r="D126" s="36" t="s">
        <v>5479</v>
      </c>
      <c r="E126" s="36" t="s">
        <v>5977</v>
      </c>
      <c r="F126" s="76">
        <v>12</v>
      </c>
      <c r="G126" s="76">
        <v>10</v>
      </c>
      <c r="H126" s="35" t="s">
        <v>437</v>
      </c>
      <c r="I126" s="35" t="s">
        <v>12</v>
      </c>
      <c r="J126" s="35" t="s">
        <v>14</v>
      </c>
      <c r="K126" s="35" t="s">
        <v>6119</v>
      </c>
      <c r="L126" s="44">
        <v>36.1</v>
      </c>
      <c r="M126" s="38">
        <f t="shared" si="6"/>
        <v>3.0083333333333333</v>
      </c>
      <c r="N126" s="38"/>
      <c r="P126" s="46">
        <v>38.5</v>
      </c>
      <c r="Q126" s="46">
        <f t="shared" si="7"/>
        <v>3.2083333333333335</v>
      </c>
      <c r="S126" s="36"/>
      <c r="T126" s="40"/>
      <c r="V126" s="80"/>
    </row>
    <row r="127" spans="1:22" x14ac:dyDescent="0.5">
      <c r="A127" s="80"/>
      <c r="B127" s="73">
        <v>809117</v>
      </c>
      <c r="C127" s="41">
        <v>74261282109</v>
      </c>
      <c r="D127" s="36" t="s">
        <v>5479</v>
      </c>
      <c r="E127" s="36" t="s">
        <v>5978</v>
      </c>
      <c r="F127" s="76">
        <v>12</v>
      </c>
      <c r="G127" s="76">
        <v>10</v>
      </c>
      <c r="H127" s="35" t="s">
        <v>437</v>
      </c>
      <c r="I127" s="35" t="s">
        <v>12</v>
      </c>
      <c r="J127" s="35" t="s">
        <v>14</v>
      </c>
      <c r="K127" s="35" t="s">
        <v>6119</v>
      </c>
      <c r="L127" s="37">
        <v>39.1</v>
      </c>
      <c r="M127" s="38">
        <f t="shared" si="6"/>
        <v>3.2583333333333333</v>
      </c>
      <c r="N127" s="38"/>
      <c r="P127" s="39">
        <v>41.800000000000004</v>
      </c>
      <c r="Q127" s="39">
        <f t="shared" si="7"/>
        <v>3.4833333333333338</v>
      </c>
      <c r="S127" s="36"/>
      <c r="T127" s="40"/>
      <c r="V127" s="80"/>
    </row>
    <row r="128" spans="1:22" x14ac:dyDescent="0.5">
      <c r="A128" s="80"/>
      <c r="B128" s="73">
        <v>100801</v>
      </c>
      <c r="C128" s="74">
        <v>804551764707</v>
      </c>
      <c r="D128" s="75" t="s">
        <v>274</v>
      </c>
      <c r="E128" s="36" t="s">
        <v>275</v>
      </c>
      <c r="F128" s="76">
        <v>12</v>
      </c>
      <c r="G128" s="76">
        <v>6</v>
      </c>
      <c r="H128" s="35" t="s">
        <v>437</v>
      </c>
      <c r="I128" s="76" t="s">
        <v>9</v>
      </c>
      <c r="J128" s="76" t="s">
        <v>14</v>
      </c>
      <c r="K128" s="35" t="s">
        <v>6119</v>
      </c>
      <c r="L128" s="37">
        <v>28.86</v>
      </c>
      <c r="M128" s="38">
        <f t="shared" si="6"/>
        <v>2.4049999999999998</v>
      </c>
      <c r="N128" s="38"/>
      <c r="P128" s="39">
        <v>29.6</v>
      </c>
      <c r="Q128" s="39">
        <f t="shared" si="7"/>
        <v>2.4666666666666668</v>
      </c>
      <c r="S128" s="36"/>
      <c r="T128" s="40"/>
      <c r="V128" s="80"/>
    </row>
    <row r="129" spans="1:22" x14ac:dyDescent="0.5">
      <c r="A129" s="80"/>
      <c r="B129" s="73">
        <v>100802</v>
      </c>
      <c r="C129" s="74">
        <v>804551764691</v>
      </c>
      <c r="D129" s="75" t="s">
        <v>274</v>
      </c>
      <c r="E129" s="36" t="s">
        <v>276</v>
      </c>
      <c r="F129" s="76">
        <v>12</v>
      </c>
      <c r="G129" s="76">
        <v>6</v>
      </c>
      <c r="H129" s="35" t="s">
        <v>437</v>
      </c>
      <c r="I129" s="76" t="s">
        <v>9</v>
      </c>
      <c r="J129" s="76" t="s">
        <v>14</v>
      </c>
      <c r="K129" s="35" t="s">
        <v>6119</v>
      </c>
      <c r="L129" s="37">
        <v>28.86</v>
      </c>
      <c r="M129" s="38">
        <f t="shared" si="6"/>
        <v>2.4049999999999998</v>
      </c>
      <c r="N129" s="38"/>
      <c r="P129" s="39">
        <v>29.6</v>
      </c>
      <c r="Q129" s="39">
        <f t="shared" si="7"/>
        <v>2.4666666666666668</v>
      </c>
      <c r="S129" s="36"/>
      <c r="T129" s="40"/>
      <c r="V129" s="80"/>
    </row>
    <row r="130" spans="1:22" x14ac:dyDescent="0.5">
      <c r="A130" s="80"/>
      <c r="B130" s="73">
        <v>100803</v>
      </c>
      <c r="C130" s="74">
        <v>804551768002</v>
      </c>
      <c r="D130" s="75" t="s">
        <v>274</v>
      </c>
      <c r="E130" s="36" t="s">
        <v>277</v>
      </c>
      <c r="F130" s="76">
        <v>12</v>
      </c>
      <c r="G130" s="76">
        <v>6</v>
      </c>
      <c r="H130" s="35" t="s">
        <v>437</v>
      </c>
      <c r="I130" s="76" t="s">
        <v>9</v>
      </c>
      <c r="J130" s="76" t="s">
        <v>14</v>
      </c>
      <c r="K130" s="35" t="s">
        <v>6119</v>
      </c>
      <c r="L130" s="37">
        <v>28.86</v>
      </c>
      <c r="M130" s="38">
        <f t="shared" si="6"/>
        <v>2.4049999999999998</v>
      </c>
      <c r="N130" s="38"/>
      <c r="P130" s="39">
        <v>29.6</v>
      </c>
      <c r="Q130" s="39">
        <f t="shared" si="7"/>
        <v>2.4666666666666668</v>
      </c>
      <c r="S130" s="36"/>
      <c r="T130" s="40"/>
      <c r="V130" s="80"/>
    </row>
    <row r="131" spans="1:22" x14ac:dyDescent="0.5">
      <c r="A131" s="80"/>
      <c r="B131" s="73">
        <v>328103</v>
      </c>
      <c r="C131" s="74">
        <v>852823006000</v>
      </c>
      <c r="D131" s="75" t="s">
        <v>2151</v>
      </c>
      <c r="E131" s="36" t="s">
        <v>2159</v>
      </c>
      <c r="F131" s="76">
        <v>8</v>
      </c>
      <c r="G131" s="76">
        <v>3.2</v>
      </c>
      <c r="H131" s="35" t="s">
        <v>437</v>
      </c>
      <c r="I131" s="76" t="s">
        <v>1873</v>
      </c>
      <c r="J131" s="76" t="s">
        <v>1770</v>
      </c>
      <c r="K131" s="76" t="s">
        <v>1564</v>
      </c>
      <c r="L131" s="37">
        <v>17.82</v>
      </c>
      <c r="M131" s="38">
        <f t="shared" si="6"/>
        <v>2.2275</v>
      </c>
      <c r="N131" s="38"/>
      <c r="P131" s="39">
        <v>18.8</v>
      </c>
      <c r="Q131" s="39">
        <f t="shared" si="7"/>
        <v>2.35</v>
      </c>
      <c r="S131" s="36"/>
      <c r="T131" s="40"/>
      <c r="V131" s="80"/>
    </row>
    <row r="132" spans="1:22" x14ac:dyDescent="0.5">
      <c r="A132" s="80"/>
      <c r="B132" s="73">
        <v>328104</v>
      </c>
      <c r="C132" s="74">
        <v>852823006109</v>
      </c>
      <c r="D132" s="75" t="s">
        <v>2151</v>
      </c>
      <c r="E132" s="36" t="s">
        <v>2160</v>
      </c>
      <c r="F132" s="76">
        <v>8</v>
      </c>
      <c r="G132" s="76">
        <v>3.2</v>
      </c>
      <c r="H132" s="35" t="s">
        <v>437</v>
      </c>
      <c r="I132" s="76" t="s">
        <v>1873</v>
      </c>
      <c r="J132" s="76" t="s">
        <v>1770</v>
      </c>
      <c r="K132" s="76" t="s">
        <v>1564</v>
      </c>
      <c r="L132" s="37">
        <v>17.82</v>
      </c>
      <c r="M132" s="38">
        <f t="shared" ref="M132:M163" si="8">L132/F132</f>
        <v>2.2275</v>
      </c>
      <c r="N132" s="38"/>
      <c r="P132" s="39">
        <v>18.8</v>
      </c>
      <c r="Q132" s="39">
        <f t="shared" ref="Q132:Q163" si="9">P132/F132</f>
        <v>2.35</v>
      </c>
      <c r="S132" s="36"/>
      <c r="T132" s="40"/>
      <c r="V132" s="80"/>
    </row>
    <row r="133" spans="1:22" x14ac:dyDescent="0.5">
      <c r="A133" s="80"/>
      <c r="B133" s="73">
        <v>328105</v>
      </c>
      <c r="C133" s="74">
        <v>852823006048</v>
      </c>
      <c r="D133" s="75" t="s">
        <v>2151</v>
      </c>
      <c r="E133" s="36" t="s">
        <v>2161</v>
      </c>
      <c r="F133" s="76">
        <v>8</v>
      </c>
      <c r="G133" s="76">
        <v>3.2</v>
      </c>
      <c r="H133" s="35" t="s">
        <v>437</v>
      </c>
      <c r="I133" s="76" t="s">
        <v>1873</v>
      </c>
      <c r="J133" s="76" t="s">
        <v>1770</v>
      </c>
      <c r="K133" s="76" t="s">
        <v>1564</v>
      </c>
      <c r="L133" s="37">
        <v>17.82</v>
      </c>
      <c r="M133" s="38">
        <f t="shared" si="8"/>
        <v>2.2275</v>
      </c>
      <c r="N133" s="38"/>
      <c r="P133" s="39">
        <v>18.8</v>
      </c>
      <c r="Q133" s="39">
        <f t="shared" si="9"/>
        <v>2.35</v>
      </c>
      <c r="S133" s="36"/>
      <c r="T133" s="40"/>
      <c r="V133" s="80"/>
    </row>
    <row r="134" spans="1:22" x14ac:dyDescent="0.5">
      <c r="A134" s="80"/>
      <c r="B134" s="73">
        <v>328106</v>
      </c>
      <c r="C134" s="74">
        <v>852823006086</v>
      </c>
      <c r="D134" s="75" t="s">
        <v>2151</v>
      </c>
      <c r="E134" s="36" t="s">
        <v>2162</v>
      </c>
      <c r="F134" s="76">
        <v>8</v>
      </c>
      <c r="G134" s="76">
        <v>3.2</v>
      </c>
      <c r="H134" s="35" t="s">
        <v>437</v>
      </c>
      <c r="I134" s="76" t="s">
        <v>1873</v>
      </c>
      <c r="J134" s="76" t="s">
        <v>1770</v>
      </c>
      <c r="K134" s="76" t="s">
        <v>1564</v>
      </c>
      <c r="L134" s="37">
        <v>17.82</v>
      </c>
      <c r="M134" s="38">
        <f t="shared" si="8"/>
        <v>2.2275</v>
      </c>
      <c r="N134" s="38"/>
      <c r="P134" s="39">
        <v>18.8</v>
      </c>
      <c r="Q134" s="39">
        <f t="shared" si="9"/>
        <v>2.35</v>
      </c>
      <c r="S134" s="36"/>
      <c r="T134" s="40"/>
      <c r="V134" s="80"/>
    </row>
    <row r="135" spans="1:22" x14ac:dyDescent="0.5">
      <c r="A135" s="80"/>
      <c r="B135" s="73">
        <v>328109</v>
      </c>
      <c r="C135" s="74">
        <v>852823006055</v>
      </c>
      <c r="D135" s="75" t="s">
        <v>2151</v>
      </c>
      <c r="E135" s="36" t="s">
        <v>2163</v>
      </c>
      <c r="F135" s="76">
        <v>8</v>
      </c>
      <c r="G135" s="76">
        <v>3.2</v>
      </c>
      <c r="H135" s="35" t="s">
        <v>437</v>
      </c>
      <c r="I135" s="76" t="s">
        <v>1873</v>
      </c>
      <c r="J135" s="76" t="s">
        <v>1770</v>
      </c>
      <c r="K135" s="76" t="s">
        <v>1564</v>
      </c>
      <c r="L135" s="37">
        <v>17.82</v>
      </c>
      <c r="M135" s="38">
        <f t="shared" si="8"/>
        <v>2.2275</v>
      </c>
      <c r="N135" s="38"/>
      <c r="P135" s="39">
        <v>18.8</v>
      </c>
      <c r="Q135" s="39">
        <f t="shared" si="9"/>
        <v>2.35</v>
      </c>
      <c r="S135" s="36"/>
      <c r="T135" s="40"/>
      <c r="V135" s="80"/>
    </row>
    <row r="136" spans="1:22" x14ac:dyDescent="0.5">
      <c r="A136" s="80"/>
      <c r="B136" s="73">
        <v>328201</v>
      </c>
      <c r="C136" s="74">
        <v>852823006482</v>
      </c>
      <c r="D136" s="75" t="s">
        <v>2151</v>
      </c>
      <c r="E136" s="36" t="s">
        <v>2164</v>
      </c>
      <c r="F136" s="76">
        <v>8</v>
      </c>
      <c r="G136" s="76">
        <v>4</v>
      </c>
      <c r="H136" s="35" t="s">
        <v>437</v>
      </c>
      <c r="I136" s="76" t="s">
        <v>1873</v>
      </c>
      <c r="J136" s="76" t="s">
        <v>1770</v>
      </c>
      <c r="K136" s="76" t="s">
        <v>1564</v>
      </c>
      <c r="L136" s="37">
        <v>17.82</v>
      </c>
      <c r="M136" s="38">
        <f t="shared" si="8"/>
        <v>2.2275</v>
      </c>
      <c r="N136" s="38"/>
      <c r="P136" s="39">
        <v>18.8</v>
      </c>
      <c r="Q136" s="39">
        <f t="shared" si="9"/>
        <v>2.35</v>
      </c>
      <c r="S136" s="36"/>
      <c r="T136" s="40"/>
      <c r="V136" s="80"/>
    </row>
    <row r="137" spans="1:22" x14ac:dyDescent="0.5">
      <c r="A137" s="80"/>
      <c r="B137" s="73">
        <v>328202</v>
      </c>
      <c r="C137" s="74">
        <v>852823006451</v>
      </c>
      <c r="D137" s="75" t="s">
        <v>2151</v>
      </c>
      <c r="E137" s="36" t="s">
        <v>2165</v>
      </c>
      <c r="F137" s="76">
        <v>8</v>
      </c>
      <c r="G137" s="76">
        <v>4</v>
      </c>
      <c r="H137" s="35" t="s">
        <v>437</v>
      </c>
      <c r="I137" s="76" t="s">
        <v>1873</v>
      </c>
      <c r="J137" s="76" t="s">
        <v>1770</v>
      </c>
      <c r="K137" s="76" t="s">
        <v>1564</v>
      </c>
      <c r="L137" s="37">
        <v>17.82</v>
      </c>
      <c r="M137" s="38">
        <f t="shared" si="8"/>
        <v>2.2275</v>
      </c>
      <c r="N137" s="38"/>
      <c r="P137" s="39">
        <v>18.8</v>
      </c>
      <c r="Q137" s="39">
        <f t="shared" si="9"/>
        <v>2.35</v>
      </c>
      <c r="S137" s="36"/>
      <c r="T137" s="40"/>
      <c r="V137" s="80"/>
    </row>
    <row r="138" spans="1:22" x14ac:dyDescent="0.5">
      <c r="A138" s="80"/>
      <c r="B138" s="73">
        <v>328204</v>
      </c>
      <c r="C138" s="74">
        <v>852823006475</v>
      </c>
      <c r="D138" s="75" t="s">
        <v>2151</v>
      </c>
      <c r="E138" s="36" t="s">
        <v>2166</v>
      </c>
      <c r="F138" s="76">
        <v>8</v>
      </c>
      <c r="G138" s="76">
        <v>4</v>
      </c>
      <c r="H138" s="35" t="s">
        <v>437</v>
      </c>
      <c r="I138" s="76" t="s">
        <v>1873</v>
      </c>
      <c r="J138" s="76" t="s">
        <v>1770</v>
      </c>
      <c r="K138" s="76" t="s">
        <v>1564</v>
      </c>
      <c r="L138" s="37">
        <v>17.82</v>
      </c>
      <c r="M138" s="38">
        <f t="shared" si="8"/>
        <v>2.2275</v>
      </c>
      <c r="N138" s="38"/>
      <c r="P138" s="39">
        <v>18.8</v>
      </c>
      <c r="Q138" s="39">
        <f t="shared" si="9"/>
        <v>2.35</v>
      </c>
      <c r="S138" s="36"/>
      <c r="T138" s="40"/>
      <c r="V138" s="80"/>
    </row>
    <row r="139" spans="1:22" x14ac:dyDescent="0.5">
      <c r="A139" s="80"/>
      <c r="B139" s="73">
        <v>328211</v>
      </c>
      <c r="C139" s="74">
        <v>852823006529</v>
      </c>
      <c r="D139" s="75" t="s">
        <v>2151</v>
      </c>
      <c r="E139" s="36" t="s">
        <v>2167</v>
      </c>
      <c r="F139" s="76">
        <v>8</v>
      </c>
      <c r="G139" s="76">
        <v>3.2</v>
      </c>
      <c r="H139" s="35" t="s">
        <v>437</v>
      </c>
      <c r="I139" s="76" t="s">
        <v>1873</v>
      </c>
      <c r="J139" s="76" t="s">
        <v>1770</v>
      </c>
      <c r="K139" s="76" t="s">
        <v>1564</v>
      </c>
      <c r="L139" s="37">
        <v>20.46</v>
      </c>
      <c r="M139" s="38">
        <f t="shared" si="8"/>
        <v>2.5575000000000001</v>
      </c>
      <c r="N139" s="38"/>
      <c r="P139" s="39">
        <v>21.6</v>
      </c>
      <c r="Q139" s="39">
        <f t="shared" si="9"/>
        <v>2.7</v>
      </c>
      <c r="S139" s="36"/>
      <c r="T139" s="40"/>
      <c r="V139" s="80"/>
    </row>
    <row r="140" spans="1:22" x14ac:dyDescent="0.5">
      <c r="A140" s="80"/>
      <c r="B140" s="73">
        <v>328215</v>
      </c>
      <c r="C140" s="74">
        <v>810003512512</v>
      </c>
      <c r="D140" s="75" t="s">
        <v>2151</v>
      </c>
      <c r="E140" s="36" t="s">
        <v>2168</v>
      </c>
      <c r="F140" s="76">
        <v>8</v>
      </c>
      <c r="G140" s="76">
        <v>4</v>
      </c>
      <c r="H140" s="35" t="s">
        <v>437</v>
      </c>
      <c r="I140" s="76" t="s">
        <v>1873</v>
      </c>
      <c r="J140" s="76" t="s">
        <v>1770</v>
      </c>
      <c r="K140" s="76" t="s">
        <v>1564</v>
      </c>
      <c r="L140" s="37">
        <v>17.82</v>
      </c>
      <c r="M140" s="38">
        <f t="shared" si="8"/>
        <v>2.2275</v>
      </c>
      <c r="N140" s="38"/>
      <c r="P140" s="39">
        <v>18.8</v>
      </c>
      <c r="Q140" s="39">
        <f t="shared" si="9"/>
        <v>2.35</v>
      </c>
      <c r="S140" s="36"/>
      <c r="T140" s="40"/>
      <c r="V140" s="80"/>
    </row>
    <row r="141" spans="1:22" x14ac:dyDescent="0.5">
      <c r="A141" s="80"/>
      <c r="B141" s="73">
        <v>328217</v>
      </c>
      <c r="C141" s="74">
        <v>810003515506</v>
      </c>
      <c r="D141" s="75" t="s">
        <v>2151</v>
      </c>
      <c r="E141" s="36" t="s">
        <v>2169</v>
      </c>
      <c r="F141" s="76">
        <v>8</v>
      </c>
      <c r="G141" s="76">
        <v>3.2</v>
      </c>
      <c r="H141" s="35" t="s">
        <v>437</v>
      </c>
      <c r="I141" s="76" t="s">
        <v>1873</v>
      </c>
      <c r="J141" s="76" t="s">
        <v>1770</v>
      </c>
      <c r="K141" s="76" t="s">
        <v>1564</v>
      </c>
      <c r="L141" s="37">
        <v>20.46</v>
      </c>
      <c r="M141" s="38">
        <f t="shared" si="8"/>
        <v>2.5575000000000001</v>
      </c>
      <c r="N141" s="38"/>
      <c r="P141" s="39">
        <v>21.6</v>
      </c>
      <c r="Q141" s="39">
        <f t="shared" si="9"/>
        <v>2.7</v>
      </c>
      <c r="S141" s="36"/>
      <c r="T141" s="40"/>
      <c r="V141" s="80"/>
    </row>
    <row r="142" spans="1:22" x14ac:dyDescent="0.5">
      <c r="A142" s="80"/>
      <c r="B142" s="73">
        <v>328218</v>
      </c>
      <c r="C142" s="74">
        <v>810003515520</v>
      </c>
      <c r="D142" s="75" t="s">
        <v>2151</v>
      </c>
      <c r="E142" s="36" t="s">
        <v>2170</v>
      </c>
      <c r="F142" s="76">
        <v>8</v>
      </c>
      <c r="G142" s="76">
        <v>3.2</v>
      </c>
      <c r="H142" s="35" t="s">
        <v>437</v>
      </c>
      <c r="I142" s="76" t="s">
        <v>1873</v>
      </c>
      <c r="J142" s="76" t="s">
        <v>1770</v>
      </c>
      <c r="K142" s="76" t="s">
        <v>1564</v>
      </c>
      <c r="L142" s="37">
        <v>20.46</v>
      </c>
      <c r="M142" s="38">
        <f t="shared" si="8"/>
        <v>2.5575000000000001</v>
      </c>
      <c r="N142" s="38"/>
      <c r="P142" s="39">
        <v>21.6</v>
      </c>
      <c r="Q142" s="39">
        <f t="shared" si="9"/>
        <v>2.7</v>
      </c>
      <c r="S142" s="36"/>
      <c r="T142" s="40"/>
      <c r="V142" s="80"/>
    </row>
    <row r="143" spans="1:22" x14ac:dyDescent="0.5">
      <c r="A143" s="80"/>
      <c r="B143" s="73">
        <v>328219</v>
      </c>
      <c r="C143" s="74">
        <v>810003515513</v>
      </c>
      <c r="D143" s="75" t="s">
        <v>2151</v>
      </c>
      <c r="E143" s="36" t="s">
        <v>2171</v>
      </c>
      <c r="F143" s="76">
        <v>8</v>
      </c>
      <c r="G143" s="76">
        <v>3.2</v>
      </c>
      <c r="H143" s="35" t="s">
        <v>437</v>
      </c>
      <c r="I143" s="76" t="s">
        <v>1873</v>
      </c>
      <c r="J143" s="76" t="s">
        <v>1770</v>
      </c>
      <c r="K143" s="76" t="s">
        <v>1564</v>
      </c>
      <c r="L143" s="37">
        <v>20.46</v>
      </c>
      <c r="M143" s="38">
        <f t="shared" si="8"/>
        <v>2.5575000000000001</v>
      </c>
      <c r="N143" s="38"/>
      <c r="P143" s="39">
        <v>21.6</v>
      </c>
      <c r="Q143" s="39">
        <f t="shared" si="9"/>
        <v>2.7</v>
      </c>
      <c r="S143" s="36"/>
      <c r="T143" s="40"/>
      <c r="V143" s="80"/>
    </row>
    <row r="144" spans="1:22" x14ac:dyDescent="0.5">
      <c r="A144" s="80"/>
      <c r="B144" s="73">
        <v>328225</v>
      </c>
      <c r="C144" s="74">
        <v>810003519962</v>
      </c>
      <c r="D144" s="75" t="s">
        <v>2151</v>
      </c>
      <c r="E144" s="36" t="s">
        <v>2172</v>
      </c>
      <c r="F144" s="76">
        <v>8</v>
      </c>
      <c r="G144" s="76">
        <v>4</v>
      </c>
      <c r="H144" s="35" t="s">
        <v>437</v>
      </c>
      <c r="I144" s="76" t="s">
        <v>1873</v>
      </c>
      <c r="J144" s="76" t="s">
        <v>1770</v>
      </c>
      <c r="K144" s="76" t="s">
        <v>1564</v>
      </c>
      <c r="L144" s="37">
        <v>20.46</v>
      </c>
      <c r="M144" s="38">
        <f t="shared" si="8"/>
        <v>2.5575000000000001</v>
      </c>
      <c r="N144" s="38"/>
      <c r="P144" s="39">
        <v>21.6</v>
      </c>
      <c r="Q144" s="39">
        <f t="shared" si="9"/>
        <v>2.7</v>
      </c>
      <c r="S144" s="36"/>
      <c r="T144" s="40"/>
      <c r="V144" s="80"/>
    </row>
    <row r="145" spans="1:22" x14ac:dyDescent="0.5">
      <c r="A145" s="80"/>
      <c r="B145" s="73">
        <v>328226</v>
      </c>
      <c r="C145" s="74">
        <v>810003519955</v>
      </c>
      <c r="D145" s="75" t="s">
        <v>2151</v>
      </c>
      <c r="E145" s="36" t="s">
        <v>2173</v>
      </c>
      <c r="F145" s="76">
        <v>8</v>
      </c>
      <c r="G145" s="76">
        <v>4</v>
      </c>
      <c r="H145" s="35" t="s">
        <v>437</v>
      </c>
      <c r="I145" s="76" t="s">
        <v>1873</v>
      </c>
      <c r="J145" s="76" t="s">
        <v>1770</v>
      </c>
      <c r="K145" s="76" t="s">
        <v>1564</v>
      </c>
      <c r="L145" s="37">
        <v>20.46</v>
      </c>
      <c r="M145" s="38">
        <f t="shared" si="8"/>
        <v>2.5575000000000001</v>
      </c>
      <c r="N145" s="38"/>
      <c r="P145" s="39">
        <v>21.6</v>
      </c>
      <c r="Q145" s="39">
        <f t="shared" si="9"/>
        <v>2.7</v>
      </c>
      <c r="S145" s="36"/>
      <c r="T145" s="40"/>
      <c r="V145" s="80"/>
    </row>
    <row r="146" spans="1:22" x14ac:dyDescent="0.5">
      <c r="A146" s="80"/>
      <c r="B146" s="73">
        <v>328227</v>
      </c>
      <c r="C146" s="74">
        <v>810003517562</v>
      </c>
      <c r="D146" s="75" t="s">
        <v>2151</v>
      </c>
      <c r="E146" s="36" t="s">
        <v>2174</v>
      </c>
      <c r="F146" s="76">
        <v>8</v>
      </c>
      <c r="G146" s="76">
        <v>3.2</v>
      </c>
      <c r="H146" s="35" t="s">
        <v>437</v>
      </c>
      <c r="I146" s="76" t="s">
        <v>1873</v>
      </c>
      <c r="J146" s="76" t="s">
        <v>1770</v>
      </c>
      <c r="K146" s="76" t="s">
        <v>1564</v>
      </c>
      <c r="L146" s="37">
        <v>17.82</v>
      </c>
      <c r="M146" s="38">
        <f t="shared" si="8"/>
        <v>2.2275</v>
      </c>
      <c r="N146" s="38"/>
      <c r="P146" s="39">
        <v>18.8</v>
      </c>
      <c r="Q146" s="39">
        <f t="shared" si="9"/>
        <v>2.35</v>
      </c>
      <c r="S146" s="36"/>
      <c r="T146" s="40"/>
      <c r="V146" s="80"/>
    </row>
    <row r="147" spans="1:22" x14ac:dyDescent="0.5">
      <c r="A147" s="80"/>
      <c r="B147" s="73">
        <v>328228</v>
      </c>
      <c r="C147" s="74">
        <v>810003517548</v>
      </c>
      <c r="D147" s="75" t="s">
        <v>2151</v>
      </c>
      <c r="E147" s="36" t="s">
        <v>2175</v>
      </c>
      <c r="F147" s="76">
        <v>8</v>
      </c>
      <c r="G147" s="76">
        <v>3.2</v>
      </c>
      <c r="H147" s="35" t="s">
        <v>437</v>
      </c>
      <c r="I147" s="76" t="s">
        <v>1873</v>
      </c>
      <c r="J147" s="76" t="s">
        <v>1770</v>
      </c>
      <c r="K147" s="76" t="s">
        <v>1564</v>
      </c>
      <c r="L147" s="37">
        <v>17.82</v>
      </c>
      <c r="M147" s="38">
        <f t="shared" si="8"/>
        <v>2.2275</v>
      </c>
      <c r="N147" s="38"/>
      <c r="P147" s="39">
        <v>18.8</v>
      </c>
      <c r="Q147" s="39">
        <f t="shared" si="9"/>
        <v>2.35</v>
      </c>
      <c r="S147" s="36"/>
      <c r="T147" s="40"/>
      <c r="V147" s="80"/>
    </row>
    <row r="148" spans="1:22" x14ac:dyDescent="0.5">
      <c r="A148" s="80"/>
      <c r="B148" s="73">
        <v>328229</v>
      </c>
      <c r="C148" s="74">
        <v>810003517555</v>
      </c>
      <c r="D148" s="75" t="s">
        <v>2151</v>
      </c>
      <c r="E148" s="36" t="s">
        <v>2176</v>
      </c>
      <c r="F148" s="76">
        <v>8</v>
      </c>
      <c r="G148" s="76">
        <v>3.2</v>
      </c>
      <c r="H148" s="35" t="s">
        <v>437</v>
      </c>
      <c r="I148" s="76" t="s">
        <v>1873</v>
      </c>
      <c r="J148" s="76" t="s">
        <v>1770</v>
      </c>
      <c r="K148" s="76" t="s">
        <v>1564</v>
      </c>
      <c r="L148" s="37">
        <v>17.82</v>
      </c>
      <c r="M148" s="38">
        <f t="shared" si="8"/>
        <v>2.2275</v>
      </c>
      <c r="N148" s="38"/>
      <c r="P148" s="39">
        <v>18.8</v>
      </c>
      <c r="Q148" s="39">
        <f t="shared" si="9"/>
        <v>2.35</v>
      </c>
      <c r="S148" s="36"/>
      <c r="T148" s="40"/>
      <c r="V148" s="80"/>
    </row>
    <row r="149" spans="1:22" x14ac:dyDescent="0.5">
      <c r="A149" s="80"/>
      <c r="B149" s="73">
        <v>328313</v>
      </c>
      <c r="C149" s="74">
        <v>810003515537</v>
      </c>
      <c r="D149" s="75" t="s">
        <v>2151</v>
      </c>
      <c r="E149" s="36" t="s">
        <v>2177</v>
      </c>
      <c r="F149" s="76">
        <v>8</v>
      </c>
      <c r="G149" s="76">
        <v>3.2</v>
      </c>
      <c r="H149" s="35" t="s">
        <v>62</v>
      </c>
      <c r="I149" s="76" t="s">
        <v>1873</v>
      </c>
      <c r="J149" s="76" t="s">
        <v>1770</v>
      </c>
      <c r="K149" s="76" t="s">
        <v>1564</v>
      </c>
      <c r="L149" s="37">
        <v>20.46</v>
      </c>
      <c r="M149" s="38">
        <f t="shared" si="8"/>
        <v>2.5575000000000001</v>
      </c>
      <c r="N149" s="38"/>
      <c r="P149" s="39">
        <v>20.6</v>
      </c>
      <c r="Q149" s="39">
        <f t="shared" si="9"/>
        <v>2.5750000000000002</v>
      </c>
      <c r="S149" s="36"/>
      <c r="T149" s="40"/>
      <c r="V149" s="80"/>
    </row>
    <row r="150" spans="1:22" x14ac:dyDescent="0.5">
      <c r="A150" s="80"/>
      <c r="B150" s="73">
        <v>328314</v>
      </c>
      <c r="C150" s="74">
        <v>810003515063</v>
      </c>
      <c r="D150" s="75" t="s">
        <v>2151</v>
      </c>
      <c r="E150" s="36" t="s">
        <v>2178</v>
      </c>
      <c r="F150" s="76">
        <v>8</v>
      </c>
      <c r="G150" s="76">
        <v>3.2</v>
      </c>
      <c r="H150" s="35" t="s">
        <v>62</v>
      </c>
      <c r="I150" s="76" t="s">
        <v>1873</v>
      </c>
      <c r="J150" s="76" t="s">
        <v>1770</v>
      </c>
      <c r="K150" s="76" t="s">
        <v>1564</v>
      </c>
      <c r="L150" s="37">
        <v>20.46</v>
      </c>
      <c r="M150" s="38">
        <f t="shared" si="8"/>
        <v>2.5575000000000001</v>
      </c>
      <c r="N150" s="38"/>
      <c r="P150" s="39">
        <v>20.6</v>
      </c>
      <c r="Q150" s="39">
        <f t="shared" si="9"/>
        <v>2.5750000000000002</v>
      </c>
      <c r="S150" s="36"/>
      <c r="T150" s="40"/>
      <c r="V150" s="80"/>
    </row>
    <row r="151" spans="1:22" x14ac:dyDescent="0.5">
      <c r="A151" s="80"/>
      <c r="B151" s="73">
        <v>328315</v>
      </c>
      <c r="C151" s="74">
        <v>810003519986</v>
      </c>
      <c r="D151" s="75" t="s">
        <v>2151</v>
      </c>
      <c r="E151" s="36" t="s">
        <v>2179</v>
      </c>
      <c r="F151" s="76">
        <v>8</v>
      </c>
      <c r="G151" s="76">
        <v>4</v>
      </c>
      <c r="H151" s="35" t="s">
        <v>62</v>
      </c>
      <c r="I151" s="76" t="s">
        <v>1873</v>
      </c>
      <c r="J151" s="76" t="s">
        <v>1770</v>
      </c>
      <c r="K151" s="76" t="s">
        <v>1564</v>
      </c>
      <c r="L151" s="37">
        <v>17.82</v>
      </c>
      <c r="M151" s="38">
        <f t="shared" si="8"/>
        <v>2.2275</v>
      </c>
      <c r="N151" s="38"/>
      <c r="P151" s="39">
        <v>18.8</v>
      </c>
      <c r="Q151" s="39">
        <f t="shared" si="9"/>
        <v>2.35</v>
      </c>
      <c r="S151" s="36"/>
      <c r="T151" s="40"/>
      <c r="V151" s="80"/>
    </row>
    <row r="152" spans="1:22" x14ac:dyDescent="0.5">
      <c r="A152" s="80"/>
      <c r="B152" s="73">
        <v>328316</v>
      </c>
      <c r="C152" s="74">
        <v>810003519979</v>
      </c>
      <c r="D152" s="75" t="s">
        <v>2151</v>
      </c>
      <c r="E152" s="36" t="s">
        <v>2180</v>
      </c>
      <c r="F152" s="76">
        <v>8</v>
      </c>
      <c r="G152" s="76">
        <v>4</v>
      </c>
      <c r="H152" s="35" t="s">
        <v>62</v>
      </c>
      <c r="I152" s="76" t="s">
        <v>1873</v>
      </c>
      <c r="J152" s="76" t="s">
        <v>1770</v>
      </c>
      <c r="K152" s="76" t="s">
        <v>1564</v>
      </c>
      <c r="L152" s="37">
        <v>17.82</v>
      </c>
      <c r="M152" s="38">
        <f t="shared" si="8"/>
        <v>2.2275</v>
      </c>
      <c r="N152" s="38"/>
      <c r="P152" s="39">
        <v>18.8</v>
      </c>
      <c r="Q152" s="39">
        <f t="shared" si="9"/>
        <v>2.35</v>
      </c>
      <c r="S152" s="36"/>
      <c r="T152" s="40"/>
      <c r="V152" s="80"/>
    </row>
    <row r="153" spans="1:22" x14ac:dyDescent="0.5">
      <c r="A153" s="80"/>
      <c r="B153" s="73">
        <v>328317</v>
      </c>
      <c r="C153" s="74">
        <v>810003517166</v>
      </c>
      <c r="D153" s="75" t="s">
        <v>2151</v>
      </c>
      <c r="E153" s="36" t="s">
        <v>2181</v>
      </c>
      <c r="F153" s="76">
        <v>8</v>
      </c>
      <c r="G153" s="76">
        <v>3.2</v>
      </c>
      <c r="H153" s="35" t="s">
        <v>62</v>
      </c>
      <c r="I153" s="76" t="s">
        <v>1873</v>
      </c>
      <c r="J153" s="76" t="s">
        <v>1770</v>
      </c>
      <c r="K153" s="76" t="s">
        <v>1564</v>
      </c>
      <c r="L153" s="37">
        <v>17.82</v>
      </c>
      <c r="M153" s="38">
        <f t="shared" si="8"/>
        <v>2.2275</v>
      </c>
      <c r="N153" s="38"/>
      <c r="P153" s="39">
        <v>18.8</v>
      </c>
      <c r="Q153" s="39">
        <f t="shared" si="9"/>
        <v>2.35</v>
      </c>
      <c r="S153" s="36"/>
      <c r="T153" s="40"/>
      <c r="V153" s="80"/>
    </row>
    <row r="154" spans="1:22" x14ac:dyDescent="0.5">
      <c r="A154" s="80"/>
      <c r="B154" s="73">
        <v>328318</v>
      </c>
      <c r="C154" s="74">
        <v>810003517173</v>
      </c>
      <c r="D154" s="75" t="s">
        <v>2151</v>
      </c>
      <c r="E154" s="36" t="s">
        <v>2182</v>
      </c>
      <c r="F154" s="76">
        <v>8</v>
      </c>
      <c r="G154" s="76">
        <v>3.2</v>
      </c>
      <c r="H154" s="35" t="s">
        <v>62</v>
      </c>
      <c r="I154" s="76" t="s">
        <v>1873</v>
      </c>
      <c r="J154" s="76" t="s">
        <v>1770</v>
      </c>
      <c r="K154" s="76" t="s">
        <v>1564</v>
      </c>
      <c r="L154" s="37">
        <v>17.82</v>
      </c>
      <c r="M154" s="38">
        <f t="shared" si="8"/>
        <v>2.2275</v>
      </c>
      <c r="N154" s="38"/>
      <c r="P154" s="39">
        <v>18.8</v>
      </c>
      <c r="Q154" s="39">
        <f t="shared" si="9"/>
        <v>2.35</v>
      </c>
      <c r="S154" s="36"/>
      <c r="T154" s="40"/>
      <c r="V154" s="80"/>
    </row>
    <row r="155" spans="1:22" x14ac:dyDescent="0.5">
      <c r="A155" s="80"/>
      <c r="B155" s="73">
        <v>328501</v>
      </c>
      <c r="C155" s="74">
        <v>810003516527</v>
      </c>
      <c r="D155" s="75" t="s">
        <v>2151</v>
      </c>
      <c r="E155" s="36" t="s">
        <v>2183</v>
      </c>
      <c r="F155" s="76">
        <v>6</v>
      </c>
      <c r="G155" s="76">
        <v>12.8</v>
      </c>
      <c r="H155" s="35" t="s">
        <v>437</v>
      </c>
      <c r="I155" s="76" t="s">
        <v>1873</v>
      </c>
      <c r="J155" s="76" t="s">
        <v>1770</v>
      </c>
      <c r="K155" s="76" t="s">
        <v>1564</v>
      </c>
      <c r="L155" s="37">
        <v>48</v>
      </c>
      <c r="M155" s="38">
        <f t="shared" si="8"/>
        <v>8</v>
      </c>
      <c r="N155" s="38"/>
      <c r="P155" s="39">
        <v>50.9</v>
      </c>
      <c r="Q155" s="39">
        <f t="shared" si="9"/>
        <v>8.4833333333333325</v>
      </c>
      <c r="S155" s="36"/>
      <c r="T155" s="40"/>
      <c r="V155" s="80"/>
    </row>
    <row r="156" spans="1:22" x14ac:dyDescent="0.5">
      <c r="A156" s="80"/>
      <c r="B156" s="73">
        <v>328503</v>
      </c>
      <c r="C156" s="74">
        <v>810003516503</v>
      </c>
      <c r="D156" s="75" t="s">
        <v>2151</v>
      </c>
      <c r="E156" s="36" t="s">
        <v>2184</v>
      </c>
      <c r="F156" s="76">
        <v>6</v>
      </c>
      <c r="G156" s="76">
        <v>16</v>
      </c>
      <c r="H156" s="35" t="s">
        <v>437</v>
      </c>
      <c r="I156" s="76" t="s">
        <v>1873</v>
      </c>
      <c r="J156" s="76" t="s">
        <v>1770</v>
      </c>
      <c r="K156" s="76" t="s">
        <v>1564</v>
      </c>
      <c r="L156" s="37">
        <v>48</v>
      </c>
      <c r="M156" s="38">
        <f t="shared" si="8"/>
        <v>8</v>
      </c>
      <c r="N156" s="38"/>
      <c r="P156" s="39">
        <v>50.9</v>
      </c>
      <c r="Q156" s="39">
        <f t="shared" si="9"/>
        <v>8.4833333333333325</v>
      </c>
      <c r="S156" s="36"/>
      <c r="T156" s="40"/>
      <c r="V156" s="80"/>
    </row>
    <row r="157" spans="1:22" x14ac:dyDescent="0.5">
      <c r="A157" s="80"/>
      <c r="B157" s="73">
        <v>328504</v>
      </c>
      <c r="C157" s="74">
        <v>810003516510</v>
      </c>
      <c r="D157" s="75" t="s">
        <v>2151</v>
      </c>
      <c r="E157" s="36" t="s">
        <v>2185</v>
      </c>
      <c r="F157" s="76">
        <v>6</v>
      </c>
      <c r="G157" s="76">
        <v>16</v>
      </c>
      <c r="H157" s="35" t="s">
        <v>437</v>
      </c>
      <c r="I157" s="76" t="s">
        <v>1873</v>
      </c>
      <c r="J157" s="76" t="s">
        <v>1770</v>
      </c>
      <c r="K157" s="76" t="s">
        <v>1564</v>
      </c>
      <c r="L157" s="37">
        <v>48</v>
      </c>
      <c r="M157" s="38">
        <f t="shared" si="8"/>
        <v>8</v>
      </c>
      <c r="N157" s="38"/>
      <c r="P157" s="39">
        <v>50.9</v>
      </c>
      <c r="Q157" s="39">
        <f t="shared" si="9"/>
        <v>8.4833333333333325</v>
      </c>
      <c r="S157" s="36"/>
      <c r="T157" s="40"/>
      <c r="V157" s="80"/>
    </row>
    <row r="158" spans="1:22" x14ac:dyDescent="0.5">
      <c r="A158" s="80"/>
      <c r="B158" s="73">
        <v>328505</v>
      </c>
      <c r="C158" s="74">
        <v>810003516602</v>
      </c>
      <c r="D158" s="75" t="s">
        <v>2151</v>
      </c>
      <c r="E158" s="36" t="s">
        <v>2186</v>
      </c>
      <c r="F158" s="76">
        <v>6</v>
      </c>
      <c r="G158" s="76">
        <v>12.8</v>
      </c>
      <c r="H158" s="35" t="s">
        <v>437</v>
      </c>
      <c r="I158" s="76" t="s">
        <v>1873</v>
      </c>
      <c r="J158" s="76" t="s">
        <v>1770</v>
      </c>
      <c r="K158" s="76" t="s">
        <v>1564</v>
      </c>
      <c r="L158" s="37">
        <v>55</v>
      </c>
      <c r="M158" s="38">
        <f t="shared" si="8"/>
        <v>9.1666666666666661</v>
      </c>
      <c r="N158" s="38"/>
      <c r="P158" s="39">
        <v>58.2</v>
      </c>
      <c r="Q158" s="39">
        <f t="shared" si="9"/>
        <v>9.7000000000000011</v>
      </c>
      <c r="S158" s="36"/>
      <c r="T158" s="40"/>
      <c r="V158" s="80"/>
    </row>
    <row r="159" spans="1:22" x14ac:dyDescent="0.5">
      <c r="A159" s="80"/>
      <c r="B159" s="73">
        <v>328506</v>
      </c>
      <c r="C159" s="74">
        <v>810003516572</v>
      </c>
      <c r="D159" s="75" t="s">
        <v>2151</v>
      </c>
      <c r="E159" s="36" t="s">
        <v>5787</v>
      </c>
      <c r="F159" s="76">
        <v>6</v>
      </c>
      <c r="G159" s="76">
        <v>12.8</v>
      </c>
      <c r="H159" s="35" t="s">
        <v>437</v>
      </c>
      <c r="I159" s="76" t="s">
        <v>1873</v>
      </c>
      <c r="J159" s="76" t="s">
        <v>1770</v>
      </c>
      <c r="K159" s="76" t="s">
        <v>1564</v>
      </c>
      <c r="L159" s="37">
        <v>55</v>
      </c>
      <c r="M159" s="38">
        <f t="shared" si="8"/>
        <v>9.1666666666666661</v>
      </c>
      <c r="N159" s="38"/>
      <c r="P159" s="39">
        <v>58.2</v>
      </c>
      <c r="Q159" s="39">
        <f t="shared" si="9"/>
        <v>9.7000000000000011</v>
      </c>
      <c r="S159" s="36"/>
      <c r="T159" s="40"/>
      <c r="V159" s="80"/>
    </row>
    <row r="160" spans="1:22" x14ac:dyDescent="0.5">
      <c r="A160" s="80"/>
      <c r="B160" s="73">
        <v>328507</v>
      </c>
      <c r="C160" s="74">
        <v>810003516633</v>
      </c>
      <c r="D160" s="75" t="s">
        <v>2151</v>
      </c>
      <c r="E160" s="36" t="s">
        <v>2187</v>
      </c>
      <c r="F160" s="76">
        <v>6</v>
      </c>
      <c r="G160" s="76">
        <v>12.8</v>
      </c>
      <c r="H160" s="35" t="s">
        <v>437</v>
      </c>
      <c r="I160" s="76" t="s">
        <v>1873</v>
      </c>
      <c r="J160" s="76" t="s">
        <v>1770</v>
      </c>
      <c r="K160" s="76" t="s">
        <v>1564</v>
      </c>
      <c r="L160" s="37">
        <v>55</v>
      </c>
      <c r="M160" s="38">
        <f t="shared" si="8"/>
        <v>9.1666666666666661</v>
      </c>
      <c r="N160" s="38"/>
      <c r="P160" s="39">
        <v>58.2</v>
      </c>
      <c r="Q160" s="39">
        <f t="shared" si="9"/>
        <v>9.7000000000000011</v>
      </c>
      <c r="S160" s="36"/>
      <c r="T160" s="40"/>
      <c r="V160" s="80"/>
    </row>
    <row r="161" spans="1:22" x14ac:dyDescent="0.5">
      <c r="A161" s="80"/>
      <c r="B161" s="73">
        <v>328600</v>
      </c>
      <c r="C161" s="74">
        <v>810003516695</v>
      </c>
      <c r="D161" s="75" t="s">
        <v>2151</v>
      </c>
      <c r="E161" s="36" t="s">
        <v>5979</v>
      </c>
      <c r="F161" s="76">
        <v>6</v>
      </c>
      <c r="G161" s="76">
        <v>12.8</v>
      </c>
      <c r="H161" s="35" t="s">
        <v>437</v>
      </c>
      <c r="I161" s="76" t="s">
        <v>1873</v>
      </c>
      <c r="J161" s="76" t="s">
        <v>1770</v>
      </c>
      <c r="K161" s="76" t="s">
        <v>1564</v>
      </c>
      <c r="L161" s="37">
        <v>41</v>
      </c>
      <c r="M161" s="38">
        <f t="shared" si="8"/>
        <v>6.833333333333333</v>
      </c>
      <c r="N161" s="38"/>
      <c r="P161" s="39">
        <v>43.5</v>
      </c>
      <c r="Q161" s="39">
        <f t="shared" si="9"/>
        <v>7.25</v>
      </c>
      <c r="S161" s="36"/>
      <c r="T161" s="40"/>
      <c r="V161" s="80"/>
    </row>
    <row r="162" spans="1:22" x14ac:dyDescent="0.5">
      <c r="A162" s="80"/>
      <c r="B162" s="73">
        <v>328601</v>
      </c>
      <c r="C162" s="74">
        <v>810003516756</v>
      </c>
      <c r="D162" s="75" t="s">
        <v>2151</v>
      </c>
      <c r="E162" s="36" t="s">
        <v>5980</v>
      </c>
      <c r="F162" s="76">
        <v>6</v>
      </c>
      <c r="G162" s="76">
        <v>12.8</v>
      </c>
      <c r="H162" s="35" t="s">
        <v>437</v>
      </c>
      <c r="I162" s="76" t="s">
        <v>1873</v>
      </c>
      <c r="J162" s="76" t="s">
        <v>1770</v>
      </c>
      <c r="K162" s="76" t="s">
        <v>1564</v>
      </c>
      <c r="L162" s="37">
        <v>41</v>
      </c>
      <c r="M162" s="38">
        <f t="shared" si="8"/>
        <v>6.833333333333333</v>
      </c>
      <c r="N162" s="38"/>
      <c r="P162" s="39">
        <v>43.5</v>
      </c>
      <c r="Q162" s="39">
        <f t="shared" si="9"/>
        <v>7.25</v>
      </c>
      <c r="S162" s="36"/>
      <c r="T162" s="40"/>
      <c r="V162" s="80"/>
    </row>
    <row r="163" spans="1:22" x14ac:dyDescent="0.5">
      <c r="A163" s="80"/>
      <c r="B163" s="73">
        <v>744501</v>
      </c>
      <c r="C163" s="74">
        <v>800091001159</v>
      </c>
      <c r="D163" s="75" t="s">
        <v>4915</v>
      </c>
      <c r="E163" s="36" t="s">
        <v>4916</v>
      </c>
      <c r="F163" s="76">
        <v>12</v>
      </c>
      <c r="G163" s="76">
        <v>28</v>
      </c>
      <c r="H163" s="35" t="s">
        <v>437</v>
      </c>
      <c r="I163" s="76" t="s">
        <v>197</v>
      </c>
      <c r="J163" s="76" t="s">
        <v>14</v>
      </c>
      <c r="K163" s="76" t="s">
        <v>6119</v>
      </c>
      <c r="L163" s="37">
        <v>50.6</v>
      </c>
      <c r="M163" s="38">
        <f t="shared" si="8"/>
        <v>4.2166666666666668</v>
      </c>
      <c r="N163" s="38"/>
      <c r="P163" s="39">
        <v>54.1</v>
      </c>
      <c r="Q163" s="39">
        <f t="shared" si="9"/>
        <v>4.5083333333333337</v>
      </c>
      <c r="S163" s="36"/>
      <c r="T163" s="40"/>
      <c r="V163" s="80"/>
    </row>
    <row r="164" spans="1:22" x14ac:dyDescent="0.5">
      <c r="A164" s="80"/>
      <c r="B164" s="36">
        <v>102903</v>
      </c>
      <c r="C164" s="41">
        <v>853037004172</v>
      </c>
      <c r="D164" s="36" t="s">
        <v>442</v>
      </c>
      <c r="E164" s="36" t="s">
        <v>445</v>
      </c>
      <c r="F164" s="35">
        <v>15</v>
      </c>
      <c r="G164" s="35">
        <v>1</v>
      </c>
      <c r="H164" s="35" t="s">
        <v>569</v>
      </c>
      <c r="I164" s="35" t="s">
        <v>444</v>
      </c>
      <c r="J164" s="35" t="s">
        <v>444</v>
      </c>
      <c r="K164" s="76" t="s">
        <v>6119</v>
      </c>
      <c r="L164" s="37">
        <v>123</v>
      </c>
      <c r="M164" s="38">
        <f t="shared" ref="M164:M195" si="10">L164/F164</f>
        <v>8.1999999999999993</v>
      </c>
      <c r="N164" s="38"/>
      <c r="O164" s="35"/>
      <c r="P164" s="39">
        <v>164.1</v>
      </c>
      <c r="Q164" s="39">
        <f t="shared" ref="Q164:Q195" si="11">P164/F164</f>
        <v>10.94</v>
      </c>
      <c r="R164" s="36"/>
      <c r="S164" s="36"/>
      <c r="T164" s="40"/>
      <c r="V164" s="80"/>
    </row>
    <row r="165" spans="1:22" s="77" customFormat="1" x14ac:dyDescent="0.5">
      <c r="A165" s="73"/>
      <c r="B165" s="77">
        <v>106801</v>
      </c>
      <c r="C165" s="82">
        <v>825909205239</v>
      </c>
      <c r="D165" s="77" t="s">
        <v>600</v>
      </c>
      <c r="E165" s="77" t="s">
        <v>601</v>
      </c>
      <c r="F165" s="76">
        <v>12</v>
      </c>
      <c r="G165" s="76">
        <v>16</v>
      </c>
      <c r="H165" s="35" t="s">
        <v>437</v>
      </c>
      <c r="I165" s="76" t="s">
        <v>602</v>
      </c>
      <c r="J165" s="76" t="s">
        <v>14</v>
      </c>
      <c r="K165" s="76" t="s">
        <v>6119</v>
      </c>
      <c r="L165" s="4">
        <v>85.5</v>
      </c>
      <c r="M165" s="83">
        <f t="shared" si="10"/>
        <v>7.125</v>
      </c>
      <c r="N165" s="83"/>
      <c r="P165" s="39">
        <v>95</v>
      </c>
      <c r="Q165" s="39">
        <f t="shared" si="11"/>
        <v>7.916666666666667</v>
      </c>
      <c r="S165" s="36"/>
      <c r="T165" s="40"/>
      <c r="U165"/>
      <c r="V165" s="80"/>
    </row>
    <row r="166" spans="1:22" s="77" customFormat="1" x14ac:dyDescent="0.5">
      <c r="A166" s="73"/>
      <c r="B166" s="77">
        <v>106802</v>
      </c>
      <c r="C166" s="82">
        <v>825909202016</v>
      </c>
      <c r="D166" s="77" t="s">
        <v>600</v>
      </c>
      <c r="E166" s="77" t="s">
        <v>603</v>
      </c>
      <c r="F166" s="76">
        <v>12</v>
      </c>
      <c r="G166" s="76">
        <v>12</v>
      </c>
      <c r="H166" s="35" t="s">
        <v>437</v>
      </c>
      <c r="I166" s="76" t="s">
        <v>602</v>
      </c>
      <c r="J166" s="76" t="s">
        <v>14</v>
      </c>
      <c r="K166" s="76" t="s">
        <v>6119</v>
      </c>
      <c r="L166" s="4">
        <v>57</v>
      </c>
      <c r="M166" s="83">
        <f t="shared" si="10"/>
        <v>4.75</v>
      </c>
      <c r="N166" s="83"/>
      <c r="P166" s="39">
        <v>66.5</v>
      </c>
      <c r="Q166" s="39">
        <f t="shared" si="11"/>
        <v>5.541666666666667</v>
      </c>
      <c r="S166" s="36"/>
      <c r="T166" s="40"/>
      <c r="U166"/>
      <c r="V166" s="80"/>
    </row>
    <row r="167" spans="1:22" s="77" customFormat="1" x14ac:dyDescent="0.5">
      <c r="A167" s="73"/>
      <c r="B167" s="77">
        <v>106803</v>
      </c>
      <c r="C167" s="82">
        <v>825909203112</v>
      </c>
      <c r="D167" s="77" t="s">
        <v>600</v>
      </c>
      <c r="E167" s="77" t="s">
        <v>604</v>
      </c>
      <c r="F167" s="76">
        <v>12</v>
      </c>
      <c r="G167" s="76">
        <v>12</v>
      </c>
      <c r="H167" s="35" t="s">
        <v>437</v>
      </c>
      <c r="I167" s="76" t="s">
        <v>53</v>
      </c>
      <c r="J167" s="76" t="s">
        <v>14</v>
      </c>
      <c r="K167" s="76" t="s">
        <v>6119</v>
      </c>
      <c r="L167" s="4">
        <v>47.5</v>
      </c>
      <c r="M167" s="83">
        <f t="shared" si="10"/>
        <v>3.9583333333333335</v>
      </c>
      <c r="N167" s="83"/>
      <c r="P167" s="39">
        <v>63.300000000000004</v>
      </c>
      <c r="Q167" s="39">
        <f t="shared" si="11"/>
        <v>5.2750000000000004</v>
      </c>
      <c r="S167" s="36"/>
      <c r="T167" s="40"/>
      <c r="U167"/>
      <c r="V167" s="80"/>
    </row>
    <row r="168" spans="1:22" s="77" customFormat="1" x14ac:dyDescent="0.5">
      <c r="A168" s="73"/>
      <c r="B168" s="77">
        <v>106804</v>
      </c>
      <c r="C168" s="82">
        <v>825909205222</v>
      </c>
      <c r="D168" s="77" t="s">
        <v>600</v>
      </c>
      <c r="E168" s="77" t="s">
        <v>605</v>
      </c>
      <c r="F168" s="76">
        <v>12</v>
      </c>
      <c r="G168" s="76">
        <v>12</v>
      </c>
      <c r="H168" s="35" t="s">
        <v>437</v>
      </c>
      <c r="I168" s="76" t="s">
        <v>602</v>
      </c>
      <c r="J168" s="76" t="s">
        <v>14</v>
      </c>
      <c r="K168" s="76" t="s">
        <v>6119</v>
      </c>
      <c r="L168" s="4">
        <v>47.5</v>
      </c>
      <c r="M168" s="83">
        <f t="shared" si="10"/>
        <v>3.9583333333333335</v>
      </c>
      <c r="N168" s="83"/>
      <c r="P168" s="39">
        <v>57.6</v>
      </c>
      <c r="Q168" s="39">
        <f t="shared" si="11"/>
        <v>4.8</v>
      </c>
      <c r="S168" s="36"/>
      <c r="T168" s="40"/>
      <c r="U168"/>
      <c r="V168" s="80"/>
    </row>
    <row r="169" spans="1:22" s="77" customFormat="1" x14ac:dyDescent="0.5">
      <c r="A169" s="73"/>
      <c r="B169" s="77">
        <v>106805</v>
      </c>
      <c r="C169" s="82">
        <v>52428000766</v>
      </c>
      <c r="D169" s="77" t="s">
        <v>600</v>
      </c>
      <c r="E169" s="77" t="s">
        <v>606</v>
      </c>
      <c r="F169" s="76">
        <v>24</v>
      </c>
      <c r="G169" s="76">
        <v>12</v>
      </c>
      <c r="H169" s="35" t="s">
        <v>437</v>
      </c>
      <c r="I169" s="76" t="s">
        <v>607</v>
      </c>
      <c r="J169" s="76" t="s">
        <v>14</v>
      </c>
      <c r="K169" s="76" t="s">
        <v>6119</v>
      </c>
      <c r="L169" s="4">
        <v>57</v>
      </c>
      <c r="M169" s="83">
        <f t="shared" si="10"/>
        <v>2.375</v>
      </c>
      <c r="N169" s="83"/>
      <c r="P169" s="39">
        <v>63.300000000000004</v>
      </c>
      <c r="Q169" s="39">
        <f t="shared" si="11"/>
        <v>2.6375000000000002</v>
      </c>
      <c r="S169" s="36"/>
      <c r="T169" s="40"/>
      <c r="U169"/>
      <c r="V169" s="80"/>
    </row>
    <row r="170" spans="1:22" s="77" customFormat="1" x14ac:dyDescent="0.5">
      <c r="A170" s="73"/>
      <c r="B170" s="77">
        <v>106807</v>
      </c>
      <c r="C170" s="82">
        <v>825909202023</v>
      </c>
      <c r="D170" s="77" t="s">
        <v>600</v>
      </c>
      <c r="E170" s="77" t="s">
        <v>608</v>
      </c>
      <c r="F170" s="76">
        <v>12</v>
      </c>
      <c r="G170" s="76">
        <v>12</v>
      </c>
      <c r="H170" s="35" t="s">
        <v>437</v>
      </c>
      <c r="I170" s="76" t="s">
        <v>602</v>
      </c>
      <c r="J170" s="76" t="s">
        <v>14</v>
      </c>
      <c r="K170" s="76" t="s">
        <v>6119</v>
      </c>
      <c r="L170" s="4">
        <v>57</v>
      </c>
      <c r="M170" s="83">
        <f t="shared" si="10"/>
        <v>4.75</v>
      </c>
      <c r="N170" s="83"/>
      <c r="P170" s="39">
        <v>76</v>
      </c>
      <c r="Q170" s="39">
        <f t="shared" si="11"/>
        <v>6.333333333333333</v>
      </c>
      <c r="S170" s="36"/>
      <c r="T170" s="40"/>
      <c r="U170"/>
      <c r="V170" s="80"/>
    </row>
    <row r="171" spans="1:22" s="77" customFormat="1" x14ac:dyDescent="0.5">
      <c r="A171" s="73"/>
      <c r="B171" s="77">
        <v>110601</v>
      </c>
      <c r="C171" s="82">
        <v>851031005508</v>
      </c>
      <c r="D171" s="77" t="s">
        <v>755</v>
      </c>
      <c r="E171" s="77" t="s">
        <v>5983</v>
      </c>
      <c r="F171" s="76">
        <v>12</v>
      </c>
      <c r="G171" s="76">
        <v>12</v>
      </c>
      <c r="H171" s="35" t="s">
        <v>437</v>
      </c>
      <c r="I171" s="76" t="s">
        <v>756</v>
      </c>
      <c r="J171" s="76" t="s">
        <v>14</v>
      </c>
      <c r="K171" s="76" t="s">
        <v>6119</v>
      </c>
      <c r="L171" s="4">
        <v>77.900000000000006</v>
      </c>
      <c r="M171" s="83">
        <f t="shared" si="10"/>
        <v>6.4916666666666671</v>
      </c>
      <c r="N171" s="83"/>
      <c r="P171" s="39">
        <v>95.699999999999989</v>
      </c>
      <c r="Q171" s="39">
        <f t="shared" si="11"/>
        <v>7.9749999999999988</v>
      </c>
      <c r="S171" s="36"/>
      <c r="T171" s="40"/>
      <c r="U171"/>
      <c r="V171" s="80"/>
    </row>
    <row r="172" spans="1:22" s="77" customFormat="1" x14ac:dyDescent="0.5">
      <c r="A172" s="73"/>
      <c r="B172" s="77">
        <v>110602</v>
      </c>
      <c r="C172" s="82">
        <v>851031005553</v>
      </c>
      <c r="D172" s="77" t="s">
        <v>755</v>
      </c>
      <c r="E172" s="77" t="s">
        <v>757</v>
      </c>
      <c r="F172" s="76">
        <v>12</v>
      </c>
      <c r="G172" s="76">
        <v>12</v>
      </c>
      <c r="H172" s="35" t="s">
        <v>437</v>
      </c>
      <c r="I172" s="76" t="s">
        <v>756</v>
      </c>
      <c r="J172" s="76" t="s">
        <v>14</v>
      </c>
      <c r="K172" s="76" t="s">
        <v>6119</v>
      </c>
      <c r="L172" s="4">
        <v>77.900000000000006</v>
      </c>
      <c r="M172" s="83">
        <f t="shared" si="10"/>
        <v>6.4916666666666671</v>
      </c>
      <c r="N172" s="83"/>
      <c r="P172" s="39">
        <v>95.699999999999989</v>
      </c>
      <c r="Q172" s="39">
        <f t="shared" si="11"/>
        <v>7.9749999999999988</v>
      </c>
      <c r="S172" s="36"/>
      <c r="T172" s="40"/>
      <c r="U172"/>
      <c r="V172" s="80"/>
    </row>
    <row r="173" spans="1:22" s="77" customFormat="1" x14ac:dyDescent="0.5">
      <c r="A173" s="73"/>
      <c r="B173" s="77">
        <v>110603</v>
      </c>
      <c r="C173" s="82">
        <v>851031005072</v>
      </c>
      <c r="D173" s="77" t="s">
        <v>755</v>
      </c>
      <c r="E173" s="77" t="s">
        <v>758</v>
      </c>
      <c r="F173" s="76">
        <v>12</v>
      </c>
      <c r="G173" s="76">
        <v>12</v>
      </c>
      <c r="H173" s="35" t="s">
        <v>437</v>
      </c>
      <c r="I173" s="76" t="s">
        <v>756</v>
      </c>
      <c r="J173" s="76" t="s">
        <v>14</v>
      </c>
      <c r="K173" s="76" t="s">
        <v>6119</v>
      </c>
      <c r="L173" s="4">
        <v>59.4</v>
      </c>
      <c r="M173" s="83">
        <f t="shared" si="10"/>
        <v>4.95</v>
      </c>
      <c r="N173" s="83"/>
      <c r="P173" s="39">
        <v>71.8</v>
      </c>
      <c r="Q173" s="39">
        <f t="shared" si="11"/>
        <v>5.9833333333333334</v>
      </c>
      <c r="S173" s="36"/>
      <c r="T173" s="40"/>
      <c r="U173"/>
      <c r="V173" s="80"/>
    </row>
    <row r="174" spans="1:22" s="77" customFormat="1" x14ac:dyDescent="0.5">
      <c r="A174" s="73"/>
      <c r="B174" s="77">
        <v>110604</v>
      </c>
      <c r="C174" s="82">
        <v>851031005065</v>
      </c>
      <c r="D174" s="77" t="s">
        <v>755</v>
      </c>
      <c r="E174" s="77" t="s">
        <v>759</v>
      </c>
      <c r="F174" s="76">
        <v>12</v>
      </c>
      <c r="G174" s="76">
        <v>12</v>
      </c>
      <c r="H174" s="35" t="s">
        <v>437</v>
      </c>
      <c r="I174" s="76" t="s">
        <v>756</v>
      </c>
      <c r="J174" s="76" t="s">
        <v>14</v>
      </c>
      <c r="K174" s="76" t="s">
        <v>6119</v>
      </c>
      <c r="L174" s="4">
        <v>59.4</v>
      </c>
      <c r="M174" s="83">
        <f t="shared" si="10"/>
        <v>4.95</v>
      </c>
      <c r="N174" s="83"/>
      <c r="P174" s="39">
        <v>71.8</v>
      </c>
      <c r="Q174" s="39">
        <f t="shared" si="11"/>
        <v>5.9833333333333334</v>
      </c>
      <c r="S174" s="36"/>
      <c r="T174" s="40"/>
      <c r="U174"/>
      <c r="V174" s="80"/>
    </row>
    <row r="175" spans="1:22" s="77" customFormat="1" x14ac:dyDescent="0.5">
      <c r="A175" s="73"/>
      <c r="B175" s="77">
        <v>110605</v>
      </c>
      <c r="C175" s="82">
        <v>851031005003</v>
      </c>
      <c r="D175" s="77" t="s">
        <v>755</v>
      </c>
      <c r="E175" s="77" t="s">
        <v>760</v>
      </c>
      <c r="F175" s="76">
        <v>12</v>
      </c>
      <c r="G175" s="76">
        <v>12</v>
      </c>
      <c r="H175" s="35" t="s">
        <v>437</v>
      </c>
      <c r="I175" s="76" t="s">
        <v>756</v>
      </c>
      <c r="J175" s="76" t="s">
        <v>14</v>
      </c>
      <c r="K175" s="76" t="s">
        <v>6119</v>
      </c>
      <c r="L175" s="4">
        <v>115</v>
      </c>
      <c r="M175" s="83">
        <f t="shared" si="10"/>
        <v>9.5833333333333339</v>
      </c>
      <c r="N175" s="83"/>
      <c r="P175" s="39">
        <v>135.6</v>
      </c>
      <c r="Q175" s="39">
        <f t="shared" si="11"/>
        <v>11.299999999999999</v>
      </c>
      <c r="S175" s="36"/>
      <c r="T175" s="40"/>
      <c r="U175"/>
      <c r="V175" s="80"/>
    </row>
    <row r="176" spans="1:22" s="77" customFormat="1" x14ac:dyDescent="0.5">
      <c r="A176" s="73"/>
      <c r="B176" s="77">
        <v>111603</v>
      </c>
      <c r="C176" s="82">
        <v>850271002056</v>
      </c>
      <c r="D176" s="77" t="s">
        <v>784</v>
      </c>
      <c r="E176" s="77" t="s">
        <v>787</v>
      </c>
      <c r="F176" s="76">
        <v>12</v>
      </c>
      <c r="G176" s="76">
        <v>2</v>
      </c>
      <c r="H176" s="35" t="s">
        <v>437</v>
      </c>
      <c r="I176" s="76" t="s">
        <v>91</v>
      </c>
      <c r="J176" s="76" t="s">
        <v>14</v>
      </c>
      <c r="K176" s="76" t="s">
        <v>6119</v>
      </c>
      <c r="L176" s="4">
        <v>22.5</v>
      </c>
      <c r="M176" s="83">
        <f t="shared" si="10"/>
        <v>1.875</v>
      </c>
      <c r="N176" s="83"/>
      <c r="P176" s="39">
        <v>24.8</v>
      </c>
      <c r="Q176" s="39">
        <f t="shared" si="11"/>
        <v>2.0666666666666669</v>
      </c>
      <c r="S176" s="36"/>
      <c r="T176" s="40"/>
      <c r="U176"/>
      <c r="V176" s="80"/>
    </row>
    <row r="177" spans="1:22" s="77" customFormat="1" x14ac:dyDescent="0.5">
      <c r="A177" s="73"/>
      <c r="B177" s="77">
        <v>111604</v>
      </c>
      <c r="C177" s="82">
        <v>850271002063</v>
      </c>
      <c r="D177" s="77" t="s">
        <v>784</v>
      </c>
      <c r="E177" s="77" t="s">
        <v>788</v>
      </c>
      <c r="F177" s="76">
        <v>12</v>
      </c>
      <c r="G177" s="76">
        <v>2</v>
      </c>
      <c r="H177" s="35" t="s">
        <v>437</v>
      </c>
      <c r="I177" s="76" t="s">
        <v>91</v>
      </c>
      <c r="J177" s="76" t="s">
        <v>14</v>
      </c>
      <c r="K177" s="76" t="s">
        <v>6119</v>
      </c>
      <c r="L177" s="4">
        <v>22.5</v>
      </c>
      <c r="M177" s="83">
        <f t="shared" si="10"/>
        <v>1.875</v>
      </c>
      <c r="N177" s="83"/>
      <c r="P177" s="39">
        <v>24.8</v>
      </c>
      <c r="Q177" s="39">
        <f t="shared" si="11"/>
        <v>2.0666666666666669</v>
      </c>
      <c r="S177" s="36"/>
      <c r="T177" s="40"/>
      <c r="U177"/>
      <c r="V177" s="80"/>
    </row>
    <row r="178" spans="1:22" s="77" customFormat="1" x14ac:dyDescent="0.5">
      <c r="A178" s="73"/>
      <c r="B178" s="77">
        <v>111605</v>
      </c>
      <c r="C178" s="82">
        <v>850271002032</v>
      </c>
      <c r="D178" s="77" t="s">
        <v>784</v>
      </c>
      <c r="E178" s="77" t="s">
        <v>789</v>
      </c>
      <c r="F178" s="76">
        <v>12</v>
      </c>
      <c r="G178" s="76">
        <v>2</v>
      </c>
      <c r="H178" s="35" t="s">
        <v>437</v>
      </c>
      <c r="I178" s="76" t="s">
        <v>91</v>
      </c>
      <c r="J178" s="76" t="s">
        <v>14</v>
      </c>
      <c r="K178" s="76" t="s">
        <v>6119</v>
      </c>
      <c r="L178" s="4">
        <v>22.5</v>
      </c>
      <c r="M178" s="83">
        <f t="shared" si="10"/>
        <v>1.875</v>
      </c>
      <c r="N178" s="83"/>
      <c r="P178" s="39">
        <v>24.8</v>
      </c>
      <c r="Q178" s="39">
        <f t="shared" si="11"/>
        <v>2.0666666666666669</v>
      </c>
      <c r="S178" s="36"/>
      <c r="T178" s="40"/>
      <c r="U178"/>
      <c r="V178" s="80"/>
    </row>
    <row r="179" spans="1:22" s="77" customFormat="1" x14ac:dyDescent="0.5">
      <c r="A179" s="73"/>
      <c r="B179" s="77">
        <v>111606</v>
      </c>
      <c r="C179" s="82">
        <v>850271002018</v>
      </c>
      <c r="D179" s="77" t="s">
        <v>784</v>
      </c>
      <c r="E179" s="77" t="s">
        <v>790</v>
      </c>
      <c r="F179" s="76">
        <v>12</v>
      </c>
      <c r="G179" s="76">
        <v>5</v>
      </c>
      <c r="H179" s="35" t="s">
        <v>437</v>
      </c>
      <c r="I179" s="76" t="s">
        <v>91</v>
      </c>
      <c r="J179" s="76" t="s">
        <v>14</v>
      </c>
      <c r="K179" s="76" t="s">
        <v>6119</v>
      </c>
      <c r="L179" s="4">
        <v>57</v>
      </c>
      <c r="M179" s="83">
        <f t="shared" si="10"/>
        <v>4.75</v>
      </c>
      <c r="N179" s="83"/>
      <c r="P179" s="39">
        <v>60.300000000000004</v>
      </c>
      <c r="Q179" s="39">
        <f t="shared" si="11"/>
        <v>5.0250000000000004</v>
      </c>
      <c r="S179" s="36"/>
      <c r="T179" s="40"/>
      <c r="U179"/>
      <c r="V179" s="80"/>
    </row>
    <row r="180" spans="1:22" s="58" customFormat="1" ht="15" customHeight="1" x14ac:dyDescent="0.5">
      <c r="B180" s="58">
        <v>718801</v>
      </c>
      <c r="C180" s="59">
        <v>55104001095</v>
      </c>
      <c r="D180" s="58" t="s">
        <v>4402</v>
      </c>
      <c r="E180" s="58" t="s">
        <v>4403</v>
      </c>
      <c r="F180" s="63">
        <v>30</v>
      </c>
      <c r="G180" s="63">
        <v>1</v>
      </c>
      <c r="H180" s="63" t="s">
        <v>569</v>
      </c>
      <c r="I180" s="63" t="s">
        <v>12</v>
      </c>
      <c r="J180" s="63" t="s">
        <v>14</v>
      </c>
      <c r="K180" s="63" t="s">
        <v>6119</v>
      </c>
      <c r="L180" s="60">
        <v>8.5</v>
      </c>
      <c r="M180" s="38">
        <f t="shared" si="10"/>
        <v>0.28333333333333333</v>
      </c>
      <c r="N180" s="279"/>
      <c r="O180" s="268"/>
      <c r="P180" s="39">
        <v>10.299999999999999</v>
      </c>
      <c r="Q180" s="39">
        <f t="shared" si="11"/>
        <v>0.34333333333333332</v>
      </c>
      <c r="R180" s="266"/>
      <c r="S180" s="36"/>
      <c r="T180" s="40"/>
      <c r="U180" s="63"/>
    </row>
    <row r="181" spans="1:22" s="58" customFormat="1" ht="15" customHeight="1" x14ac:dyDescent="0.5">
      <c r="B181" s="58">
        <v>718802</v>
      </c>
      <c r="C181" s="59">
        <v>55104001064</v>
      </c>
      <c r="D181" s="58" t="s">
        <v>4402</v>
      </c>
      <c r="E181" s="58" t="s">
        <v>4404</v>
      </c>
      <c r="F181" s="63">
        <v>30</v>
      </c>
      <c r="G181" s="63">
        <v>16</v>
      </c>
      <c r="H181" s="76" t="s">
        <v>177</v>
      </c>
      <c r="I181" s="63" t="s">
        <v>12</v>
      </c>
      <c r="J181" s="63" t="s">
        <v>14</v>
      </c>
      <c r="K181" s="63" t="s">
        <v>6119</v>
      </c>
      <c r="L181" s="60">
        <v>41.77</v>
      </c>
      <c r="M181" s="38">
        <f t="shared" si="10"/>
        <v>1.3923333333333334</v>
      </c>
      <c r="N181" s="279"/>
      <c r="O181" s="268"/>
      <c r="P181" s="39">
        <v>51.2</v>
      </c>
      <c r="Q181" s="39">
        <f t="shared" si="11"/>
        <v>1.7066666666666668</v>
      </c>
      <c r="R181" s="266"/>
      <c r="S181" s="36"/>
      <c r="T181" s="40"/>
      <c r="U181" s="63"/>
    </row>
    <row r="182" spans="1:22" s="58" customFormat="1" ht="15" customHeight="1" x14ac:dyDescent="0.5">
      <c r="B182" s="58">
        <v>718803</v>
      </c>
      <c r="C182" s="59">
        <v>55104001033</v>
      </c>
      <c r="D182" s="58" t="s">
        <v>4402</v>
      </c>
      <c r="E182" s="58" t="s">
        <v>5684</v>
      </c>
      <c r="F182" s="63">
        <v>30</v>
      </c>
      <c r="G182" s="63">
        <v>16</v>
      </c>
      <c r="H182" s="76" t="s">
        <v>177</v>
      </c>
      <c r="I182" s="63" t="s">
        <v>12</v>
      </c>
      <c r="J182" s="63" t="s">
        <v>14</v>
      </c>
      <c r="K182" s="63" t="s">
        <v>6119</v>
      </c>
      <c r="L182" s="60">
        <v>41.8</v>
      </c>
      <c r="M182" s="38">
        <f t="shared" si="10"/>
        <v>1.3933333333333333</v>
      </c>
      <c r="N182" s="279"/>
      <c r="O182" s="268"/>
      <c r="P182" s="39">
        <v>51.2</v>
      </c>
      <c r="Q182" s="39">
        <f t="shared" si="11"/>
        <v>1.7066666666666668</v>
      </c>
      <c r="R182" s="266"/>
      <c r="S182" s="36"/>
      <c r="T182" s="40"/>
      <c r="U182" s="63"/>
    </row>
    <row r="183" spans="1:22" s="58" customFormat="1" ht="15" customHeight="1" x14ac:dyDescent="0.5">
      <c r="B183" s="58">
        <v>736301</v>
      </c>
      <c r="C183" s="59">
        <v>44738072311</v>
      </c>
      <c r="D183" s="58" t="s">
        <v>4733</v>
      </c>
      <c r="E183" s="58" t="s">
        <v>4734</v>
      </c>
      <c r="F183" s="63">
        <v>12</v>
      </c>
      <c r="G183" s="63">
        <v>12</v>
      </c>
      <c r="H183" s="76" t="s">
        <v>177</v>
      </c>
      <c r="I183" s="63" t="s">
        <v>12</v>
      </c>
      <c r="J183" s="63" t="s">
        <v>14</v>
      </c>
      <c r="K183" s="63" t="s">
        <v>6119</v>
      </c>
      <c r="L183" s="60">
        <v>19.3</v>
      </c>
      <c r="M183" s="38">
        <f t="shared" si="10"/>
        <v>1.6083333333333334</v>
      </c>
      <c r="N183" s="279"/>
      <c r="O183" s="268"/>
      <c r="P183" s="39">
        <v>22</v>
      </c>
      <c r="Q183" s="39">
        <f t="shared" si="11"/>
        <v>1.8333333333333333</v>
      </c>
      <c r="R183" s="266"/>
      <c r="S183" s="36"/>
      <c r="T183" s="40"/>
      <c r="U183" s="63"/>
    </row>
    <row r="184" spans="1:22" s="58" customFormat="1" ht="15" customHeight="1" x14ac:dyDescent="0.5">
      <c r="B184" s="58">
        <v>736302</v>
      </c>
      <c r="C184" s="59">
        <v>44738072342</v>
      </c>
      <c r="D184" s="58" t="s">
        <v>4733</v>
      </c>
      <c r="E184" s="58" t="s">
        <v>4735</v>
      </c>
      <c r="F184" s="63">
        <v>12</v>
      </c>
      <c r="G184" s="63">
        <v>32</v>
      </c>
      <c r="H184" s="76" t="s">
        <v>177</v>
      </c>
      <c r="I184" s="63" t="s">
        <v>12</v>
      </c>
      <c r="J184" s="63" t="s">
        <v>14</v>
      </c>
      <c r="K184" s="63" t="s">
        <v>6119</v>
      </c>
      <c r="L184" s="60">
        <v>34.200000000000003</v>
      </c>
      <c r="M184" s="38">
        <f t="shared" si="10"/>
        <v>2.85</v>
      </c>
      <c r="N184" s="279"/>
      <c r="O184" s="268"/>
      <c r="P184" s="39">
        <v>43.9</v>
      </c>
      <c r="Q184" s="39">
        <f t="shared" si="11"/>
        <v>3.6583333333333332</v>
      </c>
      <c r="R184" s="266"/>
      <c r="S184" s="36"/>
      <c r="T184" s="40"/>
      <c r="U184" s="63"/>
    </row>
    <row r="185" spans="1:22" s="58" customFormat="1" ht="15" customHeight="1" x14ac:dyDescent="0.5">
      <c r="B185" s="58">
        <v>701501</v>
      </c>
      <c r="C185" s="59">
        <v>52066004386</v>
      </c>
      <c r="D185" s="58" t="s">
        <v>4004</v>
      </c>
      <c r="E185" s="58" t="s">
        <v>4005</v>
      </c>
      <c r="F185" s="63">
        <v>12</v>
      </c>
      <c r="G185" s="63">
        <v>7.94</v>
      </c>
      <c r="H185" s="76" t="s">
        <v>177</v>
      </c>
      <c r="I185" s="63" t="s">
        <v>12</v>
      </c>
      <c r="J185" s="63" t="s">
        <v>14</v>
      </c>
      <c r="K185" s="63" t="s">
        <v>6119</v>
      </c>
      <c r="L185" s="60">
        <v>20.25</v>
      </c>
      <c r="M185" s="38">
        <f t="shared" si="10"/>
        <v>1.6875</v>
      </c>
      <c r="N185" s="279"/>
      <c r="O185" s="268"/>
      <c r="P185" s="39">
        <v>23.3</v>
      </c>
      <c r="Q185" s="39">
        <f t="shared" si="11"/>
        <v>1.9416666666666667</v>
      </c>
      <c r="R185" s="266"/>
      <c r="S185" s="36"/>
      <c r="T185" s="40"/>
      <c r="U185" s="63"/>
    </row>
    <row r="186" spans="1:22" s="58" customFormat="1" ht="15" customHeight="1" x14ac:dyDescent="0.5">
      <c r="B186" s="58">
        <v>701502</v>
      </c>
      <c r="C186" s="59">
        <v>52066004447</v>
      </c>
      <c r="D186" s="58" t="s">
        <v>4004</v>
      </c>
      <c r="E186" s="58" t="s">
        <v>4006</v>
      </c>
      <c r="F186" s="63">
        <v>12</v>
      </c>
      <c r="G186" s="63">
        <v>7.94</v>
      </c>
      <c r="H186" s="76" t="s">
        <v>177</v>
      </c>
      <c r="I186" s="63" t="s">
        <v>12</v>
      </c>
      <c r="J186" s="63" t="s">
        <v>14</v>
      </c>
      <c r="K186" s="63" t="s">
        <v>6119</v>
      </c>
      <c r="L186" s="60">
        <v>20.25</v>
      </c>
      <c r="M186" s="38">
        <f t="shared" si="10"/>
        <v>1.6875</v>
      </c>
      <c r="N186" s="279"/>
      <c r="O186" s="268"/>
      <c r="P186" s="39">
        <v>23.3</v>
      </c>
      <c r="Q186" s="39">
        <f t="shared" si="11"/>
        <v>1.9416666666666667</v>
      </c>
      <c r="R186" s="266"/>
      <c r="S186" s="36"/>
      <c r="T186" s="40"/>
      <c r="U186" s="63"/>
    </row>
    <row r="187" spans="1:22" s="58" customFormat="1" ht="15" customHeight="1" x14ac:dyDescent="0.5">
      <c r="B187" s="58">
        <v>701503</v>
      </c>
      <c r="C187" s="59">
        <v>52066004379</v>
      </c>
      <c r="D187" s="58" t="s">
        <v>4004</v>
      </c>
      <c r="E187" s="58" t="s">
        <v>4007</v>
      </c>
      <c r="F187" s="63">
        <v>12</v>
      </c>
      <c r="G187" s="63">
        <v>7.94</v>
      </c>
      <c r="H187" s="76" t="s">
        <v>177</v>
      </c>
      <c r="I187" s="63" t="s">
        <v>12</v>
      </c>
      <c r="J187" s="63" t="s">
        <v>14</v>
      </c>
      <c r="K187" s="63" t="s">
        <v>6119</v>
      </c>
      <c r="L187" s="60">
        <v>20.25</v>
      </c>
      <c r="M187" s="38">
        <f t="shared" si="10"/>
        <v>1.6875</v>
      </c>
      <c r="N187" s="279"/>
      <c r="O187" s="268"/>
      <c r="P187" s="39">
        <v>23.3</v>
      </c>
      <c r="Q187" s="39">
        <f t="shared" si="11"/>
        <v>1.9416666666666667</v>
      </c>
      <c r="R187" s="266"/>
      <c r="S187" s="36"/>
      <c r="T187" s="40"/>
      <c r="U187" s="63"/>
    </row>
    <row r="188" spans="1:22" s="58" customFormat="1" ht="15" customHeight="1" x14ac:dyDescent="0.5">
      <c r="B188" s="58">
        <v>119701</v>
      </c>
      <c r="C188" s="59">
        <v>760295002874</v>
      </c>
      <c r="D188" s="58" t="s">
        <v>1156</v>
      </c>
      <c r="E188" s="58" t="s">
        <v>1157</v>
      </c>
      <c r="F188" s="63">
        <v>6</v>
      </c>
      <c r="G188" s="63">
        <v>5</v>
      </c>
      <c r="H188" s="76" t="s">
        <v>177</v>
      </c>
      <c r="I188" s="63" t="s">
        <v>9</v>
      </c>
      <c r="J188" s="63" t="s">
        <v>14</v>
      </c>
      <c r="K188" s="63" t="s">
        <v>6119</v>
      </c>
      <c r="L188" s="60">
        <v>16.2</v>
      </c>
      <c r="M188" s="38">
        <f t="shared" si="10"/>
        <v>2.6999999999999997</v>
      </c>
      <c r="N188" s="279"/>
      <c r="O188" s="268"/>
      <c r="P188" s="39">
        <v>16.8</v>
      </c>
      <c r="Q188" s="39">
        <f t="shared" si="11"/>
        <v>2.8000000000000003</v>
      </c>
      <c r="R188" s="266"/>
      <c r="S188" s="36"/>
      <c r="T188" s="40"/>
      <c r="U188" s="63"/>
    </row>
    <row r="189" spans="1:22" s="58" customFormat="1" ht="15" customHeight="1" x14ac:dyDescent="0.5">
      <c r="B189" s="58">
        <v>119702</v>
      </c>
      <c r="C189" s="59">
        <v>760295003963</v>
      </c>
      <c r="D189" s="58" t="s">
        <v>1156</v>
      </c>
      <c r="E189" s="58" t="s">
        <v>1158</v>
      </c>
      <c r="F189" s="63">
        <v>6</v>
      </c>
      <c r="G189" s="63">
        <v>5</v>
      </c>
      <c r="H189" s="76" t="s">
        <v>177</v>
      </c>
      <c r="I189" s="63" t="s">
        <v>9</v>
      </c>
      <c r="J189" s="63" t="s">
        <v>14</v>
      </c>
      <c r="K189" s="63" t="s">
        <v>6119</v>
      </c>
      <c r="L189" s="60">
        <v>16.2</v>
      </c>
      <c r="M189" s="38">
        <f t="shared" si="10"/>
        <v>2.6999999999999997</v>
      </c>
      <c r="N189" s="279"/>
      <c r="O189" s="268"/>
      <c r="P189" s="39">
        <v>16.8</v>
      </c>
      <c r="Q189" s="39">
        <f t="shared" si="11"/>
        <v>2.8000000000000003</v>
      </c>
      <c r="R189" s="318"/>
      <c r="S189" s="36"/>
      <c r="T189" s="40"/>
      <c r="U189" s="76"/>
    </row>
    <row r="190" spans="1:22" s="58" customFormat="1" ht="15" customHeight="1" x14ac:dyDescent="0.5">
      <c r="B190" s="58">
        <v>119703</v>
      </c>
      <c r="C190" s="59">
        <v>760295003956</v>
      </c>
      <c r="D190" s="58" t="s">
        <v>1156</v>
      </c>
      <c r="E190" s="58" t="s">
        <v>1159</v>
      </c>
      <c r="F190" s="63">
        <v>6</v>
      </c>
      <c r="G190" s="63">
        <v>5</v>
      </c>
      <c r="H190" s="76" t="s">
        <v>177</v>
      </c>
      <c r="I190" s="63" t="s">
        <v>9</v>
      </c>
      <c r="J190" s="63" t="s">
        <v>14</v>
      </c>
      <c r="K190" s="63" t="s">
        <v>6119</v>
      </c>
      <c r="L190" s="60">
        <v>16.2</v>
      </c>
      <c r="M190" s="38">
        <f t="shared" si="10"/>
        <v>2.6999999999999997</v>
      </c>
      <c r="N190" s="279"/>
      <c r="O190" s="268"/>
      <c r="P190" s="39">
        <v>16.8</v>
      </c>
      <c r="Q190" s="39">
        <f t="shared" si="11"/>
        <v>2.8000000000000003</v>
      </c>
      <c r="R190" s="318"/>
      <c r="S190" s="36"/>
      <c r="T190" s="40"/>
      <c r="U190" s="76"/>
    </row>
    <row r="191" spans="1:22" s="58" customFormat="1" ht="15" customHeight="1" x14ac:dyDescent="0.5">
      <c r="B191" s="58">
        <v>120901</v>
      </c>
      <c r="C191" s="59">
        <v>858010005580</v>
      </c>
      <c r="D191" s="58" t="s">
        <v>1234</v>
      </c>
      <c r="E191" s="58" t="s">
        <v>1235</v>
      </c>
      <c r="F191" s="63">
        <v>15</v>
      </c>
      <c r="G191" s="63">
        <v>6.35</v>
      </c>
      <c r="H191" s="76" t="s">
        <v>177</v>
      </c>
      <c r="I191" s="63" t="s">
        <v>91</v>
      </c>
      <c r="J191" s="63" t="s">
        <v>14</v>
      </c>
      <c r="K191" s="63" t="s">
        <v>6119</v>
      </c>
      <c r="L191" s="60">
        <v>63.8</v>
      </c>
      <c r="M191" s="38">
        <f t="shared" si="10"/>
        <v>4.253333333333333</v>
      </c>
      <c r="N191" s="279"/>
      <c r="O191" s="268"/>
      <c r="P191" s="39">
        <v>76.399999999999991</v>
      </c>
      <c r="Q191" s="39">
        <f t="shared" si="11"/>
        <v>5.0933333333333328</v>
      </c>
      <c r="R191" s="266"/>
      <c r="S191" s="36"/>
      <c r="T191" s="40"/>
      <c r="U191" s="63"/>
    </row>
    <row r="192" spans="1:22" s="58" customFormat="1" ht="15" customHeight="1" x14ac:dyDescent="0.5">
      <c r="B192" s="58">
        <v>120902</v>
      </c>
      <c r="C192" s="59">
        <v>858010005627</v>
      </c>
      <c r="D192" s="58" t="s">
        <v>1234</v>
      </c>
      <c r="E192" s="58" t="s">
        <v>1236</v>
      </c>
      <c r="F192" s="63">
        <v>15</v>
      </c>
      <c r="G192" s="63">
        <v>6.35</v>
      </c>
      <c r="H192" s="76" t="s">
        <v>177</v>
      </c>
      <c r="I192" s="63" t="s">
        <v>91</v>
      </c>
      <c r="J192" s="63" t="s">
        <v>14</v>
      </c>
      <c r="K192" s="63" t="s">
        <v>6119</v>
      </c>
      <c r="L192" s="60">
        <v>63.8</v>
      </c>
      <c r="M192" s="38">
        <f t="shared" si="10"/>
        <v>4.253333333333333</v>
      </c>
      <c r="N192" s="279"/>
      <c r="O192" s="268"/>
      <c r="P192" s="39">
        <v>76.399999999999991</v>
      </c>
      <c r="Q192" s="39">
        <f t="shared" si="11"/>
        <v>5.0933333333333328</v>
      </c>
      <c r="R192" s="266"/>
      <c r="S192" s="36"/>
      <c r="T192" s="40"/>
      <c r="U192" s="63"/>
    </row>
    <row r="193" spans="2:22" s="58" customFormat="1" ht="15" customHeight="1" x14ac:dyDescent="0.5">
      <c r="B193" s="58">
        <v>120903</v>
      </c>
      <c r="C193" s="59">
        <v>858010005603</v>
      </c>
      <c r="D193" s="58" t="s">
        <v>1234</v>
      </c>
      <c r="E193" s="58" t="s">
        <v>1237</v>
      </c>
      <c r="F193" s="63">
        <v>15</v>
      </c>
      <c r="G193" s="63">
        <v>6.35</v>
      </c>
      <c r="H193" s="76" t="s">
        <v>177</v>
      </c>
      <c r="I193" s="63" t="s">
        <v>91</v>
      </c>
      <c r="J193" s="63" t="s">
        <v>14</v>
      </c>
      <c r="K193" s="63" t="s">
        <v>6119</v>
      </c>
      <c r="L193" s="60">
        <v>63.8</v>
      </c>
      <c r="M193" s="38">
        <f t="shared" si="10"/>
        <v>4.253333333333333</v>
      </c>
      <c r="N193" s="279"/>
      <c r="O193" s="268"/>
      <c r="P193" s="39">
        <v>76.399999999999991</v>
      </c>
      <c r="Q193" s="39">
        <f t="shared" si="11"/>
        <v>5.0933333333333328</v>
      </c>
      <c r="R193" s="318"/>
      <c r="S193" s="36"/>
      <c r="T193" s="40"/>
      <c r="U193" s="76"/>
    </row>
    <row r="194" spans="2:22" s="58" customFormat="1" ht="15" customHeight="1" x14ac:dyDescent="0.5">
      <c r="B194" s="58">
        <v>120904</v>
      </c>
      <c r="C194" s="59">
        <v>858010005641</v>
      </c>
      <c r="D194" s="58" t="s">
        <v>1234</v>
      </c>
      <c r="E194" s="58" t="s">
        <v>5625</v>
      </c>
      <c r="F194" s="63">
        <v>15</v>
      </c>
      <c r="G194" s="63">
        <v>6.35</v>
      </c>
      <c r="H194" s="76" t="s">
        <v>177</v>
      </c>
      <c r="I194" s="63" t="s">
        <v>91</v>
      </c>
      <c r="J194" s="63" t="s">
        <v>14</v>
      </c>
      <c r="K194" s="63" t="s">
        <v>6119</v>
      </c>
      <c r="L194" s="60">
        <v>63.8</v>
      </c>
      <c r="M194" s="38">
        <f t="shared" si="10"/>
        <v>4.253333333333333</v>
      </c>
      <c r="N194" s="279"/>
      <c r="O194" s="268"/>
      <c r="P194" s="39">
        <v>76.399999999999991</v>
      </c>
      <c r="Q194" s="39">
        <f t="shared" si="11"/>
        <v>5.0933333333333328</v>
      </c>
      <c r="R194" s="318"/>
      <c r="S194" s="36"/>
      <c r="T194" s="40"/>
      <c r="U194" s="76"/>
    </row>
    <row r="195" spans="2:22" s="58" customFormat="1" ht="15" customHeight="1" x14ac:dyDescent="0.5">
      <c r="B195" s="58">
        <v>120905</v>
      </c>
      <c r="C195" s="59">
        <v>858010005689</v>
      </c>
      <c r="D195" s="58" t="s">
        <v>1234</v>
      </c>
      <c r="E195" s="58" t="s">
        <v>1238</v>
      </c>
      <c r="F195" s="63">
        <v>15</v>
      </c>
      <c r="G195" s="63">
        <v>6.35</v>
      </c>
      <c r="H195" s="76" t="s">
        <v>177</v>
      </c>
      <c r="I195" s="63" t="s">
        <v>91</v>
      </c>
      <c r="J195" s="63" t="s">
        <v>14</v>
      </c>
      <c r="K195" s="63" t="s">
        <v>6119</v>
      </c>
      <c r="L195" s="60">
        <v>63.8</v>
      </c>
      <c r="M195" s="38">
        <f t="shared" si="10"/>
        <v>4.253333333333333</v>
      </c>
      <c r="N195" s="279"/>
      <c r="O195" s="268"/>
      <c r="P195" s="39">
        <v>76.399999999999991</v>
      </c>
      <c r="Q195" s="39">
        <f t="shared" si="11"/>
        <v>5.0933333333333328</v>
      </c>
      <c r="R195" s="266"/>
      <c r="S195" s="36"/>
      <c r="T195" s="40"/>
      <c r="U195" s="63"/>
    </row>
    <row r="196" spans="2:22" s="58" customFormat="1" ht="15" customHeight="1" x14ac:dyDescent="0.5">
      <c r="B196" s="58">
        <v>100309</v>
      </c>
      <c r="C196" s="59">
        <v>850012587033</v>
      </c>
      <c r="D196" s="77" t="s">
        <v>137</v>
      </c>
      <c r="E196" s="58" t="s">
        <v>6255</v>
      </c>
      <c r="F196" s="63">
        <v>12</v>
      </c>
      <c r="G196" s="63">
        <v>8</v>
      </c>
      <c r="H196" s="76" t="s">
        <v>177</v>
      </c>
      <c r="I196" s="76" t="s">
        <v>6256</v>
      </c>
      <c r="J196" s="63" t="s">
        <v>14</v>
      </c>
      <c r="K196" s="63" t="s">
        <v>6119</v>
      </c>
      <c r="L196" s="60">
        <v>82.3</v>
      </c>
      <c r="M196" s="38">
        <f t="shared" ref="M196:M209" si="12">L196/F196</f>
        <v>6.8583333333333334</v>
      </c>
      <c r="N196" s="279"/>
      <c r="O196" s="268"/>
      <c r="P196" s="39">
        <v>87.1</v>
      </c>
      <c r="Q196" s="39">
        <f t="shared" ref="Q196:Q209" si="13">P196/F196</f>
        <v>7.2583333333333329</v>
      </c>
      <c r="R196" s="266"/>
      <c r="S196" s="36"/>
      <c r="T196" s="40"/>
      <c r="U196" s="63"/>
    </row>
    <row r="197" spans="2:22" s="58" customFormat="1" ht="15" customHeight="1" x14ac:dyDescent="0.5">
      <c r="B197" s="58">
        <v>724201</v>
      </c>
      <c r="C197" s="59">
        <v>665872210041</v>
      </c>
      <c r="D197" s="58" t="s">
        <v>4520</v>
      </c>
      <c r="E197" s="58" t="s">
        <v>4521</v>
      </c>
      <c r="F197" s="63">
        <v>12</v>
      </c>
      <c r="G197" s="63">
        <v>23</v>
      </c>
      <c r="H197" s="76" t="s">
        <v>177</v>
      </c>
      <c r="I197" s="63" t="s">
        <v>12</v>
      </c>
      <c r="J197" s="63" t="s">
        <v>14</v>
      </c>
      <c r="K197" s="63" t="s">
        <v>6119</v>
      </c>
      <c r="L197" s="60">
        <v>27.9</v>
      </c>
      <c r="M197" s="38">
        <f t="shared" si="12"/>
        <v>2.3249999999999997</v>
      </c>
      <c r="N197" s="279"/>
      <c r="O197" s="268"/>
      <c r="P197" s="62">
        <v>35.9</v>
      </c>
      <c r="Q197" s="39">
        <f t="shared" si="13"/>
        <v>2.9916666666666667</v>
      </c>
      <c r="R197" s="266"/>
      <c r="S197" s="36"/>
      <c r="T197" s="40"/>
      <c r="U197" s="63"/>
      <c r="V197" s="36"/>
    </row>
    <row r="198" spans="2:22" s="58" customFormat="1" ht="15" customHeight="1" x14ac:dyDescent="0.5">
      <c r="B198" s="58">
        <v>718806</v>
      </c>
      <c r="C198" s="59">
        <v>55104001019</v>
      </c>
      <c r="D198" s="58" t="s">
        <v>4402</v>
      </c>
      <c r="E198" s="58" t="s">
        <v>6315</v>
      </c>
      <c r="F198" s="63">
        <v>24</v>
      </c>
      <c r="G198" s="63">
        <v>1</v>
      </c>
      <c r="H198" s="76" t="s">
        <v>6317</v>
      </c>
      <c r="I198" s="76" t="s">
        <v>444</v>
      </c>
      <c r="J198" s="76" t="s">
        <v>444</v>
      </c>
      <c r="K198" s="63" t="s">
        <v>6119</v>
      </c>
      <c r="L198" s="60">
        <v>23.5</v>
      </c>
      <c r="M198" s="38">
        <f t="shared" si="12"/>
        <v>0.97916666666666663</v>
      </c>
      <c r="N198" s="279"/>
      <c r="O198" s="268"/>
      <c r="P198" s="62">
        <v>28</v>
      </c>
      <c r="Q198" s="39">
        <f t="shared" si="13"/>
        <v>1.1666666666666667</v>
      </c>
      <c r="R198" s="266"/>
      <c r="S198" s="36"/>
      <c r="T198" s="40"/>
      <c r="U198" s="63"/>
      <c r="V198" s="36"/>
    </row>
    <row r="199" spans="2:22" s="58" customFormat="1" ht="15" customHeight="1" x14ac:dyDescent="0.5">
      <c r="B199" s="58">
        <v>718805</v>
      </c>
      <c r="C199" s="59">
        <v>55104001026</v>
      </c>
      <c r="D199" s="58" t="s">
        <v>4402</v>
      </c>
      <c r="E199" s="58" t="s">
        <v>6316</v>
      </c>
      <c r="F199" s="63">
        <v>24</v>
      </c>
      <c r="G199" s="63">
        <v>1</v>
      </c>
      <c r="H199" s="76" t="s">
        <v>6317</v>
      </c>
      <c r="I199" s="76" t="s">
        <v>444</v>
      </c>
      <c r="J199" s="76" t="s">
        <v>444</v>
      </c>
      <c r="K199" s="63" t="s">
        <v>6119</v>
      </c>
      <c r="L199" s="60">
        <v>29.8</v>
      </c>
      <c r="M199" s="38">
        <f t="shared" si="12"/>
        <v>1.2416666666666667</v>
      </c>
      <c r="N199" s="279"/>
      <c r="O199" s="268"/>
      <c r="P199" s="62">
        <v>33.299999999999997</v>
      </c>
      <c r="Q199" s="39">
        <f t="shared" si="13"/>
        <v>1.3875</v>
      </c>
      <c r="R199" s="266"/>
      <c r="S199" s="36"/>
      <c r="T199" s="40"/>
      <c r="U199" s="63"/>
      <c r="V199" s="36"/>
    </row>
    <row r="200" spans="2:22" s="58" customFormat="1" ht="15" customHeight="1" x14ac:dyDescent="0.5">
      <c r="B200" s="58">
        <v>600230</v>
      </c>
      <c r="C200" s="59">
        <v>40345000013</v>
      </c>
      <c r="D200" s="58" t="s">
        <v>3580</v>
      </c>
      <c r="E200" s="58" t="s">
        <v>3581</v>
      </c>
      <c r="F200" s="63">
        <v>6</v>
      </c>
      <c r="G200" s="63">
        <v>20</v>
      </c>
      <c r="H200" s="76" t="s">
        <v>177</v>
      </c>
      <c r="I200" s="63" t="s">
        <v>1208</v>
      </c>
      <c r="J200" s="63" t="s">
        <v>1208</v>
      </c>
      <c r="K200" s="63" t="s">
        <v>43</v>
      </c>
      <c r="L200" s="60">
        <v>25.8</v>
      </c>
      <c r="M200" s="38">
        <f t="shared" si="12"/>
        <v>4.3</v>
      </c>
      <c r="N200" s="279"/>
      <c r="O200" s="268"/>
      <c r="P200" s="62">
        <v>29.1</v>
      </c>
      <c r="Q200" s="39">
        <f t="shared" si="13"/>
        <v>4.8500000000000005</v>
      </c>
      <c r="R200" s="266"/>
      <c r="S200" s="63"/>
      <c r="T200" s="63"/>
      <c r="U200" s="63"/>
    </row>
    <row r="201" spans="2:22" s="58" customFormat="1" ht="15" customHeight="1" x14ac:dyDescent="0.5">
      <c r="B201" s="58">
        <v>600231</v>
      </c>
      <c r="C201" s="59">
        <v>40345001256</v>
      </c>
      <c r="D201" s="58" t="s">
        <v>3580</v>
      </c>
      <c r="E201" s="58" t="s">
        <v>3582</v>
      </c>
      <c r="F201" s="63">
        <v>6</v>
      </c>
      <c r="G201" s="63">
        <v>22</v>
      </c>
      <c r="H201" s="76" t="s">
        <v>177</v>
      </c>
      <c r="I201" s="63" t="s">
        <v>5581</v>
      </c>
      <c r="J201" s="63" t="s">
        <v>1208</v>
      </c>
      <c r="K201" s="63" t="s">
        <v>43</v>
      </c>
      <c r="L201" s="60">
        <v>25.8</v>
      </c>
      <c r="M201" s="38">
        <f t="shared" si="12"/>
        <v>4.3</v>
      </c>
      <c r="N201" s="279"/>
      <c r="O201" s="268"/>
      <c r="P201" s="62">
        <v>29.1</v>
      </c>
      <c r="Q201" s="39">
        <f t="shared" si="13"/>
        <v>4.8500000000000005</v>
      </c>
      <c r="R201" s="266"/>
      <c r="S201" s="63"/>
      <c r="T201" s="63"/>
      <c r="U201" s="63"/>
    </row>
    <row r="202" spans="2:22" s="58" customFormat="1" ht="15" customHeight="1" x14ac:dyDescent="0.5">
      <c r="B202" s="58">
        <v>600232</v>
      </c>
      <c r="C202" s="59">
        <v>40345000051</v>
      </c>
      <c r="D202" s="58" t="s">
        <v>3580</v>
      </c>
      <c r="E202" s="58" t="s">
        <v>3583</v>
      </c>
      <c r="F202" s="63">
        <v>6</v>
      </c>
      <c r="G202" s="63">
        <v>22</v>
      </c>
      <c r="H202" s="76" t="s">
        <v>177</v>
      </c>
      <c r="I202" s="63" t="s">
        <v>5581</v>
      </c>
      <c r="J202" s="63" t="s">
        <v>1208</v>
      </c>
      <c r="K202" s="63" t="s">
        <v>43</v>
      </c>
      <c r="L202" s="60">
        <v>25.8</v>
      </c>
      <c r="M202" s="38">
        <f t="shared" si="12"/>
        <v>4.3</v>
      </c>
      <c r="N202" s="279"/>
      <c r="O202" s="268"/>
      <c r="P202" s="62">
        <v>29.1</v>
      </c>
      <c r="Q202" s="39">
        <f t="shared" si="13"/>
        <v>4.8500000000000005</v>
      </c>
      <c r="R202" s="266"/>
      <c r="S202" s="63"/>
      <c r="T202" s="63"/>
      <c r="U202" s="63"/>
    </row>
    <row r="203" spans="2:22" s="58" customFormat="1" ht="15" customHeight="1" x14ac:dyDescent="0.5">
      <c r="B203" s="58">
        <v>600233</v>
      </c>
      <c r="C203" s="59">
        <v>40345000655</v>
      </c>
      <c r="D203" s="58" t="s">
        <v>3580</v>
      </c>
      <c r="E203" s="58" t="s">
        <v>3584</v>
      </c>
      <c r="F203" s="63">
        <v>6</v>
      </c>
      <c r="G203" s="63">
        <v>22</v>
      </c>
      <c r="H203" s="76" t="s">
        <v>177</v>
      </c>
      <c r="I203" s="63" t="s">
        <v>5581</v>
      </c>
      <c r="J203" s="63" t="s">
        <v>1208</v>
      </c>
      <c r="K203" s="63" t="s">
        <v>43</v>
      </c>
      <c r="L203" s="60">
        <v>25.8</v>
      </c>
      <c r="M203" s="38">
        <f t="shared" si="12"/>
        <v>4.3</v>
      </c>
      <c r="N203" s="279"/>
      <c r="O203" s="268"/>
      <c r="P203" s="62">
        <v>29.1</v>
      </c>
      <c r="Q203" s="39">
        <f t="shared" si="13"/>
        <v>4.8500000000000005</v>
      </c>
      <c r="R203" s="266"/>
      <c r="S203" s="63"/>
      <c r="T203" s="63"/>
      <c r="U203" s="63"/>
    </row>
    <row r="204" spans="2:22" s="58" customFormat="1" ht="15" customHeight="1" x14ac:dyDescent="0.5">
      <c r="B204" s="58">
        <v>600234</v>
      </c>
      <c r="C204" s="59">
        <v>40345000044</v>
      </c>
      <c r="D204" s="58" t="s">
        <v>3580</v>
      </c>
      <c r="E204" s="58" t="s">
        <v>3585</v>
      </c>
      <c r="F204" s="63">
        <v>6</v>
      </c>
      <c r="G204" s="63">
        <v>22</v>
      </c>
      <c r="H204" s="76" t="s">
        <v>177</v>
      </c>
      <c r="I204" s="63" t="s">
        <v>5581</v>
      </c>
      <c r="J204" s="63" t="s">
        <v>1208</v>
      </c>
      <c r="K204" s="63" t="s">
        <v>43</v>
      </c>
      <c r="L204" s="60">
        <v>25.8</v>
      </c>
      <c r="M204" s="38">
        <f t="shared" si="12"/>
        <v>4.3</v>
      </c>
      <c r="N204" s="279"/>
      <c r="O204" s="268"/>
      <c r="P204" s="62">
        <v>29.1</v>
      </c>
      <c r="Q204" s="39">
        <f t="shared" si="13"/>
        <v>4.8500000000000005</v>
      </c>
      <c r="R204" s="266"/>
      <c r="S204" s="63"/>
      <c r="T204" s="63"/>
      <c r="U204" s="63"/>
    </row>
    <row r="205" spans="2:22" s="58" customFormat="1" ht="15" customHeight="1" x14ac:dyDescent="0.5">
      <c r="B205" s="58">
        <v>600235</v>
      </c>
      <c r="C205" s="59">
        <v>40345000990</v>
      </c>
      <c r="D205" s="58" t="s">
        <v>3580</v>
      </c>
      <c r="E205" s="58" t="s">
        <v>3586</v>
      </c>
      <c r="F205" s="63">
        <v>6</v>
      </c>
      <c r="G205" s="63">
        <v>22</v>
      </c>
      <c r="H205" s="76" t="s">
        <v>177</v>
      </c>
      <c r="I205" s="63" t="s">
        <v>5581</v>
      </c>
      <c r="J205" s="63" t="s">
        <v>1208</v>
      </c>
      <c r="K205" s="63" t="s">
        <v>43</v>
      </c>
      <c r="L205" s="60">
        <v>25.8</v>
      </c>
      <c r="M205" s="38">
        <f t="shared" si="12"/>
        <v>4.3</v>
      </c>
      <c r="N205" s="279"/>
      <c r="O205" s="268"/>
      <c r="P205" s="62">
        <v>29.1</v>
      </c>
      <c r="Q205" s="39">
        <f t="shared" si="13"/>
        <v>4.8500000000000005</v>
      </c>
      <c r="R205" s="266"/>
      <c r="S205" s="63"/>
      <c r="T205" s="63"/>
      <c r="U205" s="63"/>
    </row>
    <row r="206" spans="2:22" s="22" customFormat="1" ht="15" customHeight="1" x14ac:dyDescent="0.5">
      <c r="B206" s="22">
        <v>600236</v>
      </c>
      <c r="C206" s="52">
        <v>40345000037</v>
      </c>
      <c r="D206" s="22" t="s">
        <v>3580</v>
      </c>
      <c r="E206" s="22" t="s">
        <v>6339</v>
      </c>
      <c r="F206" s="43">
        <v>6</v>
      </c>
      <c r="G206" s="43">
        <v>22</v>
      </c>
      <c r="H206" s="43" t="s">
        <v>177</v>
      </c>
      <c r="I206" s="43" t="s">
        <v>5581</v>
      </c>
      <c r="J206" s="43" t="s">
        <v>1208</v>
      </c>
      <c r="K206" s="43" t="s">
        <v>43</v>
      </c>
      <c r="L206" s="60">
        <v>25.8</v>
      </c>
      <c r="M206" s="38">
        <f t="shared" si="12"/>
        <v>4.3</v>
      </c>
      <c r="N206" s="46"/>
      <c r="O206" s="268"/>
      <c r="P206" s="281">
        <v>29.1</v>
      </c>
      <c r="Q206" s="39">
        <f t="shared" si="13"/>
        <v>4.8500000000000005</v>
      </c>
      <c r="R206" s="282"/>
      <c r="S206" s="43"/>
      <c r="T206" s="43"/>
      <c r="U206" s="43"/>
    </row>
    <row r="207" spans="2:22" s="22" customFormat="1" ht="15" customHeight="1" x14ac:dyDescent="0.5">
      <c r="B207" s="22">
        <v>600237</v>
      </c>
      <c r="C207" s="52">
        <v>40345001218</v>
      </c>
      <c r="D207" s="22" t="s">
        <v>3580</v>
      </c>
      <c r="E207" s="22" t="s">
        <v>6340</v>
      </c>
      <c r="F207" s="43">
        <v>6</v>
      </c>
      <c r="G207" s="43">
        <v>22</v>
      </c>
      <c r="H207" s="43" t="s">
        <v>177</v>
      </c>
      <c r="I207" s="43" t="s">
        <v>5581</v>
      </c>
      <c r="J207" s="43" t="s">
        <v>1208</v>
      </c>
      <c r="K207" s="43" t="s">
        <v>43</v>
      </c>
      <c r="L207" s="60">
        <v>25.8</v>
      </c>
      <c r="M207" s="38">
        <f t="shared" si="12"/>
        <v>4.3</v>
      </c>
      <c r="N207" s="46"/>
      <c r="O207" s="268"/>
      <c r="P207" s="281">
        <v>29.1</v>
      </c>
      <c r="Q207" s="39">
        <f t="shared" si="13"/>
        <v>4.8500000000000005</v>
      </c>
      <c r="R207" s="282"/>
      <c r="S207" s="43"/>
      <c r="T207" s="43"/>
      <c r="U207" s="43"/>
    </row>
    <row r="208" spans="2:22" s="58" customFormat="1" ht="15" customHeight="1" x14ac:dyDescent="0.5">
      <c r="B208" s="58">
        <v>600239</v>
      </c>
      <c r="C208" s="59">
        <v>40345001355</v>
      </c>
      <c r="D208" s="58" t="s">
        <v>3580</v>
      </c>
      <c r="E208" s="58" t="s">
        <v>3587</v>
      </c>
      <c r="F208" s="63">
        <v>6</v>
      </c>
      <c r="G208" s="63">
        <v>18</v>
      </c>
      <c r="H208" s="76" t="s">
        <v>177</v>
      </c>
      <c r="I208" s="63" t="s">
        <v>1208</v>
      </c>
      <c r="J208" s="63" t="s">
        <v>1208</v>
      </c>
      <c r="K208" s="63" t="s">
        <v>43</v>
      </c>
      <c r="L208" s="60">
        <v>28.7</v>
      </c>
      <c r="M208" s="38">
        <f t="shared" si="12"/>
        <v>4.7833333333333332</v>
      </c>
      <c r="N208" s="279"/>
      <c r="O208" s="268"/>
      <c r="P208" s="62">
        <v>31.3</v>
      </c>
      <c r="Q208" s="39">
        <f t="shared" si="13"/>
        <v>5.2166666666666668</v>
      </c>
      <c r="R208" s="266"/>
      <c r="S208" s="63"/>
      <c r="T208" s="63"/>
      <c r="U208" s="63"/>
    </row>
    <row r="209" spans="1:21" s="58" customFormat="1" ht="15" customHeight="1" x14ac:dyDescent="0.5">
      <c r="B209" s="58">
        <v>600240</v>
      </c>
      <c r="C209" s="59">
        <v>40345001324</v>
      </c>
      <c r="D209" s="58" t="s">
        <v>3580</v>
      </c>
      <c r="E209" s="58" t="s">
        <v>3588</v>
      </c>
      <c r="F209" s="63">
        <v>6</v>
      </c>
      <c r="G209" s="63">
        <v>18</v>
      </c>
      <c r="H209" s="76" t="s">
        <v>177</v>
      </c>
      <c r="I209" s="63" t="s">
        <v>1208</v>
      </c>
      <c r="J209" s="63" t="s">
        <v>1208</v>
      </c>
      <c r="K209" s="63" t="s">
        <v>43</v>
      </c>
      <c r="L209" s="60">
        <v>28.7</v>
      </c>
      <c r="M209" s="38">
        <f t="shared" si="12"/>
        <v>4.7833333333333332</v>
      </c>
      <c r="N209" s="279"/>
      <c r="O209" s="268"/>
      <c r="P209" s="62">
        <v>31.3</v>
      </c>
      <c r="Q209" s="39">
        <f t="shared" si="13"/>
        <v>5.2166666666666668</v>
      </c>
      <c r="R209" s="266"/>
      <c r="S209" s="63"/>
      <c r="T209" s="63"/>
      <c r="U209" s="63"/>
    </row>
    <row r="210" spans="1:21" x14ac:dyDescent="0.5">
      <c r="A210" s="80"/>
      <c r="E210" s="36"/>
      <c r="Q210" s="39"/>
    </row>
    <row r="211" spans="1:21" x14ac:dyDescent="0.5">
      <c r="A211" s="80"/>
      <c r="B211" s="36">
        <v>500330</v>
      </c>
      <c r="C211" s="41">
        <v>853687004805</v>
      </c>
      <c r="D211" s="36" t="s">
        <v>5938</v>
      </c>
      <c r="E211" s="36" t="s">
        <v>2820</v>
      </c>
      <c r="F211" s="35">
        <v>6</v>
      </c>
      <c r="G211" s="35">
        <v>32</v>
      </c>
      <c r="H211" s="35" t="s">
        <v>437</v>
      </c>
      <c r="I211" s="35" t="s">
        <v>1229</v>
      </c>
      <c r="J211" s="35" t="s">
        <v>42</v>
      </c>
      <c r="K211" s="35" t="s">
        <v>43</v>
      </c>
      <c r="L211" s="44">
        <v>42.9</v>
      </c>
      <c r="M211" s="38">
        <f t="shared" ref="M211:M242" si="14">L211/F211</f>
        <v>7.1499999999999995</v>
      </c>
      <c r="N211" s="38"/>
      <c r="O211" s="35"/>
      <c r="P211" s="35"/>
      <c r="Q211" s="38"/>
      <c r="R211" s="36"/>
      <c r="S211" s="46">
        <v>48</v>
      </c>
      <c r="T211" s="46">
        <f t="shared" ref="T211:T242" si="15">S211/F211</f>
        <v>8</v>
      </c>
    </row>
    <row r="212" spans="1:21" x14ac:dyDescent="0.5">
      <c r="A212" s="80"/>
      <c r="B212" s="36">
        <v>500331</v>
      </c>
      <c r="C212" s="41">
        <v>853687004812</v>
      </c>
      <c r="D212" s="36" t="s">
        <v>5938</v>
      </c>
      <c r="E212" s="36" t="s">
        <v>2821</v>
      </c>
      <c r="F212" s="35">
        <v>6</v>
      </c>
      <c r="G212" s="35">
        <v>32</v>
      </c>
      <c r="H212" s="35" t="s">
        <v>437</v>
      </c>
      <c r="I212" s="35" t="s">
        <v>1229</v>
      </c>
      <c r="J212" s="35" t="s">
        <v>42</v>
      </c>
      <c r="K212" s="35" t="s">
        <v>43</v>
      </c>
      <c r="L212" s="44">
        <v>36.299999999999997</v>
      </c>
      <c r="M212" s="38">
        <f t="shared" si="14"/>
        <v>6.05</v>
      </c>
      <c r="N212" s="38"/>
      <c r="O212" s="35"/>
      <c r="P212" s="35"/>
      <c r="Q212" s="38"/>
      <c r="R212" s="36"/>
      <c r="S212" s="46">
        <v>40.700000000000003</v>
      </c>
      <c r="T212" s="46">
        <f t="shared" si="15"/>
        <v>6.7833333333333341</v>
      </c>
    </row>
    <row r="213" spans="1:21" x14ac:dyDescent="0.5">
      <c r="A213" s="80"/>
      <c r="B213" s="36">
        <v>500340</v>
      </c>
      <c r="C213" s="41">
        <v>853687004652</v>
      </c>
      <c r="D213" s="36" t="s">
        <v>5938</v>
      </c>
      <c r="E213" s="36" t="s">
        <v>2822</v>
      </c>
      <c r="F213" s="35">
        <v>8</v>
      </c>
      <c r="G213" s="35">
        <v>12</v>
      </c>
      <c r="H213" s="35" t="s">
        <v>437</v>
      </c>
      <c r="I213" s="35" t="s">
        <v>1229</v>
      </c>
      <c r="J213" s="35" t="s">
        <v>42</v>
      </c>
      <c r="K213" s="35" t="s">
        <v>43</v>
      </c>
      <c r="L213" s="44">
        <v>30.8</v>
      </c>
      <c r="M213" s="38">
        <f t="shared" si="14"/>
        <v>3.85</v>
      </c>
      <c r="N213" s="38"/>
      <c r="O213" s="35"/>
      <c r="P213" s="35"/>
      <c r="Q213" s="38"/>
      <c r="R213" s="36"/>
      <c r="S213" s="46">
        <v>34.5</v>
      </c>
      <c r="T213" s="46">
        <f t="shared" si="15"/>
        <v>4.3125</v>
      </c>
    </row>
    <row r="214" spans="1:21" x14ac:dyDescent="0.5">
      <c r="A214" s="80"/>
      <c r="B214" s="36">
        <v>500341</v>
      </c>
      <c r="C214" s="41">
        <v>853687004263</v>
      </c>
      <c r="D214" s="36" t="s">
        <v>5938</v>
      </c>
      <c r="E214" s="36" t="s">
        <v>2823</v>
      </c>
      <c r="F214" s="35">
        <v>8</v>
      </c>
      <c r="G214" s="35">
        <v>14</v>
      </c>
      <c r="H214" s="35" t="s">
        <v>437</v>
      </c>
      <c r="I214" s="35" t="s">
        <v>1229</v>
      </c>
      <c r="J214" s="35" t="s">
        <v>42</v>
      </c>
      <c r="K214" s="35" t="s">
        <v>43</v>
      </c>
      <c r="L214" s="44">
        <v>30.8</v>
      </c>
      <c r="M214" s="38">
        <f t="shared" si="14"/>
        <v>3.85</v>
      </c>
      <c r="N214" s="38"/>
      <c r="O214" s="35"/>
      <c r="P214" s="35"/>
      <c r="Q214" s="38"/>
      <c r="R214" s="36"/>
      <c r="S214" s="46">
        <v>34.5</v>
      </c>
      <c r="T214" s="46">
        <f t="shared" si="15"/>
        <v>4.3125</v>
      </c>
    </row>
    <row r="215" spans="1:21" x14ac:dyDescent="0.5">
      <c r="A215" s="80"/>
      <c r="B215" s="36">
        <v>500342</v>
      </c>
      <c r="C215" s="41">
        <v>853687004355</v>
      </c>
      <c r="D215" s="22" t="s">
        <v>5938</v>
      </c>
      <c r="E215" s="36" t="s">
        <v>5614</v>
      </c>
      <c r="F215" s="35">
        <v>8</v>
      </c>
      <c r="G215" s="41">
        <v>12</v>
      </c>
      <c r="H215" s="35" t="s">
        <v>437</v>
      </c>
      <c r="I215" s="35" t="s">
        <v>1229</v>
      </c>
      <c r="J215" s="35" t="s">
        <v>42</v>
      </c>
      <c r="K215" s="35" t="s">
        <v>43</v>
      </c>
      <c r="L215" s="44">
        <v>30.8</v>
      </c>
      <c r="M215" s="38">
        <f t="shared" si="14"/>
        <v>3.85</v>
      </c>
      <c r="N215" s="38"/>
      <c r="O215" s="35"/>
      <c r="P215" s="35"/>
      <c r="Q215" s="38"/>
      <c r="R215" s="36"/>
      <c r="S215" s="46">
        <v>34.5</v>
      </c>
      <c r="T215" s="46">
        <f t="shared" si="15"/>
        <v>4.3125</v>
      </c>
    </row>
    <row r="216" spans="1:21" x14ac:dyDescent="0.5">
      <c r="A216" s="80"/>
      <c r="B216" s="36">
        <v>500343</v>
      </c>
      <c r="C216" s="41">
        <v>853687004232</v>
      </c>
      <c r="D216" s="22" t="s">
        <v>5938</v>
      </c>
      <c r="E216" s="36" t="s">
        <v>2824</v>
      </c>
      <c r="F216" s="35">
        <v>8</v>
      </c>
      <c r="G216" s="35">
        <v>14</v>
      </c>
      <c r="H216" s="35" t="s">
        <v>437</v>
      </c>
      <c r="I216" s="35" t="s">
        <v>1229</v>
      </c>
      <c r="J216" s="35" t="s">
        <v>42</v>
      </c>
      <c r="K216" s="35" t="s">
        <v>43</v>
      </c>
      <c r="L216" s="44">
        <v>30.8</v>
      </c>
      <c r="M216" s="38">
        <f t="shared" si="14"/>
        <v>3.85</v>
      </c>
      <c r="N216" s="38"/>
      <c r="O216" s="35"/>
      <c r="P216" s="35"/>
      <c r="Q216" s="38"/>
      <c r="R216" s="36"/>
      <c r="S216" s="46">
        <v>34.5</v>
      </c>
      <c r="T216" s="46">
        <f t="shared" si="15"/>
        <v>4.3125</v>
      </c>
    </row>
    <row r="217" spans="1:21" x14ac:dyDescent="0.5">
      <c r="A217" s="80"/>
      <c r="B217" s="36">
        <v>500344</v>
      </c>
      <c r="C217" s="41">
        <v>853687004782</v>
      </c>
      <c r="D217" s="22" t="s">
        <v>5938</v>
      </c>
      <c r="E217" s="36" t="s">
        <v>2825</v>
      </c>
      <c r="F217" s="35">
        <v>8</v>
      </c>
      <c r="G217" s="35">
        <v>12</v>
      </c>
      <c r="H217" s="35" t="s">
        <v>437</v>
      </c>
      <c r="I217" s="35" t="s">
        <v>1229</v>
      </c>
      <c r="J217" s="35" t="s">
        <v>42</v>
      </c>
      <c r="K217" s="35" t="s">
        <v>43</v>
      </c>
      <c r="L217" s="44">
        <v>26.5</v>
      </c>
      <c r="M217" s="38">
        <f t="shared" si="14"/>
        <v>3.3125</v>
      </c>
      <c r="N217" s="38"/>
      <c r="O217" s="35"/>
      <c r="P217" s="35"/>
      <c r="Q217" s="38"/>
      <c r="R217" s="36"/>
      <c r="S217" s="46">
        <v>34.5</v>
      </c>
      <c r="T217" s="46">
        <f t="shared" si="15"/>
        <v>4.3125</v>
      </c>
    </row>
    <row r="218" spans="1:21" x14ac:dyDescent="0.5">
      <c r="A218" s="80"/>
      <c r="B218" s="36">
        <v>500345</v>
      </c>
      <c r="C218" s="41">
        <v>853687004638</v>
      </c>
      <c r="D218" s="22" t="s">
        <v>5938</v>
      </c>
      <c r="E218" s="36" t="s">
        <v>2826</v>
      </c>
      <c r="F218" s="35">
        <v>8</v>
      </c>
      <c r="G218" s="35">
        <v>12</v>
      </c>
      <c r="H218" s="35" t="s">
        <v>437</v>
      </c>
      <c r="I218" s="35" t="s">
        <v>1229</v>
      </c>
      <c r="J218" s="35" t="s">
        <v>42</v>
      </c>
      <c r="K218" s="35" t="s">
        <v>43</v>
      </c>
      <c r="L218" s="44">
        <v>26.5</v>
      </c>
      <c r="M218" s="38">
        <f t="shared" si="14"/>
        <v>3.3125</v>
      </c>
      <c r="N218" s="38"/>
      <c r="O218" s="35"/>
      <c r="P218" s="35"/>
      <c r="Q218" s="38"/>
      <c r="R218" s="36"/>
      <c r="S218" s="46">
        <v>29.700000000000003</v>
      </c>
      <c r="T218" s="46">
        <f t="shared" si="15"/>
        <v>3.7125000000000004</v>
      </c>
    </row>
    <row r="219" spans="1:21" x14ac:dyDescent="0.5">
      <c r="A219" s="80"/>
      <c r="B219" s="36">
        <v>500346</v>
      </c>
      <c r="C219" s="41">
        <v>853687004294</v>
      </c>
      <c r="D219" s="22" t="s">
        <v>5938</v>
      </c>
      <c r="E219" s="36" t="s">
        <v>2827</v>
      </c>
      <c r="F219" s="35">
        <v>8</v>
      </c>
      <c r="G219" s="35">
        <v>12</v>
      </c>
      <c r="H219" s="35" t="s">
        <v>437</v>
      </c>
      <c r="I219" s="35" t="s">
        <v>1229</v>
      </c>
      <c r="J219" s="35" t="s">
        <v>42</v>
      </c>
      <c r="K219" s="35" t="s">
        <v>43</v>
      </c>
      <c r="L219" s="44">
        <v>26.5</v>
      </c>
      <c r="M219" s="38">
        <f t="shared" si="14"/>
        <v>3.3125</v>
      </c>
      <c r="N219" s="38"/>
      <c r="O219" s="35"/>
      <c r="P219" s="35"/>
      <c r="Q219" s="38"/>
      <c r="R219" s="36"/>
      <c r="S219" s="46">
        <v>29.700000000000003</v>
      </c>
      <c r="T219" s="46">
        <f t="shared" si="15"/>
        <v>3.7125000000000004</v>
      </c>
    </row>
    <row r="220" spans="1:21" x14ac:dyDescent="0.5">
      <c r="A220" s="80"/>
      <c r="B220" s="36">
        <v>500360</v>
      </c>
      <c r="C220" s="41">
        <v>853687004607</v>
      </c>
      <c r="D220" s="22" t="s">
        <v>5938</v>
      </c>
      <c r="E220" s="36" t="s">
        <v>2832</v>
      </c>
      <c r="F220" s="35">
        <v>8</v>
      </c>
      <c r="G220" s="41">
        <v>12</v>
      </c>
      <c r="H220" s="35" t="s">
        <v>437</v>
      </c>
      <c r="I220" s="35" t="s">
        <v>1229</v>
      </c>
      <c r="J220" s="35" t="s">
        <v>42</v>
      </c>
      <c r="K220" s="35" t="s">
        <v>43</v>
      </c>
      <c r="L220" s="44">
        <v>26.5</v>
      </c>
      <c r="M220" s="38">
        <f t="shared" si="14"/>
        <v>3.3125</v>
      </c>
      <c r="N220" s="38"/>
      <c r="O220" s="35"/>
      <c r="P220" s="35"/>
      <c r="Q220" s="38"/>
      <c r="R220" s="36"/>
      <c r="S220" s="46">
        <v>29.700000000000003</v>
      </c>
      <c r="T220" s="46">
        <f t="shared" si="15"/>
        <v>3.7125000000000004</v>
      </c>
    </row>
    <row r="221" spans="1:21" x14ac:dyDescent="0.5">
      <c r="A221" s="80"/>
      <c r="B221" s="36">
        <v>500361</v>
      </c>
      <c r="C221" s="41">
        <v>853687004249</v>
      </c>
      <c r="D221" s="22" t="s">
        <v>5938</v>
      </c>
      <c r="E221" s="36" t="s">
        <v>2833</v>
      </c>
      <c r="F221" s="35">
        <v>8</v>
      </c>
      <c r="G221" s="35">
        <v>12</v>
      </c>
      <c r="H221" s="35" t="s">
        <v>437</v>
      </c>
      <c r="I221" s="35" t="s">
        <v>1229</v>
      </c>
      <c r="J221" s="35" t="s">
        <v>42</v>
      </c>
      <c r="K221" s="35" t="s">
        <v>43</v>
      </c>
      <c r="L221" s="44">
        <v>30.8</v>
      </c>
      <c r="M221" s="38">
        <f t="shared" si="14"/>
        <v>3.85</v>
      </c>
      <c r="N221" s="38"/>
      <c r="O221" s="35"/>
      <c r="P221" s="35"/>
      <c r="Q221" s="38"/>
      <c r="R221" s="36"/>
      <c r="S221" s="46">
        <v>34.5</v>
      </c>
      <c r="T221" s="46">
        <f t="shared" si="15"/>
        <v>4.3125</v>
      </c>
    </row>
    <row r="222" spans="1:21" x14ac:dyDescent="0.5">
      <c r="A222" s="80"/>
      <c r="B222" s="36">
        <v>500362</v>
      </c>
      <c r="C222" s="41">
        <v>853687004959</v>
      </c>
      <c r="D222" s="22" t="s">
        <v>5938</v>
      </c>
      <c r="E222" s="36" t="s">
        <v>2834</v>
      </c>
      <c r="F222" s="35">
        <v>8</v>
      </c>
      <c r="G222" s="35">
        <v>12</v>
      </c>
      <c r="H222" s="35" t="s">
        <v>437</v>
      </c>
      <c r="I222" s="35" t="s">
        <v>1229</v>
      </c>
      <c r="J222" s="35" t="s">
        <v>42</v>
      </c>
      <c r="K222" s="35" t="s">
        <v>43</v>
      </c>
      <c r="L222" s="44">
        <v>30.8</v>
      </c>
      <c r="M222" s="38">
        <f t="shared" si="14"/>
        <v>3.85</v>
      </c>
      <c r="N222" s="38"/>
      <c r="O222" s="35"/>
      <c r="P222" s="35"/>
      <c r="Q222" s="38"/>
      <c r="R222" s="36"/>
      <c r="S222" s="46">
        <v>34.5</v>
      </c>
      <c r="T222" s="46">
        <f t="shared" si="15"/>
        <v>4.3125</v>
      </c>
    </row>
    <row r="223" spans="1:21" x14ac:dyDescent="0.5">
      <c r="A223" s="80"/>
      <c r="B223" s="36">
        <v>727202</v>
      </c>
      <c r="C223" s="41">
        <v>5200134160211</v>
      </c>
      <c r="D223" s="36" t="s">
        <v>5951</v>
      </c>
      <c r="E223" s="36" t="s">
        <v>4580</v>
      </c>
      <c r="F223" s="35">
        <v>12</v>
      </c>
      <c r="G223" s="35">
        <v>6.4</v>
      </c>
      <c r="H223" s="35" t="s">
        <v>437</v>
      </c>
      <c r="I223" s="35" t="s">
        <v>1573</v>
      </c>
      <c r="J223" s="35" t="s">
        <v>484</v>
      </c>
      <c r="K223" s="35" t="s">
        <v>6119</v>
      </c>
      <c r="L223" s="37">
        <v>67.8</v>
      </c>
      <c r="M223" s="38">
        <f t="shared" si="14"/>
        <v>5.6499999999999995</v>
      </c>
      <c r="N223" s="38"/>
      <c r="O223" s="35"/>
      <c r="P223" s="35"/>
      <c r="Q223" s="38"/>
      <c r="R223" s="36"/>
      <c r="S223" s="46">
        <v>71.8</v>
      </c>
      <c r="T223" s="46">
        <f t="shared" si="15"/>
        <v>5.9833333333333334</v>
      </c>
    </row>
    <row r="224" spans="1:21" x14ac:dyDescent="0.5">
      <c r="A224" s="80"/>
      <c r="B224" s="36">
        <v>727203</v>
      </c>
      <c r="C224" s="41">
        <v>5200134160204</v>
      </c>
      <c r="D224" s="36" t="s">
        <v>5951</v>
      </c>
      <c r="E224" s="36" t="s">
        <v>4581</v>
      </c>
      <c r="F224" s="35">
        <v>12</v>
      </c>
      <c r="G224" s="35">
        <v>6.4</v>
      </c>
      <c r="H224" s="35" t="s">
        <v>437</v>
      </c>
      <c r="I224" s="35" t="s">
        <v>1573</v>
      </c>
      <c r="J224" s="35" t="s">
        <v>484</v>
      </c>
      <c r="K224" s="35" t="s">
        <v>6119</v>
      </c>
      <c r="L224" s="37">
        <v>67.8</v>
      </c>
      <c r="M224" s="38">
        <f t="shared" si="14"/>
        <v>5.6499999999999995</v>
      </c>
      <c r="N224" s="38"/>
      <c r="O224" s="35"/>
      <c r="P224" s="35"/>
      <c r="Q224" s="38"/>
      <c r="R224" s="36"/>
      <c r="S224" s="46">
        <v>71.8</v>
      </c>
      <c r="T224" s="46">
        <f t="shared" si="15"/>
        <v>5.9833333333333334</v>
      </c>
    </row>
    <row r="225" spans="1:20" x14ac:dyDescent="0.5">
      <c r="A225" s="80"/>
      <c r="B225" s="36">
        <v>727204</v>
      </c>
      <c r="C225" s="41">
        <v>5200134160174</v>
      </c>
      <c r="D225" s="36" t="s">
        <v>5951</v>
      </c>
      <c r="E225" s="36" t="s">
        <v>4582</v>
      </c>
      <c r="F225" s="35">
        <v>12</v>
      </c>
      <c r="G225" s="35">
        <v>6.3</v>
      </c>
      <c r="H225" s="35" t="s">
        <v>437</v>
      </c>
      <c r="I225" s="35" t="s">
        <v>1573</v>
      </c>
      <c r="J225" s="35" t="s">
        <v>484</v>
      </c>
      <c r="K225" s="35" t="s">
        <v>6119</v>
      </c>
      <c r="L225" s="37">
        <v>68.099999999999994</v>
      </c>
      <c r="M225" s="38">
        <f t="shared" si="14"/>
        <v>5.6749999999999998</v>
      </c>
      <c r="N225" s="38"/>
      <c r="O225" s="35"/>
      <c r="P225" s="35"/>
      <c r="Q225" s="38"/>
      <c r="R225" s="36"/>
      <c r="S225" s="46">
        <v>71.8</v>
      </c>
      <c r="T225" s="46">
        <f t="shared" si="15"/>
        <v>5.9833333333333334</v>
      </c>
    </row>
    <row r="226" spans="1:20" x14ac:dyDescent="0.5">
      <c r="A226" s="80"/>
      <c r="B226" s="36">
        <v>727205</v>
      </c>
      <c r="C226" s="41">
        <v>5200134160181</v>
      </c>
      <c r="D226" s="36" t="s">
        <v>5951</v>
      </c>
      <c r="E226" s="36" t="s">
        <v>4583</v>
      </c>
      <c r="F226" s="35">
        <v>12</v>
      </c>
      <c r="G226" s="35">
        <v>6.3</v>
      </c>
      <c r="H226" s="35" t="s">
        <v>437</v>
      </c>
      <c r="I226" s="35" t="s">
        <v>1573</v>
      </c>
      <c r="J226" s="35" t="s">
        <v>484</v>
      </c>
      <c r="K226" s="35" t="s">
        <v>6119</v>
      </c>
      <c r="L226" s="37">
        <v>68.099999999999994</v>
      </c>
      <c r="M226" s="38">
        <f t="shared" si="14"/>
        <v>5.6749999999999998</v>
      </c>
      <c r="N226" s="38"/>
      <c r="O226" s="35"/>
      <c r="P226" s="35"/>
      <c r="Q226" s="38"/>
      <c r="R226" s="36"/>
      <c r="S226" s="46">
        <v>71.8</v>
      </c>
      <c r="T226" s="46">
        <f t="shared" si="15"/>
        <v>5.9833333333333334</v>
      </c>
    </row>
    <row r="227" spans="1:20" x14ac:dyDescent="0.5">
      <c r="A227" s="80"/>
      <c r="B227" s="36">
        <v>727206</v>
      </c>
      <c r="C227" s="41">
        <v>5200134160198</v>
      </c>
      <c r="D227" s="36" t="s">
        <v>5951</v>
      </c>
      <c r="E227" s="36" t="s">
        <v>4584</v>
      </c>
      <c r="F227" s="35">
        <v>12</v>
      </c>
      <c r="G227" s="35">
        <v>6.3</v>
      </c>
      <c r="H227" s="35" t="s">
        <v>437</v>
      </c>
      <c r="I227" s="35" t="s">
        <v>1573</v>
      </c>
      <c r="J227" s="35" t="s">
        <v>484</v>
      </c>
      <c r="K227" s="35" t="s">
        <v>6119</v>
      </c>
      <c r="L227" s="37">
        <v>68.099999999999994</v>
      </c>
      <c r="M227" s="38">
        <f t="shared" si="14"/>
        <v>5.6749999999999998</v>
      </c>
      <c r="N227" s="38"/>
      <c r="O227" s="35"/>
      <c r="P227" s="35"/>
      <c r="Q227" s="38"/>
      <c r="R227" s="36"/>
      <c r="S227" s="46">
        <v>71.8</v>
      </c>
      <c r="T227" s="46">
        <f t="shared" si="15"/>
        <v>5.9833333333333334</v>
      </c>
    </row>
    <row r="228" spans="1:20" x14ac:dyDescent="0.5">
      <c r="A228" s="80"/>
      <c r="B228" s="36">
        <v>729301</v>
      </c>
      <c r="C228" s="41">
        <v>789968000511</v>
      </c>
      <c r="D228" s="36" t="s">
        <v>5952</v>
      </c>
      <c r="E228" s="36" t="s">
        <v>4619</v>
      </c>
      <c r="F228" s="35">
        <v>12</v>
      </c>
      <c r="G228" s="35">
        <v>9</v>
      </c>
      <c r="H228" s="35" t="s">
        <v>437</v>
      </c>
      <c r="I228" s="35" t="s">
        <v>53</v>
      </c>
      <c r="J228" s="35" t="s">
        <v>14</v>
      </c>
      <c r="K228" s="35" t="s">
        <v>6119</v>
      </c>
      <c r="L228" s="37">
        <v>48.2</v>
      </c>
      <c r="M228" s="38">
        <f t="shared" si="14"/>
        <v>4.0166666666666666</v>
      </c>
      <c r="N228" s="38"/>
      <c r="O228" s="35"/>
      <c r="P228" s="35"/>
      <c r="Q228" s="38"/>
      <c r="R228" s="36"/>
      <c r="S228" s="46">
        <v>53.6</v>
      </c>
      <c r="T228" s="46">
        <f t="shared" si="15"/>
        <v>4.4666666666666668</v>
      </c>
    </row>
    <row r="229" spans="1:20" x14ac:dyDescent="0.5">
      <c r="A229" s="80"/>
      <c r="B229" s="73">
        <v>775150</v>
      </c>
      <c r="C229" s="74">
        <v>6000</v>
      </c>
      <c r="D229" s="73" t="s">
        <v>5314</v>
      </c>
      <c r="E229" s="36" t="s">
        <v>5356</v>
      </c>
      <c r="F229" s="81">
        <v>25</v>
      </c>
      <c r="G229" s="81">
        <v>1</v>
      </c>
      <c r="H229" s="35" t="s">
        <v>569</v>
      </c>
      <c r="I229" s="81" t="s">
        <v>27</v>
      </c>
      <c r="J229" s="81" t="s">
        <v>444</v>
      </c>
      <c r="K229" s="35" t="s">
        <v>6119</v>
      </c>
      <c r="L229" s="37">
        <v>213.61</v>
      </c>
      <c r="M229" s="38">
        <f t="shared" si="14"/>
        <v>8.5444000000000013</v>
      </c>
      <c r="N229" s="38"/>
      <c r="O229" s="35"/>
      <c r="P229" s="35"/>
      <c r="Q229" s="38"/>
      <c r="R229" s="35"/>
      <c r="S229" s="46">
        <v>224.7</v>
      </c>
      <c r="T229" s="46">
        <f t="shared" si="15"/>
        <v>8.9879999999999995</v>
      </c>
    </row>
    <row r="230" spans="1:20" x14ac:dyDescent="0.5">
      <c r="A230" s="80"/>
      <c r="B230" s="36">
        <v>787101</v>
      </c>
      <c r="C230" s="41">
        <v>766071200144</v>
      </c>
      <c r="D230" s="36" t="s">
        <v>5403</v>
      </c>
      <c r="E230" s="36" t="s">
        <v>5404</v>
      </c>
      <c r="F230" s="35">
        <v>12</v>
      </c>
      <c r="G230" s="35">
        <v>28</v>
      </c>
      <c r="H230" s="35" t="s">
        <v>437</v>
      </c>
      <c r="I230" s="35" t="s">
        <v>117</v>
      </c>
      <c r="J230" s="35" t="s">
        <v>14</v>
      </c>
      <c r="K230" s="35" t="s">
        <v>6119</v>
      </c>
      <c r="L230" s="37">
        <v>47</v>
      </c>
      <c r="M230" s="38">
        <f t="shared" si="14"/>
        <v>3.9166666666666665</v>
      </c>
      <c r="N230" s="38"/>
      <c r="O230" s="35"/>
      <c r="P230" s="35"/>
      <c r="Q230" s="38"/>
      <c r="R230" s="36"/>
      <c r="S230" s="46">
        <v>51.9</v>
      </c>
      <c r="T230" s="46">
        <f t="shared" si="15"/>
        <v>4.3250000000000002</v>
      </c>
    </row>
    <row r="231" spans="1:20" x14ac:dyDescent="0.5">
      <c r="A231" s="80"/>
      <c r="B231" s="36">
        <v>732004</v>
      </c>
      <c r="C231" s="41">
        <v>11152263373</v>
      </c>
      <c r="D231" s="36" t="s">
        <v>5953</v>
      </c>
      <c r="E231" s="36" t="s">
        <v>4663</v>
      </c>
      <c r="F231" s="35">
        <v>12</v>
      </c>
      <c r="G231" s="35">
        <v>17</v>
      </c>
      <c r="H231" s="35" t="s">
        <v>437</v>
      </c>
      <c r="I231" s="35" t="s">
        <v>12</v>
      </c>
      <c r="J231" s="35" t="s">
        <v>14</v>
      </c>
      <c r="K231" s="35" t="s">
        <v>6119</v>
      </c>
      <c r="L231" s="37">
        <v>56.1</v>
      </c>
      <c r="M231" s="38">
        <f t="shared" si="14"/>
        <v>4.6749999999999998</v>
      </c>
      <c r="N231" s="38"/>
      <c r="O231" s="35"/>
      <c r="P231" s="35"/>
      <c r="Q231" s="38"/>
      <c r="R231" s="36"/>
      <c r="S231" s="46">
        <v>64.3</v>
      </c>
      <c r="T231" s="46">
        <f t="shared" si="15"/>
        <v>5.3583333333333334</v>
      </c>
    </row>
    <row r="232" spans="1:20" x14ac:dyDescent="0.5">
      <c r="A232" s="80"/>
      <c r="B232" s="36">
        <v>753601</v>
      </c>
      <c r="C232" s="41">
        <v>74880020038</v>
      </c>
      <c r="D232" s="36" t="s">
        <v>5954</v>
      </c>
      <c r="E232" s="36" t="s">
        <v>5085</v>
      </c>
      <c r="F232" s="35">
        <v>10</v>
      </c>
      <c r="G232" s="35">
        <v>1.5</v>
      </c>
      <c r="H232" s="35" t="s">
        <v>437</v>
      </c>
      <c r="I232" s="35" t="s">
        <v>12</v>
      </c>
      <c r="J232" s="35" t="s">
        <v>14</v>
      </c>
      <c r="K232" s="35" t="s">
        <v>6119</v>
      </c>
      <c r="L232" s="37">
        <v>34.82</v>
      </c>
      <c r="M232" s="38">
        <f t="shared" si="14"/>
        <v>3.4820000000000002</v>
      </c>
      <c r="N232" s="38"/>
      <c r="O232" s="35"/>
      <c r="P232" s="35"/>
      <c r="Q232" s="38"/>
      <c r="R232" s="36"/>
      <c r="S232" s="46">
        <v>39.300000000000004</v>
      </c>
      <c r="T232" s="46">
        <f t="shared" si="15"/>
        <v>3.9300000000000006</v>
      </c>
    </row>
    <row r="233" spans="1:20" x14ac:dyDescent="0.5">
      <c r="A233" s="80"/>
      <c r="B233" s="73">
        <v>740701</v>
      </c>
      <c r="C233" s="74">
        <v>861042000089</v>
      </c>
      <c r="D233" s="75" t="s">
        <v>5955</v>
      </c>
      <c r="E233" s="36" t="s">
        <v>4863</v>
      </c>
      <c r="F233" s="76">
        <v>14</v>
      </c>
      <c r="G233" s="76">
        <v>0.7</v>
      </c>
      <c r="H233" s="35" t="s">
        <v>437</v>
      </c>
      <c r="I233" s="76" t="s">
        <v>91</v>
      </c>
      <c r="J233" s="35" t="s">
        <v>14</v>
      </c>
      <c r="K233" s="35" t="s">
        <v>6119</v>
      </c>
      <c r="L233" s="20">
        <v>9.9</v>
      </c>
      <c r="M233" s="38">
        <f t="shared" si="14"/>
        <v>0.70714285714285718</v>
      </c>
      <c r="N233" s="38"/>
      <c r="P233" s="35"/>
      <c r="Q233" s="38"/>
      <c r="S233" s="46">
        <v>12.299999999999999</v>
      </c>
      <c r="T233" s="46">
        <f t="shared" si="15"/>
        <v>0.87857142857142845</v>
      </c>
    </row>
    <row r="234" spans="1:20" x14ac:dyDescent="0.5">
      <c r="A234" s="80"/>
      <c r="B234" s="73">
        <v>740702</v>
      </c>
      <c r="C234" s="74">
        <v>861042000003</v>
      </c>
      <c r="D234" s="75" t="s">
        <v>5955</v>
      </c>
      <c r="E234" s="36" t="s">
        <v>4864</v>
      </c>
      <c r="F234" s="76">
        <v>14</v>
      </c>
      <c r="G234" s="76">
        <v>0.7</v>
      </c>
      <c r="H234" s="35" t="s">
        <v>437</v>
      </c>
      <c r="I234" s="76" t="s">
        <v>91</v>
      </c>
      <c r="J234" s="35" t="s">
        <v>14</v>
      </c>
      <c r="K234" s="35" t="s">
        <v>6119</v>
      </c>
      <c r="L234" s="20">
        <v>9.9</v>
      </c>
      <c r="M234" s="38">
        <f t="shared" si="14"/>
        <v>0.70714285714285718</v>
      </c>
      <c r="N234" s="38"/>
      <c r="P234" s="35"/>
      <c r="Q234" s="38"/>
      <c r="S234" s="46">
        <v>12.299999999999999</v>
      </c>
      <c r="T234" s="46">
        <f t="shared" si="15"/>
        <v>0.87857142857142845</v>
      </c>
    </row>
    <row r="235" spans="1:20" x14ac:dyDescent="0.5">
      <c r="A235" s="80"/>
      <c r="B235" s="73">
        <v>740703</v>
      </c>
      <c r="C235" s="74">
        <v>861042000096</v>
      </c>
      <c r="D235" s="75" t="s">
        <v>5955</v>
      </c>
      <c r="E235" s="36" t="s">
        <v>4865</v>
      </c>
      <c r="F235" s="76">
        <v>14</v>
      </c>
      <c r="G235" s="76">
        <v>0.7</v>
      </c>
      <c r="H235" s="35" t="s">
        <v>437</v>
      </c>
      <c r="I235" s="76" t="s">
        <v>91</v>
      </c>
      <c r="J235" s="35" t="s">
        <v>14</v>
      </c>
      <c r="K235" s="35" t="s">
        <v>6119</v>
      </c>
      <c r="L235" s="20">
        <v>9.9</v>
      </c>
      <c r="M235" s="38">
        <f t="shared" si="14"/>
        <v>0.70714285714285718</v>
      </c>
      <c r="N235" s="38"/>
      <c r="P235" s="35"/>
      <c r="Q235" s="38"/>
      <c r="S235" s="46">
        <v>12.299999999999999</v>
      </c>
      <c r="T235" s="46">
        <f t="shared" si="15"/>
        <v>0.87857142857142845</v>
      </c>
    </row>
    <row r="236" spans="1:20" x14ac:dyDescent="0.5">
      <c r="A236" s="80"/>
      <c r="B236" s="73">
        <v>740704</v>
      </c>
      <c r="C236" s="74">
        <v>861042000065</v>
      </c>
      <c r="D236" s="75" t="s">
        <v>5955</v>
      </c>
      <c r="E236" s="36" t="s">
        <v>4866</v>
      </c>
      <c r="F236" s="76">
        <v>14</v>
      </c>
      <c r="G236" s="76">
        <v>0.7</v>
      </c>
      <c r="H236" s="35" t="s">
        <v>437</v>
      </c>
      <c r="I236" s="76" t="s">
        <v>91</v>
      </c>
      <c r="J236" s="35" t="s">
        <v>14</v>
      </c>
      <c r="K236" s="35" t="s">
        <v>6119</v>
      </c>
      <c r="L236" s="20">
        <v>13</v>
      </c>
      <c r="M236" s="38">
        <f t="shared" si="14"/>
        <v>0.9285714285714286</v>
      </c>
      <c r="N236" s="38"/>
      <c r="P236" s="35"/>
      <c r="Q236" s="38"/>
      <c r="S236" s="46">
        <v>13.799999999999999</v>
      </c>
      <c r="T236" s="46">
        <f t="shared" si="15"/>
        <v>0.98571428571428565</v>
      </c>
    </row>
    <row r="237" spans="1:20" x14ac:dyDescent="0.5">
      <c r="A237" s="80"/>
      <c r="B237" s="73">
        <v>740705</v>
      </c>
      <c r="C237" s="74">
        <v>861042000072</v>
      </c>
      <c r="D237" s="75" t="s">
        <v>5955</v>
      </c>
      <c r="E237" s="36" t="s">
        <v>4867</v>
      </c>
      <c r="F237" s="76">
        <v>14</v>
      </c>
      <c r="G237" s="76">
        <v>0.7</v>
      </c>
      <c r="H237" s="35" t="s">
        <v>437</v>
      </c>
      <c r="I237" s="76" t="s">
        <v>91</v>
      </c>
      <c r="J237" s="35" t="s">
        <v>14</v>
      </c>
      <c r="K237" s="35" t="s">
        <v>6119</v>
      </c>
      <c r="L237" s="20">
        <v>13</v>
      </c>
      <c r="M237" s="38">
        <f t="shared" si="14"/>
        <v>0.9285714285714286</v>
      </c>
      <c r="N237" s="38"/>
      <c r="P237" s="35"/>
      <c r="Q237" s="38"/>
      <c r="S237" s="46">
        <v>13.799999999999999</v>
      </c>
      <c r="T237" s="46">
        <f t="shared" si="15"/>
        <v>0.98571428571428565</v>
      </c>
    </row>
    <row r="238" spans="1:20" x14ac:dyDescent="0.5">
      <c r="A238" s="80"/>
      <c r="B238" s="73">
        <v>740706</v>
      </c>
      <c r="C238" s="74">
        <v>861042000058</v>
      </c>
      <c r="D238" s="75" t="s">
        <v>5955</v>
      </c>
      <c r="E238" s="36" t="s">
        <v>4868</v>
      </c>
      <c r="F238" s="76">
        <v>14</v>
      </c>
      <c r="G238" s="76">
        <v>0.7</v>
      </c>
      <c r="H238" s="35" t="s">
        <v>437</v>
      </c>
      <c r="I238" s="76" t="s">
        <v>91</v>
      </c>
      <c r="J238" s="35" t="s">
        <v>14</v>
      </c>
      <c r="K238" s="35" t="s">
        <v>6119</v>
      </c>
      <c r="L238" s="20">
        <v>13</v>
      </c>
      <c r="M238" s="38">
        <f t="shared" si="14"/>
        <v>0.9285714285714286</v>
      </c>
      <c r="N238" s="38"/>
      <c r="P238" s="35"/>
      <c r="Q238" s="38"/>
      <c r="S238" s="46">
        <v>13.799999999999999</v>
      </c>
      <c r="T238" s="46">
        <f t="shared" si="15"/>
        <v>0.98571428571428565</v>
      </c>
    </row>
    <row r="239" spans="1:20" x14ac:dyDescent="0.5">
      <c r="A239" s="80"/>
      <c r="B239" s="73">
        <v>740707</v>
      </c>
      <c r="C239" s="74">
        <v>853497006013</v>
      </c>
      <c r="D239" s="75" t="s">
        <v>5955</v>
      </c>
      <c r="E239" s="36" t="s">
        <v>4869</v>
      </c>
      <c r="F239" s="76">
        <v>14</v>
      </c>
      <c r="G239" s="76">
        <v>0.7</v>
      </c>
      <c r="H239" s="35" t="s">
        <v>437</v>
      </c>
      <c r="I239" s="76" t="s">
        <v>91</v>
      </c>
      <c r="J239" s="35" t="s">
        <v>14</v>
      </c>
      <c r="K239" s="35" t="s">
        <v>6119</v>
      </c>
      <c r="L239" s="20">
        <v>13</v>
      </c>
      <c r="M239" s="38">
        <f t="shared" si="14"/>
        <v>0.9285714285714286</v>
      </c>
      <c r="N239" s="38"/>
      <c r="P239" s="35"/>
      <c r="Q239" s="38"/>
      <c r="S239" s="46">
        <v>13.799999999999999</v>
      </c>
      <c r="T239" s="46">
        <f t="shared" si="15"/>
        <v>0.98571428571428565</v>
      </c>
    </row>
    <row r="240" spans="1:20" x14ac:dyDescent="0.5">
      <c r="A240" s="80"/>
      <c r="B240" s="73">
        <v>740708</v>
      </c>
      <c r="C240" s="74">
        <v>853497006020</v>
      </c>
      <c r="D240" s="75" t="s">
        <v>5955</v>
      </c>
      <c r="E240" s="36" t="s">
        <v>4870</v>
      </c>
      <c r="F240" s="76">
        <v>14</v>
      </c>
      <c r="G240" s="76">
        <v>0.7</v>
      </c>
      <c r="H240" s="35" t="s">
        <v>437</v>
      </c>
      <c r="I240" s="76" t="s">
        <v>91</v>
      </c>
      <c r="J240" s="35" t="s">
        <v>14</v>
      </c>
      <c r="K240" s="35" t="s">
        <v>6119</v>
      </c>
      <c r="L240" s="20">
        <v>9.9</v>
      </c>
      <c r="M240" s="38">
        <f t="shared" si="14"/>
        <v>0.70714285714285718</v>
      </c>
      <c r="N240" s="38"/>
      <c r="P240" s="35"/>
      <c r="Q240" s="38"/>
      <c r="S240" s="46">
        <v>12.299999999999999</v>
      </c>
      <c r="T240" s="46">
        <f t="shared" si="15"/>
        <v>0.87857142857142845</v>
      </c>
    </row>
    <row r="241" spans="1:20" x14ac:dyDescent="0.5">
      <c r="A241" s="80"/>
      <c r="B241" s="73">
        <v>740709</v>
      </c>
      <c r="C241" s="74">
        <v>853497006037</v>
      </c>
      <c r="D241" s="75" t="s">
        <v>5955</v>
      </c>
      <c r="E241" s="36" t="s">
        <v>4871</v>
      </c>
      <c r="F241" s="76">
        <v>14</v>
      </c>
      <c r="G241" s="76">
        <v>1.4</v>
      </c>
      <c r="H241" s="35" t="s">
        <v>437</v>
      </c>
      <c r="I241" s="76" t="s">
        <v>91</v>
      </c>
      <c r="J241" s="35" t="s">
        <v>14</v>
      </c>
      <c r="K241" s="35" t="s">
        <v>6119</v>
      </c>
      <c r="L241" s="20">
        <v>19.600000000000001</v>
      </c>
      <c r="M241" s="38">
        <f t="shared" si="14"/>
        <v>1.4000000000000001</v>
      </c>
      <c r="N241" s="38"/>
      <c r="P241" s="35"/>
      <c r="Q241" s="38"/>
      <c r="S241" s="46">
        <v>23.900000000000002</v>
      </c>
      <c r="T241" s="46">
        <f t="shared" si="15"/>
        <v>1.7071428571428573</v>
      </c>
    </row>
    <row r="242" spans="1:20" x14ac:dyDescent="0.5">
      <c r="A242" s="80"/>
      <c r="B242" s="73">
        <v>740710</v>
      </c>
      <c r="C242" s="74">
        <v>853497006068</v>
      </c>
      <c r="D242" s="75" t="s">
        <v>5955</v>
      </c>
      <c r="E242" s="36" t="s">
        <v>4872</v>
      </c>
      <c r="F242" s="76">
        <v>14</v>
      </c>
      <c r="G242" s="76">
        <v>1.4</v>
      </c>
      <c r="H242" s="35" t="s">
        <v>437</v>
      </c>
      <c r="I242" s="76" t="s">
        <v>91</v>
      </c>
      <c r="J242" s="35" t="s">
        <v>14</v>
      </c>
      <c r="K242" s="35" t="s">
        <v>6119</v>
      </c>
      <c r="L242" s="20">
        <v>19.600000000000001</v>
      </c>
      <c r="M242" s="38">
        <f t="shared" si="14"/>
        <v>1.4000000000000001</v>
      </c>
      <c r="N242" s="38"/>
      <c r="P242" s="35"/>
      <c r="Q242" s="38"/>
      <c r="S242" s="46">
        <v>23.900000000000002</v>
      </c>
      <c r="T242" s="46">
        <f t="shared" si="15"/>
        <v>1.7071428571428573</v>
      </c>
    </row>
    <row r="243" spans="1:20" x14ac:dyDescent="0.5">
      <c r="A243" s="80"/>
      <c r="B243" s="73">
        <v>740711</v>
      </c>
      <c r="C243" s="74">
        <v>853497006044</v>
      </c>
      <c r="D243" s="75" t="s">
        <v>5955</v>
      </c>
      <c r="E243" s="36" t="s">
        <v>4873</v>
      </c>
      <c r="F243" s="76">
        <v>14</v>
      </c>
      <c r="G243" s="76">
        <v>1.4</v>
      </c>
      <c r="H243" s="35" t="s">
        <v>437</v>
      </c>
      <c r="I243" s="76" t="s">
        <v>91</v>
      </c>
      <c r="J243" s="35" t="s">
        <v>14</v>
      </c>
      <c r="K243" s="35" t="s">
        <v>6119</v>
      </c>
      <c r="L243" s="20">
        <v>19.600000000000001</v>
      </c>
      <c r="M243" s="38">
        <f t="shared" ref="M243:M274" si="16">L243/F243</f>
        <v>1.4000000000000001</v>
      </c>
      <c r="N243" s="38"/>
      <c r="P243" s="35"/>
      <c r="Q243" s="38"/>
      <c r="S243" s="46">
        <v>23.900000000000002</v>
      </c>
      <c r="T243" s="46">
        <f t="shared" ref="T243:T274" si="17">S243/F243</f>
        <v>1.7071428571428573</v>
      </c>
    </row>
    <row r="244" spans="1:20" x14ac:dyDescent="0.5">
      <c r="A244" s="80"/>
      <c r="B244" s="73">
        <v>740712</v>
      </c>
      <c r="C244" s="74">
        <v>853497006051</v>
      </c>
      <c r="D244" s="75" t="s">
        <v>5955</v>
      </c>
      <c r="E244" s="36" t="s">
        <v>4874</v>
      </c>
      <c r="F244" s="76">
        <v>14</v>
      </c>
      <c r="G244" s="76">
        <v>1.4</v>
      </c>
      <c r="H244" s="35" t="s">
        <v>437</v>
      </c>
      <c r="I244" s="76" t="s">
        <v>91</v>
      </c>
      <c r="J244" s="35" t="s">
        <v>14</v>
      </c>
      <c r="K244" s="35" t="s">
        <v>6119</v>
      </c>
      <c r="L244" s="20">
        <v>19.7</v>
      </c>
      <c r="M244" s="38">
        <f t="shared" si="16"/>
        <v>1.407142857142857</v>
      </c>
      <c r="N244" s="38"/>
      <c r="P244" s="35"/>
      <c r="Q244" s="38"/>
      <c r="S244" s="46">
        <v>23.900000000000002</v>
      </c>
      <c r="T244" s="46">
        <f t="shared" si="17"/>
        <v>1.7071428571428573</v>
      </c>
    </row>
    <row r="245" spans="1:20" x14ac:dyDescent="0.5">
      <c r="A245" s="80"/>
      <c r="B245" s="73">
        <v>740713</v>
      </c>
      <c r="C245" s="74">
        <v>853497006075</v>
      </c>
      <c r="D245" s="75" t="s">
        <v>5955</v>
      </c>
      <c r="E245" s="36" t="s">
        <v>4875</v>
      </c>
      <c r="F245" s="76">
        <v>14</v>
      </c>
      <c r="G245" s="76">
        <v>1.4</v>
      </c>
      <c r="H245" s="35" t="s">
        <v>437</v>
      </c>
      <c r="I245" s="76" t="s">
        <v>91</v>
      </c>
      <c r="J245" s="35" t="s">
        <v>14</v>
      </c>
      <c r="K245" s="35" t="s">
        <v>6119</v>
      </c>
      <c r="L245" s="20">
        <v>25.3</v>
      </c>
      <c r="M245" s="38">
        <f t="shared" si="16"/>
        <v>1.8071428571428572</v>
      </c>
      <c r="N245" s="38"/>
      <c r="P245" s="35"/>
      <c r="Q245" s="38"/>
      <c r="S245" s="46">
        <v>26.8</v>
      </c>
      <c r="T245" s="46">
        <f t="shared" si="17"/>
        <v>1.9142857142857144</v>
      </c>
    </row>
    <row r="246" spans="1:20" x14ac:dyDescent="0.5">
      <c r="A246" s="80"/>
      <c r="B246" s="73">
        <v>740714</v>
      </c>
      <c r="C246" s="74">
        <v>853497006082</v>
      </c>
      <c r="D246" s="75" t="s">
        <v>5955</v>
      </c>
      <c r="E246" s="36" t="s">
        <v>4876</v>
      </c>
      <c r="F246" s="76">
        <v>14</v>
      </c>
      <c r="G246" s="76">
        <v>1.4</v>
      </c>
      <c r="H246" s="35" t="s">
        <v>437</v>
      </c>
      <c r="I246" s="76" t="s">
        <v>91</v>
      </c>
      <c r="J246" s="35" t="s">
        <v>14</v>
      </c>
      <c r="K246" s="35" t="s">
        <v>6119</v>
      </c>
      <c r="L246" s="20">
        <v>25.3</v>
      </c>
      <c r="M246" s="38">
        <f t="shared" si="16"/>
        <v>1.8071428571428572</v>
      </c>
      <c r="N246" s="38"/>
      <c r="P246" s="35"/>
      <c r="Q246" s="38"/>
      <c r="S246" s="46">
        <v>26.8</v>
      </c>
      <c r="T246" s="46">
        <f t="shared" si="17"/>
        <v>1.9142857142857144</v>
      </c>
    </row>
    <row r="247" spans="1:20" x14ac:dyDescent="0.5">
      <c r="A247" s="80"/>
      <c r="B247" s="73">
        <v>740715</v>
      </c>
      <c r="C247" s="74">
        <v>853497006099</v>
      </c>
      <c r="D247" s="75" t="s">
        <v>5955</v>
      </c>
      <c r="E247" s="36" t="s">
        <v>4877</v>
      </c>
      <c r="F247" s="76">
        <v>14</v>
      </c>
      <c r="G247" s="76">
        <v>14.4</v>
      </c>
      <c r="H247" s="35" t="s">
        <v>437</v>
      </c>
      <c r="I247" s="76" t="s">
        <v>91</v>
      </c>
      <c r="J247" s="35" t="s">
        <v>14</v>
      </c>
      <c r="K247" s="35" t="s">
        <v>6119</v>
      </c>
      <c r="L247" s="20">
        <v>25.3</v>
      </c>
      <c r="M247" s="38">
        <f t="shared" si="16"/>
        <v>1.8071428571428572</v>
      </c>
      <c r="N247" s="38"/>
      <c r="P247" s="35"/>
      <c r="Q247" s="38"/>
      <c r="S247" s="46">
        <v>26.8</v>
      </c>
      <c r="T247" s="46">
        <f t="shared" si="17"/>
        <v>1.9142857142857144</v>
      </c>
    </row>
    <row r="248" spans="1:20" x14ac:dyDescent="0.5">
      <c r="A248" s="80"/>
      <c r="B248" s="73">
        <v>602218</v>
      </c>
      <c r="C248" s="74">
        <v>41224721029</v>
      </c>
      <c r="D248" s="75" t="s">
        <v>4048</v>
      </c>
      <c r="E248" s="36" t="s">
        <v>3684</v>
      </c>
      <c r="F248" s="76">
        <v>4</v>
      </c>
      <c r="G248" s="76">
        <v>11</v>
      </c>
      <c r="H248" s="35" t="s">
        <v>569</v>
      </c>
      <c r="I248" s="76" t="s">
        <v>444</v>
      </c>
      <c r="J248" s="35" t="s">
        <v>14</v>
      </c>
      <c r="K248" s="35" t="s">
        <v>6119</v>
      </c>
      <c r="L248" s="20">
        <v>26.5</v>
      </c>
      <c r="M248" s="38">
        <f t="shared" si="16"/>
        <v>6.625</v>
      </c>
      <c r="N248" s="38"/>
      <c r="P248" s="35"/>
      <c r="Q248" s="38"/>
      <c r="S248" s="46">
        <v>26.5</v>
      </c>
      <c r="T248" s="46">
        <f t="shared" si="17"/>
        <v>6.625</v>
      </c>
    </row>
    <row r="249" spans="1:20" x14ac:dyDescent="0.5">
      <c r="A249" s="80"/>
      <c r="B249" s="73">
        <v>754505</v>
      </c>
      <c r="C249" s="74">
        <v>41224182202</v>
      </c>
      <c r="D249" s="75" t="s">
        <v>4048</v>
      </c>
      <c r="E249" s="36" t="s">
        <v>5093</v>
      </c>
      <c r="F249" s="76">
        <v>25</v>
      </c>
      <c r="G249" s="76">
        <v>2</v>
      </c>
      <c r="H249" s="35" t="s">
        <v>437</v>
      </c>
      <c r="I249" s="76" t="s">
        <v>331</v>
      </c>
      <c r="J249" s="35" t="s">
        <v>14</v>
      </c>
      <c r="K249" s="35" t="s">
        <v>6119</v>
      </c>
      <c r="L249" s="20">
        <v>62.34</v>
      </c>
      <c r="M249" s="38">
        <f t="shared" si="16"/>
        <v>2.4936000000000003</v>
      </c>
      <c r="N249" s="38"/>
      <c r="P249" s="35"/>
      <c r="Q249" s="38"/>
      <c r="S249" s="46">
        <v>62.4</v>
      </c>
      <c r="T249" s="46">
        <f t="shared" si="17"/>
        <v>2.496</v>
      </c>
    </row>
    <row r="250" spans="1:20" x14ac:dyDescent="0.5">
      <c r="A250" s="80"/>
      <c r="B250" s="73">
        <v>754508</v>
      </c>
      <c r="C250" s="74">
        <v>41224762084</v>
      </c>
      <c r="D250" s="75" t="s">
        <v>4048</v>
      </c>
      <c r="E250" s="36" t="s">
        <v>5094</v>
      </c>
      <c r="F250" s="76">
        <v>12</v>
      </c>
      <c r="G250" s="76">
        <v>7</v>
      </c>
      <c r="H250" s="35" t="s">
        <v>437</v>
      </c>
      <c r="I250" s="76" t="s">
        <v>53</v>
      </c>
      <c r="J250" s="35" t="s">
        <v>14</v>
      </c>
      <c r="K250" s="35" t="s">
        <v>6119</v>
      </c>
      <c r="L250" s="20">
        <v>41.77</v>
      </c>
      <c r="M250" s="38">
        <f t="shared" si="16"/>
        <v>3.4808333333333334</v>
      </c>
      <c r="N250" s="38"/>
      <c r="P250" s="35"/>
      <c r="Q250" s="38"/>
      <c r="S250" s="46">
        <v>47.4</v>
      </c>
      <c r="T250" s="46">
        <f t="shared" si="17"/>
        <v>3.9499999999999997</v>
      </c>
    </row>
    <row r="251" spans="1:20" x14ac:dyDescent="0.5">
      <c r="A251" s="80"/>
      <c r="B251" s="73">
        <v>754509</v>
      </c>
      <c r="C251" s="74">
        <v>41224762145</v>
      </c>
      <c r="D251" s="75" t="s">
        <v>4048</v>
      </c>
      <c r="E251" s="36" t="s">
        <v>5095</v>
      </c>
      <c r="F251" s="76">
        <v>12</v>
      </c>
      <c r="G251" s="76">
        <v>7</v>
      </c>
      <c r="H251" s="35" t="s">
        <v>437</v>
      </c>
      <c r="I251" s="76" t="s">
        <v>53</v>
      </c>
      <c r="J251" s="35" t="s">
        <v>14</v>
      </c>
      <c r="K251" s="35" t="s">
        <v>6119</v>
      </c>
      <c r="L251" s="20">
        <v>41.77</v>
      </c>
      <c r="M251" s="38">
        <f t="shared" si="16"/>
        <v>3.4808333333333334</v>
      </c>
      <c r="N251" s="38"/>
      <c r="P251" s="35"/>
      <c r="Q251" s="38"/>
      <c r="S251" s="46">
        <v>47.4</v>
      </c>
      <c r="T251" s="46">
        <f t="shared" si="17"/>
        <v>3.9499999999999997</v>
      </c>
    </row>
    <row r="252" spans="1:20" x14ac:dyDescent="0.5">
      <c r="A252" s="80"/>
      <c r="B252" s="73">
        <v>754512</v>
      </c>
      <c r="C252" s="74">
        <v>41224741102</v>
      </c>
      <c r="D252" s="75" t="s">
        <v>4048</v>
      </c>
      <c r="E252" s="36" t="s">
        <v>5096</v>
      </c>
      <c r="F252" s="76">
        <v>24</v>
      </c>
      <c r="G252" s="76">
        <v>864</v>
      </c>
      <c r="H252" s="35" t="s">
        <v>3590</v>
      </c>
      <c r="I252" s="76" t="s">
        <v>1288</v>
      </c>
      <c r="J252" s="35" t="s">
        <v>14</v>
      </c>
      <c r="K252" s="35" t="s">
        <v>6119</v>
      </c>
      <c r="L252" s="20">
        <v>11.6</v>
      </c>
      <c r="M252" s="38">
        <f t="shared" si="16"/>
        <v>0.48333333333333334</v>
      </c>
      <c r="N252" s="38"/>
      <c r="P252" s="35"/>
      <c r="Q252" s="38"/>
      <c r="S252" s="46">
        <v>14.299999999999999</v>
      </c>
      <c r="T252" s="46">
        <f t="shared" si="17"/>
        <v>0.59583333333333333</v>
      </c>
    </row>
    <row r="253" spans="1:20" x14ac:dyDescent="0.5">
      <c r="A253" s="80"/>
      <c r="B253" s="73">
        <v>754513</v>
      </c>
      <c r="C253" s="74">
        <v>41224740303</v>
      </c>
      <c r="D253" s="75" t="s">
        <v>4048</v>
      </c>
      <c r="E253" s="36" t="s">
        <v>5097</v>
      </c>
      <c r="F253" s="76">
        <v>48</v>
      </c>
      <c r="G253" s="76">
        <v>250</v>
      </c>
      <c r="H253" s="35" t="s">
        <v>3590</v>
      </c>
      <c r="I253" s="76" t="s">
        <v>1288</v>
      </c>
      <c r="J253" s="35" t="s">
        <v>14</v>
      </c>
      <c r="K253" s="35" t="s">
        <v>6119</v>
      </c>
      <c r="L253" s="20">
        <v>20.66</v>
      </c>
      <c r="M253" s="38">
        <f t="shared" si="16"/>
        <v>0.43041666666666667</v>
      </c>
      <c r="N253" s="38"/>
      <c r="P253" s="35"/>
      <c r="Q253" s="38"/>
      <c r="S253" s="46">
        <v>26.200000000000003</v>
      </c>
      <c r="T253" s="46">
        <f t="shared" si="17"/>
        <v>0.54583333333333339</v>
      </c>
    </row>
    <row r="254" spans="1:20" x14ac:dyDescent="0.5">
      <c r="A254" s="80"/>
      <c r="B254" s="73">
        <v>754514</v>
      </c>
      <c r="C254" s="74">
        <v>41224182103</v>
      </c>
      <c r="D254" s="75" t="s">
        <v>4048</v>
      </c>
      <c r="E254" s="36" t="s">
        <v>5098</v>
      </c>
      <c r="F254" s="76">
        <v>6</v>
      </c>
      <c r="G254" s="76">
        <v>4.2</v>
      </c>
      <c r="H254" s="35" t="s">
        <v>437</v>
      </c>
      <c r="I254" s="76" t="s">
        <v>331</v>
      </c>
      <c r="J254" s="35" t="s">
        <v>14</v>
      </c>
      <c r="K254" s="35" t="s">
        <v>6119</v>
      </c>
      <c r="L254" s="20">
        <v>32.96</v>
      </c>
      <c r="M254" s="38">
        <f t="shared" si="16"/>
        <v>5.4933333333333332</v>
      </c>
      <c r="N254" s="38"/>
      <c r="P254" s="35"/>
      <c r="Q254" s="38"/>
      <c r="S254" s="46">
        <v>33</v>
      </c>
      <c r="T254" s="46">
        <f t="shared" si="17"/>
        <v>5.5</v>
      </c>
    </row>
    <row r="255" spans="1:20" x14ac:dyDescent="0.5">
      <c r="A255" s="80"/>
      <c r="B255" s="73">
        <v>754516</v>
      </c>
      <c r="C255" s="74">
        <v>41224842380</v>
      </c>
      <c r="D255" s="75" t="s">
        <v>4048</v>
      </c>
      <c r="E255" s="36" t="s">
        <v>5099</v>
      </c>
      <c r="F255" s="76">
        <v>6</v>
      </c>
      <c r="G255" s="76">
        <v>4.12</v>
      </c>
      <c r="H255" s="35" t="s">
        <v>437</v>
      </c>
      <c r="I255" s="76" t="s">
        <v>12</v>
      </c>
      <c r="J255" s="35" t="s">
        <v>14</v>
      </c>
      <c r="K255" s="35" t="s">
        <v>6119</v>
      </c>
      <c r="L255" s="20">
        <v>39.9</v>
      </c>
      <c r="M255" s="38">
        <f t="shared" si="16"/>
        <v>6.6499999999999995</v>
      </c>
      <c r="N255" s="38"/>
      <c r="P255" s="35"/>
      <c r="Q255" s="38"/>
      <c r="S255" s="46">
        <v>39.9</v>
      </c>
      <c r="T255" s="46">
        <f t="shared" si="17"/>
        <v>6.6499999999999995</v>
      </c>
    </row>
    <row r="256" spans="1:20" x14ac:dyDescent="0.5">
      <c r="A256" s="80"/>
      <c r="B256" s="73">
        <v>754517</v>
      </c>
      <c r="C256" s="74">
        <v>41224420007</v>
      </c>
      <c r="D256" s="75" t="s">
        <v>4048</v>
      </c>
      <c r="E256" s="36" t="s">
        <v>5100</v>
      </c>
      <c r="F256" s="76">
        <v>24</v>
      </c>
      <c r="G256" s="76">
        <v>8</v>
      </c>
      <c r="H256" s="35" t="s">
        <v>437</v>
      </c>
      <c r="I256" s="76" t="s">
        <v>12</v>
      </c>
      <c r="J256" s="35" t="s">
        <v>14</v>
      </c>
      <c r="K256" s="35" t="s">
        <v>6119</v>
      </c>
      <c r="L256" s="20">
        <v>30.99</v>
      </c>
      <c r="M256" s="38">
        <f t="shared" si="16"/>
        <v>1.29125</v>
      </c>
      <c r="N256" s="38"/>
      <c r="P256" s="35"/>
      <c r="Q256" s="38"/>
      <c r="S256" s="46">
        <v>36.800000000000004</v>
      </c>
      <c r="T256" s="46">
        <f t="shared" si="17"/>
        <v>1.5333333333333334</v>
      </c>
    </row>
    <row r="257" spans="1:20" x14ac:dyDescent="0.5">
      <c r="A257" s="80"/>
      <c r="B257" s="73">
        <v>754518</v>
      </c>
      <c r="C257" s="74">
        <v>41224425309</v>
      </c>
      <c r="D257" s="75" t="s">
        <v>4048</v>
      </c>
      <c r="E257" s="36" t="s">
        <v>5101</v>
      </c>
      <c r="F257" s="76">
        <v>12</v>
      </c>
      <c r="G257" s="76">
        <v>8</v>
      </c>
      <c r="H257" s="35" t="s">
        <v>437</v>
      </c>
      <c r="I257" s="76" t="s">
        <v>12</v>
      </c>
      <c r="J257" s="35" t="s">
        <v>14</v>
      </c>
      <c r="K257" s="35" t="s">
        <v>6119</v>
      </c>
      <c r="L257" s="20">
        <v>18</v>
      </c>
      <c r="M257" s="38">
        <f t="shared" si="16"/>
        <v>1.5</v>
      </c>
      <c r="N257" s="38"/>
      <c r="P257" s="35"/>
      <c r="Q257" s="38"/>
      <c r="S257" s="46">
        <v>21.5</v>
      </c>
      <c r="T257" s="46">
        <f t="shared" si="17"/>
        <v>1.7916666666666667</v>
      </c>
    </row>
    <row r="258" spans="1:20" x14ac:dyDescent="0.5">
      <c r="A258" s="80"/>
      <c r="B258" s="73">
        <v>754520</v>
      </c>
      <c r="C258" s="74">
        <v>41224456303</v>
      </c>
      <c r="D258" s="75" t="s">
        <v>4048</v>
      </c>
      <c r="E258" s="36" t="s">
        <v>5102</v>
      </c>
      <c r="F258" s="76">
        <v>6</v>
      </c>
      <c r="G258" s="76">
        <v>5.51</v>
      </c>
      <c r="H258" s="35" t="s">
        <v>569</v>
      </c>
      <c r="I258" s="76" t="s">
        <v>444</v>
      </c>
      <c r="J258" s="35" t="s">
        <v>14</v>
      </c>
      <c r="K258" s="35" t="s">
        <v>6119</v>
      </c>
      <c r="L258" s="20">
        <v>63.3</v>
      </c>
      <c r="M258" s="38">
        <f t="shared" si="16"/>
        <v>10.549999999999999</v>
      </c>
      <c r="N258" s="38"/>
      <c r="P258" s="35"/>
      <c r="Q258" s="38"/>
      <c r="S258" s="46">
        <v>67</v>
      </c>
      <c r="T258" s="46">
        <f t="shared" si="17"/>
        <v>11.166666666666666</v>
      </c>
    </row>
    <row r="259" spans="1:20" x14ac:dyDescent="0.5">
      <c r="A259" s="80"/>
      <c r="B259" s="73">
        <v>754521</v>
      </c>
      <c r="C259" s="74">
        <v>41224467040</v>
      </c>
      <c r="D259" s="75" t="s">
        <v>4048</v>
      </c>
      <c r="E259" s="36" t="s">
        <v>5103</v>
      </c>
      <c r="F259" s="76">
        <v>12</v>
      </c>
      <c r="G259" s="76">
        <v>12</v>
      </c>
      <c r="H259" s="35" t="s">
        <v>437</v>
      </c>
      <c r="I259" s="76" t="s">
        <v>124</v>
      </c>
      <c r="J259" s="35" t="s">
        <v>14</v>
      </c>
      <c r="K259" s="35" t="s">
        <v>6119</v>
      </c>
      <c r="L259" s="20">
        <v>39.1</v>
      </c>
      <c r="M259" s="38">
        <f t="shared" si="16"/>
        <v>3.2583333333333333</v>
      </c>
      <c r="N259" s="38"/>
      <c r="P259" s="35"/>
      <c r="Q259" s="38"/>
      <c r="S259" s="46">
        <v>40.200000000000003</v>
      </c>
      <c r="T259" s="46">
        <f t="shared" si="17"/>
        <v>3.35</v>
      </c>
    </row>
    <row r="260" spans="1:20" x14ac:dyDescent="0.5">
      <c r="A260" s="80"/>
      <c r="B260" s="73">
        <v>754526</v>
      </c>
      <c r="C260" s="74">
        <v>41224708303</v>
      </c>
      <c r="D260" s="75" t="s">
        <v>4048</v>
      </c>
      <c r="E260" s="36" t="s">
        <v>5104</v>
      </c>
      <c r="F260" s="76">
        <v>6</v>
      </c>
      <c r="G260" s="76">
        <v>17.600000000000001</v>
      </c>
      <c r="H260" s="35" t="s">
        <v>437</v>
      </c>
      <c r="I260" s="76" t="s">
        <v>602</v>
      </c>
      <c r="J260" s="35" t="s">
        <v>14</v>
      </c>
      <c r="K260" s="35" t="s">
        <v>6119</v>
      </c>
      <c r="L260" s="20">
        <v>23.92</v>
      </c>
      <c r="M260" s="38">
        <f t="shared" si="16"/>
        <v>3.9866666666666668</v>
      </c>
      <c r="N260" s="38"/>
      <c r="P260" s="35"/>
      <c r="Q260" s="38"/>
      <c r="S260" s="46">
        <v>25.3</v>
      </c>
      <c r="T260" s="46">
        <f t="shared" si="17"/>
        <v>4.2166666666666668</v>
      </c>
    </row>
    <row r="261" spans="1:20" x14ac:dyDescent="0.5">
      <c r="A261" s="80"/>
      <c r="B261" s="73">
        <v>754527</v>
      </c>
      <c r="C261" s="74">
        <v>41224721401</v>
      </c>
      <c r="D261" s="75" t="s">
        <v>4048</v>
      </c>
      <c r="E261" s="36" t="s">
        <v>5105</v>
      </c>
      <c r="F261" s="76">
        <v>12</v>
      </c>
      <c r="G261" s="76">
        <v>17.600000000000001</v>
      </c>
      <c r="H261" s="35" t="s">
        <v>437</v>
      </c>
      <c r="I261" s="76" t="s">
        <v>581</v>
      </c>
      <c r="J261" s="35" t="s">
        <v>14</v>
      </c>
      <c r="K261" s="35" t="s">
        <v>6119</v>
      </c>
      <c r="L261" s="429">
        <v>54.1</v>
      </c>
      <c r="M261" s="38">
        <f t="shared" si="16"/>
        <v>4.5083333333333337</v>
      </c>
      <c r="N261" s="38"/>
      <c r="P261" s="35"/>
      <c r="Q261" s="38"/>
      <c r="S261" s="46">
        <v>56.4</v>
      </c>
      <c r="T261" s="46">
        <f t="shared" si="17"/>
        <v>4.7</v>
      </c>
    </row>
    <row r="262" spans="1:20" x14ac:dyDescent="0.5">
      <c r="A262" s="80"/>
      <c r="B262" s="73">
        <v>754530</v>
      </c>
      <c r="C262" s="74">
        <v>41224871045</v>
      </c>
      <c r="D262" s="75" t="s">
        <v>4048</v>
      </c>
      <c r="E262" s="36" t="s">
        <v>5981</v>
      </c>
      <c r="F262" s="76">
        <v>6</v>
      </c>
      <c r="G262" s="76">
        <v>12.6</v>
      </c>
      <c r="H262" s="35" t="s">
        <v>437</v>
      </c>
      <c r="I262" s="76" t="s">
        <v>12</v>
      </c>
      <c r="J262" s="35" t="s">
        <v>14</v>
      </c>
      <c r="K262" s="35" t="s">
        <v>6119</v>
      </c>
      <c r="L262" s="429">
        <v>72.3</v>
      </c>
      <c r="M262" s="38">
        <f t="shared" si="16"/>
        <v>12.049999999999999</v>
      </c>
      <c r="N262" s="38"/>
      <c r="P262" s="35"/>
      <c r="Q262" s="38"/>
      <c r="S262" s="46">
        <v>76</v>
      </c>
      <c r="T262" s="46">
        <f t="shared" si="17"/>
        <v>12.666666666666666</v>
      </c>
    </row>
    <row r="263" spans="1:20" x14ac:dyDescent="0.5">
      <c r="A263" s="80"/>
      <c r="B263" s="73">
        <v>754531</v>
      </c>
      <c r="C263" s="74">
        <v>41224877207</v>
      </c>
      <c r="D263" s="75" t="s">
        <v>4048</v>
      </c>
      <c r="E263" s="36" t="s">
        <v>5106</v>
      </c>
      <c r="F263" s="76">
        <v>12</v>
      </c>
      <c r="G263" s="76">
        <v>17.600000000000001</v>
      </c>
      <c r="H263" s="35" t="s">
        <v>437</v>
      </c>
      <c r="I263" s="76" t="s">
        <v>12</v>
      </c>
      <c r="J263" s="35" t="s">
        <v>14</v>
      </c>
      <c r="K263" s="35" t="s">
        <v>6119</v>
      </c>
      <c r="L263" s="429">
        <v>71.239999999999995</v>
      </c>
      <c r="M263" s="38">
        <f t="shared" si="16"/>
        <v>5.9366666666666665</v>
      </c>
      <c r="N263" s="38"/>
      <c r="P263" s="35"/>
      <c r="Q263" s="38"/>
      <c r="S263" s="46">
        <v>75.8</v>
      </c>
      <c r="T263" s="46">
        <f t="shared" si="17"/>
        <v>6.3166666666666664</v>
      </c>
    </row>
    <row r="264" spans="1:20" x14ac:dyDescent="0.5">
      <c r="A264" s="80"/>
      <c r="B264" s="73">
        <v>754532</v>
      </c>
      <c r="C264" s="74">
        <v>41224723108</v>
      </c>
      <c r="D264" s="75" t="s">
        <v>4048</v>
      </c>
      <c r="E264" s="36" t="s">
        <v>5107</v>
      </c>
      <c r="F264" s="76">
        <v>10</v>
      </c>
      <c r="G264" s="76">
        <v>12.8</v>
      </c>
      <c r="H264" s="35" t="s">
        <v>437</v>
      </c>
      <c r="I264" s="76" t="s">
        <v>12</v>
      </c>
      <c r="J264" s="35" t="s">
        <v>14</v>
      </c>
      <c r="K264" s="35" t="s">
        <v>6119</v>
      </c>
      <c r="L264" s="429">
        <v>75.2</v>
      </c>
      <c r="M264" s="38">
        <f t="shared" si="16"/>
        <v>7.5200000000000005</v>
      </c>
      <c r="N264" s="38"/>
      <c r="P264" s="35"/>
      <c r="Q264" s="38"/>
      <c r="S264" s="46">
        <v>88.5</v>
      </c>
      <c r="T264" s="46">
        <f t="shared" si="17"/>
        <v>8.85</v>
      </c>
    </row>
    <row r="265" spans="1:20" x14ac:dyDescent="0.5">
      <c r="A265" s="80"/>
      <c r="B265" s="73">
        <v>754533</v>
      </c>
      <c r="C265" s="74">
        <v>41224723146</v>
      </c>
      <c r="D265" s="75" t="s">
        <v>4048</v>
      </c>
      <c r="E265" s="36" t="s">
        <v>5108</v>
      </c>
      <c r="F265" s="76">
        <v>10</v>
      </c>
      <c r="G265" s="76">
        <v>12.8</v>
      </c>
      <c r="H265" s="35" t="s">
        <v>437</v>
      </c>
      <c r="I265" s="76" t="s">
        <v>12</v>
      </c>
      <c r="J265" s="35" t="s">
        <v>14</v>
      </c>
      <c r="K265" s="35" t="s">
        <v>6119</v>
      </c>
      <c r="L265" s="429">
        <v>74.5</v>
      </c>
      <c r="M265" s="38">
        <f t="shared" si="16"/>
        <v>7.45</v>
      </c>
      <c r="N265" s="38"/>
      <c r="P265" s="35"/>
      <c r="Q265" s="38"/>
      <c r="S265" s="46">
        <v>88.5</v>
      </c>
      <c r="T265" s="46">
        <f t="shared" si="17"/>
        <v>8.85</v>
      </c>
    </row>
    <row r="266" spans="1:20" x14ac:dyDescent="0.5">
      <c r="A266" s="80"/>
      <c r="B266" s="73">
        <v>754534</v>
      </c>
      <c r="C266" s="74">
        <v>41224875005</v>
      </c>
      <c r="D266" s="75" t="s">
        <v>4048</v>
      </c>
      <c r="E266" s="36" t="s">
        <v>5109</v>
      </c>
      <c r="F266" s="76">
        <v>6</v>
      </c>
      <c r="G266" s="76">
        <v>7</v>
      </c>
      <c r="H266" s="35" t="s">
        <v>437</v>
      </c>
      <c r="I266" s="76" t="s">
        <v>19</v>
      </c>
      <c r="J266" s="35" t="s">
        <v>14</v>
      </c>
      <c r="K266" s="35" t="s">
        <v>6119</v>
      </c>
      <c r="L266" s="20">
        <v>70.8</v>
      </c>
      <c r="M266" s="38">
        <f t="shared" si="16"/>
        <v>11.799999999999999</v>
      </c>
      <c r="N266" s="38"/>
      <c r="P266" s="35"/>
      <c r="Q266" s="38"/>
      <c r="S266" s="46">
        <v>73.899999999999991</v>
      </c>
      <c r="T266" s="46">
        <f t="shared" si="17"/>
        <v>12.316666666666665</v>
      </c>
    </row>
    <row r="267" spans="1:20" x14ac:dyDescent="0.5">
      <c r="A267" s="80"/>
      <c r="B267" s="73">
        <v>507001</v>
      </c>
      <c r="C267" s="74">
        <v>35305000233</v>
      </c>
      <c r="D267" s="75" t="s">
        <v>5956</v>
      </c>
      <c r="E267" s="36" t="s">
        <v>3030</v>
      </c>
      <c r="F267" s="76">
        <v>6</v>
      </c>
      <c r="G267" s="76">
        <v>8</v>
      </c>
      <c r="H267" s="35" t="s">
        <v>3590</v>
      </c>
      <c r="I267" s="76" t="s">
        <v>1845</v>
      </c>
      <c r="J267" s="76" t="s">
        <v>42</v>
      </c>
      <c r="K267" s="76" t="s">
        <v>43</v>
      </c>
      <c r="L267" s="20">
        <v>19.8</v>
      </c>
      <c r="M267" s="38">
        <f t="shared" si="16"/>
        <v>3.3000000000000003</v>
      </c>
      <c r="N267" s="38"/>
      <c r="P267" s="35"/>
      <c r="Q267" s="38"/>
      <c r="S267" s="46">
        <v>21</v>
      </c>
      <c r="T267" s="46">
        <f t="shared" si="17"/>
        <v>3.5</v>
      </c>
    </row>
    <row r="268" spans="1:20" x14ac:dyDescent="0.5">
      <c r="A268" s="80"/>
      <c r="B268" s="73">
        <v>507002</v>
      </c>
      <c r="C268" s="74">
        <v>35305000226</v>
      </c>
      <c r="D268" s="75" t="s">
        <v>5956</v>
      </c>
      <c r="E268" s="36" t="s">
        <v>3031</v>
      </c>
      <c r="F268" s="76">
        <v>6</v>
      </c>
      <c r="G268" s="76">
        <v>8</v>
      </c>
      <c r="H268" s="35" t="s">
        <v>3590</v>
      </c>
      <c r="I268" s="76" t="s">
        <v>1845</v>
      </c>
      <c r="J268" s="76" t="s">
        <v>42</v>
      </c>
      <c r="K268" s="76" t="s">
        <v>43</v>
      </c>
      <c r="L268" s="20">
        <v>19.8</v>
      </c>
      <c r="M268" s="38">
        <f t="shared" si="16"/>
        <v>3.3000000000000003</v>
      </c>
      <c r="N268" s="38"/>
      <c r="P268" s="35"/>
      <c r="Q268" s="38"/>
      <c r="S268" s="46">
        <v>21</v>
      </c>
      <c r="T268" s="46">
        <f t="shared" si="17"/>
        <v>3.5</v>
      </c>
    </row>
    <row r="269" spans="1:20" x14ac:dyDescent="0.5">
      <c r="A269" s="80"/>
      <c r="B269" s="73">
        <v>507003</v>
      </c>
      <c r="C269" s="74">
        <v>3530520513</v>
      </c>
      <c r="D269" s="75" t="s">
        <v>5956</v>
      </c>
      <c r="E269" s="36" t="s">
        <v>3032</v>
      </c>
      <c r="F269" s="76">
        <v>10</v>
      </c>
      <c r="G269" s="76">
        <v>12</v>
      </c>
      <c r="H269" s="35" t="s">
        <v>3590</v>
      </c>
      <c r="I269" s="76" t="s">
        <v>1845</v>
      </c>
      <c r="J269" s="76" t="s">
        <v>42</v>
      </c>
      <c r="K269" s="76" t="s">
        <v>43</v>
      </c>
      <c r="L269" s="20">
        <v>57.5</v>
      </c>
      <c r="M269" s="38">
        <f t="shared" si="16"/>
        <v>5.75</v>
      </c>
      <c r="N269" s="38"/>
      <c r="P269" s="35"/>
      <c r="Q269" s="38"/>
      <c r="S269" s="46">
        <v>61.1</v>
      </c>
      <c r="T269" s="46">
        <f t="shared" si="17"/>
        <v>6.11</v>
      </c>
    </row>
    <row r="270" spans="1:20" x14ac:dyDescent="0.5">
      <c r="A270" s="80"/>
      <c r="B270" s="73">
        <v>507004</v>
      </c>
      <c r="C270" s="74">
        <v>3530520613</v>
      </c>
      <c r="D270" s="75" t="s">
        <v>5956</v>
      </c>
      <c r="E270" s="36" t="s">
        <v>3033</v>
      </c>
      <c r="F270" s="76">
        <v>10</v>
      </c>
      <c r="G270" s="76">
        <v>12</v>
      </c>
      <c r="H270" s="35" t="s">
        <v>3590</v>
      </c>
      <c r="I270" s="76" t="s">
        <v>1845</v>
      </c>
      <c r="J270" s="76" t="s">
        <v>42</v>
      </c>
      <c r="K270" s="76" t="s">
        <v>43</v>
      </c>
      <c r="L270" s="20">
        <v>57.5</v>
      </c>
      <c r="M270" s="38">
        <f t="shared" si="16"/>
        <v>5.75</v>
      </c>
      <c r="N270" s="38"/>
      <c r="P270" s="35"/>
      <c r="Q270" s="38"/>
      <c r="S270" s="46">
        <v>61.1</v>
      </c>
      <c r="T270" s="46">
        <f t="shared" si="17"/>
        <v>6.11</v>
      </c>
    </row>
    <row r="271" spans="1:20" x14ac:dyDescent="0.5">
      <c r="A271" s="80"/>
      <c r="B271" s="73">
        <v>507005</v>
      </c>
      <c r="C271" s="74">
        <v>3530520313</v>
      </c>
      <c r="D271" s="75" t="s">
        <v>5956</v>
      </c>
      <c r="E271" s="36" t="s">
        <v>3034</v>
      </c>
      <c r="F271" s="76">
        <v>10</v>
      </c>
      <c r="G271" s="76">
        <v>12</v>
      </c>
      <c r="H271" s="35" t="s">
        <v>3590</v>
      </c>
      <c r="I271" s="76" t="s">
        <v>1845</v>
      </c>
      <c r="J271" s="76" t="s">
        <v>42</v>
      </c>
      <c r="K271" s="76" t="s">
        <v>43</v>
      </c>
      <c r="L271" s="20">
        <v>49.2</v>
      </c>
      <c r="M271" s="38">
        <f t="shared" si="16"/>
        <v>4.92</v>
      </c>
      <c r="N271" s="38"/>
      <c r="P271" s="35"/>
      <c r="Q271" s="38"/>
      <c r="S271" s="46">
        <v>52.2</v>
      </c>
      <c r="T271" s="46">
        <f t="shared" si="17"/>
        <v>5.2200000000000006</v>
      </c>
    </row>
    <row r="272" spans="1:20" x14ac:dyDescent="0.5">
      <c r="A272" s="80"/>
      <c r="B272" s="73">
        <v>507006</v>
      </c>
      <c r="C272" s="74">
        <v>35305204136</v>
      </c>
      <c r="D272" s="75" t="s">
        <v>5956</v>
      </c>
      <c r="E272" s="36" t="s">
        <v>3035</v>
      </c>
      <c r="F272" s="76">
        <v>10</v>
      </c>
      <c r="G272" s="76">
        <v>12</v>
      </c>
      <c r="H272" s="35" t="s">
        <v>3590</v>
      </c>
      <c r="I272" s="76" t="s">
        <v>1845</v>
      </c>
      <c r="J272" s="76" t="s">
        <v>42</v>
      </c>
      <c r="K272" s="76" t="s">
        <v>43</v>
      </c>
      <c r="L272" s="20">
        <v>51.3</v>
      </c>
      <c r="M272" s="38">
        <f t="shared" si="16"/>
        <v>5.13</v>
      </c>
      <c r="N272" s="38"/>
      <c r="P272" s="35"/>
      <c r="Q272" s="38"/>
      <c r="S272" s="46">
        <v>54.6</v>
      </c>
      <c r="T272" s="46">
        <f t="shared" si="17"/>
        <v>5.46</v>
      </c>
    </row>
    <row r="273" spans="1:20" x14ac:dyDescent="0.5">
      <c r="A273" s="80"/>
      <c r="B273" s="73">
        <v>507007</v>
      </c>
      <c r="C273" s="74">
        <v>35305301811</v>
      </c>
      <c r="D273" s="75" t="s">
        <v>5956</v>
      </c>
      <c r="E273" s="36" t="s">
        <v>3036</v>
      </c>
      <c r="F273" s="76">
        <v>6</v>
      </c>
      <c r="G273" s="76">
        <v>8</v>
      </c>
      <c r="H273" s="35" t="s">
        <v>3590</v>
      </c>
      <c r="I273" s="76" t="s">
        <v>1845</v>
      </c>
      <c r="J273" s="76" t="s">
        <v>42</v>
      </c>
      <c r="K273" s="76" t="s">
        <v>43</v>
      </c>
      <c r="L273" s="20">
        <v>18.7</v>
      </c>
      <c r="M273" s="38">
        <f t="shared" si="16"/>
        <v>3.1166666666666667</v>
      </c>
      <c r="N273" s="38"/>
      <c r="P273" s="35"/>
      <c r="Q273" s="38"/>
      <c r="S273" s="46">
        <v>19.8</v>
      </c>
      <c r="T273" s="46">
        <f t="shared" si="17"/>
        <v>3.3000000000000003</v>
      </c>
    </row>
    <row r="274" spans="1:20" x14ac:dyDescent="0.5">
      <c r="A274" s="80"/>
      <c r="B274" s="73">
        <v>507010</v>
      </c>
      <c r="C274" s="74">
        <v>35305385118</v>
      </c>
      <c r="D274" s="75" t="s">
        <v>5956</v>
      </c>
      <c r="E274" s="36" t="s">
        <v>3037</v>
      </c>
      <c r="F274" s="76">
        <v>14</v>
      </c>
      <c r="G274" s="76">
        <v>8</v>
      </c>
      <c r="H274" s="35" t="s">
        <v>3590</v>
      </c>
      <c r="I274" s="76" t="s">
        <v>1845</v>
      </c>
      <c r="J274" s="76" t="s">
        <v>42</v>
      </c>
      <c r="K274" s="76" t="s">
        <v>43</v>
      </c>
      <c r="L274" s="20">
        <v>36.4</v>
      </c>
      <c r="M274" s="38">
        <f t="shared" si="16"/>
        <v>2.6</v>
      </c>
      <c r="N274" s="38"/>
      <c r="P274" s="35"/>
      <c r="Q274" s="38"/>
      <c r="S274" s="46">
        <v>39.5</v>
      </c>
      <c r="T274" s="46">
        <f t="shared" si="17"/>
        <v>2.8214285714285716</v>
      </c>
    </row>
    <row r="275" spans="1:20" x14ac:dyDescent="0.5">
      <c r="A275" s="80"/>
      <c r="B275" s="73">
        <v>736201</v>
      </c>
      <c r="C275" s="74">
        <v>19022054489</v>
      </c>
      <c r="D275" s="75" t="s">
        <v>5957</v>
      </c>
      <c r="E275" s="36" t="s">
        <v>5686</v>
      </c>
      <c r="F275" s="76">
        <v>12</v>
      </c>
      <c r="G275" s="76">
        <v>1</v>
      </c>
      <c r="H275" s="35" t="s">
        <v>437</v>
      </c>
      <c r="I275" s="76" t="s">
        <v>239</v>
      </c>
      <c r="J275" s="76" t="s">
        <v>14</v>
      </c>
      <c r="K275" s="76" t="s">
        <v>6119</v>
      </c>
      <c r="L275" s="20">
        <v>121.1</v>
      </c>
      <c r="M275" s="38">
        <f t="shared" ref="M275:M306" si="18">L275/F275</f>
        <v>10.091666666666667</v>
      </c>
      <c r="N275" s="38"/>
      <c r="P275" s="35"/>
      <c r="Q275" s="38"/>
      <c r="S275" s="46">
        <v>150.1</v>
      </c>
      <c r="T275" s="46">
        <f t="shared" ref="T275:T306" si="19">S275/F275</f>
        <v>12.508333333333333</v>
      </c>
    </row>
    <row r="276" spans="1:20" s="77" customFormat="1" ht="15" customHeight="1" x14ac:dyDescent="0.5">
      <c r="B276" s="77">
        <v>113601</v>
      </c>
      <c r="C276" s="82">
        <v>860001257908</v>
      </c>
      <c r="D276" s="77" t="s">
        <v>876</v>
      </c>
      <c r="E276" s="77" t="s">
        <v>877</v>
      </c>
      <c r="F276" s="76">
        <v>30</v>
      </c>
      <c r="G276" s="76">
        <v>0.22</v>
      </c>
      <c r="H276" s="76" t="s">
        <v>437</v>
      </c>
      <c r="I276" s="76" t="s">
        <v>878</v>
      </c>
      <c r="J276" s="76" t="s">
        <v>111</v>
      </c>
      <c r="K276" s="76" t="s">
        <v>6119</v>
      </c>
      <c r="L276" s="4">
        <v>68.400000000000006</v>
      </c>
      <c r="M276" s="4">
        <f t="shared" si="18"/>
        <v>2.2800000000000002</v>
      </c>
      <c r="N276" s="4"/>
      <c r="O276" s="76"/>
      <c r="P276" s="35"/>
      <c r="Q276" s="38"/>
      <c r="R276" s="76"/>
      <c r="S276" s="46">
        <v>76</v>
      </c>
      <c r="T276" s="46">
        <f t="shared" si="19"/>
        <v>2.5333333333333332</v>
      </c>
    </row>
    <row r="277" spans="1:20" s="77" customFormat="1" ht="15" customHeight="1" x14ac:dyDescent="0.5">
      <c r="B277" s="77">
        <v>117000</v>
      </c>
      <c r="C277" s="82">
        <v>857264008774</v>
      </c>
      <c r="D277" s="77" t="s">
        <v>1025</v>
      </c>
      <c r="E277" s="77" t="s">
        <v>1026</v>
      </c>
      <c r="F277" s="76">
        <v>12</v>
      </c>
      <c r="G277" s="76">
        <v>3</v>
      </c>
      <c r="H277" s="76" t="s">
        <v>437</v>
      </c>
      <c r="I277" s="76" t="s">
        <v>9</v>
      </c>
      <c r="J277" s="76" t="s">
        <v>14</v>
      </c>
      <c r="K277" s="76" t="s">
        <v>6119</v>
      </c>
      <c r="L277" s="4">
        <v>51.6</v>
      </c>
      <c r="M277" s="4">
        <f t="shared" si="18"/>
        <v>4.3</v>
      </c>
      <c r="N277" s="4"/>
      <c r="O277" s="76"/>
      <c r="P277" s="35"/>
      <c r="Q277" s="38"/>
      <c r="R277" s="76"/>
      <c r="S277" s="46">
        <v>68.399999999999991</v>
      </c>
      <c r="T277" s="46">
        <f t="shared" si="19"/>
        <v>5.6999999999999993</v>
      </c>
    </row>
    <row r="278" spans="1:20" s="77" customFormat="1" ht="15" customHeight="1" x14ac:dyDescent="0.5">
      <c r="B278" s="77">
        <v>117001</v>
      </c>
      <c r="C278" s="82">
        <v>857264008064</v>
      </c>
      <c r="D278" s="77" t="s">
        <v>1025</v>
      </c>
      <c r="E278" s="77" t="s">
        <v>1027</v>
      </c>
      <c r="F278" s="76">
        <v>12</v>
      </c>
      <c r="G278" s="76">
        <v>5.5</v>
      </c>
      <c r="H278" s="76" t="s">
        <v>437</v>
      </c>
      <c r="I278" s="76" t="s">
        <v>9</v>
      </c>
      <c r="J278" s="76" t="s">
        <v>14</v>
      </c>
      <c r="K278" s="76" t="s">
        <v>6119</v>
      </c>
      <c r="L278" s="4">
        <v>35.5</v>
      </c>
      <c r="M278" s="4">
        <f t="shared" si="18"/>
        <v>2.9583333333333335</v>
      </c>
      <c r="N278" s="4"/>
      <c r="O278" s="76"/>
      <c r="P278" s="35"/>
      <c r="Q278" s="38"/>
      <c r="R278" s="76"/>
      <c r="S278" s="46">
        <v>53.2</v>
      </c>
      <c r="T278" s="46">
        <f t="shared" si="19"/>
        <v>4.4333333333333336</v>
      </c>
    </row>
    <row r="279" spans="1:20" s="77" customFormat="1" ht="15" customHeight="1" x14ac:dyDescent="0.5">
      <c r="B279" s="77">
        <v>117003</v>
      </c>
      <c r="C279" s="82">
        <v>857264008026</v>
      </c>
      <c r="D279" s="77" t="s">
        <v>1025</v>
      </c>
      <c r="E279" s="77" t="s">
        <v>1028</v>
      </c>
      <c r="F279" s="76">
        <v>12</v>
      </c>
      <c r="G279" s="76">
        <v>2.5</v>
      </c>
      <c r="H279" s="76" t="s">
        <v>437</v>
      </c>
      <c r="I279" s="76" t="s">
        <v>9</v>
      </c>
      <c r="J279" s="76" t="s">
        <v>14</v>
      </c>
      <c r="K279" s="76" t="s">
        <v>6119</v>
      </c>
      <c r="L279" s="4">
        <v>35.5</v>
      </c>
      <c r="M279" s="4">
        <f t="shared" si="18"/>
        <v>2.9583333333333335</v>
      </c>
      <c r="N279" s="4"/>
      <c r="O279" s="76"/>
      <c r="P279" s="35"/>
      <c r="Q279" s="38"/>
      <c r="R279" s="76"/>
      <c r="S279" s="46">
        <v>53.2</v>
      </c>
      <c r="T279" s="46">
        <f t="shared" si="19"/>
        <v>4.4333333333333336</v>
      </c>
    </row>
    <row r="280" spans="1:20" s="77" customFormat="1" ht="15" customHeight="1" x14ac:dyDescent="0.5">
      <c r="B280" s="77">
        <v>117006</v>
      </c>
      <c r="C280" s="82">
        <v>857264008125</v>
      </c>
      <c r="D280" s="77" t="s">
        <v>1025</v>
      </c>
      <c r="E280" s="77" t="s">
        <v>1029</v>
      </c>
      <c r="F280" s="76">
        <v>12</v>
      </c>
      <c r="G280" s="76">
        <v>9.25</v>
      </c>
      <c r="H280" s="76" t="s">
        <v>437</v>
      </c>
      <c r="I280" s="76" t="s">
        <v>9</v>
      </c>
      <c r="J280" s="76" t="s">
        <v>14</v>
      </c>
      <c r="K280" s="76" t="s">
        <v>6119</v>
      </c>
      <c r="L280" s="4">
        <v>100.7</v>
      </c>
      <c r="M280" s="4">
        <f t="shared" si="18"/>
        <v>8.3916666666666675</v>
      </c>
      <c r="N280" s="4"/>
      <c r="O280" s="76"/>
      <c r="P280" s="35"/>
      <c r="Q280" s="38"/>
      <c r="R280" s="76"/>
      <c r="S280" s="46">
        <v>102.6</v>
      </c>
      <c r="T280" s="46">
        <f t="shared" si="19"/>
        <v>8.5499999999999989</v>
      </c>
    </row>
    <row r="281" spans="1:20" s="77" customFormat="1" ht="15" customHeight="1" x14ac:dyDescent="0.5">
      <c r="B281" s="77">
        <v>117015</v>
      </c>
      <c r="C281" s="82">
        <v>850031767164</v>
      </c>
      <c r="D281" s="77" t="s">
        <v>1025</v>
      </c>
      <c r="E281" s="77" t="s">
        <v>1033</v>
      </c>
      <c r="F281" s="76">
        <v>12</v>
      </c>
      <c r="G281" s="76">
        <v>3</v>
      </c>
      <c r="H281" s="76" t="s">
        <v>437</v>
      </c>
      <c r="I281" s="76" t="s">
        <v>9</v>
      </c>
      <c r="J281" s="76" t="s">
        <v>14</v>
      </c>
      <c r="K281" s="76" t="s">
        <v>6119</v>
      </c>
      <c r="L281" s="4">
        <v>35.5</v>
      </c>
      <c r="M281" s="4">
        <f t="shared" si="18"/>
        <v>2.9583333333333335</v>
      </c>
      <c r="N281" s="4"/>
      <c r="O281" s="76"/>
      <c r="P281" s="35"/>
      <c r="Q281" s="38"/>
      <c r="R281" s="76"/>
      <c r="S281" s="46">
        <v>53.2</v>
      </c>
      <c r="T281" s="46">
        <f t="shared" si="19"/>
        <v>4.4333333333333336</v>
      </c>
    </row>
    <row r="282" spans="1:20" s="77" customFormat="1" ht="15" customHeight="1" x14ac:dyDescent="0.5">
      <c r="B282" s="77">
        <v>117016</v>
      </c>
      <c r="C282" s="82">
        <v>857264008019</v>
      </c>
      <c r="D282" s="77" t="s">
        <v>1025</v>
      </c>
      <c r="E282" s="77" t="s">
        <v>1034</v>
      </c>
      <c r="F282" s="76">
        <v>12</v>
      </c>
      <c r="G282" s="76">
        <v>3</v>
      </c>
      <c r="H282" s="76" t="s">
        <v>437</v>
      </c>
      <c r="I282" s="76" t="s">
        <v>9</v>
      </c>
      <c r="J282" s="76" t="s">
        <v>14</v>
      </c>
      <c r="K282" s="76" t="s">
        <v>6119</v>
      </c>
      <c r="L282" s="4">
        <v>35.5</v>
      </c>
      <c r="M282" s="4">
        <f t="shared" si="18"/>
        <v>2.9583333333333335</v>
      </c>
      <c r="N282" s="4"/>
      <c r="O282" s="76"/>
      <c r="P282" s="35"/>
      <c r="Q282" s="38"/>
      <c r="R282" s="76"/>
      <c r="S282" s="46">
        <v>53.2</v>
      </c>
      <c r="T282" s="46">
        <f t="shared" si="19"/>
        <v>4.4333333333333336</v>
      </c>
    </row>
    <row r="283" spans="1:20" s="77" customFormat="1" ht="15" customHeight="1" x14ac:dyDescent="0.5">
      <c r="B283" s="77">
        <v>117017</v>
      </c>
      <c r="C283" s="82">
        <v>857264008002</v>
      </c>
      <c r="D283" s="77" t="s">
        <v>1025</v>
      </c>
      <c r="E283" s="77" t="s">
        <v>1035</v>
      </c>
      <c r="F283" s="76">
        <v>12</v>
      </c>
      <c r="G283" s="76">
        <v>3</v>
      </c>
      <c r="H283" s="76" t="s">
        <v>437</v>
      </c>
      <c r="I283" s="76" t="s">
        <v>9</v>
      </c>
      <c r="J283" s="76" t="s">
        <v>14</v>
      </c>
      <c r="K283" s="76" t="s">
        <v>6119</v>
      </c>
      <c r="L283" s="4">
        <v>35.5</v>
      </c>
      <c r="M283" s="4">
        <f t="shared" si="18"/>
        <v>2.9583333333333335</v>
      </c>
      <c r="N283" s="4"/>
      <c r="O283" s="76"/>
      <c r="P283" s="35"/>
      <c r="Q283" s="38"/>
      <c r="R283" s="76"/>
      <c r="S283" s="46">
        <v>53.2</v>
      </c>
      <c r="T283" s="46">
        <f t="shared" si="19"/>
        <v>4.4333333333333336</v>
      </c>
    </row>
    <row r="284" spans="1:20" s="77" customFormat="1" ht="15" customHeight="1" x14ac:dyDescent="0.5">
      <c r="B284" s="77">
        <v>117018</v>
      </c>
      <c r="C284" s="82">
        <v>850031767706</v>
      </c>
      <c r="D284" s="77" t="s">
        <v>1025</v>
      </c>
      <c r="E284" s="77" t="s">
        <v>1036</v>
      </c>
      <c r="F284" s="76">
        <v>12</v>
      </c>
      <c r="G284" s="76">
        <v>3</v>
      </c>
      <c r="H284" s="76" t="s">
        <v>437</v>
      </c>
      <c r="I284" s="76" t="s">
        <v>9</v>
      </c>
      <c r="J284" s="76" t="s">
        <v>14</v>
      </c>
      <c r="K284" s="76" t="s">
        <v>6119</v>
      </c>
      <c r="L284" s="4">
        <v>35.5</v>
      </c>
      <c r="M284" s="4">
        <f t="shared" si="18"/>
        <v>2.9583333333333335</v>
      </c>
      <c r="N284" s="4"/>
      <c r="O284" s="76"/>
      <c r="P284" s="35"/>
      <c r="Q284" s="38"/>
      <c r="R284" s="76"/>
      <c r="S284" s="46">
        <v>53.2</v>
      </c>
      <c r="T284" s="46">
        <f t="shared" si="19"/>
        <v>4.4333333333333336</v>
      </c>
    </row>
    <row r="285" spans="1:20" s="77" customFormat="1" ht="15" customHeight="1" x14ac:dyDescent="0.5">
      <c r="B285" s="77">
        <v>117021</v>
      </c>
      <c r="C285" s="82">
        <v>850031767775</v>
      </c>
      <c r="D285" s="77" t="s">
        <v>1025</v>
      </c>
      <c r="E285" s="77" t="s">
        <v>1038</v>
      </c>
      <c r="F285" s="76">
        <v>12</v>
      </c>
      <c r="G285" s="76">
        <v>7.5</v>
      </c>
      <c r="H285" s="76" t="s">
        <v>437</v>
      </c>
      <c r="I285" s="76" t="s">
        <v>9</v>
      </c>
      <c r="J285" s="76" t="s">
        <v>14</v>
      </c>
      <c r="K285" s="76" t="s">
        <v>6119</v>
      </c>
      <c r="L285" s="4">
        <v>35.5</v>
      </c>
      <c r="M285" s="4">
        <f t="shared" si="18"/>
        <v>2.9583333333333335</v>
      </c>
      <c r="N285" s="4"/>
      <c r="O285" s="76"/>
      <c r="P285" s="35"/>
      <c r="Q285" s="38"/>
      <c r="R285" s="76"/>
      <c r="S285" s="46">
        <v>53.2</v>
      </c>
      <c r="T285" s="46">
        <f t="shared" si="19"/>
        <v>4.4333333333333336</v>
      </c>
    </row>
    <row r="286" spans="1:20" x14ac:dyDescent="0.5">
      <c r="B286" s="77">
        <v>117007</v>
      </c>
      <c r="C286" s="82">
        <v>857264008132</v>
      </c>
      <c r="D286" t="s">
        <v>1025</v>
      </c>
      <c r="E286" t="s">
        <v>1030</v>
      </c>
      <c r="F286" s="76">
        <v>12</v>
      </c>
      <c r="G286" s="76">
        <v>9</v>
      </c>
      <c r="H286" s="76" t="s">
        <v>437</v>
      </c>
      <c r="I286" s="76" t="s">
        <v>9</v>
      </c>
      <c r="J286" s="76" t="s">
        <v>14</v>
      </c>
      <c r="K286" s="76" t="s">
        <v>6119</v>
      </c>
      <c r="L286" s="50">
        <v>61.6</v>
      </c>
      <c r="M286" s="4">
        <f t="shared" si="18"/>
        <v>5.1333333333333337</v>
      </c>
      <c r="N286" s="4"/>
      <c r="O286"/>
      <c r="P286" s="35"/>
      <c r="Q286" s="38"/>
      <c r="R286"/>
      <c r="S286" s="46">
        <v>68.399999999999991</v>
      </c>
      <c r="T286" s="46">
        <f t="shared" si="19"/>
        <v>5.6999999999999993</v>
      </c>
    </row>
    <row r="287" spans="1:20" x14ac:dyDescent="0.5">
      <c r="B287" s="77">
        <v>117008</v>
      </c>
      <c r="C287" s="82">
        <v>857264008286</v>
      </c>
      <c r="D287" t="s">
        <v>1025</v>
      </c>
      <c r="E287" t="s">
        <v>1031</v>
      </c>
      <c r="F287" s="76">
        <v>12</v>
      </c>
      <c r="G287" s="76">
        <v>10</v>
      </c>
      <c r="H287" s="76" t="s">
        <v>437</v>
      </c>
      <c r="I287" s="76" t="s">
        <v>9</v>
      </c>
      <c r="J287" s="76" t="s">
        <v>14</v>
      </c>
      <c r="K287" s="76" t="s">
        <v>6119</v>
      </c>
      <c r="L287" s="50">
        <v>85.6</v>
      </c>
      <c r="M287" s="4">
        <f t="shared" si="18"/>
        <v>7.1333333333333329</v>
      </c>
      <c r="N287" s="4"/>
      <c r="O287"/>
      <c r="P287" s="35"/>
      <c r="Q287" s="38"/>
      <c r="R287"/>
      <c r="S287" s="46">
        <v>102.6</v>
      </c>
      <c r="T287" s="46">
        <f t="shared" si="19"/>
        <v>8.5499999999999989</v>
      </c>
    </row>
    <row r="288" spans="1:20" x14ac:dyDescent="0.5">
      <c r="B288" s="77">
        <v>117012</v>
      </c>
      <c r="C288" s="82">
        <v>857264008309</v>
      </c>
      <c r="D288" t="s">
        <v>1025</v>
      </c>
      <c r="E288" t="s">
        <v>1032</v>
      </c>
      <c r="F288" s="76">
        <v>12</v>
      </c>
      <c r="G288" s="76">
        <v>7.25</v>
      </c>
      <c r="H288" s="76" t="s">
        <v>437</v>
      </c>
      <c r="I288" s="76" t="s">
        <v>9</v>
      </c>
      <c r="J288" s="76" t="s">
        <v>14</v>
      </c>
      <c r="K288" s="76" t="s">
        <v>6119</v>
      </c>
      <c r="L288" s="50">
        <v>85.6</v>
      </c>
      <c r="M288" s="4">
        <f t="shared" si="18"/>
        <v>7.1333333333333329</v>
      </c>
      <c r="N288" s="4"/>
      <c r="O288"/>
      <c r="P288" s="35"/>
      <c r="Q288" s="38"/>
      <c r="R288"/>
      <c r="S288" s="46">
        <v>102.6</v>
      </c>
      <c r="T288" s="46">
        <f t="shared" si="19"/>
        <v>8.5499999999999989</v>
      </c>
    </row>
    <row r="289" spans="2:20" x14ac:dyDescent="0.5">
      <c r="B289" s="77">
        <v>117020</v>
      </c>
      <c r="C289" s="82">
        <v>857264008316</v>
      </c>
      <c r="D289" t="s">
        <v>1025</v>
      </c>
      <c r="E289" t="s">
        <v>1037</v>
      </c>
      <c r="F289" s="76">
        <v>12</v>
      </c>
      <c r="G289" s="76">
        <v>9.25</v>
      </c>
      <c r="H289" s="76" t="s">
        <v>437</v>
      </c>
      <c r="I289" s="76" t="s">
        <v>9</v>
      </c>
      <c r="J289" s="76" t="s">
        <v>14</v>
      </c>
      <c r="K289" s="76" t="s">
        <v>6119</v>
      </c>
      <c r="L289" s="50">
        <v>100.7</v>
      </c>
      <c r="M289" s="4">
        <f t="shared" si="18"/>
        <v>8.3916666666666675</v>
      </c>
      <c r="N289" s="4"/>
      <c r="O289"/>
      <c r="P289" s="35"/>
      <c r="Q289" s="38"/>
      <c r="R289"/>
      <c r="S289" s="46">
        <v>102.6</v>
      </c>
      <c r="T289" s="46">
        <f t="shared" si="19"/>
        <v>8.5499999999999989</v>
      </c>
    </row>
    <row r="290" spans="2:20" s="77" customFormat="1" ht="15" customHeight="1" x14ac:dyDescent="0.5">
      <c r="B290" s="77">
        <v>117501</v>
      </c>
      <c r="C290" s="82">
        <v>79357313783</v>
      </c>
      <c r="D290" s="77" t="s">
        <v>1050</v>
      </c>
      <c r="E290" s="77" t="s">
        <v>1051</v>
      </c>
      <c r="F290" s="76">
        <v>12</v>
      </c>
      <c r="G290" s="76">
        <v>16</v>
      </c>
      <c r="H290" s="76" t="s">
        <v>437</v>
      </c>
      <c r="I290" s="76" t="s">
        <v>117</v>
      </c>
      <c r="J290" s="76" t="s">
        <v>14</v>
      </c>
      <c r="K290" s="76" t="s">
        <v>6119</v>
      </c>
      <c r="L290" s="4">
        <v>54.8</v>
      </c>
      <c r="M290" s="4">
        <f t="shared" si="18"/>
        <v>4.5666666666666664</v>
      </c>
      <c r="N290" s="4"/>
      <c r="O290" s="76"/>
      <c r="P290" s="35"/>
      <c r="Q290" s="38"/>
      <c r="R290" s="76"/>
      <c r="S290" s="46">
        <v>63.2</v>
      </c>
      <c r="T290" s="46">
        <f t="shared" si="19"/>
        <v>5.2666666666666666</v>
      </c>
    </row>
    <row r="291" spans="2:20" s="77" customFormat="1" ht="15" customHeight="1" x14ac:dyDescent="0.5">
      <c r="B291" s="77">
        <v>117503</v>
      </c>
      <c r="C291" s="82">
        <v>65113748791</v>
      </c>
      <c r="D291" s="77" t="s">
        <v>1050</v>
      </c>
      <c r="E291" s="77" t="s">
        <v>1052</v>
      </c>
      <c r="F291" s="76">
        <v>12</v>
      </c>
      <c r="G291" s="76">
        <v>8</v>
      </c>
      <c r="H291" s="76" t="s">
        <v>437</v>
      </c>
      <c r="I291" s="76" t="s">
        <v>53</v>
      </c>
      <c r="J291" s="76" t="s">
        <v>14</v>
      </c>
      <c r="K291" s="76" t="s">
        <v>6119</v>
      </c>
      <c r="L291" s="4">
        <v>70.599999999999994</v>
      </c>
      <c r="M291" s="4">
        <f t="shared" si="18"/>
        <v>5.8833333333333329</v>
      </c>
      <c r="N291" s="4"/>
      <c r="O291" s="76"/>
      <c r="P291" s="35"/>
      <c r="Q291" s="38"/>
      <c r="R291" s="76"/>
      <c r="S291" s="46">
        <v>79.199999999999989</v>
      </c>
      <c r="T291" s="46">
        <f t="shared" si="19"/>
        <v>6.5999999999999988</v>
      </c>
    </row>
    <row r="292" spans="2:20" s="77" customFormat="1" ht="15" customHeight="1" x14ac:dyDescent="0.5">
      <c r="B292" s="77">
        <v>117504</v>
      </c>
      <c r="C292" s="82">
        <v>65113748792</v>
      </c>
      <c r="D292" s="77" t="s">
        <v>1050</v>
      </c>
      <c r="E292" s="77" t="s">
        <v>1053</v>
      </c>
      <c r="F292" s="76">
        <v>12</v>
      </c>
      <c r="G292" s="76">
        <v>8</v>
      </c>
      <c r="H292" s="76" t="s">
        <v>437</v>
      </c>
      <c r="I292" s="76" t="s">
        <v>53</v>
      </c>
      <c r="J292" s="76" t="s">
        <v>14</v>
      </c>
      <c r="K292" s="76" t="s">
        <v>6119</v>
      </c>
      <c r="L292" s="4">
        <v>70.599999999999994</v>
      </c>
      <c r="M292" s="4">
        <f t="shared" si="18"/>
        <v>5.8833333333333329</v>
      </c>
      <c r="N292" s="4"/>
      <c r="O292" s="76"/>
      <c r="P292" s="35"/>
      <c r="Q292" s="38"/>
      <c r="R292" s="76"/>
      <c r="S292" s="46">
        <v>79.199999999999989</v>
      </c>
      <c r="T292" s="46">
        <f t="shared" si="19"/>
        <v>6.5999999999999988</v>
      </c>
    </row>
    <row r="293" spans="2:20" s="77" customFormat="1" ht="15" customHeight="1" x14ac:dyDescent="0.5">
      <c r="B293" s="77">
        <v>117505</v>
      </c>
      <c r="C293" s="82">
        <v>4023235158</v>
      </c>
      <c r="D293" s="77" t="s">
        <v>1050</v>
      </c>
      <c r="E293" s="77" t="s">
        <v>1054</v>
      </c>
      <c r="F293" s="76">
        <v>6</v>
      </c>
      <c r="G293" s="76">
        <v>24.5</v>
      </c>
      <c r="H293" s="76" t="s">
        <v>437</v>
      </c>
      <c r="I293" s="76" t="s">
        <v>117</v>
      </c>
      <c r="J293" s="76" t="s">
        <v>14</v>
      </c>
      <c r="K293" s="76" t="s">
        <v>6119</v>
      </c>
      <c r="L293" s="4">
        <v>35.299999999999997</v>
      </c>
      <c r="M293" s="4">
        <f t="shared" si="18"/>
        <v>5.8833333333333329</v>
      </c>
      <c r="N293" s="4"/>
      <c r="O293" s="76"/>
      <c r="P293" s="35"/>
      <c r="Q293" s="38"/>
      <c r="R293" s="76"/>
      <c r="S293" s="46">
        <v>39.6</v>
      </c>
      <c r="T293" s="46">
        <f t="shared" si="19"/>
        <v>6.6000000000000005</v>
      </c>
    </row>
    <row r="294" spans="2:20" s="77" customFormat="1" ht="15" customHeight="1" x14ac:dyDescent="0.5">
      <c r="B294" s="77">
        <v>507905</v>
      </c>
      <c r="C294" s="82">
        <v>897856002452</v>
      </c>
      <c r="D294" s="77" t="s">
        <v>3047</v>
      </c>
      <c r="E294" s="77" t="s">
        <v>3052</v>
      </c>
      <c r="F294" s="76">
        <v>6</v>
      </c>
      <c r="G294" s="76">
        <v>14</v>
      </c>
      <c r="H294" s="76" t="s">
        <v>437</v>
      </c>
      <c r="I294" s="76" t="s">
        <v>680</v>
      </c>
      <c r="J294" s="76" t="s">
        <v>42</v>
      </c>
      <c r="K294" s="76" t="s">
        <v>43</v>
      </c>
      <c r="L294" s="4">
        <v>55.7</v>
      </c>
      <c r="M294" s="4">
        <f t="shared" si="18"/>
        <v>9.2833333333333332</v>
      </c>
      <c r="N294" s="4"/>
      <c r="O294" s="76"/>
      <c r="P294" s="35"/>
      <c r="Q294" s="38"/>
      <c r="R294" s="76"/>
      <c r="S294" s="46">
        <v>73.399999999999991</v>
      </c>
      <c r="T294" s="46">
        <f t="shared" si="19"/>
        <v>12.233333333333333</v>
      </c>
    </row>
    <row r="295" spans="2:20" s="77" customFormat="1" ht="15" customHeight="1" x14ac:dyDescent="0.5">
      <c r="B295" s="77">
        <v>507906</v>
      </c>
      <c r="C295" s="82">
        <v>897856002896</v>
      </c>
      <c r="D295" s="77" t="s">
        <v>3047</v>
      </c>
      <c r="E295" s="77" t="s">
        <v>3053</v>
      </c>
      <c r="F295" s="76">
        <v>6</v>
      </c>
      <c r="G295" s="76">
        <v>11</v>
      </c>
      <c r="H295" s="76" t="s">
        <v>437</v>
      </c>
      <c r="I295" s="76" t="s">
        <v>680</v>
      </c>
      <c r="J295" s="76" t="s">
        <v>42</v>
      </c>
      <c r="K295" s="76" t="s">
        <v>43</v>
      </c>
      <c r="L295" s="4">
        <v>35.200000000000003</v>
      </c>
      <c r="M295" s="4">
        <f t="shared" si="18"/>
        <v>5.8666666666666671</v>
      </c>
      <c r="N295" s="4"/>
      <c r="O295" s="76"/>
      <c r="P295" s="35"/>
      <c r="Q295" s="38"/>
      <c r="R295" s="76"/>
      <c r="S295" s="46">
        <v>51.800000000000004</v>
      </c>
      <c r="T295" s="46">
        <f t="shared" si="19"/>
        <v>8.6333333333333346</v>
      </c>
    </row>
    <row r="296" spans="2:20" s="77" customFormat="1" ht="15" customHeight="1" x14ac:dyDescent="0.5">
      <c r="B296" s="77">
        <v>507908</v>
      </c>
      <c r="C296" s="82">
        <v>897856002247</v>
      </c>
      <c r="D296" s="77" t="s">
        <v>3047</v>
      </c>
      <c r="E296" s="77" t="s">
        <v>3055</v>
      </c>
      <c r="F296" s="76">
        <v>6</v>
      </c>
      <c r="G296" s="76">
        <v>9</v>
      </c>
      <c r="H296" s="76" t="s">
        <v>437</v>
      </c>
      <c r="I296" s="76" t="s">
        <v>1848</v>
      </c>
      <c r="J296" s="76" t="s">
        <v>42</v>
      </c>
      <c r="K296" s="76" t="s">
        <v>43</v>
      </c>
      <c r="L296" s="4">
        <v>48.6</v>
      </c>
      <c r="M296" s="4">
        <f t="shared" si="18"/>
        <v>8.1</v>
      </c>
      <c r="N296" s="4"/>
      <c r="O296" s="76"/>
      <c r="P296" s="35"/>
      <c r="Q296" s="38"/>
      <c r="R296" s="76"/>
      <c r="S296" s="46">
        <v>59.800000000000004</v>
      </c>
      <c r="T296" s="46">
        <f t="shared" si="19"/>
        <v>9.9666666666666668</v>
      </c>
    </row>
    <row r="297" spans="2:20" s="77" customFormat="1" ht="15" customHeight="1" x14ac:dyDescent="0.5">
      <c r="B297" s="77">
        <v>507916</v>
      </c>
      <c r="C297" s="82">
        <v>897856002179</v>
      </c>
      <c r="D297" s="77" t="s">
        <v>3047</v>
      </c>
      <c r="E297" s="77" t="s">
        <v>3056</v>
      </c>
      <c r="F297" s="76">
        <v>6</v>
      </c>
      <c r="G297" s="76">
        <v>4</v>
      </c>
      <c r="H297" s="76" t="s">
        <v>437</v>
      </c>
      <c r="I297" s="76" t="s">
        <v>202</v>
      </c>
      <c r="J297" s="76" t="s">
        <v>14</v>
      </c>
      <c r="K297" s="76" t="s">
        <v>6119</v>
      </c>
      <c r="L297" s="4">
        <v>43.7</v>
      </c>
      <c r="M297" s="4">
        <f t="shared" si="18"/>
        <v>7.2833333333333341</v>
      </c>
      <c r="N297" s="4"/>
      <c r="O297" s="76"/>
      <c r="P297" s="35"/>
      <c r="Q297" s="38"/>
      <c r="R297" s="76"/>
      <c r="S297" s="46">
        <v>53.1</v>
      </c>
      <c r="T297" s="46">
        <f t="shared" si="19"/>
        <v>8.85</v>
      </c>
    </row>
    <row r="298" spans="2:20" s="77" customFormat="1" ht="15" customHeight="1" x14ac:dyDescent="0.5">
      <c r="B298" s="77">
        <v>507917</v>
      </c>
      <c r="C298" s="82">
        <v>850031986541</v>
      </c>
      <c r="D298" s="77" t="s">
        <v>3047</v>
      </c>
      <c r="E298" s="77" t="s">
        <v>3057</v>
      </c>
      <c r="F298" s="76">
        <v>6</v>
      </c>
      <c r="G298" s="76">
        <v>4.5</v>
      </c>
      <c r="H298" s="76" t="s">
        <v>437</v>
      </c>
      <c r="I298" s="76" t="s">
        <v>202</v>
      </c>
      <c r="J298" s="76" t="s">
        <v>14</v>
      </c>
      <c r="K298" s="76" t="s">
        <v>6119</v>
      </c>
      <c r="L298" s="4">
        <v>21.1</v>
      </c>
      <c r="M298" s="4">
        <f t="shared" si="18"/>
        <v>3.5166666666666671</v>
      </c>
      <c r="N298" s="4"/>
      <c r="O298" s="76"/>
      <c r="P298" s="35"/>
      <c r="Q298" s="38"/>
      <c r="R298" s="76"/>
      <c r="S298" s="46">
        <v>26.6</v>
      </c>
      <c r="T298" s="46">
        <f t="shared" si="19"/>
        <v>4.4333333333333336</v>
      </c>
    </row>
    <row r="299" spans="2:20" s="77" customFormat="1" ht="15" customHeight="1" x14ac:dyDescent="0.5">
      <c r="B299" s="77">
        <v>507918</v>
      </c>
      <c r="C299" s="82">
        <v>850031986466</v>
      </c>
      <c r="D299" s="77" t="s">
        <v>3047</v>
      </c>
      <c r="E299" s="77" t="s">
        <v>3058</v>
      </c>
      <c r="F299" s="76">
        <v>6</v>
      </c>
      <c r="G299" s="76">
        <v>4.5</v>
      </c>
      <c r="H299" s="76" t="s">
        <v>437</v>
      </c>
      <c r="I299" s="76" t="s">
        <v>202</v>
      </c>
      <c r="J299" s="76" t="s">
        <v>14</v>
      </c>
      <c r="K299" s="76" t="s">
        <v>6119</v>
      </c>
      <c r="L299" s="4">
        <v>21.1</v>
      </c>
      <c r="M299" s="4">
        <f t="shared" si="18"/>
        <v>3.5166666666666671</v>
      </c>
      <c r="N299" s="4"/>
      <c r="O299" s="76"/>
      <c r="P299" s="35"/>
      <c r="Q299" s="38"/>
      <c r="R299" s="76"/>
      <c r="S299" s="46">
        <v>26.6</v>
      </c>
      <c r="T299" s="46">
        <f t="shared" si="19"/>
        <v>4.4333333333333336</v>
      </c>
    </row>
    <row r="300" spans="2:20" s="77" customFormat="1" ht="15" customHeight="1" x14ac:dyDescent="0.5">
      <c r="B300" s="77">
        <v>507919</v>
      </c>
      <c r="C300" s="82">
        <v>850031986473</v>
      </c>
      <c r="D300" s="77" t="s">
        <v>3047</v>
      </c>
      <c r="E300" s="77" t="s">
        <v>3059</v>
      </c>
      <c r="F300" s="76">
        <v>6</v>
      </c>
      <c r="G300" s="76">
        <v>4.5</v>
      </c>
      <c r="H300" s="76" t="s">
        <v>437</v>
      </c>
      <c r="I300" s="76" t="s">
        <v>202</v>
      </c>
      <c r="J300" s="76" t="s">
        <v>14</v>
      </c>
      <c r="K300" s="76" t="s">
        <v>6119</v>
      </c>
      <c r="L300" s="4">
        <v>21.1</v>
      </c>
      <c r="M300" s="4">
        <f t="shared" si="18"/>
        <v>3.5166666666666671</v>
      </c>
      <c r="N300" s="4"/>
      <c r="O300" s="76"/>
      <c r="P300" s="35"/>
      <c r="Q300" s="38"/>
      <c r="R300" s="76"/>
      <c r="S300" s="46">
        <v>26.6</v>
      </c>
      <c r="T300" s="46">
        <f t="shared" si="19"/>
        <v>4.4333333333333336</v>
      </c>
    </row>
    <row r="301" spans="2:20" s="58" customFormat="1" ht="15" customHeight="1" x14ac:dyDescent="0.5">
      <c r="B301" s="58">
        <v>443300</v>
      </c>
      <c r="C301" s="59">
        <v>85122000300</v>
      </c>
      <c r="D301" s="58" t="s">
        <v>1769</v>
      </c>
      <c r="E301" s="58" t="s">
        <v>6169</v>
      </c>
      <c r="F301" s="63">
        <v>6</v>
      </c>
      <c r="G301" s="63">
        <v>32</v>
      </c>
      <c r="H301" s="81" t="s">
        <v>5487</v>
      </c>
      <c r="I301" s="63" t="s">
        <v>743</v>
      </c>
      <c r="J301" s="63" t="s">
        <v>1770</v>
      </c>
      <c r="K301" s="63" t="s">
        <v>1564</v>
      </c>
      <c r="L301" s="60">
        <v>33.299999999999997</v>
      </c>
      <c r="M301" s="38">
        <f t="shared" si="18"/>
        <v>5.55</v>
      </c>
      <c r="N301" s="38"/>
      <c r="O301" s="266"/>
      <c r="P301" s="35"/>
      <c r="Q301" s="38"/>
      <c r="R301" s="63"/>
      <c r="S301" s="46">
        <v>41</v>
      </c>
      <c r="T301" s="46">
        <f t="shared" si="19"/>
        <v>6.833333333333333</v>
      </c>
    </row>
    <row r="302" spans="2:20" s="58" customFormat="1" ht="15" customHeight="1" x14ac:dyDescent="0.5">
      <c r="B302" s="58">
        <v>443301</v>
      </c>
      <c r="C302" s="59">
        <v>851220003414</v>
      </c>
      <c r="D302" s="58" t="s">
        <v>1769</v>
      </c>
      <c r="E302" s="58" t="s">
        <v>2545</v>
      </c>
      <c r="F302" s="63">
        <v>6</v>
      </c>
      <c r="G302" s="63">
        <v>32</v>
      </c>
      <c r="H302" s="81" t="s">
        <v>5487</v>
      </c>
      <c r="I302" s="63" t="s">
        <v>743</v>
      </c>
      <c r="J302" s="63" t="s">
        <v>1770</v>
      </c>
      <c r="K302" s="63" t="s">
        <v>1564</v>
      </c>
      <c r="L302" s="60">
        <v>33.299999999999997</v>
      </c>
      <c r="M302" s="38">
        <f t="shared" si="18"/>
        <v>5.55</v>
      </c>
      <c r="N302" s="38"/>
      <c r="O302" s="266"/>
      <c r="P302" s="35"/>
      <c r="Q302" s="38"/>
      <c r="R302" s="63"/>
      <c r="S302" s="46">
        <v>41</v>
      </c>
      <c r="T302" s="46">
        <f t="shared" si="19"/>
        <v>6.833333333333333</v>
      </c>
    </row>
    <row r="303" spans="2:20" s="58" customFormat="1" ht="15" customHeight="1" x14ac:dyDescent="0.5">
      <c r="B303" s="58">
        <v>443302</v>
      </c>
      <c r="C303" s="59">
        <v>851220003445</v>
      </c>
      <c r="D303" s="58" t="s">
        <v>1769</v>
      </c>
      <c r="E303" s="58" t="s">
        <v>2546</v>
      </c>
      <c r="F303" s="63">
        <v>6</v>
      </c>
      <c r="G303" s="63">
        <v>32</v>
      </c>
      <c r="H303" s="81" t="s">
        <v>5487</v>
      </c>
      <c r="I303" s="63" t="s">
        <v>743</v>
      </c>
      <c r="J303" s="63" t="s">
        <v>1770</v>
      </c>
      <c r="K303" s="63" t="s">
        <v>1564</v>
      </c>
      <c r="L303" s="60">
        <v>33.299999999999997</v>
      </c>
      <c r="M303" s="38">
        <f t="shared" si="18"/>
        <v>5.55</v>
      </c>
      <c r="N303" s="38"/>
      <c r="O303" s="266"/>
      <c r="P303" s="35"/>
      <c r="Q303" s="38"/>
      <c r="R303" s="63"/>
      <c r="S303" s="46">
        <v>41</v>
      </c>
      <c r="T303" s="46">
        <f t="shared" si="19"/>
        <v>6.833333333333333</v>
      </c>
    </row>
    <row r="304" spans="2:20" s="58" customFormat="1" ht="15" customHeight="1" x14ac:dyDescent="0.5">
      <c r="B304" s="58">
        <v>443303</v>
      </c>
      <c r="C304" s="59">
        <v>851220003469</v>
      </c>
      <c r="D304" s="58" t="s">
        <v>1769</v>
      </c>
      <c r="E304" s="58" t="s">
        <v>2547</v>
      </c>
      <c r="F304" s="63">
        <v>6</v>
      </c>
      <c r="G304" s="63">
        <v>32</v>
      </c>
      <c r="H304" s="81" t="s">
        <v>5487</v>
      </c>
      <c r="I304" s="63" t="s">
        <v>743</v>
      </c>
      <c r="J304" s="63" t="s">
        <v>1770</v>
      </c>
      <c r="K304" s="63" t="s">
        <v>1564</v>
      </c>
      <c r="L304" s="60">
        <v>33.299999999999997</v>
      </c>
      <c r="M304" s="38">
        <f t="shared" si="18"/>
        <v>5.55</v>
      </c>
      <c r="N304" s="38"/>
      <c r="O304" s="266"/>
      <c r="P304" s="35"/>
      <c r="Q304" s="38"/>
      <c r="R304" s="63"/>
      <c r="S304" s="46">
        <v>41</v>
      </c>
      <c r="T304" s="46">
        <f t="shared" si="19"/>
        <v>6.833333333333333</v>
      </c>
    </row>
    <row r="305" spans="2:23" s="58" customFormat="1" ht="15" customHeight="1" x14ac:dyDescent="0.5">
      <c r="B305" s="58">
        <v>443306</v>
      </c>
      <c r="C305" s="59">
        <v>851220003407</v>
      </c>
      <c r="D305" s="58" t="s">
        <v>1769</v>
      </c>
      <c r="E305" s="58" t="s">
        <v>2548</v>
      </c>
      <c r="F305" s="63">
        <v>6</v>
      </c>
      <c r="G305" s="63">
        <v>32</v>
      </c>
      <c r="H305" s="81" t="s">
        <v>5487</v>
      </c>
      <c r="I305" s="63" t="s">
        <v>743</v>
      </c>
      <c r="J305" s="63" t="s">
        <v>1770</v>
      </c>
      <c r="K305" s="63" t="s">
        <v>1564</v>
      </c>
      <c r="L305" s="60">
        <v>33.299999999999997</v>
      </c>
      <c r="M305" s="38">
        <f t="shared" si="18"/>
        <v>5.55</v>
      </c>
      <c r="N305" s="38"/>
      <c r="O305" s="266"/>
      <c r="P305" s="35"/>
      <c r="Q305" s="38"/>
      <c r="R305" s="63"/>
      <c r="S305" s="46">
        <v>41</v>
      </c>
      <c r="T305" s="46">
        <f t="shared" si="19"/>
        <v>6.833333333333333</v>
      </c>
    </row>
    <row r="306" spans="2:23" s="58" customFormat="1" ht="15" customHeight="1" x14ac:dyDescent="0.5">
      <c r="B306" s="58">
        <v>443319</v>
      </c>
      <c r="C306" s="59">
        <v>850061537133</v>
      </c>
      <c r="D306" s="58" t="s">
        <v>1769</v>
      </c>
      <c r="E306" s="58" t="s">
        <v>2549</v>
      </c>
      <c r="F306" s="63">
        <v>6</v>
      </c>
      <c r="G306" s="63">
        <v>32</v>
      </c>
      <c r="H306" s="76" t="s">
        <v>177</v>
      </c>
      <c r="I306" s="63" t="s">
        <v>743</v>
      </c>
      <c r="J306" s="63" t="s">
        <v>1770</v>
      </c>
      <c r="K306" s="63" t="s">
        <v>1564</v>
      </c>
      <c r="L306" s="60">
        <v>33.299999999999997</v>
      </c>
      <c r="M306" s="38">
        <f t="shared" si="18"/>
        <v>5.55</v>
      </c>
      <c r="N306" s="38"/>
      <c r="O306" s="266"/>
      <c r="P306" s="35"/>
      <c r="Q306" s="38"/>
      <c r="R306" s="63"/>
      <c r="S306" s="46">
        <v>41</v>
      </c>
      <c r="T306" s="46">
        <f t="shared" si="19"/>
        <v>6.833333333333333</v>
      </c>
    </row>
    <row r="307" spans="2:23" s="58" customFormat="1" ht="15" customHeight="1" x14ac:dyDescent="0.5">
      <c r="B307" s="58">
        <v>200706</v>
      </c>
      <c r="C307" s="59">
        <v>850006138463</v>
      </c>
      <c r="D307" s="58" t="s">
        <v>1645</v>
      </c>
      <c r="E307" s="58" t="s">
        <v>1646</v>
      </c>
      <c r="F307" s="63">
        <v>12</v>
      </c>
      <c r="G307" s="63">
        <v>12</v>
      </c>
      <c r="H307" s="81" t="s">
        <v>5487</v>
      </c>
      <c r="I307" s="63" t="s">
        <v>534</v>
      </c>
      <c r="J307" s="63" t="s">
        <v>14</v>
      </c>
      <c r="K307" s="63" t="s">
        <v>6119</v>
      </c>
      <c r="L307" s="317">
        <v>22.8</v>
      </c>
      <c r="M307" s="38">
        <f t="shared" ref="M307:M318" si="20">L307/F307</f>
        <v>1.9000000000000001</v>
      </c>
      <c r="N307" s="38"/>
      <c r="O307" s="266"/>
      <c r="P307" s="35"/>
      <c r="Q307" s="38"/>
      <c r="R307" s="63"/>
      <c r="S307" s="46">
        <v>19.700000000000003</v>
      </c>
      <c r="T307" s="46">
        <f t="shared" ref="T307:T316" si="21">S307/F307</f>
        <v>1.6416666666666668</v>
      </c>
    </row>
    <row r="308" spans="2:23" s="58" customFormat="1" ht="15" customHeight="1" x14ac:dyDescent="0.5">
      <c r="B308" s="58">
        <v>200707</v>
      </c>
      <c r="C308" s="59">
        <v>850006138487</v>
      </c>
      <c r="D308" s="58" t="s">
        <v>1645</v>
      </c>
      <c r="E308" s="58" t="s">
        <v>1647</v>
      </c>
      <c r="F308" s="63">
        <v>12</v>
      </c>
      <c r="G308" s="63">
        <v>12</v>
      </c>
      <c r="H308" s="81" t="s">
        <v>5487</v>
      </c>
      <c r="I308" s="63" t="s">
        <v>534</v>
      </c>
      <c r="J308" s="63" t="s">
        <v>14</v>
      </c>
      <c r="K308" s="63" t="s">
        <v>6119</v>
      </c>
      <c r="L308" s="317">
        <v>22.8</v>
      </c>
      <c r="M308" s="38">
        <f t="shared" si="20"/>
        <v>1.9000000000000001</v>
      </c>
      <c r="N308" s="38"/>
      <c r="O308" s="266"/>
      <c r="P308" s="35"/>
      <c r="Q308" s="38"/>
      <c r="R308" s="63"/>
      <c r="S308" s="46">
        <v>19.700000000000003</v>
      </c>
      <c r="T308" s="46">
        <f t="shared" si="21"/>
        <v>1.6416666666666668</v>
      </c>
    </row>
    <row r="309" spans="2:23" s="58" customFormat="1" ht="15" customHeight="1" x14ac:dyDescent="0.5">
      <c r="B309" s="58">
        <v>200708</v>
      </c>
      <c r="C309" s="59">
        <v>850006138470</v>
      </c>
      <c r="D309" s="58" t="s">
        <v>1645</v>
      </c>
      <c r="E309" s="58" t="s">
        <v>1648</v>
      </c>
      <c r="F309" s="63">
        <v>12</v>
      </c>
      <c r="G309" s="63">
        <v>12</v>
      </c>
      <c r="H309" s="81" t="s">
        <v>5487</v>
      </c>
      <c r="I309" s="63" t="s">
        <v>534</v>
      </c>
      <c r="J309" s="63" t="s">
        <v>14</v>
      </c>
      <c r="K309" s="63" t="s">
        <v>6119</v>
      </c>
      <c r="L309" s="317">
        <v>22.8</v>
      </c>
      <c r="M309" s="38">
        <f t="shared" si="20"/>
        <v>1.9000000000000001</v>
      </c>
      <c r="N309" s="38"/>
      <c r="O309" s="266"/>
      <c r="P309" s="35"/>
      <c r="Q309" s="38"/>
      <c r="R309" s="63"/>
      <c r="S309" s="46">
        <v>19.700000000000003</v>
      </c>
      <c r="T309" s="46">
        <f t="shared" si="21"/>
        <v>1.6416666666666668</v>
      </c>
    </row>
    <row r="310" spans="2:23" s="58" customFormat="1" ht="15" customHeight="1" x14ac:dyDescent="0.5">
      <c r="B310" s="58">
        <v>200709</v>
      </c>
      <c r="C310" s="59">
        <v>850006138456</v>
      </c>
      <c r="D310" s="58" t="s">
        <v>1645</v>
      </c>
      <c r="E310" s="58" t="s">
        <v>1649</v>
      </c>
      <c r="F310" s="63">
        <v>12</v>
      </c>
      <c r="G310" s="63">
        <v>12</v>
      </c>
      <c r="H310" s="81" t="s">
        <v>5487</v>
      </c>
      <c r="I310" s="63" t="s">
        <v>534</v>
      </c>
      <c r="J310" s="63" t="s">
        <v>14</v>
      </c>
      <c r="K310" s="63" t="s">
        <v>6119</v>
      </c>
      <c r="L310" s="317">
        <v>22.8</v>
      </c>
      <c r="M310" s="38">
        <f t="shared" si="20"/>
        <v>1.9000000000000001</v>
      </c>
      <c r="N310" s="38"/>
      <c r="O310" s="266"/>
      <c r="P310" s="35"/>
      <c r="Q310" s="38"/>
      <c r="R310" s="63"/>
      <c r="S310" s="46">
        <v>19.700000000000003</v>
      </c>
      <c r="T310" s="46">
        <f t="shared" si="21"/>
        <v>1.6416666666666668</v>
      </c>
    </row>
    <row r="311" spans="2:23" s="58" customFormat="1" ht="15" customHeight="1" x14ac:dyDescent="0.5">
      <c r="B311" s="58">
        <v>550500</v>
      </c>
      <c r="C311" s="59">
        <v>856920005621</v>
      </c>
      <c r="D311" s="58" t="s">
        <v>1524</v>
      </c>
      <c r="E311" s="58" t="s">
        <v>3386</v>
      </c>
      <c r="F311" s="63">
        <v>8</v>
      </c>
      <c r="G311" s="63">
        <v>9</v>
      </c>
      <c r="H311" s="76" t="s">
        <v>177</v>
      </c>
      <c r="I311" s="63" t="s">
        <v>1848</v>
      </c>
      <c r="J311" s="63" t="s">
        <v>42</v>
      </c>
      <c r="K311" s="63" t="s">
        <v>43</v>
      </c>
      <c r="L311" s="60">
        <v>32.700000000000003</v>
      </c>
      <c r="M311" s="38">
        <f t="shared" si="20"/>
        <v>4.0875000000000004</v>
      </c>
      <c r="N311" s="279"/>
      <c r="O311" s="268"/>
      <c r="P311" s="35"/>
      <c r="Q311" s="38"/>
      <c r="R311" s="266"/>
      <c r="S311" s="46">
        <v>34.300000000000004</v>
      </c>
      <c r="T311" s="46">
        <f t="shared" si="21"/>
        <v>4.2875000000000005</v>
      </c>
      <c r="U311" s="63"/>
    </row>
    <row r="312" spans="2:23" s="58" customFormat="1" ht="15" customHeight="1" x14ac:dyDescent="0.5">
      <c r="B312" s="58">
        <v>550501</v>
      </c>
      <c r="C312" s="59">
        <v>856920005638</v>
      </c>
      <c r="D312" s="58" t="s">
        <v>1524</v>
      </c>
      <c r="E312" s="58" t="s">
        <v>3387</v>
      </c>
      <c r="F312" s="63">
        <v>8</v>
      </c>
      <c r="G312" s="63">
        <v>9</v>
      </c>
      <c r="H312" s="76" t="s">
        <v>177</v>
      </c>
      <c r="I312" s="63" t="s">
        <v>1848</v>
      </c>
      <c r="J312" s="63" t="s">
        <v>42</v>
      </c>
      <c r="K312" s="63" t="s">
        <v>43</v>
      </c>
      <c r="L312" s="60">
        <v>32.700000000000003</v>
      </c>
      <c r="M312" s="38">
        <f t="shared" si="20"/>
        <v>4.0875000000000004</v>
      </c>
      <c r="N312" s="279"/>
      <c r="O312" s="268"/>
      <c r="P312" s="35"/>
      <c r="Q312" s="38"/>
      <c r="R312" s="266"/>
      <c r="S312" s="46">
        <v>34.300000000000004</v>
      </c>
      <c r="T312" s="46">
        <f t="shared" si="21"/>
        <v>4.2875000000000005</v>
      </c>
      <c r="U312" s="63"/>
    </row>
    <row r="313" spans="2:23" s="58" customFormat="1" ht="15" customHeight="1" x14ac:dyDescent="0.5">
      <c r="B313" s="58">
        <v>550502</v>
      </c>
      <c r="C313" s="59">
        <v>856920005645</v>
      </c>
      <c r="D313" s="58" t="s">
        <v>1524</v>
      </c>
      <c r="E313" s="58" t="s">
        <v>3388</v>
      </c>
      <c r="F313" s="63">
        <v>8</v>
      </c>
      <c r="G313" s="63">
        <v>9</v>
      </c>
      <c r="H313" s="76" t="s">
        <v>177</v>
      </c>
      <c r="I313" s="63" t="s">
        <v>1848</v>
      </c>
      <c r="J313" s="63" t="s">
        <v>42</v>
      </c>
      <c r="K313" s="63" t="s">
        <v>43</v>
      </c>
      <c r="L313" s="60">
        <v>32.700000000000003</v>
      </c>
      <c r="M313" s="38">
        <f t="shared" si="20"/>
        <v>4.0875000000000004</v>
      </c>
      <c r="N313" s="279"/>
      <c r="O313" s="268"/>
      <c r="P313" s="35"/>
      <c r="Q313" s="38"/>
      <c r="R313" s="266"/>
      <c r="S313" s="46">
        <v>34.300000000000004</v>
      </c>
      <c r="T313" s="46">
        <f t="shared" si="21"/>
        <v>4.2875000000000005</v>
      </c>
      <c r="U313" s="63"/>
    </row>
    <row r="314" spans="2:23" s="58" customFormat="1" ht="15" customHeight="1" x14ac:dyDescent="0.5">
      <c r="B314" s="58">
        <v>550503</v>
      </c>
      <c r="C314" s="59">
        <v>856920005652</v>
      </c>
      <c r="D314" s="58" t="s">
        <v>1524</v>
      </c>
      <c r="E314" s="58" t="s">
        <v>3389</v>
      </c>
      <c r="F314" s="63">
        <v>8</v>
      </c>
      <c r="G314" s="63">
        <v>9</v>
      </c>
      <c r="H314" s="76" t="s">
        <v>177</v>
      </c>
      <c r="I314" s="63" t="s">
        <v>1848</v>
      </c>
      <c r="J314" s="63" t="s">
        <v>42</v>
      </c>
      <c r="K314" s="63" t="s">
        <v>43</v>
      </c>
      <c r="L314" s="60">
        <v>32.700000000000003</v>
      </c>
      <c r="M314" s="38">
        <f t="shared" si="20"/>
        <v>4.0875000000000004</v>
      </c>
      <c r="N314" s="279"/>
      <c r="O314" s="268"/>
      <c r="P314" s="35"/>
      <c r="Q314" s="38"/>
      <c r="R314" s="266"/>
      <c r="S314" s="46">
        <v>34.300000000000004</v>
      </c>
      <c r="T314" s="46">
        <f t="shared" si="21"/>
        <v>4.2875000000000005</v>
      </c>
      <c r="U314" s="63"/>
    </row>
    <row r="315" spans="2:23" s="58" customFormat="1" ht="15" customHeight="1" x14ac:dyDescent="0.5">
      <c r="B315" s="58" t="s">
        <v>6257</v>
      </c>
      <c r="C315" s="59">
        <v>875252000982</v>
      </c>
      <c r="D315" s="77" t="s">
        <v>2356</v>
      </c>
      <c r="E315" s="58" t="s">
        <v>6259</v>
      </c>
      <c r="F315" s="63">
        <v>6</v>
      </c>
      <c r="G315" s="63">
        <v>32</v>
      </c>
      <c r="H315" s="76" t="s">
        <v>177</v>
      </c>
      <c r="I315" s="76" t="s">
        <v>1911</v>
      </c>
      <c r="J315" s="76" t="s">
        <v>1770</v>
      </c>
      <c r="K315" s="76" t="s">
        <v>1564</v>
      </c>
      <c r="L315" s="60">
        <v>28.4</v>
      </c>
      <c r="M315" s="38">
        <f t="shared" si="20"/>
        <v>4.7333333333333334</v>
      </c>
      <c r="N315" s="279"/>
      <c r="O315" s="268"/>
      <c r="P315" s="35"/>
      <c r="Q315" s="38"/>
      <c r="R315" s="266"/>
      <c r="S315" s="46">
        <v>33.299999999999997</v>
      </c>
      <c r="T315" s="46">
        <f t="shared" si="21"/>
        <v>5.55</v>
      </c>
      <c r="U315" s="63"/>
    </row>
    <row r="316" spans="2:23" s="58" customFormat="1" ht="15" customHeight="1" x14ac:dyDescent="0.5">
      <c r="B316" s="58" t="s">
        <v>6258</v>
      </c>
      <c r="C316" s="59">
        <v>875252000920</v>
      </c>
      <c r="D316" s="77" t="s">
        <v>2356</v>
      </c>
      <c r="E316" s="58" t="s">
        <v>6260</v>
      </c>
      <c r="F316" s="63">
        <v>6</v>
      </c>
      <c r="G316" s="63">
        <v>32</v>
      </c>
      <c r="H316" s="76" t="s">
        <v>177</v>
      </c>
      <c r="I316" s="76" t="s">
        <v>1911</v>
      </c>
      <c r="J316" s="76" t="s">
        <v>1770</v>
      </c>
      <c r="K316" s="76" t="s">
        <v>1564</v>
      </c>
      <c r="L316" s="60">
        <v>28.4</v>
      </c>
      <c r="M316" s="38">
        <f t="shared" si="20"/>
        <v>4.7333333333333334</v>
      </c>
      <c r="N316" s="279"/>
      <c r="O316" s="268"/>
      <c r="P316" s="35"/>
      <c r="Q316" s="38"/>
      <c r="R316" s="266"/>
      <c r="S316" s="46">
        <v>33.299999999999997</v>
      </c>
      <c r="T316" s="46">
        <f t="shared" si="21"/>
        <v>5.55</v>
      </c>
      <c r="U316" s="63"/>
    </row>
    <row r="317" spans="2:23" s="58" customFormat="1" ht="15" customHeight="1" x14ac:dyDescent="0.5">
      <c r="B317" s="58">
        <v>727501</v>
      </c>
      <c r="C317" s="59">
        <v>854850001034</v>
      </c>
      <c r="D317" s="58" t="s">
        <v>4591</v>
      </c>
      <c r="E317" s="58" t="s">
        <v>4592</v>
      </c>
      <c r="F317" s="63">
        <v>12</v>
      </c>
      <c r="G317" s="63">
        <v>500</v>
      </c>
      <c r="H317" s="63" t="s">
        <v>5580</v>
      </c>
      <c r="I317" s="63" t="s">
        <v>16</v>
      </c>
      <c r="J317" s="63" t="s">
        <v>14</v>
      </c>
      <c r="K317" s="63" t="s">
        <v>6119</v>
      </c>
      <c r="L317" s="60">
        <v>184.5</v>
      </c>
      <c r="M317" s="38">
        <f t="shared" si="20"/>
        <v>15.375</v>
      </c>
      <c r="N317" s="279"/>
      <c r="O317" s="268"/>
      <c r="P317" s="62"/>
      <c r="Q317" s="63"/>
      <c r="R317" s="266"/>
      <c r="S317" s="63"/>
      <c r="T317" s="266"/>
      <c r="U317" s="63"/>
      <c r="V317" s="60">
        <v>210.7</v>
      </c>
      <c r="W317" s="46">
        <f t="shared" ref="W317:W318" si="22">V317/F317</f>
        <v>17.558333333333334</v>
      </c>
    </row>
    <row r="318" spans="2:23" s="58" customFormat="1" ht="15" customHeight="1" x14ac:dyDescent="0.5">
      <c r="B318" s="58">
        <v>727502</v>
      </c>
      <c r="C318" s="59">
        <v>854850001027</v>
      </c>
      <c r="D318" s="58" t="s">
        <v>4591</v>
      </c>
      <c r="E318" s="58" t="s">
        <v>4593</v>
      </c>
      <c r="F318" s="63">
        <v>6</v>
      </c>
      <c r="G318" s="63">
        <v>750</v>
      </c>
      <c r="H318" s="63" t="s">
        <v>5580</v>
      </c>
      <c r="I318" s="63" t="s">
        <v>16</v>
      </c>
      <c r="J318" s="63" t="s">
        <v>14</v>
      </c>
      <c r="K318" s="63" t="s">
        <v>6119</v>
      </c>
      <c r="L318" s="60">
        <v>118.7</v>
      </c>
      <c r="M318" s="38">
        <f t="shared" si="20"/>
        <v>19.783333333333335</v>
      </c>
      <c r="N318" s="279"/>
      <c r="O318" s="268"/>
      <c r="P318" s="62"/>
      <c r="Q318" s="63"/>
      <c r="R318" s="266"/>
      <c r="S318" s="63"/>
      <c r="T318" s="266"/>
      <c r="U318" s="63"/>
      <c r="V318" s="60">
        <v>135.5</v>
      </c>
      <c r="W318" s="46">
        <f t="shared" si="22"/>
        <v>22.583333333333332</v>
      </c>
    </row>
    <row r="319" spans="2:23" x14ac:dyDescent="0.5">
      <c r="Q319" s="40"/>
    </row>
    <row r="320" spans="2:23" s="58" customFormat="1" ht="15" customHeight="1" x14ac:dyDescent="0.5">
      <c r="B320" s="58">
        <v>732000</v>
      </c>
      <c r="C320" s="59">
        <v>41390021077</v>
      </c>
      <c r="D320" s="58" t="s">
        <v>4661</v>
      </c>
      <c r="E320" s="58" t="s">
        <v>4662</v>
      </c>
      <c r="F320" s="63">
        <v>6</v>
      </c>
      <c r="G320" s="63">
        <v>10</v>
      </c>
      <c r="H320" s="81" t="s">
        <v>5487</v>
      </c>
      <c r="I320" s="63" t="s">
        <v>12</v>
      </c>
      <c r="J320" s="63" t="s">
        <v>14</v>
      </c>
      <c r="K320" s="63" t="s">
        <v>6119</v>
      </c>
      <c r="L320" s="60">
        <v>40</v>
      </c>
      <c r="M320" s="38">
        <f t="shared" ref="M320:M367" si="23">L320/F320</f>
        <v>6.666666666666667</v>
      </c>
      <c r="N320" s="279"/>
      <c r="O320" s="268"/>
      <c r="P320" s="62"/>
      <c r="Q320" s="63"/>
      <c r="R320" s="266"/>
      <c r="S320" s="63"/>
      <c r="T320" s="266"/>
      <c r="U320" s="63"/>
      <c r="V320" s="60">
        <v>39.4</v>
      </c>
      <c r="W320" s="46">
        <f t="shared" ref="W320:W351" si="24">V320/F320</f>
        <v>6.5666666666666664</v>
      </c>
    </row>
    <row r="321" spans="2:23" s="58" customFormat="1" ht="15" customHeight="1" x14ac:dyDescent="0.5">
      <c r="B321" s="58">
        <v>503100</v>
      </c>
      <c r="C321" s="59">
        <v>851035003623</v>
      </c>
      <c r="D321" s="58" t="s">
        <v>2893</v>
      </c>
      <c r="E321" s="58" t="s">
        <v>5605</v>
      </c>
      <c r="F321" s="63">
        <v>8</v>
      </c>
      <c r="G321" s="63">
        <v>14</v>
      </c>
      <c r="H321" s="76" t="s">
        <v>177</v>
      </c>
      <c r="I321" s="63" t="s">
        <v>1848</v>
      </c>
      <c r="J321" s="63" t="s">
        <v>42</v>
      </c>
      <c r="K321" s="63" t="s">
        <v>43</v>
      </c>
      <c r="L321" s="60">
        <v>39.01</v>
      </c>
      <c r="M321" s="38">
        <f t="shared" si="23"/>
        <v>4.8762499999999998</v>
      </c>
      <c r="N321" s="279"/>
      <c r="O321" s="268"/>
      <c r="P321" s="62"/>
      <c r="Q321" s="63"/>
      <c r="R321" s="266"/>
      <c r="S321" s="63"/>
      <c r="T321" s="266"/>
      <c r="U321" s="63"/>
      <c r="V321" s="60">
        <v>42.4</v>
      </c>
      <c r="W321" s="46">
        <f t="shared" si="24"/>
        <v>5.3</v>
      </c>
    </row>
    <row r="322" spans="2:23" s="58" customFormat="1" ht="15" customHeight="1" x14ac:dyDescent="0.5">
      <c r="B322" s="58">
        <v>503101</v>
      </c>
      <c r="C322" s="59">
        <v>851035003234</v>
      </c>
      <c r="D322" s="58" t="s">
        <v>2893</v>
      </c>
      <c r="E322" s="58" t="s">
        <v>2894</v>
      </c>
      <c r="F322" s="63">
        <v>8</v>
      </c>
      <c r="G322" s="63">
        <v>14</v>
      </c>
      <c r="H322" s="76" t="s">
        <v>177</v>
      </c>
      <c r="I322" s="63" t="s">
        <v>1848</v>
      </c>
      <c r="J322" s="63" t="s">
        <v>42</v>
      </c>
      <c r="K322" s="63" t="s">
        <v>43</v>
      </c>
      <c r="L322" s="60">
        <v>39.01</v>
      </c>
      <c r="M322" s="38">
        <f t="shared" si="23"/>
        <v>4.8762499999999998</v>
      </c>
      <c r="N322" s="279"/>
      <c r="O322" s="268"/>
      <c r="P322" s="62"/>
      <c r="Q322" s="63"/>
      <c r="R322" s="266"/>
      <c r="S322" s="63"/>
      <c r="T322" s="266"/>
      <c r="U322" s="63"/>
      <c r="V322" s="60">
        <v>42.4</v>
      </c>
      <c r="W322" s="46">
        <f t="shared" si="24"/>
        <v>5.3</v>
      </c>
    </row>
    <row r="323" spans="2:23" s="58" customFormat="1" ht="15" customHeight="1" x14ac:dyDescent="0.5">
      <c r="B323" s="58">
        <v>503102</v>
      </c>
      <c r="C323" s="59">
        <v>851035003241</v>
      </c>
      <c r="D323" s="58" t="s">
        <v>2893</v>
      </c>
      <c r="E323" s="58" t="s">
        <v>5606</v>
      </c>
      <c r="F323" s="63">
        <v>8</v>
      </c>
      <c r="G323" s="63">
        <v>14</v>
      </c>
      <c r="H323" s="76" t="s">
        <v>177</v>
      </c>
      <c r="I323" s="63" t="s">
        <v>1848</v>
      </c>
      <c r="J323" s="63" t="s">
        <v>42</v>
      </c>
      <c r="K323" s="63" t="s">
        <v>43</v>
      </c>
      <c r="L323" s="60">
        <v>39.01</v>
      </c>
      <c r="M323" s="38">
        <f t="shared" si="23"/>
        <v>4.8762499999999998</v>
      </c>
      <c r="N323" s="279"/>
      <c r="O323" s="268"/>
      <c r="P323" s="62"/>
      <c r="Q323" s="63"/>
      <c r="R323" s="266"/>
      <c r="S323" s="63"/>
      <c r="T323" s="266"/>
      <c r="U323" s="63"/>
      <c r="V323" s="60">
        <v>42.4</v>
      </c>
      <c r="W323" s="46">
        <f t="shared" si="24"/>
        <v>5.3</v>
      </c>
    </row>
    <row r="324" spans="2:23" s="58" customFormat="1" ht="15" customHeight="1" x14ac:dyDescent="0.5">
      <c r="B324" s="58">
        <v>503103</v>
      </c>
      <c r="C324" s="59">
        <v>851035003326</v>
      </c>
      <c r="D324" s="58" t="s">
        <v>2893</v>
      </c>
      <c r="E324" s="58" t="s">
        <v>2895</v>
      </c>
      <c r="F324" s="63">
        <v>8</v>
      </c>
      <c r="G324" s="63">
        <v>14</v>
      </c>
      <c r="H324" s="76" t="s">
        <v>177</v>
      </c>
      <c r="I324" s="63" t="s">
        <v>1848</v>
      </c>
      <c r="J324" s="63" t="s">
        <v>42</v>
      </c>
      <c r="K324" s="63" t="s">
        <v>43</v>
      </c>
      <c r="L324" s="60">
        <v>39.01</v>
      </c>
      <c r="M324" s="38">
        <f t="shared" si="23"/>
        <v>4.8762499999999998</v>
      </c>
      <c r="N324" s="279"/>
      <c r="O324" s="268"/>
      <c r="P324" s="62"/>
      <c r="Q324" s="63"/>
      <c r="R324" s="266"/>
      <c r="S324" s="63"/>
      <c r="T324" s="266"/>
      <c r="U324" s="63"/>
      <c r="V324" s="60">
        <v>42.4</v>
      </c>
      <c r="W324" s="46">
        <f t="shared" si="24"/>
        <v>5.3</v>
      </c>
    </row>
    <row r="325" spans="2:23" s="58" customFormat="1" ht="15" customHeight="1" x14ac:dyDescent="0.5">
      <c r="B325" s="58">
        <v>503104</v>
      </c>
      <c r="C325" s="59">
        <v>851035003630</v>
      </c>
      <c r="D325" s="58" t="s">
        <v>2893</v>
      </c>
      <c r="E325" s="58" t="s">
        <v>5607</v>
      </c>
      <c r="F325" s="63">
        <v>8</v>
      </c>
      <c r="G325" s="63">
        <v>14</v>
      </c>
      <c r="H325" s="76" t="s">
        <v>177</v>
      </c>
      <c r="I325" s="63" t="s">
        <v>1848</v>
      </c>
      <c r="J325" s="63" t="s">
        <v>42</v>
      </c>
      <c r="K325" s="63" t="s">
        <v>43</v>
      </c>
      <c r="L325" s="60">
        <v>39.01</v>
      </c>
      <c r="M325" s="38">
        <f t="shared" si="23"/>
        <v>4.8762499999999998</v>
      </c>
      <c r="N325" s="279"/>
      <c r="O325" s="268"/>
      <c r="P325" s="62"/>
      <c r="Q325" s="63"/>
      <c r="R325" s="266"/>
      <c r="S325" s="63"/>
      <c r="T325" s="266"/>
      <c r="U325" s="63"/>
      <c r="V325" s="60">
        <v>42.4</v>
      </c>
      <c r="W325" s="46">
        <f t="shared" si="24"/>
        <v>5.3</v>
      </c>
    </row>
    <row r="326" spans="2:23" s="58" customFormat="1" ht="15" customHeight="1" x14ac:dyDescent="0.5">
      <c r="B326" s="58">
        <v>503105</v>
      </c>
      <c r="C326" s="59">
        <v>851035003319</v>
      </c>
      <c r="D326" s="58" t="s">
        <v>2893</v>
      </c>
      <c r="E326" s="58" t="s">
        <v>2896</v>
      </c>
      <c r="F326" s="63">
        <v>8</v>
      </c>
      <c r="G326" s="63">
        <v>14</v>
      </c>
      <c r="H326" s="76" t="s">
        <v>177</v>
      </c>
      <c r="I326" s="63" t="s">
        <v>1848</v>
      </c>
      <c r="J326" s="63" t="s">
        <v>42</v>
      </c>
      <c r="K326" s="63" t="s">
        <v>43</v>
      </c>
      <c r="L326" s="60">
        <v>39.01</v>
      </c>
      <c r="M326" s="38">
        <f t="shared" si="23"/>
        <v>4.8762499999999998</v>
      </c>
      <c r="N326" s="279"/>
      <c r="O326" s="268"/>
      <c r="P326" s="62"/>
      <c r="Q326" s="63"/>
      <c r="R326" s="266"/>
      <c r="S326" s="63"/>
      <c r="T326" s="266"/>
      <c r="U326" s="63"/>
      <c r="V326" s="60">
        <v>42.4</v>
      </c>
      <c r="W326" s="46">
        <f t="shared" si="24"/>
        <v>5.3</v>
      </c>
    </row>
    <row r="327" spans="2:23" s="58" customFormat="1" ht="15" customHeight="1" x14ac:dyDescent="0.5">
      <c r="B327" s="58">
        <v>503106</v>
      </c>
      <c r="C327" s="59">
        <v>851035003227</v>
      </c>
      <c r="D327" s="58" t="s">
        <v>2893</v>
      </c>
      <c r="E327" s="58" t="s">
        <v>5608</v>
      </c>
      <c r="F327" s="63">
        <v>8</v>
      </c>
      <c r="G327" s="63">
        <v>14</v>
      </c>
      <c r="H327" s="76" t="s">
        <v>177</v>
      </c>
      <c r="I327" s="63" t="s">
        <v>1848</v>
      </c>
      <c r="J327" s="63" t="s">
        <v>42</v>
      </c>
      <c r="K327" s="63" t="s">
        <v>43</v>
      </c>
      <c r="L327" s="60">
        <v>39.01</v>
      </c>
      <c r="M327" s="38">
        <f t="shared" si="23"/>
        <v>4.8762499999999998</v>
      </c>
      <c r="N327" s="279"/>
      <c r="O327" s="268"/>
      <c r="P327" s="62"/>
      <c r="Q327" s="63"/>
      <c r="R327" s="266"/>
      <c r="S327" s="63"/>
      <c r="T327" s="266"/>
      <c r="U327" s="63"/>
      <c r="V327" s="60">
        <v>42.4</v>
      </c>
      <c r="W327" s="46">
        <f t="shared" si="24"/>
        <v>5.3</v>
      </c>
    </row>
    <row r="328" spans="2:23" s="58" customFormat="1" ht="15" customHeight="1" x14ac:dyDescent="0.5">
      <c r="B328" s="58">
        <v>503107</v>
      </c>
      <c r="C328" s="59">
        <v>851035003449</v>
      </c>
      <c r="D328" s="58" t="s">
        <v>2893</v>
      </c>
      <c r="E328" s="58" t="s">
        <v>5609</v>
      </c>
      <c r="F328" s="63">
        <v>8</v>
      </c>
      <c r="G328" s="63">
        <v>14</v>
      </c>
      <c r="H328" s="76" t="s">
        <v>177</v>
      </c>
      <c r="I328" s="63" t="s">
        <v>1848</v>
      </c>
      <c r="J328" s="63" t="s">
        <v>42</v>
      </c>
      <c r="K328" s="63" t="s">
        <v>43</v>
      </c>
      <c r="L328" s="60">
        <v>39.01</v>
      </c>
      <c r="M328" s="38">
        <f t="shared" si="23"/>
        <v>4.8762499999999998</v>
      </c>
      <c r="N328" s="279"/>
      <c r="O328" s="268"/>
      <c r="P328" s="62"/>
      <c r="Q328" s="63"/>
      <c r="R328" s="266"/>
      <c r="S328" s="63"/>
      <c r="T328" s="266"/>
      <c r="U328" s="63"/>
      <c r="V328" s="60">
        <v>42.4</v>
      </c>
      <c r="W328" s="46">
        <f t="shared" si="24"/>
        <v>5.3</v>
      </c>
    </row>
    <row r="329" spans="2:23" s="58" customFormat="1" ht="15" customHeight="1" x14ac:dyDescent="0.5">
      <c r="B329" s="58">
        <v>503109</v>
      </c>
      <c r="C329" s="59">
        <v>851035003562</v>
      </c>
      <c r="D329" s="58" t="s">
        <v>2893</v>
      </c>
      <c r="E329" s="58" t="s">
        <v>2897</v>
      </c>
      <c r="F329" s="63">
        <v>8</v>
      </c>
      <c r="G329" s="63">
        <v>14</v>
      </c>
      <c r="H329" s="76" t="s">
        <v>177</v>
      </c>
      <c r="I329" s="63" t="s">
        <v>1848</v>
      </c>
      <c r="J329" s="63" t="s">
        <v>42</v>
      </c>
      <c r="K329" s="63" t="s">
        <v>43</v>
      </c>
      <c r="L329" s="60">
        <v>39.01</v>
      </c>
      <c r="M329" s="38">
        <f t="shared" si="23"/>
        <v>4.8762499999999998</v>
      </c>
      <c r="N329" s="279"/>
      <c r="O329" s="268"/>
      <c r="P329" s="62"/>
      <c r="Q329" s="63"/>
      <c r="R329" s="266"/>
      <c r="S329" s="63"/>
      <c r="T329" s="266"/>
      <c r="U329" s="63"/>
      <c r="V329" s="60">
        <v>42.4</v>
      </c>
      <c r="W329" s="46">
        <f t="shared" si="24"/>
        <v>5.3</v>
      </c>
    </row>
    <row r="330" spans="2:23" s="58" customFormat="1" ht="15" customHeight="1" x14ac:dyDescent="0.5">
      <c r="B330" s="58">
        <v>503110</v>
      </c>
      <c r="C330" s="59">
        <v>851035003647</v>
      </c>
      <c r="D330" s="58" t="s">
        <v>2893</v>
      </c>
      <c r="E330" s="58" t="s">
        <v>5610</v>
      </c>
      <c r="F330" s="63">
        <v>8</v>
      </c>
      <c r="G330" s="63">
        <v>14</v>
      </c>
      <c r="H330" s="76" t="s">
        <v>177</v>
      </c>
      <c r="I330" s="63" t="s">
        <v>1848</v>
      </c>
      <c r="J330" s="63" t="s">
        <v>42</v>
      </c>
      <c r="K330" s="63" t="s">
        <v>43</v>
      </c>
      <c r="L330" s="60">
        <v>39.01</v>
      </c>
      <c r="M330" s="38">
        <f t="shared" si="23"/>
        <v>4.8762499999999998</v>
      </c>
      <c r="N330" s="279"/>
      <c r="O330" s="268"/>
      <c r="P330" s="62"/>
      <c r="Q330" s="63"/>
      <c r="R330" s="266"/>
      <c r="S330" s="63"/>
      <c r="T330" s="266"/>
      <c r="U330" s="63"/>
      <c r="V330" s="60">
        <v>42.4</v>
      </c>
      <c r="W330" s="46">
        <f t="shared" si="24"/>
        <v>5.3</v>
      </c>
    </row>
    <row r="331" spans="2:23" s="58" customFormat="1" ht="15" customHeight="1" x14ac:dyDescent="0.5">
      <c r="B331" s="58">
        <v>503111</v>
      </c>
      <c r="C331" s="59">
        <v>850001974059</v>
      </c>
      <c r="D331" s="58" t="s">
        <v>2893</v>
      </c>
      <c r="E331" s="58" t="s">
        <v>2898</v>
      </c>
      <c r="F331" s="63">
        <v>8</v>
      </c>
      <c r="G331" s="63">
        <v>10.6</v>
      </c>
      <c r="H331" s="76" t="s">
        <v>177</v>
      </c>
      <c r="I331" s="63" t="s">
        <v>1848</v>
      </c>
      <c r="J331" s="63" t="s">
        <v>42</v>
      </c>
      <c r="K331" s="63" t="s">
        <v>43</v>
      </c>
      <c r="L331" s="60">
        <v>39.01</v>
      </c>
      <c r="M331" s="38">
        <f t="shared" si="23"/>
        <v>4.8762499999999998</v>
      </c>
      <c r="N331" s="279"/>
      <c r="O331" s="268"/>
      <c r="P331" s="62"/>
      <c r="Q331" s="63"/>
      <c r="R331" s="266"/>
      <c r="S331" s="63"/>
      <c r="T331" s="266"/>
      <c r="U331" s="63"/>
      <c r="V331" s="60">
        <v>42.4</v>
      </c>
      <c r="W331" s="46">
        <f t="shared" si="24"/>
        <v>5.3</v>
      </c>
    </row>
    <row r="332" spans="2:23" s="58" customFormat="1" ht="15" customHeight="1" x14ac:dyDescent="0.5">
      <c r="B332" s="58">
        <v>503112</v>
      </c>
      <c r="C332" s="59">
        <v>850001974066</v>
      </c>
      <c r="D332" s="58" t="s">
        <v>2893</v>
      </c>
      <c r="E332" s="58" t="s">
        <v>2899</v>
      </c>
      <c r="F332" s="63">
        <v>8</v>
      </c>
      <c r="G332" s="63">
        <v>10.6</v>
      </c>
      <c r="H332" s="76" t="s">
        <v>177</v>
      </c>
      <c r="I332" s="63" t="s">
        <v>1848</v>
      </c>
      <c r="J332" s="63" t="s">
        <v>42</v>
      </c>
      <c r="K332" s="63" t="s">
        <v>43</v>
      </c>
      <c r="L332" s="60">
        <v>39.01</v>
      </c>
      <c r="M332" s="38">
        <f t="shared" si="23"/>
        <v>4.8762499999999998</v>
      </c>
      <c r="N332" s="279"/>
      <c r="O332" s="268"/>
      <c r="P332" s="62"/>
      <c r="Q332" s="63"/>
      <c r="R332" s="266"/>
      <c r="S332" s="63"/>
      <c r="T332" s="266"/>
      <c r="U332" s="63"/>
      <c r="V332" s="60">
        <v>42.4</v>
      </c>
      <c r="W332" s="46">
        <f t="shared" si="24"/>
        <v>5.3</v>
      </c>
    </row>
    <row r="333" spans="2:23" s="58" customFormat="1" ht="15" customHeight="1" x14ac:dyDescent="0.5">
      <c r="B333" s="58">
        <v>503113</v>
      </c>
      <c r="C333" s="59">
        <v>850001974073</v>
      </c>
      <c r="D333" s="58" t="s">
        <v>2893</v>
      </c>
      <c r="E333" s="58" t="s">
        <v>2900</v>
      </c>
      <c r="F333" s="63">
        <v>8</v>
      </c>
      <c r="G333" s="63">
        <v>10.6</v>
      </c>
      <c r="H333" s="76" t="s">
        <v>177</v>
      </c>
      <c r="I333" s="63" t="s">
        <v>1848</v>
      </c>
      <c r="J333" s="63" t="s">
        <v>42</v>
      </c>
      <c r="K333" s="63" t="s">
        <v>43</v>
      </c>
      <c r="L333" s="60">
        <v>39.01</v>
      </c>
      <c r="M333" s="38">
        <f t="shared" si="23"/>
        <v>4.8762499999999998</v>
      </c>
      <c r="N333" s="279"/>
      <c r="O333" s="268"/>
      <c r="P333" s="62"/>
      <c r="Q333" s="63"/>
      <c r="R333" s="266"/>
      <c r="S333" s="63"/>
      <c r="T333" s="266"/>
      <c r="U333" s="63"/>
      <c r="V333" s="60">
        <v>42.4</v>
      </c>
      <c r="W333" s="46">
        <f t="shared" si="24"/>
        <v>5.3</v>
      </c>
    </row>
    <row r="334" spans="2:23" s="58" customFormat="1" ht="15" customHeight="1" x14ac:dyDescent="0.5">
      <c r="B334" s="58">
        <v>503114</v>
      </c>
      <c r="C334" s="59">
        <v>850001974578</v>
      </c>
      <c r="D334" s="58" t="s">
        <v>2893</v>
      </c>
      <c r="E334" s="58" t="s">
        <v>2901</v>
      </c>
      <c r="F334" s="63">
        <v>8</v>
      </c>
      <c r="G334" s="63">
        <v>10.6</v>
      </c>
      <c r="H334" s="81" t="s">
        <v>5487</v>
      </c>
      <c r="I334" s="63" t="s">
        <v>1848</v>
      </c>
      <c r="J334" s="63" t="s">
        <v>42</v>
      </c>
      <c r="K334" s="63" t="s">
        <v>43</v>
      </c>
      <c r="L334" s="60">
        <v>39.01</v>
      </c>
      <c r="M334" s="38">
        <f t="shared" si="23"/>
        <v>4.8762499999999998</v>
      </c>
      <c r="N334" s="279"/>
      <c r="O334" s="268"/>
      <c r="P334" s="62"/>
      <c r="Q334" s="63"/>
      <c r="R334" s="266"/>
      <c r="S334" s="63"/>
      <c r="T334" s="266"/>
      <c r="U334" s="63"/>
      <c r="V334" s="60">
        <v>42.4</v>
      </c>
      <c r="W334" s="46">
        <f t="shared" si="24"/>
        <v>5.3</v>
      </c>
    </row>
    <row r="335" spans="2:23" s="58" customFormat="1" ht="15" customHeight="1" x14ac:dyDescent="0.5">
      <c r="B335" s="58">
        <v>503115</v>
      </c>
      <c r="C335" s="59">
        <v>850001974561</v>
      </c>
      <c r="D335" s="58" t="s">
        <v>2893</v>
      </c>
      <c r="E335" s="58" t="s">
        <v>2902</v>
      </c>
      <c r="F335" s="63">
        <v>8</v>
      </c>
      <c r="G335" s="63">
        <v>10.6</v>
      </c>
      <c r="H335" s="81" t="s">
        <v>5487</v>
      </c>
      <c r="I335" s="63" t="s">
        <v>1848</v>
      </c>
      <c r="J335" s="63" t="s">
        <v>42</v>
      </c>
      <c r="K335" s="63" t="s">
        <v>43</v>
      </c>
      <c r="L335" s="60">
        <v>39.01</v>
      </c>
      <c r="M335" s="38">
        <f t="shared" si="23"/>
        <v>4.8762499999999998</v>
      </c>
      <c r="N335" s="279"/>
      <c r="O335" s="268"/>
      <c r="P335" s="62"/>
      <c r="Q335" s="63"/>
      <c r="R335" s="266"/>
      <c r="S335" s="63"/>
      <c r="T335" s="266"/>
      <c r="U335" s="63"/>
      <c r="V335" s="60">
        <v>42.4</v>
      </c>
      <c r="W335" s="46">
        <f t="shared" si="24"/>
        <v>5.3</v>
      </c>
    </row>
    <row r="336" spans="2:23" s="58" customFormat="1" ht="15" customHeight="1" x14ac:dyDescent="0.5">
      <c r="B336" s="58">
        <v>503116</v>
      </c>
      <c r="C336" s="59">
        <v>850001974677</v>
      </c>
      <c r="D336" s="58" t="s">
        <v>2893</v>
      </c>
      <c r="E336" s="58" t="s">
        <v>2903</v>
      </c>
      <c r="F336" s="63">
        <v>8</v>
      </c>
      <c r="G336" s="63">
        <v>14</v>
      </c>
      <c r="H336" s="81" t="s">
        <v>5487</v>
      </c>
      <c r="I336" s="63" t="s">
        <v>1848</v>
      </c>
      <c r="J336" s="63" t="s">
        <v>42</v>
      </c>
      <c r="K336" s="63" t="s">
        <v>43</v>
      </c>
      <c r="L336" s="60">
        <v>39.01</v>
      </c>
      <c r="M336" s="38">
        <f t="shared" si="23"/>
        <v>4.8762499999999998</v>
      </c>
      <c r="N336" s="279"/>
      <c r="O336" s="268"/>
      <c r="P336" s="62"/>
      <c r="Q336" s="63"/>
      <c r="R336" s="266"/>
      <c r="S336" s="63"/>
      <c r="T336" s="266"/>
      <c r="U336" s="63"/>
      <c r="V336" s="60">
        <v>42.4</v>
      </c>
      <c r="W336" s="46">
        <f t="shared" si="24"/>
        <v>5.3</v>
      </c>
    </row>
    <row r="337" spans="2:23" s="58" customFormat="1" ht="15" customHeight="1" x14ac:dyDescent="0.5">
      <c r="B337" s="58">
        <v>503117</v>
      </c>
      <c r="C337" s="59">
        <v>850001974684</v>
      </c>
      <c r="D337" s="58" t="s">
        <v>2893</v>
      </c>
      <c r="E337" s="58" t="s">
        <v>2904</v>
      </c>
      <c r="F337" s="63">
        <v>8</v>
      </c>
      <c r="G337" s="63">
        <v>14</v>
      </c>
      <c r="H337" s="81" t="s">
        <v>5487</v>
      </c>
      <c r="I337" s="63" t="s">
        <v>1848</v>
      </c>
      <c r="J337" s="63" t="s">
        <v>42</v>
      </c>
      <c r="K337" s="63" t="s">
        <v>43</v>
      </c>
      <c r="L337" s="60">
        <v>39.01</v>
      </c>
      <c r="M337" s="38">
        <f t="shared" si="23"/>
        <v>4.8762499999999998</v>
      </c>
      <c r="N337" s="279"/>
      <c r="O337" s="268"/>
      <c r="P337" s="62"/>
      <c r="Q337" s="63"/>
      <c r="R337" s="266"/>
      <c r="S337" s="63"/>
      <c r="T337" s="266"/>
      <c r="U337" s="63"/>
      <c r="V337" s="60">
        <v>42.4</v>
      </c>
      <c r="W337" s="46">
        <f t="shared" si="24"/>
        <v>5.3</v>
      </c>
    </row>
    <row r="338" spans="2:23" s="58" customFormat="1" ht="15" customHeight="1" x14ac:dyDescent="0.5">
      <c r="B338" s="58">
        <v>503118</v>
      </c>
      <c r="C338" s="59">
        <v>850001974790</v>
      </c>
      <c r="D338" s="58" t="s">
        <v>2893</v>
      </c>
      <c r="E338" s="58" t="s">
        <v>2905</v>
      </c>
      <c r="F338" s="63">
        <v>8</v>
      </c>
      <c r="G338" s="63">
        <v>10.6</v>
      </c>
      <c r="H338" s="76" t="s">
        <v>177</v>
      </c>
      <c r="I338" s="63" t="s">
        <v>1848</v>
      </c>
      <c r="J338" s="63" t="s">
        <v>42</v>
      </c>
      <c r="K338" s="63" t="s">
        <v>43</v>
      </c>
      <c r="L338" s="60">
        <v>39.01</v>
      </c>
      <c r="M338" s="38">
        <f t="shared" si="23"/>
        <v>4.8762499999999998</v>
      </c>
      <c r="N338" s="279"/>
      <c r="O338" s="268"/>
      <c r="P338" s="62"/>
      <c r="Q338" s="63"/>
      <c r="R338" s="266"/>
      <c r="S338" s="63"/>
      <c r="T338" s="266"/>
      <c r="U338" s="63"/>
      <c r="V338" s="60">
        <v>42.4</v>
      </c>
      <c r="W338" s="46">
        <f t="shared" si="24"/>
        <v>5.3</v>
      </c>
    </row>
    <row r="339" spans="2:23" s="58" customFormat="1" ht="15" customHeight="1" x14ac:dyDescent="0.5">
      <c r="B339" s="58">
        <v>503119</v>
      </c>
      <c r="C339" s="59">
        <v>850001974783</v>
      </c>
      <c r="D339" s="58" t="s">
        <v>2893</v>
      </c>
      <c r="E339" s="58" t="s">
        <v>2906</v>
      </c>
      <c r="F339" s="63">
        <v>8</v>
      </c>
      <c r="G339" s="63">
        <v>14</v>
      </c>
      <c r="H339" s="76" t="s">
        <v>177</v>
      </c>
      <c r="I339" s="63" t="s">
        <v>1848</v>
      </c>
      <c r="J339" s="63" t="s">
        <v>42</v>
      </c>
      <c r="K339" s="63" t="s">
        <v>43</v>
      </c>
      <c r="L339" s="60">
        <v>39.01</v>
      </c>
      <c r="M339" s="38">
        <f t="shared" si="23"/>
        <v>4.8762499999999998</v>
      </c>
      <c r="N339" s="279"/>
      <c r="O339" s="268"/>
      <c r="P339" s="62"/>
      <c r="Q339" s="63"/>
      <c r="R339" s="266"/>
      <c r="S339" s="63"/>
      <c r="T339" s="266"/>
      <c r="U339" s="63"/>
      <c r="V339" s="60">
        <v>42.4</v>
      </c>
      <c r="W339" s="46">
        <f t="shared" si="24"/>
        <v>5.3</v>
      </c>
    </row>
    <row r="340" spans="2:23" s="22" customFormat="1" ht="15" customHeight="1" x14ac:dyDescent="0.5">
      <c r="B340" s="22">
        <v>503213</v>
      </c>
      <c r="C340" s="52">
        <v>850001974691</v>
      </c>
      <c r="D340" s="22" t="s">
        <v>2893</v>
      </c>
      <c r="E340" s="22" t="s">
        <v>6193</v>
      </c>
      <c r="F340" s="43">
        <v>8</v>
      </c>
      <c r="G340" s="43">
        <v>10.5</v>
      </c>
      <c r="H340" s="35" t="s">
        <v>62</v>
      </c>
      <c r="I340" s="43" t="s">
        <v>1848</v>
      </c>
      <c r="J340" s="43" t="s">
        <v>42</v>
      </c>
      <c r="K340" s="43" t="s">
        <v>43</v>
      </c>
      <c r="L340" s="60">
        <v>30.2</v>
      </c>
      <c r="M340" s="38">
        <f t="shared" si="23"/>
        <v>3.7749999999999999</v>
      </c>
      <c r="N340" s="279"/>
      <c r="O340" s="268"/>
      <c r="P340" s="281"/>
      <c r="Q340" s="76"/>
      <c r="R340" s="318"/>
      <c r="S340" s="63"/>
      <c r="T340" s="266"/>
      <c r="U340" s="76"/>
      <c r="V340" s="60">
        <v>32.700000000000003</v>
      </c>
      <c r="W340" s="46">
        <f t="shared" si="24"/>
        <v>4.0875000000000004</v>
      </c>
    </row>
    <row r="341" spans="2:23" s="22" customFormat="1" ht="15" customHeight="1" x14ac:dyDescent="0.5">
      <c r="B341" s="22">
        <v>503214</v>
      </c>
      <c r="C341" s="52">
        <v>850001974707</v>
      </c>
      <c r="D341" s="22" t="s">
        <v>2893</v>
      </c>
      <c r="E341" s="22" t="s">
        <v>6194</v>
      </c>
      <c r="F341" s="43">
        <v>8</v>
      </c>
      <c r="G341" s="43">
        <v>10.5</v>
      </c>
      <c r="H341" s="35" t="s">
        <v>62</v>
      </c>
      <c r="I341" s="43" t="s">
        <v>1848</v>
      </c>
      <c r="J341" s="43" t="s">
        <v>42</v>
      </c>
      <c r="K341" s="43" t="s">
        <v>43</v>
      </c>
      <c r="L341" s="60">
        <v>30.2</v>
      </c>
      <c r="M341" s="38">
        <f t="shared" si="23"/>
        <v>3.7749999999999999</v>
      </c>
      <c r="N341" s="279"/>
      <c r="O341" s="268"/>
      <c r="P341" s="281"/>
      <c r="Q341" s="76"/>
      <c r="R341" s="318"/>
      <c r="S341" s="63"/>
      <c r="T341" s="266"/>
      <c r="U341" s="76"/>
      <c r="V341" s="60">
        <v>32.700000000000003</v>
      </c>
      <c r="W341" s="46">
        <f t="shared" si="24"/>
        <v>4.0875000000000004</v>
      </c>
    </row>
    <row r="342" spans="2:23" s="22" customFormat="1" ht="15" customHeight="1" x14ac:dyDescent="0.5">
      <c r="B342" s="22">
        <v>503215</v>
      </c>
      <c r="C342" s="52">
        <v>850001974653</v>
      </c>
      <c r="D342" s="22" t="s">
        <v>2893</v>
      </c>
      <c r="E342" s="22" t="s">
        <v>6195</v>
      </c>
      <c r="F342" s="43">
        <v>8</v>
      </c>
      <c r="G342" s="43">
        <v>10.5</v>
      </c>
      <c r="H342" s="35" t="s">
        <v>62</v>
      </c>
      <c r="I342" s="43" t="s">
        <v>1848</v>
      </c>
      <c r="J342" s="43" t="s">
        <v>42</v>
      </c>
      <c r="K342" s="43" t="s">
        <v>43</v>
      </c>
      <c r="L342" s="60">
        <v>30.2</v>
      </c>
      <c r="M342" s="38">
        <f t="shared" si="23"/>
        <v>3.7749999999999999</v>
      </c>
      <c r="N342" s="279"/>
      <c r="O342" s="268"/>
      <c r="P342" s="281"/>
      <c r="Q342" s="76"/>
      <c r="R342" s="318"/>
      <c r="S342" s="63"/>
      <c r="T342" s="266"/>
      <c r="U342" s="76"/>
      <c r="V342" s="60">
        <v>32.700000000000003</v>
      </c>
      <c r="W342" s="46">
        <f t="shared" si="24"/>
        <v>4.0875000000000004</v>
      </c>
    </row>
    <row r="343" spans="2:23" s="58" customFormat="1" ht="15" customHeight="1" x14ac:dyDescent="0.5">
      <c r="B343" s="58">
        <v>503311</v>
      </c>
      <c r="C343" s="59">
        <v>851035003036</v>
      </c>
      <c r="D343" s="58" t="s">
        <v>2893</v>
      </c>
      <c r="E343" s="58" t="s">
        <v>2910</v>
      </c>
      <c r="F343" s="63">
        <v>10</v>
      </c>
      <c r="G343" s="63">
        <v>6.84</v>
      </c>
      <c r="H343" s="76" t="s">
        <v>177</v>
      </c>
      <c r="I343" s="63" t="s">
        <v>1848</v>
      </c>
      <c r="J343" s="63" t="s">
        <v>42</v>
      </c>
      <c r="K343" s="63" t="s">
        <v>43</v>
      </c>
      <c r="L343" s="60">
        <v>48.7</v>
      </c>
      <c r="M343" s="38">
        <f t="shared" si="23"/>
        <v>4.87</v>
      </c>
      <c r="N343" s="279"/>
      <c r="O343" s="268"/>
      <c r="P343" s="62"/>
      <c r="Q343" s="63"/>
      <c r="R343" s="266"/>
      <c r="S343" s="63"/>
      <c r="T343" s="266"/>
      <c r="U343" s="63"/>
      <c r="V343" s="60">
        <v>53</v>
      </c>
      <c r="W343" s="46">
        <f t="shared" si="24"/>
        <v>5.3</v>
      </c>
    </row>
    <row r="344" spans="2:23" s="58" customFormat="1" ht="15" customHeight="1" x14ac:dyDescent="0.5">
      <c r="B344" s="58">
        <v>503312</v>
      </c>
      <c r="C344" s="59">
        <v>851035003043</v>
      </c>
      <c r="D344" s="58" t="s">
        <v>2893</v>
      </c>
      <c r="E344" s="58" t="s">
        <v>2911</v>
      </c>
      <c r="F344" s="63">
        <v>10</v>
      </c>
      <c r="G344" s="63">
        <v>6.84</v>
      </c>
      <c r="H344" s="76" t="s">
        <v>177</v>
      </c>
      <c r="I344" s="63" t="s">
        <v>1848</v>
      </c>
      <c r="J344" s="63" t="s">
        <v>42</v>
      </c>
      <c r="K344" s="63" t="s">
        <v>43</v>
      </c>
      <c r="L344" s="60">
        <v>48.7</v>
      </c>
      <c r="M344" s="38">
        <f t="shared" si="23"/>
        <v>4.87</v>
      </c>
      <c r="N344" s="279"/>
      <c r="O344" s="268"/>
      <c r="P344" s="62"/>
      <c r="Q344" s="63"/>
      <c r="R344" s="266"/>
      <c r="S344" s="63"/>
      <c r="T344" s="266"/>
      <c r="U344" s="63"/>
      <c r="V344" s="60">
        <v>53</v>
      </c>
      <c r="W344" s="46">
        <f t="shared" si="24"/>
        <v>5.3</v>
      </c>
    </row>
    <row r="345" spans="2:23" s="58" customFormat="1" ht="15" customHeight="1" x14ac:dyDescent="0.5">
      <c r="B345" s="58">
        <v>503313</v>
      </c>
      <c r="C345" s="59">
        <v>851035003029</v>
      </c>
      <c r="D345" s="58" t="s">
        <v>2893</v>
      </c>
      <c r="E345" s="58" t="s">
        <v>2912</v>
      </c>
      <c r="F345" s="63">
        <v>10</v>
      </c>
      <c r="G345" s="63">
        <v>6.84</v>
      </c>
      <c r="H345" s="76" t="s">
        <v>177</v>
      </c>
      <c r="I345" s="63" t="s">
        <v>1848</v>
      </c>
      <c r="J345" s="63" t="s">
        <v>42</v>
      </c>
      <c r="K345" s="63" t="s">
        <v>43</v>
      </c>
      <c r="L345" s="60">
        <v>48.7</v>
      </c>
      <c r="M345" s="38">
        <f t="shared" si="23"/>
        <v>4.87</v>
      </c>
      <c r="N345" s="279"/>
      <c r="O345" s="268"/>
      <c r="P345" s="62"/>
      <c r="Q345" s="63"/>
      <c r="R345" s="266"/>
      <c r="S345" s="63"/>
      <c r="T345" s="266"/>
      <c r="U345" s="63"/>
      <c r="V345" s="60">
        <v>53</v>
      </c>
      <c r="W345" s="46">
        <f t="shared" si="24"/>
        <v>5.3</v>
      </c>
    </row>
    <row r="346" spans="2:23" s="58" customFormat="1" ht="15" customHeight="1" x14ac:dyDescent="0.5">
      <c r="B346" s="58">
        <v>503314</v>
      </c>
      <c r="C346" s="59">
        <v>850001974806</v>
      </c>
      <c r="D346" s="58" t="s">
        <v>2893</v>
      </c>
      <c r="E346" s="58" t="s">
        <v>2913</v>
      </c>
      <c r="F346" s="63">
        <v>10</v>
      </c>
      <c r="G346" s="63">
        <v>6.84</v>
      </c>
      <c r="H346" s="76" t="s">
        <v>177</v>
      </c>
      <c r="I346" s="63" t="s">
        <v>1848</v>
      </c>
      <c r="J346" s="63" t="s">
        <v>42</v>
      </c>
      <c r="K346" s="63" t="s">
        <v>43</v>
      </c>
      <c r="L346" s="60">
        <v>48.7</v>
      </c>
      <c r="M346" s="38">
        <f t="shared" si="23"/>
        <v>4.87</v>
      </c>
      <c r="N346" s="279"/>
      <c r="O346" s="268"/>
      <c r="P346" s="62"/>
      <c r="Q346" s="63"/>
      <c r="R346" s="266"/>
      <c r="S346" s="63"/>
      <c r="T346" s="266"/>
      <c r="U346" s="63"/>
      <c r="V346" s="60">
        <v>53</v>
      </c>
      <c r="W346" s="46">
        <f t="shared" si="24"/>
        <v>5.3</v>
      </c>
    </row>
    <row r="347" spans="2:23" s="58" customFormat="1" ht="15" customHeight="1" x14ac:dyDescent="0.5">
      <c r="B347" s="58">
        <v>707301</v>
      </c>
      <c r="C347" s="59">
        <v>661475114458</v>
      </c>
      <c r="D347" s="58" t="s">
        <v>4100</v>
      </c>
      <c r="E347" s="58" t="s">
        <v>4101</v>
      </c>
      <c r="F347" s="63">
        <v>12</v>
      </c>
      <c r="G347" s="63">
        <v>14</v>
      </c>
      <c r="H347" s="76" t="s">
        <v>177</v>
      </c>
      <c r="I347" s="63" t="s">
        <v>1226</v>
      </c>
      <c r="J347" s="63" t="s">
        <v>14</v>
      </c>
      <c r="K347" s="63" t="s">
        <v>6119</v>
      </c>
      <c r="L347" s="60">
        <v>22.2</v>
      </c>
      <c r="M347" s="38">
        <f t="shared" si="23"/>
        <v>1.8499999999999999</v>
      </c>
      <c r="N347" s="279"/>
      <c r="O347" s="268"/>
      <c r="P347" s="62"/>
      <c r="Q347" s="63"/>
      <c r="R347" s="266"/>
      <c r="S347" s="63"/>
      <c r="T347" s="266"/>
      <c r="U347" s="63"/>
      <c r="V347" s="60">
        <v>24.6</v>
      </c>
      <c r="W347" s="46">
        <f t="shared" si="24"/>
        <v>2.0500000000000003</v>
      </c>
    </row>
    <row r="348" spans="2:23" s="58" customFormat="1" ht="15" customHeight="1" x14ac:dyDescent="0.5">
      <c r="B348" s="58">
        <v>707302</v>
      </c>
      <c r="C348" s="59">
        <v>661475114427</v>
      </c>
      <c r="D348" s="58" t="s">
        <v>4100</v>
      </c>
      <c r="E348" s="58" t="s">
        <v>4102</v>
      </c>
      <c r="F348" s="63">
        <v>12</v>
      </c>
      <c r="G348" s="63">
        <v>14</v>
      </c>
      <c r="H348" s="76" t="s">
        <v>177</v>
      </c>
      <c r="I348" s="63" t="s">
        <v>1226</v>
      </c>
      <c r="J348" s="63" t="s">
        <v>14</v>
      </c>
      <c r="K348" s="63" t="s">
        <v>6119</v>
      </c>
      <c r="L348" s="60">
        <v>22.2</v>
      </c>
      <c r="M348" s="38">
        <f t="shared" si="23"/>
        <v>1.8499999999999999</v>
      </c>
      <c r="N348" s="279"/>
      <c r="O348" s="268"/>
      <c r="P348" s="62"/>
      <c r="Q348" s="63"/>
      <c r="R348" s="266"/>
      <c r="S348" s="63"/>
      <c r="T348" s="266"/>
      <c r="U348" s="63"/>
      <c r="V348" s="60">
        <v>24.6</v>
      </c>
      <c r="W348" s="46">
        <f t="shared" si="24"/>
        <v>2.0500000000000003</v>
      </c>
    </row>
    <row r="349" spans="2:23" s="58" customFormat="1" ht="15" customHeight="1" x14ac:dyDescent="0.5">
      <c r="B349" s="58">
        <v>707303</v>
      </c>
      <c r="C349" s="59">
        <v>661475004605</v>
      </c>
      <c r="D349" s="58" t="s">
        <v>4100</v>
      </c>
      <c r="E349" s="58" t="s">
        <v>4103</v>
      </c>
      <c r="F349" s="63">
        <v>12</v>
      </c>
      <c r="G349" s="63">
        <v>14</v>
      </c>
      <c r="H349" s="76" t="s">
        <v>177</v>
      </c>
      <c r="I349" s="63" t="s">
        <v>1226</v>
      </c>
      <c r="J349" s="63" t="s">
        <v>14</v>
      </c>
      <c r="K349" s="63" t="s">
        <v>6119</v>
      </c>
      <c r="L349" s="60">
        <v>22.2</v>
      </c>
      <c r="M349" s="38">
        <f t="shared" si="23"/>
        <v>1.8499999999999999</v>
      </c>
      <c r="N349" s="279"/>
      <c r="O349" s="268"/>
      <c r="P349" s="62"/>
      <c r="Q349" s="63"/>
      <c r="R349" s="266"/>
      <c r="S349" s="63"/>
      <c r="T349" s="266"/>
      <c r="U349" s="63"/>
      <c r="V349" s="60">
        <v>24.6</v>
      </c>
      <c r="W349" s="46">
        <f t="shared" si="24"/>
        <v>2.0500000000000003</v>
      </c>
    </row>
    <row r="350" spans="2:23" s="58" customFormat="1" ht="15" customHeight="1" x14ac:dyDescent="0.5">
      <c r="B350" s="58">
        <v>707304</v>
      </c>
      <c r="C350" s="59">
        <v>661475004575</v>
      </c>
      <c r="D350" s="58" t="s">
        <v>4100</v>
      </c>
      <c r="E350" s="58" t="s">
        <v>4104</v>
      </c>
      <c r="F350" s="63">
        <v>12</v>
      </c>
      <c r="G350" s="63">
        <v>14</v>
      </c>
      <c r="H350" s="76" t="s">
        <v>177</v>
      </c>
      <c r="I350" s="63" t="s">
        <v>1226</v>
      </c>
      <c r="J350" s="63" t="s">
        <v>14</v>
      </c>
      <c r="K350" s="63" t="s">
        <v>6119</v>
      </c>
      <c r="L350" s="60">
        <v>22.2</v>
      </c>
      <c r="M350" s="38">
        <f t="shared" si="23"/>
        <v>1.8499999999999999</v>
      </c>
      <c r="N350" s="279"/>
      <c r="O350" s="268"/>
      <c r="P350" s="62"/>
      <c r="Q350" s="63"/>
      <c r="R350" s="266"/>
      <c r="S350" s="63"/>
      <c r="T350" s="266"/>
      <c r="U350" s="63"/>
      <c r="V350" s="60">
        <v>24.6</v>
      </c>
      <c r="W350" s="46">
        <f t="shared" si="24"/>
        <v>2.0500000000000003</v>
      </c>
    </row>
    <row r="351" spans="2:23" s="58" customFormat="1" ht="15" customHeight="1" x14ac:dyDescent="0.5">
      <c r="B351" s="58">
        <v>707305</v>
      </c>
      <c r="C351" s="59">
        <v>661475114434</v>
      </c>
      <c r="D351" s="58" t="s">
        <v>4100</v>
      </c>
      <c r="E351" s="58" t="s">
        <v>4105</v>
      </c>
      <c r="F351" s="63">
        <v>12</v>
      </c>
      <c r="G351" s="63">
        <v>14</v>
      </c>
      <c r="H351" s="76" t="s">
        <v>177</v>
      </c>
      <c r="I351" s="63" t="s">
        <v>1226</v>
      </c>
      <c r="J351" s="63" t="s">
        <v>14</v>
      </c>
      <c r="K351" s="63" t="s">
        <v>6119</v>
      </c>
      <c r="L351" s="60">
        <v>22.2</v>
      </c>
      <c r="M351" s="38">
        <f t="shared" si="23"/>
        <v>1.8499999999999999</v>
      </c>
      <c r="N351" s="279"/>
      <c r="O351" s="268"/>
      <c r="P351" s="62"/>
      <c r="Q351" s="63"/>
      <c r="R351" s="266"/>
      <c r="S351" s="63"/>
      <c r="T351" s="266"/>
      <c r="U351" s="63"/>
      <c r="V351" s="60">
        <v>24.6</v>
      </c>
      <c r="W351" s="46">
        <f t="shared" si="24"/>
        <v>2.0500000000000003</v>
      </c>
    </row>
    <row r="352" spans="2:23" s="58" customFormat="1" ht="15" customHeight="1" x14ac:dyDescent="0.5">
      <c r="B352" s="58">
        <v>707310</v>
      </c>
      <c r="C352" s="59">
        <v>661475114410</v>
      </c>
      <c r="D352" s="58" t="s">
        <v>4100</v>
      </c>
      <c r="E352" s="58" t="s">
        <v>4106</v>
      </c>
      <c r="F352" s="63">
        <v>12</v>
      </c>
      <c r="G352" s="63">
        <v>14</v>
      </c>
      <c r="H352" s="76" t="s">
        <v>177</v>
      </c>
      <c r="I352" s="63" t="s">
        <v>1226</v>
      </c>
      <c r="J352" s="63" t="s">
        <v>14</v>
      </c>
      <c r="K352" s="63" t="s">
        <v>6119</v>
      </c>
      <c r="L352" s="60">
        <v>22.6</v>
      </c>
      <c r="M352" s="38">
        <f t="shared" si="23"/>
        <v>1.8833333333333335</v>
      </c>
      <c r="N352" s="279"/>
      <c r="O352" s="268"/>
      <c r="P352" s="62"/>
      <c r="Q352" s="63"/>
      <c r="R352" s="266"/>
      <c r="S352" s="63"/>
      <c r="T352" s="266"/>
      <c r="U352" s="63"/>
      <c r="V352" s="60">
        <v>24.6</v>
      </c>
      <c r="W352" s="46">
        <f t="shared" ref="W352:W383" si="25">V352/F352</f>
        <v>2.0500000000000003</v>
      </c>
    </row>
    <row r="353" spans="2:23" s="58" customFormat="1" ht="15" customHeight="1" x14ac:dyDescent="0.5">
      <c r="B353" s="58">
        <v>132101</v>
      </c>
      <c r="C353" s="59">
        <v>860024002103</v>
      </c>
      <c r="D353" s="58" t="s">
        <v>1384</v>
      </c>
      <c r="E353" s="58" t="s">
        <v>1385</v>
      </c>
      <c r="F353" s="63">
        <v>6</v>
      </c>
      <c r="G353" s="63">
        <v>12</v>
      </c>
      <c r="H353" s="76" t="s">
        <v>177</v>
      </c>
      <c r="I353" s="63" t="s">
        <v>32</v>
      </c>
      <c r="J353" s="63" t="s">
        <v>14</v>
      </c>
      <c r="K353" s="63" t="s">
        <v>6119</v>
      </c>
      <c r="L353" s="60">
        <v>58.2</v>
      </c>
      <c r="M353" s="38">
        <f t="shared" si="23"/>
        <v>9.7000000000000011</v>
      </c>
      <c r="N353" s="279"/>
      <c r="O353" s="268"/>
      <c r="P353" s="62"/>
      <c r="Q353" s="63"/>
      <c r="R353" s="266"/>
      <c r="S353" s="63"/>
      <c r="T353" s="266"/>
      <c r="U353" s="63"/>
      <c r="V353" s="60">
        <v>62.6</v>
      </c>
      <c r="W353" s="46">
        <f t="shared" si="25"/>
        <v>10.433333333333334</v>
      </c>
    </row>
    <row r="354" spans="2:23" s="58" customFormat="1" ht="15" customHeight="1" x14ac:dyDescent="0.5">
      <c r="B354" s="58">
        <v>132102</v>
      </c>
      <c r="C354" s="59">
        <v>860024002110</v>
      </c>
      <c r="D354" s="58" t="s">
        <v>1384</v>
      </c>
      <c r="E354" s="58" t="s">
        <v>1386</v>
      </c>
      <c r="F354" s="63">
        <v>6</v>
      </c>
      <c r="G354" s="63">
        <v>12</v>
      </c>
      <c r="H354" s="76" t="s">
        <v>177</v>
      </c>
      <c r="I354" s="63" t="s">
        <v>32</v>
      </c>
      <c r="J354" s="63" t="s">
        <v>14</v>
      </c>
      <c r="K354" s="63" t="s">
        <v>6119</v>
      </c>
      <c r="L354" s="60">
        <v>58.2</v>
      </c>
      <c r="M354" s="38">
        <f t="shared" si="23"/>
        <v>9.7000000000000011</v>
      </c>
      <c r="N354" s="279"/>
      <c r="O354" s="268"/>
      <c r="P354" s="62"/>
      <c r="Q354" s="63"/>
      <c r="R354" s="266"/>
      <c r="S354" s="63"/>
      <c r="T354" s="266"/>
      <c r="U354" s="63"/>
      <c r="V354" s="60">
        <v>62.6</v>
      </c>
      <c r="W354" s="46">
        <f t="shared" si="25"/>
        <v>10.433333333333334</v>
      </c>
    </row>
    <row r="355" spans="2:23" s="58" customFormat="1" ht="15" customHeight="1" x14ac:dyDescent="0.5">
      <c r="B355" s="58">
        <v>132103</v>
      </c>
      <c r="C355" s="59">
        <v>860024002127</v>
      </c>
      <c r="D355" s="58" t="s">
        <v>1384</v>
      </c>
      <c r="E355" s="58" t="s">
        <v>1387</v>
      </c>
      <c r="F355" s="63">
        <v>6</v>
      </c>
      <c r="G355" s="63">
        <v>12</v>
      </c>
      <c r="H355" s="76" t="s">
        <v>177</v>
      </c>
      <c r="I355" s="63" t="s">
        <v>32</v>
      </c>
      <c r="J355" s="63" t="s">
        <v>14</v>
      </c>
      <c r="K355" s="63" t="s">
        <v>6119</v>
      </c>
      <c r="L355" s="60">
        <v>58.2</v>
      </c>
      <c r="M355" s="38">
        <f t="shared" si="23"/>
        <v>9.7000000000000011</v>
      </c>
      <c r="N355" s="279"/>
      <c r="O355" s="268"/>
      <c r="P355" s="62"/>
      <c r="Q355" s="63"/>
      <c r="R355" s="266"/>
      <c r="S355" s="63"/>
      <c r="T355" s="266"/>
      <c r="U355" s="63"/>
      <c r="V355" s="60">
        <v>62.6</v>
      </c>
      <c r="W355" s="46">
        <f t="shared" si="25"/>
        <v>10.433333333333334</v>
      </c>
    </row>
    <row r="356" spans="2:23" s="58" customFormat="1" ht="15" customHeight="1" x14ac:dyDescent="0.5">
      <c r="B356" s="58">
        <v>132201</v>
      </c>
      <c r="C356" s="59">
        <v>850007011178</v>
      </c>
      <c r="D356" s="58" t="s">
        <v>1388</v>
      </c>
      <c r="E356" s="58" t="s">
        <v>1389</v>
      </c>
      <c r="F356" s="63">
        <v>6</v>
      </c>
      <c r="G356" s="63">
        <v>12</v>
      </c>
      <c r="H356" s="76" t="s">
        <v>177</v>
      </c>
      <c r="I356" s="63" t="s">
        <v>32</v>
      </c>
      <c r="J356" s="63" t="s">
        <v>14</v>
      </c>
      <c r="K356" s="63" t="s">
        <v>6119</v>
      </c>
      <c r="L356" s="60">
        <v>58.2</v>
      </c>
      <c r="M356" s="38">
        <f t="shared" si="23"/>
        <v>9.7000000000000011</v>
      </c>
      <c r="N356" s="279"/>
      <c r="O356" s="268"/>
      <c r="P356" s="62"/>
      <c r="Q356" s="63"/>
      <c r="R356" s="266"/>
      <c r="S356" s="63"/>
      <c r="T356" s="266"/>
      <c r="U356" s="63"/>
      <c r="V356" s="60">
        <v>62.6</v>
      </c>
      <c r="W356" s="46">
        <f t="shared" si="25"/>
        <v>10.433333333333334</v>
      </c>
    </row>
    <row r="357" spans="2:23" s="58" customFormat="1" ht="15" customHeight="1" x14ac:dyDescent="0.5">
      <c r="B357" s="58">
        <v>132202</v>
      </c>
      <c r="C357" s="59">
        <v>850007011185</v>
      </c>
      <c r="D357" s="58" t="s">
        <v>1388</v>
      </c>
      <c r="E357" s="58" t="s">
        <v>1390</v>
      </c>
      <c r="F357" s="63">
        <v>6</v>
      </c>
      <c r="G357" s="63">
        <v>12</v>
      </c>
      <c r="H357" s="76" t="s">
        <v>177</v>
      </c>
      <c r="I357" s="63" t="s">
        <v>32</v>
      </c>
      <c r="J357" s="63" t="s">
        <v>14</v>
      </c>
      <c r="K357" s="63" t="s">
        <v>6119</v>
      </c>
      <c r="L357" s="60">
        <v>58.2</v>
      </c>
      <c r="M357" s="38">
        <f t="shared" si="23"/>
        <v>9.7000000000000011</v>
      </c>
      <c r="N357" s="279"/>
      <c r="O357" s="268"/>
      <c r="P357" s="62"/>
      <c r="Q357" s="63"/>
      <c r="R357" s="266"/>
      <c r="S357" s="63"/>
      <c r="T357" s="266"/>
      <c r="U357" s="63"/>
      <c r="V357" s="60">
        <v>62.6</v>
      </c>
      <c r="W357" s="46">
        <f t="shared" si="25"/>
        <v>10.433333333333334</v>
      </c>
    </row>
    <row r="358" spans="2:23" s="58" customFormat="1" ht="15" customHeight="1" x14ac:dyDescent="0.5">
      <c r="B358" s="58">
        <v>132203</v>
      </c>
      <c r="C358" s="59">
        <v>850007011161</v>
      </c>
      <c r="D358" s="58" t="s">
        <v>1388</v>
      </c>
      <c r="E358" s="58" t="s">
        <v>1391</v>
      </c>
      <c r="F358" s="63">
        <v>6</v>
      </c>
      <c r="G358" s="63">
        <v>12</v>
      </c>
      <c r="H358" s="76" t="s">
        <v>177</v>
      </c>
      <c r="I358" s="63" t="s">
        <v>32</v>
      </c>
      <c r="J358" s="63" t="s">
        <v>14</v>
      </c>
      <c r="K358" s="63" t="s">
        <v>6119</v>
      </c>
      <c r="L358" s="60">
        <v>58.2</v>
      </c>
      <c r="M358" s="38">
        <f t="shared" si="23"/>
        <v>9.7000000000000011</v>
      </c>
      <c r="N358" s="279"/>
      <c r="O358" s="268"/>
      <c r="P358" s="62"/>
      <c r="Q358" s="63"/>
      <c r="R358" s="266"/>
      <c r="S358" s="63"/>
      <c r="T358" s="266"/>
      <c r="U358" s="63"/>
      <c r="V358" s="60">
        <v>62.6</v>
      </c>
      <c r="W358" s="46">
        <f t="shared" si="25"/>
        <v>10.433333333333334</v>
      </c>
    </row>
    <row r="359" spans="2:23" s="58" customFormat="1" ht="15" customHeight="1" x14ac:dyDescent="0.5">
      <c r="B359" s="58">
        <v>718102</v>
      </c>
      <c r="C359" s="59">
        <v>7114640151812</v>
      </c>
      <c r="D359" s="58" t="s">
        <v>4385</v>
      </c>
      <c r="E359" s="58" t="s">
        <v>4386</v>
      </c>
      <c r="F359" s="63">
        <v>12</v>
      </c>
      <c r="G359" s="63">
        <v>5</v>
      </c>
      <c r="H359" s="76" t="s">
        <v>177</v>
      </c>
      <c r="I359" s="63" t="s">
        <v>12</v>
      </c>
      <c r="J359" s="63" t="s">
        <v>14</v>
      </c>
      <c r="K359" s="63" t="s">
        <v>6119</v>
      </c>
      <c r="L359" s="60">
        <v>26.73</v>
      </c>
      <c r="M359" s="38">
        <f t="shared" si="23"/>
        <v>2.2275</v>
      </c>
      <c r="N359" s="279"/>
      <c r="O359" s="268"/>
      <c r="P359" s="62"/>
      <c r="Q359" s="63"/>
      <c r="R359" s="266"/>
      <c r="S359" s="63"/>
      <c r="T359" s="266"/>
      <c r="U359" s="63"/>
      <c r="V359" s="60">
        <v>28.200000000000003</v>
      </c>
      <c r="W359" s="46">
        <f t="shared" si="25"/>
        <v>2.35</v>
      </c>
    </row>
    <row r="360" spans="2:23" s="58" customFormat="1" ht="15" customHeight="1" x14ac:dyDescent="0.5">
      <c r="B360" s="58">
        <v>112501</v>
      </c>
      <c r="C360" s="59">
        <v>854768006008</v>
      </c>
      <c r="D360" s="58" t="s">
        <v>820</v>
      </c>
      <c r="E360" s="58" t="s">
        <v>821</v>
      </c>
      <c r="F360" s="63">
        <v>6</v>
      </c>
      <c r="G360" s="63">
        <v>12</v>
      </c>
      <c r="H360" s="76" t="s">
        <v>177</v>
      </c>
      <c r="I360" s="63" t="s">
        <v>32</v>
      </c>
      <c r="J360" s="63" t="s">
        <v>14</v>
      </c>
      <c r="K360" s="63" t="s">
        <v>6119</v>
      </c>
      <c r="L360" s="60">
        <v>60.4</v>
      </c>
      <c r="M360" s="38">
        <f t="shared" si="23"/>
        <v>10.066666666666666</v>
      </c>
      <c r="N360" s="279"/>
      <c r="O360" s="268"/>
      <c r="P360" s="62"/>
      <c r="Q360" s="63"/>
      <c r="R360" s="266"/>
      <c r="S360" s="63"/>
      <c r="T360" s="266"/>
      <c r="U360" s="63"/>
      <c r="V360" s="60">
        <v>62.9</v>
      </c>
      <c r="W360" s="46">
        <f t="shared" si="25"/>
        <v>10.483333333333333</v>
      </c>
    </row>
    <row r="361" spans="2:23" s="58" customFormat="1" ht="15" customHeight="1" x14ac:dyDescent="0.5">
      <c r="B361" s="58">
        <v>112502</v>
      </c>
      <c r="C361" s="59">
        <v>854768006015</v>
      </c>
      <c r="D361" s="58" t="s">
        <v>820</v>
      </c>
      <c r="E361" s="58" t="s">
        <v>822</v>
      </c>
      <c r="F361" s="63">
        <v>6</v>
      </c>
      <c r="G361" s="63">
        <v>12</v>
      </c>
      <c r="H361" s="76" t="s">
        <v>177</v>
      </c>
      <c r="I361" s="63" t="s">
        <v>32</v>
      </c>
      <c r="J361" s="63" t="s">
        <v>14</v>
      </c>
      <c r="K361" s="63" t="s">
        <v>6119</v>
      </c>
      <c r="L361" s="60">
        <v>60.4</v>
      </c>
      <c r="M361" s="38">
        <f t="shared" si="23"/>
        <v>10.066666666666666</v>
      </c>
      <c r="N361" s="279"/>
      <c r="O361" s="268"/>
      <c r="P361" s="62"/>
      <c r="Q361" s="63"/>
      <c r="R361" s="266"/>
      <c r="S361" s="63"/>
      <c r="T361" s="266"/>
      <c r="U361" s="63"/>
      <c r="V361" s="60">
        <v>62.9</v>
      </c>
      <c r="W361" s="46">
        <f t="shared" si="25"/>
        <v>10.483333333333333</v>
      </c>
    </row>
    <row r="362" spans="2:23" s="58" customFormat="1" ht="15" customHeight="1" x14ac:dyDescent="0.5">
      <c r="B362" s="58">
        <v>112503</v>
      </c>
      <c r="C362" s="59">
        <v>854768006022</v>
      </c>
      <c r="D362" s="58" t="s">
        <v>820</v>
      </c>
      <c r="E362" s="58" t="s">
        <v>823</v>
      </c>
      <c r="F362" s="63">
        <v>6</v>
      </c>
      <c r="G362" s="63">
        <v>12</v>
      </c>
      <c r="H362" s="76" t="s">
        <v>177</v>
      </c>
      <c r="I362" s="63" t="s">
        <v>32</v>
      </c>
      <c r="J362" s="63" t="s">
        <v>14</v>
      </c>
      <c r="K362" s="63" t="s">
        <v>6119</v>
      </c>
      <c r="L362" s="60">
        <v>60.4</v>
      </c>
      <c r="M362" s="38">
        <f t="shared" si="23"/>
        <v>10.066666666666666</v>
      </c>
      <c r="N362" s="279"/>
      <c r="O362" s="268"/>
      <c r="P362" s="62"/>
      <c r="Q362" s="63"/>
      <c r="R362" s="266"/>
      <c r="S362" s="63"/>
      <c r="T362" s="266"/>
      <c r="U362" s="63"/>
      <c r="V362" s="60">
        <v>62.9</v>
      </c>
      <c r="W362" s="46">
        <f t="shared" si="25"/>
        <v>10.483333333333333</v>
      </c>
    </row>
    <row r="363" spans="2:23" s="58" customFormat="1" ht="15" customHeight="1" x14ac:dyDescent="0.5">
      <c r="B363" s="58">
        <v>112504</v>
      </c>
      <c r="C363" s="59">
        <v>854768006213</v>
      </c>
      <c r="D363" s="58" t="s">
        <v>820</v>
      </c>
      <c r="E363" s="58" t="s">
        <v>824</v>
      </c>
      <c r="F363" s="63">
        <v>6</v>
      </c>
      <c r="G363" s="63">
        <v>12</v>
      </c>
      <c r="H363" s="76" t="s">
        <v>177</v>
      </c>
      <c r="I363" s="63" t="s">
        <v>32</v>
      </c>
      <c r="J363" s="63" t="s">
        <v>14</v>
      </c>
      <c r="K363" s="63" t="s">
        <v>6119</v>
      </c>
      <c r="L363" s="60">
        <v>60.4</v>
      </c>
      <c r="M363" s="38">
        <f t="shared" si="23"/>
        <v>10.066666666666666</v>
      </c>
      <c r="N363" s="279"/>
      <c r="O363" s="268"/>
      <c r="P363" s="62"/>
      <c r="Q363" s="63"/>
      <c r="R363" s="266"/>
      <c r="S363" s="63"/>
      <c r="T363" s="266"/>
      <c r="U363" s="63"/>
      <c r="V363" s="60">
        <v>62.9</v>
      </c>
      <c r="W363" s="46">
        <f t="shared" si="25"/>
        <v>10.483333333333333</v>
      </c>
    </row>
    <row r="364" spans="2:23" s="58" customFormat="1" ht="15" customHeight="1" x14ac:dyDescent="0.5">
      <c r="B364" s="58">
        <v>112505</v>
      </c>
      <c r="C364" s="59">
        <v>854768006220</v>
      </c>
      <c r="D364" s="58" t="s">
        <v>820</v>
      </c>
      <c r="E364" s="58" t="s">
        <v>825</v>
      </c>
      <c r="F364" s="63">
        <v>6</v>
      </c>
      <c r="G364" s="63">
        <v>12</v>
      </c>
      <c r="H364" s="76" t="s">
        <v>177</v>
      </c>
      <c r="I364" s="63" t="s">
        <v>32</v>
      </c>
      <c r="J364" s="63" t="s">
        <v>14</v>
      </c>
      <c r="K364" s="63" t="s">
        <v>6119</v>
      </c>
      <c r="L364" s="60">
        <v>60.4</v>
      </c>
      <c r="M364" s="38">
        <f t="shared" si="23"/>
        <v>10.066666666666666</v>
      </c>
      <c r="N364" s="279"/>
      <c r="O364" s="268"/>
      <c r="P364" s="62"/>
      <c r="Q364" s="63"/>
      <c r="R364" s="266"/>
      <c r="S364" s="63"/>
      <c r="T364" s="266"/>
      <c r="U364" s="63"/>
      <c r="V364" s="60">
        <v>62.9</v>
      </c>
      <c r="W364" s="46">
        <f t="shared" si="25"/>
        <v>10.483333333333333</v>
      </c>
    </row>
    <row r="365" spans="2:23" s="58" customFormat="1" ht="15" customHeight="1" x14ac:dyDescent="0.5">
      <c r="B365" s="58">
        <v>112506</v>
      </c>
      <c r="C365" s="59">
        <v>854768006046</v>
      </c>
      <c r="D365" s="58" t="s">
        <v>820</v>
      </c>
      <c r="E365" s="58" t="s">
        <v>826</v>
      </c>
      <c r="F365" s="63">
        <v>6</v>
      </c>
      <c r="G365" s="63">
        <v>12</v>
      </c>
      <c r="H365" s="76" t="s">
        <v>177</v>
      </c>
      <c r="I365" s="63" t="s">
        <v>32</v>
      </c>
      <c r="J365" s="63" t="s">
        <v>14</v>
      </c>
      <c r="K365" s="63" t="s">
        <v>6119</v>
      </c>
      <c r="L365" s="60">
        <v>60.4</v>
      </c>
      <c r="M365" s="38">
        <f t="shared" si="23"/>
        <v>10.066666666666666</v>
      </c>
      <c r="N365" s="279"/>
      <c r="O365" s="268"/>
      <c r="P365" s="62"/>
      <c r="Q365" s="63"/>
      <c r="R365" s="266"/>
      <c r="S365" s="63"/>
      <c r="T365" s="266"/>
      <c r="U365" s="63"/>
      <c r="V365" s="60">
        <v>62.9</v>
      </c>
      <c r="W365" s="46">
        <f t="shared" si="25"/>
        <v>10.483333333333333</v>
      </c>
    </row>
    <row r="366" spans="2:23" s="58" customFormat="1" ht="15" customHeight="1" x14ac:dyDescent="0.5">
      <c r="B366" s="58">
        <v>112507</v>
      </c>
      <c r="C366" s="59">
        <v>854768006053</v>
      </c>
      <c r="D366" s="58" t="s">
        <v>820</v>
      </c>
      <c r="E366" s="58" t="s">
        <v>827</v>
      </c>
      <c r="F366" s="63">
        <v>6</v>
      </c>
      <c r="G366" s="63">
        <v>12</v>
      </c>
      <c r="H366" s="76" t="s">
        <v>177</v>
      </c>
      <c r="I366" s="63" t="s">
        <v>32</v>
      </c>
      <c r="J366" s="63" t="s">
        <v>14</v>
      </c>
      <c r="K366" s="63" t="s">
        <v>6119</v>
      </c>
      <c r="L366" s="60">
        <v>60.4</v>
      </c>
      <c r="M366" s="38">
        <f t="shared" si="23"/>
        <v>10.066666666666666</v>
      </c>
      <c r="N366" s="279"/>
      <c r="O366" s="268"/>
      <c r="P366" s="62"/>
      <c r="Q366" s="63"/>
      <c r="R366" s="266"/>
      <c r="S366" s="63"/>
      <c r="T366" s="266"/>
      <c r="U366" s="63"/>
      <c r="V366" s="60">
        <v>62.9</v>
      </c>
      <c r="W366" s="46">
        <f t="shared" si="25"/>
        <v>10.483333333333333</v>
      </c>
    </row>
    <row r="367" spans="2:23" s="58" customFormat="1" ht="15" customHeight="1" x14ac:dyDescent="0.5">
      <c r="B367" s="58">
        <v>112508</v>
      </c>
      <c r="C367" s="59">
        <v>854768006084</v>
      </c>
      <c r="D367" s="58" t="s">
        <v>820</v>
      </c>
      <c r="E367" s="58" t="s">
        <v>828</v>
      </c>
      <c r="F367" s="63">
        <v>6</v>
      </c>
      <c r="G367" s="63">
        <v>12</v>
      </c>
      <c r="H367" s="63" t="s">
        <v>3590</v>
      </c>
      <c r="I367" s="63" t="s">
        <v>32</v>
      </c>
      <c r="J367" s="63" t="s">
        <v>14</v>
      </c>
      <c r="K367" s="63" t="s">
        <v>6119</v>
      </c>
      <c r="L367" s="60">
        <v>60.4</v>
      </c>
      <c r="M367" s="38">
        <f t="shared" si="23"/>
        <v>10.066666666666666</v>
      </c>
      <c r="N367" s="279"/>
      <c r="O367" s="268"/>
      <c r="P367" s="62"/>
      <c r="Q367" s="63"/>
      <c r="R367" s="266"/>
      <c r="S367" s="63"/>
      <c r="T367" s="266"/>
      <c r="U367" s="63"/>
      <c r="V367" s="60">
        <v>62.9</v>
      </c>
      <c r="W367" s="46">
        <f t="shared" si="25"/>
        <v>10.483333333333333</v>
      </c>
    </row>
    <row r="368" spans="2:23" s="68" customFormat="1" x14ac:dyDescent="0.5">
      <c r="B368" s="64">
        <v>102902</v>
      </c>
      <c r="C368" s="65">
        <v>853037004981</v>
      </c>
      <c r="D368" s="64" t="s">
        <v>442</v>
      </c>
      <c r="E368" s="64" t="s">
        <v>443</v>
      </c>
      <c r="F368" s="320">
        <v>1</v>
      </c>
      <c r="G368" s="320">
        <v>12.5</v>
      </c>
      <c r="H368" s="320" t="s">
        <v>569</v>
      </c>
      <c r="I368" s="320" t="s">
        <v>444</v>
      </c>
      <c r="J368" s="320" t="s">
        <v>444</v>
      </c>
      <c r="K368" s="81" t="s">
        <v>6119</v>
      </c>
      <c r="L368" s="69">
        <v>145.19999999999999</v>
      </c>
      <c r="M368" s="69">
        <f>L368/G368</f>
        <v>11.616</v>
      </c>
      <c r="N368" s="279"/>
      <c r="O368" s="71"/>
      <c r="P368" s="72"/>
      <c r="Q368" s="63"/>
      <c r="R368" s="266"/>
      <c r="S368" s="63"/>
      <c r="T368" s="266"/>
      <c r="U368" s="63"/>
      <c r="V368" s="60">
        <v>162.4</v>
      </c>
      <c r="W368" s="46">
        <f t="shared" si="25"/>
        <v>162.4</v>
      </c>
    </row>
    <row r="369" spans="2:23" s="68" customFormat="1" x14ac:dyDescent="0.5">
      <c r="B369" s="64">
        <v>102903</v>
      </c>
      <c r="C369" s="65">
        <v>853037004172</v>
      </c>
      <c r="D369" s="64" t="s">
        <v>442</v>
      </c>
      <c r="E369" s="64" t="s">
        <v>445</v>
      </c>
      <c r="F369" s="320">
        <v>1</v>
      </c>
      <c r="G369" s="320">
        <v>15</v>
      </c>
      <c r="H369" s="320" t="s">
        <v>569</v>
      </c>
      <c r="I369" s="320" t="s">
        <v>444</v>
      </c>
      <c r="J369" s="320" t="s">
        <v>444</v>
      </c>
      <c r="K369" s="81" t="s">
        <v>6119</v>
      </c>
      <c r="L369" s="69">
        <v>123</v>
      </c>
      <c r="M369" s="69">
        <f>L369/G369</f>
        <v>8.1999999999999993</v>
      </c>
      <c r="N369" s="279"/>
      <c r="O369" s="71"/>
      <c r="P369" s="72"/>
      <c r="Q369" s="63"/>
      <c r="R369" s="266"/>
      <c r="S369" s="63"/>
      <c r="T369" s="266"/>
      <c r="U369" s="63"/>
      <c r="V369" s="60">
        <v>143.4</v>
      </c>
      <c r="W369" s="46">
        <f t="shared" si="25"/>
        <v>143.4</v>
      </c>
    </row>
    <row r="370" spans="2:23" s="58" customFormat="1" ht="15" customHeight="1" x14ac:dyDescent="0.5">
      <c r="B370" s="58">
        <v>704601</v>
      </c>
      <c r="C370" s="59">
        <v>832924005102</v>
      </c>
      <c r="D370" s="58" t="s">
        <v>4057</v>
      </c>
      <c r="E370" s="58" t="s">
        <v>4058</v>
      </c>
      <c r="F370" s="63">
        <v>12</v>
      </c>
      <c r="G370" s="63">
        <v>2.2000000000000002</v>
      </c>
      <c r="H370" s="63" t="s">
        <v>569</v>
      </c>
      <c r="I370" s="63" t="s">
        <v>581</v>
      </c>
      <c r="J370" s="63" t="s">
        <v>14</v>
      </c>
      <c r="K370" s="63" t="s">
        <v>6119</v>
      </c>
      <c r="L370" s="60">
        <v>61.3</v>
      </c>
      <c r="M370" s="38">
        <f t="shared" ref="M370:M399" si="26">L370/F370</f>
        <v>5.1083333333333334</v>
      </c>
      <c r="N370" s="279"/>
      <c r="O370" s="268"/>
      <c r="P370" s="62"/>
      <c r="Q370" s="63"/>
      <c r="R370" s="266"/>
      <c r="S370" s="63"/>
      <c r="T370" s="266"/>
      <c r="U370" s="63"/>
      <c r="V370" s="60">
        <v>66.899999999999991</v>
      </c>
      <c r="W370" s="46">
        <f t="shared" si="25"/>
        <v>5.5749999999999993</v>
      </c>
    </row>
    <row r="371" spans="2:23" s="58" customFormat="1" ht="15" customHeight="1" x14ac:dyDescent="0.5">
      <c r="B371" s="58">
        <v>704602</v>
      </c>
      <c r="C371" s="59">
        <v>832924005645</v>
      </c>
      <c r="D371" s="58" t="s">
        <v>4057</v>
      </c>
      <c r="E371" s="58" t="s">
        <v>4059</v>
      </c>
      <c r="F371" s="63">
        <v>12</v>
      </c>
      <c r="G371" s="63">
        <v>4.2</v>
      </c>
      <c r="H371" s="76" t="s">
        <v>177</v>
      </c>
      <c r="I371" s="63" t="s">
        <v>331</v>
      </c>
      <c r="J371" s="63" t="s">
        <v>14</v>
      </c>
      <c r="K371" s="63" t="s">
        <v>6119</v>
      </c>
      <c r="L371" s="60">
        <v>35</v>
      </c>
      <c r="M371" s="38">
        <f t="shared" si="26"/>
        <v>2.9166666666666665</v>
      </c>
      <c r="N371" s="279"/>
      <c r="O371" s="268"/>
      <c r="P371" s="62"/>
      <c r="Q371" s="63"/>
      <c r="R371" s="266"/>
      <c r="S371" s="63"/>
      <c r="T371" s="266"/>
      <c r="U371" s="63"/>
      <c r="V371" s="60">
        <v>39.300000000000004</v>
      </c>
      <c r="W371" s="46">
        <f t="shared" si="25"/>
        <v>3.2750000000000004</v>
      </c>
    </row>
    <row r="372" spans="2:23" s="58" customFormat="1" ht="15" customHeight="1" x14ac:dyDescent="0.5">
      <c r="B372" s="58">
        <v>704603</v>
      </c>
      <c r="C372" s="59">
        <v>832924005638</v>
      </c>
      <c r="D372" s="58" t="s">
        <v>4057</v>
      </c>
      <c r="E372" s="58" t="s">
        <v>4060</v>
      </c>
      <c r="F372" s="63">
        <v>12</v>
      </c>
      <c r="G372" s="63">
        <v>4.2</v>
      </c>
      <c r="H372" s="76" t="s">
        <v>177</v>
      </c>
      <c r="I372" s="63" t="s">
        <v>331</v>
      </c>
      <c r="J372" s="63" t="s">
        <v>14</v>
      </c>
      <c r="K372" s="63" t="s">
        <v>6119</v>
      </c>
      <c r="L372" s="60">
        <v>35</v>
      </c>
      <c r="M372" s="38">
        <f t="shared" si="26"/>
        <v>2.9166666666666665</v>
      </c>
      <c r="N372" s="279"/>
      <c r="O372" s="268"/>
      <c r="P372" s="62"/>
      <c r="Q372" s="63"/>
      <c r="R372" s="266"/>
      <c r="S372" s="63"/>
      <c r="T372" s="266"/>
      <c r="U372" s="63"/>
      <c r="V372" s="60">
        <v>39.300000000000004</v>
      </c>
      <c r="W372" s="46">
        <f t="shared" si="25"/>
        <v>3.2750000000000004</v>
      </c>
    </row>
    <row r="373" spans="2:23" s="58" customFormat="1" ht="15" customHeight="1" x14ac:dyDescent="0.5">
      <c r="B373" s="58">
        <v>704604</v>
      </c>
      <c r="C373" s="59">
        <v>832924000107</v>
      </c>
      <c r="D373" s="58" t="s">
        <v>4057</v>
      </c>
      <c r="E373" s="58" t="s">
        <v>4061</v>
      </c>
      <c r="F373" s="63">
        <v>12</v>
      </c>
      <c r="G373" s="63">
        <v>0.8</v>
      </c>
      <c r="H373" s="63" t="s">
        <v>5576</v>
      </c>
      <c r="I373" s="63" t="s">
        <v>18</v>
      </c>
      <c r="J373" s="63" t="s">
        <v>14</v>
      </c>
      <c r="K373" s="63" t="s">
        <v>6119</v>
      </c>
      <c r="L373" s="60">
        <v>104.2</v>
      </c>
      <c r="M373" s="38">
        <f t="shared" si="26"/>
        <v>8.6833333333333336</v>
      </c>
      <c r="N373" s="279"/>
      <c r="O373" s="268"/>
      <c r="P373" s="62"/>
      <c r="Q373" s="63"/>
      <c r="R373" s="266"/>
      <c r="S373" s="63"/>
      <c r="T373" s="266"/>
      <c r="U373" s="63"/>
      <c r="V373" s="60">
        <v>116.6</v>
      </c>
      <c r="W373" s="46">
        <f t="shared" si="25"/>
        <v>9.7166666666666668</v>
      </c>
    </row>
    <row r="374" spans="2:23" s="58" customFormat="1" ht="15" customHeight="1" x14ac:dyDescent="0.5">
      <c r="B374" s="58">
        <v>704605</v>
      </c>
      <c r="C374" s="59">
        <v>832924001319</v>
      </c>
      <c r="D374" s="58" t="s">
        <v>4057</v>
      </c>
      <c r="E374" s="58" t="s">
        <v>4062</v>
      </c>
      <c r="F374" s="63">
        <v>12</v>
      </c>
      <c r="G374" s="63">
        <v>3</v>
      </c>
      <c r="H374" s="76" t="s">
        <v>177</v>
      </c>
      <c r="I374" s="63" t="s">
        <v>331</v>
      </c>
      <c r="J374" s="63" t="s">
        <v>14</v>
      </c>
      <c r="K374" s="63" t="s">
        <v>6119</v>
      </c>
      <c r="L374" s="60">
        <v>37</v>
      </c>
      <c r="M374" s="38">
        <f t="shared" si="26"/>
        <v>3.0833333333333335</v>
      </c>
      <c r="N374" s="279"/>
      <c r="O374" s="268"/>
      <c r="P374" s="62"/>
      <c r="Q374" s="63"/>
      <c r="R374" s="266"/>
      <c r="S374" s="63"/>
      <c r="T374" s="266"/>
      <c r="U374" s="63"/>
      <c r="V374" s="60">
        <v>41</v>
      </c>
      <c r="W374" s="46">
        <f t="shared" si="25"/>
        <v>3.4166666666666665</v>
      </c>
    </row>
    <row r="375" spans="2:23" s="58" customFormat="1" ht="15" customHeight="1" x14ac:dyDescent="0.5">
      <c r="B375" s="58">
        <v>704606</v>
      </c>
      <c r="C375" s="59">
        <v>832924005126</v>
      </c>
      <c r="D375" s="58" t="s">
        <v>4057</v>
      </c>
      <c r="E375" s="58" t="s">
        <v>4063</v>
      </c>
      <c r="F375" s="63">
        <v>12</v>
      </c>
      <c r="G375" s="63">
        <v>2.2000000000000002</v>
      </c>
      <c r="H375" s="63" t="s">
        <v>569</v>
      </c>
      <c r="I375" s="63" t="s">
        <v>581</v>
      </c>
      <c r="J375" s="63" t="s">
        <v>14</v>
      </c>
      <c r="K375" s="63" t="s">
        <v>6119</v>
      </c>
      <c r="L375" s="60">
        <v>151.69999999999999</v>
      </c>
      <c r="M375" s="38">
        <f t="shared" si="26"/>
        <v>12.641666666666666</v>
      </c>
      <c r="N375" s="279"/>
      <c r="O375" s="268"/>
      <c r="P375" s="62"/>
      <c r="Q375" s="63"/>
      <c r="R375" s="266"/>
      <c r="S375" s="63"/>
      <c r="T375" s="266"/>
      <c r="U375" s="63"/>
      <c r="V375" s="60">
        <v>165.5</v>
      </c>
      <c r="W375" s="46">
        <f t="shared" si="25"/>
        <v>13.791666666666666</v>
      </c>
    </row>
    <row r="376" spans="2:23" s="58" customFormat="1" ht="15" customHeight="1" x14ac:dyDescent="0.5">
      <c r="B376" s="58">
        <v>704607</v>
      </c>
      <c r="C376" s="59">
        <v>832924005201</v>
      </c>
      <c r="D376" s="58" t="s">
        <v>4057</v>
      </c>
      <c r="E376" s="58" t="s">
        <v>4064</v>
      </c>
      <c r="F376" s="63">
        <v>12</v>
      </c>
      <c r="G376" s="63">
        <v>4.2</v>
      </c>
      <c r="H376" s="76" t="s">
        <v>177</v>
      </c>
      <c r="I376" s="63" t="s">
        <v>331</v>
      </c>
      <c r="J376" s="63" t="s">
        <v>14</v>
      </c>
      <c r="K376" s="63" t="s">
        <v>6119</v>
      </c>
      <c r="L376" s="60">
        <v>35</v>
      </c>
      <c r="M376" s="38">
        <f t="shared" si="26"/>
        <v>2.9166666666666665</v>
      </c>
      <c r="N376" s="279"/>
      <c r="O376" s="268"/>
      <c r="P376" s="62"/>
      <c r="Q376" s="63"/>
      <c r="R376" s="266"/>
      <c r="S376" s="63"/>
      <c r="T376" s="266"/>
      <c r="U376" s="63"/>
      <c r="V376" s="60">
        <v>39.300000000000004</v>
      </c>
      <c r="W376" s="46">
        <f t="shared" si="25"/>
        <v>3.2750000000000004</v>
      </c>
    </row>
    <row r="377" spans="2:23" s="58" customFormat="1" ht="15" customHeight="1" x14ac:dyDescent="0.5">
      <c r="B377" s="58">
        <v>704608</v>
      </c>
      <c r="C377" s="59">
        <v>832924005225</v>
      </c>
      <c r="D377" s="58" t="s">
        <v>4057</v>
      </c>
      <c r="E377" s="58" t="s">
        <v>4065</v>
      </c>
      <c r="F377" s="63">
        <v>12</v>
      </c>
      <c r="G377" s="63">
        <v>4.2</v>
      </c>
      <c r="H377" s="76" t="s">
        <v>177</v>
      </c>
      <c r="I377" s="63" t="s">
        <v>331</v>
      </c>
      <c r="J377" s="63" t="s">
        <v>14</v>
      </c>
      <c r="K377" s="63" t="s">
        <v>6119</v>
      </c>
      <c r="L377" s="60">
        <v>35</v>
      </c>
      <c r="M377" s="38">
        <f t="shared" si="26"/>
        <v>2.9166666666666665</v>
      </c>
      <c r="N377" s="279"/>
      <c r="O377" s="268"/>
      <c r="P377" s="62"/>
      <c r="Q377" s="63"/>
      <c r="R377" s="266"/>
      <c r="S377" s="63"/>
      <c r="T377" s="266"/>
      <c r="U377" s="63"/>
      <c r="V377" s="60">
        <v>39.300000000000004</v>
      </c>
      <c r="W377" s="46">
        <f t="shared" si="25"/>
        <v>3.2750000000000004</v>
      </c>
    </row>
    <row r="378" spans="2:23" s="22" customFormat="1" ht="15" customHeight="1" x14ac:dyDescent="0.5">
      <c r="B378" s="22">
        <v>704609</v>
      </c>
      <c r="C378" s="52">
        <v>832924005256</v>
      </c>
      <c r="D378" s="22" t="s">
        <v>6261</v>
      </c>
      <c r="E378" s="22" t="s">
        <v>6262</v>
      </c>
      <c r="F378" s="43">
        <v>14</v>
      </c>
      <c r="G378" s="43">
        <v>7.05</v>
      </c>
      <c r="H378" s="43" t="s">
        <v>177</v>
      </c>
      <c r="I378" s="43" t="s">
        <v>12</v>
      </c>
      <c r="J378" s="43" t="s">
        <v>14</v>
      </c>
      <c r="K378" s="43" t="s">
        <v>6119</v>
      </c>
      <c r="L378" s="280">
        <v>89.9</v>
      </c>
      <c r="M378" s="38">
        <f t="shared" si="26"/>
        <v>6.4214285714285717</v>
      </c>
      <c r="N378" s="46"/>
      <c r="O378" s="268"/>
      <c r="P378" s="281"/>
      <c r="Q378" s="43"/>
      <c r="R378" s="282"/>
      <c r="S378" s="63"/>
      <c r="T378" s="266"/>
      <c r="U378" s="43"/>
      <c r="V378" s="60">
        <v>102.89999999999999</v>
      </c>
      <c r="W378" s="46">
        <f t="shared" si="25"/>
        <v>7.35</v>
      </c>
    </row>
    <row r="379" spans="2:23" s="22" customFormat="1" ht="15" customHeight="1" x14ac:dyDescent="0.5">
      <c r="B379" s="22">
        <v>727103</v>
      </c>
      <c r="C379" s="52">
        <v>893008002370</v>
      </c>
      <c r="D379" s="22" t="s">
        <v>6263</v>
      </c>
      <c r="E379" s="22" t="s">
        <v>6264</v>
      </c>
      <c r="F379" s="43">
        <v>6</v>
      </c>
      <c r="G379" s="43">
        <v>8.5</v>
      </c>
      <c r="H379" s="43" t="s">
        <v>62</v>
      </c>
      <c r="I379" s="43" t="s">
        <v>280</v>
      </c>
      <c r="J379" s="43" t="s">
        <v>14</v>
      </c>
      <c r="K379" s="43" t="s">
        <v>6119</v>
      </c>
      <c r="L379" s="426">
        <v>50.3</v>
      </c>
      <c r="M379" s="38">
        <f t="shared" si="26"/>
        <v>8.3833333333333329</v>
      </c>
      <c r="N379" s="46"/>
      <c r="O379" s="427"/>
      <c r="P379" s="281"/>
      <c r="Q379" s="43"/>
      <c r="R379" s="282"/>
      <c r="S379" s="63"/>
      <c r="T379" s="266"/>
      <c r="U379" s="43"/>
      <c r="V379" s="428">
        <v>55.300000000000004</v>
      </c>
      <c r="W379" s="46">
        <f t="shared" si="25"/>
        <v>9.2166666666666668</v>
      </c>
    </row>
    <row r="380" spans="2:23" s="22" customFormat="1" ht="15" customHeight="1" x14ac:dyDescent="0.5">
      <c r="B380" s="22">
        <v>728501</v>
      </c>
      <c r="C380" s="52">
        <v>832924007113</v>
      </c>
      <c r="D380" s="22" t="s">
        <v>6265</v>
      </c>
      <c r="E380" s="22" t="s">
        <v>6266</v>
      </c>
      <c r="F380" s="43">
        <v>6</v>
      </c>
      <c r="G380" s="43">
        <v>17</v>
      </c>
      <c r="H380" s="43" t="s">
        <v>62</v>
      </c>
      <c r="I380" s="43" t="s">
        <v>16</v>
      </c>
      <c r="J380" s="43" t="s">
        <v>14</v>
      </c>
      <c r="K380" s="43" t="s">
        <v>6119</v>
      </c>
      <c r="L380" s="280">
        <v>93.96</v>
      </c>
      <c r="M380" s="38">
        <f t="shared" si="26"/>
        <v>15.659999999999998</v>
      </c>
      <c r="N380" s="46"/>
      <c r="O380" s="268"/>
      <c r="P380" s="281"/>
      <c r="Q380" s="43"/>
      <c r="R380" s="282"/>
      <c r="S380" s="63"/>
      <c r="T380" s="266"/>
      <c r="U380" s="43"/>
      <c r="V380" s="60">
        <v>133</v>
      </c>
      <c r="W380" s="46">
        <f t="shared" si="25"/>
        <v>22.166666666666668</v>
      </c>
    </row>
    <row r="381" spans="2:23" s="58" customFormat="1" ht="15" customHeight="1" x14ac:dyDescent="0.5">
      <c r="B381" s="58">
        <v>100650</v>
      </c>
      <c r="C381" s="59">
        <v>7350010277767</v>
      </c>
      <c r="D381" s="58" t="s">
        <v>226</v>
      </c>
      <c r="E381" s="58" t="s">
        <v>227</v>
      </c>
      <c r="F381" s="63">
        <v>15</v>
      </c>
      <c r="G381" s="63">
        <v>4.2</v>
      </c>
      <c r="H381" s="76" t="s">
        <v>177</v>
      </c>
      <c r="I381" s="63" t="s">
        <v>91</v>
      </c>
      <c r="J381" s="63" t="s">
        <v>14</v>
      </c>
      <c r="K381" s="63" t="s">
        <v>6119</v>
      </c>
      <c r="L381" s="60">
        <v>63.5</v>
      </c>
      <c r="M381" s="38">
        <f t="shared" si="26"/>
        <v>4.2333333333333334</v>
      </c>
      <c r="N381" s="279"/>
      <c r="O381" s="268"/>
      <c r="P381" s="62"/>
      <c r="Q381" s="63"/>
      <c r="R381" s="266"/>
      <c r="S381" s="63"/>
      <c r="T381" s="266"/>
      <c r="U381" s="63"/>
      <c r="V381" s="60">
        <v>68.599999999999994</v>
      </c>
      <c r="W381" s="46">
        <f t="shared" si="25"/>
        <v>4.5733333333333333</v>
      </c>
    </row>
    <row r="382" spans="2:23" s="58" customFormat="1" ht="15" customHeight="1" x14ac:dyDescent="0.5">
      <c r="B382" s="58">
        <v>100651</v>
      </c>
      <c r="C382" s="59">
        <v>7350010277750</v>
      </c>
      <c r="D382" s="58" t="s">
        <v>226</v>
      </c>
      <c r="E382" s="58" t="s">
        <v>228</v>
      </c>
      <c r="F382" s="63">
        <v>15</v>
      </c>
      <c r="G382" s="63">
        <v>4.2</v>
      </c>
      <c r="H382" s="76" t="s">
        <v>177</v>
      </c>
      <c r="I382" s="63" t="s">
        <v>91</v>
      </c>
      <c r="J382" s="63" t="s">
        <v>14</v>
      </c>
      <c r="K382" s="63" t="s">
        <v>6119</v>
      </c>
      <c r="L382" s="60">
        <v>63.5</v>
      </c>
      <c r="M382" s="38">
        <f t="shared" si="26"/>
        <v>4.2333333333333334</v>
      </c>
      <c r="N382" s="279"/>
      <c r="O382" s="268"/>
      <c r="P382" s="62"/>
      <c r="Q382" s="63"/>
      <c r="R382" s="266"/>
      <c r="S382" s="63"/>
      <c r="T382" s="266"/>
      <c r="U382" s="63"/>
      <c r="V382" s="60">
        <v>68.599999999999994</v>
      </c>
      <c r="W382" s="46">
        <f t="shared" si="25"/>
        <v>4.5733333333333333</v>
      </c>
    </row>
    <row r="383" spans="2:23" s="58" customFormat="1" ht="15" customHeight="1" x14ac:dyDescent="0.5">
      <c r="B383" s="58">
        <v>100652</v>
      </c>
      <c r="C383" s="59">
        <v>7350010277804</v>
      </c>
      <c r="D383" s="58" t="s">
        <v>226</v>
      </c>
      <c r="E383" s="58" t="s">
        <v>229</v>
      </c>
      <c r="F383" s="63">
        <v>15</v>
      </c>
      <c r="G383" s="63">
        <v>4.2</v>
      </c>
      <c r="H383" s="76" t="s">
        <v>177</v>
      </c>
      <c r="I383" s="63" t="s">
        <v>91</v>
      </c>
      <c r="J383" s="63" t="s">
        <v>14</v>
      </c>
      <c r="K383" s="63" t="s">
        <v>6119</v>
      </c>
      <c r="L383" s="60">
        <v>63.5</v>
      </c>
      <c r="M383" s="38">
        <f t="shared" si="26"/>
        <v>4.2333333333333334</v>
      </c>
      <c r="N383" s="279"/>
      <c r="O383" s="268"/>
      <c r="P383" s="62"/>
      <c r="Q383" s="63"/>
      <c r="R383" s="266"/>
      <c r="S383" s="63"/>
      <c r="T383" s="266"/>
      <c r="U383" s="63"/>
      <c r="V383" s="60">
        <v>68.599999999999994</v>
      </c>
      <c r="W383" s="46">
        <f t="shared" si="25"/>
        <v>4.5733333333333333</v>
      </c>
    </row>
    <row r="384" spans="2:23" s="58" customFormat="1" ht="15" customHeight="1" x14ac:dyDescent="0.5">
      <c r="B384" s="58">
        <v>100653</v>
      </c>
      <c r="C384" s="59">
        <v>7350010277743</v>
      </c>
      <c r="D384" s="58" t="s">
        <v>226</v>
      </c>
      <c r="E384" s="58" t="s">
        <v>230</v>
      </c>
      <c r="F384" s="63">
        <v>15</v>
      </c>
      <c r="G384" s="63">
        <v>4.2</v>
      </c>
      <c r="H384" s="76" t="s">
        <v>177</v>
      </c>
      <c r="I384" s="63" t="s">
        <v>91</v>
      </c>
      <c r="J384" s="63" t="s">
        <v>14</v>
      </c>
      <c r="K384" s="63" t="s">
        <v>6119</v>
      </c>
      <c r="L384" s="60">
        <v>63.5</v>
      </c>
      <c r="M384" s="38">
        <f t="shared" si="26"/>
        <v>4.2333333333333334</v>
      </c>
      <c r="N384" s="279"/>
      <c r="O384" s="268"/>
      <c r="P384" s="62"/>
      <c r="Q384" s="63"/>
      <c r="R384" s="266"/>
      <c r="S384" s="63"/>
      <c r="T384" s="266"/>
      <c r="U384" s="63"/>
      <c r="V384" s="60">
        <v>68.599999999999994</v>
      </c>
      <c r="W384" s="46">
        <f t="shared" ref="W384:W413" si="27">V384/F384</f>
        <v>4.5733333333333333</v>
      </c>
    </row>
    <row r="385" spans="2:23" s="22" customFormat="1" ht="15" customHeight="1" x14ac:dyDescent="0.5">
      <c r="B385" s="22">
        <v>590108</v>
      </c>
      <c r="C385" s="52">
        <v>875252001767</v>
      </c>
      <c r="D385" s="22" t="s">
        <v>2356</v>
      </c>
      <c r="E385" s="22" t="s">
        <v>6267</v>
      </c>
      <c r="F385" s="43">
        <v>12</v>
      </c>
      <c r="G385" s="43">
        <v>16</v>
      </c>
      <c r="H385" s="43" t="s">
        <v>177</v>
      </c>
      <c r="I385" s="43" t="s">
        <v>1848</v>
      </c>
      <c r="J385" s="43" t="s">
        <v>42</v>
      </c>
      <c r="K385" s="43" t="s">
        <v>43</v>
      </c>
      <c r="L385" s="280">
        <v>58.3</v>
      </c>
      <c r="M385" s="38">
        <f t="shared" si="26"/>
        <v>4.8583333333333334</v>
      </c>
      <c r="N385" s="46"/>
      <c r="O385" s="268"/>
      <c r="P385" s="281"/>
      <c r="Q385" s="43"/>
      <c r="R385" s="282"/>
      <c r="S385" s="63"/>
      <c r="T385" s="266"/>
      <c r="U385" s="43"/>
      <c r="V385" s="60">
        <v>54.800000000000004</v>
      </c>
      <c r="W385" s="46">
        <f t="shared" si="27"/>
        <v>4.5666666666666673</v>
      </c>
    </row>
    <row r="386" spans="2:23" s="22" customFormat="1" ht="15" customHeight="1" x14ac:dyDescent="0.5">
      <c r="B386" s="22">
        <v>590107</v>
      </c>
      <c r="C386" s="52">
        <v>875252001811</v>
      </c>
      <c r="D386" s="22" t="s">
        <v>2356</v>
      </c>
      <c r="E386" s="22" t="s">
        <v>6268</v>
      </c>
      <c r="F386" s="43">
        <v>12</v>
      </c>
      <c r="G386" s="43">
        <v>16</v>
      </c>
      <c r="H386" s="43" t="s">
        <v>177</v>
      </c>
      <c r="I386" s="43" t="s">
        <v>1848</v>
      </c>
      <c r="J386" s="43" t="s">
        <v>42</v>
      </c>
      <c r="K386" s="43" t="s">
        <v>43</v>
      </c>
      <c r="L386" s="280">
        <v>58.3</v>
      </c>
      <c r="M386" s="38">
        <f t="shared" si="26"/>
        <v>4.8583333333333334</v>
      </c>
      <c r="N386" s="46"/>
      <c r="O386" s="268"/>
      <c r="P386" s="281"/>
      <c r="Q386" s="43"/>
      <c r="R386" s="282"/>
      <c r="S386" s="63"/>
      <c r="T386" s="266"/>
      <c r="U386" s="43"/>
      <c r="V386" s="60">
        <v>54.800000000000004</v>
      </c>
      <c r="W386" s="46">
        <f t="shared" si="27"/>
        <v>4.5666666666666673</v>
      </c>
    </row>
    <row r="387" spans="2:23" s="22" customFormat="1" ht="15" customHeight="1" x14ac:dyDescent="0.5">
      <c r="B387" s="22">
        <v>590109</v>
      </c>
      <c r="C387" s="52">
        <v>875252002528</v>
      </c>
      <c r="D387" s="22" t="s">
        <v>2356</v>
      </c>
      <c r="E387" s="22" t="s">
        <v>6269</v>
      </c>
      <c r="F387" s="43">
        <v>12</v>
      </c>
      <c r="G387" s="43">
        <v>16</v>
      </c>
      <c r="H387" s="43" t="s">
        <v>177</v>
      </c>
      <c r="I387" s="43" t="s">
        <v>1848</v>
      </c>
      <c r="J387" s="43" t="s">
        <v>42</v>
      </c>
      <c r="K387" s="43" t="s">
        <v>43</v>
      </c>
      <c r="L387" s="280">
        <v>58.3</v>
      </c>
      <c r="M387" s="38">
        <f t="shared" si="26"/>
        <v>4.8583333333333334</v>
      </c>
      <c r="N387" s="46"/>
      <c r="O387" s="268"/>
      <c r="P387" s="281"/>
      <c r="Q387" s="43"/>
      <c r="R387" s="282"/>
      <c r="S387" s="63"/>
      <c r="T387" s="266"/>
      <c r="U387" s="43"/>
      <c r="V387" s="60">
        <v>54.800000000000004</v>
      </c>
      <c r="W387" s="46">
        <f t="shared" si="27"/>
        <v>4.5666666666666673</v>
      </c>
    </row>
    <row r="388" spans="2:23" s="22" customFormat="1" ht="17.25" customHeight="1" x14ac:dyDescent="0.5">
      <c r="B388" s="22">
        <v>590110</v>
      </c>
      <c r="C388" s="52">
        <v>875252001866</v>
      </c>
      <c r="D388" s="22" t="s">
        <v>2356</v>
      </c>
      <c r="E388" s="22" t="s">
        <v>6270</v>
      </c>
      <c r="F388" s="43">
        <v>12</v>
      </c>
      <c r="G388" s="43">
        <v>16</v>
      </c>
      <c r="H388" s="43" t="s">
        <v>177</v>
      </c>
      <c r="I388" s="43" t="s">
        <v>1848</v>
      </c>
      <c r="J388" s="43" t="s">
        <v>42</v>
      </c>
      <c r="K388" s="43" t="s">
        <v>43</v>
      </c>
      <c r="L388" s="280">
        <v>58.3</v>
      </c>
      <c r="M388" s="38">
        <f t="shared" si="26"/>
        <v>4.8583333333333334</v>
      </c>
      <c r="N388" s="46"/>
      <c r="O388" s="268"/>
      <c r="P388" s="281"/>
      <c r="Q388" s="43"/>
      <c r="R388" s="282"/>
      <c r="S388" s="63"/>
      <c r="T388" s="266"/>
      <c r="U388" s="43"/>
      <c r="V388" s="60">
        <v>54.800000000000004</v>
      </c>
      <c r="W388" s="46">
        <f t="shared" si="27"/>
        <v>4.5666666666666673</v>
      </c>
    </row>
    <row r="389" spans="2:23" s="58" customFormat="1" ht="15" customHeight="1" x14ac:dyDescent="0.5">
      <c r="B389" s="58">
        <v>321501</v>
      </c>
      <c r="C389" s="59">
        <v>93966000337</v>
      </c>
      <c r="D389" s="58" t="s">
        <v>2075</v>
      </c>
      <c r="E389" s="58" t="s">
        <v>2086</v>
      </c>
      <c r="F389" s="63">
        <v>12</v>
      </c>
      <c r="G389" s="63">
        <v>32</v>
      </c>
      <c r="H389" s="81" t="s">
        <v>5487</v>
      </c>
      <c r="I389" s="63" t="s">
        <v>1864</v>
      </c>
      <c r="J389" s="63" t="s">
        <v>1770</v>
      </c>
      <c r="K389" s="63" t="s">
        <v>1564</v>
      </c>
      <c r="L389" s="60">
        <v>51.1</v>
      </c>
      <c r="M389" s="38">
        <f t="shared" si="26"/>
        <v>4.2583333333333337</v>
      </c>
      <c r="N389" s="279"/>
      <c r="O389" s="268"/>
      <c r="P389" s="62"/>
      <c r="Q389" s="63"/>
      <c r="R389" s="266"/>
      <c r="S389" s="63"/>
      <c r="T389" s="266"/>
      <c r="U389" s="63"/>
      <c r="V389" s="60">
        <v>53.6</v>
      </c>
      <c r="W389" s="46">
        <f t="shared" si="27"/>
        <v>4.4666666666666668</v>
      </c>
    </row>
    <row r="390" spans="2:23" s="58" customFormat="1" ht="15" customHeight="1" x14ac:dyDescent="0.5">
      <c r="B390" s="58">
        <v>321504</v>
      </c>
      <c r="C390" s="59">
        <v>93966510522</v>
      </c>
      <c r="D390" s="58" t="s">
        <v>2075</v>
      </c>
      <c r="E390" s="58" t="s">
        <v>2087</v>
      </c>
      <c r="F390" s="63">
        <v>12</v>
      </c>
      <c r="G390" s="63">
        <v>16</v>
      </c>
      <c r="H390" s="81" t="s">
        <v>5487</v>
      </c>
      <c r="I390" s="63" t="s">
        <v>1864</v>
      </c>
      <c r="J390" s="63" t="s">
        <v>1770</v>
      </c>
      <c r="K390" s="63" t="s">
        <v>1564</v>
      </c>
      <c r="L390" s="60">
        <v>30.8</v>
      </c>
      <c r="M390" s="38">
        <f t="shared" si="26"/>
        <v>2.5666666666666669</v>
      </c>
      <c r="N390" s="279"/>
      <c r="O390" s="268"/>
      <c r="P390" s="62"/>
      <c r="Q390" s="63"/>
      <c r="R390" s="266"/>
      <c r="S390" s="63"/>
      <c r="T390" s="266"/>
      <c r="U390" s="63"/>
      <c r="V390" s="60">
        <v>32.4</v>
      </c>
      <c r="W390" s="46">
        <f t="shared" si="27"/>
        <v>2.6999999999999997</v>
      </c>
    </row>
    <row r="391" spans="2:23" s="58" customFormat="1" ht="15" customHeight="1" x14ac:dyDescent="0.5">
      <c r="B391" s="58">
        <v>321509</v>
      </c>
      <c r="C391" s="59">
        <v>93966000283</v>
      </c>
      <c r="D391" s="58" t="s">
        <v>2075</v>
      </c>
      <c r="E391" s="58" t="s">
        <v>2088</v>
      </c>
      <c r="F391" s="63">
        <v>12</v>
      </c>
      <c r="G391" s="63">
        <v>16</v>
      </c>
      <c r="H391" s="81" t="s">
        <v>5487</v>
      </c>
      <c r="I391" s="63" t="s">
        <v>1864</v>
      </c>
      <c r="J391" s="63" t="s">
        <v>1770</v>
      </c>
      <c r="K391" s="63" t="s">
        <v>1564</v>
      </c>
      <c r="L391" s="60">
        <v>54.2</v>
      </c>
      <c r="M391" s="38">
        <f t="shared" si="26"/>
        <v>4.5166666666666666</v>
      </c>
      <c r="N391" s="279"/>
      <c r="O391" s="268"/>
      <c r="P391" s="62"/>
      <c r="Q391" s="63"/>
      <c r="R391" s="266"/>
      <c r="S391" s="63"/>
      <c r="T391" s="266"/>
      <c r="U391" s="63"/>
      <c r="V391" s="60">
        <v>56.8</v>
      </c>
      <c r="W391" s="46">
        <f t="shared" si="27"/>
        <v>4.7333333333333334</v>
      </c>
    </row>
    <row r="392" spans="2:23" s="58" customFormat="1" ht="15" customHeight="1" x14ac:dyDescent="0.5">
      <c r="B392" s="58">
        <v>103601</v>
      </c>
      <c r="C392" s="59">
        <v>810046920015</v>
      </c>
      <c r="D392" s="58" t="s">
        <v>470</v>
      </c>
      <c r="E392" s="58" t="s">
        <v>471</v>
      </c>
      <c r="F392" s="63">
        <v>12</v>
      </c>
      <c r="G392" s="63">
        <v>750</v>
      </c>
      <c r="H392" s="63" t="s">
        <v>5580</v>
      </c>
      <c r="I392" s="63" t="s">
        <v>472</v>
      </c>
      <c r="J392" s="63" t="s">
        <v>14</v>
      </c>
      <c r="K392" s="63" t="s">
        <v>6119</v>
      </c>
      <c r="L392" s="60">
        <v>26.6</v>
      </c>
      <c r="M392" s="38">
        <f t="shared" si="26"/>
        <v>2.2166666666666668</v>
      </c>
      <c r="N392" s="279"/>
      <c r="O392" s="268"/>
      <c r="P392" s="62"/>
      <c r="Q392" s="63"/>
      <c r="R392" s="266"/>
      <c r="S392" s="63"/>
      <c r="T392" s="266"/>
      <c r="U392" s="63"/>
      <c r="V392" s="60">
        <v>29.400000000000002</v>
      </c>
      <c r="W392" s="46">
        <f t="shared" si="27"/>
        <v>2.4500000000000002</v>
      </c>
    </row>
    <row r="393" spans="2:23" s="58" customFormat="1" ht="15" customHeight="1" x14ac:dyDescent="0.5">
      <c r="B393" s="58">
        <v>103602</v>
      </c>
      <c r="C393" s="59">
        <v>8033028740018</v>
      </c>
      <c r="D393" s="58" t="s">
        <v>470</v>
      </c>
      <c r="E393" s="58" t="s">
        <v>473</v>
      </c>
      <c r="F393" s="63">
        <v>12</v>
      </c>
      <c r="G393" s="63">
        <v>750</v>
      </c>
      <c r="H393" s="63" t="s">
        <v>5580</v>
      </c>
      <c r="I393" s="63" t="s">
        <v>472</v>
      </c>
      <c r="J393" s="63" t="s">
        <v>14</v>
      </c>
      <c r="K393" s="63" t="s">
        <v>6119</v>
      </c>
      <c r="L393" s="60">
        <v>26.6</v>
      </c>
      <c r="M393" s="38">
        <f t="shared" si="26"/>
        <v>2.2166666666666668</v>
      </c>
      <c r="N393" s="279"/>
      <c r="O393" s="268"/>
      <c r="P393" s="62"/>
      <c r="Q393" s="63"/>
      <c r="R393" s="266"/>
      <c r="S393" s="63"/>
      <c r="T393" s="266"/>
      <c r="U393" s="63"/>
      <c r="V393" s="60">
        <v>29.400000000000002</v>
      </c>
      <c r="W393" s="46">
        <f t="shared" si="27"/>
        <v>2.4500000000000002</v>
      </c>
    </row>
    <row r="394" spans="2:23" s="58" customFormat="1" ht="15" customHeight="1" x14ac:dyDescent="0.5">
      <c r="B394" s="58">
        <v>109901</v>
      </c>
      <c r="C394" s="59">
        <v>640484002376</v>
      </c>
      <c r="D394" s="58" t="s">
        <v>730</v>
      </c>
      <c r="E394" s="58" t="s">
        <v>731</v>
      </c>
      <c r="F394" s="63">
        <v>12</v>
      </c>
      <c r="G394" s="63">
        <v>250</v>
      </c>
      <c r="H394" s="63" t="s">
        <v>5580</v>
      </c>
      <c r="I394" s="63" t="s">
        <v>16</v>
      </c>
      <c r="J394" s="63" t="s">
        <v>14</v>
      </c>
      <c r="K394" s="63" t="s">
        <v>6119</v>
      </c>
      <c r="L394" s="60">
        <v>111.1</v>
      </c>
      <c r="M394" s="38">
        <f t="shared" si="26"/>
        <v>9.2583333333333329</v>
      </c>
      <c r="N394" s="279"/>
      <c r="O394" s="268"/>
      <c r="P394" s="62"/>
      <c r="Q394" s="63"/>
      <c r="R394" s="266"/>
      <c r="S394" s="63"/>
      <c r="T394" s="266"/>
      <c r="U394" s="63"/>
      <c r="V394" s="60">
        <v>131.1</v>
      </c>
      <c r="W394" s="46">
        <f t="shared" si="27"/>
        <v>10.924999999999999</v>
      </c>
    </row>
    <row r="395" spans="2:23" s="58" customFormat="1" ht="15" customHeight="1" x14ac:dyDescent="0.5">
      <c r="B395" s="58">
        <v>109902</v>
      </c>
      <c r="C395" s="59">
        <v>640484000976</v>
      </c>
      <c r="D395" s="58" t="s">
        <v>730</v>
      </c>
      <c r="E395" s="58" t="s">
        <v>5661</v>
      </c>
      <c r="F395" s="63">
        <v>6</v>
      </c>
      <c r="G395" s="63">
        <v>500</v>
      </c>
      <c r="H395" s="63" t="s">
        <v>5580</v>
      </c>
      <c r="I395" s="63" t="s">
        <v>16</v>
      </c>
      <c r="J395" s="63" t="s">
        <v>14</v>
      </c>
      <c r="K395" s="63" t="s">
        <v>6119</v>
      </c>
      <c r="L395" s="60">
        <v>188</v>
      </c>
      <c r="M395" s="38">
        <f t="shared" si="26"/>
        <v>31.333333333333332</v>
      </c>
      <c r="N395" s="279"/>
      <c r="O395" s="268"/>
      <c r="P395" s="62"/>
      <c r="Q395" s="63"/>
      <c r="R395" s="266"/>
      <c r="S395" s="63"/>
      <c r="T395" s="266"/>
      <c r="U395" s="63"/>
      <c r="V395" s="60">
        <v>199.4</v>
      </c>
      <c r="W395" s="46">
        <f t="shared" si="27"/>
        <v>33.233333333333334</v>
      </c>
    </row>
    <row r="396" spans="2:23" s="58" customFormat="1" ht="15" customHeight="1" x14ac:dyDescent="0.5">
      <c r="B396" s="58">
        <v>109903</v>
      </c>
      <c r="C396" s="59">
        <v>640484000976</v>
      </c>
      <c r="D396" s="58" t="s">
        <v>730</v>
      </c>
      <c r="E396" s="58" t="s">
        <v>732</v>
      </c>
      <c r="F396" s="63">
        <v>6</v>
      </c>
      <c r="G396" s="63">
        <v>500</v>
      </c>
      <c r="H396" s="63" t="s">
        <v>5580</v>
      </c>
      <c r="I396" s="63" t="s">
        <v>16</v>
      </c>
      <c r="J396" s="63" t="s">
        <v>14</v>
      </c>
      <c r="K396" s="63" t="s">
        <v>6119</v>
      </c>
      <c r="L396" s="60">
        <v>188</v>
      </c>
      <c r="M396" s="38">
        <f t="shared" si="26"/>
        <v>31.333333333333332</v>
      </c>
      <c r="N396" s="279"/>
      <c r="O396" s="268"/>
      <c r="P396" s="62"/>
      <c r="Q396" s="63"/>
      <c r="R396" s="266"/>
      <c r="S396" s="63"/>
      <c r="T396" s="266"/>
      <c r="U396" s="63"/>
      <c r="V396" s="60">
        <v>199.4</v>
      </c>
      <c r="W396" s="46">
        <f t="shared" si="27"/>
        <v>33.233333333333334</v>
      </c>
    </row>
    <row r="397" spans="2:23" s="58" customFormat="1" ht="15" customHeight="1" x14ac:dyDescent="0.5">
      <c r="B397" s="58">
        <v>109904</v>
      </c>
      <c r="C397" s="59">
        <v>640484006305</v>
      </c>
      <c r="D397" s="58" t="s">
        <v>730</v>
      </c>
      <c r="E397" s="58" t="s">
        <v>733</v>
      </c>
      <c r="F397" s="63">
        <v>6</v>
      </c>
      <c r="G397" s="63">
        <v>500</v>
      </c>
      <c r="H397" s="63" t="s">
        <v>5580</v>
      </c>
      <c r="I397" s="63" t="s">
        <v>16</v>
      </c>
      <c r="J397" s="63" t="s">
        <v>14</v>
      </c>
      <c r="K397" s="63" t="s">
        <v>6119</v>
      </c>
      <c r="L397" s="60">
        <v>188</v>
      </c>
      <c r="M397" s="38">
        <f t="shared" si="26"/>
        <v>31.333333333333332</v>
      </c>
      <c r="N397" s="279"/>
      <c r="O397" s="268"/>
      <c r="P397" s="62"/>
      <c r="Q397" s="63"/>
      <c r="R397" s="266"/>
      <c r="S397" s="63"/>
      <c r="T397" s="266"/>
      <c r="U397" s="63"/>
      <c r="V397" s="60">
        <v>199.4</v>
      </c>
      <c r="W397" s="46">
        <f t="shared" si="27"/>
        <v>33.233333333333334</v>
      </c>
    </row>
    <row r="398" spans="2:23" s="58" customFormat="1" ht="15" customHeight="1" x14ac:dyDescent="0.5">
      <c r="B398" s="58">
        <v>109906</v>
      </c>
      <c r="C398" s="59">
        <v>640484006527</v>
      </c>
      <c r="D398" s="58" t="s">
        <v>730</v>
      </c>
      <c r="E398" s="58" t="s">
        <v>734</v>
      </c>
      <c r="F398" s="63">
        <v>6</v>
      </c>
      <c r="G398" s="63">
        <v>500</v>
      </c>
      <c r="H398" s="63" t="s">
        <v>5580</v>
      </c>
      <c r="I398" s="63" t="s">
        <v>16</v>
      </c>
      <c r="J398" s="63" t="s">
        <v>14</v>
      </c>
      <c r="K398" s="63" t="s">
        <v>6119</v>
      </c>
      <c r="L398" s="60">
        <v>188</v>
      </c>
      <c r="M398" s="38">
        <f t="shared" si="26"/>
        <v>31.333333333333332</v>
      </c>
      <c r="N398" s="279"/>
      <c r="O398" s="268"/>
      <c r="P398" s="62"/>
      <c r="Q398" s="63"/>
      <c r="R398" s="266"/>
      <c r="S398" s="63"/>
      <c r="T398" s="266"/>
      <c r="U398" s="63"/>
      <c r="V398" s="60">
        <v>199.4</v>
      </c>
      <c r="W398" s="46">
        <f t="shared" si="27"/>
        <v>33.233333333333334</v>
      </c>
    </row>
    <row r="399" spans="2:23" s="58" customFormat="1" ht="15" customHeight="1" x14ac:dyDescent="0.5">
      <c r="B399" s="58">
        <v>110901</v>
      </c>
      <c r="C399" s="59">
        <v>8027498025058</v>
      </c>
      <c r="D399" s="58" t="s">
        <v>761</v>
      </c>
      <c r="E399" s="58" t="s">
        <v>762</v>
      </c>
      <c r="F399" s="63">
        <v>9</v>
      </c>
      <c r="G399" s="63">
        <v>250</v>
      </c>
      <c r="H399" s="63" t="s">
        <v>5576</v>
      </c>
      <c r="I399" s="63" t="s">
        <v>763</v>
      </c>
      <c r="J399" s="63" t="s">
        <v>14</v>
      </c>
      <c r="K399" s="63" t="s">
        <v>6119</v>
      </c>
      <c r="L399" s="60">
        <v>53.5</v>
      </c>
      <c r="M399" s="38">
        <f t="shared" si="26"/>
        <v>5.9444444444444446</v>
      </c>
      <c r="N399" s="279"/>
      <c r="O399" s="268"/>
      <c r="P399" s="62"/>
      <c r="Q399" s="63"/>
      <c r="R399" s="266"/>
      <c r="S399" s="63"/>
      <c r="T399" s="266"/>
      <c r="U399" s="63"/>
      <c r="V399" s="60">
        <v>55.6</v>
      </c>
      <c r="W399" s="46">
        <f t="shared" si="27"/>
        <v>6.177777777777778</v>
      </c>
    </row>
    <row r="400" spans="2:23" s="58" customFormat="1" ht="15" customHeight="1" x14ac:dyDescent="0.5">
      <c r="B400" s="58">
        <v>110903</v>
      </c>
      <c r="C400" s="59">
        <v>8027498025485</v>
      </c>
      <c r="D400" s="58" t="s">
        <v>761</v>
      </c>
      <c r="E400" s="58" t="s">
        <v>764</v>
      </c>
      <c r="F400" s="63">
        <v>9</v>
      </c>
      <c r="G400" s="63">
        <v>250</v>
      </c>
      <c r="H400" s="63" t="s">
        <v>5576</v>
      </c>
      <c r="I400" s="63" t="s">
        <v>763</v>
      </c>
      <c r="J400" s="63" t="s">
        <v>14</v>
      </c>
      <c r="K400" s="63" t="s">
        <v>6119</v>
      </c>
      <c r="L400" s="60">
        <v>53.5</v>
      </c>
      <c r="M400" s="38">
        <f t="shared" ref="M400:M423" si="28">L400/F400</f>
        <v>5.9444444444444446</v>
      </c>
      <c r="N400" s="279"/>
      <c r="O400" s="268"/>
      <c r="P400" s="62"/>
      <c r="Q400" s="63"/>
      <c r="R400" s="266"/>
      <c r="S400" s="63"/>
      <c r="T400" s="266"/>
      <c r="U400" s="63"/>
      <c r="V400" s="60">
        <v>55.6</v>
      </c>
      <c r="W400" s="46">
        <f t="shared" si="27"/>
        <v>6.177777777777778</v>
      </c>
    </row>
    <row r="401" spans="2:23" s="58" customFormat="1" ht="15" customHeight="1" x14ac:dyDescent="0.5">
      <c r="B401" s="58">
        <v>110904</v>
      </c>
      <c r="C401" s="59">
        <v>802749802545</v>
      </c>
      <c r="D401" s="58" t="s">
        <v>761</v>
      </c>
      <c r="E401" s="58" t="s">
        <v>765</v>
      </c>
      <c r="F401" s="63">
        <v>9</v>
      </c>
      <c r="G401" s="63">
        <v>250</v>
      </c>
      <c r="H401" s="63" t="s">
        <v>5576</v>
      </c>
      <c r="I401" s="63" t="s">
        <v>763</v>
      </c>
      <c r="J401" s="63" t="s">
        <v>14</v>
      </c>
      <c r="K401" s="63" t="s">
        <v>6119</v>
      </c>
      <c r="L401" s="60">
        <v>53.5</v>
      </c>
      <c r="M401" s="38">
        <f t="shared" si="28"/>
        <v>5.9444444444444446</v>
      </c>
      <c r="N401" s="279"/>
      <c r="O401" s="268"/>
      <c r="P401" s="62"/>
      <c r="Q401" s="63"/>
      <c r="R401" s="266"/>
      <c r="S401" s="63"/>
      <c r="T401" s="266"/>
      <c r="U401" s="63"/>
      <c r="V401" s="60">
        <v>55.6</v>
      </c>
      <c r="W401" s="46">
        <f t="shared" si="27"/>
        <v>6.177777777777778</v>
      </c>
    </row>
    <row r="402" spans="2:23" s="58" customFormat="1" ht="15" customHeight="1" x14ac:dyDescent="0.5">
      <c r="B402" s="58">
        <v>113004</v>
      </c>
      <c r="C402" s="59">
        <v>810904011244</v>
      </c>
      <c r="D402" s="58" t="s">
        <v>838</v>
      </c>
      <c r="E402" s="58" t="s">
        <v>842</v>
      </c>
      <c r="F402" s="63">
        <v>8</v>
      </c>
      <c r="G402" s="63">
        <v>500</v>
      </c>
      <c r="H402" s="63" t="s">
        <v>5576</v>
      </c>
      <c r="I402" s="63" t="s">
        <v>763</v>
      </c>
      <c r="J402" s="63" t="s">
        <v>14</v>
      </c>
      <c r="K402" s="63" t="s">
        <v>6119</v>
      </c>
      <c r="L402" s="60">
        <v>36.1</v>
      </c>
      <c r="M402" s="38">
        <f t="shared" si="28"/>
        <v>4.5125000000000002</v>
      </c>
      <c r="N402" s="279"/>
      <c r="O402" s="268"/>
      <c r="P402" s="62"/>
      <c r="Q402" s="63"/>
      <c r="R402" s="266"/>
      <c r="S402" s="63"/>
      <c r="T402" s="266"/>
      <c r="U402" s="63"/>
      <c r="V402" s="60">
        <v>38</v>
      </c>
      <c r="W402" s="46">
        <f t="shared" si="27"/>
        <v>4.75</v>
      </c>
    </row>
    <row r="403" spans="2:23" s="58" customFormat="1" ht="15" customHeight="1" x14ac:dyDescent="0.5">
      <c r="B403" s="58">
        <v>113005</v>
      </c>
      <c r="C403" s="59">
        <v>810904015853</v>
      </c>
      <c r="D403" s="58" t="s">
        <v>838</v>
      </c>
      <c r="E403" s="58" t="s">
        <v>843</v>
      </c>
      <c r="F403" s="63">
        <v>12</v>
      </c>
      <c r="G403" s="63">
        <v>500</v>
      </c>
      <c r="H403" s="63" t="s">
        <v>5576</v>
      </c>
      <c r="I403" s="63" t="s">
        <v>763</v>
      </c>
      <c r="J403" s="63" t="s">
        <v>14</v>
      </c>
      <c r="K403" s="63" t="s">
        <v>6119</v>
      </c>
      <c r="L403" s="60">
        <v>88.3</v>
      </c>
      <c r="M403" s="38">
        <f t="shared" si="28"/>
        <v>7.3583333333333334</v>
      </c>
      <c r="N403" s="279"/>
      <c r="O403" s="268"/>
      <c r="P403" s="62"/>
      <c r="Q403" s="63"/>
      <c r="R403" s="266"/>
      <c r="S403" s="63"/>
      <c r="T403" s="266"/>
      <c r="U403" s="63"/>
      <c r="V403" s="60">
        <v>94.1</v>
      </c>
      <c r="W403" s="46">
        <f t="shared" si="27"/>
        <v>7.8416666666666659</v>
      </c>
    </row>
    <row r="404" spans="2:23" s="58" customFormat="1" ht="15" customHeight="1" x14ac:dyDescent="0.5">
      <c r="B404" s="58">
        <v>113006</v>
      </c>
      <c r="C404" s="59">
        <v>810904015044</v>
      </c>
      <c r="D404" s="58" t="s">
        <v>838</v>
      </c>
      <c r="E404" s="58" t="s">
        <v>844</v>
      </c>
      <c r="F404" s="63">
        <v>16</v>
      </c>
      <c r="G404" s="63">
        <v>500</v>
      </c>
      <c r="H404" s="63" t="s">
        <v>5576</v>
      </c>
      <c r="I404" s="63" t="s">
        <v>763</v>
      </c>
      <c r="J404" s="63" t="s">
        <v>14</v>
      </c>
      <c r="K404" s="63" t="s">
        <v>6119</v>
      </c>
      <c r="L404" s="60">
        <v>72.2</v>
      </c>
      <c r="M404" s="38">
        <f t="shared" si="28"/>
        <v>4.5125000000000002</v>
      </c>
      <c r="N404" s="279"/>
      <c r="O404" s="268"/>
      <c r="P404" s="62"/>
      <c r="Q404" s="63"/>
      <c r="R404" s="266"/>
      <c r="S404" s="63"/>
      <c r="T404" s="266"/>
      <c r="U404" s="63"/>
      <c r="V404" s="60">
        <v>79.8</v>
      </c>
      <c r="W404" s="46">
        <f t="shared" si="27"/>
        <v>4.9874999999999998</v>
      </c>
    </row>
    <row r="405" spans="2:23" s="58" customFormat="1" ht="15" customHeight="1" x14ac:dyDescent="0.5">
      <c r="B405" s="58">
        <v>113007</v>
      </c>
      <c r="C405" s="59">
        <v>810904019479</v>
      </c>
      <c r="D405" s="58" t="s">
        <v>838</v>
      </c>
      <c r="E405" s="58" t="s">
        <v>845</v>
      </c>
      <c r="F405" s="63">
        <v>16</v>
      </c>
      <c r="G405" s="63">
        <v>500</v>
      </c>
      <c r="H405" s="63" t="s">
        <v>5576</v>
      </c>
      <c r="I405" s="63" t="s">
        <v>763</v>
      </c>
      <c r="J405" s="63" t="s">
        <v>14</v>
      </c>
      <c r="K405" s="63" t="s">
        <v>6119</v>
      </c>
      <c r="L405" s="60">
        <v>72.2</v>
      </c>
      <c r="M405" s="38">
        <f t="shared" si="28"/>
        <v>4.5125000000000002</v>
      </c>
      <c r="N405" s="279"/>
      <c r="O405" s="268"/>
      <c r="P405" s="62"/>
      <c r="Q405" s="63"/>
      <c r="R405" s="266"/>
      <c r="S405" s="63"/>
      <c r="T405" s="266"/>
      <c r="U405" s="63"/>
      <c r="V405" s="60">
        <v>79.8</v>
      </c>
      <c r="W405" s="46">
        <f t="shared" si="27"/>
        <v>4.9874999999999998</v>
      </c>
    </row>
    <row r="406" spans="2:23" s="58" customFormat="1" ht="15" customHeight="1" x14ac:dyDescent="0.5">
      <c r="B406" s="58">
        <v>113008</v>
      </c>
      <c r="C406" s="59">
        <v>810904015051</v>
      </c>
      <c r="D406" s="58" t="s">
        <v>838</v>
      </c>
      <c r="E406" s="58" t="s">
        <v>5662</v>
      </c>
      <c r="F406" s="63">
        <v>16</v>
      </c>
      <c r="G406" s="63">
        <v>500</v>
      </c>
      <c r="H406" s="63" t="s">
        <v>5576</v>
      </c>
      <c r="I406" s="63" t="s">
        <v>763</v>
      </c>
      <c r="J406" s="63" t="s">
        <v>14</v>
      </c>
      <c r="K406" s="63" t="s">
        <v>6119</v>
      </c>
      <c r="L406" s="60">
        <v>72.2</v>
      </c>
      <c r="M406" s="38">
        <f t="shared" si="28"/>
        <v>4.5125000000000002</v>
      </c>
      <c r="N406" s="279"/>
      <c r="O406" s="268"/>
      <c r="P406" s="62"/>
      <c r="Q406" s="63"/>
      <c r="R406" s="266"/>
      <c r="S406" s="63"/>
      <c r="T406" s="266"/>
      <c r="U406" s="63"/>
      <c r="V406" s="60">
        <v>79.8</v>
      </c>
      <c r="W406" s="46">
        <f t="shared" si="27"/>
        <v>4.9874999999999998</v>
      </c>
    </row>
    <row r="407" spans="2:23" s="58" customFormat="1" ht="15" customHeight="1" x14ac:dyDescent="0.5">
      <c r="B407" s="58">
        <v>113009</v>
      </c>
      <c r="C407" s="59">
        <v>810904015426</v>
      </c>
      <c r="D407" s="58" t="s">
        <v>838</v>
      </c>
      <c r="E407" s="58" t="s">
        <v>846</v>
      </c>
      <c r="F407" s="63">
        <v>12</v>
      </c>
      <c r="G407" s="63">
        <v>500</v>
      </c>
      <c r="H407" s="63" t="s">
        <v>5576</v>
      </c>
      <c r="I407" s="63" t="s">
        <v>763</v>
      </c>
      <c r="J407" s="63" t="s">
        <v>14</v>
      </c>
      <c r="K407" s="63" t="s">
        <v>6119</v>
      </c>
      <c r="L407" s="60">
        <v>54.1</v>
      </c>
      <c r="M407" s="38">
        <f t="shared" si="28"/>
        <v>4.5083333333333337</v>
      </c>
      <c r="N407" s="279"/>
      <c r="O407" s="268"/>
      <c r="P407" s="62"/>
      <c r="Q407" s="63"/>
      <c r="R407" s="266"/>
      <c r="S407" s="63"/>
      <c r="T407" s="266"/>
      <c r="U407" s="63"/>
      <c r="V407" s="60">
        <v>59.9</v>
      </c>
      <c r="W407" s="46">
        <f t="shared" si="27"/>
        <v>4.9916666666666663</v>
      </c>
    </row>
    <row r="408" spans="2:23" s="58" customFormat="1" ht="15" customHeight="1" x14ac:dyDescent="0.5">
      <c r="B408" s="58">
        <v>113010</v>
      </c>
      <c r="C408" s="59">
        <v>810904011725</v>
      </c>
      <c r="D408" s="58" t="s">
        <v>838</v>
      </c>
      <c r="E408" s="58" t="s">
        <v>847</v>
      </c>
      <c r="F408" s="63">
        <v>6</v>
      </c>
      <c r="G408" s="63">
        <v>500</v>
      </c>
      <c r="H408" s="63" t="s">
        <v>5576</v>
      </c>
      <c r="I408" s="63" t="s">
        <v>763</v>
      </c>
      <c r="J408" s="63" t="s">
        <v>14</v>
      </c>
      <c r="K408" s="63" t="s">
        <v>6119</v>
      </c>
      <c r="L408" s="60">
        <v>27.1</v>
      </c>
      <c r="M408" s="38">
        <f t="shared" si="28"/>
        <v>4.5166666666666666</v>
      </c>
      <c r="N408" s="279"/>
      <c r="O408" s="268"/>
      <c r="P408" s="62"/>
      <c r="Q408" s="63"/>
      <c r="R408" s="266"/>
      <c r="S408" s="63"/>
      <c r="T408" s="266"/>
      <c r="U408" s="63"/>
      <c r="V408" s="60">
        <v>32.800000000000004</v>
      </c>
      <c r="W408" s="46">
        <f t="shared" si="27"/>
        <v>5.4666666666666677</v>
      </c>
    </row>
    <row r="409" spans="2:23" s="58" customFormat="1" ht="15" customHeight="1" x14ac:dyDescent="0.5">
      <c r="B409" s="58">
        <v>113011</v>
      </c>
      <c r="C409" s="59">
        <v>810904015013</v>
      </c>
      <c r="D409" s="58" t="s">
        <v>838</v>
      </c>
      <c r="E409" s="58" t="s">
        <v>848</v>
      </c>
      <c r="F409" s="63">
        <v>16</v>
      </c>
      <c r="G409" s="63">
        <v>500</v>
      </c>
      <c r="H409" s="63" t="s">
        <v>5576</v>
      </c>
      <c r="I409" s="63" t="s">
        <v>763</v>
      </c>
      <c r="J409" s="63" t="s">
        <v>14</v>
      </c>
      <c r="K409" s="63" t="s">
        <v>6119</v>
      </c>
      <c r="L409" s="60">
        <v>72.2</v>
      </c>
      <c r="M409" s="38">
        <f t="shared" si="28"/>
        <v>4.5125000000000002</v>
      </c>
      <c r="N409" s="279"/>
      <c r="O409" s="268"/>
      <c r="P409" s="62"/>
      <c r="Q409" s="63"/>
      <c r="R409" s="266"/>
      <c r="S409" s="63"/>
      <c r="T409" s="266"/>
      <c r="U409" s="63"/>
      <c r="V409" s="60">
        <v>79.8</v>
      </c>
      <c r="W409" s="46">
        <f t="shared" si="27"/>
        <v>4.9874999999999998</v>
      </c>
    </row>
    <row r="410" spans="2:23" s="58" customFormat="1" ht="15" customHeight="1" x14ac:dyDescent="0.5">
      <c r="B410" s="58">
        <v>116601</v>
      </c>
      <c r="C410" s="59">
        <v>8007138000805</v>
      </c>
      <c r="D410" s="58" t="s">
        <v>1002</v>
      </c>
      <c r="E410" s="58" t="s">
        <v>1003</v>
      </c>
      <c r="F410" s="63">
        <v>6</v>
      </c>
      <c r="G410" s="63">
        <v>500</v>
      </c>
      <c r="H410" s="63" t="s">
        <v>5576</v>
      </c>
      <c r="I410" s="63" t="s">
        <v>763</v>
      </c>
      <c r="J410" s="63" t="s">
        <v>14</v>
      </c>
      <c r="K410" s="63" t="s">
        <v>6119</v>
      </c>
      <c r="L410" s="60">
        <v>24.3</v>
      </c>
      <c r="M410" s="38">
        <f t="shared" si="28"/>
        <v>4.05</v>
      </c>
      <c r="N410" s="279"/>
      <c r="O410" s="268"/>
      <c r="P410" s="62"/>
      <c r="Q410" s="63"/>
      <c r="R410" s="266"/>
      <c r="S410" s="63"/>
      <c r="T410" s="266"/>
      <c r="U410" s="63"/>
      <c r="V410" s="60">
        <v>25.700000000000003</v>
      </c>
      <c r="W410" s="46">
        <f t="shared" si="27"/>
        <v>4.2833333333333341</v>
      </c>
    </row>
    <row r="411" spans="2:23" s="58" customFormat="1" ht="15" customHeight="1" x14ac:dyDescent="0.5">
      <c r="B411" s="58">
        <v>116602</v>
      </c>
      <c r="C411" s="59">
        <v>8007138000812</v>
      </c>
      <c r="D411" s="58" t="s">
        <v>1002</v>
      </c>
      <c r="E411" s="58" t="s">
        <v>1004</v>
      </c>
      <c r="F411" s="63">
        <v>6</v>
      </c>
      <c r="G411" s="63">
        <v>500</v>
      </c>
      <c r="H411" s="63" t="s">
        <v>5576</v>
      </c>
      <c r="I411" s="63" t="s">
        <v>763</v>
      </c>
      <c r="J411" s="63" t="s">
        <v>14</v>
      </c>
      <c r="K411" s="63" t="s">
        <v>6119</v>
      </c>
      <c r="L411" s="60">
        <v>24.3</v>
      </c>
      <c r="M411" s="38">
        <f t="shared" si="28"/>
        <v>4.05</v>
      </c>
      <c r="N411" s="279"/>
      <c r="O411" s="268"/>
      <c r="P411" s="62"/>
      <c r="Q411" s="63"/>
      <c r="R411" s="266"/>
      <c r="S411" s="63"/>
      <c r="T411" s="266"/>
      <c r="U411" s="63"/>
      <c r="V411" s="60">
        <v>25.700000000000003</v>
      </c>
      <c r="W411" s="46">
        <f t="shared" si="27"/>
        <v>4.2833333333333341</v>
      </c>
    </row>
    <row r="412" spans="2:23" s="58" customFormat="1" ht="15" customHeight="1" x14ac:dyDescent="0.5">
      <c r="B412" s="58">
        <v>116603</v>
      </c>
      <c r="C412" s="59">
        <v>8007138000867</v>
      </c>
      <c r="D412" s="58" t="s">
        <v>1002</v>
      </c>
      <c r="E412" s="58" t="s">
        <v>1005</v>
      </c>
      <c r="F412" s="63">
        <v>6</v>
      </c>
      <c r="G412" s="63">
        <v>500</v>
      </c>
      <c r="H412" s="63" t="s">
        <v>5576</v>
      </c>
      <c r="I412" s="63" t="s">
        <v>763</v>
      </c>
      <c r="J412" s="63" t="s">
        <v>14</v>
      </c>
      <c r="K412" s="63" t="s">
        <v>6119</v>
      </c>
      <c r="L412" s="60">
        <v>24.3</v>
      </c>
      <c r="M412" s="38">
        <f t="shared" si="28"/>
        <v>4.05</v>
      </c>
      <c r="N412" s="279"/>
      <c r="O412" s="268"/>
      <c r="P412" s="62"/>
      <c r="Q412" s="63"/>
      <c r="R412" s="266"/>
      <c r="S412" s="63"/>
      <c r="T412" s="266"/>
      <c r="U412" s="63"/>
      <c r="V412" s="60">
        <v>25.700000000000003</v>
      </c>
      <c r="W412" s="46">
        <f t="shared" si="27"/>
        <v>4.2833333333333341</v>
      </c>
    </row>
    <row r="413" spans="2:23" s="58" customFormat="1" ht="15" customHeight="1" x14ac:dyDescent="0.5">
      <c r="B413" s="58">
        <v>116604</v>
      </c>
      <c r="C413" s="59">
        <v>8007138000874</v>
      </c>
      <c r="D413" s="58" t="s">
        <v>1002</v>
      </c>
      <c r="E413" s="58" t="s">
        <v>1006</v>
      </c>
      <c r="F413" s="63">
        <v>6</v>
      </c>
      <c r="G413" s="63">
        <v>500</v>
      </c>
      <c r="H413" s="63" t="s">
        <v>5576</v>
      </c>
      <c r="I413" s="63" t="s">
        <v>763</v>
      </c>
      <c r="J413" s="63" t="s">
        <v>14</v>
      </c>
      <c r="K413" s="63" t="s">
        <v>6119</v>
      </c>
      <c r="L413" s="60">
        <v>24.3</v>
      </c>
      <c r="M413" s="38">
        <f t="shared" si="28"/>
        <v>4.05</v>
      </c>
      <c r="N413" s="279"/>
      <c r="O413" s="268"/>
      <c r="P413" s="62"/>
      <c r="Q413" s="63"/>
      <c r="R413" s="266"/>
      <c r="S413" s="63"/>
      <c r="T413" s="266"/>
      <c r="U413" s="63"/>
      <c r="V413" s="60">
        <v>25.700000000000003</v>
      </c>
      <c r="W413" s="46">
        <f t="shared" si="27"/>
        <v>4.2833333333333341</v>
      </c>
    </row>
    <row r="414" spans="2:23" s="58" customFormat="1" ht="15" customHeight="1" x14ac:dyDescent="0.5">
      <c r="B414" s="58">
        <v>116605</v>
      </c>
      <c r="C414" s="59">
        <v>8007138000904</v>
      </c>
      <c r="D414" s="58" t="s">
        <v>1002</v>
      </c>
      <c r="E414" s="58" t="s">
        <v>1007</v>
      </c>
      <c r="F414" s="63">
        <v>6</v>
      </c>
      <c r="G414" s="63">
        <v>500</v>
      </c>
      <c r="H414" s="63" t="s">
        <v>5576</v>
      </c>
      <c r="I414" s="63" t="s">
        <v>763</v>
      </c>
      <c r="J414" s="63" t="s">
        <v>14</v>
      </c>
      <c r="K414" s="63" t="s">
        <v>6119</v>
      </c>
      <c r="L414" s="60">
        <v>24.3</v>
      </c>
      <c r="M414" s="38">
        <f t="shared" si="28"/>
        <v>4.05</v>
      </c>
      <c r="N414" s="279"/>
      <c r="O414" s="268"/>
      <c r="P414" s="62"/>
      <c r="Q414" s="63"/>
      <c r="R414" s="266"/>
      <c r="S414" s="63"/>
      <c r="T414" s="266"/>
      <c r="U414" s="63"/>
      <c r="V414" s="60">
        <v>25.700000000000003</v>
      </c>
      <c r="W414" s="46">
        <f t="shared" ref="W414:W432" si="29">V414/F414</f>
        <v>4.2833333333333341</v>
      </c>
    </row>
    <row r="415" spans="2:23" s="58" customFormat="1" ht="15" customHeight="1" x14ac:dyDescent="0.5">
      <c r="B415" s="58">
        <v>116606</v>
      </c>
      <c r="C415" s="59">
        <v>8007138000898</v>
      </c>
      <c r="D415" s="58" t="s">
        <v>1002</v>
      </c>
      <c r="E415" s="58" t="s">
        <v>1008</v>
      </c>
      <c r="F415" s="63">
        <v>6</v>
      </c>
      <c r="G415" s="63">
        <v>500</v>
      </c>
      <c r="H415" s="63" t="s">
        <v>5576</v>
      </c>
      <c r="I415" s="63" t="s">
        <v>763</v>
      </c>
      <c r="J415" s="63" t="s">
        <v>14</v>
      </c>
      <c r="K415" s="63" t="s">
        <v>6119</v>
      </c>
      <c r="L415" s="60">
        <v>24.3</v>
      </c>
      <c r="M415" s="38">
        <f t="shared" si="28"/>
        <v>4.05</v>
      </c>
      <c r="N415" s="279"/>
      <c r="O415" s="268"/>
      <c r="P415" s="62"/>
      <c r="Q415" s="63"/>
      <c r="R415" s="266"/>
      <c r="S415" s="63"/>
      <c r="T415" s="266"/>
      <c r="U415" s="63"/>
      <c r="V415" s="60">
        <v>25.700000000000003</v>
      </c>
      <c r="W415" s="46">
        <f t="shared" si="29"/>
        <v>4.2833333333333341</v>
      </c>
    </row>
    <row r="416" spans="2:23" s="58" customFormat="1" ht="15" customHeight="1" x14ac:dyDescent="0.5">
      <c r="B416" s="58">
        <v>727802</v>
      </c>
      <c r="C416" s="59">
        <v>740537053208</v>
      </c>
      <c r="D416" s="58" t="s">
        <v>4594</v>
      </c>
      <c r="E416" s="58" t="s">
        <v>4595</v>
      </c>
      <c r="F416" s="63">
        <v>6</v>
      </c>
      <c r="G416" s="63">
        <v>32</v>
      </c>
      <c r="H416" s="76" t="s">
        <v>177</v>
      </c>
      <c r="I416" s="63" t="s">
        <v>602</v>
      </c>
      <c r="J416" s="63" t="s">
        <v>14</v>
      </c>
      <c r="K416" s="63" t="s">
        <v>6119</v>
      </c>
      <c r="L416" s="60">
        <v>128.30000000000001</v>
      </c>
      <c r="M416" s="38">
        <f t="shared" si="28"/>
        <v>21.383333333333336</v>
      </c>
      <c r="N416" s="279"/>
      <c r="O416" s="268"/>
      <c r="P416" s="62"/>
      <c r="Q416" s="63"/>
      <c r="R416" s="266"/>
      <c r="S416" s="63"/>
      <c r="T416" s="266"/>
      <c r="U416" s="63"/>
      <c r="V416" s="60">
        <v>135.5</v>
      </c>
      <c r="W416" s="46">
        <f t="shared" si="29"/>
        <v>22.583333333333332</v>
      </c>
    </row>
    <row r="417" spans="2:23" s="58" customFormat="1" ht="15" customHeight="1" x14ac:dyDescent="0.5">
      <c r="B417" s="58">
        <v>727804</v>
      </c>
      <c r="C417" s="59">
        <v>740537910013</v>
      </c>
      <c r="D417" s="58" t="s">
        <v>4594</v>
      </c>
      <c r="E417" s="58" t="s">
        <v>4596</v>
      </c>
      <c r="F417" s="63">
        <v>12</v>
      </c>
      <c r="G417" s="63">
        <v>24</v>
      </c>
      <c r="H417" s="76" t="s">
        <v>177</v>
      </c>
      <c r="I417" s="63" t="s">
        <v>19</v>
      </c>
      <c r="J417" s="63" t="s">
        <v>14</v>
      </c>
      <c r="K417" s="63" t="s">
        <v>6119</v>
      </c>
      <c r="L417" s="60">
        <v>89.7</v>
      </c>
      <c r="M417" s="38">
        <f t="shared" si="28"/>
        <v>7.4750000000000005</v>
      </c>
      <c r="N417" s="279"/>
      <c r="O417" s="268"/>
      <c r="P417" s="62"/>
      <c r="Q417" s="63"/>
      <c r="R417" s="266"/>
      <c r="S417" s="63"/>
      <c r="T417" s="266"/>
      <c r="U417" s="63"/>
      <c r="V417" s="60">
        <v>95.6</v>
      </c>
      <c r="W417" s="46">
        <f t="shared" si="29"/>
        <v>7.9666666666666659</v>
      </c>
    </row>
    <row r="418" spans="2:23" s="58" customFormat="1" ht="15" customHeight="1" x14ac:dyDescent="0.5">
      <c r="B418" s="58">
        <v>727807</v>
      </c>
      <c r="C418" s="59">
        <v>740537900007</v>
      </c>
      <c r="D418" s="58" t="s">
        <v>4594</v>
      </c>
      <c r="E418" s="58" t="s">
        <v>4598</v>
      </c>
      <c r="F418" s="63">
        <v>12</v>
      </c>
      <c r="G418" s="63">
        <v>24</v>
      </c>
      <c r="H418" s="76" t="s">
        <v>177</v>
      </c>
      <c r="I418" s="63" t="s">
        <v>19</v>
      </c>
      <c r="J418" s="63" t="s">
        <v>14</v>
      </c>
      <c r="K418" s="63" t="s">
        <v>6119</v>
      </c>
      <c r="L418" s="60">
        <v>63.6</v>
      </c>
      <c r="M418" s="38">
        <f t="shared" si="28"/>
        <v>5.3</v>
      </c>
      <c r="N418" s="279"/>
      <c r="O418" s="268"/>
      <c r="P418" s="62"/>
      <c r="Q418" s="63"/>
      <c r="R418" s="266"/>
      <c r="S418" s="63"/>
      <c r="T418" s="266"/>
      <c r="U418" s="63"/>
      <c r="V418" s="60">
        <v>67.699999999999989</v>
      </c>
      <c r="W418" s="46">
        <f t="shared" si="29"/>
        <v>5.6416666666666657</v>
      </c>
    </row>
    <row r="419" spans="2:23" s="58" customFormat="1" ht="15" customHeight="1" x14ac:dyDescent="0.5">
      <c r="B419" s="58">
        <v>716801</v>
      </c>
      <c r="C419" s="59">
        <v>876314000261</v>
      </c>
      <c r="D419" s="58" t="s">
        <v>4383</v>
      </c>
      <c r="E419" s="58" t="s">
        <v>4384</v>
      </c>
      <c r="F419" s="63">
        <v>6</v>
      </c>
      <c r="G419" s="63">
        <v>12.3</v>
      </c>
      <c r="H419" s="76" t="s">
        <v>177</v>
      </c>
      <c r="I419" s="63" t="s">
        <v>124</v>
      </c>
      <c r="J419" s="63" t="s">
        <v>14</v>
      </c>
      <c r="K419" s="63" t="s">
        <v>6119</v>
      </c>
      <c r="L419" s="60">
        <v>18.8</v>
      </c>
      <c r="M419" s="38">
        <f t="shared" si="28"/>
        <v>3.1333333333333333</v>
      </c>
      <c r="N419" s="279"/>
      <c r="O419" s="268"/>
      <c r="P419" s="62"/>
      <c r="Q419" s="63"/>
      <c r="R419" s="266"/>
      <c r="S419" s="63"/>
      <c r="T419" s="266"/>
      <c r="U419" s="63"/>
      <c r="V419" s="60">
        <v>18.900000000000002</v>
      </c>
      <c r="W419" s="46">
        <f t="shared" si="29"/>
        <v>3.1500000000000004</v>
      </c>
    </row>
    <row r="420" spans="2:23" s="58" customFormat="1" ht="15" customHeight="1" x14ac:dyDescent="0.5">
      <c r="B420" s="58">
        <v>746001</v>
      </c>
      <c r="C420" s="59">
        <v>876314001824</v>
      </c>
      <c r="D420" s="58" t="s">
        <v>4940</v>
      </c>
      <c r="E420" s="58" t="s">
        <v>4941</v>
      </c>
      <c r="F420" s="63">
        <v>6</v>
      </c>
      <c r="G420" s="63">
        <v>24.3</v>
      </c>
      <c r="H420" s="76" t="s">
        <v>177</v>
      </c>
      <c r="I420" s="63" t="s">
        <v>124</v>
      </c>
      <c r="J420" s="63" t="s">
        <v>14</v>
      </c>
      <c r="K420" s="63" t="s">
        <v>6119</v>
      </c>
      <c r="L420" s="60">
        <v>20.399999999999999</v>
      </c>
      <c r="M420" s="38">
        <f t="shared" si="28"/>
        <v>3.4</v>
      </c>
      <c r="N420" s="279"/>
      <c r="O420" s="268"/>
      <c r="P420" s="62"/>
      <c r="Q420" s="63"/>
      <c r="R420" s="266"/>
      <c r="S420" s="63"/>
      <c r="T420" s="266"/>
      <c r="U420" s="63"/>
      <c r="V420" s="60">
        <v>23.900000000000002</v>
      </c>
      <c r="W420" s="46">
        <f t="shared" si="29"/>
        <v>3.9833333333333338</v>
      </c>
    </row>
    <row r="421" spans="2:23" s="58" customFormat="1" ht="15" customHeight="1" x14ac:dyDescent="0.5">
      <c r="B421" s="58">
        <v>728701</v>
      </c>
      <c r="C421" s="59">
        <v>861620000401</v>
      </c>
      <c r="D421" s="58" t="s">
        <v>4610</v>
      </c>
      <c r="E421" s="58" t="s">
        <v>4611</v>
      </c>
      <c r="F421" s="63">
        <v>6</v>
      </c>
      <c r="G421" s="63">
        <v>8.5</v>
      </c>
      <c r="H421" s="76" t="s">
        <v>177</v>
      </c>
      <c r="I421" s="63" t="s">
        <v>16</v>
      </c>
      <c r="J421" s="63" t="s">
        <v>14</v>
      </c>
      <c r="K421" s="63" t="s">
        <v>6119</v>
      </c>
      <c r="L421" s="60">
        <v>51.1</v>
      </c>
      <c r="M421" s="38">
        <f t="shared" si="28"/>
        <v>8.5166666666666675</v>
      </c>
      <c r="N421" s="279"/>
      <c r="O421" s="268"/>
      <c r="P421" s="62"/>
      <c r="Q421" s="63"/>
      <c r="R421" s="266"/>
      <c r="S421" s="63"/>
      <c r="T421" s="266"/>
      <c r="U421" s="63"/>
      <c r="V421" s="60">
        <v>65.8</v>
      </c>
      <c r="W421" s="46">
        <f t="shared" si="29"/>
        <v>10.966666666666667</v>
      </c>
    </row>
    <row r="422" spans="2:23" s="58" customFormat="1" ht="15" customHeight="1" x14ac:dyDescent="0.5">
      <c r="B422" s="58">
        <v>175202</v>
      </c>
      <c r="C422" s="59">
        <v>867701000162</v>
      </c>
      <c r="D422" s="58" t="s">
        <v>1502</v>
      </c>
      <c r="E422" s="58" t="s">
        <v>1504</v>
      </c>
      <c r="F422" s="63">
        <v>6</v>
      </c>
      <c r="G422" s="63">
        <v>3</v>
      </c>
      <c r="H422" s="76" t="s">
        <v>177</v>
      </c>
      <c r="I422" s="58" t="s">
        <v>19</v>
      </c>
      <c r="J422" s="63" t="s">
        <v>14</v>
      </c>
      <c r="K422" s="63" t="s">
        <v>6119</v>
      </c>
      <c r="L422" s="60">
        <v>26.5</v>
      </c>
      <c r="M422" s="38">
        <f t="shared" si="28"/>
        <v>4.416666666666667</v>
      </c>
      <c r="N422" s="279"/>
      <c r="O422" s="268"/>
      <c r="P422" s="62"/>
      <c r="Q422" s="63"/>
      <c r="R422" s="266"/>
      <c r="S422" s="63"/>
      <c r="T422" s="266"/>
      <c r="U422" s="63"/>
      <c r="V422" s="39">
        <v>28.400000000000002</v>
      </c>
      <c r="W422" s="46">
        <f t="shared" si="29"/>
        <v>4.7333333333333334</v>
      </c>
    </row>
    <row r="423" spans="2:23" s="22" customFormat="1" ht="15" customHeight="1" x14ac:dyDescent="0.5">
      <c r="B423" s="22">
        <v>109910</v>
      </c>
      <c r="C423" s="52">
        <v>640484002499</v>
      </c>
      <c r="D423" s="22" t="s">
        <v>6310</v>
      </c>
      <c r="E423" s="22" t="s">
        <v>6311</v>
      </c>
      <c r="F423" s="43">
        <v>12</v>
      </c>
      <c r="G423" s="43">
        <v>250</v>
      </c>
      <c r="H423" s="43" t="s">
        <v>6312</v>
      </c>
      <c r="I423" s="43" t="s">
        <v>16</v>
      </c>
      <c r="J423" s="43" t="s">
        <v>14</v>
      </c>
      <c r="K423" s="43" t="s">
        <v>6119</v>
      </c>
      <c r="L423" s="280">
        <v>105.5</v>
      </c>
      <c r="M423" s="38">
        <f t="shared" si="28"/>
        <v>8.7916666666666661</v>
      </c>
      <c r="N423" s="46"/>
      <c r="O423" s="268"/>
      <c r="P423" s="281"/>
      <c r="Q423" s="43"/>
      <c r="R423" s="282"/>
      <c r="S423" s="63"/>
      <c r="T423" s="266"/>
      <c r="U423" s="43"/>
      <c r="V423" s="39">
        <v>131.1</v>
      </c>
      <c r="W423" s="46">
        <f t="shared" si="29"/>
        <v>10.924999999999999</v>
      </c>
    </row>
    <row r="424" spans="2:23" s="22" customFormat="1" ht="15" customHeight="1" x14ac:dyDescent="0.5">
      <c r="B424" s="22">
        <v>110902</v>
      </c>
      <c r="C424" s="52">
        <v>8027498025003</v>
      </c>
      <c r="D424" s="22" t="s">
        <v>6313</v>
      </c>
      <c r="E424" s="22" t="s">
        <v>6314</v>
      </c>
      <c r="F424" s="43">
        <v>9</v>
      </c>
      <c r="G424" s="43">
        <v>250</v>
      </c>
      <c r="H424" s="43" t="s">
        <v>5576</v>
      </c>
      <c r="I424" s="43" t="s">
        <v>581</v>
      </c>
      <c r="J424" s="43" t="s">
        <v>14</v>
      </c>
      <c r="K424" s="43" t="s">
        <v>6119</v>
      </c>
      <c r="L424" s="280">
        <v>53.5</v>
      </c>
      <c r="M424" s="38">
        <f t="shared" ref="M424:M432" si="30">L424/F424</f>
        <v>5.9444444444444446</v>
      </c>
      <c r="N424" s="46"/>
      <c r="O424" s="268"/>
      <c r="P424" s="281"/>
      <c r="Q424" s="43"/>
      <c r="R424" s="282"/>
      <c r="S424" s="63"/>
      <c r="T424" s="266"/>
      <c r="U424" s="43"/>
      <c r="V424" s="39">
        <v>55.6</v>
      </c>
      <c r="W424" s="46">
        <f t="shared" si="29"/>
        <v>6.177777777777778</v>
      </c>
    </row>
    <row r="425" spans="2:23" x14ac:dyDescent="0.5">
      <c r="B425" s="73">
        <v>500300</v>
      </c>
      <c r="C425" s="74">
        <v>850019519242</v>
      </c>
      <c r="D425" s="75" t="s">
        <v>6326</v>
      </c>
      <c r="E425" s="75" t="s">
        <v>6327</v>
      </c>
      <c r="F425" s="76">
        <v>6</v>
      </c>
      <c r="G425" s="76">
        <v>12</v>
      </c>
      <c r="H425" s="76" t="s">
        <v>177</v>
      </c>
      <c r="I425" s="76" t="s">
        <v>1891</v>
      </c>
      <c r="J425" s="76" t="s">
        <v>42</v>
      </c>
      <c r="K425" s="76" t="s">
        <v>43</v>
      </c>
      <c r="L425" s="20">
        <v>40.6</v>
      </c>
      <c r="M425" s="38">
        <f t="shared" si="30"/>
        <v>6.7666666666666666</v>
      </c>
      <c r="Q425" s="40"/>
      <c r="S425" s="450"/>
      <c r="T425" s="451"/>
      <c r="V425" s="50">
        <v>50.800000000000004</v>
      </c>
      <c r="W425" s="46">
        <f t="shared" si="29"/>
        <v>8.4666666666666668</v>
      </c>
    </row>
    <row r="426" spans="2:23" x14ac:dyDescent="0.5">
      <c r="B426" s="73">
        <v>500301</v>
      </c>
      <c r="C426" s="74">
        <v>850019519235</v>
      </c>
      <c r="D426" s="75" t="s">
        <v>6326</v>
      </c>
      <c r="E426" s="75" t="s">
        <v>6328</v>
      </c>
      <c r="F426" s="76">
        <v>6</v>
      </c>
      <c r="G426" s="76">
        <v>12</v>
      </c>
      <c r="H426" s="76" t="s">
        <v>177</v>
      </c>
      <c r="I426" s="76" t="s">
        <v>1891</v>
      </c>
      <c r="J426" s="76" t="s">
        <v>42</v>
      </c>
      <c r="K426" s="76" t="s">
        <v>43</v>
      </c>
      <c r="L426" s="20">
        <v>40.6</v>
      </c>
      <c r="M426" s="38">
        <f t="shared" si="30"/>
        <v>6.7666666666666666</v>
      </c>
      <c r="Q426" s="40"/>
      <c r="V426" s="50">
        <v>50.800000000000004</v>
      </c>
      <c r="W426" s="46">
        <f t="shared" si="29"/>
        <v>8.4666666666666668</v>
      </c>
    </row>
    <row r="427" spans="2:23" x14ac:dyDescent="0.5">
      <c r="B427" s="73">
        <v>500302</v>
      </c>
      <c r="C427" s="74">
        <v>850019519273</v>
      </c>
      <c r="D427" s="75" t="s">
        <v>6326</v>
      </c>
      <c r="E427" s="75" t="s">
        <v>6329</v>
      </c>
      <c r="F427" s="76">
        <v>6</v>
      </c>
      <c r="G427" s="76">
        <v>14.1</v>
      </c>
      <c r="H427" s="76" t="s">
        <v>177</v>
      </c>
      <c r="I427" s="76" t="s">
        <v>1891</v>
      </c>
      <c r="J427" s="76" t="s">
        <v>42</v>
      </c>
      <c r="K427" s="76" t="s">
        <v>43</v>
      </c>
      <c r="L427" s="20">
        <v>35.5</v>
      </c>
      <c r="M427" s="38">
        <f t="shared" si="30"/>
        <v>5.916666666666667</v>
      </c>
      <c r="Q427" s="40"/>
      <c r="V427" s="50">
        <v>46.2</v>
      </c>
      <c r="W427" s="46">
        <f t="shared" si="29"/>
        <v>7.7</v>
      </c>
    </row>
    <row r="428" spans="2:23" x14ac:dyDescent="0.5">
      <c r="B428" s="73">
        <v>500303</v>
      </c>
      <c r="C428" s="74">
        <v>850019519259</v>
      </c>
      <c r="D428" s="75" t="s">
        <v>6326</v>
      </c>
      <c r="E428" s="75" t="s">
        <v>6330</v>
      </c>
      <c r="F428" s="76">
        <v>6</v>
      </c>
      <c r="G428" s="76">
        <v>14.1</v>
      </c>
      <c r="H428" s="76" t="s">
        <v>177</v>
      </c>
      <c r="I428" s="76" t="s">
        <v>1891</v>
      </c>
      <c r="J428" s="76" t="s">
        <v>42</v>
      </c>
      <c r="K428" s="76" t="s">
        <v>43</v>
      </c>
      <c r="L428" s="20">
        <v>35.5</v>
      </c>
      <c r="M428" s="38">
        <f t="shared" si="30"/>
        <v>5.916666666666667</v>
      </c>
      <c r="Q428" s="40"/>
      <c r="V428" s="50">
        <v>46.2</v>
      </c>
      <c r="W428" s="46">
        <f t="shared" si="29"/>
        <v>7.7</v>
      </c>
    </row>
    <row r="429" spans="2:23" x14ac:dyDescent="0.5">
      <c r="B429" s="73">
        <v>500304</v>
      </c>
      <c r="C429" s="74">
        <v>850019519266</v>
      </c>
      <c r="D429" s="75" t="s">
        <v>6326</v>
      </c>
      <c r="E429" s="75" t="s">
        <v>6331</v>
      </c>
      <c r="F429" s="76">
        <v>6</v>
      </c>
      <c r="G429" s="76">
        <v>14.1</v>
      </c>
      <c r="H429" s="76" t="s">
        <v>177</v>
      </c>
      <c r="I429" s="76" t="s">
        <v>1891</v>
      </c>
      <c r="J429" s="76" t="s">
        <v>42</v>
      </c>
      <c r="K429" s="76" t="s">
        <v>43</v>
      </c>
      <c r="L429" s="20">
        <v>35.5</v>
      </c>
      <c r="M429" s="38">
        <f t="shared" si="30"/>
        <v>5.916666666666667</v>
      </c>
      <c r="Q429" s="40"/>
      <c r="V429" s="50">
        <v>50.800000000000004</v>
      </c>
      <c r="W429" s="46">
        <f t="shared" si="29"/>
        <v>8.4666666666666668</v>
      </c>
    </row>
    <row r="430" spans="2:23" s="58" customFormat="1" ht="15" customHeight="1" x14ac:dyDescent="0.5">
      <c r="B430" s="58">
        <v>492101</v>
      </c>
      <c r="C430" s="59">
        <v>855004005083</v>
      </c>
      <c r="D430" s="58" t="s">
        <v>166</v>
      </c>
      <c r="E430" s="58" t="s">
        <v>2690</v>
      </c>
      <c r="F430" s="58">
        <v>12</v>
      </c>
      <c r="G430" s="58">
        <v>8</v>
      </c>
      <c r="H430" s="73" t="s">
        <v>5487</v>
      </c>
      <c r="I430" s="58" t="s">
        <v>743</v>
      </c>
      <c r="J430" s="58" t="s">
        <v>1770</v>
      </c>
      <c r="K430" s="58" t="s">
        <v>1564</v>
      </c>
      <c r="L430" s="60">
        <v>34.17</v>
      </c>
      <c r="M430" s="38">
        <f t="shared" si="30"/>
        <v>2.8475000000000001</v>
      </c>
      <c r="N430" s="279"/>
      <c r="O430" s="268"/>
      <c r="P430" s="62"/>
      <c r="Q430" s="63"/>
      <c r="R430" s="266"/>
      <c r="S430" s="63"/>
      <c r="T430" s="63"/>
      <c r="U430" s="63"/>
      <c r="V430" s="60">
        <v>36.200000000000003</v>
      </c>
      <c r="W430" s="46">
        <f t="shared" si="29"/>
        <v>3.0166666666666671</v>
      </c>
    </row>
    <row r="431" spans="2:23" s="58" customFormat="1" ht="15" customHeight="1" x14ac:dyDescent="0.5">
      <c r="B431" s="58">
        <v>492102</v>
      </c>
      <c r="C431" s="59">
        <v>810471032291</v>
      </c>
      <c r="D431" s="58" t="s">
        <v>166</v>
      </c>
      <c r="E431" s="58" t="s">
        <v>2691</v>
      </c>
      <c r="F431" s="58">
        <v>12</v>
      </c>
      <c r="G431" s="58">
        <v>8</v>
      </c>
      <c r="H431" s="73" t="s">
        <v>5487</v>
      </c>
      <c r="I431" s="58" t="s">
        <v>743</v>
      </c>
      <c r="J431" s="58" t="s">
        <v>1770</v>
      </c>
      <c r="K431" s="58" t="s">
        <v>1564</v>
      </c>
      <c r="L431" s="60">
        <v>34.17</v>
      </c>
      <c r="M431" s="38">
        <f t="shared" si="30"/>
        <v>2.8475000000000001</v>
      </c>
      <c r="N431" s="279"/>
      <c r="O431" s="268"/>
      <c r="P431" s="62"/>
      <c r="Q431" s="63"/>
      <c r="R431" s="266"/>
      <c r="S431" s="63"/>
      <c r="T431" s="63"/>
      <c r="U431" s="63"/>
      <c r="V431" s="60">
        <v>36.200000000000003</v>
      </c>
      <c r="W431" s="46">
        <f t="shared" si="29"/>
        <v>3.0166666666666671</v>
      </c>
    </row>
    <row r="432" spans="2:23" s="58" customFormat="1" ht="15" customHeight="1" x14ac:dyDescent="0.5">
      <c r="B432" s="58">
        <v>492201</v>
      </c>
      <c r="C432" s="59">
        <v>810471032338</v>
      </c>
      <c r="D432" s="58" t="s">
        <v>166</v>
      </c>
      <c r="E432" s="58" t="s">
        <v>2692</v>
      </c>
      <c r="F432" s="58">
        <v>12</v>
      </c>
      <c r="G432" s="58">
        <v>10.66</v>
      </c>
      <c r="H432" s="73" t="s">
        <v>5487</v>
      </c>
      <c r="I432" s="58" t="s">
        <v>743</v>
      </c>
      <c r="J432" s="58" t="s">
        <v>1770</v>
      </c>
      <c r="K432" s="58" t="s">
        <v>1564</v>
      </c>
      <c r="L432" s="60">
        <v>34.17</v>
      </c>
      <c r="M432" s="38">
        <f t="shared" si="30"/>
        <v>2.8475000000000001</v>
      </c>
      <c r="N432" s="279"/>
      <c r="O432" s="268"/>
      <c r="P432" s="62"/>
      <c r="Q432" s="63"/>
      <c r="R432" s="266"/>
      <c r="S432" s="63"/>
      <c r="T432" s="63"/>
      <c r="U432" s="63"/>
      <c r="V432" s="60">
        <v>37.6</v>
      </c>
      <c r="W432" s="46">
        <f t="shared" si="29"/>
        <v>3.1333333333333333</v>
      </c>
    </row>
    <row r="433" spans="17:17" x14ac:dyDescent="0.5">
      <c r="Q433" s="40"/>
    </row>
    <row r="434" spans="17:17" x14ac:dyDescent="0.5">
      <c r="Q434" s="40"/>
    </row>
    <row r="435" spans="17:17" x14ac:dyDescent="0.5">
      <c r="Q435" s="40"/>
    </row>
    <row r="436" spans="17:17" x14ac:dyDescent="0.5">
      <c r="Q436" s="40"/>
    </row>
    <row r="437" spans="17:17" x14ac:dyDescent="0.5">
      <c r="Q437" s="40"/>
    </row>
    <row r="438" spans="17:17" x14ac:dyDescent="0.5">
      <c r="Q438" s="40"/>
    </row>
    <row r="439" spans="17:17" x14ac:dyDescent="0.5">
      <c r="Q439" s="40"/>
    </row>
    <row r="440" spans="17:17" x14ac:dyDescent="0.5">
      <c r="Q440" s="40"/>
    </row>
    <row r="441" spans="17:17" x14ac:dyDescent="0.5">
      <c r="Q441" s="40"/>
    </row>
    <row r="442" spans="17:17" x14ac:dyDescent="0.5">
      <c r="Q442" s="40"/>
    </row>
    <row r="443" spans="17:17" x14ac:dyDescent="0.5">
      <c r="Q443" s="40"/>
    </row>
    <row r="444" spans="17:17" x14ac:dyDescent="0.5">
      <c r="Q444" s="40"/>
    </row>
    <row r="445" spans="17:17" x14ac:dyDescent="0.5">
      <c r="Q445" s="40"/>
    </row>
    <row r="446" spans="17:17" x14ac:dyDescent="0.5">
      <c r="Q446" s="40"/>
    </row>
    <row r="447" spans="17:17" x14ac:dyDescent="0.5">
      <c r="Q447" s="40"/>
    </row>
    <row r="448" spans="17:17" x14ac:dyDescent="0.5">
      <c r="Q448" s="40"/>
    </row>
    <row r="449" spans="17:17" x14ac:dyDescent="0.5">
      <c r="Q449" s="40"/>
    </row>
    <row r="450" spans="17:17" x14ac:dyDescent="0.5">
      <c r="Q450" s="40"/>
    </row>
    <row r="451" spans="17:17" x14ac:dyDescent="0.5">
      <c r="Q451" s="40"/>
    </row>
    <row r="452" spans="17:17" x14ac:dyDescent="0.5">
      <c r="Q452" s="40"/>
    </row>
    <row r="453" spans="17:17" x14ac:dyDescent="0.5">
      <c r="Q453" s="40"/>
    </row>
    <row r="454" spans="17:17" x14ac:dyDescent="0.5">
      <c r="Q454" s="40"/>
    </row>
    <row r="455" spans="17:17" x14ac:dyDescent="0.5">
      <c r="Q455" s="40"/>
    </row>
    <row r="456" spans="17:17" x14ac:dyDescent="0.5">
      <c r="Q456" s="40"/>
    </row>
    <row r="457" spans="17:17" x14ac:dyDescent="0.5">
      <c r="Q457" s="40"/>
    </row>
    <row r="458" spans="17:17" x14ac:dyDescent="0.5">
      <c r="Q458" s="40"/>
    </row>
    <row r="459" spans="17:17" x14ac:dyDescent="0.5">
      <c r="Q459" s="40"/>
    </row>
    <row r="460" spans="17:17" x14ac:dyDescent="0.5">
      <c r="Q460" s="40"/>
    </row>
    <row r="461" spans="17:17" x14ac:dyDescent="0.5">
      <c r="Q461" s="40"/>
    </row>
    <row r="462" spans="17:17" x14ac:dyDescent="0.5">
      <c r="Q462" s="40"/>
    </row>
    <row r="463" spans="17:17" x14ac:dyDescent="0.5">
      <c r="Q463" s="40"/>
    </row>
    <row r="464" spans="17:17" x14ac:dyDescent="0.5">
      <c r="Q464" s="40"/>
    </row>
    <row r="465" spans="17:17" x14ac:dyDescent="0.5">
      <c r="Q465" s="40"/>
    </row>
    <row r="466" spans="17:17" x14ac:dyDescent="0.5">
      <c r="Q466" s="40"/>
    </row>
    <row r="467" spans="17:17" x14ac:dyDescent="0.5">
      <c r="Q467" s="40"/>
    </row>
    <row r="468" spans="17:17" x14ac:dyDescent="0.5">
      <c r="Q468" s="40"/>
    </row>
    <row r="469" spans="17:17" x14ac:dyDescent="0.5">
      <c r="Q469" s="40"/>
    </row>
    <row r="470" spans="17:17" x14ac:dyDescent="0.5">
      <c r="Q470" s="40"/>
    </row>
    <row r="471" spans="17:17" x14ac:dyDescent="0.5">
      <c r="Q471" s="40"/>
    </row>
    <row r="472" spans="17:17" x14ac:dyDescent="0.5">
      <c r="Q472" s="40"/>
    </row>
    <row r="473" spans="17:17" x14ac:dyDescent="0.5">
      <c r="Q473" s="40"/>
    </row>
    <row r="474" spans="17:17" x14ac:dyDescent="0.5">
      <c r="Q474" s="40"/>
    </row>
    <row r="475" spans="17:17" x14ac:dyDescent="0.5">
      <c r="Q475" s="40"/>
    </row>
    <row r="476" spans="17:17" x14ac:dyDescent="0.5">
      <c r="Q476" s="40"/>
    </row>
    <row r="477" spans="17:17" x14ac:dyDescent="0.5">
      <c r="Q477" s="40"/>
    </row>
    <row r="478" spans="17:17" x14ac:dyDescent="0.5">
      <c r="Q478" s="40"/>
    </row>
    <row r="479" spans="17:17" x14ac:dyDescent="0.5">
      <c r="Q479" s="40"/>
    </row>
    <row r="480" spans="17:17" x14ac:dyDescent="0.5">
      <c r="Q480" s="40"/>
    </row>
    <row r="481" spans="17:17" x14ac:dyDescent="0.5">
      <c r="Q481" s="40"/>
    </row>
    <row r="482" spans="17:17" x14ac:dyDescent="0.5">
      <c r="Q482" s="40"/>
    </row>
    <row r="483" spans="17:17" x14ac:dyDescent="0.5">
      <c r="Q483" s="40"/>
    </row>
    <row r="484" spans="17:17" x14ac:dyDescent="0.5">
      <c r="Q484" s="40"/>
    </row>
    <row r="485" spans="17:17" x14ac:dyDescent="0.5">
      <c r="Q485" s="40"/>
    </row>
    <row r="486" spans="17:17" x14ac:dyDescent="0.5">
      <c r="Q486" s="40"/>
    </row>
    <row r="487" spans="17:17" x14ac:dyDescent="0.5">
      <c r="Q487" s="40"/>
    </row>
    <row r="488" spans="17:17" x14ac:dyDescent="0.5">
      <c r="Q488" s="40"/>
    </row>
    <row r="489" spans="17:17" x14ac:dyDescent="0.5">
      <c r="Q489" s="40"/>
    </row>
    <row r="490" spans="17:17" x14ac:dyDescent="0.5">
      <c r="Q490" s="40"/>
    </row>
    <row r="491" spans="17:17" x14ac:dyDescent="0.5">
      <c r="Q491" s="40"/>
    </row>
    <row r="492" spans="17:17" x14ac:dyDescent="0.5">
      <c r="Q492" s="40"/>
    </row>
    <row r="493" spans="17:17" x14ac:dyDescent="0.5">
      <c r="Q493" s="40"/>
    </row>
    <row r="494" spans="17:17" x14ac:dyDescent="0.5">
      <c r="Q494" s="40"/>
    </row>
    <row r="495" spans="17:17" x14ac:dyDescent="0.5">
      <c r="Q495" s="40"/>
    </row>
    <row r="496" spans="17:17" x14ac:dyDescent="0.5">
      <c r="Q496" s="40"/>
    </row>
    <row r="497" spans="17:17" x14ac:dyDescent="0.5">
      <c r="Q497" s="40"/>
    </row>
    <row r="498" spans="17:17" x14ac:dyDescent="0.5">
      <c r="Q498" s="40"/>
    </row>
    <row r="499" spans="17:17" x14ac:dyDescent="0.5">
      <c r="Q499" s="40"/>
    </row>
    <row r="500" spans="17:17" x14ac:dyDescent="0.5">
      <c r="Q500" s="40"/>
    </row>
    <row r="501" spans="17:17" x14ac:dyDescent="0.5">
      <c r="Q501" s="40"/>
    </row>
    <row r="502" spans="17:17" x14ac:dyDescent="0.5">
      <c r="Q502" s="40"/>
    </row>
    <row r="503" spans="17:17" x14ac:dyDescent="0.5">
      <c r="Q503" s="40"/>
    </row>
    <row r="504" spans="17:17" x14ac:dyDescent="0.5">
      <c r="Q504" s="40"/>
    </row>
    <row r="505" spans="17:17" x14ac:dyDescent="0.5">
      <c r="Q505" s="40"/>
    </row>
    <row r="506" spans="17:17" x14ac:dyDescent="0.5">
      <c r="Q506" s="40"/>
    </row>
    <row r="507" spans="17:17" x14ac:dyDescent="0.5">
      <c r="Q507" s="40"/>
    </row>
    <row r="508" spans="17:17" x14ac:dyDescent="0.5">
      <c r="Q508" s="40"/>
    </row>
    <row r="509" spans="17:17" x14ac:dyDescent="0.5">
      <c r="Q509" s="40"/>
    </row>
    <row r="510" spans="17:17" x14ac:dyDescent="0.5">
      <c r="Q510" s="40"/>
    </row>
    <row r="511" spans="17:17" x14ac:dyDescent="0.5">
      <c r="Q511" s="40"/>
    </row>
    <row r="512" spans="17:17" x14ac:dyDescent="0.5">
      <c r="Q512" s="40"/>
    </row>
    <row r="513" spans="17:17" x14ac:dyDescent="0.5">
      <c r="Q513" s="40"/>
    </row>
    <row r="514" spans="17:17" x14ac:dyDescent="0.5">
      <c r="Q514" s="40"/>
    </row>
    <row r="515" spans="17:17" x14ac:dyDescent="0.5">
      <c r="Q515" s="40"/>
    </row>
    <row r="516" spans="17:17" x14ac:dyDescent="0.5">
      <c r="Q516" s="40"/>
    </row>
    <row r="517" spans="17:17" x14ac:dyDescent="0.5">
      <c r="Q517" s="40"/>
    </row>
    <row r="518" spans="17:17" x14ac:dyDescent="0.5">
      <c r="Q518" s="40"/>
    </row>
    <row r="519" spans="17:17" x14ac:dyDescent="0.5">
      <c r="Q519" s="40"/>
    </row>
    <row r="520" spans="17:17" x14ac:dyDescent="0.5">
      <c r="Q520" s="40"/>
    </row>
    <row r="521" spans="17:17" x14ac:dyDescent="0.5">
      <c r="Q521" s="40"/>
    </row>
    <row r="522" spans="17:17" x14ac:dyDescent="0.5">
      <c r="Q522" s="40"/>
    </row>
    <row r="523" spans="17:17" x14ac:dyDescent="0.5">
      <c r="Q523" s="40"/>
    </row>
    <row r="524" spans="17:17" x14ac:dyDescent="0.5">
      <c r="Q524" s="40"/>
    </row>
    <row r="525" spans="17:17" x14ac:dyDescent="0.5">
      <c r="Q525" s="40"/>
    </row>
    <row r="526" spans="17:17" x14ac:dyDescent="0.5">
      <c r="Q526" s="40"/>
    </row>
    <row r="527" spans="17:17" x14ac:dyDescent="0.5">
      <c r="Q527" s="40"/>
    </row>
    <row r="528" spans="17:17" x14ac:dyDescent="0.5">
      <c r="Q528" s="40"/>
    </row>
    <row r="529" spans="17:17" x14ac:dyDescent="0.5">
      <c r="Q529" s="40"/>
    </row>
    <row r="530" spans="17:17" x14ac:dyDescent="0.5">
      <c r="Q530" s="40"/>
    </row>
    <row r="531" spans="17:17" x14ac:dyDescent="0.5">
      <c r="Q531" s="40"/>
    </row>
    <row r="532" spans="17:17" x14ac:dyDescent="0.5">
      <c r="Q532" s="40"/>
    </row>
    <row r="533" spans="17:17" x14ac:dyDescent="0.5">
      <c r="Q533" s="40"/>
    </row>
    <row r="534" spans="17:17" x14ac:dyDescent="0.5">
      <c r="Q534" s="40"/>
    </row>
    <row r="535" spans="17:17" x14ac:dyDescent="0.5">
      <c r="Q535" s="40"/>
    </row>
    <row r="536" spans="17:17" x14ac:dyDescent="0.5">
      <c r="Q536" s="40"/>
    </row>
    <row r="537" spans="17:17" x14ac:dyDescent="0.5">
      <c r="Q537" s="40"/>
    </row>
    <row r="538" spans="17:17" x14ac:dyDescent="0.5">
      <c r="Q538" s="40"/>
    </row>
    <row r="539" spans="17:17" x14ac:dyDescent="0.5">
      <c r="Q539" s="40"/>
    </row>
    <row r="540" spans="17:17" x14ac:dyDescent="0.5">
      <c r="Q540" s="40"/>
    </row>
    <row r="541" spans="17:17" x14ac:dyDescent="0.5">
      <c r="Q541" s="40"/>
    </row>
    <row r="542" spans="17:17" x14ac:dyDescent="0.5">
      <c r="Q542" s="40"/>
    </row>
    <row r="543" spans="17:17" x14ac:dyDescent="0.5">
      <c r="Q543" s="40"/>
    </row>
    <row r="544" spans="17:17" x14ac:dyDescent="0.5">
      <c r="Q544" s="40"/>
    </row>
    <row r="545" spans="17:17" x14ac:dyDescent="0.5">
      <c r="Q545" s="40"/>
    </row>
    <row r="546" spans="17:17" x14ac:dyDescent="0.5">
      <c r="Q546" s="40"/>
    </row>
    <row r="547" spans="17:17" x14ac:dyDescent="0.5">
      <c r="Q547" s="40"/>
    </row>
    <row r="548" spans="17:17" x14ac:dyDescent="0.5">
      <c r="Q548" s="40"/>
    </row>
    <row r="549" spans="17:17" x14ac:dyDescent="0.5">
      <c r="Q549" s="40"/>
    </row>
    <row r="550" spans="17:17" x14ac:dyDescent="0.5">
      <c r="Q550" s="40"/>
    </row>
    <row r="551" spans="17:17" x14ac:dyDescent="0.5">
      <c r="Q551" s="40"/>
    </row>
    <row r="552" spans="17:17" x14ac:dyDescent="0.5">
      <c r="Q552" s="40"/>
    </row>
    <row r="553" spans="17:17" x14ac:dyDescent="0.5">
      <c r="Q553" s="40"/>
    </row>
    <row r="554" spans="17:17" x14ac:dyDescent="0.5">
      <c r="Q554" s="40"/>
    </row>
    <row r="555" spans="17:17" x14ac:dyDescent="0.5">
      <c r="Q555" s="40"/>
    </row>
    <row r="556" spans="17:17" x14ac:dyDescent="0.5">
      <c r="Q556" s="40"/>
    </row>
    <row r="557" spans="17:17" x14ac:dyDescent="0.5">
      <c r="Q557" s="40"/>
    </row>
    <row r="558" spans="17:17" x14ac:dyDescent="0.5">
      <c r="Q558" s="40"/>
    </row>
    <row r="559" spans="17:17" x14ac:dyDescent="0.5">
      <c r="Q559" s="40"/>
    </row>
    <row r="560" spans="17:17" x14ac:dyDescent="0.5">
      <c r="Q560" s="40"/>
    </row>
    <row r="561" spans="17:17" x14ac:dyDescent="0.5">
      <c r="Q561" s="40"/>
    </row>
    <row r="562" spans="17:17" x14ac:dyDescent="0.5">
      <c r="Q562" s="40"/>
    </row>
    <row r="563" spans="17:17" x14ac:dyDescent="0.5">
      <c r="Q563" s="40"/>
    </row>
    <row r="564" spans="17:17" x14ac:dyDescent="0.5">
      <c r="Q564" s="40"/>
    </row>
    <row r="565" spans="17:17" x14ac:dyDescent="0.5">
      <c r="Q565" s="40"/>
    </row>
    <row r="566" spans="17:17" x14ac:dyDescent="0.5">
      <c r="Q566" s="40"/>
    </row>
    <row r="567" spans="17:17" x14ac:dyDescent="0.5">
      <c r="Q567" s="40"/>
    </row>
    <row r="568" spans="17:17" x14ac:dyDescent="0.5">
      <c r="Q568" s="40"/>
    </row>
    <row r="569" spans="17:17" x14ac:dyDescent="0.5">
      <c r="Q569" s="40"/>
    </row>
    <row r="570" spans="17:17" x14ac:dyDescent="0.5">
      <c r="Q570" s="40"/>
    </row>
    <row r="571" spans="17:17" x14ac:dyDescent="0.5">
      <c r="Q571" s="40"/>
    </row>
    <row r="572" spans="17:17" x14ac:dyDescent="0.5">
      <c r="Q572" s="40"/>
    </row>
    <row r="573" spans="17:17" x14ac:dyDescent="0.5">
      <c r="Q573" s="40"/>
    </row>
    <row r="574" spans="17:17" x14ac:dyDescent="0.5">
      <c r="Q574" s="40"/>
    </row>
    <row r="575" spans="17:17" x14ac:dyDescent="0.5">
      <c r="Q575" s="40"/>
    </row>
    <row r="576" spans="17:17" x14ac:dyDescent="0.5">
      <c r="Q576" s="40"/>
    </row>
    <row r="577" spans="17:17" x14ac:dyDescent="0.5">
      <c r="Q577" s="40"/>
    </row>
    <row r="578" spans="17:17" x14ac:dyDescent="0.5">
      <c r="Q578" s="40"/>
    </row>
    <row r="579" spans="17:17" x14ac:dyDescent="0.5">
      <c r="Q579" s="40"/>
    </row>
    <row r="580" spans="17:17" x14ac:dyDescent="0.5">
      <c r="Q580" s="40"/>
    </row>
    <row r="581" spans="17:17" x14ac:dyDescent="0.5">
      <c r="Q581" s="40"/>
    </row>
    <row r="582" spans="17:17" x14ac:dyDescent="0.5">
      <c r="Q582" s="40"/>
    </row>
    <row r="583" spans="17:17" x14ac:dyDescent="0.5">
      <c r="Q583" s="40"/>
    </row>
    <row r="584" spans="17:17" x14ac:dyDescent="0.5">
      <c r="Q584" s="40"/>
    </row>
    <row r="585" spans="17:17" x14ac:dyDescent="0.5">
      <c r="Q585" s="40"/>
    </row>
    <row r="586" spans="17:17" x14ac:dyDescent="0.5">
      <c r="Q586" s="40"/>
    </row>
    <row r="587" spans="17:17" x14ac:dyDescent="0.5">
      <c r="Q587" s="40"/>
    </row>
    <row r="588" spans="17:17" x14ac:dyDescent="0.5">
      <c r="Q588" s="40"/>
    </row>
    <row r="589" spans="17:17" x14ac:dyDescent="0.5">
      <c r="Q589" s="40"/>
    </row>
    <row r="590" spans="17:17" x14ac:dyDescent="0.5">
      <c r="Q590" s="40"/>
    </row>
    <row r="591" spans="17:17" x14ac:dyDescent="0.5">
      <c r="Q591" s="40"/>
    </row>
    <row r="592" spans="17:17" x14ac:dyDescent="0.5">
      <c r="Q592" s="40"/>
    </row>
    <row r="593" spans="17:17" x14ac:dyDescent="0.5">
      <c r="Q593" s="40"/>
    </row>
    <row r="594" spans="17:17" x14ac:dyDescent="0.5">
      <c r="Q594" s="40"/>
    </row>
    <row r="595" spans="17:17" x14ac:dyDescent="0.5">
      <c r="Q595" s="40"/>
    </row>
    <row r="596" spans="17:17" x14ac:dyDescent="0.5">
      <c r="Q596" s="40"/>
    </row>
    <row r="597" spans="17:17" x14ac:dyDescent="0.5">
      <c r="Q597" s="40"/>
    </row>
    <row r="598" spans="17:17" x14ac:dyDescent="0.5">
      <c r="Q598" s="40"/>
    </row>
    <row r="599" spans="17:17" x14ac:dyDescent="0.5">
      <c r="Q599" s="40"/>
    </row>
    <row r="600" spans="17:17" x14ac:dyDescent="0.5">
      <c r="Q600" s="40"/>
    </row>
    <row r="601" spans="17:17" x14ac:dyDescent="0.5">
      <c r="Q601" s="40"/>
    </row>
    <row r="602" spans="17:17" x14ac:dyDescent="0.5">
      <c r="Q602" s="40"/>
    </row>
    <row r="603" spans="17:17" x14ac:dyDescent="0.5">
      <c r="Q603" s="40"/>
    </row>
    <row r="604" spans="17:17" x14ac:dyDescent="0.5">
      <c r="Q604" s="40"/>
    </row>
    <row r="605" spans="17:17" x14ac:dyDescent="0.5">
      <c r="Q605" s="40"/>
    </row>
    <row r="606" spans="17:17" x14ac:dyDescent="0.5">
      <c r="Q606" s="40"/>
    </row>
    <row r="607" spans="17:17" x14ac:dyDescent="0.5">
      <c r="Q607" s="40"/>
    </row>
    <row r="608" spans="17:17" x14ac:dyDescent="0.5">
      <c r="Q608" s="40"/>
    </row>
    <row r="609" spans="17:17" x14ac:dyDescent="0.5">
      <c r="Q609" s="40"/>
    </row>
    <row r="610" spans="17:17" x14ac:dyDescent="0.5">
      <c r="Q610" s="40"/>
    </row>
    <row r="611" spans="17:17" x14ac:dyDescent="0.5">
      <c r="Q611" s="40"/>
    </row>
    <row r="612" spans="17:17" x14ac:dyDescent="0.5">
      <c r="Q612" s="40"/>
    </row>
    <row r="613" spans="17:17" x14ac:dyDescent="0.5">
      <c r="Q613" s="40"/>
    </row>
    <row r="614" spans="17:17" x14ac:dyDescent="0.5">
      <c r="Q614" s="40"/>
    </row>
    <row r="615" spans="17:17" x14ac:dyDescent="0.5">
      <c r="Q615" s="40"/>
    </row>
    <row r="616" spans="17:17" x14ac:dyDescent="0.5">
      <c r="Q616" s="40"/>
    </row>
    <row r="617" spans="17:17" x14ac:dyDescent="0.5">
      <c r="Q617" s="40"/>
    </row>
    <row r="618" spans="17:17" x14ac:dyDescent="0.5">
      <c r="Q618" s="40"/>
    </row>
    <row r="619" spans="17:17" x14ac:dyDescent="0.5">
      <c r="Q619" s="40"/>
    </row>
    <row r="620" spans="17:17" x14ac:dyDescent="0.5">
      <c r="Q620" s="40"/>
    </row>
    <row r="621" spans="17:17" x14ac:dyDescent="0.5">
      <c r="Q621" s="40"/>
    </row>
    <row r="622" spans="17:17" x14ac:dyDescent="0.5">
      <c r="Q622" s="40"/>
    </row>
    <row r="623" spans="17:17" x14ac:dyDescent="0.5">
      <c r="Q623" s="40"/>
    </row>
    <row r="624" spans="17:17" x14ac:dyDescent="0.5">
      <c r="Q624" s="40"/>
    </row>
    <row r="625" spans="17:17" x14ac:dyDescent="0.5">
      <c r="Q625" s="40"/>
    </row>
    <row r="626" spans="17:17" x14ac:dyDescent="0.5">
      <c r="Q626" s="40"/>
    </row>
    <row r="627" spans="17:17" x14ac:dyDescent="0.5">
      <c r="Q627" s="40"/>
    </row>
    <row r="628" spans="17:17" x14ac:dyDescent="0.5">
      <c r="Q628" s="40"/>
    </row>
    <row r="629" spans="17:17" x14ac:dyDescent="0.5">
      <c r="Q629" s="40"/>
    </row>
    <row r="630" spans="17:17" x14ac:dyDescent="0.5">
      <c r="Q630" s="40"/>
    </row>
    <row r="631" spans="17:17" x14ac:dyDescent="0.5">
      <c r="Q631" s="40"/>
    </row>
    <row r="632" spans="17:17" x14ac:dyDescent="0.5">
      <c r="Q632" s="40"/>
    </row>
    <row r="633" spans="17:17" x14ac:dyDescent="0.5">
      <c r="Q633" s="40"/>
    </row>
    <row r="634" spans="17:17" x14ac:dyDescent="0.5">
      <c r="Q634" s="40"/>
    </row>
    <row r="635" spans="17:17" x14ac:dyDescent="0.5">
      <c r="Q635" s="40"/>
    </row>
    <row r="636" spans="17:17" x14ac:dyDescent="0.5">
      <c r="Q636" s="40"/>
    </row>
    <row r="637" spans="17:17" x14ac:dyDescent="0.5">
      <c r="Q637" s="40"/>
    </row>
    <row r="638" spans="17:17" x14ac:dyDescent="0.5">
      <c r="Q638" s="40"/>
    </row>
    <row r="639" spans="17:17" x14ac:dyDescent="0.5">
      <c r="Q639" s="40"/>
    </row>
    <row r="640" spans="17:17" x14ac:dyDescent="0.5">
      <c r="Q640" s="40"/>
    </row>
    <row r="641" spans="17:17" x14ac:dyDescent="0.5">
      <c r="Q641" s="40"/>
    </row>
    <row r="642" spans="17:17" x14ac:dyDescent="0.5">
      <c r="Q642" s="40"/>
    </row>
    <row r="643" spans="17:17" x14ac:dyDescent="0.5">
      <c r="Q643" s="40"/>
    </row>
    <row r="644" spans="17:17" x14ac:dyDescent="0.5">
      <c r="Q644" s="40"/>
    </row>
    <row r="645" spans="17:17" x14ac:dyDescent="0.5">
      <c r="Q645" s="40"/>
    </row>
    <row r="646" spans="17:17" x14ac:dyDescent="0.5">
      <c r="Q646" s="40"/>
    </row>
    <row r="647" spans="17:17" x14ac:dyDescent="0.5">
      <c r="Q647" s="40"/>
    </row>
    <row r="648" spans="17:17" x14ac:dyDescent="0.5">
      <c r="Q648" s="40"/>
    </row>
    <row r="649" spans="17:17" x14ac:dyDescent="0.5">
      <c r="Q649" s="40"/>
    </row>
    <row r="650" spans="17:17" x14ac:dyDescent="0.5">
      <c r="Q650" s="40"/>
    </row>
    <row r="651" spans="17:17" x14ac:dyDescent="0.5">
      <c r="Q651" s="40"/>
    </row>
    <row r="652" spans="17:17" x14ac:dyDescent="0.5">
      <c r="Q652" s="40"/>
    </row>
    <row r="653" spans="17:17" x14ac:dyDescent="0.5">
      <c r="Q653" s="40"/>
    </row>
    <row r="654" spans="17:17" x14ac:dyDescent="0.5">
      <c r="Q654" s="40"/>
    </row>
    <row r="655" spans="17:17" x14ac:dyDescent="0.5">
      <c r="Q655" s="40"/>
    </row>
    <row r="656" spans="17:17" x14ac:dyDescent="0.5">
      <c r="Q656" s="40"/>
    </row>
    <row r="657" spans="17:17" x14ac:dyDescent="0.5">
      <c r="Q657" s="40"/>
    </row>
    <row r="658" spans="17:17" x14ac:dyDescent="0.5">
      <c r="Q658" s="40"/>
    </row>
    <row r="659" spans="17:17" x14ac:dyDescent="0.5">
      <c r="Q659" s="40"/>
    </row>
    <row r="660" spans="17:17" x14ac:dyDescent="0.5">
      <c r="Q660" s="40"/>
    </row>
    <row r="661" spans="17:17" x14ac:dyDescent="0.5">
      <c r="Q661" s="40"/>
    </row>
    <row r="662" spans="17:17" x14ac:dyDescent="0.5">
      <c r="Q662" s="40"/>
    </row>
    <row r="663" spans="17:17" x14ac:dyDescent="0.5">
      <c r="Q663" s="40"/>
    </row>
    <row r="664" spans="17:17" x14ac:dyDescent="0.5">
      <c r="Q664" s="40"/>
    </row>
    <row r="665" spans="17:17" x14ac:dyDescent="0.5">
      <c r="Q665" s="40"/>
    </row>
    <row r="666" spans="17:17" x14ac:dyDescent="0.5">
      <c r="Q666" s="40"/>
    </row>
    <row r="667" spans="17:17" x14ac:dyDescent="0.5">
      <c r="Q667" s="40"/>
    </row>
    <row r="668" spans="17:17" x14ac:dyDescent="0.5">
      <c r="Q668" s="40"/>
    </row>
    <row r="669" spans="17:17" x14ac:dyDescent="0.5">
      <c r="Q669" s="40"/>
    </row>
    <row r="670" spans="17:17" x14ac:dyDescent="0.5">
      <c r="Q670" s="40"/>
    </row>
    <row r="671" spans="17:17" x14ac:dyDescent="0.5">
      <c r="Q671" s="40"/>
    </row>
    <row r="672" spans="17:17" x14ac:dyDescent="0.5">
      <c r="Q672" s="40"/>
    </row>
    <row r="673" spans="17:17" x14ac:dyDescent="0.5">
      <c r="Q673" s="40"/>
    </row>
    <row r="674" spans="17:17" x14ac:dyDescent="0.5">
      <c r="Q674" s="40"/>
    </row>
    <row r="675" spans="17:17" x14ac:dyDescent="0.5">
      <c r="Q675" s="40"/>
    </row>
    <row r="676" spans="17:17" x14ac:dyDescent="0.5">
      <c r="Q676" s="40"/>
    </row>
    <row r="677" spans="17:17" x14ac:dyDescent="0.5">
      <c r="Q677" s="40"/>
    </row>
    <row r="678" spans="17:17" x14ac:dyDescent="0.5">
      <c r="Q678" s="40"/>
    </row>
    <row r="679" spans="17:17" x14ac:dyDescent="0.5">
      <c r="Q679" s="40"/>
    </row>
    <row r="680" spans="17:17" x14ac:dyDescent="0.5">
      <c r="Q680" s="40"/>
    </row>
    <row r="681" spans="17:17" x14ac:dyDescent="0.5">
      <c r="Q681" s="40"/>
    </row>
    <row r="682" spans="17:17" x14ac:dyDescent="0.5">
      <c r="Q682" s="40"/>
    </row>
    <row r="683" spans="17:17" x14ac:dyDescent="0.5">
      <c r="Q683" s="40"/>
    </row>
    <row r="684" spans="17:17" x14ac:dyDescent="0.5">
      <c r="Q684" s="40"/>
    </row>
    <row r="685" spans="17:17" x14ac:dyDescent="0.5">
      <c r="Q685" s="40"/>
    </row>
    <row r="686" spans="17:17" x14ac:dyDescent="0.5">
      <c r="Q686" s="40"/>
    </row>
    <row r="687" spans="17:17" x14ac:dyDescent="0.5">
      <c r="Q687" s="40"/>
    </row>
    <row r="688" spans="17:17" x14ac:dyDescent="0.5">
      <c r="Q688" s="40"/>
    </row>
    <row r="689" spans="17:17" x14ac:dyDescent="0.5">
      <c r="Q689" s="40"/>
    </row>
    <row r="690" spans="17:17" x14ac:dyDescent="0.5">
      <c r="Q690" s="40"/>
    </row>
    <row r="691" spans="17:17" x14ac:dyDescent="0.5">
      <c r="Q691" s="40"/>
    </row>
    <row r="692" spans="17:17" x14ac:dyDescent="0.5">
      <c r="Q692" s="40"/>
    </row>
    <row r="693" spans="17:17" x14ac:dyDescent="0.5">
      <c r="Q693" s="40"/>
    </row>
    <row r="694" spans="17:17" x14ac:dyDescent="0.5">
      <c r="Q694" s="40"/>
    </row>
    <row r="695" spans="17:17" x14ac:dyDescent="0.5">
      <c r="Q695" s="40"/>
    </row>
    <row r="696" spans="17:17" x14ac:dyDescent="0.5">
      <c r="Q696" s="40"/>
    </row>
    <row r="697" spans="17:17" x14ac:dyDescent="0.5">
      <c r="Q697" s="40"/>
    </row>
    <row r="698" spans="17:17" x14ac:dyDescent="0.5">
      <c r="Q698" s="40"/>
    </row>
    <row r="699" spans="17:17" x14ac:dyDescent="0.5">
      <c r="Q699" s="40"/>
    </row>
    <row r="700" spans="17:17" x14ac:dyDescent="0.5">
      <c r="Q700" s="40"/>
    </row>
    <row r="701" spans="17:17" x14ac:dyDescent="0.5">
      <c r="Q701" s="40"/>
    </row>
    <row r="702" spans="17:17" x14ac:dyDescent="0.5">
      <c r="Q702" s="40"/>
    </row>
    <row r="703" spans="17:17" x14ac:dyDescent="0.5">
      <c r="Q703" s="40"/>
    </row>
    <row r="704" spans="17:17" x14ac:dyDescent="0.5">
      <c r="Q704" s="40"/>
    </row>
    <row r="705" spans="17:17" x14ac:dyDescent="0.5">
      <c r="Q705" s="40"/>
    </row>
    <row r="706" spans="17:17" x14ac:dyDescent="0.5">
      <c r="Q706" s="40"/>
    </row>
    <row r="707" spans="17:17" x14ac:dyDescent="0.5">
      <c r="Q707" s="40"/>
    </row>
    <row r="708" spans="17:17" x14ac:dyDescent="0.5">
      <c r="Q708" s="40"/>
    </row>
    <row r="709" spans="17:17" x14ac:dyDescent="0.5">
      <c r="Q709" s="40"/>
    </row>
    <row r="710" spans="17:17" x14ac:dyDescent="0.5">
      <c r="Q710" s="40"/>
    </row>
    <row r="711" spans="17:17" x14ac:dyDescent="0.5">
      <c r="Q711" s="40"/>
    </row>
    <row r="712" spans="17:17" x14ac:dyDescent="0.5">
      <c r="Q712" s="40"/>
    </row>
    <row r="713" spans="17:17" x14ac:dyDescent="0.5">
      <c r="Q713" s="40"/>
    </row>
    <row r="714" spans="17:17" x14ac:dyDescent="0.5">
      <c r="Q714" s="40"/>
    </row>
    <row r="715" spans="17:17" x14ac:dyDescent="0.5">
      <c r="Q715" s="40"/>
    </row>
    <row r="716" spans="17:17" x14ac:dyDescent="0.5">
      <c r="Q716" s="40"/>
    </row>
    <row r="717" spans="17:17" x14ac:dyDescent="0.5">
      <c r="Q717" s="40"/>
    </row>
    <row r="718" spans="17:17" x14ac:dyDescent="0.5">
      <c r="Q718" s="40"/>
    </row>
    <row r="719" spans="17:17" x14ac:dyDescent="0.5">
      <c r="Q719" s="40"/>
    </row>
    <row r="720" spans="17:17" x14ac:dyDescent="0.5">
      <c r="Q720" s="40"/>
    </row>
    <row r="721" spans="17:17" x14ac:dyDescent="0.5">
      <c r="Q721" s="40"/>
    </row>
    <row r="722" spans="17:17" x14ac:dyDescent="0.5">
      <c r="Q722" s="40"/>
    </row>
    <row r="723" spans="17:17" x14ac:dyDescent="0.5">
      <c r="Q723" s="40"/>
    </row>
    <row r="724" spans="17:17" x14ac:dyDescent="0.5">
      <c r="Q724" s="40"/>
    </row>
    <row r="725" spans="17:17" x14ac:dyDescent="0.5">
      <c r="Q725" s="40"/>
    </row>
    <row r="726" spans="17:17" x14ac:dyDescent="0.5">
      <c r="Q726" s="40"/>
    </row>
    <row r="727" spans="17:17" x14ac:dyDescent="0.5">
      <c r="Q727" s="40"/>
    </row>
    <row r="728" spans="17:17" x14ac:dyDescent="0.5">
      <c r="Q728" s="40"/>
    </row>
    <row r="729" spans="17:17" x14ac:dyDescent="0.5">
      <c r="Q729" s="40"/>
    </row>
    <row r="730" spans="17:17" x14ac:dyDescent="0.5">
      <c r="Q730" s="40"/>
    </row>
    <row r="731" spans="17:17" x14ac:dyDescent="0.5">
      <c r="Q731" s="40"/>
    </row>
    <row r="732" spans="17:17" x14ac:dyDescent="0.5">
      <c r="Q732" s="40"/>
    </row>
    <row r="733" spans="17:17" x14ac:dyDescent="0.5">
      <c r="Q733" s="40"/>
    </row>
    <row r="734" spans="17:17" x14ac:dyDescent="0.5">
      <c r="Q734" s="40"/>
    </row>
    <row r="735" spans="17:17" x14ac:dyDescent="0.5">
      <c r="Q735" s="40"/>
    </row>
    <row r="736" spans="17:17" x14ac:dyDescent="0.5">
      <c r="Q736" s="40"/>
    </row>
    <row r="737" spans="17:17" x14ac:dyDescent="0.5">
      <c r="Q737" s="40"/>
    </row>
    <row r="738" spans="17:17" x14ac:dyDescent="0.5">
      <c r="Q738" s="40"/>
    </row>
    <row r="739" spans="17:17" x14ac:dyDescent="0.5">
      <c r="Q739" s="40"/>
    </row>
    <row r="740" spans="17:17" x14ac:dyDescent="0.5">
      <c r="Q740" s="40"/>
    </row>
    <row r="741" spans="17:17" x14ac:dyDescent="0.5">
      <c r="Q741" s="40"/>
    </row>
    <row r="742" spans="17:17" x14ac:dyDescent="0.5">
      <c r="Q742" s="40"/>
    </row>
    <row r="743" spans="17:17" x14ac:dyDescent="0.5">
      <c r="Q743" s="40"/>
    </row>
    <row r="744" spans="17:17" x14ac:dyDescent="0.5">
      <c r="Q744" s="40"/>
    </row>
    <row r="745" spans="17:17" x14ac:dyDescent="0.5">
      <c r="Q745" s="40"/>
    </row>
    <row r="746" spans="17:17" x14ac:dyDescent="0.5">
      <c r="Q746" s="40"/>
    </row>
    <row r="747" spans="17:17" x14ac:dyDescent="0.5">
      <c r="Q747" s="40"/>
    </row>
    <row r="748" spans="17:17" x14ac:dyDescent="0.5">
      <c r="Q748" s="40"/>
    </row>
    <row r="749" spans="17:17" x14ac:dyDescent="0.5">
      <c r="Q749" s="40"/>
    </row>
    <row r="750" spans="17:17" x14ac:dyDescent="0.5">
      <c r="Q750" s="40"/>
    </row>
    <row r="751" spans="17:17" x14ac:dyDescent="0.5">
      <c r="Q751" s="40"/>
    </row>
    <row r="752" spans="17:17" x14ac:dyDescent="0.5">
      <c r="Q752" s="40"/>
    </row>
    <row r="753" spans="17:17" x14ac:dyDescent="0.5">
      <c r="Q753" s="40"/>
    </row>
    <row r="754" spans="17:17" x14ac:dyDescent="0.5">
      <c r="Q754" s="40"/>
    </row>
    <row r="755" spans="17:17" x14ac:dyDescent="0.5">
      <c r="Q755" s="40"/>
    </row>
    <row r="756" spans="17:17" x14ac:dyDescent="0.5">
      <c r="Q756" s="40"/>
    </row>
    <row r="757" spans="17:17" x14ac:dyDescent="0.5">
      <c r="Q757" s="40"/>
    </row>
    <row r="758" spans="17:17" x14ac:dyDescent="0.5">
      <c r="Q758" s="40"/>
    </row>
    <row r="759" spans="17:17" x14ac:dyDescent="0.5">
      <c r="Q759" s="40"/>
    </row>
    <row r="760" spans="17:17" x14ac:dyDescent="0.5">
      <c r="Q760" s="40"/>
    </row>
    <row r="761" spans="17:17" x14ac:dyDescent="0.5">
      <c r="Q761" s="40"/>
    </row>
    <row r="762" spans="17:17" x14ac:dyDescent="0.5">
      <c r="Q762" s="40"/>
    </row>
    <row r="763" spans="17:17" x14ac:dyDescent="0.5">
      <c r="Q763" s="40"/>
    </row>
    <row r="764" spans="17:17" x14ac:dyDescent="0.5">
      <c r="Q764" s="40"/>
    </row>
    <row r="765" spans="17:17" x14ac:dyDescent="0.5">
      <c r="Q765" s="40"/>
    </row>
    <row r="766" spans="17:17" x14ac:dyDescent="0.5">
      <c r="Q766" s="40"/>
    </row>
    <row r="767" spans="17:17" x14ac:dyDescent="0.5">
      <c r="Q767" s="40"/>
    </row>
    <row r="768" spans="17:17" x14ac:dyDescent="0.5">
      <c r="Q768" s="40"/>
    </row>
    <row r="769" spans="17:17" x14ac:dyDescent="0.5">
      <c r="Q769" s="40"/>
    </row>
    <row r="770" spans="17:17" x14ac:dyDescent="0.5">
      <c r="Q770" s="40"/>
    </row>
    <row r="771" spans="17:17" x14ac:dyDescent="0.5">
      <c r="Q771" s="40"/>
    </row>
    <row r="772" spans="17:17" x14ac:dyDescent="0.5">
      <c r="Q772" s="40"/>
    </row>
    <row r="773" spans="17:17" x14ac:dyDescent="0.5">
      <c r="Q773" s="40"/>
    </row>
    <row r="774" spans="17:17" x14ac:dyDescent="0.5">
      <c r="Q774" s="40"/>
    </row>
    <row r="775" spans="17:17" x14ac:dyDescent="0.5">
      <c r="Q775" s="40"/>
    </row>
    <row r="776" spans="17:17" x14ac:dyDescent="0.5">
      <c r="Q776" s="40"/>
    </row>
    <row r="777" spans="17:17" x14ac:dyDescent="0.5">
      <c r="Q777" s="40"/>
    </row>
    <row r="778" spans="17:17" x14ac:dyDescent="0.5">
      <c r="Q778" s="40"/>
    </row>
    <row r="779" spans="17:17" x14ac:dyDescent="0.5">
      <c r="Q779" s="40"/>
    </row>
    <row r="780" spans="17:17" x14ac:dyDescent="0.5">
      <c r="Q780" s="40"/>
    </row>
    <row r="781" spans="17:17" x14ac:dyDescent="0.5">
      <c r="Q781" s="40"/>
    </row>
    <row r="782" spans="17:17" x14ac:dyDescent="0.5">
      <c r="Q782" s="40"/>
    </row>
    <row r="783" spans="17:17" x14ac:dyDescent="0.5">
      <c r="Q783" s="40"/>
    </row>
    <row r="784" spans="17:17" x14ac:dyDescent="0.5">
      <c r="Q784" s="40"/>
    </row>
    <row r="785" spans="17:17" x14ac:dyDescent="0.5">
      <c r="Q785" s="40"/>
    </row>
    <row r="786" spans="17:17" x14ac:dyDescent="0.5">
      <c r="Q786" s="40"/>
    </row>
    <row r="787" spans="17:17" x14ac:dyDescent="0.5">
      <c r="Q787" s="40"/>
    </row>
    <row r="788" spans="17:17" x14ac:dyDescent="0.5">
      <c r="Q788" s="40"/>
    </row>
    <row r="789" spans="17:17" x14ac:dyDescent="0.5">
      <c r="Q789" s="40"/>
    </row>
    <row r="790" spans="17:17" x14ac:dyDescent="0.5">
      <c r="Q790" s="40"/>
    </row>
    <row r="791" spans="17:17" x14ac:dyDescent="0.5">
      <c r="Q791" s="40"/>
    </row>
    <row r="792" spans="17:17" x14ac:dyDescent="0.5">
      <c r="Q792" s="40"/>
    </row>
    <row r="793" spans="17:17" x14ac:dyDescent="0.5">
      <c r="Q793" s="40"/>
    </row>
    <row r="794" spans="17:17" x14ac:dyDescent="0.5">
      <c r="Q794" s="40"/>
    </row>
    <row r="795" spans="17:17" x14ac:dyDescent="0.5">
      <c r="Q795" s="40"/>
    </row>
    <row r="796" spans="17:17" x14ac:dyDescent="0.5">
      <c r="Q796" s="40"/>
    </row>
    <row r="797" spans="17:17" x14ac:dyDescent="0.5">
      <c r="Q797" s="40"/>
    </row>
    <row r="798" spans="17:17" x14ac:dyDescent="0.5">
      <c r="Q798" s="40"/>
    </row>
    <row r="799" spans="17:17" x14ac:dyDescent="0.5">
      <c r="Q799" s="40"/>
    </row>
    <row r="800" spans="17:17" x14ac:dyDescent="0.5">
      <c r="Q800" s="40"/>
    </row>
    <row r="801" spans="17:17" x14ac:dyDescent="0.5">
      <c r="Q801" s="40"/>
    </row>
    <row r="802" spans="17:17" x14ac:dyDescent="0.5">
      <c r="Q802" s="40"/>
    </row>
    <row r="803" spans="17:17" x14ac:dyDescent="0.5">
      <c r="Q803" s="40"/>
    </row>
    <row r="804" spans="17:17" x14ac:dyDescent="0.5">
      <c r="Q804" s="40"/>
    </row>
    <row r="805" spans="17:17" x14ac:dyDescent="0.5">
      <c r="Q805" s="40"/>
    </row>
    <row r="806" spans="17:17" x14ac:dyDescent="0.5">
      <c r="Q806" s="40"/>
    </row>
    <row r="807" spans="17:17" x14ac:dyDescent="0.5">
      <c r="Q807" s="40"/>
    </row>
    <row r="808" spans="17:17" x14ac:dyDescent="0.5">
      <c r="Q808" s="40"/>
    </row>
    <row r="809" spans="17:17" x14ac:dyDescent="0.5">
      <c r="Q809" s="40"/>
    </row>
    <row r="810" spans="17:17" x14ac:dyDescent="0.5">
      <c r="Q810" s="40"/>
    </row>
    <row r="811" spans="17:17" x14ac:dyDescent="0.5">
      <c r="Q811" s="40"/>
    </row>
    <row r="812" spans="17:17" x14ac:dyDescent="0.5">
      <c r="Q812" s="40"/>
    </row>
    <row r="813" spans="17:17" x14ac:dyDescent="0.5">
      <c r="Q813" s="40"/>
    </row>
    <row r="814" spans="17:17" x14ac:dyDescent="0.5">
      <c r="Q814" s="40"/>
    </row>
    <row r="815" spans="17:17" x14ac:dyDescent="0.5">
      <c r="Q815" s="40"/>
    </row>
    <row r="816" spans="17:17" x14ac:dyDescent="0.5">
      <c r="Q816" s="40"/>
    </row>
    <row r="817" spans="17:17" x14ac:dyDescent="0.5">
      <c r="Q817" s="40"/>
    </row>
    <row r="818" spans="17:17" x14ac:dyDescent="0.5">
      <c r="Q818" s="40"/>
    </row>
    <row r="819" spans="17:17" x14ac:dyDescent="0.5">
      <c r="Q819" s="40"/>
    </row>
    <row r="820" spans="17:17" x14ac:dyDescent="0.5">
      <c r="Q820" s="40"/>
    </row>
    <row r="821" spans="17:17" x14ac:dyDescent="0.5">
      <c r="Q821" s="40"/>
    </row>
    <row r="822" spans="17:17" x14ac:dyDescent="0.5">
      <c r="Q822" s="40"/>
    </row>
    <row r="823" spans="17:17" x14ac:dyDescent="0.5">
      <c r="Q823" s="40"/>
    </row>
    <row r="824" spans="17:17" x14ac:dyDescent="0.5">
      <c r="Q824" s="40"/>
    </row>
    <row r="825" spans="17:17" x14ac:dyDescent="0.5">
      <c r="Q825" s="40"/>
    </row>
    <row r="826" spans="17:17" x14ac:dyDescent="0.5">
      <c r="Q826" s="40"/>
    </row>
    <row r="827" spans="17:17" x14ac:dyDescent="0.5">
      <c r="Q827" s="40"/>
    </row>
    <row r="828" spans="17:17" x14ac:dyDescent="0.5">
      <c r="Q828" s="40"/>
    </row>
    <row r="829" spans="17:17" x14ac:dyDescent="0.5">
      <c r="Q829" s="40"/>
    </row>
    <row r="830" spans="17:17" x14ac:dyDescent="0.5">
      <c r="Q830" s="40"/>
    </row>
    <row r="831" spans="17:17" x14ac:dyDescent="0.5">
      <c r="Q831" s="40"/>
    </row>
    <row r="832" spans="17:17" x14ac:dyDescent="0.5">
      <c r="Q832" s="40"/>
    </row>
    <row r="833" spans="17:17" x14ac:dyDescent="0.5">
      <c r="Q833" s="40"/>
    </row>
    <row r="834" spans="17:17" x14ac:dyDescent="0.5">
      <c r="Q834" s="40"/>
    </row>
    <row r="835" spans="17:17" x14ac:dyDescent="0.5">
      <c r="Q835" s="40"/>
    </row>
    <row r="836" spans="17:17" x14ac:dyDescent="0.5">
      <c r="Q836" s="40"/>
    </row>
    <row r="837" spans="17:17" x14ac:dyDescent="0.5">
      <c r="Q837" s="40"/>
    </row>
    <row r="838" spans="17:17" x14ac:dyDescent="0.5">
      <c r="Q838" s="40"/>
    </row>
    <row r="839" spans="17:17" x14ac:dyDescent="0.5">
      <c r="Q839" s="40"/>
    </row>
    <row r="840" spans="17:17" x14ac:dyDescent="0.5">
      <c r="Q840" s="40"/>
    </row>
    <row r="841" spans="17:17" x14ac:dyDescent="0.5">
      <c r="Q841" s="40"/>
    </row>
    <row r="842" spans="17:17" x14ac:dyDescent="0.5">
      <c r="Q842" s="40"/>
    </row>
    <row r="843" spans="17:17" x14ac:dyDescent="0.5">
      <c r="Q843" s="40"/>
    </row>
    <row r="844" spans="17:17" x14ac:dyDescent="0.5">
      <c r="Q844" s="40"/>
    </row>
    <row r="845" spans="17:17" x14ac:dyDescent="0.5">
      <c r="Q845" s="40"/>
    </row>
    <row r="846" spans="17:17" x14ac:dyDescent="0.5">
      <c r="Q846" s="40"/>
    </row>
    <row r="847" spans="17:17" x14ac:dyDescent="0.5">
      <c r="Q847" s="40"/>
    </row>
    <row r="848" spans="17:17" x14ac:dyDescent="0.5">
      <c r="Q848" s="40"/>
    </row>
    <row r="849" spans="17:17" x14ac:dyDescent="0.5">
      <c r="Q849" s="40"/>
    </row>
    <row r="850" spans="17:17" x14ac:dyDescent="0.5">
      <c r="Q850" s="40"/>
    </row>
    <row r="851" spans="17:17" x14ac:dyDescent="0.5">
      <c r="Q851" s="40"/>
    </row>
    <row r="852" spans="17:17" x14ac:dyDescent="0.5">
      <c r="Q852" s="40"/>
    </row>
    <row r="853" spans="17:17" x14ac:dyDescent="0.5">
      <c r="Q853" s="40"/>
    </row>
    <row r="854" spans="17:17" x14ac:dyDescent="0.5">
      <c r="Q854" s="40"/>
    </row>
    <row r="855" spans="17:17" x14ac:dyDescent="0.5">
      <c r="Q855" s="40"/>
    </row>
    <row r="856" spans="17:17" x14ac:dyDescent="0.5">
      <c r="Q856" s="40"/>
    </row>
    <row r="857" spans="17:17" x14ac:dyDescent="0.5">
      <c r="Q857" s="40"/>
    </row>
    <row r="858" spans="17:17" x14ac:dyDescent="0.5">
      <c r="Q858" s="40"/>
    </row>
    <row r="859" spans="17:17" x14ac:dyDescent="0.5">
      <c r="Q859" s="40"/>
    </row>
    <row r="860" spans="17:17" x14ac:dyDescent="0.5">
      <c r="Q860" s="40"/>
    </row>
    <row r="861" spans="17:17" x14ac:dyDescent="0.5">
      <c r="Q861" s="40"/>
    </row>
    <row r="862" spans="17:17" x14ac:dyDescent="0.5">
      <c r="Q862" s="40"/>
    </row>
    <row r="863" spans="17:17" x14ac:dyDescent="0.5">
      <c r="Q863" s="40"/>
    </row>
    <row r="864" spans="17:17" x14ac:dyDescent="0.5">
      <c r="Q864" s="40"/>
    </row>
    <row r="865" spans="17:17" x14ac:dyDescent="0.5">
      <c r="Q865" s="40"/>
    </row>
    <row r="866" spans="17:17" x14ac:dyDescent="0.5">
      <c r="Q866" s="40"/>
    </row>
    <row r="867" spans="17:17" x14ac:dyDescent="0.5">
      <c r="Q867" s="40"/>
    </row>
    <row r="868" spans="17:17" x14ac:dyDescent="0.5">
      <c r="Q868" s="40"/>
    </row>
    <row r="869" spans="17:17" x14ac:dyDescent="0.5">
      <c r="Q869" s="40"/>
    </row>
    <row r="870" spans="17:17" x14ac:dyDescent="0.5">
      <c r="Q870" s="40"/>
    </row>
    <row r="871" spans="17:17" x14ac:dyDescent="0.5">
      <c r="Q871" s="40"/>
    </row>
    <row r="872" spans="17:17" x14ac:dyDescent="0.5">
      <c r="Q872" s="40"/>
    </row>
    <row r="873" spans="17:17" x14ac:dyDescent="0.5">
      <c r="Q873" s="40"/>
    </row>
    <row r="874" spans="17:17" x14ac:dyDescent="0.5">
      <c r="Q874" s="40"/>
    </row>
    <row r="875" spans="17:17" x14ac:dyDescent="0.5">
      <c r="Q875" s="40"/>
    </row>
    <row r="876" spans="17:17" x14ac:dyDescent="0.5">
      <c r="Q876" s="40"/>
    </row>
    <row r="877" spans="17:17" x14ac:dyDescent="0.5">
      <c r="Q877" s="40"/>
    </row>
    <row r="878" spans="17:17" x14ac:dyDescent="0.5">
      <c r="Q878" s="40"/>
    </row>
    <row r="879" spans="17:17" x14ac:dyDescent="0.5">
      <c r="Q879" s="40"/>
    </row>
    <row r="880" spans="17:17" x14ac:dyDescent="0.5">
      <c r="Q880" s="40"/>
    </row>
    <row r="881" spans="17:17" x14ac:dyDescent="0.5">
      <c r="Q881" s="40"/>
    </row>
    <row r="882" spans="17:17" x14ac:dyDescent="0.5">
      <c r="Q882" s="40"/>
    </row>
    <row r="883" spans="17:17" x14ac:dyDescent="0.5">
      <c r="Q883" s="40"/>
    </row>
    <row r="884" spans="17:17" x14ac:dyDescent="0.5">
      <c r="Q884" s="40"/>
    </row>
    <row r="885" spans="17:17" x14ac:dyDescent="0.5">
      <c r="Q885" s="40"/>
    </row>
    <row r="886" spans="17:17" x14ac:dyDescent="0.5">
      <c r="Q886" s="40"/>
    </row>
    <row r="887" spans="17:17" x14ac:dyDescent="0.5">
      <c r="Q887" s="40"/>
    </row>
    <row r="888" spans="17:17" x14ac:dyDescent="0.5">
      <c r="Q888" s="40"/>
    </row>
    <row r="889" spans="17:17" x14ac:dyDescent="0.5">
      <c r="Q889" s="40"/>
    </row>
    <row r="890" spans="17:17" x14ac:dyDescent="0.5">
      <c r="Q890" s="40"/>
    </row>
    <row r="891" spans="17:17" x14ac:dyDescent="0.5">
      <c r="Q891" s="40"/>
    </row>
    <row r="892" spans="17:17" x14ac:dyDescent="0.5">
      <c r="Q892" s="40"/>
    </row>
    <row r="893" spans="17:17" x14ac:dyDescent="0.5">
      <c r="Q893" s="40"/>
    </row>
    <row r="894" spans="17:17" x14ac:dyDescent="0.5">
      <c r="Q894" s="40"/>
    </row>
    <row r="895" spans="17:17" x14ac:dyDescent="0.5">
      <c r="Q895" s="40"/>
    </row>
    <row r="896" spans="17:17" x14ac:dyDescent="0.5">
      <c r="Q896" s="40"/>
    </row>
    <row r="897" spans="17:17" x14ac:dyDescent="0.5">
      <c r="Q897" s="40"/>
    </row>
    <row r="898" spans="17:17" x14ac:dyDescent="0.5">
      <c r="Q898" s="40"/>
    </row>
    <row r="899" spans="17:17" x14ac:dyDescent="0.5">
      <c r="Q899" s="40"/>
    </row>
    <row r="900" spans="17:17" x14ac:dyDescent="0.5">
      <c r="Q900" s="40"/>
    </row>
    <row r="901" spans="17:17" x14ac:dyDescent="0.5">
      <c r="Q901" s="40"/>
    </row>
    <row r="902" spans="17:17" x14ac:dyDescent="0.5">
      <c r="Q902" s="40"/>
    </row>
    <row r="903" spans="17:17" x14ac:dyDescent="0.5">
      <c r="Q903" s="40"/>
    </row>
    <row r="904" spans="17:17" x14ac:dyDescent="0.5">
      <c r="Q904" s="40"/>
    </row>
    <row r="905" spans="17:17" x14ac:dyDescent="0.5">
      <c r="Q905" s="40"/>
    </row>
    <row r="906" spans="17:17" x14ac:dyDescent="0.5">
      <c r="Q906" s="40"/>
    </row>
    <row r="907" spans="17:17" x14ac:dyDescent="0.5">
      <c r="Q907" s="40"/>
    </row>
    <row r="908" spans="17:17" x14ac:dyDescent="0.5">
      <c r="Q908" s="40"/>
    </row>
    <row r="909" spans="17:17" x14ac:dyDescent="0.5">
      <c r="Q909" s="40"/>
    </row>
    <row r="910" spans="17:17" x14ac:dyDescent="0.5">
      <c r="Q910" s="40"/>
    </row>
    <row r="911" spans="17:17" x14ac:dyDescent="0.5">
      <c r="Q911" s="40"/>
    </row>
    <row r="912" spans="17:17" x14ac:dyDescent="0.5">
      <c r="Q912" s="40"/>
    </row>
    <row r="913" spans="17:17" x14ac:dyDescent="0.5">
      <c r="Q913" s="40"/>
    </row>
    <row r="914" spans="17:17" x14ac:dyDescent="0.5">
      <c r="Q914" s="40"/>
    </row>
    <row r="915" spans="17:17" x14ac:dyDescent="0.5">
      <c r="Q915" s="40"/>
    </row>
    <row r="916" spans="17:17" x14ac:dyDescent="0.5">
      <c r="Q916" s="40"/>
    </row>
    <row r="917" spans="17:17" x14ac:dyDescent="0.5">
      <c r="Q917" s="40"/>
    </row>
    <row r="918" spans="17:17" x14ac:dyDescent="0.5">
      <c r="Q918" s="40"/>
    </row>
    <row r="919" spans="17:17" x14ac:dyDescent="0.5">
      <c r="Q919" s="40"/>
    </row>
    <row r="920" spans="17:17" x14ac:dyDescent="0.5">
      <c r="Q920" s="40"/>
    </row>
    <row r="921" spans="17:17" x14ac:dyDescent="0.5">
      <c r="Q921" s="40"/>
    </row>
    <row r="922" spans="17:17" x14ac:dyDescent="0.5">
      <c r="Q922" s="40"/>
    </row>
    <row r="923" spans="17:17" x14ac:dyDescent="0.5">
      <c r="Q923" s="40"/>
    </row>
    <row r="924" spans="17:17" x14ac:dyDescent="0.5">
      <c r="Q924" s="40"/>
    </row>
    <row r="925" spans="17:17" x14ac:dyDescent="0.5">
      <c r="Q925" s="40"/>
    </row>
    <row r="926" spans="17:17" x14ac:dyDescent="0.5">
      <c r="Q926" s="40"/>
    </row>
    <row r="927" spans="17:17" x14ac:dyDescent="0.5">
      <c r="Q927" s="40"/>
    </row>
    <row r="928" spans="17:17" x14ac:dyDescent="0.5">
      <c r="Q928" s="40"/>
    </row>
    <row r="929" spans="17:17" x14ac:dyDescent="0.5">
      <c r="Q929" s="40"/>
    </row>
    <row r="930" spans="17:17" x14ac:dyDescent="0.5">
      <c r="Q930" s="40"/>
    </row>
    <row r="931" spans="17:17" x14ac:dyDescent="0.5">
      <c r="Q931" s="40"/>
    </row>
    <row r="932" spans="17:17" x14ac:dyDescent="0.5">
      <c r="Q932" s="40"/>
    </row>
    <row r="933" spans="17:17" x14ac:dyDescent="0.5">
      <c r="Q933" s="40"/>
    </row>
    <row r="934" spans="17:17" x14ac:dyDescent="0.5">
      <c r="Q934" s="40"/>
    </row>
    <row r="935" spans="17:17" x14ac:dyDescent="0.5">
      <c r="Q935" s="40"/>
    </row>
    <row r="936" spans="17:17" x14ac:dyDescent="0.5">
      <c r="Q936" s="40"/>
    </row>
    <row r="937" spans="17:17" x14ac:dyDescent="0.5">
      <c r="Q937" s="40"/>
    </row>
    <row r="938" spans="17:17" x14ac:dyDescent="0.5">
      <c r="Q938" s="40"/>
    </row>
    <row r="939" spans="17:17" x14ac:dyDescent="0.5">
      <c r="Q939" s="40"/>
    </row>
    <row r="940" spans="17:17" x14ac:dyDescent="0.5">
      <c r="Q940" s="40"/>
    </row>
    <row r="941" spans="17:17" x14ac:dyDescent="0.5">
      <c r="Q941" s="40"/>
    </row>
    <row r="942" spans="17:17" x14ac:dyDescent="0.5">
      <c r="Q942" s="40"/>
    </row>
    <row r="943" spans="17:17" x14ac:dyDescent="0.5">
      <c r="Q943" s="40"/>
    </row>
    <row r="944" spans="17:17" x14ac:dyDescent="0.5">
      <c r="Q944" s="40"/>
    </row>
    <row r="945" spans="17:17" x14ac:dyDescent="0.5">
      <c r="Q945" s="40"/>
    </row>
    <row r="946" spans="17:17" x14ac:dyDescent="0.5">
      <c r="Q946" s="40"/>
    </row>
    <row r="947" spans="17:17" x14ac:dyDescent="0.5">
      <c r="Q947" s="40"/>
    </row>
    <row r="948" spans="17:17" x14ac:dyDescent="0.5">
      <c r="Q948" s="40"/>
    </row>
    <row r="949" spans="17:17" x14ac:dyDescent="0.5">
      <c r="Q949" s="40"/>
    </row>
    <row r="950" spans="17:17" x14ac:dyDescent="0.5">
      <c r="Q950" s="40"/>
    </row>
    <row r="951" spans="17:17" x14ac:dyDescent="0.5">
      <c r="Q951" s="40"/>
    </row>
    <row r="952" spans="17:17" x14ac:dyDescent="0.5">
      <c r="Q952" s="40"/>
    </row>
    <row r="953" spans="17:17" x14ac:dyDescent="0.5">
      <c r="Q953" s="40"/>
    </row>
    <row r="954" spans="17:17" x14ac:dyDescent="0.5">
      <c r="Q954" s="40"/>
    </row>
    <row r="955" spans="17:17" x14ac:dyDescent="0.5">
      <c r="Q955" s="40"/>
    </row>
    <row r="956" spans="17:17" x14ac:dyDescent="0.5">
      <c r="Q956" s="40"/>
    </row>
    <row r="957" spans="17:17" x14ac:dyDescent="0.5">
      <c r="Q957" s="40"/>
    </row>
    <row r="958" spans="17:17" x14ac:dyDescent="0.5">
      <c r="Q958" s="40"/>
    </row>
    <row r="959" spans="17:17" x14ac:dyDescent="0.5">
      <c r="Q959" s="40"/>
    </row>
    <row r="960" spans="17:17" x14ac:dyDescent="0.5">
      <c r="Q960" s="40"/>
    </row>
    <row r="961" spans="17:17" x14ac:dyDescent="0.5">
      <c r="Q961" s="40"/>
    </row>
    <row r="962" spans="17:17" x14ac:dyDescent="0.5">
      <c r="Q962" s="40"/>
    </row>
    <row r="963" spans="17:17" x14ac:dyDescent="0.5">
      <c r="Q963" s="40"/>
    </row>
    <row r="964" spans="17:17" x14ac:dyDescent="0.5">
      <c r="Q964" s="40"/>
    </row>
    <row r="965" spans="17:17" x14ac:dyDescent="0.5">
      <c r="Q965" s="40"/>
    </row>
    <row r="966" spans="17:17" x14ac:dyDescent="0.5">
      <c r="Q966" s="40"/>
    </row>
    <row r="967" spans="17:17" x14ac:dyDescent="0.5">
      <c r="Q967" s="40"/>
    </row>
    <row r="968" spans="17:17" x14ac:dyDescent="0.5">
      <c r="Q968" s="40"/>
    </row>
    <row r="969" spans="17:17" x14ac:dyDescent="0.5">
      <c r="Q969" s="40"/>
    </row>
    <row r="970" spans="17:17" x14ac:dyDescent="0.5">
      <c r="Q970" s="40"/>
    </row>
    <row r="971" spans="17:17" x14ac:dyDescent="0.5">
      <c r="Q971" s="40"/>
    </row>
    <row r="972" spans="17:17" x14ac:dyDescent="0.5">
      <c r="Q972" s="40"/>
    </row>
    <row r="973" spans="17:17" x14ac:dyDescent="0.5">
      <c r="Q973" s="40"/>
    </row>
    <row r="974" spans="17:17" x14ac:dyDescent="0.5">
      <c r="Q974" s="40"/>
    </row>
    <row r="975" spans="17:17" x14ac:dyDescent="0.5">
      <c r="Q975" s="40"/>
    </row>
    <row r="976" spans="17:17" x14ac:dyDescent="0.5">
      <c r="Q976" s="40"/>
    </row>
    <row r="977" spans="17:17" x14ac:dyDescent="0.5">
      <c r="Q977" s="40"/>
    </row>
    <row r="978" spans="17:17" x14ac:dyDescent="0.5">
      <c r="Q978" s="40"/>
    </row>
    <row r="979" spans="17:17" x14ac:dyDescent="0.5">
      <c r="Q979" s="40"/>
    </row>
    <row r="980" spans="17:17" x14ac:dyDescent="0.5">
      <c r="Q980" s="40"/>
    </row>
    <row r="981" spans="17:17" x14ac:dyDescent="0.5">
      <c r="Q981" s="40"/>
    </row>
    <row r="982" spans="17:17" x14ac:dyDescent="0.5">
      <c r="Q982" s="40"/>
    </row>
    <row r="983" spans="17:17" x14ac:dyDescent="0.5">
      <c r="Q983" s="40"/>
    </row>
    <row r="984" spans="17:17" x14ac:dyDescent="0.5">
      <c r="Q984" s="40"/>
    </row>
    <row r="985" spans="17:17" x14ac:dyDescent="0.5">
      <c r="Q985" s="40"/>
    </row>
    <row r="986" spans="17:17" x14ac:dyDescent="0.5">
      <c r="Q986" s="40"/>
    </row>
    <row r="987" spans="17:17" x14ac:dyDescent="0.5">
      <c r="Q987" s="40"/>
    </row>
    <row r="988" spans="17:17" x14ac:dyDescent="0.5">
      <c r="Q988" s="40"/>
    </row>
    <row r="989" spans="17:17" x14ac:dyDescent="0.5">
      <c r="Q989" s="40"/>
    </row>
    <row r="990" spans="17:17" x14ac:dyDescent="0.5">
      <c r="Q990" s="40"/>
    </row>
    <row r="991" spans="17:17" x14ac:dyDescent="0.5">
      <c r="Q991" s="40"/>
    </row>
    <row r="992" spans="17:17" x14ac:dyDescent="0.5">
      <c r="Q992" s="40"/>
    </row>
    <row r="993" spans="17:17" x14ac:dyDescent="0.5">
      <c r="Q993" s="40"/>
    </row>
    <row r="994" spans="17:17" x14ac:dyDescent="0.5">
      <c r="Q994" s="40"/>
    </row>
    <row r="995" spans="17:17" x14ac:dyDescent="0.5">
      <c r="Q995" s="40"/>
    </row>
    <row r="996" spans="17:17" x14ac:dyDescent="0.5">
      <c r="Q996" s="40"/>
    </row>
    <row r="997" spans="17:17" x14ac:dyDescent="0.5">
      <c r="Q997" s="40"/>
    </row>
    <row r="998" spans="17:17" x14ac:dyDescent="0.5">
      <c r="Q998" s="40"/>
    </row>
    <row r="999" spans="17:17" x14ac:dyDescent="0.5">
      <c r="Q999" s="40"/>
    </row>
    <row r="1000" spans="17:17" x14ac:dyDescent="0.5">
      <c r="Q1000" s="40"/>
    </row>
    <row r="1001" spans="17:17" x14ac:dyDescent="0.5">
      <c r="Q1001" s="40"/>
    </row>
    <row r="1002" spans="17:17" x14ac:dyDescent="0.5">
      <c r="Q1002" s="40"/>
    </row>
    <row r="1003" spans="17:17" x14ac:dyDescent="0.5">
      <c r="Q1003" s="40"/>
    </row>
    <row r="1004" spans="17:17" x14ac:dyDescent="0.5">
      <c r="Q1004" s="40"/>
    </row>
    <row r="1005" spans="17:17" x14ac:dyDescent="0.5">
      <c r="Q1005" s="40"/>
    </row>
    <row r="1006" spans="17:17" x14ac:dyDescent="0.5">
      <c r="Q1006" s="40"/>
    </row>
    <row r="1007" spans="17:17" x14ac:dyDescent="0.5">
      <c r="Q1007" s="40"/>
    </row>
    <row r="1008" spans="17:17" x14ac:dyDescent="0.5">
      <c r="Q1008" s="40"/>
    </row>
    <row r="1009" spans="17:17" x14ac:dyDescent="0.5">
      <c r="Q1009" s="40"/>
    </row>
    <row r="1010" spans="17:17" x14ac:dyDescent="0.5">
      <c r="Q1010" s="40"/>
    </row>
    <row r="1011" spans="17:17" x14ac:dyDescent="0.5">
      <c r="Q1011" s="40"/>
    </row>
    <row r="1012" spans="17:17" x14ac:dyDescent="0.5">
      <c r="Q1012" s="40"/>
    </row>
    <row r="1013" spans="17:17" x14ac:dyDescent="0.5">
      <c r="Q1013" s="40"/>
    </row>
    <row r="1014" spans="17:17" x14ac:dyDescent="0.5">
      <c r="Q1014" s="40"/>
    </row>
    <row r="1015" spans="17:17" x14ac:dyDescent="0.5">
      <c r="Q1015" s="40"/>
    </row>
    <row r="1016" spans="17:17" x14ac:dyDescent="0.5">
      <c r="Q1016" s="40"/>
    </row>
    <row r="1017" spans="17:17" x14ac:dyDescent="0.5">
      <c r="Q1017" s="40"/>
    </row>
    <row r="1018" spans="17:17" x14ac:dyDescent="0.5">
      <c r="Q1018" s="40"/>
    </row>
    <row r="1019" spans="17:17" x14ac:dyDescent="0.5">
      <c r="Q1019" s="40"/>
    </row>
    <row r="1020" spans="17:17" x14ac:dyDescent="0.5">
      <c r="Q1020" s="40"/>
    </row>
    <row r="1021" spans="17:17" x14ac:dyDescent="0.5">
      <c r="Q1021" s="40"/>
    </row>
    <row r="1022" spans="17:17" x14ac:dyDescent="0.5">
      <c r="Q1022" s="40"/>
    </row>
    <row r="1023" spans="17:17" x14ac:dyDescent="0.5">
      <c r="Q1023" s="40"/>
    </row>
    <row r="1024" spans="17:17" x14ac:dyDescent="0.5">
      <c r="Q1024" s="40"/>
    </row>
    <row r="1025" spans="17:17" x14ac:dyDescent="0.5">
      <c r="Q1025" s="40"/>
    </row>
    <row r="1026" spans="17:17" x14ac:dyDescent="0.5">
      <c r="Q1026" s="40"/>
    </row>
    <row r="1027" spans="17:17" x14ac:dyDescent="0.5">
      <c r="Q1027" s="40"/>
    </row>
    <row r="1028" spans="17:17" x14ac:dyDescent="0.5">
      <c r="Q1028" s="40"/>
    </row>
    <row r="1029" spans="17:17" x14ac:dyDescent="0.5">
      <c r="Q1029" s="40"/>
    </row>
    <row r="1030" spans="17:17" x14ac:dyDescent="0.5">
      <c r="Q1030" s="40"/>
    </row>
    <row r="1031" spans="17:17" x14ac:dyDescent="0.5">
      <c r="Q1031" s="40"/>
    </row>
    <row r="1032" spans="17:17" x14ac:dyDescent="0.5">
      <c r="Q1032" s="40"/>
    </row>
    <row r="1033" spans="17:17" x14ac:dyDescent="0.5">
      <c r="Q1033" s="40"/>
    </row>
    <row r="1034" spans="17:17" x14ac:dyDescent="0.5">
      <c r="Q1034" s="40"/>
    </row>
    <row r="1035" spans="17:17" x14ac:dyDescent="0.5">
      <c r="Q1035" s="40"/>
    </row>
    <row r="1036" spans="17:17" x14ac:dyDescent="0.5">
      <c r="Q1036" s="40"/>
    </row>
    <row r="1037" spans="17:17" x14ac:dyDescent="0.5">
      <c r="Q1037" s="40"/>
    </row>
    <row r="1038" spans="17:17" x14ac:dyDescent="0.5">
      <c r="Q1038" s="40"/>
    </row>
    <row r="1039" spans="17:17" x14ac:dyDescent="0.5">
      <c r="Q1039" s="40"/>
    </row>
    <row r="1040" spans="17:17" x14ac:dyDescent="0.5">
      <c r="Q1040" s="40"/>
    </row>
    <row r="1041" spans="17:17" x14ac:dyDescent="0.5">
      <c r="Q1041" s="40"/>
    </row>
    <row r="1042" spans="17:17" x14ac:dyDescent="0.5">
      <c r="Q1042" s="40"/>
    </row>
    <row r="1043" spans="17:17" x14ac:dyDescent="0.5">
      <c r="Q1043" s="40"/>
    </row>
    <row r="1044" spans="17:17" x14ac:dyDescent="0.5">
      <c r="Q1044" s="40"/>
    </row>
    <row r="1045" spans="17:17" x14ac:dyDescent="0.5">
      <c r="Q1045" s="40"/>
    </row>
    <row r="1046" spans="17:17" x14ac:dyDescent="0.5">
      <c r="Q1046" s="40"/>
    </row>
    <row r="1047" spans="17:17" x14ac:dyDescent="0.5">
      <c r="Q1047" s="40"/>
    </row>
    <row r="1048" spans="17:17" x14ac:dyDescent="0.5">
      <c r="Q1048" s="40"/>
    </row>
    <row r="1049" spans="17:17" x14ac:dyDescent="0.5">
      <c r="Q1049" s="40"/>
    </row>
    <row r="1050" spans="17:17" x14ac:dyDescent="0.5">
      <c r="Q1050" s="40"/>
    </row>
    <row r="1051" spans="17:17" x14ac:dyDescent="0.5">
      <c r="Q1051" s="40"/>
    </row>
    <row r="1052" spans="17:17" x14ac:dyDescent="0.5">
      <c r="Q1052" s="40"/>
    </row>
    <row r="1053" spans="17:17" x14ac:dyDescent="0.5">
      <c r="Q1053" s="40"/>
    </row>
    <row r="1054" spans="17:17" x14ac:dyDescent="0.5">
      <c r="Q1054" s="40"/>
    </row>
    <row r="1055" spans="17:17" x14ac:dyDescent="0.5">
      <c r="Q1055" s="40"/>
    </row>
    <row r="1056" spans="17:17" x14ac:dyDescent="0.5">
      <c r="Q1056" s="40"/>
    </row>
    <row r="1057" spans="17:17" x14ac:dyDescent="0.5">
      <c r="Q1057" s="40"/>
    </row>
    <row r="1058" spans="17:17" x14ac:dyDescent="0.5">
      <c r="Q1058" s="40"/>
    </row>
    <row r="1059" spans="17:17" x14ac:dyDescent="0.5">
      <c r="Q1059" s="40"/>
    </row>
    <row r="1060" spans="17:17" x14ac:dyDescent="0.5">
      <c r="Q1060" s="40"/>
    </row>
    <row r="1061" spans="17:17" x14ac:dyDescent="0.5">
      <c r="Q1061" s="40"/>
    </row>
    <row r="1062" spans="17:17" x14ac:dyDescent="0.5">
      <c r="Q1062" s="40"/>
    </row>
    <row r="1063" spans="17:17" x14ac:dyDescent="0.5">
      <c r="Q1063" s="40"/>
    </row>
    <row r="1064" spans="17:17" x14ac:dyDescent="0.5">
      <c r="Q1064" s="40"/>
    </row>
    <row r="1065" spans="17:17" x14ac:dyDescent="0.5">
      <c r="Q1065" s="40"/>
    </row>
    <row r="1066" spans="17:17" x14ac:dyDescent="0.5">
      <c r="Q1066" s="40"/>
    </row>
    <row r="1067" spans="17:17" x14ac:dyDescent="0.5">
      <c r="Q1067" s="40"/>
    </row>
    <row r="1068" spans="17:17" x14ac:dyDescent="0.5">
      <c r="Q1068" s="40"/>
    </row>
    <row r="1069" spans="17:17" x14ac:dyDescent="0.5">
      <c r="Q1069" s="40"/>
    </row>
    <row r="1070" spans="17:17" x14ac:dyDescent="0.5">
      <c r="Q1070" s="40"/>
    </row>
    <row r="1071" spans="17:17" x14ac:dyDescent="0.5">
      <c r="Q1071" s="40"/>
    </row>
    <row r="1072" spans="17:17" x14ac:dyDescent="0.5">
      <c r="Q1072" s="40"/>
    </row>
    <row r="1073" spans="17:17" x14ac:dyDescent="0.5">
      <c r="Q1073" s="40"/>
    </row>
    <row r="1074" spans="17:17" x14ac:dyDescent="0.5">
      <c r="Q1074" s="40"/>
    </row>
    <row r="1075" spans="17:17" x14ac:dyDescent="0.5">
      <c r="Q1075" s="40"/>
    </row>
    <row r="1076" spans="17:17" x14ac:dyDescent="0.5">
      <c r="Q1076" s="40"/>
    </row>
    <row r="1077" spans="17:17" x14ac:dyDescent="0.5">
      <c r="Q1077" s="40"/>
    </row>
    <row r="1078" spans="17:17" x14ac:dyDescent="0.5">
      <c r="Q1078" s="40"/>
    </row>
    <row r="1079" spans="17:17" x14ac:dyDescent="0.5">
      <c r="Q1079" s="40"/>
    </row>
    <row r="1080" spans="17:17" x14ac:dyDescent="0.5">
      <c r="Q1080" s="40"/>
    </row>
    <row r="1081" spans="17:17" x14ac:dyDescent="0.5">
      <c r="Q1081" s="40"/>
    </row>
    <row r="1082" spans="17:17" x14ac:dyDescent="0.5">
      <c r="Q1082" s="40"/>
    </row>
    <row r="1083" spans="17:17" x14ac:dyDescent="0.5">
      <c r="Q1083" s="40"/>
    </row>
    <row r="1084" spans="17:17" x14ac:dyDescent="0.5">
      <c r="Q1084" s="40"/>
    </row>
    <row r="1085" spans="17:17" x14ac:dyDescent="0.5">
      <c r="Q1085" s="40"/>
    </row>
    <row r="1086" spans="17:17" x14ac:dyDescent="0.5">
      <c r="Q1086" s="40"/>
    </row>
    <row r="1087" spans="17:17" x14ac:dyDescent="0.5">
      <c r="Q1087" s="40"/>
    </row>
    <row r="1088" spans="17:17" x14ac:dyDescent="0.5">
      <c r="Q1088" s="40"/>
    </row>
    <row r="1089" spans="17:17" x14ac:dyDescent="0.5">
      <c r="Q1089" s="40"/>
    </row>
    <row r="1090" spans="17:17" x14ac:dyDescent="0.5">
      <c r="Q1090" s="40"/>
    </row>
    <row r="1091" spans="17:17" x14ac:dyDescent="0.5">
      <c r="Q1091" s="40"/>
    </row>
    <row r="1092" spans="17:17" x14ac:dyDescent="0.5">
      <c r="Q1092" s="40"/>
    </row>
    <row r="1093" spans="17:17" x14ac:dyDescent="0.5">
      <c r="Q1093" s="40"/>
    </row>
    <row r="1094" spans="17:17" x14ac:dyDescent="0.5">
      <c r="Q1094" s="40"/>
    </row>
    <row r="1095" spans="17:17" x14ac:dyDescent="0.5">
      <c r="Q1095" s="40"/>
    </row>
    <row r="1096" spans="17:17" x14ac:dyDescent="0.5">
      <c r="Q1096" s="40"/>
    </row>
    <row r="1097" spans="17:17" x14ac:dyDescent="0.5">
      <c r="Q1097" s="40"/>
    </row>
    <row r="1098" spans="17:17" x14ac:dyDescent="0.5">
      <c r="Q1098" s="40"/>
    </row>
    <row r="1099" spans="17:17" x14ac:dyDescent="0.5">
      <c r="Q1099" s="40"/>
    </row>
    <row r="1100" spans="17:17" x14ac:dyDescent="0.5">
      <c r="Q1100" s="40"/>
    </row>
    <row r="1101" spans="17:17" x14ac:dyDescent="0.5">
      <c r="Q1101" s="40"/>
    </row>
    <row r="1102" spans="17:17" x14ac:dyDescent="0.5">
      <c r="Q1102" s="40"/>
    </row>
    <row r="1103" spans="17:17" x14ac:dyDescent="0.5">
      <c r="Q1103" s="40"/>
    </row>
    <row r="1104" spans="17:17" x14ac:dyDescent="0.5">
      <c r="Q1104" s="40"/>
    </row>
    <row r="1105" spans="17:17" x14ac:dyDescent="0.5">
      <c r="Q1105" s="40"/>
    </row>
    <row r="1106" spans="17:17" x14ac:dyDescent="0.5">
      <c r="Q1106" s="40"/>
    </row>
    <row r="1107" spans="17:17" x14ac:dyDescent="0.5">
      <c r="Q1107" s="40"/>
    </row>
    <row r="1108" spans="17:17" x14ac:dyDescent="0.5">
      <c r="Q1108" s="40"/>
    </row>
    <row r="1109" spans="17:17" x14ac:dyDescent="0.5">
      <c r="Q1109" s="40"/>
    </row>
    <row r="1110" spans="17:17" x14ac:dyDescent="0.5">
      <c r="Q1110" s="40"/>
    </row>
    <row r="1111" spans="17:17" x14ac:dyDescent="0.5">
      <c r="Q1111" s="40"/>
    </row>
    <row r="1112" spans="17:17" x14ac:dyDescent="0.5">
      <c r="Q1112" s="40"/>
    </row>
    <row r="1113" spans="17:17" x14ac:dyDescent="0.5">
      <c r="Q1113" s="40"/>
    </row>
    <row r="1114" spans="17:17" x14ac:dyDescent="0.5">
      <c r="Q1114" s="40"/>
    </row>
    <row r="1115" spans="17:17" x14ac:dyDescent="0.5">
      <c r="Q1115" s="40"/>
    </row>
    <row r="1116" spans="17:17" x14ac:dyDescent="0.5">
      <c r="Q1116" s="40"/>
    </row>
    <row r="1117" spans="17:17" x14ac:dyDescent="0.5">
      <c r="Q1117" s="40"/>
    </row>
    <row r="1118" spans="17:17" x14ac:dyDescent="0.5">
      <c r="Q1118" s="40"/>
    </row>
    <row r="1119" spans="17:17" x14ac:dyDescent="0.5">
      <c r="Q1119" s="40"/>
    </row>
    <row r="1120" spans="17:17" x14ac:dyDescent="0.5">
      <c r="Q1120" s="40"/>
    </row>
    <row r="1121" spans="17:17" x14ac:dyDescent="0.5">
      <c r="Q1121" s="40"/>
    </row>
    <row r="1122" spans="17:17" x14ac:dyDescent="0.5">
      <c r="Q1122" s="40"/>
    </row>
    <row r="1123" spans="17:17" x14ac:dyDescent="0.5">
      <c r="Q1123" s="40"/>
    </row>
    <row r="1124" spans="17:17" x14ac:dyDescent="0.5">
      <c r="Q1124" s="40"/>
    </row>
    <row r="1125" spans="17:17" x14ac:dyDescent="0.5">
      <c r="Q1125" s="40"/>
    </row>
    <row r="1126" spans="17:17" x14ac:dyDescent="0.5">
      <c r="Q1126" s="40"/>
    </row>
    <row r="1127" spans="17:17" x14ac:dyDescent="0.5">
      <c r="Q1127" s="40"/>
    </row>
    <row r="1128" spans="17:17" x14ac:dyDescent="0.5">
      <c r="Q1128" s="40"/>
    </row>
    <row r="1129" spans="17:17" x14ac:dyDescent="0.5">
      <c r="Q1129" s="40"/>
    </row>
    <row r="1130" spans="17:17" x14ac:dyDescent="0.5">
      <c r="Q1130" s="40"/>
    </row>
    <row r="1131" spans="17:17" x14ac:dyDescent="0.5">
      <c r="Q1131" s="40"/>
    </row>
    <row r="1132" spans="17:17" x14ac:dyDescent="0.5">
      <c r="Q1132" s="40"/>
    </row>
    <row r="1133" spans="17:17" x14ac:dyDescent="0.5">
      <c r="Q1133" s="40"/>
    </row>
    <row r="1134" spans="17:17" x14ac:dyDescent="0.5">
      <c r="Q1134" s="40"/>
    </row>
    <row r="1135" spans="17:17" x14ac:dyDescent="0.5">
      <c r="Q1135" s="40"/>
    </row>
    <row r="1136" spans="17:17" x14ac:dyDescent="0.5">
      <c r="Q1136" s="40"/>
    </row>
    <row r="1137" spans="17:17" x14ac:dyDescent="0.5">
      <c r="Q1137" s="40"/>
    </row>
    <row r="1138" spans="17:17" x14ac:dyDescent="0.5">
      <c r="Q1138" s="40"/>
    </row>
    <row r="1139" spans="17:17" x14ac:dyDescent="0.5">
      <c r="Q1139" s="40"/>
    </row>
    <row r="1140" spans="17:17" x14ac:dyDescent="0.5">
      <c r="Q1140" s="40"/>
    </row>
    <row r="1141" spans="17:17" x14ac:dyDescent="0.5">
      <c r="Q1141" s="40"/>
    </row>
    <row r="1142" spans="17:17" x14ac:dyDescent="0.5">
      <c r="Q1142" s="40"/>
    </row>
    <row r="1143" spans="17:17" x14ac:dyDescent="0.5">
      <c r="Q1143" s="40"/>
    </row>
    <row r="1144" spans="17:17" x14ac:dyDescent="0.5">
      <c r="Q1144" s="40"/>
    </row>
    <row r="1145" spans="17:17" x14ac:dyDescent="0.5">
      <c r="Q1145" s="40"/>
    </row>
    <row r="1146" spans="17:17" x14ac:dyDescent="0.5">
      <c r="Q1146" s="40"/>
    </row>
    <row r="1147" spans="17:17" x14ac:dyDescent="0.5">
      <c r="Q1147" s="40"/>
    </row>
    <row r="1148" spans="17:17" x14ac:dyDescent="0.5">
      <c r="Q1148" s="40"/>
    </row>
    <row r="1149" spans="17:17" x14ac:dyDescent="0.5">
      <c r="Q1149" s="40"/>
    </row>
    <row r="1150" spans="17:17" x14ac:dyDescent="0.5">
      <c r="Q1150" s="40"/>
    </row>
    <row r="1151" spans="17:17" x14ac:dyDescent="0.5">
      <c r="Q1151" s="40"/>
    </row>
    <row r="1152" spans="17:17" x14ac:dyDescent="0.5">
      <c r="Q1152" s="40"/>
    </row>
    <row r="1153" spans="17:17" x14ac:dyDescent="0.5">
      <c r="Q1153" s="40"/>
    </row>
    <row r="1154" spans="17:17" x14ac:dyDescent="0.5">
      <c r="Q1154" s="40"/>
    </row>
    <row r="1155" spans="17:17" x14ac:dyDescent="0.5">
      <c r="Q1155" s="40"/>
    </row>
    <row r="1156" spans="17:17" x14ac:dyDescent="0.5">
      <c r="Q1156" s="40"/>
    </row>
    <row r="1157" spans="17:17" x14ac:dyDescent="0.5">
      <c r="Q1157" s="40"/>
    </row>
    <row r="1158" spans="17:17" x14ac:dyDescent="0.5">
      <c r="Q1158" s="40"/>
    </row>
    <row r="1159" spans="17:17" x14ac:dyDescent="0.5">
      <c r="Q1159" s="40"/>
    </row>
    <row r="1160" spans="17:17" x14ac:dyDescent="0.5">
      <c r="Q1160" s="40"/>
    </row>
    <row r="1161" spans="17:17" x14ac:dyDescent="0.5">
      <c r="Q1161" s="40"/>
    </row>
    <row r="1162" spans="17:17" x14ac:dyDescent="0.5">
      <c r="Q1162" s="40"/>
    </row>
    <row r="1163" spans="17:17" x14ac:dyDescent="0.5">
      <c r="Q1163" s="40"/>
    </row>
    <row r="1164" spans="17:17" x14ac:dyDescent="0.5">
      <c r="Q1164" s="40"/>
    </row>
    <row r="1165" spans="17:17" x14ac:dyDescent="0.5">
      <c r="Q1165" s="40"/>
    </row>
    <row r="1166" spans="17:17" x14ac:dyDescent="0.5">
      <c r="Q1166" s="40"/>
    </row>
    <row r="1167" spans="17:17" x14ac:dyDescent="0.5">
      <c r="Q1167" s="40"/>
    </row>
    <row r="1168" spans="17:17" x14ac:dyDescent="0.5">
      <c r="Q1168" s="40"/>
    </row>
    <row r="1169" spans="17:17" x14ac:dyDescent="0.5">
      <c r="Q1169" s="40"/>
    </row>
    <row r="1170" spans="17:17" x14ac:dyDescent="0.5">
      <c r="Q1170" s="40"/>
    </row>
    <row r="1171" spans="17:17" x14ac:dyDescent="0.5">
      <c r="Q1171" s="40"/>
    </row>
    <row r="1172" spans="17:17" x14ac:dyDescent="0.5">
      <c r="Q1172" s="40"/>
    </row>
    <row r="1173" spans="17:17" x14ac:dyDescent="0.5">
      <c r="Q1173" s="40"/>
    </row>
    <row r="1174" spans="17:17" x14ac:dyDescent="0.5">
      <c r="Q1174" s="40"/>
    </row>
    <row r="1175" spans="17:17" x14ac:dyDescent="0.5">
      <c r="Q1175" s="40"/>
    </row>
    <row r="1176" spans="17:17" x14ac:dyDescent="0.5">
      <c r="Q1176" s="40"/>
    </row>
    <row r="1177" spans="17:17" x14ac:dyDescent="0.5">
      <c r="Q1177" s="40"/>
    </row>
    <row r="1178" spans="17:17" x14ac:dyDescent="0.5">
      <c r="Q1178" s="40"/>
    </row>
    <row r="1179" spans="17:17" x14ac:dyDescent="0.5">
      <c r="Q1179" s="40"/>
    </row>
    <row r="1180" spans="17:17" x14ac:dyDescent="0.5">
      <c r="Q1180" s="40"/>
    </row>
    <row r="1181" spans="17:17" x14ac:dyDescent="0.5">
      <c r="Q1181" s="40"/>
    </row>
    <row r="1182" spans="17:17" x14ac:dyDescent="0.5">
      <c r="Q1182" s="40"/>
    </row>
    <row r="1183" spans="17:17" x14ac:dyDescent="0.5">
      <c r="Q1183" s="40"/>
    </row>
    <row r="1184" spans="17:17" x14ac:dyDescent="0.5">
      <c r="Q1184" s="40"/>
    </row>
    <row r="1185" spans="17:17" x14ac:dyDescent="0.5">
      <c r="Q1185" s="40"/>
    </row>
    <row r="1186" spans="17:17" x14ac:dyDescent="0.5">
      <c r="Q1186" s="40"/>
    </row>
    <row r="1187" spans="17:17" x14ac:dyDescent="0.5">
      <c r="Q1187" s="40"/>
    </row>
    <row r="1188" spans="17:17" x14ac:dyDescent="0.5">
      <c r="Q1188" s="40"/>
    </row>
    <row r="1189" spans="17:17" x14ac:dyDescent="0.5">
      <c r="Q1189" s="40"/>
    </row>
    <row r="1190" spans="17:17" x14ac:dyDescent="0.5">
      <c r="Q1190" s="40"/>
    </row>
    <row r="1191" spans="17:17" x14ac:dyDescent="0.5">
      <c r="Q1191" s="40"/>
    </row>
    <row r="1192" spans="17:17" x14ac:dyDescent="0.5">
      <c r="Q1192" s="40"/>
    </row>
    <row r="1193" spans="17:17" x14ac:dyDescent="0.5">
      <c r="Q1193" s="40"/>
    </row>
    <row r="1194" spans="17:17" x14ac:dyDescent="0.5">
      <c r="Q1194" s="40"/>
    </row>
    <row r="1195" spans="17:17" x14ac:dyDescent="0.5">
      <c r="Q1195" s="40"/>
    </row>
    <row r="1196" spans="17:17" x14ac:dyDescent="0.5">
      <c r="Q1196" s="40"/>
    </row>
    <row r="1197" spans="17:17" x14ac:dyDescent="0.5">
      <c r="Q1197" s="40"/>
    </row>
    <row r="1198" spans="17:17" x14ac:dyDescent="0.5">
      <c r="Q1198" s="40"/>
    </row>
    <row r="1199" spans="17:17" x14ac:dyDescent="0.5">
      <c r="Q1199" s="40"/>
    </row>
    <row r="1200" spans="17:17" x14ac:dyDescent="0.5">
      <c r="Q1200" s="40"/>
    </row>
    <row r="1201" spans="17:17" x14ac:dyDescent="0.5">
      <c r="Q1201" s="40"/>
    </row>
    <row r="1202" spans="17:17" x14ac:dyDescent="0.5">
      <c r="Q1202" s="40"/>
    </row>
    <row r="1203" spans="17:17" x14ac:dyDescent="0.5">
      <c r="Q1203" s="40"/>
    </row>
    <row r="1204" spans="17:17" x14ac:dyDescent="0.5">
      <c r="Q1204" s="40"/>
    </row>
    <row r="1205" spans="17:17" x14ac:dyDescent="0.5">
      <c r="Q1205" s="40"/>
    </row>
    <row r="1206" spans="17:17" x14ac:dyDescent="0.5">
      <c r="Q1206" s="40"/>
    </row>
    <row r="1207" spans="17:17" x14ac:dyDescent="0.5">
      <c r="Q1207" s="40"/>
    </row>
    <row r="1208" spans="17:17" x14ac:dyDescent="0.5">
      <c r="Q1208" s="40"/>
    </row>
    <row r="1209" spans="17:17" x14ac:dyDescent="0.5">
      <c r="Q1209" s="40"/>
    </row>
    <row r="1210" spans="17:17" x14ac:dyDescent="0.5">
      <c r="Q1210" s="40"/>
    </row>
    <row r="1211" spans="17:17" x14ac:dyDescent="0.5">
      <c r="Q1211" s="40"/>
    </row>
    <row r="1212" spans="17:17" x14ac:dyDescent="0.5">
      <c r="Q1212" s="40"/>
    </row>
    <row r="1213" spans="17:17" x14ac:dyDescent="0.5">
      <c r="Q1213" s="40"/>
    </row>
    <row r="1214" spans="17:17" x14ac:dyDescent="0.5">
      <c r="Q1214" s="40"/>
    </row>
    <row r="1215" spans="17:17" x14ac:dyDescent="0.5">
      <c r="Q1215" s="40"/>
    </row>
    <row r="1216" spans="17:17" x14ac:dyDescent="0.5">
      <c r="Q1216" s="40"/>
    </row>
    <row r="1217" spans="17:17" x14ac:dyDescent="0.5">
      <c r="Q1217" s="40"/>
    </row>
    <row r="1218" spans="17:17" x14ac:dyDescent="0.5">
      <c r="Q1218" s="40"/>
    </row>
    <row r="1219" spans="17:17" x14ac:dyDescent="0.5">
      <c r="Q1219" s="40"/>
    </row>
    <row r="1220" spans="17:17" x14ac:dyDescent="0.5">
      <c r="Q1220" s="40"/>
    </row>
    <row r="1221" spans="17:17" x14ac:dyDescent="0.5">
      <c r="Q1221" s="40"/>
    </row>
    <row r="1222" spans="17:17" x14ac:dyDescent="0.5">
      <c r="Q1222" s="40"/>
    </row>
    <row r="1223" spans="17:17" x14ac:dyDescent="0.5">
      <c r="Q1223" s="40"/>
    </row>
    <row r="1224" spans="17:17" x14ac:dyDescent="0.5">
      <c r="Q1224" s="40"/>
    </row>
    <row r="1225" spans="17:17" x14ac:dyDescent="0.5">
      <c r="Q1225" s="40"/>
    </row>
    <row r="1226" spans="17:17" x14ac:dyDescent="0.5">
      <c r="Q1226" s="40"/>
    </row>
    <row r="1227" spans="17:17" x14ac:dyDescent="0.5">
      <c r="Q1227" s="40"/>
    </row>
    <row r="1228" spans="17:17" x14ac:dyDescent="0.5">
      <c r="Q1228" s="40"/>
    </row>
    <row r="1229" spans="17:17" x14ac:dyDescent="0.5">
      <c r="Q1229" s="40"/>
    </row>
    <row r="1230" spans="17:17" x14ac:dyDescent="0.5">
      <c r="Q1230" s="40"/>
    </row>
    <row r="1231" spans="17:17" x14ac:dyDescent="0.5">
      <c r="Q1231" s="40"/>
    </row>
    <row r="1232" spans="17:17" x14ac:dyDescent="0.5">
      <c r="Q1232" s="40"/>
    </row>
    <row r="1233" spans="17:17" x14ac:dyDescent="0.5">
      <c r="Q1233" s="40"/>
    </row>
    <row r="1234" spans="17:17" x14ac:dyDescent="0.5">
      <c r="Q1234" s="40"/>
    </row>
    <row r="1235" spans="17:17" x14ac:dyDescent="0.5">
      <c r="Q1235" s="40"/>
    </row>
    <row r="1236" spans="17:17" x14ac:dyDescent="0.5">
      <c r="Q1236" s="40"/>
    </row>
    <row r="1237" spans="17:17" x14ac:dyDescent="0.5">
      <c r="Q1237" s="40"/>
    </row>
    <row r="1238" spans="17:17" x14ac:dyDescent="0.5">
      <c r="Q1238" s="40"/>
    </row>
    <row r="1239" spans="17:17" x14ac:dyDescent="0.5">
      <c r="Q1239" s="40"/>
    </row>
    <row r="1240" spans="17:17" x14ac:dyDescent="0.5">
      <c r="Q1240" s="40"/>
    </row>
    <row r="1241" spans="17:17" x14ac:dyDescent="0.5">
      <c r="Q1241" s="40"/>
    </row>
    <row r="1242" spans="17:17" x14ac:dyDescent="0.5">
      <c r="Q1242" s="40"/>
    </row>
    <row r="1243" spans="17:17" x14ac:dyDescent="0.5">
      <c r="Q1243" s="40"/>
    </row>
    <row r="1244" spans="17:17" x14ac:dyDescent="0.5">
      <c r="Q1244" s="40"/>
    </row>
    <row r="1245" spans="17:17" x14ac:dyDescent="0.5">
      <c r="Q1245" s="40"/>
    </row>
    <row r="1246" spans="17:17" x14ac:dyDescent="0.5">
      <c r="Q1246" s="40"/>
    </row>
    <row r="1247" spans="17:17" x14ac:dyDescent="0.5">
      <c r="Q1247" s="40"/>
    </row>
    <row r="1248" spans="17:17" x14ac:dyDescent="0.5">
      <c r="Q1248" s="40"/>
    </row>
    <row r="1249" spans="17:17" x14ac:dyDescent="0.5">
      <c r="Q1249" s="40"/>
    </row>
    <row r="1250" spans="17:17" x14ac:dyDescent="0.5">
      <c r="Q1250" s="40"/>
    </row>
    <row r="1251" spans="17:17" x14ac:dyDescent="0.5">
      <c r="Q1251" s="40"/>
    </row>
    <row r="1252" spans="17:17" x14ac:dyDescent="0.5">
      <c r="Q1252" s="40"/>
    </row>
    <row r="1253" spans="17:17" x14ac:dyDescent="0.5">
      <c r="Q1253" s="40"/>
    </row>
    <row r="1254" spans="17:17" x14ac:dyDescent="0.5">
      <c r="Q1254" s="40"/>
    </row>
    <row r="1255" spans="17:17" x14ac:dyDescent="0.5">
      <c r="Q1255" s="40"/>
    </row>
    <row r="1256" spans="17:17" x14ac:dyDescent="0.5">
      <c r="Q1256" s="40"/>
    </row>
    <row r="1257" spans="17:17" x14ac:dyDescent="0.5">
      <c r="Q1257" s="40"/>
    </row>
    <row r="1258" spans="17:17" x14ac:dyDescent="0.5">
      <c r="Q1258" s="40"/>
    </row>
    <row r="1259" spans="17:17" x14ac:dyDescent="0.5">
      <c r="Q1259" s="40"/>
    </row>
    <row r="1260" spans="17:17" x14ac:dyDescent="0.5">
      <c r="Q1260" s="40"/>
    </row>
    <row r="1261" spans="17:17" x14ac:dyDescent="0.5">
      <c r="Q1261" s="40"/>
    </row>
    <row r="1262" spans="17:17" x14ac:dyDescent="0.5">
      <c r="Q1262" s="40"/>
    </row>
    <row r="1263" spans="17:17" x14ac:dyDescent="0.5">
      <c r="Q1263" s="40"/>
    </row>
    <row r="1264" spans="17:17" x14ac:dyDescent="0.5">
      <c r="Q1264" s="40"/>
    </row>
    <row r="1265" spans="17:17" x14ac:dyDescent="0.5">
      <c r="Q1265" s="40"/>
    </row>
    <row r="1266" spans="17:17" x14ac:dyDescent="0.5">
      <c r="Q1266" s="40"/>
    </row>
    <row r="1267" spans="17:17" x14ac:dyDescent="0.5">
      <c r="Q1267" s="40"/>
    </row>
    <row r="1268" spans="17:17" x14ac:dyDescent="0.5">
      <c r="Q1268" s="40"/>
    </row>
    <row r="1269" spans="17:17" x14ac:dyDescent="0.5">
      <c r="Q1269" s="40"/>
    </row>
    <row r="1270" spans="17:17" x14ac:dyDescent="0.5">
      <c r="Q1270" s="40"/>
    </row>
    <row r="1271" spans="17:17" x14ac:dyDescent="0.5">
      <c r="Q1271" s="40"/>
    </row>
    <row r="1272" spans="17:17" x14ac:dyDescent="0.5">
      <c r="Q1272" s="40"/>
    </row>
    <row r="1273" spans="17:17" x14ac:dyDescent="0.5">
      <c r="Q1273" s="40"/>
    </row>
    <row r="1274" spans="17:17" x14ac:dyDescent="0.5">
      <c r="Q1274" s="40"/>
    </row>
    <row r="1275" spans="17:17" x14ac:dyDescent="0.5">
      <c r="Q1275" s="40"/>
    </row>
    <row r="1276" spans="17:17" x14ac:dyDescent="0.5">
      <c r="Q1276" s="40"/>
    </row>
    <row r="1277" spans="17:17" x14ac:dyDescent="0.5">
      <c r="Q1277" s="40"/>
    </row>
    <row r="1278" spans="17:17" x14ac:dyDescent="0.5">
      <c r="Q1278" s="40"/>
    </row>
    <row r="1279" spans="17:17" x14ac:dyDescent="0.5">
      <c r="Q1279" s="40"/>
    </row>
    <row r="1280" spans="17:17" x14ac:dyDescent="0.5">
      <c r="Q1280" s="40"/>
    </row>
    <row r="1281" spans="17:17" x14ac:dyDescent="0.5">
      <c r="Q1281" s="40"/>
    </row>
    <row r="1282" spans="17:17" x14ac:dyDescent="0.5">
      <c r="Q1282" s="40"/>
    </row>
    <row r="1283" spans="17:17" x14ac:dyDescent="0.5">
      <c r="Q1283" s="40"/>
    </row>
    <row r="1284" spans="17:17" x14ac:dyDescent="0.5">
      <c r="Q1284" s="40"/>
    </row>
    <row r="1285" spans="17:17" x14ac:dyDescent="0.5">
      <c r="Q1285" s="40"/>
    </row>
    <row r="1286" spans="17:17" x14ac:dyDescent="0.5">
      <c r="Q1286" s="40"/>
    </row>
    <row r="1287" spans="17:17" x14ac:dyDescent="0.5">
      <c r="Q1287" s="40"/>
    </row>
    <row r="1288" spans="17:17" x14ac:dyDescent="0.5">
      <c r="Q1288" s="40"/>
    </row>
    <row r="1289" spans="17:17" x14ac:dyDescent="0.5">
      <c r="Q1289" s="40"/>
    </row>
    <row r="1290" spans="17:17" x14ac:dyDescent="0.5">
      <c r="Q1290" s="40"/>
    </row>
    <row r="1291" spans="17:17" x14ac:dyDescent="0.5">
      <c r="Q1291" s="40"/>
    </row>
    <row r="1292" spans="17:17" x14ac:dyDescent="0.5">
      <c r="Q1292" s="40"/>
    </row>
    <row r="1293" spans="17:17" x14ac:dyDescent="0.5">
      <c r="Q1293" s="40"/>
    </row>
    <row r="1294" spans="17:17" x14ac:dyDescent="0.5">
      <c r="Q1294" s="40"/>
    </row>
    <row r="1295" spans="17:17" x14ac:dyDescent="0.5">
      <c r="Q1295" s="40"/>
    </row>
    <row r="1296" spans="17:17" x14ac:dyDescent="0.5">
      <c r="Q1296" s="40"/>
    </row>
    <row r="1297" spans="17:17" x14ac:dyDescent="0.5">
      <c r="Q1297" s="40"/>
    </row>
    <row r="1298" spans="17:17" x14ac:dyDescent="0.5">
      <c r="Q1298" s="40"/>
    </row>
    <row r="1299" spans="17:17" x14ac:dyDescent="0.5">
      <c r="Q1299" s="40"/>
    </row>
    <row r="1300" spans="17:17" x14ac:dyDescent="0.5">
      <c r="Q1300" s="40"/>
    </row>
    <row r="1301" spans="17:17" x14ac:dyDescent="0.5">
      <c r="Q1301" s="40"/>
    </row>
    <row r="1302" spans="17:17" x14ac:dyDescent="0.5">
      <c r="Q1302" s="40"/>
    </row>
    <row r="1303" spans="17:17" x14ac:dyDescent="0.5">
      <c r="Q1303" s="40"/>
    </row>
    <row r="1304" spans="17:17" x14ac:dyDescent="0.5">
      <c r="Q1304" s="40"/>
    </row>
    <row r="1305" spans="17:17" x14ac:dyDescent="0.5">
      <c r="Q1305" s="40"/>
    </row>
    <row r="1306" spans="17:17" x14ac:dyDescent="0.5">
      <c r="Q1306" s="40"/>
    </row>
    <row r="1307" spans="17:17" x14ac:dyDescent="0.5">
      <c r="Q1307" s="40"/>
    </row>
    <row r="1308" spans="17:17" x14ac:dyDescent="0.5">
      <c r="Q1308" s="40"/>
    </row>
    <row r="1309" spans="17:17" x14ac:dyDescent="0.5">
      <c r="Q1309" s="40"/>
    </row>
    <row r="1310" spans="17:17" x14ac:dyDescent="0.5">
      <c r="Q1310" s="40"/>
    </row>
    <row r="1311" spans="17:17" x14ac:dyDescent="0.5">
      <c r="Q1311" s="40"/>
    </row>
    <row r="1312" spans="17:17" x14ac:dyDescent="0.5">
      <c r="Q1312" s="40"/>
    </row>
    <row r="1313" spans="17:17" x14ac:dyDescent="0.5">
      <c r="Q1313" s="40"/>
    </row>
    <row r="1314" spans="17:17" x14ac:dyDescent="0.5">
      <c r="Q1314" s="40"/>
    </row>
    <row r="1315" spans="17:17" x14ac:dyDescent="0.5">
      <c r="Q1315" s="40"/>
    </row>
    <row r="1316" spans="17:17" x14ac:dyDescent="0.5">
      <c r="Q1316" s="40"/>
    </row>
    <row r="1317" spans="17:17" x14ac:dyDescent="0.5">
      <c r="Q1317" s="40"/>
    </row>
    <row r="1318" spans="17:17" x14ac:dyDescent="0.5">
      <c r="Q1318" s="40"/>
    </row>
    <row r="1319" spans="17:17" x14ac:dyDescent="0.5">
      <c r="Q1319" s="40"/>
    </row>
    <row r="1320" spans="17:17" x14ac:dyDescent="0.5">
      <c r="Q1320" s="40"/>
    </row>
    <row r="1321" spans="17:17" x14ac:dyDescent="0.5">
      <c r="Q1321" s="40"/>
    </row>
    <row r="1322" spans="17:17" x14ac:dyDescent="0.5">
      <c r="Q1322" s="40"/>
    </row>
    <row r="1323" spans="17:17" x14ac:dyDescent="0.5">
      <c r="Q1323" s="40"/>
    </row>
    <row r="1324" spans="17:17" x14ac:dyDescent="0.5">
      <c r="Q1324" s="40"/>
    </row>
    <row r="1325" spans="17:17" x14ac:dyDescent="0.5">
      <c r="Q1325" s="40"/>
    </row>
    <row r="1326" spans="17:17" x14ac:dyDescent="0.5">
      <c r="Q1326" s="40"/>
    </row>
    <row r="1327" spans="17:17" x14ac:dyDescent="0.5">
      <c r="Q1327" s="40"/>
    </row>
    <row r="1328" spans="17:17" x14ac:dyDescent="0.5">
      <c r="Q1328" s="40"/>
    </row>
    <row r="1329" spans="17:17" x14ac:dyDescent="0.5">
      <c r="Q1329" s="40"/>
    </row>
    <row r="1330" spans="17:17" x14ac:dyDescent="0.5">
      <c r="Q1330" s="40"/>
    </row>
    <row r="1331" spans="17:17" x14ac:dyDescent="0.5">
      <c r="Q1331" s="40"/>
    </row>
    <row r="1332" spans="17:17" x14ac:dyDescent="0.5">
      <c r="Q1332" s="40"/>
    </row>
    <row r="1333" spans="17:17" x14ac:dyDescent="0.5">
      <c r="Q1333" s="40"/>
    </row>
    <row r="1334" spans="17:17" x14ac:dyDescent="0.5">
      <c r="Q1334" s="40"/>
    </row>
    <row r="1335" spans="17:17" x14ac:dyDescent="0.5">
      <c r="Q1335" s="40"/>
    </row>
    <row r="1336" spans="17:17" x14ac:dyDescent="0.5">
      <c r="Q1336" s="40"/>
    </row>
    <row r="1337" spans="17:17" x14ac:dyDescent="0.5">
      <c r="Q1337" s="40"/>
    </row>
    <row r="1338" spans="17:17" x14ac:dyDescent="0.5">
      <c r="Q1338" s="40"/>
    </row>
    <row r="1339" spans="17:17" x14ac:dyDescent="0.5">
      <c r="Q1339" s="40"/>
    </row>
    <row r="1340" spans="17:17" x14ac:dyDescent="0.5">
      <c r="Q1340" s="40"/>
    </row>
    <row r="1341" spans="17:17" x14ac:dyDescent="0.5">
      <c r="Q1341" s="40"/>
    </row>
    <row r="1342" spans="17:17" x14ac:dyDescent="0.5">
      <c r="Q1342" s="40"/>
    </row>
    <row r="1343" spans="17:17" x14ac:dyDescent="0.5">
      <c r="Q1343" s="40"/>
    </row>
    <row r="1344" spans="17:17" x14ac:dyDescent="0.5">
      <c r="Q1344" s="40"/>
    </row>
    <row r="1345" spans="17:17" x14ac:dyDescent="0.5">
      <c r="Q1345" s="40"/>
    </row>
    <row r="1346" spans="17:17" x14ac:dyDescent="0.5">
      <c r="Q1346" s="40"/>
    </row>
    <row r="1347" spans="17:17" x14ac:dyDescent="0.5">
      <c r="Q1347" s="40"/>
    </row>
    <row r="1348" spans="17:17" x14ac:dyDescent="0.5">
      <c r="Q1348" s="40"/>
    </row>
    <row r="1349" spans="17:17" x14ac:dyDescent="0.5">
      <c r="Q1349" s="40"/>
    </row>
    <row r="1350" spans="17:17" x14ac:dyDescent="0.5">
      <c r="Q1350" s="40"/>
    </row>
    <row r="1351" spans="17:17" x14ac:dyDescent="0.5">
      <c r="Q1351" s="40"/>
    </row>
    <row r="1352" spans="17:17" x14ac:dyDescent="0.5">
      <c r="Q1352" s="40"/>
    </row>
    <row r="1353" spans="17:17" x14ac:dyDescent="0.5">
      <c r="Q1353" s="40"/>
    </row>
    <row r="1354" spans="17:17" x14ac:dyDescent="0.5">
      <c r="Q1354" s="40"/>
    </row>
    <row r="1355" spans="17:17" x14ac:dyDescent="0.5">
      <c r="Q1355" s="40"/>
    </row>
    <row r="1356" spans="17:17" x14ac:dyDescent="0.5">
      <c r="Q1356" s="40"/>
    </row>
    <row r="1357" spans="17:17" x14ac:dyDescent="0.5">
      <c r="Q1357" s="40"/>
    </row>
    <row r="1358" spans="17:17" x14ac:dyDescent="0.5">
      <c r="Q1358" s="40"/>
    </row>
    <row r="1359" spans="17:17" x14ac:dyDescent="0.5">
      <c r="Q1359" s="40"/>
    </row>
    <row r="1360" spans="17:17" x14ac:dyDescent="0.5">
      <c r="Q1360" s="40"/>
    </row>
    <row r="1361" spans="17:17" x14ac:dyDescent="0.5">
      <c r="Q1361" s="40"/>
    </row>
    <row r="1362" spans="17:17" x14ac:dyDescent="0.5">
      <c r="Q1362" s="40"/>
    </row>
    <row r="1363" spans="17:17" x14ac:dyDescent="0.5">
      <c r="Q1363" s="40"/>
    </row>
    <row r="1364" spans="17:17" x14ac:dyDescent="0.5">
      <c r="Q1364" s="40"/>
    </row>
    <row r="1365" spans="17:17" x14ac:dyDescent="0.5">
      <c r="Q1365" s="40"/>
    </row>
    <row r="1366" spans="17:17" x14ac:dyDescent="0.5">
      <c r="Q1366" s="40"/>
    </row>
    <row r="1367" spans="17:17" x14ac:dyDescent="0.5">
      <c r="Q1367" s="40"/>
    </row>
    <row r="1368" spans="17:17" x14ac:dyDescent="0.5">
      <c r="Q1368" s="40"/>
    </row>
    <row r="1369" spans="17:17" x14ac:dyDescent="0.5">
      <c r="Q1369" s="40"/>
    </row>
    <row r="1370" spans="17:17" x14ac:dyDescent="0.5">
      <c r="Q1370" s="40"/>
    </row>
    <row r="1371" spans="17:17" x14ac:dyDescent="0.5">
      <c r="Q1371" s="40"/>
    </row>
    <row r="1372" spans="17:17" x14ac:dyDescent="0.5">
      <c r="Q1372" s="40"/>
    </row>
    <row r="1373" spans="17:17" x14ac:dyDescent="0.5">
      <c r="Q1373" s="40"/>
    </row>
    <row r="1374" spans="17:17" x14ac:dyDescent="0.5">
      <c r="Q1374" s="40"/>
    </row>
    <row r="1375" spans="17:17" x14ac:dyDescent="0.5">
      <c r="Q1375" s="40"/>
    </row>
    <row r="1376" spans="17:17" x14ac:dyDescent="0.5">
      <c r="Q1376" s="40"/>
    </row>
    <row r="1377" spans="17:17" x14ac:dyDescent="0.5">
      <c r="Q1377" s="40"/>
    </row>
    <row r="1378" spans="17:17" x14ac:dyDescent="0.5">
      <c r="Q1378" s="40"/>
    </row>
    <row r="1379" spans="17:17" x14ac:dyDescent="0.5">
      <c r="Q1379" s="40"/>
    </row>
    <row r="1380" spans="17:17" x14ac:dyDescent="0.5">
      <c r="Q1380" s="40"/>
    </row>
    <row r="1381" spans="17:17" x14ac:dyDescent="0.5">
      <c r="Q1381" s="40"/>
    </row>
    <row r="1382" spans="17:17" x14ac:dyDescent="0.5">
      <c r="Q1382" s="40"/>
    </row>
    <row r="1383" spans="17:17" x14ac:dyDescent="0.5">
      <c r="Q1383" s="40"/>
    </row>
    <row r="1384" spans="17:17" x14ac:dyDescent="0.5">
      <c r="Q1384" s="40"/>
    </row>
    <row r="1385" spans="17:17" x14ac:dyDescent="0.5">
      <c r="Q1385" s="40"/>
    </row>
    <row r="1386" spans="17:17" x14ac:dyDescent="0.5">
      <c r="Q1386" s="40"/>
    </row>
    <row r="1387" spans="17:17" x14ac:dyDescent="0.5">
      <c r="Q1387" s="40"/>
    </row>
    <row r="1388" spans="17:17" x14ac:dyDescent="0.5">
      <c r="Q1388" s="40"/>
    </row>
    <row r="1389" spans="17:17" x14ac:dyDescent="0.5">
      <c r="Q1389" s="40"/>
    </row>
    <row r="1390" spans="17:17" x14ac:dyDescent="0.5">
      <c r="Q1390" s="40"/>
    </row>
    <row r="1391" spans="17:17" x14ac:dyDescent="0.5">
      <c r="Q1391" s="40"/>
    </row>
    <row r="1392" spans="17:17" x14ac:dyDescent="0.5">
      <c r="Q1392" s="40"/>
    </row>
    <row r="1393" spans="17:17" x14ac:dyDescent="0.5">
      <c r="Q1393" s="40"/>
    </row>
    <row r="1394" spans="17:17" x14ac:dyDescent="0.5">
      <c r="Q1394" s="40"/>
    </row>
    <row r="1395" spans="17:17" x14ac:dyDescent="0.5">
      <c r="Q1395" s="40"/>
    </row>
    <row r="1396" spans="17:17" x14ac:dyDescent="0.5">
      <c r="Q1396" s="40"/>
    </row>
    <row r="1397" spans="17:17" x14ac:dyDescent="0.5">
      <c r="Q1397" s="40"/>
    </row>
    <row r="1398" spans="17:17" x14ac:dyDescent="0.5">
      <c r="Q1398" s="40"/>
    </row>
    <row r="1399" spans="17:17" x14ac:dyDescent="0.5">
      <c r="Q1399" s="40"/>
    </row>
    <row r="1400" spans="17:17" x14ac:dyDescent="0.5">
      <c r="Q1400" s="40"/>
    </row>
    <row r="1401" spans="17:17" x14ac:dyDescent="0.5">
      <c r="Q1401" s="40"/>
    </row>
    <row r="1402" spans="17:17" x14ac:dyDescent="0.5">
      <c r="Q1402" s="40"/>
    </row>
    <row r="1403" spans="17:17" x14ac:dyDescent="0.5">
      <c r="Q1403" s="40"/>
    </row>
    <row r="1404" spans="17:17" x14ac:dyDescent="0.5">
      <c r="Q1404" s="40"/>
    </row>
    <row r="1405" spans="17:17" x14ac:dyDescent="0.5">
      <c r="Q1405" s="40"/>
    </row>
    <row r="1406" spans="17:17" x14ac:dyDescent="0.5">
      <c r="Q1406" s="40"/>
    </row>
    <row r="1407" spans="17:17" x14ac:dyDescent="0.5">
      <c r="Q1407" s="40"/>
    </row>
    <row r="1408" spans="17:17" x14ac:dyDescent="0.5">
      <c r="Q1408" s="40"/>
    </row>
    <row r="1409" spans="17:17" x14ac:dyDescent="0.5">
      <c r="Q1409" s="40"/>
    </row>
    <row r="1410" spans="17:17" x14ac:dyDescent="0.5">
      <c r="Q1410" s="40"/>
    </row>
    <row r="1411" spans="17:17" x14ac:dyDescent="0.5">
      <c r="Q1411" s="40"/>
    </row>
    <row r="1412" spans="17:17" x14ac:dyDescent="0.5">
      <c r="Q1412" s="40"/>
    </row>
    <row r="1413" spans="17:17" x14ac:dyDescent="0.5">
      <c r="Q1413" s="40"/>
    </row>
    <row r="1414" spans="17:17" x14ac:dyDescent="0.5">
      <c r="Q1414" s="40"/>
    </row>
    <row r="1415" spans="17:17" x14ac:dyDescent="0.5">
      <c r="Q1415" s="40"/>
    </row>
    <row r="1416" spans="17:17" x14ac:dyDescent="0.5">
      <c r="Q1416" s="40"/>
    </row>
    <row r="1417" spans="17:17" x14ac:dyDescent="0.5">
      <c r="Q1417" s="40"/>
    </row>
    <row r="1418" spans="17:17" x14ac:dyDescent="0.5">
      <c r="Q1418" s="40"/>
    </row>
    <row r="1419" spans="17:17" x14ac:dyDescent="0.5">
      <c r="Q1419" s="40"/>
    </row>
    <row r="1420" spans="17:17" x14ac:dyDescent="0.5">
      <c r="Q1420" s="40"/>
    </row>
    <row r="1421" spans="17:17" x14ac:dyDescent="0.5">
      <c r="Q1421" s="40"/>
    </row>
    <row r="1422" spans="17:17" x14ac:dyDescent="0.5">
      <c r="Q1422" s="40"/>
    </row>
    <row r="1423" spans="17:17" x14ac:dyDescent="0.5">
      <c r="Q1423" s="40"/>
    </row>
    <row r="1424" spans="17:17" x14ac:dyDescent="0.5">
      <c r="Q1424" s="40"/>
    </row>
    <row r="1425" spans="17:17" x14ac:dyDescent="0.5">
      <c r="Q1425" s="40"/>
    </row>
    <row r="1426" spans="17:17" x14ac:dyDescent="0.5">
      <c r="Q1426" s="40"/>
    </row>
    <row r="1427" spans="17:17" x14ac:dyDescent="0.5">
      <c r="Q1427" s="40"/>
    </row>
    <row r="1428" spans="17:17" x14ac:dyDescent="0.5">
      <c r="Q1428" s="40"/>
    </row>
    <row r="1429" spans="17:17" x14ac:dyDescent="0.5">
      <c r="Q1429" s="40"/>
    </row>
    <row r="1430" spans="17:17" x14ac:dyDescent="0.5">
      <c r="Q1430" s="40"/>
    </row>
    <row r="1431" spans="17:17" x14ac:dyDescent="0.5">
      <c r="Q1431" s="40"/>
    </row>
    <row r="1432" spans="17:17" x14ac:dyDescent="0.5">
      <c r="Q1432" s="40"/>
    </row>
    <row r="1433" spans="17:17" x14ac:dyDescent="0.5">
      <c r="Q1433" s="40"/>
    </row>
    <row r="1434" spans="17:17" x14ac:dyDescent="0.5">
      <c r="Q1434" s="40"/>
    </row>
    <row r="1435" spans="17:17" x14ac:dyDescent="0.5">
      <c r="Q1435" s="40"/>
    </row>
    <row r="1436" spans="17:17" x14ac:dyDescent="0.5">
      <c r="Q1436" s="40"/>
    </row>
    <row r="1437" spans="17:17" x14ac:dyDescent="0.5">
      <c r="Q1437" s="40"/>
    </row>
    <row r="1438" spans="17:17" x14ac:dyDescent="0.5">
      <c r="Q1438" s="40"/>
    </row>
    <row r="1439" spans="17:17" x14ac:dyDescent="0.5">
      <c r="Q1439" s="40"/>
    </row>
    <row r="1440" spans="17:17" x14ac:dyDescent="0.5">
      <c r="Q1440" s="40"/>
    </row>
    <row r="1441" spans="17:17" x14ac:dyDescent="0.5">
      <c r="Q1441" s="40"/>
    </row>
    <row r="1442" spans="17:17" x14ac:dyDescent="0.5">
      <c r="Q1442" s="40"/>
    </row>
    <row r="1443" spans="17:17" x14ac:dyDescent="0.5">
      <c r="Q1443" s="40"/>
    </row>
    <row r="1444" spans="17:17" x14ac:dyDescent="0.5">
      <c r="Q1444" s="40"/>
    </row>
    <row r="1445" spans="17:17" x14ac:dyDescent="0.5">
      <c r="Q1445" s="40"/>
    </row>
    <row r="1446" spans="17:17" x14ac:dyDescent="0.5">
      <c r="Q1446" s="40"/>
    </row>
    <row r="1447" spans="17:17" x14ac:dyDescent="0.5">
      <c r="Q1447" s="40"/>
    </row>
    <row r="1448" spans="17:17" x14ac:dyDescent="0.5">
      <c r="Q1448" s="40"/>
    </row>
    <row r="1449" spans="17:17" x14ac:dyDescent="0.5">
      <c r="Q1449" s="40"/>
    </row>
    <row r="1450" spans="17:17" x14ac:dyDescent="0.5">
      <c r="Q1450" s="40"/>
    </row>
    <row r="1451" spans="17:17" x14ac:dyDescent="0.5">
      <c r="Q1451" s="40"/>
    </row>
    <row r="1452" spans="17:17" x14ac:dyDescent="0.5">
      <c r="Q1452" s="40"/>
    </row>
    <row r="1453" spans="17:17" x14ac:dyDescent="0.5">
      <c r="Q1453" s="40"/>
    </row>
    <row r="1454" spans="17:17" x14ac:dyDescent="0.5">
      <c r="Q1454" s="40"/>
    </row>
    <row r="1455" spans="17:17" x14ac:dyDescent="0.5">
      <c r="Q1455" s="40"/>
    </row>
    <row r="1456" spans="17:17" x14ac:dyDescent="0.5">
      <c r="Q1456" s="40"/>
    </row>
    <row r="1457" spans="17:17" x14ac:dyDescent="0.5">
      <c r="Q1457" s="40"/>
    </row>
    <row r="1458" spans="17:17" x14ac:dyDescent="0.5">
      <c r="Q1458" s="40"/>
    </row>
    <row r="1459" spans="17:17" x14ac:dyDescent="0.5">
      <c r="Q1459" s="40"/>
    </row>
    <row r="1460" spans="17:17" x14ac:dyDescent="0.5">
      <c r="Q1460" s="40"/>
    </row>
    <row r="1461" spans="17:17" x14ac:dyDescent="0.5">
      <c r="Q1461" s="40"/>
    </row>
    <row r="1462" spans="17:17" x14ac:dyDescent="0.5">
      <c r="Q1462" s="40"/>
    </row>
    <row r="1463" spans="17:17" x14ac:dyDescent="0.5">
      <c r="Q1463" s="40"/>
    </row>
    <row r="1464" spans="17:17" x14ac:dyDescent="0.5">
      <c r="Q1464" s="40"/>
    </row>
    <row r="1465" spans="17:17" x14ac:dyDescent="0.5">
      <c r="Q1465" s="40"/>
    </row>
    <row r="1466" spans="17:17" x14ac:dyDescent="0.5">
      <c r="Q1466" s="40"/>
    </row>
    <row r="1467" spans="17:17" x14ac:dyDescent="0.5">
      <c r="Q1467" s="40"/>
    </row>
    <row r="1468" spans="17:17" x14ac:dyDescent="0.5">
      <c r="Q1468" s="40"/>
    </row>
    <row r="1469" spans="17:17" x14ac:dyDescent="0.5">
      <c r="Q1469" s="40"/>
    </row>
    <row r="1470" spans="17:17" x14ac:dyDescent="0.5">
      <c r="Q1470" s="40"/>
    </row>
    <row r="1471" spans="17:17" x14ac:dyDescent="0.5">
      <c r="Q1471" s="40"/>
    </row>
    <row r="1472" spans="17:17" x14ac:dyDescent="0.5">
      <c r="Q1472" s="40"/>
    </row>
    <row r="1473" spans="17:17" x14ac:dyDescent="0.5">
      <c r="Q1473" s="40"/>
    </row>
    <row r="1474" spans="17:17" x14ac:dyDescent="0.5">
      <c r="Q1474" s="40"/>
    </row>
    <row r="1475" spans="17:17" x14ac:dyDescent="0.5">
      <c r="Q1475" s="40"/>
    </row>
    <row r="1476" spans="17:17" x14ac:dyDescent="0.5">
      <c r="Q1476" s="40"/>
    </row>
    <row r="1477" spans="17:17" x14ac:dyDescent="0.5">
      <c r="Q1477" s="40"/>
    </row>
    <row r="1478" spans="17:17" x14ac:dyDescent="0.5">
      <c r="Q1478" s="40"/>
    </row>
    <row r="1479" spans="17:17" x14ac:dyDescent="0.5">
      <c r="Q1479" s="40"/>
    </row>
    <row r="1480" spans="17:17" x14ac:dyDescent="0.5">
      <c r="Q1480" s="40"/>
    </row>
    <row r="1481" spans="17:17" x14ac:dyDescent="0.5">
      <c r="Q1481" s="40"/>
    </row>
    <row r="1482" spans="17:17" x14ac:dyDescent="0.5">
      <c r="Q1482" s="40"/>
    </row>
    <row r="1483" spans="17:17" x14ac:dyDescent="0.5">
      <c r="Q1483" s="40"/>
    </row>
    <row r="1484" spans="17:17" x14ac:dyDescent="0.5">
      <c r="Q1484" s="40"/>
    </row>
    <row r="1485" spans="17:17" x14ac:dyDescent="0.5">
      <c r="Q1485" s="40"/>
    </row>
    <row r="1486" spans="17:17" x14ac:dyDescent="0.5">
      <c r="Q1486" s="40"/>
    </row>
    <row r="1487" spans="17:17" x14ac:dyDescent="0.5">
      <c r="Q1487" s="40"/>
    </row>
    <row r="1488" spans="17:17" x14ac:dyDescent="0.5">
      <c r="Q1488" s="40"/>
    </row>
    <row r="1489" spans="17:17" x14ac:dyDescent="0.5">
      <c r="Q1489" s="40"/>
    </row>
    <row r="1490" spans="17:17" x14ac:dyDescent="0.5">
      <c r="Q1490" s="40"/>
    </row>
    <row r="1491" spans="17:17" x14ac:dyDescent="0.5">
      <c r="Q1491" s="40"/>
    </row>
    <row r="1492" spans="17:17" x14ac:dyDescent="0.5">
      <c r="Q1492" s="40"/>
    </row>
    <row r="1493" spans="17:17" x14ac:dyDescent="0.5">
      <c r="Q1493" s="40"/>
    </row>
    <row r="1494" spans="17:17" x14ac:dyDescent="0.5">
      <c r="Q1494" s="40"/>
    </row>
    <row r="1495" spans="17:17" x14ac:dyDescent="0.5">
      <c r="Q1495" s="40"/>
    </row>
    <row r="1496" spans="17:17" x14ac:dyDescent="0.5">
      <c r="Q1496" s="40"/>
    </row>
    <row r="1497" spans="17:17" x14ac:dyDescent="0.5">
      <c r="Q1497" s="40"/>
    </row>
    <row r="1498" spans="17:17" x14ac:dyDescent="0.5">
      <c r="Q1498" s="40"/>
    </row>
    <row r="1499" spans="17:17" x14ac:dyDescent="0.5">
      <c r="Q1499" s="40"/>
    </row>
    <row r="1500" spans="17:17" x14ac:dyDescent="0.5">
      <c r="Q1500" s="40"/>
    </row>
    <row r="1501" spans="17:17" x14ac:dyDescent="0.5">
      <c r="Q1501" s="40"/>
    </row>
    <row r="1502" spans="17:17" x14ac:dyDescent="0.5">
      <c r="Q1502" s="40"/>
    </row>
    <row r="1503" spans="17:17" x14ac:dyDescent="0.5">
      <c r="Q1503" s="40"/>
    </row>
    <row r="1504" spans="17:17" x14ac:dyDescent="0.5">
      <c r="Q1504" s="40"/>
    </row>
    <row r="1505" spans="17:17" x14ac:dyDescent="0.5">
      <c r="Q1505" s="40"/>
    </row>
    <row r="1506" spans="17:17" x14ac:dyDescent="0.5">
      <c r="Q1506" s="40"/>
    </row>
    <row r="1507" spans="17:17" x14ac:dyDescent="0.5">
      <c r="Q1507" s="40"/>
    </row>
    <row r="1508" spans="17:17" x14ac:dyDescent="0.5">
      <c r="Q1508" s="40"/>
    </row>
    <row r="1509" spans="17:17" x14ac:dyDescent="0.5">
      <c r="Q1509" s="40"/>
    </row>
    <row r="1510" spans="17:17" x14ac:dyDescent="0.5">
      <c r="Q1510" s="40"/>
    </row>
    <row r="1511" spans="17:17" x14ac:dyDescent="0.5">
      <c r="Q1511" s="40"/>
    </row>
    <row r="1512" spans="17:17" x14ac:dyDescent="0.5">
      <c r="Q1512" s="40"/>
    </row>
    <row r="1513" spans="17:17" x14ac:dyDescent="0.5">
      <c r="Q1513" s="40"/>
    </row>
    <row r="1514" spans="17:17" x14ac:dyDescent="0.5">
      <c r="Q1514" s="40"/>
    </row>
    <row r="1515" spans="17:17" x14ac:dyDescent="0.5">
      <c r="Q1515" s="40"/>
    </row>
    <row r="1516" spans="17:17" x14ac:dyDescent="0.5">
      <c r="Q1516" s="40"/>
    </row>
    <row r="1517" spans="17:17" x14ac:dyDescent="0.5">
      <c r="Q1517" s="40"/>
    </row>
    <row r="1518" spans="17:17" x14ac:dyDescent="0.5">
      <c r="Q1518" s="40"/>
    </row>
    <row r="1519" spans="17:17" x14ac:dyDescent="0.5">
      <c r="Q1519" s="40"/>
    </row>
    <row r="1520" spans="17:17" x14ac:dyDescent="0.5">
      <c r="Q1520" s="40"/>
    </row>
    <row r="1521" spans="17:17" x14ac:dyDescent="0.5">
      <c r="Q1521" s="40"/>
    </row>
    <row r="1522" spans="17:17" x14ac:dyDescent="0.5">
      <c r="Q1522" s="40"/>
    </row>
    <row r="1523" spans="17:17" x14ac:dyDescent="0.5">
      <c r="Q1523" s="40"/>
    </row>
    <row r="1524" spans="17:17" x14ac:dyDescent="0.5">
      <c r="Q1524" s="40"/>
    </row>
    <row r="1525" spans="17:17" x14ac:dyDescent="0.5">
      <c r="Q1525" s="40"/>
    </row>
    <row r="1526" spans="17:17" x14ac:dyDescent="0.5">
      <c r="Q1526" s="40"/>
    </row>
    <row r="1527" spans="17:17" x14ac:dyDescent="0.5">
      <c r="Q1527" s="40"/>
    </row>
    <row r="1528" spans="17:17" x14ac:dyDescent="0.5">
      <c r="Q1528" s="40"/>
    </row>
    <row r="1529" spans="17:17" x14ac:dyDescent="0.5">
      <c r="Q1529" s="40"/>
    </row>
    <row r="1530" spans="17:17" x14ac:dyDescent="0.5">
      <c r="Q1530" s="40"/>
    </row>
    <row r="1531" spans="17:17" x14ac:dyDescent="0.5">
      <c r="Q1531" s="40"/>
    </row>
    <row r="1532" spans="17:17" x14ac:dyDescent="0.5">
      <c r="Q1532" s="40"/>
    </row>
    <row r="1533" spans="17:17" x14ac:dyDescent="0.5">
      <c r="Q1533" s="40"/>
    </row>
    <row r="1534" spans="17:17" x14ac:dyDescent="0.5">
      <c r="Q1534" s="40"/>
    </row>
    <row r="1535" spans="17:17" x14ac:dyDescent="0.5">
      <c r="Q1535" s="40"/>
    </row>
    <row r="1536" spans="17:17" x14ac:dyDescent="0.5">
      <c r="Q1536" s="40"/>
    </row>
    <row r="1537" spans="17:17" x14ac:dyDescent="0.5">
      <c r="Q1537" s="40"/>
    </row>
    <row r="1538" spans="17:17" x14ac:dyDescent="0.5">
      <c r="Q1538" s="40"/>
    </row>
    <row r="1539" spans="17:17" x14ac:dyDescent="0.5">
      <c r="Q1539" s="40"/>
    </row>
    <row r="1540" spans="17:17" x14ac:dyDescent="0.5">
      <c r="Q1540" s="40"/>
    </row>
    <row r="1541" spans="17:17" x14ac:dyDescent="0.5">
      <c r="Q1541" s="40"/>
    </row>
    <row r="1542" spans="17:17" x14ac:dyDescent="0.5">
      <c r="Q1542" s="40"/>
    </row>
    <row r="1543" spans="17:17" x14ac:dyDescent="0.5">
      <c r="Q1543" s="40"/>
    </row>
    <row r="1544" spans="17:17" x14ac:dyDescent="0.5">
      <c r="Q1544" s="40"/>
    </row>
    <row r="1545" spans="17:17" x14ac:dyDescent="0.5">
      <c r="Q1545" s="40"/>
    </row>
    <row r="1546" spans="17:17" x14ac:dyDescent="0.5">
      <c r="Q1546" s="40"/>
    </row>
    <row r="1547" spans="17:17" x14ac:dyDescent="0.5">
      <c r="Q1547" s="40"/>
    </row>
    <row r="1548" spans="17:17" x14ac:dyDescent="0.5">
      <c r="Q1548" s="40"/>
    </row>
    <row r="1549" spans="17:17" x14ac:dyDescent="0.5">
      <c r="Q1549" s="40"/>
    </row>
    <row r="1550" spans="17:17" x14ac:dyDescent="0.5">
      <c r="Q1550" s="40"/>
    </row>
    <row r="1551" spans="17:17" x14ac:dyDescent="0.5">
      <c r="Q1551" s="40"/>
    </row>
    <row r="1552" spans="17:17" x14ac:dyDescent="0.5">
      <c r="Q1552" s="40"/>
    </row>
    <row r="1553" spans="17:17" x14ac:dyDescent="0.5">
      <c r="Q1553" s="40"/>
    </row>
    <row r="1554" spans="17:17" x14ac:dyDescent="0.5">
      <c r="Q1554" s="40"/>
    </row>
    <row r="1555" spans="17:17" x14ac:dyDescent="0.5">
      <c r="Q1555" s="40"/>
    </row>
    <row r="1556" spans="17:17" x14ac:dyDescent="0.5">
      <c r="Q1556" s="40"/>
    </row>
    <row r="1557" spans="17:17" x14ac:dyDescent="0.5">
      <c r="Q1557" s="40"/>
    </row>
    <row r="1558" spans="17:17" x14ac:dyDescent="0.5">
      <c r="Q1558" s="40"/>
    </row>
    <row r="1559" spans="17:17" x14ac:dyDescent="0.5">
      <c r="Q1559" s="40"/>
    </row>
    <row r="1560" spans="17:17" x14ac:dyDescent="0.5">
      <c r="Q1560" s="40"/>
    </row>
    <row r="1561" spans="17:17" x14ac:dyDescent="0.5">
      <c r="Q1561" s="40"/>
    </row>
    <row r="1562" spans="17:17" x14ac:dyDescent="0.5">
      <c r="Q1562" s="40"/>
    </row>
    <row r="1563" spans="17:17" x14ac:dyDescent="0.5">
      <c r="Q1563" s="40"/>
    </row>
    <row r="1564" spans="17:17" x14ac:dyDescent="0.5">
      <c r="Q1564" s="40"/>
    </row>
    <row r="1565" spans="17:17" x14ac:dyDescent="0.5">
      <c r="Q1565" s="40"/>
    </row>
    <row r="1566" spans="17:17" x14ac:dyDescent="0.5">
      <c r="Q1566" s="40"/>
    </row>
    <row r="1567" spans="17:17" x14ac:dyDescent="0.5">
      <c r="Q1567" s="40"/>
    </row>
    <row r="1568" spans="17:17" x14ac:dyDescent="0.5">
      <c r="Q1568" s="40"/>
    </row>
    <row r="1569" spans="17:17" x14ac:dyDescent="0.5">
      <c r="Q1569" s="40"/>
    </row>
    <row r="1570" spans="17:17" x14ac:dyDescent="0.5">
      <c r="Q1570" s="40"/>
    </row>
    <row r="1571" spans="17:17" x14ac:dyDescent="0.5">
      <c r="Q1571" s="40"/>
    </row>
    <row r="1572" spans="17:17" x14ac:dyDescent="0.5">
      <c r="Q1572" s="40"/>
    </row>
    <row r="1573" spans="17:17" x14ac:dyDescent="0.5">
      <c r="Q1573" s="40"/>
    </row>
    <row r="1574" spans="17:17" x14ac:dyDescent="0.5">
      <c r="Q1574" s="40"/>
    </row>
    <row r="1575" spans="17:17" x14ac:dyDescent="0.5">
      <c r="Q1575" s="40"/>
    </row>
    <row r="1576" spans="17:17" x14ac:dyDescent="0.5">
      <c r="Q1576" s="40"/>
    </row>
    <row r="1577" spans="17:17" x14ac:dyDescent="0.5">
      <c r="Q1577" s="40"/>
    </row>
    <row r="1578" spans="17:17" x14ac:dyDescent="0.5">
      <c r="Q1578" s="40"/>
    </row>
    <row r="1579" spans="17:17" x14ac:dyDescent="0.5">
      <c r="Q1579" s="40"/>
    </row>
    <row r="1580" spans="17:17" x14ac:dyDescent="0.5">
      <c r="Q1580" s="40"/>
    </row>
    <row r="1581" spans="17:17" x14ac:dyDescent="0.5">
      <c r="Q1581" s="40"/>
    </row>
    <row r="1582" spans="17:17" x14ac:dyDescent="0.5">
      <c r="Q1582" s="40"/>
    </row>
    <row r="1583" spans="17:17" x14ac:dyDescent="0.5">
      <c r="Q1583" s="40"/>
    </row>
    <row r="1584" spans="17:17" x14ac:dyDescent="0.5">
      <c r="Q1584" s="40"/>
    </row>
    <row r="1585" spans="17:17" x14ac:dyDescent="0.5">
      <c r="Q1585" s="40"/>
    </row>
    <row r="1586" spans="17:17" x14ac:dyDescent="0.5">
      <c r="Q1586" s="40"/>
    </row>
    <row r="1587" spans="17:17" x14ac:dyDescent="0.5">
      <c r="Q1587" s="40"/>
    </row>
    <row r="1588" spans="17:17" x14ac:dyDescent="0.5">
      <c r="Q1588" s="40"/>
    </row>
    <row r="1589" spans="17:17" x14ac:dyDescent="0.5">
      <c r="Q1589" s="40"/>
    </row>
    <row r="1590" spans="17:17" x14ac:dyDescent="0.5">
      <c r="Q1590" s="40"/>
    </row>
    <row r="1591" spans="17:17" x14ac:dyDescent="0.5">
      <c r="Q1591" s="40"/>
    </row>
    <row r="1592" spans="17:17" x14ac:dyDescent="0.5">
      <c r="Q1592" s="40"/>
    </row>
    <row r="1593" spans="17:17" x14ac:dyDescent="0.5">
      <c r="Q1593" s="40"/>
    </row>
    <row r="1594" spans="17:17" x14ac:dyDescent="0.5">
      <c r="Q1594" s="40"/>
    </row>
    <row r="1595" spans="17:17" x14ac:dyDescent="0.5">
      <c r="Q1595" s="40"/>
    </row>
    <row r="1596" spans="17:17" x14ac:dyDescent="0.5">
      <c r="Q1596" s="40"/>
    </row>
    <row r="1597" spans="17:17" x14ac:dyDescent="0.5">
      <c r="Q1597" s="40"/>
    </row>
    <row r="1598" spans="17:17" x14ac:dyDescent="0.5">
      <c r="Q1598" s="40"/>
    </row>
    <row r="1599" spans="17:17" x14ac:dyDescent="0.5">
      <c r="Q1599" s="40"/>
    </row>
    <row r="1600" spans="17:17" x14ac:dyDescent="0.5">
      <c r="Q1600" s="40"/>
    </row>
    <row r="1601" spans="17:17" x14ac:dyDescent="0.5">
      <c r="Q1601" s="40"/>
    </row>
    <row r="1602" spans="17:17" x14ac:dyDescent="0.5">
      <c r="Q1602" s="40"/>
    </row>
    <row r="1603" spans="17:17" x14ac:dyDescent="0.5">
      <c r="Q1603" s="40"/>
    </row>
    <row r="1604" spans="17:17" x14ac:dyDescent="0.5">
      <c r="Q1604" s="40"/>
    </row>
    <row r="1605" spans="17:17" x14ac:dyDescent="0.5">
      <c r="Q1605" s="40"/>
    </row>
    <row r="1606" spans="17:17" x14ac:dyDescent="0.5">
      <c r="Q1606" s="40"/>
    </row>
    <row r="1607" spans="17:17" x14ac:dyDescent="0.5">
      <c r="Q1607" s="40"/>
    </row>
    <row r="1608" spans="17:17" x14ac:dyDescent="0.5">
      <c r="Q1608" s="40"/>
    </row>
    <row r="1609" spans="17:17" x14ac:dyDescent="0.5">
      <c r="Q1609" s="40"/>
    </row>
    <row r="1610" spans="17:17" x14ac:dyDescent="0.5">
      <c r="Q1610" s="40"/>
    </row>
    <row r="1611" spans="17:17" x14ac:dyDescent="0.5">
      <c r="Q1611" s="40"/>
    </row>
    <row r="1612" spans="17:17" x14ac:dyDescent="0.5">
      <c r="Q1612" s="40"/>
    </row>
    <row r="1613" spans="17:17" x14ac:dyDescent="0.5">
      <c r="Q1613" s="40"/>
    </row>
    <row r="1614" spans="17:17" x14ac:dyDescent="0.5">
      <c r="Q1614" s="40"/>
    </row>
    <row r="1615" spans="17:17" x14ac:dyDescent="0.5">
      <c r="Q1615" s="40"/>
    </row>
    <row r="1616" spans="17:17" x14ac:dyDescent="0.5">
      <c r="Q1616" s="40"/>
    </row>
    <row r="1617" spans="17:17" x14ac:dyDescent="0.5">
      <c r="Q1617" s="40"/>
    </row>
    <row r="1618" spans="17:17" x14ac:dyDescent="0.5">
      <c r="Q1618" s="40"/>
    </row>
    <row r="1619" spans="17:17" x14ac:dyDescent="0.5">
      <c r="Q1619" s="40"/>
    </row>
    <row r="1620" spans="17:17" x14ac:dyDescent="0.5">
      <c r="Q1620" s="40"/>
    </row>
    <row r="1621" spans="17:17" x14ac:dyDescent="0.5">
      <c r="Q1621" s="40"/>
    </row>
    <row r="1622" spans="17:17" x14ac:dyDescent="0.5">
      <c r="Q1622" s="40"/>
    </row>
    <row r="1623" spans="17:17" x14ac:dyDescent="0.5">
      <c r="Q1623" s="40"/>
    </row>
    <row r="1624" spans="17:17" x14ac:dyDescent="0.5">
      <c r="Q1624" s="40"/>
    </row>
    <row r="1625" spans="17:17" x14ac:dyDescent="0.5">
      <c r="Q1625" s="40"/>
    </row>
    <row r="1626" spans="17:17" x14ac:dyDescent="0.5">
      <c r="Q1626" s="40"/>
    </row>
    <row r="1627" spans="17:17" x14ac:dyDescent="0.5">
      <c r="Q1627" s="40"/>
    </row>
    <row r="1628" spans="17:17" x14ac:dyDescent="0.5">
      <c r="Q1628" s="40"/>
    </row>
    <row r="1629" spans="17:17" x14ac:dyDescent="0.5">
      <c r="Q1629" s="40"/>
    </row>
    <row r="1630" spans="17:17" x14ac:dyDescent="0.5">
      <c r="Q1630" s="40"/>
    </row>
    <row r="1631" spans="17:17" x14ac:dyDescent="0.5">
      <c r="Q1631" s="40"/>
    </row>
    <row r="1632" spans="17:17" x14ac:dyDescent="0.5">
      <c r="Q1632" s="40"/>
    </row>
    <row r="1633" spans="17:17" x14ac:dyDescent="0.5">
      <c r="Q1633" s="40"/>
    </row>
    <row r="1634" spans="17:17" x14ac:dyDescent="0.5">
      <c r="Q1634" s="40"/>
    </row>
    <row r="1635" spans="17:17" x14ac:dyDescent="0.5">
      <c r="Q1635" s="40"/>
    </row>
    <row r="1636" spans="17:17" x14ac:dyDescent="0.5">
      <c r="Q1636" s="40"/>
    </row>
    <row r="1637" spans="17:17" x14ac:dyDescent="0.5">
      <c r="Q1637" s="40"/>
    </row>
    <row r="1638" spans="17:17" x14ac:dyDescent="0.5">
      <c r="Q1638" s="40"/>
    </row>
    <row r="1639" spans="17:17" x14ac:dyDescent="0.5">
      <c r="Q1639" s="40"/>
    </row>
    <row r="1640" spans="17:17" x14ac:dyDescent="0.5">
      <c r="Q1640" s="40"/>
    </row>
    <row r="1641" spans="17:17" x14ac:dyDescent="0.5">
      <c r="Q1641" s="40"/>
    </row>
    <row r="1642" spans="17:17" x14ac:dyDescent="0.5">
      <c r="Q1642" s="40"/>
    </row>
    <row r="1643" spans="17:17" x14ac:dyDescent="0.5">
      <c r="Q1643" s="40"/>
    </row>
    <row r="1644" spans="17:17" x14ac:dyDescent="0.5">
      <c r="Q1644" s="40"/>
    </row>
    <row r="1645" spans="17:17" x14ac:dyDescent="0.5">
      <c r="Q1645" s="40"/>
    </row>
    <row r="1646" spans="17:17" x14ac:dyDescent="0.5">
      <c r="Q1646" s="40"/>
    </row>
    <row r="1647" spans="17:17" x14ac:dyDescent="0.5">
      <c r="Q1647" s="40"/>
    </row>
    <row r="1648" spans="17:17" x14ac:dyDescent="0.5">
      <c r="Q1648" s="40"/>
    </row>
    <row r="1649" spans="17:17" x14ac:dyDescent="0.5">
      <c r="Q1649" s="40"/>
    </row>
    <row r="1650" spans="17:17" x14ac:dyDescent="0.5">
      <c r="Q1650" s="40"/>
    </row>
    <row r="1651" spans="17:17" x14ac:dyDescent="0.5">
      <c r="Q1651" s="40"/>
    </row>
    <row r="1652" spans="17:17" x14ac:dyDescent="0.5">
      <c r="Q1652" s="40"/>
    </row>
    <row r="1653" spans="17:17" x14ac:dyDescent="0.5">
      <c r="Q1653" s="40"/>
    </row>
    <row r="1654" spans="17:17" x14ac:dyDescent="0.5">
      <c r="Q1654" s="40"/>
    </row>
    <row r="1655" spans="17:17" x14ac:dyDescent="0.5">
      <c r="Q1655" s="40"/>
    </row>
    <row r="1656" spans="17:17" x14ac:dyDescent="0.5">
      <c r="Q1656" s="40"/>
    </row>
    <row r="1657" spans="17:17" x14ac:dyDescent="0.5">
      <c r="Q1657" s="40"/>
    </row>
    <row r="1658" spans="17:17" x14ac:dyDescent="0.5">
      <c r="Q1658" s="40"/>
    </row>
    <row r="1659" spans="17:17" x14ac:dyDescent="0.5">
      <c r="Q1659" s="40"/>
    </row>
    <row r="1660" spans="17:17" x14ac:dyDescent="0.5">
      <c r="Q1660" s="40"/>
    </row>
    <row r="1661" spans="17:17" x14ac:dyDescent="0.5">
      <c r="Q1661" s="40"/>
    </row>
    <row r="1662" spans="17:17" x14ac:dyDescent="0.5">
      <c r="Q1662" s="40"/>
    </row>
    <row r="1663" spans="17:17" x14ac:dyDescent="0.5">
      <c r="Q1663" s="40"/>
    </row>
    <row r="1664" spans="17:17" x14ac:dyDescent="0.5">
      <c r="Q1664" s="40"/>
    </row>
    <row r="1665" spans="17:17" x14ac:dyDescent="0.5">
      <c r="Q1665" s="40"/>
    </row>
    <row r="1666" spans="17:17" x14ac:dyDescent="0.5">
      <c r="Q1666" s="40"/>
    </row>
    <row r="1667" spans="17:17" x14ac:dyDescent="0.5">
      <c r="Q1667" s="40"/>
    </row>
    <row r="1668" spans="17:17" x14ac:dyDescent="0.5">
      <c r="Q1668" s="40"/>
    </row>
    <row r="1669" spans="17:17" x14ac:dyDescent="0.5">
      <c r="Q1669" s="40"/>
    </row>
    <row r="1670" spans="17:17" x14ac:dyDescent="0.5">
      <c r="Q1670" s="40"/>
    </row>
    <row r="1671" spans="17:17" x14ac:dyDescent="0.5">
      <c r="Q1671" s="40"/>
    </row>
    <row r="1672" spans="17:17" x14ac:dyDescent="0.5">
      <c r="Q1672" s="40"/>
    </row>
    <row r="1673" spans="17:17" x14ac:dyDescent="0.5">
      <c r="Q1673" s="40"/>
    </row>
    <row r="1674" spans="17:17" x14ac:dyDescent="0.5">
      <c r="Q1674" s="40"/>
    </row>
    <row r="1675" spans="17:17" x14ac:dyDescent="0.5">
      <c r="Q1675" s="40"/>
    </row>
    <row r="1676" spans="17:17" x14ac:dyDescent="0.5">
      <c r="Q1676" s="40"/>
    </row>
    <row r="1677" spans="17:17" x14ac:dyDescent="0.5">
      <c r="Q1677" s="40"/>
    </row>
    <row r="1678" spans="17:17" x14ac:dyDescent="0.5">
      <c r="Q1678" s="40"/>
    </row>
    <row r="1679" spans="17:17" x14ac:dyDescent="0.5">
      <c r="Q1679" s="40"/>
    </row>
    <row r="1680" spans="17:17" x14ac:dyDescent="0.5">
      <c r="Q1680" s="40"/>
    </row>
    <row r="1681" spans="17:17" x14ac:dyDescent="0.5">
      <c r="Q1681" s="40"/>
    </row>
    <row r="1682" spans="17:17" x14ac:dyDescent="0.5">
      <c r="Q1682" s="40"/>
    </row>
    <row r="1683" spans="17:17" x14ac:dyDescent="0.5">
      <c r="Q1683" s="40"/>
    </row>
    <row r="1684" spans="17:17" x14ac:dyDescent="0.5">
      <c r="Q1684" s="40"/>
    </row>
    <row r="1685" spans="17:17" x14ac:dyDescent="0.5">
      <c r="Q1685" s="40"/>
    </row>
    <row r="1686" spans="17:17" x14ac:dyDescent="0.5">
      <c r="Q1686" s="40"/>
    </row>
    <row r="1687" spans="17:17" x14ac:dyDescent="0.5">
      <c r="Q1687" s="40"/>
    </row>
    <row r="1688" spans="17:17" x14ac:dyDescent="0.5">
      <c r="Q1688" s="40"/>
    </row>
    <row r="1689" spans="17:17" x14ac:dyDescent="0.5">
      <c r="Q1689" s="40"/>
    </row>
    <row r="1690" spans="17:17" x14ac:dyDescent="0.5">
      <c r="Q1690" s="40"/>
    </row>
    <row r="1691" spans="17:17" x14ac:dyDescent="0.5">
      <c r="Q1691" s="40"/>
    </row>
    <row r="1692" spans="17:17" x14ac:dyDescent="0.5">
      <c r="Q1692" s="40"/>
    </row>
    <row r="1693" spans="17:17" x14ac:dyDescent="0.5">
      <c r="Q1693" s="40"/>
    </row>
    <row r="1694" spans="17:17" x14ac:dyDescent="0.5">
      <c r="Q1694" s="40"/>
    </row>
    <row r="1695" spans="17:17" x14ac:dyDescent="0.5">
      <c r="Q1695" s="40"/>
    </row>
    <row r="1696" spans="17:17" x14ac:dyDescent="0.5">
      <c r="Q1696" s="40"/>
    </row>
    <row r="1697" spans="17:17" x14ac:dyDescent="0.5">
      <c r="Q1697" s="40"/>
    </row>
    <row r="1698" spans="17:17" x14ac:dyDescent="0.5">
      <c r="Q1698" s="40"/>
    </row>
    <row r="1699" spans="17:17" x14ac:dyDescent="0.5">
      <c r="Q1699" s="40"/>
    </row>
    <row r="1700" spans="17:17" x14ac:dyDescent="0.5">
      <c r="Q1700" s="40"/>
    </row>
    <row r="1701" spans="17:17" x14ac:dyDescent="0.5">
      <c r="Q1701" s="40"/>
    </row>
    <row r="1702" spans="17:17" x14ac:dyDescent="0.5">
      <c r="Q1702" s="40"/>
    </row>
    <row r="1703" spans="17:17" x14ac:dyDescent="0.5">
      <c r="Q1703" s="40"/>
    </row>
    <row r="1704" spans="17:17" x14ac:dyDescent="0.5">
      <c r="Q1704" s="40"/>
    </row>
    <row r="1705" spans="17:17" x14ac:dyDescent="0.5">
      <c r="Q1705" s="40"/>
    </row>
    <row r="1706" spans="17:17" x14ac:dyDescent="0.5">
      <c r="Q1706" s="40"/>
    </row>
    <row r="1707" spans="17:17" x14ac:dyDescent="0.5">
      <c r="Q1707" s="40"/>
    </row>
    <row r="1708" spans="17:17" x14ac:dyDescent="0.5">
      <c r="Q1708" s="40"/>
    </row>
    <row r="1709" spans="17:17" x14ac:dyDescent="0.5">
      <c r="Q1709" s="40"/>
    </row>
    <row r="1710" spans="17:17" x14ac:dyDescent="0.5">
      <c r="Q1710" s="40"/>
    </row>
    <row r="1711" spans="17:17" x14ac:dyDescent="0.5">
      <c r="Q1711" s="40"/>
    </row>
    <row r="1712" spans="17:17" x14ac:dyDescent="0.5">
      <c r="Q1712" s="40"/>
    </row>
    <row r="1713" spans="17:17" x14ac:dyDescent="0.5">
      <c r="Q1713" s="40"/>
    </row>
    <row r="1714" spans="17:17" x14ac:dyDescent="0.5">
      <c r="Q1714" s="40"/>
    </row>
    <row r="1715" spans="17:17" x14ac:dyDescent="0.5">
      <c r="Q1715" s="40"/>
    </row>
    <row r="1716" spans="17:17" x14ac:dyDescent="0.5">
      <c r="Q1716" s="40"/>
    </row>
    <row r="1717" spans="17:17" x14ac:dyDescent="0.5">
      <c r="Q1717" s="40"/>
    </row>
    <row r="1718" spans="17:17" x14ac:dyDescent="0.5">
      <c r="Q1718" s="40"/>
    </row>
    <row r="1719" spans="17:17" x14ac:dyDescent="0.5">
      <c r="Q1719" s="40"/>
    </row>
    <row r="1720" spans="17:17" x14ac:dyDescent="0.5">
      <c r="Q1720" s="40"/>
    </row>
    <row r="1721" spans="17:17" x14ac:dyDescent="0.5">
      <c r="Q1721" s="40"/>
    </row>
    <row r="1722" spans="17:17" x14ac:dyDescent="0.5">
      <c r="Q1722" s="40"/>
    </row>
    <row r="1723" spans="17:17" x14ac:dyDescent="0.5">
      <c r="Q1723" s="40"/>
    </row>
    <row r="1724" spans="17:17" x14ac:dyDescent="0.5">
      <c r="Q1724" s="40"/>
    </row>
    <row r="1725" spans="17:17" x14ac:dyDescent="0.5">
      <c r="Q1725" s="40"/>
    </row>
    <row r="1726" spans="17:17" x14ac:dyDescent="0.5">
      <c r="Q1726" s="40"/>
    </row>
    <row r="1727" spans="17:17" x14ac:dyDescent="0.5">
      <c r="Q1727" s="40"/>
    </row>
    <row r="1728" spans="17:17" x14ac:dyDescent="0.5">
      <c r="Q1728" s="40"/>
    </row>
    <row r="1729" spans="17:17" x14ac:dyDescent="0.5">
      <c r="Q1729" s="40"/>
    </row>
    <row r="1730" spans="17:17" x14ac:dyDescent="0.5">
      <c r="Q1730" s="40"/>
    </row>
    <row r="1731" spans="17:17" x14ac:dyDescent="0.5">
      <c r="Q1731" s="40"/>
    </row>
    <row r="1732" spans="17:17" x14ac:dyDescent="0.5">
      <c r="Q1732" s="40"/>
    </row>
    <row r="1733" spans="17:17" x14ac:dyDescent="0.5">
      <c r="Q1733" s="40"/>
    </row>
    <row r="1734" spans="17:17" x14ac:dyDescent="0.5">
      <c r="Q1734" s="40"/>
    </row>
    <row r="1735" spans="17:17" x14ac:dyDescent="0.5">
      <c r="Q1735" s="40"/>
    </row>
    <row r="1736" spans="17:17" x14ac:dyDescent="0.5">
      <c r="Q1736" s="40"/>
    </row>
    <row r="1737" spans="17:17" x14ac:dyDescent="0.5">
      <c r="Q1737" s="40"/>
    </row>
    <row r="1738" spans="17:17" x14ac:dyDescent="0.5">
      <c r="Q1738" s="40"/>
    </row>
    <row r="1739" spans="17:17" x14ac:dyDescent="0.5">
      <c r="Q1739" s="40"/>
    </row>
    <row r="1740" spans="17:17" x14ac:dyDescent="0.5">
      <c r="Q1740" s="40"/>
    </row>
    <row r="1741" spans="17:17" x14ac:dyDescent="0.5">
      <c r="Q1741" s="40"/>
    </row>
    <row r="1742" spans="17:17" x14ac:dyDescent="0.5">
      <c r="Q1742" s="40"/>
    </row>
    <row r="1743" spans="17:17" x14ac:dyDescent="0.5">
      <c r="Q1743" s="40"/>
    </row>
    <row r="1744" spans="17:17" x14ac:dyDescent="0.5">
      <c r="Q1744" s="40"/>
    </row>
    <row r="1745" spans="17:17" x14ac:dyDescent="0.5">
      <c r="Q1745" s="40"/>
    </row>
    <row r="1746" spans="17:17" x14ac:dyDescent="0.5">
      <c r="Q1746" s="40"/>
    </row>
    <row r="1747" spans="17:17" x14ac:dyDescent="0.5">
      <c r="Q1747" s="40"/>
    </row>
    <row r="1748" spans="17:17" x14ac:dyDescent="0.5">
      <c r="Q1748" s="40"/>
    </row>
    <row r="1749" spans="17:17" x14ac:dyDescent="0.5">
      <c r="Q1749" s="40"/>
    </row>
    <row r="1750" spans="17:17" x14ac:dyDescent="0.5">
      <c r="Q1750" s="40"/>
    </row>
    <row r="1751" spans="17:17" x14ac:dyDescent="0.5">
      <c r="Q1751" s="40"/>
    </row>
    <row r="1752" spans="17:17" x14ac:dyDescent="0.5">
      <c r="Q1752" s="40"/>
    </row>
    <row r="1753" spans="17:17" x14ac:dyDescent="0.5">
      <c r="Q1753" s="40"/>
    </row>
    <row r="1754" spans="17:17" x14ac:dyDescent="0.5">
      <c r="Q1754" s="40"/>
    </row>
    <row r="1755" spans="17:17" x14ac:dyDescent="0.5">
      <c r="Q1755" s="40"/>
    </row>
    <row r="1756" spans="17:17" x14ac:dyDescent="0.5">
      <c r="Q1756" s="40"/>
    </row>
    <row r="1757" spans="17:17" x14ac:dyDescent="0.5">
      <c r="Q1757" s="40"/>
    </row>
    <row r="1758" spans="17:17" x14ac:dyDescent="0.5">
      <c r="Q1758" s="40"/>
    </row>
    <row r="1759" spans="17:17" x14ac:dyDescent="0.5">
      <c r="Q1759" s="40"/>
    </row>
    <row r="1760" spans="17:17" x14ac:dyDescent="0.5">
      <c r="Q1760" s="40"/>
    </row>
    <row r="1761" spans="17:17" x14ac:dyDescent="0.5">
      <c r="Q1761" s="40"/>
    </row>
    <row r="1762" spans="17:17" x14ac:dyDescent="0.5">
      <c r="Q1762" s="40"/>
    </row>
    <row r="1763" spans="17:17" x14ac:dyDescent="0.5">
      <c r="Q1763" s="40"/>
    </row>
    <row r="1764" spans="17:17" x14ac:dyDescent="0.5">
      <c r="Q1764" s="40"/>
    </row>
    <row r="1765" spans="17:17" x14ac:dyDescent="0.5">
      <c r="Q1765" s="40"/>
    </row>
    <row r="1766" spans="17:17" x14ac:dyDescent="0.5">
      <c r="Q1766" s="40"/>
    </row>
    <row r="1767" spans="17:17" x14ac:dyDescent="0.5">
      <c r="Q1767" s="40"/>
    </row>
    <row r="1768" spans="17:17" x14ac:dyDescent="0.5">
      <c r="Q1768" s="40"/>
    </row>
    <row r="1769" spans="17:17" x14ac:dyDescent="0.5">
      <c r="Q1769" s="40"/>
    </row>
    <row r="1770" spans="17:17" x14ac:dyDescent="0.5">
      <c r="Q1770" s="40"/>
    </row>
    <row r="1771" spans="17:17" x14ac:dyDescent="0.5">
      <c r="Q1771" s="40"/>
    </row>
    <row r="1772" spans="17:17" x14ac:dyDescent="0.5">
      <c r="Q1772" s="40"/>
    </row>
    <row r="1773" spans="17:17" x14ac:dyDescent="0.5">
      <c r="Q1773" s="40"/>
    </row>
    <row r="1774" spans="17:17" x14ac:dyDescent="0.5">
      <c r="Q1774" s="40"/>
    </row>
    <row r="1775" spans="17:17" x14ac:dyDescent="0.5">
      <c r="Q1775" s="40"/>
    </row>
    <row r="1776" spans="17:17" x14ac:dyDescent="0.5">
      <c r="Q1776" s="40"/>
    </row>
    <row r="1777" spans="17:17" x14ac:dyDescent="0.5">
      <c r="Q1777" s="40"/>
    </row>
    <row r="1778" spans="17:17" x14ac:dyDescent="0.5">
      <c r="Q1778" s="40"/>
    </row>
    <row r="1779" spans="17:17" x14ac:dyDescent="0.5">
      <c r="Q1779" s="40"/>
    </row>
    <row r="1780" spans="17:17" x14ac:dyDescent="0.5">
      <c r="Q1780" s="40"/>
    </row>
    <row r="1781" spans="17:17" x14ac:dyDescent="0.5">
      <c r="Q1781" s="40"/>
    </row>
    <row r="1782" spans="17:17" x14ac:dyDescent="0.5">
      <c r="Q1782" s="40"/>
    </row>
    <row r="1783" spans="17:17" x14ac:dyDescent="0.5">
      <c r="Q1783" s="40"/>
    </row>
    <row r="1784" spans="17:17" x14ac:dyDescent="0.5">
      <c r="Q1784" s="40"/>
    </row>
    <row r="1785" spans="17:17" x14ac:dyDescent="0.5">
      <c r="Q1785" s="40"/>
    </row>
    <row r="1786" spans="17:17" x14ac:dyDescent="0.5">
      <c r="Q1786" s="40"/>
    </row>
    <row r="1787" spans="17:17" x14ac:dyDescent="0.5">
      <c r="Q1787" s="40"/>
    </row>
    <row r="1788" spans="17:17" x14ac:dyDescent="0.5">
      <c r="Q1788" s="40"/>
    </row>
    <row r="1789" spans="17:17" x14ac:dyDescent="0.5">
      <c r="Q1789" s="40"/>
    </row>
    <row r="1790" spans="17:17" x14ac:dyDescent="0.5">
      <c r="Q1790" s="40"/>
    </row>
    <row r="1791" spans="17:17" x14ac:dyDescent="0.5">
      <c r="Q1791" s="40"/>
    </row>
    <row r="1792" spans="17:17" x14ac:dyDescent="0.5">
      <c r="Q1792" s="40"/>
    </row>
    <row r="1793" spans="17:17" x14ac:dyDescent="0.5">
      <c r="Q1793" s="40"/>
    </row>
    <row r="1794" spans="17:17" x14ac:dyDescent="0.5">
      <c r="Q1794" s="40"/>
    </row>
    <row r="1795" spans="17:17" x14ac:dyDescent="0.5">
      <c r="Q1795" s="40"/>
    </row>
    <row r="1796" spans="17:17" x14ac:dyDescent="0.5">
      <c r="Q1796" s="40"/>
    </row>
    <row r="1797" spans="17:17" x14ac:dyDescent="0.5">
      <c r="Q1797" s="40"/>
    </row>
    <row r="1798" spans="17:17" x14ac:dyDescent="0.5">
      <c r="Q1798" s="40"/>
    </row>
    <row r="1799" spans="17:17" x14ac:dyDescent="0.5">
      <c r="Q1799" s="40"/>
    </row>
    <row r="1800" spans="17:17" x14ac:dyDescent="0.5">
      <c r="Q1800" s="40"/>
    </row>
    <row r="1801" spans="17:17" x14ac:dyDescent="0.5">
      <c r="Q1801" s="40"/>
    </row>
    <row r="1802" spans="17:17" x14ac:dyDescent="0.5">
      <c r="Q1802" s="40"/>
    </row>
    <row r="1803" spans="17:17" x14ac:dyDescent="0.5">
      <c r="Q1803" s="40"/>
    </row>
    <row r="1804" spans="17:17" x14ac:dyDescent="0.5">
      <c r="Q1804" s="40"/>
    </row>
    <row r="1805" spans="17:17" x14ac:dyDescent="0.5">
      <c r="Q1805" s="40"/>
    </row>
    <row r="1806" spans="17:17" x14ac:dyDescent="0.5">
      <c r="Q1806" s="40"/>
    </row>
    <row r="1807" spans="17:17" x14ac:dyDescent="0.5">
      <c r="Q1807" s="40"/>
    </row>
    <row r="1808" spans="17:17" x14ac:dyDescent="0.5">
      <c r="Q1808" s="40"/>
    </row>
    <row r="1809" spans="17:17" x14ac:dyDescent="0.5">
      <c r="Q1809" s="40"/>
    </row>
    <row r="1810" spans="17:17" x14ac:dyDescent="0.5">
      <c r="Q1810" s="40"/>
    </row>
    <row r="1811" spans="17:17" x14ac:dyDescent="0.5">
      <c r="Q1811" s="40"/>
    </row>
    <row r="1812" spans="17:17" x14ac:dyDescent="0.5">
      <c r="Q1812" s="40"/>
    </row>
    <row r="1813" spans="17:17" x14ac:dyDescent="0.5">
      <c r="Q1813" s="40"/>
    </row>
    <row r="1814" spans="17:17" x14ac:dyDescent="0.5">
      <c r="Q1814" s="40"/>
    </row>
    <row r="1815" spans="17:17" x14ac:dyDescent="0.5">
      <c r="Q1815" s="40"/>
    </row>
    <row r="1816" spans="17:17" x14ac:dyDescent="0.5">
      <c r="Q1816" s="40"/>
    </row>
    <row r="1817" spans="17:17" x14ac:dyDescent="0.5">
      <c r="Q1817" s="40"/>
    </row>
    <row r="1818" spans="17:17" x14ac:dyDescent="0.5">
      <c r="Q1818" s="40"/>
    </row>
    <row r="1819" spans="17:17" x14ac:dyDescent="0.5">
      <c r="Q1819" s="40"/>
    </row>
    <row r="1820" spans="17:17" x14ac:dyDescent="0.5">
      <c r="Q1820" s="40"/>
    </row>
    <row r="1821" spans="17:17" x14ac:dyDescent="0.5">
      <c r="Q1821" s="40"/>
    </row>
    <row r="1822" spans="17:17" x14ac:dyDescent="0.5">
      <c r="Q1822" s="40"/>
    </row>
    <row r="1823" spans="17:17" x14ac:dyDescent="0.5">
      <c r="Q1823" s="40"/>
    </row>
    <row r="1824" spans="17:17" x14ac:dyDescent="0.5">
      <c r="Q1824" s="40"/>
    </row>
    <row r="1825" spans="17:17" x14ac:dyDescent="0.5">
      <c r="Q1825" s="40"/>
    </row>
    <row r="1826" spans="17:17" x14ac:dyDescent="0.5">
      <c r="Q1826" s="40"/>
    </row>
    <row r="1827" spans="17:17" x14ac:dyDescent="0.5">
      <c r="Q1827" s="40"/>
    </row>
    <row r="1828" spans="17:17" x14ac:dyDescent="0.5">
      <c r="Q1828" s="40"/>
    </row>
    <row r="1829" spans="17:17" x14ac:dyDescent="0.5">
      <c r="Q1829" s="40"/>
    </row>
    <row r="1830" spans="17:17" x14ac:dyDescent="0.5">
      <c r="Q1830" s="40"/>
    </row>
    <row r="1831" spans="17:17" x14ac:dyDescent="0.5">
      <c r="Q1831" s="40"/>
    </row>
    <row r="1832" spans="17:17" x14ac:dyDescent="0.5">
      <c r="Q1832" s="40"/>
    </row>
    <row r="1833" spans="17:17" x14ac:dyDescent="0.5">
      <c r="Q1833" s="40"/>
    </row>
    <row r="1834" spans="17:17" x14ac:dyDescent="0.5">
      <c r="Q1834" s="40"/>
    </row>
    <row r="1835" spans="17:17" x14ac:dyDescent="0.5">
      <c r="Q1835" s="40"/>
    </row>
    <row r="1836" spans="17:17" x14ac:dyDescent="0.5">
      <c r="Q1836" s="40"/>
    </row>
    <row r="1837" spans="17:17" x14ac:dyDescent="0.5">
      <c r="Q1837" s="40"/>
    </row>
    <row r="1838" spans="17:17" x14ac:dyDescent="0.5">
      <c r="Q1838" s="40"/>
    </row>
    <row r="1839" spans="17:17" x14ac:dyDescent="0.5">
      <c r="Q1839" s="40"/>
    </row>
    <row r="1840" spans="17:17" x14ac:dyDescent="0.5">
      <c r="Q1840" s="40"/>
    </row>
    <row r="1841" spans="17:17" x14ac:dyDescent="0.5">
      <c r="Q1841" s="40"/>
    </row>
    <row r="1842" spans="17:17" x14ac:dyDescent="0.5">
      <c r="Q1842" s="40"/>
    </row>
    <row r="1843" spans="17:17" x14ac:dyDescent="0.5">
      <c r="Q1843" s="40"/>
    </row>
    <row r="1844" spans="17:17" x14ac:dyDescent="0.5">
      <c r="Q1844" s="40"/>
    </row>
    <row r="1845" spans="17:17" x14ac:dyDescent="0.5">
      <c r="Q1845" s="40"/>
    </row>
    <row r="1846" spans="17:17" x14ac:dyDescent="0.5">
      <c r="Q1846" s="40"/>
    </row>
    <row r="1847" spans="17:17" x14ac:dyDescent="0.5">
      <c r="Q1847" s="40"/>
    </row>
    <row r="1848" spans="17:17" x14ac:dyDescent="0.5">
      <c r="Q1848" s="40"/>
    </row>
    <row r="1849" spans="17:17" x14ac:dyDescent="0.5">
      <c r="Q1849" s="40"/>
    </row>
    <row r="1850" spans="17:17" x14ac:dyDescent="0.5">
      <c r="Q1850" s="40"/>
    </row>
    <row r="1851" spans="17:17" x14ac:dyDescent="0.5">
      <c r="Q1851" s="40"/>
    </row>
    <row r="1852" spans="17:17" x14ac:dyDescent="0.5">
      <c r="Q1852" s="40"/>
    </row>
    <row r="1853" spans="17:17" x14ac:dyDescent="0.5">
      <c r="Q1853" s="40"/>
    </row>
    <row r="1854" spans="17:17" x14ac:dyDescent="0.5">
      <c r="Q1854" s="40"/>
    </row>
    <row r="1855" spans="17:17" x14ac:dyDescent="0.5">
      <c r="Q1855" s="40"/>
    </row>
    <row r="1856" spans="17:17" x14ac:dyDescent="0.5">
      <c r="Q1856" s="40"/>
    </row>
    <row r="1857" spans="17:17" x14ac:dyDescent="0.5">
      <c r="Q1857" s="40"/>
    </row>
    <row r="1858" spans="17:17" x14ac:dyDescent="0.5">
      <c r="Q1858" s="40"/>
    </row>
    <row r="1859" spans="17:17" x14ac:dyDescent="0.5">
      <c r="Q1859" s="40"/>
    </row>
    <row r="1860" spans="17:17" x14ac:dyDescent="0.5">
      <c r="Q1860" s="40"/>
    </row>
    <row r="1861" spans="17:17" x14ac:dyDescent="0.5">
      <c r="Q1861" s="40"/>
    </row>
    <row r="1862" spans="17:17" x14ac:dyDescent="0.5">
      <c r="Q1862" s="40"/>
    </row>
    <row r="1863" spans="17:17" x14ac:dyDescent="0.5">
      <c r="Q1863" s="40"/>
    </row>
    <row r="1864" spans="17:17" x14ac:dyDescent="0.5">
      <c r="Q1864" s="40"/>
    </row>
    <row r="1865" spans="17:17" x14ac:dyDescent="0.5">
      <c r="Q1865" s="40"/>
    </row>
    <row r="1866" spans="17:17" x14ac:dyDescent="0.5">
      <c r="Q1866" s="40"/>
    </row>
    <row r="1867" spans="17:17" x14ac:dyDescent="0.5">
      <c r="Q1867" s="40"/>
    </row>
    <row r="1868" spans="17:17" x14ac:dyDescent="0.5">
      <c r="Q1868" s="40"/>
    </row>
    <row r="1869" spans="17:17" x14ac:dyDescent="0.5">
      <c r="Q1869" s="40"/>
    </row>
    <row r="1870" spans="17:17" x14ac:dyDescent="0.5">
      <c r="Q1870" s="40"/>
    </row>
    <row r="1871" spans="17:17" x14ac:dyDescent="0.5">
      <c r="Q1871" s="40"/>
    </row>
    <row r="1872" spans="17:17" x14ac:dyDescent="0.5">
      <c r="Q1872" s="40"/>
    </row>
    <row r="1873" spans="17:17" x14ac:dyDescent="0.5">
      <c r="Q1873" s="40"/>
    </row>
    <row r="1874" spans="17:17" x14ac:dyDescent="0.5">
      <c r="Q1874" s="40"/>
    </row>
    <row r="1875" spans="17:17" x14ac:dyDescent="0.5">
      <c r="Q1875" s="40"/>
    </row>
    <row r="1876" spans="17:17" x14ac:dyDescent="0.5">
      <c r="Q1876" s="40"/>
    </row>
    <row r="1877" spans="17:17" x14ac:dyDescent="0.5">
      <c r="Q1877" s="40"/>
    </row>
    <row r="1878" spans="17:17" x14ac:dyDescent="0.5">
      <c r="Q1878" s="40"/>
    </row>
    <row r="1879" spans="17:17" x14ac:dyDescent="0.5">
      <c r="Q1879" s="40"/>
    </row>
    <row r="1880" spans="17:17" x14ac:dyDescent="0.5">
      <c r="Q1880" s="40"/>
    </row>
    <row r="1881" spans="17:17" x14ac:dyDescent="0.5">
      <c r="Q1881" s="40"/>
    </row>
    <row r="1882" spans="17:17" x14ac:dyDescent="0.5">
      <c r="Q1882" s="40"/>
    </row>
    <row r="1883" spans="17:17" x14ac:dyDescent="0.5">
      <c r="Q1883" s="40"/>
    </row>
    <row r="1884" spans="17:17" x14ac:dyDescent="0.5">
      <c r="Q1884" s="40"/>
    </row>
    <row r="1885" spans="17:17" x14ac:dyDescent="0.5">
      <c r="Q1885" s="40"/>
    </row>
    <row r="1886" spans="17:17" x14ac:dyDescent="0.5">
      <c r="Q1886" s="40"/>
    </row>
    <row r="1887" spans="17:17" x14ac:dyDescent="0.5">
      <c r="Q1887" s="40"/>
    </row>
    <row r="1888" spans="17:17" x14ac:dyDescent="0.5">
      <c r="Q1888" s="40"/>
    </row>
    <row r="1889" spans="17:17" x14ac:dyDescent="0.5">
      <c r="Q1889" s="40"/>
    </row>
    <row r="1890" spans="17:17" x14ac:dyDescent="0.5">
      <c r="Q1890" s="40"/>
    </row>
    <row r="1891" spans="17:17" x14ac:dyDescent="0.5">
      <c r="Q1891" s="40"/>
    </row>
    <row r="1892" spans="17:17" x14ac:dyDescent="0.5">
      <c r="Q1892" s="40"/>
    </row>
    <row r="1893" spans="17:17" x14ac:dyDescent="0.5">
      <c r="Q1893" s="40"/>
    </row>
    <row r="1894" spans="17:17" x14ac:dyDescent="0.5">
      <c r="Q1894" s="40"/>
    </row>
    <row r="1895" spans="17:17" x14ac:dyDescent="0.5">
      <c r="Q1895" s="40"/>
    </row>
    <row r="1896" spans="17:17" x14ac:dyDescent="0.5">
      <c r="Q1896" s="40"/>
    </row>
    <row r="1897" spans="17:17" x14ac:dyDescent="0.5">
      <c r="Q1897" s="40"/>
    </row>
    <row r="1898" spans="17:17" x14ac:dyDescent="0.5">
      <c r="Q1898" s="40"/>
    </row>
    <row r="1899" spans="17:17" x14ac:dyDescent="0.5">
      <c r="Q1899" s="40"/>
    </row>
    <row r="1900" spans="17:17" x14ac:dyDescent="0.5">
      <c r="Q1900" s="40"/>
    </row>
    <row r="1901" spans="17:17" x14ac:dyDescent="0.5">
      <c r="Q1901" s="40"/>
    </row>
    <row r="1902" spans="17:17" x14ac:dyDescent="0.5">
      <c r="Q1902" s="40"/>
    </row>
    <row r="1903" spans="17:17" x14ac:dyDescent="0.5">
      <c r="Q1903" s="40"/>
    </row>
    <row r="1904" spans="17:17" x14ac:dyDescent="0.5">
      <c r="Q1904" s="40"/>
    </row>
    <row r="1905" spans="17:17" x14ac:dyDescent="0.5">
      <c r="Q1905" s="40"/>
    </row>
    <row r="1906" spans="17:17" x14ac:dyDescent="0.5">
      <c r="Q1906" s="40"/>
    </row>
    <row r="1907" spans="17:17" x14ac:dyDescent="0.5">
      <c r="Q1907" s="40"/>
    </row>
    <row r="1908" spans="17:17" x14ac:dyDescent="0.5">
      <c r="Q1908" s="40"/>
    </row>
    <row r="1909" spans="17:17" x14ac:dyDescent="0.5">
      <c r="Q1909" s="40"/>
    </row>
    <row r="1910" spans="17:17" x14ac:dyDescent="0.5">
      <c r="Q1910" s="40"/>
    </row>
    <row r="1911" spans="17:17" x14ac:dyDescent="0.5">
      <c r="Q1911" s="40"/>
    </row>
    <row r="1912" spans="17:17" x14ac:dyDescent="0.5">
      <c r="Q1912" s="40"/>
    </row>
    <row r="1913" spans="17:17" x14ac:dyDescent="0.5">
      <c r="Q1913" s="40"/>
    </row>
    <row r="1914" spans="17:17" x14ac:dyDescent="0.5">
      <c r="Q1914" s="40"/>
    </row>
    <row r="1915" spans="17:17" x14ac:dyDescent="0.5">
      <c r="Q1915" s="40"/>
    </row>
    <row r="1916" spans="17:17" x14ac:dyDescent="0.5">
      <c r="Q1916" s="40"/>
    </row>
    <row r="1917" spans="17:17" x14ac:dyDescent="0.5">
      <c r="Q1917" s="40"/>
    </row>
    <row r="1918" spans="17:17" x14ac:dyDescent="0.5">
      <c r="Q1918" s="40"/>
    </row>
    <row r="1919" spans="17:17" x14ac:dyDescent="0.5">
      <c r="Q1919" s="40"/>
    </row>
    <row r="1920" spans="17:17" x14ac:dyDescent="0.5">
      <c r="Q1920" s="40"/>
    </row>
    <row r="1921" spans="17:17" x14ac:dyDescent="0.5">
      <c r="Q1921" s="40"/>
    </row>
    <row r="1922" spans="17:17" x14ac:dyDescent="0.5">
      <c r="Q1922" s="40"/>
    </row>
    <row r="1923" spans="17:17" x14ac:dyDescent="0.5">
      <c r="Q1923" s="40"/>
    </row>
    <row r="1924" spans="17:17" x14ac:dyDescent="0.5">
      <c r="Q1924" s="40"/>
    </row>
    <row r="1925" spans="17:17" x14ac:dyDescent="0.5">
      <c r="Q1925" s="40"/>
    </row>
    <row r="1926" spans="17:17" x14ac:dyDescent="0.5">
      <c r="Q1926" s="40"/>
    </row>
    <row r="1927" spans="17:17" x14ac:dyDescent="0.5">
      <c r="Q1927" s="40"/>
    </row>
    <row r="1928" spans="17:17" x14ac:dyDescent="0.5">
      <c r="Q1928" s="40"/>
    </row>
    <row r="1929" spans="17:17" x14ac:dyDescent="0.5">
      <c r="Q1929" s="40"/>
    </row>
    <row r="1930" spans="17:17" x14ac:dyDescent="0.5">
      <c r="Q1930" s="40"/>
    </row>
    <row r="1931" spans="17:17" x14ac:dyDescent="0.5">
      <c r="Q1931" s="40"/>
    </row>
    <row r="1932" spans="17:17" x14ac:dyDescent="0.5">
      <c r="Q1932" s="40"/>
    </row>
    <row r="1933" spans="17:17" x14ac:dyDescent="0.5">
      <c r="Q1933" s="40"/>
    </row>
    <row r="1934" spans="17:17" x14ac:dyDescent="0.5">
      <c r="Q1934" s="40"/>
    </row>
    <row r="1935" spans="17:17" x14ac:dyDescent="0.5">
      <c r="Q1935" s="40"/>
    </row>
    <row r="1936" spans="17:17" x14ac:dyDescent="0.5">
      <c r="Q1936" s="40"/>
    </row>
    <row r="1937" spans="17:17" x14ac:dyDescent="0.5">
      <c r="Q1937" s="40"/>
    </row>
    <row r="1938" spans="17:17" x14ac:dyDescent="0.5">
      <c r="Q1938" s="40"/>
    </row>
    <row r="1939" spans="17:17" x14ac:dyDescent="0.5">
      <c r="Q1939" s="40"/>
    </row>
    <row r="1940" spans="17:17" x14ac:dyDescent="0.5">
      <c r="Q1940" s="40"/>
    </row>
    <row r="1941" spans="17:17" x14ac:dyDescent="0.5">
      <c r="Q1941" s="40"/>
    </row>
    <row r="1942" spans="17:17" x14ac:dyDescent="0.5">
      <c r="Q1942" s="40"/>
    </row>
    <row r="1943" spans="17:17" x14ac:dyDescent="0.5">
      <c r="Q1943" s="40"/>
    </row>
    <row r="1944" spans="17:17" x14ac:dyDescent="0.5">
      <c r="Q1944" s="40"/>
    </row>
    <row r="1945" spans="17:17" x14ac:dyDescent="0.5">
      <c r="Q1945" s="40"/>
    </row>
    <row r="1946" spans="17:17" x14ac:dyDescent="0.5">
      <c r="Q1946" s="40"/>
    </row>
    <row r="1947" spans="17:17" x14ac:dyDescent="0.5">
      <c r="Q1947" s="40"/>
    </row>
    <row r="1948" spans="17:17" x14ac:dyDescent="0.5">
      <c r="Q1948" s="40"/>
    </row>
    <row r="1949" spans="17:17" x14ac:dyDescent="0.5">
      <c r="Q1949" s="40"/>
    </row>
    <row r="1950" spans="17:17" x14ac:dyDescent="0.5">
      <c r="Q1950" s="40"/>
    </row>
    <row r="1951" spans="17:17" x14ac:dyDescent="0.5">
      <c r="Q1951" s="40"/>
    </row>
    <row r="1952" spans="17:17" x14ac:dyDescent="0.5">
      <c r="Q1952" s="40"/>
    </row>
    <row r="1953" spans="17:17" x14ac:dyDescent="0.5">
      <c r="Q1953" s="40"/>
    </row>
    <row r="1954" spans="17:17" x14ac:dyDescent="0.5">
      <c r="Q1954" s="40"/>
    </row>
    <row r="1955" spans="17:17" x14ac:dyDescent="0.5">
      <c r="Q1955" s="40"/>
    </row>
    <row r="1956" spans="17:17" x14ac:dyDescent="0.5">
      <c r="Q1956" s="40"/>
    </row>
    <row r="1957" spans="17:17" x14ac:dyDescent="0.5">
      <c r="Q1957" s="40"/>
    </row>
    <row r="1958" spans="17:17" x14ac:dyDescent="0.5">
      <c r="Q1958" s="40"/>
    </row>
    <row r="1959" spans="17:17" x14ac:dyDescent="0.5">
      <c r="Q1959" s="40"/>
    </row>
    <row r="1960" spans="17:17" x14ac:dyDescent="0.5">
      <c r="Q1960" s="40"/>
    </row>
    <row r="1961" spans="17:17" x14ac:dyDescent="0.5">
      <c r="Q1961" s="40"/>
    </row>
    <row r="1962" spans="17:17" x14ac:dyDescent="0.5">
      <c r="Q1962" s="40"/>
    </row>
    <row r="1963" spans="17:17" x14ac:dyDescent="0.5">
      <c r="Q1963" s="40"/>
    </row>
    <row r="1964" spans="17:17" x14ac:dyDescent="0.5">
      <c r="Q1964" s="40"/>
    </row>
    <row r="1965" spans="17:17" x14ac:dyDescent="0.5">
      <c r="Q1965" s="40"/>
    </row>
    <row r="1966" spans="17:17" x14ac:dyDescent="0.5">
      <c r="Q1966" s="40"/>
    </row>
    <row r="1967" spans="17:17" x14ac:dyDescent="0.5">
      <c r="Q1967" s="40"/>
    </row>
    <row r="1968" spans="17:17" x14ac:dyDescent="0.5">
      <c r="Q1968" s="40"/>
    </row>
    <row r="1969" spans="17:17" x14ac:dyDescent="0.5">
      <c r="Q1969" s="40"/>
    </row>
    <row r="1970" spans="17:17" x14ac:dyDescent="0.5">
      <c r="Q1970" s="40"/>
    </row>
    <row r="1971" spans="17:17" x14ac:dyDescent="0.5">
      <c r="Q1971" s="40"/>
    </row>
    <row r="1972" spans="17:17" x14ac:dyDescent="0.5">
      <c r="Q1972" s="40"/>
    </row>
    <row r="1973" spans="17:17" x14ac:dyDescent="0.5">
      <c r="Q1973" s="40"/>
    </row>
    <row r="1974" spans="17:17" x14ac:dyDescent="0.5">
      <c r="Q1974" s="40"/>
    </row>
    <row r="1975" spans="17:17" x14ac:dyDescent="0.5">
      <c r="Q1975" s="40"/>
    </row>
    <row r="1976" spans="17:17" x14ac:dyDescent="0.5">
      <c r="Q1976" s="40"/>
    </row>
    <row r="1977" spans="17:17" x14ac:dyDescent="0.5">
      <c r="Q1977" s="40"/>
    </row>
    <row r="1978" spans="17:17" x14ac:dyDescent="0.5">
      <c r="Q1978" s="40"/>
    </row>
    <row r="1979" spans="17:17" x14ac:dyDescent="0.5">
      <c r="Q1979" s="40"/>
    </row>
    <row r="1980" spans="17:17" x14ac:dyDescent="0.5">
      <c r="Q1980" s="40"/>
    </row>
    <row r="1981" spans="17:17" x14ac:dyDescent="0.5">
      <c r="Q1981" s="40"/>
    </row>
    <row r="1982" spans="17:17" x14ac:dyDescent="0.5">
      <c r="Q1982" s="40"/>
    </row>
    <row r="1983" spans="17:17" x14ac:dyDescent="0.5">
      <c r="Q1983" s="40"/>
    </row>
    <row r="1984" spans="17:17" x14ac:dyDescent="0.5">
      <c r="Q1984" s="40"/>
    </row>
    <row r="1985" spans="17:17" x14ac:dyDescent="0.5">
      <c r="Q1985" s="40"/>
    </row>
    <row r="1986" spans="17:17" x14ac:dyDescent="0.5">
      <c r="Q1986" s="40"/>
    </row>
    <row r="1987" spans="17:17" x14ac:dyDescent="0.5">
      <c r="Q1987" s="40"/>
    </row>
    <row r="1988" spans="17:17" x14ac:dyDescent="0.5">
      <c r="Q1988" s="40"/>
    </row>
    <row r="1989" spans="17:17" x14ac:dyDescent="0.5">
      <c r="Q1989" s="40"/>
    </row>
    <row r="1990" spans="17:17" x14ac:dyDescent="0.5">
      <c r="Q1990" s="40"/>
    </row>
    <row r="1991" spans="17:17" x14ac:dyDescent="0.5">
      <c r="Q1991" s="40"/>
    </row>
    <row r="1992" spans="17:17" x14ac:dyDescent="0.5">
      <c r="Q1992" s="40"/>
    </row>
    <row r="1993" spans="17:17" x14ac:dyDescent="0.5">
      <c r="Q1993" s="40"/>
    </row>
    <row r="1994" spans="17:17" x14ac:dyDescent="0.5">
      <c r="Q1994" s="40"/>
    </row>
    <row r="1995" spans="17:17" x14ac:dyDescent="0.5">
      <c r="Q1995" s="40"/>
    </row>
    <row r="1996" spans="17:17" x14ac:dyDescent="0.5">
      <c r="Q1996" s="40"/>
    </row>
    <row r="1997" spans="17:17" x14ac:dyDescent="0.5">
      <c r="Q1997" s="40"/>
    </row>
    <row r="1998" spans="17:17" x14ac:dyDescent="0.5">
      <c r="Q1998" s="40"/>
    </row>
    <row r="1999" spans="17:17" x14ac:dyDescent="0.5">
      <c r="Q1999" s="40"/>
    </row>
    <row r="2000" spans="17:17" x14ac:dyDescent="0.5">
      <c r="Q2000" s="40"/>
    </row>
    <row r="2001" spans="17:17" x14ac:dyDescent="0.5">
      <c r="Q2001" s="40"/>
    </row>
    <row r="2002" spans="17:17" x14ac:dyDescent="0.5">
      <c r="Q2002" s="40"/>
    </row>
    <row r="2003" spans="17:17" x14ac:dyDescent="0.5">
      <c r="Q2003" s="40"/>
    </row>
    <row r="2004" spans="17:17" x14ac:dyDescent="0.5">
      <c r="Q2004" s="40"/>
    </row>
    <row r="2005" spans="17:17" x14ac:dyDescent="0.5">
      <c r="Q2005" s="40"/>
    </row>
    <row r="2006" spans="17:17" x14ac:dyDescent="0.5">
      <c r="Q2006" s="40"/>
    </row>
    <row r="2007" spans="17:17" x14ac:dyDescent="0.5">
      <c r="Q2007" s="40"/>
    </row>
    <row r="2008" spans="17:17" x14ac:dyDescent="0.5">
      <c r="Q2008" s="40"/>
    </row>
    <row r="2009" spans="17:17" x14ac:dyDescent="0.5">
      <c r="Q2009" s="40"/>
    </row>
    <row r="2010" spans="17:17" x14ac:dyDescent="0.5">
      <c r="Q2010" s="40"/>
    </row>
    <row r="2011" spans="17:17" x14ac:dyDescent="0.5">
      <c r="Q2011" s="40"/>
    </row>
    <row r="2012" spans="17:17" x14ac:dyDescent="0.5">
      <c r="Q2012" s="40"/>
    </row>
    <row r="2013" spans="17:17" x14ac:dyDescent="0.5">
      <c r="Q2013" s="40"/>
    </row>
    <row r="2014" spans="17:17" x14ac:dyDescent="0.5">
      <c r="Q2014" s="40"/>
    </row>
    <row r="2015" spans="17:17" x14ac:dyDescent="0.5">
      <c r="Q2015" s="40"/>
    </row>
    <row r="2016" spans="17:17" x14ac:dyDescent="0.5">
      <c r="Q2016" s="40"/>
    </row>
    <row r="2017" spans="17:17" x14ac:dyDescent="0.5">
      <c r="Q2017" s="40"/>
    </row>
    <row r="2018" spans="17:17" x14ac:dyDescent="0.5">
      <c r="Q2018" s="40"/>
    </row>
    <row r="2019" spans="17:17" x14ac:dyDescent="0.5">
      <c r="Q2019" s="40"/>
    </row>
    <row r="2020" spans="17:17" x14ac:dyDescent="0.5">
      <c r="Q2020" s="40"/>
    </row>
    <row r="2021" spans="17:17" x14ac:dyDescent="0.5">
      <c r="Q2021" s="40"/>
    </row>
    <row r="2022" spans="17:17" x14ac:dyDescent="0.5">
      <c r="Q2022" s="40"/>
    </row>
    <row r="2023" spans="17:17" x14ac:dyDescent="0.5">
      <c r="Q2023" s="40"/>
    </row>
    <row r="2024" spans="17:17" x14ac:dyDescent="0.5">
      <c r="Q2024" s="40"/>
    </row>
    <row r="2025" spans="17:17" x14ac:dyDescent="0.5">
      <c r="Q2025" s="40"/>
    </row>
    <row r="2026" spans="17:17" x14ac:dyDescent="0.5">
      <c r="Q2026" s="40"/>
    </row>
    <row r="2027" spans="17:17" x14ac:dyDescent="0.5">
      <c r="Q2027" s="40"/>
    </row>
    <row r="2028" spans="17:17" x14ac:dyDescent="0.5">
      <c r="Q2028" s="40"/>
    </row>
    <row r="2029" spans="17:17" x14ac:dyDescent="0.5">
      <c r="Q2029" s="40"/>
    </row>
    <row r="2030" spans="17:17" x14ac:dyDescent="0.5">
      <c r="Q2030" s="40"/>
    </row>
    <row r="2031" spans="17:17" x14ac:dyDescent="0.5">
      <c r="Q2031" s="40"/>
    </row>
    <row r="2032" spans="17:17" x14ac:dyDescent="0.5">
      <c r="Q2032" s="40"/>
    </row>
    <row r="2033" spans="17:17" x14ac:dyDescent="0.5">
      <c r="Q2033" s="40"/>
    </row>
    <row r="2034" spans="17:17" x14ac:dyDescent="0.5">
      <c r="Q2034" s="40"/>
    </row>
    <row r="2035" spans="17:17" x14ac:dyDescent="0.5">
      <c r="Q2035" s="40"/>
    </row>
    <row r="2036" spans="17:17" x14ac:dyDescent="0.5">
      <c r="Q2036" s="40"/>
    </row>
    <row r="2037" spans="17:17" x14ac:dyDescent="0.5">
      <c r="Q2037" s="40"/>
    </row>
    <row r="2038" spans="17:17" x14ac:dyDescent="0.5">
      <c r="Q2038" s="40"/>
    </row>
    <row r="2039" spans="17:17" x14ac:dyDescent="0.5">
      <c r="Q2039" s="40"/>
    </row>
    <row r="2040" spans="17:17" x14ac:dyDescent="0.5">
      <c r="Q2040" s="40"/>
    </row>
    <row r="2041" spans="17:17" x14ac:dyDescent="0.5">
      <c r="Q2041" s="40"/>
    </row>
    <row r="2042" spans="17:17" x14ac:dyDescent="0.5">
      <c r="Q2042" s="40"/>
    </row>
    <row r="2043" spans="17:17" x14ac:dyDescent="0.5">
      <c r="Q2043" s="40"/>
    </row>
    <row r="2044" spans="17:17" x14ac:dyDescent="0.5">
      <c r="Q2044" s="40"/>
    </row>
    <row r="2045" spans="17:17" x14ac:dyDescent="0.5">
      <c r="Q2045" s="40"/>
    </row>
    <row r="2046" spans="17:17" x14ac:dyDescent="0.5">
      <c r="Q2046" s="40"/>
    </row>
    <row r="2047" spans="17:17" x14ac:dyDescent="0.5">
      <c r="Q2047" s="40"/>
    </row>
    <row r="2048" spans="17:17" x14ac:dyDescent="0.5">
      <c r="Q2048" s="40"/>
    </row>
    <row r="2049" spans="17:17" x14ac:dyDescent="0.5">
      <c r="Q2049" s="40"/>
    </row>
    <row r="2050" spans="17:17" x14ac:dyDescent="0.5">
      <c r="Q2050" s="40"/>
    </row>
    <row r="2051" spans="17:17" x14ac:dyDescent="0.5">
      <c r="Q2051" s="40"/>
    </row>
    <row r="2052" spans="17:17" x14ac:dyDescent="0.5">
      <c r="Q2052" s="40"/>
    </row>
    <row r="2053" spans="17:17" x14ac:dyDescent="0.5">
      <c r="Q2053" s="40"/>
    </row>
    <row r="2054" spans="17:17" x14ac:dyDescent="0.5">
      <c r="Q2054" s="40"/>
    </row>
    <row r="2055" spans="17:17" x14ac:dyDescent="0.5">
      <c r="Q2055" s="40"/>
    </row>
    <row r="2056" spans="17:17" x14ac:dyDescent="0.5">
      <c r="Q2056" s="40"/>
    </row>
    <row r="2057" spans="17:17" x14ac:dyDescent="0.5">
      <c r="Q2057" s="40"/>
    </row>
    <row r="2058" spans="17:17" x14ac:dyDescent="0.5">
      <c r="Q2058" s="40"/>
    </row>
    <row r="2059" spans="17:17" x14ac:dyDescent="0.5">
      <c r="Q2059" s="40"/>
    </row>
    <row r="2060" spans="17:17" x14ac:dyDescent="0.5">
      <c r="Q2060" s="40"/>
    </row>
    <row r="2061" spans="17:17" x14ac:dyDescent="0.5">
      <c r="Q2061" s="40"/>
    </row>
    <row r="2062" spans="17:17" x14ac:dyDescent="0.5">
      <c r="Q2062" s="40"/>
    </row>
    <row r="2063" spans="17:17" x14ac:dyDescent="0.5">
      <c r="Q2063" s="40"/>
    </row>
    <row r="2064" spans="17:17" x14ac:dyDescent="0.5">
      <c r="Q2064" s="40"/>
    </row>
    <row r="2065" spans="17:17" x14ac:dyDescent="0.5">
      <c r="Q2065" s="40"/>
    </row>
    <row r="2066" spans="17:17" x14ac:dyDescent="0.5">
      <c r="Q2066" s="40"/>
    </row>
    <row r="2067" spans="17:17" x14ac:dyDescent="0.5">
      <c r="Q2067" s="40"/>
    </row>
    <row r="2068" spans="17:17" x14ac:dyDescent="0.5">
      <c r="Q2068" s="40"/>
    </row>
    <row r="2069" spans="17:17" x14ac:dyDescent="0.5">
      <c r="Q2069" s="40"/>
    </row>
    <row r="2070" spans="17:17" x14ac:dyDescent="0.5">
      <c r="Q2070" s="40"/>
    </row>
    <row r="2071" spans="17:17" x14ac:dyDescent="0.5">
      <c r="Q2071" s="40"/>
    </row>
    <row r="2072" spans="17:17" x14ac:dyDescent="0.5">
      <c r="Q2072" s="40"/>
    </row>
    <row r="2073" spans="17:17" x14ac:dyDescent="0.5">
      <c r="Q2073" s="40"/>
    </row>
    <row r="2074" spans="17:17" x14ac:dyDescent="0.5">
      <c r="Q2074" s="40"/>
    </row>
    <row r="2075" spans="17:17" x14ac:dyDescent="0.5">
      <c r="Q2075" s="40"/>
    </row>
    <row r="2076" spans="17:17" x14ac:dyDescent="0.5">
      <c r="Q2076" s="40"/>
    </row>
    <row r="2077" spans="17:17" x14ac:dyDescent="0.5">
      <c r="Q2077" s="40"/>
    </row>
    <row r="2078" spans="17:17" x14ac:dyDescent="0.5">
      <c r="Q2078" s="40"/>
    </row>
    <row r="2079" spans="17:17" x14ac:dyDescent="0.5">
      <c r="Q2079" s="40"/>
    </row>
    <row r="2080" spans="17:17" x14ac:dyDescent="0.5">
      <c r="Q2080" s="40"/>
    </row>
    <row r="2081" spans="17:17" x14ac:dyDescent="0.5">
      <c r="Q2081" s="40"/>
    </row>
    <row r="2082" spans="17:17" x14ac:dyDescent="0.5">
      <c r="Q2082" s="40"/>
    </row>
    <row r="2083" spans="17:17" x14ac:dyDescent="0.5">
      <c r="Q2083" s="40"/>
    </row>
    <row r="2084" spans="17:17" x14ac:dyDescent="0.5">
      <c r="Q2084" s="40"/>
    </row>
    <row r="2085" spans="17:17" x14ac:dyDescent="0.5">
      <c r="Q2085" s="40"/>
    </row>
    <row r="2086" spans="17:17" x14ac:dyDescent="0.5">
      <c r="Q2086" s="40"/>
    </row>
    <row r="2087" spans="17:17" x14ac:dyDescent="0.5">
      <c r="Q2087" s="40"/>
    </row>
    <row r="2088" spans="17:17" x14ac:dyDescent="0.5">
      <c r="Q2088" s="40"/>
    </row>
    <row r="2089" spans="17:17" x14ac:dyDescent="0.5">
      <c r="Q2089" s="40"/>
    </row>
    <row r="2090" spans="17:17" x14ac:dyDescent="0.5">
      <c r="Q2090" s="40"/>
    </row>
    <row r="2091" spans="17:17" x14ac:dyDescent="0.5">
      <c r="Q2091" s="40"/>
    </row>
    <row r="2092" spans="17:17" x14ac:dyDescent="0.5">
      <c r="Q2092" s="40"/>
    </row>
    <row r="2093" spans="17:17" x14ac:dyDescent="0.5">
      <c r="Q2093" s="40"/>
    </row>
    <row r="2094" spans="17:17" x14ac:dyDescent="0.5">
      <c r="Q2094" s="40"/>
    </row>
    <row r="2095" spans="17:17" x14ac:dyDescent="0.5">
      <c r="Q2095" s="40"/>
    </row>
    <row r="2096" spans="17:17" x14ac:dyDescent="0.5">
      <c r="Q2096" s="40"/>
    </row>
    <row r="2097" spans="17:17" x14ac:dyDescent="0.5">
      <c r="Q2097" s="40"/>
    </row>
    <row r="2098" spans="17:17" x14ac:dyDescent="0.5">
      <c r="Q2098" s="40"/>
    </row>
    <row r="2099" spans="17:17" x14ac:dyDescent="0.5">
      <c r="Q2099" s="40"/>
    </row>
    <row r="2100" spans="17:17" x14ac:dyDescent="0.5">
      <c r="Q2100" s="40"/>
    </row>
    <row r="2101" spans="17:17" x14ac:dyDescent="0.5">
      <c r="Q2101" s="40"/>
    </row>
    <row r="2102" spans="17:17" x14ac:dyDescent="0.5">
      <c r="Q2102" s="40"/>
    </row>
    <row r="2103" spans="17:17" x14ac:dyDescent="0.5">
      <c r="Q2103" s="40"/>
    </row>
    <row r="2104" spans="17:17" x14ac:dyDescent="0.5">
      <c r="Q2104" s="40"/>
    </row>
    <row r="2105" spans="17:17" x14ac:dyDescent="0.5">
      <c r="Q2105" s="40"/>
    </row>
    <row r="2106" spans="17:17" x14ac:dyDescent="0.5">
      <c r="Q2106" s="40"/>
    </row>
    <row r="2107" spans="17:17" x14ac:dyDescent="0.5">
      <c r="Q2107" s="40"/>
    </row>
    <row r="2108" spans="17:17" x14ac:dyDescent="0.5">
      <c r="Q2108" s="40"/>
    </row>
    <row r="2109" spans="17:17" x14ac:dyDescent="0.5">
      <c r="Q2109" s="40"/>
    </row>
    <row r="2110" spans="17:17" x14ac:dyDescent="0.5">
      <c r="Q2110" s="40"/>
    </row>
    <row r="2111" spans="17:17" x14ac:dyDescent="0.5">
      <c r="Q2111" s="40"/>
    </row>
    <row r="2112" spans="17:17" x14ac:dyDescent="0.5">
      <c r="Q2112" s="40"/>
    </row>
    <row r="2113" spans="17:17" x14ac:dyDescent="0.5">
      <c r="Q2113" s="40"/>
    </row>
    <row r="2114" spans="17:17" x14ac:dyDescent="0.5">
      <c r="Q2114" s="40"/>
    </row>
    <row r="2115" spans="17:17" x14ac:dyDescent="0.5">
      <c r="Q2115" s="40"/>
    </row>
    <row r="2116" spans="17:17" x14ac:dyDescent="0.5">
      <c r="Q2116" s="40"/>
    </row>
    <row r="2117" spans="17:17" x14ac:dyDescent="0.5">
      <c r="Q2117" s="40"/>
    </row>
    <row r="2118" spans="17:17" x14ac:dyDescent="0.5">
      <c r="Q2118" s="40"/>
    </row>
    <row r="2119" spans="17:17" x14ac:dyDescent="0.5">
      <c r="Q2119" s="40"/>
    </row>
    <row r="2120" spans="17:17" x14ac:dyDescent="0.5">
      <c r="Q2120" s="40"/>
    </row>
    <row r="2121" spans="17:17" x14ac:dyDescent="0.5">
      <c r="Q2121" s="40"/>
    </row>
    <row r="2122" spans="17:17" x14ac:dyDescent="0.5">
      <c r="Q2122" s="40"/>
    </row>
    <row r="2123" spans="17:17" x14ac:dyDescent="0.5">
      <c r="Q2123" s="40"/>
    </row>
    <row r="2124" spans="17:17" x14ac:dyDescent="0.5">
      <c r="Q2124" s="40"/>
    </row>
    <row r="2125" spans="17:17" x14ac:dyDescent="0.5">
      <c r="Q2125" s="40"/>
    </row>
    <row r="2126" spans="17:17" x14ac:dyDescent="0.5">
      <c r="Q2126" s="40"/>
    </row>
    <row r="2127" spans="17:17" x14ac:dyDescent="0.5">
      <c r="Q2127" s="40"/>
    </row>
    <row r="2128" spans="17:17" x14ac:dyDescent="0.5">
      <c r="Q2128" s="40"/>
    </row>
    <row r="2129" spans="17:17" x14ac:dyDescent="0.5">
      <c r="Q2129" s="40"/>
    </row>
    <row r="2130" spans="17:17" x14ac:dyDescent="0.5">
      <c r="Q2130" s="40"/>
    </row>
    <row r="2131" spans="17:17" x14ac:dyDescent="0.5">
      <c r="Q2131" s="40"/>
    </row>
    <row r="2132" spans="17:17" x14ac:dyDescent="0.5">
      <c r="Q2132" s="40"/>
    </row>
    <row r="2133" spans="17:17" x14ac:dyDescent="0.5">
      <c r="Q2133" s="40"/>
    </row>
    <row r="2134" spans="17:17" x14ac:dyDescent="0.5">
      <c r="Q2134" s="40"/>
    </row>
    <row r="2135" spans="17:17" x14ac:dyDescent="0.5">
      <c r="Q2135" s="40"/>
    </row>
    <row r="2136" spans="17:17" x14ac:dyDescent="0.5">
      <c r="Q2136" s="40"/>
    </row>
    <row r="2137" spans="17:17" x14ac:dyDescent="0.5">
      <c r="Q2137" s="40"/>
    </row>
    <row r="2138" spans="17:17" x14ac:dyDescent="0.5">
      <c r="Q2138" s="40"/>
    </row>
    <row r="2139" spans="17:17" x14ac:dyDescent="0.5">
      <c r="Q2139" s="40"/>
    </row>
    <row r="2140" spans="17:17" x14ac:dyDescent="0.5">
      <c r="Q2140" s="40"/>
    </row>
    <row r="2141" spans="17:17" x14ac:dyDescent="0.5">
      <c r="Q2141" s="40"/>
    </row>
    <row r="2142" spans="17:17" x14ac:dyDescent="0.5">
      <c r="Q2142" s="40"/>
    </row>
    <row r="2143" spans="17:17" x14ac:dyDescent="0.5">
      <c r="Q2143" s="40"/>
    </row>
    <row r="2144" spans="17:17" x14ac:dyDescent="0.5">
      <c r="Q2144" s="40"/>
    </row>
    <row r="2145" spans="17:17" x14ac:dyDescent="0.5">
      <c r="Q2145" s="40"/>
    </row>
    <row r="2146" spans="17:17" x14ac:dyDescent="0.5">
      <c r="Q2146" s="40"/>
    </row>
    <row r="2147" spans="17:17" x14ac:dyDescent="0.5">
      <c r="Q2147" s="40"/>
    </row>
    <row r="2148" spans="17:17" x14ac:dyDescent="0.5">
      <c r="Q2148" s="40"/>
    </row>
    <row r="2149" spans="17:17" x14ac:dyDescent="0.5">
      <c r="Q2149" s="40"/>
    </row>
    <row r="2150" spans="17:17" x14ac:dyDescent="0.5">
      <c r="Q2150" s="40"/>
    </row>
    <row r="2151" spans="17:17" x14ac:dyDescent="0.5">
      <c r="Q2151" s="40"/>
    </row>
    <row r="2152" spans="17:17" x14ac:dyDescent="0.5">
      <c r="Q2152" s="40"/>
    </row>
    <row r="2153" spans="17:17" x14ac:dyDescent="0.5">
      <c r="Q2153" s="40"/>
    </row>
    <row r="2154" spans="17:17" x14ac:dyDescent="0.5">
      <c r="Q2154" s="40"/>
    </row>
    <row r="2155" spans="17:17" x14ac:dyDescent="0.5">
      <c r="Q2155" s="40"/>
    </row>
    <row r="2156" spans="17:17" x14ac:dyDescent="0.5">
      <c r="Q2156" s="40"/>
    </row>
    <row r="2157" spans="17:17" x14ac:dyDescent="0.5">
      <c r="Q2157" s="40"/>
    </row>
    <row r="2158" spans="17:17" x14ac:dyDescent="0.5">
      <c r="Q2158" s="40"/>
    </row>
    <row r="2159" spans="17:17" x14ac:dyDescent="0.5">
      <c r="Q2159" s="40"/>
    </row>
    <row r="2160" spans="17:17" x14ac:dyDescent="0.5">
      <c r="Q2160" s="40"/>
    </row>
    <row r="2161" spans="17:17" x14ac:dyDescent="0.5">
      <c r="Q2161" s="40"/>
    </row>
    <row r="2162" spans="17:17" x14ac:dyDescent="0.5">
      <c r="Q2162" s="40"/>
    </row>
    <row r="2163" spans="17:17" x14ac:dyDescent="0.5">
      <c r="Q2163" s="40"/>
    </row>
    <row r="2164" spans="17:17" x14ac:dyDescent="0.5">
      <c r="Q2164" s="40"/>
    </row>
    <row r="2165" spans="17:17" x14ac:dyDescent="0.5">
      <c r="Q2165" s="40"/>
    </row>
    <row r="2166" spans="17:17" x14ac:dyDescent="0.5">
      <c r="Q2166" s="40"/>
    </row>
    <row r="2167" spans="17:17" x14ac:dyDescent="0.5">
      <c r="Q2167" s="40"/>
    </row>
    <row r="2168" spans="17:17" x14ac:dyDescent="0.5">
      <c r="Q2168" s="40"/>
    </row>
    <row r="2169" spans="17:17" x14ac:dyDescent="0.5">
      <c r="Q2169" s="40"/>
    </row>
    <row r="2170" spans="17:17" x14ac:dyDescent="0.5">
      <c r="Q2170" s="40"/>
    </row>
    <row r="2171" spans="17:17" x14ac:dyDescent="0.5">
      <c r="Q2171" s="40"/>
    </row>
    <row r="2172" spans="17:17" x14ac:dyDescent="0.5">
      <c r="Q2172" s="40"/>
    </row>
    <row r="2173" spans="17:17" x14ac:dyDescent="0.5">
      <c r="Q2173" s="40"/>
    </row>
    <row r="2174" spans="17:17" x14ac:dyDescent="0.5">
      <c r="Q2174" s="40"/>
    </row>
    <row r="2175" spans="17:17" x14ac:dyDescent="0.5">
      <c r="Q2175" s="40"/>
    </row>
    <row r="2176" spans="17:17" x14ac:dyDescent="0.5">
      <c r="Q2176" s="40"/>
    </row>
    <row r="2177" spans="17:17" x14ac:dyDescent="0.5">
      <c r="Q2177" s="40"/>
    </row>
    <row r="2178" spans="17:17" x14ac:dyDescent="0.5">
      <c r="Q2178" s="40"/>
    </row>
    <row r="2179" spans="17:17" x14ac:dyDescent="0.5">
      <c r="Q2179" s="40"/>
    </row>
    <row r="2180" spans="17:17" x14ac:dyDescent="0.5">
      <c r="Q2180" s="40"/>
    </row>
    <row r="2181" spans="17:17" x14ac:dyDescent="0.5">
      <c r="Q2181" s="40"/>
    </row>
    <row r="2182" spans="17:17" x14ac:dyDescent="0.5">
      <c r="Q2182" s="40"/>
    </row>
    <row r="2183" spans="17:17" x14ac:dyDescent="0.5">
      <c r="Q2183" s="40"/>
    </row>
    <row r="2184" spans="17:17" x14ac:dyDescent="0.5">
      <c r="Q2184" s="40"/>
    </row>
    <row r="2185" spans="17:17" x14ac:dyDescent="0.5">
      <c r="Q2185" s="40"/>
    </row>
    <row r="2186" spans="17:17" x14ac:dyDescent="0.5">
      <c r="Q2186" s="40"/>
    </row>
    <row r="2187" spans="17:17" x14ac:dyDescent="0.5">
      <c r="Q2187" s="40"/>
    </row>
    <row r="2188" spans="17:17" x14ac:dyDescent="0.5">
      <c r="Q2188" s="40"/>
    </row>
    <row r="2189" spans="17:17" x14ac:dyDescent="0.5">
      <c r="Q2189" s="40"/>
    </row>
    <row r="2190" spans="17:17" x14ac:dyDescent="0.5">
      <c r="Q2190" s="40"/>
    </row>
    <row r="2191" spans="17:17" x14ac:dyDescent="0.5">
      <c r="Q2191" s="40"/>
    </row>
    <row r="2192" spans="17:17" x14ac:dyDescent="0.5">
      <c r="Q2192" s="40"/>
    </row>
    <row r="2193" spans="17:17" x14ac:dyDescent="0.5">
      <c r="Q2193" s="40"/>
    </row>
    <row r="2194" spans="17:17" x14ac:dyDescent="0.5">
      <c r="Q2194" s="40"/>
    </row>
    <row r="2195" spans="17:17" x14ac:dyDescent="0.5">
      <c r="Q2195" s="40"/>
    </row>
    <row r="2196" spans="17:17" x14ac:dyDescent="0.5">
      <c r="Q2196" s="40"/>
    </row>
    <row r="2197" spans="17:17" x14ac:dyDescent="0.5">
      <c r="Q2197" s="40"/>
    </row>
    <row r="2198" spans="17:17" x14ac:dyDescent="0.5">
      <c r="Q2198" s="40"/>
    </row>
    <row r="2199" spans="17:17" x14ac:dyDescent="0.5">
      <c r="Q2199" s="40"/>
    </row>
    <row r="2200" spans="17:17" x14ac:dyDescent="0.5">
      <c r="Q2200" s="40"/>
    </row>
    <row r="2201" spans="17:17" x14ac:dyDescent="0.5">
      <c r="Q2201" s="40"/>
    </row>
    <row r="2202" spans="17:17" x14ac:dyDescent="0.5">
      <c r="Q2202" s="40"/>
    </row>
    <row r="2203" spans="17:17" x14ac:dyDescent="0.5">
      <c r="Q2203" s="40"/>
    </row>
    <row r="2204" spans="17:17" x14ac:dyDescent="0.5">
      <c r="Q2204" s="40"/>
    </row>
    <row r="2205" spans="17:17" x14ac:dyDescent="0.5">
      <c r="Q2205" s="40"/>
    </row>
    <row r="2206" spans="17:17" x14ac:dyDescent="0.5">
      <c r="Q2206" s="40"/>
    </row>
    <row r="2207" spans="17:17" x14ac:dyDescent="0.5">
      <c r="Q2207" s="40"/>
    </row>
    <row r="2208" spans="17:17" x14ac:dyDescent="0.5">
      <c r="Q2208" s="40"/>
    </row>
    <row r="2209" spans="17:17" x14ac:dyDescent="0.5">
      <c r="Q2209" s="40"/>
    </row>
    <row r="2210" spans="17:17" x14ac:dyDescent="0.5">
      <c r="Q2210" s="40"/>
    </row>
    <row r="2211" spans="17:17" x14ac:dyDescent="0.5">
      <c r="Q2211" s="40"/>
    </row>
    <row r="2212" spans="17:17" x14ac:dyDescent="0.5">
      <c r="Q2212" s="40"/>
    </row>
    <row r="2213" spans="17:17" x14ac:dyDescent="0.5">
      <c r="Q2213" s="40"/>
    </row>
    <row r="2214" spans="17:17" x14ac:dyDescent="0.5">
      <c r="Q2214" s="40"/>
    </row>
    <row r="2215" spans="17:17" x14ac:dyDescent="0.5">
      <c r="Q2215" s="40"/>
    </row>
    <row r="2216" spans="17:17" x14ac:dyDescent="0.5">
      <c r="Q2216" s="40"/>
    </row>
    <row r="2217" spans="17:17" x14ac:dyDescent="0.5">
      <c r="Q2217" s="40"/>
    </row>
    <row r="2218" spans="17:17" x14ac:dyDescent="0.5">
      <c r="Q2218" s="40"/>
    </row>
    <row r="2219" spans="17:17" x14ac:dyDescent="0.5">
      <c r="Q2219" s="40"/>
    </row>
    <row r="2220" spans="17:17" x14ac:dyDescent="0.5">
      <c r="Q2220" s="40"/>
    </row>
    <row r="2221" spans="17:17" x14ac:dyDescent="0.5">
      <c r="Q2221" s="40"/>
    </row>
    <row r="2222" spans="17:17" x14ac:dyDescent="0.5">
      <c r="Q2222" s="40"/>
    </row>
    <row r="2223" spans="17:17" x14ac:dyDescent="0.5">
      <c r="Q2223" s="40"/>
    </row>
    <row r="2224" spans="17:17" x14ac:dyDescent="0.5">
      <c r="Q2224" s="40"/>
    </row>
    <row r="2225" spans="17:17" x14ac:dyDescent="0.5">
      <c r="Q2225" s="40"/>
    </row>
    <row r="2226" spans="17:17" x14ac:dyDescent="0.5">
      <c r="Q2226" s="40"/>
    </row>
    <row r="2227" spans="17:17" x14ac:dyDescent="0.5">
      <c r="Q2227" s="40"/>
    </row>
    <row r="2228" spans="17:17" x14ac:dyDescent="0.5">
      <c r="Q2228" s="40"/>
    </row>
    <row r="2229" spans="17:17" x14ac:dyDescent="0.5">
      <c r="Q2229" s="40"/>
    </row>
    <row r="2230" spans="17:17" x14ac:dyDescent="0.5">
      <c r="Q2230" s="40"/>
    </row>
    <row r="2231" spans="17:17" x14ac:dyDescent="0.5">
      <c r="Q2231" s="40"/>
    </row>
    <row r="2232" spans="17:17" x14ac:dyDescent="0.5">
      <c r="Q2232" s="40"/>
    </row>
    <row r="2233" spans="17:17" x14ac:dyDescent="0.5">
      <c r="Q2233" s="40"/>
    </row>
    <row r="2234" spans="17:17" x14ac:dyDescent="0.5">
      <c r="Q2234" s="40"/>
    </row>
    <row r="2235" spans="17:17" x14ac:dyDescent="0.5">
      <c r="Q2235" s="40"/>
    </row>
    <row r="2236" spans="17:17" x14ac:dyDescent="0.5">
      <c r="Q2236" s="40"/>
    </row>
    <row r="2237" spans="17:17" x14ac:dyDescent="0.5">
      <c r="Q2237" s="40"/>
    </row>
    <row r="2238" spans="17:17" x14ac:dyDescent="0.5">
      <c r="Q2238" s="40"/>
    </row>
    <row r="2239" spans="17:17" x14ac:dyDescent="0.5">
      <c r="Q2239" s="40"/>
    </row>
    <row r="2240" spans="17:17" x14ac:dyDescent="0.5">
      <c r="Q2240" s="40"/>
    </row>
    <row r="2241" spans="17:17" x14ac:dyDescent="0.5">
      <c r="Q2241" s="40"/>
    </row>
    <row r="2242" spans="17:17" x14ac:dyDescent="0.5">
      <c r="Q2242" s="40"/>
    </row>
    <row r="2243" spans="17:17" x14ac:dyDescent="0.5">
      <c r="Q2243" s="40"/>
    </row>
    <row r="2244" spans="17:17" x14ac:dyDescent="0.5">
      <c r="Q2244" s="40"/>
    </row>
    <row r="2245" spans="17:17" x14ac:dyDescent="0.5">
      <c r="Q2245" s="40"/>
    </row>
    <row r="2246" spans="17:17" x14ac:dyDescent="0.5">
      <c r="Q2246" s="40"/>
    </row>
    <row r="2247" spans="17:17" x14ac:dyDescent="0.5">
      <c r="Q2247" s="40"/>
    </row>
    <row r="2248" spans="17:17" x14ac:dyDescent="0.5">
      <c r="Q2248" s="40"/>
    </row>
    <row r="2249" spans="17:17" x14ac:dyDescent="0.5">
      <c r="Q2249" s="40"/>
    </row>
    <row r="2250" spans="17:17" x14ac:dyDescent="0.5">
      <c r="Q2250" s="40"/>
    </row>
    <row r="2251" spans="17:17" x14ac:dyDescent="0.5">
      <c r="Q2251" s="40"/>
    </row>
    <row r="2252" spans="17:17" x14ac:dyDescent="0.5">
      <c r="Q2252" s="40"/>
    </row>
    <row r="2253" spans="17:17" x14ac:dyDescent="0.5">
      <c r="Q2253" s="40"/>
    </row>
    <row r="2254" spans="17:17" x14ac:dyDescent="0.5">
      <c r="Q2254" s="40"/>
    </row>
    <row r="2255" spans="17:17" x14ac:dyDescent="0.5">
      <c r="Q2255" s="40"/>
    </row>
    <row r="2256" spans="17:17" x14ac:dyDescent="0.5">
      <c r="Q2256" s="40"/>
    </row>
    <row r="2257" spans="17:17" x14ac:dyDescent="0.5">
      <c r="Q2257" s="40"/>
    </row>
    <row r="2258" spans="17:17" x14ac:dyDescent="0.5">
      <c r="Q2258" s="40"/>
    </row>
    <row r="2259" spans="17:17" x14ac:dyDescent="0.5">
      <c r="Q2259" s="40"/>
    </row>
    <row r="2260" spans="17:17" x14ac:dyDescent="0.5">
      <c r="Q2260" s="40"/>
    </row>
    <row r="2261" spans="17:17" x14ac:dyDescent="0.5">
      <c r="Q2261" s="40"/>
    </row>
    <row r="2262" spans="17:17" x14ac:dyDescent="0.5">
      <c r="Q2262" s="40"/>
    </row>
    <row r="2263" spans="17:17" x14ac:dyDescent="0.5">
      <c r="Q2263" s="40"/>
    </row>
    <row r="2264" spans="17:17" x14ac:dyDescent="0.5">
      <c r="Q2264" s="40"/>
    </row>
    <row r="2265" spans="17:17" x14ac:dyDescent="0.5">
      <c r="Q2265" s="40"/>
    </row>
    <row r="2266" spans="17:17" x14ac:dyDescent="0.5">
      <c r="Q2266" s="40"/>
    </row>
    <row r="2267" spans="17:17" x14ac:dyDescent="0.5">
      <c r="Q2267" s="40"/>
    </row>
    <row r="2268" spans="17:17" x14ac:dyDescent="0.5">
      <c r="Q2268" s="40"/>
    </row>
    <row r="2269" spans="17:17" x14ac:dyDescent="0.5">
      <c r="Q2269" s="40"/>
    </row>
    <row r="2270" spans="17:17" x14ac:dyDescent="0.5">
      <c r="Q2270" s="40"/>
    </row>
    <row r="2271" spans="17:17" x14ac:dyDescent="0.5">
      <c r="Q2271" s="40"/>
    </row>
    <row r="2272" spans="17:17" x14ac:dyDescent="0.5">
      <c r="Q2272" s="40"/>
    </row>
    <row r="2273" spans="17:17" x14ac:dyDescent="0.5">
      <c r="Q2273" s="40"/>
    </row>
    <row r="2274" spans="17:17" x14ac:dyDescent="0.5">
      <c r="Q2274" s="40"/>
    </row>
    <row r="2275" spans="17:17" x14ac:dyDescent="0.5">
      <c r="Q2275" s="40"/>
    </row>
    <row r="2276" spans="17:17" x14ac:dyDescent="0.5">
      <c r="Q2276" s="40"/>
    </row>
    <row r="2277" spans="17:17" x14ac:dyDescent="0.5">
      <c r="Q2277" s="40"/>
    </row>
    <row r="2278" spans="17:17" x14ac:dyDescent="0.5">
      <c r="Q2278" s="40"/>
    </row>
    <row r="2279" spans="17:17" x14ac:dyDescent="0.5">
      <c r="Q2279" s="40"/>
    </row>
    <row r="2280" spans="17:17" x14ac:dyDescent="0.5">
      <c r="Q2280" s="40"/>
    </row>
    <row r="2281" spans="17:17" x14ac:dyDescent="0.5">
      <c r="Q2281" s="40"/>
    </row>
    <row r="2282" spans="17:17" x14ac:dyDescent="0.5">
      <c r="Q2282" s="40"/>
    </row>
    <row r="2283" spans="17:17" x14ac:dyDescent="0.5">
      <c r="Q2283" s="40"/>
    </row>
    <row r="2284" spans="17:17" x14ac:dyDescent="0.5">
      <c r="Q2284" s="40"/>
    </row>
    <row r="2285" spans="17:17" x14ac:dyDescent="0.5">
      <c r="Q2285" s="40"/>
    </row>
    <row r="2286" spans="17:17" x14ac:dyDescent="0.5">
      <c r="Q2286" s="40"/>
    </row>
    <row r="2287" spans="17:17" x14ac:dyDescent="0.5">
      <c r="Q2287" s="40"/>
    </row>
    <row r="2288" spans="17:17" x14ac:dyDescent="0.5">
      <c r="Q2288" s="40"/>
    </row>
    <row r="2289" spans="17:17" x14ac:dyDescent="0.5">
      <c r="Q2289" s="40"/>
    </row>
    <row r="2290" spans="17:17" x14ac:dyDescent="0.5">
      <c r="Q2290" s="40"/>
    </row>
    <row r="2291" spans="17:17" x14ac:dyDescent="0.5">
      <c r="Q2291" s="40"/>
    </row>
    <row r="2292" spans="17:17" x14ac:dyDescent="0.5">
      <c r="Q2292" s="40"/>
    </row>
    <row r="2293" spans="17:17" x14ac:dyDescent="0.5">
      <c r="Q2293" s="40"/>
    </row>
    <row r="2294" spans="17:17" x14ac:dyDescent="0.5">
      <c r="Q2294" s="40"/>
    </row>
    <row r="2295" spans="17:17" x14ac:dyDescent="0.5">
      <c r="Q2295" s="40"/>
    </row>
    <row r="2296" spans="17:17" x14ac:dyDescent="0.5">
      <c r="Q2296" s="40"/>
    </row>
    <row r="2297" spans="17:17" x14ac:dyDescent="0.5">
      <c r="Q2297" s="40"/>
    </row>
    <row r="2298" spans="17:17" x14ac:dyDescent="0.5">
      <c r="Q2298" s="40"/>
    </row>
    <row r="2299" spans="17:17" x14ac:dyDescent="0.5">
      <c r="Q2299" s="40"/>
    </row>
    <row r="2300" spans="17:17" x14ac:dyDescent="0.5">
      <c r="Q2300" s="40"/>
    </row>
    <row r="2301" spans="17:17" x14ac:dyDescent="0.5">
      <c r="Q2301" s="40"/>
    </row>
    <row r="2302" spans="17:17" x14ac:dyDescent="0.5">
      <c r="Q2302" s="40"/>
    </row>
    <row r="2303" spans="17:17" x14ac:dyDescent="0.5">
      <c r="Q2303" s="40"/>
    </row>
    <row r="2304" spans="17:17" x14ac:dyDescent="0.5">
      <c r="Q2304" s="40"/>
    </row>
    <row r="2305" spans="17:17" x14ac:dyDescent="0.5">
      <c r="Q2305" s="40"/>
    </row>
    <row r="2306" spans="17:17" x14ac:dyDescent="0.5">
      <c r="Q2306" s="40"/>
    </row>
    <row r="2307" spans="17:17" x14ac:dyDescent="0.5">
      <c r="Q2307" s="40"/>
    </row>
    <row r="2308" spans="17:17" x14ac:dyDescent="0.5">
      <c r="Q2308" s="40"/>
    </row>
    <row r="2309" spans="17:17" x14ac:dyDescent="0.5">
      <c r="Q2309" s="40"/>
    </row>
    <row r="2310" spans="17:17" x14ac:dyDescent="0.5">
      <c r="Q2310" s="40"/>
    </row>
    <row r="2311" spans="17:17" x14ac:dyDescent="0.5">
      <c r="Q2311" s="40"/>
    </row>
    <row r="2312" spans="17:17" x14ac:dyDescent="0.5">
      <c r="Q2312" s="40"/>
    </row>
    <row r="2313" spans="17:17" x14ac:dyDescent="0.5">
      <c r="Q2313" s="40"/>
    </row>
    <row r="2314" spans="17:17" x14ac:dyDescent="0.5">
      <c r="Q2314" s="40"/>
    </row>
    <row r="2315" spans="17:17" x14ac:dyDescent="0.5">
      <c r="Q2315" s="40"/>
    </row>
    <row r="2316" spans="17:17" x14ac:dyDescent="0.5">
      <c r="Q2316" s="40"/>
    </row>
    <row r="2317" spans="17:17" x14ac:dyDescent="0.5">
      <c r="Q2317" s="40"/>
    </row>
    <row r="2318" spans="17:17" x14ac:dyDescent="0.5">
      <c r="Q2318" s="40"/>
    </row>
    <row r="2319" spans="17:17" x14ac:dyDescent="0.5">
      <c r="Q2319" s="40"/>
    </row>
    <row r="2320" spans="17:17" x14ac:dyDescent="0.5">
      <c r="Q2320" s="40"/>
    </row>
    <row r="2321" spans="17:17" x14ac:dyDescent="0.5">
      <c r="Q2321" s="40"/>
    </row>
    <row r="2322" spans="17:17" x14ac:dyDescent="0.5">
      <c r="Q2322" s="40"/>
    </row>
    <row r="2323" spans="17:17" x14ac:dyDescent="0.5">
      <c r="Q2323" s="40"/>
    </row>
    <row r="2324" spans="17:17" x14ac:dyDescent="0.5">
      <c r="Q2324" s="40"/>
    </row>
    <row r="2325" spans="17:17" x14ac:dyDescent="0.5">
      <c r="Q2325" s="40"/>
    </row>
    <row r="2326" spans="17:17" x14ac:dyDescent="0.5">
      <c r="Q2326" s="40"/>
    </row>
    <row r="2327" spans="17:17" x14ac:dyDescent="0.5">
      <c r="Q2327" s="40"/>
    </row>
    <row r="2328" spans="17:17" x14ac:dyDescent="0.5">
      <c r="Q2328" s="40"/>
    </row>
    <row r="2329" spans="17:17" x14ac:dyDescent="0.5">
      <c r="Q2329" s="40"/>
    </row>
    <row r="2330" spans="17:17" x14ac:dyDescent="0.5">
      <c r="Q2330" s="40"/>
    </row>
    <row r="2331" spans="17:17" x14ac:dyDescent="0.5">
      <c r="Q2331" s="40"/>
    </row>
    <row r="2332" spans="17:17" x14ac:dyDescent="0.5">
      <c r="Q2332" s="40"/>
    </row>
    <row r="2333" spans="17:17" x14ac:dyDescent="0.5">
      <c r="Q2333" s="40"/>
    </row>
    <row r="2334" spans="17:17" x14ac:dyDescent="0.5">
      <c r="Q2334" s="40"/>
    </row>
    <row r="2335" spans="17:17" x14ac:dyDescent="0.5">
      <c r="Q2335" s="40"/>
    </row>
    <row r="2336" spans="17:17" x14ac:dyDescent="0.5">
      <c r="Q2336" s="40"/>
    </row>
    <row r="2337" spans="17:17" x14ac:dyDescent="0.5">
      <c r="Q2337" s="40"/>
    </row>
    <row r="2338" spans="17:17" x14ac:dyDescent="0.5">
      <c r="Q2338" s="40"/>
    </row>
    <row r="2339" spans="17:17" x14ac:dyDescent="0.5">
      <c r="Q2339" s="40"/>
    </row>
    <row r="2340" spans="17:17" x14ac:dyDescent="0.5">
      <c r="Q2340" s="40"/>
    </row>
    <row r="2341" spans="17:17" x14ac:dyDescent="0.5">
      <c r="Q2341" s="40"/>
    </row>
    <row r="2342" spans="17:17" x14ac:dyDescent="0.5">
      <c r="Q2342" s="40"/>
    </row>
    <row r="2343" spans="17:17" x14ac:dyDescent="0.5">
      <c r="Q2343" s="40"/>
    </row>
    <row r="2344" spans="17:17" x14ac:dyDescent="0.5">
      <c r="Q2344" s="40"/>
    </row>
    <row r="2345" spans="17:17" x14ac:dyDescent="0.5">
      <c r="Q2345" s="40"/>
    </row>
    <row r="2346" spans="17:17" x14ac:dyDescent="0.5">
      <c r="Q2346" s="40"/>
    </row>
    <row r="2347" spans="17:17" x14ac:dyDescent="0.5">
      <c r="Q2347" s="40"/>
    </row>
    <row r="2348" spans="17:17" x14ac:dyDescent="0.5">
      <c r="Q2348" s="40"/>
    </row>
    <row r="2349" spans="17:17" x14ac:dyDescent="0.5">
      <c r="Q2349" s="40"/>
    </row>
    <row r="2350" spans="17:17" x14ac:dyDescent="0.5">
      <c r="Q2350" s="40"/>
    </row>
    <row r="2351" spans="17:17" x14ac:dyDescent="0.5">
      <c r="Q2351" s="40"/>
    </row>
    <row r="2352" spans="17:17" x14ac:dyDescent="0.5">
      <c r="Q2352" s="40"/>
    </row>
    <row r="2353" spans="17:17" x14ac:dyDescent="0.5">
      <c r="Q2353" s="40"/>
    </row>
    <row r="2354" spans="17:17" x14ac:dyDescent="0.5">
      <c r="Q2354" s="40"/>
    </row>
    <row r="2355" spans="17:17" x14ac:dyDescent="0.5">
      <c r="Q2355" s="40"/>
    </row>
    <row r="2356" spans="17:17" x14ac:dyDescent="0.5">
      <c r="Q2356" s="40"/>
    </row>
    <row r="2357" spans="17:17" x14ac:dyDescent="0.5">
      <c r="Q2357" s="40"/>
    </row>
    <row r="2358" spans="17:17" x14ac:dyDescent="0.5">
      <c r="Q2358" s="40"/>
    </row>
    <row r="2359" spans="17:17" x14ac:dyDescent="0.5">
      <c r="Q2359" s="40"/>
    </row>
    <row r="2360" spans="17:17" x14ac:dyDescent="0.5">
      <c r="Q2360" s="40"/>
    </row>
    <row r="2361" spans="17:17" x14ac:dyDescent="0.5">
      <c r="Q2361" s="40"/>
    </row>
    <row r="2362" spans="17:17" x14ac:dyDescent="0.5">
      <c r="Q2362" s="40"/>
    </row>
    <row r="2363" spans="17:17" x14ac:dyDescent="0.5">
      <c r="Q2363" s="40"/>
    </row>
    <row r="2364" spans="17:17" x14ac:dyDescent="0.5">
      <c r="Q2364" s="40"/>
    </row>
    <row r="2365" spans="17:17" x14ac:dyDescent="0.5">
      <c r="Q2365" s="40"/>
    </row>
    <row r="2366" spans="17:17" x14ac:dyDescent="0.5">
      <c r="Q2366" s="40"/>
    </row>
    <row r="2367" spans="17:17" x14ac:dyDescent="0.5">
      <c r="Q2367" s="40"/>
    </row>
    <row r="2368" spans="17:17" x14ac:dyDescent="0.5">
      <c r="Q2368" s="40"/>
    </row>
    <row r="2369" spans="17:17" x14ac:dyDescent="0.5">
      <c r="Q2369" s="40"/>
    </row>
    <row r="2370" spans="17:17" x14ac:dyDescent="0.5">
      <c r="Q2370" s="40"/>
    </row>
    <row r="2371" spans="17:17" x14ac:dyDescent="0.5">
      <c r="Q2371" s="40"/>
    </row>
    <row r="2372" spans="17:17" x14ac:dyDescent="0.5">
      <c r="Q2372" s="40"/>
    </row>
    <row r="2373" spans="17:17" x14ac:dyDescent="0.5">
      <c r="Q2373" s="40"/>
    </row>
    <row r="2374" spans="17:17" x14ac:dyDescent="0.5">
      <c r="Q2374" s="40"/>
    </row>
    <row r="2375" spans="17:17" x14ac:dyDescent="0.5">
      <c r="Q2375" s="40"/>
    </row>
    <row r="2376" spans="17:17" x14ac:dyDescent="0.5">
      <c r="Q2376" s="40"/>
    </row>
    <row r="2377" spans="17:17" x14ac:dyDescent="0.5">
      <c r="Q2377" s="40"/>
    </row>
    <row r="2378" spans="17:17" x14ac:dyDescent="0.5">
      <c r="Q2378" s="40"/>
    </row>
    <row r="2379" spans="17:17" x14ac:dyDescent="0.5">
      <c r="Q2379" s="40"/>
    </row>
    <row r="2380" spans="17:17" x14ac:dyDescent="0.5">
      <c r="Q2380" s="40"/>
    </row>
    <row r="2381" spans="17:17" x14ac:dyDescent="0.5">
      <c r="Q2381" s="40"/>
    </row>
    <row r="2382" spans="17:17" x14ac:dyDescent="0.5">
      <c r="Q2382" s="40"/>
    </row>
    <row r="2383" spans="17:17" x14ac:dyDescent="0.5">
      <c r="Q2383" s="40"/>
    </row>
    <row r="2384" spans="17:17" x14ac:dyDescent="0.5">
      <c r="Q2384" s="40"/>
    </row>
    <row r="2385" spans="17:17" x14ac:dyDescent="0.5">
      <c r="Q2385" s="40"/>
    </row>
    <row r="2386" spans="17:17" x14ac:dyDescent="0.5">
      <c r="Q2386" s="40"/>
    </row>
    <row r="2387" spans="17:17" x14ac:dyDescent="0.5">
      <c r="Q2387" s="40"/>
    </row>
    <row r="2388" spans="17:17" x14ac:dyDescent="0.5">
      <c r="Q2388" s="40"/>
    </row>
    <row r="2389" spans="17:17" x14ac:dyDescent="0.5">
      <c r="Q2389" s="40"/>
    </row>
    <row r="2390" spans="17:17" x14ac:dyDescent="0.5">
      <c r="Q2390" s="40"/>
    </row>
    <row r="2391" spans="17:17" x14ac:dyDescent="0.5">
      <c r="Q2391" s="40"/>
    </row>
    <row r="2392" spans="17:17" x14ac:dyDescent="0.5">
      <c r="Q2392" s="40"/>
    </row>
    <row r="2393" spans="17:17" x14ac:dyDescent="0.5">
      <c r="Q2393" s="40"/>
    </row>
    <row r="2394" spans="17:17" x14ac:dyDescent="0.5">
      <c r="Q2394" s="40"/>
    </row>
    <row r="2395" spans="17:17" x14ac:dyDescent="0.5">
      <c r="Q2395" s="40"/>
    </row>
    <row r="2396" spans="17:17" x14ac:dyDescent="0.5">
      <c r="Q2396" s="40"/>
    </row>
    <row r="2397" spans="17:17" x14ac:dyDescent="0.5">
      <c r="Q2397" s="40"/>
    </row>
    <row r="2398" spans="17:17" x14ac:dyDescent="0.5">
      <c r="Q2398" s="40"/>
    </row>
    <row r="2399" spans="17:17" x14ac:dyDescent="0.5">
      <c r="Q2399" s="40"/>
    </row>
    <row r="2400" spans="17:17" x14ac:dyDescent="0.5">
      <c r="Q2400" s="40"/>
    </row>
    <row r="2401" spans="17:17" x14ac:dyDescent="0.5">
      <c r="Q2401" s="40"/>
    </row>
    <row r="2402" spans="17:17" x14ac:dyDescent="0.5">
      <c r="Q2402" s="40"/>
    </row>
    <row r="2403" spans="17:17" x14ac:dyDescent="0.5">
      <c r="Q2403" s="40"/>
    </row>
    <row r="2404" spans="17:17" x14ac:dyDescent="0.5">
      <c r="Q2404" s="40"/>
    </row>
    <row r="2405" spans="17:17" x14ac:dyDescent="0.5">
      <c r="Q2405" s="40"/>
    </row>
    <row r="2406" spans="17:17" x14ac:dyDescent="0.5">
      <c r="Q2406" s="40"/>
    </row>
    <row r="2407" spans="17:17" x14ac:dyDescent="0.5">
      <c r="Q2407" s="40"/>
    </row>
    <row r="2408" spans="17:17" x14ac:dyDescent="0.5">
      <c r="Q2408" s="40"/>
    </row>
    <row r="2409" spans="17:17" x14ac:dyDescent="0.5">
      <c r="Q2409" s="40"/>
    </row>
    <row r="2410" spans="17:17" x14ac:dyDescent="0.5">
      <c r="Q2410" s="40"/>
    </row>
    <row r="2411" spans="17:17" x14ac:dyDescent="0.5">
      <c r="Q2411" s="40"/>
    </row>
    <row r="2412" spans="17:17" x14ac:dyDescent="0.5">
      <c r="Q2412" s="40"/>
    </row>
    <row r="2413" spans="17:17" x14ac:dyDescent="0.5">
      <c r="Q2413" s="40"/>
    </row>
    <row r="2414" spans="17:17" x14ac:dyDescent="0.5">
      <c r="Q2414" s="40"/>
    </row>
    <row r="2415" spans="17:17" x14ac:dyDescent="0.5">
      <c r="Q2415" s="40"/>
    </row>
    <row r="2416" spans="17:17" x14ac:dyDescent="0.5">
      <c r="Q2416" s="40"/>
    </row>
    <row r="2417" spans="17:17" x14ac:dyDescent="0.5">
      <c r="Q2417" s="40"/>
    </row>
    <row r="2418" spans="17:17" x14ac:dyDescent="0.5">
      <c r="Q2418" s="40"/>
    </row>
    <row r="2419" spans="17:17" x14ac:dyDescent="0.5">
      <c r="Q2419" s="40"/>
    </row>
    <row r="2420" spans="17:17" x14ac:dyDescent="0.5">
      <c r="Q2420" s="40"/>
    </row>
    <row r="2421" spans="17:17" x14ac:dyDescent="0.5">
      <c r="Q2421" s="40"/>
    </row>
    <row r="2422" spans="17:17" x14ac:dyDescent="0.5">
      <c r="Q2422" s="40"/>
    </row>
    <row r="2423" spans="17:17" x14ac:dyDescent="0.5">
      <c r="Q2423" s="40"/>
    </row>
    <row r="2424" spans="17:17" x14ac:dyDescent="0.5">
      <c r="Q2424" s="40"/>
    </row>
    <row r="2425" spans="17:17" x14ac:dyDescent="0.5">
      <c r="Q2425" s="40"/>
    </row>
    <row r="2426" spans="17:17" x14ac:dyDescent="0.5">
      <c r="Q2426" s="40"/>
    </row>
    <row r="2427" spans="17:17" x14ac:dyDescent="0.5">
      <c r="Q2427" s="40"/>
    </row>
    <row r="2428" spans="17:17" x14ac:dyDescent="0.5">
      <c r="Q2428" s="40"/>
    </row>
    <row r="2429" spans="17:17" x14ac:dyDescent="0.5">
      <c r="Q2429" s="40"/>
    </row>
    <row r="2430" spans="17:17" x14ac:dyDescent="0.5">
      <c r="Q2430" s="40"/>
    </row>
    <row r="2431" spans="17:17" x14ac:dyDescent="0.5">
      <c r="Q2431" s="40"/>
    </row>
    <row r="2432" spans="17:17" x14ac:dyDescent="0.5">
      <c r="Q2432" s="40"/>
    </row>
    <row r="2433" spans="17:17" x14ac:dyDescent="0.5">
      <c r="Q2433" s="40"/>
    </row>
    <row r="2434" spans="17:17" x14ac:dyDescent="0.5">
      <c r="Q2434" s="40"/>
    </row>
    <row r="2435" spans="17:17" x14ac:dyDescent="0.5">
      <c r="Q2435" s="40"/>
    </row>
    <row r="2436" spans="17:17" x14ac:dyDescent="0.5">
      <c r="Q2436" s="40"/>
    </row>
    <row r="2437" spans="17:17" x14ac:dyDescent="0.5">
      <c r="Q2437" s="40"/>
    </row>
    <row r="2438" spans="17:17" x14ac:dyDescent="0.5">
      <c r="Q2438" s="40"/>
    </row>
    <row r="2439" spans="17:17" x14ac:dyDescent="0.5">
      <c r="Q2439" s="40"/>
    </row>
    <row r="2440" spans="17:17" x14ac:dyDescent="0.5">
      <c r="Q2440" s="40"/>
    </row>
    <row r="2441" spans="17:17" x14ac:dyDescent="0.5">
      <c r="Q2441" s="40"/>
    </row>
    <row r="2442" spans="17:17" x14ac:dyDescent="0.5">
      <c r="Q2442" s="40"/>
    </row>
    <row r="2443" spans="17:17" x14ac:dyDescent="0.5">
      <c r="Q2443" s="40"/>
    </row>
    <row r="2444" spans="17:17" x14ac:dyDescent="0.5">
      <c r="Q2444" s="40"/>
    </row>
    <row r="2445" spans="17:17" x14ac:dyDescent="0.5">
      <c r="Q2445" s="40"/>
    </row>
    <row r="2446" spans="17:17" x14ac:dyDescent="0.5">
      <c r="Q2446" s="40"/>
    </row>
    <row r="2447" spans="17:17" x14ac:dyDescent="0.5">
      <c r="Q2447" s="40"/>
    </row>
    <row r="2448" spans="17:17" x14ac:dyDescent="0.5">
      <c r="Q2448" s="40"/>
    </row>
    <row r="2449" spans="17:17" x14ac:dyDescent="0.5">
      <c r="Q2449" s="40"/>
    </row>
    <row r="2450" spans="17:17" x14ac:dyDescent="0.5">
      <c r="Q2450" s="40"/>
    </row>
    <row r="2451" spans="17:17" x14ac:dyDescent="0.5">
      <c r="Q2451" s="40"/>
    </row>
    <row r="2452" spans="17:17" x14ac:dyDescent="0.5">
      <c r="Q2452" s="40"/>
    </row>
    <row r="2453" spans="17:17" x14ac:dyDescent="0.5">
      <c r="Q2453" s="40"/>
    </row>
    <row r="2454" spans="17:17" x14ac:dyDescent="0.5">
      <c r="Q2454" s="40"/>
    </row>
    <row r="2455" spans="17:17" x14ac:dyDescent="0.5">
      <c r="Q2455" s="40"/>
    </row>
    <row r="2456" spans="17:17" x14ac:dyDescent="0.5">
      <c r="Q2456" s="40"/>
    </row>
    <row r="2457" spans="17:17" x14ac:dyDescent="0.5">
      <c r="Q2457" s="40"/>
    </row>
    <row r="2458" spans="17:17" x14ac:dyDescent="0.5">
      <c r="Q2458" s="40"/>
    </row>
    <row r="2459" spans="17:17" x14ac:dyDescent="0.5">
      <c r="Q2459" s="40"/>
    </row>
    <row r="2460" spans="17:17" x14ac:dyDescent="0.5">
      <c r="Q2460" s="40"/>
    </row>
    <row r="2461" spans="17:17" x14ac:dyDescent="0.5">
      <c r="Q2461" s="40"/>
    </row>
    <row r="2462" spans="17:17" x14ac:dyDescent="0.5">
      <c r="Q2462" s="40"/>
    </row>
    <row r="2463" spans="17:17" x14ac:dyDescent="0.5">
      <c r="Q2463" s="40"/>
    </row>
    <row r="2464" spans="17:17" x14ac:dyDescent="0.5">
      <c r="Q2464" s="40"/>
    </row>
    <row r="2465" spans="17:17" x14ac:dyDescent="0.5">
      <c r="Q2465" s="40"/>
    </row>
    <row r="2466" spans="17:17" x14ac:dyDescent="0.5">
      <c r="Q2466" s="40"/>
    </row>
    <row r="2467" spans="17:17" x14ac:dyDescent="0.5">
      <c r="Q2467" s="40"/>
    </row>
    <row r="2468" spans="17:17" x14ac:dyDescent="0.5">
      <c r="Q2468" s="40"/>
    </row>
    <row r="2469" spans="17:17" x14ac:dyDescent="0.5">
      <c r="Q2469" s="40"/>
    </row>
    <row r="2470" spans="17:17" x14ac:dyDescent="0.5">
      <c r="Q2470" s="40"/>
    </row>
    <row r="2471" spans="17:17" x14ac:dyDescent="0.5">
      <c r="Q2471" s="40"/>
    </row>
    <row r="2472" spans="17:17" x14ac:dyDescent="0.5">
      <c r="Q2472" s="40"/>
    </row>
    <row r="2473" spans="17:17" x14ac:dyDescent="0.5">
      <c r="Q2473" s="40"/>
    </row>
    <row r="2474" spans="17:17" x14ac:dyDescent="0.5">
      <c r="Q2474" s="40"/>
    </row>
    <row r="2475" spans="17:17" x14ac:dyDescent="0.5">
      <c r="Q2475" s="40"/>
    </row>
    <row r="2476" spans="17:17" x14ac:dyDescent="0.5">
      <c r="Q2476" s="40"/>
    </row>
    <row r="2477" spans="17:17" x14ac:dyDescent="0.5">
      <c r="Q2477" s="40"/>
    </row>
    <row r="2478" spans="17:17" x14ac:dyDescent="0.5">
      <c r="Q2478" s="40"/>
    </row>
    <row r="2479" spans="17:17" x14ac:dyDescent="0.5">
      <c r="Q2479" s="40"/>
    </row>
    <row r="2480" spans="17:17" x14ac:dyDescent="0.5">
      <c r="Q2480" s="40"/>
    </row>
    <row r="2481" spans="17:17" x14ac:dyDescent="0.5">
      <c r="Q2481" s="40"/>
    </row>
    <row r="2482" spans="17:17" x14ac:dyDescent="0.5">
      <c r="Q2482" s="40"/>
    </row>
    <row r="2483" spans="17:17" x14ac:dyDescent="0.5">
      <c r="Q2483" s="40"/>
    </row>
    <row r="2484" spans="17:17" x14ac:dyDescent="0.5">
      <c r="Q2484" s="40"/>
    </row>
    <row r="2485" spans="17:17" x14ac:dyDescent="0.5">
      <c r="Q2485" s="40"/>
    </row>
    <row r="2486" spans="17:17" x14ac:dyDescent="0.5">
      <c r="Q2486" s="40"/>
    </row>
    <row r="2487" spans="17:17" x14ac:dyDescent="0.5">
      <c r="Q2487" s="40"/>
    </row>
    <row r="2488" spans="17:17" x14ac:dyDescent="0.5">
      <c r="Q2488" s="40"/>
    </row>
    <row r="2489" spans="17:17" x14ac:dyDescent="0.5">
      <c r="Q2489" s="40"/>
    </row>
    <row r="2490" spans="17:17" x14ac:dyDescent="0.5">
      <c r="Q2490" s="40"/>
    </row>
    <row r="2491" spans="17:17" x14ac:dyDescent="0.5">
      <c r="Q2491" s="40"/>
    </row>
    <row r="2492" spans="17:17" x14ac:dyDescent="0.5">
      <c r="Q2492" s="40"/>
    </row>
    <row r="2493" spans="17:17" x14ac:dyDescent="0.5">
      <c r="Q2493" s="40"/>
    </row>
    <row r="2494" spans="17:17" x14ac:dyDescent="0.5">
      <c r="Q2494" s="40"/>
    </row>
    <row r="2495" spans="17:17" x14ac:dyDescent="0.5">
      <c r="Q2495" s="40"/>
    </row>
    <row r="2496" spans="17:17" x14ac:dyDescent="0.5">
      <c r="Q2496" s="40"/>
    </row>
    <row r="2497" spans="17:17" x14ac:dyDescent="0.5">
      <c r="Q2497" s="40"/>
    </row>
    <row r="2498" spans="17:17" x14ac:dyDescent="0.5">
      <c r="Q2498" s="40"/>
    </row>
    <row r="2499" spans="17:17" x14ac:dyDescent="0.5">
      <c r="Q2499" s="40"/>
    </row>
    <row r="2500" spans="17:17" x14ac:dyDescent="0.5">
      <c r="Q2500" s="40"/>
    </row>
    <row r="2501" spans="17:17" x14ac:dyDescent="0.5">
      <c r="Q2501" s="40"/>
    </row>
    <row r="2502" spans="17:17" x14ac:dyDescent="0.5">
      <c r="Q2502" s="40"/>
    </row>
    <row r="2503" spans="17:17" x14ac:dyDescent="0.5">
      <c r="Q2503" s="40"/>
    </row>
    <row r="2504" spans="17:17" x14ac:dyDescent="0.5">
      <c r="Q2504" s="40"/>
    </row>
    <row r="2505" spans="17:17" x14ac:dyDescent="0.5">
      <c r="Q2505" s="40"/>
    </row>
    <row r="2506" spans="17:17" x14ac:dyDescent="0.5">
      <c r="Q2506" s="40"/>
    </row>
    <row r="2507" spans="17:17" x14ac:dyDescent="0.5">
      <c r="Q2507" s="40"/>
    </row>
    <row r="2508" spans="17:17" x14ac:dyDescent="0.5">
      <c r="Q2508" s="40"/>
    </row>
    <row r="2509" spans="17:17" x14ac:dyDescent="0.5">
      <c r="Q2509" s="40"/>
    </row>
    <row r="2510" spans="17:17" x14ac:dyDescent="0.5">
      <c r="Q2510" s="40"/>
    </row>
    <row r="2511" spans="17:17" x14ac:dyDescent="0.5">
      <c r="Q2511" s="40"/>
    </row>
    <row r="2512" spans="17:17" x14ac:dyDescent="0.5">
      <c r="Q2512" s="40"/>
    </row>
    <row r="2513" spans="17:17" x14ac:dyDescent="0.5">
      <c r="Q2513" s="40"/>
    </row>
    <row r="2514" spans="17:17" x14ac:dyDescent="0.5">
      <c r="Q2514" s="40"/>
    </row>
    <row r="2515" spans="17:17" x14ac:dyDescent="0.5">
      <c r="Q2515" s="40"/>
    </row>
    <row r="2516" spans="17:17" x14ac:dyDescent="0.5">
      <c r="Q2516" s="40"/>
    </row>
    <row r="2517" spans="17:17" x14ac:dyDescent="0.5">
      <c r="Q2517" s="40"/>
    </row>
    <row r="2518" spans="17:17" x14ac:dyDescent="0.5">
      <c r="Q2518" s="40"/>
    </row>
    <row r="2519" spans="17:17" x14ac:dyDescent="0.5">
      <c r="Q2519" s="40"/>
    </row>
    <row r="2520" spans="17:17" x14ac:dyDescent="0.5">
      <c r="Q2520" s="40"/>
    </row>
    <row r="2521" spans="17:17" x14ac:dyDescent="0.5">
      <c r="Q2521" s="40"/>
    </row>
    <row r="2522" spans="17:17" x14ac:dyDescent="0.5">
      <c r="Q2522" s="40"/>
    </row>
    <row r="2523" spans="17:17" x14ac:dyDescent="0.5">
      <c r="Q2523" s="40"/>
    </row>
    <row r="2524" spans="17:17" x14ac:dyDescent="0.5">
      <c r="Q2524" s="40"/>
    </row>
    <row r="2525" spans="17:17" x14ac:dyDescent="0.5">
      <c r="Q2525" s="40"/>
    </row>
    <row r="2526" spans="17:17" x14ac:dyDescent="0.5">
      <c r="Q2526" s="40"/>
    </row>
    <row r="2527" spans="17:17" x14ac:dyDescent="0.5">
      <c r="Q2527" s="40"/>
    </row>
    <row r="2528" spans="17:17" x14ac:dyDescent="0.5">
      <c r="Q2528" s="40"/>
    </row>
    <row r="2529" spans="17:17" x14ac:dyDescent="0.5">
      <c r="Q2529" s="40"/>
    </row>
    <row r="2530" spans="17:17" x14ac:dyDescent="0.5">
      <c r="Q2530" s="40"/>
    </row>
    <row r="2531" spans="17:17" x14ac:dyDescent="0.5">
      <c r="Q2531" s="40"/>
    </row>
    <row r="2532" spans="17:17" x14ac:dyDescent="0.5">
      <c r="Q2532" s="40"/>
    </row>
    <row r="2533" spans="17:17" x14ac:dyDescent="0.5">
      <c r="Q2533" s="40"/>
    </row>
    <row r="2534" spans="17:17" x14ac:dyDescent="0.5">
      <c r="Q2534" s="40"/>
    </row>
    <row r="2535" spans="17:17" x14ac:dyDescent="0.5">
      <c r="Q2535" s="40"/>
    </row>
    <row r="2536" spans="17:17" x14ac:dyDescent="0.5">
      <c r="Q2536" s="40"/>
    </row>
    <row r="2537" spans="17:17" x14ac:dyDescent="0.5">
      <c r="Q2537" s="40"/>
    </row>
    <row r="2538" spans="17:17" x14ac:dyDescent="0.5">
      <c r="Q2538" s="40"/>
    </row>
    <row r="2539" spans="17:17" x14ac:dyDescent="0.5">
      <c r="Q2539" s="40"/>
    </row>
    <row r="2540" spans="17:17" x14ac:dyDescent="0.5">
      <c r="Q2540" s="40"/>
    </row>
    <row r="2541" spans="17:17" x14ac:dyDescent="0.5">
      <c r="Q2541" s="40"/>
    </row>
    <row r="2542" spans="17:17" x14ac:dyDescent="0.5">
      <c r="Q2542" s="40"/>
    </row>
    <row r="2543" spans="17:17" x14ac:dyDescent="0.5">
      <c r="Q2543" s="40"/>
    </row>
    <row r="2544" spans="17:17" x14ac:dyDescent="0.5">
      <c r="Q2544" s="40"/>
    </row>
    <row r="2545" spans="17:17" x14ac:dyDescent="0.5">
      <c r="Q2545" s="40"/>
    </row>
    <row r="2546" spans="17:17" x14ac:dyDescent="0.5">
      <c r="Q2546" s="40"/>
    </row>
    <row r="2547" spans="17:17" x14ac:dyDescent="0.5">
      <c r="Q2547" s="40"/>
    </row>
    <row r="2548" spans="17:17" x14ac:dyDescent="0.5">
      <c r="Q2548" s="40"/>
    </row>
    <row r="2549" spans="17:17" x14ac:dyDescent="0.5">
      <c r="Q2549" s="40"/>
    </row>
    <row r="2550" spans="17:17" x14ac:dyDescent="0.5">
      <c r="Q2550" s="40"/>
    </row>
    <row r="2551" spans="17:17" x14ac:dyDescent="0.5">
      <c r="Q2551" s="40"/>
    </row>
    <row r="2552" spans="17:17" x14ac:dyDescent="0.5">
      <c r="Q2552" s="40"/>
    </row>
    <row r="2553" spans="17:17" x14ac:dyDescent="0.5">
      <c r="Q2553" s="40"/>
    </row>
    <row r="2554" spans="17:17" x14ac:dyDescent="0.5">
      <c r="Q2554" s="40"/>
    </row>
    <row r="2555" spans="17:17" x14ac:dyDescent="0.5">
      <c r="Q2555" s="40"/>
    </row>
    <row r="2556" spans="17:17" x14ac:dyDescent="0.5">
      <c r="Q2556" s="40"/>
    </row>
    <row r="2557" spans="17:17" x14ac:dyDescent="0.5">
      <c r="Q2557" s="40"/>
    </row>
    <row r="2558" spans="17:17" x14ac:dyDescent="0.5">
      <c r="Q2558" s="40"/>
    </row>
    <row r="2559" spans="17:17" x14ac:dyDescent="0.5">
      <c r="Q2559" s="40"/>
    </row>
    <row r="2560" spans="17:17" x14ac:dyDescent="0.5">
      <c r="Q2560" s="40"/>
    </row>
    <row r="2561" spans="17:17" x14ac:dyDescent="0.5">
      <c r="Q2561" s="40"/>
    </row>
    <row r="2562" spans="17:17" x14ac:dyDescent="0.5">
      <c r="Q2562" s="40"/>
    </row>
    <row r="2563" spans="17:17" x14ac:dyDescent="0.5">
      <c r="Q2563" s="40"/>
    </row>
    <row r="2564" spans="17:17" x14ac:dyDescent="0.5">
      <c r="Q2564" s="40"/>
    </row>
    <row r="2565" spans="17:17" x14ac:dyDescent="0.5">
      <c r="Q2565" s="40"/>
    </row>
    <row r="2566" spans="17:17" x14ac:dyDescent="0.5">
      <c r="Q2566" s="40"/>
    </row>
    <row r="2567" spans="17:17" x14ac:dyDescent="0.5">
      <c r="Q2567" s="40"/>
    </row>
    <row r="2568" spans="17:17" x14ac:dyDescent="0.5">
      <c r="Q2568" s="40"/>
    </row>
    <row r="2569" spans="17:17" x14ac:dyDescent="0.5">
      <c r="Q2569" s="40"/>
    </row>
    <row r="2570" spans="17:17" x14ac:dyDescent="0.5">
      <c r="Q2570" s="40"/>
    </row>
    <row r="2571" spans="17:17" x14ac:dyDescent="0.5">
      <c r="Q2571" s="40"/>
    </row>
    <row r="2572" spans="17:17" x14ac:dyDescent="0.5">
      <c r="Q2572" s="40"/>
    </row>
    <row r="2573" spans="17:17" x14ac:dyDescent="0.5">
      <c r="Q2573" s="40"/>
    </row>
    <row r="2574" spans="17:17" x14ac:dyDescent="0.5">
      <c r="Q2574" s="40"/>
    </row>
    <row r="2575" spans="17:17" x14ac:dyDescent="0.5">
      <c r="Q2575" s="40"/>
    </row>
    <row r="2576" spans="17:17" x14ac:dyDescent="0.5">
      <c r="Q2576" s="40"/>
    </row>
    <row r="2577" spans="17:17" x14ac:dyDescent="0.5">
      <c r="Q2577" s="40"/>
    </row>
    <row r="2578" spans="17:17" x14ac:dyDescent="0.5">
      <c r="Q2578" s="40"/>
    </row>
    <row r="2579" spans="17:17" x14ac:dyDescent="0.5">
      <c r="Q2579" s="40"/>
    </row>
    <row r="2580" spans="17:17" x14ac:dyDescent="0.5">
      <c r="Q2580" s="40"/>
    </row>
    <row r="2581" spans="17:17" x14ac:dyDescent="0.5">
      <c r="Q2581" s="40"/>
    </row>
    <row r="2582" spans="17:17" x14ac:dyDescent="0.5">
      <c r="Q2582" s="40"/>
    </row>
    <row r="2583" spans="17:17" x14ac:dyDescent="0.5">
      <c r="Q2583" s="40"/>
    </row>
    <row r="2584" spans="17:17" x14ac:dyDescent="0.5">
      <c r="Q2584" s="40"/>
    </row>
    <row r="2585" spans="17:17" x14ac:dyDescent="0.5">
      <c r="Q2585" s="40"/>
    </row>
    <row r="2586" spans="17:17" x14ac:dyDescent="0.5">
      <c r="Q2586" s="40"/>
    </row>
    <row r="2587" spans="17:17" x14ac:dyDescent="0.5">
      <c r="Q2587" s="40"/>
    </row>
    <row r="2588" spans="17:17" x14ac:dyDescent="0.5">
      <c r="Q2588" s="40"/>
    </row>
    <row r="2589" spans="17:17" x14ac:dyDescent="0.5">
      <c r="Q2589" s="40"/>
    </row>
    <row r="2590" spans="17:17" x14ac:dyDescent="0.5">
      <c r="Q2590" s="40"/>
    </row>
    <row r="2591" spans="17:17" x14ac:dyDescent="0.5">
      <c r="Q2591" s="40"/>
    </row>
    <row r="2592" spans="17:17" x14ac:dyDescent="0.5">
      <c r="Q2592" s="40"/>
    </row>
    <row r="2593" spans="17:17" x14ac:dyDescent="0.5">
      <c r="Q2593" s="40"/>
    </row>
    <row r="2594" spans="17:17" x14ac:dyDescent="0.5">
      <c r="Q2594" s="40"/>
    </row>
    <row r="2595" spans="17:17" x14ac:dyDescent="0.5">
      <c r="Q2595" s="40"/>
    </row>
    <row r="2596" spans="17:17" x14ac:dyDescent="0.5">
      <c r="Q2596" s="40"/>
    </row>
    <row r="2597" spans="17:17" x14ac:dyDescent="0.5">
      <c r="Q2597" s="40"/>
    </row>
    <row r="2598" spans="17:17" x14ac:dyDescent="0.5">
      <c r="Q2598" s="40"/>
    </row>
    <row r="2599" spans="17:17" x14ac:dyDescent="0.5">
      <c r="Q2599" s="40"/>
    </row>
    <row r="2600" spans="17:17" x14ac:dyDescent="0.5">
      <c r="Q2600" s="40"/>
    </row>
    <row r="2601" spans="17:17" x14ac:dyDescent="0.5">
      <c r="Q2601" s="40"/>
    </row>
    <row r="2602" spans="17:17" x14ac:dyDescent="0.5">
      <c r="Q2602" s="40"/>
    </row>
    <row r="2603" spans="17:17" x14ac:dyDescent="0.5">
      <c r="Q2603" s="40"/>
    </row>
    <row r="2604" spans="17:17" x14ac:dyDescent="0.5">
      <c r="Q2604" s="40"/>
    </row>
    <row r="2605" spans="17:17" x14ac:dyDescent="0.5">
      <c r="Q2605" s="40"/>
    </row>
    <row r="2606" spans="17:17" x14ac:dyDescent="0.5">
      <c r="Q2606" s="40"/>
    </row>
    <row r="2607" spans="17:17" x14ac:dyDescent="0.5">
      <c r="Q2607" s="40"/>
    </row>
    <row r="2608" spans="17:17" x14ac:dyDescent="0.5">
      <c r="Q2608" s="40"/>
    </row>
    <row r="2609" spans="17:17" x14ac:dyDescent="0.5">
      <c r="Q2609" s="40"/>
    </row>
    <row r="2610" spans="17:17" x14ac:dyDescent="0.5">
      <c r="Q2610" s="40"/>
    </row>
    <row r="2611" spans="17:17" x14ac:dyDescent="0.5">
      <c r="Q2611" s="40"/>
    </row>
    <row r="2612" spans="17:17" x14ac:dyDescent="0.5">
      <c r="Q2612" s="40"/>
    </row>
    <row r="2613" spans="17:17" x14ac:dyDescent="0.5">
      <c r="Q2613" s="40"/>
    </row>
    <row r="2614" spans="17:17" x14ac:dyDescent="0.5">
      <c r="Q2614" s="40"/>
    </row>
    <row r="2615" spans="17:17" x14ac:dyDescent="0.5">
      <c r="Q2615" s="40"/>
    </row>
    <row r="2616" spans="17:17" x14ac:dyDescent="0.5">
      <c r="Q2616" s="40"/>
    </row>
    <row r="2617" spans="17:17" x14ac:dyDescent="0.5">
      <c r="Q2617" s="40"/>
    </row>
    <row r="2618" spans="17:17" x14ac:dyDescent="0.5">
      <c r="Q2618" s="40"/>
    </row>
    <row r="2619" spans="17:17" x14ac:dyDescent="0.5">
      <c r="Q2619" s="40"/>
    </row>
    <row r="2620" spans="17:17" x14ac:dyDescent="0.5">
      <c r="Q2620" s="40"/>
    </row>
    <row r="2621" spans="17:17" x14ac:dyDescent="0.5">
      <c r="Q2621" s="40"/>
    </row>
    <row r="2622" spans="17:17" x14ac:dyDescent="0.5">
      <c r="Q2622" s="40"/>
    </row>
    <row r="2623" spans="17:17" x14ac:dyDescent="0.5">
      <c r="Q2623" s="40"/>
    </row>
    <row r="2624" spans="17:17" x14ac:dyDescent="0.5">
      <c r="Q2624" s="40"/>
    </row>
    <row r="2625" spans="17:17" x14ac:dyDescent="0.5">
      <c r="Q2625" s="40"/>
    </row>
    <row r="2626" spans="17:17" x14ac:dyDescent="0.5">
      <c r="Q2626" s="40"/>
    </row>
    <row r="2627" spans="17:17" x14ac:dyDescent="0.5">
      <c r="Q2627" s="40"/>
    </row>
    <row r="2628" spans="17:17" x14ac:dyDescent="0.5">
      <c r="Q2628" s="40"/>
    </row>
    <row r="2629" spans="17:17" x14ac:dyDescent="0.5">
      <c r="Q2629" s="40"/>
    </row>
    <row r="2630" spans="17:17" x14ac:dyDescent="0.5">
      <c r="Q2630" s="40"/>
    </row>
    <row r="2631" spans="17:17" x14ac:dyDescent="0.5">
      <c r="Q2631" s="40"/>
    </row>
    <row r="2632" spans="17:17" x14ac:dyDescent="0.5">
      <c r="Q2632" s="40"/>
    </row>
    <row r="2633" spans="17:17" x14ac:dyDescent="0.5">
      <c r="Q2633" s="40"/>
    </row>
    <row r="2634" spans="17:17" x14ac:dyDescent="0.5">
      <c r="Q2634" s="40"/>
    </row>
    <row r="2635" spans="17:17" x14ac:dyDescent="0.5">
      <c r="Q2635" s="40"/>
    </row>
    <row r="2636" spans="17:17" x14ac:dyDescent="0.5">
      <c r="Q2636" s="40"/>
    </row>
    <row r="2637" spans="17:17" x14ac:dyDescent="0.5">
      <c r="Q2637" s="40"/>
    </row>
    <row r="2638" spans="17:17" x14ac:dyDescent="0.5">
      <c r="Q2638" s="40"/>
    </row>
    <row r="2639" spans="17:17" x14ac:dyDescent="0.5">
      <c r="Q2639" s="40"/>
    </row>
    <row r="2640" spans="17:17" x14ac:dyDescent="0.5">
      <c r="Q2640" s="40"/>
    </row>
    <row r="2641" spans="17:17" x14ac:dyDescent="0.5">
      <c r="Q2641" s="40"/>
    </row>
    <row r="2642" spans="17:17" x14ac:dyDescent="0.5">
      <c r="Q2642" s="40"/>
    </row>
    <row r="2643" spans="17:17" x14ac:dyDescent="0.5">
      <c r="Q2643" s="40"/>
    </row>
    <row r="2644" spans="17:17" x14ac:dyDescent="0.5">
      <c r="Q2644" s="40"/>
    </row>
    <row r="2645" spans="17:17" x14ac:dyDescent="0.5">
      <c r="Q2645" s="40"/>
    </row>
    <row r="2646" spans="17:17" x14ac:dyDescent="0.5">
      <c r="Q2646" s="40"/>
    </row>
    <row r="2647" spans="17:17" x14ac:dyDescent="0.5">
      <c r="Q2647" s="40"/>
    </row>
    <row r="2648" spans="17:17" x14ac:dyDescent="0.5">
      <c r="Q2648" s="40"/>
    </row>
    <row r="2649" spans="17:17" x14ac:dyDescent="0.5">
      <c r="Q2649" s="40"/>
    </row>
    <row r="2650" spans="17:17" x14ac:dyDescent="0.5">
      <c r="Q2650" s="40"/>
    </row>
    <row r="2651" spans="17:17" x14ac:dyDescent="0.5">
      <c r="Q2651" s="40"/>
    </row>
    <row r="2652" spans="17:17" x14ac:dyDescent="0.5">
      <c r="Q2652" s="40"/>
    </row>
    <row r="2653" spans="17:17" x14ac:dyDescent="0.5">
      <c r="Q2653" s="40"/>
    </row>
    <row r="2654" spans="17:17" x14ac:dyDescent="0.5">
      <c r="Q2654" s="40"/>
    </row>
    <row r="2655" spans="17:17" x14ac:dyDescent="0.5">
      <c r="Q2655" s="40"/>
    </row>
    <row r="2656" spans="17:17" x14ac:dyDescent="0.5">
      <c r="Q2656" s="40"/>
    </row>
    <row r="2657" spans="17:17" x14ac:dyDescent="0.5">
      <c r="Q2657" s="40"/>
    </row>
    <row r="2658" spans="17:17" x14ac:dyDescent="0.5">
      <c r="Q2658" s="40"/>
    </row>
    <row r="2659" spans="17:17" x14ac:dyDescent="0.5">
      <c r="Q2659" s="40"/>
    </row>
    <row r="2660" spans="17:17" x14ac:dyDescent="0.5">
      <c r="Q2660" s="40"/>
    </row>
    <row r="2661" spans="17:17" x14ac:dyDescent="0.5">
      <c r="Q2661" s="40"/>
    </row>
    <row r="2662" spans="17:17" x14ac:dyDescent="0.5">
      <c r="Q2662" s="40"/>
    </row>
    <row r="2663" spans="17:17" x14ac:dyDescent="0.5">
      <c r="Q2663" s="40"/>
    </row>
    <row r="2664" spans="17:17" x14ac:dyDescent="0.5">
      <c r="Q2664" s="40"/>
    </row>
    <row r="2665" spans="17:17" x14ac:dyDescent="0.5">
      <c r="Q2665" s="40"/>
    </row>
    <row r="2666" spans="17:17" x14ac:dyDescent="0.5">
      <c r="Q2666" s="40"/>
    </row>
    <row r="2667" spans="17:17" x14ac:dyDescent="0.5">
      <c r="Q2667" s="40"/>
    </row>
    <row r="2668" spans="17:17" x14ac:dyDescent="0.5">
      <c r="Q2668" s="40"/>
    </row>
    <row r="2669" spans="17:17" x14ac:dyDescent="0.5">
      <c r="Q2669" s="40"/>
    </row>
    <row r="2670" spans="17:17" x14ac:dyDescent="0.5">
      <c r="Q2670" s="40"/>
    </row>
    <row r="2671" spans="17:17" x14ac:dyDescent="0.5">
      <c r="Q2671" s="40"/>
    </row>
    <row r="2672" spans="17:17" x14ac:dyDescent="0.5">
      <c r="Q2672" s="40"/>
    </row>
    <row r="2673" spans="17:17" x14ac:dyDescent="0.5">
      <c r="Q2673" s="40"/>
    </row>
    <row r="2674" spans="17:17" x14ac:dyDescent="0.5">
      <c r="Q2674" s="40"/>
    </row>
    <row r="2675" spans="17:17" x14ac:dyDescent="0.5">
      <c r="Q2675" s="40"/>
    </row>
    <row r="2676" spans="17:17" x14ac:dyDescent="0.5">
      <c r="Q2676" s="40"/>
    </row>
    <row r="2677" spans="17:17" x14ac:dyDescent="0.5">
      <c r="Q2677" s="40"/>
    </row>
    <row r="2678" spans="17:17" x14ac:dyDescent="0.5">
      <c r="Q2678" s="40"/>
    </row>
    <row r="2679" spans="17:17" x14ac:dyDescent="0.5">
      <c r="Q2679" s="40"/>
    </row>
    <row r="2680" spans="17:17" x14ac:dyDescent="0.5">
      <c r="Q2680" s="40"/>
    </row>
    <row r="2681" spans="17:17" x14ac:dyDescent="0.5">
      <c r="Q2681" s="40"/>
    </row>
    <row r="2682" spans="17:17" x14ac:dyDescent="0.5">
      <c r="Q2682" s="40"/>
    </row>
    <row r="2683" spans="17:17" x14ac:dyDescent="0.5">
      <c r="Q2683" s="40"/>
    </row>
    <row r="2684" spans="17:17" x14ac:dyDescent="0.5">
      <c r="Q2684" s="40"/>
    </row>
    <row r="2685" spans="17:17" x14ac:dyDescent="0.5">
      <c r="Q2685" s="40"/>
    </row>
    <row r="2686" spans="17:17" x14ac:dyDescent="0.5">
      <c r="Q2686" s="40"/>
    </row>
    <row r="2687" spans="17:17" x14ac:dyDescent="0.5">
      <c r="Q2687" s="40"/>
    </row>
    <row r="2688" spans="17:17" x14ac:dyDescent="0.5">
      <c r="Q2688" s="40"/>
    </row>
    <row r="2689" spans="17:17" x14ac:dyDescent="0.5">
      <c r="Q2689" s="40"/>
    </row>
    <row r="2690" spans="17:17" x14ac:dyDescent="0.5">
      <c r="Q2690" s="40"/>
    </row>
    <row r="2691" spans="17:17" x14ac:dyDescent="0.5">
      <c r="Q2691" s="40"/>
    </row>
    <row r="2692" spans="17:17" x14ac:dyDescent="0.5">
      <c r="Q2692" s="40"/>
    </row>
    <row r="2693" spans="17:17" x14ac:dyDescent="0.5">
      <c r="Q2693" s="40"/>
    </row>
    <row r="2694" spans="17:17" x14ac:dyDescent="0.5">
      <c r="Q2694" s="40"/>
    </row>
    <row r="2695" spans="17:17" x14ac:dyDescent="0.5">
      <c r="Q2695" s="40"/>
    </row>
    <row r="2696" spans="17:17" x14ac:dyDescent="0.5">
      <c r="Q2696" s="40"/>
    </row>
    <row r="2697" spans="17:17" x14ac:dyDescent="0.5">
      <c r="Q2697" s="40"/>
    </row>
    <row r="2698" spans="17:17" x14ac:dyDescent="0.5">
      <c r="Q2698" s="40"/>
    </row>
    <row r="2699" spans="17:17" x14ac:dyDescent="0.5">
      <c r="Q2699" s="40"/>
    </row>
    <row r="2700" spans="17:17" x14ac:dyDescent="0.5">
      <c r="Q2700" s="40"/>
    </row>
    <row r="2701" spans="17:17" x14ac:dyDescent="0.5">
      <c r="Q2701" s="40"/>
    </row>
    <row r="2702" spans="17:17" x14ac:dyDescent="0.5">
      <c r="Q2702" s="40"/>
    </row>
    <row r="2703" spans="17:17" x14ac:dyDescent="0.5">
      <c r="Q2703" s="40"/>
    </row>
    <row r="2704" spans="17:17" x14ac:dyDescent="0.5">
      <c r="Q2704" s="40"/>
    </row>
    <row r="2705" spans="17:17" x14ac:dyDescent="0.5">
      <c r="Q2705" s="40"/>
    </row>
    <row r="2706" spans="17:17" x14ac:dyDescent="0.5">
      <c r="Q2706" s="40"/>
    </row>
    <row r="2707" spans="17:17" x14ac:dyDescent="0.5">
      <c r="Q2707" s="40"/>
    </row>
    <row r="2708" spans="17:17" x14ac:dyDescent="0.5">
      <c r="Q2708" s="40"/>
    </row>
    <row r="2709" spans="17:17" x14ac:dyDescent="0.5">
      <c r="Q2709" s="40"/>
    </row>
    <row r="2710" spans="17:17" x14ac:dyDescent="0.5">
      <c r="Q2710" s="40"/>
    </row>
    <row r="2711" spans="17:17" x14ac:dyDescent="0.5">
      <c r="Q2711" s="40"/>
    </row>
    <row r="2712" spans="17:17" x14ac:dyDescent="0.5">
      <c r="Q2712" s="40"/>
    </row>
    <row r="2713" spans="17:17" x14ac:dyDescent="0.5">
      <c r="Q2713" s="40"/>
    </row>
    <row r="2714" spans="17:17" x14ac:dyDescent="0.5">
      <c r="Q2714" s="40"/>
    </row>
    <row r="2715" spans="17:17" x14ac:dyDescent="0.5">
      <c r="Q2715" s="40"/>
    </row>
    <row r="2716" spans="17:17" x14ac:dyDescent="0.5">
      <c r="Q2716" s="40"/>
    </row>
    <row r="2717" spans="17:17" x14ac:dyDescent="0.5">
      <c r="Q2717" s="40"/>
    </row>
    <row r="2718" spans="17:17" x14ac:dyDescent="0.5">
      <c r="Q2718" s="40"/>
    </row>
    <row r="2719" spans="17:17" x14ac:dyDescent="0.5">
      <c r="Q2719" s="40"/>
    </row>
    <row r="2720" spans="17:17" x14ac:dyDescent="0.5">
      <c r="Q2720" s="40"/>
    </row>
    <row r="2721" spans="17:17" x14ac:dyDescent="0.5">
      <c r="Q2721" s="40"/>
    </row>
    <row r="2722" spans="17:17" x14ac:dyDescent="0.5">
      <c r="Q2722" s="40"/>
    </row>
    <row r="2723" spans="17:17" x14ac:dyDescent="0.5">
      <c r="Q2723" s="40"/>
    </row>
    <row r="2724" spans="17:17" x14ac:dyDescent="0.5">
      <c r="Q2724" s="40"/>
    </row>
    <row r="2725" spans="17:17" x14ac:dyDescent="0.5">
      <c r="Q2725" s="40"/>
    </row>
    <row r="2726" spans="17:17" x14ac:dyDescent="0.5">
      <c r="Q2726" s="40"/>
    </row>
    <row r="2727" spans="17:17" x14ac:dyDescent="0.5">
      <c r="Q2727" s="40"/>
    </row>
    <row r="2728" spans="17:17" x14ac:dyDescent="0.5">
      <c r="Q2728" s="40"/>
    </row>
    <row r="2729" spans="17:17" x14ac:dyDescent="0.5">
      <c r="Q2729" s="40"/>
    </row>
    <row r="2730" spans="17:17" x14ac:dyDescent="0.5">
      <c r="Q2730" s="40"/>
    </row>
    <row r="2731" spans="17:17" x14ac:dyDescent="0.5">
      <c r="Q2731" s="40"/>
    </row>
    <row r="2732" spans="17:17" x14ac:dyDescent="0.5">
      <c r="Q2732" s="40"/>
    </row>
    <row r="2733" spans="17:17" x14ac:dyDescent="0.5">
      <c r="Q2733" s="40"/>
    </row>
    <row r="2734" spans="17:17" x14ac:dyDescent="0.5">
      <c r="Q2734" s="40"/>
    </row>
    <row r="2735" spans="17:17" x14ac:dyDescent="0.5">
      <c r="Q2735" s="40"/>
    </row>
    <row r="2736" spans="17:17" x14ac:dyDescent="0.5">
      <c r="Q2736" s="40"/>
    </row>
    <row r="2737" spans="17:17" x14ac:dyDescent="0.5">
      <c r="Q2737" s="40"/>
    </row>
    <row r="2738" spans="17:17" x14ac:dyDescent="0.5">
      <c r="Q2738" s="40"/>
    </row>
    <row r="2739" spans="17:17" x14ac:dyDescent="0.5">
      <c r="Q2739" s="40"/>
    </row>
    <row r="2740" spans="17:17" x14ac:dyDescent="0.5">
      <c r="Q2740" s="40"/>
    </row>
    <row r="2741" spans="17:17" x14ac:dyDescent="0.5">
      <c r="Q2741" s="40"/>
    </row>
    <row r="2742" spans="17:17" x14ac:dyDescent="0.5">
      <c r="Q2742" s="40"/>
    </row>
    <row r="2743" spans="17:17" x14ac:dyDescent="0.5">
      <c r="Q2743" s="40"/>
    </row>
    <row r="2744" spans="17:17" x14ac:dyDescent="0.5">
      <c r="Q2744" s="40"/>
    </row>
    <row r="2745" spans="17:17" x14ac:dyDescent="0.5">
      <c r="Q2745" s="40"/>
    </row>
    <row r="2746" spans="17:17" x14ac:dyDescent="0.5">
      <c r="Q2746" s="40"/>
    </row>
    <row r="2747" spans="17:17" x14ac:dyDescent="0.5">
      <c r="Q2747" s="40"/>
    </row>
    <row r="2748" spans="17:17" x14ac:dyDescent="0.5">
      <c r="Q2748" s="40"/>
    </row>
    <row r="2749" spans="17:17" x14ac:dyDescent="0.5">
      <c r="Q2749" s="40"/>
    </row>
    <row r="2750" spans="17:17" x14ac:dyDescent="0.5">
      <c r="Q2750" s="40"/>
    </row>
    <row r="2751" spans="17:17" x14ac:dyDescent="0.5">
      <c r="Q2751" s="40"/>
    </row>
    <row r="2752" spans="17:17" x14ac:dyDescent="0.5">
      <c r="Q2752" s="40"/>
    </row>
    <row r="2753" spans="17:17" x14ac:dyDescent="0.5">
      <c r="Q2753" s="40"/>
    </row>
    <row r="2754" spans="17:17" x14ac:dyDescent="0.5">
      <c r="Q2754" s="40"/>
    </row>
    <row r="2755" spans="17:17" x14ac:dyDescent="0.5">
      <c r="Q2755" s="40"/>
    </row>
    <row r="2756" spans="17:17" x14ac:dyDescent="0.5">
      <c r="Q2756" s="40"/>
    </row>
    <row r="2757" spans="17:17" x14ac:dyDescent="0.5">
      <c r="Q2757" s="40"/>
    </row>
    <row r="2758" spans="17:17" x14ac:dyDescent="0.5">
      <c r="Q2758" s="40"/>
    </row>
    <row r="2759" spans="17:17" x14ac:dyDescent="0.5">
      <c r="Q2759" s="40"/>
    </row>
    <row r="2760" spans="17:17" x14ac:dyDescent="0.5">
      <c r="Q2760" s="40"/>
    </row>
    <row r="2761" spans="17:17" x14ac:dyDescent="0.5">
      <c r="Q2761" s="40"/>
    </row>
    <row r="2762" spans="17:17" x14ac:dyDescent="0.5">
      <c r="Q2762" s="40"/>
    </row>
    <row r="2763" spans="17:17" x14ac:dyDescent="0.5">
      <c r="Q2763" s="40"/>
    </row>
    <row r="2764" spans="17:17" x14ac:dyDescent="0.5">
      <c r="Q2764" s="40"/>
    </row>
    <row r="2765" spans="17:17" x14ac:dyDescent="0.5">
      <c r="Q2765" s="40"/>
    </row>
    <row r="2766" spans="17:17" x14ac:dyDescent="0.5">
      <c r="Q2766" s="40"/>
    </row>
    <row r="2767" spans="17:17" x14ac:dyDescent="0.5">
      <c r="Q2767" s="40"/>
    </row>
    <row r="2768" spans="17:17" x14ac:dyDescent="0.5">
      <c r="Q2768" s="40"/>
    </row>
    <row r="2769" spans="17:17" x14ac:dyDescent="0.5">
      <c r="Q2769" s="40"/>
    </row>
    <row r="2770" spans="17:17" x14ac:dyDescent="0.5">
      <c r="Q2770" s="40"/>
    </row>
    <row r="2771" spans="17:17" x14ac:dyDescent="0.5">
      <c r="Q2771" s="40"/>
    </row>
    <row r="2772" spans="17:17" x14ac:dyDescent="0.5">
      <c r="Q2772" s="40"/>
    </row>
    <row r="2773" spans="17:17" x14ac:dyDescent="0.5">
      <c r="Q2773" s="40"/>
    </row>
    <row r="2774" spans="17:17" x14ac:dyDescent="0.5">
      <c r="Q2774" s="40"/>
    </row>
    <row r="2775" spans="17:17" x14ac:dyDescent="0.5">
      <c r="Q2775" s="40"/>
    </row>
    <row r="2776" spans="17:17" x14ac:dyDescent="0.5">
      <c r="Q2776" s="40"/>
    </row>
    <row r="2777" spans="17:17" x14ac:dyDescent="0.5">
      <c r="Q2777" s="40"/>
    </row>
    <row r="2778" spans="17:17" x14ac:dyDescent="0.5">
      <c r="Q2778" s="40"/>
    </row>
    <row r="2779" spans="17:17" x14ac:dyDescent="0.5">
      <c r="Q2779" s="40"/>
    </row>
    <row r="2780" spans="17:17" x14ac:dyDescent="0.5">
      <c r="Q2780" s="40"/>
    </row>
    <row r="2781" spans="17:17" x14ac:dyDescent="0.5">
      <c r="Q2781" s="40"/>
    </row>
    <row r="2782" spans="17:17" x14ac:dyDescent="0.5">
      <c r="Q2782" s="40"/>
    </row>
    <row r="2783" spans="17:17" x14ac:dyDescent="0.5">
      <c r="Q2783" s="40"/>
    </row>
    <row r="2784" spans="17:17" x14ac:dyDescent="0.5">
      <c r="Q2784" s="40"/>
    </row>
    <row r="2785" spans="17:17" x14ac:dyDescent="0.5">
      <c r="Q2785" s="40"/>
    </row>
    <row r="2786" spans="17:17" x14ac:dyDescent="0.5">
      <c r="Q2786" s="40"/>
    </row>
    <row r="2787" spans="17:17" x14ac:dyDescent="0.5">
      <c r="Q2787" s="40"/>
    </row>
    <row r="2788" spans="17:17" x14ac:dyDescent="0.5">
      <c r="Q2788" s="40"/>
    </row>
    <row r="2789" spans="17:17" x14ac:dyDescent="0.5">
      <c r="Q2789" s="40"/>
    </row>
    <row r="2790" spans="17:17" x14ac:dyDescent="0.5">
      <c r="Q2790" s="40"/>
    </row>
    <row r="2791" spans="17:17" x14ac:dyDescent="0.5">
      <c r="Q2791" s="40"/>
    </row>
    <row r="2792" spans="17:17" x14ac:dyDescent="0.5">
      <c r="Q2792" s="40"/>
    </row>
    <row r="2793" spans="17:17" x14ac:dyDescent="0.5">
      <c r="Q2793" s="40"/>
    </row>
    <row r="2794" spans="17:17" x14ac:dyDescent="0.5">
      <c r="Q2794" s="40"/>
    </row>
    <row r="2795" spans="17:17" x14ac:dyDescent="0.5">
      <c r="Q2795" s="40"/>
    </row>
    <row r="2796" spans="17:17" x14ac:dyDescent="0.5">
      <c r="Q2796" s="40"/>
    </row>
    <row r="2797" spans="17:17" x14ac:dyDescent="0.5">
      <c r="Q2797" s="40"/>
    </row>
    <row r="2798" spans="17:17" x14ac:dyDescent="0.5">
      <c r="Q2798" s="40"/>
    </row>
    <row r="2799" spans="17:17" x14ac:dyDescent="0.5">
      <c r="Q2799" s="40"/>
    </row>
    <row r="2800" spans="17:17" x14ac:dyDescent="0.5">
      <c r="Q2800" s="40"/>
    </row>
    <row r="2801" spans="17:17" x14ac:dyDescent="0.5">
      <c r="Q2801" s="40"/>
    </row>
    <row r="2802" spans="17:17" x14ac:dyDescent="0.5">
      <c r="Q2802" s="40"/>
    </row>
    <row r="2803" spans="17:17" x14ac:dyDescent="0.5">
      <c r="Q2803" s="40"/>
    </row>
    <row r="2804" spans="17:17" x14ac:dyDescent="0.5">
      <c r="Q2804" s="40"/>
    </row>
    <row r="2805" spans="17:17" x14ac:dyDescent="0.5">
      <c r="Q2805" s="40"/>
    </row>
    <row r="2806" spans="17:17" x14ac:dyDescent="0.5">
      <c r="Q2806" s="40"/>
    </row>
    <row r="2807" spans="17:17" x14ac:dyDescent="0.5">
      <c r="Q2807" s="40"/>
    </row>
    <row r="2808" spans="17:17" x14ac:dyDescent="0.5">
      <c r="Q2808" s="40"/>
    </row>
    <row r="2809" spans="17:17" x14ac:dyDescent="0.5">
      <c r="Q2809" s="40"/>
    </row>
    <row r="2810" spans="17:17" x14ac:dyDescent="0.5">
      <c r="Q2810" s="40"/>
    </row>
    <row r="2811" spans="17:17" x14ac:dyDescent="0.5">
      <c r="Q2811" s="40"/>
    </row>
    <row r="2812" spans="17:17" x14ac:dyDescent="0.5">
      <c r="Q2812" s="40"/>
    </row>
    <row r="2813" spans="17:17" x14ac:dyDescent="0.5">
      <c r="Q2813" s="40"/>
    </row>
    <row r="2814" spans="17:17" x14ac:dyDescent="0.5">
      <c r="Q2814" s="40"/>
    </row>
    <row r="2815" spans="17:17" x14ac:dyDescent="0.5">
      <c r="Q2815" s="40"/>
    </row>
    <row r="2816" spans="17:17" x14ac:dyDescent="0.5">
      <c r="Q2816" s="40"/>
    </row>
    <row r="2817" spans="17:17" x14ac:dyDescent="0.5">
      <c r="Q2817" s="40"/>
    </row>
    <row r="2818" spans="17:17" x14ac:dyDescent="0.5">
      <c r="Q2818" s="40"/>
    </row>
    <row r="2819" spans="17:17" x14ac:dyDescent="0.5">
      <c r="Q2819" s="40"/>
    </row>
    <row r="2820" spans="17:17" x14ac:dyDescent="0.5">
      <c r="Q2820" s="40"/>
    </row>
    <row r="2821" spans="17:17" x14ac:dyDescent="0.5">
      <c r="Q2821" s="40"/>
    </row>
    <row r="2822" spans="17:17" x14ac:dyDescent="0.5">
      <c r="Q2822" s="40"/>
    </row>
    <row r="2823" spans="17:17" x14ac:dyDescent="0.5">
      <c r="Q2823" s="40"/>
    </row>
    <row r="2824" spans="17:17" x14ac:dyDescent="0.5">
      <c r="Q2824" s="40"/>
    </row>
    <row r="2825" spans="17:17" x14ac:dyDescent="0.5">
      <c r="Q2825" s="40"/>
    </row>
    <row r="2826" spans="17:17" x14ac:dyDescent="0.5">
      <c r="Q2826" s="40"/>
    </row>
    <row r="2827" spans="17:17" x14ac:dyDescent="0.5">
      <c r="Q2827" s="40"/>
    </row>
    <row r="2828" spans="17:17" x14ac:dyDescent="0.5">
      <c r="Q2828" s="40"/>
    </row>
    <row r="2829" spans="17:17" x14ac:dyDescent="0.5">
      <c r="Q2829" s="40"/>
    </row>
    <row r="2830" spans="17:17" x14ac:dyDescent="0.5">
      <c r="Q2830" s="40"/>
    </row>
    <row r="2831" spans="17:17" x14ac:dyDescent="0.5">
      <c r="Q2831" s="40"/>
    </row>
    <row r="2832" spans="17:17" x14ac:dyDescent="0.5">
      <c r="Q2832" s="40"/>
    </row>
    <row r="2833" spans="17:17" x14ac:dyDescent="0.5">
      <c r="Q2833" s="40"/>
    </row>
    <row r="2834" spans="17:17" x14ac:dyDescent="0.5">
      <c r="Q2834" s="40"/>
    </row>
    <row r="2835" spans="17:17" x14ac:dyDescent="0.5">
      <c r="Q2835" s="40"/>
    </row>
    <row r="2836" spans="17:17" x14ac:dyDescent="0.5">
      <c r="Q2836" s="40"/>
    </row>
    <row r="2837" spans="17:17" x14ac:dyDescent="0.5">
      <c r="Q2837" s="40"/>
    </row>
    <row r="2838" spans="17:17" x14ac:dyDescent="0.5">
      <c r="Q2838" s="40"/>
    </row>
    <row r="2839" spans="17:17" x14ac:dyDescent="0.5">
      <c r="Q2839" s="40"/>
    </row>
    <row r="2840" spans="17:17" x14ac:dyDescent="0.5">
      <c r="Q2840" s="40"/>
    </row>
    <row r="2841" spans="17:17" x14ac:dyDescent="0.5">
      <c r="Q2841" s="40"/>
    </row>
    <row r="2842" spans="17:17" x14ac:dyDescent="0.5">
      <c r="Q2842" s="40"/>
    </row>
    <row r="2843" spans="17:17" x14ac:dyDescent="0.5">
      <c r="Q2843" s="40"/>
    </row>
    <row r="2844" spans="17:17" x14ac:dyDescent="0.5">
      <c r="Q2844" s="40"/>
    </row>
    <row r="2845" spans="17:17" x14ac:dyDescent="0.5">
      <c r="Q2845" s="40"/>
    </row>
    <row r="2846" spans="17:17" x14ac:dyDescent="0.5">
      <c r="Q2846" s="40"/>
    </row>
    <row r="2847" spans="17:17" x14ac:dyDescent="0.5">
      <c r="Q2847" s="40"/>
    </row>
    <row r="2848" spans="17:17" x14ac:dyDescent="0.5">
      <c r="Q2848" s="40"/>
    </row>
    <row r="2849" spans="17:17" x14ac:dyDescent="0.5">
      <c r="Q2849" s="40"/>
    </row>
    <row r="2850" spans="17:17" x14ac:dyDescent="0.5">
      <c r="Q2850" s="40"/>
    </row>
    <row r="2851" spans="17:17" x14ac:dyDescent="0.5">
      <c r="Q2851" s="40"/>
    </row>
    <row r="2852" spans="17:17" x14ac:dyDescent="0.5">
      <c r="Q2852" s="40"/>
    </row>
    <row r="2853" spans="17:17" x14ac:dyDescent="0.5">
      <c r="Q2853" s="40"/>
    </row>
    <row r="2854" spans="17:17" x14ac:dyDescent="0.5">
      <c r="Q2854" s="40"/>
    </row>
    <row r="2855" spans="17:17" x14ac:dyDescent="0.5">
      <c r="Q2855" s="40"/>
    </row>
    <row r="2856" spans="17:17" x14ac:dyDescent="0.5">
      <c r="Q2856" s="40"/>
    </row>
    <row r="2857" spans="17:17" x14ac:dyDescent="0.5">
      <c r="Q2857" s="40"/>
    </row>
    <row r="2858" spans="17:17" x14ac:dyDescent="0.5">
      <c r="Q2858" s="40"/>
    </row>
    <row r="2859" spans="17:17" x14ac:dyDescent="0.5">
      <c r="Q2859" s="40"/>
    </row>
    <row r="2860" spans="17:17" x14ac:dyDescent="0.5">
      <c r="Q2860" s="40"/>
    </row>
    <row r="2861" spans="17:17" x14ac:dyDescent="0.5">
      <c r="Q2861" s="40"/>
    </row>
    <row r="2862" spans="17:17" x14ac:dyDescent="0.5">
      <c r="Q2862" s="40"/>
    </row>
    <row r="2863" spans="17:17" x14ac:dyDescent="0.5">
      <c r="Q2863" s="40"/>
    </row>
    <row r="2864" spans="17:17" x14ac:dyDescent="0.5">
      <c r="Q2864" s="40"/>
    </row>
    <row r="2865" spans="17:17" x14ac:dyDescent="0.5">
      <c r="Q2865" s="40"/>
    </row>
    <row r="2866" spans="17:17" x14ac:dyDescent="0.5">
      <c r="Q2866" s="40"/>
    </row>
    <row r="2867" spans="17:17" x14ac:dyDescent="0.5">
      <c r="Q2867" s="40"/>
    </row>
    <row r="2868" spans="17:17" x14ac:dyDescent="0.5">
      <c r="Q2868" s="40"/>
    </row>
    <row r="2869" spans="17:17" x14ac:dyDescent="0.5">
      <c r="Q2869" s="40"/>
    </row>
    <row r="2870" spans="17:17" x14ac:dyDescent="0.5">
      <c r="Q2870" s="40"/>
    </row>
    <row r="2871" spans="17:17" x14ac:dyDescent="0.5">
      <c r="Q2871" s="40"/>
    </row>
    <row r="2872" spans="17:17" x14ac:dyDescent="0.5">
      <c r="Q2872" s="40"/>
    </row>
    <row r="2873" spans="17:17" x14ac:dyDescent="0.5">
      <c r="Q2873" s="40"/>
    </row>
    <row r="2874" spans="17:17" x14ac:dyDescent="0.5">
      <c r="Q2874" s="40"/>
    </row>
    <row r="2875" spans="17:17" x14ac:dyDescent="0.5">
      <c r="Q2875" s="40"/>
    </row>
    <row r="2876" spans="17:17" x14ac:dyDescent="0.5">
      <c r="Q2876" s="40"/>
    </row>
    <row r="2877" spans="17:17" x14ac:dyDescent="0.5">
      <c r="Q2877" s="40"/>
    </row>
    <row r="2878" spans="17:17" x14ac:dyDescent="0.5">
      <c r="Q2878" s="40"/>
    </row>
    <row r="2879" spans="17:17" x14ac:dyDescent="0.5">
      <c r="Q2879" s="40"/>
    </row>
    <row r="2880" spans="17:17" x14ac:dyDescent="0.5">
      <c r="Q2880" s="40"/>
    </row>
    <row r="2881" spans="17:17" x14ac:dyDescent="0.5">
      <c r="Q2881" s="40"/>
    </row>
    <row r="2882" spans="17:17" x14ac:dyDescent="0.5">
      <c r="Q2882" s="40"/>
    </row>
    <row r="2883" spans="17:17" x14ac:dyDescent="0.5">
      <c r="Q2883" s="40"/>
    </row>
    <row r="2884" spans="17:17" x14ac:dyDescent="0.5">
      <c r="Q2884" s="40"/>
    </row>
    <row r="2885" spans="17:17" x14ac:dyDescent="0.5">
      <c r="Q2885" s="40"/>
    </row>
    <row r="2886" spans="17:17" x14ac:dyDescent="0.5">
      <c r="Q2886" s="40"/>
    </row>
    <row r="2887" spans="17:17" x14ac:dyDescent="0.5">
      <c r="Q2887" s="40"/>
    </row>
    <row r="2888" spans="17:17" x14ac:dyDescent="0.5">
      <c r="Q2888" s="40"/>
    </row>
    <row r="2889" spans="17:17" x14ac:dyDescent="0.5">
      <c r="Q2889" s="40"/>
    </row>
    <row r="2890" spans="17:17" x14ac:dyDescent="0.5">
      <c r="Q2890" s="40"/>
    </row>
    <row r="2891" spans="17:17" x14ac:dyDescent="0.5">
      <c r="Q2891" s="40"/>
    </row>
    <row r="2892" spans="17:17" x14ac:dyDescent="0.5">
      <c r="Q2892" s="40"/>
    </row>
    <row r="2893" spans="17:17" x14ac:dyDescent="0.5">
      <c r="Q2893" s="40"/>
    </row>
    <row r="2894" spans="17:17" x14ac:dyDescent="0.5">
      <c r="Q2894" s="40"/>
    </row>
    <row r="2895" spans="17:17" x14ac:dyDescent="0.5">
      <c r="Q2895" s="40"/>
    </row>
    <row r="2896" spans="17:17" x14ac:dyDescent="0.5">
      <c r="Q2896" s="40"/>
    </row>
    <row r="2897" spans="17:17" x14ac:dyDescent="0.5">
      <c r="Q2897" s="40"/>
    </row>
    <row r="2898" spans="17:17" x14ac:dyDescent="0.5">
      <c r="Q2898" s="40"/>
    </row>
    <row r="2899" spans="17:17" x14ac:dyDescent="0.5">
      <c r="Q2899" s="40"/>
    </row>
    <row r="2900" spans="17:17" x14ac:dyDescent="0.5">
      <c r="Q2900" s="40"/>
    </row>
    <row r="2901" spans="17:17" x14ac:dyDescent="0.5">
      <c r="Q2901" s="40"/>
    </row>
    <row r="2902" spans="17:17" x14ac:dyDescent="0.5">
      <c r="Q2902" s="40"/>
    </row>
    <row r="2903" spans="17:17" x14ac:dyDescent="0.5">
      <c r="Q2903" s="40"/>
    </row>
    <row r="2904" spans="17:17" x14ac:dyDescent="0.5">
      <c r="Q2904" s="40"/>
    </row>
    <row r="2905" spans="17:17" x14ac:dyDescent="0.5">
      <c r="Q2905" s="40"/>
    </row>
    <row r="2906" spans="17:17" x14ac:dyDescent="0.5">
      <c r="Q2906" s="40"/>
    </row>
    <row r="2907" spans="17:17" x14ac:dyDescent="0.5">
      <c r="Q2907" s="40"/>
    </row>
    <row r="2908" spans="17:17" x14ac:dyDescent="0.5">
      <c r="Q2908" s="40"/>
    </row>
    <row r="2909" spans="17:17" x14ac:dyDescent="0.5">
      <c r="Q2909" s="40"/>
    </row>
    <row r="2910" spans="17:17" x14ac:dyDescent="0.5">
      <c r="Q2910" s="40"/>
    </row>
    <row r="2911" spans="17:17" x14ac:dyDescent="0.5">
      <c r="Q2911" s="40"/>
    </row>
    <row r="2912" spans="17:17" x14ac:dyDescent="0.5">
      <c r="Q2912" s="40"/>
    </row>
    <row r="2913" spans="17:17" x14ac:dyDescent="0.5">
      <c r="Q2913" s="40"/>
    </row>
    <row r="2914" spans="17:17" x14ac:dyDescent="0.5">
      <c r="Q2914" s="40"/>
    </row>
    <row r="2915" spans="17:17" x14ac:dyDescent="0.5">
      <c r="Q2915" s="40"/>
    </row>
    <row r="2916" spans="17:17" x14ac:dyDescent="0.5">
      <c r="Q2916" s="40"/>
    </row>
    <row r="2917" spans="17:17" x14ac:dyDescent="0.5">
      <c r="Q2917" s="40"/>
    </row>
    <row r="2918" spans="17:17" x14ac:dyDescent="0.5">
      <c r="Q2918" s="40"/>
    </row>
    <row r="2919" spans="17:17" x14ac:dyDescent="0.5">
      <c r="Q2919" s="40"/>
    </row>
    <row r="2920" spans="17:17" x14ac:dyDescent="0.5">
      <c r="Q2920" s="40"/>
    </row>
    <row r="2921" spans="17:17" x14ac:dyDescent="0.5">
      <c r="Q2921" s="40"/>
    </row>
    <row r="2922" spans="17:17" x14ac:dyDescent="0.5">
      <c r="Q2922" s="40"/>
    </row>
    <row r="2923" spans="17:17" x14ac:dyDescent="0.5">
      <c r="Q2923" s="40"/>
    </row>
    <row r="2924" spans="17:17" x14ac:dyDescent="0.5">
      <c r="Q2924" s="40"/>
    </row>
    <row r="2925" spans="17:17" x14ac:dyDescent="0.5">
      <c r="Q2925" s="40"/>
    </row>
    <row r="2926" spans="17:17" x14ac:dyDescent="0.5">
      <c r="Q2926" s="40"/>
    </row>
    <row r="2927" spans="17:17" x14ac:dyDescent="0.5">
      <c r="Q2927" s="40"/>
    </row>
    <row r="2928" spans="17:17" x14ac:dyDescent="0.5">
      <c r="Q2928" s="40"/>
    </row>
    <row r="2929" spans="17:17" x14ac:dyDescent="0.5">
      <c r="Q2929" s="40"/>
    </row>
    <row r="2930" spans="17:17" x14ac:dyDescent="0.5">
      <c r="Q2930" s="40"/>
    </row>
    <row r="2931" spans="17:17" x14ac:dyDescent="0.5">
      <c r="Q2931" s="40"/>
    </row>
    <row r="2932" spans="17:17" x14ac:dyDescent="0.5">
      <c r="Q2932" s="40"/>
    </row>
    <row r="2933" spans="17:17" x14ac:dyDescent="0.5">
      <c r="Q2933" s="40"/>
    </row>
    <row r="2934" spans="17:17" x14ac:dyDescent="0.5">
      <c r="Q2934" s="40"/>
    </row>
    <row r="2935" spans="17:17" x14ac:dyDescent="0.5">
      <c r="Q2935" s="40"/>
    </row>
    <row r="2936" spans="17:17" x14ac:dyDescent="0.5">
      <c r="Q2936" s="40"/>
    </row>
    <row r="2937" spans="17:17" x14ac:dyDescent="0.5">
      <c r="Q2937" s="40"/>
    </row>
    <row r="2938" spans="17:17" x14ac:dyDescent="0.5">
      <c r="Q2938" s="40"/>
    </row>
    <row r="2939" spans="17:17" x14ac:dyDescent="0.5">
      <c r="Q2939" s="40"/>
    </row>
    <row r="2940" spans="17:17" x14ac:dyDescent="0.5">
      <c r="Q2940" s="40"/>
    </row>
    <row r="2941" spans="17:17" x14ac:dyDescent="0.5">
      <c r="Q2941" s="40"/>
    </row>
    <row r="2942" spans="17:17" x14ac:dyDescent="0.5">
      <c r="Q2942" s="40"/>
    </row>
    <row r="2943" spans="17:17" x14ac:dyDescent="0.5">
      <c r="Q2943" s="40"/>
    </row>
    <row r="2944" spans="17:17" x14ac:dyDescent="0.5">
      <c r="Q2944" s="40"/>
    </row>
    <row r="2945" spans="17:17" x14ac:dyDescent="0.5">
      <c r="Q2945" s="40"/>
    </row>
    <row r="2946" spans="17:17" x14ac:dyDescent="0.5">
      <c r="Q2946" s="40"/>
    </row>
    <row r="2947" spans="17:17" x14ac:dyDescent="0.5">
      <c r="Q2947" s="40"/>
    </row>
    <row r="2948" spans="17:17" x14ac:dyDescent="0.5">
      <c r="Q2948" s="40"/>
    </row>
    <row r="2949" spans="17:17" x14ac:dyDescent="0.5">
      <c r="Q2949" s="40"/>
    </row>
    <row r="2950" spans="17:17" x14ac:dyDescent="0.5">
      <c r="Q2950" s="40"/>
    </row>
    <row r="2951" spans="17:17" x14ac:dyDescent="0.5">
      <c r="Q2951" s="40"/>
    </row>
    <row r="2952" spans="17:17" x14ac:dyDescent="0.5">
      <c r="Q2952" s="40"/>
    </row>
    <row r="2953" spans="17:17" x14ac:dyDescent="0.5">
      <c r="Q2953" s="40"/>
    </row>
    <row r="2954" spans="17:17" x14ac:dyDescent="0.5">
      <c r="Q2954" s="40"/>
    </row>
    <row r="2955" spans="17:17" x14ac:dyDescent="0.5">
      <c r="Q2955" s="40"/>
    </row>
    <row r="2956" spans="17:17" x14ac:dyDescent="0.5">
      <c r="Q2956" s="40"/>
    </row>
    <row r="2957" spans="17:17" x14ac:dyDescent="0.5">
      <c r="Q2957" s="40"/>
    </row>
    <row r="2958" spans="17:17" x14ac:dyDescent="0.5">
      <c r="Q2958" s="40"/>
    </row>
    <row r="2959" spans="17:17" x14ac:dyDescent="0.5">
      <c r="Q2959" s="40"/>
    </row>
    <row r="2960" spans="17:17" x14ac:dyDescent="0.5">
      <c r="Q2960" s="40"/>
    </row>
    <row r="2961" spans="17:17" x14ac:dyDescent="0.5">
      <c r="Q2961" s="40"/>
    </row>
    <row r="2962" spans="17:17" x14ac:dyDescent="0.5">
      <c r="Q2962" s="40"/>
    </row>
    <row r="2963" spans="17:17" x14ac:dyDescent="0.5">
      <c r="Q2963" s="40"/>
    </row>
    <row r="2964" spans="17:17" x14ac:dyDescent="0.5">
      <c r="Q2964" s="40"/>
    </row>
    <row r="2965" spans="17:17" x14ac:dyDescent="0.5">
      <c r="Q2965" s="40"/>
    </row>
    <row r="2966" spans="17:17" x14ac:dyDescent="0.5">
      <c r="Q2966" s="40"/>
    </row>
    <row r="2967" spans="17:17" x14ac:dyDescent="0.5">
      <c r="Q2967" s="40"/>
    </row>
    <row r="2968" spans="17:17" x14ac:dyDescent="0.5">
      <c r="Q2968" s="40"/>
    </row>
    <row r="2969" spans="17:17" x14ac:dyDescent="0.5">
      <c r="Q2969" s="40"/>
    </row>
    <row r="2970" spans="17:17" x14ac:dyDescent="0.5">
      <c r="Q2970" s="40"/>
    </row>
    <row r="2971" spans="17:17" x14ac:dyDescent="0.5">
      <c r="Q2971" s="40"/>
    </row>
    <row r="2972" spans="17:17" x14ac:dyDescent="0.5">
      <c r="Q2972" s="40"/>
    </row>
    <row r="2973" spans="17:17" x14ac:dyDescent="0.5">
      <c r="Q2973" s="40"/>
    </row>
    <row r="2974" spans="17:17" x14ac:dyDescent="0.5">
      <c r="Q2974" s="40"/>
    </row>
    <row r="2975" spans="17:17" x14ac:dyDescent="0.5">
      <c r="Q2975" s="40"/>
    </row>
    <row r="2976" spans="17:17" x14ac:dyDescent="0.5">
      <c r="Q2976" s="40"/>
    </row>
    <row r="2977" spans="17:17" x14ac:dyDescent="0.5">
      <c r="Q2977" s="40"/>
    </row>
    <row r="2978" spans="17:17" x14ac:dyDescent="0.5">
      <c r="Q2978" s="40"/>
    </row>
    <row r="2979" spans="17:17" x14ac:dyDescent="0.5">
      <c r="Q2979" s="40"/>
    </row>
    <row r="2980" spans="17:17" x14ac:dyDescent="0.5">
      <c r="Q2980" s="40"/>
    </row>
    <row r="2981" spans="17:17" x14ac:dyDescent="0.5">
      <c r="Q2981" s="40"/>
    </row>
    <row r="2982" spans="17:17" x14ac:dyDescent="0.5">
      <c r="Q2982" s="40"/>
    </row>
    <row r="2983" spans="17:17" x14ac:dyDescent="0.5">
      <c r="Q2983" s="40"/>
    </row>
    <row r="2984" spans="17:17" x14ac:dyDescent="0.5">
      <c r="Q2984" s="40"/>
    </row>
    <row r="2985" spans="17:17" x14ac:dyDescent="0.5">
      <c r="Q2985" s="40"/>
    </row>
    <row r="2986" spans="17:17" x14ac:dyDescent="0.5">
      <c r="Q2986" s="40"/>
    </row>
    <row r="2987" spans="17:17" x14ac:dyDescent="0.5">
      <c r="Q2987" s="40"/>
    </row>
    <row r="2988" spans="17:17" x14ac:dyDescent="0.5">
      <c r="Q2988" s="40"/>
    </row>
    <row r="2989" spans="17:17" x14ac:dyDescent="0.5">
      <c r="Q2989" s="40"/>
    </row>
    <row r="2990" spans="17:17" x14ac:dyDescent="0.5">
      <c r="Q2990" s="40"/>
    </row>
    <row r="2991" spans="17:17" x14ac:dyDescent="0.5">
      <c r="Q2991" s="40"/>
    </row>
    <row r="2992" spans="17:17" x14ac:dyDescent="0.5">
      <c r="Q2992" s="40"/>
    </row>
    <row r="2993" spans="17:17" x14ac:dyDescent="0.5">
      <c r="Q2993" s="40"/>
    </row>
    <row r="2994" spans="17:17" x14ac:dyDescent="0.5">
      <c r="Q2994" s="40"/>
    </row>
    <row r="2995" spans="17:17" x14ac:dyDescent="0.5">
      <c r="Q2995" s="40"/>
    </row>
    <row r="2996" spans="17:17" x14ac:dyDescent="0.5">
      <c r="Q2996" s="40"/>
    </row>
    <row r="2997" spans="17:17" x14ac:dyDescent="0.5">
      <c r="Q2997" s="40"/>
    </row>
    <row r="2998" spans="17:17" x14ac:dyDescent="0.5">
      <c r="Q2998" s="40"/>
    </row>
    <row r="2999" spans="17:17" x14ac:dyDescent="0.5">
      <c r="Q2999" s="40"/>
    </row>
    <row r="3000" spans="17:17" x14ac:dyDescent="0.5">
      <c r="Q3000" s="40"/>
    </row>
    <row r="3001" spans="17:17" x14ac:dyDescent="0.5">
      <c r="Q3001" s="40"/>
    </row>
    <row r="3002" spans="17:17" x14ac:dyDescent="0.5">
      <c r="Q3002" s="40"/>
    </row>
    <row r="3003" spans="17:17" x14ac:dyDescent="0.5">
      <c r="Q3003" s="40"/>
    </row>
    <row r="3004" spans="17:17" x14ac:dyDescent="0.5">
      <c r="Q3004" s="40"/>
    </row>
    <row r="3005" spans="17:17" x14ac:dyDescent="0.5">
      <c r="Q3005" s="40"/>
    </row>
    <row r="3006" spans="17:17" x14ac:dyDescent="0.5">
      <c r="Q3006" s="40"/>
    </row>
    <row r="3007" spans="17:17" x14ac:dyDescent="0.5">
      <c r="Q3007" s="40"/>
    </row>
    <row r="3008" spans="17:17" x14ac:dyDescent="0.5">
      <c r="Q3008" s="40"/>
    </row>
    <row r="3009" spans="17:17" x14ac:dyDescent="0.5">
      <c r="Q3009" s="40"/>
    </row>
    <row r="3010" spans="17:17" x14ac:dyDescent="0.5">
      <c r="Q3010" s="40"/>
    </row>
    <row r="3011" spans="17:17" x14ac:dyDescent="0.5">
      <c r="Q3011" s="40"/>
    </row>
    <row r="3012" spans="17:17" x14ac:dyDescent="0.5">
      <c r="Q3012" s="40"/>
    </row>
    <row r="3013" spans="17:17" x14ac:dyDescent="0.5">
      <c r="Q3013" s="40"/>
    </row>
    <row r="3014" spans="17:17" x14ac:dyDescent="0.5">
      <c r="Q3014" s="40"/>
    </row>
    <row r="3015" spans="17:17" x14ac:dyDescent="0.5">
      <c r="Q3015" s="40"/>
    </row>
    <row r="3016" spans="17:17" x14ac:dyDescent="0.5">
      <c r="Q3016" s="40"/>
    </row>
    <row r="3017" spans="17:17" x14ac:dyDescent="0.5">
      <c r="Q3017" s="40"/>
    </row>
    <row r="3018" spans="17:17" x14ac:dyDescent="0.5">
      <c r="Q3018" s="40"/>
    </row>
    <row r="3019" spans="17:17" x14ac:dyDescent="0.5">
      <c r="Q3019" s="40"/>
    </row>
    <row r="3020" spans="17:17" x14ac:dyDescent="0.5">
      <c r="Q3020" s="40"/>
    </row>
    <row r="3021" spans="17:17" x14ac:dyDescent="0.5">
      <c r="Q3021" s="40"/>
    </row>
    <row r="3022" spans="17:17" x14ac:dyDescent="0.5">
      <c r="Q3022" s="40"/>
    </row>
    <row r="3023" spans="17:17" x14ac:dyDescent="0.5">
      <c r="Q3023" s="40"/>
    </row>
    <row r="3024" spans="17:17" x14ac:dyDescent="0.5">
      <c r="Q3024" s="40"/>
    </row>
    <row r="3025" spans="17:17" x14ac:dyDescent="0.5">
      <c r="Q3025" s="40"/>
    </row>
    <row r="3026" spans="17:17" x14ac:dyDescent="0.5">
      <c r="Q3026" s="40"/>
    </row>
    <row r="3027" spans="17:17" x14ac:dyDescent="0.5">
      <c r="Q3027" s="40"/>
    </row>
    <row r="3028" spans="17:17" x14ac:dyDescent="0.5">
      <c r="Q3028" s="40"/>
    </row>
    <row r="3029" spans="17:17" x14ac:dyDescent="0.5">
      <c r="Q3029" s="40"/>
    </row>
    <row r="3030" spans="17:17" x14ac:dyDescent="0.5">
      <c r="Q3030" s="40"/>
    </row>
    <row r="3031" spans="17:17" x14ac:dyDescent="0.5">
      <c r="Q3031" s="40"/>
    </row>
    <row r="3032" spans="17:17" x14ac:dyDescent="0.5">
      <c r="Q3032" s="40"/>
    </row>
    <row r="3033" spans="17:17" x14ac:dyDescent="0.5">
      <c r="Q3033" s="40"/>
    </row>
    <row r="3034" spans="17:17" x14ac:dyDescent="0.5">
      <c r="Q3034" s="40"/>
    </row>
    <row r="3035" spans="17:17" x14ac:dyDescent="0.5">
      <c r="Q3035" s="40"/>
    </row>
    <row r="3036" spans="17:17" x14ac:dyDescent="0.5">
      <c r="Q3036" s="40"/>
    </row>
    <row r="3037" spans="17:17" x14ac:dyDescent="0.5">
      <c r="Q3037" s="40"/>
    </row>
    <row r="3038" spans="17:17" x14ac:dyDescent="0.5">
      <c r="Q3038" s="40"/>
    </row>
    <row r="3039" spans="17:17" x14ac:dyDescent="0.5">
      <c r="Q3039" s="40"/>
    </row>
    <row r="3040" spans="17:17" x14ac:dyDescent="0.5">
      <c r="Q3040" s="40"/>
    </row>
    <row r="3041" spans="17:17" x14ac:dyDescent="0.5">
      <c r="Q3041" s="40"/>
    </row>
    <row r="3042" spans="17:17" x14ac:dyDescent="0.5">
      <c r="Q3042" s="40"/>
    </row>
    <row r="3043" spans="17:17" x14ac:dyDescent="0.5">
      <c r="Q3043" s="40"/>
    </row>
    <row r="3044" spans="17:17" x14ac:dyDescent="0.5">
      <c r="Q3044" s="40"/>
    </row>
    <row r="3045" spans="17:17" x14ac:dyDescent="0.5">
      <c r="Q3045" s="40"/>
    </row>
    <row r="3046" spans="17:17" x14ac:dyDescent="0.5">
      <c r="Q3046" s="40"/>
    </row>
    <row r="3047" spans="17:17" x14ac:dyDescent="0.5">
      <c r="Q3047" s="40"/>
    </row>
    <row r="3048" spans="17:17" x14ac:dyDescent="0.5">
      <c r="Q3048" s="40"/>
    </row>
    <row r="3049" spans="17:17" x14ac:dyDescent="0.5">
      <c r="Q3049" s="40"/>
    </row>
    <row r="3050" spans="17:17" x14ac:dyDescent="0.5">
      <c r="Q3050" s="40"/>
    </row>
    <row r="3051" spans="17:17" x14ac:dyDescent="0.5">
      <c r="Q3051" s="40"/>
    </row>
    <row r="3052" spans="17:17" x14ac:dyDescent="0.5">
      <c r="Q3052" s="40"/>
    </row>
    <row r="3053" spans="17:17" x14ac:dyDescent="0.5">
      <c r="Q3053" s="40"/>
    </row>
    <row r="3054" spans="17:17" x14ac:dyDescent="0.5">
      <c r="Q3054" s="40"/>
    </row>
    <row r="3055" spans="17:17" x14ac:dyDescent="0.5">
      <c r="Q3055" s="40"/>
    </row>
    <row r="3056" spans="17:17" x14ac:dyDescent="0.5">
      <c r="Q3056" s="40"/>
    </row>
    <row r="3057" spans="17:17" x14ac:dyDescent="0.5">
      <c r="Q3057" s="40"/>
    </row>
    <row r="3058" spans="17:17" x14ac:dyDescent="0.5">
      <c r="Q3058" s="40"/>
    </row>
    <row r="3059" spans="17:17" x14ac:dyDescent="0.5">
      <c r="Q3059" s="40"/>
    </row>
    <row r="3060" spans="17:17" x14ac:dyDescent="0.5">
      <c r="Q3060" s="40"/>
    </row>
    <row r="3061" spans="17:17" x14ac:dyDescent="0.5">
      <c r="Q3061" s="40"/>
    </row>
    <row r="3062" spans="17:17" x14ac:dyDescent="0.5">
      <c r="Q3062" s="40"/>
    </row>
    <row r="3063" spans="17:17" x14ac:dyDescent="0.5">
      <c r="Q3063" s="40"/>
    </row>
    <row r="3064" spans="17:17" x14ac:dyDescent="0.5">
      <c r="Q3064" s="40"/>
    </row>
    <row r="3065" spans="17:17" x14ac:dyDescent="0.5">
      <c r="Q3065" s="40"/>
    </row>
    <row r="3066" spans="17:17" x14ac:dyDescent="0.5">
      <c r="Q3066" s="40"/>
    </row>
    <row r="3067" spans="17:17" x14ac:dyDescent="0.5">
      <c r="Q3067" s="40"/>
    </row>
    <row r="3068" spans="17:17" x14ac:dyDescent="0.5">
      <c r="Q3068" s="40"/>
    </row>
    <row r="3069" spans="17:17" x14ac:dyDescent="0.5">
      <c r="Q3069" s="40"/>
    </row>
    <row r="3070" spans="17:17" x14ac:dyDescent="0.5">
      <c r="Q3070" s="40"/>
    </row>
    <row r="3071" spans="17:17" x14ac:dyDescent="0.5">
      <c r="Q3071" s="40"/>
    </row>
    <row r="3072" spans="17:17" x14ac:dyDescent="0.5">
      <c r="Q3072" s="40"/>
    </row>
    <row r="3073" spans="17:17" x14ac:dyDescent="0.5">
      <c r="Q3073" s="40"/>
    </row>
    <row r="3074" spans="17:17" x14ac:dyDescent="0.5">
      <c r="Q3074" s="40"/>
    </row>
    <row r="3075" spans="17:17" x14ac:dyDescent="0.5">
      <c r="Q3075" s="40"/>
    </row>
    <row r="3076" spans="17:17" x14ac:dyDescent="0.5">
      <c r="Q3076" s="40"/>
    </row>
    <row r="3077" spans="17:17" x14ac:dyDescent="0.5">
      <c r="Q3077" s="40"/>
    </row>
    <row r="3078" spans="17:17" x14ac:dyDescent="0.5">
      <c r="Q3078" s="40"/>
    </row>
    <row r="3079" spans="17:17" x14ac:dyDescent="0.5">
      <c r="Q3079" s="40"/>
    </row>
    <row r="3080" spans="17:17" x14ac:dyDescent="0.5">
      <c r="Q3080" s="40"/>
    </row>
    <row r="3081" spans="17:17" x14ac:dyDescent="0.5">
      <c r="Q3081" s="40"/>
    </row>
    <row r="3082" spans="17:17" x14ac:dyDescent="0.5">
      <c r="Q3082" s="40"/>
    </row>
    <row r="3083" spans="17:17" x14ac:dyDescent="0.5">
      <c r="Q3083" s="40"/>
    </row>
    <row r="3084" spans="17:17" x14ac:dyDescent="0.5">
      <c r="Q3084" s="40"/>
    </row>
    <row r="3085" spans="17:17" x14ac:dyDescent="0.5">
      <c r="Q3085" s="40"/>
    </row>
    <row r="3086" spans="17:17" x14ac:dyDescent="0.5">
      <c r="Q3086" s="40"/>
    </row>
    <row r="3087" spans="17:17" x14ac:dyDescent="0.5">
      <c r="Q3087" s="40"/>
    </row>
    <row r="3088" spans="17:17" x14ac:dyDescent="0.5">
      <c r="Q3088" s="40"/>
    </row>
    <row r="3089" spans="17:17" x14ac:dyDescent="0.5">
      <c r="Q3089" s="40"/>
    </row>
    <row r="3090" spans="17:17" x14ac:dyDescent="0.5">
      <c r="Q3090" s="40"/>
    </row>
    <row r="3091" spans="17:17" x14ac:dyDescent="0.5">
      <c r="Q3091" s="40"/>
    </row>
    <row r="3092" spans="17:17" x14ac:dyDescent="0.5">
      <c r="Q3092" s="40"/>
    </row>
    <row r="3093" spans="17:17" x14ac:dyDescent="0.5">
      <c r="Q3093" s="40"/>
    </row>
    <row r="3094" spans="17:17" x14ac:dyDescent="0.5">
      <c r="Q3094" s="40"/>
    </row>
    <row r="3095" spans="17:17" x14ac:dyDescent="0.5">
      <c r="Q3095" s="40"/>
    </row>
    <row r="3096" spans="17:17" x14ac:dyDescent="0.5">
      <c r="Q3096" s="40"/>
    </row>
    <row r="3097" spans="17:17" x14ac:dyDescent="0.5">
      <c r="Q3097" s="40"/>
    </row>
    <row r="3098" spans="17:17" x14ac:dyDescent="0.5">
      <c r="Q3098" s="40"/>
    </row>
    <row r="3099" spans="17:17" x14ac:dyDescent="0.5">
      <c r="Q3099" s="40"/>
    </row>
    <row r="3100" spans="17:17" x14ac:dyDescent="0.5">
      <c r="Q3100" s="40"/>
    </row>
    <row r="3101" spans="17:17" x14ac:dyDescent="0.5">
      <c r="Q3101" s="40"/>
    </row>
    <row r="3102" spans="17:17" x14ac:dyDescent="0.5">
      <c r="Q3102" s="40"/>
    </row>
    <row r="3103" spans="17:17" x14ac:dyDescent="0.5">
      <c r="Q3103" s="40"/>
    </row>
    <row r="3104" spans="17:17" x14ac:dyDescent="0.5">
      <c r="Q3104" s="40"/>
    </row>
    <row r="3105" spans="17:17" x14ac:dyDescent="0.5">
      <c r="Q3105" s="40"/>
    </row>
    <row r="3106" spans="17:17" x14ac:dyDescent="0.5">
      <c r="Q3106" s="40"/>
    </row>
    <row r="3107" spans="17:17" x14ac:dyDescent="0.5">
      <c r="Q3107" s="40"/>
    </row>
    <row r="3108" spans="17:17" x14ac:dyDescent="0.5">
      <c r="Q3108" s="40"/>
    </row>
    <row r="3109" spans="17:17" x14ac:dyDescent="0.5">
      <c r="Q3109" s="40"/>
    </row>
    <row r="3110" spans="17:17" x14ac:dyDescent="0.5">
      <c r="Q3110" s="40"/>
    </row>
    <row r="3111" spans="17:17" x14ac:dyDescent="0.5">
      <c r="Q3111" s="40"/>
    </row>
    <row r="3112" spans="17:17" x14ac:dyDescent="0.5">
      <c r="Q3112" s="40"/>
    </row>
    <row r="3113" spans="17:17" x14ac:dyDescent="0.5">
      <c r="Q3113" s="40"/>
    </row>
    <row r="3114" spans="17:17" x14ac:dyDescent="0.5">
      <c r="Q3114" s="40"/>
    </row>
    <row r="3115" spans="17:17" x14ac:dyDescent="0.5">
      <c r="Q3115" s="40"/>
    </row>
    <row r="3116" spans="17:17" x14ac:dyDescent="0.5">
      <c r="Q3116" s="40"/>
    </row>
    <row r="3117" spans="17:17" x14ac:dyDescent="0.5">
      <c r="Q3117" s="40"/>
    </row>
    <row r="3118" spans="17:17" x14ac:dyDescent="0.5">
      <c r="Q3118" s="40"/>
    </row>
    <row r="3119" spans="17:17" x14ac:dyDescent="0.5">
      <c r="Q3119" s="40"/>
    </row>
    <row r="3120" spans="17:17" x14ac:dyDescent="0.5">
      <c r="Q3120" s="40"/>
    </row>
    <row r="3121" spans="17:17" x14ac:dyDescent="0.5">
      <c r="Q3121" s="40"/>
    </row>
    <row r="3122" spans="17:17" x14ac:dyDescent="0.5">
      <c r="Q3122" s="40"/>
    </row>
    <row r="3123" spans="17:17" x14ac:dyDescent="0.5">
      <c r="Q3123" s="40"/>
    </row>
    <row r="3124" spans="17:17" x14ac:dyDescent="0.5">
      <c r="Q3124" s="40"/>
    </row>
    <row r="3125" spans="17:17" x14ac:dyDescent="0.5">
      <c r="Q3125" s="40"/>
    </row>
    <row r="3126" spans="17:17" x14ac:dyDescent="0.5">
      <c r="Q3126" s="40"/>
    </row>
    <row r="3127" spans="17:17" x14ac:dyDescent="0.5">
      <c r="Q3127" s="40"/>
    </row>
    <row r="3128" spans="17:17" x14ac:dyDescent="0.5">
      <c r="Q3128" s="40"/>
    </row>
    <row r="3129" spans="17:17" x14ac:dyDescent="0.5">
      <c r="Q3129" s="40"/>
    </row>
    <row r="3130" spans="17:17" x14ac:dyDescent="0.5">
      <c r="Q3130" s="40"/>
    </row>
    <row r="3131" spans="17:17" x14ac:dyDescent="0.5">
      <c r="Q3131" s="40"/>
    </row>
    <row r="3132" spans="17:17" x14ac:dyDescent="0.5">
      <c r="Q3132" s="40"/>
    </row>
    <row r="3133" spans="17:17" x14ac:dyDescent="0.5">
      <c r="Q3133" s="40"/>
    </row>
    <row r="3134" spans="17:17" x14ac:dyDescent="0.5">
      <c r="Q3134" s="40"/>
    </row>
    <row r="3135" spans="17:17" x14ac:dyDescent="0.5">
      <c r="Q3135" s="40"/>
    </row>
    <row r="3136" spans="17:17" x14ac:dyDescent="0.5">
      <c r="Q3136" s="40"/>
    </row>
    <row r="3137" spans="17:17" x14ac:dyDescent="0.5">
      <c r="Q3137" s="40"/>
    </row>
    <row r="3138" spans="17:17" x14ac:dyDescent="0.5">
      <c r="Q3138" s="40"/>
    </row>
    <row r="3139" spans="17:17" x14ac:dyDescent="0.5">
      <c r="Q3139" s="40"/>
    </row>
    <row r="3140" spans="17:17" x14ac:dyDescent="0.5">
      <c r="Q3140" s="40"/>
    </row>
    <row r="3141" spans="17:17" x14ac:dyDescent="0.5">
      <c r="Q3141" s="40"/>
    </row>
    <row r="3142" spans="17:17" x14ac:dyDescent="0.5">
      <c r="Q3142" s="40"/>
    </row>
    <row r="3143" spans="17:17" x14ac:dyDescent="0.5">
      <c r="Q3143" s="40"/>
    </row>
    <row r="3144" spans="17:17" x14ac:dyDescent="0.5">
      <c r="Q3144" s="40"/>
    </row>
    <row r="3145" spans="17:17" x14ac:dyDescent="0.5">
      <c r="Q3145" s="40"/>
    </row>
    <row r="3146" spans="17:17" x14ac:dyDescent="0.5">
      <c r="Q3146" s="40"/>
    </row>
    <row r="3147" spans="17:17" x14ac:dyDescent="0.5">
      <c r="Q3147" s="40"/>
    </row>
    <row r="3148" spans="17:17" x14ac:dyDescent="0.5">
      <c r="Q3148" s="40"/>
    </row>
    <row r="3149" spans="17:17" x14ac:dyDescent="0.5">
      <c r="Q3149" s="40"/>
    </row>
    <row r="3150" spans="17:17" x14ac:dyDescent="0.5">
      <c r="Q3150" s="40"/>
    </row>
    <row r="3151" spans="17:17" x14ac:dyDescent="0.5">
      <c r="Q3151" s="40"/>
    </row>
    <row r="3152" spans="17:17" x14ac:dyDescent="0.5">
      <c r="Q3152" s="40"/>
    </row>
    <row r="3153" spans="17:17" x14ac:dyDescent="0.5">
      <c r="Q3153" s="40"/>
    </row>
    <row r="3154" spans="17:17" x14ac:dyDescent="0.5">
      <c r="Q3154" s="40"/>
    </row>
    <row r="3155" spans="17:17" x14ac:dyDescent="0.5">
      <c r="Q3155" s="40"/>
    </row>
    <row r="3156" spans="17:17" x14ac:dyDescent="0.5">
      <c r="Q3156" s="40"/>
    </row>
    <row r="3157" spans="17:17" x14ac:dyDescent="0.5">
      <c r="Q3157" s="40"/>
    </row>
    <row r="3158" spans="17:17" x14ac:dyDescent="0.5">
      <c r="Q3158" s="40"/>
    </row>
    <row r="3159" spans="17:17" x14ac:dyDescent="0.5">
      <c r="Q3159" s="40"/>
    </row>
    <row r="3160" spans="17:17" x14ac:dyDescent="0.5">
      <c r="Q3160" s="40"/>
    </row>
    <row r="3161" spans="17:17" x14ac:dyDescent="0.5">
      <c r="Q3161" s="40"/>
    </row>
    <row r="3162" spans="17:17" x14ac:dyDescent="0.5">
      <c r="Q3162" s="40"/>
    </row>
    <row r="3163" spans="17:17" x14ac:dyDescent="0.5">
      <c r="Q3163" s="40"/>
    </row>
    <row r="3164" spans="17:17" x14ac:dyDescent="0.5">
      <c r="Q3164" s="40"/>
    </row>
    <row r="3165" spans="17:17" x14ac:dyDescent="0.5">
      <c r="Q3165" s="40"/>
    </row>
    <row r="3166" spans="17:17" x14ac:dyDescent="0.5">
      <c r="Q3166" s="40"/>
    </row>
    <row r="3167" spans="17:17" x14ac:dyDescent="0.5">
      <c r="Q3167" s="40"/>
    </row>
    <row r="3168" spans="17:17" x14ac:dyDescent="0.5">
      <c r="Q3168" s="40"/>
    </row>
    <row r="3169" spans="17:17" x14ac:dyDescent="0.5">
      <c r="Q3169" s="40"/>
    </row>
    <row r="3170" spans="17:17" x14ac:dyDescent="0.5">
      <c r="Q3170" s="40"/>
    </row>
    <row r="3171" spans="17:17" x14ac:dyDescent="0.5">
      <c r="Q3171" s="40"/>
    </row>
    <row r="3172" spans="17:17" x14ac:dyDescent="0.5">
      <c r="Q3172" s="40"/>
    </row>
    <row r="3173" spans="17:17" x14ac:dyDescent="0.5">
      <c r="Q3173" s="40"/>
    </row>
    <row r="3174" spans="17:17" x14ac:dyDescent="0.5">
      <c r="Q3174" s="40"/>
    </row>
    <row r="3175" spans="17:17" x14ac:dyDescent="0.5">
      <c r="Q3175" s="40"/>
    </row>
    <row r="3176" spans="17:17" x14ac:dyDescent="0.5">
      <c r="Q3176" s="40"/>
    </row>
    <row r="3177" spans="17:17" x14ac:dyDescent="0.5">
      <c r="Q3177" s="40"/>
    </row>
    <row r="3178" spans="17:17" x14ac:dyDescent="0.5">
      <c r="Q3178" s="40"/>
    </row>
    <row r="3179" spans="17:17" x14ac:dyDescent="0.5">
      <c r="Q3179" s="40"/>
    </row>
    <row r="3180" spans="17:17" x14ac:dyDescent="0.5">
      <c r="Q3180" s="40"/>
    </row>
    <row r="3181" spans="17:17" x14ac:dyDescent="0.5">
      <c r="Q3181" s="40"/>
    </row>
    <row r="3182" spans="17:17" x14ac:dyDescent="0.5">
      <c r="Q3182" s="40"/>
    </row>
    <row r="3183" spans="17:17" x14ac:dyDescent="0.5">
      <c r="Q3183" s="40"/>
    </row>
    <row r="3184" spans="17:17" x14ac:dyDescent="0.5">
      <c r="Q3184" s="40"/>
    </row>
    <row r="3185" spans="17:17" x14ac:dyDescent="0.5">
      <c r="Q3185" s="40"/>
    </row>
    <row r="3186" spans="17:17" x14ac:dyDescent="0.5">
      <c r="Q3186" s="40"/>
    </row>
    <row r="3187" spans="17:17" x14ac:dyDescent="0.5">
      <c r="Q3187" s="40"/>
    </row>
    <row r="3188" spans="17:17" x14ac:dyDescent="0.5">
      <c r="Q3188" s="40"/>
    </row>
    <row r="3189" spans="17:17" x14ac:dyDescent="0.5">
      <c r="Q3189" s="40"/>
    </row>
    <row r="3190" spans="17:17" x14ac:dyDescent="0.5">
      <c r="Q3190" s="40"/>
    </row>
    <row r="3191" spans="17:17" x14ac:dyDescent="0.5">
      <c r="Q3191" s="40"/>
    </row>
    <row r="3192" spans="17:17" x14ac:dyDescent="0.5">
      <c r="Q3192" s="40"/>
    </row>
    <row r="3193" spans="17:17" x14ac:dyDescent="0.5">
      <c r="Q3193" s="40"/>
    </row>
    <row r="3194" spans="17:17" x14ac:dyDescent="0.5">
      <c r="Q3194" s="40"/>
    </row>
    <row r="3195" spans="17:17" x14ac:dyDescent="0.5">
      <c r="Q3195" s="40"/>
    </row>
    <row r="3196" spans="17:17" x14ac:dyDescent="0.5">
      <c r="Q3196" s="40"/>
    </row>
    <row r="3197" spans="17:17" x14ac:dyDescent="0.5">
      <c r="Q3197" s="40"/>
    </row>
    <row r="3198" spans="17:17" x14ac:dyDescent="0.5">
      <c r="Q3198" s="40"/>
    </row>
    <row r="3199" spans="17:17" x14ac:dyDescent="0.5">
      <c r="Q3199" s="40"/>
    </row>
    <row r="3200" spans="17:17" x14ac:dyDescent="0.5">
      <c r="Q3200" s="40"/>
    </row>
    <row r="3201" spans="17:17" x14ac:dyDescent="0.5">
      <c r="Q3201" s="40"/>
    </row>
    <row r="3202" spans="17:17" x14ac:dyDescent="0.5">
      <c r="Q3202" s="40"/>
    </row>
    <row r="3203" spans="17:17" x14ac:dyDescent="0.5">
      <c r="Q3203" s="40"/>
    </row>
    <row r="3204" spans="17:17" x14ac:dyDescent="0.5">
      <c r="Q3204" s="40"/>
    </row>
    <row r="3205" spans="17:17" x14ac:dyDescent="0.5">
      <c r="Q3205" s="40"/>
    </row>
    <row r="3206" spans="17:17" x14ac:dyDescent="0.5">
      <c r="Q3206" s="40"/>
    </row>
    <row r="3207" spans="17:17" x14ac:dyDescent="0.5">
      <c r="Q3207" s="40"/>
    </row>
    <row r="3208" spans="17:17" x14ac:dyDescent="0.5">
      <c r="Q3208" s="40"/>
    </row>
    <row r="3209" spans="17:17" x14ac:dyDescent="0.5">
      <c r="Q3209" s="40"/>
    </row>
    <row r="3210" spans="17:17" x14ac:dyDescent="0.5">
      <c r="Q3210" s="40"/>
    </row>
    <row r="3211" spans="17:17" x14ac:dyDescent="0.5">
      <c r="Q3211" s="40"/>
    </row>
    <row r="3212" spans="17:17" x14ac:dyDescent="0.5">
      <c r="Q3212" s="40"/>
    </row>
    <row r="3213" spans="17:17" x14ac:dyDescent="0.5">
      <c r="Q3213" s="40"/>
    </row>
    <row r="3214" spans="17:17" x14ac:dyDescent="0.5">
      <c r="Q3214" s="40"/>
    </row>
    <row r="3215" spans="17:17" x14ac:dyDescent="0.5">
      <c r="Q3215" s="40"/>
    </row>
    <row r="3216" spans="17:17" x14ac:dyDescent="0.5">
      <c r="Q3216" s="40"/>
    </row>
    <row r="3217" spans="17:17" x14ac:dyDescent="0.5">
      <c r="Q3217" s="40"/>
    </row>
    <row r="3218" spans="17:17" x14ac:dyDescent="0.5">
      <c r="Q3218" s="40"/>
    </row>
    <row r="3219" spans="17:17" x14ac:dyDescent="0.5">
      <c r="Q3219" s="40"/>
    </row>
    <row r="3220" spans="17:17" x14ac:dyDescent="0.5">
      <c r="Q3220" s="40"/>
    </row>
    <row r="3221" spans="17:17" x14ac:dyDescent="0.5">
      <c r="Q3221" s="40"/>
    </row>
    <row r="3222" spans="17:17" x14ac:dyDescent="0.5">
      <c r="Q3222" s="40"/>
    </row>
    <row r="3223" spans="17:17" x14ac:dyDescent="0.5">
      <c r="Q3223" s="40"/>
    </row>
    <row r="3224" spans="17:17" x14ac:dyDescent="0.5">
      <c r="Q3224" s="40"/>
    </row>
    <row r="3225" spans="17:17" x14ac:dyDescent="0.5">
      <c r="Q3225" s="40"/>
    </row>
    <row r="3226" spans="17:17" x14ac:dyDescent="0.5">
      <c r="Q3226" s="40"/>
    </row>
    <row r="3227" spans="17:17" x14ac:dyDescent="0.5">
      <c r="Q3227" s="40"/>
    </row>
    <row r="3228" spans="17:17" x14ac:dyDescent="0.5">
      <c r="Q3228" s="40"/>
    </row>
    <row r="3229" spans="17:17" x14ac:dyDescent="0.5">
      <c r="Q3229" s="40"/>
    </row>
    <row r="3230" spans="17:17" x14ac:dyDescent="0.5">
      <c r="Q3230" s="40"/>
    </row>
    <row r="3231" spans="17:17" x14ac:dyDescent="0.5">
      <c r="Q3231" s="40"/>
    </row>
    <row r="3232" spans="17:17" x14ac:dyDescent="0.5">
      <c r="Q3232" s="40"/>
    </row>
    <row r="3233" spans="17:17" x14ac:dyDescent="0.5">
      <c r="Q3233" s="40"/>
    </row>
    <row r="3234" spans="17:17" x14ac:dyDescent="0.5">
      <c r="Q3234" s="40"/>
    </row>
    <row r="3235" spans="17:17" x14ac:dyDescent="0.5">
      <c r="Q3235" s="40"/>
    </row>
    <row r="3236" spans="17:17" x14ac:dyDescent="0.5">
      <c r="Q3236" s="40"/>
    </row>
    <row r="3237" spans="17:17" x14ac:dyDescent="0.5">
      <c r="Q3237" s="40"/>
    </row>
    <row r="3238" spans="17:17" x14ac:dyDescent="0.5">
      <c r="Q3238" s="40"/>
    </row>
    <row r="3239" spans="17:17" x14ac:dyDescent="0.5">
      <c r="Q3239" s="40"/>
    </row>
    <row r="3240" spans="17:17" x14ac:dyDescent="0.5">
      <c r="Q3240" s="40"/>
    </row>
    <row r="3241" spans="17:17" x14ac:dyDescent="0.5">
      <c r="Q3241" s="40"/>
    </row>
    <row r="3242" spans="17:17" x14ac:dyDescent="0.5">
      <c r="Q3242" s="40"/>
    </row>
    <row r="3243" spans="17:17" x14ac:dyDescent="0.5">
      <c r="Q3243" s="40"/>
    </row>
    <row r="3244" spans="17:17" x14ac:dyDescent="0.5">
      <c r="Q3244" s="40"/>
    </row>
    <row r="3245" spans="17:17" x14ac:dyDescent="0.5">
      <c r="Q3245" s="40"/>
    </row>
    <row r="3246" spans="17:17" x14ac:dyDescent="0.5">
      <c r="Q3246" s="40"/>
    </row>
    <row r="3247" spans="17:17" x14ac:dyDescent="0.5">
      <c r="Q3247" s="40"/>
    </row>
    <row r="3248" spans="17:17" x14ac:dyDescent="0.5">
      <c r="Q3248" s="40"/>
    </row>
    <row r="3249" spans="17:17" x14ac:dyDescent="0.5">
      <c r="Q3249" s="40"/>
    </row>
    <row r="3250" spans="17:17" x14ac:dyDescent="0.5">
      <c r="Q3250" s="40"/>
    </row>
    <row r="3251" spans="17:17" x14ac:dyDescent="0.5">
      <c r="Q3251" s="40"/>
    </row>
    <row r="3252" spans="17:17" x14ac:dyDescent="0.5">
      <c r="Q3252" s="40"/>
    </row>
    <row r="3253" spans="17:17" x14ac:dyDescent="0.5">
      <c r="Q3253" s="40"/>
    </row>
    <row r="3254" spans="17:17" x14ac:dyDescent="0.5">
      <c r="Q3254" s="40"/>
    </row>
    <row r="3255" spans="17:17" x14ac:dyDescent="0.5">
      <c r="Q3255" s="40"/>
    </row>
    <row r="3256" spans="17:17" x14ac:dyDescent="0.5">
      <c r="Q3256" s="40"/>
    </row>
    <row r="3257" spans="17:17" x14ac:dyDescent="0.5">
      <c r="Q3257" s="40"/>
    </row>
    <row r="3258" spans="17:17" x14ac:dyDescent="0.5">
      <c r="Q3258" s="40"/>
    </row>
    <row r="3259" spans="17:17" x14ac:dyDescent="0.5">
      <c r="Q3259" s="40"/>
    </row>
    <row r="3260" spans="17:17" x14ac:dyDescent="0.5">
      <c r="Q3260" s="40"/>
    </row>
    <row r="3261" spans="17:17" x14ac:dyDescent="0.5">
      <c r="Q3261" s="40"/>
    </row>
    <row r="3262" spans="17:17" x14ac:dyDescent="0.5">
      <c r="Q3262" s="40"/>
    </row>
    <row r="3263" spans="17:17" x14ac:dyDescent="0.5">
      <c r="Q3263" s="40"/>
    </row>
    <row r="3264" spans="17:17" x14ac:dyDescent="0.5">
      <c r="Q3264" s="40"/>
    </row>
    <row r="3265" spans="17:17" x14ac:dyDescent="0.5">
      <c r="Q3265" s="40"/>
    </row>
    <row r="3266" spans="17:17" x14ac:dyDescent="0.5">
      <c r="Q3266" s="40"/>
    </row>
    <row r="3267" spans="17:17" x14ac:dyDescent="0.5">
      <c r="Q3267" s="40"/>
    </row>
    <row r="3268" spans="17:17" x14ac:dyDescent="0.5">
      <c r="Q3268" s="40"/>
    </row>
    <row r="3269" spans="17:17" x14ac:dyDescent="0.5">
      <c r="Q3269" s="40"/>
    </row>
    <row r="3270" spans="17:17" x14ac:dyDescent="0.5">
      <c r="Q3270" s="40"/>
    </row>
    <row r="3271" spans="17:17" x14ac:dyDescent="0.5">
      <c r="Q3271" s="40"/>
    </row>
    <row r="3272" spans="17:17" x14ac:dyDescent="0.5">
      <c r="Q3272" s="40"/>
    </row>
    <row r="3273" spans="17:17" x14ac:dyDescent="0.5">
      <c r="Q3273" s="40"/>
    </row>
    <row r="3274" spans="17:17" x14ac:dyDescent="0.5">
      <c r="Q3274" s="40"/>
    </row>
    <row r="3275" spans="17:17" x14ac:dyDescent="0.5">
      <c r="Q3275" s="40"/>
    </row>
    <row r="3276" spans="17:17" x14ac:dyDescent="0.5">
      <c r="Q3276" s="40"/>
    </row>
    <row r="3277" spans="17:17" x14ac:dyDescent="0.5">
      <c r="Q3277" s="40"/>
    </row>
    <row r="3278" spans="17:17" x14ac:dyDescent="0.5">
      <c r="Q3278" s="40"/>
    </row>
    <row r="3279" spans="17:17" x14ac:dyDescent="0.5">
      <c r="Q3279" s="40"/>
    </row>
    <row r="3280" spans="17:17" x14ac:dyDescent="0.5">
      <c r="Q3280" s="40"/>
    </row>
    <row r="3281" spans="17:17" x14ac:dyDescent="0.5">
      <c r="Q3281" s="40"/>
    </row>
    <row r="3282" spans="17:17" x14ac:dyDescent="0.5">
      <c r="Q3282" s="40"/>
    </row>
    <row r="3283" spans="17:17" x14ac:dyDescent="0.5">
      <c r="Q3283" s="40"/>
    </row>
    <row r="3284" spans="17:17" x14ac:dyDescent="0.5">
      <c r="Q3284" s="40"/>
    </row>
    <row r="3285" spans="17:17" x14ac:dyDescent="0.5">
      <c r="Q3285" s="40"/>
    </row>
    <row r="3286" spans="17:17" x14ac:dyDescent="0.5">
      <c r="Q3286" s="40"/>
    </row>
    <row r="3287" spans="17:17" x14ac:dyDescent="0.5">
      <c r="Q3287" s="40"/>
    </row>
    <row r="3288" spans="17:17" x14ac:dyDescent="0.5">
      <c r="Q3288" s="40"/>
    </row>
    <row r="3289" spans="17:17" x14ac:dyDescent="0.5">
      <c r="Q3289" s="40"/>
    </row>
    <row r="3290" spans="17:17" x14ac:dyDescent="0.5">
      <c r="Q3290" s="40"/>
    </row>
    <row r="3291" spans="17:17" x14ac:dyDescent="0.5">
      <c r="Q3291" s="40"/>
    </row>
    <row r="3292" spans="17:17" x14ac:dyDescent="0.5">
      <c r="Q3292" s="40"/>
    </row>
    <row r="3293" spans="17:17" x14ac:dyDescent="0.5">
      <c r="Q3293" s="40"/>
    </row>
    <row r="3294" spans="17:17" x14ac:dyDescent="0.5">
      <c r="Q3294" s="40"/>
    </row>
    <row r="3295" spans="17:17" x14ac:dyDescent="0.5">
      <c r="Q3295" s="40"/>
    </row>
    <row r="3296" spans="17:17" x14ac:dyDescent="0.5">
      <c r="Q3296" s="40"/>
    </row>
    <row r="3297" spans="17:17" x14ac:dyDescent="0.5">
      <c r="Q3297" s="40"/>
    </row>
    <row r="3298" spans="17:17" x14ac:dyDescent="0.5">
      <c r="Q3298" s="40"/>
    </row>
    <row r="3299" spans="17:17" x14ac:dyDescent="0.5">
      <c r="Q3299" s="40"/>
    </row>
    <row r="3300" spans="17:17" x14ac:dyDescent="0.5">
      <c r="Q3300" s="40"/>
    </row>
    <row r="3301" spans="17:17" x14ac:dyDescent="0.5">
      <c r="Q3301" s="40"/>
    </row>
    <row r="3302" spans="17:17" x14ac:dyDescent="0.5">
      <c r="Q3302" s="40"/>
    </row>
    <row r="3303" spans="17:17" x14ac:dyDescent="0.5">
      <c r="Q3303" s="40"/>
    </row>
    <row r="3304" spans="17:17" x14ac:dyDescent="0.5">
      <c r="Q3304" s="40"/>
    </row>
    <row r="3305" spans="17:17" x14ac:dyDescent="0.5">
      <c r="Q3305" s="40"/>
    </row>
    <row r="3306" spans="17:17" x14ac:dyDescent="0.5">
      <c r="Q3306" s="40"/>
    </row>
    <row r="3307" spans="17:17" x14ac:dyDescent="0.5">
      <c r="Q3307" s="40"/>
    </row>
    <row r="3308" spans="17:17" x14ac:dyDescent="0.5">
      <c r="Q3308" s="40"/>
    </row>
    <row r="3309" spans="17:17" x14ac:dyDescent="0.5">
      <c r="Q3309" s="40"/>
    </row>
    <row r="3310" spans="17:17" x14ac:dyDescent="0.5">
      <c r="Q3310" s="40"/>
    </row>
    <row r="3311" spans="17:17" x14ac:dyDescent="0.5">
      <c r="Q3311" s="40"/>
    </row>
    <row r="3312" spans="17:17" x14ac:dyDescent="0.5">
      <c r="Q3312" s="40"/>
    </row>
    <row r="3313" spans="17:17" x14ac:dyDescent="0.5">
      <c r="Q3313" s="40"/>
    </row>
    <row r="3314" spans="17:17" x14ac:dyDescent="0.5">
      <c r="Q3314" s="40"/>
    </row>
    <row r="3315" spans="17:17" x14ac:dyDescent="0.5">
      <c r="Q3315" s="40"/>
    </row>
    <row r="3316" spans="17:17" x14ac:dyDescent="0.5">
      <c r="Q3316" s="40"/>
    </row>
    <row r="3317" spans="17:17" x14ac:dyDescent="0.5">
      <c r="Q3317" s="40"/>
    </row>
    <row r="3318" spans="17:17" x14ac:dyDescent="0.5">
      <c r="Q3318" s="40"/>
    </row>
    <row r="3319" spans="17:17" x14ac:dyDescent="0.5">
      <c r="Q3319" s="40"/>
    </row>
    <row r="3320" spans="17:17" x14ac:dyDescent="0.5">
      <c r="Q3320" s="40"/>
    </row>
    <row r="3321" spans="17:17" x14ac:dyDescent="0.5">
      <c r="Q3321" s="40"/>
    </row>
    <row r="3322" spans="17:17" x14ac:dyDescent="0.5">
      <c r="Q3322" s="40"/>
    </row>
    <row r="3323" spans="17:17" x14ac:dyDescent="0.5">
      <c r="Q3323" s="40"/>
    </row>
    <row r="3324" spans="17:17" x14ac:dyDescent="0.5">
      <c r="Q3324" s="40"/>
    </row>
    <row r="3325" spans="17:17" x14ac:dyDescent="0.5">
      <c r="Q3325" s="40"/>
    </row>
    <row r="3326" spans="17:17" x14ac:dyDescent="0.5">
      <c r="Q3326" s="40"/>
    </row>
    <row r="3327" spans="17:17" x14ac:dyDescent="0.5">
      <c r="Q3327" s="40"/>
    </row>
    <row r="3328" spans="17:17" x14ac:dyDescent="0.5">
      <c r="Q3328" s="40"/>
    </row>
    <row r="3329" spans="17:17" x14ac:dyDescent="0.5">
      <c r="Q3329" s="40"/>
    </row>
    <row r="3330" spans="17:17" x14ac:dyDescent="0.5">
      <c r="Q3330" s="40"/>
    </row>
    <row r="3331" spans="17:17" x14ac:dyDescent="0.5">
      <c r="Q3331" s="40"/>
    </row>
    <row r="3332" spans="17:17" x14ac:dyDescent="0.5">
      <c r="Q3332" s="40"/>
    </row>
  </sheetData>
  <conditionalFormatting sqref="B165:B179">
    <cfRule type="duplicateValues" dxfId="2856" priority="73"/>
    <cfRule type="duplicateValues" dxfId="2855" priority="74"/>
  </conditionalFormatting>
  <conditionalFormatting sqref="B180:B182">
    <cfRule type="duplicateValues" dxfId="2854" priority="66"/>
    <cfRule type="duplicateValues" dxfId="2853" priority="67"/>
  </conditionalFormatting>
  <conditionalFormatting sqref="B183:B184">
    <cfRule type="duplicateValues" dxfId="2852" priority="64"/>
    <cfRule type="duplicateValues" dxfId="2851" priority="65"/>
  </conditionalFormatting>
  <conditionalFormatting sqref="B185:B187">
    <cfRule type="duplicateValues" dxfId="2850" priority="62"/>
    <cfRule type="duplicateValues" dxfId="2849" priority="63"/>
  </conditionalFormatting>
  <conditionalFormatting sqref="B188:B190">
    <cfRule type="duplicateValues" dxfId="2848" priority="60"/>
    <cfRule type="duplicateValues" dxfId="2847" priority="61"/>
  </conditionalFormatting>
  <conditionalFormatting sqref="B191:B196">
    <cfRule type="duplicateValues" dxfId="2846" priority="58"/>
    <cfRule type="duplicateValues" dxfId="2845" priority="59"/>
  </conditionalFormatting>
  <conditionalFormatting sqref="B197:B199">
    <cfRule type="duplicateValues" dxfId="2844" priority="9"/>
    <cfRule type="duplicateValues" dxfId="2843" priority="10"/>
  </conditionalFormatting>
  <conditionalFormatting sqref="B301:B306">
    <cfRule type="duplicateValues" dxfId="2842" priority="70"/>
  </conditionalFormatting>
  <conditionalFormatting sqref="B307:B310">
    <cfRule type="duplicateValues" dxfId="2841" priority="68"/>
    <cfRule type="duplicateValues" dxfId="2840" priority="69"/>
  </conditionalFormatting>
  <conditionalFormatting sqref="B311:B316">
    <cfRule type="duplicateValues" dxfId="2839" priority="56"/>
    <cfRule type="duplicateValues" dxfId="2838" priority="57"/>
  </conditionalFormatting>
  <conditionalFormatting sqref="B317:B318">
    <cfRule type="duplicateValues" dxfId="2837" priority="7"/>
    <cfRule type="duplicateValues" dxfId="2836" priority="8"/>
  </conditionalFormatting>
  <conditionalFormatting sqref="B320">
    <cfRule type="duplicateValues" dxfId="2835" priority="54"/>
    <cfRule type="duplicateValues" dxfId="2834" priority="55"/>
  </conditionalFormatting>
  <conditionalFormatting sqref="B321:B346">
    <cfRule type="duplicateValues" dxfId="2833" priority="2653"/>
  </conditionalFormatting>
  <conditionalFormatting sqref="B347:B351">
    <cfRule type="duplicateValues" dxfId="2832" priority="2654"/>
  </conditionalFormatting>
  <conditionalFormatting sqref="B352">
    <cfRule type="duplicateValues" dxfId="2831" priority="48"/>
    <cfRule type="duplicateValues" dxfId="2830" priority="49"/>
  </conditionalFormatting>
  <conditionalFormatting sqref="B353:B358">
    <cfRule type="duplicateValues" dxfId="2829" priority="46"/>
    <cfRule type="duplicateValues" dxfId="2828" priority="47"/>
  </conditionalFormatting>
  <conditionalFormatting sqref="B359">
    <cfRule type="duplicateValues" dxfId="2827" priority="44"/>
    <cfRule type="duplicateValues" dxfId="2826" priority="45"/>
  </conditionalFormatting>
  <conditionalFormatting sqref="B360:B367">
    <cfRule type="duplicateValues" dxfId="2825" priority="42"/>
    <cfRule type="duplicateValues" dxfId="2824" priority="43"/>
  </conditionalFormatting>
  <conditionalFormatting sqref="B368:B369">
    <cfRule type="duplicateValues" dxfId="2823" priority="41"/>
  </conditionalFormatting>
  <conditionalFormatting sqref="B370:B380">
    <cfRule type="duplicateValues" dxfId="2822" priority="39"/>
    <cfRule type="duplicateValues" dxfId="2821" priority="40"/>
  </conditionalFormatting>
  <conditionalFormatting sqref="B381:B384 B386:B388">
    <cfRule type="duplicateValues" dxfId="2820" priority="2728"/>
    <cfRule type="duplicateValues" dxfId="2819" priority="2729"/>
  </conditionalFormatting>
  <conditionalFormatting sqref="B385">
    <cfRule type="duplicateValues" dxfId="2818" priority="35"/>
    <cfRule type="duplicateValues" dxfId="2817" priority="36"/>
  </conditionalFormatting>
  <conditionalFormatting sqref="B389:B391">
    <cfRule type="duplicateValues" dxfId="2816" priority="33"/>
    <cfRule type="duplicateValues" dxfId="2815" priority="34"/>
  </conditionalFormatting>
  <conditionalFormatting sqref="B392:B393">
    <cfRule type="duplicateValues" dxfId="2814" priority="31"/>
    <cfRule type="duplicateValues" dxfId="2813" priority="32"/>
  </conditionalFormatting>
  <conditionalFormatting sqref="B394:B398">
    <cfRule type="duplicateValues" dxfId="2812" priority="2655"/>
  </conditionalFormatting>
  <conditionalFormatting sqref="B399:B401">
    <cfRule type="duplicateValues" dxfId="2811" priority="27"/>
    <cfRule type="duplicateValues" dxfId="2810" priority="28"/>
  </conditionalFormatting>
  <conditionalFormatting sqref="B402:B409">
    <cfRule type="duplicateValues" dxfId="2809" priority="25"/>
    <cfRule type="duplicateValues" dxfId="2808" priority="26"/>
  </conditionalFormatting>
  <conditionalFormatting sqref="B410:B415">
    <cfRule type="duplicateValues" dxfId="2807" priority="23"/>
    <cfRule type="duplicateValues" dxfId="2806" priority="24"/>
  </conditionalFormatting>
  <conditionalFormatting sqref="B416:B418">
    <cfRule type="duplicateValues" dxfId="2805" priority="2656"/>
  </conditionalFormatting>
  <conditionalFormatting sqref="B419">
    <cfRule type="duplicateValues" dxfId="2804" priority="19"/>
    <cfRule type="duplicateValues" dxfId="2803" priority="20"/>
  </conditionalFormatting>
  <conditionalFormatting sqref="B420">
    <cfRule type="duplicateValues" dxfId="2802" priority="17"/>
    <cfRule type="duplicateValues" dxfId="2801" priority="18"/>
  </conditionalFormatting>
  <conditionalFormatting sqref="B421">
    <cfRule type="duplicateValues" dxfId="2800" priority="15"/>
    <cfRule type="duplicateValues" dxfId="2799" priority="16"/>
  </conditionalFormatting>
  <conditionalFormatting sqref="B422:B424">
    <cfRule type="duplicateValues" dxfId="2798" priority="2734"/>
    <cfRule type="duplicateValues" dxfId="2797" priority="2735"/>
  </conditionalFormatting>
  <conditionalFormatting sqref="B430:B432">
    <cfRule type="duplicateValues" dxfId="2796" priority="5"/>
    <cfRule type="duplicateValues" dxfId="2795" priority="6"/>
  </conditionalFormatting>
  <conditionalFormatting sqref="B200:B205 B208:B209">
    <cfRule type="duplicateValues" dxfId="2794" priority="4"/>
  </conditionalFormatting>
  <conditionalFormatting sqref="B200:B205 B208:B209">
    <cfRule type="duplicateValues" dxfId="2793" priority="3"/>
  </conditionalFormatting>
  <conditionalFormatting sqref="B206:B207">
    <cfRule type="duplicateValues" dxfId="1" priority="1"/>
  </conditionalFormatting>
  <conditionalFormatting sqref="B206:B207">
    <cfRule type="duplicateValues" dxfId="0" priority="2"/>
  </conditionalFormatting>
  <dataValidations count="1">
    <dataValidation type="custom" allowBlank="1" showInputMessage="1" showErrorMessage="1" errorTitle="UPC Formatting Errol" error="Please re-enter the UPC using no more than 13 numeric digits.  No spaces, dashes or single quote marks are allowed in this field." promptTitle="Enter UPC" prompt="  - Enter leading digit_x000a_  - No check digit _x000a_  - No more than 13 numeric digits_x000a__x000a_No spaces, dashes or single quote marks are allowed in this field." sqref="C16" xr:uid="{BC52F15B-5E0D-B44B-B6CD-5821032F28C4}">
      <formula1>AND(LEN(C16)&lt;14,C16&gt;0,C16&lt;9999999999999)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D8C8-310C-4E39-9430-7286F9F8B857}">
  <sheetPr>
    <tabColor theme="7" tint="0.79998168889431442"/>
  </sheetPr>
  <dimension ref="A1:L1383"/>
  <sheetViews>
    <sheetView showGridLines="0" workbookViewId="0">
      <pane ySplit="3" topLeftCell="A4" activePane="bottomLeft" state="frozen"/>
      <selection pane="bottomLeft" activeCell="D14" sqref="D14"/>
    </sheetView>
  </sheetViews>
  <sheetFormatPr defaultColWidth="10.5" defaultRowHeight="15.75" x14ac:dyDescent="0.5"/>
  <cols>
    <col min="1" max="1" width="4.8125" style="73" customWidth="1"/>
    <col min="2" max="2" width="8.5" style="81" bestFit="1" customWidth="1"/>
    <col min="3" max="3" width="17" style="74" bestFit="1" customWidth="1"/>
    <col min="4" max="4" width="27.5" style="73" bestFit="1" customWidth="1"/>
    <col min="5" max="5" width="81" style="73" bestFit="1" customWidth="1"/>
    <col min="6" max="6" width="9" style="81" bestFit="1" customWidth="1"/>
    <col min="7" max="7" width="8.5" style="81" bestFit="1" customWidth="1"/>
    <col min="8" max="8" width="12.5" style="81" bestFit="1" customWidth="1"/>
    <col min="9" max="9" width="28" style="81" bestFit="1" customWidth="1"/>
    <col min="10" max="11" width="19.5" style="81" bestFit="1" customWidth="1"/>
    <col min="12" max="12" width="8" style="81" bestFit="1" customWidth="1"/>
    <col min="13" max="16384" width="10.5" style="73"/>
  </cols>
  <sheetData>
    <row r="1" spans="1:12" x14ac:dyDescent="0.5">
      <c r="A1" s="2">
        <v>4</v>
      </c>
    </row>
    <row r="2" spans="1:12" x14ac:dyDescent="0.5">
      <c r="A2" s="2"/>
    </row>
    <row r="3" spans="1:12" s="54" customFormat="1" x14ac:dyDescent="0.5">
      <c r="B3" s="27" t="s">
        <v>0</v>
      </c>
      <c r="C3" s="53" t="s">
        <v>5548</v>
      </c>
      <c r="D3" s="48" t="s">
        <v>1</v>
      </c>
      <c r="E3" s="48" t="s">
        <v>2</v>
      </c>
      <c r="F3" s="27" t="s">
        <v>3</v>
      </c>
      <c r="G3" s="27" t="s">
        <v>4</v>
      </c>
      <c r="H3" s="27" t="s">
        <v>5935</v>
      </c>
      <c r="I3" s="27" t="s">
        <v>6</v>
      </c>
      <c r="J3" s="30" t="s">
        <v>5936</v>
      </c>
      <c r="K3" s="30" t="s">
        <v>5552</v>
      </c>
      <c r="L3" s="27" t="s">
        <v>5986</v>
      </c>
    </row>
    <row r="4" spans="1:12" s="22" customFormat="1" ht="15" customHeight="1" x14ac:dyDescent="0.5">
      <c r="B4" s="43">
        <v>175212</v>
      </c>
      <c r="C4" s="52">
        <v>850006687169</v>
      </c>
      <c r="D4" s="22" t="s">
        <v>1502</v>
      </c>
      <c r="E4" s="22" t="s">
        <v>6336</v>
      </c>
      <c r="F4" s="43">
        <v>6</v>
      </c>
      <c r="G4" s="43">
        <v>3</v>
      </c>
      <c r="H4" s="43" t="s">
        <v>177</v>
      </c>
      <c r="I4" s="43" t="s">
        <v>19</v>
      </c>
      <c r="J4" s="43" t="s">
        <v>14</v>
      </c>
      <c r="K4" s="43" t="s">
        <v>6119</v>
      </c>
      <c r="L4" s="20" t="s">
        <v>5990</v>
      </c>
    </row>
    <row r="5" spans="1:12" s="22" customFormat="1" ht="15" customHeight="1" x14ac:dyDescent="0.5">
      <c r="B5" s="43">
        <v>175221</v>
      </c>
      <c r="C5" s="52">
        <v>850006687367</v>
      </c>
      <c r="D5" s="22" t="s">
        <v>1502</v>
      </c>
      <c r="E5" s="22" t="s">
        <v>6337</v>
      </c>
      <c r="F5" s="43">
        <v>6</v>
      </c>
      <c r="G5" s="43">
        <v>3</v>
      </c>
      <c r="H5" s="43" t="s">
        <v>177</v>
      </c>
      <c r="I5" s="43" t="s">
        <v>19</v>
      </c>
      <c r="J5" s="43" t="s">
        <v>14</v>
      </c>
      <c r="K5" s="43" t="s">
        <v>6119</v>
      </c>
      <c r="L5" s="20" t="s">
        <v>5990</v>
      </c>
    </row>
    <row r="6" spans="1:12" s="22" customFormat="1" ht="15" customHeight="1" x14ac:dyDescent="0.5">
      <c r="B6" s="43">
        <v>175222</v>
      </c>
      <c r="C6" s="52">
        <v>850072199047</v>
      </c>
      <c r="D6" s="22" t="s">
        <v>1502</v>
      </c>
      <c r="E6" s="452" t="s">
        <v>6338</v>
      </c>
      <c r="F6" s="43">
        <v>6</v>
      </c>
      <c r="G6" s="43">
        <v>3</v>
      </c>
      <c r="H6" s="454" t="s">
        <v>177</v>
      </c>
      <c r="I6" s="43" t="s">
        <v>19</v>
      </c>
      <c r="J6" s="43" t="s">
        <v>14</v>
      </c>
      <c r="K6" s="43" t="s">
        <v>6119</v>
      </c>
      <c r="L6" s="20" t="s">
        <v>5990</v>
      </c>
    </row>
    <row r="7" spans="1:12" s="22" customFormat="1" ht="15" customHeight="1" x14ac:dyDescent="0.5">
      <c r="B7" s="43">
        <v>539102</v>
      </c>
      <c r="C7" s="52">
        <v>860008020543</v>
      </c>
      <c r="D7" s="22" t="s">
        <v>1554</v>
      </c>
      <c r="E7" s="22" t="s">
        <v>6332</v>
      </c>
      <c r="F7" s="43">
        <v>12</v>
      </c>
      <c r="G7" s="43">
        <v>16</v>
      </c>
      <c r="H7" s="43" t="s">
        <v>177</v>
      </c>
      <c r="I7" s="43" t="s">
        <v>2216</v>
      </c>
      <c r="J7" s="43" t="s">
        <v>42</v>
      </c>
      <c r="K7" s="43" t="s">
        <v>43</v>
      </c>
      <c r="L7" s="20" t="s">
        <v>5990</v>
      </c>
    </row>
    <row r="8" spans="1:12" s="294" customFormat="1" ht="15" customHeight="1" x14ac:dyDescent="0.5">
      <c r="B8" s="450">
        <v>211201</v>
      </c>
      <c r="C8" s="295">
        <v>860004747369</v>
      </c>
      <c r="D8" s="294" t="s">
        <v>1676</v>
      </c>
      <c r="E8" s="294" t="s">
        <v>1677</v>
      </c>
      <c r="F8" s="450">
        <v>12</v>
      </c>
      <c r="G8" s="450">
        <v>12</v>
      </c>
      <c r="H8" s="81" t="s">
        <v>5487</v>
      </c>
      <c r="I8" s="450" t="s">
        <v>464</v>
      </c>
      <c r="J8" s="450" t="s">
        <v>14</v>
      </c>
      <c r="K8" s="450" t="s">
        <v>6119</v>
      </c>
      <c r="L8" s="21" t="s">
        <v>6003</v>
      </c>
    </row>
    <row r="9" spans="1:12" s="294" customFormat="1" ht="15" customHeight="1" x14ac:dyDescent="0.5">
      <c r="B9" s="450">
        <v>211202</v>
      </c>
      <c r="C9" s="295">
        <v>860004747345</v>
      </c>
      <c r="D9" s="294" t="s">
        <v>1676</v>
      </c>
      <c r="E9" s="294" t="s">
        <v>1678</v>
      </c>
      <c r="F9" s="450">
        <v>12</v>
      </c>
      <c r="G9" s="450">
        <v>12</v>
      </c>
      <c r="H9" s="81" t="s">
        <v>5487</v>
      </c>
      <c r="I9" s="450" t="s">
        <v>464</v>
      </c>
      <c r="J9" s="450" t="s">
        <v>14</v>
      </c>
      <c r="K9" s="450" t="s">
        <v>6119</v>
      </c>
      <c r="L9" s="21" t="s">
        <v>6003</v>
      </c>
    </row>
    <row r="10" spans="1:12" s="294" customFormat="1" ht="15" customHeight="1" x14ac:dyDescent="0.5">
      <c r="B10" s="450">
        <v>211203</v>
      </c>
      <c r="C10" s="295">
        <v>860004747307</v>
      </c>
      <c r="D10" s="294" t="s">
        <v>1676</v>
      </c>
      <c r="E10" s="294" t="s">
        <v>1679</v>
      </c>
      <c r="F10" s="450">
        <v>12</v>
      </c>
      <c r="G10" s="450">
        <v>12</v>
      </c>
      <c r="H10" s="81" t="s">
        <v>5487</v>
      </c>
      <c r="I10" s="450" t="s">
        <v>464</v>
      </c>
      <c r="J10" s="450" t="s">
        <v>14</v>
      </c>
      <c r="K10" s="450" t="s">
        <v>6119</v>
      </c>
      <c r="L10" s="21" t="s">
        <v>6003</v>
      </c>
    </row>
    <row r="11" spans="1:12" s="294" customFormat="1" ht="15" customHeight="1" x14ac:dyDescent="0.5">
      <c r="B11" s="450">
        <v>211204</v>
      </c>
      <c r="C11" s="295">
        <v>860004747321</v>
      </c>
      <c r="D11" s="294" t="s">
        <v>1676</v>
      </c>
      <c r="E11" s="294" t="s">
        <v>1680</v>
      </c>
      <c r="F11" s="450">
        <v>12</v>
      </c>
      <c r="G11" s="450">
        <v>12</v>
      </c>
      <c r="H11" s="81" t="s">
        <v>5487</v>
      </c>
      <c r="I11" s="450" t="s">
        <v>464</v>
      </c>
      <c r="J11" s="450" t="s">
        <v>14</v>
      </c>
      <c r="K11" s="450" t="s">
        <v>6119</v>
      </c>
      <c r="L11" s="21" t="s">
        <v>6003</v>
      </c>
    </row>
    <row r="12" spans="1:12" s="294" customFormat="1" ht="15" customHeight="1" x14ac:dyDescent="0.5">
      <c r="B12" s="450">
        <v>211205</v>
      </c>
      <c r="C12" s="295">
        <v>860004747390</v>
      </c>
      <c r="D12" s="294" t="s">
        <v>1676</v>
      </c>
      <c r="E12" s="77" t="s">
        <v>6325</v>
      </c>
      <c r="F12" s="450">
        <v>12</v>
      </c>
      <c r="G12" s="450">
        <v>12</v>
      </c>
      <c r="H12" s="81" t="s">
        <v>5487</v>
      </c>
      <c r="I12" s="450" t="s">
        <v>464</v>
      </c>
      <c r="J12" s="450" t="s">
        <v>14</v>
      </c>
      <c r="K12" s="450" t="s">
        <v>6119</v>
      </c>
      <c r="L12" s="21" t="s">
        <v>6003</v>
      </c>
    </row>
    <row r="13" spans="1:12" s="36" customFormat="1" x14ac:dyDescent="0.5">
      <c r="A13" s="73"/>
      <c r="B13" s="74">
        <v>100040</v>
      </c>
      <c r="C13" s="74">
        <v>850024326002</v>
      </c>
      <c r="D13" s="73" t="s">
        <v>20</v>
      </c>
      <c r="E13" s="73" t="s">
        <v>21</v>
      </c>
      <c r="F13" s="81">
        <v>12</v>
      </c>
      <c r="G13" s="81">
        <v>24</v>
      </c>
      <c r="H13" s="81" t="s">
        <v>437</v>
      </c>
      <c r="I13" s="81" t="s">
        <v>22</v>
      </c>
      <c r="J13" s="81" t="s">
        <v>14</v>
      </c>
      <c r="K13" s="81" t="s">
        <v>6119</v>
      </c>
      <c r="L13" s="81" t="s">
        <v>6164</v>
      </c>
    </row>
    <row r="14" spans="1:12" s="36" customFormat="1" x14ac:dyDescent="0.5">
      <c r="A14" s="73"/>
      <c r="B14" s="74">
        <v>100041</v>
      </c>
      <c r="C14" s="74">
        <v>850024326026</v>
      </c>
      <c r="D14" s="73" t="s">
        <v>20</v>
      </c>
      <c r="E14" s="73" t="s">
        <v>23</v>
      </c>
      <c r="F14" s="81">
        <v>12</v>
      </c>
      <c r="G14" s="81">
        <v>24</v>
      </c>
      <c r="H14" s="81" t="s">
        <v>437</v>
      </c>
      <c r="I14" s="81" t="s">
        <v>22</v>
      </c>
      <c r="J14" s="81" t="s">
        <v>14</v>
      </c>
      <c r="K14" s="81" t="s">
        <v>6119</v>
      </c>
      <c r="L14" s="81" t="s">
        <v>6164</v>
      </c>
    </row>
    <row r="15" spans="1:12" s="36" customFormat="1" x14ac:dyDescent="0.5">
      <c r="A15" s="73"/>
      <c r="B15" s="74">
        <v>100042</v>
      </c>
      <c r="C15" s="74">
        <v>850024326064</v>
      </c>
      <c r="D15" s="73" t="s">
        <v>20</v>
      </c>
      <c r="E15" s="73" t="s">
        <v>24</v>
      </c>
      <c r="F15" s="81">
        <v>12</v>
      </c>
      <c r="G15" s="81">
        <v>24</v>
      </c>
      <c r="H15" s="81" t="s">
        <v>437</v>
      </c>
      <c r="I15" s="81" t="s">
        <v>22</v>
      </c>
      <c r="J15" s="81" t="s">
        <v>14</v>
      </c>
      <c r="K15" s="81" t="s">
        <v>6119</v>
      </c>
      <c r="L15" s="81" t="s">
        <v>6164</v>
      </c>
    </row>
    <row r="16" spans="1:12" s="36" customFormat="1" x14ac:dyDescent="0.5">
      <c r="A16" s="73"/>
      <c r="B16" s="81">
        <v>100060</v>
      </c>
      <c r="C16" s="74">
        <v>855059009272</v>
      </c>
      <c r="D16" s="73" t="s">
        <v>30</v>
      </c>
      <c r="E16" s="73" t="s">
        <v>31</v>
      </c>
      <c r="F16" s="81">
        <v>6</v>
      </c>
      <c r="G16" s="81">
        <v>12</v>
      </c>
      <c r="H16" s="81" t="s">
        <v>437</v>
      </c>
      <c r="I16" s="81" t="s">
        <v>32</v>
      </c>
      <c r="J16" s="81" t="s">
        <v>14</v>
      </c>
      <c r="K16" s="81" t="s">
        <v>6119</v>
      </c>
      <c r="L16" s="81" t="s">
        <v>5987</v>
      </c>
    </row>
    <row r="17" spans="1:12" s="36" customFormat="1" x14ac:dyDescent="0.5">
      <c r="A17" s="73"/>
      <c r="B17" s="81">
        <v>100061</v>
      </c>
      <c r="C17" s="74">
        <v>855059009289</v>
      </c>
      <c r="D17" s="73" t="s">
        <v>30</v>
      </c>
      <c r="E17" s="73" t="s">
        <v>33</v>
      </c>
      <c r="F17" s="81">
        <v>6</v>
      </c>
      <c r="G17" s="81">
        <v>12</v>
      </c>
      <c r="H17" s="81" t="s">
        <v>437</v>
      </c>
      <c r="I17" s="81" t="s">
        <v>32</v>
      </c>
      <c r="J17" s="81" t="s">
        <v>14</v>
      </c>
      <c r="K17" s="81" t="s">
        <v>6119</v>
      </c>
      <c r="L17" s="81" t="s">
        <v>5987</v>
      </c>
    </row>
    <row r="18" spans="1:12" s="36" customFormat="1" x14ac:dyDescent="0.5">
      <c r="A18" s="73"/>
      <c r="B18" s="81">
        <v>100062</v>
      </c>
      <c r="C18" s="74">
        <v>855059009302</v>
      </c>
      <c r="D18" s="73" t="s">
        <v>30</v>
      </c>
      <c r="E18" s="73" t="s">
        <v>34</v>
      </c>
      <c r="F18" s="81">
        <v>6</v>
      </c>
      <c r="G18" s="81">
        <v>12</v>
      </c>
      <c r="H18" s="81" t="s">
        <v>437</v>
      </c>
      <c r="I18" s="81" t="s">
        <v>32</v>
      </c>
      <c r="J18" s="81" t="s">
        <v>14</v>
      </c>
      <c r="K18" s="81" t="s">
        <v>6119</v>
      </c>
      <c r="L18" s="81" t="s">
        <v>5987</v>
      </c>
    </row>
    <row r="19" spans="1:12" s="36" customFormat="1" x14ac:dyDescent="0.5">
      <c r="A19" s="73"/>
      <c r="B19" s="81">
        <v>100063</v>
      </c>
      <c r="C19" s="74">
        <v>855059009326</v>
      </c>
      <c r="D19" s="73" t="s">
        <v>30</v>
      </c>
      <c r="E19" s="73" t="s">
        <v>35</v>
      </c>
      <c r="F19" s="81">
        <v>6</v>
      </c>
      <c r="G19" s="81">
        <v>12</v>
      </c>
      <c r="H19" s="81" t="s">
        <v>437</v>
      </c>
      <c r="I19" s="81" t="s">
        <v>32</v>
      </c>
      <c r="J19" s="81" t="s">
        <v>14</v>
      </c>
      <c r="K19" s="81" t="s">
        <v>6119</v>
      </c>
      <c r="L19" s="81" t="s">
        <v>5987</v>
      </c>
    </row>
    <row r="20" spans="1:12" s="36" customFormat="1" x14ac:dyDescent="0.5">
      <c r="A20" s="73"/>
      <c r="B20" s="81">
        <v>100064</v>
      </c>
      <c r="C20" s="74">
        <v>855059009340</v>
      </c>
      <c r="D20" s="73" t="s">
        <v>30</v>
      </c>
      <c r="E20" s="73" t="s">
        <v>36</v>
      </c>
      <c r="F20" s="81">
        <v>6</v>
      </c>
      <c r="G20" s="81">
        <v>12</v>
      </c>
      <c r="H20" s="81" t="s">
        <v>437</v>
      </c>
      <c r="I20" s="81" t="s">
        <v>32</v>
      </c>
      <c r="J20" s="81" t="s">
        <v>14</v>
      </c>
      <c r="K20" s="81" t="s">
        <v>6119</v>
      </c>
      <c r="L20" s="81" t="s">
        <v>5987</v>
      </c>
    </row>
    <row r="21" spans="1:12" s="36" customFormat="1" x14ac:dyDescent="0.5">
      <c r="A21" s="73"/>
      <c r="B21" s="81">
        <v>100065</v>
      </c>
      <c r="C21" s="74">
        <v>855059009364</v>
      </c>
      <c r="D21" s="73" t="s">
        <v>30</v>
      </c>
      <c r="E21" s="73" t="s">
        <v>37</v>
      </c>
      <c r="F21" s="81">
        <v>6</v>
      </c>
      <c r="G21" s="81">
        <v>12</v>
      </c>
      <c r="H21" s="81" t="s">
        <v>437</v>
      </c>
      <c r="I21" s="81" t="s">
        <v>32</v>
      </c>
      <c r="J21" s="81" t="s">
        <v>14</v>
      </c>
      <c r="K21" s="81" t="s">
        <v>6119</v>
      </c>
      <c r="L21" s="81" t="s">
        <v>5987</v>
      </c>
    </row>
    <row r="22" spans="1:12" s="36" customFormat="1" x14ac:dyDescent="0.5">
      <c r="A22" s="73"/>
      <c r="B22" s="35">
        <v>100081</v>
      </c>
      <c r="C22" s="41">
        <v>892662002306</v>
      </c>
      <c r="D22" s="36" t="s">
        <v>5988</v>
      </c>
      <c r="E22" s="73" t="s">
        <v>41</v>
      </c>
      <c r="F22" s="35">
        <v>6</v>
      </c>
      <c r="G22" s="35">
        <v>10</v>
      </c>
      <c r="H22" s="81" t="s">
        <v>437</v>
      </c>
      <c r="I22" s="81" t="s">
        <v>13</v>
      </c>
      <c r="J22" s="35" t="s">
        <v>42</v>
      </c>
      <c r="K22" s="35" t="s">
        <v>43</v>
      </c>
      <c r="L22" s="37" t="s">
        <v>5825</v>
      </c>
    </row>
    <row r="23" spans="1:12" s="36" customFormat="1" x14ac:dyDescent="0.5">
      <c r="A23" s="73"/>
      <c r="B23" s="35">
        <v>100082</v>
      </c>
      <c r="C23" s="41">
        <v>892662002313</v>
      </c>
      <c r="D23" s="36" t="s">
        <v>40</v>
      </c>
      <c r="E23" s="73" t="s">
        <v>44</v>
      </c>
      <c r="F23" s="35">
        <v>6</v>
      </c>
      <c r="G23" s="35">
        <v>10</v>
      </c>
      <c r="H23" s="81" t="s">
        <v>437</v>
      </c>
      <c r="I23" s="81" t="s">
        <v>13</v>
      </c>
      <c r="J23" s="35" t="s">
        <v>42</v>
      </c>
      <c r="K23" s="35" t="s">
        <v>43</v>
      </c>
      <c r="L23" s="37" t="s">
        <v>5825</v>
      </c>
    </row>
    <row r="24" spans="1:12" s="36" customFormat="1" x14ac:dyDescent="0.5">
      <c r="A24" s="73"/>
      <c r="B24" s="35">
        <v>100083</v>
      </c>
      <c r="C24" s="41">
        <v>892662002337</v>
      </c>
      <c r="D24" s="36" t="s">
        <v>40</v>
      </c>
      <c r="E24" s="73" t="s">
        <v>45</v>
      </c>
      <c r="F24" s="35">
        <v>6</v>
      </c>
      <c r="G24" s="35">
        <v>10</v>
      </c>
      <c r="H24" s="81" t="s">
        <v>437</v>
      </c>
      <c r="I24" s="81" t="s">
        <v>13</v>
      </c>
      <c r="J24" s="35" t="s">
        <v>42</v>
      </c>
      <c r="K24" s="35" t="s">
        <v>43</v>
      </c>
      <c r="L24" s="37" t="s">
        <v>5825</v>
      </c>
    </row>
    <row r="25" spans="1:12" s="36" customFormat="1" x14ac:dyDescent="0.5">
      <c r="A25" s="73"/>
      <c r="B25" s="76">
        <v>100091</v>
      </c>
      <c r="C25" s="82">
        <v>860003106921</v>
      </c>
      <c r="D25" s="77" t="s">
        <v>46</v>
      </c>
      <c r="E25" s="73" t="s">
        <v>47</v>
      </c>
      <c r="F25" s="76">
        <v>6</v>
      </c>
      <c r="G25" s="76">
        <v>12</v>
      </c>
      <c r="H25" s="81" t="s">
        <v>437</v>
      </c>
      <c r="I25" s="81" t="s">
        <v>32</v>
      </c>
      <c r="J25" s="81" t="s">
        <v>14</v>
      </c>
      <c r="K25" s="81" t="s">
        <v>6119</v>
      </c>
      <c r="L25" s="55" t="s">
        <v>5987</v>
      </c>
    </row>
    <row r="26" spans="1:12" s="36" customFormat="1" x14ac:dyDescent="0.5">
      <c r="A26" s="73"/>
      <c r="B26" s="76">
        <v>100092</v>
      </c>
      <c r="C26" s="82">
        <v>860003106907</v>
      </c>
      <c r="D26" s="77" t="s">
        <v>46</v>
      </c>
      <c r="E26" s="73" t="s">
        <v>48</v>
      </c>
      <c r="F26" s="76">
        <v>6</v>
      </c>
      <c r="G26" s="76">
        <v>12</v>
      </c>
      <c r="H26" s="81" t="s">
        <v>437</v>
      </c>
      <c r="I26" s="81" t="s">
        <v>32</v>
      </c>
      <c r="J26" s="81" t="s">
        <v>14</v>
      </c>
      <c r="K26" s="81" t="s">
        <v>6119</v>
      </c>
      <c r="L26" s="55" t="s">
        <v>5987</v>
      </c>
    </row>
    <row r="27" spans="1:12" s="36" customFormat="1" x14ac:dyDescent="0.5">
      <c r="A27" s="73"/>
      <c r="B27" s="76">
        <v>100093</v>
      </c>
      <c r="C27" s="82">
        <v>860003106914</v>
      </c>
      <c r="D27" s="77" t="s">
        <v>46</v>
      </c>
      <c r="E27" s="73" t="s">
        <v>49</v>
      </c>
      <c r="F27" s="76">
        <v>6</v>
      </c>
      <c r="G27" s="76">
        <v>12</v>
      </c>
      <c r="H27" s="81" t="s">
        <v>437</v>
      </c>
      <c r="I27" s="81" t="s">
        <v>32</v>
      </c>
      <c r="J27" s="81" t="s">
        <v>14</v>
      </c>
      <c r="K27" s="81" t="s">
        <v>6119</v>
      </c>
      <c r="L27" s="55" t="s">
        <v>5987</v>
      </c>
    </row>
    <row r="28" spans="1:12" s="36" customFormat="1" x14ac:dyDescent="0.5">
      <c r="A28" s="73"/>
      <c r="B28" s="35">
        <v>100108</v>
      </c>
      <c r="C28" s="41">
        <v>850042382196</v>
      </c>
      <c r="D28" s="22" t="s">
        <v>50</v>
      </c>
      <c r="E28" s="73" t="s">
        <v>51</v>
      </c>
      <c r="F28" s="35">
        <v>6</v>
      </c>
      <c r="G28" s="35">
        <v>8</v>
      </c>
      <c r="H28" s="35" t="s">
        <v>62</v>
      </c>
      <c r="I28" s="35" t="s">
        <v>1891</v>
      </c>
      <c r="J28" s="35" t="s">
        <v>14</v>
      </c>
      <c r="K28" s="81" t="s">
        <v>6119</v>
      </c>
      <c r="L28" s="42" t="s">
        <v>5825</v>
      </c>
    </row>
    <row r="29" spans="1:12" s="36" customFormat="1" x14ac:dyDescent="0.5">
      <c r="A29" s="73"/>
      <c r="B29" s="35">
        <v>100109</v>
      </c>
      <c r="C29" s="41">
        <v>850042382189</v>
      </c>
      <c r="D29" s="22" t="s">
        <v>50</v>
      </c>
      <c r="E29" s="73" t="s">
        <v>52</v>
      </c>
      <c r="F29" s="35">
        <v>6</v>
      </c>
      <c r="G29" s="35">
        <v>8</v>
      </c>
      <c r="H29" s="35" t="s">
        <v>62</v>
      </c>
      <c r="I29" s="35" t="s">
        <v>1891</v>
      </c>
      <c r="J29" s="35" t="s">
        <v>14</v>
      </c>
      <c r="K29" s="81" t="s">
        <v>6119</v>
      </c>
      <c r="L29" s="42" t="s">
        <v>5825</v>
      </c>
    </row>
    <row r="30" spans="1:12" s="36" customFormat="1" x14ac:dyDescent="0.5">
      <c r="A30" s="73"/>
      <c r="B30" s="81">
        <v>100111</v>
      </c>
      <c r="C30" s="74">
        <v>860005692729</v>
      </c>
      <c r="D30" s="77" t="s">
        <v>50</v>
      </c>
      <c r="E30" s="73" t="s">
        <v>54</v>
      </c>
      <c r="F30" s="81">
        <v>6</v>
      </c>
      <c r="G30" s="81">
        <v>8</v>
      </c>
      <c r="H30" s="35" t="s">
        <v>62</v>
      </c>
      <c r="I30" s="81" t="s">
        <v>1891</v>
      </c>
      <c r="J30" s="81" t="s">
        <v>14</v>
      </c>
      <c r="K30" s="81" t="s">
        <v>6119</v>
      </c>
      <c r="L30" s="42" t="s">
        <v>5825</v>
      </c>
    </row>
    <row r="31" spans="1:12" s="81" customFormat="1" ht="16.5" customHeight="1" x14ac:dyDescent="0.5">
      <c r="A31" s="73"/>
      <c r="B31" s="81">
        <v>100201</v>
      </c>
      <c r="C31" s="74">
        <v>758524058303</v>
      </c>
      <c r="D31" s="73" t="s">
        <v>98</v>
      </c>
      <c r="E31" s="73" t="s">
        <v>99</v>
      </c>
      <c r="F31" s="81">
        <v>6</v>
      </c>
      <c r="G31" s="81">
        <v>12</v>
      </c>
      <c r="H31" s="81" t="s">
        <v>437</v>
      </c>
      <c r="I31" s="81" t="s">
        <v>32</v>
      </c>
      <c r="J31" s="81" t="s">
        <v>14</v>
      </c>
      <c r="K31" s="81" t="s">
        <v>6119</v>
      </c>
      <c r="L31" s="81" t="s">
        <v>5987</v>
      </c>
    </row>
    <row r="32" spans="1:12" s="81" customFormat="1" ht="16.5" customHeight="1" x14ac:dyDescent="0.5">
      <c r="A32" s="73"/>
      <c r="B32" s="81">
        <v>100202</v>
      </c>
      <c r="C32" s="74">
        <v>758524058778</v>
      </c>
      <c r="D32" s="73" t="s">
        <v>98</v>
      </c>
      <c r="E32" s="73" t="s">
        <v>100</v>
      </c>
      <c r="F32" s="81">
        <v>6</v>
      </c>
      <c r="G32" s="81">
        <v>12</v>
      </c>
      <c r="H32" s="81" t="s">
        <v>437</v>
      </c>
      <c r="I32" s="81" t="s">
        <v>32</v>
      </c>
      <c r="J32" s="81" t="s">
        <v>14</v>
      </c>
      <c r="K32" s="81" t="s">
        <v>6119</v>
      </c>
      <c r="L32" s="81" t="s">
        <v>5987</v>
      </c>
    </row>
    <row r="33" spans="1:12" s="81" customFormat="1" ht="16.5" customHeight="1" x14ac:dyDescent="0.5">
      <c r="A33" s="73"/>
      <c r="B33" s="81">
        <v>100203</v>
      </c>
      <c r="C33" s="74">
        <v>758524058785</v>
      </c>
      <c r="D33" s="73" t="s">
        <v>98</v>
      </c>
      <c r="E33" s="73" t="s">
        <v>101</v>
      </c>
      <c r="F33" s="81">
        <v>6</v>
      </c>
      <c r="G33" s="81">
        <v>12</v>
      </c>
      <c r="H33" s="81" t="s">
        <v>437</v>
      </c>
      <c r="I33" s="81" t="s">
        <v>32</v>
      </c>
      <c r="J33" s="81" t="s">
        <v>14</v>
      </c>
      <c r="K33" s="81" t="s">
        <v>6119</v>
      </c>
      <c r="L33" s="81" t="s">
        <v>5987</v>
      </c>
    </row>
    <row r="34" spans="1:12" s="81" customFormat="1" ht="16.5" customHeight="1" x14ac:dyDescent="0.5">
      <c r="A34" s="73"/>
      <c r="B34" s="81">
        <v>100204</v>
      </c>
      <c r="C34" s="74">
        <v>758524058792</v>
      </c>
      <c r="D34" s="73" t="s">
        <v>98</v>
      </c>
      <c r="E34" s="73" t="s">
        <v>6030</v>
      </c>
      <c r="F34" s="81">
        <v>6</v>
      </c>
      <c r="G34" s="81">
        <v>12</v>
      </c>
      <c r="H34" s="81" t="s">
        <v>437</v>
      </c>
      <c r="I34" s="81" t="s">
        <v>32</v>
      </c>
      <c r="J34" s="81" t="s">
        <v>14</v>
      </c>
      <c r="K34" s="81" t="s">
        <v>6119</v>
      </c>
      <c r="L34" s="81" t="s">
        <v>5987</v>
      </c>
    </row>
    <row r="35" spans="1:12" s="81" customFormat="1" ht="16.5" customHeight="1" x14ac:dyDescent="0.5">
      <c r="A35" s="73"/>
      <c r="B35" s="81">
        <v>100205</v>
      </c>
      <c r="C35" s="74">
        <v>758524058815</v>
      </c>
      <c r="D35" s="73" t="s">
        <v>98</v>
      </c>
      <c r="E35" s="73" t="s">
        <v>102</v>
      </c>
      <c r="F35" s="81">
        <v>6</v>
      </c>
      <c r="G35" s="81">
        <v>12</v>
      </c>
      <c r="H35" s="81" t="s">
        <v>437</v>
      </c>
      <c r="I35" s="81" t="s">
        <v>32</v>
      </c>
      <c r="J35" s="81" t="s">
        <v>14</v>
      </c>
      <c r="K35" s="81" t="s">
        <v>6119</v>
      </c>
      <c r="L35" s="81" t="s">
        <v>5987</v>
      </c>
    </row>
    <row r="36" spans="1:12" s="81" customFormat="1" ht="16.5" customHeight="1" x14ac:dyDescent="0.5">
      <c r="A36" s="73"/>
      <c r="B36" s="81">
        <v>100206</v>
      </c>
      <c r="C36" s="74">
        <v>758524058839</v>
      </c>
      <c r="D36" s="73" t="s">
        <v>98</v>
      </c>
      <c r="E36" s="73" t="s">
        <v>103</v>
      </c>
      <c r="F36" s="81">
        <v>6</v>
      </c>
      <c r="G36" s="81">
        <v>12</v>
      </c>
      <c r="H36" s="81" t="s">
        <v>437</v>
      </c>
      <c r="I36" s="81" t="s">
        <v>32</v>
      </c>
      <c r="J36" s="81" t="s">
        <v>14</v>
      </c>
      <c r="K36" s="81" t="s">
        <v>6119</v>
      </c>
      <c r="L36" s="81" t="s">
        <v>5987</v>
      </c>
    </row>
    <row r="37" spans="1:12" s="36" customFormat="1" x14ac:dyDescent="0.5">
      <c r="A37" s="73"/>
      <c r="B37" s="81">
        <v>100207</v>
      </c>
      <c r="C37" s="74">
        <v>758524058853</v>
      </c>
      <c r="D37" s="73" t="s">
        <v>98</v>
      </c>
      <c r="E37" s="73" t="s">
        <v>104</v>
      </c>
      <c r="F37" s="81">
        <v>6</v>
      </c>
      <c r="G37" s="81">
        <v>12</v>
      </c>
      <c r="H37" s="81" t="s">
        <v>437</v>
      </c>
      <c r="I37" s="81" t="s">
        <v>32</v>
      </c>
      <c r="J37" s="81" t="s">
        <v>14</v>
      </c>
      <c r="K37" s="81" t="s">
        <v>6119</v>
      </c>
      <c r="L37" s="81" t="s">
        <v>5987</v>
      </c>
    </row>
    <row r="38" spans="1:12" s="36" customFormat="1" x14ac:dyDescent="0.5">
      <c r="A38" s="73"/>
      <c r="B38" s="81">
        <v>100208</v>
      </c>
      <c r="C38" s="74">
        <v>758524058310</v>
      </c>
      <c r="D38" s="73" t="s">
        <v>98</v>
      </c>
      <c r="E38" s="73" t="s">
        <v>105</v>
      </c>
      <c r="F38" s="81">
        <v>6</v>
      </c>
      <c r="G38" s="81">
        <v>12</v>
      </c>
      <c r="H38" s="81" t="s">
        <v>437</v>
      </c>
      <c r="I38" s="81" t="s">
        <v>32</v>
      </c>
      <c r="J38" s="81" t="s">
        <v>14</v>
      </c>
      <c r="K38" s="81" t="s">
        <v>6119</v>
      </c>
      <c r="L38" s="81" t="s">
        <v>5987</v>
      </c>
    </row>
    <row r="39" spans="1:12" s="36" customFormat="1" x14ac:dyDescent="0.5">
      <c r="A39" s="73"/>
      <c r="B39" s="81">
        <v>100210</v>
      </c>
      <c r="C39" s="74">
        <v>758524058860</v>
      </c>
      <c r="D39" s="73" t="s">
        <v>98</v>
      </c>
      <c r="E39" s="73" t="s">
        <v>106</v>
      </c>
      <c r="F39" s="81">
        <v>5</v>
      </c>
      <c r="G39" s="81">
        <v>1</v>
      </c>
      <c r="H39" s="81" t="s">
        <v>569</v>
      </c>
      <c r="I39" s="81" t="s">
        <v>32</v>
      </c>
      <c r="J39" s="81" t="s">
        <v>14</v>
      </c>
      <c r="K39" s="81" t="s">
        <v>6119</v>
      </c>
      <c r="L39" s="81" t="s">
        <v>5987</v>
      </c>
    </row>
    <row r="40" spans="1:12" s="36" customFormat="1" x14ac:dyDescent="0.5">
      <c r="A40" s="73"/>
      <c r="B40" s="81">
        <v>100211</v>
      </c>
      <c r="C40" s="74">
        <v>758524058877</v>
      </c>
      <c r="D40" s="73" t="s">
        <v>98</v>
      </c>
      <c r="E40" s="73" t="s">
        <v>107</v>
      </c>
      <c r="F40" s="81">
        <v>5</v>
      </c>
      <c r="G40" s="81">
        <v>1</v>
      </c>
      <c r="H40" s="81" t="s">
        <v>569</v>
      </c>
      <c r="I40" s="81" t="s">
        <v>32</v>
      </c>
      <c r="J40" s="81" t="s">
        <v>14</v>
      </c>
      <c r="K40" s="81" t="s">
        <v>6119</v>
      </c>
      <c r="L40" s="81" t="s">
        <v>5987</v>
      </c>
    </row>
    <row r="41" spans="1:12" s="36" customFormat="1" x14ac:dyDescent="0.5">
      <c r="A41" s="73"/>
      <c r="B41" s="35">
        <v>100240</v>
      </c>
      <c r="C41" s="41">
        <v>94368512800</v>
      </c>
      <c r="D41" s="36" t="s">
        <v>115</v>
      </c>
      <c r="E41" s="73" t="s">
        <v>116</v>
      </c>
      <c r="F41" s="35">
        <v>12</v>
      </c>
      <c r="G41" s="35">
        <v>25</v>
      </c>
      <c r="H41" s="35" t="s">
        <v>62</v>
      </c>
      <c r="I41" s="81" t="s">
        <v>117</v>
      </c>
      <c r="J41" s="35" t="s">
        <v>14</v>
      </c>
      <c r="K41" s="81" t="s">
        <v>6119</v>
      </c>
      <c r="L41" s="37" t="s">
        <v>350</v>
      </c>
    </row>
    <row r="42" spans="1:12" s="36" customFormat="1" x14ac:dyDescent="0.5">
      <c r="A42" s="73"/>
      <c r="B42" s="81">
        <v>100250</v>
      </c>
      <c r="C42" s="74">
        <v>858782005306</v>
      </c>
      <c r="D42" s="77" t="s">
        <v>118</v>
      </c>
      <c r="E42" s="73" t="s">
        <v>119</v>
      </c>
      <c r="F42" s="81">
        <v>6</v>
      </c>
      <c r="G42" s="81">
        <v>16</v>
      </c>
      <c r="H42" s="81" t="s">
        <v>437</v>
      </c>
      <c r="I42" s="81" t="s">
        <v>120</v>
      </c>
      <c r="J42" s="81" t="s">
        <v>14</v>
      </c>
      <c r="K42" s="81" t="s">
        <v>6119</v>
      </c>
      <c r="L42" s="45" t="s">
        <v>5989</v>
      </c>
    </row>
    <row r="43" spans="1:12" s="36" customFormat="1" x14ac:dyDescent="0.5">
      <c r="A43" s="73"/>
      <c r="B43" s="81">
        <v>100251</v>
      </c>
      <c r="C43" s="74">
        <v>858782005313</v>
      </c>
      <c r="D43" s="77" t="s">
        <v>118</v>
      </c>
      <c r="E43" s="73" t="s">
        <v>121</v>
      </c>
      <c r="F43" s="81">
        <v>6</v>
      </c>
      <c r="G43" s="81">
        <v>16</v>
      </c>
      <c r="H43" s="81" t="s">
        <v>437</v>
      </c>
      <c r="I43" s="81" t="s">
        <v>120</v>
      </c>
      <c r="J43" s="81" t="s">
        <v>14</v>
      </c>
      <c r="K43" s="81" t="s">
        <v>6119</v>
      </c>
      <c r="L43" s="45" t="s">
        <v>5989</v>
      </c>
    </row>
    <row r="44" spans="1:12" s="36" customFormat="1" x14ac:dyDescent="0.5">
      <c r="A44" s="73"/>
      <c r="B44" s="81">
        <v>100252</v>
      </c>
      <c r="C44" s="74">
        <v>858782005320</v>
      </c>
      <c r="D44" s="77" t="s">
        <v>118</v>
      </c>
      <c r="E44" s="73" t="s">
        <v>122</v>
      </c>
      <c r="F44" s="81">
        <v>6</v>
      </c>
      <c r="G44" s="81">
        <v>16</v>
      </c>
      <c r="H44" s="81" t="s">
        <v>437</v>
      </c>
      <c r="I44" s="81" t="s">
        <v>120</v>
      </c>
      <c r="J44" s="81" t="s">
        <v>14</v>
      </c>
      <c r="K44" s="81" t="s">
        <v>6119</v>
      </c>
      <c r="L44" s="45" t="s">
        <v>5989</v>
      </c>
    </row>
    <row r="45" spans="1:12" s="36" customFormat="1" x14ac:dyDescent="0.5">
      <c r="A45" s="73"/>
      <c r="B45" s="81">
        <v>100254</v>
      </c>
      <c r="C45" s="74">
        <v>858782005023</v>
      </c>
      <c r="D45" s="77" t="s">
        <v>118</v>
      </c>
      <c r="E45" s="73" t="s">
        <v>123</v>
      </c>
      <c r="F45" s="81">
        <v>6</v>
      </c>
      <c r="G45" s="81">
        <v>7.5</v>
      </c>
      <c r="H45" s="81" t="s">
        <v>437</v>
      </c>
      <c r="I45" s="81" t="s">
        <v>124</v>
      </c>
      <c r="J45" s="81" t="s">
        <v>14</v>
      </c>
      <c r="K45" s="81" t="s">
        <v>6119</v>
      </c>
      <c r="L45" s="45" t="s">
        <v>5989</v>
      </c>
    </row>
    <row r="46" spans="1:12" s="36" customFormat="1" x14ac:dyDescent="0.5">
      <c r="A46" s="73"/>
      <c r="B46" s="81">
        <v>100255</v>
      </c>
      <c r="C46" s="74">
        <v>858782005047</v>
      </c>
      <c r="D46" s="77" t="s">
        <v>118</v>
      </c>
      <c r="E46" s="73" t="s">
        <v>125</v>
      </c>
      <c r="F46" s="81">
        <v>6</v>
      </c>
      <c r="G46" s="81">
        <v>7.5</v>
      </c>
      <c r="H46" s="81" t="s">
        <v>437</v>
      </c>
      <c r="I46" s="81" t="s">
        <v>124</v>
      </c>
      <c r="J46" s="81" t="s">
        <v>14</v>
      </c>
      <c r="K46" s="81" t="s">
        <v>6119</v>
      </c>
      <c r="L46" s="45" t="s">
        <v>5989</v>
      </c>
    </row>
    <row r="47" spans="1:12" s="36" customFormat="1" x14ac:dyDescent="0.5">
      <c r="A47" s="73"/>
      <c r="B47" s="81">
        <v>100256</v>
      </c>
      <c r="C47" s="74">
        <v>858782005115</v>
      </c>
      <c r="D47" s="77" t="s">
        <v>118</v>
      </c>
      <c r="E47" s="73" t="s">
        <v>126</v>
      </c>
      <c r="F47" s="81">
        <v>6</v>
      </c>
      <c r="G47" s="81">
        <v>7.5</v>
      </c>
      <c r="H47" s="81" t="s">
        <v>437</v>
      </c>
      <c r="I47" s="81" t="s">
        <v>124</v>
      </c>
      <c r="J47" s="81" t="s">
        <v>14</v>
      </c>
      <c r="K47" s="81" t="s">
        <v>6119</v>
      </c>
      <c r="L47" s="45" t="s">
        <v>5989</v>
      </c>
    </row>
    <row r="48" spans="1:12" s="36" customFormat="1" x14ac:dyDescent="0.5">
      <c r="A48" s="73"/>
      <c r="B48" s="81">
        <v>100257</v>
      </c>
      <c r="C48" s="74">
        <v>858782005153</v>
      </c>
      <c r="D48" s="77" t="s">
        <v>118</v>
      </c>
      <c r="E48" s="73" t="s">
        <v>127</v>
      </c>
      <c r="F48" s="81">
        <v>6</v>
      </c>
      <c r="G48" s="81">
        <v>16</v>
      </c>
      <c r="H48" s="81" t="s">
        <v>437</v>
      </c>
      <c r="I48" s="81" t="s">
        <v>124</v>
      </c>
      <c r="J48" s="81" t="s">
        <v>14</v>
      </c>
      <c r="K48" s="81" t="s">
        <v>6119</v>
      </c>
      <c r="L48" s="45" t="s">
        <v>5989</v>
      </c>
    </row>
    <row r="49" spans="1:12" s="36" customFormat="1" x14ac:dyDescent="0.5">
      <c r="A49" s="73"/>
      <c r="B49" s="81">
        <v>100258</v>
      </c>
      <c r="C49" s="74">
        <v>858782005160</v>
      </c>
      <c r="D49" s="77" t="s">
        <v>118</v>
      </c>
      <c r="E49" s="73" t="s">
        <v>128</v>
      </c>
      <c r="F49" s="81">
        <v>6</v>
      </c>
      <c r="G49" s="81">
        <v>16</v>
      </c>
      <c r="H49" s="81" t="s">
        <v>437</v>
      </c>
      <c r="I49" s="81" t="s">
        <v>124</v>
      </c>
      <c r="J49" s="81" t="s">
        <v>14</v>
      </c>
      <c r="K49" s="81" t="s">
        <v>6119</v>
      </c>
      <c r="L49" s="45" t="s">
        <v>5989</v>
      </c>
    </row>
    <row r="50" spans="1:12" s="35" customFormat="1" x14ac:dyDescent="0.5">
      <c r="A50" s="73"/>
      <c r="B50" s="81">
        <v>100259</v>
      </c>
      <c r="C50" s="74">
        <v>858782005177</v>
      </c>
      <c r="D50" s="77" t="s">
        <v>118</v>
      </c>
      <c r="E50" s="73" t="s">
        <v>129</v>
      </c>
      <c r="F50" s="81">
        <v>6</v>
      </c>
      <c r="G50" s="81">
        <v>16</v>
      </c>
      <c r="H50" s="81" t="s">
        <v>437</v>
      </c>
      <c r="I50" s="81" t="s">
        <v>124</v>
      </c>
      <c r="J50" s="81" t="s">
        <v>14</v>
      </c>
      <c r="K50" s="81" t="s">
        <v>6119</v>
      </c>
      <c r="L50" s="45" t="s">
        <v>5989</v>
      </c>
    </row>
    <row r="51" spans="1:12" s="36" customFormat="1" x14ac:dyDescent="0.5">
      <c r="A51" s="73"/>
      <c r="B51" s="81">
        <v>100262</v>
      </c>
      <c r="C51" s="74">
        <v>858782005573</v>
      </c>
      <c r="D51" s="77" t="s">
        <v>118</v>
      </c>
      <c r="E51" s="73" t="s">
        <v>130</v>
      </c>
      <c r="F51" s="81">
        <v>6</v>
      </c>
      <c r="G51" s="81">
        <v>16</v>
      </c>
      <c r="H51" s="81" t="s">
        <v>437</v>
      </c>
      <c r="I51" s="81" t="s">
        <v>124</v>
      </c>
      <c r="J51" s="81" t="s">
        <v>14</v>
      </c>
      <c r="K51" s="81" t="s">
        <v>6119</v>
      </c>
      <c r="L51" s="45" t="s">
        <v>5989</v>
      </c>
    </row>
    <row r="52" spans="1:12" s="81" customFormat="1" x14ac:dyDescent="0.5">
      <c r="A52" s="73"/>
      <c r="B52" s="81">
        <v>100263</v>
      </c>
      <c r="C52" s="74">
        <v>858782005641</v>
      </c>
      <c r="D52" s="77" t="s">
        <v>118</v>
      </c>
      <c r="E52" s="73" t="s">
        <v>131</v>
      </c>
      <c r="F52" s="81">
        <v>6</v>
      </c>
      <c r="G52" s="81">
        <v>8</v>
      </c>
      <c r="H52" s="81" t="s">
        <v>437</v>
      </c>
      <c r="I52" s="81" t="s">
        <v>53</v>
      </c>
      <c r="J52" s="81" t="s">
        <v>14</v>
      </c>
      <c r="K52" s="81" t="s">
        <v>6119</v>
      </c>
      <c r="L52" s="45" t="s">
        <v>5989</v>
      </c>
    </row>
    <row r="53" spans="1:12" s="81" customFormat="1" x14ac:dyDescent="0.5">
      <c r="A53" s="73"/>
      <c r="B53" s="81">
        <v>100264</v>
      </c>
      <c r="C53" s="74">
        <v>858782005689</v>
      </c>
      <c r="D53" s="77" t="s">
        <v>118</v>
      </c>
      <c r="E53" s="73" t="s">
        <v>132</v>
      </c>
      <c r="F53" s="81">
        <v>6</v>
      </c>
      <c r="G53" s="81">
        <v>15</v>
      </c>
      <c r="H53" s="81" t="s">
        <v>437</v>
      </c>
      <c r="I53" s="81" t="s">
        <v>53</v>
      </c>
      <c r="J53" s="81" t="s">
        <v>14</v>
      </c>
      <c r="K53" s="81" t="s">
        <v>6119</v>
      </c>
      <c r="L53" s="45" t="s">
        <v>5989</v>
      </c>
    </row>
    <row r="54" spans="1:12" s="81" customFormat="1" x14ac:dyDescent="0.5">
      <c r="A54" s="73"/>
      <c r="B54" s="81">
        <v>100265</v>
      </c>
      <c r="C54" s="74">
        <v>858782005740</v>
      </c>
      <c r="D54" s="77" t="s">
        <v>118</v>
      </c>
      <c r="E54" s="73" t="s">
        <v>133</v>
      </c>
      <c r="F54" s="81">
        <v>6</v>
      </c>
      <c r="G54" s="81">
        <v>15</v>
      </c>
      <c r="H54" s="81" t="s">
        <v>437</v>
      </c>
      <c r="I54" s="81" t="s">
        <v>53</v>
      </c>
      <c r="J54" s="81" t="s">
        <v>14</v>
      </c>
      <c r="K54" s="81" t="s">
        <v>6119</v>
      </c>
      <c r="L54" s="45" t="s">
        <v>5989</v>
      </c>
    </row>
    <row r="55" spans="1:12" s="81" customFormat="1" x14ac:dyDescent="0.5">
      <c r="A55" s="73"/>
      <c r="B55" s="81">
        <v>100266</v>
      </c>
      <c r="C55" s="74">
        <v>858782005696</v>
      </c>
      <c r="D55" s="77" t="s">
        <v>118</v>
      </c>
      <c r="E55" s="73" t="s">
        <v>134</v>
      </c>
      <c r="F55" s="81">
        <v>6</v>
      </c>
      <c r="G55" s="81">
        <v>15</v>
      </c>
      <c r="H55" s="81" t="s">
        <v>437</v>
      </c>
      <c r="I55" s="81" t="s">
        <v>53</v>
      </c>
      <c r="J55" s="81" t="s">
        <v>14</v>
      </c>
      <c r="K55" s="81" t="s">
        <v>6119</v>
      </c>
      <c r="L55" s="45" t="s">
        <v>5989</v>
      </c>
    </row>
    <row r="56" spans="1:12" s="81" customFormat="1" x14ac:dyDescent="0.5">
      <c r="A56" s="73"/>
      <c r="B56" s="81">
        <v>100310</v>
      </c>
      <c r="C56" s="74">
        <v>858423000028</v>
      </c>
      <c r="D56" s="73" t="s">
        <v>138</v>
      </c>
      <c r="E56" s="73" t="s">
        <v>139</v>
      </c>
      <c r="F56" s="81">
        <v>6</v>
      </c>
      <c r="G56" s="81">
        <v>12</v>
      </c>
      <c r="H56" s="81" t="s">
        <v>437</v>
      </c>
      <c r="I56" s="81" t="s">
        <v>32</v>
      </c>
      <c r="J56" s="81" t="s">
        <v>14</v>
      </c>
      <c r="K56" s="81" t="s">
        <v>6119</v>
      </c>
      <c r="L56" s="55" t="s">
        <v>5989</v>
      </c>
    </row>
    <row r="57" spans="1:12" s="81" customFormat="1" x14ac:dyDescent="0.5">
      <c r="A57" s="73"/>
      <c r="B57" s="81">
        <v>100312</v>
      </c>
      <c r="C57" s="74">
        <v>858423000349</v>
      </c>
      <c r="D57" s="73" t="s">
        <v>138</v>
      </c>
      <c r="E57" s="73" t="s">
        <v>140</v>
      </c>
      <c r="F57" s="81">
        <v>6</v>
      </c>
      <c r="G57" s="81">
        <v>12</v>
      </c>
      <c r="H57" s="81" t="s">
        <v>437</v>
      </c>
      <c r="I57" s="81" t="s">
        <v>32</v>
      </c>
      <c r="J57" s="81" t="s">
        <v>14</v>
      </c>
      <c r="K57" s="81" t="s">
        <v>6119</v>
      </c>
      <c r="L57" s="55" t="s">
        <v>5989</v>
      </c>
    </row>
    <row r="58" spans="1:12" s="81" customFormat="1" x14ac:dyDescent="0.5">
      <c r="A58" s="73"/>
      <c r="B58" s="81">
        <v>100313</v>
      </c>
      <c r="C58" s="74">
        <v>858423000080</v>
      </c>
      <c r="D58" s="73" t="s">
        <v>138</v>
      </c>
      <c r="E58" s="73" t="s">
        <v>141</v>
      </c>
      <c r="F58" s="81">
        <v>6</v>
      </c>
      <c r="G58" s="81">
        <v>12</v>
      </c>
      <c r="H58" s="81" t="s">
        <v>437</v>
      </c>
      <c r="I58" s="81" t="s">
        <v>32</v>
      </c>
      <c r="J58" s="81" t="s">
        <v>14</v>
      </c>
      <c r="K58" s="81" t="s">
        <v>6119</v>
      </c>
      <c r="L58" s="55" t="s">
        <v>5989</v>
      </c>
    </row>
    <row r="59" spans="1:12" x14ac:dyDescent="0.5">
      <c r="B59" s="81">
        <v>100314</v>
      </c>
      <c r="C59" s="74">
        <v>858423000011</v>
      </c>
      <c r="D59" s="73" t="s">
        <v>138</v>
      </c>
      <c r="E59" s="73" t="s">
        <v>142</v>
      </c>
      <c r="F59" s="81">
        <v>6</v>
      </c>
      <c r="G59" s="81">
        <v>12</v>
      </c>
      <c r="H59" s="81" t="s">
        <v>437</v>
      </c>
      <c r="I59" s="81" t="s">
        <v>32</v>
      </c>
      <c r="J59" s="81" t="s">
        <v>14</v>
      </c>
      <c r="K59" s="81" t="s">
        <v>6119</v>
      </c>
      <c r="L59" s="55" t="s">
        <v>5989</v>
      </c>
    </row>
    <row r="60" spans="1:12" s="81" customFormat="1" x14ac:dyDescent="0.5">
      <c r="A60" s="73"/>
      <c r="B60" s="81">
        <v>100315</v>
      </c>
      <c r="C60" s="74">
        <v>858423000059</v>
      </c>
      <c r="D60" s="73" t="s">
        <v>138</v>
      </c>
      <c r="E60" s="73" t="s">
        <v>143</v>
      </c>
      <c r="F60" s="81">
        <v>6</v>
      </c>
      <c r="G60" s="81">
        <v>12</v>
      </c>
      <c r="H60" s="81" t="s">
        <v>437</v>
      </c>
      <c r="I60" s="81" t="s">
        <v>32</v>
      </c>
      <c r="J60" s="81" t="s">
        <v>14</v>
      </c>
      <c r="K60" s="81" t="s">
        <v>6119</v>
      </c>
      <c r="L60" s="55" t="s">
        <v>5989</v>
      </c>
    </row>
    <row r="61" spans="1:12" s="81" customFormat="1" x14ac:dyDescent="0.5">
      <c r="A61" s="73"/>
      <c r="B61" s="81">
        <v>100316</v>
      </c>
      <c r="C61" s="74">
        <v>858423000042</v>
      </c>
      <c r="D61" s="73" t="s">
        <v>138</v>
      </c>
      <c r="E61" s="73" t="s">
        <v>144</v>
      </c>
      <c r="F61" s="81">
        <v>6</v>
      </c>
      <c r="G61" s="81">
        <v>12</v>
      </c>
      <c r="H61" s="81" t="s">
        <v>437</v>
      </c>
      <c r="I61" s="81" t="s">
        <v>32</v>
      </c>
      <c r="J61" s="81" t="s">
        <v>14</v>
      </c>
      <c r="K61" s="81" t="s">
        <v>6119</v>
      </c>
      <c r="L61" s="55" t="s">
        <v>5989</v>
      </c>
    </row>
    <row r="62" spans="1:12" x14ac:dyDescent="0.5">
      <c r="B62" s="81">
        <v>100317</v>
      </c>
      <c r="C62" s="74">
        <v>858423000196</v>
      </c>
      <c r="D62" s="73" t="s">
        <v>138</v>
      </c>
      <c r="E62" s="73" t="s">
        <v>145</v>
      </c>
      <c r="F62" s="81">
        <v>6</v>
      </c>
      <c r="G62" s="81">
        <v>12</v>
      </c>
      <c r="H62" s="81" t="s">
        <v>437</v>
      </c>
      <c r="I62" s="81" t="s">
        <v>32</v>
      </c>
      <c r="J62" s="81" t="s">
        <v>14</v>
      </c>
      <c r="K62" s="81" t="s">
        <v>6119</v>
      </c>
      <c r="L62" s="55" t="s">
        <v>5989</v>
      </c>
    </row>
    <row r="63" spans="1:12" x14ac:dyDescent="0.5">
      <c r="B63" s="81">
        <v>100320</v>
      </c>
      <c r="C63" s="74">
        <v>858423000288</v>
      </c>
      <c r="D63" s="73" t="s">
        <v>138</v>
      </c>
      <c r="E63" s="73" t="s">
        <v>146</v>
      </c>
      <c r="F63" s="81">
        <v>6</v>
      </c>
      <c r="G63" s="81">
        <v>12</v>
      </c>
      <c r="H63" s="81" t="s">
        <v>437</v>
      </c>
      <c r="I63" s="81" t="s">
        <v>32</v>
      </c>
      <c r="J63" s="81" t="s">
        <v>14</v>
      </c>
      <c r="K63" s="81" t="s">
        <v>6119</v>
      </c>
      <c r="L63" s="55" t="s">
        <v>5989</v>
      </c>
    </row>
    <row r="64" spans="1:12" x14ac:dyDescent="0.5">
      <c r="B64" s="81">
        <v>100321</v>
      </c>
      <c r="C64" s="74">
        <v>858423000332</v>
      </c>
      <c r="D64" s="73" t="s">
        <v>138</v>
      </c>
      <c r="E64" s="73" t="s">
        <v>147</v>
      </c>
      <c r="F64" s="81">
        <v>6</v>
      </c>
      <c r="G64" s="81">
        <v>12</v>
      </c>
      <c r="H64" s="81" t="s">
        <v>437</v>
      </c>
      <c r="I64" s="81" t="s">
        <v>32</v>
      </c>
      <c r="J64" s="81" t="s">
        <v>14</v>
      </c>
      <c r="K64" s="81" t="s">
        <v>6119</v>
      </c>
      <c r="L64" s="55" t="s">
        <v>5989</v>
      </c>
    </row>
    <row r="65" spans="1:12" x14ac:dyDescent="0.5">
      <c r="B65" s="81">
        <v>100322</v>
      </c>
      <c r="C65" s="74">
        <v>858423000318</v>
      </c>
      <c r="D65" s="73" t="s">
        <v>138</v>
      </c>
      <c r="E65" s="73" t="s">
        <v>148</v>
      </c>
      <c r="F65" s="81">
        <v>6</v>
      </c>
      <c r="G65" s="81">
        <v>12</v>
      </c>
      <c r="H65" s="81" t="s">
        <v>437</v>
      </c>
      <c r="I65" s="81" t="s">
        <v>32</v>
      </c>
      <c r="J65" s="81" t="s">
        <v>14</v>
      </c>
      <c r="K65" s="81" t="s">
        <v>6119</v>
      </c>
      <c r="L65" s="55" t="s">
        <v>5989</v>
      </c>
    </row>
    <row r="66" spans="1:12" s="81" customFormat="1" x14ac:dyDescent="0.5">
      <c r="A66" s="73"/>
      <c r="B66" s="81">
        <v>100323</v>
      </c>
      <c r="C66" s="74">
        <v>858423000325</v>
      </c>
      <c r="D66" s="73" t="s">
        <v>138</v>
      </c>
      <c r="E66" s="73" t="s">
        <v>149</v>
      </c>
      <c r="F66" s="81">
        <v>6</v>
      </c>
      <c r="G66" s="81">
        <v>12</v>
      </c>
      <c r="H66" s="81" t="s">
        <v>437</v>
      </c>
      <c r="I66" s="81" t="s">
        <v>32</v>
      </c>
      <c r="J66" s="81" t="s">
        <v>14</v>
      </c>
      <c r="K66" s="81" t="s">
        <v>6119</v>
      </c>
      <c r="L66" s="55" t="s">
        <v>5989</v>
      </c>
    </row>
    <row r="67" spans="1:12" s="81" customFormat="1" x14ac:dyDescent="0.5">
      <c r="A67" s="73"/>
      <c r="B67" s="81">
        <v>100325</v>
      </c>
      <c r="C67" s="74">
        <v>858423000370</v>
      </c>
      <c r="D67" s="73" t="s">
        <v>138</v>
      </c>
      <c r="E67" s="73" t="s">
        <v>150</v>
      </c>
      <c r="F67" s="81">
        <v>6</v>
      </c>
      <c r="G67" s="81">
        <v>12</v>
      </c>
      <c r="H67" s="81" t="s">
        <v>437</v>
      </c>
      <c r="I67" s="81" t="s">
        <v>32</v>
      </c>
      <c r="J67" s="81" t="s">
        <v>14</v>
      </c>
      <c r="K67" s="81" t="s">
        <v>6119</v>
      </c>
      <c r="L67" s="55" t="s">
        <v>5989</v>
      </c>
    </row>
    <row r="68" spans="1:12" s="81" customFormat="1" x14ac:dyDescent="0.5">
      <c r="A68" s="73"/>
      <c r="B68" s="81">
        <v>100340</v>
      </c>
      <c r="C68" s="74">
        <v>673970000839</v>
      </c>
      <c r="D68" s="73" t="s">
        <v>151</v>
      </c>
      <c r="E68" s="73" t="s">
        <v>152</v>
      </c>
      <c r="F68" s="81">
        <v>6</v>
      </c>
      <c r="G68" s="81">
        <v>12</v>
      </c>
      <c r="H68" s="81" t="s">
        <v>437</v>
      </c>
      <c r="I68" s="81" t="s">
        <v>32</v>
      </c>
      <c r="J68" s="81" t="s">
        <v>14</v>
      </c>
      <c r="K68" s="81" t="s">
        <v>6119</v>
      </c>
      <c r="L68" s="55" t="s">
        <v>5825</v>
      </c>
    </row>
    <row r="69" spans="1:12" x14ac:dyDescent="0.5">
      <c r="B69" s="81">
        <v>100341</v>
      </c>
      <c r="C69" s="74">
        <v>673970000020</v>
      </c>
      <c r="D69" s="73" t="s">
        <v>151</v>
      </c>
      <c r="E69" s="73" t="s">
        <v>153</v>
      </c>
      <c r="F69" s="81">
        <v>6</v>
      </c>
      <c r="G69" s="81">
        <v>12</v>
      </c>
      <c r="H69" s="81" t="s">
        <v>437</v>
      </c>
      <c r="I69" s="81" t="s">
        <v>32</v>
      </c>
      <c r="J69" s="81" t="s">
        <v>14</v>
      </c>
      <c r="K69" s="81" t="s">
        <v>6119</v>
      </c>
      <c r="L69" s="55" t="s">
        <v>5825</v>
      </c>
    </row>
    <row r="70" spans="1:12" x14ac:dyDescent="0.5">
      <c r="B70" s="81">
        <v>100342</v>
      </c>
      <c r="C70" s="74">
        <v>673970000037</v>
      </c>
      <c r="D70" s="73" t="s">
        <v>151</v>
      </c>
      <c r="E70" s="73" t="s">
        <v>154</v>
      </c>
      <c r="F70" s="81">
        <v>6</v>
      </c>
      <c r="G70" s="81">
        <v>12</v>
      </c>
      <c r="H70" s="81" t="s">
        <v>437</v>
      </c>
      <c r="I70" s="81" t="s">
        <v>32</v>
      </c>
      <c r="J70" s="81" t="s">
        <v>14</v>
      </c>
      <c r="K70" s="81" t="s">
        <v>6119</v>
      </c>
      <c r="L70" s="55" t="s">
        <v>5825</v>
      </c>
    </row>
    <row r="71" spans="1:12" x14ac:dyDescent="0.5">
      <c r="B71" s="81">
        <v>100343</v>
      </c>
      <c r="C71" s="74">
        <v>673970000044</v>
      </c>
      <c r="D71" s="73" t="s">
        <v>151</v>
      </c>
      <c r="E71" s="73" t="s">
        <v>155</v>
      </c>
      <c r="F71" s="81">
        <v>6</v>
      </c>
      <c r="G71" s="81">
        <v>12</v>
      </c>
      <c r="H71" s="81" t="s">
        <v>437</v>
      </c>
      <c r="I71" s="81" t="s">
        <v>32</v>
      </c>
      <c r="J71" s="81" t="s">
        <v>14</v>
      </c>
      <c r="K71" s="81" t="s">
        <v>6119</v>
      </c>
      <c r="L71" s="55" t="s">
        <v>5825</v>
      </c>
    </row>
    <row r="72" spans="1:12" x14ac:dyDescent="0.5">
      <c r="B72" s="81">
        <v>100344</v>
      </c>
      <c r="C72" s="74">
        <v>673970000051</v>
      </c>
      <c r="D72" s="73" t="s">
        <v>151</v>
      </c>
      <c r="E72" s="73" t="s">
        <v>156</v>
      </c>
      <c r="F72" s="81">
        <v>6</v>
      </c>
      <c r="G72" s="81">
        <v>12</v>
      </c>
      <c r="H72" s="81" t="s">
        <v>437</v>
      </c>
      <c r="I72" s="81" t="s">
        <v>32</v>
      </c>
      <c r="J72" s="81" t="s">
        <v>14</v>
      </c>
      <c r="K72" s="81" t="s">
        <v>6119</v>
      </c>
      <c r="L72" s="55" t="s">
        <v>5825</v>
      </c>
    </row>
    <row r="73" spans="1:12" x14ac:dyDescent="0.5">
      <c r="B73" s="81">
        <v>100346</v>
      </c>
      <c r="C73" s="74">
        <v>673970000075</v>
      </c>
      <c r="D73" s="73" t="s">
        <v>151</v>
      </c>
      <c r="E73" s="73" t="s">
        <v>157</v>
      </c>
      <c r="F73" s="81">
        <v>6</v>
      </c>
      <c r="G73" s="81">
        <v>12</v>
      </c>
      <c r="H73" s="81" t="s">
        <v>437</v>
      </c>
      <c r="I73" s="81" t="s">
        <v>32</v>
      </c>
      <c r="J73" s="81" t="s">
        <v>14</v>
      </c>
      <c r="K73" s="81" t="s">
        <v>6119</v>
      </c>
      <c r="L73" s="55" t="s">
        <v>5825</v>
      </c>
    </row>
    <row r="74" spans="1:12" x14ac:dyDescent="0.5">
      <c r="B74" s="81">
        <v>100348</v>
      </c>
      <c r="C74" s="74">
        <v>673970000099</v>
      </c>
      <c r="D74" s="73" t="s">
        <v>151</v>
      </c>
      <c r="E74" s="73" t="s">
        <v>158</v>
      </c>
      <c r="F74" s="81">
        <v>6</v>
      </c>
      <c r="G74" s="81">
        <v>12</v>
      </c>
      <c r="H74" s="81" t="s">
        <v>437</v>
      </c>
      <c r="I74" s="81" t="s">
        <v>32</v>
      </c>
      <c r="J74" s="81" t="s">
        <v>14</v>
      </c>
      <c r="K74" s="81" t="s">
        <v>6119</v>
      </c>
      <c r="L74" s="55" t="s">
        <v>5825</v>
      </c>
    </row>
    <row r="75" spans="1:12" x14ac:dyDescent="0.5">
      <c r="B75" s="76">
        <v>100371</v>
      </c>
      <c r="C75" s="82">
        <v>874827002314</v>
      </c>
      <c r="D75" s="77" t="s">
        <v>159</v>
      </c>
      <c r="E75" s="73" t="s">
        <v>160</v>
      </c>
      <c r="F75" s="76">
        <v>6</v>
      </c>
      <c r="G75" s="76">
        <v>12</v>
      </c>
      <c r="H75" s="81" t="s">
        <v>437</v>
      </c>
      <c r="I75" s="81" t="s">
        <v>32</v>
      </c>
      <c r="J75" s="81" t="s">
        <v>14</v>
      </c>
      <c r="K75" s="81" t="s">
        <v>6119</v>
      </c>
      <c r="L75" s="81" t="s">
        <v>5825</v>
      </c>
    </row>
    <row r="76" spans="1:12" s="36" customFormat="1" x14ac:dyDescent="0.5">
      <c r="A76" s="73"/>
      <c r="B76" s="76">
        <v>100374</v>
      </c>
      <c r="C76" s="82">
        <v>874827002130</v>
      </c>
      <c r="D76" s="77" t="s">
        <v>159</v>
      </c>
      <c r="E76" s="73" t="s">
        <v>161</v>
      </c>
      <c r="F76" s="76">
        <v>6</v>
      </c>
      <c r="G76" s="76">
        <v>12</v>
      </c>
      <c r="H76" s="81" t="s">
        <v>437</v>
      </c>
      <c r="I76" s="81" t="s">
        <v>32</v>
      </c>
      <c r="J76" s="81" t="s">
        <v>14</v>
      </c>
      <c r="K76" s="81" t="s">
        <v>6119</v>
      </c>
      <c r="L76" s="81" t="s">
        <v>5825</v>
      </c>
    </row>
    <row r="77" spans="1:12" s="36" customFormat="1" x14ac:dyDescent="0.5">
      <c r="A77" s="73"/>
      <c r="B77" s="76">
        <v>100375</v>
      </c>
      <c r="C77" s="82">
        <v>874827006770</v>
      </c>
      <c r="D77" s="77" t="s">
        <v>159</v>
      </c>
      <c r="E77" s="73" t="s">
        <v>162</v>
      </c>
      <c r="F77" s="76">
        <v>6</v>
      </c>
      <c r="G77" s="76">
        <v>12</v>
      </c>
      <c r="H77" s="81" t="s">
        <v>437</v>
      </c>
      <c r="I77" s="81" t="s">
        <v>32</v>
      </c>
      <c r="J77" s="81" t="s">
        <v>14</v>
      </c>
      <c r="K77" s="81" t="s">
        <v>6119</v>
      </c>
      <c r="L77" s="81" t="s">
        <v>5825</v>
      </c>
    </row>
    <row r="78" spans="1:12" s="36" customFormat="1" x14ac:dyDescent="0.5">
      <c r="A78" s="73"/>
      <c r="B78" s="76">
        <v>100376</v>
      </c>
      <c r="C78" s="82">
        <v>874827007036</v>
      </c>
      <c r="D78" s="77" t="s">
        <v>159</v>
      </c>
      <c r="E78" s="73" t="s">
        <v>163</v>
      </c>
      <c r="F78" s="76">
        <v>6</v>
      </c>
      <c r="G78" s="76">
        <v>12</v>
      </c>
      <c r="H78" s="81" t="s">
        <v>437</v>
      </c>
      <c r="I78" s="81" t="s">
        <v>32</v>
      </c>
      <c r="J78" s="81" t="s">
        <v>14</v>
      </c>
      <c r="K78" s="81" t="s">
        <v>6119</v>
      </c>
      <c r="L78" s="81" t="s">
        <v>5825</v>
      </c>
    </row>
    <row r="79" spans="1:12" s="36" customFormat="1" x14ac:dyDescent="0.5">
      <c r="A79" s="73"/>
      <c r="B79" s="76">
        <v>100378</v>
      </c>
      <c r="C79" s="82">
        <v>874827007067</v>
      </c>
      <c r="D79" s="77" t="s">
        <v>159</v>
      </c>
      <c r="E79" s="73" t="s">
        <v>164</v>
      </c>
      <c r="F79" s="76">
        <v>6</v>
      </c>
      <c r="G79" s="76">
        <v>12</v>
      </c>
      <c r="H79" s="81" t="s">
        <v>437</v>
      </c>
      <c r="I79" s="81" t="s">
        <v>32</v>
      </c>
      <c r="J79" s="81" t="s">
        <v>14</v>
      </c>
      <c r="K79" s="81" t="s">
        <v>6119</v>
      </c>
      <c r="L79" s="81" t="s">
        <v>5825</v>
      </c>
    </row>
    <row r="80" spans="1:12" s="81" customFormat="1" x14ac:dyDescent="0.5">
      <c r="A80" s="73"/>
      <c r="B80" s="81">
        <v>100470</v>
      </c>
      <c r="C80" s="74">
        <v>631429006023</v>
      </c>
      <c r="D80" s="73" t="s">
        <v>179</v>
      </c>
      <c r="E80" s="73" t="s">
        <v>180</v>
      </c>
      <c r="F80" s="81">
        <v>6</v>
      </c>
      <c r="G80" s="81">
        <v>12</v>
      </c>
      <c r="H80" s="81" t="s">
        <v>437</v>
      </c>
      <c r="I80" s="81" t="s">
        <v>32</v>
      </c>
      <c r="J80" s="81" t="s">
        <v>14</v>
      </c>
      <c r="K80" s="81" t="s">
        <v>6119</v>
      </c>
      <c r="L80" s="81" t="s">
        <v>5825</v>
      </c>
    </row>
    <row r="81" spans="1:12" s="81" customFormat="1" x14ac:dyDescent="0.5">
      <c r="A81" s="73"/>
      <c r="B81" s="81">
        <v>100474</v>
      </c>
      <c r="C81" s="74">
        <v>631429006221</v>
      </c>
      <c r="D81" s="73" t="s">
        <v>179</v>
      </c>
      <c r="E81" s="73" t="s">
        <v>181</v>
      </c>
      <c r="F81" s="81">
        <v>6</v>
      </c>
      <c r="G81" s="81">
        <v>10</v>
      </c>
      <c r="H81" s="81" t="s">
        <v>437</v>
      </c>
      <c r="I81" s="81" t="s">
        <v>32</v>
      </c>
      <c r="J81" s="81" t="s">
        <v>14</v>
      </c>
      <c r="K81" s="81" t="s">
        <v>6119</v>
      </c>
      <c r="L81" s="81" t="s">
        <v>5825</v>
      </c>
    </row>
    <row r="82" spans="1:12" x14ac:dyDescent="0.5">
      <c r="B82" s="81">
        <v>100475</v>
      </c>
      <c r="C82" s="74">
        <v>631429006306</v>
      </c>
      <c r="D82" s="73" t="s">
        <v>179</v>
      </c>
      <c r="E82" s="73" t="s">
        <v>182</v>
      </c>
      <c r="F82" s="81">
        <v>6</v>
      </c>
      <c r="G82" s="81">
        <v>12</v>
      </c>
      <c r="H82" s="81" t="s">
        <v>437</v>
      </c>
      <c r="I82" s="81" t="s">
        <v>32</v>
      </c>
      <c r="J82" s="81" t="s">
        <v>14</v>
      </c>
      <c r="K82" s="81" t="s">
        <v>6119</v>
      </c>
      <c r="L82" s="81" t="s">
        <v>5825</v>
      </c>
    </row>
    <row r="83" spans="1:12" x14ac:dyDescent="0.5">
      <c r="B83" s="81">
        <v>100476</v>
      </c>
      <c r="C83" s="74">
        <v>631429006313</v>
      </c>
      <c r="D83" s="73" t="s">
        <v>179</v>
      </c>
      <c r="E83" s="73" t="s">
        <v>183</v>
      </c>
      <c r="F83" s="81">
        <v>6</v>
      </c>
      <c r="G83" s="81">
        <v>11</v>
      </c>
      <c r="H83" s="81" t="s">
        <v>437</v>
      </c>
      <c r="I83" s="81" t="s">
        <v>32</v>
      </c>
      <c r="J83" s="81" t="s">
        <v>14</v>
      </c>
      <c r="K83" s="81" t="s">
        <v>6119</v>
      </c>
      <c r="L83" s="81" t="s">
        <v>5825</v>
      </c>
    </row>
    <row r="84" spans="1:12" x14ac:dyDescent="0.5">
      <c r="B84" s="81">
        <v>100477</v>
      </c>
      <c r="C84" s="74">
        <v>631429006337</v>
      </c>
      <c r="D84" s="73" t="s">
        <v>179</v>
      </c>
      <c r="E84" s="73" t="s">
        <v>184</v>
      </c>
      <c r="F84" s="81">
        <v>6</v>
      </c>
      <c r="G84" s="81">
        <v>11</v>
      </c>
      <c r="H84" s="81" t="s">
        <v>437</v>
      </c>
      <c r="I84" s="81" t="s">
        <v>32</v>
      </c>
      <c r="J84" s="81" t="s">
        <v>14</v>
      </c>
      <c r="K84" s="81" t="s">
        <v>6119</v>
      </c>
      <c r="L84" s="81" t="s">
        <v>5825</v>
      </c>
    </row>
    <row r="85" spans="1:12" x14ac:dyDescent="0.5">
      <c r="B85" s="81">
        <v>100478</v>
      </c>
      <c r="C85" s="74">
        <v>631429006368</v>
      </c>
      <c r="D85" s="73" t="s">
        <v>179</v>
      </c>
      <c r="E85" s="73" t="s">
        <v>185</v>
      </c>
      <c r="F85" s="81">
        <v>6</v>
      </c>
      <c r="G85" s="81">
        <v>12</v>
      </c>
      <c r="H85" s="81" t="s">
        <v>437</v>
      </c>
      <c r="I85" s="81" t="s">
        <v>32</v>
      </c>
      <c r="J85" s="81" t="s">
        <v>14</v>
      </c>
      <c r="K85" s="81" t="s">
        <v>6119</v>
      </c>
      <c r="L85" s="81" t="s">
        <v>5825</v>
      </c>
    </row>
    <row r="86" spans="1:12" x14ac:dyDescent="0.5">
      <c r="B86" s="81">
        <v>100479</v>
      </c>
      <c r="C86" s="74">
        <v>631429006405</v>
      </c>
      <c r="D86" s="73" t="s">
        <v>179</v>
      </c>
      <c r="E86" s="73" t="s">
        <v>186</v>
      </c>
      <c r="F86" s="81">
        <v>6</v>
      </c>
      <c r="G86" s="81">
        <v>11</v>
      </c>
      <c r="H86" s="81" t="s">
        <v>437</v>
      </c>
      <c r="I86" s="81" t="s">
        <v>32</v>
      </c>
      <c r="J86" s="81" t="s">
        <v>14</v>
      </c>
      <c r="K86" s="81" t="s">
        <v>6119</v>
      </c>
      <c r="L86" s="81" t="s">
        <v>5825</v>
      </c>
    </row>
    <row r="87" spans="1:12" x14ac:dyDescent="0.5">
      <c r="B87" s="81">
        <v>100482</v>
      </c>
      <c r="C87" s="74">
        <v>631429006115</v>
      </c>
      <c r="D87" s="73" t="s">
        <v>179</v>
      </c>
      <c r="E87" s="73" t="s">
        <v>187</v>
      </c>
      <c r="F87" s="81">
        <v>6</v>
      </c>
      <c r="G87" s="81">
        <v>12</v>
      </c>
      <c r="H87" s="81" t="s">
        <v>437</v>
      </c>
      <c r="I87" s="81" t="s">
        <v>32</v>
      </c>
      <c r="J87" s="81" t="s">
        <v>14</v>
      </c>
      <c r="K87" s="81" t="s">
        <v>6119</v>
      </c>
      <c r="L87" s="81" t="s">
        <v>5825</v>
      </c>
    </row>
    <row r="88" spans="1:12" x14ac:dyDescent="0.5">
      <c r="B88" s="81">
        <v>100483</v>
      </c>
      <c r="C88" s="74">
        <v>631429006603</v>
      </c>
      <c r="D88" s="73" t="s">
        <v>179</v>
      </c>
      <c r="E88" s="73" t="s">
        <v>188</v>
      </c>
      <c r="F88" s="81">
        <v>6</v>
      </c>
      <c r="G88" s="81">
        <v>12</v>
      </c>
      <c r="H88" s="81" t="s">
        <v>437</v>
      </c>
      <c r="I88" s="81" t="s">
        <v>32</v>
      </c>
      <c r="J88" s="81" t="s">
        <v>14</v>
      </c>
      <c r="K88" s="81" t="s">
        <v>6119</v>
      </c>
      <c r="L88" s="81" t="s">
        <v>5825</v>
      </c>
    </row>
    <row r="89" spans="1:12" s="81" customFormat="1" x14ac:dyDescent="0.5">
      <c r="A89" s="73"/>
      <c r="B89" s="81">
        <v>100484</v>
      </c>
      <c r="C89" s="74">
        <v>631429016701</v>
      </c>
      <c r="D89" s="73" t="s">
        <v>179</v>
      </c>
      <c r="E89" s="73" t="s">
        <v>189</v>
      </c>
      <c r="F89" s="81">
        <v>6</v>
      </c>
      <c r="G89" s="81">
        <v>12</v>
      </c>
      <c r="H89" s="81" t="s">
        <v>437</v>
      </c>
      <c r="I89" s="81" t="s">
        <v>32</v>
      </c>
      <c r="J89" s="81" t="s">
        <v>14</v>
      </c>
      <c r="K89" s="81" t="s">
        <v>6119</v>
      </c>
      <c r="L89" s="81" t="s">
        <v>5825</v>
      </c>
    </row>
    <row r="90" spans="1:12" s="81" customFormat="1" x14ac:dyDescent="0.5">
      <c r="A90" s="73"/>
      <c r="B90" s="81">
        <v>100485</v>
      </c>
      <c r="C90" s="74">
        <v>631429016718</v>
      </c>
      <c r="D90" s="73" t="s">
        <v>179</v>
      </c>
      <c r="E90" s="73" t="s">
        <v>190</v>
      </c>
      <c r="F90" s="81">
        <v>6</v>
      </c>
      <c r="G90" s="81">
        <v>12</v>
      </c>
      <c r="H90" s="81" t="s">
        <v>437</v>
      </c>
      <c r="I90" s="81" t="s">
        <v>32</v>
      </c>
      <c r="J90" s="81" t="s">
        <v>14</v>
      </c>
      <c r="K90" s="81" t="s">
        <v>6119</v>
      </c>
      <c r="L90" s="81" t="s">
        <v>5825</v>
      </c>
    </row>
    <row r="91" spans="1:12" s="81" customFormat="1" x14ac:dyDescent="0.5">
      <c r="A91" s="73"/>
      <c r="B91" s="81">
        <v>100486</v>
      </c>
      <c r="C91" s="74">
        <v>631429016725</v>
      </c>
      <c r="D91" s="73" t="s">
        <v>179</v>
      </c>
      <c r="E91" s="73" t="s">
        <v>191</v>
      </c>
      <c r="F91" s="81">
        <v>6</v>
      </c>
      <c r="G91" s="81">
        <v>12</v>
      </c>
      <c r="H91" s="81" t="s">
        <v>437</v>
      </c>
      <c r="I91" s="81" t="s">
        <v>32</v>
      </c>
      <c r="J91" s="81" t="s">
        <v>14</v>
      </c>
      <c r="K91" s="81" t="s">
        <v>6119</v>
      </c>
      <c r="L91" s="81" t="s">
        <v>5825</v>
      </c>
    </row>
    <row r="92" spans="1:12" x14ac:dyDescent="0.5">
      <c r="B92" s="81">
        <v>100501</v>
      </c>
      <c r="C92" s="74">
        <v>675595782213</v>
      </c>
      <c r="D92" s="73" t="s">
        <v>192</v>
      </c>
      <c r="E92" s="73" t="s">
        <v>193</v>
      </c>
      <c r="F92" s="81">
        <v>8</v>
      </c>
      <c r="G92" s="81">
        <v>12</v>
      </c>
      <c r="H92" s="81" t="s">
        <v>437</v>
      </c>
      <c r="I92" s="81" t="s">
        <v>32</v>
      </c>
      <c r="J92" s="81" t="s">
        <v>14</v>
      </c>
      <c r="K92" s="81" t="s">
        <v>6119</v>
      </c>
      <c r="L92" s="55" t="s">
        <v>5990</v>
      </c>
    </row>
    <row r="93" spans="1:12" x14ac:dyDescent="0.5">
      <c r="B93" s="81">
        <v>100502</v>
      </c>
      <c r="C93" s="74">
        <v>675595782220</v>
      </c>
      <c r="D93" s="73" t="s">
        <v>192</v>
      </c>
      <c r="E93" s="73" t="s">
        <v>194</v>
      </c>
      <c r="F93" s="81">
        <v>8</v>
      </c>
      <c r="G93" s="81">
        <v>12</v>
      </c>
      <c r="H93" s="81" t="s">
        <v>437</v>
      </c>
      <c r="I93" s="81" t="s">
        <v>32</v>
      </c>
      <c r="J93" s="81" t="s">
        <v>14</v>
      </c>
      <c r="K93" s="81" t="s">
        <v>6119</v>
      </c>
      <c r="L93" s="55" t="s">
        <v>5990</v>
      </c>
    </row>
    <row r="94" spans="1:12" x14ac:dyDescent="0.5">
      <c r="B94" s="81">
        <v>100503</v>
      </c>
      <c r="C94" s="74">
        <v>675595782169</v>
      </c>
      <c r="D94" s="73" t="s">
        <v>192</v>
      </c>
      <c r="E94" s="73" t="s">
        <v>195</v>
      </c>
      <c r="F94" s="81">
        <v>8</v>
      </c>
      <c r="G94" s="81">
        <v>12</v>
      </c>
      <c r="H94" s="81" t="s">
        <v>437</v>
      </c>
      <c r="I94" s="81" t="s">
        <v>32</v>
      </c>
      <c r="J94" s="81" t="s">
        <v>14</v>
      </c>
      <c r="K94" s="81" t="s">
        <v>6119</v>
      </c>
      <c r="L94" s="55" t="s">
        <v>5990</v>
      </c>
    </row>
    <row r="95" spans="1:12" s="36" customFormat="1" x14ac:dyDescent="0.5">
      <c r="A95" s="73"/>
      <c r="B95" s="81">
        <v>100504</v>
      </c>
      <c r="C95" s="74">
        <v>675595782206</v>
      </c>
      <c r="D95" s="73" t="s">
        <v>192</v>
      </c>
      <c r="E95" s="73" t="s">
        <v>196</v>
      </c>
      <c r="F95" s="81">
        <v>8</v>
      </c>
      <c r="G95" s="81">
        <v>12</v>
      </c>
      <c r="H95" s="81" t="s">
        <v>437</v>
      </c>
      <c r="I95" s="81" t="s">
        <v>32</v>
      </c>
      <c r="J95" s="81" t="s">
        <v>14</v>
      </c>
      <c r="K95" s="81" t="s">
        <v>6119</v>
      </c>
      <c r="L95" s="55" t="s">
        <v>5990</v>
      </c>
    </row>
    <row r="96" spans="1:12" x14ac:dyDescent="0.5">
      <c r="B96" s="81">
        <v>100605</v>
      </c>
      <c r="C96" s="74">
        <v>850046663079</v>
      </c>
      <c r="D96" s="73" t="s">
        <v>200</v>
      </c>
      <c r="E96" s="73" t="s">
        <v>203</v>
      </c>
      <c r="F96" s="81">
        <v>12</v>
      </c>
      <c r="G96" s="81">
        <v>5</v>
      </c>
      <c r="H96" s="81" t="s">
        <v>437</v>
      </c>
      <c r="I96" s="81" t="s">
        <v>9</v>
      </c>
      <c r="J96" s="81" t="s">
        <v>484</v>
      </c>
      <c r="K96" s="81" t="s">
        <v>6119</v>
      </c>
      <c r="L96" s="81" t="s">
        <v>5987</v>
      </c>
    </row>
    <row r="97" spans="1:12" x14ac:dyDescent="0.5">
      <c r="B97" s="81">
        <v>100606</v>
      </c>
      <c r="C97" s="74">
        <v>850046663086</v>
      </c>
      <c r="D97" s="73" t="s">
        <v>200</v>
      </c>
      <c r="E97" s="73" t="s">
        <v>204</v>
      </c>
      <c r="F97" s="81">
        <v>12</v>
      </c>
      <c r="G97" s="81">
        <v>5</v>
      </c>
      <c r="H97" s="81" t="s">
        <v>437</v>
      </c>
      <c r="I97" s="81" t="s">
        <v>9</v>
      </c>
      <c r="J97" s="81" t="s">
        <v>484</v>
      </c>
      <c r="K97" s="81" t="s">
        <v>6119</v>
      </c>
      <c r="L97" s="81" t="s">
        <v>5987</v>
      </c>
    </row>
    <row r="98" spans="1:12" x14ac:dyDescent="0.5">
      <c r="B98" s="81">
        <v>100607</v>
      </c>
      <c r="C98" s="74">
        <v>850046663116</v>
      </c>
      <c r="D98" s="73" t="s">
        <v>200</v>
      </c>
      <c r="E98" s="73" t="s">
        <v>205</v>
      </c>
      <c r="F98" s="81">
        <v>12</v>
      </c>
      <c r="G98" s="81">
        <v>6</v>
      </c>
      <c r="H98" s="81" t="s">
        <v>437</v>
      </c>
      <c r="I98" s="81" t="s">
        <v>9</v>
      </c>
      <c r="J98" s="81" t="s">
        <v>484</v>
      </c>
      <c r="K98" s="81" t="s">
        <v>6119</v>
      </c>
      <c r="L98" s="81" t="s">
        <v>5987</v>
      </c>
    </row>
    <row r="99" spans="1:12" x14ac:dyDescent="0.5">
      <c r="B99" s="81">
        <v>100608</v>
      </c>
      <c r="C99" s="74">
        <v>850046663123</v>
      </c>
      <c r="D99" s="73" t="s">
        <v>200</v>
      </c>
      <c r="E99" s="73" t="s">
        <v>206</v>
      </c>
      <c r="F99" s="81">
        <v>12</v>
      </c>
      <c r="G99" s="81">
        <v>6</v>
      </c>
      <c r="H99" s="81" t="s">
        <v>437</v>
      </c>
      <c r="I99" s="81" t="s">
        <v>9</v>
      </c>
      <c r="J99" s="81" t="s">
        <v>484</v>
      </c>
      <c r="K99" s="81" t="s">
        <v>6119</v>
      </c>
      <c r="L99" s="81" t="s">
        <v>5987</v>
      </c>
    </row>
    <row r="100" spans="1:12" x14ac:dyDescent="0.5">
      <c r="B100" s="76">
        <v>100610</v>
      </c>
      <c r="C100" s="82">
        <v>860270001301</v>
      </c>
      <c r="D100" s="77" t="s">
        <v>207</v>
      </c>
      <c r="E100" s="73" t="s">
        <v>208</v>
      </c>
      <c r="F100" s="76">
        <v>12</v>
      </c>
      <c r="G100" s="76">
        <v>12</v>
      </c>
      <c r="H100" s="81" t="s">
        <v>437</v>
      </c>
      <c r="I100" s="81" t="s">
        <v>209</v>
      </c>
      <c r="J100" s="81" t="s">
        <v>14</v>
      </c>
      <c r="K100" s="81" t="s">
        <v>6119</v>
      </c>
      <c r="L100" s="55" t="s">
        <v>5990</v>
      </c>
    </row>
    <row r="101" spans="1:12" s="81" customFormat="1" x14ac:dyDescent="0.5">
      <c r="A101" s="73"/>
      <c r="B101" s="76">
        <v>100611</v>
      </c>
      <c r="C101" s="82">
        <v>860270001332</v>
      </c>
      <c r="D101" s="77" t="s">
        <v>207</v>
      </c>
      <c r="E101" s="73" t="s">
        <v>210</v>
      </c>
      <c r="F101" s="76">
        <v>12</v>
      </c>
      <c r="G101" s="76">
        <v>12</v>
      </c>
      <c r="H101" s="81" t="s">
        <v>437</v>
      </c>
      <c r="I101" s="81" t="s">
        <v>209</v>
      </c>
      <c r="J101" s="81" t="s">
        <v>14</v>
      </c>
      <c r="K101" s="81" t="s">
        <v>6119</v>
      </c>
      <c r="L101" s="55" t="s">
        <v>5990</v>
      </c>
    </row>
    <row r="102" spans="1:12" s="81" customFormat="1" x14ac:dyDescent="0.5">
      <c r="A102" s="73"/>
      <c r="B102" s="76">
        <v>100612</v>
      </c>
      <c r="C102" s="82">
        <v>860270001387</v>
      </c>
      <c r="D102" s="77" t="s">
        <v>207</v>
      </c>
      <c r="E102" s="73" t="s">
        <v>211</v>
      </c>
      <c r="F102" s="76">
        <v>12</v>
      </c>
      <c r="G102" s="76">
        <v>12</v>
      </c>
      <c r="H102" s="81" t="s">
        <v>437</v>
      </c>
      <c r="I102" s="81" t="s">
        <v>209</v>
      </c>
      <c r="J102" s="81" t="s">
        <v>14</v>
      </c>
      <c r="K102" s="81" t="s">
        <v>6119</v>
      </c>
      <c r="L102" s="55" t="s">
        <v>5990</v>
      </c>
    </row>
    <row r="103" spans="1:12" s="81" customFormat="1" x14ac:dyDescent="0.5">
      <c r="A103" s="73"/>
      <c r="B103" s="76">
        <v>100613</v>
      </c>
      <c r="C103" s="82">
        <v>860270001318</v>
      </c>
      <c r="D103" s="77" t="s">
        <v>207</v>
      </c>
      <c r="E103" s="73" t="s">
        <v>212</v>
      </c>
      <c r="F103" s="76">
        <v>12</v>
      </c>
      <c r="G103" s="76">
        <v>12</v>
      </c>
      <c r="H103" s="81" t="s">
        <v>437</v>
      </c>
      <c r="I103" s="81" t="s">
        <v>209</v>
      </c>
      <c r="J103" s="81" t="s">
        <v>14</v>
      </c>
      <c r="K103" s="81" t="s">
        <v>6119</v>
      </c>
      <c r="L103" s="55" t="s">
        <v>5990</v>
      </c>
    </row>
    <row r="104" spans="1:12" s="81" customFormat="1" x14ac:dyDescent="0.5">
      <c r="A104" s="73"/>
      <c r="B104" s="76">
        <v>100614</v>
      </c>
      <c r="C104" s="82">
        <v>860270001363</v>
      </c>
      <c r="D104" s="77" t="s">
        <v>207</v>
      </c>
      <c r="E104" s="73" t="s">
        <v>213</v>
      </c>
      <c r="F104" s="76">
        <v>12</v>
      </c>
      <c r="G104" s="76">
        <v>12</v>
      </c>
      <c r="H104" s="81" t="s">
        <v>437</v>
      </c>
      <c r="I104" s="81" t="s">
        <v>209</v>
      </c>
      <c r="J104" s="81" t="s">
        <v>14</v>
      </c>
      <c r="K104" s="81" t="s">
        <v>6119</v>
      </c>
      <c r="L104" s="55" t="s">
        <v>5990</v>
      </c>
    </row>
    <row r="105" spans="1:12" s="81" customFormat="1" x14ac:dyDescent="0.5">
      <c r="A105" s="73"/>
      <c r="B105" s="43">
        <v>100615</v>
      </c>
      <c r="C105" s="52">
        <v>850024554184</v>
      </c>
      <c r="D105" s="56" t="s">
        <v>207</v>
      </c>
      <c r="E105" s="73" t="s">
        <v>214</v>
      </c>
      <c r="F105" s="43">
        <v>12</v>
      </c>
      <c r="G105" s="43">
        <v>12</v>
      </c>
      <c r="H105" s="81" t="s">
        <v>437</v>
      </c>
      <c r="I105" s="43" t="s">
        <v>209</v>
      </c>
      <c r="J105" s="43" t="s">
        <v>14</v>
      </c>
      <c r="K105" s="81" t="s">
        <v>6119</v>
      </c>
      <c r="L105" s="55" t="s">
        <v>5990</v>
      </c>
    </row>
    <row r="106" spans="1:12" s="81" customFormat="1" x14ac:dyDescent="0.5">
      <c r="A106" s="73"/>
      <c r="B106" s="43">
        <v>100616</v>
      </c>
      <c r="C106" s="52">
        <v>850024554191</v>
      </c>
      <c r="D106" s="56" t="s">
        <v>207</v>
      </c>
      <c r="E106" s="73" t="s">
        <v>215</v>
      </c>
      <c r="F106" s="43">
        <v>12</v>
      </c>
      <c r="G106" s="43">
        <v>12</v>
      </c>
      <c r="H106" s="81" t="s">
        <v>437</v>
      </c>
      <c r="I106" s="43" t="s">
        <v>209</v>
      </c>
      <c r="J106" s="43" t="s">
        <v>14</v>
      </c>
      <c r="K106" s="81" t="s">
        <v>6119</v>
      </c>
      <c r="L106" s="55" t="s">
        <v>5990</v>
      </c>
    </row>
    <row r="107" spans="1:12" s="81" customFormat="1" x14ac:dyDescent="0.5">
      <c r="A107" s="73"/>
      <c r="B107" s="35">
        <v>100620</v>
      </c>
      <c r="C107" s="41">
        <v>850148004008</v>
      </c>
      <c r="D107" s="36" t="s">
        <v>216</v>
      </c>
      <c r="E107" s="73" t="s">
        <v>217</v>
      </c>
      <c r="F107" s="35">
        <v>12</v>
      </c>
      <c r="G107" s="35">
        <v>24</v>
      </c>
      <c r="H107" s="81" t="s">
        <v>437</v>
      </c>
      <c r="I107" s="81" t="s">
        <v>117</v>
      </c>
      <c r="J107" s="35" t="s">
        <v>14</v>
      </c>
      <c r="K107" s="81" t="s">
        <v>6119</v>
      </c>
      <c r="L107" s="37" t="s">
        <v>5991</v>
      </c>
    </row>
    <row r="108" spans="1:12" s="81" customFormat="1" x14ac:dyDescent="0.5">
      <c r="A108" s="73"/>
      <c r="B108" s="35">
        <v>100621</v>
      </c>
      <c r="C108" s="41">
        <v>850148004183</v>
      </c>
      <c r="D108" s="36" t="s">
        <v>216</v>
      </c>
      <c r="E108" s="73" t="s">
        <v>218</v>
      </c>
      <c r="F108" s="35">
        <v>12</v>
      </c>
      <c r="G108" s="35">
        <v>24</v>
      </c>
      <c r="H108" s="81" t="s">
        <v>437</v>
      </c>
      <c r="I108" s="81" t="s">
        <v>117</v>
      </c>
      <c r="J108" s="35" t="s">
        <v>14</v>
      </c>
      <c r="K108" s="81" t="s">
        <v>6119</v>
      </c>
      <c r="L108" s="37" t="s">
        <v>5991</v>
      </c>
    </row>
    <row r="109" spans="1:12" s="81" customFormat="1" x14ac:dyDescent="0.5">
      <c r="A109" s="73"/>
      <c r="B109" s="35">
        <v>100624</v>
      </c>
      <c r="C109" s="41">
        <v>850148004152</v>
      </c>
      <c r="D109" s="36" t="s">
        <v>216</v>
      </c>
      <c r="E109" s="73" t="s">
        <v>220</v>
      </c>
      <c r="F109" s="35">
        <v>12</v>
      </c>
      <c r="G109" s="35">
        <v>15.5</v>
      </c>
      <c r="H109" s="81" t="s">
        <v>437</v>
      </c>
      <c r="I109" s="81" t="s">
        <v>117</v>
      </c>
      <c r="J109" s="35" t="s">
        <v>14</v>
      </c>
      <c r="K109" s="81" t="s">
        <v>6119</v>
      </c>
      <c r="L109" s="37" t="s">
        <v>5991</v>
      </c>
    </row>
    <row r="110" spans="1:12" s="81" customFormat="1" x14ac:dyDescent="0.5">
      <c r="A110" s="73"/>
      <c r="B110" s="35">
        <v>100630</v>
      </c>
      <c r="C110" s="41">
        <v>635638303485</v>
      </c>
      <c r="D110" s="36" t="s">
        <v>221</v>
      </c>
      <c r="E110" s="73" t="s">
        <v>222</v>
      </c>
      <c r="F110" s="35">
        <v>12</v>
      </c>
      <c r="G110" s="35">
        <v>16</v>
      </c>
      <c r="H110" s="81" t="s">
        <v>437</v>
      </c>
      <c r="I110" s="81" t="s">
        <v>120</v>
      </c>
      <c r="J110" s="35" t="s">
        <v>14</v>
      </c>
      <c r="K110" s="81" t="s">
        <v>6119</v>
      </c>
      <c r="L110" s="37" t="s">
        <v>5989</v>
      </c>
    </row>
    <row r="111" spans="1:12" s="81" customFormat="1" x14ac:dyDescent="0.5">
      <c r="A111" s="73"/>
      <c r="B111" s="35">
        <v>100631</v>
      </c>
      <c r="C111" s="41">
        <v>635638303546</v>
      </c>
      <c r="D111" s="36" t="s">
        <v>221</v>
      </c>
      <c r="E111" s="73" t="s">
        <v>223</v>
      </c>
      <c r="F111" s="35">
        <v>12</v>
      </c>
      <c r="G111" s="35">
        <v>16</v>
      </c>
      <c r="H111" s="81" t="s">
        <v>437</v>
      </c>
      <c r="I111" s="81" t="s">
        <v>120</v>
      </c>
      <c r="J111" s="35" t="s">
        <v>14</v>
      </c>
      <c r="K111" s="81" t="s">
        <v>6119</v>
      </c>
      <c r="L111" s="37" t="s">
        <v>5989</v>
      </c>
    </row>
    <row r="112" spans="1:12" s="81" customFormat="1" x14ac:dyDescent="0.5">
      <c r="A112" s="73"/>
      <c r="B112" s="35">
        <v>100632</v>
      </c>
      <c r="C112" s="41">
        <v>635638303553</v>
      </c>
      <c r="D112" s="36" t="s">
        <v>221</v>
      </c>
      <c r="E112" s="73" t="s">
        <v>224</v>
      </c>
      <c r="F112" s="35">
        <v>12</v>
      </c>
      <c r="G112" s="35">
        <v>16</v>
      </c>
      <c r="H112" s="81" t="s">
        <v>437</v>
      </c>
      <c r="I112" s="81" t="s">
        <v>120</v>
      </c>
      <c r="J112" s="35" t="s">
        <v>14</v>
      </c>
      <c r="K112" s="81" t="s">
        <v>6119</v>
      </c>
      <c r="L112" s="37" t="s">
        <v>5989</v>
      </c>
    </row>
    <row r="113" spans="1:12" s="81" customFormat="1" x14ac:dyDescent="0.5">
      <c r="A113" s="73"/>
      <c r="B113" s="81">
        <v>100660</v>
      </c>
      <c r="C113" s="74">
        <v>850022056079</v>
      </c>
      <c r="D113" s="84" t="s">
        <v>231</v>
      </c>
      <c r="E113" s="73" t="s">
        <v>232</v>
      </c>
      <c r="F113" s="76">
        <v>6</v>
      </c>
      <c r="G113" s="76">
        <v>12</v>
      </c>
      <c r="H113" s="81" t="s">
        <v>437</v>
      </c>
      <c r="I113" s="81" t="s">
        <v>12</v>
      </c>
      <c r="J113" s="81" t="s">
        <v>14</v>
      </c>
      <c r="K113" s="81" t="s">
        <v>6119</v>
      </c>
      <c r="L113" s="37" t="s">
        <v>5991</v>
      </c>
    </row>
    <row r="114" spans="1:12" x14ac:dyDescent="0.5">
      <c r="B114" s="81">
        <v>100661</v>
      </c>
      <c r="C114" s="74">
        <v>850022056109</v>
      </c>
      <c r="D114" s="84" t="s">
        <v>231</v>
      </c>
      <c r="E114" s="73" t="s">
        <v>233</v>
      </c>
      <c r="F114" s="76">
        <v>6</v>
      </c>
      <c r="G114" s="81">
        <v>12</v>
      </c>
      <c r="H114" s="81" t="s">
        <v>437</v>
      </c>
      <c r="I114" s="81" t="s">
        <v>12</v>
      </c>
      <c r="J114" s="81" t="s">
        <v>14</v>
      </c>
      <c r="K114" s="81" t="s">
        <v>6119</v>
      </c>
      <c r="L114" s="37" t="s">
        <v>5991</v>
      </c>
    </row>
    <row r="115" spans="1:12" x14ac:dyDescent="0.5">
      <c r="B115" s="81">
        <v>100662</v>
      </c>
      <c r="C115" s="74">
        <v>850022056093</v>
      </c>
      <c r="D115" s="84" t="s">
        <v>231</v>
      </c>
      <c r="E115" s="73" t="s">
        <v>234</v>
      </c>
      <c r="F115" s="76">
        <v>6</v>
      </c>
      <c r="G115" s="81">
        <v>12</v>
      </c>
      <c r="H115" s="81" t="s">
        <v>437</v>
      </c>
      <c r="I115" s="81" t="s">
        <v>12</v>
      </c>
      <c r="J115" s="81" t="s">
        <v>14</v>
      </c>
      <c r="K115" s="81" t="s">
        <v>6119</v>
      </c>
      <c r="L115" s="37" t="s">
        <v>5991</v>
      </c>
    </row>
    <row r="116" spans="1:12" x14ac:dyDescent="0.5">
      <c r="B116" s="81">
        <v>100663</v>
      </c>
      <c r="C116" s="74">
        <v>850022056086</v>
      </c>
      <c r="D116" s="84" t="s">
        <v>231</v>
      </c>
      <c r="E116" s="73" t="s">
        <v>235</v>
      </c>
      <c r="F116" s="76">
        <v>6</v>
      </c>
      <c r="G116" s="81">
        <v>12</v>
      </c>
      <c r="H116" s="81" t="s">
        <v>437</v>
      </c>
      <c r="I116" s="81" t="s">
        <v>12</v>
      </c>
      <c r="J116" s="81" t="s">
        <v>14</v>
      </c>
      <c r="K116" s="81" t="s">
        <v>6119</v>
      </c>
      <c r="L116" s="37" t="s">
        <v>5991</v>
      </c>
    </row>
    <row r="117" spans="1:12" x14ac:dyDescent="0.5">
      <c r="B117" s="81">
        <v>100664</v>
      </c>
      <c r="C117" s="74">
        <v>850022056116</v>
      </c>
      <c r="D117" s="84" t="s">
        <v>231</v>
      </c>
      <c r="E117" s="73" t="s">
        <v>236</v>
      </c>
      <c r="F117" s="76">
        <v>6</v>
      </c>
      <c r="G117" s="81">
        <v>12</v>
      </c>
      <c r="H117" s="81" t="s">
        <v>437</v>
      </c>
      <c r="I117" s="81" t="s">
        <v>12</v>
      </c>
      <c r="J117" s="81" t="s">
        <v>14</v>
      </c>
      <c r="K117" s="81" t="s">
        <v>6119</v>
      </c>
      <c r="L117" s="37" t="s">
        <v>5991</v>
      </c>
    </row>
    <row r="118" spans="1:12" x14ac:dyDescent="0.5">
      <c r="B118" s="81">
        <v>100801</v>
      </c>
      <c r="C118" s="74">
        <v>804551764707</v>
      </c>
      <c r="D118" s="73" t="s">
        <v>274</v>
      </c>
      <c r="E118" s="73" t="s">
        <v>275</v>
      </c>
      <c r="F118" s="81">
        <v>12</v>
      </c>
      <c r="G118" s="81">
        <v>6</v>
      </c>
      <c r="H118" s="81" t="s">
        <v>437</v>
      </c>
      <c r="I118" s="81" t="s">
        <v>9</v>
      </c>
      <c r="J118" s="81" t="s">
        <v>14</v>
      </c>
      <c r="K118" s="81" t="s">
        <v>6119</v>
      </c>
      <c r="L118" s="55" t="s">
        <v>5987</v>
      </c>
    </row>
    <row r="119" spans="1:12" x14ac:dyDescent="0.5">
      <c r="B119" s="81">
        <v>100802</v>
      </c>
      <c r="C119" s="74">
        <v>804551764691</v>
      </c>
      <c r="D119" s="73" t="s">
        <v>274</v>
      </c>
      <c r="E119" s="73" t="s">
        <v>276</v>
      </c>
      <c r="F119" s="81">
        <v>12</v>
      </c>
      <c r="G119" s="81">
        <v>6</v>
      </c>
      <c r="H119" s="81" t="s">
        <v>437</v>
      </c>
      <c r="I119" s="81" t="s">
        <v>9</v>
      </c>
      <c r="J119" s="81" t="s">
        <v>14</v>
      </c>
      <c r="K119" s="81" t="s">
        <v>6119</v>
      </c>
      <c r="L119" s="55" t="s">
        <v>5987</v>
      </c>
    </row>
    <row r="120" spans="1:12" x14ac:dyDescent="0.5">
      <c r="B120" s="81">
        <v>100803</v>
      </c>
      <c r="C120" s="74">
        <v>804551768002</v>
      </c>
      <c r="D120" s="73" t="s">
        <v>274</v>
      </c>
      <c r="E120" s="73" t="s">
        <v>277</v>
      </c>
      <c r="F120" s="81">
        <v>12</v>
      </c>
      <c r="G120" s="81">
        <v>6</v>
      </c>
      <c r="H120" s="81" t="s">
        <v>437</v>
      </c>
      <c r="I120" s="81" t="s">
        <v>9</v>
      </c>
      <c r="J120" s="81" t="s">
        <v>14</v>
      </c>
      <c r="K120" s="81" t="s">
        <v>6119</v>
      </c>
      <c r="L120" s="55" t="s">
        <v>5987</v>
      </c>
    </row>
    <row r="121" spans="1:12" x14ac:dyDescent="0.5">
      <c r="B121" s="35">
        <v>100860</v>
      </c>
      <c r="C121" s="41">
        <v>850068671113</v>
      </c>
      <c r="D121" s="36" t="s">
        <v>165</v>
      </c>
      <c r="E121" s="73" t="s">
        <v>295</v>
      </c>
      <c r="F121" s="35">
        <v>12</v>
      </c>
      <c r="G121" s="35">
        <v>10</v>
      </c>
      <c r="H121" s="81" t="s">
        <v>437</v>
      </c>
      <c r="I121" s="35" t="s">
        <v>9</v>
      </c>
      <c r="J121" s="35" t="s">
        <v>14</v>
      </c>
      <c r="K121" s="81" t="s">
        <v>6119</v>
      </c>
      <c r="L121" s="37" t="s">
        <v>5825</v>
      </c>
    </row>
    <row r="122" spans="1:12" x14ac:dyDescent="0.5">
      <c r="B122" s="35">
        <v>100861</v>
      </c>
      <c r="C122" s="41">
        <v>850068671144</v>
      </c>
      <c r="D122" s="36" t="s">
        <v>165</v>
      </c>
      <c r="E122" s="73" t="s">
        <v>296</v>
      </c>
      <c r="F122" s="35">
        <v>12</v>
      </c>
      <c r="G122" s="35">
        <v>10</v>
      </c>
      <c r="H122" s="81" t="s">
        <v>437</v>
      </c>
      <c r="I122" s="35" t="s">
        <v>9</v>
      </c>
      <c r="J122" s="35" t="s">
        <v>14</v>
      </c>
      <c r="K122" s="81" t="s">
        <v>6119</v>
      </c>
      <c r="L122" s="37" t="s">
        <v>5825</v>
      </c>
    </row>
    <row r="123" spans="1:12" x14ac:dyDescent="0.5">
      <c r="B123" s="35">
        <v>100862</v>
      </c>
      <c r="C123" s="41">
        <v>850068671137</v>
      </c>
      <c r="D123" s="36" t="s">
        <v>165</v>
      </c>
      <c r="E123" s="73" t="s">
        <v>297</v>
      </c>
      <c r="F123" s="35">
        <v>12</v>
      </c>
      <c r="G123" s="35">
        <v>10</v>
      </c>
      <c r="H123" s="81" t="s">
        <v>437</v>
      </c>
      <c r="I123" s="35" t="s">
        <v>9</v>
      </c>
      <c r="J123" s="35" t="s">
        <v>14</v>
      </c>
      <c r="K123" s="81" t="s">
        <v>6119</v>
      </c>
      <c r="L123" s="37" t="s">
        <v>5825</v>
      </c>
    </row>
    <row r="124" spans="1:12" x14ac:dyDescent="0.5">
      <c r="B124" s="35">
        <v>100863</v>
      </c>
      <c r="C124" s="41">
        <v>850068671151</v>
      </c>
      <c r="D124" s="36" t="s">
        <v>165</v>
      </c>
      <c r="E124" s="73" t="s">
        <v>298</v>
      </c>
      <c r="F124" s="35">
        <v>12</v>
      </c>
      <c r="G124" s="35">
        <v>10</v>
      </c>
      <c r="H124" s="81" t="s">
        <v>437</v>
      </c>
      <c r="I124" s="35" t="s">
        <v>9</v>
      </c>
      <c r="J124" s="35" t="s">
        <v>14</v>
      </c>
      <c r="K124" s="81" t="s">
        <v>6119</v>
      </c>
      <c r="L124" s="37" t="s">
        <v>5825</v>
      </c>
    </row>
    <row r="125" spans="1:12" x14ac:dyDescent="0.5">
      <c r="B125" s="35">
        <v>100864</v>
      </c>
      <c r="C125" s="41">
        <v>850068671120</v>
      </c>
      <c r="D125" s="36" t="s">
        <v>165</v>
      </c>
      <c r="E125" s="73" t="s">
        <v>299</v>
      </c>
      <c r="F125" s="35">
        <v>12</v>
      </c>
      <c r="G125" s="35">
        <v>10</v>
      </c>
      <c r="H125" s="81" t="s">
        <v>437</v>
      </c>
      <c r="I125" s="35" t="s">
        <v>9</v>
      </c>
      <c r="J125" s="35" t="s">
        <v>14</v>
      </c>
      <c r="K125" s="81" t="s">
        <v>6119</v>
      </c>
      <c r="L125" s="37" t="s">
        <v>5825</v>
      </c>
    </row>
    <row r="126" spans="1:12" s="56" customFormat="1" x14ac:dyDescent="0.5">
      <c r="A126" s="73"/>
      <c r="B126" s="76">
        <v>100880</v>
      </c>
      <c r="C126" s="41">
        <v>850068671069</v>
      </c>
      <c r="D126" s="36" t="s">
        <v>165</v>
      </c>
      <c r="E126" s="73" t="s">
        <v>300</v>
      </c>
      <c r="F126" s="35">
        <v>12</v>
      </c>
      <c r="G126" s="35">
        <v>2.7</v>
      </c>
      <c r="H126" s="81" t="s">
        <v>437</v>
      </c>
      <c r="I126" s="35" t="s">
        <v>9</v>
      </c>
      <c r="J126" s="35" t="s">
        <v>14</v>
      </c>
      <c r="K126" s="81" t="s">
        <v>6119</v>
      </c>
      <c r="L126" s="37" t="s">
        <v>5825</v>
      </c>
    </row>
    <row r="127" spans="1:12" x14ac:dyDescent="0.5">
      <c r="B127" s="35">
        <v>100881</v>
      </c>
      <c r="C127" s="41">
        <v>850068671076</v>
      </c>
      <c r="D127" s="36" t="s">
        <v>165</v>
      </c>
      <c r="E127" s="73" t="s">
        <v>301</v>
      </c>
      <c r="F127" s="35">
        <v>12</v>
      </c>
      <c r="G127" s="35">
        <v>2.7</v>
      </c>
      <c r="H127" s="81" t="s">
        <v>437</v>
      </c>
      <c r="I127" s="35" t="s">
        <v>9</v>
      </c>
      <c r="J127" s="35" t="s">
        <v>14</v>
      </c>
      <c r="K127" s="81" t="s">
        <v>6119</v>
      </c>
      <c r="L127" s="37" t="s">
        <v>5825</v>
      </c>
    </row>
    <row r="128" spans="1:12" x14ac:dyDescent="0.5">
      <c r="B128" s="35">
        <v>100882</v>
      </c>
      <c r="C128" s="41">
        <v>850068671083</v>
      </c>
      <c r="D128" s="36" t="s">
        <v>165</v>
      </c>
      <c r="E128" s="73" t="s">
        <v>302</v>
      </c>
      <c r="F128" s="35">
        <v>12</v>
      </c>
      <c r="G128" s="35">
        <v>2.7</v>
      </c>
      <c r="H128" s="81" t="s">
        <v>437</v>
      </c>
      <c r="I128" s="35" t="s">
        <v>9</v>
      </c>
      <c r="J128" s="35" t="s">
        <v>14</v>
      </c>
      <c r="K128" s="81" t="s">
        <v>6119</v>
      </c>
      <c r="L128" s="37" t="s">
        <v>5825</v>
      </c>
    </row>
    <row r="129" spans="1:12" x14ac:dyDescent="0.5">
      <c r="B129" s="35">
        <v>100883</v>
      </c>
      <c r="C129" s="41">
        <v>850068671090</v>
      </c>
      <c r="D129" s="36" t="s">
        <v>165</v>
      </c>
      <c r="E129" s="73" t="s">
        <v>303</v>
      </c>
      <c r="F129" s="35">
        <v>12</v>
      </c>
      <c r="G129" s="35">
        <v>2.7</v>
      </c>
      <c r="H129" s="81" t="s">
        <v>437</v>
      </c>
      <c r="I129" s="35" t="s">
        <v>9</v>
      </c>
      <c r="J129" s="35" t="s">
        <v>14</v>
      </c>
      <c r="K129" s="81" t="s">
        <v>6119</v>
      </c>
      <c r="L129" s="37" t="s">
        <v>5825</v>
      </c>
    </row>
    <row r="130" spans="1:12" x14ac:dyDescent="0.5">
      <c r="B130" s="35">
        <v>100884</v>
      </c>
      <c r="C130" s="41">
        <v>850068671106</v>
      </c>
      <c r="D130" s="36" t="s">
        <v>165</v>
      </c>
      <c r="E130" s="73" t="s">
        <v>304</v>
      </c>
      <c r="F130" s="35">
        <v>12</v>
      </c>
      <c r="G130" s="35">
        <v>2.7</v>
      </c>
      <c r="H130" s="81" t="s">
        <v>437</v>
      </c>
      <c r="I130" s="35" t="s">
        <v>9</v>
      </c>
      <c r="J130" s="35" t="s">
        <v>14</v>
      </c>
      <c r="K130" s="81" t="s">
        <v>6119</v>
      </c>
      <c r="L130" s="37" t="s">
        <v>5825</v>
      </c>
    </row>
    <row r="131" spans="1:12" x14ac:dyDescent="0.5">
      <c r="B131" s="81">
        <v>100916</v>
      </c>
      <c r="C131" s="74">
        <v>860126002360</v>
      </c>
      <c r="D131" s="77" t="s">
        <v>305</v>
      </c>
      <c r="E131" s="73" t="s">
        <v>309</v>
      </c>
      <c r="F131" s="81">
        <v>6</v>
      </c>
      <c r="G131" s="81">
        <v>12</v>
      </c>
      <c r="H131" s="81" t="s">
        <v>437</v>
      </c>
      <c r="I131" s="81" t="s">
        <v>32</v>
      </c>
      <c r="J131" s="81" t="s">
        <v>14</v>
      </c>
      <c r="K131" s="81" t="s">
        <v>6119</v>
      </c>
      <c r="L131" s="45" t="s">
        <v>5992</v>
      </c>
    </row>
    <row r="132" spans="1:12" s="43" customFormat="1" ht="15" customHeight="1" x14ac:dyDescent="0.5">
      <c r="B132" s="43">
        <v>101060</v>
      </c>
      <c r="C132" s="52">
        <v>850061323002</v>
      </c>
      <c r="D132" s="22" t="s">
        <v>6173</v>
      </c>
      <c r="E132" s="22" t="s">
        <v>6174</v>
      </c>
      <c r="F132" s="43">
        <v>12</v>
      </c>
      <c r="G132" s="43">
        <v>3.5</v>
      </c>
      <c r="H132" s="43" t="s">
        <v>177</v>
      </c>
      <c r="I132" s="43" t="s">
        <v>13</v>
      </c>
      <c r="J132" s="43" t="s">
        <v>14</v>
      </c>
      <c r="K132" s="43" t="s">
        <v>6119</v>
      </c>
      <c r="L132" s="20" t="s">
        <v>5987</v>
      </c>
    </row>
    <row r="133" spans="1:12" s="43" customFormat="1" ht="15" customHeight="1" x14ac:dyDescent="0.5">
      <c r="B133" s="43">
        <v>101061</v>
      </c>
      <c r="C133" s="52">
        <v>850061323019</v>
      </c>
      <c r="D133" s="22" t="s">
        <v>6173</v>
      </c>
      <c r="E133" s="22" t="s">
        <v>6175</v>
      </c>
      <c r="F133" s="43">
        <v>12</v>
      </c>
      <c r="G133" s="43">
        <v>3.5</v>
      </c>
      <c r="H133" s="43" t="s">
        <v>177</v>
      </c>
      <c r="I133" s="43" t="s">
        <v>13</v>
      </c>
      <c r="J133" s="43" t="s">
        <v>14</v>
      </c>
      <c r="K133" s="43" t="s">
        <v>6119</v>
      </c>
      <c r="L133" s="20" t="s">
        <v>5987</v>
      </c>
    </row>
    <row r="134" spans="1:12" s="43" customFormat="1" ht="15" customHeight="1" x14ac:dyDescent="0.5">
      <c r="B134" s="43">
        <v>101062</v>
      </c>
      <c r="C134" s="52">
        <v>850061323026</v>
      </c>
      <c r="D134" s="22" t="s">
        <v>6173</v>
      </c>
      <c r="E134" s="22" t="s">
        <v>6176</v>
      </c>
      <c r="F134" s="43">
        <v>12</v>
      </c>
      <c r="G134" s="43">
        <v>3.5</v>
      </c>
      <c r="H134" s="43" t="s">
        <v>177</v>
      </c>
      <c r="I134" s="43" t="s">
        <v>13</v>
      </c>
      <c r="J134" s="43" t="s">
        <v>14</v>
      </c>
      <c r="K134" s="43" t="s">
        <v>6119</v>
      </c>
      <c r="L134" s="20" t="s">
        <v>5987</v>
      </c>
    </row>
    <row r="135" spans="1:12" s="43" customFormat="1" ht="15" customHeight="1" x14ac:dyDescent="0.5">
      <c r="B135" s="43">
        <v>101063</v>
      </c>
      <c r="C135" s="52">
        <v>850061323033</v>
      </c>
      <c r="D135" s="22" t="s">
        <v>6173</v>
      </c>
      <c r="E135" s="22" t="s">
        <v>6177</v>
      </c>
      <c r="F135" s="43">
        <v>12</v>
      </c>
      <c r="G135" s="43">
        <v>3.5</v>
      </c>
      <c r="H135" s="43" t="s">
        <v>177</v>
      </c>
      <c r="I135" s="43" t="s">
        <v>13</v>
      </c>
      <c r="J135" s="43" t="s">
        <v>14</v>
      </c>
      <c r="K135" s="43" t="s">
        <v>6119</v>
      </c>
      <c r="L135" s="20" t="s">
        <v>5987</v>
      </c>
    </row>
    <row r="136" spans="1:12" x14ac:dyDescent="0.5">
      <c r="B136" s="76">
        <v>102410</v>
      </c>
      <c r="C136" s="82">
        <v>850014442422</v>
      </c>
      <c r="D136" s="77" t="s">
        <v>413</v>
      </c>
      <c r="E136" s="77" t="s">
        <v>414</v>
      </c>
      <c r="F136" s="76">
        <v>12</v>
      </c>
      <c r="G136" s="76">
        <v>2</v>
      </c>
      <c r="H136" s="76" t="s">
        <v>437</v>
      </c>
      <c r="I136" s="76" t="s">
        <v>91</v>
      </c>
      <c r="J136" s="76" t="s">
        <v>14</v>
      </c>
      <c r="K136" s="76" t="s">
        <v>6119</v>
      </c>
      <c r="L136" s="81" t="s">
        <v>5827</v>
      </c>
    </row>
    <row r="137" spans="1:12" s="35" customFormat="1" x14ac:dyDescent="0.5">
      <c r="A137" s="73"/>
      <c r="B137" s="76">
        <v>102411</v>
      </c>
      <c r="C137" s="82">
        <v>850014442446</v>
      </c>
      <c r="D137" s="77" t="s">
        <v>413</v>
      </c>
      <c r="E137" s="77" t="s">
        <v>415</v>
      </c>
      <c r="F137" s="76">
        <v>12</v>
      </c>
      <c r="G137" s="76">
        <v>2</v>
      </c>
      <c r="H137" s="76" t="s">
        <v>437</v>
      </c>
      <c r="I137" s="76" t="s">
        <v>91</v>
      </c>
      <c r="J137" s="76" t="s">
        <v>14</v>
      </c>
      <c r="K137" s="76" t="s">
        <v>6119</v>
      </c>
      <c r="L137" s="81" t="s">
        <v>5827</v>
      </c>
    </row>
    <row r="138" spans="1:12" s="35" customFormat="1" x14ac:dyDescent="0.5">
      <c r="A138" s="73"/>
      <c r="B138" s="76">
        <v>102412</v>
      </c>
      <c r="C138" s="82">
        <v>850014442439</v>
      </c>
      <c r="D138" s="77" t="s">
        <v>413</v>
      </c>
      <c r="E138" s="77" t="s">
        <v>416</v>
      </c>
      <c r="F138" s="76">
        <v>12</v>
      </c>
      <c r="G138" s="76">
        <v>2</v>
      </c>
      <c r="H138" s="76" t="s">
        <v>437</v>
      </c>
      <c r="I138" s="76" t="s">
        <v>91</v>
      </c>
      <c r="J138" s="76" t="s">
        <v>14</v>
      </c>
      <c r="K138" s="76" t="s">
        <v>6119</v>
      </c>
      <c r="L138" s="81" t="s">
        <v>5827</v>
      </c>
    </row>
    <row r="139" spans="1:12" s="35" customFormat="1" x14ac:dyDescent="0.5">
      <c r="A139" s="73"/>
      <c r="B139" s="74">
        <v>102604</v>
      </c>
      <c r="C139" s="74">
        <v>850013910014</v>
      </c>
      <c r="D139" s="73" t="s">
        <v>420</v>
      </c>
      <c r="E139" s="73" t="s">
        <v>421</v>
      </c>
      <c r="F139" s="81">
        <v>20</v>
      </c>
      <c r="G139" s="81">
        <v>1.27</v>
      </c>
      <c r="H139" s="81" t="s">
        <v>437</v>
      </c>
      <c r="I139" s="81" t="s">
        <v>13</v>
      </c>
      <c r="J139" s="81" t="s">
        <v>14</v>
      </c>
      <c r="K139" s="81" t="s">
        <v>6119</v>
      </c>
      <c r="L139" s="81" t="s">
        <v>6165</v>
      </c>
    </row>
    <row r="140" spans="1:12" s="36" customFormat="1" x14ac:dyDescent="0.5">
      <c r="A140" s="73"/>
      <c r="B140" s="74">
        <v>102605</v>
      </c>
      <c r="C140" s="74">
        <v>850013910243</v>
      </c>
      <c r="D140" s="73" t="s">
        <v>420</v>
      </c>
      <c r="E140" s="73" t="s">
        <v>422</v>
      </c>
      <c r="F140" s="81">
        <v>8</v>
      </c>
      <c r="G140" s="81">
        <v>10.199999999999999</v>
      </c>
      <c r="H140" s="81" t="s">
        <v>437</v>
      </c>
      <c r="I140" s="81" t="s">
        <v>13</v>
      </c>
      <c r="J140" s="81" t="s">
        <v>14</v>
      </c>
      <c r="K140" s="81" t="s">
        <v>6119</v>
      </c>
      <c r="L140" s="81" t="s">
        <v>6165</v>
      </c>
    </row>
    <row r="141" spans="1:12" x14ac:dyDescent="0.5">
      <c r="B141" s="74">
        <v>102606</v>
      </c>
      <c r="C141" s="74">
        <v>850013910274</v>
      </c>
      <c r="D141" s="73" t="s">
        <v>420</v>
      </c>
      <c r="E141" s="73" t="s">
        <v>423</v>
      </c>
      <c r="F141" s="81">
        <v>80</v>
      </c>
      <c r="G141" s="81">
        <v>1.27</v>
      </c>
      <c r="H141" s="81" t="s">
        <v>437</v>
      </c>
      <c r="I141" s="81" t="s">
        <v>13</v>
      </c>
      <c r="J141" s="81" t="s">
        <v>14</v>
      </c>
      <c r="K141" s="81" t="s">
        <v>6119</v>
      </c>
      <c r="L141" s="81" t="s">
        <v>6165</v>
      </c>
    </row>
    <row r="142" spans="1:12" x14ac:dyDescent="0.5">
      <c r="B142" s="74">
        <v>102607</v>
      </c>
      <c r="C142" s="74">
        <v>850013910113</v>
      </c>
      <c r="D142" s="73" t="s">
        <v>420</v>
      </c>
      <c r="E142" s="73" t="s">
        <v>424</v>
      </c>
      <c r="F142" s="81">
        <v>16</v>
      </c>
      <c r="G142" s="81">
        <v>1.7</v>
      </c>
      <c r="H142" s="81" t="s">
        <v>437</v>
      </c>
      <c r="I142" s="81" t="s">
        <v>13</v>
      </c>
      <c r="J142" s="81" t="s">
        <v>14</v>
      </c>
      <c r="K142" s="81" t="s">
        <v>6119</v>
      </c>
      <c r="L142" s="81" t="s">
        <v>6165</v>
      </c>
    </row>
    <row r="143" spans="1:12" x14ac:dyDescent="0.5">
      <c r="B143" s="74">
        <v>102608</v>
      </c>
      <c r="D143" s="73" t="s">
        <v>420</v>
      </c>
      <c r="E143" s="73" t="s">
        <v>425</v>
      </c>
      <c r="F143" s="81">
        <v>16</v>
      </c>
      <c r="G143" s="81">
        <v>1.7</v>
      </c>
      <c r="H143" s="81" t="s">
        <v>437</v>
      </c>
      <c r="I143" s="81" t="s">
        <v>13</v>
      </c>
      <c r="J143" s="81" t="s">
        <v>14</v>
      </c>
      <c r="K143" s="81" t="s">
        <v>6119</v>
      </c>
      <c r="L143" s="81" t="s">
        <v>6165</v>
      </c>
    </row>
    <row r="144" spans="1:12" x14ac:dyDescent="0.5">
      <c r="B144" s="81">
        <v>103301</v>
      </c>
      <c r="C144" s="74">
        <v>850020648054</v>
      </c>
      <c r="D144" s="77" t="s">
        <v>454</v>
      </c>
      <c r="E144" s="73" t="s">
        <v>455</v>
      </c>
      <c r="F144" s="81">
        <v>6</v>
      </c>
      <c r="G144" s="81">
        <v>2</v>
      </c>
      <c r="H144" s="81" t="s">
        <v>437</v>
      </c>
      <c r="I144" s="81" t="s">
        <v>225</v>
      </c>
      <c r="J144" s="81" t="s">
        <v>14</v>
      </c>
      <c r="K144" s="81" t="s">
        <v>6119</v>
      </c>
      <c r="L144" s="42" t="s">
        <v>5990</v>
      </c>
    </row>
    <row r="145" spans="1:12" x14ac:dyDescent="0.5">
      <c r="B145" s="81">
        <v>103302</v>
      </c>
      <c r="C145" s="74">
        <v>850020648061</v>
      </c>
      <c r="D145" s="77" t="s">
        <v>454</v>
      </c>
      <c r="E145" s="73" t="s">
        <v>456</v>
      </c>
      <c r="F145" s="81">
        <v>6</v>
      </c>
      <c r="G145" s="81">
        <v>2</v>
      </c>
      <c r="H145" s="81" t="s">
        <v>437</v>
      </c>
      <c r="I145" s="81" t="s">
        <v>225</v>
      </c>
      <c r="J145" s="81" t="s">
        <v>14</v>
      </c>
      <c r="K145" s="81" t="s">
        <v>6119</v>
      </c>
      <c r="L145" s="42" t="s">
        <v>5990</v>
      </c>
    </row>
    <row r="146" spans="1:12" s="77" customFormat="1" x14ac:dyDescent="0.5">
      <c r="A146" s="73"/>
      <c r="B146" s="81">
        <v>103303</v>
      </c>
      <c r="C146" s="74">
        <v>850020648108</v>
      </c>
      <c r="D146" s="77" t="s">
        <v>454</v>
      </c>
      <c r="E146" s="73" t="s">
        <v>457</v>
      </c>
      <c r="F146" s="81">
        <v>6</v>
      </c>
      <c r="G146" s="81">
        <v>1.5</v>
      </c>
      <c r="H146" s="81" t="s">
        <v>437</v>
      </c>
      <c r="I146" s="81" t="s">
        <v>225</v>
      </c>
      <c r="J146" s="81" t="s">
        <v>14</v>
      </c>
      <c r="K146" s="81" t="s">
        <v>6119</v>
      </c>
      <c r="L146" s="42" t="s">
        <v>5990</v>
      </c>
    </row>
    <row r="147" spans="1:12" s="77" customFormat="1" x14ac:dyDescent="0.5">
      <c r="A147" s="73"/>
      <c r="B147" s="81">
        <v>103305</v>
      </c>
      <c r="C147" s="74">
        <v>850020648085</v>
      </c>
      <c r="D147" s="77" t="s">
        <v>454</v>
      </c>
      <c r="E147" s="73" t="s">
        <v>458</v>
      </c>
      <c r="F147" s="81">
        <v>6</v>
      </c>
      <c r="G147" s="81">
        <v>1.75</v>
      </c>
      <c r="H147" s="81" t="s">
        <v>437</v>
      </c>
      <c r="I147" s="81" t="s">
        <v>225</v>
      </c>
      <c r="J147" s="81" t="s">
        <v>14</v>
      </c>
      <c r="K147" s="81" t="s">
        <v>6119</v>
      </c>
      <c r="L147" s="42" t="s">
        <v>5990</v>
      </c>
    </row>
    <row r="148" spans="1:12" s="77" customFormat="1" x14ac:dyDescent="0.5">
      <c r="A148" s="73"/>
      <c r="B148" s="81">
        <v>103306</v>
      </c>
      <c r="C148" s="74">
        <v>850020648092</v>
      </c>
      <c r="D148" s="77" t="s">
        <v>454</v>
      </c>
      <c r="E148" s="73" t="s">
        <v>459</v>
      </c>
      <c r="F148" s="81">
        <v>6</v>
      </c>
      <c r="G148" s="81">
        <v>1.75</v>
      </c>
      <c r="H148" s="81" t="s">
        <v>437</v>
      </c>
      <c r="I148" s="81" t="s">
        <v>225</v>
      </c>
      <c r="J148" s="81" t="s">
        <v>14</v>
      </c>
      <c r="K148" s="81" t="s">
        <v>6119</v>
      </c>
      <c r="L148" s="42" t="s">
        <v>5990</v>
      </c>
    </row>
    <row r="149" spans="1:12" x14ac:dyDescent="0.5">
      <c r="B149" s="81">
        <v>103311</v>
      </c>
      <c r="C149" s="74">
        <v>850020648177</v>
      </c>
      <c r="D149" s="77" t="s">
        <v>454</v>
      </c>
      <c r="E149" s="73" t="s">
        <v>460</v>
      </c>
      <c r="F149" s="81">
        <v>6</v>
      </c>
      <c r="G149" s="81">
        <v>2</v>
      </c>
      <c r="H149" s="81" t="s">
        <v>437</v>
      </c>
      <c r="I149" s="81" t="s">
        <v>225</v>
      </c>
      <c r="J149" s="81" t="s">
        <v>14</v>
      </c>
      <c r="K149" s="81" t="s">
        <v>6119</v>
      </c>
      <c r="L149" s="42" t="s">
        <v>5990</v>
      </c>
    </row>
    <row r="150" spans="1:12" s="81" customFormat="1" x14ac:dyDescent="0.5">
      <c r="A150" s="73"/>
      <c r="B150" s="81">
        <v>103315</v>
      </c>
      <c r="C150" s="74">
        <v>850020648269</v>
      </c>
      <c r="D150" s="77" t="s">
        <v>454</v>
      </c>
      <c r="E150" s="73" t="s">
        <v>461</v>
      </c>
      <c r="F150" s="81">
        <v>6</v>
      </c>
      <c r="G150" s="81">
        <v>1.75</v>
      </c>
      <c r="H150" s="81" t="s">
        <v>437</v>
      </c>
      <c r="I150" s="81" t="s">
        <v>225</v>
      </c>
      <c r="J150" s="81" t="s">
        <v>14</v>
      </c>
      <c r="K150" s="81" t="s">
        <v>6119</v>
      </c>
      <c r="L150" s="42" t="s">
        <v>5990</v>
      </c>
    </row>
    <row r="151" spans="1:12" s="81" customFormat="1" x14ac:dyDescent="0.5">
      <c r="A151" s="73"/>
      <c r="B151" s="74">
        <v>103501</v>
      </c>
      <c r="C151" s="74">
        <v>861938000315</v>
      </c>
      <c r="D151" s="73" t="s">
        <v>465</v>
      </c>
      <c r="E151" s="73" t="s">
        <v>466</v>
      </c>
      <c r="F151" s="81">
        <v>6</v>
      </c>
      <c r="G151" s="81">
        <v>24</v>
      </c>
      <c r="H151" s="81" t="s">
        <v>437</v>
      </c>
      <c r="I151" s="81" t="s">
        <v>117</v>
      </c>
      <c r="J151" s="81" t="s">
        <v>14</v>
      </c>
      <c r="K151" s="81" t="s">
        <v>6119</v>
      </c>
      <c r="L151" s="81" t="s">
        <v>6164</v>
      </c>
    </row>
    <row r="152" spans="1:12" s="81" customFormat="1" x14ac:dyDescent="0.5">
      <c r="A152" s="73"/>
      <c r="B152" s="74">
        <v>103502</v>
      </c>
      <c r="C152" s="74">
        <v>861938000322</v>
      </c>
      <c r="D152" s="73" t="s">
        <v>465</v>
      </c>
      <c r="E152" s="73" t="s">
        <v>467</v>
      </c>
      <c r="F152" s="81">
        <v>6</v>
      </c>
      <c r="G152" s="81">
        <v>24</v>
      </c>
      <c r="H152" s="81" t="s">
        <v>437</v>
      </c>
      <c r="I152" s="81" t="s">
        <v>117</v>
      </c>
      <c r="J152" s="81" t="s">
        <v>14</v>
      </c>
      <c r="K152" s="81" t="s">
        <v>6119</v>
      </c>
      <c r="L152" s="81" t="s">
        <v>6164</v>
      </c>
    </row>
    <row r="153" spans="1:12" s="81" customFormat="1" x14ac:dyDescent="0.5">
      <c r="A153" s="73"/>
      <c r="B153" s="74">
        <v>103503</v>
      </c>
      <c r="C153" s="74">
        <v>861938000339</v>
      </c>
      <c r="D153" s="73" t="s">
        <v>465</v>
      </c>
      <c r="E153" s="73" t="s">
        <v>468</v>
      </c>
      <c r="F153" s="81">
        <v>6</v>
      </c>
      <c r="G153" s="81">
        <v>24</v>
      </c>
      <c r="H153" s="81" t="s">
        <v>437</v>
      </c>
      <c r="I153" s="81" t="s">
        <v>117</v>
      </c>
      <c r="J153" s="81" t="s">
        <v>14</v>
      </c>
      <c r="K153" s="81" t="s">
        <v>6119</v>
      </c>
      <c r="L153" s="81" t="s">
        <v>6164</v>
      </c>
    </row>
    <row r="154" spans="1:12" s="81" customFormat="1" x14ac:dyDescent="0.5">
      <c r="A154" s="73"/>
      <c r="B154" s="74">
        <v>103504</v>
      </c>
      <c r="C154" s="74">
        <v>861938000346</v>
      </c>
      <c r="D154" s="73" t="s">
        <v>465</v>
      </c>
      <c r="E154" s="73" t="s">
        <v>469</v>
      </c>
      <c r="F154" s="81">
        <v>6</v>
      </c>
      <c r="G154" s="81">
        <v>24</v>
      </c>
      <c r="H154" s="81" t="s">
        <v>437</v>
      </c>
      <c r="I154" s="81" t="s">
        <v>117</v>
      </c>
      <c r="J154" s="81" t="s">
        <v>14</v>
      </c>
      <c r="K154" s="81" t="s">
        <v>6119</v>
      </c>
      <c r="L154" s="81" t="s">
        <v>6164</v>
      </c>
    </row>
    <row r="155" spans="1:12" s="81" customFormat="1" x14ac:dyDescent="0.5">
      <c r="A155" s="73"/>
      <c r="B155" s="74">
        <v>103701</v>
      </c>
      <c r="C155" s="74">
        <v>860319002320</v>
      </c>
      <c r="D155" s="73" t="s">
        <v>474</v>
      </c>
      <c r="E155" s="73" t="s">
        <v>475</v>
      </c>
      <c r="F155" s="81">
        <v>6</v>
      </c>
      <c r="G155" s="81">
        <v>20</v>
      </c>
      <c r="H155" s="81" t="s">
        <v>3590</v>
      </c>
      <c r="I155" s="81" t="s">
        <v>239</v>
      </c>
      <c r="J155" s="81" t="s">
        <v>14</v>
      </c>
      <c r="K155" s="81" t="s">
        <v>6119</v>
      </c>
      <c r="L155" s="81" t="s">
        <v>6166</v>
      </c>
    </row>
    <row r="156" spans="1:12" s="81" customFormat="1" x14ac:dyDescent="0.5">
      <c r="A156" s="73"/>
      <c r="B156" s="74">
        <v>103703</v>
      </c>
      <c r="C156" s="74">
        <v>860319002313</v>
      </c>
      <c r="D156" s="73" t="s">
        <v>474</v>
      </c>
      <c r="E156" s="73" t="s">
        <v>476</v>
      </c>
      <c r="F156" s="81">
        <v>6</v>
      </c>
      <c r="G156" s="81">
        <v>20</v>
      </c>
      <c r="H156" s="81" t="s">
        <v>3590</v>
      </c>
      <c r="I156" s="81" t="s">
        <v>239</v>
      </c>
      <c r="J156" s="81" t="s">
        <v>14</v>
      </c>
      <c r="K156" s="81" t="s">
        <v>6119</v>
      </c>
      <c r="L156" s="81" t="s">
        <v>6166</v>
      </c>
    </row>
    <row r="157" spans="1:12" s="81" customFormat="1" x14ac:dyDescent="0.5">
      <c r="A157" s="73"/>
      <c r="B157" s="74">
        <v>103707</v>
      </c>
      <c r="C157" s="74">
        <v>850018362214</v>
      </c>
      <c r="D157" s="73" t="s">
        <v>474</v>
      </c>
      <c r="E157" s="73" t="s">
        <v>477</v>
      </c>
      <c r="F157" s="81">
        <v>6</v>
      </c>
      <c r="G157" s="81">
        <v>12</v>
      </c>
      <c r="H157" s="81" t="s">
        <v>3590</v>
      </c>
      <c r="I157" s="81" t="s">
        <v>239</v>
      </c>
      <c r="J157" s="81" t="s">
        <v>14</v>
      </c>
      <c r="K157" s="81" t="s">
        <v>6119</v>
      </c>
      <c r="L157" s="81" t="s">
        <v>6166</v>
      </c>
    </row>
    <row r="158" spans="1:12" s="81" customFormat="1" x14ac:dyDescent="0.5">
      <c r="A158" s="73"/>
      <c r="B158" s="74">
        <v>103708</v>
      </c>
      <c r="C158" s="74">
        <v>850018362221</v>
      </c>
      <c r="D158" s="73" t="s">
        <v>474</v>
      </c>
      <c r="E158" s="73" t="s">
        <v>478</v>
      </c>
      <c r="F158" s="81">
        <v>6</v>
      </c>
      <c r="G158" s="81">
        <v>12</v>
      </c>
      <c r="H158" s="81" t="s">
        <v>3590</v>
      </c>
      <c r="I158" s="81" t="s">
        <v>239</v>
      </c>
      <c r="J158" s="81" t="s">
        <v>14</v>
      </c>
      <c r="K158" s="81" t="s">
        <v>6119</v>
      </c>
      <c r="L158" s="81" t="s">
        <v>6166</v>
      </c>
    </row>
    <row r="159" spans="1:12" s="81" customFormat="1" x14ac:dyDescent="0.5">
      <c r="A159" s="73"/>
      <c r="B159" s="74">
        <v>103709</v>
      </c>
      <c r="C159" s="74">
        <v>850018362238</v>
      </c>
      <c r="D159" s="73" t="s">
        <v>474</v>
      </c>
      <c r="E159" s="73" t="s">
        <v>479</v>
      </c>
      <c r="F159" s="81">
        <v>6</v>
      </c>
      <c r="G159" s="81">
        <v>12</v>
      </c>
      <c r="H159" s="81" t="s">
        <v>3590</v>
      </c>
      <c r="I159" s="81" t="s">
        <v>239</v>
      </c>
      <c r="J159" s="81" t="s">
        <v>14</v>
      </c>
      <c r="K159" s="81" t="s">
        <v>6119</v>
      </c>
      <c r="L159" s="81" t="s">
        <v>6166</v>
      </c>
    </row>
    <row r="160" spans="1:12" s="81" customFormat="1" x14ac:dyDescent="0.5">
      <c r="A160" s="73"/>
      <c r="B160" s="74">
        <v>103713</v>
      </c>
      <c r="C160" s="74">
        <v>850018362139</v>
      </c>
      <c r="D160" s="73" t="s">
        <v>474</v>
      </c>
      <c r="E160" s="73" t="s">
        <v>480</v>
      </c>
      <c r="F160" s="81">
        <v>6</v>
      </c>
      <c r="G160" s="81">
        <v>12</v>
      </c>
      <c r="H160" s="81" t="s">
        <v>3590</v>
      </c>
      <c r="I160" s="81" t="s">
        <v>239</v>
      </c>
      <c r="J160" s="81" t="s">
        <v>14</v>
      </c>
      <c r="K160" s="81" t="s">
        <v>6119</v>
      </c>
      <c r="L160" s="81" t="s">
        <v>6166</v>
      </c>
    </row>
    <row r="161" spans="1:12" s="81" customFormat="1" x14ac:dyDescent="0.5">
      <c r="A161" s="73"/>
      <c r="B161" s="74">
        <v>103720</v>
      </c>
      <c r="C161" s="74">
        <v>850018362382</v>
      </c>
      <c r="D161" s="73" t="s">
        <v>474</v>
      </c>
      <c r="E161" s="73" t="s">
        <v>481</v>
      </c>
      <c r="F161" s="81">
        <v>6</v>
      </c>
      <c r="G161" s="81">
        <v>1.5</v>
      </c>
      <c r="H161" s="81" t="s">
        <v>437</v>
      </c>
      <c r="I161" s="81" t="s">
        <v>239</v>
      </c>
      <c r="J161" s="81" t="s">
        <v>14</v>
      </c>
      <c r="K161" s="81" t="s">
        <v>6119</v>
      </c>
      <c r="L161" s="81" t="s">
        <v>6166</v>
      </c>
    </row>
    <row r="162" spans="1:12" s="81" customFormat="1" x14ac:dyDescent="0.5">
      <c r="A162" s="73"/>
      <c r="B162" s="74">
        <v>103721</v>
      </c>
      <c r="C162" s="74">
        <v>850018362368</v>
      </c>
      <c r="D162" s="73" t="s">
        <v>474</v>
      </c>
      <c r="E162" s="73" t="s">
        <v>482</v>
      </c>
      <c r="F162" s="81">
        <v>6</v>
      </c>
      <c r="G162" s="81">
        <v>1.5</v>
      </c>
      <c r="H162" s="81" t="s">
        <v>437</v>
      </c>
      <c r="I162" s="81" t="s">
        <v>239</v>
      </c>
      <c r="J162" s="81" t="s">
        <v>14</v>
      </c>
      <c r="K162" s="81" t="s">
        <v>6119</v>
      </c>
      <c r="L162" s="81" t="s">
        <v>6166</v>
      </c>
    </row>
    <row r="163" spans="1:12" s="81" customFormat="1" x14ac:dyDescent="0.5">
      <c r="A163" s="73"/>
      <c r="B163" s="74">
        <v>103722</v>
      </c>
      <c r="C163" s="74">
        <v>850018362375</v>
      </c>
      <c r="D163" s="73" t="s">
        <v>474</v>
      </c>
      <c r="E163" s="73" t="s">
        <v>483</v>
      </c>
      <c r="F163" s="81">
        <v>6</v>
      </c>
      <c r="G163" s="81">
        <v>1.5</v>
      </c>
      <c r="H163" s="81" t="s">
        <v>437</v>
      </c>
      <c r="I163" s="81" t="s">
        <v>239</v>
      </c>
      <c r="J163" s="81" t="s">
        <v>14</v>
      </c>
      <c r="K163" s="81" t="s">
        <v>6119</v>
      </c>
      <c r="L163" s="81" t="s">
        <v>6166</v>
      </c>
    </row>
    <row r="164" spans="1:12" s="81" customFormat="1" x14ac:dyDescent="0.5">
      <c r="A164" s="73"/>
      <c r="B164" s="74">
        <v>104801</v>
      </c>
      <c r="C164" s="74">
        <v>860109000109</v>
      </c>
      <c r="D164" s="73" t="s">
        <v>521</v>
      </c>
      <c r="E164" s="73" t="s">
        <v>522</v>
      </c>
      <c r="F164" s="81">
        <v>6</v>
      </c>
      <c r="G164" s="81">
        <v>8</v>
      </c>
      <c r="H164" s="81" t="s">
        <v>437</v>
      </c>
      <c r="I164" s="81" t="s">
        <v>225</v>
      </c>
      <c r="J164" s="81" t="s">
        <v>14</v>
      </c>
      <c r="K164" s="81" t="s">
        <v>6119</v>
      </c>
      <c r="L164" s="81" t="s">
        <v>6165</v>
      </c>
    </row>
    <row r="165" spans="1:12" s="81" customFormat="1" x14ac:dyDescent="0.5">
      <c r="A165" s="73"/>
      <c r="B165" s="74">
        <v>104802</v>
      </c>
      <c r="C165" s="74">
        <v>860109000116</v>
      </c>
      <c r="D165" s="73" t="s">
        <v>521</v>
      </c>
      <c r="E165" s="73" t="s">
        <v>523</v>
      </c>
      <c r="F165" s="81">
        <v>6</v>
      </c>
      <c r="G165" s="81">
        <v>8</v>
      </c>
      <c r="H165" s="81" t="s">
        <v>437</v>
      </c>
      <c r="I165" s="81" t="s">
        <v>225</v>
      </c>
      <c r="J165" s="81" t="s">
        <v>14</v>
      </c>
      <c r="K165" s="81" t="s">
        <v>6119</v>
      </c>
      <c r="L165" s="81" t="s">
        <v>6165</v>
      </c>
    </row>
    <row r="166" spans="1:12" s="35" customFormat="1" x14ac:dyDescent="0.5">
      <c r="A166" s="73"/>
      <c r="B166" s="74">
        <v>104803</v>
      </c>
      <c r="C166" s="74">
        <v>860109000130</v>
      </c>
      <c r="D166" s="73" t="s">
        <v>521</v>
      </c>
      <c r="E166" s="73" t="s">
        <v>524</v>
      </c>
      <c r="F166" s="81">
        <v>6</v>
      </c>
      <c r="G166" s="81">
        <v>8</v>
      </c>
      <c r="H166" s="81" t="s">
        <v>437</v>
      </c>
      <c r="I166" s="81" t="s">
        <v>225</v>
      </c>
      <c r="J166" s="81" t="s">
        <v>14</v>
      </c>
      <c r="K166" s="81" t="s">
        <v>6119</v>
      </c>
      <c r="L166" s="81" t="s">
        <v>6165</v>
      </c>
    </row>
    <row r="167" spans="1:12" s="35" customFormat="1" x14ac:dyDescent="0.5">
      <c r="A167" s="73"/>
      <c r="B167" s="74">
        <v>105601</v>
      </c>
      <c r="C167" s="74">
        <v>861619000443</v>
      </c>
      <c r="D167" s="73" t="s">
        <v>532</v>
      </c>
      <c r="E167" s="73" t="s">
        <v>533</v>
      </c>
      <c r="F167" s="81">
        <v>12</v>
      </c>
      <c r="G167" s="81">
        <v>16</v>
      </c>
      <c r="H167" s="81" t="s">
        <v>437</v>
      </c>
      <c r="I167" s="81" t="s">
        <v>534</v>
      </c>
      <c r="J167" s="81" t="s">
        <v>14</v>
      </c>
      <c r="K167" s="81" t="s">
        <v>6119</v>
      </c>
      <c r="L167" s="81" t="s">
        <v>6165</v>
      </c>
    </row>
    <row r="168" spans="1:12" s="36" customFormat="1" x14ac:dyDescent="0.5">
      <c r="A168" s="73"/>
      <c r="B168" s="74">
        <v>105602</v>
      </c>
      <c r="C168" s="74">
        <v>861619000436</v>
      </c>
      <c r="D168" s="73" t="s">
        <v>532</v>
      </c>
      <c r="E168" s="73" t="s">
        <v>535</v>
      </c>
      <c r="F168" s="81">
        <v>12</v>
      </c>
      <c r="G168" s="81">
        <v>16</v>
      </c>
      <c r="H168" s="81" t="s">
        <v>437</v>
      </c>
      <c r="I168" s="81" t="s">
        <v>534</v>
      </c>
      <c r="J168" s="81" t="s">
        <v>14</v>
      </c>
      <c r="K168" s="81" t="s">
        <v>6119</v>
      </c>
      <c r="L168" s="81" t="s">
        <v>6165</v>
      </c>
    </row>
    <row r="169" spans="1:12" s="36" customFormat="1" x14ac:dyDescent="0.5">
      <c r="A169" s="73"/>
      <c r="B169" s="74">
        <v>105604</v>
      </c>
      <c r="C169" s="74">
        <v>861619000467</v>
      </c>
      <c r="D169" s="73" t="s">
        <v>532</v>
      </c>
      <c r="E169" s="73" t="s">
        <v>536</v>
      </c>
      <c r="F169" s="81">
        <v>12</v>
      </c>
      <c r="G169" s="81">
        <v>16</v>
      </c>
      <c r="H169" s="81" t="s">
        <v>437</v>
      </c>
      <c r="I169" s="81" t="s">
        <v>534</v>
      </c>
      <c r="J169" s="81" t="s">
        <v>14</v>
      </c>
      <c r="K169" s="81" t="s">
        <v>6119</v>
      </c>
      <c r="L169" s="81" t="s">
        <v>6165</v>
      </c>
    </row>
    <row r="170" spans="1:12" s="36" customFormat="1" x14ac:dyDescent="0.5">
      <c r="A170" s="73"/>
      <c r="B170" s="74">
        <v>105605</v>
      </c>
      <c r="C170" s="74">
        <v>861619000481</v>
      </c>
      <c r="D170" s="73" t="s">
        <v>532</v>
      </c>
      <c r="E170" s="73" t="s">
        <v>537</v>
      </c>
      <c r="F170" s="81">
        <v>12</v>
      </c>
      <c r="G170" s="81">
        <v>16</v>
      </c>
      <c r="H170" s="81" t="s">
        <v>437</v>
      </c>
      <c r="I170" s="81" t="s">
        <v>534</v>
      </c>
      <c r="J170" s="81" t="s">
        <v>14</v>
      </c>
      <c r="K170" s="81" t="s">
        <v>6119</v>
      </c>
      <c r="L170" s="81" t="s">
        <v>6165</v>
      </c>
    </row>
    <row r="171" spans="1:12" s="36" customFormat="1" x14ac:dyDescent="0.5">
      <c r="A171" s="73"/>
      <c r="B171" s="74">
        <v>106001</v>
      </c>
      <c r="C171" s="74">
        <v>850044614592</v>
      </c>
      <c r="D171" s="73" t="s">
        <v>559</v>
      </c>
      <c r="E171" s="73" t="s">
        <v>560</v>
      </c>
      <c r="F171" s="81">
        <v>12</v>
      </c>
      <c r="G171" s="81">
        <v>32</v>
      </c>
      <c r="H171" s="81" t="s">
        <v>437</v>
      </c>
      <c r="I171" s="81" t="s">
        <v>487</v>
      </c>
      <c r="J171" s="81" t="s">
        <v>14</v>
      </c>
      <c r="K171" s="81" t="s">
        <v>6119</v>
      </c>
      <c r="L171" s="81" t="s">
        <v>6166</v>
      </c>
    </row>
    <row r="172" spans="1:12" s="36" customFormat="1" x14ac:dyDescent="0.5">
      <c r="A172" s="73"/>
      <c r="B172" s="74">
        <v>106008</v>
      </c>
      <c r="C172" s="74">
        <v>850044614059</v>
      </c>
      <c r="D172" s="73" t="s">
        <v>559</v>
      </c>
      <c r="E172" s="73" t="s">
        <v>565</v>
      </c>
      <c r="F172" s="81">
        <v>12</v>
      </c>
      <c r="G172" s="81">
        <v>5.5</v>
      </c>
      <c r="H172" s="81" t="s">
        <v>437</v>
      </c>
      <c r="I172" s="81" t="s">
        <v>9</v>
      </c>
      <c r="J172" s="81" t="s">
        <v>14</v>
      </c>
      <c r="K172" s="81" t="s">
        <v>6119</v>
      </c>
      <c r="L172" s="81" t="s">
        <v>6166</v>
      </c>
    </row>
    <row r="173" spans="1:12" s="36" customFormat="1" x14ac:dyDescent="0.5">
      <c r="A173" s="73"/>
      <c r="B173" s="74">
        <v>106009</v>
      </c>
      <c r="C173" s="74">
        <v>850044614080</v>
      </c>
      <c r="D173" s="73" t="s">
        <v>559</v>
      </c>
      <c r="E173" s="73" t="s">
        <v>566</v>
      </c>
      <c r="F173" s="81">
        <v>12</v>
      </c>
      <c r="G173" s="81">
        <v>5.5</v>
      </c>
      <c r="H173" s="81" t="s">
        <v>437</v>
      </c>
      <c r="I173" s="81" t="s">
        <v>9</v>
      </c>
      <c r="J173" s="81" t="s">
        <v>14</v>
      </c>
      <c r="K173" s="81" t="s">
        <v>6119</v>
      </c>
      <c r="L173" s="81" t="s">
        <v>6166</v>
      </c>
    </row>
    <row r="174" spans="1:12" s="36" customFormat="1" x14ac:dyDescent="0.5">
      <c r="A174" s="73"/>
      <c r="B174" s="74">
        <v>106010</v>
      </c>
      <c r="C174" s="74">
        <v>850044614066</v>
      </c>
      <c r="D174" s="73" t="s">
        <v>559</v>
      </c>
      <c r="E174" s="73" t="s">
        <v>567</v>
      </c>
      <c r="F174" s="81">
        <v>12</v>
      </c>
      <c r="G174" s="81">
        <v>5.5</v>
      </c>
      <c r="H174" s="81" t="s">
        <v>437</v>
      </c>
      <c r="I174" s="81" t="s">
        <v>9</v>
      </c>
      <c r="J174" s="81" t="s">
        <v>14</v>
      </c>
      <c r="K174" s="81" t="s">
        <v>6119</v>
      </c>
      <c r="L174" s="81" t="s">
        <v>6166</v>
      </c>
    </row>
    <row r="175" spans="1:12" s="36" customFormat="1" x14ac:dyDescent="0.5">
      <c r="A175" s="73"/>
      <c r="B175" s="74">
        <v>106012</v>
      </c>
      <c r="C175" s="74">
        <v>850044614479</v>
      </c>
      <c r="D175" s="73" t="s">
        <v>559</v>
      </c>
      <c r="E175" s="73" t="s">
        <v>568</v>
      </c>
      <c r="F175" s="81">
        <v>8</v>
      </c>
      <c r="G175" s="81">
        <v>1.5</v>
      </c>
      <c r="H175" s="81" t="s">
        <v>569</v>
      </c>
      <c r="I175" s="81" t="s">
        <v>38</v>
      </c>
      <c r="J175" s="81" t="s">
        <v>14</v>
      </c>
      <c r="K175" s="81" t="s">
        <v>6119</v>
      </c>
      <c r="L175" s="81" t="s">
        <v>6166</v>
      </c>
    </row>
    <row r="176" spans="1:12" s="36" customFormat="1" x14ac:dyDescent="0.5">
      <c r="A176" s="73"/>
      <c r="B176" s="74">
        <v>106015</v>
      </c>
      <c r="C176" s="74">
        <v>850044614493</v>
      </c>
      <c r="D176" s="73" t="s">
        <v>559</v>
      </c>
      <c r="E176" s="73" t="s">
        <v>570</v>
      </c>
      <c r="F176" s="81">
        <v>12</v>
      </c>
      <c r="G176" s="81">
        <v>4</v>
      </c>
      <c r="H176" s="81" t="s">
        <v>437</v>
      </c>
      <c r="I176" s="81" t="s">
        <v>9</v>
      </c>
      <c r="J176" s="81" t="s">
        <v>14</v>
      </c>
      <c r="K176" s="81" t="s">
        <v>6119</v>
      </c>
      <c r="L176" s="81" t="s">
        <v>6166</v>
      </c>
    </row>
    <row r="177" spans="1:12" s="36" customFormat="1" x14ac:dyDescent="0.5">
      <c r="A177" s="73"/>
      <c r="B177" s="74">
        <v>106016</v>
      </c>
      <c r="C177" s="74">
        <v>850044614165</v>
      </c>
      <c r="D177" s="73" t="s">
        <v>559</v>
      </c>
      <c r="E177" s="73" t="s">
        <v>571</v>
      </c>
      <c r="F177" s="81">
        <v>6</v>
      </c>
      <c r="G177" s="81">
        <v>12</v>
      </c>
      <c r="H177" s="81" t="s">
        <v>437</v>
      </c>
      <c r="I177" s="81" t="s">
        <v>9</v>
      </c>
      <c r="J177" s="81" t="s">
        <v>14</v>
      </c>
      <c r="K177" s="81" t="s">
        <v>6119</v>
      </c>
      <c r="L177" s="81" t="s">
        <v>6166</v>
      </c>
    </row>
    <row r="178" spans="1:12" s="36" customFormat="1" x14ac:dyDescent="0.5">
      <c r="A178" s="73"/>
      <c r="B178" s="35">
        <v>106400</v>
      </c>
      <c r="C178" s="41">
        <v>860002854144</v>
      </c>
      <c r="D178" s="22" t="s">
        <v>576</v>
      </c>
      <c r="E178" s="73" t="s">
        <v>577</v>
      </c>
      <c r="F178" s="35">
        <v>6</v>
      </c>
      <c r="G178" s="35">
        <v>24</v>
      </c>
      <c r="H178" s="81" t="s">
        <v>437</v>
      </c>
      <c r="I178" s="35" t="s">
        <v>117</v>
      </c>
      <c r="J178" s="35" t="s">
        <v>14</v>
      </c>
      <c r="K178" s="81" t="s">
        <v>6119</v>
      </c>
      <c r="L178" s="37" t="s">
        <v>5987</v>
      </c>
    </row>
    <row r="179" spans="1:12" s="36" customFormat="1" x14ac:dyDescent="0.5">
      <c r="A179" s="73"/>
      <c r="B179" s="35">
        <v>106401</v>
      </c>
      <c r="C179" s="41">
        <v>860002854151</v>
      </c>
      <c r="D179" s="22" t="s">
        <v>576</v>
      </c>
      <c r="E179" s="73" t="s">
        <v>578</v>
      </c>
      <c r="F179" s="35">
        <v>6</v>
      </c>
      <c r="G179" s="35">
        <v>24</v>
      </c>
      <c r="H179" s="81" t="s">
        <v>437</v>
      </c>
      <c r="I179" s="35" t="s">
        <v>117</v>
      </c>
      <c r="J179" s="35" t="s">
        <v>14</v>
      </c>
      <c r="K179" s="81" t="s">
        <v>6119</v>
      </c>
      <c r="L179" s="37" t="s">
        <v>5987</v>
      </c>
    </row>
    <row r="180" spans="1:12" s="36" customFormat="1" x14ac:dyDescent="0.5">
      <c r="A180" s="73"/>
      <c r="B180" s="35">
        <v>106402</v>
      </c>
      <c r="C180" s="41">
        <v>860002854168</v>
      </c>
      <c r="D180" s="22" t="s">
        <v>576</v>
      </c>
      <c r="E180" s="73" t="s">
        <v>579</v>
      </c>
      <c r="F180" s="35">
        <v>6</v>
      </c>
      <c r="G180" s="35">
        <v>24</v>
      </c>
      <c r="H180" s="81" t="s">
        <v>437</v>
      </c>
      <c r="I180" s="35" t="s">
        <v>117</v>
      </c>
      <c r="J180" s="35" t="s">
        <v>14</v>
      </c>
      <c r="K180" s="81" t="s">
        <v>6119</v>
      </c>
      <c r="L180" s="37" t="s">
        <v>5987</v>
      </c>
    </row>
    <row r="181" spans="1:12" s="81" customFormat="1" x14ac:dyDescent="0.5">
      <c r="A181" s="73"/>
      <c r="B181" s="74">
        <v>106500</v>
      </c>
      <c r="C181" s="74">
        <v>850024326019</v>
      </c>
      <c r="D181" s="73" t="s">
        <v>20</v>
      </c>
      <c r="E181" s="73" t="s">
        <v>580</v>
      </c>
      <c r="F181" s="81">
        <v>12</v>
      </c>
      <c r="G181" s="81">
        <v>1.5</v>
      </c>
      <c r="H181" s="81" t="s">
        <v>569</v>
      </c>
      <c r="I181" s="81" t="s">
        <v>581</v>
      </c>
      <c r="J181" s="81" t="s">
        <v>14</v>
      </c>
      <c r="K181" s="81" t="s">
        <v>6119</v>
      </c>
      <c r="L181" s="81" t="s">
        <v>6165</v>
      </c>
    </row>
    <row r="182" spans="1:12" x14ac:dyDescent="0.5">
      <c r="B182" s="74">
        <v>106501</v>
      </c>
      <c r="C182" s="74">
        <v>850024326033</v>
      </c>
      <c r="D182" s="73" t="s">
        <v>20</v>
      </c>
      <c r="E182" s="73" t="s">
        <v>582</v>
      </c>
      <c r="F182" s="81">
        <v>12</v>
      </c>
      <c r="G182" s="81">
        <v>1.5</v>
      </c>
      <c r="H182" s="81" t="s">
        <v>569</v>
      </c>
      <c r="I182" s="81" t="s">
        <v>581</v>
      </c>
      <c r="J182" s="81" t="s">
        <v>14</v>
      </c>
      <c r="K182" s="81" t="s">
        <v>6119</v>
      </c>
      <c r="L182" s="81" t="s">
        <v>6165</v>
      </c>
    </row>
    <row r="183" spans="1:12" x14ac:dyDescent="0.5">
      <c r="B183" s="74">
        <v>106502</v>
      </c>
      <c r="C183" s="74">
        <v>850024326040</v>
      </c>
      <c r="D183" s="73" t="s">
        <v>20</v>
      </c>
      <c r="E183" s="73" t="s">
        <v>583</v>
      </c>
      <c r="F183" s="81">
        <v>12</v>
      </c>
      <c r="G183" s="81">
        <v>1.5</v>
      </c>
      <c r="H183" s="81" t="s">
        <v>569</v>
      </c>
      <c r="I183" s="81" t="s">
        <v>581</v>
      </c>
      <c r="J183" s="81" t="s">
        <v>14</v>
      </c>
      <c r="K183" s="81" t="s">
        <v>6119</v>
      </c>
      <c r="L183" s="81" t="s">
        <v>6165</v>
      </c>
    </row>
    <row r="184" spans="1:12" s="36" customFormat="1" x14ac:dyDescent="0.5">
      <c r="A184" s="73"/>
      <c r="B184" s="74">
        <v>106503</v>
      </c>
      <c r="C184" s="74">
        <v>850024326057</v>
      </c>
      <c r="D184" s="73" t="s">
        <v>20</v>
      </c>
      <c r="E184" s="73" t="s">
        <v>584</v>
      </c>
      <c r="F184" s="81">
        <v>12</v>
      </c>
      <c r="G184" s="81">
        <v>1.5</v>
      </c>
      <c r="H184" s="81" t="s">
        <v>569</v>
      </c>
      <c r="I184" s="81" t="s">
        <v>581</v>
      </c>
      <c r="J184" s="81" t="s">
        <v>14</v>
      </c>
      <c r="K184" s="81" t="s">
        <v>6119</v>
      </c>
      <c r="L184" s="81" t="s">
        <v>6165</v>
      </c>
    </row>
    <row r="185" spans="1:12" x14ac:dyDescent="0.5">
      <c r="B185" s="74">
        <v>106504</v>
      </c>
      <c r="C185" s="74">
        <v>850024326071</v>
      </c>
      <c r="D185" s="73" t="s">
        <v>20</v>
      </c>
      <c r="E185" s="73" t="s">
        <v>585</v>
      </c>
      <c r="F185" s="81">
        <v>12</v>
      </c>
      <c r="G185" s="81">
        <v>1.5</v>
      </c>
      <c r="H185" s="81" t="s">
        <v>569</v>
      </c>
      <c r="I185" s="81" t="s">
        <v>581</v>
      </c>
      <c r="J185" s="81" t="s">
        <v>14</v>
      </c>
      <c r="K185" s="81" t="s">
        <v>6119</v>
      </c>
      <c r="L185" s="81" t="s">
        <v>6165</v>
      </c>
    </row>
    <row r="186" spans="1:12" x14ac:dyDescent="0.5">
      <c r="B186" s="74">
        <v>106505</v>
      </c>
      <c r="C186" s="74">
        <v>850024326088</v>
      </c>
      <c r="D186" s="73" t="s">
        <v>20</v>
      </c>
      <c r="E186" s="73" t="s">
        <v>586</v>
      </c>
      <c r="F186" s="81">
        <v>12</v>
      </c>
      <c r="G186" s="81">
        <v>1.5</v>
      </c>
      <c r="H186" s="81" t="s">
        <v>569</v>
      </c>
      <c r="I186" s="81" t="s">
        <v>581</v>
      </c>
      <c r="J186" s="81" t="s">
        <v>14</v>
      </c>
      <c r="K186" s="81" t="s">
        <v>6119</v>
      </c>
      <c r="L186" s="81" t="s">
        <v>6165</v>
      </c>
    </row>
    <row r="187" spans="1:12" x14ac:dyDescent="0.5">
      <c r="B187" s="74">
        <v>106506</v>
      </c>
      <c r="C187" s="74">
        <v>850024326125</v>
      </c>
      <c r="D187" s="73" t="s">
        <v>20</v>
      </c>
      <c r="E187" s="73" t="s">
        <v>587</v>
      </c>
      <c r="F187" s="81">
        <v>12</v>
      </c>
      <c r="G187" s="81">
        <v>1.5</v>
      </c>
      <c r="H187" s="81" t="s">
        <v>569</v>
      </c>
      <c r="I187" s="81" t="s">
        <v>581</v>
      </c>
      <c r="J187" s="81" t="s">
        <v>14</v>
      </c>
      <c r="K187" s="81" t="s">
        <v>6119</v>
      </c>
      <c r="L187" s="81" t="s">
        <v>6165</v>
      </c>
    </row>
    <row r="188" spans="1:12" s="35" customFormat="1" x14ac:dyDescent="0.5">
      <c r="A188" s="73"/>
      <c r="B188" s="74">
        <v>106507</v>
      </c>
      <c r="C188" s="74">
        <v>850024326132</v>
      </c>
      <c r="D188" s="73" t="s">
        <v>20</v>
      </c>
      <c r="E188" s="73" t="s">
        <v>588</v>
      </c>
      <c r="F188" s="81">
        <v>12</v>
      </c>
      <c r="G188" s="81">
        <v>1.5</v>
      </c>
      <c r="H188" s="81" t="s">
        <v>569</v>
      </c>
      <c r="I188" s="81" t="s">
        <v>581</v>
      </c>
      <c r="J188" s="81" t="s">
        <v>14</v>
      </c>
      <c r="K188" s="81" t="s">
        <v>6119</v>
      </c>
      <c r="L188" s="81" t="s">
        <v>6165</v>
      </c>
    </row>
    <row r="189" spans="1:12" x14ac:dyDescent="0.5">
      <c r="B189" s="74">
        <v>106508</v>
      </c>
      <c r="C189" s="74">
        <v>850024326149</v>
      </c>
      <c r="D189" s="73" t="s">
        <v>20</v>
      </c>
      <c r="E189" s="73" t="s">
        <v>589</v>
      </c>
      <c r="F189" s="81">
        <v>12</v>
      </c>
      <c r="G189" s="81">
        <v>1.5</v>
      </c>
      <c r="H189" s="81" t="s">
        <v>569</v>
      </c>
      <c r="I189" s="81" t="s">
        <v>581</v>
      </c>
      <c r="J189" s="81" t="s">
        <v>14</v>
      </c>
      <c r="K189" s="81" t="s">
        <v>6119</v>
      </c>
      <c r="L189" s="81" t="s">
        <v>6165</v>
      </c>
    </row>
    <row r="190" spans="1:12" s="36" customFormat="1" x14ac:dyDescent="0.5">
      <c r="A190" s="73"/>
      <c r="B190" s="74">
        <v>106509</v>
      </c>
      <c r="C190" s="74">
        <v>850024326156</v>
      </c>
      <c r="D190" s="73" t="s">
        <v>20</v>
      </c>
      <c r="E190" s="73" t="s">
        <v>590</v>
      </c>
      <c r="F190" s="81">
        <v>12</v>
      </c>
      <c r="G190" s="81">
        <v>1.5</v>
      </c>
      <c r="H190" s="81" t="s">
        <v>569</v>
      </c>
      <c r="I190" s="81" t="s">
        <v>581</v>
      </c>
      <c r="J190" s="81" t="s">
        <v>14</v>
      </c>
      <c r="K190" s="81" t="s">
        <v>6119</v>
      </c>
      <c r="L190" s="81" t="s">
        <v>6165</v>
      </c>
    </row>
    <row r="191" spans="1:12" x14ac:dyDescent="0.5">
      <c r="B191" s="74">
        <v>106510</v>
      </c>
      <c r="C191" s="74">
        <v>850024326163</v>
      </c>
      <c r="D191" s="73" t="s">
        <v>20</v>
      </c>
      <c r="E191" s="73" t="s">
        <v>591</v>
      </c>
      <c r="F191" s="81">
        <v>12</v>
      </c>
      <c r="G191" s="81">
        <v>1.5</v>
      </c>
      <c r="H191" s="81" t="s">
        <v>569</v>
      </c>
      <c r="I191" s="81" t="s">
        <v>581</v>
      </c>
      <c r="J191" s="81" t="s">
        <v>14</v>
      </c>
      <c r="K191" s="81" t="s">
        <v>6119</v>
      </c>
      <c r="L191" s="81" t="s">
        <v>6165</v>
      </c>
    </row>
    <row r="192" spans="1:12" x14ac:dyDescent="0.5">
      <c r="B192" s="74">
        <v>106511</v>
      </c>
      <c r="C192" s="74">
        <v>850024326170</v>
      </c>
      <c r="D192" s="73" t="s">
        <v>20</v>
      </c>
      <c r="E192" s="73" t="s">
        <v>592</v>
      </c>
      <c r="F192" s="81">
        <v>12</v>
      </c>
      <c r="G192" s="81">
        <v>1.5</v>
      </c>
      <c r="H192" s="81" t="s">
        <v>569</v>
      </c>
      <c r="I192" s="81" t="s">
        <v>581</v>
      </c>
      <c r="J192" s="81" t="s">
        <v>14</v>
      </c>
      <c r="K192" s="81" t="s">
        <v>6119</v>
      </c>
      <c r="L192" s="81" t="s">
        <v>6165</v>
      </c>
    </row>
    <row r="193" spans="1:12" x14ac:dyDescent="0.5">
      <c r="B193" s="74">
        <v>106512</v>
      </c>
      <c r="C193" s="74">
        <v>850024326187</v>
      </c>
      <c r="D193" s="73" t="s">
        <v>20</v>
      </c>
      <c r="E193" s="73" t="s">
        <v>593</v>
      </c>
      <c r="F193" s="81">
        <v>12</v>
      </c>
      <c r="G193" s="81">
        <v>1.5</v>
      </c>
      <c r="H193" s="81" t="s">
        <v>569</v>
      </c>
      <c r="I193" s="81" t="s">
        <v>581</v>
      </c>
      <c r="J193" s="81" t="s">
        <v>14</v>
      </c>
      <c r="K193" s="81" t="s">
        <v>6119</v>
      </c>
      <c r="L193" s="81" t="s">
        <v>6165</v>
      </c>
    </row>
    <row r="194" spans="1:12" x14ac:dyDescent="0.5">
      <c r="B194" s="74">
        <v>106513</v>
      </c>
      <c r="C194" s="74">
        <v>850024326194</v>
      </c>
      <c r="D194" s="73" t="s">
        <v>20</v>
      </c>
      <c r="E194" s="73" t="s">
        <v>594</v>
      </c>
      <c r="F194" s="81">
        <v>12</v>
      </c>
      <c r="G194" s="81">
        <v>1.5</v>
      </c>
      <c r="H194" s="81" t="s">
        <v>569</v>
      </c>
      <c r="I194" s="81" t="s">
        <v>581</v>
      </c>
      <c r="J194" s="81" t="s">
        <v>14</v>
      </c>
      <c r="K194" s="81" t="s">
        <v>6119</v>
      </c>
      <c r="L194" s="81" t="s">
        <v>6165</v>
      </c>
    </row>
    <row r="195" spans="1:12" s="36" customFormat="1" x14ac:dyDescent="0.5">
      <c r="A195" s="73"/>
      <c r="B195" s="74">
        <v>106515</v>
      </c>
      <c r="C195" s="74">
        <v>850024326354</v>
      </c>
      <c r="D195" s="73" t="s">
        <v>20</v>
      </c>
      <c r="E195" s="73" t="s">
        <v>5669</v>
      </c>
      <c r="F195" s="81">
        <v>12</v>
      </c>
      <c r="G195" s="81">
        <v>1.5</v>
      </c>
      <c r="H195" s="81" t="s">
        <v>569</v>
      </c>
      <c r="I195" s="81" t="s">
        <v>581</v>
      </c>
      <c r="J195" s="81" t="s">
        <v>14</v>
      </c>
      <c r="K195" s="81" t="s">
        <v>6119</v>
      </c>
      <c r="L195" s="81" t="s">
        <v>6165</v>
      </c>
    </row>
    <row r="196" spans="1:12" s="36" customFormat="1" x14ac:dyDescent="0.5">
      <c r="A196" s="73"/>
      <c r="B196" s="74">
        <v>106516</v>
      </c>
      <c r="C196" s="74">
        <v>850024326361</v>
      </c>
      <c r="D196" s="73" t="s">
        <v>20</v>
      </c>
      <c r="E196" s="73" t="s">
        <v>595</v>
      </c>
      <c r="F196" s="81">
        <v>12</v>
      </c>
      <c r="G196" s="81">
        <v>1.5</v>
      </c>
      <c r="H196" s="81" t="s">
        <v>569</v>
      </c>
      <c r="I196" s="81" t="s">
        <v>581</v>
      </c>
      <c r="J196" s="81" t="s">
        <v>14</v>
      </c>
      <c r="K196" s="81" t="s">
        <v>6119</v>
      </c>
      <c r="L196" s="81" t="s">
        <v>6165</v>
      </c>
    </row>
    <row r="197" spans="1:12" x14ac:dyDescent="0.5">
      <c r="B197" s="74">
        <v>106901</v>
      </c>
      <c r="C197" s="74">
        <v>833061019175</v>
      </c>
      <c r="D197" s="73" t="s">
        <v>609</v>
      </c>
      <c r="E197" s="73" t="s">
        <v>610</v>
      </c>
      <c r="F197" s="81">
        <v>12</v>
      </c>
      <c r="G197" s="81">
        <v>16</v>
      </c>
      <c r="H197" s="81" t="s">
        <v>437</v>
      </c>
      <c r="I197" s="81" t="s">
        <v>574</v>
      </c>
      <c r="J197" s="81" t="s">
        <v>14</v>
      </c>
      <c r="K197" s="81" t="s">
        <v>6119</v>
      </c>
      <c r="L197" s="81" t="s">
        <v>6166</v>
      </c>
    </row>
    <row r="198" spans="1:12" x14ac:dyDescent="0.5">
      <c r="B198" s="74">
        <v>106902</v>
      </c>
      <c r="C198" s="74">
        <v>833061000036</v>
      </c>
      <c r="D198" s="73" t="s">
        <v>609</v>
      </c>
      <c r="E198" s="73" t="s">
        <v>611</v>
      </c>
      <c r="F198" s="81">
        <v>12</v>
      </c>
      <c r="G198" s="81">
        <v>16</v>
      </c>
      <c r="H198" s="81" t="s">
        <v>437</v>
      </c>
      <c r="I198" s="81" t="s">
        <v>574</v>
      </c>
      <c r="J198" s="81" t="s">
        <v>14</v>
      </c>
      <c r="K198" s="81" t="s">
        <v>6119</v>
      </c>
      <c r="L198" s="81" t="s">
        <v>6166</v>
      </c>
    </row>
    <row r="199" spans="1:12" x14ac:dyDescent="0.5">
      <c r="B199" s="74">
        <v>106903</v>
      </c>
      <c r="C199" s="74">
        <v>833061000012</v>
      </c>
      <c r="D199" s="73" t="s">
        <v>609</v>
      </c>
      <c r="E199" s="73" t="s">
        <v>612</v>
      </c>
      <c r="F199" s="81">
        <v>12</v>
      </c>
      <c r="G199" s="81">
        <v>16</v>
      </c>
      <c r="H199" s="81" t="s">
        <v>437</v>
      </c>
      <c r="I199" s="81" t="s">
        <v>574</v>
      </c>
      <c r="J199" s="81" t="s">
        <v>14</v>
      </c>
      <c r="K199" s="81" t="s">
        <v>6119</v>
      </c>
      <c r="L199" s="81" t="s">
        <v>6166</v>
      </c>
    </row>
    <row r="200" spans="1:12" x14ac:dyDescent="0.5">
      <c r="B200" s="74">
        <v>106904</v>
      </c>
      <c r="C200" s="74">
        <v>833061001705</v>
      </c>
      <c r="D200" s="73" t="s">
        <v>609</v>
      </c>
      <c r="E200" s="73" t="s">
        <v>613</v>
      </c>
      <c r="F200" s="81">
        <v>12</v>
      </c>
      <c r="G200" s="81">
        <v>12</v>
      </c>
      <c r="H200" s="81" t="s">
        <v>437</v>
      </c>
      <c r="I200" s="81" t="s">
        <v>9</v>
      </c>
      <c r="J200" s="81" t="s">
        <v>14</v>
      </c>
      <c r="K200" s="81" t="s">
        <v>6119</v>
      </c>
      <c r="L200" s="81" t="s">
        <v>6166</v>
      </c>
    </row>
    <row r="201" spans="1:12" x14ac:dyDescent="0.5">
      <c r="B201" s="74">
        <v>106905</v>
      </c>
      <c r="C201" s="74">
        <v>833061001712</v>
      </c>
      <c r="D201" s="73" t="s">
        <v>609</v>
      </c>
      <c r="E201" s="73" t="s">
        <v>614</v>
      </c>
      <c r="F201" s="81">
        <v>12</v>
      </c>
      <c r="G201" s="81">
        <v>12</v>
      </c>
      <c r="H201" s="81" t="s">
        <v>437</v>
      </c>
      <c r="I201" s="81" t="s">
        <v>9</v>
      </c>
      <c r="J201" s="81" t="s">
        <v>14</v>
      </c>
      <c r="K201" s="81" t="s">
        <v>6119</v>
      </c>
      <c r="L201" s="81" t="s">
        <v>6166</v>
      </c>
    </row>
    <row r="202" spans="1:12" x14ac:dyDescent="0.5">
      <c r="B202" s="74">
        <v>106906</v>
      </c>
      <c r="C202" s="74">
        <v>833061000050</v>
      </c>
      <c r="D202" s="73" t="s">
        <v>609</v>
      </c>
      <c r="E202" s="73" t="s">
        <v>615</v>
      </c>
      <c r="F202" s="81">
        <v>12</v>
      </c>
      <c r="G202" s="81">
        <v>5</v>
      </c>
      <c r="H202" s="81" t="s">
        <v>437</v>
      </c>
      <c r="I202" s="81" t="s">
        <v>574</v>
      </c>
      <c r="J202" s="81" t="s">
        <v>14</v>
      </c>
      <c r="K202" s="81" t="s">
        <v>6119</v>
      </c>
      <c r="L202" s="81" t="s">
        <v>6166</v>
      </c>
    </row>
    <row r="203" spans="1:12" x14ac:dyDescent="0.5">
      <c r="B203" s="74">
        <v>106907</v>
      </c>
      <c r="C203" s="74">
        <v>833061009190</v>
      </c>
      <c r="D203" s="73" t="s">
        <v>609</v>
      </c>
      <c r="E203" s="73" t="s">
        <v>616</v>
      </c>
      <c r="F203" s="81">
        <v>12</v>
      </c>
      <c r="G203" s="81">
        <v>16</v>
      </c>
      <c r="H203" s="81" t="s">
        <v>437</v>
      </c>
      <c r="I203" s="81" t="s">
        <v>574</v>
      </c>
      <c r="J203" s="81" t="s">
        <v>14</v>
      </c>
      <c r="K203" s="81" t="s">
        <v>6119</v>
      </c>
      <c r="L203" s="81" t="s">
        <v>6166</v>
      </c>
    </row>
    <row r="204" spans="1:12" s="36" customFormat="1" x14ac:dyDescent="0.5">
      <c r="A204" s="73"/>
      <c r="B204" s="74">
        <v>107001</v>
      </c>
      <c r="C204" s="74">
        <v>861820000102</v>
      </c>
      <c r="D204" s="73" t="s">
        <v>617</v>
      </c>
      <c r="E204" s="73" t="s">
        <v>618</v>
      </c>
      <c r="F204" s="81">
        <v>12</v>
      </c>
      <c r="G204" s="81">
        <v>16</v>
      </c>
      <c r="H204" s="81" t="s">
        <v>437</v>
      </c>
      <c r="I204" s="81" t="s">
        <v>117</v>
      </c>
      <c r="J204" s="81" t="s">
        <v>14</v>
      </c>
      <c r="K204" s="81" t="s">
        <v>6119</v>
      </c>
      <c r="L204" s="81" t="s">
        <v>6166</v>
      </c>
    </row>
    <row r="205" spans="1:12" s="36" customFormat="1" x14ac:dyDescent="0.5">
      <c r="A205" s="73"/>
      <c r="B205" s="74">
        <v>107002</v>
      </c>
      <c r="C205" s="74">
        <v>861820000126</v>
      </c>
      <c r="D205" s="73" t="s">
        <v>617</v>
      </c>
      <c r="E205" s="73" t="s">
        <v>619</v>
      </c>
      <c r="F205" s="81">
        <v>6</v>
      </c>
      <c r="G205" s="81">
        <v>32</v>
      </c>
      <c r="H205" s="81" t="s">
        <v>437</v>
      </c>
      <c r="I205" s="81" t="s">
        <v>117</v>
      </c>
      <c r="J205" s="81" t="s">
        <v>14</v>
      </c>
      <c r="K205" s="81" t="s">
        <v>6119</v>
      </c>
      <c r="L205" s="81" t="s">
        <v>6166</v>
      </c>
    </row>
    <row r="206" spans="1:12" s="36" customFormat="1" x14ac:dyDescent="0.5">
      <c r="A206" s="73"/>
      <c r="B206" s="74">
        <v>107003</v>
      </c>
      <c r="C206" s="74">
        <v>861820000119</v>
      </c>
      <c r="D206" s="73" t="s">
        <v>617</v>
      </c>
      <c r="E206" s="73" t="s">
        <v>620</v>
      </c>
      <c r="F206" s="81">
        <v>12</v>
      </c>
      <c r="G206" s="81">
        <v>16</v>
      </c>
      <c r="H206" s="81" t="s">
        <v>437</v>
      </c>
      <c r="I206" s="81" t="s">
        <v>117</v>
      </c>
      <c r="J206" s="81" t="s">
        <v>14</v>
      </c>
      <c r="K206" s="81" t="s">
        <v>6119</v>
      </c>
      <c r="L206" s="81" t="s">
        <v>6166</v>
      </c>
    </row>
    <row r="207" spans="1:12" s="36" customFormat="1" x14ac:dyDescent="0.5">
      <c r="A207" s="73"/>
      <c r="B207" s="74">
        <v>107004</v>
      </c>
      <c r="C207" s="74">
        <v>861820000133</v>
      </c>
      <c r="D207" s="73" t="s">
        <v>617</v>
      </c>
      <c r="E207" s="73" t="s">
        <v>621</v>
      </c>
      <c r="F207" s="81">
        <v>6</v>
      </c>
      <c r="G207" s="81">
        <v>32</v>
      </c>
      <c r="H207" s="81" t="s">
        <v>437</v>
      </c>
      <c r="I207" s="81" t="s">
        <v>117</v>
      </c>
      <c r="J207" s="81" t="s">
        <v>14</v>
      </c>
      <c r="K207" s="81" t="s">
        <v>6119</v>
      </c>
      <c r="L207" s="81" t="s">
        <v>6166</v>
      </c>
    </row>
    <row r="208" spans="1:12" s="36" customFormat="1" x14ac:dyDescent="0.5">
      <c r="A208" s="73"/>
      <c r="B208" s="74">
        <v>107005</v>
      </c>
      <c r="C208" s="74">
        <v>861820000157</v>
      </c>
      <c r="D208" s="73" t="s">
        <v>617</v>
      </c>
      <c r="E208" s="73" t="s">
        <v>622</v>
      </c>
      <c r="F208" s="81">
        <v>12</v>
      </c>
      <c r="G208" s="81">
        <v>16</v>
      </c>
      <c r="H208" s="81" t="s">
        <v>437</v>
      </c>
      <c r="I208" s="81" t="s">
        <v>117</v>
      </c>
      <c r="J208" s="81" t="s">
        <v>14</v>
      </c>
      <c r="K208" s="81" t="s">
        <v>6119</v>
      </c>
      <c r="L208" s="81" t="s">
        <v>6166</v>
      </c>
    </row>
    <row r="209" spans="1:12" s="36" customFormat="1" x14ac:dyDescent="0.5">
      <c r="A209" s="73"/>
      <c r="B209" s="74">
        <v>107006</v>
      </c>
      <c r="C209" s="74">
        <v>861820000140</v>
      </c>
      <c r="D209" s="73" t="s">
        <v>617</v>
      </c>
      <c r="E209" s="73" t="s">
        <v>623</v>
      </c>
      <c r="F209" s="81">
        <v>6</v>
      </c>
      <c r="G209" s="81">
        <v>32</v>
      </c>
      <c r="H209" s="81" t="s">
        <v>437</v>
      </c>
      <c r="I209" s="81" t="s">
        <v>117</v>
      </c>
      <c r="J209" s="81" t="s">
        <v>14</v>
      </c>
      <c r="K209" s="81" t="s">
        <v>6119</v>
      </c>
      <c r="L209" s="81" t="s">
        <v>6166</v>
      </c>
    </row>
    <row r="210" spans="1:12" s="36" customFormat="1" x14ac:dyDescent="0.5">
      <c r="A210" s="73"/>
      <c r="B210" s="74">
        <v>107007</v>
      </c>
      <c r="C210" s="74">
        <v>860001807905</v>
      </c>
      <c r="D210" s="73" t="s">
        <v>617</v>
      </c>
      <c r="E210" s="73" t="s">
        <v>624</v>
      </c>
      <c r="F210" s="81">
        <v>12</v>
      </c>
      <c r="G210" s="81">
        <v>16</v>
      </c>
      <c r="H210" s="81" t="s">
        <v>437</v>
      </c>
      <c r="I210" s="81" t="s">
        <v>117</v>
      </c>
      <c r="J210" s="81" t="s">
        <v>14</v>
      </c>
      <c r="K210" s="81" t="s">
        <v>6119</v>
      </c>
      <c r="L210" s="81" t="s">
        <v>6166</v>
      </c>
    </row>
    <row r="211" spans="1:12" s="36" customFormat="1" x14ac:dyDescent="0.5">
      <c r="A211" s="73"/>
      <c r="B211" s="74">
        <v>107008</v>
      </c>
      <c r="C211" s="74">
        <v>861820000195</v>
      </c>
      <c r="D211" s="73" t="s">
        <v>617</v>
      </c>
      <c r="E211" s="73" t="s">
        <v>625</v>
      </c>
      <c r="F211" s="81">
        <v>12</v>
      </c>
      <c r="G211" s="81">
        <v>16</v>
      </c>
      <c r="H211" s="81" t="s">
        <v>437</v>
      </c>
      <c r="I211" s="81" t="s">
        <v>117</v>
      </c>
      <c r="J211" s="81" t="s">
        <v>14</v>
      </c>
      <c r="K211" s="81" t="s">
        <v>6119</v>
      </c>
      <c r="L211" s="81" t="s">
        <v>6166</v>
      </c>
    </row>
    <row r="212" spans="1:12" s="35" customFormat="1" ht="16.5" customHeight="1" x14ac:dyDescent="0.5">
      <c r="A212" s="73"/>
      <c r="B212" s="74">
        <v>107009</v>
      </c>
      <c r="C212" s="74">
        <v>861820000171</v>
      </c>
      <c r="D212" s="73" t="s">
        <v>617</v>
      </c>
      <c r="E212" s="73" t="s">
        <v>626</v>
      </c>
      <c r="F212" s="81">
        <v>12</v>
      </c>
      <c r="G212" s="81">
        <v>16</v>
      </c>
      <c r="H212" s="81" t="s">
        <v>437</v>
      </c>
      <c r="I212" s="81" t="s">
        <v>117</v>
      </c>
      <c r="J212" s="81" t="s">
        <v>14</v>
      </c>
      <c r="K212" s="81" t="s">
        <v>6119</v>
      </c>
      <c r="L212" s="81" t="s">
        <v>6166</v>
      </c>
    </row>
    <row r="213" spans="1:12" s="35" customFormat="1" ht="16.5" customHeight="1" x14ac:dyDescent="0.5">
      <c r="A213" s="73"/>
      <c r="B213" s="74">
        <v>107010</v>
      </c>
      <c r="C213" s="74">
        <v>861820000188</v>
      </c>
      <c r="D213" s="73" t="s">
        <v>617</v>
      </c>
      <c r="E213" s="73" t="s">
        <v>627</v>
      </c>
      <c r="F213" s="81">
        <v>6</v>
      </c>
      <c r="G213" s="81">
        <v>32</v>
      </c>
      <c r="H213" s="81" t="s">
        <v>437</v>
      </c>
      <c r="I213" s="81" t="s">
        <v>117</v>
      </c>
      <c r="J213" s="81" t="s">
        <v>14</v>
      </c>
      <c r="K213" s="81" t="s">
        <v>6119</v>
      </c>
      <c r="L213" s="81" t="s">
        <v>6166</v>
      </c>
    </row>
    <row r="214" spans="1:12" s="35" customFormat="1" ht="16.5" customHeight="1" x14ac:dyDescent="0.5">
      <c r="A214" s="73"/>
      <c r="B214" s="74">
        <v>107201</v>
      </c>
      <c r="C214" s="74">
        <v>856875006018</v>
      </c>
      <c r="D214" s="73" t="s">
        <v>628</v>
      </c>
      <c r="E214" s="73" t="s">
        <v>629</v>
      </c>
      <c r="F214" s="81">
        <v>20</v>
      </c>
      <c r="G214" s="81">
        <v>2</v>
      </c>
      <c r="H214" s="81" t="s">
        <v>437</v>
      </c>
      <c r="I214" s="81" t="s">
        <v>9</v>
      </c>
      <c r="J214" s="81" t="s">
        <v>14</v>
      </c>
      <c r="K214" s="81" t="s">
        <v>6119</v>
      </c>
      <c r="L214" s="81" t="s">
        <v>6166</v>
      </c>
    </row>
    <row r="215" spans="1:12" x14ac:dyDescent="0.5">
      <c r="B215" s="74">
        <v>107202</v>
      </c>
      <c r="C215" s="74">
        <v>856875006025</v>
      </c>
      <c r="D215" s="73" t="s">
        <v>628</v>
      </c>
      <c r="E215" s="73" t="s">
        <v>630</v>
      </c>
      <c r="F215" s="81">
        <v>20</v>
      </c>
      <c r="G215" s="81">
        <v>2</v>
      </c>
      <c r="H215" s="81" t="s">
        <v>437</v>
      </c>
      <c r="I215" s="81" t="s">
        <v>9</v>
      </c>
      <c r="J215" s="81" t="s">
        <v>14</v>
      </c>
      <c r="K215" s="81" t="s">
        <v>6119</v>
      </c>
      <c r="L215" s="81" t="s">
        <v>6166</v>
      </c>
    </row>
    <row r="216" spans="1:12" s="35" customFormat="1" x14ac:dyDescent="0.5">
      <c r="A216" s="73"/>
      <c r="B216" s="74">
        <v>107203</v>
      </c>
      <c r="C216" s="74">
        <v>856875006087</v>
      </c>
      <c r="D216" s="73" t="s">
        <v>628</v>
      </c>
      <c r="E216" s="73" t="s">
        <v>631</v>
      </c>
      <c r="F216" s="81">
        <v>20</v>
      </c>
      <c r="G216" s="81">
        <v>2</v>
      </c>
      <c r="H216" s="81" t="s">
        <v>437</v>
      </c>
      <c r="I216" s="81" t="s">
        <v>9</v>
      </c>
      <c r="J216" s="81" t="s">
        <v>14</v>
      </c>
      <c r="K216" s="81" t="s">
        <v>6119</v>
      </c>
      <c r="L216" s="81" t="s">
        <v>6166</v>
      </c>
    </row>
    <row r="217" spans="1:12" s="36" customFormat="1" x14ac:dyDescent="0.5">
      <c r="A217" s="73"/>
      <c r="B217" s="74">
        <v>107204</v>
      </c>
      <c r="C217" s="74">
        <v>856875006070</v>
      </c>
      <c r="D217" s="73" t="s">
        <v>628</v>
      </c>
      <c r="E217" s="73" t="s">
        <v>632</v>
      </c>
      <c r="F217" s="81">
        <v>20</v>
      </c>
      <c r="G217" s="81">
        <v>2</v>
      </c>
      <c r="H217" s="81" t="s">
        <v>437</v>
      </c>
      <c r="I217" s="81" t="s">
        <v>9</v>
      </c>
      <c r="J217" s="81" t="s">
        <v>14</v>
      </c>
      <c r="K217" s="81" t="s">
        <v>6119</v>
      </c>
      <c r="L217" s="81" t="s">
        <v>6166</v>
      </c>
    </row>
    <row r="218" spans="1:12" s="36" customFormat="1" x14ac:dyDescent="0.5">
      <c r="A218" s="73"/>
      <c r="B218" s="74">
        <v>107205</v>
      </c>
      <c r="C218" s="74">
        <v>856875006322</v>
      </c>
      <c r="D218" s="73" t="s">
        <v>628</v>
      </c>
      <c r="E218" s="73" t="s">
        <v>633</v>
      </c>
      <c r="F218" s="81">
        <v>14</v>
      </c>
      <c r="G218" s="81">
        <v>5</v>
      </c>
      <c r="H218" s="81" t="s">
        <v>437</v>
      </c>
      <c r="I218" s="81" t="s">
        <v>9</v>
      </c>
      <c r="J218" s="81" t="s">
        <v>14</v>
      </c>
      <c r="K218" s="81" t="s">
        <v>6119</v>
      </c>
      <c r="L218" s="81" t="s">
        <v>6166</v>
      </c>
    </row>
    <row r="219" spans="1:12" s="36" customFormat="1" x14ac:dyDescent="0.5">
      <c r="A219" s="73"/>
      <c r="B219" s="74">
        <v>107206</v>
      </c>
      <c r="C219" s="74">
        <v>856875006384</v>
      </c>
      <c r="D219" s="73" t="s">
        <v>628</v>
      </c>
      <c r="E219" s="73" t="s">
        <v>634</v>
      </c>
      <c r="F219" s="81">
        <v>14</v>
      </c>
      <c r="G219" s="81">
        <v>5</v>
      </c>
      <c r="H219" s="81" t="s">
        <v>437</v>
      </c>
      <c r="I219" s="81" t="s">
        <v>9</v>
      </c>
      <c r="J219" s="81" t="s">
        <v>14</v>
      </c>
      <c r="K219" s="81" t="s">
        <v>6119</v>
      </c>
      <c r="L219" s="81" t="s">
        <v>6166</v>
      </c>
    </row>
    <row r="220" spans="1:12" s="36" customFormat="1" x14ac:dyDescent="0.5">
      <c r="A220" s="73"/>
      <c r="B220" s="74">
        <v>107207</v>
      </c>
      <c r="C220" s="74">
        <v>856875006315</v>
      </c>
      <c r="D220" s="73" t="s">
        <v>628</v>
      </c>
      <c r="E220" s="73" t="s">
        <v>635</v>
      </c>
      <c r="F220" s="81">
        <v>14</v>
      </c>
      <c r="G220" s="81">
        <v>5</v>
      </c>
      <c r="H220" s="81" t="s">
        <v>437</v>
      </c>
      <c r="I220" s="81" t="s">
        <v>9</v>
      </c>
      <c r="J220" s="81" t="s">
        <v>14</v>
      </c>
      <c r="K220" s="81" t="s">
        <v>6119</v>
      </c>
      <c r="L220" s="81" t="s">
        <v>6166</v>
      </c>
    </row>
    <row r="221" spans="1:12" s="36" customFormat="1" x14ac:dyDescent="0.5">
      <c r="A221" s="73"/>
      <c r="B221" s="74">
        <v>107208</v>
      </c>
      <c r="C221" s="74">
        <v>856875006377</v>
      </c>
      <c r="D221" s="73" t="s">
        <v>628</v>
      </c>
      <c r="E221" s="73" t="s">
        <v>636</v>
      </c>
      <c r="F221" s="81">
        <v>14</v>
      </c>
      <c r="G221" s="81">
        <v>5</v>
      </c>
      <c r="H221" s="81" t="s">
        <v>437</v>
      </c>
      <c r="I221" s="81" t="s">
        <v>9</v>
      </c>
      <c r="J221" s="81" t="s">
        <v>14</v>
      </c>
      <c r="K221" s="81" t="s">
        <v>6119</v>
      </c>
      <c r="L221" s="81" t="s">
        <v>6166</v>
      </c>
    </row>
    <row r="222" spans="1:12" s="36" customFormat="1" x14ac:dyDescent="0.5">
      <c r="A222" s="73"/>
      <c r="B222" s="74">
        <v>107209</v>
      </c>
      <c r="C222" s="74">
        <v>856875006353</v>
      </c>
      <c r="D222" s="73" t="s">
        <v>628</v>
      </c>
      <c r="E222" s="73" t="s">
        <v>637</v>
      </c>
      <c r="F222" s="81">
        <v>14</v>
      </c>
      <c r="G222" s="81">
        <v>5</v>
      </c>
      <c r="H222" s="81" t="s">
        <v>437</v>
      </c>
      <c r="I222" s="81" t="s">
        <v>9</v>
      </c>
      <c r="J222" s="81" t="s">
        <v>14</v>
      </c>
      <c r="K222" s="81" t="s">
        <v>6119</v>
      </c>
      <c r="L222" s="81" t="s">
        <v>6166</v>
      </c>
    </row>
    <row r="223" spans="1:12" s="36" customFormat="1" x14ac:dyDescent="0.5">
      <c r="A223" s="73"/>
      <c r="B223" s="74">
        <v>107210</v>
      </c>
      <c r="C223" s="74">
        <v>856875006056</v>
      </c>
      <c r="D223" s="73" t="s">
        <v>628</v>
      </c>
      <c r="E223" s="73" t="s">
        <v>638</v>
      </c>
      <c r="F223" s="81">
        <v>20</v>
      </c>
      <c r="G223" s="81">
        <v>2</v>
      </c>
      <c r="H223" s="81" t="s">
        <v>437</v>
      </c>
      <c r="I223" s="81" t="s">
        <v>9</v>
      </c>
      <c r="J223" s="81" t="s">
        <v>14</v>
      </c>
      <c r="K223" s="81" t="s">
        <v>6119</v>
      </c>
      <c r="L223" s="81" t="s">
        <v>6166</v>
      </c>
    </row>
    <row r="224" spans="1:12" s="36" customFormat="1" x14ac:dyDescent="0.5">
      <c r="A224" s="73"/>
      <c r="B224" s="74">
        <v>107211</v>
      </c>
      <c r="C224" s="74">
        <v>856875006339</v>
      </c>
      <c r="D224" s="73" t="s">
        <v>628</v>
      </c>
      <c r="E224" s="73" t="s">
        <v>639</v>
      </c>
      <c r="F224" s="81">
        <v>14</v>
      </c>
      <c r="G224" s="81">
        <v>5</v>
      </c>
      <c r="H224" s="81" t="s">
        <v>437</v>
      </c>
      <c r="I224" s="81" t="s">
        <v>9</v>
      </c>
      <c r="J224" s="81" t="s">
        <v>14</v>
      </c>
      <c r="K224" s="81" t="s">
        <v>6119</v>
      </c>
      <c r="L224" s="81" t="s">
        <v>6166</v>
      </c>
    </row>
    <row r="225" spans="1:12" s="36" customFormat="1" x14ac:dyDescent="0.5">
      <c r="A225" s="73"/>
      <c r="B225" s="74">
        <v>107212</v>
      </c>
      <c r="C225" s="74">
        <v>856875006032</v>
      </c>
      <c r="D225" s="73" t="s">
        <v>628</v>
      </c>
      <c r="E225" s="73" t="s">
        <v>640</v>
      </c>
      <c r="F225" s="81">
        <v>20</v>
      </c>
      <c r="G225" s="81">
        <v>2</v>
      </c>
      <c r="H225" s="81" t="s">
        <v>437</v>
      </c>
      <c r="I225" s="81" t="s">
        <v>9</v>
      </c>
      <c r="J225" s="81" t="s">
        <v>14</v>
      </c>
      <c r="K225" s="81" t="s">
        <v>6119</v>
      </c>
      <c r="L225" s="81" t="s">
        <v>6166</v>
      </c>
    </row>
    <row r="226" spans="1:12" x14ac:dyDescent="0.5">
      <c r="B226" s="74">
        <v>107213</v>
      </c>
      <c r="C226" s="74">
        <v>856875006346</v>
      </c>
      <c r="D226" s="73" t="s">
        <v>628</v>
      </c>
      <c r="E226" s="73" t="s">
        <v>641</v>
      </c>
      <c r="F226" s="81">
        <v>14</v>
      </c>
      <c r="G226" s="81">
        <v>5</v>
      </c>
      <c r="H226" s="81" t="s">
        <v>437</v>
      </c>
      <c r="I226" s="81" t="s">
        <v>9</v>
      </c>
      <c r="J226" s="81" t="s">
        <v>14</v>
      </c>
      <c r="K226" s="81" t="s">
        <v>6119</v>
      </c>
      <c r="L226" s="81" t="s">
        <v>6166</v>
      </c>
    </row>
    <row r="227" spans="1:12" x14ac:dyDescent="0.5">
      <c r="B227" s="74">
        <v>107214</v>
      </c>
      <c r="C227" s="74">
        <v>856875006049</v>
      </c>
      <c r="D227" s="73" t="s">
        <v>628</v>
      </c>
      <c r="E227" s="73" t="s">
        <v>642</v>
      </c>
      <c r="F227" s="81">
        <v>20</v>
      </c>
      <c r="G227" s="81">
        <v>2</v>
      </c>
      <c r="H227" s="81" t="s">
        <v>437</v>
      </c>
      <c r="I227" s="81" t="s">
        <v>9</v>
      </c>
      <c r="J227" s="81" t="s">
        <v>14</v>
      </c>
      <c r="K227" s="81" t="s">
        <v>6119</v>
      </c>
      <c r="L227" s="81" t="s">
        <v>6166</v>
      </c>
    </row>
    <row r="228" spans="1:12" x14ac:dyDescent="0.5">
      <c r="B228" s="74">
        <v>107215</v>
      </c>
      <c r="C228" s="74">
        <v>856875006360</v>
      </c>
      <c r="D228" s="73" t="s">
        <v>628</v>
      </c>
      <c r="E228" s="73" t="s">
        <v>643</v>
      </c>
      <c r="F228" s="81">
        <v>14</v>
      </c>
      <c r="G228" s="81">
        <v>5</v>
      </c>
      <c r="H228" s="81" t="s">
        <v>437</v>
      </c>
      <c r="I228" s="81" t="s">
        <v>9</v>
      </c>
      <c r="J228" s="81" t="s">
        <v>14</v>
      </c>
      <c r="K228" s="81" t="s">
        <v>6119</v>
      </c>
      <c r="L228" s="81" t="s">
        <v>6166</v>
      </c>
    </row>
    <row r="229" spans="1:12" s="36" customFormat="1" x14ac:dyDescent="0.5">
      <c r="A229" s="73"/>
      <c r="B229" s="74">
        <v>107216</v>
      </c>
      <c r="C229" s="74">
        <v>856875006063</v>
      </c>
      <c r="D229" s="73" t="s">
        <v>628</v>
      </c>
      <c r="E229" s="73" t="s">
        <v>644</v>
      </c>
      <c r="F229" s="81">
        <v>20</v>
      </c>
      <c r="G229" s="81">
        <v>2</v>
      </c>
      <c r="H229" s="81" t="s">
        <v>437</v>
      </c>
      <c r="I229" s="81" t="s">
        <v>9</v>
      </c>
      <c r="J229" s="81" t="s">
        <v>14</v>
      </c>
      <c r="K229" s="81" t="s">
        <v>6119</v>
      </c>
      <c r="L229" s="81" t="s">
        <v>6166</v>
      </c>
    </row>
    <row r="230" spans="1:12" s="36" customFormat="1" x14ac:dyDescent="0.5">
      <c r="A230" s="73"/>
      <c r="B230" s="74">
        <v>107217</v>
      </c>
      <c r="C230" s="74">
        <v>856875006407</v>
      </c>
      <c r="D230" s="73" t="s">
        <v>628</v>
      </c>
      <c r="E230" s="73" t="s">
        <v>645</v>
      </c>
      <c r="F230" s="81">
        <v>14</v>
      </c>
      <c r="G230" s="81">
        <v>5</v>
      </c>
      <c r="H230" s="81" t="s">
        <v>437</v>
      </c>
      <c r="I230" s="81" t="s">
        <v>9</v>
      </c>
      <c r="J230" s="81" t="s">
        <v>14</v>
      </c>
      <c r="K230" s="81" t="s">
        <v>6119</v>
      </c>
      <c r="L230" s="81" t="s">
        <v>6166</v>
      </c>
    </row>
    <row r="231" spans="1:12" s="36" customFormat="1" x14ac:dyDescent="0.5">
      <c r="A231" s="73"/>
      <c r="B231" s="74">
        <v>107218</v>
      </c>
      <c r="C231" s="74">
        <v>856875006414</v>
      </c>
      <c r="D231" s="73" t="s">
        <v>628</v>
      </c>
      <c r="E231" s="73" t="s">
        <v>646</v>
      </c>
      <c r="F231" s="81">
        <v>14</v>
      </c>
      <c r="G231" s="81">
        <v>5</v>
      </c>
      <c r="H231" s="81" t="s">
        <v>437</v>
      </c>
      <c r="I231" s="81" t="s">
        <v>9</v>
      </c>
      <c r="J231" s="81" t="s">
        <v>14</v>
      </c>
      <c r="K231" s="81" t="s">
        <v>6119</v>
      </c>
      <c r="L231" s="81" t="s">
        <v>6166</v>
      </c>
    </row>
    <row r="232" spans="1:12" s="36" customFormat="1" x14ac:dyDescent="0.5">
      <c r="A232" s="73"/>
      <c r="B232" s="74">
        <v>107219</v>
      </c>
      <c r="C232" s="74">
        <v>856875006391</v>
      </c>
      <c r="D232" s="73" t="s">
        <v>628</v>
      </c>
      <c r="E232" s="73" t="s">
        <v>647</v>
      </c>
      <c r="F232" s="81">
        <v>14</v>
      </c>
      <c r="G232" s="81">
        <v>5</v>
      </c>
      <c r="H232" s="81" t="s">
        <v>437</v>
      </c>
      <c r="I232" s="81" t="s">
        <v>9</v>
      </c>
      <c r="J232" s="81" t="s">
        <v>14</v>
      </c>
      <c r="K232" s="81" t="s">
        <v>6119</v>
      </c>
      <c r="L232" s="81" t="s">
        <v>6166</v>
      </c>
    </row>
    <row r="233" spans="1:12" s="36" customFormat="1" x14ac:dyDescent="0.5">
      <c r="A233" s="73"/>
      <c r="B233" s="74">
        <v>107220</v>
      </c>
      <c r="C233" s="74">
        <v>856875006438</v>
      </c>
      <c r="D233" s="73" t="s">
        <v>628</v>
      </c>
      <c r="E233" s="73" t="s">
        <v>648</v>
      </c>
      <c r="F233" s="81">
        <v>14</v>
      </c>
      <c r="G233" s="81">
        <v>5</v>
      </c>
      <c r="H233" s="81" t="s">
        <v>437</v>
      </c>
      <c r="I233" s="81" t="s">
        <v>9</v>
      </c>
      <c r="J233" s="81" t="s">
        <v>14</v>
      </c>
      <c r="K233" s="81" t="s">
        <v>6119</v>
      </c>
      <c r="L233" s="81" t="s">
        <v>6166</v>
      </c>
    </row>
    <row r="234" spans="1:12" s="36" customFormat="1" x14ac:dyDescent="0.5">
      <c r="A234" s="73"/>
      <c r="B234" s="74">
        <v>107221</v>
      </c>
      <c r="C234" s="74">
        <v>856875006421</v>
      </c>
      <c r="D234" s="73" t="s">
        <v>628</v>
      </c>
      <c r="E234" s="73" t="s">
        <v>649</v>
      </c>
      <c r="F234" s="81">
        <v>14</v>
      </c>
      <c r="G234" s="81">
        <v>5</v>
      </c>
      <c r="H234" s="81" t="s">
        <v>437</v>
      </c>
      <c r="I234" s="81" t="s">
        <v>9</v>
      </c>
      <c r="J234" s="81" t="s">
        <v>14</v>
      </c>
      <c r="K234" s="81" t="s">
        <v>6119</v>
      </c>
      <c r="L234" s="81" t="s">
        <v>6166</v>
      </c>
    </row>
    <row r="235" spans="1:12" s="36" customFormat="1" x14ac:dyDescent="0.5">
      <c r="A235" s="73"/>
      <c r="B235" s="74">
        <v>107222</v>
      </c>
      <c r="C235" s="74">
        <v>856875006131</v>
      </c>
      <c r="D235" s="73" t="s">
        <v>628</v>
      </c>
      <c r="E235" s="73" t="s">
        <v>650</v>
      </c>
      <c r="F235" s="81">
        <v>20</v>
      </c>
      <c r="G235" s="81">
        <v>2</v>
      </c>
      <c r="H235" s="81" t="s">
        <v>437</v>
      </c>
      <c r="I235" s="81" t="s">
        <v>9</v>
      </c>
      <c r="J235" s="81" t="s">
        <v>14</v>
      </c>
      <c r="K235" s="81" t="s">
        <v>6119</v>
      </c>
      <c r="L235" s="81" t="s">
        <v>6166</v>
      </c>
    </row>
    <row r="236" spans="1:12" s="36" customFormat="1" x14ac:dyDescent="0.5">
      <c r="A236" s="73"/>
      <c r="B236" s="74">
        <v>107223</v>
      </c>
      <c r="C236" s="74">
        <v>856875006124</v>
      </c>
      <c r="D236" s="73" t="s">
        <v>628</v>
      </c>
      <c r="E236" s="73" t="s">
        <v>651</v>
      </c>
      <c r="F236" s="81">
        <v>20</v>
      </c>
      <c r="G236" s="81">
        <v>2</v>
      </c>
      <c r="H236" s="81" t="s">
        <v>437</v>
      </c>
      <c r="I236" s="81" t="s">
        <v>9</v>
      </c>
      <c r="J236" s="81" t="s">
        <v>14</v>
      </c>
      <c r="K236" s="81" t="s">
        <v>6119</v>
      </c>
      <c r="L236" s="81" t="s">
        <v>6166</v>
      </c>
    </row>
    <row r="237" spans="1:12" s="36" customFormat="1" x14ac:dyDescent="0.5">
      <c r="A237" s="73"/>
      <c r="B237" s="74">
        <v>107224</v>
      </c>
      <c r="C237" s="74">
        <v>856875006216</v>
      </c>
      <c r="D237" s="73" t="s">
        <v>628</v>
      </c>
      <c r="E237" s="73" t="s">
        <v>652</v>
      </c>
      <c r="F237" s="81">
        <v>28</v>
      </c>
      <c r="G237" s="81">
        <v>1</v>
      </c>
      <c r="H237" s="81" t="s">
        <v>437</v>
      </c>
      <c r="I237" s="81" t="s">
        <v>9</v>
      </c>
      <c r="J237" s="81" t="s">
        <v>14</v>
      </c>
      <c r="K237" s="81" t="s">
        <v>6119</v>
      </c>
      <c r="L237" s="81" t="s">
        <v>6166</v>
      </c>
    </row>
    <row r="238" spans="1:12" s="36" customFormat="1" x14ac:dyDescent="0.5">
      <c r="A238" s="73"/>
      <c r="B238" s="74">
        <v>109501</v>
      </c>
      <c r="C238" s="74">
        <v>854875004102</v>
      </c>
      <c r="D238" s="73" t="s">
        <v>711</v>
      </c>
      <c r="E238" s="73" t="s">
        <v>712</v>
      </c>
      <c r="F238" s="81">
        <v>12</v>
      </c>
      <c r="G238" s="81">
        <v>10</v>
      </c>
      <c r="H238" s="81" t="s">
        <v>437</v>
      </c>
      <c r="I238" s="81" t="s">
        <v>135</v>
      </c>
      <c r="J238" s="81" t="s">
        <v>14</v>
      </c>
      <c r="K238" s="81" t="s">
        <v>6119</v>
      </c>
      <c r="L238" s="81" t="s">
        <v>6165</v>
      </c>
    </row>
    <row r="239" spans="1:12" x14ac:dyDescent="0.5">
      <c r="B239" s="74">
        <v>109502</v>
      </c>
      <c r="C239" s="74">
        <v>854875004119</v>
      </c>
      <c r="D239" s="73" t="s">
        <v>711</v>
      </c>
      <c r="E239" s="73" t="s">
        <v>713</v>
      </c>
      <c r="F239" s="81">
        <v>12</v>
      </c>
      <c r="G239" s="81">
        <v>10</v>
      </c>
      <c r="H239" s="81" t="s">
        <v>437</v>
      </c>
      <c r="I239" s="81" t="s">
        <v>135</v>
      </c>
      <c r="J239" s="81" t="s">
        <v>14</v>
      </c>
      <c r="K239" s="81" t="s">
        <v>6119</v>
      </c>
      <c r="L239" s="81" t="s">
        <v>6165</v>
      </c>
    </row>
    <row r="240" spans="1:12" x14ac:dyDescent="0.5">
      <c r="B240" s="74">
        <v>109503</v>
      </c>
      <c r="C240" s="74">
        <v>854875004096</v>
      </c>
      <c r="D240" s="73" t="s">
        <v>711</v>
      </c>
      <c r="E240" s="73" t="s">
        <v>714</v>
      </c>
      <c r="F240" s="81">
        <v>12</v>
      </c>
      <c r="G240" s="81">
        <v>10</v>
      </c>
      <c r="H240" s="81" t="s">
        <v>437</v>
      </c>
      <c r="I240" s="81" t="s">
        <v>135</v>
      </c>
      <c r="J240" s="81" t="s">
        <v>14</v>
      </c>
      <c r="K240" s="81" t="s">
        <v>6119</v>
      </c>
      <c r="L240" s="81" t="s">
        <v>6165</v>
      </c>
    </row>
    <row r="241" spans="1:12" s="76" customFormat="1" x14ac:dyDescent="0.5">
      <c r="A241" s="73"/>
      <c r="B241" s="74">
        <v>109504</v>
      </c>
      <c r="C241" s="74">
        <v>854875004126</v>
      </c>
      <c r="D241" s="73" t="s">
        <v>711</v>
      </c>
      <c r="E241" s="73" t="s">
        <v>715</v>
      </c>
      <c r="F241" s="81">
        <v>12</v>
      </c>
      <c r="G241" s="81">
        <v>10</v>
      </c>
      <c r="H241" s="81" t="s">
        <v>437</v>
      </c>
      <c r="I241" s="81" t="s">
        <v>135</v>
      </c>
      <c r="J241" s="81" t="s">
        <v>14</v>
      </c>
      <c r="K241" s="81" t="s">
        <v>6119</v>
      </c>
      <c r="L241" s="81" t="s">
        <v>6165</v>
      </c>
    </row>
    <row r="242" spans="1:12" s="76" customFormat="1" x14ac:dyDescent="0.5">
      <c r="A242" s="73"/>
      <c r="B242" s="74">
        <v>109505</v>
      </c>
      <c r="C242" s="74">
        <v>854875004140</v>
      </c>
      <c r="D242" s="73" t="s">
        <v>711</v>
      </c>
      <c r="E242" s="73" t="s">
        <v>716</v>
      </c>
      <c r="F242" s="81">
        <v>12</v>
      </c>
      <c r="G242" s="81">
        <v>10</v>
      </c>
      <c r="H242" s="81" t="s">
        <v>437</v>
      </c>
      <c r="I242" s="81" t="s">
        <v>135</v>
      </c>
      <c r="J242" s="81" t="s">
        <v>14</v>
      </c>
      <c r="K242" s="81" t="s">
        <v>6119</v>
      </c>
      <c r="L242" s="81" t="s">
        <v>6165</v>
      </c>
    </row>
    <row r="243" spans="1:12" s="76" customFormat="1" x14ac:dyDescent="0.5">
      <c r="A243" s="73"/>
      <c r="B243" s="74">
        <v>109507</v>
      </c>
      <c r="C243" s="74">
        <v>854875004157</v>
      </c>
      <c r="D243" s="73" t="s">
        <v>711</v>
      </c>
      <c r="E243" s="73" t="s">
        <v>717</v>
      </c>
      <c r="F243" s="81">
        <v>12</v>
      </c>
      <c r="G243" s="81">
        <v>10</v>
      </c>
      <c r="H243" s="81" t="s">
        <v>437</v>
      </c>
      <c r="I243" s="81" t="s">
        <v>135</v>
      </c>
      <c r="J243" s="81" t="s">
        <v>14</v>
      </c>
      <c r="K243" s="81" t="s">
        <v>6119</v>
      </c>
      <c r="L243" s="81" t="s">
        <v>6165</v>
      </c>
    </row>
    <row r="244" spans="1:12" s="76" customFormat="1" x14ac:dyDescent="0.5">
      <c r="A244" s="73"/>
      <c r="B244" s="74">
        <v>109509</v>
      </c>
      <c r="C244" s="74">
        <v>854875004317</v>
      </c>
      <c r="D244" s="73" t="s">
        <v>711</v>
      </c>
      <c r="E244" s="73" t="s">
        <v>718</v>
      </c>
      <c r="F244" s="81">
        <v>6</v>
      </c>
      <c r="G244" s="81">
        <v>9</v>
      </c>
      <c r="H244" s="81" t="s">
        <v>437</v>
      </c>
      <c r="I244" s="81" t="s">
        <v>53</v>
      </c>
      <c r="J244" s="81" t="s">
        <v>14</v>
      </c>
      <c r="K244" s="81" t="s">
        <v>6119</v>
      </c>
      <c r="L244" s="81" t="s">
        <v>6165</v>
      </c>
    </row>
    <row r="245" spans="1:12" s="76" customFormat="1" x14ac:dyDescent="0.5">
      <c r="A245" s="73"/>
      <c r="B245" s="74">
        <v>109510</v>
      </c>
      <c r="C245" s="74">
        <v>854875004300</v>
      </c>
      <c r="D245" s="73" t="s">
        <v>711</v>
      </c>
      <c r="E245" s="73" t="s">
        <v>719</v>
      </c>
      <c r="F245" s="81">
        <v>6</v>
      </c>
      <c r="G245" s="81">
        <v>9</v>
      </c>
      <c r="H245" s="81" t="s">
        <v>437</v>
      </c>
      <c r="I245" s="81" t="s">
        <v>53</v>
      </c>
      <c r="J245" s="81" t="s">
        <v>14</v>
      </c>
      <c r="K245" s="81" t="s">
        <v>6119</v>
      </c>
      <c r="L245" s="81" t="s">
        <v>6165</v>
      </c>
    </row>
    <row r="246" spans="1:12" x14ac:dyDescent="0.5">
      <c r="B246" s="74">
        <v>109511</v>
      </c>
      <c r="C246" s="74">
        <v>854875004188</v>
      </c>
      <c r="D246" s="73" t="s">
        <v>711</v>
      </c>
      <c r="E246" s="73" t="s">
        <v>720</v>
      </c>
      <c r="F246" s="81">
        <v>12</v>
      </c>
      <c r="G246" s="81">
        <v>8.5</v>
      </c>
      <c r="H246" s="81" t="s">
        <v>62</v>
      </c>
      <c r="I246" s="81" t="s">
        <v>53</v>
      </c>
      <c r="J246" s="81" t="s">
        <v>14</v>
      </c>
      <c r="K246" s="81" t="s">
        <v>6119</v>
      </c>
      <c r="L246" s="81" t="s">
        <v>6165</v>
      </c>
    </row>
    <row r="247" spans="1:12" x14ac:dyDescent="0.5">
      <c r="B247" s="74">
        <v>109701</v>
      </c>
      <c r="C247" s="74">
        <v>860009668348</v>
      </c>
      <c r="D247" s="73" t="s">
        <v>721</v>
      </c>
      <c r="E247" s="73" t="s">
        <v>722</v>
      </c>
      <c r="F247" s="81">
        <v>12</v>
      </c>
      <c r="G247" s="81">
        <v>8</v>
      </c>
      <c r="H247" s="81" t="s">
        <v>437</v>
      </c>
      <c r="I247" s="81" t="s">
        <v>487</v>
      </c>
      <c r="J247" s="81" t="s">
        <v>14</v>
      </c>
      <c r="K247" s="81" t="s">
        <v>6119</v>
      </c>
      <c r="L247" s="81" t="s">
        <v>6165</v>
      </c>
    </row>
    <row r="248" spans="1:12" x14ac:dyDescent="0.5">
      <c r="B248" s="74">
        <v>109702</v>
      </c>
      <c r="C248" s="74">
        <v>860009668331</v>
      </c>
      <c r="D248" s="73" t="s">
        <v>721</v>
      </c>
      <c r="E248" s="73" t="s">
        <v>723</v>
      </c>
      <c r="F248" s="81">
        <v>12</v>
      </c>
      <c r="G248" s="81">
        <v>8</v>
      </c>
      <c r="H248" s="81" t="s">
        <v>437</v>
      </c>
      <c r="I248" s="81" t="s">
        <v>487</v>
      </c>
      <c r="J248" s="81" t="s">
        <v>14</v>
      </c>
      <c r="K248" s="81" t="s">
        <v>6119</v>
      </c>
      <c r="L248" s="81" t="s">
        <v>6165</v>
      </c>
    </row>
    <row r="249" spans="1:12" x14ac:dyDescent="0.5">
      <c r="B249" s="74">
        <v>109703</v>
      </c>
      <c r="C249" s="74">
        <v>860009668355</v>
      </c>
      <c r="D249" s="73" t="s">
        <v>721</v>
      </c>
      <c r="E249" s="73" t="s">
        <v>724</v>
      </c>
      <c r="F249" s="81">
        <v>12</v>
      </c>
      <c r="G249" s="81">
        <v>8</v>
      </c>
      <c r="H249" s="81" t="s">
        <v>437</v>
      </c>
      <c r="I249" s="81" t="s">
        <v>487</v>
      </c>
      <c r="J249" s="81" t="s">
        <v>14</v>
      </c>
      <c r="K249" s="81" t="s">
        <v>6119</v>
      </c>
      <c r="L249" s="81" t="s">
        <v>6165</v>
      </c>
    </row>
    <row r="250" spans="1:12" x14ac:dyDescent="0.5">
      <c r="B250" s="74">
        <v>110001</v>
      </c>
      <c r="C250" s="74">
        <v>860007261206</v>
      </c>
      <c r="D250" s="73" t="s">
        <v>735</v>
      </c>
      <c r="E250" s="73" t="s">
        <v>736</v>
      </c>
      <c r="F250" s="81">
        <v>6</v>
      </c>
      <c r="G250" s="81">
        <v>4</v>
      </c>
      <c r="H250" s="81" t="s">
        <v>437</v>
      </c>
      <c r="I250" s="81" t="s">
        <v>124</v>
      </c>
      <c r="J250" s="81" t="s">
        <v>14</v>
      </c>
      <c r="K250" s="81" t="s">
        <v>6119</v>
      </c>
      <c r="L250" s="81" t="s">
        <v>6165</v>
      </c>
    </row>
    <row r="251" spans="1:12" x14ac:dyDescent="0.5">
      <c r="B251" s="74">
        <v>110002</v>
      </c>
      <c r="C251" s="74">
        <v>860007261220</v>
      </c>
      <c r="D251" s="73" t="s">
        <v>735</v>
      </c>
      <c r="E251" s="73" t="s">
        <v>737</v>
      </c>
      <c r="F251" s="81">
        <v>6</v>
      </c>
      <c r="G251" s="81">
        <v>4</v>
      </c>
      <c r="H251" s="81" t="s">
        <v>437</v>
      </c>
      <c r="I251" s="81" t="s">
        <v>124</v>
      </c>
      <c r="J251" s="81" t="s">
        <v>14</v>
      </c>
      <c r="K251" s="81" t="s">
        <v>6119</v>
      </c>
      <c r="L251" s="81" t="s">
        <v>6165</v>
      </c>
    </row>
    <row r="252" spans="1:12" x14ac:dyDescent="0.5">
      <c r="B252" s="74">
        <v>110003</v>
      </c>
      <c r="C252" s="74">
        <v>860007261213</v>
      </c>
      <c r="D252" s="73" t="s">
        <v>735</v>
      </c>
      <c r="E252" s="73" t="s">
        <v>738</v>
      </c>
      <c r="F252" s="81">
        <v>6</v>
      </c>
      <c r="G252" s="81">
        <v>4</v>
      </c>
      <c r="H252" s="81" t="s">
        <v>437</v>
      </c>
      <c r="I252" s="81" t="s">
        <v>124</v>
      </c>
      <c r="J252" s="81" t="s">
        <v>14</v>
      </c>
      <c r="K252" s="81" t="s">
        <v>6119</v>
      </c>
      <c r="L252" s="81" t="s">
        <v>6165</v>
      </c>
    </row>
    <row r="253" spans="1:12" s="35" customFormat="1" ht="16.5" customHeight="1" x14ac:dyDescent="0.5">
      <c r="A253" s="73"/>
      <c r="B253" s="74">
        <v>110004</v>
      </c>
      <c r="C253" s="74">
        <v>850049748032</v>
      </c>
      <c r="D253" s="73" t="s">
        <v>735</v>
      </c>
      <c r="E253" s="73" t="s">
        <v>739</v>
      </c>
      <c r="F253" s="81">
        <v>6</v>
      </c>
      <c r="G253" s="81">
        <v>4</v>
      </c>
      <c r="H253" s="81" t="s">
        <v>437</v>
      </c>
      <c r="I253" s="81" t="s">
        <v>124</v>
      </c>
      <c r="J253" s="81" t="s">
        <v>14</v>
      </c>
      <c r="K253" s="81" t="s">
        <v>6119</v>
      </c>
      <c r="L253" s="81" t="s">
        <v>6165</v>
      </c>
    </row>
    <row r="254" spans="1:12" s="35" customFormat="1" ht="16.5" customHeight="1" x14ac:dyDescent="0.5">
      <c r="A254" s="73"/>
      <c r="B254" s="74">
        <v>110005</v>
      </c>
      <c r="C254" s="74">
        <v>850049748063</v>
      </c>
      <c r="D254" s="73" t="s">
        <v>735</v>
      </c>
      <c r="E254" s="73" t="s">
        <v>740</v>
      </c>
      <c r="F254" s="81">
        <v>6</v>
      </c>
      <c r="G254" s="81">
        <v>4</v>
      </c>
      <c r="H254" s="81" t="s">
        <v>437</v>
      </c>
      <c r="I254" s="81" t="s">
        <v>124</v>
      </c>
      <c r="J254" s="81" t="s">
        <v>14</v>
      </c>
      <c r="K254" s="81" t="s">
        <v>6119</v>
      </c>
      <c r="L254" s="81" t="s">
        <v>6165</v>
      </c>
    </row>
    <row r="255" spans="1:12" s="35" customFormat="1" ht="16.5" customHeight="1" x14ac:dyDescent="0.5">
      <c r="A255" s="73"/>
      <c r="B255" s="74">
        <v>111401</v>
      </c>
      <c r="C255" s="74">
        <v>758929000891</v>
      </c>
      <c r="D255" s="73" t="s">
        <v>777</v>
      </c>
      <c r="E255" s="73" t="s">
        <v>778</v>
      </c>
      <c r="F255" s="81">
        <v>6</v>
      </c>
      <c r="G255" s="81">
        <v>16</v>
      </c>
      <c r="H255" s="81" t="s">
        <v>437</v>
      </c>
      <c r="I255" s="81" t="s">
        <v>12</v>
      </c>
      <c r="J255" s="81" t="s">
        <v>14</v>
      </c>
      <c r="K255" s="81" t="s">
        <v>6119</v>
      </c>
      <c r="L255" s="81" t="s">
        <v>6164</v>
      </c>
    </row>
    <row r="256" spans="1:12" s="35" customFormat="1" ht="16.5" customHeight="1" x14ac:dyDescent="0.5">
      <c r="A256" s="73"/>
      <c r="B256" s="74">
        <v>111402</v>
      </c>
      <c r="C256" s="74">
        <v>758929000914</v>
      </c>
      <c r="D256" s="73" t="s">
        <v>777</v>
      </c>
      <c r="E256" s="73" t="s">
        <v>779</v>
      </c>
      <c r="F256" s="81">
        <v>6</v>
      </c>
      <c r="G256" s="81">
        <v>16</v>
      </c>
      <c r="H256" s="81" t="s">
        <v>437</v>
      </c>
      <c r="I256" s="81" t="s">
        <v>12</v>
      </c>
      <c r="J256" s="81" t="s">
        <v>14</v>
      </c>
      <c r="K256" s="81" t="s">
        <v>6119</v>
      </c>
      <c r="L256" s="81" t="s">
        <v>6164</v>
      </c>
    </row>
    <row r="257" spans="1:12" s="35" customFormat="1" ht="16.5" customHeight="1" x14ac:dyDescent="0.5">
      <c r="A257" s="73"/>
      <c r="B257" s="74">
        <v>111403</v>
      </c>
      <c r="C257" s="74">
        <v>758929000761</v>
      </c>
      <c r="D257" s="73" t="s">
        <v>777</v>
      </c>
      <c r="E257" s="73" t="s">
        <v>780</v>
      </c>
      <c r="F257" s="81">
        <v>6</v>
      </c>
      <c r="G257" s="81">
        <v>16</v>
      </c>
      <c r="H257" s="81" t="s">
        <v>437</v>
      </c>
      <c r="I257" s="81" t="s">
        <v>12</v>
      </c>
      <c r="J257" s="81" t="s">
        <v>14</v>
      </c>
      <c r="K257" s="81" t="s">
        <v>6119</v>
      </c>
      <c r="L257" s="81" t="s">
        <v>6164</v>
      </c>
    </row>
    <row r="258" spans="1:12" s="35" customFormat="1" ht="16.5" customHeight="1" x14ac:dyDescent="0.5">
      <c r="A258" s="73"/>
      <c r="B258" s="74">
        <v>111404</v>
      </c>
      <c r="C258" s="74">
        <v>758929000563</v>
      </c>
      <c r="D258" s="73" t="s">
        <v>777</v>
      </c>
      <c r="E258" s="73" t="s">
        <v>781</v>
      </c>
      <c r="F258" s="81">
        <v>6</v>
      </c>
      <c r="G258" s="81">
        <v>4</v>
      </c>
      <c r="H258" s="81" t="s">
        <v>437</v>
      </c>
      <c r="I258" s="81" t="s">
        <v>18</v>
      </c>
      <c r="J258" s="81" t="s">
        <v>14</v>
      </c>
      <c r="K258" s="81" t="s">
        <v>6119</v>
      </c>
      <c r="L258" s="81" t="s">
        <v>6164</v>
      </c>
    </row>
    <row r="259" spans="1:12" s="35" customFormat="1" ht="16.5" customHeight="1" x14ac:dyDescent="0.5">
      <c r="A259" s="73"/>
      <c r="B259" s="74">
        <v>111405</v>
      </c>
      <c r="C259" s="74">
        <v>758929000570</v>
      </c>
      <c r="D259" s="73" t="s">
        <v>777</v>
      </c>
      <c r="E259" s="73" t="s">
        <v>782</v>
      </c>
      <c r="F259" s="81">
        <v>6</v>
      </c>
      <c r="G259" s="81">
        <v>4</v>
      </c>
      <c r="H259" s="81" t="s">
        <v>437</v>
      </c>
      <c r="I259" s="81" t="s">
        <v>18</v>
      </c>
      <c r="J259" s="81" t="s">
        <v>14</v>
      </c>
      <c r="K259" s="81" t="s">
        <v>6119</v>
      </c>
      <c r="L259" s="81" t="s">
        <v>6164</v>
      </c>
    </row>
    <row r="260" spans="1:12" s="35" customFormat="1" ht="16.5" customHeight="1" x14ac:dyDescent="0.5">
      <c r="A260" s="73"/>
      <c r="B260" s="74">
        <v>111406</v>
      </c>
      <c r="C260" s="74">
        <v>758929000587</v>
      </c>
      <c r="D260" s="73" t="s">
        <v>777</v>
      </c>
      <c r="E260" s="73" t="s">
        <v>783</v>
      </c>
      <c r="F260" s="81">
        <v>6</v>
      </c>
      <c r="G260" s="81">
        <v>4</v>
      </c>
      <c r="H260" s="81" t="s">
        <v>437</v>
      </c>
      <c r="I260" s="81" t="s">
        <v>18</v>
      </c>
      <c r="J260" s="81" t="s">
        <v>14</v>
      </c>
      <c r="K260" s="81" t="s">
        <v>6119</v>
      </c>
      <c r="L260" s="81" t="s">
        <v>6164</v>
      </c>
    </row>
    <row r="261" spans="1:12" s="35" customFormat="1" ht="16.5" customHeight="1" x14ac:dyDescent="0.5">
      <c r="A261" s="73"/>
      <c r="B261" s="74">
        <v>112301</v>
      </c>
      <c r="C261" s="74">
        <v>860006293529</v>
      </c>
      <c r="D261" s="73" t="s">
        <v>804</v>
      </c>
      <c r="E261" s="73" t="s">
        <v>805</v>
      </c>
      <c r="F261" s="81">
        <v>12</v>
      </c>
      <c r="G261" s="81">
        <v>12</v>
      </c>
      <c r="H261" s="81" t="s">
        <v>62</v>
      </c>
      <c r="I261" s="81" t="s">
        <v>464</v>
      </c>
      <c r="J261" s="81" t="s">
        <v>14</v>
      </c>
      <c r="K261" s="81" t="s">
        <v>6119</v>
      </c>
      <c r="L261" s="81" t="s">
        <v>6003</v>
      </c>
    </row>
    <row r="262" spans="1:12" s="35" customFormat="1" ht="16.5" customHeight="1" x14ac:dyDescent="0.5">
      <c r="A262" s="73"/>
      <c r="B262" s="74">
        <v>112302</v>
      </c>
      <c r="C262" s="74">
        <v>860006293505</v>
      </c>
      <c r="D262" s="73" t="s">
        <v>804</v>
      </c>
      <c r="E262" s="73" t="s">
        <v>806</v>
      </c>
      <c r="F262" s="81">
        <v>12</v>
      </c>
      <c r="G262" s="81">
        <v>12</v>
      </c>
      <c r="H262" s="81" t="s">
        <v>62</v>
      </c>
      <c r="I262" s="81" t="s">
        <v>464</v>
      </c>
      <c r="J262" s="81" t="s">
        <v>14</v>
      </c>
      <c r="K262" s="81" t="s">
        <v>6119</v>
      </c>
      <c r="L262" s="81" t="s">
        <v>6003</v>
      </c>
    </row>
    <row r="263" spans="1:12" s="35" customFormat="1" ht="16.5" customHeight="1" x14ac:dyDescent="0.5">
      <c r="A263" s="73"/>
      <c r="B263" s="76">
        <v>112400</v>
      </c>
      <c r="C263" s="82">
        <v>196852318711</v>
      </c>
      <c r="D263" s="77" t="s">
        <v>807</v>
      </c>
      <c r="E263" s="73" t="s">
        <v>808</v>
      </c>
      <c r="F263" s="76">
        <v>15</v>
      </c>
      <c r="G263" s="76">
        <v>2</v>
      </c>
      <c r="H263" s="81" t="s">
        <v>437</v>
      </c>
      <c r="I263" s="81" t="s">
        <v>9</v>
      </c>
      <c r="J263" s="81" t="s">
        <v>14</v>
      </c>
      <c r="K263" s="81" t="s">
        <v>6119</v>
      </c>
      <c r="L263" s="42" t="s">
        <v>5825</v>
      </c>
    </row>
    <row r="264" spans="1:12" s="35" customFormat="1" ht="16.5" customHeight="1" x14ac:dyDescent="0.5">
      <c r="A264" s="73"/>
      <c r="B264" s="76">
        <v>112401</v>
      </c>
      <c r="C264" s="82">
        <v>196852208623</v>
      </c>
      <c r="D264" s="77" t="s">
        <v>807</v>
      </c>
      <c r="E264" s="73" t="s">
        <v>809</v>
      </c>
      <c r="F264" s="76">
        <v>15</v>
      </c>
      <c r="G264" s="76">
        <v>2</v>
      </c>
      <c r="H264" s="81" t="s">
        <v>437</v>
      </c>
      <c r="I264" s="81" t="s">
        <v>9</v>
      </c>
      <c r="J264" s="81" t="s">
        <v>14</v>
      </c>
      <c r="K264" s="81" t="s">
        <v>6119</v>
      </c>
      <c r="L264" s="42" t="s">
        <v>5825</v>
      </c>
    </row>
    <row r="265" spans="1:12" x14ac:dyDescent="0.5">
      <c r="B265" s="76">
        <v>112402</v>
      </c>
      <c r="C265" s="82">
        <v>196852731367</v>
      </c>
      <c r="D265" s="77" t="s">
        <v>807</v>
      </c>
      <c r="E265" s="73" t="s">
        <v>810</v>
      </c>
      <c r="F265" s="76">
        <v>15</v>
      </c>
      <c r="G265" s="76">
        <v>2</v>
      </c>
      <c r="H265" s="81" t="s">
        <v>437</v>
      </c>
      <c r="I265" s="81" t="s">
        <v>9</v>
      </c>
      <c r="J265" s="81" t="s">
        <v>14</v>
      </c>
      <c r="K265" s="81" t="s">
        <v>6119</v>
      </c>
      <c r="L265" s="42" t="s">
        <v>5825</v>
      </c>
    </row>
    <row r="266" spans="1:12" x14ac:dyDescent="0.5">
      <c r="B266" s="76">
        <v>112403</v>
      </c>
      <c r="C266" s="82">
        <v>196852403486</v>
      </c>
      <c r="D266" s="77" t="s">
        <v>807</v>
      </c>
      <c r="E266" s="73" t="s">
        <v>811</v>
      </c>
      <c r="F266" s="76">
        <v>15</v>
      </c>
      <c r="G266" s="76">
        <v>2</v>
      </c>
      <c r="H266" s="81" t="s">
        <v>437</v>
      </c>
      <c r="I266" s="81" t="s">
        <v>9</v>
      </c>
      <c r="J266" s="81" t="s">
        <v>14</v>
      </c>
      <c r="K266" s="81" t="s">
        <v>6119</v>
      </c>
      <c r="L266" s="42" t="s">
        <v>5825</v>
      </c>
    </row>
    <row r="267" spans="1:12" x14ac:dyDescent="0.5">
      <c r="B267" s="81">
        <v>112405</v>
      </c>
      <c r="C267" s="74">
        <v>196852127641</v>
      </c>
      <c r="D267" s="73" t="s">
        <v>807</v>
      </c>
      <c r="E267" s="73" t="s">
        <v>812</v>
      </c>
      <c r="F267" s="81">
        <v>15</v>
      </c>
      <c r="G267" s="81">
        <v>2</v>
      </c>
      <c r="H267" s="81" t="s">
        <v>437</v>
      </c>
      <c r="I267" s="81" t="s">
        <v>9</v>
      </c>
      <c r="J267" s="81" t="s">
        <v>14</v>
      </c>
      <c r="K267" s="81" t="s">
        <v>6119</v>
      </c>
      <c r="L267" s="81" t="s">
        <v>5825</v>
      </c>
    </row>
    <row r="268" spans="1:12" x14ac:dyDescent="0.5">
      <c r="B268" s="43">
        <v>112407</v>
      </c>
      <c r="C268" s="52">
        <v>197644530632</v>
      </c>
      <c r="D268" s="22" t="s">
        <v>807</v>
      </c>
      <c r="E268" s="73" t="s">
        <v>813</v>
      </c>
      <c r="F268" s="43">
        <v>15</v>
      </c>
      <c r="G268" s="43">
        <v>2</v>
      </c>
      <c r="H268" s="81" t="s">
        <v>437</v>
      </c>
      <c r="I268" s="81" t="s">
        <v>9</v>
      </c>
      <c r="J268" s="35" t="s">
        <v>14</v>
      </c>
      <c r="K268" s="81" t="s">
        <v>6119</v>
      </c>
      <c r="L268" s="81" t="s">
        <v>5825</v>
      </c>
    </row>
    <row r="269" spans="1:12" x14ac:dyDescent="0.5">
      <c r="B269" s="81">
        <v>112408</v>
      </c>
      <c r="C269" s="74">
        <v>198168387887</v>
      </c>
      <c r="D269" s="84" t="s">
        <v>807</v>
      </c>
      <c r="E269" s="73" t="s">
        <v>814</v>
      </c>
      <c r="F269" s="76">
        <v>15</v>
      </c>
      <c r="G269" s="81">
        <v>2</v>
      </c>
      <c r="H269" s="81" t="s">
        <v>437</v>
      </c>
      <c r="I269" s="81" t="s">
        <v>9</v>
      </c>
      <c r="J269" s="81" t="s">
        <v>14</v>
      </c>
      <c r="K269" s="81" t="s">
        <v>6119</v>
      </c>
      <c r="L269" s="81" t="s">
        <v>5825</v>
      </c>
    </row>
    <row r="270" spans="1:12" x14ac:dyDescent="0.5">
      <c r="B270" s="43">
        <v>112410</v>
      </c>
      <c r="C270" s="52">
        <v>197644981007</v>
      </c>
      <c r="D270" s="22" t="s">
        <v>807</v>
      </c>
      <c r="E270" s="73" t="s">
        <v>815</v>
      </c>
      <c r="F270" s="43">
        <v>12</v>
      </c>
      <c r="G270" s="43">
        <v>5</v>
      </c>
      <c r="H270" s="81" t="s">
        <v>437</v>
      </c>
      <c r="I270" s="81" t="s">
        <v>9</v>
      </c>
      <c r="J270" s="35" t="s">
        <v>14</v>
      </c>
      <c r="K270" s="81" t="s">
        <v>6119</v>
      </c>
      <c r="L270" s="81" t="s">
        <v>5825</v>
      </c>
    </row>
    <row r="271" spans="1:12" x14ac:dyDescent="0.5">
      <c r="B271" s="43">
        <v>112411</v>
      </c>
      <c r="C271" s="52">
        <v>197644481897</v>
      </c>
      <c r="D271" s="22" t="s">
        <v>807</v>
      </c>
      <c r="E271" s="73" t="s">
        <v>816</v>
      </c>
      <c r="F271" s="43">
        <v>12</v>
      </c>
      <c r="G271" s="43">
        <v>5</v>
      </c>
      <c r="H271" s="81" t="s">
        <v>437</v>
      </c>
      <c r="I271" s="81" t="s">
        <v>9</v>
      </c>
      <c r="J271" s="35" t="s">
        <v>14</v>
      </c>
      <c r="K271" s="81" t="s">
        <v>6119</v>
      </c>
      <c r="L271" s="81" t="s">
        <v>5825</v>
      </c>
    </row>
    <row r="272" spans="1:12" x14ac:dyDescent="0.5">
      <c r="B272" s="43">
        <v>112412</v>
      </c>
      <c r="C272" s="52">
        <v>197644120109</v>
      </c>
      <c r="D272" s="22" t="s">
        <v>807</v>
      </c>
      <c r="E272" s="73" t="s">
        <v>817</v>
      </c>
      <c r="F272" s="43">
        <v>12</v>
      </c>
      <c r="G272" s="43">
        <v>5</v>
      </c>
      <c r="H272" s="81" t="s">
        <v>437</v>
      </c>
      <c r="I272" s="81" t="s">
        <v>9</v>
      </c>
      <c r="J272" s="35" t="s">
        <v>14</v>
      </c>
      <c r="K272" s="81" t="s">
        <v>6119</v>
      </c>
      <c r="L272" s="81" t="s">
        <v>5825</v>
      </c>
    </row>
    <row r="273" spans="1:12" s="36" customFormat="1" x14ac:dyDescent="0.5">
      <c r="A273" s="73"/>
      <c r="B273" s="43">
        <v>112413</v>
      </c>
      <c r="C273" s="52">
        <v>197644249701</v>
      </c>
      <c r="D273" s="22" t="s">
        <v>807</v>
      </c>
      <c r="E273" s="73" t="s">
        <v>818</v>
      </c>
      <c r="F273" s="43">
        <v>12</v>
      </c>
      <c r="G273" s="43">
        <v>5</v>
      </c>
      <c r="H273" s="81" t="s">
        <v>437</v>
      </c>
      <c r="I273" s="81" t="s">
        <v>9</v>
      </c>
      <c r="J273" s="35" t="s">
        <v>14</v>
      </c>
      <c r="K273" s="81" t="s">
        <v>6119</v>
      </c>
      <c r="L273" s="81" t="s">
        <v>5825</v>
      </c>
    </row>
    <row r="274" spans="1:12" s="36" customFormat="1" x14ac:dyDescent="0.5">
      <c r="A274" s="73"/>
      <c r="B274" s="81">
        <v>112416</v>
      </c>
      <c r="C274" s="74">
        <v>198168562802</v>
      </c>
      <c r="D274" s="84" t="s">
        <v>807</v>
      </c>
      <c r="E274" s="73" t="s">
        <v>819</v>
      </c>
      <c r="F274" s="76">
        <v>12</v>
      </c>
      <c r="G274" s="81">
        <v>5</v>
      </c>
      <c r="H274" s="81" t="s">
        <v>437</v>
      </c>
      <c r="I274" s="81" t="s">
        <v>9</v>
      </c>
      <c r="J274" s="81" t="s">
        <v>14</v>
      </c>
      <c r="K274" s="81" t="s">
        <v>6119</v>
      </c>
      <c r="L274" s="81" t="s">
        <v>5825</v>
      </c>
    </row>
    <row r="275" spans="1:12" s="22" customFormat="1" ht="15" customHeight="1" x14ac:dyDescent="0.5">
      <c r="B275" s="43">
        <v>112430</v>
      </c>
      <c r="C275" s="52">
        <v>199284695061</v>
      </c>
      <c r="D275" s="22" t="s">
        <v>807</v>
      </c>
      <c r="E275" s="22" t="s">
        <v>6247</v>
      </c>
      <c r="F275" s="43">
        <v>15</v>
      </c>
      <c r="G275" s="43">
        <v>2</v>
      </c>
      <c r="H275" s="43" t="s">
        <v>177</v>
      </c>
      <c r="I275" s="43" t="s">
        <v>9</v>
      </c>
      <c r="J275" s="43" t="s">
        <v>14</v>
      </c>
      <c r="K275" s="43" t="s">
        <v>6119</v>
      </c>
      <c r="L275" s="20" t="s">
        <v>6250</v>
      </c>
    </row>
    <row r="276" spans="1:12" s="22" customFormat="1" ht="15" customHeight="1" x14ac:dyDescent="0.5">
      <c r="B276" s="43">
        <v>112431</v>
      </c>
      <c r="C276" s="52">
        <v>199284355651</v>
      </c>
      <c r="D276" s="22" t="s">
        <v>807</v>
      </c>
      <c r="E276" s="22" t="s">
        <v>6248</v>
      </c>
      <c r="F276" s="43">
        <v>15</v>
      </c>
      <c r="G276" s="43">
        <v>2</v>
      </c>
      <c r="H276" s="43" t="s">
        <v>177</v>
      </c>
      <c r="I276" s="43" t="s">
        <v>9</v>
      </c>
      <c r="J276" s="43" t="s">
        <v>14</v>
      </c>
      <c r="K276" s="43" t="s">
        <v>6119</v>
      </c>
      <c r="L276" s="20" t="s">
        <v>6250</v>
      </c>
    </row>
    <row r="277" spans="1:12" s="22" customFormat="1" ht="15" customHeight="1" x14ac:dyDescent="0.5">
      <c r="B277" s="43">
        <v>112432</v>
      </c>
      <c r="C277" s="52">
        <v>199284986763</v>
      </c>
      <c r="D277" s="22" t="s">
        <v>807</v>
      </c>
      <c r="E277" s="22" t="s">
        <v>6249</v>
      </c>
      <c r="F277" s="43">
        <v>15</v>
      </c>
      <c r="G277" s="43">
        <v>2</v>
      </c>
      <c r="H277" s="43" t="s">
        <v>177</v>
      </c>
      <c r="I277" s="43" t="s">
        <v>9</v>
      </c>
      <c r="J277" s="43" t="s">
        <v>14</v>
      </c>
      <c r="K277" s="43" t="s">
        <v>6119</v>
      </c>
      <c r="L277" s="20" t="s">
        <v>6250</v>
      </c>
    </row>
    <row r="278" spans="1:12" s="22" customFormat="1" ht="15" customHeight="1" x14ac:dyDescent="0.5">
      <c r="B278" s="43">
        <v>112418</v>
      </c>
      <c r="C278" s="52">
        <v>199284272354</v>
      </c>
      <c r="D278" s="22" t="s">
        <v>807</v>
      </c>
      <c r="E278" s="22" t="s">
        <v>6244</v>
      </c>
      <c r="F278" s="43">
        <v>12</v>
      </c>
      <c r="G278" s="43">
        <v>5</v>
      </c>
      <c r="H278" s="43" t="s">
        <v>177</v>
      </c>
      <c r="I278" s="43" t="s">
        <v>9</v>
      </c>
      <c r="J278" s="43" t="s">
        <v>14</v>
      </c>
      <c r="K278" s="43" t="s">
        <v>6119</v>
      </c>
      <c r="L278" s="20" t="s">
        <v>6250</v>
      </c>
    </row>
    <row r="279" spans="1:12" s="22" customFormat="1" ht="15" customHeight="1" x14ac:dyDescent="0.5">
      <c r="B279" s="43">
        <v>112419</v>
      </c>
      <c r="C279" s="52">
        <v>199284386983</v>
      </c>
      <c r="D279" s="22" t="s">
        <v>807</v>
      </c>
      <c r="E279" s="22" t="s">
        <v>6245</v>
      </c>
      <c r="F279" s="43">
        <v>12</v>
      </c>
      <c r="G279" s="43">
        <v>5</v>
      </c>
      <c r="H279" s="43" t="s">
        <v>177</v>
      </c>
      <c r="I279" s="43" t="s">
        <v>9</v>
      </c>
      <c r="J279" s="43" t="s">
        <v>14</v>
      </c>
      <c r="K279" s="43" t="s">
        <v>6119</v>
      </c>
      <c r="L279" s="20" t="s">
        <v>6250</v>
      </c>
    </row>
    <row r="280" spans="1:12" s="22" customFormat="1" ht="15" customHeight="1" x14ac:dyDescent="0.5">
      <c r="B280" s="43">
        <v>112420</v>
      </c>
      <c r="C280" s="52">
        <v>199284943728</v>
      </c>
      <c r="D280" s="22" t="s">
        <v>807</v>
      </c>
      <c r="E280" s="22" t="s">
        <v>6246</v>
      </c>
      <c r="F280" s="43">
        <v>12</v>
      </c>
      <c r="G280" s="43">
        <v>5</v>
      </c>
      <c r="H280" s="43" t="s">
        <v>177</v>
      </c>
      <c r="I280" s="43" t="s">
        <v>9</v>
      </c>
      <c r="J280" s="43" t="s">
        <v>14</v>
      </c>
      <c r="K280" s="43" t="s">
        <v>6119</v>
      </c>
      <c r="L280" s="20" t="s">
        <v>6250</v>
      </c>
    </row>
    <row r="281" spans="1:12" s="36" customFormat="1" x14ac:dyDescent="0.5">
      <c r="A281" s="73"/>
      <c r="B281" s="74">
        <v>113601</v>
      </c>
      <c r="C281" s="74">
        <v>860001257908</v>
      </c>
      <c r="D281" s="73" t="s">
        <v>876</v>
      </c>
      <c r="E281" s="73" t="s">
        <v>877</v>
      </c>
      <c r="F281" s="81">
        <v>30</v>
      </c>
      <c r="G281" s="81">
        <v>0.22</v>
      </c>
      <c r="H281" s="81" t="s">
        <v>437</v>
      </c>
      <c r="I281" s="81" t="s">
        <v>878</v>
      </c>
      <c r="J281" s="81" t="s">
        <v>111</v>
      </c>
      <c r="K281" s="81" t="s">
        <v>6119</v>
      </c>
      <c r="L281" s="81" t="s">
        <v>6165</v>
      </c>
    </row>
    <row r="282" spans="1:12" s="36" customFormat="1" x14ac:dyDescent="0.5">
      <c r="A282" s="73"/>
      <c r="B282" s="74">
        <v>113703</v>
      </c>
      <c r="C282" s="74">
        <v>860008300706</v>
      </c>
      <c r="D282" s="73" t="s">
        <v>879</v>
      </c>
      <c r="E282" s="73" t="s">
        <v>880</v>
      </c>
      <c r="F282" s="81">
        <v>24</v>
      </c>
      <c r="G282" s="81">
        <v>2</v>
      </c>
      <c r="H282" s="81" t="s">
        <v>437</v>
      </c>
      <c r="I282" s="81" t="s">
        <v>9</v>
      </c>
      <c r="J282" s="81" t="s">
        <v>14</v>
      </c>
      <c r="K282" s="81" t="s">
        <v>6119</v>
      </c>
      <c r="L282" s="81" t="s">
        <v>5987</v>
      </c>
    </row>
    <row r="283" spans="1:12" s="36" customFormat="1" x14ac:dyDescent="0.5">
      <c r="A283" s="73"/>
      <c r="B283" s="74">
        <v>113704</v>
      </c>
      <c r="C283" s="74">
        <v>860008300737</v>
      </c>
      <c r="D283" s="73" t="s">
        <v>879</v>
      </c>
      <c r="E283" s="73" t="s">
        <v>881</v>
      </c>
      <c r="F283" s="81">
        <v>24</v>
      </c>
      <c r="G283" s="81">
        <v>2</v>
      </c>
      <c r="H283" s="81" t="s">
        <v>437</v>
      </c>
      <c r="I283" s="81" t="s">
        <v>9</v>
      </c>
      <c r="J283" s="81" t="s">
        <v>14</v>
      </c>
      <c r="K283" s="81" t="s">
        <v>6119</v>
      </c>
      <c r="L283" s="81" t="s">
        <v>5987</v>
      </c>
    </row>
    <row r="284" spans="1:12" s="36" customFormat="1" x14ac:dyDescent="0.5">
      <c r="A284" s="73"/>
      <c r="B284" s="74">
        <v>113705</v>
      </c>
      <c r="C284" s="74">
        <v>860008300720</v>
      </c>
      <c r="D284" s="73" t="s">
        <v>879</v>
      </c>
      <c r="E284" s="73" t="s">
        <v>882</v>
      </c>
      <c r="F284" s="81">
        <v>24</v>
      </c>
      <c r="G284" s="81">
        <v>2</v>
      </c>
      <c r="H284" s="81" t="s">
        <v>437</v>
      </c>
      <c r="I284" s="81" t="s">
        <v>9</v>
      </c>
      <c r="J284" s="81" t="s">
        <v>14</v>
      </c>
      <c r="K284" s="81" t="s">
        <v>6119</v>
      </c>
      <c r="L284" s="81" t="s">
        <v>5987</v>
      </c>
    </row>
    <row r="285" spans="1:12" s="36" customFormat="1" x14ac:dyDescent="0.5">
      <c r="A285" s="73"/>
      <c r="B285" s="74">
        <v>113706</v>
      </c>
      <c r="C285" s="74">
        <v>860008300751</v>
      </c>
      <c r="D285" s="73" t="s">
        <v>879</v>
      </c>
      <c r="E285" s="73" t="s">
        <v>883</v>
      </c>
      <c r="F285" s="81">
        <v>24</v>
      </c>
      <c r="G285" s="81">
        <v>2</v>
      </c>
      <c r="H285" s="81" t="s">
        <v>437</v>
      </c>
      <c r="I285" s="81" t="s">
        <v>9</v>
      </c>
      <c r="J285" s="81" t="s">
        <v>14</v>
      </c>
      <c r="K285" s="81" t="s">
        <v>6119</v>
      </c>
      <c r="L285" s="81" t="s">
        <v>5987</v>
      </c>
    </row>
    <row r="286" spans="1:12" s="36" customFormat="1" x14ac:dyDescent="0.5">
      <c r="A286" s="73"/>
      <c r="B286" s="74">
        <v>113707</v>
      </c>
      <c r="C286" s="74">
        <v>860008300744</v>
      </c>
      <c r="D286" s="73" t="s">
        <v>879</v>
      </c>
      <c r="E286" s="73" t="s">
        <v>884</v>
      </c>
      <c r="F286" s="81">
        <v>24</v>
      </c>
      <c r="G286" s="81">
        <v>2</v>
      </c>
      <c r="H286" s="81" t="s">
        <v>437</v>
      </c>
      <c r="I286" s="81" t="s">
        <v>9</v>
      </c>
      <c r="J286" s="81" t="s">
        <v>14</v>
      </c>
      <c r="K286" s="81" t="s">
        <v>6119</v>
      </c>
      <c r="L286" s="81" t="s">
        <v>5987</v>
      </c>
    </row>
    <row r="287" spans="1:12" s="36" customFormat="1" x14ac:dyDescent="0.5">
      <c r="A287" s="73"/>
      <c r="B287" s="74">
        <v>113708</v>
      </c>
      <c r="C287" s="74">
        <v>860008300713</v>
      </c>
      <c r="D287" s="73" t="s">
        <v>879</v>
      </c>
      <c r="E287" s="73" t="s">
        <v>885</v>
      </c>
      <c r="F287" s="81">
        <v>24</v>
      </c>
      <c r="G287" s="81">
        <v>2</v>
      </c>
      <c r="H287" s="81" t="s">
        <v>437</v>
      </c>
      <c r="I287" s="81" t="s">
        <v>9</v>
      </c>
      <c r="J287" s="81" t="s">
        <v>14</v>
      </c>
      <c r="K287" s="81" t="s">
        <v>6119</v>
      </c>
      <c r="L287" s="81" t="s">
        <v>5987</v>
      </c>
    </row>
    <row r="288" spans="1:12" x14ac:dyDescent="0.5">
      <c r="B288" s="74">
        <v>113709</v>
      </c>
      <c r="C288" s="74">
        <v>860008300768</v>
      </c>
      <c r="D288" s="73" t="s">
        <v>879</v>
      </c>
      <c r="E288" s="73" t="s">
        <v>886</v>
      </c>
      <c r="F288" s="81">
        <v>24</v>
      </c>
      <c r="G288" s="81">
        <v>2</v>
      </c>
      <c r="H288" s="81" t="s">
        <v>437</v>
      </c>
      <c r="I288" s="81" t="s">
        <v>9</v>
      </c>
      <c r="J288" s="81" t="s">
        <v>14</v>
      </c>
      <c r="K288" s="81" t="s">
        <v>6119</v>
      </c>
      <c r="L288" s="81" t="s">
        <v>5987</v>
      </c>
    </row>
    <row r="289" spans="1:12" x14ac:dyDescent="0.5">
      <c r="B289" s="35">
        <v>114201</v>
      </c>
      <c r="C289" s="41">
        <v>858346006299</v>
      </c>
      <c r="D289" s="36" t="s">
        <v>893</v>
      </c>
      <c r="E289" s="73" t="s">
        <v>894</v>
      </c>
      <c r="F289" s="35">
        <v>6</v>
      </c>
      <c r="G289" s="35">
        <v>3</v>
      </c>
      <c r="H289" s="81" t="s">
        <v>437</v>
      </c>
      <c r="I289" s="81" t="s">
        <v>27</v>
      </c>
      <c r="J289" s="35" t="s">
        <v>14</v>
      </c>
      <c r="K289" s="81" t="s">
        <v>6119</v>
      </c>
      <c r="L289" s="37" t="s">
        <v>5987</v>
      </c>
    </row>
    <row r="290" spans="1:12" s="36" customFormat="1" x14ac:dyDescent="0.5">
      <c r="A290" s="73"/>
      <c r="B290" s="35">
        <v>114202</v>
      </c>
      <c r="C290" s="41">
        <v>858346006329</v>
      </c>
      <c r="D290" s="36" t="s">
        <v>893</v>
      </c>
      <c r="E290" s="73" t="s">
        <v>895</v>
      </c>
      <c r="F290" s="35">
        <v>6</v>
      </c>
      <c r="G290" s="35">
        <v>3</v>
      </c>
      <c r="H290" s="81" t="s">
        <v>437</v>
      </c>
      <c r="I290" s="81" t="s">
        <v>27</v>
      </c>
      <c r="J290" s="35" t="s">
        <v>14</v>
      </c>
      <c r="K290" s="81" t="s">
        <v>6119</v>
      </c>
      <c r="L290" s="37" t="s">
        <v>5987</v>
      </c>
    </row>
    <row r="291" spans="1:12" s="81" customFormat="1" x14ac:dyDescent="0.5">
      <c r="A291" s="73"/>
      <c r="B291" s="35">
        <v>114203</v>
      </c>
      <c r="C291" s="41">
        <v>858346006305</v>
      </c>
      <c r="D291" s="36" t="s">
        <v>893</v>
      </c>
      <c r="E291" s="73" t="s">
        <v>896</v>
      </c>
      <c r="F291" s="35">
        <v>6</v>
      </c>
      <c r="G291" s="35">
        <v>3</v>
      </c>
      <c r="H291" s="81" t="s">
        <v>437</v>
      </c>
      <c r="I291" s="81" t="s">
        <v>27</v>
      </c>
      <c r="J291" s="35" t="s">
        <v>14</v>
      </c>
      <c r="K291" s="81" t="s">
        <v>6119</v>
      </c>
      <c r="L291" s="37" t="s">
        <v>5987</v>
      </c>
    </row>
    <row r="292" spans="1:12" s="35" customFormat="1" x14ac:dyDescent="0.5">
      <c r="A292" s="73"/>
      <c r="B292" s="35">
        <v>114205</v>
      </c>
      <c r="C292" s="41">
        <v>858346006350</v>
      </c>
      <c r="D292" s="36" t="s">
        <v>893</v>
      </c>
      <c r="E292" s="73" t="s">
        <v>897</v>
      </c>
      <c r="F292" s="35">
        <v>6</v>
      </c>
      <c r="G292" s="35">
        <v>3</v>
      </c>
      <c r="H292" s="81" t="s">
        <v>437</v>
      </c>
      <c r="I292" s="81" t="s">
        <v>27</v>
      </c>
      <c r="J292" s="35" t="s">
        <v>14</v>
      </c>
      <c r="K292" s="81" t="s">
        <v>6119</v>
      </c>
      <c r="L292" s="37" t="s">
        <v>5987</v>
      </c>
    </row>
    <row r="293" spans="1:12" s="35" customFormat="1" x14ac:dyDescent="0.5">
      <c r="A293" s="73"/>
      <c r="B293" s="35">
        <v>114206</v>
      </c>
      <c r="C293" s="41">
        <v>858346006312</v>
      </c>
      <c r="D293" s="36" t="s">
        <v>893</v>
      </c>
      <c r="E293" s="73" t="s">
        <v>898</v>
      </c>
      <c r="F293" s="35">
        <v>6</v>
      </c>
      <c r="G293" s="35">
        <v>3</v>
      </c>
      <c r="H293" s="81" t="s">
        <v>437</v>
      </c>
      <c r="I293" s="81" t="s">
        <v>27</v>
      </c>
      <c r="J293" s="35" t="s">
        <v>14</v>
      </c>
      <c r="K293" s="81" t="s">
        <v>6119</v>
      </c>
      <c r="L293" s="37" t="s">
        <v>5987</v>
      </c>
    </row>
    <row r="294" spans="1:12" x14ac:dyDescent="0.5">
      <c r="B294" s="35">
        <v>114207</v>
      </c>
      <c r="C294" s="41">
        <v>858346006336</v>
      </c>
      <c r="D294" s="36" t="s">
        <v>893</v>
      </c>
      <c r="E294" s="73" t="s">
        <v>899</v>
      </c>
      <c r="F294" s="35">
        <v>6</v>
      </c>
      <c r="G294" s="35">
        <v>3</v>
      </c>
      <c r="H294" s="81" t="s">
        <v>437</v>
      </c>
      <c r="I294" s="81" t="s">
        <v>27</v>
      </c>
      <c r="J294" s="35" t="s">
        <v>14</v>
      </c>
      <c r="K294" s="81" t="s">
        <v>6119</v>
      </c>
      <c r="L294" s="37" t="s">
        <v>5987</v>
      </c>
    </row>
    <row r="295" spans="1:12" x14ac:dyDescent="0.5">
      <c r="B295" s="35">
        <v>114301</v>
      </c>
      <c r="C295" s="41">
        <v>861067000101</v>
      </c>
      <c r="D295" s="36" t="s">
        <v>893</v>
      </c>
      <c r="E295" s="73" t="s">
        <v>900</v>
      </c>
      <c r="F295" s="35">
        <v>12</v>
      </c>
      <c r="G295" s="35">
        <v>1</v>
      </c>
      <c r="H295" s="81" t="s">
        <v>437</v>
      </c>
      <c r="I295" s="81" t="s">
        <v>27</v>
      </c>
      <c r="J295" s="35" t="s">
        <v>14</v>
      </c>
      <c r="K295" s="81" t="s">
        <v>6119</v>
      </c>
      <c r="L295" s="37" t="s">
        <v>5987</v>
      </c>
    </row>
    <row r="296" spans="1:12" x14ac:dyDescent="0.5">
      <c r="B296" s="35">
        <v>114302</v>
      </c>
      <c r="C296" s="41">
        <v>861067000163</v>
      </c>
      <c r="D296" s="36" t="s">
        <v>893</v>
      </c>
      <c r="E296" s="73" t="s">
        <v>901</v>
      </c>
      <c r="F296" s="35">
        <v>12</v>
      </c>
      <c r="G296" s="35">
        <v>1</v>
      </c>
      <c r="H296" s="81" t="s">
        <v>437</v>
      </c>
      <c r="I296" s="81" t="s">
        <v>27</v>
      </c>
      <c r="J296" s="35" t="s">
        <v>14</v>
      </c>
      <c r="K296" s="81" t="s">
        <v>6119</v>
      </c>
      <c r="L296" s="37" t="s">
        <v>5987</v>
      </c>
    </row>
    <row r="297" spans="1:12" s="36" customFormat="1" x14ac:dyDescent="0.5">
      <c r="A297" s="73"/>
      <c r="B297" s="35">
        <v>114303</v>
      </c>
      <c r="C297" s="41">
        <v>858346006039</v>
      </c>
      <c r="D297" s="36" t="s">
        <v>893</v>
      </c>
      <c r="E297" s="73" t="s">
        <v>902</v>
      </c>
      <c r="F297" s="35">
        <v>12</v>
      </c>
      <c r="G297" s="35">
        <v>1</v>
      </c>
      <c r="H297" s="81" t="s">
        <v>437</v>
      </c>
      <c r="I297" s="81" t="s">
        <v>27</v>
      </c>
      <c r="J297" s="35" t="s">
        <v>14</v>
      </c>
      <c r="K297" s="81" t="s">
        <v>6119</v>
      </c>
      <c r="L297" s="37" t="s">
        <v>5987</v>
      </c>
    </row>
    <row r="298" spans="1:12" s="36" customFormat="1" x14ac:dyDescent="0.5">
      <c r="A298" s="73"/>
      <c r="B298" s="35">
        <v>114304</v>
      </c>
      <c r="C298" s="41">
        <v>861067000132</v>
      </c>
      <c r="D298" s="36" t="s">
        <v>893</v>
      </c>
      <c r="E298" s="73" t="s">
        <v>903</v>
      </c>
      <c r="F298" s="35">
        <v>12</v>
      </c>
      <c r="G298" s="35">
        <v>1</v>
      </c>
      <c r="H298" s="81" t="s">
        <v>437</v>
      </c>
      <c r="I298" s="81" t="s">
        <v>27</v>
      </c>
      <c r="J298" s="35" t="s">
        <v>14</v>
      </c>
      <c r="K298" s="81" t="s">
        <v>6119</v>
      </c>
      <c r="L298" s="37" t="s">
        <v>5987</v>
      </c>
    </row>
    <row r="299" spans="1:12" s="36" customFormat="1" x14ac:dyDescent="0.5">
      <c r="A299" s="73"/>
      <c r="B299" s="35">
        <v>114305</v>
      </c>
      <c r="C299" s="41">
        <v>858346006237</v>
      </c>
      <c r="D299" s="36" t="s">
        <v>893</v>
      </c>
      <c r="E299" s="73" t="s">
        <v>904</v>
      </c>
      <c r="F299" s="35">
        <v>12</v>
      </c>
      <c r="G299" s="35">
        <v>1</v>
      </c>
      <c r="H299" s="81" t="s">
        <v>437</v>
      </c>
      <c r="I299" s="81" t="s">
        <v>70</v>
      </c>
      <c r="J299" s="35" t="s">
        <v>14</v>
      </c>
      <c r="K299" s="81" t="s">
        <v>6119</v>
      </c>
      <c r="L299" s="37" t="s">
        <v>5987</v>
      </c>
    </row>
    <row r="300" spans="1:12" x14ac:dyDescent="0.5">
      <c r="B300" s="35">
        <v>114306</v>
      </c>
      <c r="C300" s="41">
        <v>861067000156</v>
      </c>
      <c r="D300" s="36" t="s">
        <v>893</v>
      </c>
      <c r="E300" s="73" t="s">
        <v>905</v>
      </c>
      <c r="F300" s="35">
        <v>12</v>
      </c>
      <c r="G300" s="35">
        <v>1</v>
      </c>
      <c r="H300" s="81" t="s">
        <v>437</v>
      </c>
      <c r="I300" s="81" t="s">
        <v>27</v>
      </c>
      <c r="J300" s="35" t="s">
        <v>14</v>
      </c>
      <c r="K300" s="81" t="s">
        <v>6119</v>
      </c>
      <c r="L300" s="37" t="s">
        <v>5987</v>
      </c>
    </row>
    <row r="301" spans="1:12" x14ac:dyDescent="0.5">
      <c r="B301" s="35">
        <v>114307</v>
      </c>
      <c r="C301" s="41">
        <v>858346006701</v>
      </c>
      <c r="D301" s="36" t="s">
        <v>893</v>
      </c>
      <c r="E301" s="73" t="s">
        <v>906</v>
      </c>
      <c r="F301" s="35">
        <v>12</v>
      </c>
      <c r="G301" s="35">
        <v>1</v>
      </c>
      <c r="H301" s="81" t="s">
        <v>437</v>
      </c>
      <c r="I301" s="81" t="s">
        <v>27</v>
      </c>
      <c r="J301" s="35" t="s">
        <v>14</v>
      </c>
      <c r="K301" s="81" t="s">
        <v>6119</v>
      </c>
      <c r="L301" s="37" t="s">
        <v>5987</v>
      </c>
    </row>
    <row r="302" spans="1:12" x14ac:dyDescent="0.5">
      <c r="B302" s="35">
        <v>114411</v>
      </c>
      <c r="C302" s="41">
        <v>858346006688</v>
      </c>
      <c r="D302" s="36" t="s">
        <v>893</v>
      </c>
      <c r="E302" s="73" t="s">
        <v>907</v>
      </c>
      <c r="F302" s="35">
        <v>24</v>
      </c>
      <c r="G302" s="35">
        <v>15</v>
      </c>
      <c r="H302" s="81" t="s">
        <v>437</v>
      </c>
      <c r="I302" s="81" t="s">
        <v>91</v>
      </c>
      <c r="J302" s="35" t="s">
        <v>14</v>
      </c>
      <c r="K302" s="81" t="s">
        <v>6119</v>
      </c>
      <c r="L302" s="37" t="s">
        <v>5987</v>
      </c>
    </row>
    <row r="303" spans="1:12" x14ac:dyDescent="0.5">
      <c r="B303" s="81">
        <v>115201</v>
      </c>
      <c r="C303" s="74">
        <v>860006949433</v>
      </c>
      <c r="D303" s="77" t="s">
        <v>924</v>
      </c>
      <c r="E303" s="73" t="s">
        <v>925</v>
      </c>
      <c r="F303" s="81">
        <v>6</v>
      </c>
      <c r="G303" s="81">
        <v>7</v>
      </c>
      <c r="H303" s="81" t="s">
        <v>437</v>
      </c>
      <c r="I303" s="81" t="s">
        <v>91</v>
      </c>
      <c r="J303" s="81" t="s">
        <v>14</v>
      </c>
      <c r="K303" s="81" t="s">
        <v>6119</v>
      </c>
      <c r="L303" s="45" t="s">
        <v>5987</v>
      </c>
    </row>
    <row r="304" spans="1:12" x14ac:dyDescent="0.5">
      <c r="B304" s="81">
        <v>115202</v>
      </c>
      <c r="C304" s="74">
        <v>860006949440</v>
      </c>
      <c r="D304" s="77" t="s">
        <v>924</v>
      </c>
      <c r="E304" s="73" t="s">
        <v>926</v>
      </c>
      <c r="F304" s="81">
        <v>6</v>
      </c>
      <c r="G304" s="81">
        <v>7</v>
      </c>
      <c r="H304" s="81" t="s">
        <v>437</v>
      </c>
      <c r="I304" s="81" t="s">
        <v>91</v>
      </c>
      <c r="J304" s="81" t="s">
        <v>14</v>
      </c>
      <c r="K304" s="81" t="s">
        <v>6119</v>
      </c>
      <c r="L304" s="45" t="s">
        <v>5987</v>
      </c>
    </row>
    <row r="305" spans="1:12" x14ac:dyDescent="0.5">
      <c r="B305" s="74">
        <v>115501</v>
      </c>
      <c r="C305" s="74">
        <v>861011000348</v>
      </c>
      <c r="D305" s="73" t="s">
        <v>927</v>
      </c>
      <c r="E305" s="73" t="s">
        <v>928</v>
      </c>
      <c r="F305" s="81">
        <v>24</v>
      </c>
      <c r="G305" s="81">
        <v>12</v>
      </c>
      <c r="H305" s="81" t="s">
        <v>62</v>
      </c>
      <c r="I305" s="81" t="s">
        <v>515</v>
      </c>
      <c r="J305" s="81" t="s">
        <v>14</v>
      </c>
      <c r="K305" s="81" t="s">
        <v>6119</v>
      </c>
      <c r="L305" s="81" t="s">
        <v>6165</v>
      </c>
    </row>
    <row r="306" spans="1:12" s="36" customFormat="1" x14ac:dyDescent="0.5">
      <c r="A306" s="73"/>
      <c r="B306" s="74">
        <v>115502</v>
      </c>
      <c r="C306" s="74">
        <v>861011000379</v>
      </c>
      <c r="D306" s="73" t="s">
        <v>927</v>
      </c>
      <c r="E306" s="73" t="s">
        <v>929</v>
      </c>
      <c r="F306" s="81">
        <v>24</v>
      </c>
      <c r="G306" s="81">
        <v>12</v>
      </c>
      <c r="H306" s="81" t="s">
        <v>62</v>
      </c>
      <c r="I306" s="81" t="s">
        <v>515</v>
      </c>
      <c r="J306" s="81" t="s">
        <v>14</v>
      </c>
      <c r="K306" s="81" t="s">
        <v>6119</v>
      </c>
      <c r="L306" s="81" t="s">
        <v>6165</v>
      </c>
    </row>
    <row r="307" spans="1:12" s="36" customFormat="1" x14ac:dyDescent="0.5">
      <c r="A307" s="73"/>
      <c r="B307" s="74">
        <v>115503</v>
      </c>
      <c r="C307" s="74">
        <v>861011000300</v>
      </c>
      <c r="D307" s="73" t="s">
        <v>927</v>
      </c>
      <c r="E307" s="73" t="s">
        <v>930</v>
      </c>
      <c r="F307" s="81">
        <v>24</v>
      </c>
      <c r="G307" s="81">
        <v>12</v>
      </c>
      <c r="H307" s="81" t="s">
        <v>62</v>
      </c>
      <c r="I307" s="81" t="s">
        <v>515</v>
      </c>
      <c r="J307" s="81" t="s">
        <v>14</v>
      </c>
      <c r="K307" s="81" t="s">
        <v>6119</v>
      </c>
      <c r="L307" s="81" t="s">
        <v>6165</v>
      </c>
    </row>
    <row r="308" spans="1:12" s="36" customFormat="1" x14ac:dyDescent="0.5">
      <c r="A308" s="73"/>
      <c r="B308" s="74">
        <v>115504</v>
      </c>
      <c r="C308" s="74">
        <v>861011000362</v>
      </c>
      <c r="D308" s="73" t="s">
        <v>927</v>
      </c>
      <c r="E308" s="73" t="s">
        <v>931</v>
      </c>
      <c r="F308" s="81">
        <v>24</v>
      </c>
      <c r="G308" s="81">
        <v>12</v>
      </c>
      <c r="H308" s="81" t="s">
        <v>62</v>
      </c>
      <c r="I308" s="81" t="s">
        <v>515</v>
      </c>
      <c r="J308" s="81" t="s">
        <v>14</v>
      </c>
      <c r="K308" s="81" t="s">
        <v>6119</v>
      </c>
      <c r="L308" s="81" t="s">
        <v>6165</v>
      </c>
    </row>
    <row r="309" spans="1:12" s="36" customFormat="1" x14ac:dyDescent="0.5">
      <c r="A309" s="73"/>
      <c r="B309" s="74">
        <v>115505</v>
      </c>
      <c r="C309" s="74">
        <v>860004516088</v>
      </c>
      <c r="D309" s="73" t="s">
        <v>927</v>
      </c>
      <c r="E309" s="73" t="s">
        <v>932</v>
      </c>
      <c r="F309" s="81">
        <v>24</v>
      </c>
      <c r="G309" s="81">
        <v>12</v>
      </c>
      <c r="H309" s="81" t="s">
        <v>62</v>
      </c>
      <c r="I309" s="81" t="s">
        <v>515</v>
      </c>
      <c r="J309" s="81" t="s">
        <v>14</v>
      </c>
      <c r="K309" s="81" t="s">
        <v>6119</v>
      </c>
      <c r="L309" s="81" t="s">
        <v>6165</v>
      </c>
    </row>
    <row r="310" spans="1:12" s="36" customFormat="1" x14ac:dyDescent="0.5">
      <c r="A310" s="73"/>
      <c r="B310" s="74">
        <v>115506</v>
      </c>
      <c r="C310" s="74">
        <v>860003666203</v>
      </c>
      <c r="D310" s="73" t="s">
        <v>927</v>
      </c>
      <c r="E310" s="73" t="s">
        <v>933</v>
      </c>
      <c r="F310" s="81">
        <v>24</v>
      </c>
      <c r="G310" s="81">
        <v>12</v>
      </c>
      <c r="H310" s="81" t="s">
        <v>62</v>
      </c>
      <c r="I310" s="81" t="s">
        <v>515</v>
      </c>
      <c r="J310" s="81" t="s">
        <v>14</v>
      </c>
      <c r="K310" s="81" t="s">
        <v>6119</v>
      </c>
      <c r="L310" s="81" t="s">
        <v>6165</v>
      </c>
    </row>
    <row r="311" spans="1:12" s="36" customFormat="1" x14ac:dyDescent="0.5">
      <c r="A311" s="73"/>
      <c r="B311" s="74">
        <v>115507</v>
      </c>
      <c r="C311" s="74">
        <v>860003666258</v>
      </c>
      <c r="D311" s="73" t="s">
        <v>927</v>
      </c>
      <c r="E311" s="73" t="s">
        <v>934</v>
      </c>
      <c r="F311" s="81">
        <v>24</v>
      </c>
      <c r="G311" s="81">
        <v>12</v>
      </c>
      <c r="H311" s="81" t="s">
        <v>62</v>
      </c>
      <c r="I311" s="81" t="s">
        <v>515</v>
      </c>
      <c r="J311" s="81" t="s">
        <v>14</v>
      </c>
      <c r="K311" s="81" t="s">
        <v>6119</v>
      </c>
      <c r="L311" s="81" t="s">
        <v>6165</v>
      </c>
    </row>
    <row r="312" spans="1:12" s="36" customFormat="1" x14ac:dyDescent="0.5">
      <c r="A312" s="73"/>
      <c r="B312" s="74">
        <v>115508</v>
      </c>
      <c r="C312" s="74">
        <v>860003666234</v>
      </c>
      <c r="D312" s="73" t="s">
        <v>927</v>
      </c>
      <c r="E312" s="73" t="s">
        <v>935</v>
      </c>
      <c r="F312" s="81">
        <v>24</v>
      </c>
      <c r="G312" s="81">
        <v>12</v>
      </c>
      <c r="H312" s="81" t="s">
        <v>62</v>
      </c>
      <c r="I312" s="81" t="s">
        <v>515</v>
      </c>
      <c r="J312" s="81" t="s">
        <v>14</v>
      </c>
      <c r="K312" s="81" t="s">
        <v>6119</v>
      </c>
      <c r="L312" s="81" t="s">
        <v>6165</v>
      </c>
    </row>
    <row r="313" spans="1:12" x14ac:dyDescent="0.5">
      <c r="B313" s="74">
        <v>115509</v>
      </c>
      <c r="C313" s="74">
        <v>860006432140</v>
      </c>
      <c r="D313" s="73" t="s">
        <v>927</v>
      </c>
      <c r="E313" s="73" t="s">
        <v>936</v>
      </c>
      <c r="F313" s="81">
        <v>24</v>
      </c>
      <c r="G313" s="81">
        <v>12</v>
      </c>
      <c r="H313" s="81" t="s">
        <v>62</v>
      </c>
      <c r="I313" s="81" t="s">
        <v>515</v>
      </c>
      <c r="J313" s="81" t="s">
        <v>14</v>
      </c>
      <c r="K313" s="81" t="s">
        <v>6119</v>
      </c>
      <c r="L313" s="81" t="s">
        <v>6165</v>
      </c>
    </row>
    <row r="314" spans="1:12" x14ac:dyDescent="0.5">
      <c r="B314" s="74">
        <v>115514</v>
      </c>
      <c r="C314" s="74">
        <v>8600137567344</v>
      </c>
      <c r="D314" s="73" t="s">
        <v>927</v>
      </c>
      <c r="E314" s="73" t="s">
        <v>937</v>
      </c>
      <c r="F314" s="81">
        <v>12</v>
      </c>
      <c r="G314" s="81">
        <v>33.799999999999997</v>
      </c>
      <c r="H314" s="81" t="s">
        <v>62</v>
      </c>
      <c r="I314" s="81" t="s">
        <v>487</v>
      </c>
      <c r="J314" s="81" t="s">
        <v>14</v>
      </c>
      <c r="K314" s="81" t="s">
        <v>6119</v>
      </c>
      <c r="L314" s="81" t="s">
        <v>6165</v>
      </c>
    </row>
    <row r="315" spans="1:12" s="36" customFormat="1" x14ac:dyDescent="0.5">
      <c r="A315" s="73"/>
      <c r="B315" s="74">
        <v>115515</v>
      </c>
      <c r="C315" s="74">
        <v>8600137567277</v>
      </c>
      <c r="D315" s="73" t="s">
        <v>927</v>
      </c>
      <c r="E315" s="73" t="s">
        <v>938</v>
      </c>
      <c r="F315" s="81">
        <v>12</v>
      </c>
      <c r="G315" s="81">
        <v>33.799999999999997</v>
      </c>
      <c r="H315" s="81" t="s">
        <v>62</v>
      </c>
      <c r="I315" s="81" t="s">
        <v>487</v>
      </c>
      <c r="J315" s="81" t="s">
        <v>14</v>
      </c>
      <c r="K315" s="81" t="s">
        <v>6119</v>
      </c>
      <c r="L315" s="81" t="s">
        <v>6165</v>
      </c>
    </row>
    <row r="316" spans="1:12" x14ac:dyDescent="0.5">
      <c r="B316" s="74">
        <v>115606</v>
      </c>
      <c r="C316" s="74">
        <v>850019724127</v>
      </c>
      <c r="D316" s="73" t="s">
        <v>939</v>
      </c>
      <c r="E316" s="73" t="s">
        <v>940</v>
      </c>
      <c r="F316" s="81">
        <v>10</v>
      </c>
      <c r="G316" s="81">
        <v>1</v>
      </c>
      <c r="H316" s="81" t="s">
        <v>569</v>
      </c>
      <c r="I316" s="81" t="s">
        <v>763</v>
      </c>
      <c r="J316" s="81" t="s">
        <v>14</v>
      </c>
      <c r="K316" s="81" t="s">
        <v>6119</v>
      </c>
      <c r="L316" s="81" t="s">
        <v>6167</v>
      </c>
    </row>
    <row r="317" spans="1:12" x14ac:dyDescent="0.5">
      <c r="B317" s="74">
        <v>115607</v>
      </c>
      <c r="C317" s="74">
        <v>850019724059</v>
      </c>
      <c r="D317" s="73" t="s">
        <v>939</v>
      </c>
      <c r="E317" s="73" t="s">
        <v>941</v>
      </c>
      <c r="F317" s="81">
        <v>10</v>
      </c>
      <c r="G317" s="81">
        <v>1</v>
      </c>
      <c r="H317" s="81" t="s">
        <v>569</v>
      </c>
      <c r="I317" s="81" t="s">
        <v>763</v>
      </c>
      <c r="J317" s="81" t="s">
        <v>14</v>
      </c>
      <c r="K317" s="81" t="s">
        <v>6119</v>
      </c>
      <c r="L317" s="81" t="s">
        <v>6167</v>
      </c>
    </row>
    <row r="318" spans="1:12" x14ac:dyDescent="0.5">
      <c r="B318" s="74">
        <v>115608</v>
      </c>
      <c r="C318" s="74">
        <v>850019724066</v>
      </c>
      <c r="D318" s="73" t="s">
        <v>939</v>
      </c>
      <c r="E318" s="73" t="s">
        <v>942</v>
      </c>
      <c r="F318" s="81">
        <v>10</v>
      </c>
      <c r="G318" s="81">
        <v>1</v>
      </c>
      <c r="H318" s="81" t="s">
        <v>569</v>
      </c>
      <c r="I318" s="81" t="s">
        <v>763</v>
      </c>
      <c r="J318" s="81" t="s">
        <v>14</v>
      </c>
      <c r="K318" s="81" t="s">
        <v>6119</v>
      </c>
      <c r="L318" s="81" t="s">
        <v>6167</v>
      </c>
    </row>
    <row r="319" spans="1:12" x14ac:dyDescent="0.5">
      <c r="B319" s="74">
        <v>115609</v>
      </c>
      <c r="C319" s="74">
        <v>850019724080</v>
      </c>
      <c r="D319" s="73" t="s">
        <v>939</v>
      </c>
      <c r="E319" s="73" t="s">
        <v>943</v>
      </c>
      <c r="F319" s="81">
        <v>10</v>
      </c>
      <c r="G319" s="81">
        <v>1</v>
      </c>
      <c r="H319" s="81" t="s">
        <v>569</v>
      </c>
      <c r="I319" s="81" t="s">
        <v>763</v>
      </c>
      <c r="J319" s="81" t="s">
        <v>14</v>
      </c>
      <c r="K319" s="81" t="s">
        <v>6119</v>
      </c>
      <c r="L319" s="81" t="s">
        <v>6167</v>
      </c>
    </row>
    <row r="320" spans="1:12" x14ac:dyDescent="0.5">
      <c r="B320" s="74">
        <v>115610</v>
      </c>
      <c r="C320" s="74">
        <v>850019724103</v>
      </c>
      <c r="D320" s="73" t="s">
        <v>939</v>
      </c>
      <c r="E320" s="73" t="s">
        <v>944</v>
      </c>
      <c r="F320" s="81">
        <v>10</v>
      </c>
      <c r="G320" s="81">
        <v>1</v>
      </c>
      <c r="H320" s="81" t="s">
        <v>569</v>
      </c>
      <c r="I320" s="81" t="s">
        <v>763</v>
      </c>
      <c r="J320" s="81" t="s">
        <v>14</v>
      </c>
      <c r="K320" s="81" t="s">
        <v>6119</v>
      </c>
      <c r="L320" s="81" t="s">
        <v>6167</v>
      </c>
    </row>
    <row r="321" spans="1:12" s="36" customFormat="1" x14ac:dyDescent="0.5">
      <c r="A321" s="73"/>
      <c r="B321" s="76">
        <v>116202</v>
      </c>
      <c r="C321" s="82">
        <v>748252505859</v>
      </c>
      <c r="D321" s="77" t="s">
        <v>965</v>
      </c>
      <c r="E321" s="77" t="s">
        <v>966</v>
      </c>
      <c r="F321" s="76">
        <v>12</v>
      </c>
      <c r="G321" s="76">
        <v>8</v>
      </c>
      <c r="H321" s="76" t="s">
        <v>437</v>
      </c>
      <c r="I321" s="76" t="s">
        <v>9</v>
      </c>
      <c r="J321" s="76" t="s">
        <v>14</v>
      </c>
      <c r="K321" s="76" t="s">
        <v>6119</v>
      </c>
      <c r="L321" s="81" t="s">
        <v>5827</v>
      </c>
    </row>
    <row r="322" spans="1:12" s="36" customFormat="1" x14ac:dyDescent="0.5">
      <c r="A322" s="73"/>
      <c r="B322" s="76">
        <v>116203</v>
      </c>
      <c r="C322" s="82">
        <v>748252901101</v>
      </c>
      <c r="D322" s="77" t="s">
        <v>965</v>
      </c>
      <c r="E322" s="77" t="s">
        <v>967</v>
      </c>
      <c r="F322" s="76">
        <v>12</v>
      </c>
      <c r="G322" s="76">
        <v>16</v>
      </c>
      <c r="H322" s="76" t="s">
        <v>437</v>
      </c>
      <c r="I322" s="76" t="s">
        <v>120</v>
      </c>
      <c r="J322" s="76" t="s">
        <v>14</v>
      </c>
      <c r="K322" s="76" t="s">
        <v>6119</v>
      </c>
      <c r="L322" s="81" t="s">
        <v>5827</v>
      </c>
    </row>
    <row r="323" spans="1:12" s="36" customFormat="1" x14ac:dyDescent="0.5">
      <c r="A323" s="73"/>
      <c r="B323" s="76">
        <v>116205</v>
      </c>
      <c r="C323" s="82">
        <v>748252901408</v>
      </c>
      <c r="D323" s="77" t="s">
        <v>965</v>
      </c>
      <c r="E323" s="77" t="s">
        <v>968</v>
      </c>
      <c r="F323" s="76">
        <v>12</v>
      </c>
      <c r="G323" s="76">
        <v>16</v>
      </c>
      <c r="H323" s="76" t="s">
        <v>437</v>
      </c>
      <c r="I323" s="76" t="s">
        <v>120</v>
      </c>
      <c r="J323" s="76" t="s">
        <v>14</v>
      </c>
      <c r="K323" s="76" t="s">
        <v>6119</v>
      </c>
      <c r="L323" s="81" t="s">
        <v>5827</v>
      </c>
    </row>
    <row r="324" spans="1:12" x14ac:dyDescent="0.5">
      <c r="B324" s="76">
        <v>116206</v>
      </c>
      <c r="C324" s="82">
        <v>652143613830</v>
      </c>
      <c r="D324" s="77" t="s">
        <v>965</v>
      </c>
      <c r="E324" s="77" t="s">
        <v>969</v>
      </c>
      <c r="F324" s="76">
        <v>12</v>
      </c>
      <c r="G324" s="76">
        <v>7</v>
      </c>
      <c r="H324" s="76" t="s">
        <v>437</v>
      </c>
      <c r="I324" s="76" t="s">
        <v>9</v>
      </c>
      <c r="J324" s="76" t="s">
        <v>14</v>
      </c>
      <c r="K324" s="76" t="s">
        <v>6119</v>
      </c>
      <c r="L324" s="81" t="s">
        <v>5827</v>
      </c>
    </row>
    <row r="325" spans="1:12" x14ac:dyDescent="0.5">
      <c r="B325" s="76">
        <v>116208</v>
      </c>
      <c r="C325" s="82">
        <v>652143613731</v>
      </c>
      <c r="D325" s="77" t="s">
        <v>965</v>
      </c>
      <c r="E325" s="77" t="s">
        <v>970</v>
      </c>
      <c r="F325" s="76">
        <v>12</v>
      </c>
      <c r="G325" s="76">
        <v>7</v>
      </c>
      <c r="H325" s="76" t="s">
        <v>437</v>
      </c>
      <c r="I325" s="76" t="s">
        <v>9</v>
      </c>
      <c r="J325" s="76" t="s">
        <v>14</v>
      </c>
      <c r="K325" s="76" t="s">
        <v>6119</v>
      </c>
      <c r="L325" s="81" t="s">
        <v>5827</v>
      </c>
    </row>
    <row r="326" spans="1:12" s="36" customFormat="1" x14ac:dyDescent="0.5">
      <c r="A326" s="73"/>
      <c r="B326" s="76">
        <v>116209</v>
      </c>
      <c r="C326" s="82">
        <v>652143614332</v>
      </c>
      <c r="D326" s="77" t="s">
        <v>965</v>
      </c>
      <c r="E326" s="77" t="s">
        <v>971</v>
      </c>
      <c r="F326" s="76">
        <v>12</v>
      </c>
      <c r="G326" s="76">
        <v>7</v>
      </c>
      <c r="H326" s="76" t="s">
        <v>437</v>
      </c>
      <c r="I326" s="76" t="s">
        <v>9</v>
      </c>
      <c r="J326" s="76" t="s">
        <v>14</v>
      </c>
      <c r="K326" s="76" t="s">
        <v>6119</v>
      </c>
      <c r="L326" s="81" t="s">
        <v>5827</v>
      </c>
    </row>
    <row r="327" spans="1:12" s="77" customFormat="1" x14ac:dyDescent="0.5">
      <c r="A327" s="73"/>
      <c r="B327" s="76">
        <v>116210</v>
      </c>
      <c r="C327" s="82">
        <v>652143614264</v>
      </c>
      <c r="D327" s="77" t="s">
        <v>965</v>
      </c>
      <c r="E327" s="77" t="s">
        <v>972</v>
      </c>
      <c r="F327" s="76">
        <v>14</v>
      </c>
      <c r="G327" s="76">
        <v>9.25</v>
      </c>
      <c r="H327" s="76" t="s">
        <v>437</v>
      </c>
      <c r="I327" s="76" t="s">
        <v>9</v>
      </c>
      <c r="J327" s="76" t="s">
        <v>14</v>
      </c>
      <c r="K327" s="76" t="s">
        <v>6119</v>
      </c>
      <c r="L327" s="81" t="s">
        <v>5827</v>
      </c>
    </row>
    <row r="328" spans="1:12" s="77" customFormat="1" x14ac:dyDescent="0.5">
      <c r="A328" s="73"/>
      <c r="B328" s="76">
        <v>116211</v>
      </c>
      <c r="C328" s="82">
        <v>19962001819</v>
      </c>
      <c r="D328" s="77" t="s">
        <v>965</v>
      </c>
      <c r="E328" s="77" t="s">
        <v>973</v>
      </c>
      <c r="F328" s="76">
        <v>6</v>
      </c>
      <c r="G328" s="76">
        <v>12</v>
      </c>
      <c r="H328" s="76" t="s">
        <v>437</v>
      </c>
      <c r="I328" s="76" t="s">
        <v>120</v>
      </c>
      <c r="J328" s="76" t="s">
        <v>14</v>
      </c>
      <c r="K328" s="76" t="s">
        <v>6119</v>
      </c>
      <c r="L328" s="81" t="s">
        <v>5827</v>
      </c>
    </row>
    <row r="329" spans="1:12" s="77" customFormat="1" x14ac:dyDescent="0.5">
      <c r="A329" s="73"/>
      <c r="B329" s="76">
        <v>116212</v>
      </c>
      <c r="C329" s="82">
        <v>748252901507</v>
      </c>
      <c r="D329" s="77" t="s">
        <v>965</v>
      </c>
      <c r="E329" s="77" t="s">
        <v>974</v>
      </c>
      <c r="F329" s="76">
        <v>12</v>
      </c>
      <c r="G329" s="76">
        <v>16</v>
      </c>
      <c r="H329" s="76" t="s">
        <v>437</v>
      </c>
      <c r="I329" s="76" t="s">
        <v>120</v>
      </c>
      <c r="J329" s="76" t="s">
        <v>14</v>
      </c>
      <c r="K329" s="76" t="s">
        <v>6119</v>
      </c>
      <c r="L329" s="81" t="s">
        <v>5827</v>
      </c>
    </row>
    <row r="330" spans="1:12" s="77" customFormat="1" x14ac:dyDescent="0.5">
      <c r="A330" s="73"/>
      <c r="B330" s="76">
        <v>116213</v>
      </c>
      <c r="C330" s="82">
        <v>748252901309</v>
      </c>
      <c r="D330" s="77" t="s">
        <v>965</v>
      </c>
      <c r="E330" s="77" t="s">
        <v>975</v>
      </c>
      <c r="F330" s="76">
        <v>12</v>
      </c>
      <c r="G330" s="76">
        <v>17</v>
      </c>
      <c r="H330" s="76" t="s">
        <v>437</v>
      </c>
      <c r="I330" s="76" t="s">
        <v>120</v>
      </c>
      <c r="J330" s="76" t="s">
        <v>14</v>
      </c>
      <c r="K330" s="76" t="s">
        <v>6119</v>
      </c>
      <c r="L330" s="81" t="s">
        <v>5827</v>
      </c>
    </row>
    <row r="331" spans="1:12" s="36" customFormat="1" x14ac:dyDescent="0.5">
      <c r="A331" s="73"/>
      <c r="B331" s="76">
        <v>116214</v>
      </c>
      <c r="C331" s="82">
        <v>748252901606</v>
      </c>
      <c r="D331" s="77" t="s">
        <v>965</v>
      </c>
      <c r="E331" s="77" t="s">
        <v>976</v>
      </c>
      <c r="F331" s="76">
        <v>12</v>
      </c>
      <c r="G331" s="76">
        <v>16</v>
      </c>
      <c r="H331" s="76" t="s">
        <v>437</v>
      </c>
      <c r="I331" s="76" t="s">
        <v>120</v>
      </c>
      <c r="J331" s="76" t="s">
        <v>14</v>
      </c>
      <c r="K331" s="76" t="s">
        <v>6119</v>
      </c>
      <c r="L331" s="81" t="s">
        <v>5827</v>
      </c>
    </row>
    <row r="332" spans="1:12" s="36" customFormat="1" x14ac:dyDescent="0.5">
      <c r="A332" s="73"/>
      <c r="B332" s="76">
        <v>116215</v>
      </c>
      <c r="C332" s="82">
        <v>617633620071</v>
      </c>
      <c r="D332" s="77" t="s">
        <v>965</v>
      </c>
      <c r="E332" s="77" t="s">
        <v>977</v>
      </c>
      <c r="F332" s="76">
        <v>12</v>
      </c>
      <c r="G332" s="76">
        <v>15</v>
      </c>
      <c r="H332" s="76" t="s">
        <v>437</v>
      </c>
      <c r="I332" s="76" t="s">
        <v>120</v>
      </c>
      <c r="J332" s="76" t="s">
        <v>14</v>
      </c>
      <c r="K332" s="76" t="s">
        <v>6119</v>
      </c>
      <c r="L332" s="81" t="s">
        <v>5827</v>
      </c>
    </row>
    <row r="333" spans="1:12" s="77" customFormat="1" x14ac:dyDescent="0.5">
      <c r="A333" s="73"/>
      <c r="B333" s="76">
        <v>116216</v>
      </c>
      <c r="C333" s="82">
        <v>748252901200</v>
      </c>
      <c r="D333" s="77" t="s">
        <v>965</v>
      </c>
      <c r="E333" s="77" t="s">
        <v>978</v>
      </c>
      <c r="F333" s="76">
        <v>12</v>
      </c>
      <c r="G333" s="76">
        <v>16</v>
      </c>
      <c r="H333" s="76" t="s">
        <v>437</v>
      </c>
      <c r="I333" s="76" t="s">
        <v>120</v>
      </c>
      <c r="J333" s="76" t="s">
        <v>14</v>
      </c>
      <c r="K333" s="76" t="s">
        <v>6119</v>
      </c>
      <c r="L333" s="81" t="s">
        <v>5827</v>
      </c>
    </row>
    <row r="334" spans="1:12" s="77" customFormat="1" x14ac:dyDescent="0.5">
      <c r="A334" s="73"/>
      <c r="B334" s="76">
        <v>116217</v>
      </c>
      <c r="C334" s="82">
        <v>617633619853</v>
      </c>
      <c r="D334" s="77" t="s">
        <v>965</v>
      </c>
      <c r="E334" s="77" t="s">
        <v>979</v>
      </c>
      <c r="F334" s="76">
        <v>12</v>
      </c>
      <c r="G334" s="76">
        <v>16</v>
      </c>
      <c r="H334" s="76" t="s">
        <v>437</v>
      </c>
      <c r="I334" s="76" t="s">
        <v>120</v>
      </c>
      <c r="J334" s="76" t="s">
        <v>14</v>
      </c>
      <c r="K334" s="76" t="s">
        <v>6119</v>
      </c>
      <c r="L334" s="81" t="s">
        <v>5827</v>
      </c>
    </row>
    <row r="335" spans="1:12" s="77" customFormat="1" x14ac:dyDescent="0.5">
      <c r="A335" s="73"/>
      <c r="B335" s="76">
        <v>116218</v>
      </c>
      <c r="C335" s="82">
        <v>617633619938</v>
      </c>
      <c r="D335" s="77" t="s">
        <v>965</v>
      </c>
      <c r="E335" s="77" t="s">
        <v>980</v>
      </c>
      <c r="F335" s="76">
        <v>12</v>
      </c>
      <c r="G335" s="76">
        <v>15</v>
      </c>
      <c r="H335" s="76" t="s">
        <v>437</v>
      </c>
      <c r="I335" s="76" t="s">
        <v>120</v>
      </c>
      <c r="J335" s="76" t="s">
        <v>14</v>
      </c>
      <c r="K335" s="76" t="s">
        <v>6119</v>
      </c>
      <c r="L335" s="81" t="s">
        <v>5827</v>
      </c>
    </row>
    <row r="336" spans="1:12" s="77" customFormat="1" x14ac:dyDescent="0.5">
      <c r="A336" s="73"/>
      <c r="B336" s="81">
        <v>116221</v>
      </c>
      <c r="C336" s="74">
        <v>652143613809</v>
      </c>
      <c r="D336" s="73" t="s">
        <v>965</v>
      </c>
      <c r="E336" s="73" t="s">
        <v>5846</v>
      </c>
      <c r="F336" s="81">
        <v>12</v>
      </c>
      <c r="G336" s="81">
        <v>5</v>
      </c>
      <c r="H336" s="81" t="s">
        <v>437</v>
      </c>
      <c r="I336" s="81" t="s">
        <v>9</v>
      </c>
      <c r="J336" s="76" t="s">
        <v>14</v>
      </c>
      <c r="K336" s="81" t="s">
        <v>6119</v>
      </c>
      <c r="L336" s="81" t="s">
        <v>5827</v>
      </c>
    </row>
    <row r="337" spans="1:12" s="77" customFormat="1" x14ac:dyDescent="0.5">
      <c r="A337" s="73"/>
      <c r="B337" s="76">
        <v>116223</v>
      </c>
      <c r="C337" s="82">
        <v>713757668125</v>
      </c>
      <c r="D337" s="77" t="s">
        <v>965</v>
      </c>
      <c r="E337" s="77" t="s">
        <v>981</v>
      </c>
      <c r="F337" s="76">
        <v>6</v>
      </c>
      <c r="G337" s="76">
        <v>11</v>
      </c>
      <c r="H337" s="76" t="s">
        <v>437</v>
      </c>
      <c r="I337" s="76" t="s">
        <v>9</v>
      </c>
      <c r="J337" s="76" t="s">
        <v>14</v>
      </c>
      <c r="K337" s="76" t="s">
        <v>6119</v>
      </c>
      <c r="L337" s="81" t="s">
        <v>5827</v>
      </c>
    </row>
    <row r="338" spans="1:12" x14ac:dyDescent="0.5">
      <c r="B338" s="76">
        <v>116224</v>
      </c>
      <c r="C338" s="82">
        <v>713757059039</v>
      </c>
      <c r="D338" s="77" t="s">
        <v>965</v>
      </c>
      <c r="E338" s="77" t="s">
        <v>982</v>
      </c>
      <c r="F338" s="76">
        <v>6</v>
      </c>
      <c r="G338" s="76">
        <v>11</v>
      </c>
      <c r="H338" s="76" t="s">
        <v>437</v>
      </c>
      <c r="I338" s="76" t="s">
        <v>9</v>
      </c>
      <c r="J338" s="76" t="s">
        <v>14</v>
      </c>
      <c r="K338" s="76" t="s">
        <v>6119</v>
      </c>
      <c r="L338" s="81" t="s">
        <v>5827</v>
      </c>
    </row>
    <row r="339" spans="1:12" x14ac:dyDescent="0.5">
      <c r="B339" s="76">
        <v>116225</v>
      </c>
      <c r="C339" s="82">
        <v>748252275875</v>
      </c>
      <c r="D339" s="77" t="s">
        <v>965</v>
      </c>
      <c r="E339" s="77" t="s">
        <v>983</v>
      </c>
      <c r="F339" s="76">
        <v>6</v>
      </c>
      <c r="G339" s="76">
        <v>11</v>
      </c>
      <c r="H339" s="76" t="s">
        <v>437</v>
      </c>
      <c r="I339" s="76" t="s">
        <v>9</v>
      </c>
      <c r="J339" s="76" t="s">
        <v>14</v>
      </c>
      <c r="K339" s="76" t="s">
        <v>6119</v>
      </c>
      <c r="L339" s="81" t="s">
        <v>5827</v>
      </c>
    </row>
    <row r="340" spans="1:12" x14ac:dyDescent="0.5">
      <c r="B340" s="76">
        <v>116226</v>
      </c>
      <c r="C340" s="82">
        <v>652143614370</v>
      </c>
      <c r="D340" s="77" t="s">
        <v>965</v>
      </c>
      <c r="E340" s="77" t="s">
        <v>984</v>
      </c>
      <c r="F340" s="76">
        <v>6</v>
      </c>
      <c r="G340" s="76">
        <v>11</v>
      </c>
      <c r="H340" s="76" t="s">
        <v>437</v>
      </c>
      <c r="I340" s="76" t="s">
        <v>9</v>
      </c>
      <c r="J340" s="76" t="s">
        <v>14</v>
      </c>
      <c r="K340" s="76" t="s">
        <v>6119</v>
      </c>
      <c r="L340" s="81" t="s">
        <v>5827</v>
      </c>
    </row>
    <row r="341" spans="1:12" x14ac:dyDescent="0.5">
      <c r="B341" s="76">
        <v>116227</v>
      </c>
      <c r="C341" s="82">
        <v>652143614479</v>
      </c>
      <c r="D341" s="77" t="s">
        <v>965</v>
      </c>
      <c r="E341" s="77" t="s">
        <v>985</v>
      </c>
      <c r="F341" s="76">
        <v>6</v>
      </c>
      <c r="G341" s="76">
        <v>11</v>
      </c>
      <c r="H341" s="76" t="s">
        <v>437</v>
      </c>
      <c r="I341" s="76" t="s">
        <v>9</v>
      </c>
      <c r="J341" s="76" t="s">
        <v>14</v>
      </c>
      <c r="K341" s="76" t="s">
        <v>6119</v>
      </c>
      <c r="L341" s="81" t="s">
        <v>5827</v>
      </c>
    </row>
    <row r="342" spans="1:12" x14ac:dyDescent="0.5">
      <c r="B342" s="81">
        <v>116228</v>
      </c>
      <c r="C342" s="74">
        <v>652143614066</v>
      </c>
      <c r="D342" s="73" t="s">
        <v>965</v>
      </c>
      <c r="E342" s="73" t="s">
        <v>5847</v>
      </c>
      <c r="F342" s="81">
        <v>12</v>
      </c>
      <c r="G342" s="81">
        <v>7</v>
      </c>
      <c r="H342" s="81" t="s">
        <v>437</v>
      </c>
      <c r="I342" s="81" t="s">
        <v>9</v>
      </c>
      <c r="J342" s="81" t="s">
        <v>14</v>
      </c>
      <c r="K342" s="81" t="s">
        <v>6119</v>
      </c>
      <c r="L342" s="81" t="s">
        <v>5827</v>
      </c>
    </row>
    <row r="343" spans="1:12" x14ac:dyDescent="0.5">
      <c r="B343" s="74">
        <v>116401</v>
      </c>
      <c r="C343" s="74">
        <v>721570721521</v>
      </c>
      <c r="D343" s="73" t="s">
        <v>993</v>
      </c>
      <c r="E343" s="73" t="s">
        <v>994</v>
      </c>
      <c r="F343" s="81">
        <v>12</v>
      </c>
      <c r="G343" s="81">
        <v>5</v>
      </c>
      <c r="H343" s="81" t="s">
        <v>437</v>
      </c>
      <c r="I343" s="81" t="s">
        <v>13</v>
      </c>
      <c r="J343" s="81" t="s">
        <v>14</v>
      </c>
      <c r="K343" s="81" t="s">
        <v>6119</v>
      </c>
      <c r="L343" s="81" t="s">
        <v>6164</v>
      </c>
    </row>
    <row r="344" spans="1:12" x14ac:dyDescent="0.5">
      <c r="B344" s="74">
        <v>116402</v>
      </c>
      <c r="C344" s="74">
        <v>721570721545</v>
      </c>
      <c r="D344" s="73" t="s">
        <v>993</v>
      </c>
      <c r="E344" s="73" t="s">
        <v>995</v>
      </c>
      <c r="F344" s="81">
        <v>12</v>
      </c>
      <c r="G344" s="81">
        <v>5</v>
      </c>
      <c r="H344" s="81" t="s">
        <v>437</v>
      </c>
      <c r="I344" s="81" t="s">
        <v>13</v>
      </c>
      <c r="J344" s="81" t="s">
        <v>14</v>
      </c>
      <c r="K344" s="81" t="s">
        <v>6119</v>
      </c>
      <c r="L344" s="81" t="s">
        <v>6164</v>
      </c>
    </row>
    <row r="345" spans="1:12" x14ac:dyDescent="0.5">
      <c r="B345" s="74">
        <v>116403</v>
      </c>
      <c r="C345" s="74">
        <v>721570721170</v>
      </c>
      <c r="D345" s="73" t="s">
        <v>993</v>
      </c>
      <c r="E345" s="73" t="s">
        <v>996</v>
      </c>
      <c r="F345" s="81">
        <v>12</v>
      </c>
      <c r="G345" s="81">
        <v>5</v>
      </c>
      <c r="H345" s="81" t="s">
        <v>437</v>
      </c>
      <c r="I345" s="81" t="s">
        <v>13</v>
      </c>
      <c r="J345" s="81" t="s">
        <v>14</v>
      </c>
      <c r="K345" s="81" t="s">
        <v>6119</v>
      </c>
      <c r="L345" s="81" t="s">
        <v>6164</v>
      </c>
    </row>
    <row r="346" spans="1:12" s="36" customFormat="1" x14ac:dyDescent="0.5">
      <c r="A346" s="73"/>
      <c r="B346" s="74">
        <v>116903</v>
      </c>
      <c r="C346" s="74">
        <v>860010723647</v>
      </c>
      <c r="D346" s="73" t="s">
        <v>1021</v>
      </c>
      <c r="E346" s="73" t="s">
        <v>1022</v>
      </c>
      <c r="F346" s="81">
        <v>20</v>
      </c>
      <c r="G346" s="81">
        <v>4.5</v>
      </c>
      <c r="H346" s="81" t="s">
        <v>437</v>
      </c>
      <c r="I346" s="81" t="s">
        <v>202</v>
      </c>
      <c r="J346" s="81" t="s">
        <v>484</v>
      </c>
      <c r="K346" s="81" t="s">
        <v>6119</v>
      </c>
      <c r="L346" s="81" t="s">
        <v>6166</v>
      </c>
    </row>
    <row r="347" spans="1:12" s="36" customFormat="1" x14ac:dyDescent="0.5">
      <c r="A347" s="73"/>
      <c r="B347" s="74">
        <v>116904</v>
      </c>
      <c r="C347" s="74">
        <v>860010723654</v>
      </c>
      <c r="D347" s="73" t="s">
        <v>1021</v>
      </c>
      <c r="E347" s="73" t="s">
        <v>1023</v>
      </c>
      <c r="F347" s="81">
        <v>20</v>
      </c>
      <c r="G347" s="81">
        <v>4.5</v>
      </c>
      <c r="H347" s="81" t="s">
        <v>437</v>
      </c>
      <c r="I347" s="81" t="s">
        <v>202</v>
      </c>
      <c r="J347" s="81" t="s">
        <v>484</v>
      </c>
      <c r="K347" s="81" t="s">
        <v>6119</v>
      </c>
      <c r="L347" s="81" t="s">
        <v>6166</v>
      </c>
    </row>
    <row r="348" spans="1:12" s="36" customFormat="1" x14ac:dyDescent="0.5">
      <c r="A348" s="73"/>
      <c r="B348" s="74">
        <v>116905</v>
      </c>
      <c r="C348" s="74">
        <v>860010723661</v>
      </c>
      <c r="D348" s="73" t="s">
        <v>1021</v>
      </c>
      <c r="E348" s="73" t="s">
        <v>1024</v>
      </c>
      <c r="F348" s="81">
        <v>20</v>
      </c>
      <c r="G348" s="81">
        <v>4.5</v>
      </c>
      <c r="H348" s="81" t="s">
        <v>437</v>
      </c>
      <c r="I348" s="81" t="s">
        <v>202</v>
      </c>
      <c r="J348" s="81" t="s">
        <v>484</v>
      </c>
      <c r="K348" s="81" t="s">
        <v>6119</v>
      </c>
      <c r="L348" s="81" t="s">
        <v>6166</v>
      </c>
    </row>
    <row r="349" spans="1:12" x14ac:dyDescent="0.5">
      <c r="B349" s="74">
        <v>117000</v>
      </c>
      <c r="C349" s="74">
        <v>857264008774</v>
      </c>
      <c r="D349" s="73" t="s">
        <v>1025</v>
      </c>
      <c r="E349" s="73" t="s">
        <v>1026</v>
      </c>
      <c r="F349" s="81">
        <v>12</v>
      </c>
      <c r="G349" s="81">
        <v>3</v>
      </c>
      <c r="H349" s="81" t="s">
        <v>437</v>
      </c>
      <c r="I349" s="81" t="s">
        <v>9</v>
      </c>
      <c r="J349" s="81" t="s">
        <v>14</v>
      </c>
      <c r="K349" s="81" t="s">
        <v>6119</v>
      </c>
      <c r="L349" s="81" t="s">
        <v>6166</v>
      </c>
    </row>
    <row r="350" spans="1:12" x14ac:dyDescent="0.5">
      <c r="B350" s="74">
        <v>117001</v>
      </c>
      <c r="C350" s="74">
        <v>857264008064</v>
      </c>
      <c r="D350" s="73" t="s">
        <v>1025</v>
      </c>
      <c r="E350" s="73" t="s">
        <v>1027</v>
      </c>
      <c r="F350" s="81">
        <v>12</v>
      </c>
      <c r="G350" s="81">
        <v>5.5</v>
      </c>
      <c r="H350" s="81" t="s">
        <v>437</v>
      </c>
      <c r="I350" s="81" t="s">
        <v>9</v>
      </c>
      <c r="J350" s="81" t="s">
        <v>14</v>
      </c>
      <c r="K350" s="81" t="s">
        <v>6119</v>
      </c>
      <c r="L350" s="81" t="s">
        <v>6166</v>
      </c>
    </row>
    <row r="351" spans="1:12" x14ac:dyDescent="0.5">
      <c r="B351" s="74">
        <v>117003</v>
      </c>
      <c r="C351" s="74">
        <v>857264008026</v>
      </c>
      <c r="D351" s="73" t="s">
        <v>1025</v>
      </c>
      <c r="E351" s="73" t="s">
        <v>1028</v>
      </c>
      <c r="F351" s="81">
        <v>12</v>
      </c>
      <c r="G351" s="81">
        <v>2.5</v>
      </c>
      <c r="H351" s="81" t="s">
        <v>437</v>
      </c>
      <c r="I351" s="81" t="s">
        <v>9</v>
      </c>
      <c r="J351" s="81" t="s">
        <v>14</v>
      </c>
      <c r="K351" s="81" t="s">
        <v>6119</v>
      </c>
      <c r="L351" s="81" t="s">
        <v>6166</v>
      </c>
    </row>
    <row r="352" spans="1:12" s="36" customFormat="1" x14ac:dyDescent="0.5">
      <c r="A352" s="73"/>
      <c r="B352" s="74">
        <v>117006</v>
      </c>
      <c r="C352" s="74">
        <v>857264008125</v>
      </c>
      <c r="D352" s="73" t="s">
        <v>1025</v>
      </c>
      <c r="E352" s="73" t="s">
        <v>1029</v>
      </c>
      <c r="F352" s="81">
        <v>12</v>
      </c>
      <c r="G352" s="81">
        <v>9.25</v>
      </c>
      <c r="H352" s="81" t="s">
        <v>437</v>
      </c>
      <c r="I352" s="81" t="s">
        <v>9</v>
      </c>
      <c r="J352" s="81" t="s">
        <v>14</v>
      </c>
      <c r="K352" s="81" t="s">
        <v>6119</v>
      </c>
      <c r="L352" s="81" t="s">
        <v>6166</v>
      </c>
    </row>
    <row r="353" spans="1:12" s="36" customFormat="1" x14ac:dyDescent="0.5">
      <c r="A353" s="73"/>
      <c r="B353" s="74">
        <v>117015</v>
      </c>
      <c r="C353" s="74">
        <v>850031767164</v>
      </c>
      <c r="D353" s="73" t="s">
        <v>1025</v>
      </c>
      <c r="E353" s="73" t="s">
        <v>1033</v>
      </c>
      <c r="F353" s="81">
        <v>12</v>
      </c>
      <c r="G353" s="81">
        <v>3</v>
      </c>
      <c r="H353" s="81" t="s">
        <v>437</v>
      </c>
      <c r="I353" s="81" t="s">
        <v>9</v>
      </c>
      <c r="J353" s="81" t="s">
        <v>14</v>
      </c>
      <c r="K353" s="81" t="s">
        <v>6119</v>
      </c>
      <c r="L353" s="81" t="s">
        <v>6166</v>
      </c>
    </row>
    <row r="354" spans="1:12" s="36" customFormat="1" x14ac:dyDescent="0.5">
      <c r="A354" s="73"/>
      <c r="B354" s="74">
        <v>117016</v>
      </c>
      <c r="C354" s="74">
        <v>857264008019</v>
      </c>
      <c r="D354" s="73" t="s">
        <v>1025</v>
      </c>
      <c r="E354" s="73" t="s">
        <v>1034</v>
      </c>
      <c r="F354" s="81">
        <v>12</v>
      </c>
      <c r="G354" s="81">
        <v>3</v>
      </c>
      <c r="H354" s="81" t="s">
        <v>437</v>
      </c>
      <c r="I354" s="81" t="s">
        <v>9</v>
      </c>
      <c r="J354" s="81" t="s">
        <v>14</v>
      </c>
      <c r="K354" s="81" t="s">
        <v>6119</v>
      </c>
      <c r="L354" s="81" t="s">
        <v>6166</v>
      </c>
    </row>
    <row r="355" spans="1:12" x14ac:dyDescent="0.5">
      <c r="B355" s="74">
        <v>117017</v>
      </c>
      <c r="C355" s="74">
        <v>857264008002</v>
      </c>
      <c r="D355" s="73" t="s">
        <v>1025</v>
      </c>
      <c r="E355" s="73" t="s">
        <v>1035</v>
      </c>
      <c r="F355" s="81">
        <v>12</v>
      </c>
      <c r="G355" s="81">
        <v>3</v>
      </c>
      <c r="H355" s="81" t="s">
        <v>437</v>
      </c>
      <c r="I355" s="81" t="s">
        <v>9</v>
      </c>
      <c r="J355" s="81" t="s">
        <v>14</v>
      </c>
      <c r="K355" s="81" t="s">
        <v>6119</v>
      </c>
      <c r="L355" s="81" t="s">
        <v>6166</v>
      </c>
    </row>
    <row r="356" spans="1:12" s="36" customFormat="1" x14ac:dyDescent="0.5">
      <c r="A356" s="73"/>
      <c r="B356" s="74">
        <v>117018</v>
      </c>
      <c r="C356" s="74">
        <v>850031767706</v>
      </c>
      <c r="D356" s="73" t="s">
        <v>1025</v>
      </c>
      <c r="E356" s="73" t="s">
        <v>1036</v>
      </c>
      <c r="F356" s="81">
        <v>12</v>
      </c>
      <c r="G356" s="81">
        <v>3</v>
      </c>
      <c r="H356" s="81" t="s">
        <v>437</v>
      </c>
      <c r="I356" s="81" t="s">
        <v>9</v>
      </c>
      <c r="J356" s="81" t="s">
        <v>14</v>
      </c>
      <c r="K356" s="81" t="s">
        <v>6119</v>
      </c>
      <c r="L356" s="81" t="s">
        <v>6166</v>
      </c>
    </row>
    <row r="357" spans="1:12" s="35" customFormat="1" x14ac:dyDescent="0.5">
      <c r="A357" s="73"/>
      <c r="B357" s="74">
        <v>117021</v>
      </c>
      <c r="C357" s="74">
        <v>850031767775</v>
      </c>
      <c r="D357" s="73" t="s">
        <v>1025</v>
      </c>
      <c r="E357" s="73" t="s">
        <v>1038</v>
      </c>
      <c r="F357" s="81">
        <v>12</v>
      </c>
      <c r="G357" s="81">
        <v>7.5</v>
      </c>
      <c r="H357" s="81" t="s">
        <v>437</v>
      </c>
      <c r="I357" s="81" t="s">
        <v>9</v>
      </c>
      <c r="J357" s="81" t="s">
        <v>14</v>
      </c>
      <c r="K357" s="81" t="s">
        <v>6119</v>
      </c>
      <c r="L357" s="81" t="s">
        <v>6166</v>
      </c>
    </row>
    <row r="358" spans="1:12" s="35" customFormat="1" x14ac:dyDescent="0.5">
      <c r="A358" s="73"/>
      <c r="B358" s="74">
        <v>117801</v>
      </c>
      <c r="C358" s="74">
        <v>850012238027</v>
      </c>
      <c r="D358" s="73" t="s">
        <v>1078</v>
      </c>
      <c r="E358" s="73" t="s">
        <v>1079</v>
      </c>
      <c r="F358" s="81">
        <v>6</v>
      </c>
      <c r="G358" s="81">
        <v>5</v>
      </c>
      <c r="H358" s="81" t="s">
        <v>437</v>
      </c>
      <c r="I358" s="81" t="s">
        <v>12</v>
      </c>
      <c r="J358" s="81" t="s">
        <v>14</v>
      </c>
      <c r="K358" s="81" t="s">
        <v>6119</v>
      </c>
      <c r="L358" s="81" t="s">
        <v>6164</v>
      </c>
    </row>
    <row r="359" spans="1:12" s="35" customFormat="1" x14ac:dyDescent="0.5">
      <c r="A359" s="73"/>
      <c r="B359" s="74">
        <v>117802</v>
      </c>
      <c r="C359" s="74">
        <v>850012238003</v>
      </c>
      <c r="D359" s="73" t="s">
        <v>1078</v>
      </c>
      <c r="E359" s="73" t="s">
        <v>1080</v>
      </c>
      <c r="F359" s="81">
        <v>6</v>
      </c>
      <c r="G359" s="81">
        <v>5</v>
      </c>
      <c r="H359" s="81" t="s">
        <v>437</v>
      </c>
      <c r="I359" s="81" t="s">
        <v>12</v>
      </c>
      <c r="J359" s="81" t="s">
        <v>14</v>
      </c>
      <c r="K359" s="81" t="s">
        <v>6119</v>
      </c>
      <c r="L359" s="81" t="s">
        <v>6164</v>
      </c>
    </row>
    <row r="360" spans="1:12" s="36" customFormat="1" x14ac:dyDescent="0.5">
      <c r="A360" s="73"/>
      <c r="B360" s="74">
        <v>117805</v>
      </c>
      <c r="C360" s="74">
        <v>850012238065</v>
      </c>
      <c r="D360" s="73" t="s">
        <v>1078</v>
      </c>
      <c r="E360" s="73" t="s">
        <v>1081</v>
      </c>
      <c r="F360" s="81">
        <v>6</v>
      </c>
      <c r="G360" s="81">
        <v>9</v>
      </c>
      <c r="H360" s="81" t="s">
        <v>437</v>
      </c>
      <c r="I360" s="81" t="s">
        <v>12</v>
      </c>
      <c r="J360" s="81" t="s">
        <v>14</v>
      </c>
      <c r="K360" s="81" t="s">
        <v>6119</v>
      </c>
      <c r="L360" s="81" t="s">
        <v>6164</v>
      </c>
    </row>
    <row r="361" spans="1:12" x14ac:dyDescent="0.5">
      <c r="B361" s="74">
        <v>117806</v>
      </c>
      <c r="C361" s="74">
        <v>850012238379</v>
      </c>
      <c r="D361" s="73" t="s">
        <v>1078</v>
      </c>
      <c r="E361" s="73" t="s">
        <v>1082</v>
      </c>
      <c r="F361" s="81">
        <v>6</v>
      </c>
      <c r="G361" s="81">
        <v>9</v>
      </c>
      <c r="H361" s="81" t="s">
        <v>437</v>
      </c>
      <c r="I361" s="81" t="s">
        <v>12</v>
      </c>
      <c r="J361" s="81" t="s">
        <v>14</v>
      </c>
      <c r="K361" s="81" t="s">
        <v>6119</v>
      </c>
      <c r="L361" s="81" t="s">
        <v>6164</v>
      </c>
    </row>
    <row r="362" spans="1:12" x14ac:dyDescent="0.5">
      <c r="B362" s="74">
        <v>118401</v>
      </c>
      <c r="C362" s="74">
        <v>860008739308</v>
      </c>
      <c r="D362" s="73" t="s">
        <v>1095</v>
      </c>
      <c r="E362" s="73" t="s">
        <v>1096</v>
      </c>
      <c r="F362" s="81">
        <v>12</v>
      </c>
      <c r="G362" s="81">
        <v>12</v>
      </c>
      <c r="H362" s="81" t="s">
        <v>62</v>
      </c>
      <c r="I362" s="81" t="s">
        <v>53</v>
      </c>
      <c r="J362" s="81" t="s">
        <v>14</v>
      </c>
      <c r="K362" s="81" t="s">
        <v>6119</v>
      </c>
      <c r="L362" s="81" t="s">
        <v>6166</v>
      </c>
    </row>
    <row r="363" spans="1:12" x14ac:dyDescent="0.5">
      <c r="B363" s="74">
        <v>118402</v>
      </c>
      <c r="C363" s="74">
        <v>860008739315</v>
      </c>
      <c r="D363" s="73" t="s">
        <v>1095</v>
      </c>
      <c r="E363" s="73" t="s">
        <v>1097</v>
      </c>
      <c r="F363" s="81">
        <v>12</v>
      </c>
      <c r="G363" s="81">
        <v>12</v>
      </c>
      <c r="H363" s="81" t="s">
        <v>62</v>
      </c>
      <c r="I363" s="81" t="s">
        <v>53</v>
      </c>
      <c r="J363" s="81" t="s">
        <v>14</v>
      </c>
      <c r="K363" s="81" t="s">
        <v>6119</v>
      </c>
      <c r="L363" s="81" t="s">
        <v>6166</v>
      </c>
    </row>
    <row r="364" spans="1:12" s="36" customFormat="1" x14ac:dyDescent="0.5">
      <c r="A364" s="73"/>
      <c r="B364" s="74">
        <v>118403</v>
      </c>
      <c r="C364" s="74">
        <v>860008739322</v>
      </c>
      <c r="D364" s="73" t="s">
        <v>1095</v>
      </c>
      <c r="E364" s="73" t="s">
        <v>1098</v>
      </c>
      <c r="F364" s="81">
        <v>12</v>
      </c>
      <c r="G364" s="81">
        <v>12</v>
      </c>
      <c r="H364" s="81" t="s">
        <v>62</v>
      </c>
      <c r="I364" s="81" t="s">
        <v>53</v>
      </c>
      <c r="J364" s="81" t="s">
        <v>14</v>
      </c>
      <c r="K364" s="81" t="s">
        <v>6119</v>
      </c>
      <c r="L364" s="81" t="s">
        <v>6166</v>
      </c>
    </row>
    <row r="365" spans="1:12" s="36" customFormat="1" x14ac:dyDescent="0.5">
      <c r="A365" s="73"/>
      <c r="B365" s="74">
        <v>118404</v>
      </c>
      <c r="C365" s="74">
        <v>860008739339</v>
      </c>
      <c r="D365" s="73" t="s">
        <v>1095</v>
      </c>
      <c r="E365" s="73" t="s">
        <v>1099</v>
      </c>
      <c r="F365" s="81">
        <v>12</v>
      </c>
      <c r="G365" s="81">
        <v>12</v>
      </c>
      <c r="H365" s="81" t="s">
        <v>437</v>
      </c>
      <c r="I365" s="81" t="s">
        <v>53</v>
      </c>
      <c r="J365" s="81" t="s">
        <v>14</v>
      </c>
      <c r="K365" s="81" t="s">
        <v>6119</v>
      </c>
      <c r="L365" s="81" t="s">
        <v>6166</v>
      </c>
    </row>
    <row r="366" spans="1:12" s="36" customFormat="1" x14ac:dyDescent="0.5">
      <c r="A366" s="73"/>
      <c r="B366" s="81">
        <v>119000</v>
      </c>
      <c r="C366" s="74">
        <v>756519477078</v>
      </c>
      <c r="D366" s="77" t="s">
        <v>1113</v>
      </c>
      <c r="E366" s="73" t="s">
        <v>1114</v>
      </c>
      <c r="F366" s="81">
        <v>12</v>
      </c>
      <c r="G366" s="81">
        <v>1.8</v>
      </c>
      <c r="H366" s="81" t="s">
        <v>437</v>
      </c>
      <c r="I366" s="81" t="s">
        <v>91</v>
      </c>
      <c r="J366" s="81" t="s">
        <v>484</v>
      </c>
      <c r="K366" s="81" t="s">
        <v>6119</v>
      </c>
      <c r="L366" s="45" t="s">
        <v>5990</v>
      </c>
    </row>
    <row r="367" spans="1:12" s="36" customFormat="1" x14ac:dyDescent="0.5">
      <c r="A367" s="73"/>
      <c r="B367" s="81">
        <v>119001</v>
      </c>
      <c r="C367" s="74">
        <v>756519477115</v>
      </c>
      <c r="D367" s="77" t="s">
        <v>1113</v>
      </c>
      <c r="E367" s="73" t="s">
        <v>1115</v>
      </c>
      <c r="F367" s="81">
        <v>12</v>
      </c>
      <c r="G367" s="81">
        <v>1.8</v>
      </c>
      <c r="H367" s="81" t="s">
        <v>437</v>
      </c>
      <c r="I367" s="81" t="s">
        <v>91</v>
      </c>
      <c r="J367" s="81" t="s">
        <v>484</v>
      </c>
      <c r="K367" s="81" t="s">
        <v>6119</v>
      </c>
      <c r="L367" s="45" t="s">
        <v>5990</v>
      </c>
    </row>
    <row r="368" spans="1:12" s="36" customFormat="1" x14ac:dyDescent="0.5">
      <c r="A368" s="73"/>
      <c r="B368" s="81">
        <v>119002</v>
      </c>
      <c r="C368" s="74">
        <v>756519477085</v>
      </c>
      <c r="D368" s="77" t="s">
        <v>1113</v>
      </c>
      <c r="E368" s="73" t="s">
        <v>1116</v>
      </c>
      <c r="F368" s="81">
        <v>12</v>
      </c>
      <c r="G368" s="81">
        <v>1.8</v>
      </c>
      <c r="H368" s="81" t="s">
        <v>437</v>
      </c>
      <c r="I368" s="81" t="s">
        <v>91</v>
      </c>
      <c r="J368" s="81" t="s">
        <v>484</v>
      </c>
      <c r="K368" s="81" t="s">
        <v>6119</v>
      </c>
      <c r="L368" s="45" t="s">
        <v>5990</v>
      </c>
    </row>
    <row r="369" spans="1:12" x14ac:dyDescent="0.5">
      <c r="B369" s="81">
        <v>119003</v>
      </c>
      <c r="C369" s="74">
        <v>756519477108</v>
      </c>
      <c r="D369" s="77" t="s">
        <v>1113</v>
      </c>
      <c r="E369" s="73" t="s">
        <v>1117</v>
      </c>
      <c r="F369" s="81">
        <v>12</v>
      </c>
      <c r="G369" s="81">
        <v>1.8</v>
      </c>
      <c r="H369" s="81" t="s">
        <v>437</v>
      </c>
      <c r="I369" s="81" t="s">
        <v>91</v>
      </c>
      <c r="J369" s="81" t="s">
        <v>484</v>
      </c>
      <c r="K369" s="81" t="s">
        <v>6119</v>
      </c>
      <c r="L369" s="45" t="s">
        <v>5990</v>
      </c>
    </row>
    <row r="370" spans="1:12" x14ac:dyDescent="0.5">
      <c r="B370" s="81">
        <v>119004</v>
      </c>
      <c r="C370" s="74">
        <v>756519477092</v>
      </c>
      <c r="D370" s="77" t="s">
        <v>1113</v>
      </c>
      <c r="E370" s="73" t="s">
        <v>1118</v>
      </c>
      <c r="F370" s="81">
        <v>12</v>
      </c>
      <c r="G370" s="81">
        <v>1.8</v>
      </c>
      <c r="H370" s="81" t="s">
        <v>437</v>
      </c>
      <c r="I370" s="81" t="s">
        <v>91</v>
      </c>
      <c r="J370" s="81" t="s">
        <v>484</v>
      </c>
      <c r="K370" s="81" t="s">
        <v>6119</v>
      </c>
      <c r="L370" s="45" t="s">
        <v>5990</v>
      </c>
    </row>
    <row r="371" spans="1:12" x14ac:dyDescent="0.5">
      <c r="B371" s="81">
        <v>119005</v>
      </c>
      <c r="C371" s="74">
        <v>850008592041</v>
      </c>
      <c r="D371" s="77" t="s">
        <v>1113</v>
      </c>
      <c r="E371" s="73" t="s">
        <v>1119</v>
      </c>
      <c r="F371" s="81">
        <v>12</v>
      </c>
      <c r="G371" s="81">
        <v>1.8</v>
      </c>
      <c r="H371" s="81" t="s">
        <v>437</v>
      </c>
      <c r="I371" s="81" t="s">
        <v>91</v>
      </c>
      <c r="J371" s="81" t="s">
        <v>484</v>
      </c>
      <c r="K371" s="81" t="s">
        <v>6119</v>
      </c>
      <c r="L371" s="45" t="s">
        <v>5990</v>
      </c>
    </row>
    <row r="372" spans="1:12" x14ac:dyDescent="0.5">
      <c r="B372" s="81">
        <v>119006</v>
      </c>
      <c r="C372" s="74">
        <v>850008592249</v>
      </c>
      <c r="D372" s="77" t="s">
        <v>1113</v>
      </c>
      <c r="E372" s="73" t="s">
        <v>1120</v>
      </c>
      <c r="F372" s="81">
        <v>12</v>
      </c>
      <c r="G372" s="81">
        <v>1.8</v>
      </c>
      <c r="H372" s="81" t="s">
        <v>437</v>
      </c>
      <c r="I372" s="81" t="s">
        <v>91</v>
      </c>
      <c r="J372" s="81" t="s">
        <v>484</v>
      </c>
      <c r="K372" s="81" t="s">
        <v>6119</v>
      </c>
      <c r="L372" s="45" t="s">
        <v>5990</v>
      </c>
    </row>
    <row r="373" spans="1:12" x14ac:dyDescent="0.5">
      <c r="B373" s="81">
        <v>119007</v>
      </c>
      <c r="C373" s="74">
        <v>850008592003</v>
      </c>
      <c r="D373" s="77" t="s">
        <v>1113</v>
      </c>
      <c r="E373" s="73" t="s">
        <v>1121</v>
      </c>
      <c r="F373" s="81">
        <v>12</v>
      </c>
      <c r="G373" s="81">
        <v>1.8</v>
      </c>
      <c r="H373" s="81" t="s">
        <v>437</v>
      </c>
      <c r="I373" s="81" t="s">
        <v>91</v>
      </c>
      <c r="J373" s="81" t="s">
        <v>484</v>
      </c>
      <c r="K373" s="81" t="s">
        <v>6119</v>
      </c>
      <c r="L373" s="45" t="s">
        <v>5990</v>
      </c>
    </row>
    <row r="374" spans="1:12" x14ac:dyDescent="0.5">
      <c r="B374" s="81">
        <v>119008</v>
      </c>
      <c r="C374" s="74">
        <v>850008592010</v>
      </c>
      <c r="D374" s="77" t="s">
        <v>1113</v>
      </c>
      <c r="E374" s="73" t="s">
        <v>1122</v>
      </c>
      <c r="F374" s="81">
        <v>12</v>
      </c>
      <c r="G374" s="81">
        <v>1.8</v>
      </c>
      <c r="H374" s="81" t="s">
        <v>437</v>
      </c>
      <c r="I374" s="81" t="s">
        <v>91</v>
      </c>
      <c r="J374" s="81" t="s">
        <v>484</v>
      </c>
      <c r="K374" s="81" t="s">
        <v>6119</v>
      </c>
      <c r="L374" s="45" t="s">
        <v>5990</v>
      </c>
    </row>
    <row r="375" spans="1:12" x14ac:dyDescent="0.5">
      <c r="B375" s="35">
        <v>119020</v>
      </c>
      <c r="C375" s="41">
        <v>756519477122</v>
      </c>
      <c r="D375" s="22" t="s">
        <v>1113</v>
      </c>
      <c r="E375" s="73" t="s">
        <v>1123</v>
      </c>
      <c r="F375" s="35">
        <v>12</v>
      </c>
      <c r="G375" s="35">
        <v>8</v>
      </c>
      <c r="H375" s="81" t="s">
        <v>437</v>
      </c>
      <c r="I375" s="35" t="s">
        <v>91</v>
      </c>
      <c r="J375" s="35" t="s">
        <v>484</v>
      </c>
      <c r="K375" s="81" t="s">
        <v>6119</v>
      </c>
      <c r="L375" s="45" t="s">
        <v>5990</v>
      </c>
    </row>
    <row r="376" spans="1:12" x14ac:dyDescent="0.5">
      <c r="B376" s="81">
        <v>119111</v>
      </c>
      <c r="C376" s="74">
        <v>850045964566</v>
      </c>
      <c r="D376" s="77" t="s">
        <v>1124</v>
      </c>
      <c r="E376" s="73" t="s">
        <v>1125</v>
      </c>
      <c r="F376" s="81">
        <v>10</v>
      </c>
      <c r="G376" s="81">
        <v>2.5</v>
      </c>
      <c r="H376" s="81" t="s">
        <v>437</v>
      </c>
      <c r="I376" s="81" t="s">
        <v>1126</v>
      </c>
      <c r="J376" s="81" t="s">
        <v>484</v>
      </c>
      <c r="K376" s="81" t="s">
        <v>6119</v>
      </c>
      <c r="L376" s="37" t="s">
        <v>5825</v>
      </c>
    </row>
    <row r="377" spans="1:12" x14ac:dyDescent="0.5">
      <c r="B377" s="81">
        <v>119112</v>
      </c>
      <c r="C377" s="74">
        <v>850045964573</v>
      </c>
      <c r="D377" s="77" t="s">
        <v>1124</v>
      </c>
      <c r="E377" s="73" t="s">
        <v>1127</v>
      </c>
      <c r="F377" s="81">
        <v>10</v>
      </c>
      <c r="G377" s="81">
        <v>2.5</v>
      </c>
      <c r="H377" s="81" t="s">
        <v>437</v>
      </c>
      <c r="I377" s="81" t="s">
        <v>1126</v>
      </c>
      <c r="J377" s="81" t="s">
        <v>484</v>
      </c>
      <c r="K377" s="81" t="s">
        <v>6119</v>
      </c>
      <c r="L377" s="37" t="s">
        <v>5825</v>
      </c>
    </row>
    <row r="378" spans="1:12" s="36" customFormat="1" x14ac:dyDescent="0.5">
      <c r="A378" s="73"/>
      <c r="B378" s="81">
        <v>119113</v>
      </c>
      <c r="C378" s="74">
        <v>850045964603</v>
      </c>
      <c r="D378" s="77" t="s">
        <v>1124</v>
      </c>
      <c r="E378" s="73" t="s">
        <v>1128</v>
      </c>
      <c r="F378" s="81">
        <v>10</v>
      </c>
      <c r="G378" s="81">
        <v>2.5</v>
      </c>
      <c r="H378" s="81" t="s">
        <v>437</v>
      </c>
      <c r="I378" s="81" t="s">
        <v>1126</v>
      </c>
      <c r="J378" s="81" t="s">
        <v>484</v>
      </c>
      <c r="K378" s="81" t="s">
        <v>6119</v>
      </c>
      <c r="L378" s="37" t="s">
        <v>5825</v>
      </c>
    </row>
    <row r="379" spans="1:12" s="36" customFormat="1" x14ac:dyDescent="0.5">
      <c r="A379" s="73"/>
      <c r="B379" s="81">
        <v>119114</v>
      </c>
      <c r="C379" s="74">
        <v>850045964580</v>
      </c>
      <c r="D379" s="77" t="s">
        <v>1124</v>
      </c>
      <c r="E379" s="73" t="s">
        <v>1129</v>
      </c>
      <c r="F379" s="81">
        <v>10</v>
      </c>
      <c r="G379" s="81">
        <v>2.5</v>
      </c>
      <c r="H379" s="81" t="s">
        <v>437</v>
      </c>
      <c r="I379" s="81" t="s">
        <v>1126</v>
      </c>
      <c r="J379" s="81" t="s">
        <v>484</v>
      </c>
      <c r="K379" s="81" t="s">
        <v>6119</v>
      </c>
      <c r="L379" s="37" t="s">
        <v>5825</v>
      </c>
    </row>
    <row r="380" spans="1:12" s="36" customFormat="1" x14ac:dyDescent="0.5">
      <c r="A380" s="73"/>
      <c r="B380" s="81">
        <v>119115</v>
      </c>
      <c r="C380" s="74">
        <v>850045964610</v>
      </c>
      <c r="D380" s="77" t="s">
        <v>1124</v>
      </c>
      <c r="E380" s="73" t="s">
        <v>1130</v>
      </c>
      <c r="F380" s="81">
        <v>10</v>
      </c>
      <c r="G380" s="81">
        <v>2.5</v>
      </c>
      <c r="H380" s="81" t="s">
        <v>437</v>
      </c>
      <c r="I380" s="81" t="s">
        <v>1126</v>
      </c>
      <c r="J380" s="81" t="s">
        <v>484</v>
      </c>
      <c r="K380" s="81" t="s">
        <v>6119</v>
      </c>
      <c r="L380" s="37" t="s">
        <v>5825</v>
      </c>
    </row>
    <row r="381" spans="1:12" s="36" customFormat="1" x14ac:dyDescent="0.5">
      <c r="A381" s="73"/>
      <c r="B381" s="81">
        <v>119116</v>
      </c>
      <c r="C381" s="74">
        <v>850045964627</v>
      </c>
      <c r="D381" s="77" t="s">
        <v>1124</v>
      </c>
      <c r="E381" s="73" t="s">
        <v>1131</v>
      </c>
      <c r="F381" s="81">
        <v>10</v>
      </c>
      <c r="G381" s="81">
        <v>2.5</v>
      </c>
      <c r="H381" s="81" t="s">
        <v>437</v>
      </c>
      <c r="I381" s="81" t="s">
        <v>1126</v>
      </c>
      <c r="J381" s="81" t="s">
        <v>484</v>
      </c>
      <c r="K381" s="81" t="s">
        <v>6119</v>
      </c>
      <c r="L381" s="37" t="s">
        <v>5825</v>
      </c>
    </row>
    <row r="382" spans="1:12" s="36" customFormat="1" x14ac:dyDescent="0.5">
      <c r="A382" s="73"/>
      <c r="B382" s="74">
        <v>119301</v>
      </c>
      <c r="C382" s="74">
        <v>857079002011</v>
      </c>
      <c r="D382" s="73" t="s">
        <v>1132</v>
      </c>
      <c r="E382" s="73" t="s">
        <v>1133</v>
      </c>
      <c r="F382" s="81">
        <v>12</v>
      </c>
      <c r="G382" s="81">
        <v>12</v>
      </c>
      <c r="H382" s="81" t="s">
        <v>62</v>
      </c>
      <c r="I382" s="81" t="s">
        <v>53</v>
      </c>
      <c r="J382" s="81" t="s">
        <v>14</v>
      </c>
      <c r="K382" s="81" t="s">
        <v>6119</v>
      </c>
      <c r="L382" s="81" t="s">
        <v>6166</v>
      </c>
    </row>
    <row r="383" spans="1:12" x14ac:dyDescent="0.5">
      <c r="B383" s="74">
        <v>119302</v>
      </c>
      <c r="C383" s="74">
        <v>857079002004</v>
      </c>
      <c r="D383" s="73" t="s">
        <v>1132</v>
      </c>
      <c r="E383" s="73" t="s">
        <v>1134</v>
      </c>
      <c r="F383" s="81">
        <v>12</v>
      </c>
      <c r="G383" s="81">
        <v>12</v>
      </c>
      <c r="H383" s="81" t="s">
        <v>62</v>
      </c>
      <c r="I383" s="81" t="s">
        <v>53</v>
      </c>
      <c r="J383" s="81" t="s">
        <v>14</v>
      </c>
      <c r="K383" s="81" t="s">
        <v>6119</v>
      </c>
      <c r="L383" s="81" t="s">
        <v>6166</v>
      </c>
    </row>
    <row r="384" spans="1:12" x14ac:dyDescent="0.5">
      <c r="B384" s="74">
        <v>121701</v>
      </c>
      <c r="C384" s="74">
        <v>795847386720</v>
      </c>
      <c r="D384" s="73" t="s">
        <v>1250</v>
      </c>
      <c r="E384" s="73" t="s">
        <v>1251</v>
      </c>
      <c r="F384" s="81">
        <v>12</v>
      </c>
      <c r="G384" s="81">
        <v>8</v>
      </c>
      <c r="H384" s="81" t="s">
        <v>437</v>
      </c>
      <c r="I384" s="81" t="s">
        <v>18</v>
      </c>
      <c r="J384" s="81" t="s">
        <v>14</v>
      </c>
      <c r="K384" s="81" t="s">
        <v>6119</v>
      </c>
      <c r="L384" s="81" t="s">
        <v>5827</v>
      </c>
    </row>
    <row r="385" spans="1:12" s="36" customFormat="1" x14ac:dyDescent="0.5">
      <c r="A385" s="73"/>
      <c r="B385" s="74">
        <v>121702</v>
      </c>
      <c r="C385" s="74">
        <v>795847386416</v>
      </c>
      <c r="D385" s="73" t="s">
        <v>1250</v>
      </c>
      <c r="E385" s="73" t="s">
        <v>1252</v>
      </c>
      <c r="F385" s="81">
        <v>10</v>
      </c>
      <c r="G385" s="81">
        <v>16</v>
      </c>
      <c r="H385" s="81" t="s">
        <v>437</v>
      </c>
      <c r="I385" s="81" t="s">
        <v>18</v>
      </c>
      <c r="J385" s="81" t="s">
        <v>14</v>
      </c>
      <c r="K385" s="81" t="s">
        <v>6119</v>
      </c>
      <c r="L385" s="81" t="s">
        <v>5827</v>
      </c>
    </row>
    <row r="386" spans="1:12" s="36" customFormat="1" x14ac:dyDescent="0.5">
      <c r="A386" s="73"/>
      <c r="B386" s="74">
        <v>121703</v>
      </c>
      <c r="C386" s="74">
        <v>753625240848</v>
      </c>
      <c r="D386" s="73" t="s">
        <v>1250</v>
      </c>
      <c r="E386" s="73" t="s">
        <v>1253</v>
      </c>
      <c r="F386" s="81">
        <v>12</v>
      </c>
      <c r="G386" s="81">
        <v>16</v>
      </c>
      <c r="H386" s="81" t="s">
        <v>437</v>
      </c>
      <c r="I386" s="81" t="s">
        <v>18</v>
      </c>
      <c r="J386" s="81" t="s">
        <v>14</v>
      </c>
      <c r="K386" s="81" t="s">
        <v>6119</v>
      </c>
      <c r="L386" s="81" t="s">
        <v>5827</v>
      </c>
    </row>
    <row r="387" spans="1:12" s="81" customFormat="1" x14ac:dyDescent="0.5">
      <c r="A387" s="73"/>
      <c r="B387" s="74">
        <v>121705</v>
      </c>
      <c r="C387" s="74">
        <v>795847386331</v>
      </c>
      <c r="D387" s="73" t="s">
        <v>1250</v>
      </c>
      <c r="E387" s="73" t="s">
        <v>1254</v>
      </c>
      <c r="F387" s="81">
        <v>12</v>
      </c>
      <c r="G387" s="81">
        <v>6</v>
      </c>
      <c r="H387" s="81" t="s">
        <v>437</v>
      </c>
      <c r="I387" s="81" t="s">
        <v>18</v>
      </c>
      <c r="J387" s="81" t="s">
        <v>14</v>
      </c>
      <c r="K387" s="81" t="s">
        <v>6119</v>
      </c>
      <c r="L387" s="81" t="s">
        <v>5827</v>
      </c>
    </row>
    <row r="388" spans="1:12" s="36" customFormat="1" x14ac:dyDescent="0.5">
      <c r="A388" s="73"/>
      <c r="B388" s="74">
        <v>121707</v>
      </c>
      <c r="C388" s="74">
        <v>795847386454</v>
      </c>
      <c r="D388" s="73" t="s">
        <v>1250</v>
      </c>
      <c r="E388" s="73" t="s">
        <v>1255</v>
      </c>
      <c r="F388" s="81">
        <v>2</v>
      </c>
      <c r="G388" s="81">
        <v>5</v>
      </c>
      <c r="H388" s="81" t="s">
        <v>569</v>
      </c>
      <c r="I388" s="81" t="s">
        <v>18</v>
      </c>
      <c r="J388" s="81" t="s">
        <v>14</v>
      </c>
      <c r="K388" s="81" t="s">
        <v>6119</v>
      </c>
      <c r="L388" s="81" t="s">
        <v>5827</v>
      </c>
    </row>
    <row r="389" spans="1:12" s="36" customFormat="1" x14ac:dyDescent="0.5">
      <c r="A389" s="73"/>
      <c r="B389" s="74">
        <v>121709</v>
      </c>
      <c r="C389" s="74">
        <v>795847386508</v>
      </c>
      <c r="D389" s="73" t="s">
        <v>1250</v>
      </c>
      <c r="E389" s="73" t="s">
        <v>1256</v>
      </c>
      <c r="F389" s="81">
        <v>2</v>
      </c>
      <c r="G389" s="81">
        <v>5</v>
      </c>
      <c r="H389" s="81" t="s">
        <v>569</v>
      </c>
      <c r="I389" s="81" t="s">
        <v>18</v>
      </c>
      <c r="J389" s="81" t="s">
        <v>14</v>
      </c>
      <c r="K389" s="81" t="s">
        <v>6119</v>
      </c>
      <c r="L389" s="81" t="s">
        <v>5827</v>
      </c>
    </row>
    <row r="390" spans="1:12" s="36" customFormat="1" x14ac:dyDescent="0.5">
      <c r="A390" s="73"/>
      <c r="B390" s="74">
        <v>121714</v>
      </c>
      <c r="C390" s="74">
        <v>795847386423</v>
      </c>
      <c r="D390" s="73" t="s">
        <v>1250</v>
      </c>
      <c r="E390" s="73" t="s">
        <v>1257</v>
      </c>
      <c r="F390" s="81">
        <v>10</v>
      </c>
      <c r="G390" s="81">
        <v>6</v>
      </c>
      <c r="H390" s="81" t="s">
        <v>437</v>
      </c>
      <c r="I390" s="81" t="s">
        <v>18</v>
      </c>
      <c r="J390" s="81" t="s">
        <v>14</v>
      </c>
      <c r="K390" s="81" t="s">
        <v>6119</v>
      </c>
      <c r="L390" s="81" t="s">
        <v>5827</v>
      </c>
    </row>
    <row r="391" spans="1:12" s="36" customFormat="1" x14ac:dyDescent="0.5">
      <c r="A391" s="73"/>
      <c r="B391" s="74">
        <v>121715</v>
      </c>
      <c r="C391" s="74">
        <v>795847386775</v>
      </c>
      <c r="D391" s="73" t="s">
        <v>1250</v>
      </c>
      <c r="E391" s="73" t="s">
        <v>1258</v>
      </c>
      <c r="F391" s="81">
        <v>4</v>
      </c>
      <c r="G391" s="81">
        <v>1</v>
      </c>
      <c r="H391" s="81" t="s">
        <v>5579</v>
      </c>
      <c r="I391" s="81" t="s">
        <v>18</v>
      </c>
      <c r="J391" s="81" t="s">
        <v>14</v>
      </c>
      <c r="K391" s="81" t="s">
        <v>6119</v>
      </c>
      <c r="L391" s="81" t="s">
        <v>5827</v>
      </c>
    </row>
    <row r="392" spans="1:12" s="36" customFormat="1" x14ac:dyDescent="0.5">
      <c r="A392" s="73"/>
      <c r="B392" s="74">
        <v>121716</v>
      </c>
      <c r="C392" s="74">
        <v>795847386447</v>
      </c>
      <c r="D392" s="73" t="s">
        <v>1250</v>
      </c>
      <c r="E392" s="73" t="s">
        <v>1259</v>
      </c>
      <c r="F392" s="81">
        <v>12</v>
      </c>
      <c r="G392" s="81">
        <v>16</v>
      </c>
      <c r="H392" s="81" t="s">
        <v>437</v>
      </c>
      <c r="I392" s="81" t="s">
        <v>18</v>
      </c>
      <c r="J392" s="81" t="s">
        <v>14</v>
      </c>
      <c r="K392" s="81" t="s">
        <v>6119</v>
      </c>
      <c r="L392" s="81" t="s">
        <v>5827</v>
      </c>
    </row>
    <row r="393" spans="1:12" s="36" customFormat="1" x14ac:dyDescent="0.5">
      <c r="A393" s="73"/>
      <c r="B393" s="74">
        <v>121717</v>
      </c>
      <c r="C393" s="74">
        <v>795847386591</v>
      </c>
      <c r="D393" s="73" t="s">
        <v>1250</v>
      </c>
      <c r="E393" s="73" t="s">
        <v>1260</v>
      </c>
      <c r="F393" s="81">
        <v>4</v>
      </c>
      <c r="G393" s="81">
        <v>1</v>
      </c>
      <c r="H393" s="81" t="s">
        <v>5579</v>
      </c>
      <c r="I393" s="81" t="s">
        <v>18</v>
      </c>
      <c r="J393" s="81" t="s">
        <v>14</v>
      </c>
      <c r="K393" s="81" t="s">
        <v>6119</v>
      </c>
      <c r="L393" s="81" t="s">
        <v>5827</v>
      </c>
    </row>
    <row r="394" spans="1:12" s="36" customFormat="1" x14ac:dyDescent="0.5">
      <c r="A394" s="73"/>
      <c r="B394" s="74">
        <v>121719</v>
      </c>
      <c r="C394" s="74">
        <v>795847386546</v>
      </c>
      <c r="D394" s="73" t="s">
        <v>1250</v>
      </c>
      <c r="E394" s="73" t="s">
        <v>1261</v>
      </c>
      <c r="F394" s="81">
        <v>2</v>
      </c>
      <c r="G394" s="81">
        <v>4</v>
      </c>
      <c r="H394" s="81" t="s">
        <v>569</v>
      </c>
      <c r="I394" s="81" t="s">
        <v>18</v>
      </c>
      <c r="J394" s="81" t="s">
        <v>14</v>
      </c>
      <c r="K394" s="81" t="s">
        <v>6119</v>
      </c>
      <c r="L394" s="81" t="s">
        <v>5827</v>
      </c>
    </row>
    <row r="395" spans="1:12" s="36" customFormat="1" x14ac:dyDescent="0.5">
      <c r="A395" s="73"/>
      <c r="B395" s="74">
        <v>122001</v>
      </c>
      <c r="C395" s="74">
        <v>861805000202</v>
      </c>
      <c r="D395" s="73" t="s">
        <v>1272</v>
      </c>
      <c r="E395" s="73" t="s">
        <v>1273</v>
      </c>
      <c r="F395" s="81">
        <v>12</v>
      </c>
      <c r="G395" s="81">
        <v>9</v>
      </c>
      <c r="H395" s="81" t="s">
        <v>437</v>
      </c>
      <c r="I395" s="81" t="s">
        <v>136</v>
      </c>
      <c r="J395" s="81" t="s">
        <v>14</v>
      </c>
      <c r="K395" s="81" t="s">
        <v>6119</v>
      </c>
      <c r="L395" s="81" t="s">
        <v>6166</v>
      </c>
    </row>
    <row r="396" spans="1:12" s="36" customFormat="1" x14ac:dyDescent="0.5">
      <c r="A396" s="73"/>
      <c r="B396" s="74">
        <v>122004</v>
      </c>
      <c r="C396" s="74">
        <v>861805000196</v>
      </c>
      <c r="D396" s="73" t="s">
        <v>1272</v>
      </c>
      <c r="E396" s="73" t="s">
        <v>1274</v>
      </c>
      <c r="F396" s="81">
        <v>12</v>
      </c>
      <c r="G396" s="81">
        <v>9</v>
      </c>
      <c r="H396" s="81" t="s">
        <v>437</v>
      </c>
      <c r="I396" s="81" t="s">
        <v>136</v>
      </c>
      <c r="J396" s="81" t="s">
        <v>14</v>
      </c>
      <c r="K396" s="81" t="s">
        <v>6119</v>
      </c>
      <c r="L396" s="81" t="s">
        <v>6166</v>
      </c>
    </row>
    <row r="397" spans="1:12" s="36" customFormat="1" x14ac:dyDescent="0.5">
      <c r="A397" s="73"/>
      <c r="B397" s="35">
        <v>122100</v>
      </c>
      <c r="C397" s="41">
        <v>89466944068</v>
      </c>
      <c r="D397" s="36" t="s">
        <v>1275</v>
      </c>
      <c r="E397" s="73" t="s">
        <v>1276</v>
      </c>
      <c r="F397" s="35">
        <v>12</v>
      </c>
      <c r="G397" s="35">
        <v>12</v>
      </c>
      <c r="H397" s="81" t="s">
        <v>437</v>
      </c>
      <c r="I397" s="35" t="s">
        <v>209</v>
      </c>
      <c r="J397" s="35" t="s">
        <v>14</v>
      </c>
      <c r="K397" s="81" t="s">
        <v>6119</v>
      </c>
      <c r="L397" s="81" t="s">
        <v>5990</v>
      </c>
    </row>
    <row r="398" spans="1:12" s="36" customFormat="1" x14ac:dyDescent="0.5">
      <c r="A398" s="73"/>
      <c r="B398" s="81">
        <v>122101</v>
      </c>
      <c r="C398" s="74">
        <v>689466139686</v>
      </c>
      <c r="D398" s="73" t="s">
        <v>1275</v>
      </c>
      <c r="E398" s="73" t="s">
        <v>1277</v>
      </c>
      <c r="F398" s="81">
        <v>12</v>
      </c>
      <c r="G398" s="81">
        <v>12</v>
      </c>
      <c r="H398" s="81" t="s">
        <v>437</v>
      </c>
      <c r="I398" s="81" t="s">
        <v>209</v>
      </c>
      <c r="J398" s="81" t="s">
        <v>14</v>
      </c>
      <c r="K398" s="81" t="s">
        <v>6119</v>
      </c>
      <c r="L398" s="81" t="s">
        <v>5990</v>
      </c>
    </row>
    <row r="399" spans="1:12" s="36" customFormat="1" x14ac:dyDescent="0.5">
      <c r="A399" s="73"/>
      <c r="B399" s="81">
        <v>122102</v>
      </c>
      <c r="C399" s="74">
        <v>689466139693</v>
      </c>
      <c r="D399" s="73" t="s">
        <v>1275</v>
      </c>
      <c r="E399" s="73" t="s">
        <v>1278</v>
      </c>
      <c r="F399" s="81">
        <v>12</v>
      </c>
      <c r="G399" s="81">
        <v>12</v>
      </c>
      <c r="H399" s="81" t="s">
        <v>437</v>
      </c>
      <c r="I399" s="81" t="s">
        <v>209</v>
      </c>
      <c r="J399" s="81" t="s">
        <v>14</v>
      </c>
      <c r="K399" s="81" t="s">
        <v>6119</v>
      </c>
      <c r="L399" s="81" t="s">
        <v>5990</v>
      </c>
    </row>
    <row r="400" spans="1:12" s="36" customFormat="1" x14ac:dyDescent="0.5">
      <c r="A400" s="73"/>
      <c r="B400" s="81">
        <v>122103</v>
      </c>
      <c r="C400" s="74">
        <v>689466300000</v>
      </c>
      <c r="D400" s="73" t="s">
        <v>1275</v>
      </c>
      <c r="E400" s="73" t="s">
        <v>1279</v>
      </c>
      <c r="F400" s="81">
        <v>12</v>
      </c>
      <c r="G400" s="81">
        <v>12</v>
      </c>
      <c r="H400" s="81" t="s">
        <v>437</v>
      </c>
      <c r="I400" s="81" t="s">
        <v>209</v>
      </c>
      <c r="J400" s="81" t="s">
        <v>14</v>
      </c>
      <c r="K400" s="81" t="s">
        <v>6119</v>
      </c>
      <c r="L400" s="81" t="s">
        <v>5990</v>
      </c>
    </row>
    <row r="401" spans="1:12" s="36" customFormat="1" x14ac:dyDescent="0.5">
      <c r="A401" s="73"/>
      <c r="B401" s="81">
        <v>122104</v>
      </c>
      <c r="C401" s="74">
        <v>689466527698</v>
      </c>
      <c r="D401" s="73" t="s">
        <v>1275</v>
      </c>
      <c r="E401" s="73" t="s">
        <v>1280</v>
      </c>
      <c r="F401" s="81">
        <v>12</v>
      </c>
      <c r="G401" s="81">
        <v>12</v>
      </c>
      <c r="H401" s="81" t="s">
        <v>437</v>
      </c>
      <c r="I401" s="81" t="s">
        <v>209</v>
      </c>
      <c r="J401" s="81" t="s">
        <v>14</v>
      </c>
      <c r="K401" s="81" t="s">
        <v>6119</v>
      </c>
      <c r="L401" s="81" t="s">
        <v>5990</v>
      </c>
    </row>
    <row r="402" spans="1:12" x14ac:dyDescent="0.5">
      <c r="B402" s="81">
        <v>122106</v>
      </c>
      <c r="C402" s="74">
        <v>689466139679</v>
      </c>
      <c r="D402" s="73" t="s">
        <v>1275</v>
      </c>
      <c r="E402" s="73" t="s">
        <v>1281</v>
      </c>
      <c r="F402" s="81">
        <v>12</v>
      </c>
      <c r="G402" s="81">
        <v>12</v>
      </c>
      <c r="H402" s="81" t="s">
        <v>437</v>
      </c>
      <c r="I402" s="81" t="s">
        <v>209</v>
      </c>
      <c r="J402" s="81" t="s">
        <v>14</v>
      </c>
      <c r="K402" s="81" t="s">
        <v>6119</v>
      </c>
      <c r="L402" s="81" t="s">
        <v>5990</v>
      </c>
    </row>
    <row r="403" spans="1:12" x14ac:dyDescent="0.5">
      <c r="B403" s="81">
        <v>122211</v>
      </c>
      <c r="C403" s="74">
        <v>689466930351</v>
      </c>
      <c r="D403" s="73" t="s">
        <v>1275</v>
      </c>
      <c r="E403" s="73" t="s">
        <v>1282</v>
      </c>
      <c r="F403" s="81">
        <v>12</v>
      </c>
      <c r="G403" s="81">
        <v>2</v>
      </c>
      <c r="H403" s="81" t="s">
        <v>437</v>
      </c>
      <c r="I403" s="81" t="s">
        <v>209</v>
      </c>
      <c r="J403" s="81" t="s">
        <v>14</v>
      </c>
      <c r="K403" s="81" t="s">
        <v>6119</v>
      </c>
      <c r="L403" s="81" t="s">
        <v>5990</v>
      </c>
    </row>
    <row r="404" spans="1:12" x14ac:dyDescent="0.5">
      <c r="B404" s="81">
        <v>122212</v>
      </c>
      <c r="C404" s="74">
        <v>689466930368</v>
      </c>
      <c r="D404" s="73" t="s">
        <v>1275</v>
      </c>
      <c r="E404" s="73" t="s">
        <v>1283</v>
      </c>
      <c r="F404" s="81">
        <v>12</v>
      </c>
      <c r="G404" s="81">
        <v>2</v>
      </c>
      <c r="H404" s="81" t="s">
        <v>437</v>
      </c>
      <c r="I404" s="81" t="s">
        <v>209</v>
      </c>
      <c r="J404" s="81" t="s">
        <v>14</v>
      </c>
      <c r="K404" s="81" t="s">
        <v>6119</v>
      </c>
      <c r="L404" s="81" t="s">
        <v>5990</v>
      </c>
    </row>
    <row r="405" spans="1:12" x14ac:dyDescent="0.5">
      <c r="B405" s="81">
        <v>122213</v>
      </c>
      <c r="C405" s="74">
        <v>689466930375</v>
      </c>
      <c r="D405" s="73" t="s">
        <v>1275</v>
      </c>
      <c r="E405" s="73" t="s">
        <v>1284</v>
      </c>
      <c r="F405" s="81">
        <v>12</v>
      </c>
      <c r="G405" s="81">
        <v>2</v>
      </c>
      <c r="H405" s="81" t="s">
        <v>437</v>
      </c>
      <c r="I405" s="81" t="s">
        <v>209</v>
      </c>
      <c r="J405" s="81" t="s">
        <v>14</v>
      </c>
      <c r="K405" s="81" t="s">
        <v>6119</v>
      </c>
      <c r="L405" s="81" t="s">
        <v>5990</v>
      </c>
    </row>
    <row r="406" spans="1:12" x14ac:dyDescent="0.5">
      <c r="B406" s="74">
        <v>122501</v>
      </c>
      <c r="C406" s="74">
        <v>721570721101</v>
      </c>
      <c r="D406" s="73" t="s">
        <v>993</v>
      </c>
      <c r="E406" s="73" t="s">
        <v>1285</v>
      </c>
      <c r="F406" s="81">
        <v>12</v>
      </c>
      <c r="G406" s="81">
        <v>5</v>
      </c>
      <c r="H406" s="81" t="s">
        <v>437</v>
      </c>
      <c r="I406" s="81" t="s">
        <v>202</v>
      </c>
      <c r="J406" s="81" t="s">
        <v>14</v>
      </c>
      <c r="K406" s="81" t="s">
        <v>6119</v>
      </c>
      <c r="L406" s="81" t="s">
        <v>6164</v>
      </c>
    </row>
    <row r="407" spans="1:12" x14ac:dyDescent="0.5">
      <c r="B407" s="81">
        <v>125090</v>
      </c>
      <c r="C407" s="74">
        <v>850019519150</v>
      </c>
      <c r="D407" s="73" t="s">
        <v>1293</v>
      </c>
      <c r="E407" s="73" t="s">
        <v>1294</v>
      </c>
      <c r="F407" s="81">
        <v>6</v>
      </c>
      <c r="G407" s="81">
        <v>10.199999999999999</v>
      </c>
      <c r="H407" s="81" t="s">
        <v>437</v>
      </c>
      <c r="I407" s="81" t="s">
        <v>19</v>
      </c>
      <c r="J407" s="81" t="s">
        <v>484</v>
      </c>
      <c r="K407" s="81" t="s">
        <v>6119</v>
      </c>
      <c r="L407" s="81" t="s">
        <v>5987</v>
      </c>
    </row>
    <row r="408" spans="1:12" x14ac:dyDescent="0.5">
      <c r="B408" s="81">
        <v>125201</v>
      </c>
      <c r="C408" s="74">
        <v>867810000442</v>
      </c>
      <c r="D408" s="73" t="s">
        <v>1293</v>
      </c>
      <c r="E408" s="73" t="s">
        <v>1295</v>
      </c>
      <c r="F408" s="81">
        <v>6</v>
      </c>
      <c r="G408" s="81">
        <v>33</v>
      </c>
      <c r="H408" s="35" t="s">
        <v>62</v>
      </c>
      <c r="I408" s="81" t="s">
        <v>16</v>
      </c>
      <c r="J408" s="81" t="s">
        <v>14</v>
      </c>
      <c r="K408" s="81" t="s">
        <v>6119</v>
      </c>
      <c r="L408" s="81" t="s">
        <v>5987</v>
      </c>
    </row>
    <row r="409" spans="1:12" s="35" customFormat="1" x14ac:dyDescent="0.5">
      <c r="A409" s="73"/>
      <c r="B409" s="35">
        <v>125701</v>
      </c>
      <c r="C409" s="41">
        <v>850033785579</v>
      </c>
      <c r="D409" s="36" t="s">
        <v>1302</v>
      </c>
      <c r="E409" s="73" t="s">
        <v>1303</v>
      </c>
      <c r="F409" s="35">
        <v>25</v>
      </c>
      <c r="G409" s="35">
        <v>1</v>
      </c>
      <c r="H409" s="81" t="s">
        <v>569</v>
      </c>
      <c r="I409" s="35" t="s">
        <v>581</v>
      </c>
      <c r="J409" s="35" t="s">
        <v>14</v>
      </c>
      <c r="K409" s="81" t="s">
        <v>6119</v>
      </c>
      <c r="L409" s="35" t="s">
        <v>5992</v>
      </c>
    </row>
    <row r="410" spans="1:12" x14ac:dyDescent="0.5">
      <c r="B410" s="35">
        <v>125702</v>
      </c>
      <c r="C410" s="41">
        <v>850033785487</v>
      </c>
      <c r="D410" s="36" t="s">
        <v>1302</v>
      </c>
      <c r="E410" s="73" t="s">
        <v>1304</v>
      </c>
      <c r="F410" s="35">
        <v>25</v>
      </c>
      <c r="G410" s="35">
        <v>1</v>
      </c>
      <c r="H410" s="81" t="s">
        <v>569</v>
      </c>
      <c r="I410" s="35" t="s">
        <v>581</v>
      </c>
      <c r="J410" s="35" t="s">
        <v>14</v>
      </c>
      <c r="K410" s="81" t="s">
        <v>6119</v>
      </c>
      <c r="L410" s="35" t="s">
        <v>5992</v>
      </c>
    </row>
    <row r="411" spans="1:12" x14ac:dyDescent="0.5">
      <c r="B411" s="35">
        <v>125704</v>
      </c>
      <c r="C411" s="41">
        <v>850033785524</v>
      </c>
      <c r="D411" s="36" t="s">
        <v>1302</v>
      </c>
      <c r="E411" s="73" t="s">
        <v>1306</v>
      </c>
      <c r="F411" s="35">
        <v>25</v>
      </c>
      <c r="G411" s="35">
        <v>1</v>
      </c>
      <c r="H411" s="81" t="s">
        <v>569</v>
      </c>
      <c r="I411" s="35" t="s">
        <v>581</v>
      </c>
      <c r="J411" s="35" t="s">
        <v>14</v>
      </c>
      <c r="K411" s="81" t="s">
        <v>6119</v>
      </c>
      <c r="L411" s="35" t="s">
        <v>5992</v>
      </c>
    </row>
    <row r="412" spans="1:12" x14ac:dyDescent="0.5">
      <c r="B412" s="43">
        <v>125705</v>
      </c>
      <c r="C412" s="52">
        <v>850033785548</v>
      </c>
      <c r="D412" s="22" t="s">
        <v>1302</v>
      </c>
      <c r="E412" s="73" t="s">
        <v>1307</v>
      </c>
      <c r="F412" s="43">
        <v>25</v>
      </c>
      <c r="G412" s="43">
        <v>1</v>
      </c>
      <c r="H412" s="81" t="s">
        <v>569</v>
      </c>
      <c r="I412" s="43" t="s">
        <v>581</v>
      </c>
      <c r="J412" s="35" t="s">
        <v>14</v>
      </c>
      <c r="K412" s="81" t="s">
        <v>6119</v>
      </c>
      <c r="L412" s="35" t="s">
        <v>5992</v>
      </c>
    </row>
    <row r="413" spans="1:12" s="36" customFormat="1" x14ac:dyDescent="0.5">
      <c r="A413" s="73"/>
      <c r="B413" s="43">
        <v>125706</v>
      </c>
      <c r="C413" s="52">
        <v>850033785555</v>
      </c>
      <c r="D413" s="22" t="s">
        <v>1302</v>
      </c>
      <c r="E413" s="73" t="s">
        <v>1308</v>
      </c>
      <c r="F413" s="43">
        <v>25</v>
      </c>
      <c r="G413" s="43">
        <v>1</v>
      </c>
      <c r="H413" s="81" t="s">
        <v>569</v>
      </c>
      <c r="I413" s="43" t="s">
        <v>581</v>
      </c>
      <c r="J413" s="35" t="s">
        <v>14</v>
      </c>
      <c r="K413" s="81" t="s">
        <v>6119</v>
      </c>
      <c r="L413" s="35" t="s">
        <v>5992</v>
      </c>
    </row>
    <row r="414" spans="1:12" s="36" customFormat="1" x14ac:dyDescent="0.5">
      <c r="A414" s="73"/>
      <c r="B414" s="43">
        <v>125707</v>
      </c>
      <c r="C414" s="52">
        <v>850033785500</v>
      </c>
      <c r="D414" s="22" t="s">
        <v>1302</v>
      </c>
      <c r="E414" s="73" t="s">
        <v>1309</v>
      </c>
      <c r="F414" s="43">
        <v>25</v>
      </c>
      <c r="G414" s="43">
        <v>1</v>
      </c>
      <c r="H414" s="81" t="s">
        <v>569</v>
      </c>
      <c r="I414" s="43" t="s">
        <v>581</v>
      </c>
      <c r="J414" s="35" t="s">
        <v>14</v>
      </c>
      <c r="K414" s="81" t="s">
        <v>6119</v>
      </c>
      <c r="L414" s="35" t="s">
        <v>5992</v>
      </c>
    </row>
    <row r="415" spans="1:12" s="36" customFormat="1" x14ac:dyDescent="0.5">
      <c r="A415" s="73"/>
      <c r="B415" s="43">
        <v>125708</v>
      </c>
      <c r="C415" s="52">
        <v>850033785340</v>
      </c>
      <c r="D415" s="22" t="s">
        <v>1302</v>
      </c>
      <c r="E415" s="73" t="s">
        <v>1310</v>
      </c>
      <c r="F415" s="43">
        <v>25</v>
      </c>
      <c r="G415" s="43">
        <v>1</v>
      </c>
      <c r="H415" s="81" t="s">
        <v>569</v>
      </c>
      <c r="I415" s="43" t="s">
        <v>581</v>
      </c>
      <c r="J415" s="35" t="s">
        <v>14</v>
      </c>
      <c r="K415" s="81" t="s">
        <v>6119</v>
      </c>
      <c r="L415" s="35" t="s">
        <v>5992</v>
      </c>
    </row>
    <row r="416" spans="1:12" x14ac:dyDescent="0.5">
      <c r="B416" s="43">
        <v>125709</v>
      </c>
      <c r="C416" s="52">
        <v>850033785616</v>
      </c>
      <c r="D416" s="22" t="s">
        <v>1302</v>
      </c>
      <c r="E416" s="73" t="s">
        <v>1311</v>
      </c>
      <c r="F416" s="43">
        <v>25</v>
      </c>
      <c r="G416" s="43">
        <v>1</v>
      </c>
      <c r="H416" s="81" t="s">
        <v>569</v>
      </c>
      <c r="I416" s="43" t="s">
        <v>581</v>
      </c>
      <c r="J416" s="35" t="s">
        <v>14</v>
      </c>
      <c r="K416" s="81" t="s">
        <v>6119</v>
      </c>
      <c r="L416" s="35" t="s">
        <v>5992</v>
      </c>
    </row>
    <row r="417" spans="1:12" x14ac:dyDescent="0.5">
      <c r="B417" s="81">
        <v>125801</v>
      </c>
      <c r="C417" s="74">
        <v>860001977097</v>
      </c>
      <c r="D417" s="73" t="s">
        <v>1302</v>
      </c>
      <c r="E417" s="73" t="s">
        <v>1312</v>
      </c>
      <c r="F417" s="81">
        <v>8</v>
      </c>
      <c r="G417" s="81">
        <v>12</v>
      </c>
      <c r="H417" s="81" t="s">
        <v>437</v>
      </c>
      <c r="I417" s="81" t="s">
        <v>581</v>
      </c>
      <c r="J417" s="81" t="s">
        <v>14</v>
      </c>
      <c r="K417" s="81" t="s">
        <v>6119</v>
      </c>
      <c r="L417" s="81" t="s">
        <v>5992</v>
      </c>
    </row>
    <row r="418" spans="1:12" s="36" customFormat="1" x14ac:dyDescent="0.5">
      <c r="A418" s="73"/>
      <c r="B418" s="81">
        <v>125802</v>
      </c>
      <c r="C418" s="74">
        <v>860001977066</v>
      </c>
      <c r="D418" s="73" t="s">
        <v>1302</v>
      </c>
      <c r="E418" s="73" t="s">
        <v>1313</v>
      </c>
      <c r="F418" s="81">
        <v>8</v>
      </c>
      <c r="G418" s="81">
        <v>12</v>
      </c>
      <c r="H418" s="81" t="s">
        <v>437</v>
      </c>
      <c r="I418" s="81" t="s">
        <v>581</v>
      </c>
      <c r="J418" s="81" t="s">
        <v>14</v>
      </c>
      <c r="K418" s="81" t="s">
        <v>6119</v>
      </c>
      <c r="L418" s="81" t="s">
        <v>5992</v>
      </c>
    </row>
    <row r="419" spans="1:12" s="36" customFormat="1" x14ac:dyDescent="0.5">
      <c r="A419" s="73"/>
      <c r="B419" s="81">
        <v>125803</v>
      </c>
      <c r="C419" s="74">
        <v>860001977035</v>
      </c>
      <c r="D419" s="73" t="s">
        <v>1302</v>
      </c>
      <c r="E419" s="73" t="s">
        <v>1314</v>
      </c>
      <c r="F419" s="81">
        <v>8</v>
      </c>
      <c r="G419" s="81">
        <v>12</v>
      </c>
      <c r="H419" s="81" t="s">
        <v>437</v>
      </c>
      <c r="I419" s="81" t="s">
        <v>581</v>
      </c>
      <c r="J419" s="81" t="s">
        <v>14</v>
      </c>
      <c r="K419" s="81" t="s">
        <v>6119</v>
      </c>
      <c r="L419" s="81" t="s">
        <v>5992</v>
      </c>
    </row>
    <row r="420" spans="1:12" s="36" customFormat="1" x14ac:dyDescent="0.5">
      <c r="A420" s="73"/>
      <c r="B420" s="76">
        <v>125810</v>
      </c>
      <c r="C420" s="82">
        <v>850033785418</v>
      </c>
      <c r="D420" s="77" t="s">
        <v>1302</v>
      </c>
      <c r="E420" s="73" t="s">
        <v>1315</v>
      </c>
      <c r="F420" s="76">
        <v>8</v>
      </c>
      <c r="G420" s="76">
        <v>12</v>
      </c>
      <c r="H420" s="81" t="s">
        <v>437</v>
      </c>
      <c r="I420" s="81" t="s">
        <v>581</v>
      </c>
      <c r="J420" s="81" t="s">
        <v>14</v>
      </c>
      <c r="K420" s="81" t="s">
        <v>6119</v>
      </c>
      <c r="L420" s="81" t="s">
        <v>5992</v>
      </c>
    </row>
    <row r="421" spans="1:12" s="36" customFormat="1" x14ac:dyDescent="0.5">
      <c r="A421" s="73"/>
      <c r="B421" s="76">
        <v>125811</v>
      </c>
      <c r="C421" s="82">
        <v>850033785890</v>
      </c>
      <c r="D421" s="77" t="s">
        <v>1302</v>
      </c>
      <c r="E421" s="73" t="s">
        <v>1316</v>
      </c>
      <c r="F421" s="76">
        <v>8</v>
      </c>
      <c r="G421" s="76">
        <v>12</v>
      </c>
      <c r="H421" s="81" t="s">
        <v>437</v>
      </c>
      <c r="I421" s="81" t="s">
        <v>581</v>
      </c>
      <c r="J421" s="81" t="s">
        <v>14</v>
      </c>
      <c r="K421" s="81" t="s">
        <v>6119</v>
      </c>
      <c r="L421" s="81" t="s">
        <v>5992</v>
      </c>
    </row>
    <row r="422" spans="1:12" s="36" customFormat="1" x14ac:dyDescent="0.5">
      <c r="A422" s="73"/>
      <c r="B422" s="76">
        <v>125812</v>
      </c>
      <c r="C422" s="82">
        <v>850033785906</v>
      </c>
      <c r="D422" s="77" t="s">
        <v>1302</v>
      </c>
      <c r="E422" s="73" t="s">
        <v>1317</v>
      </c>
      <c r="F422" s="76">
        <v>8</v>
      </c>
      <c r="G422" s="76">
        <v>12</v>
      </c>
      <c r="H422" s="81" t="s">
        <v>437</v>
      </c>
      <c r="I422" s="81" t="s">
        <v>581</v>
      </c>
      <c r="J422" s="81" t="s">
        <v>14</v>
      </c>
      <c r="K422" s="81" t="s">
        <v>6119</v>
      </c>
      <c r="L422" s="81" t="s">
        <v>5992</v>
      </c>
    </row>
    <row r="423" spans="1:12" s="35" customFormat="1" x14ac:dyDescent="0.5">
      <c r="A423" s="73"/>
      <c r="B423" s="76">
        <v>125813</v>
      </c>
      <c r="C423" s="82">
        <v>850033785593</v>
      </c>
      <c r="D423" s="77" t="s">
        <v>1302</v>
      </c>
      <c r="E423" s="73" t="s">
        <v>1318</v>
      </c>
      <c r="F423" s="76">
        <v>8</v>
      </c>
      <c r="G423" s="76">
        <v>12</v>
      </c>
      <c r="H423" s="81" t="s">
        <v>437</v>
      </c>
      <c r="I423" s="81" t="s">
        <v>581</v>
      </c>
      <c r="J423" s="81" t="s">
        <v>14</v>
      </c>
      <c r="K423" s="81" t="s">
        <v>6119</v>
      </c>
      <c r="L423" s="81" t="s">
        <v>5992</v>
      </c>
    </row>
    <row r="424" spans="1:12" s="36" customFormat="1" x14ac:dyDescent="0.5">
      <c r="A424" s="73"/>
      <c r="B424" s="76">
        <v>125814</v>
      </c>
      <c r="C424" s="82">
        <v>850033785623</v>
      </c>
      <c r="D424" s="77" t="s">
        <v>1302</v>
      </c>
      <c r="E424" s="73" t="s">
        <v>1319</v>
      </c>
      <c r="F424" s="76">
        <v>8</v>
      </c>
      <c r="G424" s="76">
        <v>12</v>
      </c>
      <c r="H424" s="81" t="s">
        <v>437</v>
      </c>
      <c r="I424" s="81" t="s">
        <v>581</v>
      </c>
      <c r="J424" s="81" t="s">
        <v>14</v>
      </c>
      <c r="K424" s="81" t="s">
        <v>6119</v>
      </c>
      <c r="L424" s="81" t="s">
        <v>5992</v>
      </c>
    </row>
    <row r="425" spans="1:12" s="36" customFormat="1" x14ac:dyDescent="0.5">
      <c r="A425" s="73"/>
      <c r="B425" s="76">
        <v>125815</v>
      </c>
      <c r="C425" s="82">
        <v>850033785401</v>
      </c>
      <c r="D425" s="77" t="s">
        <v>1302</v>
      </c>
      <c r="E425" s="73" t="s">
        <v>1320</v>
      </c>
      <c r="F425" s="76">
        <v>8</v>
      </c>
      <c r="G425" s="76">
        <v>12</v>
      </c>
      <c r="H425" s="81" t="s">
        <v>437</v>
      </c>
      <c r="I425" s="81" t="s">
        <v>581</v>
      </c>
      <c r="J425" s="81" t="s">
        <v>14</v>
      </c>
      <c r="K425" s="81" t="s">
        <v>6119</v>
      </c>
      <c r="L425" s="81" t="s">
        <v>5992</v>
      </c>
    </row>
    <row r="426" spans="1:12" s="36" customFormat="1" x14ac:dyDescent="0.5">
      <c r="A426" s="73"/>
      <c r="B426" s="35">
        <v>125819</v>
      </c>
      <c r="C426" s="41">
        <v>850033785425</v>
      </c>
      <c r="D426" s="36" t="s">
        <v>1302</v>
      </c>
      <c r="E426" s="73" t="s">
        <v>1322</v>
      </c>
      <c r="F426" s="35">
        <v>8</v>
      </c>
      <c r="G426" s="35">
        <v>12</v>
      </c>
      <c r="H426" s="81" t="s">
        <v>437</v>
      </c>
      <c r="I426" s="35" t="s">
        <v>110</v>
      </c>
      <c r="J426" s="35" t="s">
        <v>14</v>
      </c>
      <c r="K426" s="81" t="s">
        <v>6119</v>
      </c>
      <c r="L426" s="81" t="s">
        <v>5992</v>
      </c>
    </row>
    <row r="427" spans="1:12" s="36" customFormat="1" x14ac:dyDescent="0.5">
      <c r="A427" s="73"/>
      <c r="B427" s="35">
        <v>125820</v>
      </c>
      <c r="C427" s="41">
        <v>850060663369</v>
      </c>
      <c r="D427" s="36" t="s">
        <v>1302</v>
      </c>
      <c r="E427" s="73" t="s">
        <v>1323</v>
      </c>
      <c r="F427" s="35">
        <v>8</v>
      </c>
      <c r="G427" s="35">
        <v>12</v>
      </c>
      <c r="H427" s="81" t="s">
        <v>437</v>
      </c>
      <c r="I427" s="35" t="s">
        <v>581</v>
      </c>
      <c r="J427" s="35" t="s">
        <v>14</v>
      </c>
      <c r="K427" s="81" t="s">
        <v>6119</v>
      </c>
      <c r="L427" s="44" t="s">
        <v>5990</v>
      </c>
    </row>
    <row r="428" spans="1:12" x14ac:dyDescent="0.5">
      <c r="B428" s="35">
        <v>125821</v>
      </c>
      <c r="C428" s="41">
        <v>850060663383</v>
      </c>
      <c r="D428" s="36" t="s">
        <v>1302</v>
      </c>
      <c r="E428" s="73" t="s">
        <v>1324</v>
      </c>
      <c r="F428" s="35">
        <v>8</v>
      </c>
      <c r="G428" s="35">
        <v>12</v>
      </c>
      <c r="H428" s="81" t="s">
        <v>437</v>
      </c>
      <c r="I428" s="35" t="s">
        <v>581</v>
      </c>
      <c r="J428" s="35" t="s">
        <v>14</v>
      </c>
      <c r="K428" s="81" t="s">
        <v>6119</v>
      </c>
      <c r="L428" s="44" t="s">
        <v>5990</v>
      </c>
    </row>
    <row r="429" spans="1:12" s="36" customFormat="1" x14ac:dyDescent="0.5">
      <c r="A429" s="73"/>
      <c r="B429" s="35">
        <v>125822</v>
      </c>
      <c r="C429" s="41">
        <v>850060663406</v>
      </c>
      <c r="D429" s="36" t="s">
        <v>1302</v>
      </c>
      <c r="E429" s="73" t="s">
        <v>1325</v>
      </c>
      <c r="F429" s="35">
        <v>8</v>
      </c>
      <c r="G429" s="35">
        <v>12</v>
      </c>
      <c r="H429" s="81" t="s">
        <v>437</v>
      </c>
      <c r="I429" s="35" t="s">
        <v>581</v>
      </c>
      <c r="J429" s="35" t="s">
        <v>14</v>
      </c>
      <c r="K429" s="81" t="s">
        <v>6119</v>
      </c>
      <c r="L429" s="44" t="s">
        <v>5990</v>
      </c>
    </row>
    <row r="430" spans="1:12" s="36" customFormat="1" x14ac:dyDescent="0.5">
      <c r="A430" s="73"/>
      <c r="B430" s="43">
        <v>125823</v>
      </c>
      <c r="C430" s="52">
        <v>850060663420</v>
      </c>
      <c r="D430" s="22" t="s">
        <v>1302</v>
      </c>
      <c r="E430" s="73" t="s">
        <v>1326</v>
      </c>
      <c r="F430" s="43">
        <v>8</v>
      </c>
      <c r="G430" s="43">
        <v>12</v>
      </c>
      <c r="H430" s="81" t="s">
        <v>437</v>
      </c>
      <c r="I430" s="43" t="s">
        <v>581</v>
      </c>
      <c r="J430" s="35" t="s">
        <v>14</v>
      </c>
      <c r="K430" s="81" t="s">
        <v>6119</v>
      </c>
      <c r="L430" s="44" t="s">
        <v>5990</v>
      </c>
    </row>
    <row r="431" spans="1:12" s="36" customFormat="1" x14ac:dyDescent="0.5">
      <c r="A431" s="73"/>
      <c r="B431" s="43">
        <v>125824</v>
      </c>
      <c r="C431" s="52">
        <v>850060663444</v>
      </c>
      <c r="D431" s="22" t="s">
        <v>1302</v>
      </c>
      <c r="E431" s="73" t="s">
        <v>1327</v>
      </c>
      <c r="F431" s="43">
        <v>8</v>
      </c>
      <c r="G431" s="43">
        <v>12</v>
      </c>
      <c r="H431" s="81" t="s">
        <v>437</v>
      </c>
      <c r="I431" s="43" t="s">
        <v>581</v>
      </c>
      <c r="J431" s="35" t="s">
        <v>14</v>
      </c>
      <c r="K431" s="81" t="s">
        <v>6119</v>
      </c>
      <c r="L431" s="44" t="s">
        <v>5990</v>
      </c>
    </row>
    <row r="432" spans="1:12" s="36" customFormat="1" x14ac:dyDescent="0.5">
      <c r="A432" s="73"/>
      <c r="B432" s="43">
        <v>125825</v>
      </c>
      <c r="C432" s="52">
        <v>850060663482</v>
      </c>
      <c r="D432" s="22" t="s">
        <v>1302</v>
      </c>
      <c r="E432" s="73" t="s">
        <v>1328</v>
      </c>
      <c r="F432" s="43">
        <v>8</v>
      </c>
      <c r="G432" s="43">
        <v>12</v>
      </c>
      <c r="H432" s="81" t="s">
        <v>437</v>
      </c>
      <c r="I432" s="43" t="s">
        <v>581</v>
      </c>
      <c r="J432" s="35" t="s">
        <v>14</v>
      </c>
      <c r="K432" s="81" t="s">
        <v>6119</v>
      </c>
      <c r="L432" s="44" t="s">
        <v>5990</v>
      </c>
    </row>
    <row r="433" spans="1:12" s="36" customFormat="1" x14ac:dyDescent="0.5">
      <c r="A433" s="73"/>
      <c r="B433" s="43">
        <v>125907</v>
      </c>
      <c r="C433" s="52">
        <v>850060663505</v>
      </c>
      <c r="D433" s="22" t="s">
        <v>1302</v>
      </c>
      <c r="E433" s="73" t="s">
        <v>1329</v>
      </c>
      <c r="F433" s="43">
        <v>8</v>
      </c>
      <c r="G433" s="43">
        <v>16.899999999999999</v>
      </c>
      <c r="H433" s="81" t="s">
        <v>437</v>
      </c>
      <c r="I433" s="43" t="s">
        <v>16</v>
      </c>
      <c r="J433" s="35" t="s">
        <v>14</v>
      </c>
      <c r="K433" s="81" t="s">
        <v>6119</v>
      </c>
      <c r="L433" s="44" t="s">
        <v>5990</v>
      </c>
    </row>
    <row r="434" spans="1:12" s="36" customFormat="1" x14ac:dyDescent="0.5">
      <c r="A434" s="73"/>
      <c r="B434" s="43">
        <v>125908</v>
      </c>
      <c r="C434" s="52">
        <v>850060663529</v>
      </c>
      <c r="D434" s="22" t="s">
        <v>1302</v>
      </c>
      <c r="E434" s="73" t="s">
        <v>1330</v>
      </c>
      <c r="F434" s="43">
        <v>8</v>
      </c>
      <c r="G434" s="43">
        <v>16.899999999999999</v>
      </c>
      <c r="H434" s="81" t="s">
        <v>437</v>
      </c>
      <c r="I434" s="43" t="s">
        <v>16</v>
      </c>
      <c r="J434" s="35" t="s">
        <v>14</v>
      </c>
      <c r="K434" s="81" t="s">
        <v>6119</v>
      </c>
      <c r="L434" s="44" t="s">
        <v>5990</v>
      </c>
    </row>
    <row r="435" spans="1:12" s="36" customFormat="1" x14ac:dyDescent="0.5">
      <c r="A435" s="73"/>
      <c r="B435" s="43">
        <v>125909</v>
      </c>
      <c r="C435" s="52">
        <v>850060663543</v>
      </c>
      <c r="D435" s="22" t="s">
        <v>1302</v>
      </c>
      <c r="E435" s="73" t="s">
        <v>1331</v>
      </c>
      <c r="F435" s="43">
        <v>8</v>
      </c>
      <c r="G435" s="43">
        <v>16.899999999999999</v>
      </c>
      <c r="H435" s="81" t="s">
        <v>437</v>
      </c>
      <c r="I435" s="43" t="s">
        <v>16</v>
      </c>
      <c r="J435" s="35" t="s">
        <v>14</v>
      </c>
      <c r="K435" s="81" t="s">
        <v>6119</v>
      </c>
      <c r="L435" s="44" t="s">
        <v>5990</v>
      </c>
    </row>
    <row r="436" spans="1:12" s="36" customFormat="1" x14ac:dyDescent="0.5">
      <c r="A436" s="73"/>
      <c r="B436" s="76">
        <v>125910</v>
      </c>
      <c r="C436" s="41">
        <v>850060663994</v>
      </c>
      <c r="D436" s="77" t="s">
        <v>1302</v>
      </c>
      <c r="E436" s="73" t="s">
        <v>1332</v>
      </c>
      <c r="F436" s="76">
        <v>8</v>
      </c>
      <c r="G436" s="76">
        <v>16.899999999999999</v>
      </c>
      <c r="H436" s="81" t="s">
        <v>437</v>
      </c>
      <c r="I436" s="76" t="s">
        <v>16</v>
      </c>
      <c r="J436" s="76" t="s">
        <v>14</v>
      </c>
      <c r="K436" s="81" t="s">
        <v>6119</v>
      </c>
      <c r="L436" s="44" t="s">
        <v>5990</v>
      </c>
    </row>
    <row r="437" spans="1:12" s="36" customFormat="1" x14ac:dyDescent="0.5">
      <c r="A437" s="73"/>
      <c r="B437" s="35">
        <v>126001</v>
      </c>
      <c r="C437" s="41">
        <v>710859350187</v>
      </c>
      <c r="D437" s="36" t="s">
        <v>5993</v>
      </c>
      <c r="E437" s="73" t="s">
        <v>1335</v>
      </c>
      <c r="F437" s="35">
        <v>12</v>
      </c>
      <c r="G437" s="35">
        <v>6</v>
      </c>
      <c r="H437" s="81" t="s">
        <v>437</v>
      </c>
      <c r="I437" s="35" t="s">
        <v>91</v>
      </c>
      <c r="J437" s="35" t="s">
        <v>14</v>
      </c>
      <c r="K437" s="81" t="s">
        <v>6119</v>
      </c>
      <c r="L437" s="81" t="s">
        <v>5992</v>
      </c>
    </row>
    <row r="438" spans="1:12" s="36" customFormat="1" x14ac:dyDescent="0.5">
      <c r="A438" s="73"/>
      <c r="B438" s="35">
        <v>126002</v>
      </c>
      <c r="C438" s="41">
        <v>710859350163</v>
      </c>
      <c r="D438" s="36" t="s">
        <v>5993</v>
      </c>
      <c r="E438" s="73" t="s">
        <v>1336</v>
      </c>
      <c r="F438" s="35">
        <v>12</v>
      </c>
      <c r="G438" s="35">
        <v>6</v>
      </c>
      <c r="H438" s="81" t="s">
        <v>437</v>
      </c>
      <c r="I438" s="35" t="s">
        <v>91</v>
      </c>
      <c r="J438" s="35" t="s">
        <v>14</v>
      </c>
      <c r="K438" s="81" t="s">
        <v>6119</v>
      </c>
      <c r="L438" s="81" t="s">
        <v>5992</v>
      </c>
    </row>
    <row r="439" spans="1:12" s="36" customFormat="1" x14ac:dyDescent="0.5">
      <c r="A439" s="73"/>
      <c r="B439" s="35">
        <v>126003</v>
      </c>
      <c r="C439" s="41">
        <v>710859350170</v>
      </c>
      <c r="D439" s="36" t="s">
        <v>5993</v>
      </c>
      <c r="E439" s="73" t="s">
        <v>1337</v>
      </c>
      <c r="F439" s="35">
        <v>12</v>
      </c>
      <c r="G439" s="35">
        <v>6</v>
      </c>
      <c r="H439" s="81" t="s">
        <v>437</v>
      </c>
      <c r="I439" s="35" t="s">
        <v>91</v>
      </c>
      <c r="J439" s="35" t="s">
        <v>14</v>
      </c>
      <c r="K439" s="81" t="s">
        <v>6119</v>
      </c>
      <c r="L439" s="81" t="s">
        <v>5992</v>
      </c>
    </row>
    <row r="440" spans="1:12" s="35" customFormat="1" x14ac:dyDescent="0.5">
      <c r="A440" s="73"/>
      <c r="B440" s="35">
        <v>126004</v>
      </c>
      <c r="C440" s="41">
        <v>804879120650</v>
      </c>
      <c r="D440" s="36" t="s">
        <v>5993</v>
      </c>
      <c r="E440" s="73" t="s">
        <v>1338</v>
      </c>
      <c r="F440" s="35">
        <v>12</v>
      </c>
      <c r="G440" s="35">
        <v>6</v>
      </c>
      <c r="H440" s="81" t="s">
        <v>437</v>
      </c>
      <c r="I440" s="35" t="s">
        <v>91</v>
      </c>
      <c r="J440" s="35" t="s">
        <v>14</v>
      </c>
      <c r="K440" s="81" t="s">
        <v>6119</v>
      </c>
      <c r="L440" s="81" t="s">
        <v>5992</v>
      </c>
    </row>
    <row r="441" spans="1:12" s="36" customFormat="1" x14ac:dyDescent="0.5">
      <c r="A441" s="73"/>
      <c r="B441" s="35">
        <v>126005</v>
      </c>
      <c r="C441" s="41">
        <v>804879120636</v>
      </c>
      <c r="D441" s="36" t="s">
        <v>5993</v>
      </c>
      <c r="E441" s="73" t="s">
        <v>1339</v>
      </c>
      <c r="F441" s="35">
        <v>12</v>
      </c>
      <c r="G441" s="35">
        <v>6</v>
      </c>
      <c r="H441" s="81" t="s">
        <v>437</v>
      </c>
      <c r="I441" s="35" t="s">
        <v>91</v>
      </c>
      <c r="J441" s="35" t="s">
        <v>14</v>
      </c>
      <c r="K441" s="81" t="s">
        <v>6119</v>
      </c>
      <c r="L441" s="81" t="s">
        <v>5992</v>
      </c>
    </row>
    <row r="442" spans="1:12" s="81" customFormat="1" x14ac:dyDescent="0.5">
      <c r="A442" s="73"/>
      <c r="B442" s="35">
        <v>126006</v>
      </c>
      <c r="C442" s="41">
        <v>804879160960</v>
      </c>
      <c r="D442" s="36" t="s">
        <v>5993</v>
      </c>
      <c r="E442" s="73" t="s">
        <v>1340</v>
      </c>
      <c r="F442" s="35">
        <v>12</v>
      </c>
      <c r="G442" s="35">
        <v>6</v>
      </c>
      <c r="H442" s="81" t="s">
        <v>437</v>
      </c>
      <c r="I442" s="35" t="s">
        <v>91</v>
      </c>
      <c r="J442" s="35" t="s">
        <v>14</v>
      </c>
      <c r="K442" s="81" t="s">
        <v>6119</v>
      </c>
      <c r="L442" s="81" t="s">
        <v>5992</v>
      </c>
    </row>
    <row r="443" spans="1:12" s="36" customFormat="1" x14ac:dyDescent="0.5">
      <c r="A443" s="73"/>
      <c r="B443" s="35">
        <v>126007</v>
      </c>
      <c r="C443" s="41">
        <v>804879160984</v>
      </c>
      <c r="D443" s="36" t="s">
        <v>5993</v>
      </c>
      <c r="E443" s="73" t="s">
        <v>1341</v>
      </c>
      <c r="F443" s="35">
        <v>12</v>
      </c>
      <c r="G443" s="35">
        <v>6</v>
      </c>
      <c r="H443" s="81" t="s">
        <v>437</v>
      </c>
      <c r="I443" s="35" t="s">
        <v>91</v>
      </c>
      <c r="J443" s="35" t="s">
        <v>14</v>
      </c>
      <c r="K443" s="81" t="s">
        <v>6119</v>
      </c>
      <c r="L443" s="81" t="s">
        <v>5992</v>
      </c>
    </row>
    <row r="444" spans="1:12" s="35" customFormat="1" ht="16.5" customHeight="1" x14ac:dyDescent="0.5">
      <c r="A444" s="73"/>
      <c r="B444" s="35">
        <v>126008</v>
      </c>
      <c r="C444" s="41">
        <v>804879319757</v>
      </c>
      <c r="D444" s="36" t="s">
        <v>5993</v>
      </c>
      <c r="E444" s="73" t="s">
        <v>1342</v>
      </c>
      <c r="F444" s="35">
        <v>12</v>
      </c>
      <c r="G444" s="35">
        <v>6</v>
      </c>
      <c r="H444" s="81" t="s">
        <v>437</v>
      </c>
      <c r="I444" s="35" t="s">
        <v>91</v>
      </c>
      <c r="J444" s="35" t="s">
        <v>14</v>
      </c>
      <c r="K444" s="81" t="s">
        <v>6119</v>
      </c>
      <c r="L444" s="81" t="s">
        <v>5992</v>
      </c>
    </row>
    <row r="445" spans="1:12" s="35" customFormat="1" ht="16.5" customHeight="1" x14ac:dyDescent="0.5">
      <c r="A445" s="73"/>
      <c r="B445" s="35">
        <v>126009</v>
      </c>
      <c r="C445" s="41">
        <v>710859350149</v>
      </c>
      <c r="D445" s="36" t="s">
        <v>5993</v>
      </c>
      <c r="E445" s="73" t="s">
        <v>1343</v>
      </c>
      <c r="F445" s="35">
        <v>12</v>
      </c>
      <c r="G445" s="35">
        <v>6</v>
      </c>
      <c r="H445" s="81" t="s">
        <v>437</v>
      </c>
      <c r="I445" s="35" t="s">
        <v>91</v>
      </c>
      <c r="J445" s="35" t="s">
        <v>14</v>
      </c>
      <c r="K445" s="81" t="s">
        <v>6119</v>
      </c>
      <c r="L445" s="81" t="s">
        <v>5992</v>
      </c>
    </row>
    <row r="446" spans="1:12" s="36" customFormat="1" x14ac:dyDescent="0.5">
      <c r="A446" s="73"/>
      <c r="B446" s="35">
        <v>126010</v>
      </c>
      <c r="C446" s="41">
        <v>710859350125</v>
      </c>
      <c r="D446" s="36" t="s">
        <v>5993</v>
      </c>
      <c r="E446" s="73" t="s">
        <v>1344</v>
      </c>
      <c r="F446" s="35">
        <v>12</v>
      </c>
      <c r="G446" s="35">
        <v>12</v>
      </c>
      <c r="H446" s="81" t="s">
        <v>437</v>
      </c>
      <c r="I446" s="35" t="s">
        <v>91</v>
      </c>
      <c r="J446" s="35" t="s">
        <v>14</v>
      </c>
      <c r="K446" s="81" t="s">
        <v>6119</v>
      </c>
      <c r="L446" s="81" t="s">
        <v>5992</v>
      </c>
    </row>
    <row r="447" spans="1:12" s="81" customFormat="1" x14ac:dyDescent="0.5">
      <c r="A447" s="73"/>
      <c r="B447" s="35">
        <v>127001</v>
      </c>
      <c r="C447" s="41">
        <v>860008743503</v>
      </c>
      <c r="D447" s="36" t="s">
        <v>1354</v>
      </c>
      <c r="E447" s="73" t="s">
        <v>1355</v>
      </c>
      <c r="F447" s="35">
        <v>6</v>
      </c>
      <c r="G447" s="35">
        <v>13</v>
      </c>
      <c r="H447" s="81" t="s">
        <v>437</v>
      </c>
      <c r="I447" s="35" t="s">
        <v>756</v>
      </c>
      <c r="J447" s="35" t="s">
        <v>14</v>
      </c>
      <c r="K447" s="81" t="s">
        <v>6119</v>
      </c>
      <c r="L447" s="37" t="s">
        <v>5994</v>
      </c>
    </row>
    <row r="448" spans="1:12" s="36" customFormat="1" x14ac:dyDescent="0.5">
      <c r="A448" s="73"/>
      <c r="B448" s="35">
        <v>127002</v>
      </c>
      <c r="C448" s="41">
        <v>860008743510</v>
      </c>
      <c r="D448" s="36" t="s">
        <v>1354</v>
      </c>
      <c r="E448" s="73" t="s">
        <v>1356</v>
      </c>
      <c r="F448" s="35">
        <v>6</v>
      </c>
      <c r="G448" s="35">
        <v>13</v>
      </c>
      <c r="H448" s="81" t="s">
        <v>437</v>
      </c>
      <c r="I448" s="35" t="s">
        <v>756</v>
      </c>
      <c r="J448" s="35" t="s">
        <v>14</v>
      </c>
      <c r="K448" s="81" t="s">
        <v>6119</v>
      </c>
      <c r="L448" s="37" t="s">
        <v>5994</v>
      </c>
    </row>
    <row r="449" spans="1:12" x14ac:dyDescent="0.5">
      <c r="B449" s="35">
        <v>127003</v>
      </c>
      <c r="C449" s="41">
        <v>860008743527</v>
      </c>
      <c r="D449" s="36" t="s">
        <v>1354</v>
      </c>
      <c r="E449" s="73" t="s">
        <v>1357</v>
      </c>
      <c r="F449" s="35">
        <v>6</v>
      </c>
      <c r="G449" s="35">
        <v>13</v>
      </c>
      <c r="H449" s="81" t="s">
        <v>437</v>
      </c>
      <c r="I449" s="35" t="s">
        <v>756</v>
      </c>
      <c r="J449" s="35" t="s">
        <v>14</v>
      </c>
      <c r="K449" s="81" t="s">
        <v>6119</v>
      </c>
      <c r="L449" s="37" t="s">
        <v>5994</v>
      </c>
    </row>
    <row r="450" spans="1:12" x14ac:dyDescent="0.5">
      <c r="B450" s="81">
        <v>128101</v>
      </c>
      <c r="C450" s="74">
        <v>857313004009</v>
      </c>
      <c r="D450" s="73" t="s">
        <v>1362</v>
      </c>
      <c r="E450" s="73" t="s">
        <v>1363</v>
      </c>
      <c r="F450" s="81">
        <v>16</v>
      </c>
      <c r="G450" s="81">
        <v>1.4</v>
      </c>
      <c r="H450" s="81" t="s">
        <v>437</v>
      </c>
      <c r="I450" s="81" t="s">
        <v>91</v>
      </c>
      <c r="J450" s="81" t="s">
        <v>14</v>
      </c>
      <c r="K450" s="81" t="s">
        <v>6119</v>
      </c>
      <c r="L450" s="81" t="s">
        <v>5990</v>
      </c>
    </row>
    <row r="451" spans="1:12" x14ac:dyDescent="0.5">
      <c r="B451" s="81">
        <v>128102</v>
      </c>
      <c r="C451" s="74">
        <v>857313004313</v>
      </c>
      <c r="D451" s="73" t="s">
        <v>1362</v>
      </c>
      <c r="E451" s="73" t="s">
        <v>1364</v>
      </c>
      <c r="F451" s="81">
        <v>12</v>
      </c>
      <c r="G451" s="81">
        <v>2</v>
      </c>
      <c r="H451" s="81" t="s">
        <v>437</v>
      </c>
      <c r="I451" s="81" t="s">
        <v>91</v>
      </c>
      <c r="J451" s="81" t="s">
        <v>14</v>
      </c>
      <c r="K451" s="81" t="s">
        <v>6119</v>
      </c>
      <c r="L451" s="81" t="s">
        <v>5990</v>
      </c>
    </row>
    <row r="452" spans="1:12" x14ac:dyDescent="0.5">
      <c r="B452" s="81">
        <v>128103</v>
      </c>
      <c r="C452" s="74">
        <v>857313004320</v>
      </c>
      <c r="D452" s="73" t="s">
        <v>1362</v>
      </c>
      <c r="E452" s="73" t="s">
        <v>1365</v>
      </c>
      <c r="F452" s="81">
        <v>12</v>
      </c>
      <c r="G452" s="81">
        <v>1.5</v>
      </c>
      <c r="H452" s="81" t="s">
        <v>437</v>
      </c>
      <c r="I452" s="81" t="s">
        <v>91</v>
      </c>
      <c r="J452" s="81" t="s">
        <v>14</v>
      </c>
      <c r="K452" s="81" t="s">
        <v>6119</v>
      </c>
      <c r="L452" s="81" t="s">
        <v>5990</v>
      </c>
    </row>
    <row r="453" spans="1:12" x14ac:dyDescent="0.5">
      <c r="B453" s="81">
        <v>128104</v>
      </c>
      <c r="C453" s="74">
        <v>857313004306</v>
      </c>
      <c r="D453" s="73" t="s">
        <v>1362</v>
      </c>
      <c r="E453" s="73" t="s">
        <v>1366</v>
      </c>
      <c r="F453" s="81">
        <v>12</v>
      </c>
      <c r="G453" s="81">
        <v>1.4</v>
      </c>
      <c r="H453" s="81" t="s">
        <v>437</v>
      </c>
      <c r="I453" s="81" t="s">
        <v>91</v>
      </c>
      <c r="J453" s="81" t="s">
        <v>14</v>
      </c>
      <c r="K453" s="81" t="s">
        <v>6119</v>
      </c>
      <c r="L453" s="81" t="s">
        <v>5990</v>
      </c>
    </row>
    <row r="454" spans="1:12" s="36" customFormat="1" x14ac:dyDescent="0.5">
      <c r="A454" s="73"/>
      <c r="B454" s="35">
        <v>129201</v>
      </c>
      <c r="C454" s="41">
        <v>860620000343</v>
      </c>
      <c r="D454" s="36" t="s">
        <v>1372</v>
      </c>
      <c r="E454" s="73" t="s">
        <v>1373</v>
      </c>
      <c r="F454" s="35">
        <v>12</v>
      </c>
      <c r="G454" s="35">
        <v>16</v>
      </c>
      <c r="H454" s="35" t="s">
        <v>62</v>
      </c>
      <c r="I454" s="81" t="s">
        <v>53</v>
      </c>
      <c r="J454" s="35" t="s">
        <v>14</v>
      </c>
      <c r="K454" s="81" t="s">
        <v>6119</v>
      </c>
      <c r="L454" s="37" t="s">
        <v>5995</v>
      </c>
    </row>
    <row r="455" spans="1:12" x14ac:dyDescent="0.5">
      <c r="B455" s="35">
        <v>129202</v>
      </c>
      <c r="C455" s="41">
        <v>860620000350</v>
      </c>
      <c r="D455" s="36" t="s">
        <v>1372</v>
      </c>
      <c r="E455" s="73" t="s">
        <v>1374</v>
      </c>
      <c r="F455" s="35">
        <v>12</v>
      </c>
      <c r="G455" s="35">
        <v>16</v>
      </c>
      <c r="H455" s="35" t="s">
        <v>62</v>
      </c>
      <c r="I455" s="81" t="s">
        <v>53</v>
      </c>
      <c r="J455" s="35" t="s">
        <v>14</v>
      </c>
      <c r="K455" s="81" t="s">
        <v>6119</v>
      </c>
      <c r="L455" s="37" t="s">
        <v>5995</v>
      </c>
    </row>
    <row r="456" spans="1:12" s="36" customFormat="1" x14ac:dyDescent="0.5">
      <c r="A456" s="73"/>
      <c r="B456" s="35">
        <v>130001</v>
      </c>
      <c r="C456" s="41">
        <v>850052040147</v>
      </c>
      <c r="D456" s="36" t="s">
        <v>1375</v>
      </c>
      <c r="E456" s="73" t="s">
        <v>1376</v>
      </c>
      <c r="F456" s="35">
        <v>8</v>
      </c>
      <c r="G456" s="35">
        <v>3</v>
      </c>
      <c r="H456" s="81" t="s">
        <v>437</v>
      </c>
      <c r="I456" s="35" t="s">
        <v>91</v>
      </c>
      <c r="J456" s="35" t="s">
        <v>14</v>
      </c>
      <c r="K456" s="81" t="s">
        <v>6119</v>
      </c>
      <c r="L456" s="37" t="s">
        <v>5991</v>
      </c>
    </row>
    <row r="457" spans="1:12" s="36" customFormat="1" x14ac:dyDescent="0.5">
      <c r="A457" s="73"/>
      <c r="B457" s="35">
        <v>130002</v>
      </c>
      <c r="C457" s="41">
        <v>850052040109</v>
      </c>
      <c r="D457" s="36" t="s">
        <v>1375</v>
      </c>
      <c r="E457" s="73" t="s">
        <v>1377</v>
      </c>
      <c r="F457" s="35">
        <v>8</v>
      </c>
      <c r="G457" s="35">
        <v>3</v>
      </c>
      <c r="H457" s="81" t="s">
        <v>437</v>
      </c>
      <c r="I457" s="35" t="s">
        <v>91</v>
      </c>
      <c r="J457" s="35" t="s">
        <v>14</v>
      </c>
      <c r="K457" s="81" t="s">
        <v>6119</v>
      </c>
      <c r="L457" s="37" t="s">
        <v>5991</v>
      </c>
    </row>
    <row r="458" spans="1:12" s="36" customFormat="1" x14ac:dyDescent="0.5">
      <c r="A458" s="73"/>
      <c r="B458" s="35">
        <v>130003</v>
      </c>
      <c r="C458" s="41">
        <v>850052040116</v>
      </c>
      <c r="D458" s="36" t="s">
        <v>1375</v>
      </c>
      <c r="E458" s="73" t="s">
        <v>1378</v>
      </c>
      <c r="F458" s="35">
        <v>8</v>
      </c>
      <c r="G458" s="35">
        <v>3</v>
      </c>
      <c r="H458" s="81" t="s">
        <v>437</v>
      </c>
      <c r="I458" s="35" t="s">
        <v>91</v>
      </c>
      <c r="J458" s="35" t="s">
        <v>14</v>
      </c>
      <c r="K458" s="81" t="s">
        <v>6119</v>
      </c>
      <c r="L458" s="37" t="s">
        <v>5991</v>
      </c>
    </row>
    <row r="459" spans="1:12" x14ac:dyDescent="0.5">
      <c r="B459" s="35">
        <v>130004</v>
      </c>
      <c r="C459" s="41">
        <v>850052040130</v>
      </c>
      <c r="D459" s="36" t="s">
        <v>1375</v>
      </c>
      <c r="E459" s="73" t="s">
        <v>1379</v>
      </c>
      <c r="F459" s="35">
        <v>8</v>
      </c>
      <c r="G459" s="35">
        <v>3</v>
      </c>
      <c r="H459" s="81" t="s">
        <v>437</v>
      </c>
      <c r="I459" s="35" t="s">
        <v>91</v>
      </c>
      <c r="J459" s="35" t="s">
        <v>14</v>
      </c>
      <c r="K459" s="81" t="s">
        <v>6119</v>
      </c>
      <c r="L459" s="37" t="s">
        <v>5991</v>
      </c>
    </row>
    <row r="460" spans="1:12" x14ac:dyDescent="0.5">
      <c r="B460" s="35">
        <v>132003</v>
      </c>
      <c r="C460" s="41">
        <v>661636123626</v>
      </c>
      <c r="D460" s="36" t="s">
        <v>1380</v>
      </c>
      <c r="E460" s="73" t="s">
        <v>1381</v>
      </c>
      <c r="F460" s="35">
        <v>6</v>
      </c>
      <c r="G460" s="35">
        <v>12</v>
      </c>
      <c r="H460" s="81" t="s">
        <v>437</v>
      </c>
      <c r="I460" s="81" t="s">
        <v>32</v>
      </c>
      <c r="J460" s="35" t="s">
        <v>14</v>
      </c>
      <c r="K460" s="81" t="s">
        <v>6119</v>
      </c>
      <c r="L460" s="37" t="s">
        <v>5995</v>
      </c>
    </row>
    <row r="461" spans="1:12" x14ac:dyDescent="0.5">
      <c r="B461" s="35">
        <v>132004</v>
      </c>
      <c r="C461" s="41">
        <v>661636123602</v>
      </c>
      <c r="D461" s="36" t="s">
        <v>1380</v>
      </c>
      <c r="E461" s="73" t="s">
        <v>1382</v>
      </c>
      <c r="F461" s="35">
        <v>6</v>
      </c>
      <c r="G461" s="35">
        <v>12</v>
      </c>
      <c r="H461" s="81" t="s">
        <v>437</v>
      </c>
      <c r="I461" s="81" t="s">
        <v>32</v>
      </c>
      <c r="J461" s="35" t="s">
        <v>14</v>
      </c>
      <c r="K461" s="81" t="s">
        <v>6119</v>
      </c>
      <c r="L461" s="37" t="s">
        <v>5995</v>
      </c>
    </row>
    <row r="462" spans="1:12" x14ac:dyDescent="0.5">
      <c r="B462" s="35">
        <v>132005</v>
      </c>
      <c r="C462" s="41">
        <v>661636123633</v>
      </c>
      <c r="D462" s="36" t="s">
        <v>1380</v>
      </c>
      <c r="E462" s="73" t="s">
        <v>1383</v>
      </c>
      <c r="F462" s="35">
        <v>6</v>
      </c>
      <c r="G462" s="35">
        <v>12</v>
      </c>
      <c r="H462" s="81" t="s">
        <v>437</v>
      </c>
      <c r="I462" s="81" t="s">
        <v>32</v>
      </c>
      <c r="J462" s="35" t="s">
        <v>14</v>
      </c>
      <c r="K462" s="81" t="s">
        <v>6119</v>
      </c>
      <c r="L462" s="37" t="s">
        <v>5995</v>
      </c>
    </row>
    <row r="463" spans="1:12" x14ac:dyDescent="0.5">
      <c r="B463" s="35">
        <v>132101</v>
      </c>
      <c r="C463" s="41">
        <v>860024002103</v>
      </c>
      <c r="D463" s="36" t="s">
        <v>5996</v>
      </c>
      <c r="E463" s="73" t="s">
        <v>1385</v>
      </c>
      <c r="F463" s="35">
        <v>6</v>
      </c>
      <c r="G463" s="35">
        <v>12</v>
      </c>
      <c r="H463" s="81" t="s">
        <v>437</v>
      </c>
      <c r="I463" s="35" t="s">
        <v>32</v>
      </c>
      <c r="J463" s="35" t="s">
        <v>14</v>
      </c>
      <c r="K463" s="81" t="s">
        <v>6119</v>
      </c>
      <c r="L463" s="37" t="s">
        <v>5995</v>
      </c>
    </row>
    <row r="464" spans="1:12" x14ac:dyDescent="0.5">
      <c r="B464" s="35">
        <v>132102</v>
      </c>
      <c r="C464" s="41">
        <v>860024002110</v>
      </c>
      <c r="D464" s="36" t="s">
        <v>5996</v>
      </c>
      <c r="E464" s="73" t="s">
        <v>1386</v>
      </c>
      <c r="F464" s="35">
        <v>6</v>
      </c>
      <c r="G464" s="35">
        <v>12</v>
      </c>
      <c r="H464" s="81" t="s">
        <v>437</v>
      </c>
      <c r="I464" s="35" t="s">
        <v>32</v>
      </c>
      <c r="J464" s="35" t="s">
        <v>14</v>
      </c>
      <c r="K464" s="81" t="s">
        <v>6119</v>
      </c>
      <c r="L464" s="37" t="s">
        <v>5995</v>
      </c>
    </row>
    <row r="465" spans="1:12" x14ac:dyDescent="0.5">
      <c r="B465" s="35">
        <v>132103</v>
      </c>
      <c r="C465" s="41">
        <v>860024002127</v>
      </c>
      <c r="D465" s="36" t="s">
        <v>5996</v>
      </c>
      <c r="E465" s="73" t="s">
        <v>1387</v>
      </c>
      <c r="F465" s="35">
        <v>6</v>
      </c>
      <c r="G465" s="35">
        <v>12</v>
      </c>
      <c r="H465" s="81" t="s">
        <v>437</v>
      </c>
      <c r="I465" s="35" t="s">
        <v>32</v>
      </c>
      <c r="J465" s="35" t="s">
        <v>14</v>
      </c>
      <c r="K465" s="81" t="s">
        <v>6119</v>
      </c>
      <c r="L465" s="37" t="s">
        <v>5995</v>
      </c>
    </row>
    <row r="466" spans="1:12" x14ac:dyDescent="0.5">
      <c r="B466" s="35">
        <v>132201</v>
      </c>
      <c r="C466" s="41">
        <v>850007011178</v>
      </c>
      <c r="D466" s="36" t="s">
        <v>1388</v>
      </c>
      <c r="E466" s="73" t="s">
        <v>1389</v>
      </c>
      <c r="F466" s="35">
        <v>6</v>
      </c>
      <c r="G466" s="35">
        <v>12</v>
      </c>
      <c r="H466" s="81" t="s">
        <v>437</v>
      </c>
      <c r="I466" s="35" t="s">
        <v>32</v>
      </c>
      <c r="J466" s="35" t="s">
        <v>14</v>
      </c>
      <c r="K466" s="81" t="s">
        <v>6119</v>
      </c>
      <c r="L466" s="37" t="s">
        <v>5995</v>
      </c>
    </row>
    <row r="467" spans="1:12" s="36" customFormat="1" x14ac:dyDescent="0.5">
      <c r="A467" s="73"/>
      <c r="B467" s="35">
        <v>132202</v>
      </c>
      <c r="C467" s="41">
        <v>850007011185</v>
      </c>
      <c r="D467" s="36" t="s">
        <v>1388</v>
      </c>
      <c r="E467" s="73" t="s">
        <v>1390</v>
      </c>
      <c r="F467" s="35">
        <v>6</v>
      </c>
      <c r="G467" s="35">
        <v>12</v>
      </c>
      <c r="H467" s="81" t="s">
        <v>437</v>
      </c>
      <c r="I467" s="35" t="s">
        <v>32</v>
      </c>
      <c r="J467" s="35" t="s">
        <v>14</v>
      </c>
      <c r="K467" s="81" t="s">
        <v>6119</v>
      </c>
      <c r="L467" s="37" t="s">
        <v>5995</v>
      </c>
    </row>
    <row r="468" spans="1:12" s="36" customFormat="1" x14ac:dyDescent="0.5">
      <c r="A468" s="73"/>
      <c r="B468" s="35">
        <v>132203</v>
      </c>
      <c r="C468" s="41">
        <v>850007011161</v>
      </c>
      <c r="D468" s="36" t="s">
        <v>1388</v>
      </c>
      <c r="E468" s="73" t="s">
        <v>1391</v>
      </c>
      <c r="F468" s="35">
        <v>6</v>
      </c>
      <c r="G468" s="35">
        <v>12</v>
      </c>
      <c r="H468" s="81" t="s">
        <v>437</v>
      </c>
      <c r="I468" s="35" t="s">
        <v>32</v>
      </c>
      <c r="J468" s="35" t="s">
        <v>14</v>
      </c>
      <c r="K468" s="81" t="s">
        <v>6119</v>
      </c>
      <c r="L468" s="37" t="s">
        <v>5995</v>
      </c>
    </row>
    <row r="469" spans="1:12" s="36" customFormat="1" x14ac:dyDescent="0.5">
      <c r="A469" s="73"/>
      <c r="B469" s="81">
        <v>133201</v>
      </c>
      <c r="C469" s="74">
        <v>374322000056</v>
      </c>
      <c r="D469" s="73" t="s">
        <v>1392</v>
      </c>
      <c r="E469" s="73" t="s">
        <v>1393</v>
      </c>
      <c r="F469" s="81">
        <v>6</v>
      </c>
      <c r="G469" s="81">
        <v>8.5</v>
      </c>
      <c r="H469" s="81" t="s">
        <v>437</v>
      </c>
      <c r="I469" s="81" t="s">
        <v>359</v>
      </c>
      <c r="J469" s="81" t="s">
        <v>111</v>
      </c>
      <c r="K469" s="81" t="s">
        <v>6119</v>
      </c>
      <c r="L469" s="81" t="s">
        <v>5992</v>
      </c>
    </row>
    <row r="470" spans="1:12" s="36" customFormat="1" x14ac:dyDescent="0.5">
      <c r="A470" s="73"/>
      <c r="B470" s="81">
        <v>133202</v>
      </c>
      <c r="C470" s="74">
        <v>374322000063</v>
      </c>
      <c r="D470" s="73" t="s">
        <v>1392</v>
      </c>
      <c r="E470" s="73" t="s">
        <v>1394</v>
      </c>
      <c r="F470" s="81">
        <v>6</v>
      </c>
      <c r="G470" s="81">
        <v>8.5</v>
      </c>
      <c r="H470" s="81" t="s">
        <v>437</v>
      </c>
      <c r="I470" s="81" t="s">
        <v>359</v>
      </c>
      <c r="J470" s="81" t="s">
        <v>111</v>
      </c>
      <c r="K470" s="81" t="s">
        <v>6119</v>
      </c>
      <c r="L470" s="81" t="s">
        <v>5992</v>
      </c>
    </row>
    <row r="471" spans="1:12" s="36" customFormat="1" x14ac:dyDescent="0.5">
      <c r="A471" s="73"/>
      <c r="B471" s="81">
        <v>133203</v>
      </c>
      <c r="C471" s="74">
        <v>374322000070</v>
      </c>
      <c r="D471" s="73" t="s">
        <v>1392</v>
      </c>
      <c r="E471" s="73" t="s">
        <v>1395</v>
      </c>
      <c r="F471" s="81">
        <v>6</v>
      </c>
      <c r="G471" s="81">
        <v>8.5</v>
      </c>
      <c r="H471" s="81" t="s">
        <v>437</v>
      </c>
      <c r="I471" s="81" t="s">
        <v>359</v>
      </c>
      <c r="J471" s="81" t="s">
        <v>111</v>
      </c>
      <c r="K471" s="81" t="s">
        <v>6119</v>
      </c>
      <c r="L471" s="81" t="s">
        <v>5992</v>
      </c>
    </row>
    <row r="472" spans="1:12" s="36" customFormat="1" x14ac:dyDescent="0.5">
      <c r="A472" s="73"/>
      <c r="B472" s="81">
        <v>133204</v>
      </c>
      <c r="C472" s="74">
        <v>374322000094</v>
      </c>
      <c r="D472" s="73" t="s">
        <v>1392</v>
      </c>
      <c r="E472" s="73" t="s">
        <v>1396</v>
      </c>
      <c r="F472" s="81">
        <v>6</v>
      </c>
      <c r="G472" s="81">
        <v>8.5</v>
      </c>
      <c r="H472" s="81" t="s">
        <v>437</v>
      </c>
      <c r="I472" s="81" t="s">
        <v>359</v>
      </c>
      <c r="J472" s="81" t="s">
        <v>111</v>
      </c>
      <c r="K472" s="81" t="s">
        <v>6119</v>
      </c>
      <c r="L472" s="81" t="s">
        <v>5992</v>
      </c>
    </row>
    <row r="473" spans="1:12" s="36" customFormat="1" x14ac:dyDescent="0.5">
      <c r="A473" s="73"/>
      <c r="B473" s="81">
        <v>133401</v>
      </c>
      <c r="C473" s="74">
        <v>850005208044</v>
      </c>
      <c r="D473" s="73" t="s">
        <v>1392</v>
      </c>
      <c r="E473" s="73" t="s">
        <v>1397</v>
      </c>
      <c r="F473" s="81">
        <v>6</v>
      </c>
      <c r="G473" s="81">
        <v>4.5</v>
      </c>
      <c r="H473" s="81" t="s">
        <v>437</v>
      </c>
      <c r="I473" s="81" t="s">
        <v>359</v>
      </c>
      <c r="J473" s="81" t="s">
        <v>111</v>
      </c>
      <c r="K473" s="81" t="s">
        <v>6119</v>
      </c>
      <c r="L473" s="81" t="s">
        <v>5992</v>
      </c>
    </row>
    <row r="474" spans="1:12" s="36" customFormat="1" x14ac:dyDescent="0.5">
      <c r="A474" s="73"/>
      <c r="B474" s="81">
        <v>133402</v>
      </c>
      <c r="C474" s="74">
        <v>850005208976</v>
      </c>
      <c r="D474" s="73" t="s">
        <v>1392</v>
      </c>
      <c r="E474" s="73" t="s">
        <v>1398</v>
      </c>
      <c r="F474" s="81">
        <v>6</v>
      </c>
      <c r="G474" s="81">
        <v>4.5</v>
      </c>
      <c r="H474" s="81" t="s">
        <v>437</v>
      </c>
      <c r="I474" s="81" t="s">
        <v>359</v>
      </c>
      <c r="J474" s="81" t="s">
        <v>111</v>
      </c>
      <c r="K474" s="81" t="s">
        <v>6119</v>
      </c>
      <c r="L474" s="81" t="s">
        <v>5992</v>
      </c>
    </row>
    <row r="475" spans="1:12" x14ac:dyDescent="0.5">
      <c r="B475" s="81">
        <v>133403</v>
      </c>
      <c r="C475" s="74">
        <v>850005208266</v>
      </c>
      <c r="D475" s="73" t="s">
        <v>1392</v>
      </c>
      <c r="E475" s="73" t="s">
        <v>1399</v>
      </c>
      <c r="F475" s="81">
        <v>6</v>
      </c>
      <c r="G475" s="81">
        <v>4.5</v>
      </c>
      <c r="H475" s="81" t="s">
        <v>437</v>
      </c>
      <c r="I475" s="81" t="s">
        <v>359</v>
      </c>
      <c r="J475" s="81" t="s">
        <v>111</v>
      </c>
      <c r="K475" s="81" t="s">
        <v>6119</v>
      </c>
      <c r="L475" s="81" t="s">
        <v>5992</v>
      </c>
    </row>
    <row r="476" spans="1:12" s="81" customFormat="1" x14ac:dyDescent="0.5">
      <c r="A476" s="73"/>
      <c r="B476" s="81">
        <v>133404</v>
      </c>
      <c r="C476" s="74">
        <v>850005208327</v>
      </c>
      <c r="D476" s="73" t="s">
        <v>1392</v>
      </c>
      <c r="E476" s="73" t="s">
        <v>1400</v>
      </c>
      <c r="F476" s="81">
        <v>6</v>
      </c>
      <c r="G476" s="81">
        <v>4.5</v>
      </c>
      <c r="H476" s="81" t="s">
        <v>437</v>
      </c>
      <c r="I476" s="81" t="s">
        <v>359</v>
      </c>
      <c r="J476" s="81" t="s">
        <v>111</v>
      </c>
      <c r="K476" s="81" t="s">
        <v>6119</v>
      </c>
      <c r="L476" s="81" t="s">
        <v>5992</v>
      </c>
    </row>
    <row r="477" spans="1:12" x14ac:dyDescent="0.5">
      <c r="B477" s="81">
        <v>133501</v>
      </c>
      <c r="C477" s="74">
        <v>374322002289</v>
      </c>
      <c r="D477" s="73" t="s">
        <v>1392</v>
      </c>
      <c r="E477" s="73" t="s">
        <v>1401</v>
      </c>
      <c r="F477" s="81">
        <v>6</v>
      </c>
      <c r="G477" s="81">
        <v>11</v>
      </c>
      <c r="H477" s="81" t="s">
        <v>437</v>
      </c>
      <c r="I477" s="81" t="s">
        <v>359</v>
      </c>
      <c r="J477" s="81" t="s">
        <v>111</v>
      </c>
      <c r="K477" s="81" t="s">
        <v>6119</v>
      </c>
      <c r="L477" s="81" t="s">
        <v>5992</v>
      </c>
    </row>
    <row r="478" spans="1:12" s="36" customFormat="1" x14ac:dyDescent="0.5">
      <c r="A478" s="73"/>
      <c r="B478" s="35">
        <v>134107</v>
      </c>
      <c r="C478" s="41">
        <v>860008902061</v>
      </c>
      <c r="D478" s="36" t="s">
        <v>1405</v>
      </c>
      <c r="E478" s="73" t="s">
        <v>1406</v>
      </c>
      <c r="F478" s="35">
        <v>12</v>
      </c>
      <c r="G478" s="35">
        <v>6</v>
      </c>
      <c r="H478" s="81" t="s">
        <v>437</v>
      </c>
      <c r="I478" s="35" t="s">
        <v>9</v>
      </c>
      <c r="J478" s="35" t="s">
        <v>14</v>
      </c>
      <c r="K478" s="81" t="s">
        <v>6119</v>
      </c>
      <c r="L478" s="81" t="s">
        <v>5992</v>
      </c>
    </row>
    <row r="479" spans="1:12" s="36" customFormat="1" x14ac:dyDescent="0.5">
      <c r="A479" s="73"/>
      <c r="B479" s="35">
        <v>134108</v>
      </c>
      <c r="C479" s="41">
        <v>860008902078</v>
      </c>
      <c r="D479" s="36" t="s">
        <v>1405</v>
      </c>
      <c r="E479" s="73" t="s">
        <v>1407</v>
      </c>
      <c r="F479" s="35">
        <v>12</v>
      </c>
      <c r="G479" s="35">
        <v>6</v>
      </c>
      <c r="H479" s="81" t="s">
        <v>437</v>
      </c>
      <c r="I479" s="35" t="s">
        <v>9</v>
      </c>
      <c r="J479" s="35" t="s">
        <v>14</v>
      </c>
      <c r="K479" s="81" t="s">
        <v>6119</v>
      </c>
      <c r="L479" s="81" t="s">
        <v>5992</v>
      </c>
    </row>
    <row r="480" spans="1:12" x14ac:dyDescent="0.5">
      <c r="B480" s="35">
        <v>134109</v>
      </c>
      <c r="C480" s="41">
        <v>860008902085</v>
      </c>
      <c r="D480" s="36" t="s">
        <v>1405</v>
      </c>
      <c r="E480" s="73" t="s">
        <v>1408</v>
      </c>
      <c r="F480" s="35">
        <v>12</v>
      </c>
      <c r="G480" s="35">
        <v>6</v>
      </c>
      <c r="H480" s="81" t="s">
        <v>437</v>
      </c>
      <c r="I480" s="35" t="s">
        <v>9</v>
      </c>
      <c r="J480" s="35" t="s">
        <v>14</v>
      </c>
      <c r="K480" s="81" t="s">
        <v>6119</v>
      </c>
      <c r="L480" s="81" t="s">
        <v>5992</v>
      </c>
    </row>
    <row r="481" spans="1:12" x14ac:dyDescent="0.5">
      <c r="B481" s="35">
        <v>134110</v>
      </c>
      <c r="C481" s="41">
        <v>860008902092</v>
      </c>
      <c r="D481" s="36" t="s">
        <v>1405</v>
      </c>
      <c r="E481" s="73" t="s">
        <v>1409</v>
      </c>
      <c r="F481" s="35">
        <v>12</v>
      </c>
      <c r="G481" s="35">
        <v>6</v>
      </c>
      <c r="H481" s="81" t="s">
        <v>437</v>
      </c>
      <c r="I481" s="35" t="s">
        <v>9</v>
      </c>
      <c r="J481" s="35" t="s">
        <v>14</v>
      </c>
      <c r="K481" s="81" t="s">
        <v>6119</v>
      </c>
      <c r="L481" s="81" t="s">
        <v>5992</v>
      </c>
    </row>
    <row r="482" spans="1:12" x14ac:dyDescent="0.5">
      <c r="B482" s="35">
        <v>134111</v>
      </c>
      <c r="C482" s="41">
        <v>860010967508</v>
      </c>
      <c r="D482" s="36" t="s">
        <v>1405</v>
      </c>
      <c r="E482" s="73" t="s">
        <v>1410</v>
      </c>
      <c r="F482" s="35">
        <v>12</v>
      </c>
      <c r="G482" s="35">
        <v>6</v>
      </c>
      <c r="H482" s="81" t="s">
        <v>437</v>
      </c>
      <c r="I482" s="35" t="s">
        <v>9</v>
      </c>
      <c r="J482" s="35" t="s">
        <v>14</v>
      </c>
      <c r="K482" s="81" t="s">
        <v>6119</v>
      </c>
      <c r="L482" s="81" t="s">
        <v>5992</v>
      </c>
    </row>
    <row r="483" spans="1:12" x14ac:dyDescent="0.5">
      <c r="B483" s="35">
        <v>137210</v>
      </c>
      <c r="C483" s="41">
        <v>51497352875</v>
      </c>
      <c r="D483" s="36" t="s">
        <v>1421</v>
      </c>
      <c r="E483" s="73" t="s">
        <v>1422</v>
      </c>
      <c r="F483" s="35">
        <v>24</v>
      </c>
      <c r="G483" s="35">
        <v>2</v>
      </c>
      <c r="H483" s="81" t="s">
        <v>437</v>
      </c>
      <c r="I483" s="81" t="s">
        <v>9</v>
      </c>
      <c r="J483" s="35" t="s">
        <v>14</v>
      </c>
      <c r="K483" s="81" t="s">
        <v>6119</v>
      </c>
      <c r="L483" s="37" t="s">
        <v>5991</v>
      </c>
    </row>
    <row r="484" spans="1:12" x14ac:dyDescent="0.5">
      <c r="B484" s="35">
        <v>137211</v>
      </c>
      <c r="C484" s="41">
        <v>51497352899</v>
      </c>
      <c r="D484" s="36" t="s">
        <v>1421</v>
      </c>
      <c r="E484" s="73" t="s">
        <v>1423</v>
      </c>
      <c r="F484" s="35">
        <v>24</v>
      </c>
      <c r="G484" s="35">
        <v>2</v>
      </c>
      <c r="H484" s="81" t="s">
        <v>437</v>
      </c>
      <c r="I484" s="81" t="s">
        <v>9</v>
      </c>
      <c r="J484" s="35" t="s">
        <v>14</v>
      </c>
      <c r="K484" s="81" t="s">
        <v>6119</v>
      </c>
      <c r="L484" s="37" t="s">
        <v>5991</v>
      </c>
    </row>
    <row r="485" spans="1:12" s="76" customFormat="1" x14ac:dyDescent="0.5">
      <c r="A485" s="73"/>
      <c r="B485" s="35">
        <v>137212</v>
      </c>
      <c r="C485" s="41">
        <v>51497414016</v>
      </c>
      <c r="D485" s="36" t="s">
        <v>1421</v>
      </c>
      <c r="E485" s="73" t="s">
        <v>1424</v>
      </c>
      <c r="F485" s="35">
        <v>24</v>
      </c>
      <c r="G485" s="35">
        <v>2</v>
      </c>
      <c r="H485" s="81" t="s">
        <v>437</v>
      </c>
      <c r="I485" s="81" t="s">
        <v>9</v>
      </c>
      <c r="J485" s="35" t="s">
        <v>14</v>
      </c>
      <c r="K485" s="81" t="s">
        <v>6119</v>
      </c>
      <c r="L485" s="37" t="s">
        <v>5991</v>
      </c>
    </row>
    <row r="486" spans="1:12" s="76" customFormat="1" x14ac:dyDescent="0.5">
      <c r="A486" s="73"/>
      <c r="B486" s="35">
        <v>137213</v>
      </c>
      <c r="C486" s="41">
        <v>51497414023</v>
      </c>
      <c r="D486" s="36" t="s">
        <v>1421</v>
      </c>
      <c r="E486" s="73" t="s">
        <v>1425</v>
      </c>
      <c r="F486" s="35">
        <v>24</v>
      </c>
      <c r="G486" s="35">
        <v>2</v>
      </c>
      <c r="H486" s="81" t="s">
        <v>437</v>
      </c>
      <c r="I486" s="81" t="s">
        <v>9</v>
      </c>
      <c r="J486" s="35" t="s">
        <v>14</v>
      </c>
      <c r="K486" s="81" t="s">
        <v>6119</v>
      </c>
      <c r="L486" s="37" t="s">
        <v>5991</v>
      </c>
    </row>
    <row r="487" spans="1:12" s="76" customFormat="1" x14ac:dyDescent="0.5">
      <c r="A487" s="73"/>
      <c r="B487" s="35">
        <v>137214</v>
      </c>
      <c r="C487" s="41">
        <v>51497413996</v>
      </c>
      <c r="D487" s="36" t="s">
        <v>1421</v>
      </c>
      <c r="E487" s="73" t="s">
        <v>1426</v>
      </c>
      <c r="F487" s="35">
        <v>24</v>
      </c>
      <c r="G487" s="35">
        <v>2</v>
      </c>
      <c r="H487" s="81" t="s">
        <v>437</v>
      </c>
      <c r="I487" s="81" t="s">
        <v>9</v>
      </c>
      <c r="J487" s="35" t="s">
        <v>14</v>
      </c>
      <c r="K487" s="81" t="s">
        <v>6119</v>
      </c>
      <c r="L487" s="37" t="s">
        <v>5991</v>
      </c>
    </row>
    <row r="488" spans="1:12" s="35" customFormat="1" x14ac:dyDescent="0.5">
      <c r="A488" s="73"/>
      <c r="B488" s="35">
        <v>137301</v>
      </c>
      <c r="C488" s="41" t="s">
        <v>5997</v>
      </c>
      <c r="D488" s="36" t="s">
        <v>1421</v>
      </c>
      <c r="E488" s="73" t="s">
        <v>1427</v>
      </c>
      <c r="F488" s="35">
        <v>10</v>
      </c>
      <c r="G488" s="35">
        <v>7</v>
      </c>
      <c r="H488" s="81" t="s">
        <v>437</v>
      </c>
      <c r="I488" s="81" t="s">
        <v>9</v>
      </c>
      <c r="J488" s="35" t="s">
        <v>14</v>
      </c>
      <c r="K488" s="81" t="s">
        <v>6119</v>
      </c>
      <c r="L488" s="37" t="s">
        <v>5991</v>
      </c>
    </row>
    <row r="489" spans="1:12" x14ac:dyDescent="0.5">
      <c r="B489" s="35">
        <v>137302</v>
      </c>
      <c r="C489" s="41" t="s">
        <v>5998</v>
      </c>
      <c r="D489" s="36" t="s">
        <v>1421</v>
      </c>
      <c r="E489" s="73" t="s">
        <v>1428</v>
      </c>
      <c r="F489" s="35">
        <v>10</v>
      </c>
      <c r="G489" s="35">
        <v>7</v>
      </c>
      <c r="H489" s="81" t="s">
        <v>437</v>
      </c>
      <c r="I489" s="81" t="s">
        <v>9</v>
      </c>
      <c r="J489" s="35" t="s">
        <v>14</v>
      </c>
      <c r="K489" s="81" t="s">
        <v>6119</v>
      </c>
      <c r="L489" s="37" t="s">
        <v>5991</v>
      </c>
    </row>
    <row r="490" spans="1:12" x14ac:dyDescent="0.5">
      <c r="B490" s="35">
        <v>137303</v>
      </c>
      <c r="C490" s="41" t="s">
        <v>5999</v>
      </c>
      <c r="D490" s="36" t="s">
        <v>1421</v>
      </c>
      <c r="E490" s="73" t="s">
        <v>1429</v>
      </c>
      <c r="F490" s="35">
        <v>10</v>
      </c>
      <c r="G490" s="35">
        <v>7</v>
      </c>
      <c r="H490" s="81" t="s">
        <v>437</v>
      </c>
      <c r="I490" s="81" t="s">
        <v>9</v>
      </c>
      <c r="J490" s="35" t="s">
        <v>14</v>
      </c>
      <c r="K490" s="81" t="s">
        <v>6119</v>
      </c>
      <c r="L490" s="37" t="s">
        <v>5991</v>
      </c>
    </row>
    <row r="491" spans="1:12" x14ac:dyDescent="0.5">
      <c r="B491" s="35">
        <v>137304</v>
      </c>
      <c r="C491" s="41">
        <v>51497414030</v>
      </c>
      <c r="D491" s="36" t="s">
        <v>1421</v>
      </c>
      <c r="E491" s="73" t="s">
        <v>1430</v>
      </c>
      <c r="F491" s="35">
        <v>10</v>
      </c>
      <c r="G491" s="35">
        <v>7</v>
      </c>
      <c r="H491" s="81" t="s">
        <v>437</v>
      </c>
      <c r="I491" s="81" t="s">
        <v>9</v>
      </c>
      <c r="J491" s="35" t="s">
        <v>14</v>
      </c>
      <c r="K491" s="81" t="s">
        <v>6119</v>
      </c>
      <c r="L491" s="37" t="s">
        <v>5991</v>
      </c>
    </row>
    <row r="492" spans="1:12" x14ac:dyDescent="0.5">
      <c r="B492" s="35">
        <v>137305</v>
      </c>
      <c r="C492" s="41">
        <v>51497414009</v>
      </c>
      <c r="D492" s="36" t="s">
        <v>1421</v>
      </c>
      <c r="E492" s="73" t="s">
        <v>1431</v>
      </c>
      <c r="F492" s="35">
        <v>10</v>
      </c>
      <c r="G492" s="35">
        <v>7</v>
      </c>
      <c r="H492" s="81" t="s">
        <v>437</v>
      </c>
      <c r="I492" s="81" t="s">
        <v>9</v>
      </c>
      <c r="J492" s="35" t="s">
        <v>14</v>
      </c>
      <c r="K492" s="81" t="s">
        <v>6119</v>
      </c>
      <c r="L492" s="37" t="s">
        <v>5991</v>
      </c>
    </row>
    <row r="493" spans="1:12" x14ac:dyDescent="0.5">
      <c r="B493" s="35">
        <v>137306</v>
      </c>
      <c r="C493" s="41">
        <v>51497464776</v>
      </c>
      <c r="D493" s="36" t="s">
        <v>1421</v>
      </c>
      <c r="E493" s="73" t="s">
        <v>1432</v>
      </c>
      <c r="F493" s="35">
        <v>10</v>
      </c>
      <c r="G493" s="35">
        <v>7</v>
      </c>
      <c r="H493" s="81" t="s">
        <v>437</v>
      </c>
      <c r="I493" s="35" t="s">
        <v>9</v>
      </c>
      <c r="J493" s="35" t="s">
        <v>14</v>
      </c>
      <c r="K493" s="81" t="s">
        <v>6119</v>
      </c>
      <c r="L493" s="37" t="s">
        <v>5991</v>
      </c>
    </row>
    <row r="494" spans="1:12" x14ac:dyDescent="0.5">
      <c r="B494" s="35">
        <v>142409</v>
      </c>
      <c r="C494" s="41">
        <v>24515310430</v>
      </c>
      <c r="D494" s="36" t="s">
        <v>1433</v>
      </c>
      <c r="E494" s="73" t="s">
        <v>1445</v>
      </c>
      <c r="F494" s="35">
        <v>6</v>
      </c>
      <c r="G494" s="35">
        <v>10</v>
      </c>
      <c r="H494" s="81" t="s">
        <v>437</v>
      </c>
      <c r="I494" s="81" t="s">
        <v>32</v>
      </c>
      <c r="J494" s="35" t="s">
        <v>484</v>
      </c>
      <c r="K494" s="81" t="s">
        <v>6119</v>
      </c>
      <c r="L494" s="37" t="s">
        <v>5987</v>
      </c>
    </row>
    <row r="495" spans="1:12" x14ac:dyDescent="0.5">
      <c r="B495" s="76">
        <v>155300</v>
      </c>
      <c r="C495" s="85">
        <v>850039863509</v>
      </c>
      <c r="D495" t="s">
        <v>1452</v>
      </c>
      <c r="E495" s="73" t="s">
        <v>5689</v>
      </c>
      <c r="F495" s="76">
        <v>6</v>
      </c>
      <c r="G495" s="76">
        <v>18.5</v>
      </c>
      <c r="H495" s="81" t="s">
        <v>437</v>
      </c>
      <c r="I495" s="76" t="s">
        <v>53</v>
      </c>
      <c r="J495" s="35" t="s">
        <v>14</v>
      </c>
      <c r="K495" s="81" t="s">
        <v>6119</v>
      </c>
      <c r="L495" s="81" t="s">
        <v>5995</v>
      </c>
    </row>
    <row r="496" spans="1:12" x14ac:dyDescent="0.5">
      <c r="B496" s="81">
        <v>155305</v>
      </c>
      <c r="C496" s="74">
        <v>851099004468</v>
      </c>
      <c r="D496" s="73" t="s">
        <v>1452</v>
      </c>
      <c r="E496" s="73" t="s">
        <v>1453</v>
      </c>
      <c r="F496" s="81">
        <v>6</v>
      </c>
      <c r="G496" s="81">
        <v>12</v>
      </c>
      <c r="H496" s="81" t="s">
        <v>437</v>
      </c>
      <c r="I496" s="81" t="s">
        <v>53</v>
      </c>
      <c r="J496" s="81" t="s">
        <v>14</v>
      </c>
      <c r="K496" s="81" t="s">
        <v>6119</v>
      </c>
      <c r="L496" s="81" t="s">
        <v>5995</v>
      </c>
    </row>
    <row r="497" spans="1:12" x14ac:dyDescent="0.5">
      <c r="B497" s="81">
        <v>173201</v>
      </c>
      <c r="C497" s="74">
        <v>861342000109</v>
      </c>
      <c r="D497" s="73" t="s">
        <v>1493</v>
      </c>
      <c r="E497" s="73" t="s">
        <v>1494</v>
      </c>
      <c r="F497" s="81">
        <v>6</v>
      </c>
      <c r="G497" s="81">
        <v>5</v>
      </c>
      <c r="H497" s="35" t="s">
        <v>62</v>
      </c>
      <c r="I497" s="81" t="s">
        <v>53</v>
      </c>
      <c r="J497" s="81" t="s">
        <v>14</v>
      </c>
      <c r="K497" s="81" t="s">
        <v>6119</v>
      </c>
      <c r="L497" s="81" t="s">
        <v>5987</v>
      </c>
    </row>
    <row r="498" spans="1:12" x14ac:dyDescent="0.5">
      <c r="B498" s="81">
        <v>173202</v>
      </c>
      <c r="C498" s="74">
        <v>861342000116</v>
      </c>
      <c r="D498" s="73" t="s">
        <v>1493</v>
      </c>
      <c r="E498" s="73" t="s">
        <v>1495</v>
      </c>
      <c r="F498" s="81">
        <v>6</v>
      </c>
      <c r="G498" s="81">
        <v>5</v>
      </c>
      <c r="H498" s="35" t="s">
        <v>62</v>
      </c>
      <c r="I498" s="81" t="s">
        <v>53</v>
      </c>
      <c r="J498" s="81" t="s">
        <v>14</v>
      </c>
      <c r="K498" s="81" t="s">
        <v>6119</v>
      </c>
      <c r="L498" s="81" t="s">
        <v>5987</v>
      </c>
    </row>
    <row r="499" spans="1:12" x14ac:dyDescent="0.5">
      <c r="B499" s="81">
        <v>173204</v>
      </c>
      <c r="C499" s="74">
        <v>861342000185</v>
      </c>
      <c r="D499" s="73" t="s">
        <v>1493</v>
      </c>
      <c r="E499" s="73" t="s">
        <v>1496</v>
      </c>
      <c r="F499" s="81">
        <v>6</v>
      </c>
      <c r="G499" s="81">
        <v>5</v>
      </c>
      <c r="H499" s="35" t="s">
        <v>62</v>
      </c>
      <c r="I499" s="81" t="s">
        <v>53</v>
      </c>
      <c r="J499" s="81" t="s">
        <v>14</v>
      </c>
      <c r="K499" s="81" t="s">
        <v>6119</v>
      </c>
      <c r="L499" s="81" t="s">
        <v>5987</v>
      </c>
    </row>
    <row r="500" spans="1:12" s="36" customFormat="1" x14ac:dyDescent="0.5">
      <c r="A500" s="73"/>
      <c r="B500" s="81">
        <v>173205</v>
      </c>
      <c r="C500" s="74">
        <v>860462001713</v>
      </c>
      <c r="D500" s="73" t="s">
        <v>1493</v>
      </c>
      <c r="E500" s="73" t="s">
        <v>1497</v>
      </c>
      <c r="F500" s="81">
        <v>6</v>
      </c>
      <c r="G500" s="81">
        <v>5</v>
      </c>
      <c r="H500" s="35" t="s">
        <v>62</v>
      </c>
      <c r="I500" s="81" t="s">
        <v>53</v>
      </c>
      <c r="J500" s="81" t="s">
        <v>14</v>
      </c>
      <c r="K500" s="81" t="s">
        <v>6119</v>
      </c>
      <c r="L500" s="81" t="s">
        <v>5987</v>
      </c>
    </row>
    <row r="501" spans="1:12" s="36" customFormat="1" x14ac:dyDescent="0.5">
      <c r="A501" s="73"/>
      <c r="B501" s="81">
        <v>173207</v>
      </c>
      <c r="C501" s="74">
        <v>861342000178</v>
      </c>
      <c r="D501" s="73" t="s">
        <v>1493</v>
      </c>
      <c r="E501" s="73" t="s">
        <v>1498</v>
      </c>
      <c r="F501" s="81">
        <v>6</v>
      </c>
      <c r="G501" s="81">
        <v>5</v>
      </c>
      <c r="H501" s="35" t="s">
        <v>62</v>
      </c>
      <c r="I501" s="81" t="s">
        <v>53</v>
      </c>
      <c r="J501" s="81" t="s">
        <v>14</v>
      </c>
      <c r="K501" s="81" t="s">
        <v>6119</v>
      </c>
      <c r="L501" s="81" t="s">
        <v>5987</v>
      </c>
    </row>
    <row r="502" spans="1:12" s="36" customFormat="1" x14ac:dyDescent="0.5">
      <c r="A502" s="73"/>
      <c r="B502" s="81">
        <v>173208</v>
      </c>
      <c r="C502" s="74">
        <v>861342000161</v>
      </c>
      <c r="D502" s="73" t="s">
        <v>1493</v>
      </c>
      <c r="E502" s="73" t="s">
        <v>1499</v>
      </c>
      <c r="F502" s="81">
        <v>6</v>
      </c>
      <c r="G502" s="81">
        <v>5</v>
      </c>
      <c r="H502" s="35" t="s">
        <v>62</v>
      </c>
      <c r="I502" s="81" t="s">
        <v>53</v>
      </c>
      <c r="J502" s="81" t="s">
        <v>14</v>
      </c>
      <c r="K502" s="81" t="s">
        <v>6119</v>
      </c>
      <c r="L502" s="81" t="s">
        <v>5987</v>
      </c>
    </row>
    <row r="503" spans="1:12" s="36" customFormat="1" x14ac:dyDescent="0.5">
      <c r="A503" s="73"/>
      <c r="B503" s="81">
        <v>173210</v>
      </c>
      <c r="C503" s="74">
        <v>860462001744</v>
      </c>
      <c r="D503" s="73" t="s">
        <v>1493</v>
      </c>
      <c r="E503" s="73" t="s">
        <v>1500</v>
      </c>
      <c r="F503" s="81">
        <v>6</v>
      </c>
      <c r="G503" s="81">
        <v>5</v>
      </c>
      <c r="H503" s="35" t="s">
        <v>62</v>
      </c>
      <c r="I503" s="81" t="s">
        <v>53</v>
      </c>
      <c r="J503" s="81" t="s">
        <v>14</v>
      </c>
      <c r="K503" s="81" t="s">
        <v>6119</v>
      </c>
      <c r="L503" s="81" t="s">
        <v>5992</v>
      </c>
    </row>
    <row r="504" spans="1:12" s="36" customFormat="1" x14ac:dyDescent="0.5">
      <c r="A504" s="73"/>
      <c r="B504" s="81">
        <v>179101</v>
      </c>
      <c r="C504" s="74">
        <v>655351018701</v>
      </c>
      <c r="D504" s="73" t="s">
        <v>1507</v>
      </c>
      <c r="E504" s="73" t="s">
        <v>1508</v>
      </c>
      <c r="F504" s="81">
        <v>12</v>
      </c>
      <c r="G504" s="81">
        <v>12</v>
      </c>
      <c r="H504" s="81" t="s">
        <v>437</v>
      </c>
      <c r="I504" s="81" t="s">
        <v>602</v>
      </c>
      <c r="J504" s="81" t="s">
        <v>14</v>
      </c>
      <c r="K504" s="81" t="s">
        <v>6119</v>
      </c>
      <c r="L504" s="81" t="s">
        <v>5987</v>
      </c>
    </row>
    <row r="505" spans="1:12" s="81" customFormat="1" x14ac:dyDescent="0.5">
      <c r="A505" s="73"/>
      <c r="B505" s="81">
        <v>179102</v>
      </c>
      <c r="C505" s="74">
        <v>655351123412</v>
      </c>
      <c r="D505" s="73" t="s">
        <v>1507</v>
      </c>
      <c r="E505" s="73" t="s">
        <v>1509</v>
      </c>
      <c r="F505" s="81">
        <v>12</v>
      </c>
      <c r="G505" s="81">
        <v>16</v>
      </c>
      <c r="H505" s="81" t="s">
        <v>437</v>
      </c>
      <c r="I505" s="81" t="s">
        <v>602</v>
      </c>
      <c r="J505" s="81" t="s">
        <v>14</v>
      </c>
      <c r="K505" s="81" t="s">
        <v>6119</v>
      </c>
      <c r="L505" s="81" t="s">
        <v>5987</v>
      </c>
    </row>
    <row r="506" spans="1:12" s="36" customFormat="1" x14ac:dyDescent="0.5">
      <c r="A506" s="73"/>
      <c r="B506" s="81">
        <v>179103</v>
      </c>
      <c r="C506" s="74">
        <v>655351023521</v>
      </c>
      <c r="D506" s="73" t="s">
        <v>1507</v>
      </c>
      <c r="E506" s="73" t="s">
        <v>1510</v>
      </c>
      <c r="F506" s="81">
        <v>12</v>
      </c>
      <c r="G506" s="81">
        <v>32</v>
      </c>
      <c r="H506" s="81" t="s">
        <v>437</v>
      </c>
      <c r="I506" s="81" t="s">
        <v>602</v>
      </c>
      <c r="J506" s="81" t="s">
        <v>14</v>
      </c>
      <c r="K506" s="81" t="s">
        <v>6119</v>
      </c>
      <c r="L506" s="81" t="s">
        <v>5987</v>
      </c>
    </row>
    <row r="507" spans="1:12" s="36" customFormat="1" x14ac:dyDescent="0.5">
      <c r="A507" s="73"/>
      <c r="B507" s="81">
        <v>179104</v>
      </c>
      <c r="C507" s="74">
        <v>655351278167</v>
      </c>
      <c r="D507" s="73" t="s">
        <v>1507</v>
      </c>
      <c r="E507" s="73" t="s">
        <v>1511</v>
      </c>
      <c r="F507" s="81">
        <v>6</v>
      </c>
      <c r="G507" s="81">
        <v>80</v>
      </c>
      <c r="H507" s="81" t="s">
        <v>437</v>
      </c>
      <c r="I507" s="81" t="s">
        <v>602</v>
      </c>
      <c r="J507" s="81" t="s">
        <v>14</v>
      </c>
      <c r="K507" s="81" t="s">
        <v>6119</v>
      </c>
      <c r="L507" s="81" t="s">
        <v>5987</v>
      </c>
    </row>
    <row r="508" spans="1:12" x14ac:dyDescent="0.5">
      <c r="B508" s="81">
        <v>179105</v>
      </c>
      <c r="C508" s="74">
        <v>655351631887</v>
      </c>
      <c r="D508" s="73" t="s">
        <v>1507</v>
      </c>
      <c r="E508" s="73" t="s">
        <v>1512</v>
      </c>
      <c r="F508" s="81">
        <v>12</v>
      </c>
      <c r="G508" s="81">
        <v>12</v>
      </c>
      <c r="H508" s="81" t="s">
        <v>437</v>
      </c>
      <c r="I508" s="81" t="s">
        <v>602</v>
      </c>
      <c r="J508" s="81" t="s">
        <v>14</v>
      </c>
      <c r="K508" s="81" t="s">
        <v>6119</v>
      </c>
      <c r="L508" s="81" t="s">
        <v>5987</v>
      </c>
    </row>
    <row r="509" spans="1:12" x14ac:dyDescent="0.5">
      <c r="B509" s="81">
        <v>179106</v>
      </c>
      <c r="C509" s="74">
        <v>655351874321</v>
      </c>
      <c r="D509" s="73" t="s">
        <v>1507</v>
      </c>
      <c r="E509" s="73" t="s">
        <v>1513</v>
      </c>
      <c r="F509" s="81">
        <v>12</v>
      </c>
      <c r="G509" s="81">
        <v>12</v>
      </c>
      <c r="H509" s="81" t="s">
        <v>437</v>
      </c>
      <c r="I509" s="81" t="s">
        <v>602</v>
      </c>
      <c r="J509" s="81" t="s">
        <v>14</v>
      </c>
      <c r="K509" s="81" t="s">
        <v>6119</v>
      </c>
      <c r="L509" s="81" t="s">
        <v>5987</v>
      </c>
    </row>
    <row r="510" spans="1:12" s="36" customFormat="1" x14ac:dyDescent="0.5">
      <c r="A510" s="73"/>
      <c r="B510" s="35">
        <v>179110</v>
      </c>
      <c r="C510" s="41">
        <v>655351620416</v>
      </c>
      <c r="D510" s="36" t="s">
        <v>6000</v>
      </c>
      <c r="E510" s="73" t="s">
        <v>1515</v>
      </c>
      <c r="F510" s="35">
        <v>6</v>
      </c>
      <c r="G510" s="35">
        <v>12</v>
      </c>
      <c r="H510" s="81" t="s">
        <v>437</v>
      </c>
      <c r="I510" s="35" t="s">
        <v>602</v>
      </c>
      <c r="J510" s="35" t="s">
        <v>14</v>
      </c>
      <c r="K510" s="81" t="s">
        <v>6119</v>
      </c>
      <c r="L510" s="37" t="s">
        <v>5990</v>
      </c>
    </row>
    <row r="511" spans="1:12" x14ac:dyDescent="0.5">
      <c r="B511" s="35">
        <v>179111</v>
      </c>
      <c r="C511" s="41">
        <v>655351163418</v>
      </c>
      <c r="D511" s="36" t="s">
        <v>6000</v>
      </c>
      <c r="E511" s="73" t="s">
        <v>1516</v>
      </c>
      <c r="F511" s="35">
        <v>6</v>
      </c>
      <c r="G511" s="35">
        <v>16</v>
      </c>
      <c r="H511" s="81" t="s">
        <v>437</v>
      </c>
      <c r="I511" s="35" t="s">
        <v>602</v>
      </c>
      <c r="J511" s="35" t="s">
        <v>14</v>
      </c>
      <c r="K511" s="81" t="s">
        <v>6119</v>
      </c>
      <c r="L511" s="37" t="s">
        <v>5990</v>
      </c>
    </row>
    <row r="512" spans="1:12" x14ac:dyDescent="0.5">
      <c r="B512" s="35">
        <v>179112</v>
      </c>
      <c r="C512" s="41">
        <v>655351281907</v>
      </c>
      <c r="D512" s="36" t="s">
        <v>6000</v>
      </c>
      <c r="E512" s="73" t="s">
        <v>1517</v>
      </c>
      <c r="F512" s="35">
        <v>6</v>
      </c>
      <c r="G512" s="35">
        <v>11.5</v>
      </c>
      <c r="H512" s="81" t="s">
        <v>437</v>
      </c>
      <c r="I512" s="35" t="s">
        <v>602</v>
      </c>
      <c r="J512" s="35" t="s">
        <v>14</v>
      </c>
      <c r="K512" s="81" t="s">
        <v>6119</v>
      </c>
      <c r="L512" s="37" t="s">
        <v>5990</v>
      </c>
    </row>
    <row r="513" spans="1:12" x14ac:dyDescent="0.5">
      <c r="B513" s="35">
        <v>179113</v>
      </c>
      <c r="C513" s="41">
        <v>655351090974</v>
      </c>
      <c r="D513" s="36" t="s">
        <v>6000</v>
      </c>
      <c r="E513" s="73" t="s">
        <v>1518</v>
      </c>
      <c r="F513" s="35">
        <v>6</v>
      </c>
      <c r="G513" s="35">
        <v>11.5</v>
      </c>
      <c r="H513" s="81" t="s">
        <v>437</v>
      </c>
      <c r="I513" s="35" t="s">
        <v>602</v>
      </c>
      <c r="J513" s="35" t="s">
        <v>14</v>
      </c>
      <c r="K513" s="81" t="s">
        <v>6119</v>
      </c>
      <c r="L513" s="37" t="s">
        <v>5990</v>
      </c>
    </row>
    <row r="514" spans="1:12" s="36" customFormat="1" x14ac:dyDescent="0.5">
      <c r="A514" s="73"/>
      <c r="B514" s="35">
        <v>179114</v>
      </c>
      <c r="C514" s="41">
        <v>655351135460</v>
      </c>
      <c r="D514" s="36" t="s">
        <v>6000</v>
      </c>
      <c r="E514" s="73" t="s">
        <v>1519</v>
      </c>
      <c r="F514" s="35">
        <v>6</v>
      </c>
      <c r="G514" s="35">
        <v>11.5</v>
      </c>
      <c r="H514" s="81" t="s">
        <v>437</v>
      </c>
      <c r="I514" s="35" t="s">
        <v>602</v>
      </c>
      <c r="J514" s="35" t="s">
        <v>14</v>
      </c>
      <c r="K514" s="81" t="s">
        <v>6119</v>
      </c>
      <c r="L514" s="37" t="s">
        <v>5990</v>
      </c>
    </row>
    <row r="515" spans="1:12" s="36" customFormat="1" x14ac:dyDescent="0.5">
      <c r="A515" s="73"/>
      <c r="B515" s="35">
        <v>179115</v>
      </c>
      <c r="C515" s="41">
        <v>655351426377</v>
      </c>
      <c r="D515" s="36" t="s">
        <v>6000</v>
      </c>
      <c r="E515" s="73" t="s">
        <v>1520</v>
      </c>
      <c r="F515" s="35">
        <v>6</v>
      </c>
      <c r="G515" s="35">
        <v>11.5</v>
      </c>
      <c r="H515" s="81" t="s">
        <v>437</v>
      </c>
      <c r="I515" s="35" t="s">
        <v>602</v>
      </c>
      <c r="J515" s="35" t="s">
        <v>14</v>
      </c>
      <c r="K515" s="81" t="s">
        <v>6119</v>
      </c>
      <c r="L515" s="37" t="s">
        <v>5990</v>
      </c>
    </row>
    <row r="516" spans="1:12" s="36" customFormat="1" x14ac:dyDescent="0.5">
      <c r="A516" s="73"/>
      <c r="B516" s="81">
        <v>189105</v>
      </c>
      <c r="C516" s="74">
        <v>810084231005</v>
      </c>
      <c r="D516" s="73" t="s">
        <v>1533</v>
      </c>
      <c r="E516" s="73" t="s">
        <v>1535</v>
      </c>
      <c r="F516" s="81">
        <v>6</v>
      </c>
      <c r="G516" s="81">
        <v>12</v>
      </c>
      <c r="H516" s="81" t="s">
        <v>437</v>
      </c>
      <c r="I516" s="81" t="s">
        <v>756</v>
      </c>
      <c r="J516" s="81" t="s">
        <v>14</v>
      </c>
      <c r="K516" s="81" t="s">
        <v>6119</v>
      </c>
      <c r="L516" s="81" t="s">
        <v>5991</v>
      </c>
    </row>
    <row r="517" spans="1:12" s="36" customFormat="1" x14ac:dyDescent="0.5">
      <c r="A517" s="73"/>
      <c r="B517" s="81">
        <v>189106</v>
      </c>
      <c r="C517" s="74">
        <v>810084230008</v>
      </c>
      <c r="D517" s="73" t="s">
        <v>1533</v>
      </c>
      <c r="E517" s="73" t="s">
        <v>1536</v>
      </c>
      <c r="F517" s="81">
        <v>6</v>
      </c>
      <c r="G517" s="81">
        <v>11</v>
      </c>
      <c r="H517" s="81" t="s">
        <v>437</v>
      </c>
      <c r="I517" s="81" t="s">
        <v>756</v>
      </c>
      <c r="J517" s="81" t="s">
        <v>14</v>
      </c>
      <c r="K517" s="81" t="s">
        <v>6119</v>
      </c>
      <c r="L517" s="81" t="s">
        <v>5991</v>
      </c>
    </row>
    <row r="518" spans="1:12" s="36" customFormat="1" x14ac:dyDescent="0.5">
      <c r="A518" s="73"/>
      <c r="B518" s="35">
        <v>189107</v>
      </c>
      <c r="C518" s="41">
        <v>810084230077</v>
      </c>
      <c r="D518" s="36" t="s">
        <v>1533</v>
      </c>
      <c r="E518" s="73" t="s">
        <v>1537</v>
      </c>
      <c r="F518" s="35">
        <v>6</v>
      </c>
      <c r="G518" s="35">
        <v>11</v>
      </c>
      <c r="H518" s="81" t="s">
        <v>437</v>
      </c>
      <c r="I518" s="35" t="s">
        <v>756</v>
      </c>
      <c r="J518" s="35" t="s">
        <v>14</v>
      </c>
      <c r="K518" s="81" t="s">
        <v>6119</v>
      </c>
      <c r="L518" s="81" t="s">
        <v>5991</v>
      </c>
    </row>
    <row r="519" spans="1:12" s="36" customFormat="1" x14ac:dyDescent="0.5">
      <c r="A519" s="73"/>
      <c r="B519" s="35">
        <v>189401</v>
      </c>
      <c r="C519" s="41">
        <v>810084233016</v>
      </c>
      <c r="D519" s="36" t="s">
        <v>1533</v>
      </c>
      <c r="E519" s="73" t="s">
        <v>1538</v>
      </c>
      <c r="F519" s="35">
        <v>8</v>
      </c>
      <c r="G519" s="35">
        <v>5.29</v>
      </c>
      <c r="H519" s="81" t="s">
        <v>437</v>
      </c>
      <c r="I519" s="81" t="s">
        <v>27</v>
      </c>
      <c r="J519" s="35" t="s">
        <v>14</v>
      </c>
      <c r="K519" s="81" t="s">
        <v>6119</v>
      </c>
      <c r="L519" s="37" t="s">
        <v>5990</v>
      </c>
    </row>
    <row r="520" spans="1:12" x14ac:dyDescent="0.5">
      <c r="B520" s="35">
        <v>189402</v>
      </c>
      <c r="C520" s="41">
        <v>810084233023</v>
      </c>
      <c r="D520" s="36" t="s">
        <v>1533</v>
      </c>
      <c r="E520" s="73" t="s">
        <v>1539</v>
      </c>
      <c r="F520" s="35">
        <v>8</v>
      </c>
      <c r="G520" s="35">
        <v>5.29</v>
      </c>
      <c r="H520" s="81" t="s">
        <v>437</v>
      </c>
      <c r="I520" s="81" t="s">
        <v>27</v>
      </c>
      <c r="J520" s="35" t="s">
        <v>14</v>
      </c>
      <c r="K520" s="81" t="s">
        <v>6119</v>
      </c>
      <c r="L520" s="37" t="s">
        <v>5990</v>
      </c>
    </row>
    <row r="521" spans="1:12" x14ac:dyDescent="0.5">
      <c r="B521" s="35">
        <v>189403</v>
      </c>
      <c r="C521" s="41">
        <v>810084230114</v>
      </c>
      <c r="D521" s="36" t="s">
        <v>1533</v>
      </c>
      <c r="E521" s="73" t="s">
        <v>1540</v>
      </c>
      <c r="F521" s="35">
        <v>8</v>
      </c>
      <c r="G521" s="35">
        <v>5.29</v>
      </c>
      <c r="H521" s="81" t="s">
        <v>437</v>
      </c>
      <c r="I521" s="81" t="s">
        <v>27</v>
      </c>
      <c r="J521" s="35" t="s">
        <v>14</v>
      </c>
      <c r="K521" s="81" t="s">
        <v>6119</v>
      </c>
      <c r="L521" s="37" t="s">
        <v>5990</v>
      </c>
    </row>
    <row r="522" spans="1:12" x14ac:dyDescent="0.5">
      <c r="B522" s="81">
        <v>190301</v>
      </c>
      <c r="C522" s="74">
        <v>850017040083</v>
      </c>
      <c r="D522" s="73" t="s">
        <v>1541</v>
      </c>
      <c r="E522" s="73" t="s">
        <v>1542</v>
      </c>
      <c r="F522" s="81">
        <v>9</v>
      </c>
      <c r="G522" s="81">
        <v>5</v>
      </c>
      <c r="H522" s="81" t="s">
        <v>437</v>
      </c>
      <c r="I522" s="81" t="s">
        <v>9</v>
      </c>
      <c r="J522" s="81" t="s">
        <v>14</v>
      </c>
      <c r="K522" s="81" t="s">
        <v>6119</v>
      </c>
      <c r="L522" s="81" t="s">
        <v>5991</v>
      </c>
    </row>
    <row r="523" spans="1:12" x14ac:dyDescent="0.5">
      <c r="B523" s="81">
        <v>190302</v>
      </c>
      <c r="C523" s="74">
        <v>850017040045</v>
      </c>
      <c r="D523" s="73" t="s">
        <v>1541</v>
      </c>
      <c r="E523" s="73" t="s">
        <v>1543</v>
      </c>
      <c r="F523" s="81">
        <v>9</v>
      </c>
      <c r="G523" s="81">
        <v>5</v>
      </c>
      <c r="H523" s="81" t="s">
        <v>437</v>
      </c>
      <c r="I523" s="81" t="s">
        <v>9</v>
      </c>
      <c r="J523" s="81" t="s">
        <v>14</v>
      </c>
      <c r="K523" s="81" t="s">
        <v>6119</v>
      </c>
      <c r="L523" s="81" t="s">
        <v>5991</v>
      </c>
    </row>
    <row r="524" spans="1:12" x14ac:dyDescent="0.5">
      <c r="B524" s="81">
        <v>190304</v>
      </c>
      <c r="C524" s="74">
        <v>850017040007</v>
      </c>
      <c r="D524" s="73" t="s">
        <v>1541</v>
      </c>
      <c r="E524" s="73" t="s">
        <v>1544</v>
      </c>
      <c r="F524" s="81">
        <v>9</v>
      </c>
      <c r="G524" s="81">
        <v>5</v>
      </c>
      <c r="H524" s="81" t="s">
        <v>437</v>
      </c>
      <c r="I524" s="81" t="s">
        <v>9</v>
      </c>
      <c r="J524" s="81" t="s">
        <v>14</v>
      </c>
      <c r="K524" s="81" t="s">
        <v>6119</v>
      </c>
      <c r="L524" s="81" t="s">
        <v>5991</v>
      </c>
    </row>
    <row r="525" spans="1:12" s="36" customFormat="1" x14ac:dyDescent="0.5">
      <c r="A525" s="73"/>
      <c r="B525" s="81">
        <v>190310</v>
      </c>
      <c r="C525" s="74">
        <v>850017040090</v>
      </c>
      <c r="D525" s="73" t="s">
        <v>1541</v>
      </c>
      <c r="E525" s="73" t="s">
        <v>1545</v>
      </c>
      <c r="F525" s="81">
        <v>12</v>
      </c>
      <c r="G525" s="81">
        <v>1.5</v>
      </c>
      <c r="H525" s="81" t="s">
        <v>437</v>
      </c>
      <c r="I525" s="81" t="s">
        <v>9</v>
      </c>
      <c r="J525" s="81" t="s">
        <v>14</v>
      </c>
      <c r="K525" s="81" t="s">
        <v>6119</v>
      </c>
      <c r="L525" s="45" t="s">
        <v>5991</v>
      </c>
    </row>
    <row r="526" spans="1:12" x14ac:dyDescent="0.5">
      <c r="B526" s="81">
        <v>190312</v>
      </c>
      <c r="C526" s="74">
        <v>850017040014</v>
      </c>
      <c r="D526" s="73" t="s">
        <v>1541</v>
      </c>
      <c r="E526" s="73" t="s">
        <v>1546</v>
      </c>
      <c r="F526" s="81">
        <v>12</v>
      </c>
      <c r="G526" s="81">
        <v>1.5</v>
      </c>
      <c r="H526" s="81" t="s">
        <v>437</v>
      </c>
      <c r="I526" s="81" t="s">
        <v>9</v>
      </c>
      <c r="J526" s="81" t="s">
        <v>14</v>
      </c>
      <c r="K526" s="81" t="s">
        <v>6119</v>
      </c>
      <c r="L526" s="45" t="s">
        <v>5991</v>
      </c>
    </row>
    <row r="527" spans="1:12" x14ac:dyDescent="0.5">
      <c r="B527" s="81">
        <v>196000</v>
      </c>
      <c r="C527" s="74">
        <v>864195000302</v>
      </c>
      <c r="D527" s="73" t="s">
        <v>3323</v>
      </c>
      <c r="E527" s="73" t="s">
        <v>1555</v>
      </c>
      <c r="F527" s="81">
        <v>12</v>
      </c>
      <c r="G527" s="81">
        <v>16</v>
      </c>
      <c r="H527" s="81" t="s">
        <v>437</v>
      </c>
      <c r="I527" s="81" t="s">
        <v>680</v>
      </c>
      <c r="J527" s="81" t="s">
        <v>14</v>
      </c>
      <c r="K527" s="81" t="s">
        <v>43</v>
      </c>
      <c r="L527" s="81" t="s">
        <v>5987</v>
      </c>
    </row>
    <row r="528" spans="1:12" x14ac:dyDescent="0.5">
      <c r="B528" s="81">
        <v>196103</v>
      </c>
      <c r="C528" s="74">
        <v>864195000319</v>
      </c>
      <c r="D528" s="73" t="s">
        <v>3323</v>
      </c>
      <c r="E528" s="73" t="s">
        <v>1557</v>
      </c>
      <c r="F528" s="81">
        <v>12</v>
      </c>
      <c r="G528" s="81">
        <v>16</v>
      </c>
      <c r="H528" s="81" t="s">
        <v>437</v>
      </c>
      <c r="I528" s="81" t="s">
        <v>680</v>
      </c>
      <c r="J528" s="81" t="s">
        <v>14</v>
      </c>
      <c r="K528" s="81" t="s">
        <v>43</v>
      </c>
      <c r="L528" s="81" t="s">
        <v>5987</v>
      </c>
    </row>
    <row r="529" spans="1:12" x14ac:dyDescent="0.5">
      <c r="B529" s="81">
        <v>196201</v>
      </c>
      <c r="C529" s="74">
        <v>864195000340</v>
      </c>
      <c r="D529" s="73" t="s">
        <v>1556</v>
      </c>
      <c r="E529" s="73" t="s">
        <v>1558</v>
      </c>
      <c r="F529" s="81">
        <v>9</v>
      </c>
      <c r="G529" s="81">
        <v>16</v>
      </c>
      <c r="H529" s="81" t="s">
        <v>437</v>
      </c>
      <c r="I529" s="81" t="s">
        <v>680</v>
      </c>
      <c r="J529" s="81" t="s">
        <v>14</v>
      </c>
      <c r="K529" s="81" t="s">
        <v>43</v>
      </c>
      <c r="L529" s="81" t="s">
        <v>5990</v>
      </c>
    </row>
    <row r="530" spans="1:12" s="36" customFormat="1" x14ac:dyDescent="0.5">
      <c r="A530" s="73"/>
      <c r="B530" s="81">
        <v>196301</v>
      </c>
      <c r="C530" s="74">
        <v>864195000388</v>
      </c>
      <c r="D530" s="73" t="s">
        <v>1556</v>
      </c>
      <c r="E530" s="73" t="s">
        <v>1559</v>
      </c>
      <c r="F530" s="81">
        <v>1</v>
      </c>
      <c r="G530" s="81">
        <v>21</v>
      </c>
      <c r="H530" s="81" t="s">
        <v>437</v>
      </c>
      <c r="I530" s="81" t="s">
        <v>680</v>
      </c>
      <c r="J530" s="81" t="s">
        <v>14</v>
      </c>
      <c r="K530" s="81" t="s">
        <v>43</v>
      </c>
      <c r="L530" s="81" t="s">
        <v>5990</v>
      </c>
    </row>
    <row r="531" spans="1:12" x14ac:dyDescent="0.5">
      <c r="B531" s="81">
        <v>196302</v>
      </c>
      <c r="C531" s="74">
        <v>864195000357</v>
      </c>
      <c r="D531" s="73" t="s">
        <v>1556</v>
      </c>
      <c r="E531" s="73" t="s">
        <v>1560</v>
      </c>
      <c r="F531" s="81">
        <v>8</v>
      </c>
      <c r="G531" s="81">
        <v>21</v>
      </c>
      <c r="H531" s="81" t="s">
        <v>437</v>
      </c>
      <c r="I531" s="81" t="s">
        <v>680</v>
      </c>
      <c r="J531" s="81" t="s">
        <v>14</v>
      </c>
      <c r="K531" s="81" t="s">
        <v>43</v>
      </c>
      <c r="L531" s="81" t="s">
        <v>5987</v>
      </c>
    </row>
    <row r="532" spans="1:12" s="36" customFormat="1" x14ac:dyDescent="0.5">
      <c r="A532" s="73"/>
      <c r="B532" s="81">
        <v>196303</v>
      </c>
      <c r="C532" s="74">
        <v>860004665700</v>
      </c>
      <c r="D532" s="73" t="s">
        <v>1556</v>
      </c>
      <c r="E532" s="73" t="s">
        <v>1561</v>
      </c>
      <c r="F532" s="81">
        <v>8</v>
      </c>
      <c r="G532" s="81">
        <v>21</v>
      </c>
      <c r="H532" s="81" t="s">
        <v>437</v>
      </c>
      <c r="I532" s="81" t="s">
        <v>680</v>
      </c>
      <c r="J532" s="81" t="s">
        <v>14</v>
      </c>
      <c r="K532" s="81" t="s">
        <v>43</v>
      </c>
      <c r="L532" s="81" t="s">
        <v>5987</v>
      </c>
    </row>
    <row r="533" spans="1:12" s="36" customFormat="1" x14ac:dyDescent="0.5">
      <c r="A533" s="73"/>
      <c r="B533" s="81">
        <v>196304</v>
      </c>
      <c r="C533" s="74">
        <v>864195000326</v>
      </c>
      <c r="D533" s="73" t="s">
        <v>1556</v>
      </c>
      <c r="E533" s="73" t="s">
        <v>1562</v>
      </c>
      <c r="F533" s="81">
        <v>8</v>
      </c>
      <c r="G533" s="81">
        <v>21</v>
      </c>
      <c r="H533" s="81" t="s">
        <v>437</v>
      </c>
      <c r="I533" s="81" t="s">
        <v>680</v>
      </c>
      <c r="J533" s="81" t="s">
        <v>14</v>
      </c>
      <c r="K533" s="81" t="s">
        <v>43</v>
      </c>
      <c r="L533" s="81" t="s">
        <v>5987</v>
      </c>
    </row>
    <row r="534" spans="1:12" s="36" customFormat="1" x14ac:dyDescent="0.5">
      <c r="A534" s="73"/>
      <c r="B534" s="81">
        <v>196305</v>
      </c>
      <c r="C534" s="74">
        <v>860004665762</v>
      </c>
      <c r="D534" s="73" t="s">
        <v>1556</v>
      </c>
      <c r="E534" s="73" t="s">
        <v>1563</v>
      </c>
      <c r="F534" s="81">
        <v>1</v>
      </c>
      <c r="G534" s="81">
        <v>21</v>
      </c>
      <c r="H534" s="81" t="s">
        <v>437</v>
      </c>
      <c r="I534" s="81" t="s">
        <v>680</v>
      </c>
      <c r="J534" s="81" t="s">
        <v>14</v>
      </c>
      <c r="K534" s="81" t="s">
        <v>43</v>
      </c>
      <c r="L534" s="81" t="s">
        <v>5987</v>
      </c>
    </row>
    <row r="535" spans="1:12" s="36" customFormat="1" x14ac:dyDescent="0.5">
      <c r="A535" s="73"/>
      <c r="B535" s="81">
        <v>197201</v>
      </c>
      <c r="C535" s="74">
        <v>85000082700</v>
      </c>
      <c r="D535" s="73" t="s">
        <v>1565</v>
      </c>
      <c r="E535" s="73" t="s">
        <v>1566</v>
      </c>
      <c r="F535" s="81">
        <v>8</v>
      </c>
      <c r="G535" s="81">
        <v>2</v>
      </c>
      <c r="H535" s="81" t="s">
        <v>437</v>
      </c>
      <c r="I535" s="81" t="s">
        <v>27</v>
      </c>
      <c r="J535" s="81" t="s">
        <v>14</v>
      </c>
      <c r="K535" s="81" t="s">
        <v>6119</v>
      </c>
      <c r="L535" s="81" t="s">
        <v>5992</v>
      </c>
    </row>
    <row r="536" spans="1:12" s="36" customFormat="1" x14ac:dyDescent="0.5">
      <c r="A536" s="73"/>
      <c r="B536" s="81">
        <v>197202</v>
      </c>
      <c r="C536" s="74">
        <v>85000082702</v>
      </c>
      <c r="D536" s="73" t="s">
        <v>1565</v>
      </c>
      <c r="E536" s="73" t="s">
        <v>1567</v>
      </c>
      <c r="F536" s="81">
        <v>8</v>
      </c>
      <c r="G536" s="81">
        <v>2</v>
      </c>
      <c r="H536" s="81" t="s">
        <v>437</v>
      </c>
      <c r="I536" s="81" t="s">
        <v>27</v>
      </c>
      <c r="J536" s="81" t="s">
        <v>14</v>
      </c>
      <c r="K536" s="81" t="s">
        <v>6119</v>
      </c>
      <c r="L536" s="81" t="s">
        <v>5992</v>
      </c>
    </row>
    <row r="537" spans="1:12" s="36" customFormat="1" x14ac:dyDescent="0.5">
      <c r="A537" s="73"/>
      <c r="B537" s="81">
        <v>197203</v>
      </c>
      <c r="C537" s="74">
        <v>85000082701</v>
      </c>
      <c r="D537" s="73" t="s">
        <v>1565</v>
      </c>
      <c r="E537" s="73" t="s">
        <v>1568</v>
      </c>
      <c r="F537" s="81">
        <v>8</v>
      </c>
      <c r="G537" s="81">
        <v>2</v>
      </c>
      <c r="H537" s="81" t="s">
        <v>437</v>
      </c>
      <c r="I537" s="81" t="s">
        <v>27</v>
      </c>
      <c r="J537" s="81" t="s">
        <v>14</v>
      </c>
      <c r="K537" s="81" t="s">
        <v>6119</v>
      </c>
      <c r="L537" s="81" t="s">
        <v>5992</v>
      </c>
    </row>
    <row r="538" spans="1:12" s="36" customFormat="1" x14ac:dyDescent="0.5">
      <c r="A538" s="73"/>
      <c r="B538" s="81">
        <v>197211</v>
      </c>
      <c r="C538" s="74">
        <v>850000827172</v>
      </c>
      <c r="D538" s="73" t="s">
        <v>1565</v>
      </c>
      <c r="E538" s="73" t="s">
        <v>1569</v>
      </c>
      <c r="F538" s="81">
        <v>12</v>
      </c>
      <c r="G538" s="81">
        <v>1</v>
      </c>
      <c r="H538" s="81" t="s">
        <v>437</v>
      </c>
      <c r="I538" s="81" t="s">
        <v>27</v>
      </c>
      <c r="J538" s="81" t="s">
        <v>14</v>
      </c>
      <c r="K538" s="81" t="s">
        <v>6119</v>
      </c>
      <c r="L538" s="81" t="s">
        <v>5992</v>
      </c>
    </row>
    <row r="539" spans="1:12" s="36" customFormat="1" x14ac:dyDescent="0.5">
      <c r="A539" s="73"/>
      <c r="B539" s="43">
        <v>199003</v>
      </c>
      <c r="C539" s="41">
        <v>818936011829</v>
      </c>
      <c r="D539" s="22" t="s">
        <v>1570</v>
      </c>
      <c r="E539" s="73" t="s">
        <v>1572</v>
      </c>
      <c r="F539" s="43">
        <v>10</v>
      </c>
      <c r="G539" s="43">
        <v>3</v>
      </c>
      <c r="H539" s="81" t="s">
        <v>437</v>
      </c>
      <c r="I539" s="43" t="s">
        <v>1573</v>
      </c>
      <c r="J539" s="43" t="s">
        <v>484</v>
      </c>
      <c r="K539" s="43" t="s">
        <v>1564</v>
      </c>
      <c r="L539" s="35" t="s">
        <v>5992</v>
      </c>
    </row>
    <row r="540" spans="1:12" s="36" customFormat="1" x14ac:dyDescent="0.5">
      <c r="A540" s="73"/>
      <c r="B540" s="43">
        <v>199004</v>
      </c>
      <c r="C540" s="41">
        <v>818936011836</v>
      </c>
      <c r="D540" s="22" t="s">
        <v>1570</v>
      </c>
      <c r="E540" s="73" t="s">
        <v>1574</v>
      </c>
      <c r="F540" s="43">
        <v>10</v>
      </c>
      <c r="G540" s="43">
        <v>2</v>
      </c>
      <c r="H540" s="81" t="s">
        <v>437</v>
      </c>
      <c r="I540" s="43" t="s">
        <v>1573</v>
      </c>
      <c r="J540" s="43" t="s">
        <v>484</v>
      </c>
      <c r="K540" s="43" t="s">
        <v>1564</v>
      </c>
      <c r="L540" s="35" t="s">
        <v>5992</v>
      </c>
    </row>
    <row r="541" spans="1:12" s="36" customFormat="1" x14ac:dyDescent="0.5">
      <c r="A541" s="73"/>
      <c r="B541" s="81">
        <v>200051</v>
      </c>
      <c r="C541" s="74">
        <v>655360951655</v>
      </c>
      <c r="D541" s="73" t="s">
        <v>1578</v>
      </c>
      <c r="E541" s="73" t="s">
        <v>1579</v>
      </c>
      <c r="F541" s="81">
        <v>9</v>
      </c>
      <c r="G541" s="81">
        <v>2</v>
      </c>
      <c r="H541" s="35" t="s">
        <v>62</v>
      </c>
      <c r="I541" s="81" t="s">
        <v>1580</v>
      </c>
      <c r="J541" s="81" t="s">
        <v>111</v>
      </c>
      <c r="K541" s="81" t="s">
        <v>6119</v>
      </c>
      <c r="L541" s="81" t="s">
        <v>350</v>
      </c>
    </row>
    <row r="542" spans="1:12" s="36" customFormat="1" x14ac:dyDescent="0.5">
      <c r="A542" s="73"/>
      <c r="B542" s="35">
        <v>200052</v>
      </c>
      <c r="C542" s="41">
        <v>665871704701</v>
      </c>
      <c r="D542" s="22" t="s">
        <v>1578</v>
      </c>
      <c r="E542" s="73" t="s">
        <v>1581</v>
      </c>
      <c r="F542" s="35">
        <v>9</v>
      </c>
      <c r="G542" s="35">
        <v>2</v>
      </c>
      <c r="H542" s="35" t="s">
        <v>62</v>
      </c>
      <c r="I542" s="81" t="s">
        <v>464</v>
      </c>
      <c r="J542" s="35" t="s">
        <v>111</v>
      </c>
      <c r="K542" s="81" t="s">
        <v>6119</v>
      </c>
      <c r="L542" s="81" t="s">
        <v>350</v>
      </c>
    </row>
    <row r="543" spans="1:12" s="36" customFormat="1" x14ac:dyDescent="0.5">
      <c r="A543" s="73"/>
      <c r="B543" s="35">
        <v>200053</v>
      </c>
      <c r="C543" s="41">
        <v>645781396388</v>
      </c>
      <c r="D543" s="22" t="s">
        <v>1578</v>
      </c>
      <c r="E543" s="73" t="s">
        <v>1582</v>
      </c>
      <c r="F543" s="35">
        <v>9</v>
      </c>
      <c r="G543" s="35">
        <v>2</v>
      </c>
      <c r="H543" s="35" t="s">
        <v>62</v>
      </c>
      <c r="I543" s="81" t="s">
        <v>464</v>
      </c>
      <c r="J543" s="35" t="s">
        <v>111</v>
      </c>
      <c r="K543" s="81" t="s">
        <v>6119</v>
      </c>
      <c r="L543" s="81" t="s">
        <v>350</v>
      </c>
    </row>
    <row r="544" spans="1:12" x14ac:dyDescent="0.5">
      <c r="B544" s="76">
        <v>200060</v>
      </c>
      <c r="C544" s="82">
        <v>863396000432</v>
      </c>
      <c r="D544" s="77" t="s">
        <v>1583</v>
      </c>
      <c r="E544" s="73" t="s">
        <v>1584</v>
      </c>
      <c r="F544" s="76">
        <v>12</v>
      </c>
      <c r="G544" s="76">
        <v>1.5</v>
      </c>
      <c r="H544" s="35" t="s">
        <v>62</v>
      </c>
      <c r="I544" s="81" t="s">
        <v>6001</v>
      </c>
      <c r="J544" s="81" t="s">
        <v>111</v>
      </c>
      <c r="K544" s="81" t="s">
        <v>6119</v>
      </c>
      <c r="L544" s="55" t="s">
        <v>5987</v>
      </c>
    </row>
    <row r="545" spans="1:12" x14ac:dyDescent="0.5">
      <c r="B545" s="81">
        <v>200090</v>
      </c>
      <c r="C545" s="74">
        <v>850038442071</v>
      </c>
      <c r="D545" s="73" t="s">
        <v>46</v>
      </c>
      <c r="E545" s="73" t="s">
        <v>1593</v>
      </c>
      <c r="F545" s="81">
        <v>12</v>
      </c>
      <c r="G545" s="81">
        <v>7.5</v>
      </c>
      <c r="H545" s="35" t="s">
        <v>62</v>
      </c>
      <c r="I545" s="81" t="s">
        <v>743</v>
      </c>
      <c r="J545" s="81" t="s">
        <v>14</v>
      </c>
      <c r="K545" s="81" t="s">
        <v>6119</v>
      </c>
      <c r="L545" s="81" t="s">
        <v>5987</v>
      </c>
    </row>
    <row r="546" spans="1:12" x14ac:dyDescent="0.5">
      <c r="B546" s="81">
        <v>200091</v>
      </c>
      <c r="C546" s="74">
        <v>850038442095</v>
      </c>
      <c r="D546" s="73" t="s">
        <v>46</v>
      </c>
      <c r="E546" s="73" t="s">
        <v>5643</v>
      </c>
      <c r="F546" s="81">
        <v>12</v>
      </c>
      <c r="G546" s="81">
        <v>7.5</v>
      </c>
      <c r="H546" s="35" t="s">
        <v>62</v>
      </c>
      <c r="I546" s="81" t="s">
        <v>743</v>
      </c>
      <c r="J546" s="81" t="s">
        <v>14</v>
      </c>
      <c r="K546" s="81" t="s">
        <v>6119</v>
      </c>
      <c r="L546" s="81" t="s">
        <v>5987</v>
      </c>
    </row>
    <row r="547" spans="1:12" s="81" customFormat="1" x14ac:dyDescent="0.5">
      <c r="A547" s="73"/>
      <c r="B547" s="81">
        <v>200092</v>
      </c>
      <c r="C547" s="74">
        <v>850038442118</v>
      </c>
      <c r="D547" s="73" t="s">
        <v>46</v>
      </c>
      <c r="E547" s="73" t="s">
        <v>1594</v>
      </c>
      <c r="F547" s="81">
        <v>12</v>
      </c>
      <c r="G547" s="81">
        <v>7.5</v>
      </c>
      <c r="H547" s="35" t="s">
        <v>62</v>
      </c>
      <c r="I547" s="81" t="s">
        <v>743</v>
      </c>
      <c r="J547" s="81" t="s">
        <v>14</v>
      </c>
      <c r="K547" s="81" t="s">
        <v>6119</v>
      </c>
      <c r="L547" s="81" t="s">
        <v>5987</v>
      </c>
    </row>
    <row r="548" spans="1:12" s="81" customFormat="1" x14ac:dyDescent="0.5">
      <c r="A548" s="73"/>
      <c r="B548" s="76">
        <v>200110</v>
      </c>
      <c r="C548" s="82">
        <v>860006747114</v>
      </c>
      <c r="D548" s="77" t="s">
        <v>6002</v>
      </c>
      <c r="E548" s="73" t="s">
        <v>1596</v>
      </c>
      <c r="F548" s="76">
        <v>12</v>
      </c>
      <c r="G548" s="76">
        <v>12</v>
      </c>
      <c r="H548" s="35" t="s">
        <v>62</v>
      </c>
      <c r="I548" s="81" t="s">
        <v>464</v>
      </c>
      <c r="J548" s="81" t="s">
        <v>14</v>
      </c>
      <c r="K548" s="81" t="s">
        <v>6119</v>
      </c>
      <c r="L548" s="55" t="s">
        <v>5987</v>
      </c>
    </row>
    <row r="549" spans="1:12" s="81" customFormat="1" x14ac:dyDescent="0.5">
      <c r="A549" s="73"/>
      <c r="B549" s="76">
        <v>200111</v>
      </c>
      <c r="C549" s="82">
        <v>860006747145</v>
      </c>
      <c r="D549" s="77" t="s">
        <v>6002</v>
      </c>
      <c r="E549" s="73" t="s">
        <v>1597</v>
      </c>
      <c r="F549" s="76">
        <v>12</v>
      </c>
      <c r="G549" s="76">
        <v>12</v>
      </c>
      <c r="H549" s="35" t="s">
        <v>62</v>
      </c>
      <c r="I549" s="81" t="s">
        <v>464</v>
      </c>
      <c r="J549" s="81" t="s">
        <v>14</v>
      </c>
      <c r="K549" s="81" t="s">
        <v>6119</v>
      </c>
      <c r="L549" s="55" t="s">
        <v>5987</v>
      </c>
    </row>
    <row r="550" spans="1:12" x14ac:dyDescent="0.5">
      <c r="B550" s="76">
        <v>200112</v>
      </c>
      <c r="C550" s="82">
        <v>860006747138</v>
      </c>
      <c r="D550" s="77" t="s">
        <v>6002</v>
      </c>
      <c r="E550" s="73" t="s">
        <v>1598</v>
      </c>
      <c r="F550" s="76">
        <v>12</v>
      </c>
      <c r="G550" s="76">
        <v>12</v>
      </c>
      <c r="H550" s="35" t="s">
        <v>62</v>
      </c>
      <c r="I550" s="81" t="s">
        <v>464</v>
      </c>
      <c r="J550" s="81" t="s">
        <v>14</v>
      </c>
      <c r="K550" s="81" t="s">
        <v>6119</v>
      </c>
      <c r="L550" s="55" t="s">
        <v>5987</v>
      </c>
    </row>
    <row r="551" spans="1:12" x14ac:dyDescent="0.5">
      <c r="B551" s="76">
        <v>200113</v>
      </c>
      <c r="C551" s="82">
        <v>860006747121</v>
      </c>
      <c r="D551" s="77" t="s">
        <v>6002</v>
      </c>
      <c r="E551" s="73" t="s">
        <v>1599</v>
      </c>
      <c r="F551" s="76">
        <v>12</v>
      </c>
      <c r="G551" s="76">
        <v>12</v>
      </c>
      <c r="H551" s="35" t="s">
        <v>62</v>
      </c>
      <c r="I551" s="81" t="s">
        <v>464</v>
      </c>
      <c r="J551" s="81" t="s">
        <v>14</v>
      </c>
      <c r="K551" s="81" t="s">
        <v>6119</v>
      </c>
      <c r="L551" s="55" t="s">
        <v>5987</v>
      </c>
    </row>
    <row r="552" spans="1:12" s="22" customFormat="1" ht="15" customHeight="1" x14ac:dyDescent="0.5">
      <c r="B552" s="43">
        <v>200610</v>
      </c>
      <c r="C552" s="52">
        <v>199284372177</v>
      </c>
      <c r="D552" s="22" t="s">
        <v>6298</v>
      </c>
      <c r="E552" s="22" t="s">
        <v>6299</v>
      </c>
      <c r="F552" s="43">
        <v>12</v>
      </c>
      <c r="G552" s="43">
        <v>12</v>
      </c>
      <c r="H552" s="35" t="s">
        <v>5487</v>
      </c>
      <c r="I552" s="43" t="s">
        <v>515</v>
      </c>
      <c r="J552" s="43" t="s">
        <v>14</v>
      </c>
      <c r="K552" s="43" t="s">
        <v>6119</v>
      </c>
      <c r="L552" s="20" t="s">
        <v>5825</v>
      </c>
    </row>
    <row r="553" spans="1:12" s="22" customFormat="1" ht="15" customHeight="1" x14ac:dyDescent="0.5">
      <c r="B553" s="43">
        <v>200611</v>
      </c>
      <c r="C553" s="52">
        <v>199284923249</v>
      </c>
      <c r="D553" s="22" t="s">
        <v>6298</v>
      </c>
      <c r="E553" s="22" t="s">
        <v>6300</v>
      </c>
      <c r="F553" s="43">
        <v>12</v>
      </c>
      <c r="G553" s="43">
        <v>12</v>
      </c>
      <c r="H553" s="35" t="s">
        <v>5487</v>
      </c>
      <c r="I553" s="43" t="s">
        <v>515</v>
      </c>
      <c r="J553" s="43" t="s">
        <v>14</v>
      </c>
      <c r="K553" s="43" t="s">
        <v>6119</v>
      </c>
      <c r="L553" s="20" t="s">
        <v>5825</v>
      </c>
    </row>
    <row r="554" spans="1:12" s="22" customFormat="1" ht="15" customHeight="1" x14ac:dyDescent="0.5">
      <c r="B554" s="43">
        <v>200612</v>
      </c>
      <c r="C554" s="52">
        <v>199284241138</v>
      </c>
      <c r="D554" s="22" t="s">
        <v>6298</v>
      </c>
      <c r="E554" s="22" t="s">
        <v>6301</v>
      </c>
      <c r="F554" s="43">
        <v>12</v>
      </c>
      <c r="G554" s="43">
        <v>12</v>
      </c>
      <c r="H554" s="35" t="s">
        <v>5487</v>
      </c>
      <c r="I554" s="43" t="s">
        <v>515</v>
      </c>
      <c r="J554" s="43" t="s">
        <v>14</v>
      </c>
      <c r="K554" s="43" t="s">
        <v>6119</v>
      </c>
      <c r="L554" s="20" t="s">
        <v>5825</v>
      </c>
    </row>
    <row r="555" spans="1:12" x14ac:dyDescent="0.5">
      <c r="B555" s="35">
        <v>200706</v>
      </c>
      <c r="C555" s="41">
        <v>850006138463</v>
      </c>
      <c r="D555" s="36" t="s">
        <v>1645</v>
      </c>
      <c r="E555" s="73" t="s">
        <v>1646</v>
      </c>
      <c r="F555" s="35">
        <v>12</v>
      </c>
      <c r="G555" s="35">
        <v>12</v>
      </c>
      <c r="H555" s="35" t="s">
        <v>62</v>
      </c>
      <c r="I555" s="35" t="s">
        <v>534</v>
      </c>
      <c r="J555" s="35" t="s">
        <v>14</v>
      </c>
      <c r="K555" s="81" t="s">
        <v>6119</v>
      </c>
      <c r="L555" s="37" t="s">
        <v>6003</v>
      </c>
    </row>
    <row r="556" spans="1:12" x14ac:dyDescent="0.5">
      <c r="B556" s="35">
        <v>200707</v>
      </c>
      <c r="C556" s="41">
        <v>850006138487</v>
      </c>
      <c r="D556" s="36" t="s">
        <v>1645</v>
      </c>
      <c r="E556" s="73" t="s">
        <v>1647</v>
      </c>
      <c r="F556" s="35">
        <v>12</v>
      </c>
      <c r="G556" s="35">
        <v>12</v>
      </c>
      <c r="H556" s="35" t="s">
        <v>62</v>
      </c>
      <c r="I556" s="35" t="s">
        <v>534</v>
      </c>
      <c r="J556" s="35" t="s">
        <v>14</v>
      </c>
      <c r="K556" s="81" t="s">
        <v>6119</v>
      </c>
      <c r="L556" s="37" t="s">
        <v>6003</v>
      </c>
    </row>
    <row r="557" spans="1:12" x14ac:dyDescent="0.5">
      <c r="B557" s="35">
        <v>200708</v>
      </c>
      <c r="C557" s="41">
        <v>850006138470</v>
      </c>
      <c r="D557" s="36" t="s">
        <v>1645</v>
      </c>
      <c r="E557" s="73" t="s">
        <v>1648</v>
      </c>
      <c r="F557" s="35">
        <v>12</v>
      </c>
      <c r="G557" s="35">
        <v>12</v>
      </c>
      <c r="H557" s="35" t="s">
        <v>62</v>
      </c>
      <c r="I557" s="35" t="s">
        <v>534</v>
      </c>
      <c r="J557" s="35" t="s">
        <v>14</v>
      </c>
      <c r="K557" s="81" t="s">
        <v>6119</v>
      </c>
      <c r="L557" s="37" t="s">
        <v>6003</v>
      </c>
    </row>
    <row r="558" spans="1:12" x14ac:dyDescent="0.5">
      <c r="B558" s="35">
        <v>200709</v>
      </c>
      <c r="C558" s="41">
        <v>850006138456</v>
      </c>
      <c r="D558" s="36" t="s">
        <v>1645</v>
      </c>
      <c r="E558" s="73" t="s">
        <v>1649</v>
      </c>
      <c r="F558" s="35">
        <v>12</v>
      </c>
      <c r="G558" s="35">
        <v>12</v>
      </c>
      <c r="H558" s="35" t="s">
        <v>62</v>
      </c>
      <c r="I558" s="35" t="s">
        <v>534</v>
      </c>
      <c r="J558" s="35" t="s">
        <v>14</v>
      </c>
      <c r="K558" s="81" t="s">
        <v>6119</v>
      </c>
      <c r="L558" s="37" t="s">
        <v>6003</v>
      </c>
    </row>
    <row r="559" spans="1:12" x14ac:dyDescent="0.5">
      <c r="B559" s="35">
        <v>200800</v>
      </c>
      <c r="C559" s="41">
        <v>850007058012</v>
      </c>
      <c r="D559" s="36" t="s">
        <v>1650</v>
      </c>
      <c r="E559" s="73" t="s">
        <v>1651</v>
      </c>
      <c r="F559" s="35">
        <v>12</v>
      </c>
      <c r="G559" s="35">
        <v>12</v>
      </c>
      <c r="H559" s="35" t="s">
        <v>62</v>
      </c>
      <c r="I559" s="81" t="s">
        <v>464</v>
      </c>
      <c r="J559" s="35" t="s">
        <v>14</v>
      </c>
      <c r="K559" s="81" t="s">
        <v>6119</v>
      </c>
      <c r="L559" s="37" t="s">
        <v>5987</v>
      </c>
    </row>
    <row r="560" spans="1:12" x14ac:dyDescent="0.5">
      <c r="B560" s="35">
        <v>200801</v>
      </c>
      <c r="C560" s="41">
        <v>850007058043</v>
      </c>
      <c r="D560" s="36" t="s">
        <v>1650</v>
      </c>
      <c r="E560" s="73" t="s">
        <v>1652</v>
      </c>
      <c r="F560" s="35">
        <v>12</v>
      </c>
      <c r="G560" s="35">
        <v>12</v>
      </c>
      <c r="H560" s="35" t="s">
        <v>62</v>
      </c>
      <c r="I560" s="81" t="s">
        <v>464</v>
      </c>
      <c r="J560" s="35" t="s">
        <v>14</v>
      </c>
      <c r="K560" s="81" t="s">
        <v>6119</v>
      </c>
      <c r="L560" s="37" t="s">
        <v>5987</v>
      </c>
    </row>
    <row r="561" spans="1:12" x14ac:dyDescent="0.5">
      <c r="B561" s="35">
        <v>200802</v>
      </c>
      <c r="C561" s="41">
        <v>850007058036</v>
      </c>
      <c r="D561" s="36" t="s">
        <v>1650</v>
      </c>
      <c r="E561" s="73" t="s">
        <v>1653</v>
      </c>
      <c r="F561" s="35">
        <v>12</v>
      </c>
      <c r="G561" s="35">
        <v>12</v>
      </c>
      <c r="H561" s="35" t="s">
        <v>62</v>
      </c>
      <c r="I561" s="81" t="s">
        <v>464</v>
      </c>
      <c r="J561" s="35" t="s">
        <v>14</v>
      </c>
      <c r="K561" s="81" t="s">
        <v>6119</v>
      </c>
      <c r="L561" s="37" t="s">
        <v>5987</v>
      </c>
    </row>
    <row r="562" spans="1:12" x14ac:dyDescent="0.5">
      <c r="B562" s="35">
        <v>200803</v>
      </c>
      <c r="C562" s="41">
        <v>850007058098</v>
      </c>
      <c r="D562" s="36" t="s">
        <v>1650</v>
      </c>
      <c r="E562" s="73" t="s">
        <v>1654</v>
      </c>
      <c r="F562" s="35">
        <v>12</v>
      </c>
      <c r="G562" s="35">
        <v>12</v>
      </c>
      <c r="H562" s="35" t="s">
        <v>62</v>
      </c>
      <c r="I562" s="35" t="s">
        <v>464</v>
      </c>
      <c r="J562" s="35" t="s">
        <v>14</v>
      </c>
      <c r="K562" s="81" t="s">
        <v>6119</v>
      </c>
      <c r="L562" s="37" t="s">
        <v>5987</v>
      </c>
    </row>
    <row r="563" spans="1:12" x14ac:dyDescent="0.5">
      <c r="B563" s="35">
        <v>200804</v>
      </c>
      <c r="C563" s="41">
        <v>850007058111</v>
      </c>
      <c r="D563" s="36" t="s">
        <v>1650</v>
      </c>
      <c r="E563" s="73" t="s">
        <v>1655</v>
      </c>
      <c r="F563" s="35">
        <v>12</v>
      </c>
      <c r="G563" s="35">
        <v>12</v>
      </c>
      <c r="H563" s="35" t="s">
        <v>62</v>
      </c>
      <c r="I563" s="35" t="s">
        <v>464</v>
      </c>
      <c r="J563" s="35" t="s">
        <v>14</v>
      </c>
      <c r="K563" s="81" t="s">
        <v>6119</v>
      </c>
      <c r="L563" s="37" t="s">
        <v>5987</v>
      </c>
    </row>
    <row r="564" spans="1:12" x14ac:dyDescent="0.5">
      <c r="B564" s="35">
        <v>201000</v>
      </c>
      <c r="C564" s="41">
        <v>850022180095</v>
      </c>
      <c r="D564" s="36" t="s">
        <v>1656</v>
      </c>
      <c r="E564" s="73" t="s">
        <v>1657</v>
      </c>
      <c r="F564" s="35">
        <v>12</v>
      </c>
      <c r="G564" s="35">
        <v>16.899999999999999</v>
      </c>
      <c r="H564" s="35" t="s">
        <v>62</v>
      </c>
      <c r="I564" s="81" t="s">
        <v>464</v>
      </c>
      <c r="J564" s="35" t="s">
        <v>14</v>
      </c>
      <c r="K564" s="81" t="s">
        <v>6119</v>
      </c>
      <c r="L564" s="37" t="s">
        <v>5990</v>
      </c>
    </row>
    <row r="565" spans="1:12" x14ac:dyDescent="0.5">
      <c r="B565" s="35">
        <v>201001</v>
      </c>
      <c r="C565" s="41">
        <v>850022180019</v>
      </c>
      <c r="D565" s="36" t="s">
        <v>1656</v>
      </c>
      <c r="E565" s="73" t="s">
        <v>1658</v>
      </c>
      <c r="F565" s="35">
        <v>12</v>
      </c>
      <c r="G565" s="35">
        <v>16.899999999999999</v>
      </c>
      <c r="H565" s="35" t="s">
        <v>62</v>
      </c>
      <c r="I565" s="81" t="s">
        <v>464</v>
      </c>
      <c r="J565" s="35" t="s">
        <v>14</v>
      </c>
      <c r="K565" s="81" t="s">
        <v>6119</v>
      </c>
      <c r="L565" s="37" t="s">
        <v>5990</v>
      </c>
    </row>
    <row r="566" spans="1:12" x14ac:dyDescent="0.5">
      <c r="B566" s="35">
        <v>201002</v>
      </c>
      <c r="C566" s="41">
        <v>850022180002</v>
      </c>
      <c r="D566" s="36" t="s">
        <v>1656</v>
      </c>
      <c r="E566" s="73" t="s">
        <v>1659</v>
      </c>
      <c r="F566" s="35">
        <v>12</v>
      </c>
      <c r="G566" s="35">
        <v>16.899999999999999</v>
      </c>
      <c r="H566" s="35" t="s">
        <v>62</v>
      </c>
      <c r="I566" s="81" t="s">
        <v>464</v>
      </c>
      <c r="J566" s="35" t="s">
        <v>14</v>
      </c>
      <c r="K566" s="81" t="s">
        <v>6119</v>
      </c>
      <c r="L566" s="37" t="s">
        <v>5990</v>
      </c>
    </row>
    <row r="567" spans="1:12" x14ac:dyDescent="0.5">
      <c r="B567" s="35">
        <v>201003</v>
      </c>
      <c r="C567" s="41">
        <v>850022180118</v>
      </c>
      <c r="D567" s="36" t="s">
        <v>1656</v>
      </c>
      <c r="E567" s="73" t="s">
        <v>1660</v>
      </c>
      <c r="F567" s="35">
        <v>12</v>
      </c>
      <c r="G567" s="35">
        <v>16.899999999999999</v>
      </c>
      <c r="H567" s="35" t="s">
        <v>62</v>
      </c>
      <c r="I567" s="81" t="s">
        <v>464</v>
      </c>
      <c r="J567" s="35" t="s">
        <v>14</v>
      </c>
      <c r="K567" s="81" t="s">
        <v>6119</v>
      </c>
      <c r="L567" s="37" t="s">
        <v>5990</v>
      </c>
    </row>
    <row r="568" spans="1:12" x14ac:dyDescent="0.5">
      <c r="B568" s="35">
        <v>201004</v>
      </c>
      <c r="C568" s="41">
        <v>850022180156</v>
      </c>
      <c r="D568" s="36" t="s">
        <v>1656</v>
      </c>
      <c r="E568" s="73" t="s">
        <v>1661</v>
      </c>
      <c r="F568" s="35">
        <v>12</v>
      </c>
      <c r="G568" s="35">
        <v>16.899999999999999</v>
      </c>
      <c r="H568" s="35" t="s">
        <v>62</v>
      </c>
      <c r="I568" s="81" t="s">
        <v>464</v>
      </c>
      <c r="J568" s="35" t="s">
        <v>14</v>
      </c>
      <c r="K568" s="81" t="s">
        <v>6119</v>
      </c>
      <c r="L568" s="37" t="s">
        <v>5990</v>
      </c>
    </row>
    <row r="569" spans="1:12" x14ac:dyDescent="0.5">
      <c r="B569" s="35">
        <v>211400</v>
      </c>
      <c r="C569" s="41">
        <v>860002285313</v>
      </c>
      <c r="D569" s="36" t="s">
        <v>1682</v>
      </c>
      <c r="E569" s="73" t="s">
        <v>1683</v>
      </c>
      <c r="F569" s="35">
        <v>12</v>
      </c>
      <c r="G569" s="35">
        <v>16</v>
      </c>
      <c r="H569" s="35" t="s">
        <v>62</v>
      </c>
      <c r="I569" s="81" t="s">
        <v>464</v>
      </c>
      <c r="J569" s="35" t="s">
        <v>14</v>
      </c>
      <c r="K569" s="81" t="s">
        <v>6119</v>
      </c>
      <c r="L569" s="37" t="s">
        <v>5990</v>
      </c>
    </row>
    <row r="570" spans="1:12" s="36" customFormat="1" x14ac:dyDescent="0.5">
      <c r="A570" s="73"/>
      <c r="B570" s="35">
        <v>211401</v>
      </c>
      <c r="C570" s="41">
        <v>860002285337</v>
      </c>
      <c r="D570" s="36" t="s">
        <v>1682</v>
      </c>
      <c r="E570" s="73" t="s">
        <v>1684</v>
      </c>
      <c r="F570" s="35">
        <v>12</v>
      </c>
      <c r="G570" s="35">
        <v>16</v>
      </c>
      <c r="H570" s="35" t="s">
        <v>62</v>
      </c>
      <c r="I570" s="81" t="s">
        <v>464</v>
      </c>
      <c r="J570" s="35" t="s">
        <v>14</v>
      </c>
      <c r="K570" s="81" t="s">
        <v>6119</v>
      </c>
      <c r="L570" s="37" t="s">
        <v>5990</v>
      </c>
    </row>
    <row r="571" spans="1:12" s="36" customFormat="1" x14ac:dyDescent="0.5">
      <c r="A571" s="73"/>
      <c r="B571" s="35">
        <v>211402</v>
      </c>
      <c r="C571" s="41">
        <v>860002285344</v>
      </c>
      <c r="D571" s="36" t="s">
        <v>1682</v>
      </c>
      <c r="E571" s="73" t="s">
        <v>1685</v>
      </c>
      <c r="F571" s="35">
        <v>12</v>
      </c>
      <c r="G571" s="35">
        <v>16</v>
      </c>
      <c r="H571" s="35" t="s">
        <v>62</v>
      </c>
      <c r="I571" s="81" t="s">
        <v>464</v>
      </c>
      <c r="J571" s="35" t="s">
        <v>14</v>
      </c>
      <c r="K571" s="81" t="s">
        <v>6119</v>
      </c>
      <c r="L571" s="37" t="s">
        <v>5990</v>
      </c>
    </row>
    <row r="572" spans="1:12" s="36" customFormat="1" x14ac:dyDescent="0.5">
      <c r="A572" s="73"/>
      <c r="B572" s="35">
        <v>211403</v>
      </c>
      <c r="C572" s="41">
        <v>850020601011</v>
      </c>
      <c r="D572" s="36" t="s">
        <v>1682</v>
      </c>
      <c r="E572" s="73" t="s">
        <v>1686</v>
      </c>
      <c r="F572" s="35">
        <v>12</v>
      </c>
      <c r="G572" s="35">
        <v>16</v>
      </c>
      <c r="H572" s="35" t="s">
        <v>62</v>
      </c>
      <c r="I572" s="81" t="s">
        <v>464</v>
      </c>
      <c r="J572" s="35" t="s">
        <v>14</v>
      </c>
      <c r="K572" s="81" t="s">
        <v>6119</v>
      </c>
      <c r="L572" s="37" t="s">
        <v>5990</v>
      </c>
    </row>
    <row r="573" spans="1:12" s="35" customFormat="1" x14ac:dyDescent="0.5">
      <c r="A573" s="73"/>
      <c r="B573" s="35">
        <v>211404</v>
      </c>
      <c r="C573" s="41">
        <v>860002285320</v>
      </c>
      <c r="D573" s="36" t="s">
        <v>1682</v>
      </c>
      <c r="E573" s="73" t="s">
        <v>1687</v>
      </c>
      <c r="F573" s="35">
        <v>12</v>
      </c>
      <c r="G573" s="35">
        <v>16</v>
      </c>
      <c r="H573" s="35" t="s">
        <v>62</v>
      </c>
      <c r="I573" s="81" t="s">
        <v>464</v>
      </c>
      <c r="J573" s="35" t="s">
        <v>14</v>
      </c>
      <c r="K573" s="81" t="s">
        <v>6119</v>
      </c>
      <c r="L573" s="37" t="s">
        <v>5990</v>
      </c>
    </row>
    <row r="574" spans="1:12" x14ac:dyDescent="0.5">
      <c r="B574" s="81">
        <v>250101</v>
      </c>
      <c r="C574" s="74">
        <v>866558000004</v>
      </c>
      <c r="D574" s="73" t="s">
        <v>1713</v>
      </c>
      <c r="E574" s="73" t="s">
        <v>1714</v>
      </c>
      <c r="F574" s="81">
        <v>12</v>
      </c>
      <c r="G574" s="81">
        <v>500</v>
      </c>
      <c r="H574" s="35" t="s">
        <v>62</v>
      </c>
      <c r="I574" s="81" t="s">
        <v>472</v>
      </c>
      <c r="J574" s="81" t="s">
        <v>14</v>
      </c>
      <c r="K574" s="81" t="s">
        <v>6119</v>
      </c>
      <c r="L574" s="81" t="s">
        <v>5990</v>
      </c>
    </row>
    <row r="575" spans="1:12" x14ac:dyDescent="0.5">
      <c r="B575" s="81">
        <v>250401</v>
      </c>
      <c r="C575" s="74">
        <v>853057007610</v>
      </c>
      <c r="D575" s="73" t="s">
        <v>1713</v>
      </c>
      <c r="E575" s="73" t="s">
        <v>1716</v>
      </c>
      <c r="F575" s="81">
        <v>12</v>
      </c>
      <c r="G575" s="81">
        <v>33.799999999999997</v>
      </c>
      <c r="H575" s="35" t="s">
        <v>62</v>
      </c>
      <c r="I575" s="81" t="s">
        <v>472</v>
      </c>
      <c r="J575" s="81" t="s">
        <v>14</v>
      </c>
      <c r="K575" s="81" t="s">
        <v>6119</v>
      </c>
      <c r="L575" s="81" t="s">
        <v>5990</v>
      </c>
    </row>
    <row r="576" spans="1:12" x14ac:dyDescent="0.5">
      <c r="B576" s="35">
        <v>254210</v>
      </c>
      <c r="C576" s="41">
        <v>854004006380</v>
      </c>
      <c r="D576" s="36" t="s">
        <v>1729</v>
      </c>
      <c r="E576" s="73" t="s">
        <v>1730</v>
      </c>
      <c r="F576" s="35">
        <v>12</v>
      </c>
      <c r="G576" s="35">
        <v>10.5</v>
      </c>
      <c r="H576" s="35" t="s">
        <v>62</v>
      </c>
      <c r="I576" s="35" t="s">
        <v>464</v>
      </c>
      <c r="J576" s="35" t="s">
        <v>14</v>
      </c>
      <c r="K576" s="81" t="s">
        <v>6119</v>
      </c>
      <c r="L576" s="81" t="s">
        <v>5991</v>
      </c>
    </row>
    <row r="577" spans="1:12" x14ac:dyDescent="0.5">
      <c r="B577" s="35">
        <v>254211</v>
      </c>
      <c r="C577" s="41">
        <v>854004006397</v>
      </c>
      <c r="D577" s="36" t="s">
        <v>1729</v>
      </c>
      <c r="E577" s="73" t="s">
        <v>1731</v>
      </c>
      <c r="F577" s="35">
        <v>12</v>
      </c>
      <c r="G577" s="35">
        <v>10.5</v>
      </c>
      <c r="H577" s="35" t="s">
        <v>62</v>
      </c>
      <c r="I577" s="35" t="s">
        <v>464</v>
      </c>
      <c r="J577" s="35" t="s">
        <v>14</v>
      </c>
      <c r="K577" s="81" t="s">
        <v>6119</v>
      </c>
      <c r="L577" s="81" t="s">
        <v>5991</v>
      </c>
    </row>
    <row r="578" spans="1:12" x14ac:dyDescent="0.5">
      <c r="B578" s="35">
        <v>254212</v>
      </c>
      <c r="C578" s="41">
        <v>854004006373</v>
      </c>
      <c r="D578" s="36" t="s">
        <v>1729</v>
      </c>
      <c r="E578" s="73" t="s">
        <v>1732</v>
      </c>
      <c r="F578" s="35">
        <v>12</v>
      </c>
      <c r="G578" s="35">
        <v>10.5</v>
      </c>
      <c r="H578" s="35" t="s">
        <v>62</v>
      </c>
      <c r="I578" s="35" t="s">
        <v>464</v>
      </c>
      <c r="J578" s="35" t="s">
        <v>14</v>
      </c>
      <c r="K578" s="81" t="s">
        <v>6119</v>
      </c>
      <c r="L578" s="81" t="s">
        <v>5991</v>
      </c>
    </row>
    <row r="579" spans="1:12" x14ac:dyDescent="0.5">
      <c r="B579" s="35">
        <v>254213</v>
      </c>
      <c r="C579" s="41">
        <v>854004006403</v>
      </c>
      <c r="D579" s="36" t="s">
        <v>1729</v>
      </c>
      <c r="E579" s="73" t="s">
        <v>1733</v>
      </c>
      <c r="F579" s="35">
        <v>12</v>
      </c>
      <c r="G579" s="35">
        <v>10.5</v>
      </c>
      <c r="H579" s="35" t="s">
        <v>62</v>
      </c>
      <c r="I579" s="35" t="s">
        <v>464</v>
      </c>
      <c r="J579" s="35" t="s">
        <v>14</v>
      </c>
      <c r="K579" s="81" t="s">
        <v>6119</v>
      </c>
      <c r="L579" s="81" t="s">
        <v>5991</v>
      </c>
    </row>
    <row r="580" spans="1:12" x14ac:dyDescent="0.5">
      <c r="B580" s="35">
        <v>254214</v>
      </c>
      <c r="C580" s="41">
        <v>854004006519</v>
      </c>
      <c r="D580" s="36" t="s">
        <v>1729</v>
      </c>
      <c r="E580" s="73" t="s">
        <v>1734</v>
      </c>
      <c r="F580" s="35">
        <v>12</v>
      </c>
      <c r="G580" s="35">
        <v>10.5</v>
      </c>
      <c r="H580" s="35" t="s">
        <v>62</v>
      </c>
      <c r="I580" s="35" t="s">
        <v>464</v>
      </c>
      <c r="J580" s="35" t="s">
        <v>14</v>
      </c>
      <c r="K580" s="81" t="s">
        <v>6119</v>
      </c>
      <c r="L580" s="81" t="s">
        <v>5991</v>
      </c>
    </row>
    <row r="581" spans="1:12" x14ac:dyDescent="0.5">
      <c r="B581" s="35">
        <v>254215</v>
      </c>
      <c r="C581" s="41">
        <v>854004006526</v>
      </c>
      <c r="D581" s="36" t="s">
        <v>1729</v>
      </c>
      <c r="E581" s="73" t="s">
        <v>1735</v>
      </c>
      <c r="F581" s="35">
        <v>12</v>
      </c>
      <c r="G581" s="35">
        <v>10.5</v>
      </c>
      <c r="H581" s="35" t="s">
        <v>62</v>
      </c>
      <c r="I581" s="35" t="s">
        <v>464</v>
      </c>
      <c r="J581" s="35" t="s">
        <v>14</v>
      </c>
      <c r="K581" s="81" t="s">
        <v>6119</v>
      </c>
      <c r="L581" s="81" t="s">
        <v>5991</v>
      </c>
    </row>
    <row r="582" spans="1:12" x14ac:dyDescent="0.5">
      <c r="B582" s="35">
        <v>254216</v>
      </c>
      <c r="C582" s="41">
        <v>854004006533</v>
      </c>
      <c r="D582" s="36" t="s">
        <v>1729</v>
      </c>
      <c r="E582" s="73" t="s">
        <v>1736</v>
      </c>
      <c r="F582" s="35">
        <v>12</v>
      </c>
      <c r="G582" s="35">
        <v>10.5</v>
      </c>
      <c r="H582" s="35" t="s">
        <v>62</v>
      </c>
      <c r="I582" s="35" t="s">
        <v>464</v>
      </c>
      <c r="J582" s="35" t="s">
        <v>14</v>
      </c>
      <c r="K582" s="81" t="s">
        <v>6119</v>
      </c>
      <c r="L582" s="81" t="s">
        <v>5991</v>
      </c>
    </row>
    <row r="583" spans="1:12" x14ac:dyDescent="0.5">
      <c r="B583" s="81">
        <v>268301</v>
      </c>
      <c r="C583" s="74">
        <v>852276003175</v>
      </c>
      <c r="D583" s="77" t="s">
        <v>1801</v>
      </c>
      <c r="E583" s="73" t="s">
        <v>1802</v>
      </c>
      <c r="F583" s="81">
        <v>12</v>
      </c>
      <c r="G583" s="81">
        <v>16</v>
      </c>
      <c r="H583" s="35" t="s">
        <v>62</v>
      </c>
      <c r="I583" s="81" t="s">
        <v>534</v>
      </c>
      <c r="J583" s="81" t="s">
        <v>14</v>
      </c>
      <c r="K583" s="81" t="s">
        <v>6119</v>
      </c>
      <c r="L583" s="42" t="s">
        <v>5989</v>
      </c>
    </row>
    <row r="584" spans="1:12" x14ac:dyDescent="0.5">
      <c r="B584" s="81">
        <v>268302</v>
      </c>
      <c r="C584" s="74">
        <v>852276003236</v>
      </c>
      <c r="D584" s="77" t="s">
        <v>1801</v>
      </c>
      <c r="E584" s="73" t="s">
        <v>1803</v>
      </c>
      <c r="F584" s="81">
        <v>12</v>
      </c>
      <c r="G584" s="81">
        <v>16</v>
      </c>
      <c r="H584" s="35" t="s">
        <v>62</v>
      </c>
      <c r="I584" s="81" t="s">
        <v>534</v>
      </c>
      <c r="J584" s="81" t="s">
        <v>14</v>
      </c>
      <c r="K584" s="81" t="s">
        <v>6119</v>
      </c>
      <c r="L584" s="42" t="s">
        <v>5989</v>
      </c>
    </row>
    <row r="585" spans="1:12" x14ac:dyDescent="0.5">
      <c r="B585" s="81">
        <v>268303</v>
      </c>
      <c r="C585" s="74">
        <v>852276003199</v>
      </c>
      <c r="D585" s="77" t="s">
        <v>1801</v>
      </c>
      <c r="E585" s="73" t="s">
        <v>1804</v>
      </c>
      <c r="F585" s="81">
        <v>12</v>
      </c>
      <c r="G585" s="81">
        <v>16</v>
      </c>
      <c r="H585" s="35" t="s">
        <v>62</v>
      </c>
      <c r="I585" s="81" t="s">
        <v>534</v>
      </c>
      <c r="J585" s="81" t="s">
        <v>14</v>
      </c>
      <c r="K585" s="81" t="s">
        <v>6119</v>
      </c>
      <c r="L585" s="42" t="s">
        <v>5989</v>
      </c>
    </row>
    <row r="586" spans="1:12" s="36" customFormat="1" x14ac:dyDescent="0.5">
      <c r="A586" s="73"/>
      <c r="B586" s="81">
        <v>268304</v>
      </c>
      <c r="C586" s="74">
        <v>852276003106</v>
      </c>
      <c r="D586" s="77" t="s">
        <v>1801</v>
      </c>
      <c r="E586" s="73" t="s">
        <v>1805</v>
      </c>
      <c r="F586" s="81">
        <v>12</v>
      </c>
      <c r="G586" s="81">
        <v>16</v>
      </c>
      <c r="H586" s="35" t="s">
        <v>62</v>
      </c>
      <c r="I586" s="81" t="s">
        <v>534</v>
      </c>
      <c r="J586" s="81" t="s">
        <v>14</v>
      </c>
      <c r="K586" s="81" t="s">
        <v>6119</v>
      </c>
      <c r="L586" s="42" t="s">
        <v>5989</v>
      </c>
    </row>
    <row r="587" spans="1:12" s="36" customFormat="1" x14ac:dyDescent="0.5">
      <c r="A587" s="73"/>
      <c r="B587" s="81">
        <v>268305</v>
      </c>
      <c r="C587" s="74">
        <v>852276003410</v>
      </c>
      <c r="D587" s="77" t="s">
        <v>1801</v>
      </c>
      <c r="E587" s="73" t="s">
        <v>1806</v>
      </c>
      <c r="F587" s="81">
        <v>12</v>
      </c>
      <c r="G587" s="81">
        <v>16</v>
      </c>
      <c r="H587" s="35" t="s">
        <v>62</v>
      </c>
      <c r="I587" s="81" t="s">
        <v>534</v>
      </c>
      <c r="J587" s="81" t="s">
        <v>14</v>
      </c>
      <c r="K587" s="81" t="s">
        <v>6119</v>
      </c>
      <c r="L587" s="42" t="s">
        <v>5989</v>
      </c>
    </row>
    <row r="588" spans="1:12" s="36" customFormat="1" x14ac:dyDescent="0.5">
      <c r="A588" s="73"/>
      <c r="B588" s="81">
        <v>268306</v>
      </c>
      <c r="C588" s="74">
        <v>852276003045</v>
      </c>
      <c r="D588" s="77" t="s">
        <v>1801</v>
      </c>
      <c r="E588" s="73" t="s">
        <v>1807</v>
      </c>
      <c r="F588" s="81">
        <v>12</v>
      </c>
      <c r="G588" s="81">
        <v>16</v>
      </c>
      <c r="H588" s="35" t="s">
        <v>62</v>
      </c>
      <c r="I588" s="81" t="s">
        <v>534</v>
      </c>
      <c r="J588" s="81" t="s">
        <v>14</v>
      </c>
      <c r="K588" s="81" t="s">
        <v>6119</v>
      </c>
      <c r="L588" s="42" t="s">
        <v>5989</v>
      </c>
    </row>
    <row r="589" spans="1:12" x14ac:dyDescent="0.5">
      <c r="B589" s="81">
        <v>272101</v>
      </c>
      <c r="C589" s="74">
        <v>684753989074</v>
      </c>
      <c r="D589" s="73" t="s">
        <v>1813</v>
      </c>
      <c r="E589" s="73" t="s">
        <v>1814</v>
      </c>
      <c r="F589" s="81">
        <v>12</v>
      </c>
      <c r="G589" s="81">
        <v>33.799999999999997</v>
      </c>
      <c r="H589" s="35" t="s">
        <v>62</v>
      </c>
      <c r="I589" s="81" t="s">
        <v>472</v>
      </c>
      <c r="J589" s="81" t="s">
        <v>14</v>
      </c>
      <c r="K589" s="81" t="s">
        <v>6119</v>
      </c>
      <c r="L589" s="81" t="s">
        <v>5995</v>
      </c>
    </row>
    <row r="590" spans="1:12" x14ac:dyDescent="0.5">
      <c r="B590" s="81">
        <v>274101</v>
      </c>
      <c r="C590" s="74">
        <v>869280000311</v>
      </c>
      <c r="D590" s="73" t="s">
        <v>1815</v>
      </c>
      <c r="E590" s="73" t="s">
        <v>1816</v>
      </c>
      <c r="F590" s="81">
        <v>12</v>
      </c>
      <c r="G590" s="81">
        <v>12</v>
      </c>
      <c r="H590" s="35" t="s">
        <v>62</v>
      </c>
      <c r="I590" s="81" t="s">
        <v>515</v>
      </c>
      <c r="J590" s="81" t="s">
        <v>14</v>
      </c>
      <c r="K590" s="81" t="s">
        <v>6119</v>
      </c>
      <c r="L590" s="81" t="s">
        <v>5992</v>
      </c>
    </row>
    <row r="591" spans="1:12" x14ac:dyDescent="0.5">
      <c r="B591" s="81">
        <v>274102</v>
      </c>
      <c r="C591" s="74">
        <v>869280000335</v>
      </c>
      <c r="D591" s="73" t="s">
        <v>1815</v>
      </c>
      <c r="E591" s="73" t="s">
        <v>1817</v>
      </c>
      <c r="F591" s="81">
        <v>12</v>
      </c>
      <c r="G591" s="81">
        <v>12</v>
      </c>
      <c r="H591" s="35" t="s">
        <v>62</v>
      </c>
      <c r="I591" s="81" t="s">
        <v>515</v>
      </c>
      <c r="J591" s="81" t="s">
        <v>14</v>
      </c>
      <c r="K591" s="81" t="s">
        <v>6119</v>
      </c>
      <c r="L591" s="81" t="s">
        <v>5992</v>
      </c>
    </row>
    <row r="592" spans="1:12" x14ac:dyDescent="0.5">
      <c r="B592" s="81">
        <v>274103</v>
      </c>
      <c r="C592" s="74">
        <v>869280000328</v>
      </c>
      <c r="D592" s="73" t="s">
        <v>1815</v>
      </c>
      <c r="E592" s="73" t="s">
        <v>1818</v>
      </c>
      <c r="F592" s="81">
        <v>12</v>
      </c>
      <c r="G592" s="81">
        <v>12</v>
      </c>
      <c r="H592" s="35" t="s">
        <v>62</v>
      </c>
      <c r="I592" s="81" t="s">
        <v>515</v>
      </c>
      <c r="J592" s="81" t="s">
        <v>14</v>
      </c>
      <c r="K592" s="81" t="s">
        <v>6119</v>
      </c>
      <c r="L592" s="81" t="s">
        <v>5992</v>
      </c>
    </row>
    <row r="593" spans="1:12" s="36" customFormat="1" x14ac:dyDescent="0.5">
      <c r="A593" s="73"/>
      <c r="B593" s="81">
        <v>274104</v>
      </c>
      <c r="C593" s="74">
        <v>869280000304</v>
      </c>
      <c r="D593" s="73" t="s">
        <v>1815</v>
      </c>
      <c r="E593" s="73" t="s">
        <v>1819</v>
      </c>
      <c r="F593" s="81">
        <v>12</v>
      </c>
      <c r="G593" s="81">
        <v>12</v>
      </c>
      <c r="H593" s="35" t="s">
        <v>62</v>
      </c>
      <c r="I593" s="81" t="s">
        <v>515</v>
      </c>
      <c r="J593" s="81" t="s">
        <v>14</v>
      </c>
      <c r="K593" s="81" t="s">
        <v>6119</v>
      </c>
      <c r="L593" s="81" t="s">
        <v>5992</v>
      </c>
    </row>
    <row r="594" spans="1:12" s="36" customFormat="1" x14ac:dyDescent="0.5">
      <c r="A594" s="73"/>
      <c r="B594" s="35">
        <v>286101</v>
      </c>
      <c r="C594" s="41">
        <v>5060557310071</v>
      </c>
      <c r="D594" s="36" t="s">
        <v>1832</v>
      </c>
      <c r="E594" s="73" t="s">
        <v>1833</v>
      </c>
      <c r="F594" s="35">
        <v>12</v>
      </c>
      <c r="G594" s="35">
        <v>12</v>
      </c>
      <c r="H594" s="35" t="s">
        <v>62</v>
      </c>
      <c r="I594" s="35" t="s">
        <v>515</v>
      </c>
      <c r="J594" s="35" t="s">
        <v>14</v>
      </c>
      <c r="K594" s="81" t="s">
        <v>6119</v>
      </c>
      <c r="L594" s="35" t="s">
        <v>6004</v>
      </c>
    </row>
    <row r="595" spans="1:12" s="36" customFormat="1" x14ac:dyDescent="0.5">
      <c r="A595" s="73"/>
      <c r="B595" s="35">
        <v>286102</v>
      </c>
      <c r="C595" s="41">
        <v>5060557310088</v>
      </c>
      <c r="D595" s="36" t="s">
        <v>1832</v>
      </c>
      <c r="E595" s="73" t="s">
        <v>1834</v>
      </c>
      <c r="F595" s="35">
        <v>12</v>
      </c>
      <c r="G595" s="35">
        <v>12</v>
      </c>
      <c r="H595" s="35" t="s">
        <v>62</v>
      </c>
      <c r="I595" s="35" t="s">
        <v>515</v>
      </c>
      <c r="J595" s="35" t="s">
        <v>14</v>
      </c>
      <c r="K595" s="81" t="s">
        <v>6119</v>
      </c>
      <c r="L595" s="35" t="s">
        <v>6004</v>
      </c>
    </row>
    <row r="596" spans="1:12" s="36" customFormat="1" x14ac:dyDescent="0.5">
      <c r="A596" s="73"/>
      <c r="B596" s="35">
        <v>286103</v>
      </c>
      <c r="C596" s="41">
        <v>5060557310095</v>
      </c>
      <c r="D596" s="36" t="s">
        <v>1832</v>
      </c>
      <c r="E596" s="73" t="s">
        <v>1835</v>
      </c>
      <c r="F596" s="35">
        <v>12</v>
      </c>
      <c r="G596" s="35">
        <v>12</v>
      </c>
      <c r="H596" s="35" t="s">
        <v>62</v>
      </c>
      <c r="I596" s="35" t="s">
        <v>515</v>
      </c>
      <c r="J596" s="35" t="s">
        <v>14</v>
      </c>
      <c r="K596" s="81" t="s">
        <v>6119</v>
      </c>
      <c r="L596" s="35" t="s">
        <v>6004</v>
      </c>
    </row>
    <row r="597" spans="1:12" s="36" customFormat="1" x14ac:dyDescent="0.5">
      <c r="A597" s="73"/>
      <c r="B597" s="35">
        <v>286104</v>
      </c>
      <c r="C597" s="41">
        <v>5060557310545</v>
      </c>
      <c r="D597" s="36" t="s">
        <v>1832</v>
      </c>
      <c r="E597" s="73" t="s">
        <v>1836</v>
      </c>
      <c r="F597" s="35">
        <v>12</v>
      </c>
      <c r="G597" s="35">
        <v>12</v>
      </c>
      <c r="H597" s="35" t="s">
        <v>62</v>
      </c>
      <c r="I597" s="35" t="s">
        <v>515</v>
      </c>
      <c r="J597" s="35" t="s">
        <v>14</v>
      </c>
      <c r="K597" s="81" t="s">
        <v>6119</v>
      </c>
      <c r="L597" s="35" t="s">
        <v>6004</v>
      </c>
    </row>
    <row r="598" spans="1:12" s="36" customFormat="1" x14ac:dyDescent="0.5">
      <c r="A598" s="73"/>
      <c r="B598" s="35">
        <v>286105</v>
      </c>
      <c r="C598" s="41">
        <v>5060557310552</v>
      </c>
      <c r="D598" s="36" t="s">
        <v>1832</v>
      </c>
      <c r="E598" s="73" t="s">
        <v>1837</v>
      </c>
      <c r="F598" s="35">
        <v>12</v>
      </c>
      <c r="G598" s="35">
        <v>12</v>
      </c>
      <c r="H598" s="35" t="s">
        <v>62</v>
      </c>
      <c r="I598" s="35" t="s">
        <v>515</v>
      </c>
      <c r="J598" s="35" t="s">
        <v>14</v>
      </c>
      <c r="K598" s="81" t="s">
        <v>6119</v>
      </c>
      <c r="L598" s="35" t="s">
        <v>6004</v>
      </c>
    </row>
    <row r="599" spans="1:12" s="43" customFormat="1" ht="15" customHeight="1" x14ac:dyDescent="0.5">
      <c r="B599" s="43">
        <v>286106</v>
      </c>
      <c r="C599" s="52">
        <v>5060557310705</v>
      </c>
      <c r="D599" s="22" t="s">
        <v>1832</v>
      </c>
      <c r="E599" s="22" t="s">
        <v>6170</v>
      </c>
      <c r="F599" s="43">
        <v>12</v>
      </c>
      <c r="G599" s="43">
        <v>12</v>
      </c>
      <c r="H599" s="35" t="s">
        <v>5487</v>
      </c>
      <c r="I599" s="43" t="s">
        <v>515</v>
      </c>
      <c r="J599" s="43" t="s">
        <v>14</v>
      </c>
      <c r="K599" s="43" t="s">
        <v>6119</v>
      </c>
      <c r="L599" s="35" t="s">
        <v>6004</v>
      </c>
    </row>
    <row r="600" spans="1:12" s="43" customFormat="1" ht="15" customHeight="1" x14ac:dyDescent="0.5">
      <c r="B600" s="43">
        <v>286107</v>
      </c>
      <c r="C600" s="52">
        <v>5060557310729</v>
      </c>
      <c r="D600" s="22" t="s">
        <v>1832</v>
      </c>
      <c r="E600" s="22" t="s">
        <v>6171</v>
      </c>
      <c r="F600" s="43">
        <v>12</v>
      </c>
      <c r="G600" s="43">
        <v>12</v>
      </c>
      <c r="H600" s="35" t="s">
        <v>5487</v>
      </c>
      <c r="I600" s="43" t="s">
        <v>515</v>
      </c>
      <c r="J600" s="43" t="s">
        <v>14</v>
      </c>
      <c r="K600" s="43" t="s">
        <v>6119</v>
      </c>
      <c r="L600" s="35" t="s">
        <v>6004</v>
      </c>
    </row>
    <row r="601" spans="1:12" s="43" customFormat="1" ht="15" customHeight="1" x14ac:dyDescent="0.5">
      <c r="B601" s="43">
        <v>286108</v>
      </c>
      <c r="C601" s="52">
        <v>5060557310736</v>
      </c>
      <c r="D601" s="22" t="s">
        <v>1832</v>
      </c>
      <c r="E601" s="22" t="s">
        <v>6172</v>
      </c>
      <c r="F601" s="43">
        <v>12</v>
      </c>
      <c r="G601" s="43">
        <v>12</v>
      </c>
      <c r="H601" s="35" t="s">
        <v>5487</v>
      </c>
      <c r="I601" s="43" t="s">
        <v>515</v>
      </c>
      <c r="J601" s="43" t="s">
        <v>14</v>
      </c>
      <c r="K601" s="43" t="s">
        <v>6119</v>
      </c>
      <c r="L601" s="35" t="s">
        <v>6004</v>
      </c>
    </row>
    <row r="602" spans="1:12" x14ac:dyDescent="0.5">
      <c r="B602" s="76">
        <v>300000</v>
      </c>
      <c r="C602" s="85">
        <v>850025895095</v>
      </c>
      <c r="D602" t="s">
        <v>417</v>
      </c>
      <c r="E602" s="73" t="s">
        <v>1844</v>
      </c>
      <c r="F602" s="76">
        <v>6</v>
      </c>
      <c r="G602" s="76">
        <v>17</v>
      </c>
      <c r="H602" s="81" t="s">
        <v>437</v>
      </c>
      <c r="I602" s="76" t="s">
        <v>1845</v>
      </c>
      <c r="J602" s="76" t="s">
        <v>1770</v>
      </c>
      <c r="K602" s="76" t="s">
        <v>1564</v>
      </c>
      <c r="L602" s="81" t="s">
        <v>5987</v>
      </c>
    </row>
    <row r="603" spans="1:12" x14ac:dyDescent="0.5">
      <c r="B603" s="81">
        <v>300001</v>
      </c>
      <c r="C603" s="74">
        <v>861080000317</v>
      </c>
      <c r="D603" s="73" t="s">
        <v>417</v>
      </c>
      <c r="E603" s="73" t="s">
        <v>1846</v>
      </c>
      <c r="F603" s="81">
        <v>12</v>
      </c>
      <c r="G603" s="81">
        <v>7.2</v>
      </c>
      <c r="H603" s="81" t="s">
        <v>437</v>
      </c>
      <c r="I603" s="81" t="s">
        <v>1845</v>
      </c>
      <c r="J603" s="81" t="s">
        <v>1770</v>
      </c>
      <c r="K603" s="81" t="s">
        <v>1564</v>
      </c>
      <c r="L603" s="81" t="s">
        <v>5987</v>
      </c>
    </row>
    <row r="604" spans="1:12" x14ac:dyDescent="0.5">
      <c r="B604" s="35">
        <v>300003</v>
      </c>
      <c r="C604" s="41">
        <v>861080000324</v>
      </c>
      <c r="D604" s="36" t="s">
        <v>417</v>
      </c>
      <c r="E604" s="73" t="s">
        <v>1847</v>
      </c>
      <c r="F604" s="35">
        <v>12</v>
      </c>
      <c r="G604" s="35">
        <v>12</v>
      </c>
      <c r="H604" s="81" t="s">
        <v>437</v>
      </c>
      <c r="I604" s="35" t="s">
        <v>1845</v>
      </c>
      <c r="J604" s="35" t="s">
        <v>1770</v>
      </c>
      <c r="K604" s="35" t="s">
        <v>1564</v>
      </c>
      <c r="L604" s="81" t="s">
        <v>5987</v>
      </c>
    </row>
    <row r="605" spans="1:12" x14ac:dyDescent="0.5">
      <c r="B605" s="35">
        <v>300160</v>
      </c>
      <c r="C605" s="41">
        <v>892654002000</v>
      </c>
      <c r="D605" s="36" t="s">
        <v>1874</v>
      </c>
      <c r="E605" s="73" t="s">
        <v>1875</v>
      </c>
      <c r="F605" s="35">
        <v>6</v>
      </c>
      <c r="G605" s="35">
        <v>16</v>
      </c>
      <c r="H605" s="81" t="s">
        <v>437</v>
      </c>
      <c r="I605" s="81" t="s">
        <v>1187</v>
      </c>
      <c r="J605" s="35" t="s">
        <v>1770</v>
      </c>
      <c r="K605" s="35" t="s">
        <v>1564</v>
      </c>
      <c r="L605" s="37" t="s">
        <v>5995</v>
      </c>
    </row>
    <row r="606" spans="1:12" x14ac:dyDescent="0.5">
      <c r="B606" s="35">
        <v>300161</v>
      </c>
      <c r="C606" s="41">
        <v>892654002017</v>
      </c>
      <c r="D606" s="36" t="s">
        <v>1874</v>
      </c>
      <c r="E606" s="73" t="s">
        <v>1876</v>
      </c>
      <c r="F606" s="35">
        <v>6</v>
      </c>
      <c r="G606" s="35">
        <v>16</v>
      </c>
      <c r="H606" s="81" t="s">
        <v>437</v>
      </c>
      <c r="I606" s="81" t="s">
        <v>1187</v>
      </c>
      <c r="J606" s="35" t="s">
        <v>1770</v>
      </c>
      <c r="K606" s="35" t="s">
        <v>1564</v>
      </c>
      <c r="L606" s="37" t="s">
        <v>5995</v>
      </c>
    </row>
    <row r="607" spans="1:12" x14ac:dyDescent="0.5">
      <c r="B607" s="35">
        <v>300170</v>
      </c>
      <c r="C607" s="41">
        <v>892654002482</v>
      </c>
      <c r="D607" s="36" t="s">
        <v>1874</v>
      </c>
      <c r="E607" s="73" t="s">
        <v>1877</v>
      </c>
      <c r="F607" s="35">
        <v>6</v>
      </c>
      <c r="G607" s="35">
        <v>8</v>
      </c>
      <c r="H607" s="81" t="s">
        <v>437</v>
      </c>
      <c r="I607" s="81" t="s">
        <v>1187</v>
      </c>
      <c r="J607" s="35" t="s">
        <v>1770</v>
      </c>
      <c r="K607" s="35" t="s">
        <v>1564</v>
      </c>
      <c r="L607" s="37" t="s">
        <v>5995</v>
      </c>
    </row>
    <row r="608" spans="1:12" s="36" customFormat="1" x14ac:dyDescent="0.5">
      <c r="A608" s="73"/>
      <c r="B608" s="35">
        <v>300171</v>
      </c>
      <c r="C608" s="41">
        <v>892654002499</v>
      </c>
      <c r="D608" s="36" t="s">
        <v>1874</v>
      </c>
      <c r="E608" s="73" t="s">
        <v>1878</v>
      </c>
      <c r="F608" s="35">
        <v>6</v>
      </c>
      <c r="G608" s="35">
        <v>8</v>
      </c>
      <c r="H608" s="81" t="s">
        <v>437</v>
      </c>
      <c r="I608" s="81" t="s">
        <v>1187</v>
      </c>
      <c r="J608" s="35" t="s">
        <v>1770</v>
      </c>
      <c r="K608" s="35" t="s">
        <v>1564</v>
      </c>
      <c r="L608" s="37" t="s">
        <v>5995</v>
      </c>
    </row>
    <row r="609" spans="1:12" s="36" customFormat="1" x14ac:dyDescent="0.5">
      <c r="A609" s="73"/>
      <c r="B609" s="35">
        <v>300173</v>
      </c>
      <c r="C609" s="41">
        <v>892654002086</v>
      </c>
      <c r="D609" s="36" t="s">
        <v>1874</v>
      </c>
      <c r="E609" s="73" t="s">
        <v>1880</v>
      </c>
      <c r="F609" s="35">
        <v>6</v>
      </c>
      <c r="G609" s="35">
        <v>8</v>
      </c>
      <c r="H609" s="81" t="s">
        <v>437</v>
      </c>
      <c r="I609" s="81" t="s">
        <v>1187</v>
      </c>
      <c r="J609" s="35" t="s">
        <v>1770</v>
      </c>
      <c r="K609" s="35" t="s">
        <v>1564</v>
      </c>
      <c r="L609" s="37" t="s">
        <v>5995</v>
      </c>
    </row>
    <row r="610" spans="1:12" x14ac:dyDescent="0.5">
      <c r="B610" s="35">
        <v>300174</v>
      </c>
      <c r="C610" s="41">
        <v>892654002550</v>
      </c>
      <c r="D610" s="36" t="s">
        <v>1874</v>
      </c>
      <c r="E610" s="73" t="s">
        <v>1881</v>
      </c>
      <c r="F610" s="35">
        <v>6</v>
      </c>
      <c r="G610" s="35">
        <v>7</v>
      </c>
      <c r="H610" s="81" t="s">
        <v>437</v>
      </c>
      <c r="I610" s="81" t="s">
        <v>1882</v>
      </c>
      <c r="J610" s="35" t="s">
        <v>1770</v>
      </c>
      <c r="K610" s="35" t="s">
        <v>1564</v>
      </c>
      <c r="L610" s="37" t="s">
        <v>5995</v>
      </c>
    </row>
    <row r="611" spans="1:12" x14ac:dyDescent="0.5">
      <c r="B611" s="35">
        <v>300175</v>
      </c>
      <c r="C611" s="41">
        <v>892654002567</v>
      </c>
      <c r="D611" s="36" t="s">
        <v>1874</v>
      </c>
      <c r="E611" s="73" t="s">
        <v>1883</v>
      </c>
      <c r="F611" s="35">
        <v>6</v>
      </c>
      <c r="G611" s="35">
        <v>4</v>
      </c>
      <c r="H611" s="81" t="s">
        <v>437</v>
      </c>
      <c r="I611" s="81" t="s">
        <v>1882</v>
      </c>
      <c r="J611" s="35" t="s">
        <v>1770</v>
      </c>
      <c r="K611" s="35" t="s">
        <v>1564</v>
      </c>
      <c r="L611" s="37" t="s">
        <v>5995</v>
      </c>
    </row>
    <row r="612" spans="1:12" x14ac:dyDescent="0.5">
      <c r="B612" s="35">
        <v>300176</v>
      </c>
      <c r="C612" s="41">
        <v>892654002574</v>
      </c>
      <c r="D612" s="36" t="s">
        <v>1874</v>
      </c>
      <c r="E612" s="73" t="s">
        <v>1884</v>
      </c>
      <c r="F612" s="35">
        <v>6</v>
      </c>
      <c r="G612" s="35">
        <v>4</v>
      </c>
      <c r="H612" s="81" t="s">
        <v>437</v>
      </c>
      <c r="I612" s="81" t="s">
        <v>1882</v>
      </c>
      <c r="J612" s="35" t="s">
        <v>1770</v>
      </c>
      <c r="K612" s="35" t="s">
        <v>1564</v>
      </c>
      <c r="L612" s="37" t="s">
        <v>5995</v>
      </c>
    </row>
    <row r="613" spans="1:12" x14ac:dyDescent="0.5">
      <c r="B613" s="35">
        <v>300180</v>
      </c>
      <c r="C613" s="41">
        <v>860006016326</v>
      </c>
      <c r="D613" s="36" t="s">
        <v>1885</v>
      </c>
      <c r="E613" s="73" t="s">
        <v>1886</v>
      </c>
      <c r="F613" s="35">
        <v>12</v>
      </c>
      <c r="G613" s="35">
        <v>8</v>
      </c>
      <c r="H613" s="81" t="s">
        <v>437</v>
      </c>
      <c r="I613" s="35" t="s">
        <v>1887</v>
      </c>
      <c r="J613" s="35" t="s">
        <v>1770</v>
      </c>
      <c r="K613" s="35" t="s">
        <v>1564</v>
      </c>
      <c r="L613" s="37" t="s">
        <v>6005</v>
      </c>
    </row>
    <row r="614" spans="1:12" x14ac:dyDescent="0.5">
      <c r="B614" s="35">
        <v>300181</v>
      </c>
      <c r="C614" s="41">
        <v>860006016302</v>
      </c>
      <c r="D614" s="36" t="s">
        <v>1885</v>
      </c>
      <c r="E614" s="73" t="s">
        <v>1888</v>
      </c>
      <c r="F614" s="35">
        <v>12</v>
      </c>
      <c r="G614" s="35">
        <v>8</v>
      </c>
      <c r="H614" s="81" t="s">
        <v>437</v>
      </c>
      <c r="I614" s="35" t="s">
        <v>1887</v>
      </c>
      <c r="J614" s="35" t="s">
        <v>1770</v>
      </c>
      <c r="K614" s="35" t="s">
        <v>1564</v>
      </c>
      <c r="L614" s="37" t="s">
        <v>6005</v>
      </c>
    </row>
    <row r="615" spans="1:12" x14ac:dyDescent="0.5">
      <c r="B615" s="35">
        <v>300216</v>
      </c>
      <c r="C615" s="41">
        <v>818936010471</v>
      </c>
      <c r="D615" s="36" t="s">
        <v>1570</v>
      </c>
      <c r="E615" s="73" t="s">
        <v>1890</v>
      </c>
      <c r="F615" s="35">
        <v>12</v>
      </c>
      <c r="G615" s="35">
        <v>14</v>
      </c>
      <c r="H615" s="81" t="s">
        <v>437</v>
      </c>
      <c r="I615" s="35" t="s">
        <v>1891</v>
      </c>
      <c r="J615" s="35" t="s">
        <v>42</v>
      </c>
      <c r="K615" s="35" t="s">
        <v>43</v>
      </c>
      <c r="L615" s="35" t="s">
        <v>5992</v>
      </c>
    </row>
    <row r="616" spans="1:12" s="81" customFormat="1" x14ac:dyDescent="0.5">
      <c r="A616" s="73"/>
      <c r="B616" s="35">
        <v>300217</v>
      </c>
      <c r="C616" s="41">
        <v>818936010556</v>
      </c>
      <c r="D616" s="36" t="s">
        <v>1570</v>
      </c>
      <c r="E616" s="73" t="s">
        <v>1892</v>
      </c>
      <c r="F616" s="35">
        <v>14</v>
      </c>
      <c r="G616" s="35">
        <v>12</v>
      </c>
      <c r="H616" s="81" t="s">
        <v>437</v>
      </c>
      <c r="I616" s="35" t="s">
        <v>1891</v>
      </c>
      <c r="J616" s="35" t="s">
        <v>42</v>
      </c>
      <c r="K616" s="35" t="s">
        <v>43</v>
      </c>
      <c r="L616" s="37" t="s">
        <v>6005</v>
      </c>
    </row>
    <row r="617" spans="1:12" x14ac:dyDescent="0.5">
      <c r="B617" s="35">
        <v>300227</v>
      </c>
      <c r="C617" s="41">
        <v>818936011355</v>
      </c>
      <c r="D617" s="36" t="s">
        <v>1570</v>
      </c>
      <c r="E617" s="73" t="s">
        <v>1896</v>
      </c>
      <c r="F617" s="35">
        <v>10</v>
      </c>
      <c r="G617" s="35">
        <v>1</v>
      </c>
      <c r="H617" s="81" t="s">
        <v>569</v>
      </c>
      <c r="I617" s="35" t="s">
        <v>1891</v>
      </c>
      <c r="J617" s="35" t="s">
        <v>42</v>
      </c>
      <c r="K617" s="35" t="s">
        <v>43</v>
      </c>
      <c r="L617" s="35" t="s">
        <v>5992</v>
      </c>
    </row>
    <row r="618" spans="1:12" x14ac:dyDescent="0.5">
      <c r="B618" s="35">
        <v>300228</v>
      </c>
      <c r="C618" s="41">
        <v>818936011348</v>
      </c>
      <c r="D618" s="36" t="s">
        <v>1570</v>
      </c>
      <c r="E618" s="73" t="s">
        <v>1897</v>
      </c>
      <c r="F618" s="35">
        <v>10</v>
      </c>
      <c r="G618" s="35">
        <v>1</v>
      </c>
      <c r="H618" s="81" t="s">
        <v>569</v>
      </c>
      <c r="I618" s="35" t="s">
        <v>1891</v>
      </c>
      <c r="J618" s="35" t="s">
        <v>42</v>
      </c>
      <c r="K618" s="35" t="s">
        <v>43</v>
      </c>
      <c r="L618" s="35" t="s">
        <v>5992</v>
      </c>
    </row>
    <row r="619" spans="1:12" s="36" customFormat="1" x14ac:dyDescent="0.5">
      <c r="A619" s="73"/>
      <c r="B619" s="35">
        <v>300229</v>
      </c>
      <c r="C619" s="41">
        <v>818936011218</v>
      </c>
      <c r="D619" s="36" t="s">
        <v>1570</v>
      </c>
      <c r="E619" s="73" t="s">
        <v>1898</v>
      </c>
      <c r="F619" s="35">
        <v>12</v>
      </c>
      <c r="G619" s="35">
        <v>12.6</v>
      </c>
      <c r="H619" s="81" t="s">
        <v>437</v>
      </c>
      <c r="I619" s="35" t="s">
        <v>1891</v>
      </c>
      <c r="J619" s="35" t="s">
        <v>42</v>
      </c>
      <c r="K619" s="35" t="s">
        <v>43</v>
      </c>
      <c r="L619" s="35" t="s">
        <v>5992</v>
      </c>
    </row>
    <row r="620" spans="1:12" s="36" customFormat="1" x14ac:dyDescent="0.5">
      <c r="A620" s="73"/>
      <c r="B620" s="81">
        <v>300230</v>
      </c>
      <c r="C620" s="74">
        <v>818936010501</v>
      </c>
      <c r="D620" s="73" t="s">
        <v>1570</v>
      </c>
      <c r="E620" s="73" t="s">
        <v>1899</v>
      </c>
      <c r="F620" s="81">
        <v>14</v>
      </c>
      <c r="G620" s="81">
        <v>12</v>
      </c>
      <c r="H620" s="81" t="s">
        <v>437</v>
      </c>
      <c r="I620" s="81" t="s">
        <v>1891</v>
      </c>
      <c r="J620" s="81" t="s">
        <v>42</v>
      </c>
      <c r="K620" s="81" t="s">
        <v>43</v>
      </c>
      <c r="L620" s="35" t="s">
        <v>5992</v>
      </c>
    </row>
    <row r="621" spans="1:12" s="36" customFormat="1" x14ac:dyDescent="0.5">
      <c r="A621" s="73"/>
      <c r="B621" s="81">
        <v>300231</v>
      </c>
      <c r="C621" s="74">
        <v>818936010518</v>
      </c>
      <c r="D621" s="73" t="s">
        <v>1570</v>
      </c>
      <c r="E621" s="73" t="s">
        <v>1900</v>
      </c>
      <c r="F621" s="81">
        <v>14</v>
      </c>
      <c r="G621" s="81">
        <v>12</v>
      </c>
      <c r="H621" s="81" t="s">
        <v>437</v>
      </c>
      <c r="I621" s="81" t="s">
        <v>1891</v>
      </c>
      <c r="J621" s="81" t="s">
        <v>42</v>
      </c>
      <c r="K621" s="81" t="s">
        <v>43</v>
      </c>
      <c r="L621" s="35" t="s">
        <v>5992</v>
      </c>
    </row>
    <row r="622" spans="1:12" s="36" customFormat="1" x14ac:dyDescent="0.5">
      <c r="A622" s="73"/>
      <c r="B622" s="35">
        <v>300232</v>
      </c>
      <c r="C622" s="41">
        <v>818936010495</v>
      </c>
      <c r="D622" s="36" t="s">
        <v>1570</v>
      </c>
      <c r="E622" s="73" t="s">
        <v>1901</v>
      </c>
      <c r="F622" s="35">
        <v>14</v>
      </c>
      <c r="G622" s="35">
        <v>12</v>
      </c>
      <c r="H622" s="81" t="s">
        <v>437</v>
      </c>
      <c r="I622" s="35" t="s">
        <v>1891</v>
      </c>
      <c r="J622" s="35" t="s">
        <v>42</v>
      </c>
      <c r="K622" s="35" t="s">
        <v>43</v>
      </c>
      <c r="L622" s="35" t="s">
        <v>5992</v>
      </c>
    </row>
    <row r="623" spans="1:12" s="36" customFormat="1" x14ac:dyDescent="0.5">
      <c r="A623" s="73"/>
      <c r="B623" s="35">
        <v>300233</v>
      </c>
      <c r="C623" s="41">
        <v>818936010488</v>
      </c>
      <c r="D623" s="36" t="s">
        <v>1570</v>
      </c>
      <c r="E623" s="73" t="s">
        <v>1902</v>
      </c>
      <c r="F623" s="35">
        <v>14</v>
      </c>
      <c r="G623" s="35">
        <v>12</v>
      </c>
      <c r="H623" s="81" t="s">
        <v>437</v>
      </c>
      <c r="I623" s="35" t="s">
        <v>1891</v>
      </c>
      <c r="J623" s="35" t="s">
        <v>42</v>
      </c>
      <c r="K623" s="35" t="s">
        <v>43</v>
      </c>
      <c r="L623" s="35" t="s">
        <v>5992</v>
      </c>
    </row>
    <row r="624" spans="1:12" x14ac:dyDescent="0.5">
      <c r="B624" s="35">
        <v>300234</v>
      </c>
      <c r="C624" s="41">
        <v>818936010457</v>
      </c>
      <c r="D624" s="36" t="s">
        <v>1570</v>
      </c>
      <c r="E624" s="73" t="s">
        <v>1903</v>
      </c>
      <c r="F624" s="35">
        <v>14</v>
      </c>
      <c r="G624" s="35">
        <v>12</v>
      </c>
      <c r="H624" s="81" t="s">
        <v>437</v>
      </c>
      <c r="I624" s="35" t="s">
        <v>1891</v>
      </c>
      <c r="J624" s="35" t="s">
        <v>42</v>
      </c>
      <c r="K624" s="35" t="s">
        <v>43</v>
      </c>
      <c r="L624" s="35" t="s">
        <v>5992</v>
      </c>
    </row>
    <row r="625" spans="1:12" x14ac:dyDescent="0.5">
      <c r="B625" s="35">
        <v>300235</v>
      </c>
      <c r="C625" s="41">
        <v>818936010464</v>
      </c>
      <c r="D625" s="36" t="s">
        <v>1570</v>
      </c>
      <c r="E625" s="73" t="s">
        <v>1904</v>
      </c>
      <c r="F625" s="35">
        <v>14</v>
      </c>
      <c r="G625" s="35">
        <v>12</v>
      </c>
      <c r="H625" s="81" t="s">
        <v>437</v>
      </c>
      <c r="I625" s="35" t="s">
        <v>1891</v>
      </c>
      <c r="J625" s="35" t="s">
        <v>42</v>
      </c>
      <c r="K625" s="35" t="s">
        <v>43</v>
      </c>
      <c r="L625" s="35" t="s">
        <v>5992</v>
      </c>
    </row>
    <row r="626" spans="1:12" x14ac:dyDescent="0.5">
      <c r="B626" s="35">
        <v>300236</v>
      </c>
      <c r="C626" s="41">
        <v>818936010617</v>
      </c>
      <c r="D626" s="36" t="s">
        <v>1570</v>
      </c>
      <c r="E626" s="73" t="s">
        <v>1905</v>
      </c>
      <c r="F626" s="35">
        <v>14</v>
      </c>
      <c r="G626" s="35">
        <v>12</v>
      </c>
      <c r="H626" s="81" t="s">
        <v>437</v>
      </c>
      <c r="I626" s="35" t="s">
        <v>1891</v>
      </c>
      <c r="J626" s="35" t="s">
        <v>42</v>
      </c>
      <c r="K626" s="35" t="s">
        <v>43</v>
      </c>
      <c r="L626" s="35" t="s">
        <v>5992</v>
      </c>
    </row>
    <row r="627" spans="1:12" x14ac:dyDescent="0.5">
      <c r="B627" s="35">
        <v>300237</v>
      </c>
      <c r="C627" s="41">
        <v>818936010549</v>
      </c>
      <c r="D627" s="36" t="s">
        <v>1570</v>
      </c>
      <c r="E627" s="73" t="s">
        <v>1906</v>
      </c>
      <c r="F627" s="35">
        <v>16</v>
      </c>
      <c r="G627" s="35">
        <v>10</v>
      </c>
      <c r="H627" s="81" t="s">
        <v>437</v>
      </c>
      <c r="I627" s="35" t="s">
        <v>1891</v>
      </c>
      <c r="J627" s="35" t="s">
        <v>42</v>
      </c>
      <c r="K627" s="35" t="s">
        <v>43</v>
      </c>
      <c r="L627" s="35" t="s">
        <v>5992</v>
      </c>
    </row>
    <row r="628" spans="1:12" x14ac:dyDescent="0.5">
      <c r="B628" s="35">
        <v>300238</v>
      </c>
      <c r="C628" s="41">
        <v>818936011188</v>
      </c>
      <c r="D628" s="36" t="s">
        <v>1570</v>
      </c>
      <c r="E628" s="73" t="s">
        <v>1907</v>
      </c>
      <c r="F628" s="35">
        <v>14</v>
      </c>
      <c r="G628" s="35">
        <v>12</v>
      </c>
      <c r="H628" s="81" t="s">
        <v>437</v>
      </c>
      <c r="I628" s="35" t="s">
        <v>1891</v>
      </c>
      <c r="J628" s="35" t="s">
        <v>42</v>
      </c>
      <c r="K628" s="35" t="s">
        <v>43</v>
      </c>
      <c r="L628" s="35" t="s">
        <v>5992</v>
      </c>
    </row>
    <row r="629" spans="1:12" s="36" customFormat="1" x14ac:dyDescent="0.5">
      <c r="A629" s="73"/>
      <c r="B629" s="35">
        <v>300239</v>
      </c>
      <c r="C629" s="41">
        <v>818936010563</v>
      </c>
      <c r="D629" s="36" t="s">
        <v>1570</v>
      </c>
      <c r="E629" s="73" t="s">
        <v>1908</v>
      </c>
      <c r="F629" s="35">
        <v>14</v>
      </c>
      <c r="G629" s="35">
        <v>12</v>
      </c>
      <c r="H629" s="81" t="s">
        <v>437</v>
      </c>
      <c r="I629" s="35" t="s">
        <v>1891</v>
      </c>
      <c r="J629" s="35" t="s">
        <v>42</v>
      </c>
      <c r="K629" s="35" t="s">
        <v>43</v>
      </c>
      <c r="L629" s="35" t="s">
        <v>5992</v>
      </c>
    </row>
    <row r="630" spans="1:12" s="36" customFormat="1" x14ac:dyDescent="0.5">
      <c r="A630" s="73"/>
      <c r="B630" s="81">
        <v>300240</v>
      </c>
      <c r="C630" s="74">
        <v>860002348148</v>
      </c>
      <c r="D630" s="77" t="s">
        <v>1909</v>
      </c>
      <c r="E630" s="73" t="s">
        <v>1910</v>
      </c>
      <c r="F630" s="81">
        <v>8</v>
      </c>
      <c r="G630" s="81">
        <v>64</v>
      </c>
      <c r="H630" s="35" t="s">
        <v>62</v>
      </c>
      <c r="I630" s="81" t="s">
        <v>1911</v>
      </c>
      <c r="J630" s="81" t="s">
        <v>1770</v>
      </c>
      <c r="K630" s="35" t="s">
        <v>1564</v>
      </c>
      <c r="L630" s="45" t="s">
        <v>5987</v>
      </c>
    </row>
    <row r="631" spans="1:12" s="36" customFormat="1" x14ac:dyDescent="0.5">
      <c r="A631" s="73"/>
      <c r="B631" s="81">
        <v>300241</v>
      </c>
      <c r="C631" s="74">
        <v>860002348155</v>
      </c>
      <c r="D631" s="77" t="s">
        <v>1909</v>
      </c>
      <c r="E631" s="73" t="s">
        <v>1912</v>
      </c>
      <c r="F631" s="81">
        <v>6</v>
      </c>
      <c r="G631" s="81">
        <v>32</v>
      </c>
      <c r="H631" s="35" t="s">
        <v>62</v>
      </c>
      <c r="I631" s="81" t="s">
        <v>1911</v>
      </c>
      <c r="J631" s="81" t="s">
        <v>1770</v>
      </c>
      <c r="K631" s="35" t="s">
        <v>1564</v>
      </c>
      <c r="L631" s="45" t="s">
        <v>5987</v>
      </c>
    </row>
    <row r="632" spans="1:12" x14ac:dyDescent="0.5">
      <c r="B632" s="81">
        <v>300242</v>
      </c>
      <c r="C632" s="74">
        <v>860002348186</v>
      </c>
      <c r="D632" s="77" t="s">
        <v>1909</v>
      </c>
      <c r="E632" s="73" t="s">
        <v>1913</v>
      </c>
      <c r="F632" s="81">
        <v>6</v>
      </c>
      <c r="G632" s="81">
        <v>32</v>
      </c>
      <c r="H632" s="35" t="s">
        <v>62</v>
      </c>
      <c r="I632" s="81" t="s">
        <v>6006</v>
      </c>
      <c r="J632" s="81" t="s">
        <v>1770</v>
      </c>
      <c r="K632" s="35" t="s">
        <v>1564</v>
      </c>
      <c r="L632" s="45" t="s">
        <v>5987</v>
      </c>
    </row>
    <row r="633" spans="1:12" x14ac:dyDescent="0.5">
      <c r="B633" s="81">
        <v>300243</v>
      </c>
      <c r="C633" s="74">
        <v>860007132285</v>
      </c>
      <c r="D633" s="77" t="s">
        <v>1909</v>
      </c>
      <c r="E633" s="73" t="s">
        <v>1915</v>
      </c>
      <c r="F633" s="81">
        <v>6</v>
      </c>
      <c r="G633" s="81">
        <v>32</v>
      </c>
      <c r="H633" s="35" t="s">
        <v>62</v>
      </c>
      <c r="I633" s="81" t="s">
        <v>1873</v>
      </c>
      <c r="J633" s="81" t="s">
        <v>1770</v>
      </c>
      <c r="K633" s="35" t="s">
        <v>1564</v>
      </c>
      <c r="L633" s="45" t="s">
        <v>5987</v>
      </c>
    </row>
    <row r="634" spans="1:12" x14ac:dyDescent="0.5">
      <c r="B634" s="81">
        <v>300244</v>
      </c>
      <c r="C634" s="74">
        <v>860007132223</v>
      </c>
      <c r="D634" s="77" t="s">
        <v>1909</v>
      </c>
      <c r="E634" s="73" t="s">
        <v>1916</v>
      </c>
      <c r="F634" s="81">
        <v>6</v>
      </c>
      <c r="G634" s="81">
        <v>32</v>
      </c>
      <c r="H634" s="35" t="s">
        <v>62</v>
      </c>
      <c r="I634" s="81" t="s">
        <v>1911</v>
      </c>
      <c r="J634" s="81" t="s">
        <v>1770</v>
      </c>
      <c r="K634" s="35" t="s">
        <v>1564</v>
      </c>
      <c r="L634" s="45" t="s">
        <v>5987</v>
      </c>
    </row>
    <row r="635" spans="1:12" s="81" customFormat="1" x14ac:dyDescent="0.5">
      <c r="A635" s="73"/>
      <c r="B635" s="81">
        <v>300245</v>
      </c>
      <c r="C635" s="74">
        <v>860007132216</v>
      </c>
      <c r="D635" s="77" t="s">
        <v>1909</v>
      </c>
      <c r="E635" s="73" t="s">
        <v>1917</v>
      </c>
      <c r="F635" s="81">
        <v>12</v>
      </c>
      <c r="G635" s="81">
        <v>8</v>
      </c>
      <c r="H635" s="81" t="s">
        <v>437</v>
      </c>
      <c r="I635" s="81" t="s">
        <v>6007</v>
      </c>
      <c r="J635" s="81" t="s">
        <v>484</v>
      </c>
      <c r="K635" s="35" t="s">
        <v>1564</v>
      </c>
      <c r="L635" s="45" t="s">
        <v>5987</v>
      </c>
    </row>
    <row r="636" spans="1:12" s="36" customFormat="1" x14ac:dyDescent="0.5">
      <c r="A636" s="73"/>
      <c r="B636" s="35">
        <v>300247</v>
      </c>
      <c r="C636" s="41">
        <v>860007132292</v>
      </c>
      <c r="D636" s="22" t="s">
        <v>1909</v>
      </c>
      <c r="E636" s="73" t="s">
        <v>1918</v>
      </c>
      <c r="F636" s="35">
        <v>12</v>
      </c>
      <c r="G636" s="35">
        <v>8</v>
      </c>
      <c r="H636" s="81" t="s">
        <v>437</v>
      </c>
      <c r="I636" s="35" t="s">
        <v>6007</v>
      </c>
      <c r="J636" s="35" t="s">
        <v>484</v>
      </c>
      <c r="K636" s="35" t="s">
        <v>1564</v>
      </c>
      <c r="L636" s="45" t="s">
        <v>5987</v>
      </c>
    </row>
    <row r="637" spans="1:12" s="36" customFormat="1" x14ac:dyDescent="0.5">
      <c r="A637" s="73"/>
      <c r="B637" s="81">
        <v>300500</v>
      </c>
      <c r="C637" s="74">
        <v>857894000285</v>
      </c>
      <c r="D637" s="73" t="s">
        <v>1959</v>
      </c>
      <c r="E637" s="73" t="s">
        <v>1960</v>
      </c>
      <c r="F637" s="81">
        <v>3</v>
      </c>
      <c r="G637" s="81">
        <v>64</v>
      </c>
      <c r="H637" s="35" t="s">
        <v>62</v>
      </c>
      <c r="I637" s="81" t="s">
        <v>6008</v>
      </c>
      <c r="J637" s="81" t="s">
        <v>1770</v>
      </c>
      <c r="K637" s="81" t="s">
        <v>1564</v>
      </c>
      <c r="L637" s="42" t="s">
        <v>5825</v>
      </c>
    </row>
    <row r="638" spans="1:12" x14ac:dyDescent="0.5">
      <c r="B638" s="81">
        <v>300501</v>
      </c>
      <c r="C638" s="74">
        <v>857894000346</v>
      </c>
      <c r="D638" s="73" t="s">
        <v>1959</v>
      </c>
      <c r="E638" s="73" t="s">
        <v>1961</v>
      </c>
      <c r="F638" s="81">
        <v>3</v>
      </c>
      <c r="G638" s="81">
        <v>64</v>
      </c>
      <c r="H638" s="35" t="s">
        <v>62</v>
      </c>
      <c r="I638" s="81" t="s">
        <v>6008</v>
      </c>
      <c r="J638" s="81" t="s">
        <v>1770</v>
      </c>
      <c r="K638" s="81" t="s">
        <v>1564</v>
      </c>
      <c r="L638" s="42" t="s">
        <v>5825</v>
      </c>
    </row>
    <row r="639" spans="1:12" x14ac:dyDescent="0.5">
      <c r="B639" s="81">
        <v>300502</v>
      </c>
      <c r="C639" s="74">
        <v>857894000353</v>
      </c>
      <c r="D639" s="73" t="s">
        <v>1959</v>
      </c>
      <c r="E639" s="73" t="s">
        <v>1962</v>
      </c>
      <c r="F639" s="81">
        <v>3</v>
      </c>
      <c r="G639" s="81">
        <v>64</v>
      </c>
      <c r="H639" s="35" t="s">
        <v>62</v>
      </c>
      <c r="I639" s="81" t="s">
        <v>6008</v>
      </c>
      <c r="J639" s="81" t="s">
        <v>1770</v>
      </c>
      <c r="K639" s="81" t="s">
        <v>1564</v>
      </c>
      <c r="L639" s="42" t="s">
        <v>5825</v>
      </c>
    </row>
    <row r="640" spans="1:12" s="36" customFormat="1" x14ac:dyDescent="0.5">
      <c r="A640" s="73"/>
      <c r="B640" s="81">
        <v>300503</v>
      </c>
      <c r="C640" s="74">
        <v>857894000247</v>
      </c>
      <c r="D640" s="73" t="s">
        <v>1959</v>
      </c>
      <c r="E640" s="73" t="s">
        <v>1963</v>
      </c>
      <c r="F640" s="81">
        <v>3</v>
      </c>
      <c r="G640" s="81">
        <v>64</v>
      </c>
      <c r="H640" s="35" t="s">
        <v>62</v>
      </c>
      <c r="I640" s="81" t="s">
        <v>6008</v>
      </c>
      <c r="J640" s="81" t="s">
        <v>1770</v>
      </c>
      <c r="K640" s="81" t="s">
        <v>1564</v>
      </c>
      <c r="L640" s="42" t="s">
        <v>5825</v>
      </c>
    </row>
    <row r="641" spans="1:12" s="36" customFormat="1" x14ac:dyDescent="0.5">
      <c r="A641" s="73"/>
      <c r="B641" s="81">
        <v>300504</v>
      </c>
      <c r="C641" s="74">
        <v>857894000308</v>
      </c>
      <c r="D641" s="73" t="s">
        <v>1959</v>
      </c>
      <c r="E641" s="73" t="s">
        <v>1964</v>
      </c>
      <c r="F641" s="81">
        <v>3</v>
      </c>
      <c r="G641" s="81">
        <v>64</v>
      </c>
      <c r="H641" s="35" t="s">
        <v>62</v>
      </c>
      <c r="I641" s="81" t="s">
        <v>6008</v>
      </c>
      <c r="J641" s="81" t="s">
        <v>1770</v>
      </c>
      <c r="K641" s="81" t="s">
        <v>1564</v>
      </c>
      <c r="L641" s="42" t="s">
        <v>5825</v>
      </c>
    </row>
    <row r="642" spans="1:12" s="36" customFormat="1" x14ac:dyDescent="0.5">
      <c r="A642" s="73"/>
      <c r="B642" s="81">
        <v>300510</v>
      </c>
      <c r="C642" s="74">
        <v>857894000261</v>
      </c>
      <c r="D642" s="73" t="s">
        <v>1959</v>
      </c>
      <c r="E642" s="73" t="s">
        <v>1965</v>
      </c>
      <c r="F642" s="81">
        <v>6</v>
      </c>
      <c r="G642" s="81">
        <v>32</v>
      </c>
      <c r="H642" s="35" t="s">
        <v>62</v>
      </c>
      <c r="I642" s="81" t="s">
        <v>6008</v>
      </c>
      <c r="J642" s="81" t="s">
        <v>1770</v>
      </c>
      <c r="K642" s="81" t="s">
        <v>1564</v>
      </c>
      <c r="L642" s="42" t="s">
        <v>5825</v>
      </c>
    </row>
    <row r="643" spans="1:12" s="36" customFormat="1" x14ac:dyDescent="0.5">
      <c r="A643" s="73"/>
      <c r="B643" s="81">
        <v>300511</v>
      </c>
      <c r="C643" s="74">
        <v>857894000209</v>
      </c>
      <c r="D643" s="73" t="s">
        <v>1959</v>
      </c>
      <c r="E643" s="73" t="s">
        <v>1966</v>
      </c>
      <c r="F643" s="81">
        <v>6</v>
      </c>
      <c r="G643" s="81">
        <v>32</v>
      </c>
      <c r="H643" s="35" t="s">
        <v>62</v>
      </c>
      <c r="I643" s="81" t="s">
        <v>6008</v>
      </c>
      <c r="J643" s="81" t="s">
        <v>1770</v>
      </c>
      <c r="K643" s="81" t="s">
        <v>1564</v>
      </c>
      <c r="L643" s="42" t="s">
        <v>5825</v>
      </c>
    </row>
    <row r="644" spans="1:12" x14ac:dyDescent="0.5">
      <c r="B644" s="81">
        <v>300512</v>
      </c>
      <c r="C644" s="74">
        <v>857894000223</v>
      </c>
      <c r="D644" s="73" t="s">
        <v>1959</v>
      </c>
      <c r="E644" s="73" t="s">
        <v>1967</v>
      </c>
      <c r="F644" s="81">
        <v>6</v>
      </c>
      <c r="G644" s="81">
        <v>32</v>
      </c>
      <c r="H644" s="35" t="s">
        <v>62</v>
      </c>
      <c r="I644" s="81" t="s">
        <v>6008</v>
      </c>
      <c r="J644" s="81" t="s">
        <v>1770</v>
      </c>
      <c r="K644" s="81" t="s">
        <v>1564</v>
      </c>
      <c r="L644" s="42" t="s">
        <v>5825</v>
      </c>
    </row>
    <row r="645" spans="1:12" x14ac:dyDescent="0.5">
      <c r="B645" s="81">
        <v>300513</v>
      </c>
      <c r="C645" s="74">
        <v>857894000315</v>
      </c>
      <c r="D645" s="73" t="s">
        <v>1959</v>
      </c>
      <c r="E645" s="73" t="s">
        <v>1968</v>
      </c>
      <c r="F645" s="81">
        <v>6</v>
      </c>
      <c r="G645" s="81">
        <v>32</v>
      </c>
      <c r="H645" s="35" t="s">
        <v>62</v>
      </c>
      <c r="I645" s="81" t="s">
        <v>6008</v>
      </c>
      <c r="J645" s="81" t="s">
        <v>1770</v>
      </c>
      <c r="K645" s="81" t="s">
        <v>1564</v>
      </c>
      <c r="L645" s="42" t="s">
        <v>5825</v>
      </c>
    </row>
    <row r="646" spans="1:12" x14ac:dyDescent="0.5">
      <c r="B646" s="35">
        <v>300710</v>
      </c>
      <c r="C646" s="41">
        <v>198168672389</v>
      </c>
      <c r="D646" s="36" t="s">
        <v>1976</v>
      </c>
      <c r="E646" s="73" t="s">
        <v>1980</v>
      </c>
      <c r="F646" s="35">
        <v>6</v>
      </c>
      <c r="G646" s="35">
        <v>6</v>
      </c>
      <c r="H646" s="81" t="s">
        <v>437</v>
      </c>
      <c r="I646" s="35" t="s">
        <v>1848</v>
      </c>
      <c r="J646" s="35" t="s">
        <v>1770</v>
      </c>
      <c r="K646" s="35" t="s">
        <v>1564</v>
      </c>
      <c r="L646" s="37" t="s">
        <v>5992</v>
      </c>
    </row>
    <row r="647" spans="1:12" x14ac:dyDescent="0.5">
      <c r="B647" s="35">
        <v>300711</v>
      </c>
      <c r="C647" s="41">
        <v>198168936467</v>
      </c>
      <c r="D647" s="36" t="s">
        <v>1976</v>
      </c>
      <c r="E647" s="73" t="s">
        <v>1981</v>
      </c>
      <c r="F647" s="35">
        <v>6</v>
      </c>
      <c r="G647" s="35">
        <v>6</v>
      </c>
      <c r="H647" s="81" t="s">
        <v>437</v>
      </c>
      <c r="I647" s="35" t="s">
        <v>1848</v>
      </c>
      <c r="J647" s="35" t="s">
        <v>1770</v>
      </c>
      <c r="K647" s="35" t="s">
        <v>1564</v>
      </c>
      <c r="L647" s="37" t="s">
        <v>5992</v>
      </c>
    </row>
    <row r="648" spans="1:12" x14ac:dyDescent="0.5">
      <c r="B648" s="35">
        <v>300712</v>
      </c>
      <c r="C648" s="41">
        <v>198168292273</v>
      </c>
      <c r="D648" s="36" t="s">
        <v>1976</v>
      </c>
      <c r="E648" s="73" t="s">
        <v>1982</v>
      </c>
      <c r="F648" s="35">
        <v>6</v>
      </c>
      <c r="G648" s="35">
        <v>6</v>
      </c>
      <c r="H648" s="81" t="s">
        <v>437</v>
      </c>
      <c r="I648" s="35" t="s">
        <v>1848</v>
      </c>
      <c r="J648" s="35" t="s">
        <v>1770</v>
      </c>
      <c r="K648" s="35" t="s">
        <v>1564</v>
      </c>
      <c r="L648" s="37" t="s">
        <v>5992</v>
      </c>
    </row>
    <row r="649" spans="1:12" x14ac:dyDescent="0.5">
      <c r="B649" s="35">
        <v>300730</v>
      </c>
      <c r="C649" s="41">
        <v>850035944004</v>
      </c>
      <c r="D649" s="36" t="s">
        <v>1983</v>
      </c>
      <c r="E649" s="73" t="s">
        <v>5642</v>
      </c>
      <c r="F649" s="35">
        <v>8</v>
      </c>
      <c r="G649" s="35">
        <v>2</v>
      </c>
      <c r="H649" s="81" t="s">
        <v>437</v>
      </c>
      <c r="I649" s="35" t="s">
        <v>1855</v>
      </c>
      <c r="J649" s="35" t="s">
        <v>1770</v>
      </c>
      <c r="K649" s="35" t="s">
        <v>1564</v>
      </c>
      <c r="L649" s="37" t="s">
        <v>5990</v>
      </c>
    </row>
    <row r="650" spans="1:12" s="36" customFormat="1" x14ac:dyDescent="0.5">
      <c r="A650" s="73"/>
      <c r="B650" s="35">
        <v>300731</v>
      </c>
      <c r="C650" s="41">
        <v>850035944011</v>
      </c>
      <c r="D650" s="36" t="s">
        <v>1983</v>
      </c>
      <c r="E650" s="73" t="s">
        <v>5644</v>
      </c>
      <c r="F650" s="35">
        <v>8</v>
      </c>
      <c r="G650" s="35">
        <v>2</v>
      </c>
      <c r="H650" s="81" t="s">
        <v>437</v>
      </c>
      <c r="I650" s="35" t="s">
        <v>1855</v>
      </c>
      <c r="J650" s="35" t="s">
        <v>1770</v>
      </c>
      <c r="K650" s="35" t="s">
        <v>1564</v>
      </c>
      <c r="L650" s="37" t="s">
        <v>5990</v>
      </c>
    </row>
    <row r="651" spans="1:12" s="36" customFormat="1" x14ac:dyDescent="0.5">
      <c r="A651" s="73"/>
      <c r="B651" s="35">
        <v>300732</v>
      </c>
      <c r="C651" s="41">
        <v>850035944035</v>
      </c>
      <c r="D651" s="36" t="s">
        <v>1983</v>
      </c>
      <c r="E651" s="73" t="s">
        <v>5645</v>
      </c>
      <c r="F651" s="35">
        <v>8</v>
      </c>
      <c r="G651" s="35">
        <v>2</v>
      </c>
      <c r="H651" s="81" t="s">
        <v>437</v>
      </c>
      <c r="I651" s="35" t="s">
        <v>1855</v>
      </c>
      <c r="J651" s="35" t="s">
        <v>1770</v>
      </c>
      <c r="K651" s="35" t="s">
        <v>1564</v>
      </c>
      <c r="L651" s="37" t="s">
        <v>5990</v>
      </c>
    </row>
    <row r="652" spans="1:12" s="36" customFormat="1" x14ac:dyDescent="0.5">
      <c r="A652" s="73"/>
      <c r="B652" s="35">
        <v>300733</v>
      </c>
      <c r="C652" s="41">
        <v>850035944043</v>
      </c>
      <c r="D652" s="36" t="s">
        <v>1983</v>
      </c>
      <c r="E652" s="73" t="s">
        <v>5646</v>
      </c>
      <c r="F652" s="35">
        <v>8</v>
      </c>
      <c r="G652" s="35">
        <v>2</v>
      </c>
      <c r="H652" s="81" t="s">
        <v>437</v>
      </c>
      <c r="I652" s="35" t="s">
        <v>1855</v>
      </c>
      <c r="J652" s="35" t="s">
        <v>1770</v>
      </c>
      <c r="K652" s="35" t="s">
        <v>1564</v>
      </c>
      <c r="L652" s="37" t="s">
        <v>5990</v>
      </c>
    </row>
    <row r="653" spans="1:12" s="36" customFormat="1" x14ac:dyDescent="0.5">
      <c r="A653" s="73"/>
      <c r="B653" s="43">
        <v>300734</v>
      </c>
      <c r="C653" s="52">
        <v>850035944059</v>
      </c>
      <c r="D653" s="56" t="s">
        <v>1983</v>
      </c>
      <c r="E653" s="73" t="s">
        <v>6040</v>
      </c>
      <c r="F653" s="43">
        <v>8</v>
      </c>
      <c r="G653" s="43">
        <v>2</v>
      </c>
      <c r="H653" s="81" t="s">
        <v>437</v>
      </c>
      <c r="I653" s="35" t="s">
        <v>1855</v>
      </c>
      <c r="J653" s="35" t="s">
        <v>1770</v>
      </c>
      <c r="K653" s="43" t="s">
        <v>1564</v>
      </c>
      <c r="L653" s="37" t="s">
        <v>5990</v>
      </c>
    </row>
    <row r="654" spans="1:12" s="36" customFormat="1" x14ac:dyDescent="0.5">
      <c r="A654" s="73"/>
      <c r="B654" s="35">
        <v>301101</v>
      </c>
      <c r="C654" s="41">
        <v>866878000425</v>
      </c>
      <c r="D654" s="36" t="s">
        <v>1532</v>
      </c>
      <c r="E654" s="73" t="s">
        <v>1984</v>
      </c>
      <c r="F654" s="35">
        <v>12</v>
      </c>
      <c r="G654" s="35">
        <v>16</v>
      </c>
      <c r="H654" s="81" t="s">
        <v>437</v>
      </c>
      <c r="I654" s="81" t="s">
        <v>1187</v>
      </c>
      <c r="J654" s="35" t="s">
        <v>1770</v>
      </c>
      <c r="K654" s="35" t="s">
        <v>6009</v>
      </c>
      <c r="L654" s="37" t="s">
        <v>5995</v>
      </c>
    </row>
    <row r="655" spans="1:12" s="36" customFormat="1" x14ac:dyDescent="0.5">
      <c r="A655" s="73"/>
      <c r="B655" s="35">
        <v>301102</v>
      </c>
      <c r="C655" s="41">
        <v>866878000418</v>
      </c>
      <c r="D655" s="36" t="s">
        <v>1532</v>
      </c>
      <c r="E655" s="73" t="s">
        <v>1985</v>
      </c>
      <c r="F655" s="35">
        <v>12</v>
      </c>
      <c r="G655" s="35">
        <v>16</v>
      </c>
      <c r="H655" s="81" t="s">
        <v>437</v>
      </c>
      <c r="I655" s="81" t="s">
        <v>1187</v>
      </c>
      <c r="J655" s="35" t="s">
        <v>1770</v>
      </c>
      <c r="K655" s="35" t="s">
        <v>6009</v>
      </c>
      <c r="L655" s="37" t="s">
        <v>5995</v>
      </c>
    </row>
    <row r="656" spans="1:12" s="36" customFormat="1" x14ac:dyDescent="0.5">
      <c r="A656" s="73"/>
      <c r="B656" s="35">
        <v>301103</v>
      </c>
      <c r="C656" s="41">
        <v>866878000401</v>
      </c>
      <c r="D656" s="36" t="s">
        <v>1532</v>
      </c>
      <c r="E656" s="73" t="s">
        <v>1986</v>
      </c>
      <c r="F656" s="35">
        <v>12</v>
      </c>
      <c r="G656" s="35">
        <v>16</v>
      </c>
      <c r="H656" s="81" t="s">
        <v>437</v>
      </c>
      <c r="I656" s="81" t="s">
        <v>1187</v>
      </c>
      <c r="J656" s="35" t="s">
        <v>1770</v>
      </c>
      <c r="K656" s="35" t="s">
        <v>6009</v>
      </c>
      <c r="L656" s="37" t="s">
        <v>5995</v>
      </c>
    </row>
    <row r="657" spans="1:12" s="36" customFormat="1" x14ac:dyDescent="0.5">
      <c r="A657" s="73"/>
      <c r="B657" s="35">
        <v>301105</v>
      </c>
      <c r="C657" s="41">
        <v>866878000432</v>
      </c>
      <c r="D657" s="36" t="s">
        <v>1532</v>
      </c>
      <c r="E657" s="73" t="s">
        <v>1987</v>
      </c>
      <c r="F657" s="35">
        <v>12</v>
      </c>
      <c r="G657" s="35">
        <v>16</v>
      </c>
      <c r="H657" s="81" t="s">
        <v>437</v>
      </c>
      <c r="I657" s="81" t="s">
        <v>1187</v>
      </c>
      <c r="J657" s="35" t="s">
        <v>1770</v>
      </c>
      <c r="K657" s="35" t="s">
        <v>6009</v>
      </c>
      <c r="L657" s="37" t="s">
        <v>5995</v>
      </c>
    </row>
    <row r="658" spans="1:12" s="36" customFormat="1" x14ac:dyDescent="0.5">
      <c r="A658" s="73"/>
      <c r="B658" s="81">
        <v>310101</v>
      </c>
      <c r="C658" s="74">
        <v>95225849572</v>
      </c>
      <c r="D658" s="73" t="s">
        <v>2051</v>
      </c>
      <c r="E658" s="73" t="s">
        <v>2052</v>
      </c>
      <c r="F658" s="81">
        <v>12</v>
      </c>
      <c r="G658" s="81">
        <v>3</v>
      </c>
      <c r="H658" s="81" t="s">
        <v>437</v>
      </c>
      <c r="I658" s="81" t="s">
        <v>1571</v>
      </c>
      <c r="J658" s="81" t="s">
        <v>484</v>
      </c>
      <c r="K658" s="81" t="s">
        <v>1564</v>
      </c>
      <c r="L658" s="81" t="s">
        <v>5987</v>
      </c>
    </row>
    <row r="659" spans="1:12" s="36" customFormat="1" x14ac:dyDescent="0.5">
      <c r="A659" s="73"/>
      <c r="B659" s="81">
        <v>310102</v>
      </c>
      <c r="C659" s="74">
        <v>95225849404</v>
      </c>
      <c r="D659" s="73" t="s">
        <v>2051</v>
      </c>
      <c r="E659" s="73" t="s">
        <v>2053</v>
      </c>
      <c r="F659" s="81">
        <v>12</v>
      </c>
      <c r="G659" s="81">
        <v>3</v>
      </c>
      <c r="H659" s="81" t="s">
        <v>437</v>
      </c>
      <c r="I659" s="81" t="s">
        <v>1571</v>
      </c>
      <c r="J659" s="81" t="s">
        <v>484</v>
      </c>
      <c r="K659" s="81" t="s">
        <v>1564</v>
      </c>
      <c r="L659" s="81" t="s">
        <v>5987</v>
      </c>
    </row>
    <row r="660" spans="1:12" x14ac:dyDescent="0.5">
      <c r="B660" s="81">
        <v>310103</v>
      </c>
      <c r="C660" s="74">
        <v>748528767912</v>
      </c>
      <c r="D660" s="73" t="s">
        <v>2051</v>
      </c>
      <c r="E660" s="73" t="s">
        <v>2054</v>
      </c>
      <c r="F660" s="81">
        <v>12</v>
      </c>
      <c r="G660" s="81">
        <v>3</v>
      </c>
      <c r="H660" s="81" t="s">
        <v>437</v>
      </c>
      <c r="I660" s="81" t="s">
        <v>1571</v>
      </c>
      <c r="J660" s="81" t="s">
        <v>484</v>
      </c>
      <c r="K660" s="81" t="s">
        <v>1564</v>
      </c>
      <c r="L660" s="81" t="s">
        <v>5987</v>
      </c>
    </row>
    <row r="661" spans="1:12" x14ac:dyDescent="0.5">
      <c r="B661" s="81">
        <v>310305</v>
      </c>
      <c r="C661" s="74">
        <v>860006229603</v>
      </c>
      <c r="D661" s="73" t="s">
        <v>2061</v>
      </c>
      <c r="E661" s="73" t="s">
        <v>2062</v>
      </c>
      <c r="F661" s="81">
        <v>8</v>
      </c>
      <c r="G661" s="81">
        <v>8</v>
      </c>
      <c r="H661" s="81" t="s">
        <v>437</v>
      </c>
      <c r="I661" s="81" t="s">
        <v>1187</v>
      </c>
      <c r="J661" s="81" t="s">
        <v>1770</v>
      </c>
      <c r="K661" s="81" t="s">
        <v>1564</v>
      </c>
      <c r="L661" s="45" t="s">
        <v>5994</v>
      </c>
    </row>
    <row r="662" spans="1:12" x14ac:dyDescent="0.5">
      <c r="B662" s="81">
        <v>310306</v>
      </c>
      <c r="C662" s="74">
        <v>860006229634</v>
      </c>
      <c r="D662" s="73" t="s">
        <v>2061</v>
      </c>
      <c r="E662" s="73" t="s">
        <v>2063</v>
      </c>
      <c r="F662" s="81">
        <v>8</v>
      </c>
      <c r="G662" s="81">
        <v>8</v>
      </c>
      <c r="H662" s="81" t="s">
        <v>437</v>
      </c>
      <c r="I662" s="81" t="s">
        <v>1187</v>
      </c>
      <c r="J662" s="81" t="s">
        <v>1770</v>
      </c>
      <c r="K662" s="81" t="s">
        <v>1564</v>
      </c>
      <c r="L662" s="45" t="s">
        <v>5994</v>
      </c>
    </row>
    <row r="663" spans="1:12" x14ac:dyDescent="0.5">
      <c r="B663" s="81">
        <v>310308</v>
      </c>
      <c r="C663" s="74">
        <v>860006229641</v>
      </c>
      <c r="D663" s="73" t="s">
        <v>2061</v>
      </c>
      <c r="E663" s="73" t="s">
        <v>2064</v>
      </c>
      <c r="F663" s="81">
        <v>8</v>
      </c>
      <c r="G663" s="81">
        <v>8</v>
      </c>
      <c r="H663" s="81" t="s">
        <v>437</v>
      </c>
      <c r="I663" s="81" t="s">
        <v>1187</v>
      </c>
      <c r="J663" s="81" t="s">
        <v>1770</v>
      </c>
      <c r="K663" s="81" t="s">
        <v>1564</v>
      </c>
      <c r="L663" s="45" t="s">
        <v>5994</v>
      </c>
    </row>
    <row r="664" spans="1:12" s="36" customFormat="1" x14ac:dyDescent="0.5">
      <c r="A664" s="73"/>
      <c r="B664" s="81">
        <v>310309</v>
      </c>
      <c r="C664" s="74">
        <v>860006229610</v>
      </c>
      <c r="D664" s="73" t="s">
        <v>2061</v>
      </c>
      <c r="E664" s="73" t="s">
        <v>2065</v>
      </c>
      <c r="F664" s="81">
        <v>8</v>
      </c>
      <c r="G664" s="81">
        <v>16</v>
      </c>
      <c r="H664" s="81" t="s">
        <v>437</v>
      </c>
      <c r="I664" s="81" t="s">
        <v>1187</v>
      </c>
      <c r="J664" s="81" t="s">
        <v>1770</v>
      </c>
      <c r="K664" s="81" t="s">
        <v>1564</v>
      </c>
      <c r="L664" s="45" t="s">
        <v>5994</v>
      </c>
    </row>
    <row r="665" spans="1:12" s="36" customFormat="1" x14ac:dyDescent="0.5">
      <c r="A665" s="73"/>
      <c r="B665" s="81">
        <v>310310</v>
      </c>
      <c r="C665" s="74">
        <v>860006229665</v>
      </c>
      <c r="D665" s="77" t="s">
        <v>2061</v>
      </c>
      <c r="E665" s="73" t="s">
        <v>2066</v>
      </c>
      <c r="F665" s="81">
        <v>8</v>
      </c>
      <c r="G665" s="81">
        <v>8</v>
      </c>
      <c r="H665" s="81" t="s">
        <v>437</v>
      </c>
      <c r="I665" s="81" t="s">
        <v>1187</v>
      </c>
      <c r="J665" s="81" t="s">
        <v>1770</v>
      </c>
      <c r="K665" s="81" t="s">
        <v>1564</v>
      </c>
      <c r="L665" s="45" t="s">
        <v>5994</v>
      </c>
    </row>
    <row r="666" spans="1:12" s="36" customFormat="1" x14ac:dyDescent="0.5">
      <c r="A666" s="73"/>
      <c r="B666" s="35">
        <v>310311</v>
      </c>
      <c r="C666" s="41">
        <v>860006229689</v>
      </c>
      <c r="D666" s="22" t="s">
        <v>2061</v>
      </c>
      <c r="E666" s="73" t="s">
        <v>5648</v>
      </c>
      <c r="F666" s="35">
        <v>8</v>
      </c>
      <c r="G666" s="35">
        <v>8</v>
      </c>
      <c r="H666" s="81" t="s">
        <v>437</v>
      </c>
      <c r="I666" s="35" t="s">
        <v>1187</v>
      </c>
      <c r="J666" s="35" t="s">
        <v>1770</v>
      </c>
      <c r="K666" s="35" t="s">
        <v>1564</v>
      </c>
      <c r="L666" s="37" t="s">
        <v>5992</v>
      </c>
    </row>
    <row r="667" spans="1:12" s="36" customFormat="1" x14ac:dyDescent="0.5">
      <c r="A667" s="73"/>
      <c r="B667" s="35">
        <v>310312</v>
      </c>
      <c r="C667" s="41">
        <v>860006229672</v>
      </c>
      <c r="D667" s="22" t="s">
        <v>2061</v>
      </c>
      <c r="E667" s="73" t="s">
        <v>2067</v>
      </c>
      <c r="F667" s="35">
        <v>8</v>
      </c>
      <c r="G667" s="35">
        <v>8</v>
      </c>
      <c r="H667" s="81" t="s">
        <v>437</v>
      </c>
      <c r="I667" s="35" t="s">
        <v>1187</v>
      </c>
      <c r="J667" s="35" t="s">
        <v>1770</v>
      </c>
      <c r="K667" s="35" t="s">
        <v>1564</v>
      </c>
      <c r="L667" s="37" t="s">
        <v>5992</v>
      </c>
    </row>
    <row r="668" spans="1:12" s="36" customFormat="1" x14ac:dyDescent="0.5">
      <c r="A668" s="73"/>
      <c r="B668" s="35">
        <v>310313</v>
      </c>
      <c r="C668" s="41">
        <v>860011975601</v>
      </c>
      <c r="D668" s="22" t="s">
        <v>2061</v>
      </c>
      <c r="E668" s="73" t="s">
        <v>2068</v>
      </c>
      <c r="F668" s="35">
        <v>8</v>
      </c>
      <c r="G668" s="35">
        <v>8</v>
      </c>
      <c r="H668" s="81" t="s">
        <v>437</v>
      </c>
      <c r="I668" s="35" t="s">
        <v>1187</v>
      </c>
      <c r="J668" s="35" t="s">
        <v>1770</v>
      </c>
      <c r="K668" s="35" t="s">
        <v>1564</v>
      </c>
      <c r="L668" s="37" t="s">
        <v>5992</v>
      </c>
    </row>
    <row r="669" spans="1:12" s="36" customFormat="1" x14ac:dyDescent="0.5">
      <c r="A669" s="73"/>
      <c r="B669" s="35">
        <v>310314</v>
      </c>
      <c r="C669" s="41">
        <v>860006229696</v>
      </c>
      <c r="D669" s="22" t="s">
        <v>2061</v>
      </c>
      <c r="E669" s="73" t="s">
        <v>2069</v>
      </c>
      <c r="F669" s="35">
        <v>9</v>
      </c>
      <c r="G669" s="35">
        <v>10</v>
      </c>
      <c r="H669" s="81" t="s">
        <v>437</v>
      </c>
      <c r="I669" s="35" t="s">
        <v>1187</v>
      </c>
      <c r="J669" s="35" t="s">
        <v>1770</v>
      </c>
      <c r="K669" s="35" t="s">
        <v>1564</v>
      </c>
      <c r="L669" s="37" t="s">
        <v>5992</v>
      </c>
    </row>
    <row r="670" spans="1:12" s="36" customFormat="1" x14ac:dyDescent="0.5">
      <c r="A670" s="73"/>
      <c r="B670" s="35">
        <v>310315</v>
      </c>
      <c r="C670" s="41">
        <v>860011975618</v>
      </c>
      <c r="D670" s="22" t="s">
        <v>2061</v>
      </c>
      <c r="E670" s="73" t="s">
        <v>2070</v>
      </c>
      <c r="F670" s="35">
        <v>8</v>
      </c>
      <c r="G670" s="35">
        <v>8</v>
      </c>
      <c r="H670" s="81" t="s">
        <v>437</v>
      </c>
      <c r="I670" s="35" t="s">
        <v>1187</v>
      </c>
      <c r="J670" s="35" t="s">
        <v>1770</v>
      </c>
      <c r="K670" s="35" t="s">
        <v>1564</v>
      </c>
      <c r="L670" s="37" t="s">
        <v>5992</v>
      </c>
    </row>
    <row r="671" spans="1:12" s="36" customFormat="1" x14ac:dyDescent="0.5">
      <c r="A671" s="73"/>
      <c r="B671" s="35">
        <v>310316</v>
      </c>
      <c r="C671" s="41">
        <v>860011975625</v>
      </c>
      <c r="D671" s="22" t="s">
        <v>2061</v>
      </c>
      <c r="E671" s="73" t="s">
        <v>6031</v>
      </c>
      <c r="F671" s="35">
        <v>8</v>
      </c>
      <c r="G671" s="35">
        <v>8</v>
      </c>
      <c r="H671" s="81" t="s">
        <v>437</v>
      </c>
      <c r="I671" s="35" t="s">
        <v>1187</v>
      </c>
      <c r="J671" s="35" t="s">
        <v>1770</v>
      </c>
      <c r="K671" s="35" t="s">
        <v>1564</v>
      </c>
      <c r="L671" s="37" t="s">
        <v>5992</v>
      </c>
    </row>
    <row r="672" spans="1:12" s="36" customFormat="1" x14ac:dyDescent="0.5">
      <c r="A672" s="73"/>
      <c r="B672" s="81">
        <v>322101</v>
      </c>
      <c r="C672" s="74">
        <v>837152002435</v>
      </c>
      <c r="D672" s="73" t="s">
        <v>2122</v>
      </c>
      <c r="E672" s="73" t="s">
        <v>2123</v>
      </c>
      <c r="F672" s="81">
        <v>3</v>
      </c>
      <c r="G672" s="81">
        <v>64</v>
      </c>
      <c r="H672" s="35" t="s">
        <v>62</v>
      </c>
      <c r="I672" s="81" t="s">
        <v>6008</v>
      </c>
      <c r="J672" s="81" t="s">
        <v>1770</v>
      </c>
      <c r="K672" s="81" t="s">
        <v>1564</v>
      </c>
      <c r="L672" s="81" t="s">
        <v>5991</v>
      </c>
    </row>
    <row r="673" spans="1:12" s="36" customFormat="1" x14ac:dyDescent="0.5">
      <c r="A673" s="73"/>
      <c r="B673" s="81">
        <v>322102</v>
      </c>
      <c r="C673" s="74">
        <v>837152002633</v>
      </c>
      <c r="D673" s="73" t="s">
        <v>2122</v>
      </c>
      <c r="E673" s="73" t="s">
        <v>2124</v>
      </c>
      <c r="F673" s="81">
        <v>3</v>
      </c>
      <c r="G673" s="81">
        <v>64</v>
      </c>
      <c r="H673" s="35" t="s">
        <v>62</v>
      </c>
      <c r="I673" s="81" t="s">
        <v>6008</v>
      </c>
      <c r="J673" s="81" t="s">
        <v>1770</v>
      </c>
      <c r="K673" s="81" t="s">
        <v>1564</v>
      </c>
      <c r="L673" s="81" t="s">
        <v>5991</v>
      </c>
    </row>
    <row r="674" spans="1:12" s="36" customFormat="1" x14ac:dyDescent="0.5">
      <c r="A674" s="73"/>
      <c r="B674" s="81">
        <v>322103</v>
      </c>
      <c r="C674" s="74">
        <v>837152002732</v>
      </c>
      <c r="D674" s="73" t="s">
        <v>2122</v>
      </c>
      <c r="E674" s="73" t="s">
        <v>2125</v>
      </c>
      <c r="F674" s="81">
        <v>3</v>
      </c>
      <c r="G674" s="81">
        <v>64</v>
      </c>
      <c r="H674" s="35" t="s">
        <v>62</v>
      </c>
      <c r="I674" s="81" t="s">
        <v>6008</v>
      </c>
      <c r="J674" s="81" t="s">
        <v>1770</v>
      </c>
      <c r="K674" s="81" t="s">
        <v>1564</v>
      </c>
      <c r="L674" s="81" t="s">
        <v>5991</v>
      </c>
    </row>
    <row r="675" spans="1:12" x14ac:dyDescent="0.5">
      <c r="B675" s="81">
        <v>322104</v>
      </c>
      <c r="C675" s="74">
        <v>837152002831</v>
      </c>
      <c r="D675" s="73" t="s">
        <v>2122</v>
      </c>
      <c r="E675" s="73" t="s">
        <v>2126</v>
      </c>
      <c r="F675" s="81">
        <v>3</v>
      </c>
      <c r="G675" s="81">
        <v>64</v>
      </c>
      <c r="H675" s="35" t="s">
        <v>62</v>
      </c>
      <c r="I675" s="81" t="s">
        <v>6008</v>
      </c>
      <c r="J675" s="81" t="s">
        <v>1770</v>
      </c>
      <c r="K675" s="81" t="s">
        <v>1564</v>
      </c>
      <c r="L675" s="81" t="s">
        <v>5991</v>
      </c>
    </row>
    <row r="676" spans="1:12" x14ac:dyDescent="0.5">
      <c r="B676" s="81">
        <v>322201</v>
      </c>
      <c r="C676" s="74">
        <v>837152002428</v>
      </c>
      <c r="D676" s="73" t="s">
        <v>2122</v>
      </c>
      <c r="E676" s="73" t="s">
        <v>2127</v>
      </c>
      <c r="F676" s="81">
        <v>6</v>
      </c>
      <c r="G676" s="81">
        <v>32</v>
      </c>
      <c r="H676" s="35" t="s">
        <v>62</v>
      </c>
      <c r="I676" s="81" t="s">
        <v>6008</v>
      </c>
      <c r="J676" s="81" t="s">
        <v>1770</v>
      </c>
      <c r="K676" s="81" t="s">
        <v>1564</v>
      </c>
      <c r="L676" s="81" t="s">
        <v>5991</v>
      </c>
    </row>
    <row r="677" spans="1:12" s="36" customFormat="1" x14ac:dyDescent="0.5">
      <c r="A677" s="73"/>
      <c r="B677" s="81">
        <v>322202</v>
      </c>
      <c r="C677" s="74">
        <v>837152002626</v>
      </c>
      <c r="D677" s="73" t="s">
        <v>2122</v>
      </c>
      <c r="E677" s="73" t="s">
        <v>2128</v>
      </c>
      <c r="F677" s="81">
        <v>6</v>
      </c>
      <c r="G677" s="81">
        <v>32</v>
      </c>
      <c r="H677" s="35" t="s">
        <v>62</v>
      </c>
      <c r="I677" s="81" t="s">
        <v>6008</v>
      </c>
      <c r="J677" s="81" t="s">
        <v>1770</v>
      </c>
      <c r="K677" s="81" t="s">
        <v>1564</v>
      </c>
      <c r="L677" s="81" t="s">
        <v>5991</v>
      </c>
    </row>
    <row r="678" spans="1:12" x14ac:dyDescent="0.5">
      <c r="B678" s="81">
        <v>322203</v>
      </c>
      <c r="C678" s="74">
        <v>837152002725</v>
      </c>
      <c r="D678" s="73" t="s">
        <v>2122</v>
      </c>
      <c r="E678" s="73" t="s">
        <v>2129</v>
      </c>
      <c r="F678" s="81">
        <v>6</v>
      </c>
      <c r="G678" s="81">
        <v>32</v>
      </c>
      <c r="H678" s="35" t="s">
        <v>62</v>
      </c>
      <c r="I678" s="81" t="s">
        <v>6008</v>
      </c>
      <c r="J678" s="81" t="s">
        <v>1770</v>
      </c>
      <c r="K678" s="81" t="s">
        <v>1564</v>
      </c>
      <c r="L678" s="81" t="s">
        <v>5991</v>
      </c>
    </row>
    <row r="679" spans="1:12" x14ac:dyDescent="0.5">
      <c r="B679" s="81">
        <v>322204</v>
      </c>
      <c r="C679" s="74">
        <v>837152002824</v>
      </c>
      <c r="D679" s="73" t="s">
        <v>2122</v>
      </c>
      <c r="E679" s="73" t="s">
        <v>2130</v>
      </c>
      <c r="F679" s="81">
        <v>6</v>
      </c>
      <c r="G679" s="81">
        <v>32</v>
      </c>
      <c r="H679" s="35" t="s">
        <v>62</v>
      </c>
      <c r="I679" s="81" t="s">
        <v>6008</v>
      </c>
      <c r="J679" s="81" t="s">
        <v>1770</v>
      </c>
      <c r="K679" s="81" t="s">
        <v>1564</v>
      </c>
      <c r="L679" s="81" t="s">
        <v>5991</v>
      </c>
    </row>
    <row r="680" spans="1:12" x14ac:dyDescent="0.5">
      <c r="B680" s="81">
        <v>322301</v>
      </c>
      <c r="C680" s="74">
        <v>837152001438</v>
      </c>
      <c r="D680" s="73" t="s">
        <v>2122</v>
      </c>
      <c r="E680" s="73" t="s">
        <v>2131</v>
      </c>
      <c r="F680" s="81">
        <v>3</v>
      </c>
      <c r="G680" s="81">
        <v>64</v>
      </c>
      <c r="H680" s="35" t="s">
        <v>62</v>
      </c>
      <c r="I680" s="81" t="s">
        <v>6008</v>
      </c>
      <c r="J680" s="81" t="s">
        <v>1770</v>
      </c>
      <c r="K680" s="81" t="s">
        <v>1564</v>
      </c>
      <c r="L680" s="81" t="s">
        <v>5991</v>
      </c>
    </row>
    <row r="681" spans="1:12" x14ac:dyDescent="0.5">
      <c r="B681" s="81">
        <v>322340</v>
      </c>
      <c r="C681" s="74">
        <v>837152005351</v>
      </c>
      <c r="D681" s="73" t="s">
        <v>2122</v>
      </c>
      <c r="E681" s="73" t="s">
        <v>2132</v>
      </c>
      <c r="F681" s="81">
        <v>6</v>
      </c>
      <c r="G681" s="81">
        <v>0.5</v>
      </c>
      <c r="H681" s="35" t="s">
        <v>62</v>
      </c>
      <c r="I681" s="81" t="s">
        <v>6008</v>
      </c>
      <c r="J681" s="81" t="s">
        <v>1770</v>
      </c>
      <c r="K681" s="81" t="s">
        <v>1564</v>
      </c>
      <c r="L681" s="81" t="s">
        <v>5991</v>
      </c>
    </row>
    <row r="682" spans="1:12" x14ac:dyDescent="0.5">
      <c r="B682" s="81">
        <v>322341</v>
      </c>
      <c r="C682" s="74">
        <v>837152005535</v>
      </c>
      <c r="D682" s="73" t="s">
        <v>2122</v>
      </c>
      <c r="E682" s="73" t="s">
        <v>2133</v>
      </c>
      <c r="F682" s="81">
        <v>6</v>
      </c>
      <c r="G682" s="81">
        <v>0.5</v>
      </c>
      <c r="H682" s="35" t="s">
        <v>62</v>
      </c>
      <c r="I682" s="81" t="s">
        <v>6008</v>
      </c>
      <c r="J682" s="81" t="s">
        <v>1770</v>
      </c>
      <c r="K682" s="81" t="s">
        <v>1564</v>
      </c>
      <c r="L682" s="81" t="s">
        <v>5991</v>
      </c>
    </row>
    <row r="683" spans="1:12" x14ac:dyDescent="0.5">
      <c r="B683" s="81">
        <v>322342</v>
      </c>
      <c r="C683" s="74">
        <v>837152005559</v>
      </c>
      <c r="D683" s="73" t="s">
        <v>2122</v>
      </c>
      <c r="E683" s="73" t="s">
        <v>2134</v>
      </c>
      <c r="F683" s="81">
        <v>6</v>
      </c>
      <c r="G683" s="81">
        <v>32</v>
      </c>
      <c r="H683" s="35" t="s">
        <v>62</v>
      </c>
      <c r="I683" s="81" t="s">
        <v>6008</v>
      </c>
      <c r="J683" s="81" t="s">
        <v>1770</v>
      </c>
      <c r="K683" s="81" t="s">
        <v>1564</v>
      </c>
      <c r="L683" s="81" t="s">
        <v>5991</v>
      </c>
    </row>
    <row r="684" spans="1:12" x14ac:dyDescent="0.5">
      <c r="B684" s="81">
        <v>323101</v>
      </c>
      <c r="C684" s="74">
        <v>698264001101</v>
      </c>
      <c r="D684" s="73" t="s">
        <v>2139</v>
      </c>
      <c r="E684" s="73" t="s">
        <v>2140</v>
      </c>
      <c r="F684" s="81">
        <v>15</v>
      </c>
      <c r="G684" s="81">
        <v>1</v>
      </c>
      <c r="H684" s="81" t="s">
        <v>5559</v>
      </c>
      <c r="I684" s="81" t="s">
        <v>1869</v>
      </c>
      <c r="J684" s="81" t="s">
        <v>1770</v>
      </c>
      <c r="K684" s="81" t="s">
        <v>1564</v>
      </c>
      <c r="L684" s="81" t="s">
        <v>5991</v>
      </c>
    </row>
    <row r="685" spans="1:12" s="81" customFormat="1" x14ac:dyDescent="0.5">
      <c r="A685" s="73"/>
      <c r="B685" s="81">
        <v>323102</v>
      </c>
      <c r="C685" s="74">
        <v>698264000906</v>
      </c>
      <c r="D685" s="73" t="s">
        <v>2139</v>
      </c>
      <c r="E685" s="73" t="s">
        <v>2141</v>
      </c>
      <c r="F685" s="81">
        <v>15</v>
      </c>
      <c r="G685" s="81">
        <v>1</v>
      </c>
      <c r="H685" s="81" t="s">
        <v>5559</v>
      </c>
      <c r="I685" s="81" t="s">
        <v>1869</v>
      </c>
      <c r="J685" s="81" t="s">
        <v>1770</v>
      </c>
      <c r="K685" s="81" t="s">
        <v>1564</v>
      </c>
      <c r="L685" s="81" t="s">
        <v>5991</v>
      </c>
    </row>
    <row r="686" spans="1:12" x14ac:dyDescent="0.5">
      <c r="B686" s="81">
        <v>323103</v>
      </c>
      <c r="C686" s="74">
        <v>698264002207</v>
      </c>
      <c r="D686" s="73" t="s">
        <v>2139</v>
      </c>
      <c r="E686" s="73" t="s">
        <v>5599</v>
      </c>
      <c r="F686" s="81">
        <v>15</v>
      </c>
      <c r="G686" s="81">
        <v>1</v>
      </c>
      <c r="H686" s="81" t="s">
        <v>5559</v>
      </c>
      <c r="I686" s="81" t="s">
        <v>1869</v>
      </c>
      <c r="J686" s="81" t="s">
        <v>1770</v>
      </c>
      <c r="K686" s="81" t="s">
        <v>1564</v>
      </c>
      <c r="L686" s="81" t="s">
        <v>5991</v>
      </c>
    </row>
    <row r="687" spans="1:12" x14ac:dyDescent="0.5">
      <c r="B687" s="81">
        <v>323104</v>
      </c>
      <c r="C687" s="74">
        <v>698264000401</v>
      </c>
      <c r="D687" s="73" t="s">
        <v>2139</v>
      </c>
      <c r="E687" s="73" t="s">
        <v>5600</v>
      </c>
      <c r="F687" s="81">
        <v>15</v>
      </c>
      <c r="G687" s="81">
        <v>1</v>
      </c>
      <c r="H687" s="81" t="s">
        <v>5559</v>
      </c>
      <c r="I687" s="81" t="s">
        <v>1869</v>
      </c>
      <c r="J687" s="81" t="s">
        <v>1770</v>
      </c>
      <c r="K687" s="81" t="s">
        <v>1564</v>
      </c>
      <c r="L687" s="81" t="s">
        <v>5991</v>
      </c>
    </row>
    <row r="688" spans="1:12" x14ac:dyDescent="0.5">
      <c r="B688" s="35">
        <v>329000</v>
      </c>
      <c r="C688" s="41">
        <v>850011583241</v>
      </c>
      <c r="D688" s="36" t="s">
        <v>2188</v>
      </c>
      <c r="E688" s="73" t="s">
        <v>2189</v>
      </c>
      <c r="F688" s="35">
        <v>10</v>
      </c>
      <c r="G688" s="35">
        <v>3.52</v>
      </c>
      <c r="H688" s="81" t="s">
        <v>437</v>
      </c>
      <c r="I688" s="35" t="s">
        <v>1873</v>
      </c>
      <c r="J688" s="35" t="s">
        <v>91</v>
      </c>
      <c r="K688" s="35" t="s">
        <v>1564</v>
      </c>
      <c r="L688" s="37" t="s">
        <v>5987</v>
      </c>
    </row>
    <row r="689" spans="1:12" x14ac:dyDescent="0.5">
      <c r="B689" s="35">
        <v>329001</v>
      </c>
      <c r="C689" s="41">
        <v>850011583203</v>
      </c>
      <c r="D689" s="36" t="s">
        <v>2188</v>
      </c>
      <c r="E689" s="73" t="s">
        <v>2190</v>
      </c>
      <c r="F689" s="35">
        <v>10</v>
      </c>
      <c r="G689" s="35">
        <v>3.52</v>
      </c>
      <c r="H689" s="81" t="s">
        <v>437</v>
      </c>
      <c r="I689" s="35" t="s">
        <v>1873</v>
      </c>
      <c r="J689" s="35" t="s">
        <v>91</v>
      </c>
      <c r="K689" s="35" t="s">
        <v>1564</v>
      </c>
      <c r="L689" s="37" t="s">
        <v>5987</v>
      </c>
    </row>
    <row r="690" spans="1:12" x14ac:dyDescent="0.5">
      <c r="B690" s="35">
        <v>329002</v>
      </c>
      <c r="C690" s="41">
        <v>850011583227</v>
      </c>
      <c r="D690" s="22" t="s">
        <v>2188</v>
      </c>
      <c r="E690" s="73" t="s">
        <v>2191</v>
      </c>
      <c r="F690" s="35">
        <v>10</v>
      </c>
      <c r="G690" s="35">
        <v>3.52</v>
      </c>
      <c r="H690" s="81" t="s">
        <v>437</v>
      </c>
      <c r="I690" s="35" t="s">
        <v>1873</v>
      </c>
      <c r="J690" s="35" t="s">
        <v>91</v>
      </c>
      <c r="K690" s="35" t="s">
        <v>1564</v>
      </c>
      <c r="L690" s="37" t="s">
        <v>5987</v>
      </c>
    </row>
    <row r="691" spans="1:12" x14ac:dyDescent="0.5">
      <c r="B691" s="81">
        <v>329101</v>
      </c>
      <c r="C691" s="74">
        <v>793573142115</v>
      </c>
      <c r="D691" s="73" t="s">
        <v>2192</v>
      </c>
      <c r="E691" s="73" t="s">
        <v>2193</v>
      </c>
      <c r="F691" s="81">
        <v>6</v>
      </c>
      <c r="G691" s="81">
        <v>8</v>
      </c>
      <c r="H691" s="81" t="s">
        <v>437</v>
      </c>
      <c r="I691" s="81" t="s">
        <v>1882</v>
      </c>
      <c r="J691" s="81" t="s">
        <v>1770</v>
      </c>
      <c r="K691" s="81" t="s">
        <v>1564</v>
      </c>
      <c r="L691" s="81" t="s">
        <v>5987</v>
      </c>
    </row>
    <row r="692" spans="1:12" x14ac:dyDescent="0.5">
      <c r="B692" s="81">
        <v>329102</v>
      </c>
      <c r="C692" s="74">
        <v>793573142122</v>
      </c>
      <c r="D692" s="73" t="s">
        <v>2192</v>
      </c>
      <c r="E692" s="73" t="s">
        <v>2194</v>
      </c>
      <c r="F692" s="81">
        <v>6</v>
      </c>
      <c r="G692" s="81">
        <v>8</v>
      </c>
      <c r="H692" s="81" t="s">
        <v>437</v>
      </c>
      <c r="I692" s="81" t="s">
        <v>1882</v>
      </c>
      <c r="J692" s="81" t="s">
        <v>1770</v>
      </c>
      <c r="K692" s="81" t="s">
        <v>1564</v>
      </c>
      <c r="L692" s="81" t="s">
        <v>5987</v>
      </c>
    </row>
    <row r="693" spans="1:12" x14ac:dyDescent="0.5">
      <c r="B693" s="81">
        <v>329103</v>
      </c>
      <c r="C693" s="74">
        <v>793573229182</v>
      </c>
      <c r="D693" s="73" t="s">
        <v>2192</v>
      </c>
      <c r="E693" s="73" t="s">
        <v>2195</v>
      </c>
      <c r="F693" s="81">
        <v>6</v>
      </c>
      <c r="G693" s="81">
        <v>8</v>
      </c>
      <c r="H693" s="81" t="s">
        <v>437</v>
      </c>
      <c r="I693" s="81" t="s">
        <v>1882</v>
      </c>
      <c r="J693" s="81" t="s">
        <v>1770</v>
      </c>
      <c r="K693" s="81" t="s">
        <v>1564</v>
      </c>
      <c r="L693" s="81" t="s">
        <v>5987</v>
      </c>
    </row>
    <row r="694" spans="1:12" x14ac:dyDescent="0.5">
      <c r="B694" s="81">
        <v>329104</v>
      </c>
      <c r="C694" s="74">
        <v>40232395352</v>
      </c>
      <c r="D694" s="73" t="s">
        <v>2192</v>
      </c>
      <c r="E694" s="73" t="s">
        <v>2196</v>
      </c>
      <c r="F694" s="81">
        <v>6</v>
      </c>
      <c r="G694" s="81">
        <v>8</v>
      </c>
      <c r="H694" s="81" t="s">
        <v>437</v>
      </c>
      <c r="I694" s="81" t="s">
        <v>1882</v>
      </c>
      <c r="J694" s="81" t="s">
        <v>1770</v>
      </c>
      <c r="K694" s="81" t="s">
        <v>1564</v>
      </c>
      <c r="L694" s="81" t="s">
        <v>5987</v>
      </c>
    </row>
    <row r="695" spans="1:12" x14ac:dyDescent="0.5">
      <c r="B695" s="35">
        <v>340108</v>
      </c>
      <c r="C695" s="41">
        <v>850053423772</v>
      </c>
      <c r="D695" s="36" t="s">
        <v>2221</v>
      </c>
      <c r="E695" s="73" t="s">
        <v>2222</v>
      </c>
      <c r="F695" s="35">
        <v>12</v>
      </c>
      <c r="G695" s="35">
        <v>4.4000000000000004</v>
      </c>
      <c r="H695" s="81" t="s">
        <v>437</v>
      </c>
      <c r="I695" s="35" t="s">
        <v>1873</v>
      </c>
      <c r="J695" s="35" t="s">
        <v>1770</v>
      </c>
      <c r="K695" s="35" t="s">
        <v>1564</v>
      </c>
      <c r="L695" s="81" t="s">
        <v>5987</v>
      </c>
    </row>
    <row r="696" spans="1:12" s="36" customFormat="1" x14ac:dyDescent="0.5">
      <c r="A696" s="73"/>
      <c r="B696" s="35">
        <v>340110</v>
      </c>
      <c r="C696" s="41">
        <v>850053423666</v>
      </c>
      <c r="D696" s="36" t="s">
        <v>2221</v>
      </c>
      <c r="E696" s="73" t="s">
        <v>2223</v>
      </c>
      <c r="F696" s="35">
        <v>12</v>
      </c>
      <c r="G696" s="35">
        <v>4.4000000000000004</v>
      </c>
      <c r="H696" s="81" t="s">
        <v>437</v>
      </c>
      <c r="I696" s="35" t="s">
        <v>1873</v>
      </c>
      <c r="J696" s="35" t="s">
        <v>1770</v>
      </c>
      <c r="K696" s="35" t="s">
        <v>1564</v>
      </c>
      <c r="L696" s="37" t="s">
        <v>5991</v>
      </c>
    </row>
    <row r="697" spans="1:12" s="36" customFormat="1" x14ac:dyDescent="0.5">
      <c r="A697" s="73"/>
      <c r="B697" s="35">
        <v>340111</v>
      </c>
      <c r="C697" s="41">
        <v>850053423338</v>
      </c>
      <c r="D697" s="36" t="s">
        <v>2221</v>
      </c>
      <c r="E697" s="73" t="s">
        <v>2224</v>
      </c>
      <c r="F697" s="35">
        <v>12</v>
      </c>
      <c r="G697" s="35">
        <v>4.4000000000000004</v>
      </c>
      <c r="H697" s="81" t="s">
        <v>437</v>
      </c>
      <c r="I697" s="81" t="s">
        <v>1873</v>
      </c>
      <c r="J697" s="35" t="s">
        <v>1770</v>
      </c>
      <c r="K697" s="35" t="s">
        <v>1564</v>
      </c>
      <c r="L697" s="37" t="s">
        <v>5991</v>
      </c>
    </row>
    <row r="698" spans="1:12" s="36" customFormat="1" x14ac:dyDescent="0.5">
      <c r="A698" s="73"/>
      <c r="B698" s="35">
        <v>340114</v>
      </c>
      <c r="C698" s="41">
        <v>850053423314</v>
      </c>
      <c r="D698" s="36" t="s">
        <v>2221</v>
      </c>
      <c r="E698" s="73" t="s">
        <v>2225</v>
      </c>
      <c r="F698" s="35">
        <v>12</v>
      </c>
      <c r="G698" s="35">
        <v>4.4000000000000004</v>
      </c>
      <c r="H698" s="81" t="s">
        <v>437</v>
      </c>
      <c r="I698" s="81" t="s">
        <v>1873</v>
      </c>
      <c r="J698" s="35" t="s">
        <v>1770</v>
      </c>
      <c r="K698" s="35" t="s">
        <v>1564</v>
      </c>
      <c r="L698" s="37" t="s">
        <v>5991</v>
      </c>
    </row>
    <row r="699" spans="1:12" x14ac:dyDescent="0.5">
      <c r="B699" s="35">
        <v>340115</v>
      </c>
      <c r="C699" s="41">
        <v>850053423260</v>
      </c>
      <c r="D699" s="36" t="s">
        <v>2221</v>
      </c>
      <c r="E699" s="73" t="s">
        <v>5563</v>
      </c>
      <c r="F699" s="35">
        <v>12</v>
      </c>
      <c r="G699" s="35">
        <v>4.4000000000000004</v>
      </c>
      <c r="H699" s="81" t="s">
        <v>437</v>
      </c>
      <c r="I699" s="81" t="s">
        <v>1873</v>
      </c>
      <c r="J699" s="35" t="s">
        <v>1770</v>
      </c>
      <c r="K699" s="35" t="s">
        <v>1564</v>
      </c>
      <c r="L699" s="37" t="s">
        <v>5991</v>
      </c>
    </row>
    <row r="700" spans="1:12" x14ac:dyDescent="0.5">
      <c r="B700" s="35">
        <v>340116</v>
      </c>
      <c r="C700" s="41">
        <v>850053423123</v>
      </c>
      <c r="D700" s="36" t="s">
        <v>2221</v>
      </c>
      <c r="E700" s="73" t="s">
        <v>2226</v>
      </c>
      <c r="F700" s="35">
        <v>12</v>
      </c>
      <c r="G700" s="35">
        <v>4.4000000000000004</v>
      </c>
      <c r="H700" s="81" t="s">
        <v>437</v>
      </c>
      <c r="I700" s="81" t="s">
        <v>1873</v>
      </c>
      <c r="J700" s="35" t="s">
        <v>1770</v>
      </c>
      <c r="K700" s="35" t="s">
        <v>1564</v>
      </c>
      <c r="L700" s="37" t="s">
        <v>5991</v>
      </c>
    </row>
    <row r="701" spans="1:12" x14ac:dyDescent="0.5">
      <c r="B701" s="35">
        <v>340118</v>
      </c>
      <c r="C701" s="41">
        <v>850053423444</v>
      </c>
      <c r="D701" s="36" t="s">
        <v>2221</v>
      </c>
      <c r="E701" s="73" t="s">
        <v>2227</v>
      </c>
      <c r="F701" s="35">
        <v>12</v>
      </c>
      <c r="G701" s="35">
        <v>4.4000000000000004</v>
      </c>
      <c r="H701" s="81" t="s">
        <v>437</v>
      </c>
      <c r="I701" s="81" t="s">
        <v>1873</v>
      </c>
      <c r="J701" s="35" t="s">
        <v>1770</v>
      </c>
      <c r="K701" s="35" t="s">
        <v>1564</v>
      </c>
      <c r="L701" s="37" t="s">
        <v>5991</v>
      </c>
    </row>
    <row r="702" spans="1:12" x14ac:dyDescent="0.5">
      <c r="B702" s="35">
        <v>340120</v>
      </c>
      <c r="C702" s="41">
        <v>850053423888</v>
      </c>
      <c r="D702" s="36" t="s">
        <v>2221</v>
      </c>
      <c r="E702" s="73" t="s">
        <v>2228</v>
      </c>
      <c r="F702" s="35">
        <v>12</v>
      </c>
      <c r="G702" s="35">
        <v>4.4000000000000004</v>
      </c>
      <c r="H702" s="81" t="s">
        <v>437</v>
      </c>
      <c r="I702" s="35" t="s">
        <v>1873</v>
      </c>
      <c r="J702" s="35" t="s">
        <v>1770</v>
      </c>
      <c r="K702" s="35" t="s">
        <v>1564</v>
      </c>
      <c r="L702" s="37" t="s">
        <v>5991</v>
      </c>
    </row>
    <row r="703" spans="1:12" x14ac:dyDescent="0.5">
      <c r="B703" s="81">
        <v>340411</v>
      </c>
      <c r="C703" s="74">
        <v>852614006486</v>
      </c>
      <c r="D703" s="73" t="s">
        <v>6010</v>
      </c>
      <c r="E703" s="73" t="s">
        <v>2230</v>
      </c>
      <c r="F703" s="81">
        <v>12</v>
      </c>
      <c r="G703" s="81">
        <v>4</v>
      </c>
      <c r="H703" s="81" t="s">
        <v>437</v>
      </c>
      <c r="I703" s="81" t="s">
        <v>1873</v>
      </c>
      <c r="J703" s="81" t="s">
        <v>1770</v>
      </c>
      <c r="K703" s="81" t="s">
        <v>1564</v>
      </c>
      <c r="L703" s="81" t="s">
        <v>5987</v>
      </c>
    </row>
    <row r="704" spans="1:12" x14ac:dyDescent="0.5">
      <c r="B704" s="81">
        <v>340412</v>
      </c>
      <c r="C704" s="74">
        <v>852614006493</v>
      </c>
      <c r="D704" s="73" t="s">
        <v>6010</v>
      </c>
      <c r="E704" s="73" t="s">
        <v>2231</v>
      </c>
      <c r="F704" s="81">
        <v>12</v>
      </c>
      <c r="G704" s="81">
        <v>4</v>
      </c>
      <c r="H704" s="81" t="s">
        <v>437</v>
      </c>
      <c r="I704" s="81" t="s">
        <v>1873</v>
      </c>
      <c r="J704" s="81" t="s">
        <v>1770</v>
      </c>
      <c r="K704" s="81" t="s">
        <v>1564</v>
      </c>
      <c r="L704" s="81" t="s">
        <v>5987</v>
      </c>
    </row>
    <row r="705" spans="1:12" x14ac:dyDescent="0.5">
      <c r="B705" s="81">
        <v>340413</v>
      </c>
      <c r="C705" s="74">
        <v>852614006516</v>
      </c>
      <c r="D705" s="73" t="s">
        <v>6010</v>
      </c>
      <c r="E705" s="73" t="s">
        <v>2232</v>
      </c>
      <c r="F705" s="81">
        <v>12</v>
      </c>
      <c r="G705" s="81">
        <v>4</v>
      </c>
      <c r="H705" s="81" t="s">
        <v>437</v>
      </c>
      <c r="I705" s="81" t="s">
        <v>1873</v>
      </c>
      <c r="J705" s="81" t="s">
        <v>1770</v>
      </c>
      <c r="K705" s="81" t="s">
        <v>1564</v>
      </c>
      <c r="L705" s="81" t="s">
        <v>5987</v>
      </c>
    </row>
    <row r="706" spans="1:12" s="36" customFormat="1" x14ac:dyDescent="0.5">
      <c r="A706" s="73"/>
      <c r="B706" s="81">
        <v>340414</v>
      </c>
      <c r="C706" s="74">
        <v>852614006509</v>
      </c>
      <c r="D706" s="73" t="s">
        <v>6010</v>
      </c>
      <c r="E706" s="73" t="s">
        <v>2233</v>
      </c>
      <c r="F706" s="81">
        <v>12</v>
      </c>
      <c r="G706" s="81">
        <v>4</v>
      </c>
      <c r="H706" s="81" t="s">
        <v>437</v>
      </c>
      <c r="I706" s="81" t="s">
        <v>1873</v>
      </c>
      <c r="J706" s="81" t="s">
        <v>1770</v>
      </c>
      <c r="K706" s="81" t="s">
        <v>1564</v>
      </c>
      <c r="L706" s="81" t="s">
        <v>5987</v>
      </c>
    </row>
    <row r="707" spans="1:12" s="36" customFormat="1" x14ac:dyDescent="0.5">
      <c r="A707" s="73"/>
      <c r="B707" s="81">
        <v>340415</v>
      </c>
      <c r="C707" s="74">
        <v>852614006936</v>
      </c>
      <c r="D707" s="73" t="s">
        <v>6010</v>
      </c>
      <c r="E707" s="73" t="s">
        <v>2234</v>
      </c>
      <c r="F707" s="81">
        <v>12</v>
      </c>
      <c r="G707" s="81">
        <v>4</v>
      </c>
      <c r="H707" s="81" t="s">
        <v>437</v>
      </c>
      <c r="I707" s="81" t="s">
        <v>1873</v>
      </c>
      <c r="J707" s="81" t="s">
        <v>1770</v>
      </c>
      <c r="K707" s="81" t="s">
        <v>1564</v>
      </c>
      <c r="L707" s="81" t="s">
        <v>5987</v>
      </c>
    </row>
    <row r="708" spans="1:12" s="43" customFormat="1" x14ac:dyDescent="0.5">
      <c r="A708" s="73"/>
      <c r="B708" s="81">
        <v>340416</v>
      </c>
      <c r="C708" s="74">
        <v>852614006943</v>
      </c>
      <c r="D708" s="73" t="s">
        <v>6010</v>
      </c>
      <c r="E708" s="73" t="s">
        <v>5768</v>
      </c>
      <c r="F708" s="81">
        <v>12</v>
      </c>
      <c r="G708" s="81">
        <v>4</v>
      </c>
      <c r="H708" s="81" t="s">
        <v>437</v>
      </c>
      <c r="I708" s="81" t="s">
        <v>1873</v>
      </c>
      <c r="J708" s="81" t="s">
        <v>1770</v>
      </c>
      <c r="K708" s="81" t="s">
        <v>1564</v>
      </c>
      <c r="L708" s="81" t="s">
        <v>5987</v>
      </c>
    </row>
    <row r="709" spans="1:12" x14ac:dyDescent="0.5">
      <c r="B709" s="81">
        <v>340421</v>
      </c>
      <c r="C709" s="74">
        <v>852614006530</v>
      </c>
      <c r="D709" s="73" t="s">
        <v>6010</v>
      </c>
      <c r="E709" s="73" t="s">
        <v>2235</v>
      </c>
      <c r="F709" s="81">
        <v>8</v>
      </c>
      <c r="G709" s="81">
        <v>16</v>
      </c>
      <c r="H709" s="81" t="s">
        <v>437</v>
      </c>
      <c r="I709" s="81" t="s">
        <v>1873</v>
      </c>
      <c r="J709" s="81" t="s">
        <v>1770</v>
      </c>
      <c r="K709" s="81" t="s">
        <v>1564</v>
      </c>
      <c r="L709" s="81" t="s">
        <v>5987</v>
      </c>
    </row>
    <row r="710" spans="1:12" x14ac:dyDescent="0.5">
      <c r="B710" s="81">
        <v>340422</v>
      </c>
      <c r="C710" s="74">
        <v>852614006523</v>
      </c>
      <c r="D710" s="73" t="s">
        <v>6010</v>
      </c>
      <c r="E710" s="73" t="s">
        <v>2236</v>
      </c>
      <c r="F710" s="81">
        <v>8</v>
      </c>
      <c r="G710" s="81">
        <v>16</v>
      </c>
      <c r="H710" s="81" t="s">
        <v>437</v>
      </c>
      <c r="I710" s="81" t="s">
        <v>1873</v>
      </c>
      <c r="J710" s="81" t="s">
        <v>1770</v>
      </c>
      <c r="K710" s="81" t="s">
        <v>1564</v>
      </c>
      <c r="L710" s="81" t="s">
        <v>5987</v>
      </c>
    </row>
    <row r="711" spans="1:12" s="77" customFormat="1" x14ac:dyDescent="0.5">
      <c r="A711" s="73"/>
      <c r="B711" s="35">
        <v>340424</v>
      </c>
      <c r="C711" s="41">
        <v>852614006448</v>
      </c>
      <c r="D711" s="36" t="s">
        <v>6010</v>
      </c>
      <c r="E711" s="73" t="s">
        <v>2238</v>
      </c>
      <c r="F711" s="35">
        <v>8</v>
      </c>
      <c r="G711" s="35">
        <v>16</v>
      </c>
      <c r="H711" s="81" t="s">
        <v>437</v>
      </c>
      <c r="I711" s="81" t="s">
        <v>1873</v>
      </c>
      <c r="J711" s="35" t="s">
        <v>1770</v>
      </c>
      <c r="K711" s="35" t="s">
        <v>1564</v>
      </c>
      <c r="L711" s="81" t="s">
        <v>5987</v>
      </c>
    </row>
    <row r="712" spans="1:12" s="77" customFormat="1" x14ac:dyDescent="0.5">
      <c r="A712" s="73"/>
      <c r="B712" s="35">
        <v>340465</v>
      </c>
      <c r="C712" s="41">
        <v>850052630027</v>
      </c>
      <c r="D712" s="36" t="s">
        <v>6010</v>
      </c>
      <c r="E712" s="73" t="s">
        <v>2239</v>
      </c>
      <c r="F712" s="35">
        <v>6</v>
      </c>
      <c r="G712" s="35">
        <v>8</v>
      </c>
      <c r="H712" s="35" t="s">
        <v>62</v>
      </c>
      <c r="I712" s="35" t="s">
        <v>1187</v>
      </c>
      <c r="J712" s="35" t="s">
        <v>1770</v>
      </c>
      <c r="K712" s="35" t="s">
        <v>1564</v>
      </c>
      <c r="L712" s="81" t="s">
        <v>5987</v>
      </c>
    </row>
    <row r="713" spans="1:12" s="35" customFormat="1" x14ac:dyDescent="0.5">
      <c r="A713" s="73"/>
      <c r="B713" s="35">
        <v>340466</v>
      </c>
      <c r="C713" s="41">
        <v>850052630119</v>
      </c>
      <c r="D713" s="36" t="s">
        <v>6010</v>
      </c>
      <c r="E713" s="73" t="s">
        <v>2240</v>
      </c>
      <c r="F713" s="35">
        <v>6</v>
      </c>
      <c r="G713" s="35">
        <v>8</v>
      </c>
      <c r="H713" s="35" t="s">
        <v>62</v>
      </c>
      <c r="I713" s="35" t="s">
        <v>1187</v>
      </c>
      <c r="J713" s="35" t="s">
        <v>1770</v>
      </c>
      <c r="K713" s="35" t="s">
        <v>1564</v>
      </c>
      <c r="L713" s="81" t="s">
        <v>5987</v>
      </c>
    </row>
    <row r="714" spans="1:12" s="36" customFormat="1" x14ac:dyDescent="0.5">
      <c r="A714" s="73"/>
      <c r="B714" s="35">
        <v>340467</v>
      </c>
      <c r="C714" s="41">
        <v>850052630058</v>
      </c>
      <c r="D714" s="36" t="s">
        <v>6010</v>
      </c>
      <c r="E714" s="73" t="s">
        <v>2241</v>
      </c>
      <c r="F714" s="35">
        <v>6</v>
      </c>
      <c r="G714" s="35">
        <v>8</v>
      </c>
      <c r="H714" s="35" t="s">
        <v>62</v>
      </c>
      <c r="I714" s="35" t="s">
        <v>1187</v>
      </c>
      <c r="J714" s="35" t="s">
        <v>1770</v>
      </c>
      <c r="K714" s="35" t="s">
        <v>1564</v>
      </c>
      <c r="L714" s="81" t="s">
        <v>5987</v>
      </c>
    </row>
    <row r="715" spans="1:12" s="36" customFormat="1" x14ac:dyDescent="0.5">
      <c r="A715" s="73"/>
      <c r="B715" s="35">
        <v>340468</v>
      </c>
      <c r="C715" s="41">
        <v>852614006998</v>
      </c>
      <c r="D715" s="36" t="s">
        <v>6010</v>
      </c>
      <c r="E715" s="73" t="s">
        <v>2242</v>
      </c>
      <c r="F715" s="35">
        <v>6</v>
      </c>
      <c r="G715" s="35">
        <v>8</v>
      </c>
      <c r="H715" s="35" t="s">
        <v>62</v>
      </c>
      <c r="I715" s="35" t="s">
        <v>1187</v>
      </c>
      <c r="J715" s="35" t="s">
        <v>1770</v>
      </c>
      <c r="K715" s="35" t="s">
        <v>1564</v>
      </c>
      <c r="L715" s="81" t="s">
        <v>5987</v>
      </c>
    </row>
    <row r="716" spans="1:12" s="77" customFormat="1" x14ac:dyDescent="0.5">
      <c r="A716" s="73"/>
      <c r="B716" s="35">
        <v>340470</v>
      </c>
      <c r="C716" s="41">
        <v>850052630133</v>
      </c>
      <c r="D716" s="36" t="s">
        <v>6010</v>
      </c>
      <c r="E716" s="73" t="s">
        <v>2243</v>
      </c>
      <c r="F716" s="35">
        <v>12</v>
      </c>
      <c r="G716" s="35">
        <v>5</v>
      </c>
      <c r="H716" s="35" t="s">
        <v>62</v>
      </c>
      <c r="I716" s="35" t="s">
        <v>1873</v>
      </c>
      <c r="J716" s="35" t="s">
        <v>1770</v>
      </c>
      <c r="K716" s="35" t="s">
        <v>1564</v>
      </c>
      <c r="L716" s="81" t="s">
        <v>5987</v>
      </c>
    </row>
    <row r="717" spans="1:12" s="77" customFormat="1" x14ac:dyDescent="0.5">
      <c r="A717" s="73"/>
      <c r="B717" s="35">
        <v>340471</v>
      </c>
      <c r="C717" s="41">
        <v>850052630157</v>
      </c>
      <c r="D717" s="36" t="s">
        <v>6010</v>
      </c>
      <c r="E717" s="73" t="s">
        <v>2244</v>
      </c>
      <c r="F717" s="35">
        <v>12</v>
      </c>
      <c r="G717" s="35">
        <v>5</v>
      </c>
      <c r="H717" s="35" t="s">
        <v>62</v>
      </c>
      <c r="I717" s="35" t="s">
        <v>1873</v>
      </c>
      <c r="J717" s="35" t="s">
        <v>1770</v>
      </c>
      <c r="K717" s="35" t="s">
        <v>1564</v>
      </c>
      <c r="L717" s="81" t="s">
        <v>5987</v>
      </c>
    </row>
    <row r="718" spans="1:12" s="77" customFormat="1" x14ac:dyDescent="0.5">
      <c r="A718" s="73"/>
      <c r="B718" s="35">
        <v>340472</v>
      </c>
      <c r="C718" s="41">
        <v>850052630140</v>
      </c>
      <c r="D718" s="36" t="s">
        <v>6010</v>
      </c>
      <c r="E718" s="73" t="s">
        <v>2245</v>
      </c>
      <c r="F718" s="35">
        <v>12</v>
      </c>
      <c r="G718" s="35">
        <v>5</v>
      </c>
      <c r="H718" s="35" t="s">
        <v>62</v>
      </c>
      <c r="I718" s="35" t="s">
        <v>1873</v>
      </c>
      <c r="J718" s="35" t="s">
        <v>1770</v>
      </c>
      <c r="K718" s="35" t="s">
        <v>1564</v>
      </c>
      <c r="L718" s="81" t="s">
        <v>5987</v>
      </c>
    </row>
    <row r="719" spans="1:12" x14ac:dyDescent="0.5">
      <c r="B719" s="35">
        <v>340601</v>
      </c>
      <c r="C719" s="41">
        <v>850053423222</v>
      </c>
      <c r="D719" s="36" t="s">
        <v>2221</v>
      </c>
      <c r="E719" s="73" t="s">
        <v>2247</v>
      </c>
      <c r="F719" s="35">
        <v>8</v>
      </c>
      <c r="G719" s="35">
        <v>16</v>
      </c>
      <c r="H719" s="81" t="s">
        <v>437</v>
      </c>
      <c r="I719" s="81" t="s">
        <v>1873</v>
      </c>
      <c r="J719" s="35" t="s">
        <v>1770</v>
      </c>
      <c r="K719" s="35" t="s">
        <v>1564</v>
      </c>
      <c r="L719" s="37" t="s">
        <v>5991</v>
      </c>
    </row>
    <row r="720" spans="1:12" x14ac:dyDescent="0.5">
      <c r="B720" s="35">
        <v>340602</v>
      </c>
      <c r="C720" s="41">
        <v>850053423116</v>
      </c>
      <c r="D720" s="36" t="s">
        <v>2221</v>
      </c>
      <c r="E720" s="73" t="s">
        <v>2248</v>
      </c>
      <c r="F720" s="35">
        <v>8</v>
      </c>
      <c r="G720" s="35">
        <v>16</v>
      </c>
      <c r="H720" s="81" t="s">
        <v>437</v>
      </c>
      <c r="I720" s="81" t="s">
        <v>1873</v>
      </c>
      <c r="J720" s="35" t="s">
        <v>1770</v>
      </c>
      <c r="K720" s="35" t="s">
        <v>1564</v>
      </c>
      <c r="L720" s="37" t="s">
        <v>5991</v>
      </c>
    </row>
    <row r="721" spans="1:12" x14ac:dyDescent="0.5">
      <c r="B721" s="81">
        <v>342101</v>
      </c>
      <c r="C721" s="74">
        <v>867984000309</v>
      </c>
      <c r="D721" s="73" t="s">
        <v>1293</v>
      </c>
      <c r="E721" s="73" t="s">
        <v>2252</v>
      </c>
      <c r="F721" s="81">
        <v>8</v>
      </c>
      <c r="G721" s="81">
        <v>16</v>
      </c>
      <c r="H721" s="81" t="s">
        <v>437</v>
      </c>
      <c r="I721" s="81" t="s">
        <v>1187</v>
      </c>
      <c r="J721" s="81" t="s">
        <v>1770</v>
      </c>
      <c r="K721" s="81" t="s">
        <v>1564</v>
      </c>
      <c r="L721" s="81" t="s">
        <v>5987</v>
      </c>
    </row>
    <row r="722" spans="1:12" s="35" customFormat="1" x14ac:dyDescent="0.5">
      <c r="A722" s="73"/>
      <c r="B722" s="81">
        <v>342104</v>
      </c>
      <c r="C722" s="74">
        <v>867984000330</v>
      </c>
      <c r="D722" s="73" t="s">
        <v>1293</v>
      </c>
      <c r="E722" s="73" t="s">
        <v>2253</v>
      </c>
      <c r="F722" s="81">
        <v>6</v>
      </c>
      <c r="G722" s="81">
        <v>8</v>
      </c>
      <c r="H722" s="81" t="s">
        <v>437</v>
      </c>
      <c r="I722" s="81" t="s">
        <v>1187</v>
      </c>
      <c r="J722" s="81" t="s">
        <v>1770</v>
      </c>
      <c r="K722" s="81" t="s">
        <v>1564</v>
      </c>
      <c r="L722" s="81" t="s">
        <v>5987</v>
      </c>
    </row>
    <row r="723" spans="1:12" s="35" customFormat="1" x14ac:dyDescent="0.5">
      <c r="A723" s="73"/>
      <c r="B723" s="81">
        <v>342107</v>
      </c>
      <c r="C723" s="74">
        <v>867810000497</v>
      </c>
      <c r="D723" s="73" t="s">
        <v>1293</v>
      </c>
      <c r="E723" s="73" t="s">
        <v>2255</v>
      </c>
      <c r="F723" s="81">
        <v>8</v>
      </c>
      <c r="G723" s="81">
        <v>8</v>
      </c>
      <c r="H723" s="81" t="s">
        <v>437</v>
      </c>
      <c r="I723" s="81" t="s">
        <v>1187</v>
      </c>
      <c r="J723" s="81" t="s">
        <v>1770</v>
      </c>
      <c r="K723" s="81" t="s">
        <v>1564</v>
      </c>
      <c r="L723" s="81" t="s">
        <v>5987</v>
      </c>
    </row>
    <row r="724" spans="1:12" x14ac:dyDescent="0.5">
      <c r="B724" s="81">
        <v>345101</v>
      </c>
      <c r="C724" s="74">
        <v>866332000107</v>
      </c>
      <c r="D724" s="73" t="s">
        <v>2257</v>
      </c>
      <c r="E724" s="73" t="s">
        <v>2258</v>
      </c>
      <c r="F724" s="81">
        <v>15</v>
      </c>
      <c r="G724" s="81">
        <v>1</v>
      </c>
      <c r="H724" s="81" t="s">
        <v>5559</v>
      </c>
      <c r="I724" s="81" t="s">
        <v>1869</v>
      </c>
      <c r="J724" s="81" t="s">
        <v>1770</v>
      </c>
      <c r="K724" s="81" t="s">
        <v>1564</v>
      </c>
      <c r="L724" s="81" t="s">
        <v>5987</v>
      </c>
    </row>
    <row r="725" spans="1:12" x14ac:dyDescent="0.5">
      <c r="B725" s="81">
        <v>345104</v>
      </c>
      <c r="C725" s="74">
        <v>866332000183</v>
      </c>
      <c r="D725" s="73" t="s">
        <v>2257</v>
      </c>
      <c r="E725" s="73" t="s">
        <v>2259</v>
      </c>
      <c r="F725" s="81">
        <v>12</v>
      </c>
      <c r="G725" s="81">
        <v>1</v>
      </c>
      <c r="H725" s="81" t="s">
        <v>5559</v>
      </c>
      <c r="I725" s="81" t="s">
        <v>1869</v>
      </c>
      <c r="J725" s="81" t="s">
        <v>1770</v>
      </c>
      <c r="K725" s="81" t="s">
        <v>1564</v>
      </c>
      <c r="L725" s="81" t="s">
        <v>5987</v>
      </c>
    </row>
    <row r="726" spans="1:12" x14ac:dyDescent="0.5">
      <c r="B726" s="81">
        <v>350401</v>
      </c>
      <c r="C726" s="74">
        <v>45885904807</v>
      </c>
      <c r="D726" s="73" t="s">
        <v>2276</v>
      </c>
      <c r="E726" s="73" t="s">
        <v>2277</v>
      </c>
      <c r="F726" s="81">
        <v>6</v>
      </c>
      <c r="G726" s="81">
        <v>2.1</v>
      </c>
      <c r="H726" s="81" t="s">
        <v>437</v>
      </c>
      <c r="I726" s="81" t="s">
        <v>1869</v>
      </c>
      <c r="J726" s="81" t="s">
        <v>1770</v>
      </c>
      <c r="K726" s="81" t="s">
        <v>1564</v>
      </c>
      <c r="L726" s="81" t="s">
        <v>5991</v>
      </c>
    </row>
    <row r="727" spans="1:12" x14ac:dyDescent="0.5">
      <c r="B727" s="81">
        <v>350402</v>
      </c>
      <c r="C727" s="74">
        <v>45885757243</v>
      </c>
      <c r="D727" s="73" t="s">
        <v>2276</v>
      </c>
      <c r="E727" s="73" t="s">
        <v>2278</v>
      </c>
      <c r="F727" s="81">
        <v>6</v>
      </c>
      <c r="G727" s="81">
        <v>2.1</v>
      </c>
      <c r="H727" s="81" t="s">
        <v>437</v>
      </c>
      <c r="I727" s="81" t="s">
        <v>1869</v>
      </c>
      <c r="J727" s="81" t="s">
        <v>1770</v>
      </c>
      <c r="K727" s="81" t="s">
        <v>1564</v>
      </c>
      <c r="L727" s="81" t="s">
        <v>5991</v>
      </c>
    </row>
    <row r="728" spans="1:12" x14ac:dyDescent="0.5">
      <c r="B728" s="81">
        <v>350404</v>
      </c>
      <c r="C728" s="74">
        <v>45885757267</v>
      </c>
      <c r="D728" s="73" t="s">
        <v>2276</v>
      </c>
      <c r="E728" s="73" t="s">
        <v>2279</v>
      </c>
      <c r="F728" s="81">
        <v>6</v>
      </c>
      <c r="G728" s="81">
        <v>2.1</v>
      </c>
      <c r="H728" s="81" t="s">
        <v>437</v>
      </c>
      <c r="I728" s="81" t="s">
        <v>1869</v>
      </c>
      <c r="J728" s="81" t="s">
        <v>1770</v>
      </c>
      <c r="K728" s="81" t="s">
        <v>1564</v>
      </c>
      <c r="L728" s="81" t="s">
        <v>5991</v>
      </c>
    </row>
    <row r="729" spans="1:12" x14ac:dyDescent="0.5">
      <c r="B729" s="81">
        <v>350405</v>
      </c>
      <c r="C729" s="74">
        <v>45885757236</v>
      </c>
      <c r="D729" s="73" t="s">
        <v>2276</v>
      </c>
      <c r="E729" s="73" t="s">
        <v>2280</v>
      </c>
      <c r="F729" s="81">
        <v>6</v>
      </c>
      <c r="G729" s="81">
        <v>2.1</v>
      </c>
      <c r="H729" s="81" t="s">
        <v>437</v>
      </c>
      <c r="I729" s="81" t="s">
        <v>1869</v>
      </c>
      <c r="J729" s="81" t="s">
        <v>1770</v>
      </c>
      <c r="K729" s="81" t="s">
        <v>1564</v>
      </c>
      <c r="L729" s="81" t="s">
        <v>5991</v>
      </c>
    </row>
    <row r="730" spans="1:12" x14ac:dyDescent="0.5">
      <c r="B730" s="81">
        <v>369101</v>
      </c>
      <c r="C730" s="74">
        <v>816284020067</v>
      </c>
      <c r="D730" s="73" t="s">
        <v>2315</v>
      </c>
      <c r="E730" s="73" t="s">
        <v>2316</v>
      </c>
      <c r="F730" s="81">
        <v>6</v>
      </c>
      <c r="G730" s="81">
        <v>32</v>
      </c>
      <c r="H730" s="81" t="s">
        <v>437</v>
      </c>
      <c r="I730" s="81" t="s">
        <v>1873</v>
      </c>
      <c r="J730" s="81" t="s">
        <v>1770</v>
      </c>
      <c r="K730" s="81" t="s">
        <v>1564</v>
      </c>
      <c r="L730" s="81" t="s">
        <v>5991</v>
      </c>
    </row>
    <row r="731" spans="1:12" x14ac:dyDescent="0.5">
      <c r="B731" s="76">
        <v>369102</v>
      </c>
      <c r="C731" s="82">
        <v>816284020173</v>
      </c>
      <c r="D731" s="77" t="s">
        <v>2315</v>
      </c>
      <c r="E731" s="73" t="s">
        <v>2317</v>
      </c>
      <c r="F731" s="76">
        <v>6</v>
      </c>
      <c r="G731" s="76">
        <v>32</v>
      </c>
      <c r="H731" s="81" t="s">
        <v>437</v>
      </c>
      <c r="I731" s="81" t="s">
        <v>1873</v>
      </c>
      <c r="J731" s="81" t="s">
        <v>1770</v>
      </c>
      <c r="K731" s="81" t="s">
        <v>1564</v>
      </c>
      <c r="L731" s="81" t="s">
        <v>5991</v>
      </c>
    </row>
    <row r="732" spans="1:12" x14ac:dyDescent="0.5">
      <c r="B732" s="76">
        <v>369301</v>
      </c>
      <c r="C732" s="82">
        <v>816284020074</v>
      </c>
      <c r="D732" s="77" t="s">
        <v>2315</v>
      </c>
      <c r="E732" s="73" t="s">
        <v>2318</v>
      </c>
      <c r="F732" s="76">
        <v>6</v>
      </c>
      <c r="G732" s="76">
        <v>32</v>
      </c>
      <c r="H732" s="81" t="s">
        <v>437</v>
      </c>
      <c r="I732" s="81" t="s">
        <v>1914</v>
      </c>
      <c r="J732" s="81" t="s">
        <v>1770</v>
      </c>
      <c r="K732" s="81" t="s">
        <v>1564</v>
      </c>
      <c r="L732" s="81" t="s">
        <v>5991</v>
      </c>
    </row>
    <row r="733" spans="1:12" x14ac:dyDescent="0.5">
      <c r="B733" s="35">
        <v>372100</v>
      </c>
      <c r="C733" s="41">
        <v>812813025510</v>
      </c>
      <c r="D733" s="36" t="s">
        <v>2319</v>
      </c>
      <c r="E733" s="73" t="s">
        <v>2320</v>
      </c>
      <c r="F733" s="35">
        <v>3</v>
      </c>
      <c r="G733" s="35">
        <v>64</v>
      </c>
      <c r="H733" s="35" t="s">
        <v>62</v>
      </c>
      <c r="I733" s="35" t="s">
        <v>2321</v>
      </c>
      <c r="J733" s="35" t="s">
        <v>1770</v>
      </c>
      <c r="K733" s="35" t="s">
        <v>1564</v>
      </c>
      <c r="L733" s="35" t="s">
        <v>5992</v>
      </c>
    </row>
    <row r="734" spans="1:12" x14ac:dyDescent="0.5">
      <c r="B734" s="81">
        <v>372101</v>
      </c>
      <c r="C734" s="74">
        <v>812813020287</v>
      </c>
      <c r="D734" s="73" t="s">
        <v>2319</v>
      </c>
      <c r="E734" s="73" t="s">
        <v>2323</v>
      </c>
      <c r="F734" s="81">
        <v>3</v>
      </c>
      <c r="G734" s="81">
        <v>64</v>
      </c>
      <c r="H734" s="35" t="s">
        <v>62</v>
      </c>
      <c r="I734" s="81" t="s">
        <v>6008</v>
      </c>
      <c r="J734" s="81" t="s">
        <v>1770</v>
      </c>
      <c r="K734" s="81" t="s">
        <v>1564</v>
      </c>
      <c r="L734" s="81" t="s">
        <v>5992</v>
      </c>
    </row>
    <row r="735" spans="1:12" x14ac:dyDescent="0.5">
      <c r="B735" s="81">
        <v>372102</v>
      </c>
      <c r="C735" s="74">
        <v>812813020003</v>
      </c>
      <c r="D735" s="73" t="s">
        <v>2319</v>
      </c>
      <c r="E735" s="73" t="s">
        <v>2324</v>
      </c>
      <c r="F735" s="81">
        <v>3</v>
      </c>
      <c r="G735" s="81">
        <v>64</v>
      </c>
      <c r="H735" s="35" t="s">
        <v>62</v>
      </c>
      <c r="I735" s="81" t="s">
        <v>6008</v>
      </c>
      <c r="J735" s="81" t="s">
        <v>1770</v>
      </c>
      <c r="K735" s="81" t="s">
        <v>1564</v>
      </c>
      <c r="L735" s="81" t="s">
        <v>5992</v>
      </c>
    </row>
    <row r="736" spans="1:12" x14ac:dyDescent="0.5">
      <c r="B736" s="81">
        <v>372103</v>
      </c>
      <c r="C736" s="74">
        <v>812813020218</v>
      </c>
      <c r="D736" s="73" t="s">
        <v>2319</v>
      </c>
      <c r="E736" s="73" t="s">
        <v>2325</v>
      </c>
      <c r="F736" s="81">
        <v>3</v>
      </c>
      <c r="G736" s="81">
        <v>64</v>
      </c>
      <c r="H736" s="35" t="s">
        <v>62</v>
      </c>
      <c r="I736" s="81" t="s">
        <v>6008</v>
      </c>
      <c r="J736" s="81" t="s">
        <v>1770</v>
      </c>
      <c r="K736" s="81" t="s">
        <v>1564</v>
      </c>
      <c r="L736" s="81" t="s">
        <v>5992</v>
      </c>
    </row>
    <row r="737" spans="1:12" x14ac:dyDescent="0.5">
      <c r="B737" s="81">
        <v>372104</v>
      </c>
      <c r="C737" s="74">
        <v>812813020089</v>
      </c>
      <c r="D737" s="73" t="s">
        <v>2319</v>
      </c>
      <c r="E737" s="73" t="s">
        <v>2326</v>
      </c>
      <c r="F737" s="81">
        <v>3</v>
      </c>
      <c r="G737" s="81">
        <v>64</v>
      </c>
      <c r="H737" s="81" t="s">
        <v>62</v>
      </c>
      <c r="I737" s="81" t="s">
        <v>1770</v>
      </c>
      <c r="J737" s="81" t="s">
        <v>1770</v>
      </c>
      <c r="K737" s="81" t="s">
        <v>1564</v>
      </c>
      <c r="L737" s="81" t="s">
        <v>5992</v>
      </c>
    </row>
    <row r="738" spans="1:12" x14ac:dyDescent="0.5">
      <c r="B738" s="81">
        <v>372104</v>
      </c>
      <c r="C738" s="74">
        <v>812813020089</v>
      </c>
      <c r="D738" s="73" t="s">
        <v>2319</v>
      </c>
      <c r="E738" s="73" t="s">
        <v>2326</v>
      </c>
      <c r="F738" s="81">
        <v>3</v>
      </c>
      <c r="G738" s="81">
        <v>64</v>
      </c>
      <c r="H738" s="35" t="s">
        <v>62</v>
      </c>
      <c r="I738" s="81" t="s">
        <v>6008</v>
      </c>
      <c r="J738" s="81" t="s">
        <v>1770</v>
      </c>
      <c r="K738" s="81" t="s">
        <v>1564</v>
      </c>
      <c r="L738" s="81" t="s">
        <v>5992</v>
      </c>
    </row>
    <row r="739" spans="1:12" x14ac:dyDescent="0.5">
      <c r="B739" s="81">
        <v>372105</v>
      </c>
      <c r="C739" s="74">
        <v>812813020263</v>
      </c>
      <c r="D739" s="73" t="s">
        <v>2319</v>
      </c>
      <c r="E739" s="73" t="s">
        <v>2327</v>
      </c>
      <c r="F739" s="81">
        <v>3</v>
      </c>
      <c r="G739" s="81">
        <v>64</v>
      </c>
      <c r="H739" s="35" t="s">
        <v>62</v>
      </c>
      <c r="I739" s="81" t="s">
        <v>6008</v>
      </c>
      <c r="J739" s="81" t="s">
        <v>1770</v>
      </c>
      <c r="K739" s="81" t="s">
        <v>1564</v>
      </c>
      <c r="L739" s="81" t="s">
        <v>5992</v>
      </c>
    </row>
    <row r="740" spans="1:12" x14ac:dyDescent="0.5">
      <c r="B740" s="81">
        <v>372106</v>
      </c>
      <c r="C740" s="74">
        <v>812813022236</v>
      </c>
      <c r="D740" s="73" t="s">
        <v>2319</v>
      </c>
      <c r="E740" s="73" t="s">
        <v>2328</v>
      </c>
      <c r="F740" s="81">
        <v>3</v>
      </c>
      <c r="G740" s="81">
        <v>64</v>
      </c>
      <c r="H740" s="35" t="s">
        <v>62</v>
      </c>
      <c r="I740" s="81" t="s">
        <v>6008</v>
      </c>
      <c r="J740" s="81" t="s">
        <v>1770</v>
      </c>
      <c r="K740" s="81" t="s">
        <v>1564</v>
      </c>
      <c r="L740" s="81" t="s">
        <v>5992</v>
      </c>
    </row>
    <row r="741" spans="1:12" s="36" customFormat="1" x14ac:dyDescent="0.5">
      <c r="A741" s="73"/>
      <c r="B741" s="81">
        <v>372107</v>
      </c>
      <c r="C741" s="74">
        <v>812813024933</v>
      </c>
      <c r="D741" s="73" t="s">
        <v>2319</v>
      </c>
      <c r="E741" s="73" t="s">
        <v>2329</v>
      </c>
      <c r="F741" s="81">
        <v>3</v>
      </c>
      <c r="G741" s="81">
        <v>64</v>
      </c>
      <c r="H741" s="35" t="s">
        <v>62</v>
      </c>
      <c r="I741" s="81" t="s">
        <v>6011</v>
      </c>
      <c r="J741" s="81" t="s">
        <v>1770</v>
      </c>
      <c r="K741" s="81" t="s">
        <v>1564</v>
      </c>
      <c r="L741" s="81" t="s">
        <v>5992</v>
      </c>
    </row>
    <row r="742" spans="1:12" s="36" customFormat="1" x14ac:dyDescent="0.5">
      <c r="A742" s="73"/>
      <c r="B742" s="81">
        <v>372109</v>
      </c>
      <c r="C742" s="74">
        <v>812813023721</v>
      </c>
      <c r="D742" s="73" t="s">
        <v>2319</v>
      </c>
      <c r="E742" s="73" t="s">
        <v>2331</v>
      </c>
      <c r="F742" s="81">
        <v>3</v>
      </c>
      <c r="G742" s="81">
        <v>64</v>
      </c>
      <c r="H742" s="35" t="s">
        <v>62</v>
      </c>
      <c r="I742" s="81" t="s">
        <v>6011</v>
      </c>
      <c r="J742" s="81" t="s">
        <v>1770</v>
      </c>
      <c r="K742" s="81" t="s">
        <v>1564</v>
      </c>
      <c r="L742" s="81" t="s">
        <v>5992</v>
      </c>
    </row>
    <row r="743" spans="1:12" s="36" customFormat="1" x14ac:dyDescent="0.5">
      <c r="A743" s="73"/>
      <c r="B743" s="81">
        <v>372115</v>
      </c>
      <c r="C743" s="74">
        <v>812813024018</v>
      </c>
      <c r="D743" s="73" t="s">
        <v>2319</v>
      </c>
      <c r="E743" s="73" t="s">
        <v>2332</v>
      </c>
      <c r="F743" s="81">
        <v>4</v>
      </c>
      <c r="G743" s="81">
        <v>128</v>
      </c>
      <c r="H743" s="35" t="s">
        <v>62</v>
      </c>
      <c r="I743" s="81" t="s">
        <v>1911</v>
      </c>
      <c r="J743" s="81" t="s">
        <v>1770</v>
      </c>
      <c r="K743" s="81" t="s">
        <v>1564</v>
      </c>
      <c r="L743" s="81" t="s">
        <v>5992</v>
      </c>
    </row>
    <row r="744" spans="1:12" s="36" customFormat="1" x14ac:dyDescent="0.5">
      <c r="A744" s="73"/>
      <c r="B744" s="81">
        <v>372118</v>
      </c>
      <c r="C744" s="74">
        <v>812813023981</v>
      </c>
      <c r="D744" s="73" t="s">
        <v>2319</v>
      </c>
      <c r="E744" s="73" t="s">
        <v>2333</v>
      </c>
      <c r="F744" s="81">
        <v>4</v>
      </c>
      <c r="G744" s="81">
        <v>128</v>
      </c>
      <c r="H744" s="35" t="s">
        <v>62</v>
      </c>
      <c r="I744" s="81" t="s">
        <v>1911</v>
      </c>
      <c r="J744" s="81" t="s">
        <v>1770</v>
      </c>
      <c r="K744" s="81" t="s">
        <v>1564</v>
      </c>
      <c r="L744" s="81" t="s">
        <v>5992</v>
      </c>
    </row>
    <row r="745" spans="1:12" s="36" customFormat="1" x14ac:dyDescent="0.5">
      <c r="A745" s="73"/>
      <c r="B745" s="81">
        <v>372121</v>
      </c>
      <c r="C745" s="74">
        <v>812813024025</v>
      </c>
      <c r="D745" s="73" t="s">
        <v>2319</v>
      </c>
      <c r="E745" s="73" t="s">
        <v>2334</v>
      </c>
      <c r="F745" s="81">
        <v>6</v>
      </c>
      <c r="G745" s="81">
        <v>64</v>
      </c>
      <c r="H745" s="35" t="s">
        <v>62</v>
      </c>
      <c r="I745" s="81" t="s">
        <v>1911</v>
      </c>
      <c r="J745" s="81" t="s">
        <v>1770</v>
      </c>
      <c r="K745" s="81" t="s">
        <v>1564</v>
      </c>
      <c r="L745" s="81" t="s">
        <v>5992</v>
      </c>
    </row>
    <row r="746" spans="1:12" s="36" customFormat="1" x14ac:dyDescent="0.5">
      <c r="A746" s="73"/>
      <c r="B746" s="81">
        <v>372122</v>
      </c>
      <c r="C746" s="74">
        <v>812813024001</v>
      </c>
      <c r="D746" s="73" t="s">
        <v>2319</v>
      </c>
      <c r="E746" s="73" t="s">
        <v>2335</v>
      </c>
      <c r="F746" s="81">
        <v>6</v>
      </c>
      <c r="G746" s="81">
        <v>64</v>
      </c>
      <c r="H746" s="35" t="s">
        <v>62</v>
      </c>
      <c r="I746" s="81" t="s">
        <v>1911</v>
      </c>
      <c r="J746" s="81" t="s">
        <v>1770</v>
      </c>
      <c r="K746" s="81" t="s">
        <v>1564</v>
      </c>
      <c r="L746" s="81" t="s">
        <v>5992</v>
      </c>
    </row>
    <row r="747" spans="1:12" s="36" customFormat="1" x14ac:dyDescent="0.5">
      <c r="A747" s="73"/>
      <c r="B747" s="81">
        <v>372201</v>
      </c>
      <c r="C747" s="74">
        <v>812813020294</v>
      </c>
      <c r="D747" s="73" t="s">
        <v>2319</v>
      </c>
      <c r="E747" s="73" t="s">
        <v>2338</v>
      </c>
      <c r="F747" s="81">
        <v>6</v>
      </c>
      <c r="G747" s="81">
        <v>32</v>
      </c>
      <c r="H747" s="35" t="s">
        <v>62</v>
      </c>
      <c r="I747" s="81" t="s">
        <v>6008</v>
      </c>
      <c r="J747" s="81" t="s">
        <v>1770</v>
      </c>
      <c r="K747" s="81" t="s">
        <v>1564</v>
      </c>
      <c r="L747" s="81" t="s">
        <v>5992</v>
      </c>
    </row>
    <row r="748" spans="1:12" s="36" customFormat="1" x14ac:dyDescent="0.5">
      <c r="A748" s="73"/>
      <c r="B748" s="81">
        <v>372202</v>
      </c>
      <c r="C748" s="74">
        <v>812813020027</v>
      </c>
      <c r="D748" s="73" t="s">
        <v>2319</v>
      </c>
      <c r="E748" s="73" t="s">
        <v>2339</v>
      </c>
      <c r="F748" s="81">
        <v>6</v>
      </c>
      <c r="G748" s="81">
        <v>32</v>
      </c>
      <c r="H748" s="35" t="s">
        <v>62</v>
      </c>
      <c r="I748" s="81" t="s">
        <v>6008</v>
      </c>
      <c r="J748" s="81" t="s">
        <v>1770</v>
      </c>
      <c r="K748" s="81" t="s">
        <v>1564</v>
      </c>
      <c r="L748" s="81" t="s">
        <v>5992</v>
      </c>
    </row>
    <row r="749" spans="1:12" s="36" customFormat="1" x14ac:dyDescent="0.5">
      <c r="A749" s="73"/>
      <c r="B749" s="81">
        <v>372203</v>
      </c>
      <c r="C749" s="74">
        <v>812813020225</v>
      </c>
      <c r="D749" s="73" t="s">
        <v>2319</v>
      </c>
      <c r="E749" s="73" t="s">
        <v>2340</v>
      </c>
      <c r="F749" s="81">
        <v>6</v>
      </c>
      <c r="G749" s="81">
        <v>32</v>
      </c>
      <c r="H749" s="35" t="s">
        <v>62</v>
      </c>
      <c r="I749" s="81" t="s">
        <v>6008</v>
      </c>
      <c r="J749" s="81" t="s">
        <v>1770</v>
      </c>
      <c r="K749" s="81" t="s">
        <v>1564</v>
      </c>
      <c r="L749" s="81" t="s">
        <v>5992</v>
      </c>
    </row>
    <row r="750" spans="1:12" s="36" customFormat="1" x14ac:dyDescent="0.5">
      <c r="A750" s="73"/>
      <c r="B750" s="81">
        <v>372204</v>
      </c>
      <c r="C750" s="74">
        <v>812813020102</v>
      </c>
      <c r="D750" s="73" t="s">
        <v>2319</v>
      </c>
      <c r="E750" s="73" t="s">
        <v>2341</v>
      </c>
      <c r="F750" s="81">
        <v>6</v>
      </c>
      <c r="G750" s="81">
        <v>32</v>
      </c>
      <c r="H750" s="35" t="s">
        <v>62</v>
      </c>
      <c r="I750" s="81" t="s">
        <v>6008</v>
      </c>
      <c r="J750" s="81" t="s">
        <v>1770</v>
      </c>
      <c r="K750" s="81" t="s">
        <v>1564</v>
      </c>
      <c r="L750" s="81" t="s">
        <v>5992</v>
      </c>
    </row>
    <row r="751" spans="1:12" s="77" customFormat="1" x14ac:dyDescent="0.5">
      <c r="A751" s="73"/>
      <c r="B751" s="81">
        <v>372206</v>
      </c>
      <c r="C751" s="74">
        <v>812813020058</v>
      </c>
      <c r="D751" s="73" t="s">
        <v>2319</v>
      </c>
      <c r="E751" s="73" t="s">
        <v>2342</v>
      </c>
      <c r="F751" s="81">
        <v>6</v>
      </c>
      <c r="G751" s="81">
        <v>32</v>
      </c>
      <c r="H751" s="35" t="s">
        <v>62</v>
      </c>
      <c r="I751" s="81" t="s">
        <v>6008</v>
      </c>
      <c r="J751" s="81" t="s">
        <v>1770</v>
      </c>
      <c r="K751" s="81" t="s">
        <v>1564</v>
      </c>
      <c r="L751" s="81" t="s">
        <v>5992</v>
      </c>
    </row>
    <row r="752" spans="1:12" s="77" customFormat="1" x14ac:dyDescent="0.5">
      <c r="A752" s="73"/>
      <c r="B752" s="81">
        <v>372207</v>
      </c>
      <c r="C752" s="74">
        <v>812813020140</v>
      </c>
      <c r="D752" s="73" t="s">
        <v>2319</v>
      </c>
      <c r="E752" s="73" t="s">
        <v>2343</v>
      </c>
      <c r="F752" s="81">
        <v>6</v>
      </c>
      <c r="G752" s="81">
        <v>32</v>
      </c>
      <c r="H752" s="35" t="s">
        <v>62</v>
      </c>
      <c r="I752" s="81" t="s">
        <v>6008</v>
      </c>
      <c r="J752" s="81" t="s">
        <v>1770</v>
      </c>
      <c r="K752" s="81" t="s">
        <v>1564</v>
      </c>
      <c r="L752" s="81" t="s">
        <v>5992</v>
      </c>
    </row>
    <row r="753" spans="1:12" s="77" customFormat="1" x14ac:dyDescent="0.5">
      <c r="A753" s="73"/>
      <c r="B753" s="81">
        <v>372209</v>
      </c>
      <c r="C753" s="74">
        <v>812813020256</v>
      </c>
      <c r="D753" s="73" t="s">
        <v>2319</v>
      </c>
      <c r="E753" s="73" t="s">
        <v>2344</v>
      </c>
      <c r="F753" s="81">
        <v>6</v>
      </c>
      <c r="G753" s="81">
        <v>32</v>
      </c>
      <c r="H753" s="35" t="s">
        <v>62</v>
      </c>
      <c r="I753" s="81" t="s">
        <v>6008</v>
      </c>
      <c r="J753" s="81" t="s">
        <v>1770</v>
      </c>
      <c r="K753" s="81" t="s">
        <v>1564</v>
      </c>
      <c r="L753" s="81" t="s">
        <v>5992</v>
      </c>
    </row>
    <row r="754" spans="1:12" x14ac:dyDescent="0.5">
      <c r="B754" s="81">
        <v>372301</v>
      </c>
      <c r="C754" s="74">
        <v>812813020133</v>
      </c>
      <c r="D754" s="73" t="s">
        <v>2319</v>
      </c>
      <c r="E754" s="73" t="s">
        <v>2345</v>
      </c>
      <c r="F754" s="81">
        <v>6</v>
      </c>
      <c r="G754" s="81">
        <v>16</v>
      </c>
      <c r="H754" s="35" t="s">
        <v>62</v>
      </c>
      <c r="I754" s="81" t="s">
        <v>6008</v>
      </c>
      <c r="J754" s="81" t="s">
        <v>1770</v>
      </c>
      <c r="K754" s="81" t="s">
        <v>1564</v>
      </c>
      <c r="L754" s="81" t="s">
        <v>5992</v>
      </c>
    </row>
    <row r="755" spans="1:12" s="36" customFormat="1" x14ac:dyDescent="0.5">
      <c r="A755" s="73"/>
      <c r="B755" s="81">
        <v>372302</v>
      </c>
      <c r="C755" s="74">
        <v>812813020171</v>
      </c>
      <c r="D755" s="73" t="s">
        <v>2319</v>
      </c>
      <c r="E755" s="73" t="s">
        <v>2346</v>
      </c>
      <c r="F755" s="81">
        <v>6</v>
      </c>
      <c r="G755" s="81">
        <v>16</v>
      </c>
      <c r="H755" s="35" t="s">
        <v>62</v>
      </c>
      <c r="I755" s="81" t="s">
        <v>6008</v>
      </c>
      <c r="J755" s="81" t="s">
        <v>1770</v>
      </c>
      <c r="K755" s="81" t="s">
        <v>1564</v>
      </c>
      <c r="L755" s="81" t="s">
        <v>5992</v>
      </c>
    </row>
    <row r="756" spans="1:12" s="36" customFormat="1" x14ac:dyDescent="0.5">
      <c r="A756" s="73"/>
      <c r="B756" s="35">
        <v>372316</v>
      </c>
      <c r="C756" s="41">
        <v>812813025527</v>
      </c>
      <c r="D756" s="36" t="s">
        <v>2319</v>
      </c>
      <c r="E756" s="73" t="s">
        <v>2353</v>
      </c>
      <c r="F756" s="35">
        <v>6</v>
      </c>
      <c r="G756" s="35">
        <v>12</v>
      </c>
      <c r="H756" s="35" t="s">
        <v>62</v>
      </c>
      <c r="I756" s="35" t="s">
        <v>2321</v>
      </c>
      <c r="J756" s="35" t="s">
        <v>1770</v>
      </c>
      <c r="K756" s="35" t="s">
        <v>1564</v>
      </c>
      <c r="L756" s="81" t="s">
        <v>5992</v>
      </c>
    </row>
    <row r="757" spans="1:12" s="36" customFormat="1" x14ac:dyDescent="0.5">
      <c r="A757" s="73"/>
      <c r="B757" s="81">
        <v>372408</v>
      </c>
      <c r="C757" s="74">
        <v>812813020515</v>
      </c>
      <c r="D757" s="73" t="s">
        <v>2319</v>
      </c>
      <c r="E757" s="73" t="s">
        <v>2354</v>
      </c>
      <c r="F757" s="81">
        <v>6</v>
      </c>
      <c r="G757" s="81">
        <v>16</v>
      </c>
      <c r="H757" s="81" t="s">
        <v>437</v>
      </c>
      <c r="I757" s="81" t="s">
        <v>1864</v>
      </c>
      <c r="J757" s="81" t="s">
        <v>1770</v>
      </c>
      <c r="K757" s="81" t="s">
        <v>1564</v>
      </c>
      <c r="L757" s="81" t="s">
        <v>5992</v>
      </c>
    </row>
    <row r="758" spans="1:12" s="36" customFormat="1" x14ac:dyDescent="0.5">
      <c r="A758" s="73"/>
      <c r="B758" s="81">
        <v>372409</v>
      </c>
      <c r="C758" s="74">
        <v>812813020546</v>
      </c>
      <c r="D758" s="73" t="s">
        <v>2319</v>
      </c>
      <c r="E758" s="73" t="s">
        <v>2355</v>
      </c>
      <c r="F758" s="81">
        <v>6</v>
      </c>
      <c r="G758" s="81">
        <v>16</v>
      </c>
      <c r="H758" s="81" t="s">
        <v>437</v>
      </c>
      <c r="I758" s="81" t="s">
        <v>1864</v>
      </c>
      <c r="J758" s="81" t="s">
        <v>1770</v>
      </c>
      <c r="K758" s="81" t="s">
        <v>1564</v>
      </c>
      <c r="L758" s="81" t="s">
        <v>5992</v>
      </c>
    </row>
    <row r="759" spans="1:12" s="36" customFormat="1" x14ac:dyDescent="0.5">
      <c r="A759" s="73"/>
      <c r="B759" s="81">
        <v>372501</v>
      </c>
      <c r="C759" s="74">
        <v>812813023141</v>
      </c>
      <c r="D759" s="73" t="s">
        <v>2319</v>
      </c>
      <c r="E759" s="73" t="s">
        <v>5601</v>
      </c>
      <c r="F759" s="81">
        <v>30</v>
      </c>
      <c r="G759" s="81">
        <v>1</v>
      </c>
      <c r="H759" s="81" t="s">
        <v>5559</v>
      </c>
      <c r="I759" s="81" t="s">
        <v>1869</v>
      </c>
      <c r="J759" s="81" t="s">
        <v>1770</v>
      </c>
      <c r="K759" s="81" t="s">
        <v>1564</v>
      </c>
      <c r="L759" s="81" t="s">
        <v>5992</v>
      </c>
    </row>
    <row r="760" spans="1:12" s="81" customFormat="1" ht="16.5" customHeight="1" x14ac:dyDescent="0.5">
      <c r="A760" s="73"/>
      <c r="B760" s="35">
        <v>373100</v>
      </c>
      <c r="C760" s="41">
        <v>87525200271</v>
      </c>
      <c r="D760" s="36" t="s">
        <v>2356</v>
      </c>
      <c r="E760" s="73" t="s">
        <v>2357</v>
      </c>
      <c r="F760" s="35">
        <v>3</v>
      </c>
      <c r="G760" s="35">
        <v>64</v>
      </c>
      <c r="H760" s="35" t="s">
        <v>62</v>
      </c>
      <c r="I760" s="35" t="s">
        <v>1911</v>
      </c>
      <c r="J760" s="35" t="s">
        <v>1770</v>
      </c>
      <c r="K760" s="35" t="s">
        <v>1564</v>
      </c>
      <c r="L760" s="81" t="s">
        <v>5995</v>
      </c>
    </row>
    <row r="761" spans="1:12" s="81" customFormat="1" ht="16.5" customHeight="1" x14ac:dyDescent="0.5">
      <c r="A761" s="73"/>
      <c r="B761" s="81">
        <v>373101</v>
      </c>
      <c r="C761" s="74">
        <v>875252000173</v>
      </c>
      <c r="D761" s="73" t="s">
        <v>2356</v>
      </c>
      <c r="E761" s="73" t="s">
        <v>2358</v>
      </c>
      <c r="F761" s="81">
        <v>3</v>
      </c>
      <c r="G761" s="81">
        <v>64</v>
      </c>
      <c r="H761" s="35" t="s">
        <v>62</v>
      </c>
      <c r="I761" s="81" t="s">
        <v>6008</v>
      </c>
      <c r="J761" s="81" t="s">
        <v>1770</v>
      </c>
      <c r="K761" s="81" t="s">
        <v>1564</v>
      </c>
      <c r="L761" s="81" t="s">
        <v>5995</v>
      </c>
    </row>
    <row r="762" spans="1:12" x14ac:dyDescent="0.5">
      <c r="B762" s="81">
        <v>373102</v>
      </c>
      <c r="C762" s="74">
        <v>875252000272</v>
      </c>
      <c r="D762" s="73" t="s">
        <v>2356</v>
      </c>
      <c r="E762" s="73" t="s">
        <v>2359</v>
      </c>
      <c r="F762" s="81">
        <v>3</v>
      </c>
      <c r="G762" s="81">
        <v>64</v>
      </c>
      <c r="H762" s="35" t="s">
        <v>62</v>
      </c>
      <c r="I762" s="81" t="s">
        <v>6008</v>
      </c>
      <c r="J762" s="81" t="s">
        <v>1770</v>
      </c>
      <c r="K762" s="81" t="s">
        <v>1564</v>
      </c>
      <c r="L762" s="81" t="s">
        <v>5995</v>
      </c>
    </row>
    <row r="763" spans="1:12" x14ac:dyDescent="0.5">
      <c r="B763" s="81">
        <v>373103</v>
      </c>
      <c r="C763" s="74">
        <v>875252000371</v>
      </c>
      <c r="D763" s="73" t="s">
        <v>2356</v>
      </c>
      <c r="E763" s="73" t="s">
        <v>2360</v>
      </c>
      <c r="F763" s="81">
        <v>3</v>
      </c>
      <c r="G763" s="81">
        <v>64</v>
      </c>
      <c r="H763" s="35" t="s">
        <v>62</v>
      </c>
      <c r="I763" s="81" t="s">
        <v>6008</v>
      </c>
      <c r="J763" s="81" t="s">
        <v>1770</v>
      </c>
      <c r="K763" s="81" t="s">
        <v>1564</v>
      </c>
      <c r="L763" s="81" t="s">
        <v>5995</v>
      </c>
    </row>
    <row r="764" spans="1:12" s="36" customFormat="1" x14ac:dyDescent="0.5">
      <c r="A764" s="73"/>
      <c r="B764" s="81">
        <v>373104</v>
      </c>
      <c r="C764" s="74">
        <v>875252000470</v>
      </c>
      <c r="D764" s="73" t="s">
        <v>2356</v>
      </c>
      <c r="E764" s="73" t="s">
        <v>2361</v>
      </c>
      <c r="F764" s="81">
        <v>3</v>
      </c>
      <c r="G764" s="81">
        <v>64</v>
      </c>
      <c r="H764" s="35" t="s">
        <v>62</v>
      </c>
      <c r="I764" s="81" t="s">
        <v>6008</v>
      </c>
      <c r="J764" s="81" t="s">
        <v>1770</v>
      </c>
      <c r="K764" s="81" t="s">
        <v>1564</v>
      </c>
      <c r="L764" s="81" t="s">
        <v>5995</v>
      </c>
    </row>
    <row r="765" spans="1:12" x14ac:dyDescent="0.5">
      <c r="B765" s="81">
        <v>373105</v>
      </c>
      <c r="C765" s="74">
        <v>875252000074</v>
      </c>
      <c r="D765" s="73" t="s">
        <v>2356</v>
      </c>
      <c r="E765" s="73" t="s">
        <v>2362</v>
      </c>
      <c r="F765" s="81">
        <v>3</v>
      </c>
      <c r="G765" s="81">
        <v>64</v>
      </c>
      <c r="H765" s="35" t="s">
        <v>62</v>
      </c>
      <c r="I765" s="81" t="s">
        <v>6008</v>
      </c>
      <c r="J765" s="81" t="s">
        <v>1770</v>
      </c>
      <c r="K765" s="81" t="s">
        <v>1564</v>
      </c>
      <c r="L765" s="81" t="s">
        <v>5995</v>
      </c>
    </row>
    <row r="766" spans="1:12" x14ac:dyDescent="0.5">
      <c r="B766" s="81">
        <v>373108</v>
      </c>
      <c r="C766" s="74">
        <v>875252002658</v>
      </c>
      <c r="D766" s="73" t="s">
        <v>2356</v>
      </c>
      <c r="E766" s="73" t="s">
        <v>2363</v>
      </c>
      <c r="F766" s="81">
        <v>3</v>
      </c>
      <c r="G766" s="81">
        <v>64</v>
      </c>
      <c r="H766" s="35" t="s">
        <v>62</v>
      </c>
      <c r="I766" s="81" t="s">
        <v>6008</v>
      </c>
      <c r="J766" s="81" t="s">
        <v>1770</v>
      </c>
      <c r="K766" s="81" t="s">
        <v>1564</v>
      </c>
      <c r="L766" s="81" t="s">
        <v>5995</v>
      </c>
    </row>
    <row r="767" spans="1:12" x14ac:dyDescent="0.5">
      <c r="B767" s="35">
        <v>373109</v>
      </c>
      <c r="C767" s="41">
        <v>875252006250</v>
      </c>
      <c r="D767" s="36" t="s">
        <v>2356</v>
      </c>
      <c r="E767" s="73" t="s">
        <v>2364</v>
      </c>
      <c r="F767" s="35">
        <v>3</v>
      </c>
      <c r="G767" s="35">
        <v>64</v>
      </c>
      <c r="H767" s="35" t="s">
        <v>62</v>
      </c>
      <c r="I767" s="35" t="s">
        <v>2321</v>
      </c>
      <c r="J767" s="35" t="s">
        <v>1770</v>
      </c>
      <c r="K767" s="35" t="s">
        <v>1564</v>
      </c>
      <c r="L767" s="81" t="s">
        <v>5995</v>
      </c>
    </row>
    <row r="768" spans="1:12" x14ac:dyDescent="0.5">
      <c r="B768" s="81">
        <v>373201</v>
      </c>
      <c r="C768" s="74">
        <v>875252000159</v>
      </c>
      <c r="D768" s="73" t="s">
        <v>2356</v>
      </c>
      <c r="E768" s="73" t="s">
        <v>2366</v>
      </c>
      <c r="F768" s="81">
        <v>6</v>
      </c>
      <c r="G768" s="81">
        <v>32</v>
      </c>
      <c r="H768" s="35" t="s">
        <v>62</v>
      </c>
      <c r="I768" s="81" t="s">
        <v>6008</v>
      </c>
      <c r="J768" s="81" t="s">
        <v>1770</v>
      </c>
      <c r="K768" s="81" t="s">
        <v>1564</v>
      </c>
      <c r="L768" s="81" t="s">
        <v>5995</v>
      </c>
    </row>
    <row r="769" spans="1:12" x14ac:dyDescent="0.5">
      <c r="B769" s="81">
        <v>373202</v>
      </c>
      <c r="C769" s="74">
        <v>875252000258</v>
      </c>
      <c r="D769" s="73" t="s">
        <v>2356</v>
      </c>
      <c r="E769" s="73" t="s">
        <v>2367</v>
      </c>
      <c r="F769" s="81">
        <v>6</v>
      </c>
      <c r="G769" s="81">
        <v>32</v>
      </c>
      <c r="H769" s="35" t="s">
        <v>62</v>
      </c>
      <c r="I769" s="81" t="s">
        <v>6008</v>
      </c>
      <c r="J769" s="81" t="s">
        <v>1770</v>
      </c>
      <c r="K769" s="81" t="s">
        <v>1564</v>
      </c>
      <c r="L769" s="81" t="s">
        <v>5995</v>
      </c>
    </row>
    <row r="770" spans="1:12" x14ac:dyDescent="0.5">
      <c r="B770" s="81">
        <v>373204</v>
      </c>
      <c r="C770" s="74">
        <v>875252000456</v>
      </c>
      <c r="D770" s="73" t="s">
        <v>2356</v>
      </c>
      <c r="E770" s="73" t="s">
        <v>2368</v>
      </c>
      <c r="F770" s="81">
        <v>6</v>
      </c>
      <c r="G770" s="81">
        <v>32</v>
      </c>
      <c r="H770" s="35" t="s">
        <v>62</v>
      </c>
      <c r="I770" s="81" t="s">
        <v>6008</v>
      </c>
      <c r="J770" s="81" t="s">
        <v>1770</v>
      </c>
      <c r="K770" s="81" t="s">
        <v>1564</v>
      </c>
      <c r="L770" s="81" t="s">
        <v>5995</v>
      </c>
    </row>
    <row r="771" spans="1:12" x14ac:dyDescent="0.5">
      <c r="B771" s="81">
        <v>373205</v>
      </c>
      <c r="C771" s="74">
        <v>875252000890</v>
      </c>
      <c r="D771" s="73" t="s">
        <v>2356</v>
      </c>
      <c r="E771" s="73" t="s">
        <v>2369</v>
      </c>
      <c r="F771" s="81">
        <v>6</v>
      </c>
      <c r="G771" s="81">
        <v>32</v>
      </c>
      <c r="H771" s="35" t="s">
        <v>62</v>
      </c>
      <c r="I771" s="81" t="s">
        <v>6008</v>
      </c>
      <c r="J771" s="81" t="s">
        <v>1770</v>
      </c>
      <c r="K771" s="81" t="s">
        <v>1564</v>
      </c>
      <c r="L771" s="81" t="s">
        <v>5995</v>
      </c>
    </row>
    <row r="772" spans="1:12" x14ac:dyDescent="0.5">
      <c r="B772" s="81">
        <v>373206</v>
      </c>
      <c r="C772" s="74">
        <v>875252000869</v>
      </c>
      <c r="D772" s="73" t="s">
        <v>2356</v>
      </c>
      <c r="E772" s="73" t="s">
        <v>2370</v>
      </c>
      <c r="F772" s="81">
        <v>6</v>
      </c>
      <c r="G772" s="81">
        <v>32</v>
      </c>
      <c r="H772" s="35" t="s">
        <v>62</v>
      </c>
      <c r="I772" s="81" t="s">
        <v>6008</v>
      </c>
      <c r="J772" s="81" t="s">
        <v>1770</v>
      </c>
      <c r="K772" s="81" t="s">
        <v>1564</v>
      </c>
      <c r="L772" s="81" t="s">
        <v>5995</v>
      </c>
    </row>
    <row r="773" spans="1:12" x14ac:dyDescent="0.5">
      <c r="B773" s="81">
        <v>373207</v>
      </c>
      <c r="C773" s="74">
        <v>875252000821</v>
      </c>
      <c r="D773" s="73" t="s">
        <v>2356</v>
      </c>
      <c r="E773" s="73" t="s">
        <v>2371</v>
      </c>
      <c r="F773" s="81">
        <v>6</v>
      </c>
      <c r="G773" s="81">
        <v>32</v>
      </c>
      <c r="H773" s="35" t="s">
        <v>62</v>
      </c>
      <c r="I773" s="81" t="s">
        <v>6008</v>
      </c>
      <c r="J773" s="81" t="s">
        <v>1770</v>
      </c>
      <c r="K773" s="81" t="s">
        <v>1564</v>
      </c>
      <c r="L773" s="81" t="s">
        <v>5995</v>
      </c>
    </row>
    <row r="774" spans="1:12" x14ac:dyDescent="0.5">
      <c r="B774" s="81">
        <v>373211</v>
      </c>
      <c r="C774" s="74">
        <v>875252000586</v>
      </c>
      <c r="D774" s="73" t="s">
        <v>2356</v>
      </c>
      <c r="E774" s="73" t="s">
        <v>2372</v>
      </c>
      <c r="F774" s="81">
        <v>6</v>
      </c>
      <c r="G774" s="81">
        <v>32</v>
      </c>
      <c r="H774" s="35" t="s">
        <v>62</v>
      </c>
      <c r="I774" s="81" t="s">
        <v>6008</v>
      </c>
      <c r="J774" s="81" t="s">
        <v>1770</v>
      </c>
      <c r="K774" s="81" t="s">
        <v>1564</v>
      </c>
      <c r="L774" s="81" t="s">
        <v>5995</v>
      </c>
    </row>
    <row r="775" spans="1:12" s="36" customFormat="1" x14ac:dyDescent="0.5">
      <c r="A775" s="73"/>
      <c r="B775" s="81">
        <v>373212</v>
      </c>
      <c r="C775" s="74">
        <v>875252000760</v>
      </c>
      <c r="D775" s="73" t="s">
        <v>2356</v>
      </c>
      <c r="E775" s="73" t="s">
        <v>2373</v>
      </c>
      <c r="F775" s="81">
        <v>6</v>
      </c>
      <c r="G775" s="81">
        <v>32</v>
      </c>
      <c r="H775" s="35" t="s">
        <v>62</v>
      </c>
      <c r="I775" s="81" t="s">
        <v>6008</v>
      </c>
      <c r="J775" s="81" t="s">
        <v>1770</v>
      </c>
      <c r="K775" s="81" t="s">
        <v>1564</v>
      </c>
      <c r="L775" s="81" t="s">
        <v>5995</v>
      </c>
    </row>
    <row r="776" spans="1:12" s="36" customFormat="1" x14ac:dyDescent="0.5">
      <c r="A776" s="73"/>
      <c r="B776" s="35">
        <v>373310</v>
      </c>
      <c r="C776" s="41">
        <v>875252009855</v>
      </c>
      <c r="D776" s="36" t="s">
        <v>2356</v>
      </c>
      <c r="E776" s="73" t="s">
        <v>2375</v>
      </c>
      <c r="F776" s="35">
        <v>12</v>
      </c>
      <c r="G776" s="35">
        <v>16</v>
      </c>
      <c r="H776" s="35" t="s">
        <v>62</v>
      </c>
      <c r="I776" s="35" t="s">
        <v>2321</v>
      </c>
      <c r="J776" s="35" t="s">
        <v>1770</v>
      </c>
      <c r="K776" s="35" t="s">
        <v>1564</v>
      </c>
      <c r="L776" s="81" t="s">
        <v>5995</v>
      </c>
    </row>
    <row r="777" spans="1:12" s="36" customFormat="1" x14ac:dyDescent="0.5">
      <c r="A777" s="73"/>
      <c r="B777" s="35">
        <v>373311</v>
      </c>
      <c r="C777" s="41">
        <v>875252009848</v>
      </c>
      <c r="D777" s="36" t="s">
        <v>2356</v>
      </c>
      <c r="E777" s="73" t="s">
        <v>2376</v>
      </c>
      <c r="F777" s="35">
        <v>12</v>
      </c>
      <c r="G777" s="35">
        <v>16</v>
      </c>
      <c r="H777" s="35" t="s">
        <v>62</v>
      </c>
      <c r="I777" s="35" t="s">
        <v>2321</v>
      </c>
      <c r="J777" s="35" t="s">
        <v>1770</v>
      </c>
      <c r="K777" s="35" t="s">
        <v>1564</v>
      </c>
      <c r="L777" s="81" t="s">
        <v>5995</v>
      </c>
    </row>
    <row r="778" spans="1:12" s="36" customFormat="1" x14ac:dyDescent="0.5">
      <c r="A778" s="73"/>
      <c r="B778" s="35">
        <v>373312</v>
      </c>
      <c r="C778" s="41">
        <v>875252009831</v>
      </c>
      <c r="D778" s="36" t="s">
        <v>2356</v>
      </c>
      <c r="E778" s="73" t="s">
        <v>2377</v>
      </c>
      <c r="F778" s="35">
        <v>12</v>
      </c>
      <c r="G778" s="35">
        <v>16</v>
      </c>
      <c r="H778" s="35" t="s">
        <v>62</v>
      </c>
      <c r="I778" s="35" t="s">
        <v>2321</v>
      </c>
      <c r="J778" s="35" t="s">
        <v>1770</v>
      </c>
      <c r="K778" s="35" t="s">
        <v>1564</v>
      </c>
      <c r="L778" s="81" t="s">
        <v>5995</v>
      </c>
    </row>
    <row r="779" spans="1:12" x14ac:dyDescent="0.5">
      <c r="B779" s="76">
        <v>376201</v>
      </c>
      <c r="C779" s="82">
        <v>858760006370</v>
      </c>
      <c r="D779" s="77" t="s">
        <v>2378</v>
      </c>
      <c r="E779" s="73" t="s">
        <v>2379</v>
      </c>
      <c r="F779" s="76">
        <v>6</v>
      </c>
      <c r="G779" s="76">
        <v>12</v>
      </c>
      <c r="H779" s="81" t="s">
        <v>437</v>
      </c>
      <c r="I779" s="81" t="s">
        <v>1882</v>
      </c>
      <c r="J779" s="81" t="s">
        <v>1770</v>
      </c>
      <c r="K779" s="81" t="s">
        <v>1564</v>
      </c>
      <c r="L779" s="81" t="s">
        <v>5987</v>
      </c>
    </row>
    <row r="780" spans="1:12" x14ac:dyDescent="0.5">
      <c r="B780" s="76">
        <v>376202</v>
      </c>
      <c r="C780" s="82">
        <v>858760006394</v>
      </c>
      <c r="D780" s="77" t="s">
        <v>2378</v>
      </c>
      <c r="E780" s="73" t="s">
        <v>2380</v>
      </c>
      <c r="F780" s="76">
        <v>6</v>
      </c>
      <c r="G780" s="76">
        <v>12</v>
      </c>
      <c r="H780" s="81" t="s">
        <v>437</v>
      </c>
      <c r="I780" s="81" t="s">
        <v>1882</v>
      </c>
      <c r="J780" s="81" t="s">
        <v>1770</v>
      </c>
      <c r="K780" s="81" t="s">
        <v>1564</v>
      </c>
      <c r="L780" s="81" t="s">
        <v>5987</v>
      </c>
    </row>
    <row r="781" spans="1:12" x14ac:dyDescent="0.5">
      <c r="B781" s="76">
        <v>376203</v>
      </c>
      <c r="C781" s="82">
        <v>858760006400</v>
      </c>
      <c r="D781" s="77" t="s">
        <v>2378</v>
      </c>
      <c r="E781" s="73" t="s">
        <v>2381</v>
      </c>
      <c r="F781" s="76">
        <v>6</v>
      </c>
      <c r="G781" s="76">
        <v>12</v>
      </c>
      <c r="H781" s="81" t="s">
        <v>437</v>
      </c>
      <c r="I781" s="81" t="s">
        <v>1882</v>
      </c>
      <c r="J781" s="81" t="s">
        <v>1770</v>
      </c>
      <c r="K781" s="81" t="s">
        <v>1564</v>
      </c>
      <c r="L781" s="81" t="s">
        <v>5987</v>
      </c>
    </row>
    <row r="782" spans="1:12" x14ac:dyDescent="0.5">
      <c r="B782" s="76">
        <v>376204</v>
      </c>
      <c r="C782" s="82">
        <v>858760006462</v>
      </c>
      <c r="D782" s="77" t="s">
        <v>2378</v>
      </c>
      <c r="E782" s="73" t="s">
        <v>2382</v>
      </c>
      <c r="F782" s="76">
        <v>6</v>
      </c>
      <c r="G782" s="76">
        <v>12</v>
      </c>
      <c r="H782" s="81" t="s">
        <v>437</v>
      </c>
      <c r="I782" s="81" t="s">
        <v>1882</v>
      </c>
      <c r="J782" s="81" t="s">
        <v>1770</v>
      </c>
      <c r="K782" s="81" t="s">
        <v>1564</v>
      </c>
      <c r="L782" s="81" t="s">
        <v>5987</v>
      </c>
    </row>
    <row r="783" spans="1:12" s="36" customFormat="1" x14ac:dyDescent="0.5">
      <c r="A783" s="73"/>
      <c r="B783" s="76">
        <v>376205</v>
      </c>
      <c r="C783" s="82">
        <v>858760006387</v>
      </c>
      <c r="D783" s="77" t="s">
        <v>2378</v>
      </c>
      <c r="E783" s="73" t="s">
        <v>2383</v>
      </c>
      <c r="F783" s="76">
        <v>6</v>
      </c>
      <c r="G783" s="76">
        <v>12</v>
      </c>
      <c r="H783" s="81" t="s">
        <v>437</v>
      </c>
      <c r="I783" s="81" t="s">
        <v>1882</v>
      </c>
      <c r="J783" s="81" t="s">
        <v>1770</v>
      </c>
      <c r="K783" s="81" t="s">
        <v>1564</v>
      </c>
      <c r="L783" s="81" t="s">
        <v>5987</v>
      </c>
    </row>
    <row r="784" spans="1:12" s="36" customFormat="1" x14ac:dyDescent="0.5">
      <c r="A784" s="73"/>
      <c r="B784" s="81">
        <v>381000</v>
      </c>
      <c r="C784" s="74">
        <v>850011788264</v>
      </c>
      <c r="D784" s="77" t="s">
        <v>2384</v>
      </c>
      <c r="E784" s="73" t="s">
        <v>2385</v>
      </c>
      <c r="F784" s="81">
        <v>6</v>
      </c>
      <c r="G784" s="81">
        <v>16</v>
      </c>
      <c r="H784" s="35" t="s">
        <v>62</v>
      </c>
      <c r="I784" s="81" t="s">
        <v>199</v>
      </c>
      <c r="J784" s="81" t="s">
        <v>6012</v>
      </c>
      <c r="K784" s="35" t="s">
        <v>1564</v>
      </c>
      <c r="L784" s="45" t="s">
        <v>5992</v>
      </c>
    </row>
    <row r="785" spans="1:12" s="36" customFormat="1" x14ac:dyDescent="0.5">
      <c r="A785" s="73"/>
      <c r="B785" s="81">
        <v>381001</v>
      </c>
      <c r="C785" s="74">
        <v>850011788035</v>
      </c>
      <c r="D785" s="77" t="s">
        <v>2384</v>
      </c>
      <c r="E785" s="73" t="s">
        <v>2387</v>
      </c>
      <c r="F785" s="81">
        <v>6</v>
      </c>
      <c r="G785" s="81">
        <v>16</v>
      </c>
      <c r="H785" s="35" t="s">
        <v>62</v>
      </c>
      <c r="I785" s="81" t="s">
        <v>199</v>
      </c>
      <c r="J785" s="81" t="s">
        <v>6012</v>
      </c>
      <c r="K785" s="35" t="s">
        <v>1564</v>
      </c>
      <c r="L785" s="45" t="s">
        <v>5992</v>
      </c>
    </row>
    <row r="786" spans="1:12" s="36" customFormat="1" x14ac:dyDescent="0.5">
      <c r="A786" s="73"/>
      <c r="B786" s="81">
        <v>381002</v>
      </c>
      <c r="C786" s="74">
        <v>850011788097</v>
      </c>
      <c r="D786" s="77" t="s">
        <v>2384</v>
      </c>
      <c r="E786" s="73" t="s">
        <v>6032</v>
      </c>
      <c r="F786" s="81">
        <v>6</v>
      </c>
      <c r="G786" s="81">
        <v>16</v>
      </c>
      <c r="H786" s="35" t="s">
        <v>62</v>
      </c>
      <c r="I786" s="81" t="s">
        <v>199</v>
      </c>
      <c r="J786" s="81" t="s">
        <v>6012</v>
      </c>
      <c r="K786" s="35" t="s">
        <v>1564</v>
      </c>
      <c r="L786" s="45" t="s">
        <v>5992</v>
      </c>
    </row>
    <row r="787" spans="1:12" s="36" customFormat="1" x14ac:dyDescent="0.5">
      <c r="A787" s="73"/>
      <c r="B787" s="81">
        <v>381003</v>
      </c>
      <c r="C787" s="74">
        <v>850011788059</v>
      </c>
      <c r="D787" s="77" t="s">
        <v>2384</v>
      </c>
      <c r="E787" s="73" t="s">
        <v>6033</v>
      </c>
      <c r="F787" s="81">
        <v>6</v>
      </c>
      <c r="G787" s="81">
        <v>16</v>
      </c>
      <c r="H787" s="35" t="s">
        <v>62</v>
      </c>
      <c r="I787" s="81" t="s">
        <v>199</v>
      </c>
      <c r="J787" s="81" t="s">
        <v>6012</v>
      </c>
      <c r="K787" s="35" t="s">
        <v>1564</v>
      </c>
      <c r="L787" s="45" t="s">
        <v>5992</v>
      </c>
    </row>
    <row r="788" spans="1:12" s="36" customFormat="1" x14ac:dyDescent="0.5">
      <c r="A788" s="73"/>
      <c r="B788" s="81">
        <v>381004</v>
      </c>
      <c r="C788" s="74">
        <v>850011788172</v>
      </c>
      <c r="D788" s="77" t="s">
        <v>2384</v>
      </c>
      <c r="E788" s="73" t="s">
        <v>6034</v>
      </c>
      <c r="F788" s="81">
        <v>6</v>
      </c>
      <c r="G788" s="81">
        <v>16</v>
      </c>
      <c r="H788" s="35" t="s">
        <v>62</v>
      </c>
      <c r="I788" s="81" t="s">
        <v>199</v>
      </c>
      <c r="J788" s="81" t="s">
        <v>6012</v>
      </c>
      <c r="K788" s="35" t="s">
        <v>1564</v>
      </c>
      <c r="L788" s="45" t="s">
        <v>5992</v>
      </c>
    </row>
    <row r="789" spans="1:12" s="36" customFormat="1" x14ac:dyDescent="0.5">
      <c r="A789" s="73"/>
      <c r="B789" s="81">
        <v>381005</v>
      </c>
      <c r="C789" s="74">
        <v>850011788134</v>
      </c>
      <c r="D789" s="77" t="s">
        <v>2384</v>
      </c>
      <c r="E789" s="73" t="s">
        <v>6035</v>
      </c>
      <c r="F789" s="81">
        <v>6</v>
      </c>
      <c r="G789" s="81">
        <v>16</v>
      </c>
      <c r="H789" s="35" t="s">
        <v>62</v>
      </c>
      <c r="I789" s="81" t="s">
        <v>199</v>
      </c>
      <c r="J789" s="81" t="s">
        <v>6012</v>
      </c>
      <c r="K789" s="35" t="s">
        <v>1564</v>
      </c>
      <c r="L789" s="45" t="s">
        <v>5992</v>
      </c>
    </row>
    <row r="790" spans="1:12" s="36" customFormat="1" x14ac:dyDescent="0.5">
      <c r="A790" s="73"/>
      <c r="B790" s="81">
        <v>381006</v>
      </c>
      <c r="C790" s="74">
        <v>850011788813</v>
      </c>
      <c r="D790" s="77" t="s">
        <v>2384</v>
      </c>
      <c r="E790" s="73" t="s">
        <v>2388</v>
      </c>
      <c r="F790" s="81">
        <v>6</v>
      </c>
      <c r="G790" s="81">
        <v>16</v>
      </c>
      <c r="H790" s="35" t="s">
        <v>62</v>
      </c>
      <c r="I790" s="81" t="s">
        <v>199</v>
      </c>
      <c r="J790" s="81" t="s">
        <v>6012</v>
      </c>
      <c r="K790" s="35" t="s">
        <v>1564</v>
      </c>
      <c r="L790" s="45" t="s">
        <v>5992</v>
      </c>
    </row>
    <row r="791" spans="1:12" s="35" customFormat="1" x14ac:dyDescent="0.5">
      <c r="A791" s="73"/>
      <c r="B791" s="81">
        <v>381007</v>
      </c>
      <c r="C791" s="74">
        <v>850011788837</v>
      </c>
      <c r="D791" s="77" t="s">
        <v>2384</v>
      </c>
      <c r="E791" s="73" t="s">
        <v>2389</v>
      </c>
      <c r="F791" s="81">
        <v>6</v>
      </c>
      <c r="G791" s="81">
        <v>16</v>
      </c>
      <c r="H791" s="35" t="s">
        <v>62</v>
      </c>
      <c r="I791" s="81" t="s">
        <v>199</v>
      </c>
      <c r="J791" s="81" t="s">
        <v>6012</v>
      </c>
      <c r="K791" s="35" t="s">
        <v>1564</v>
      </c>
      <c r="L791" s="45" t="s">
        <v>5992</v>
      </c>
    </row>
    <row r="792" spans="1:12" s="35" customFormat="1" x14ac:dyDescent="0.5">
      <c r="A792" s="73"/>
      <c r="B792" s="35">
        <v>385000</v>
      </c>
      <c r="C792" s="41">
        <v>850029658191</v>
      </c>
      <c r="D792" s="36" t="s">
        <v>2393</v>
      </c>
      <c r="E792" s="73" t="s">
        <v>2394</v>
      </c>
      <c r="F792" s="35">
        <v>10</v>
      </c>
      <c r="G792" s="35">
        <v>1.6</v>
      </c>
      <c r="H792" s="81" t="s">
        <v>437</v>
      </c>
      <c r="I792" s="35" t="s">
        <v>1855</v>
      </c>
      <c r="J792" s="35" t="s">
        <v>1770</v>
      </c>
      <c r="K792" s="35" t="s">
        <v>1564</v>
      </c>
      <c r="L792" s="81" t="s">
        <v>5987</v>
      </c>
    </row>
    <row r="793" spans="1:12" s="35" customFormat="1" x14ac:dyDescent="0.5">
      <c r="A793" s="73"/>
      <c r="B793" s="35">
        <v>385001</v>
      </c>
      <c r="C793" s="41">
        <v>850029658238</v>
      </c>
      <c r="D793" s="36" t="s">
        <v>2393</v>
      </c>
      <c r="E793" s="73" t="s">
        <v>2395</v>
      </c>
      <c r="F793" s="35">
        <v>10</v>
      </c>
      <c r="G793" s="35">
        <v>1.6</v>
      </c>
      <c r="H793" s="81" t="s">
        <v>437</v>
      </c>
      <c r="I793" s="35" t="s">
        <v>1855</v>
      </c>
      <c r="J793" s="35" t="s">
        <v>1770</v>
      </c>
      <c r="K793" s="35" t="s">
        <v>1564</v>
      </c>
      <c r="L793" s="81" t="s">
        <v>5987</v>
      </c>
    </row>
    <row r="794" spans="1:12" s="36" customFormat="1" x14ac:dyDescent="0.5">
      <c r="A794" s="73"/>
      <c r="B794" s="35">
        <v>385002</v>
      </c>
      <c r="C794" s="41">
        <v>850029658221</v>
      </c>
      <c r="D794" s="36" t="s">
        <v>2393</v>
      </c>
      <c r="E794" s="73" t="s">
        <v>2396</v>
      </c>
      <c r="F794" s="35">
        <v>10</v>
      </c>
      <c r="G794" s="35">
        <v>1.4</v>
      </c>
      <c r="H794" s="81" t="s">
        <v>437</v>
      </c>
      <c r="I794" s="35" t="s">
        <v>1855</v>
      </c>
      <c r="J794" s="35" t="s">
        <v>1770</v>
      </c>
      <c r="K794" s="35" t="s">
        <v>1564</v>
      </c>
      <c r="L794" s="81" t="s">
        <v>5987</v>
      </c>
    </row>
    <row r="795" spans="1:12" s="35" customFormat="1" ht="16.5" customHeight="1" x14ac:dyDescent="0.5">
      <c r="A795" s="73"/>
      <c r="B795" s="35">
        <v>385003</v>
      </c>
      <c r="C795" s="41">
        <v>850029658214</v>
      </c>
      <c r="D795" s="36" t="s">
        <v>2393</v>
      </c>
      <c r="E795" s="73" t="s">
        <v>2397</v>
      </c>
      <c r="F795" s="35">
        <v>10</v>
      </c>
      <c r="G795" s="35">
        <v>1.4</v>
      </c>
      <c r="H795" s="81" t="s">
        <v>437</v>
      </c>
      <c r="I795" s="35" t="s">
        <v>1855</v>
      </c>
      <c r="J795" s="35" t="s">
        <v>1770</v>
      </c>
      <c r="K795" s="35" t="s">
        <v>1564</v>
      </c>
      <c r="L795" s="81" t="s">
        <v>5987</v>
      </c>
    </row>
    <row r="796" spans="1:12" s="35" customFormat="1" ht="16.5" customHeight="1" x14ac:dyDescent="0.5">
      <c r="A796" s="73"/>
      <c r="B796" s="35">
        <v>385004</v>
      </c>
      <c r="C796" s="41">
        <v>850029658382</v>
      </c>
      <c r="D796" s="36" t="s">
        <v>2393</v>
      </c>
      <c r="E796" s="73" t="s">
        <v>2398</v>
      </c>
      <c r="F796" s="35">
        <v>10</v>
      </c>
      <c r="G796" s="35">
        <v>1.4</v>
      </c>
      <c r="H796" s="81" t="s">
        <v>437</v>
      </c>
      <c r="I796" s="35" t="s">
        <v>1855</v>
      </c>
      <c r="J796" s="35" t="s">
        <v>1770</v>
      </c>
      <c r="K796" s="35" t="s">
        <v>1564</v>
      </c>
      <c r="L796" s="81" t="s">
        <v>5987</v>
      </c>
    </row>
    <row r="797" spans="1:12" s="36" customFormat="1" x14ac:dyDescent="0.5">
      <c r="A797" s="73"/>
      <c r="B797" s="35">
        <v>385005</v>
      </c>
      <c r="C797" s="41">
        <v>850029658207</v>
      </c>
      <c r="D797" s="22" t="s">
        <v>2393</v>
      </c>
      <c r="E797" s="73" t="s">
        <v>2399</v>
      </c>
      <c r="F797" s="35">
        <v>10</v>
      </c>
      <c r="G797" s="35">
        <v>1.2</v>
      </c>
      <c r="H797" s="81" t="s">
        <v>437</v>
      </c>
      <c r="I797" s="35" t="s">
        <v>1855</v>
      </c>
      <c r="J797" s="35" t="s">
        <v>1770</v>
      </c>
      <c r="K797" s="35" t="s">
        <v>1564</v>
      </c>
      <c r="L797" s="81" t="s">
        <v>5987</v>
      </c>
    </row>
    <row r="798" spans="1:12" s="35" customFormat="1" x14ac:dyDescent="0.5">
      <c r="A798" s="73"/>
      <c r="B798" s="35">
        <v>391105</v>
      </c>
      <c r="C798" s="41">
        <v>195893120697</v>
      </c>
      <c r="D798" s="36" t="s">
        <v>2403</v>
      </c>
      <c r="E798" s="73" t="s">
        <v>2404</v>
      </c>
      <c r="F798" s="35">
        <v>6</v>
      </c>
      <c r="G798" s="35">
        <v>2.4700000000000002</v>
      </c>
      <c r="H798" s="81" t="s">
        <v>437</v>
      </c>
      <c r="I798" s="35" t="s">
        <v>1848</v>
      </c>
      <c r="J798" s="35" t="s">
        <v>1770</v>
      </c>
      <c r="K798" s="35" t="s">
        <v>43</v>
      </c>
      <c r="L798" s="81" t="s">
        <v>5987</v>
      </c>
    </row>
    <row r="799" spans="1:12" s="35" customFormat="1" x14ac:dyDescent="0.5">
      <c r="A799" s="73"/>
      <c r="B799" s="35">
        <v>391106</v>
      </c>
      <c r="C799" s="41">
        <v>195893751358</v>
      </c>
      <c r="D799" s="36" t="s">
        <v>2403</v>
      </c>
      <c r="E799" s="73" t="s">
        <v>2405</v>
      </c>
      <c r="F799" s="35">
        <v>6</v>
      </c>
      <c r="G799" s="35">
        <v>2.4700000000000002</v>
      </c>
      <c r="H799" s="81" t="s">
        <v>437</v>
      </c>
      <c r="I799" s="35" t="s">
        <v>1848</v>
      </c>
      <c r="J799" s="35" t="s">
        <v>1770</v>
      </c>
      <c r="K799" s="35" t="s">
        <v>43</v>
      </c>
      <c r="L799" s="81" t="s">
        <v>5987</v>
      </c>
    </row>
    <row r="800" spans="1:12" s="35" customFormat="1" x14ac:dyDescent="0.5">
      <c r="A800" s="73"/>
      <c r="B800" s="35">
        <v>391107</v>
      </c>
      <c r="C800" s="41">
        <v>687927794979</v>
      </c>
      <c r="D800" s="36" t="s">
        <v>2403</v>
      </c>
      <c r="E800" s="73" t="s">
        <v>2406</v>
      </c>
      <c r="F800" s="35">
        <v>6</v>
      </c>
      <c r="G800" s="35">
        <v>2.4700000000000002</v>
      </c>
      <c r="H800" s="81" t="s">
        <v>437</v>
      </c>
      <c r="I800" s="35" t="s">
        <v>1848</v>
      </c>
      <c r="J800" s="35" t="s">
        <v>1770</v>
      </c>
      <c r="K800" s="35" t="s">
        <v>43</v>
      </c>
      <c r="L800" s="81" t="s">
        <v>5987</v>
      </c>
    </row>
    <row r="801" spans="1:12" s="35" customFormat="1" x14ac:dyDescent="0.5">
      <c r="A801" s="73"/>
      <c r="B801" s="35">
        <v>391108</v>
      </c>
      <c r="C801" s="41">
        <v>687927794986</v>
      </c>
      <c r="D801" s="36" t="s">
        <v>2403</v>
      </c>
      <c r="E801" s="73" t="s">
        <v>2407</v>
      </c>
      <c r="F801" s="35">
        <v>6</v>
      </c>
      <c r="G801" s="35">
        <v>2.4700000000000002</v>
      </c>
      <c r="H801" s="81" t="s">
        <v>437</v>
      </c>
      <c r="I801" s="35" t="s">
        <v>1848</v>
      </c>
      <c r="J801" s="35" t="s">
        <v>1770</v>
      </c>
      <c r="K801" s="35" t="s">
        <v>43</v>
      </c>
      <c r="L801" s="81" t="s">
        <v>5987</v>
      </c>
    </row>
    <row r="802" spans="1:12" s="35" customFormat="1" x14ac:dyDescent="0.5">
      <c r="A802" s="73"/>
      <c r="B802" s="35">
        <v>391109</v>
      </c>
      <c r="C802" s="41">
        <v>680044997803</v>
      </c>
      <c r="D802" s="36" t="s">
        <v>2403</v>
      </c>
      <c r="E802" s="73" t="s">
        <v>2408</v>
      </c>
      <c r="F802" s="35">
        <v>6</v>
      </c>
      <c r="G802" s="35">
        <v>2.4700000000000002</v>
      </c>
      <c r="H802" s="81" t="s">
        <v>437</v>
      </c>
      <c r="I802" s="35" t="s">
        <v>1848</v>
      </c>
      <c r="J802" s="35" t="s">
        <v>1770</v>
      </c>
      <c r="K802" s="35" t="s">
        <v>43</v>
      </c>
      <c r="L802" s="81" t="s">
        <v>5987</v>
      </c>
    </row>
    <row r="803" spans="1:12" s="35" customFormat="1" x14ac:dyDescent="0.5">
      <c r="A803" s="73"/>
      <c r="B803" s="35">
        <v>391110</v>
      </c>
      <c r="C803" s="41">
        <v>680392952547</v>
      </c>
      <c r="D803" s="36" t="s">
        <v>2403</v>
      </c>
      <c r="E803" s="73" t="s">
        <v>2409</v>
      </c>
      <c r="F803" s="35">
        <v>6</v>
      </c>
      <c r="G803" s="35">
        <v>2.4700000000000002</v>
      </c>
      <c r="H803" s="81" t="s">
        <v>437</v>
      </c>
      <c r="I803" s="35" t="s">
        <v>1848</v>
      </c>
      <c r="J803" s="35" t="s">
        <v>1770</v>
      </c>
      <c r="K803" s="35" t="s">
        <v>43</v>
      </c>
      <c r="L803" s="81" t="s">
        <v>5987</v>
      </c>
    </row>
    <row r="804" spans="1:12" s="35" customFormat="1" x14ac:dyDescent="0.5">
      <c r="A804" s="73"/>
      <c r="B804" s="81">
        <v>393101</v>
      </c>
      <c r="C804" s="74">
        <v>861314000304</v>
      </c>
      <c r="D804" s="73" t="s">
        <v>1405</v>
      </c>
      <c r="E804" s="73" t="s">
        <v>2410</v>
      </c>
      <c r="F804" s="81">
        <v>12</v>
      </c>
      <c r="G804" s="81">
        <v>12</v>
      </c>
      <c r="H804" s="81" t="s">
        <v>437</v>
      </c>
      <c r="I804" s="81" t="s">
        <v>1187</v>
      </c>
      <c r="J804" s="81" t="s">
        <v>1770</v>
      </c>
      <c r="K804" s="81" t="s">
        <v>1564</v>
      </c>
      <c r="L804" s="81" t="s">
        <v>5992</v>
      </c>
    </row>
    <row r="805" spans="1:12" s="35" customFormat="1" x14ac:dyDescent="0.5">
      <c r="A805" s="73"/>
      <c r="B805" s="81">
        <v>393102</v>
      </c>
      <c r="C805" s="74">
        <v>861314000311</v>
      </c>
      <c r="D805" s="73" t="s">
        <v>1405</v>
      </c>
      <c r="E805" s="73" t="s">
        <v>2411</v>
      </c>
      <c r="F805" s="81">
        <v>12</v>
      </c>
      <c r="G805" s="81">
        <v>12</v>
      </c>
      <c r="H805" s="81" t="s">
        <v>437</v>
      </c>
      <c r="I805" s="81" t="s">
        <v>1187</v>
      </c>
      <c r="J805" s="81" t="s">
        <v>1770</v>
      </c>
      <c r="K805" s="81" t="s">
        <v>1564</v>
      </c>
      <c r="L805" s="81" t="s">
        <v>5992</v>
      </c>
    </row>
    <row r="806" spans="1:12" x14ac:dyDescent="0.5">
      <c r="B806" s="81">
        <v>393103</v>
      </c>
      <c r="C806" s="74">
        <v>861314000328</v>
      </c>
      <c r="D806" s="73" t="s">
        <v>1405</v>
      </c>
      <c r="E806" s="73" t="s">
        <v>2412</v>
      </c>
      <c r="F806" s="81">
        <v>12</v>
      </c>
      <c r="G806" s="81">
        <v>12</v>
      </c>
      <c r="H806" s="81" t="s">
        <v>437</v>
      </c>
      <c r="I806" s="81" t="s">
        <v>1187</v>
      </c>
      <c r="J806" s="81" t="s">
        <v>1770</v>
      </c>
      <c r="K806" s="81" t="s">
        <v>1564</v>
      </c>
      <c r="L806" s="81" t="s">
        <v>5992</v>
      </c>
    </row>
    <row r="807" spans="1:12" x14ac:dyDescent="0.5">
      <c r="B807" s="81">
        <v>393105</v>
      </c>
      <c r="C807" s="74">
        <v>861314000366</v>
      </c>
      <c r="D807" s="73" t="s">
        <v>1405</v>
      </c>
      <c r="E807" s="73" t="s">
        <v>2413</v>
      </c>
      <c r="F807" s="81">
        <v>12</v>
      </c>
      <c r="G807" s="81">
        <v>12</v>
      </c>
      <c r="H807" s="81" t="s">
        <v>437</v>
      </c>
      <c r="I807" s="81" t="s">
        <v>1187</v>
      </c>
      <c r="J807" s="81" t="s">
        <v>1770</v>
      </c>
      <c r="K807" s="81" t="s">
        <v>1564</v>
      </c>
      <c r="L807" s="81" t="s">
        <v>5992</v>
      </c>
    </row>
    <row r="808" spans="1:12" x14ac:dyDescent="0.5">
      <c r="B808" s="81">
        <v>394101</v>
      </c>
      <c r="C808" s="74">
        <v>860004512905</v>
      </c>
      <c r="D808" s="73" t="s">
        <v>2414</v>
      </c>
      <c r="E808" s="73" t="s">
        <v>5603</v>
      </c>
      <c r="F808" s="81">
        <v>15</v>
      </c>
      <c r="G808" s="81">
        <v>1</v>
      </c>
      <c r="H808" s="81" t="s">
        <v>5559</v>
      </c>
      <c r="I808" s="81" t="s">
        <v>1869</v>
      </c>
      <c r="J808" s="81" t="s">
        <v>1770</v>
      </c>
      <c r="K808" s="81" t="s">
        <v>1564</v>
      </c>
      <c r="L808" s="81" t="s">
        <v>5991</v>
      </c>
    </row>
    <row r="809" spans="1:12" s="36" customFormat="1" x14ac:dyDescent="0.5">
      <c r="A809" s="73"/>
      <c r="B809" s="35">
        <v>395101</v>
      </c>
      <c r="C809" s="41">
        <v>850036606000</v>
      </c>
      <c r="D809" s="36" t="s">
        <v>2415</v>
      </c>
      <c r="E809" s="73" t="s">
        <v>2416</v>
      </c>
      <c r="F809" s="35">
        <v>8</v>
      </c>
      <c r="G809" s="35">
        <v>5.3</v>
      </c>
      <c r="H809" s="81" t="s">
        <v>437</v>
      </c>
      <c r="I809" s="81" t="s">
        <v>1873</v>
      </c>
      <c r="J809" s="35" t="s">
        <v>1770</v>
      </c>
      <c r="K809" s="35" t="s">
        <v>1564</v>
      </c>
      <c r="L809" s="81" t="s">
        <v>5991</v>
      </c>
    </row>
    <row r="810" spans="1:12" x14ac:dyDescent="0.5">
      <c r="B810" s="35">
        <v>395102</v>
      </c>
      <c r="C810" s="41">
        <v>850036606017</v>
      </c>
      <c r="D810" s="36" t="s">
        <v>2415</v>
      </c>
      <c r="E810" s="73" t="s">
        <v>2417</v>
      </c>
      <c r="F810" s="35">
        <v>8</v>
      </c>
      <c r="G810" s="35">
        <v>5.3</v>
      </c>
      <c r="H810" s="81" t="s">
        <v>437</v>
      </c>
      <c r="I810" s="81" t="s">
        <v>1873</v>
      </c>
      <c r="J810" s="35" t="s">
        <v>1770</v>
      </c>
      <c r="K810" s="35" t="s">
        <v>1564</v>
      </c>
      <c r="L810" s="81" t="s">
        <v>5991</v>
      </c>
    </row>
    <row r="811" spans="1:12" x14ac:dyDescent="0.5">
      <c r="B811" s="35">
        <v>395103</v>
      </c>
      <c r="C811" s="41">
        <v>850036606024</v>
      </c>
      <c r="D811" s="36" t="s">
        <v>2415</v>
      </c>
      <c r="E811" s="73" t="s">
        <v>2418</v>
      </c>
      <c r="F811" s="35">
        <v>8</v>
      </c>
      <c r="G811" s="35">
        <v>5.3</v>
      </c>
      <c r="H811" s="81" t="s">
        <v>437</v>
      </c>
      <c r="I811" s="81" t="s">
        <v>1873</v>
      </c>
      <c r="J811" s="35" t="s">
        <v>1770</v>
      </c>
      <c r="K811" s="35" t="s">
        <v>1564</v>
      </c>
      <c r="L811" s="81" t="s">
        <v>5991</v>
      </c>
    </row>
    <row r="812" spans="1:12" x14ac:dyDescent="0.5">
      <c r="B812" s="35">
        <v>395104</v>
      </c>
      <c r="C812" s="41">
        <v>850036606031</v>
      </c>
      <c r="D812" s="36" t="s">
        <v>2415</v>
      </c>
      <c r="E812" s="73" t="s">
        <v>2419</v>
      </c>
      <c r="F812" s="35">
        <v>8</v>
      </c>
      <c r="G812" s="35">
        <v>5.3</v>
      </c>
      <c r="H812" s="81" t="s">
        <v>437</v>
      </c>
      <c r="I812" s="81" t="s">
        <v>1873</v>
      </c>
      <c r="J812" s="35" t="s">
        <v>1770</v>
      </c>
      <c r="K812" s="35" t="s">
        <v>1564</v>
      </c>
      <c r="L812" s="81" t="s">
        <v>5991</v>
      </c>
    </row>
    <row r="813" spans="1:12" x14ac:dyDescent="0.5">
      <c r="B813" s="35">
        <v>395105</v>
      </c>
      <c r="C813" s="41">
        <v>850036606048</v>
      </c>
      <c r="D813" s="36" t="s">
        <v>2415</v>
      </c>
      <c r="E813" s="73" t="s">
        <v>2420</v>
      </c>
      <c r="F813" s="35">
        <v>8</v>
      </c>
      <c r="G813" s="35">
        <v>5.3</v>
      </c>
      <c r="H813" s="81" t="s">
        <v>437</v>
      </c>
      <c r="I813" s="81" t="s">
        <v>1873</v>
      </c>
      <c r="J813" s="35" t="s">
        <v>1770</v>
      </c>
      <c r="K813" s="35" t="s">
        <v>1564</v>
      </c>
      <c r="L813" s="81" t="s">
        <v>5991</v>
      </c>
    </row>
    <row r="814" spans="1:12" x14ac:dyDescent="0.5">
      <c r="B814" s="81">
        <v>395106</v>
      </c>
      <c r="C814" s="74">
        <v>850036606116</v>
      </c>
      <c r="D814" s="77" t="s">
        <v>2415</v>
      </c>
      <c r="E814" s="73" t="s">
        <v>2421</v>
      </c>
      <c r="F814" s="81">
        <v>8</v>
      </c>
      <c r="G814" s="35">
        <v>5.3</v>
      </c>
      <c r="H814" s="81" t="s">
        <v>437</v>
      </c>
      <c r="I814" s="81" t="s">
        <v>1873</v>
      </c>
      <c r="J814" s="35" t="s">
        <v>1770</v>
      </c>
      <c r="K814" s="81" t="s">
        <v>1564</v>
      </c>
      <c r="L814" s="81" t="s">
        <v>5991</v>
      </c>
    </row>
    <row r="815" spans="1:12" customFormat="1" x14ac:dyDescent="0.5">
      <c r="A815" s="73"/>
      <c r="B815" s="35">
        <v>395107</v>
      </c>
      <c r="C815" s="41">
        <v>850036606130</v>
      </c>
      <c r="D815" s="22" t="s">
        <v>2415</v>
      </c>
      <c r="E815" s="73" t="s">
        <v>2422</v>
      </c>
      <c r="F815" s="35">
        <v>8</v>
      </c>
      <c r="G815" s="35">
        <v>5.3</v>
      </c>
      <c r="H815" s="81" t="s">
        <v>437</v>
      </c>
      <c r="I815" s="35" t="s">
        <v>1873</v>
      </c>
      <c r="J815" s="35" t="s">
        <v>1770</v>
      </c>
      <c r="K815" s="35" t="s">
        <v>1564</v>
      </c>
      <c r="L815" s="81" t="s">
        <v>5991</v>
      </c>
    </row>
    <row r="816" spans="1:12" customFormat="1" x14ac:dyDescent="0.5">
      <c r="A816" s="73"/>
      <c r="B816" s="35">
        <v>395110</v>
      </c>
      <c r="C816" s="41">
        <v>850036606109</v>
      </c>
      <c r="D816" s="36" t="s">
        <v>2415</v>
      </c>
      <c r="E816" s="73" t="s">
        <v>2423</v>
      </c>
      <c r="F816" s="35">
        <v>6</v>
      </c>
      <c r="G816" s="35">
        <v>24</v>
      </c>
      <c r="H816" s="81" t="s">
        <v>437</v>
      </c>
      <c r="I816" s="81" t="s">
        <v>1873</v>
      </c>
      <c r="J816" s="35" t="s">
        <v>1770</v>
      </c>
      <c r="K816" s="35" t="s">
        <v>1564</v>
      </c>
      <c r="L816" s="81" t="s">
        <v>5991</v>
      </c>
    </row>
    <row r="817" spans="1:12" customFormat="1" x14ac:dyDescent="0.5">
      <c r="A817" s="73"/>
      <c r="B817" s="35">
        <v>395111</v>
      </c>
      <c r="C817" s="41">
        <v>850036606079</v>
      </c>
      <c r="D817" s="36" t="s">
        <v>2415</v>
      </c>
      <c r="E817" s="73" t="s">
        <v>2424</v>
      </c>
      <c r="F817" s="35">
        <v>6</v>
      </c>
      <c r="G817" s="35">
        <v>24</v>
      </c>
      <c r="H817" s="81" t="s">
        <v>437</v>
      </c>
      <c r="I817" s="81" t="s">
        <v>1873</v>
      </c>
      <c r="J817" s="35" t="s">
        <v>1770</v>
      </c>
      <c r="K817" s="35" t="s">
        <v>1564</v>
      </c>
      <c r="L817" s="81" t="s">
        <v>5991</v>
      </c>
    </row>
    <row r="818" spans="1:12" customFormat="1" x14ac:dyDescent="0.5">
      <c r="A818" s="73"/>
      <c r="B818" s="35">
        <v>396101</v>
      </c>
      <c r="C818" s="41">
        <v>672975138387</v>
      </c>
      <c r="D818" s="36" t="s">
        <v>2425</v>
      </c>
      <c r="E818" s="73" t="s">
        <v>2426</v>
      </c>
      <c r="F818" s="35">
        <v>6</v>
      </c>
      <c r="G818" s="35">
        <v>7.5</v>
      </c>
      <c r="H818" s="81" t="s">
        <v>437</v>
      </c>
      <c r="I818" s="81" t="s">
        <v>1187</v>
      </c>
      <c r="J818" s="35" t="s">
        <v>1770</v>
      </c>
      <c r="K818" s="35" t="s">
        <v>1564</v>
      </c>
      <c r="L818" s="37" t="s">
        <v>5825</v>
      </c>
    </row>
    <row r="819" spans="1:12" customFormat="1" x14ac:dyDescent="0.5">
      <c r="A819" s="73"/>
      <c r="B819" s="35">
        <v>396102</v>
      </c>
      <c r="C819" s="41">
        <v>672975138394</v>
      </c>
      <c r="D819" s="36" t="s">
        <v>6013</v>
      </c>
      <c r="E819" s="73" t="s">
        <v>2427</v>
      </c>
      <c r="F819" s="35">
        <v>6</v>
      </c>
      <c r="G819" s="35">
        <v>7.5</v>
      </c>
      <c r="H819" s="81" t="s">
        <v>437</v>
      </c>
      <c r="I819" s="81" t="s">
        <v>1187</v>
      </c>
      <c r="J819" s="35" t="s">
        <v>1770</v>
      </c>
      <c r="K819" s="35" t="s">
        <v>1564</v>
      </c>
      <c r="L819" s="37" t="s">
        <v>5825</v>
      </c>
    </row>
    <row r="820" spans="1:12" s="35" customFormat="1" ht="16.5" customHeight="1" x14ac:dyDescent="0.5">
      <c r="A820" s="73"/>
      <c r="B820" s="81">
        <v>400012</v>
      </c>
      <c r="C820" s="74">
        <v>870397001603</v>
      </c>
      <c r="D820" s="73" t="s">
        <v>2429</v>
      </c>
      <c r="E820" s="73" t="s">
        <v>2430</v>
      </c>
      <c r="F820" s="81">
        <v>6</v>
      </c>
      <c r="G820" s="81">
        <v>5</v>
      </c>
      <c r="H820" s="35" t="s">
        <v>62</v>
      </c>
      <c r="I820" s="81" t="s">
        <v>2321</v>
      </c>
      <c r="J820" s="81" t="s">
        <v>1770</v>
      </c>
      <c r="K820" s="81" t="s">
        <v>1564</v>
      </c>
      <c r="L820" s="81" t="s">
        <v>350</v>
      </c>
    </row>
    <row r="821" spans="1:12" s="35" customFormat="1" ht="16.5" customHeight="1" x14ac:dyDescent="0.5">
      <c r="A821" s="73"/>
      <c r="B821" s="76">
        <v>400051</v>
      </c>
      <c r="C821" s="82">
        <v>700846143724</v>
      </c>
      <c r="D821" s="77" t="s">
        <v>2442</v>
      </c>
      <c r="E821" s="77" t="s">
        <v>2443</v>
      </c>
      <c r="F821" s="76">
        <v>16</v>
      </c>
      <c r="G821" s="76">
        <v>32</v>
      </c>
      <c r="H821" s="76" t="s">
        <v>62</v>
      </c>
      <c r="I821" s="76" t="s">
        <v>2321</v>
      </c>
      <c r="J821" s="76" t="s">
        <v>1770</v>
      </c>
      <c r="K821" s="76" t="s">
        <v>1564</v>
      </c>
      <c r="L821" s="81" t="s">
        <v>5827</v>
      </c>
    </row>
    <row r="822" spans="1:12" s="35" customFormat="1" ht="16.5" customHeight="1" x14ac:dyDescent="0.5">
      <c r="A822" s="73"/>
      <c r="B822" s="76">
        <v>400052</v>
      </c>
      <c r="C822" s="82">
        <v>700846060328</v>
      </c>
      <c r="D822" s="77" t="s">
        <v>2442</v>
      </c>
      <c r="E822" s="77" t="s">
        <v>2444</v>
      </c>
      <c r="F822" s="76">
        <v>16</v>
      </c>
      <c r="G822" s="76">
        <v>32</v>
      </c>
      <c r="H822" s="76" t="s">
        <v>62</v>
      </c>
      <c r="I822" s="76" t="s">
        <v>2321</v>
      </c>
      <c r="J822" s="76" t="s">
        <v>1770</v>
      </c>
      <c r="K822" s="76" t="s">
        <v>1564</v>
      </c>
      <c r="L822" s="81" t="s">
        <v>5827</v>
      </c>
    </row>
    <row r="823" spans="1:12" s="35" customFormat="1" ht="16.5" customHeight="1" x14ac:dyDescent="0.5">
      <c r="A823" s="73"/>
      <c r="B823" s="76">
        <v>400055</v>
      </c>
      <c r="C823" s="82">
        <v>700846900327</v>
      </c>
      <c r="D823" s="77" t="s">
        <v>2442</v>
      </c>
      <c r="E823" s="77" t="s">
        <v>2445</v>
      </c>
      <c r="F823" s="76">
        <v>16</v>
      </c>
      <c r="G823" s="76">
        <v>32</v>
      </c>
      <c r="H823" s="76" t="s">
        <v>62</v>
      </c>
      <c r="I823" s="76" t="s">
        <v>2321</v>
      </c>
      <c r="J823" s="76" t="s">
        <v>1770</v>
      </c>
      <c r="K823" s="76" t="s">
        <v>1564</v>
      </c>
      <c r="L823" s="81" t="s">
        <v>5827</v>
      </c>
    </row>
    <row r="824" spans="1:12" s="35" customFormat="1" ht="16.5" customHeight="1" x14ac:dyDescent="0.5">
      <c r="A824" s="73"/>
      <c r="B824" s="76">
        <v>400056</v>
      </c>
      <c r="C824" s="82">
        <v>700846171925</v>
      </c>
      <c r="D824" s="77" t="s">
        <v>2442</v>
      </c>
      <c r="E824" s="77" t="s">
        <v>2446</v>
      </c>
      <c r="F824" s="76">
        <v>16</v>
      </c>
      <c r="G824" s="76">
        <v>32</v>
      </c>
      <c r="H824" s="76" t="s">
        <v>62</v>
      </c>
      <c r="I824" s="76" t="s">
        <v>2321</v>
      </c>
      <c r="J824" s="76" t="s">
        <v>1770</v>
      </c>
      <c r="K824" s="76" t="s">
        <v>1564</v>
      </c>
      <c r="L824" s="81" t="s">
        <v>5827</v>
      </c>
    </row>
    <row r="825" spans="1:12" s="35" customFormat="1" ht="16.5" customHeight="1" x14ac:dyDescent="0.5">
      <c r="A825" s="73"/>
      <c r="B825" s="76">
        <v>400057</v>
      </c>
      <c r="C825" s="82">
        <v>700846135699</v>
      </c>
      <c r="D825" s="77" t="s">
        <v>2442</v>
      </c>
      <c r="E825" s="77" t="s">
        <v>2447</v>
      </c>
      <c r="F825" s="76">
        <v>9</v>
      </c>
      <c r="G825" s="76">
        <v>64</v>
      </c>
      <c r="H825" s="76" t="s">
        <v>62</v>
      </c>
      <c r="I825" s="76" t="s">
        <v>2321</v>
      </c>
      <c r="J825" s="76" t="s">
        <v>1770</v>
      </c>
      <c r="K825" s="76" t="s">
        <v>1564</v>
      </c>
      <c r="L825" s="81" t="s">
        <v>5827</v>
      </c>
    </row>
    <row r="826" spans="1:12" s="35" customFormat="1" ht="16.5" customHeight="1" x14ac:dyDescent="0.5">
      <c r="A826" s="73"/>
      <c r="B826" s="76">
        <v>400060</v>
      </c>
      <c r="C826" s="82">
        <v>700846900648</v>
      </c>
      <c r="D826" s="77" t="s">
        <v>2442</v>
      </c>
      <c r="E826" s="77" t="s">
        <v>2448</v>
      </c>
      <c r="F826" s="76">
        <v>9</v>
      </c>
      <c r="G826" s="76">
        <v>64</v>
      </c>
      <c r="H826" s="76" t="s">
        <v>62</v>
      </c>
      <c r="I826" s="76" t="s">
        <v>2321</v>
      </c>
      <c r="J826" s="76" t="s">
        <v>1770</v>
      </c>
      <c r="K826" s="76" t="s">
        <v>1564</v>
      </c>
      <c r="L826" s="81" t="s">
        <v>5827</v>
      </c>
    </row>
    <row r="827" spans="1:12" s="35" customFormat="1" ht="16.5" customHeight="1" x14ac:dyDescent="0.5">
      <c r="A827" s="73"/>
      <c r="B827" s="81">
        <v>400160</v>
      </c>
      <c r="C827" s="74">
        <v>850010552507</v>
      </c>
      <c r="D827" s="73" t="s">
        <v>2454</v>
      </c>
      <c r="E827" s="73" t="s">
        <v>5902</v>
      </c>
      <c r="F827" s="81">
        <v>8</v>
      </c>
      <c r="G827" s="81">
        <v>12</v>
      </c>
      <c r="H827" s="76" t="s">
        <v>62</v>
      </c>
      <c r="I827" s="81" t="s">
        <v>2321</v>
      </c>
      <c r="J827" s="81" t="s">
        <v>1770</v>
      </c>
      <c r="K827" s="81" t="s">
        <v>1564</v>
      </c>
      <c r="L827" s="81" t="s">
        <v>5827</v>
      </c>
    </row>
    <row r="828" spans="1:12" x14ac:dyDescent="0.5">
      <c r="B828" s="81">
        <v>400161</v>
      </c>
      <c r="C828" s="74">
        <v>850010552552</v>
      </c>
      <c r="D828" s="73" t="s">
        <v>2454</v>
      </c>
      <c r="E828" s="73" t="s">
        <v>5903</v>
      </c>
      <c r="F828" s="81">
        <v>8</v>
      </c>
      <c r="G828" s="81">
        <v>12</v>
      </c>
      <c r="H828" s="76" t="s">
        <v>62</v>
      </c>
      <c r="I828" s="81" t="s">
        <v>2321</v>
      </c>
      <c r="J828" s="81" t="s">
        <v>1770</v>
      </c>
      <c r="K828" s="81" t="s">
        <v>1564</v>
      </c>
      <c r="L828" s="81" t="s">
        <v>5827</v>
      </c>
    </row>
    <row r="829" spans="1:12" x14ac:dyDescent="0.5">
      <c r="B829" s="81">
        <v>400162</v>
      </c>
      <c r="C829" s="74">
        <v>850010552514</v>
      </c>
      <c r="D829" s="73" t="s">
        <v>2454</v>
      </c>
      <c r="E829" s="73" t="s">
        <v>5904</v>
      </c>
      <c r="F829" s="81">
        <v>8</v>
      </c>
      <c r="G829" s="81">
        <v>12</v>
      </c>
      <c r="H829" s="76" t="s">
        <v>62</v>
      </c>
      <c r="I829" s="81" t="s">
        <v>2321</v>
      </c>
      <c r="J829" s="81" t="s">
        <v>1770</v>
      </c>
      <c r="K829" s="81" t="s">
        <v>1564</v>
      </c>
      <c r="L829" s="81" t="s">
        <v>5827</v>
      </c>
    </row>
    <row r="830" spans="1:12" x14ac:dyDescent="0.5">
      <c r="B830" s="81">
        <v>400163</v>
      </c>
      <c r="C830" s="74">
        <v>850010552491</v>
      </c>
      <c r="D830" s="73" t="s">
        <v>2454</v>
      </c>
      <c r="E830" s="73" t="s">
        <v>5905</v>
      </c>
      <c r="F830" s="81">
        <v>8</v>
      </c>
      <c r="G830" s="81">
        <v>12</v>
      </c>
      <c r="H830" s="76" t="s">
        <v>62</v>
      </c>
      <c r="I830" s="81" t="s">
        <v>2321</v>
      </c>
      <c r="J830" s="81" t="s">
        <v>1770</v>
      </c>
      <c r="K830" s="81" t="s">
        <v>1564</v>
      </c>
      <c r="L830" s="81" t="s">
        <v>5827</v>
      </c>
    </row>
    <row r="831" spans="1:12" s="81" customFormat="1" x14ac:dyDescent="0.5">
      <c r="A831" s="73"/>
      <c r="B831" s="81">
        <v>400164</v>
      </c>
      <c r="C831" s="74">
        <v>850010552576</v>
      </c>
      <c r="D831" s="73" t="s">
        <v>2454</v>
      </c>
      <c r="E831" s="73" t="s">
        <v>5906</v>
      </c>
      <c r="F831" s="81">
        <v>8</v>
      </c>
      <c r="G831" s="81">
        <v>12</v>
      </c>
      <c r="H831" s="76" t="s">
        <v>62</v>
      </c>
      <c r="I831" s="81" t="s">
        <v>2321</v>
      </c>
      <c r="J831" s="81" t="s">
        <v>1770</v>
      </c>
      <c r="K831" s="81" t="s">
        <v>1564</v>
      </c>
      <c r="L831" s="81" t="s">
        <v>5827</v>
      </c>
    </row>
    <row r="832" spans="1:12" x14ac:dyDescent="0.5">
      <c r="B832" s="81">
        <v>400165</v>
      </c>
      <c r="C832" s="74">
        <v>850010552538</v>
      </c>
      <c r="D832" s="73" t="s">
        <v>2454</v>
      </c>
      <c r="E832" s="73" t="s">
        <v>5907</v>
      </c>
      <c r="F832" s="81">
        <v>8</v>
      </c>
      <c r="G832" s="81">
        <v>12</v>
      </c>
      <c r="H832" s="76" t="s">
        <v>62</v>
      </c>
      <c r="I832" s="81" t="s">
        <v>2321</v>
      </c>
      <c r="J832" s="81" t="s">
        <v>1770</v>
      </c>
      <c r="K832" s="81" t="s">
        <v>1564</v>
      </c>
      <c r="L832" s="81" t="s">
        <v>5827</v>
      </c>
    </row>
    <row r="833" spans="1:12" x14ac:dyDescent="0.5">
      <c r="B833" s="81">
        <v>400166</v>
      </c>
      <c r="C833" s="74">
        <v>850010552569</v>
      </c>
      <c r="D833" s="73" t="s">
        <v>2454</v>
      </c>
      <c r="E833" s="73" t="s">
        <v>5908</v>
      </c>
      <c r="F833" s="81">
        <v>8</v>
      </c>
      <c r="G833" s="81">
        <v>12</v>
      </c>
      <c r="H833" s="76" t="s">
        <v>62</v>
      </c>
      <c r="I833" s="81" t="s">
        <v>2321</v>
      </c>
      <c r="J833" s="81" t="s">
        <v>1770</v>
      </c>
      <c r="K833" s="81" t="s">
        <v>1564</v>
      </c>
      <c r="L833" s="81" t="s">
        <v>5827</v>
      </c>
    </row>
    <row r="834" spans="1:12" x14ac:dyDescent="0.5">
      <c r="B834" s="81">
        <v>400167</v>
      </c>
      <c r="C834" s="74">
        <v>850010552521</v>
      </c>
      <c r="D834" s="73" t="s">
        <v>2454</v>
      </c>
      <c r="E834" s="73" t="s">
        <v>5909</v>
      </c>
      <c r="F834" s="81">
        <v>8</v>
      </c>
      <c r="G834" s="81">
        <v>12</v>
      </c>
      <c r="H834" s="76" t="s">
        <v>62</v>
      </c>
      <c r="I834" s="81" t="s">
        <v>2321</v>
      </c>
      <c r="J834" s="81" t="s">
        <v>1770</v>
      </c>
      <c r="K834" s="81" t="s">
        <v>1564</v>
      </c>
      <c r="L834" s="81" t="s">
        <v>5827</v>
      </c>
    </row>
    <row r="835" spans="1:12" x14ac:dyDescent="0.5">
      <c r="B835" s="81">
        <v>400168</v>
      </c>
      <c r="C835" s="74">
        <v>850010552590</v>
      </c>
      <c r="D835" s="73" t="s">
        <v>2454</v>
      </c>
      <c r="E835" s="73" t="s">
        <v>5910</v>
      </c>
      <c r="F835" s="81">
        <v>8</v>
      </c>
      <c r="G835" s="81">
        <v>12</v>
      </c>
      <c r="H835" s="76" t="s">
        <v>62</v>
      </c>
      <c r="I835" s="81" t="s">
        <v>2321</v>
      </c>
      <c r="J835" s="81" t="s">
        <v>1770</v>
      </c>
      <c r="K835" s="81" t="s">
        <v>1564</v>
      </c>
      <c r="L835" s="81" t="s">
        <v>5827</v>
      </c>
    </row>
    <row r="836" spans="1:12" x14ac:dyDescent="0.5">
      <c r="B836" s="81">
        <v>400169</v>
      </c>
      <c r="C836" s="74">
        <v>850010552583</v>
      </c>
      <c r="D836" s="73" t="s">
        <v>2454</v>
      </c>
      <c r="E836" s="73" t="s">
        <v>5911</v>
      </c>
      <c r="F836" s="81">
        <v>8</v>
      </c>
      <c r="G836" s="81">
        <v>12</v>
      </c>
      <c r="H836" s="76" t="s">
        <v>62</v>
      </c>
      <c r="I836" s="81" t="s">
        <v>2321</v>
      </c>
      <c r="J836" s="81" t="s">
        <v>1770</v>
      </c>
      <c r="K836" s="81" t="s">
        <v>1564</v>
      </c>
      <c r="L836" s="81" t="s">
        <v>5827</v>
      </c>
    </row>
    <row r="837" spans="1:12" x14ac:dyDescent="0.5">
      <c r="B837" s="81">
        <v>400170</v>
      </c>
      <c r="C837" s="74">
        <v>850010552545</v>
      </c>
      <c r="D837" s="73" t="s">
        <v>2454</v>
      </c>
      <c r="E837" s="73" t="s">
        <v>5912</v>
      </c>
      <c r="F837" s="81">
        <v>8</v>
      </c>
      <c r="G837" s="81">
        <v>12</v>
      </c>
      <c r="H837" s="76" t="s">
        <v>62</v>
      </c>
      <c r="I837" s="81" t="s">
        <v>2321</v>
      </c>
      <c r="J837" s="81" t="s">
        <v>1770</v>
      </c>
      <c r="K837" s="81" t="s">
        <v>1564</v>
      </c>
      <c r="L837" s="81" t="s">
        <v>5827</v>
      </c>
    </row>
    <row r="838" spans="1:12" s="36" customFormat="1" x14ac:dyDescent="0.5">
      <c r="A838" s="73"/>
      <c r="B838" s="35">
        <v>400200</v>
      </c>
      <c r="C838" s="41">
        <v>850005866039</v>
      </c>
      <c r="D838" s="36" t="s">
        <v>2455</v>
      </c>
      <c r="E838" s="73" t="s">
        <v>2456</v>
      </c>
      <c r="F838" s="35">
        <v>6</v>
      </c>
      <c r="G838" s="35">
        <v>3.7</v>
      </c>
      <c r="H838" s="35" t="s">
        <v>62</v>
      </c>
      <c r="I838" s="81" t="s">
        <v>1997</v>
      </c>
      <c r="J838" s="35" t="s">
        <v>1770</v>
      </c>
      <c r="K838" s="35" t="s">
        <v>1564</v>
      </c>
      <c r="L838" s="37" t="s">
        <v>5991</v>
      </c>
    </row>
    <row r="839" spans="1:12" x14ac:dyDescent="0.5">
      <c r="B839" s="35">
        <v>400201</v>
      </c>
      <c r="C839" s="41">
        <v>850005866060</v>
      </c>
      <c r="D839" s="36" t="s">
        <v>2455</v>
      </c>
      <c r="E839" s="73" t="s">
        <v>2457</v>
      </c>
      <c r="F839" s="35">
        <v>6</v>
      </c>
      <c r="G839" s="35">
        <v>3.7</v>
      </c>
      <c r="H839" s="35" t="s">
        <v>62</v>
      </c>
      <c r="I839" s="81" t="s">
        <v>1997</v>
      </c>
      <c r="J839" s="35" t="s">
        <v>1770</v>
      </c>
      <c r="K839" s="35" t="s">
        <v>1564</v>
      </c>
      <c r="L839" s="37" t="s">
        <v>5991</v>
      </c>
    </row>
    <row r="840" spans="1:12" x14ac:dyDescent="0.5">
      <c r="B840" s="35">
        <v>400202</v>
      </c>
      <c r="C840" s="41">
        <v>850005866831</v>
      </c>
      <c r="D840" s="36" t="s">
        <v>2455</v>
      </c>
      <c r="E840" s="73" t="s">
        <v>2458</v>
      </c>
      <c r="F840" s="35">
        <v>6</v>
      </c>
      <c r="G840" s="35">
        <v>3.7</v>
      </c>
      <c r="H840" s="35" t="s">
        <v>62</v>
      </c>
      <c r="I840" s="81" t="s">
        <v>1997</v>
      </c>
      <c r="J840" s="35" t="s">
        <v>1770</v>
      </c>
      <c r="K840" s="35" t="s">
        <v>1564</v>
      </c>
      <c r="L840" s="37" t="s">
        <v>5991</v>
      </c>
    </row>
    <row r="841" spans="1:12" x14ac:dyDescent="0.5">
      <c r="B841" s="35">
        <v>400203</v>
      </c>
      <c r="C841" s="41">
        <v>850005866787</v>
      </c>
      <c r="D841" s="36" t="s">
        <v>2455</v>
      </c>
      <c r="E841" s="73" t="s">
        <v>2459</v>
      </c>
      <c r="F841" s="35">
        <v>6</v>
      </c>
      <c r="G841" s="35">
        <v>3.7</v>
      </c>
      <c r="H841" s="35" t="s">
        <v>62</v>
      </c>
      <c r="I841" s="81" t="s">
        <v>1997</v>
      </c>
      <c r="J841" s="35" t="s">
        <v>1770</v>
      </c>
      <c r="K841" s="35" t="s">
        <v>1564</v>
      </c>
      <c r="L841" s="37" t="s">
        <v>5991</v>
      </c>
    </row>
    <row r="842" spans="1:12" x14ac:dyDescent="0.5">
      <c r="B842" s="35">
        <v>400204</v>
      </c>
      <c r="C842" s="41">
        <v>850005866848</v>
      </c>
      <c r="D842" s="36" t="s">
        <v>2455</v>
      </c>
      <c r="E842" s="73" t="s">
        <v>2460</v>
      </c>
      <c r="F842" s="35">
        <v>6</v>
      </c>
      <c r="G842" s="35">
        <v>3.7</v>
      </c>
      <c r="H842" s="35" t="s">
        <v>62</v>
      </c>
      <c r="I842" s="81" t="s">
        <v>1997</v>
      </c>
      <c r="J842" s="35" t="s">
        <v>1770</v>
      </c>
      <c r="K842" s="35" t="s">
        <v>1564</v>
      </c>
      <c r="L842" s="37" t="s">
        <v>5991</v>
      </c>
    </row>
    <row r="843" spans="1:12" x14ac:dyDescent="0.5">
      <c r="B843" s="35">
        <v>400205</v>
      </c>
      <c r="C843" s="41">
        <v>850005866244</v>
      </c>
      <c r="D843" s="36" t="s">
        <v>2455</v>
      </c>
      <c r="E843" s="73" t="s">
        <v>2461</v>
      </c>
      <c r="F843" s="35">
        <v>6</v>
      </c>
      <c r="G843" s="35">
        <v>3.7</v>
      </c>
      <c r="H843" s="35" t="s">
        <v>62</v>
      </c>
      <c r="I843" s="81" t="s">
        <v>1997</v>
      </c>
      <c r="J843" s="35" t="s">
        <v>1770</v>
      </c>
      <c r="K843" s="35" t="s">
        <v>1564</v>
      </c>
      <c r="L843" s="37" t="s">
        <v>5991</v>
      </c>
    </row>
    <row r="844" spans="1:12" x14ac:dyDescent="0.5">
      <c r="B844" s="35">
        <v>400211</v>
      </c>
      <c r="C844" s="41">
        <v>850005866046</v>
      </c>
      <c r="D844" s="36" t="s">
        <v>2455</v>
      </c>
      <c r="E844" s="73" t="s">
        <v>2462</v>
      </c>
      <c r="F844" s="35">
        <v>6</v>
      </c>
      <c r="G844" s="35">
        <v>12</v>
      </c>
      <c r="H844" s="35" t="s">
        <v>62</v>
      </c>
      <c r="I844" s="81" t="s">
        <v>2321</v>
      </c>
      <c r="J844" s="35" t="s">
        <v>1770</v>
      </c>
      <c r="K844" s="35" t="s">
        <v>1564</v>
      </c>
      <c r="L844" s="37" t="s">
        <v>5991</v>
      </c>
    </row>
    <row r="845" spans="1:12" x14ac:dyDescent="0.5">
      <c r="B845" s="35">
        <v>400212</v>
      </c>
      <c r="C845" s="41">
        <v>850005866053</v>
      </c>
      <c r="D845" s="36" t="s">
        <v>2455</v>
      </c>
      <c r="E845" s="73" t="s">
        <v>2463</v>
      </c>
      <c r="F845" s="35">
        <v>6</v>
      </c>
      <c r="G845" s="35">
        <v>12</v>
      </c>
      <c r="H845" s="35" t="s">
        <v>62</v>
      </c>
      <c r="I845" s="81" t="s">
        <v>2321</v>
      </c>
      <c r="J845" s="35" t="s">
        <v>1770</v>
      </c>
      <c r="K845" s="35" t="s">
        <v>1564</v>
      </c>
      <c r="L845" s="37" t="s">
        <v>5991</v>
      </c>
    </row>
    <row r="846" spans="1:12" x14ac:dyDescent="0.5">
      <c r="B846" s="35">
        <v>400213</v>
      </c>
      <c r="C846" s="41">
        <v>850005866022</v>
      </c>
      <c r="D846" s="36" t="s">
        <v>2455</v>
      </c>
      <c r="E846" s="73" t="s">
        <v>2464</v>
      </c>
      <c r="F846" s="35">
        <v>6</v>
      </c>
      <c r="G846" s="35">
        <v>12</v>
      </c>
      <c r="H846" s="35" t="s">
        <v>62</v>
      </c>
      <c r="I846" s="81" t="s">
        <v>2321</v>
      </c>
      <c r="J846" s="35" t="s">
        <v>1770</v>
      </c>
      <c r="K846" s="35" t="s">
        <v>1564</v>
      </c>
      <c r="L846" s="37" t="s">
        <v>5991</v>
      </c>
    </row>
    <row r="847" spans="1:12" x14ac:dyDescent="0.5">
      <c r="B847" s="35">
        <v>400214</v>
      </c>
      <c r="C847" s="41">
        <v>850005866008</v>
      </c>
      <c r="D847" s="36" t="s">
        <v>2455</v>
      </c>
      <c r="E847" s="73" t="s">
        <v>2465</v>
      </c>
      <c r="F847" s="35">
        <v>6</v>
      </c>
      <c r="G847" s="35">
        <v>12</v>
      </c>
      <c r="H847" s="35" t="s">
        <v>62</v>
      </c>
      <c r="I847" s="81" t="s">
        <v>2321</v>
      </c>
      <c r="J847" s="35" t="s">
        <v>1770</v>
      </c>
      <c r="K847" s="35" t="s">
        <v>1564</v>
      </c>
      <c r="L847" s="37" t="s">
        <v>5991</v>
      </c>
    </row>
    <row r="848" spans="1:12" x14ac:dyDescent="0.5">
      <c r="B848" s="35">
        <v>400215</v>
      </c>
      <c r="C848" s="41">
        <v>850005866893</v>
      </c>
      <c r="D848" s="36" t="s">
        <v>2455</v>
      </c>
      <c r="E848" s="73" t="s">
        <v>2466</v>
      </c>
      <c r="F848" s="35">
        <v>6</v>
      </c>
      <c r="G848" s="35">
        <v>12</v>
      </c>
      <c r="H848" s="35" t="s">
        <v>62</v>
      </c>
      <c r="I848" s="81" t="s">
        <v>2321</v>
      </c>
      <c r="J848" s="35" t="s">
        <v>1770</v>
      </c>
      <c r="K848" s="35" t="s">
        <v>1564</v>
      </c>
      <c r="L848" s="37" t="s">
        <v>5991</v>
      </c>
    </row>
    <row r="849" spans="1:12" x14ac:dyDescent="0.5">
      <c r="B849" s="35">
        <v>400300</v>
      </c>
      <c r="C849" s="41">
        <v>860005613595</v>
      </c>
      <c r="D849" s="36" t="s">
        <v>2467</v>
      </c>
      <c r="E849" s="73" t="s">
        <v>2468</v>
      </c>
      <c r="F849" s="35">
        <v>12</v>
      </c>
      <c r="G849" s="35">
        <v>12</v>
      </c>
      <c r="H849" s="35" t="s">
        <v>62</v>
      </c>
      <c r="I849" s="35" t="s">
        <v>1997</v>
      </c>
      <c r="J849" s="35" t="s">
        <v>1770</v>
      </c>
      <c r="K849" s="35" t="s">
        <v>1564</v>
      </c>
      <c r="L849" s="37" t="s">
        <v>5995</v>
      </c>
    </row>
    <row r="850" spans="1:12" x14ac:dyDescent="0.5">
      <c r="B850" s="35">
        <v>400301</v>
      </c>
      <c r="C850" s="41">
        <v>860005613540</v>
      </c>
      <c r="D850" s="36" t="s">
        <v>2467</v>
      </c>
      <c r="E850" s="73" t="s">
        <v>2469</v>
      </c>
      <c r="F850" s="35">
        <v>12</v>
      </c>
      <c r="G850" s="35">
        <v>12</v>
      </c>
      <c r="H850" s="35" t="s">
        <v>62</v>
      </c>
      <c r="I850" s="35" t="s">
        <v>1997</v>
      </c>
      <c r="J850" s="35" t="s">
        <v>1770</v>
      </c>
      <c r="K850" s="35" t="s">
        <v>1564</v>
      </c>
      <c r="L850" s="37" t="s">
        <v>5995</v>
      </c>
    </row>
    <row r="851" spans="1:12" x14ac:dyDescent="0.5">
      <c r="B851" s="35">
        <v>400302</v>
      </c>
      <c r="C851" s="41">
        <v>860005613533</v>
      </c>
      <c r="D851" s="36" t="s">
        <v>2467</v>
      </c>
      <c r="E851" s="73" t="s">
        <v>6036</v>
      </c>
      <c r="F851" s="35">
        <v>12</v>
      </c>
      <c r="G851" s="35">
        <v>12</v>
      </c>
      <c r="H851" s="35" t="s">
        <v>62</v>
      </c>
      <c r="I851" s="35" t="s">
        <v>1997</v>
      </c>
      <c r="J851" s="35" t="s">
        <v>1770</v>
      </c>
      <c r="K851" s="35" t="s">
        <v>1564</v>
      </c>
      <c r="L851" s="37" t="s">
        <v>5995</v>
      </c>
    </row>
    <row r="852" spans="1:12" x14ac:dyDescent="0.5">
      <c r="B852" s="35">
        <v>400303</v>
      </c>
      <c r="C852" s="41">
        <v>860005613588</v>
      </c>
      <c r="D852" s="36" t="s">
        <v>2467</v>
      </c>
      <c r="E852" s="73" t="s">
        <v>2470</v>
      </c>
      <c r="F852" s="35">
        <v>12</v>
      </c>
      <c r="G852" s="35">
        <v>12</v>
      </c>
      <c r="H852" s="35" t="s">
        <v>62</v>
      </c>
      <c r="I852" s="35" t="s">
        <v>1997</v>
      </c>
      <c r="J852" s="35" t="s">
        <v>1770</v>
      </c>
      <c r="K852" s="35" t="s">
        <v>1564</v>
      </c>
      <c r="L852" s="37" t="s">
        <v>5995</v>
      </c>
    </row>
    <row r="853" spans="1:12" s="77" customFormat="1" x14ac:dyDescent="0.5">
      <c r="A853" s="73"/>
      <c r="B853" s="35">
        <v>400304</v>
      </c>
      <c r="C853" s="41">
        <v>860005613557</v>
      </c>
      <c r="D853" s="36" t="s">
        <v>2467</v>
      </c>
      <c r="E853" s="73" t="s">
        <v>2471</v>
      </c>
      <c r="F853" s="35">
        <v>12</v>
      </c>
      <c r="G853" s="35">
        <v>12</v>
      </c>
      <c r="H853" s="35" t="s">
        <v>62</v>
      </c>
      <c r="I853" s="35" t="s">
        <v>1997</v>
      </c>
      <c r="J853" s="35" t="s">
        <v>1770</v>
      </c>
      <c r="K853" s="35" t="s">
        <v>1564</v>
      </c>
      <c r="L853" s="37" t="s">
        <v>5995</v>
      </c>
    </row>
    <row r="854" spans="1:12" s="77" customFormat="1" x14ac:dyDescent="0.5">
      <c r="A854" s="73"/>
      <c r="B854" s="35">
        <v>400305</v>
      </c>
      <c r="C854" s="41">
        <v>860005613519</v>
      </c>
      <c r="D854" s="36" t="s">
        <v>2467</v>
      </c>
      <c r="E854" s="73" t="s">
        <v>2472</v>
      </c>
      <c r="F854" s="35">
        <v>12</v>
      </c>
      <c r="G854" s="35">
        <v>12</v>
      </c>
      <c r="H854" s="35" t="s">
        <v>62</v>
      </c>
      <c r="I854" s="35" t="s">
        <v>1997</v>
      </c>
      <c r="J854" s="35" t="s">
        <v>1770</v>
      </c>
      <c r="K854" s="35" t="s">
        <v>1564</v>
      </c>
      <c r="L854" s="37" t="s">
        <v>5995</v>
      </c>
    </row>
    <row r="855" spans="1:12" s="77" customFormat="1" x14ac:dyDescent="0.5">
      <c r="A855" s="73"/>
      <c r="B855" s="81">
        <v>401101</v>
      </c>
      <c r="C855" s="74">
        <v>860273001636</v>
      </c>
      <c r="D855" s="77" t="s">
        <v>2473</v>
      </c>
      <c r="E855" s="73" t="s">
        <v>2474</v>
      </c>
      <c r="F855" s="81">
        <v>12</v>
      </c>
      <c r="G855" s="81">
        <v>16</v>
      </c>
      <c r="H855" s="81" t="s">
        <v>437</v>
      </c>
      <c r="I855" s="81" t="s">
        <v>743</v>
      </c>
      <c r="J855" s="81" t="s">
        <v>1770</v>
      </c>
      <c r="K855" s="81" t="s">
        <v>1564</v>
      </c>
      <c r="L855" s="45" t="s">
        <v>5995</v>
      </c>
    </row>
    <row r="856" spans="1:12" s="77" customFormat="1" x14ac:dyDescent="0.5">
      <c r="A856" s="73"/>
      <c r="B856" s="81">
        <v>401102</v>
      </c>
      <c r="C856" s="74">
        <v>860273001650</v>
      </c>
      <c r="D856" s="77" t="s">
        <v>2473</v>
      </c>
      <c r="E856" s="73" t="s">
        <v>2475</v>
      </c>
      <c r="F856" s="81">
        <v>12</v>
      </c>
      <c r="G856" s="81">
        <v>16</v>
      </c>
      <c r="H856" s="81" t="s">
        <v>437</v>
      </c>
      <c r="I856" s="81" t="s">
        <v>743</v>
      </c>
      <c r="J856" s="81" t="s">
        <v>1770</v>
      </c>
      <c r="K856" s="81" t="s">
        <v>1564</v>
      </c>
      <c r="L856" s="45" t="s">
        <v>5995</v>
      </c>
    </row>
    <row r="857" spans="1:12" s="36" customFormat="1" x14ac:dyDescent="0.5">
      <c r="A857" s="73"/>
      <c r="B857" s="35">
        <v>401103</v>
      </c>
      <c r="C857" s="41">
        <v>860273001674</v>
      </c>
      <c r="D857" s="22" t="s">
        <v>2473</v>
      </c>
      <c r="E857" s="73" t="s">
        <v>2476</v>
      </c>
      <c r="F857" s="35">
        <v>12</v>
      </c>
      <c r="G857" s="35">
        <v>16</v>
      </c>
      <c r="H857" s="81" t="s">
        <v>437</v>
      </c>
      <c r="I857" s="81" t="s">
        <v>743</v>
      </c>
      <c r="J857" s="35" t="s">
        <v>1770</v>
      </c>
      <c r="K857" s="35" t="s">
        <v>1564</v>
      </c>
      <c r="L857" s="45" t="s">
        <v>5995</v>
      </c>
    </row>
    <row r="858" spans="1:12" s="77" customFormat="1" x14ac:dyDescent="0.5">
      <c r="A858" s="73"/>
      <c r="B858" s="35">
        <v>401104</v>
      </c>
      <c r="C858" s="41">
        <v>860273001698</v>
      </c>
      <c r="D858" s="22" t="s">
        <v>2473</v>
      </c>
      <c r="E858" s="73" t="s">
        <v>2477</v>
      </c>
      <c r="F858" s="35">
        <v>12</v>
      </c>
      <c r="G858" s="35">
        <v>16</v>
      </c>
      <c r="H858" s="81" t="s">
        <v>437</v>
      </c>
      <c r="I858" s="81" t="s">
        <v>743</v>
      </c>
      <c r="J858" s="35" t="s">
        <v>1770</v>
      </c>
      <c r="K858" s="35" t="s">
        <v>1564</v>
      </c>
      <c r="L858" s="45" t="s">
        <v>5995</v>
      </c>
    </row>
    <row r="859" spans="1:12" s="36" customFormat="1" x14ac:dyDescent="0.5">
      <c r="A859" s="73"/>
      <c r="B859" s="81">
        <v>426301</v>
      </c>
      <c r="C859" s="74">
        <v>794504695519</v>
      </c>
      <c r="D859" s="73" t="s">
        <v>137</v>
      </c>
      <c r="E859" s="73" t="s">
        <v>5759</v>
      </c>
      <c r="F859" s="81">
        <v>6</v>
      </c>
      <c r="G859" s="81">
        <v>32</v>
      </c>
      <c r="H859" s="35" t="s">
        <v>62</v>
      </c>
      <c r="I859" s="81" t="s">
        <v>743</v>
      </c>
      <c r="J859" s="81" t="s">
        <v>1770</v>
      </c>
      <c r="K859" s="81" t="s">
        <v>1564</v>
      </c>
      <c r="L859" s="81" t="s">
        <v>5987</v>
      </c>
    </row>
    <row r="860" spans="1:12" s="36" customFormat="1" x14ac:dyDescent="0.5">
      <c r="A860" s="73"/>
      <c r="B860" s="81">
        <v>426302</v>
      </c>
      <c r="C860" s="74">
        <v>868007000306</v>
      </c>
      <c r="D860" s="73" t="s">
        <v>137</v>
      </c>
      <c r="E860" s="73" t="s">
        <v>2486</v>
      </c>
      <c r="F860" s="81">
        <v>6</v>
      </c>
      <c r="G860" s="81">
        <v>32</v>
      </c>
      <c r="H860" s="35" t="s">
        <v>62</v>
      </c>
      <c r="I860" s="81" t="s">
        <v>743</v>
      </c>
      <c r="J860" s="81" t="s">
        <v>1770</v>
      </c>
      <c r="K860" s="81" t="s">
        <v>1564</v>
      </c>
      <c r="L860" s="81" t="s">
        <v>5987</v>
      </c>
    </row>
    <row r="861" spans="1:12" s="77" customFormat="1" x14ac:dyDescent="0.5">
      <c r="A861" s="73"/>
      <c r="B861" s="81">
        <v>426304</v>
      </c>
      <c r="C861" s="74">
        <v>850012587156</v>
      </c>
      <c r="D861" s="73" t="s">
        <v>137</v>
      </c>
      <c r="E861" s="73" t="s">
        <v>2487</v>
      </c>
      <c r="F861" s="81">
        <v>6</v>
      </c>
      <c r="G861" s="81">
        <v>32</v>
      </c>
      <c r="H861" s="35" t="s">
        <v>62</v>
      </c>
      <c r="I861" s="81" t="s">
        <v>743</v>
      </c>
      <c r="J861" s="81" t="s">
        <v>1770</v>
      </c>
      <c r="K861" s="81" t="s">
        <v>1564</v>
      </c>
      <c r="L861" s="81" t="s">
        <v>5987</v>
      </c>
    </row>
    <row r="862" spans="1:12" s="77" customFormat="1" x14ac:dyDescent="0.5">
      <c r="A862" s="73"/>
      <c r="B862" s="81">
        <v>426401</v>
      </c>
      <c r="C862" s="74">
        <v>19962458743</v>
      </c>
      <c r="D862" s="73" t="s">
        <v>137</v>
      </c>
      <c r="E862" s="73" t="s">
        <v>2488</v>
      </c>
      <c r="F862" s="81">
        <v>12</v>
      </c>
      <c r="G862" s="81">
        <v>8</v>
      </c>
      <c r="H862" s="35" t="s">
        <v>62</v>
      </c>
      <c r="I862" s="81" t="s">
        <v>743</v>
      </c>
      <c r="J862" s="81" t="s">
        <v>1770</v>
      </c>
      <c r="K862" s="81" t="s">
        <v>1564</v>
      </c>
      <c r="L862" s="81" t="s">
        <v>5987</v>
      </c>
    </row>
    <row r="863" spans="1:12" s="77" customFormat="1" x14ac:dyDescent="0.5">
      <c r="A863" s="73"/>
      <c r="B863" s="76">
        <v>430100</v>
      </c>
      <c r="C863" s="82">
        <v>680750900432</v>
      </c>
      <c r="D863" s="77" t="s">
        <v>2500</v>
      </c>
      <c r="E863" s="77" t="s">
        <v>6240</v>
      </c>
      <c r="F863" s="76">
        <v>14</v>
      </c>
      <c r="G863" s="76">
        <v>12</v>
      </c>
      <c r="H863" s="76" t="s">
        <v>62</v>
      </c>
      <c r="I863" s="76" t="s">
        <v>1997</v>
      </c>
      <c r="J863" s="76" t="s">
        <v>1770</v>
      </c>
      <c r="K863" s="76" t="s">
        <v>1564</v>
      </c>
      <c r="L863" s="81" t="s">
        <v>5827</v>
      </c>
    </row>
    <row r="864" spans="1:12" s="77" customFormat="1" x14ac:dyDescent="0.5">
      <c r="A864" s="73"/>
      <c r="B864" s="76">
        <v>430101</v>
      </c>
      <c r="C864" s="82">
        <v>680750900449</v>
      </c>
      <c r="D864" s="77" t="s">
        <v>2500</v>
      </c>
      <c r="E864" s="77" t="s">
        <v>6241</v>
      </c>
      <c r="F864" s="76">
        <v>14</v>
      </c>
      <c r="G864" s="76">
        <v>12</v>
      </c>
      <c r="H864" s="76" t="s">
        <v>62</v>
      </c>
      <c r="I864" s="76" t="s">
        <v>1997</v>
      </c>
      <c r="J864" s="76" t="s">
        <v>1770</v>
      </c>
      <c r="K864" s="76" t="s">
        <v>1564</v>
      </c>
      <c r="L864" s="81" t="s">
        <v>5827</v>
      </c>
    </row>
    <row r="865" spans="1:12" s="77" customFormat="1" x14ac:dyDescent="0.5">
      <c r="A865" s="73"/>
      <c r="B865" s="76">
        <v>430102</v>
      </c>
      <c r="C865" s="82">
        <v>680750900456</v>
      </c>
      <c r="D865" s="77" t="s">
        <v>2500</v>
      </c>
      <c r="E865" s="77" t="s">
        <v>6242</v>
      </c>
      <c r="F865" s="76">
        <v>14</v>
      </c>
      <c r="G865" s="76">
        <v>12</v>
      </c>
      <c r="H865" s="76" t="s">
        <v>62</v>
      </c>
      <c r="I865" s="76" t="s">
        <v>1997</v>
      </c>
      <c r="J865" s="76" t="s">
        <v>1770</v>
      </c>
      <c r="K865" s="76" t="s">
        <v>1564</v>
      </c>
      <c r="L865" s="81" t="s">
        <v>5827</v>
      </c>
    </row>
    <row r="866" spans="1:12" s="77" customFormat="1" x14ac:dyDescent="0.5">
      <c r="A866" s="73"/>
      <c r="B866" s="76">
        <v>430103</v>
      </c>
      <c r="C866" s="82">
        <v>680750900463</v>
      </c>
      <c r="D866" s="77" t="s">
        <v>2500</v>
      </c>
      <c r="E866" s="77" t="s">
        <v>6243</v>
      </c>
      <c r="F866" s="76">
        <v>14</v>
      </c>
      <c r="G866" s="76">
        <v>12</v>
      </c>
      <c r="H866" s="76" t="s">
        <v>62</v>
      </c>
      <c r="I866" s="76" t="s">
        <v>1997</v>
      </c>
      <c r="J866" s="76" t="s">
        <v>1770</v>
      </c>
      <c r="K866" s="76" t="s">
        <v>1564</v>
      </c>
      <c r="L866" s="81" t="s">
        <v>5827</v>
      </c>
    </row>
    <row r="867" spans="1:12" s="22" customFormat="1" ht="15" customHeight="1" x14ac:dyDescent="0.5">
      <c r="B867" s="43">
        <v>430104</v>
      </c>
      <c r="C867" s="52">
        <v>199284198906</v>
      </c>
      <c r="D867" s="22" t="s">
        <v>2500</v>
      </c>
      <c r="E867" s="22" t="s">
        <v>6236</v>
      </c>
      <c r="F867" s="43">
        <v>14</v>
      </c>
      <c r="G867" s="43">
        <v>12</v>
      </c>
      <c r="H867" s="35" t="s">
        <v>5487</v>
      </c>
      <c r="I867" s="22" t="s">
        <v>1997</v>
      </c>
      <c r="J867" s="43" t="s">
        <v>1770</v>
      </c>
      <c r="K867" s="43" t="s">
        <v>1564</v>
      </c>
      <c r="L867" s="35" t="s">
        <v>5827</v>
      </c>
    </row>
    <row r="868" spans="1:12" s="22" customFormat="1" ht="15" customHeight="1" x14ac:dyDescent="0.5">
      <c r="B868" s="43">
        <v>430105</v>
      </c>
      <c r="C868" s="52">
        <v>680750900425</v>
      </c>
      <c r="D868" s="22" t="s">
        <v>2500</v>
      </c>
      <c r="E868" s="22" t="s">
        <v>6237</v>
      </c>
      <c r="F868" s="43">
        <v>14</v>
      </c>
      <c r="G868" s="43">
        <v>12</v>
      </c>
      <c r="H868" s="35" t="s">
        <v>5487</v>
      </c>
      <c r="I868" s="22" t="s">
        <v>1997</v>
      </c>
      <c r="J868" s="43" t="s">
        <v>1770</v>
      </c>
      <c r="K868" s="43" t="s">
        <v>1564</v>
      </c>
      <c r="L868" s="35" t="s">
        <v>5827</v>
      </c>
    </row>
    <row r="869" spans="1:12" s="22" customFormat="1" ht="15" customHeight="1" x14ac:dyDescent="0.5">
      <c r="B869" s="43">
        <v>430106</v>
      </c>
      <c r="C869" s="52">
        <v>697333005057</v>
      </c>
      <c r="D869" s="22" t="s">
        <v>2500</v>
      </c>
      <c r="E869" s="22" t="s">
        <v>6238</v>
      </c>
      <c r="F869" s="43">
        <v>14</v>
      </c>
      <c r="G869" s="43">
        <v>12</v>
      </c>
      <c r="H869" s="35" t="s">
        <v>5487</v>
      </c>
      <c r="I869" s="22" t="s">
        <v>1997</v>
      </c>
      <c r="J869" s="43" t="s">
        <v>1770</v>
      </c>
      <c r="K869" s="43" t="s">
        <v>1564</v>
      </c>
      <c r="L869" s="35" t="s">
        <v>5827</v>
      </c>
    </row>
    <row r="870" spans="1:12" s="22" customFormat="1" ht="15" customHeight="1" x14ac:dyDescent="0.5">
      <c r="B870" s="43">
        <v>430107</v>
      </c>
      <c r="C870" s="52">
        <v>199284635074</v>
      </c>
      <c r="D870" s="22" t="s">
        <v>2500</v>
      </c>
      <c r="E870" s="22" t="s">
        <v>6239</v>
      </c>
      <c r="F870" s="43">
        <v>14</v>
      </c>
      <c r="G870" s="43">
        <v>12</v>
      </c>
      <c r="H870" s="35" t="s">
        <v>5487</v>
      </c>
      <c r="I870" s="22" t="s">
        <v>1997</v>
      </c>
      <c r="J870" s="43" t="s">
        <v>1770</v>
      </c>
      <c r="K870" s="43" t="s">
        <v>1564</v>
      </c>
      <c r="L870" s="35" t="s">
        <v>5827</v>
      </c>
    </row>
    <row r="871" spans="1:12" s="36" customFormat="1" x14ac:dyDescent="0.5">
      <c r="A871" s="73"/>
      <c r="B871" s="35">
        <v>440007</v>
      </c>
      <c r="C871" s="41">
        <v>850007011239</v>
      </c>
      <c r="D871" s="36" t="s">
        <v>1388</v>
      </c>
      <c r="E871" s="73" t="s">
        <v>2536</v>
      </c>
      <c r="F871" s="35">
        <v>12</v>
      </c>
      <c r="G871" s="35">
        <v>16</v>
      </c>
      <c r="H871" s="81" t="s">
        <v>437</v>
      </c>
      <c r="I871" s="35" t="s">
        <v>743</v>
      </c>
      <c r="J871" s="35" t="s">
        <v>1770</v>
      </c>
      <c r="K871" s="35" t="s">
        <v>1564</v>
      </c>
      <c r="L871" s="37" t="s">
        <v>5995</v>
      </c>
    </row>
    <row r="872" spans="1:12" s="36" customFormat="1" x14ac:dyDescent="0.5">
      <c r="A872" s="73"/>
      <c r="B872" s="81">
        <v>453201</v>
      </c>
      <c r="C872" s="74">
        <v>453201</v>
      </c>
      <c r="D872" s="73" t="s">
        <v>2595</v>
      </c>
      <c r="E872" s="73" t="s">
        <v>2596</v>
      </c>
      <c r="F872" s="81">
        <v>1</v>
      </c>
      <c r="G872" s="81">
        <v>661</v>
      </c>
      <c r="H872" s="35" t="s">
        <v>62</v>
      </c>
      <c r="I872" s="81" t="s">
        <v>743</v>
      </c>
      <c r="J872" s="81" t="s">
        <v>1770</v>
      </c>
      <c r="K872" s="81" t="s">
        <v>1564</v>
      </c>
      <c r="L872" s="81" t="s">
        <v>350</v>
      </c>
    </row>
    <row r="873" spans="1:12" s="36" customFormat="1" x14ac:dyDescent="0.5">
      <c r="A873" s="73"/>
      <c r="B873" s="81">
        <v>453301</v>
      </c>
      <c r="C873" s="74">
        <v>864421000359</v>
      </c>
      <c r="D873" s="73" t="s">
        <v>2595</v>
      </c>
      <c r="E873" s="73" t="s">
        <v>2597</v>
      </c>
      <c r="F873" s="81">
        <v>12</v>
      </c>
      <c r="G873" s="81">
        <v>7</v>
      </c>
      <c r="H873" s="35" t="s">
        <v>62</v>
      </c>
      <c r="I873" s="81" t="s">
        <v>743</v>
      </c>
      <c r="J873" s="81" t="s">
        <v>14</v>
      </c>
      <c r="K873" s="81" t="s">
        <v>6119</v>
      </c>
      <c r="L873" s="81" t="s">
        <v>350</v>
      </c>
    </row>
    <row r="874" spans="1:12" s="36" customFormat="1" x14ac:dyDescent="0.5">
      <c r="A874" s="73"/>
      <c r="B874" s="81">
        <v>453304</v>
      </c>
      <c r="C874" s="74">
        <v>868235000444</v>
      </c>
      <c r="D874" s="73" t="s">
        <v>2595</v>
      </c>
      <c r="E874" s="73" t="s">
        <v>2598</v>
      </c>
      <c r="F874" s="81">
        <v>12</v>
      </c>
      <c r="G874" s="81">
        <v>7</v>
      </c>
      <c r="H874" s="35" t="s">
        <v>62</v>
      </c>
      <c r="I874" s="81" t="s">
        <v>743</v>
      </c>
      <c r="J874" s="81" t="s">
        <v>14</v>
      </c>
      <c r="K874" s="81" t="s">
        <v>6119</v>
      </c>
      <c r="L874" s="81" t="s">
        <v>350</v>
      </c>
    </row>
    <row r="875" spans="1:12" s="36" customFormat="1" x14ac:dyDescent="0.5">
      <c r="A875" s="73"/>
      <c r="B875" s="81">
        <v>453306</v>
      </c>
      <c r="C875" s="74">
        <v>868235000482</v>
      </c>
      <c r="D875" s="73" t="s">
        <v>2595</v>
      </c>
      <c r="E875" s="73" t="s">
        <v>2599</v>
      </c>
      <c r="F875" s="81">
        <v>12</v>
      </c>
      <c r="G875" s="81">
        <v>7</v>
      </c>
      <c r="H875" s="35" t="s">
        <v>62</v>
      </c>
      <c r="I875" s="81" t="s">
        <v>743</v>
      </c>
      <c r="J875" s="81" t="s">
        <v>14</v>
      </c>
      <c r="K875" s="81" t="s">
        <v>6119</v>
      </c>
      <c r="L875" s="81" t="s">
        <v>350</v>
      </c>
    </row>
    <row r="876" spans="1:12" s="36" customFormat="1" x14ac:dyDescent="0.5">
      <c r="A876" s="73"/>
      <c r="B876" s="81">
        <v>453307</v>
      </c>
      <c r="C876" s="74">
        <v>860000709682</v>
      </c>
      <c r="D876" s="73" t="s">
        <v>2595</v>
      </c>
      <c r="E876" s="73" t="s">
        <v>2600</v>
      </c>
      <c r="F876" s="81">
        <v>12</v>
      </c>
      <c r="G876" s="81">
        <v>7</v>
      </c>
      <c r="H876" s="35" t="s">
        <v>62</v>
      </c>
      <c r="I876" s="81" t="s">
        <v>743</v>
      </c>
      <c r="J876" s="81" t="s">
        <v>14</v>
      </c>
      <c r="K876" s="81" t="s">
        <v>6119</v>
      </c>
      <c r="L876" s="81" t="s">
        <v>350</v>
      </c>
    </row>
    <row r="877" spans="1:12" s="36" customFormat="1" x14ac:dyDescent="0.5">
      <c r="A877" s="73"/>
      <c r="B877" s="81">
        <v>453308</v>
      </c>
      <c r="C877" s="74">
        <v>860000709644</v>
      </c>
      <c r="D877" s="73" t="s">
        <v>2595</v>
      </c>
      <c r="E877" s="73" t="s">
        <v>5764</v>
      </c>
      <c r="F877" s="81">
        <v>12</v>
      </c>
      <c r="G877" s="81">
        <v>7</v>
      </c>
      <c r="H877" s="35" t="s">
        <v>62</v>
      </c>
      <c r="I877" s="81" t="s">
        <v>743</v>
      </c>
      <c r="J877" s="81" t="s">
        <v>14</v>
      </c>
      <c r="K877" s="81" t="s">
        <v>6119</v>
      </c>
      <c r="L877" s="81" t="s">
        <v>350</v>
      </c>
    </row>
    <row r="878" spans="1:12" s="36" customFormat="1" x14ac:dyDescent="0.5">
      <c r="A878" s="73"/>
      <c r="B878" s="76">
        <v>453309</v>
      </c>
      <c r="C878" s="82">
        <v>850018249546</v>
      </c>
      <c r="D878" s="77" t="s">
        <v>2595</v>
      </c>
      <c r="E878" s="73" t="s">
        <v>2601</v>
      </c>
      <c r="F878" s="76">
        <v>12</v>
      </c>
      <c r="G878" s="76">
        <v>7</v>
      </c>
      <c r="H878" s="35" t="s">
        <v>62</v>
      </c>
      <c r="I878" s="81" t="s">
        <v>743</v>
      </c>
      <c r="J878" s="81" t="s">
        <v>14</v>
      </c>
      <c r="K878" s="81" t="s">
        <v>6119</v>
      </c>
      <c r="L878" s="81" t="s">
        <v>350</v>
      </c>
    </row>
    <row r="879" spans="1:12" s="36" customFormat="1" x14ac:dyDescent="0.5">
      <c r="A879" s="73"/>
      <c r="B879" s="35">
        <v>460000</v>
      </c>
      <c r="C879" s="41">
        <v>850043750055</v>
      </c>
      <c r="D879" s="36" t="s">
        <v>6014</v>
      </c>
      <c r="E879" s="73" t="s">
        <v>2611</v>
      </c>
      <c r="F879" s="35">
        <v>6</v>
      </c>
      <c r="G879" s="35">
        <v>16</v>
      </c>
      <c r="H879" s="35" t="s">
        <v>62</v>
      </c>
      <c r="I879" s="35" t="s">
        <v>743</v>
      </c>
      <c r="J879" s="35" t="s">
        <v>1770</v>
      </c>
      <c r="K879" s="35" t="s">
        <v>1564</v>
      </c>
      <c r="L879" s="37" t="s">
        <v>350</v>
      </c>
    </row>
    <row r="880" spans="1:12" s="81" customFormat="1" x14ac:dyDescent="0.5">
      <c r="A880" s="73"/>
      <c r="B880" s="35">
        <v>460001</v>
      </c>
      <c r="C880" s="41">
        <v>850043750079</v>
      </c>
      <c r="D880" s="36" t="s">
        <v>6014</v>
      </c>
      <c r="E880" s="73" t="s">
        <v>2612</v>
      </c>
      <c r="F880" s="35">
        <v>6</v>
      </c>
      <c r="G880" s="35">
        <v>16</v>
      </c>
      <c r="H880" s="35" t="s">
        <v>62</v>
      </c>
      <c r="I880" s="35" t="s">
        <v>743</v>
      </c>
      <c r="J880" s="35" t="s">
        <v>1770</v>
      </c>
      <c r="K880" s="35" t="s">
        <v>1564</v>
      </c>
      <c r="L880" s="37" t="s">
        <v>350</v>
      </c>
    </row>
    <row r="881" spans="1:12" s="81" customFormat="1" x14ac:dyDescent="0.5">
      <c r="A881" s="73"/>
      <c r="B881" s="35">
        <v>460002</v>
      </c>
      <c r="C881" s="41">
        <v>850043750093</v>
      </c>
      <c r="D881" s="36" t="s">
        <v>6014</v>
      </c>
      <c r="E881" s="73" t="s">
        <v>2613</v>
      </c>
      <c r="F881" s="35">
        <v>6</v>
      </c>
      <c r="G881" s="35">
        <v>16</v>
      </c>
      <c r="H881" s="35" t="s">
        <v>62</v>
      </c>
      <c r="I881" s="35" t="s">
        <v>743</v>
      </c>
      <c r="J881" s="35" t="s">
        <v>1770</v>
      </c>
      <c r="K881" s="35" t="s">
        <v>1564</v>
      </c>
      <c r="L881" s="37" t="s">
        <v>350</v>
      </c>
    </row>
    <row r="882" spans="1:12" s="81" customFormat="1" x14ac:dyDescent="0.5">
      <c r="A882" s="73"/>
      <c r="B882" s="35">
        <v>460003</v>
      </c>
      <c r="C882" s="41">
        <v>850043750062</v>
      </c>
      <c r="D882" s="36" t="s">
        <v>6014</v>
      </c>
      <c r="E882" s="73" t="s">
        <v>2614</v>
      </c>
      <c r="F882" s="35">
        <v>6</v>
      </c>
      <c r="G882" s="35">
        <v>16</v>
      </c>
      <c r="H882" s="35" t="s">
        <v>62</v>
      </c>
      <c r="I882" s="35" t="s">
        <v>743</v>
      </c>
      <c r="J882" s="35" t="s">
        <v>1770</v>
      </c>
      <c r="K882" s="35" t="s">
        <v>1564</v>
      </c>
      <c r="L882" s="37" t="s">
        <v>350</v>
      </c>
    </row>
    <row r="883" spans="1:12" x14ac:dyDescent="0.5">
      <c r="B883" s="81">
        <v>467401</v>
      </c>
      <c r="C883" s="74">
        <v>850027076003</v>
      </c>
      <c r="D883" s="73" t="s">
        <v>2626</v>
      </c>
      <c r="E883" s="73" t="s">
        <v>2635</v>
      </c>
      <c r="F883" s="81">
        <v>12</v>
      </c>
      <c r="G883" s="81">
        <v>12</v>
      </c>
      <c r="H883" s="35" t="s">
        <v>62</v>
      </c>
      <c r="I883" s="81" t="s">
        <v>1997</v>
      </c>
      <c r="J883" s="81" t="s">
        <v>1770</v>
      </c>
      <c r="K883" s="81" t="s">
        <v>1564</v>
      </c>
      <c r="L883" s="81" t="s">
        <v>5995</v>
      </c>
    </row>
    <row r="884" spans="1:12" x14ac:dyDescent="0.5">
      <c r="B884" s="81">
        <v>467402</v>
      </c>
      <c r="C884" s="74">
        <v>850027076010</v>
      </c>
      <c r="D884" s="73" t="s">
        <v>2626</v>
      </c>
      <c r="E884" s="73" t="s">
        <v>2636</v>
      </c>
      <c r="F884" s="81">
        <v>12</v>
      </c>
      <c r="G884" s="81">
        <v>12</v>
      </c>
      <c r="H884" s="35" t="s">
        <v>62</v>
      </c>
      <c r="I884" s="81" t="s">
        <v>1997</v>
      </c>
      <c r="J884" s="81" t="s">
        <v>1770</v>
      </c>
      <c r="K884" s="81" t="s">
        <v>1564</v>
      </c>
      <c r="L884" s="81" t="s">
        <v>5995</v>
      </c>
    </row>
    <row r="885" spans="1:12" x14ac:dyDescent="0.5">
      <c r="B885" s="81">
        <v>467403</v>
      </c>
      <c r="C885" s="74">
        <v>850027076027</v>
      </c>
      <c r="D885" s="73" t="s">
        <v>2626</v>
      </c>
      <c r="E885" s="73" t="s">
        <v>2637</v>
      </c>
      <c r="F885" s="81">
        <v>12</v>
      </c>
      <c r="G885" s="81">
        <v>12</v>
      </c>
      <c r="H885" s="35" t="s">
        <v>62</v>
      </c>
      <c r="I885" s="81" t="s">
        <v>1997</v>
      </c>
      <c r="J885" s="81" t="s">
        <v>1770</v>
      </c>
      <c r="K885" s="81" t="s">
        <v>1564</v>
      </c>
      <c r="L885" s="81" t="s">
        <v>5995</v>
      </c>
    </row>
    <row r="886" spans="1:12" x14ac:dyDescent="0.5">
      <c r="B886" s="81">
        <v>467404</v>
      </c>
      <c r="C886" s="74">
        <v>850027076034</v>
      </c>
      <c r="D886" s="73" t="s">
        <v>2626</v>
      </c>
      <c r="E886" s="73" t="s">
        <v>2638</v>
      </c>
      <c r="F886" s="81">
        <v>12</v>
      </c>
      <c r="G886" s="81">
        <v>12</v>
      </c>
      <c r="H886" s="35" t="s">
        <v>62</v>
      </c>
      <c r="I886" s="81" t="s">
        <v>1997</v>
      </c>
      <c r="J886" s="81" t="s">
        <v>1770</v>
      </c>
      <c r="K886" s="81" t="s">
        <v>1564</v>
      </c>
      <c r="L886" s="81" t="s">
        <v>5995</v>
      </c>
    </row>
    <row r="887" spans="1:12" x14ac:dyDescent="0.5">
      <c r="B887" s="81">
        <v>467405</v>
      </c>
      <c r="C887" s="74">
        <v>850027076041</v>
      </c>
      <c r="D887" s="73" t="s">
        <v>2626</v>
      </c>
      <c r="E887" s="73" t="s">
        <v>2639</v>
      </c>
      <c r="F887" s="81">
        <v>12</v>
      </c>
      <c r="G887" s="81">
        <v>12</v>
      </c>
      <c r="H887" s="35" t="s">
        <v>62</v>
      </c>
      <c r="I887" s="81" t="s">
        <v>1997</v>
      </c>
      <c r="J887" s="81" t="s">
        <v>1770</v>
      </c>
      <c r="K887" s="81" t="s">
        <v>1564</v>
      </c>
      <c r="L887" s="81" t="s">
        <v>5995</v>
      </c>
    </row>
    <row r="888" spans="1:12" x14ac:dyDescent="0.5">
      <c r="B888" s="81">
        <v>467406</v>
      </c>
      <c r="C888" s="74">
        <v>850027076058</v>
      </c>
      <c r="D888" s="73" t="s">
        <v>2626</v>
      </c>
      <c r="E888" s="73" t="s">
        <v>2640</v>
      </c>
      <c r="F888" s="81">
        <v>12</v>
      </c>
      <c r="G888" s="81">
        <v>12</v>
      </c>
      <c r="H888" s="35" t="s">
        <v>62</v>
      </c>
      <c r="I888" s="81" t="s">
        <v>1997</v>
      </c>
      <c r="J888" s="81" t="s">
        <v>1770</v>
      </c>
      <c r="K888" s="81" t="s">
        <v>1564</v>
      </c>
      <c r="L888" s="81" t="s">
        <v>5995</v>
      </c>
    </row>
    <row r="889" spans="1:12" x14ac:dyDescent="0.5">
      <c r="B889" s="81">
        <v>467501</v>
      </c>
      <c r="C889" s="74">
        <v>850027076317</v>
      </c>
      <c r="D889" s="73" t="s">
        <v>2626</v>
      </c>
      <c r="E889" s="73" t="s">
        <v>2641</v>
      </c>
      <c r="F889" s="81">
        <v>12</v>
      </c>
      <c r="G889" s="81">
        <v>12</v>
      </c>
      <c r="H889" s="35" t="s">
        <v>62</v>
      </c>
      <c r="I889" s="81" t="s">
        <v>1997</v>
      </c>
      <c r="J889" s="81" t="s">
        <v>1770</v>
      </c>
      <c r="K889" s="81" t="s">
        <v>1564</v>
      </c>
      <c r="L889" s="81" t="s">
        <v>5995</v>
      </c>
    </row>
    <row r="890" spans="1:12" x14ac:dyDescent="0.5">
      <c r="B890" s="81">
        <v>467502</v>
      </c>
      <c r="C890" s="74">
        <v>850027076294</v>
      </c>
      <c r="D890" s="73" t="s">
        <v>2626</v>
      </c>
      <c r="E890" s="73" t="s">
        <v>2642</v>
      </c>
      <c r="F890" s="81">
        <v>12</v>
      </c>
      <c r="G890" s="81">
        <v>12</v>
      </c>
      <c r="H890" s="35" t="s">
        <v>62</v>
      </c>
      <c r="I890" s="81" t="s">
        <v>1997</v>
      </c>
      <c r="J890" s="81" t="s">
        <v>1770</v>
      </c>
      <c r="K890" s="81" t="s">
        <v>1564</v>
      </c>
      <c r="L890" s="81" t="s">
        <v>5995</v>
      </c>
    </row>
    <row r="891" spans="1:12" x14ac:dyDescent="0.5">
      <c r="B891" s="81">
        <v>467503</v>
      </c>
      <c r="C891" s="74">
        <v>850027076263</v>
      </c>
      <c r="D891" s="73" t="s">
        <v>2626</v>
      </c>
      <c r="E891" s="73" t="s">
        <v>2643</v>
      </c>
      <c r="F891" s="81">
        <v>12</v>
      </c>
      <c r="G891" s="81">
        <v>12</v>
      </c>
      <c r="H891" s="35" t="s">
        <v>62</v>
      </c>
      <c r="I891" s="81" t="s">
        <v>1997</v>
      </c>
      <c r="J891" s="81" t="s">
        <v>1770</v>
      </c>
      <c r="K891" s="81" t="s">
        <v>1564</v>
      </c>
      <c r="L891" s="81" t="s">
        <v>5995</v>
      </c>
    </row>
    <row r="892" spans="1:12" x14ac:dyDescent="0.5">
      <c r="B892" s="81">
        <v>467504</v>
      </c>
      <c r="C892" s="74">
        <v>850027076256</v>
      </c>
      <c r="D892" s="73" t="s">
        <v>2626</v>
      </c>
      <c r="E892" s="73" t="s">
        <v>2644</v>
      </c>
      <c r="F892" s="81">
        <v>12</v>
      </c>
      <c r="G892" s="81">
        <v>12</v>
      </c>
      <c r="H892" s="35" t="s">
        <v>62</v>
      </c>
      <c r="I892" s="81" t="s">
        <v>1997</v>
      </c>
      <c r="J892" s="81" t="s">
        <v>1770</v>
      </c>
      <c r="K892" s="81" t="s">
        <v>1564</v>
      </c>
      <c r="L892" s="81" t="s">
        <v>5995</v>
      </c>
    </row>
    <row r="893" spans="1:12" x14ac:dyDescent="0.5">
      <c r="B893" s="81">
        <v>467505</v>
      </c>
      <c r="C893" s="74">
        <v>850027076300</v>
      </c>
      <c r="D893" s="73" t="s">
        <v>2626</v>
      </c>
      <c r="E893" s="73" t="s">
        <v>2645</v>
      </c>
      <c r="F893" s="81">
        <v>12</v>
      </c>
      <c r="G893" s="81">
        <v>12</v>
      </c>
      <c r="H893" s="35" t="s">
        <v>62</v>
      </c>
      <c r="I893" s="81" t="s">
        <v>1997</v>
      </c>
      <c r="J893" s="81" t="s">
        <v>1770</v>
      </c>
      <c r="K893" s="81" t="s">
        <v>1564</v>
      </c>
      <c r="L893" s="81" t="s">
        <v>5995</v>
      </c>
    </row>
    <row r="894" spans="1:12" x14ac:dyDescent="0.5">
      <c r="B894" s="81">
        <v>474101</v>
      </c>
      <c r="C894" s="74">
        <v>43519000208</v>
      </c>
      <c r="D894" s="73" t="s">
        <v>2646</v>
      </c>
      <c r="E894" s="73" t="s">
        <v>2647</v>
      </c>
      <c r="F894" s="81">
        <v>6</v>
      </c>
      <c r="G894" s="81">
        <v>12</v>
      </c>
      <c r="H894" s="35" t="s">
        <v>62</v>
      </c>
      <c r="I894" s="81" t="s">
        <v>2321</v>
      </c>
      <c r="J894" s="81" t="s">
        <v>1770</v>
      </c>
      <c r="K894" s="81" t="s">
        <v>1564</v>
      </c>
      <c r="L894" s="81" t="s">
        <v>5987</v>
      </c>
    </row>
    <row r="895" spans="1:12" s="81" customFormat="1" x14ac:dyDescent="0.5">
      <c r="A895" s="73"/>
      <c r="B895" s="81">
        <v>474102</v>
      </c>
      <c r="C895" s="74">
        <v>43519000383</v>
      </c>
      <c r="D895" s="73" t="s">
        <v>2646</v>
      </c>
      <c r="E895" s="73" t="s">
        <v>2648</v>
      </c>
      <c r="F895" s="81">
        <v>6</v>
      </c>
      <c r="G895" s="81">
        <v>12</v>
      </c>
      <c r="H895" s="35" t="s">
        <v>62</v>
      </c>
      <c r="I895" s="81" t="s">
        <v>2321</v>
      </c>
      <c r="J895" s="81" t="s">
        <v>1770</v>
      </c>
      <c r="K895" s="81" t="s">
        <v>1564</v>
      </c>
      <c r="L895" s="81" t="s">
        <v>5987</v>
      </c>
    </row>
    <row r="896" spans="1:12" s="81" customFormat="1" x14ac:dyDescent="0.5">
      <c r="A896" s="73"/>
      <c r="B896" s="81">
        <v>474104</v>
      </c>
      <c r="C896" s="74">
        <v>43519000468</v>
      </c>
      <c r="D896" s="73" t="s">
        <v>2646</v>
      </c>
      <c r="E896" s="73" t="s">
        <v>2649</v>
      </c>
      <c r="F896" s="81">
        <v>6</v>
      </c>
      <c r="G896" s="81">
        <v>12</v>
      </c>
      <c r="H896" s="35" t="s">
        <v>62</v>
      </c>
      <c r="I896" s="81" t="s">
        <v>2321</v>
      </c>
      <c r="J896" s="81" t="s">
        <v>1770</v>
      </c>
      <c r="K896" s="81" t="s">
        <v>1564</v>
      </c>
      <c r="L896" s="81" t="s">
        <v>5987</v>
      </c>
    </row>
    <row r="897" spans="1:12" s="36" customFormat="1" x14ac:dyDescent="0.5">
      <c r="A897" s="73"/>
      <c r="B897" s="81">
        <v>474106</v>
      </c>
      <c r="C897" s="74">
        <v>43519000963</v>
      </c>
      <c r="D897" s="73" t="s">
        <v>2646</v>
      </c>
      <c r="E897" s="73" t="s">
        <v>2650</v>
      </c>
      <c r="F897" s="81">
        <v>6</v>
      </c>
      <c r="G897" s="81">
        <v>12</v>
      </c>
      <c r="H897" s="35" t="s">
        <v>62</v>
      </c>
      <c r="I897" s="81" t="s">
        <v>2321</v>
      </c>
      <c r="J897" s="81" t="s">
        <v>1770</v>
      </c>
      <c r="K897" s="81" t="s">
        <v>1564</v>
      </c>
      <c r="L897" s="81" t="s">
        <v>5987</v>
      </c>
    </row>
    <row r="898" spans="1:12" s="81" customFormat="1" x14ac:dyDescent="0.5">
      <c r="A898" s="73"/>
      <c r="B898" s="35">
        <v>474107</v>
      </c>
      <c r="C898" s="41">
        <v>43519002011</v>
      </c>
      <c r="D898" s="36" t="s">
        <v>2646</v>
      </c>
      <c r="E898" s="73" t="s">
        <v>2651</v>
      </c>
      <c r="F898" s="35">
        <v>6</v>
      </c>
      <c r="G898" s="35">
        <v>12</v>
      </c>
      <c r="H898" s="35" t="s">
        <v>62</v>
      </c>
      <c r="I898" s="35" t="s">
        <v>2321</v>
      </c>
      <c r="J898" s="35" t="s">
        <v>1770</v>
      </c>
      <c r="K898" s="35" t="s">
        <v>1564</v>
      </c>
      <c r="L898" s="81" t="s">
        <v>5987</v>
      </c>
    </row>
    <row r="899" spans="1:12" s="81" customFormat="1" x14ac:dyDescent="0.5">
      <c r="A899" s="73"/>
      <c r="B899" s="35">
        <v>474108</v>
      </c>
      <c r="C899" s="41">
        <v>43519000116</v>
      </c>
      <c r="D899" s="36" t="s">
        <v>2646</v>
      </c>
      <c r="E899" s="73" t="s">
        <v>2652</v>
      </c>
      <c r="F899" s="35">
        <v>6</v>
      </c>
      <c r="G899" s="35">
        <v>12</v>
      </c>
      <c r="H899" s="35" t="s">
        <v>62</v>
      </c>
      <c r="I899" s="35" t="s">
        <v>2321</v>
      </c>
      <c r="J899" s="35" t="s">
        <v>1770</v>
      </c>
      <c r="K899" s="35" t="s">
        <v>1564</v>
      </c>
      <c r="L899" s="81" t="s">
        <v>5987</v>
      </c>
    </row>
    <row r="900" spans="1:12" x14ac:dyDescent="0.5">
      <c r="B900" s="81">
        <v>474201</v>
      </c>
      <c r="C900" s="74">
        <v>43519000222</v>
      </c>
      <c r="D900" s="73" t="s">
        <v>2646</v>
      </c>
      <c r="E900" s="73" t="s">
        <v>2653</v>
      </c>
      <c r="F900" s="81">
        <v>8</v>
      </c>
      <c r="G900" s="81">
        <v>32</v>
      </c>
      <c r="H900" s="35" t="s">
        <v>62</v>
      </c>
      <c r="I900" s="81" t="s">
        <v>2321</v>
      </c>
      <c r="J900" s="81" t="s">
        <v>1770</v>
      </c>
      <c r="K900" s="81" t="s">
        <v>1564</v>
      </c>
      <c r="L900" s="81" t="s">
        <v>5987</v>
      </c>
    </row>
    <row r="901" spans="1:12" x14ac:dyDescent="0.5">
      <c r="B901" s="81">
        <v>474202</v>
      </c>
      <c r="C901" s="74">
        <v>43519000772</v>
      </c>
      <c r="D901" s="73" t="s">
        <v>2646</v>
      </c>
      <c r="E901" s="73" t="s">
        <v>2654</v>
      </c>
      <c r="F901" s="81">
        <v>8</v>
      </c>
      <c r="G901" s="81">
        <v>32</v>
      </c>
      <c r="H901" s="35" t="s">
        <v>62</v>
      </c>
      <c r="I901" s="81" t="s">
        <v>2321</v>
      </c>
      <c r="J901" s="81" t="s">
        <v>1770</v>
      </c>
      <c r="K901" s="81" t="s">
        <v>1564</v>
      </c>
      <c r="L901" s="81" t="s">
        <v>5987</v>
      </c>
    </row>
    <row r="902" spans="1:12" x14ac:dyDescent="0.5">
      <c r="B902" s="81">
        <v>474204</v>
      </c>
      <c r="C902" s="74">
        <v>43519000574</v>
      </c>
      <c r="D902" s="73" t="s">
        <v>2646</v>
      </c>
      <c r="E902" s="73" t="s">
        <v>2655</v>
      </c>
      <c r="F902" s="81">
        <v>8</v>
      </c>
      <c r="G902" s="81">
        <v>32</v>
      </c>
      <c r="H902" s="35" t="s">
        <v>62</v>
      </c>
      <c r="I902" s="81" t="s">
        <v>2321</v>
      </c>
      <c r="J902" s="81" t="s">
        <v>1770</v>
      </c>
      <c r="K902" s="81" t="s">
        <v>1564</v>
      </c>
      <c r="L902" s="81" t="s">
        <v>5987</v>
      </c>
    </row>
    <row r="903" spans="1:12" x14ac:dyDescent="0.5">
      <c r="B903" s="81">
        <v>474206</v>
      </c>
      <c r="C903" s="74">
        <v>43519000369</v>
      </c>
      <c r="D903" s="73" t="s">
        <v>2646</v>
      </c>
      <c r="E903" s="73" t="s">
        <v>2656</v>
      </c>
      <c r="F903" s="81">
        <v>8</v>
      </c>
      <c r="G903" s="81">
        <v>32</v>
      </c>
      <c r="H903" s="35" t="s">
        <v>62</v>
      </c>
      <c r="I903" s="81" t="s">
        <v>2321</v>
      </c>
      <c r="J903" s="81" t="s">
        <v>1770</v>
      </c>
      <c r="K903" s="81" t="s">
        <v>1564</v>
      </c>
      <c r="L903" s="81" t="s">
        <v>5987</v>
      </c>
    </row>
    <row r="904" spans="1:12" x14ac:dyDescent="0.5">
      <c r="B904" s="81">
        <v>474207</v>
      </c>
      <c r="C904" s="74">
        <v>43519000840</v>
      </c>
      <c r="D904" s="73" t="s">
        <v>2646</v>
      </c>
      <c r="E904" s="73" t="s">
        <v>5571</v>
      </c>
      <c r="F904" s="81">
        <v>8</v>
      </c>
      <c r="G904" s="81">
        <v>32</v>
      </c>
      <c r="H904" s="35" t="s">
        <v>62</v>
      </c>
      <c r="I904" s="81" t="s">
        <v>2321</v>
      </c>
      <c r="J904" s="81" t="s">
        <v>1770</v>
      </c>
      <c r="K904" s="81" t="s">
        <v>1564</v>
      </c>
      <c r="L904" s="81" t="s">
        <v>5987</v>
      </c>
    </row>
    <row r="905" spans="1:12" x14ac:dyDescent="0.5">
      <c r="B905" s="81">
        <v>474209</v>
      </c>
      <c r="C905" s="74">
        <v>43519000444</v>
      </c>
      <c r="D905" s="73" t="s">
        <v>2646</v>
      </c>
      <c r="E905" s="73" t="s">
        <v>5572</v>
      </c>
      <c r="F905" s="81">
        <v>8</v>
      </c>
      <c r="G905" s="81">
        <v>32</v>
      </c>
      <c r="H905" s="35" t="s">
        <v>62</v>
      </c>
      <c r="I905" s="81" t="s">
        <v>2321</v>
      </c>
      <c r="J905" s="81" t="s">
        <v>1770</v>
      </c>
      <c r="K905" s="81" t="s">
        <v>1564</v>
      </c>
      <c r="L905" s="81" t="s">
        <v>5987</v>
      </c>
    </row>
    <row r="906" spans="1:12" x14ac:dyDescent="0.5">
      <c r="B906" s="81">
        <v>474302</v>
      </c>
      <c r="C906" s="74">
        <v>43519001199</v>
      </c>
      <c r="D906" s="73" t="s">
        <v>2646</v>
      </c>
      <c r="E906" s="73" t="s">
        <v>2657</v>
      </c>
      <c r="F906" s="81">
        <v>4</v>
      </c>
      <c r="G906" s="81">
        <v>52</v>
      </c>
      <c r="H906" s="35" t="s">
        <v>62</v>
      </c>
      <c r="I906" s="81" t="s">
        <v>2321</v>
      </c>
      <c r="J906" s="81" t="s">
        <v>1770</v>
      </c>
      <c r="K906" s="81" t="s">
        <v>1564</v>
      </c>
      <c r="L906" s="81" t="s">
        <v>5987</v>
      </c>
    </row>
    <row r="907" spans="1:12" x14ac:dyDescent="0.5">
      <c r="B907" s="81">
        <v>474306</v>
      </c>
      <c r="C907" s="74">
        <v>43519001175</v>
      </c>
      <c r="D907" s="73" t="s">
        <v>2646</v>
      </c>
      <c r="E907" s="73" t="s">
        <v>2658</v>
      </c>
      <c r="F907" s="81">
        <v>4</v>
      </c>
      <c r="G907" s="81">
        <v>52</v>
      </c>
      <c r="H907" s="35" t="s">
        <v>62</v>
      </c>
      <c r="I907" s="81" t="s">
        <v>2321</v>
      </c>
      <c r="J907" s="81" t="s">
        <v>1770</v>
      </c>
      <c r="K907" s="81" t="s">
        <v>1564</v>
      </c>
      <c r="L907" s="81" t="s">
        <v>5987</v>
      </c>
    </row>
    <row r="908" spans="1:12" x14ac:dyDescent="0.5">
      <c r="B908" s="35">
        <v>474400</v>
      </c>
      <c r="C908" s="41">
        <v>43519002028</v>
      </c>
      <c r="D908" s="36" t="s">
        <v>2646</v>
      </c>
      <c r="E908" s="73" t="s">
        <v>2659</v>
      </c>
      <c r="F908" s="35">
        <v>9</v>
      </c>
      <c r="G908" s="35">
        <v>64</v>
      </c>
      <c r="H908" s="35" t="s">
        <v>62</v>
      </c>
      <c r="I908" s="35" t="s">
        <v>2321</v>
      </c>
      <c r="J908" s="35" t="s">
        <v>1770</v>
      </c>
      <c r="K908" s="35" t="s">
        <v>1564</v>
      </c>
      <c r="L908" s="81" t="s">
        <v>5987</v>
      </c>
    </row>
    <row r="909" spans="1:12" x14ac:dyDescent="0.5">
      <c r="B909" s="81">
        <v>474401</v>
      </c>
      <c r="C909" s="74">
        <v>43519000178</v>
      </c>
      <c r="D909" s="73" t="s">
        <v>2646</v>
      </c>
      <c r="E909" s="73" t="s">
        <v>2660</v>
      </c>
      <c r="F909" s="81">
        <v>9</v>
      </c>
      <c r="G909" s="81">
        <v>64</v>
      </c>
      <c r="H909" s="35" t="s">
        <v>62</v>
      </c>
      <c r="I909" s="81" t="s">
        <v>2321</v>
      </c>
      <c r="J909" s="81" t="s">
        <v>1770</v>
      </c>
      <c r="K909" s="81" t="s">
        <v>1564</v>
      </c>
      <c r="L909" s="81" t="s">
        <v>5987</v>
      </c>
    </row>
    <row r="910" spans="1:12" x14ac:dyDescent="0.5">
      <c r="B910" s="81">
        <v>474405</v>
      </c>
      <c r="C910" s="74">
        <v>43519000352</v>
      </c>
      <c r="D910" s="73" t="s">
        <v>2646</v>
      </c>
      <c r="E910" s="73" t="s">
        <v>5765</v>
      </c>
      <c r="F910" s="81">
        <v>9</v>
      </c>
      <c r="G910" s="81">
        <v>64</v>
      </c>
      <c r="H910" s="35" t="s">
        <v>62</v>
      </c>
      <c r="I910" s="81" t="s">
        <v>2321</v>
      </c>
      <c r="J910" s="81" t="s">
        <v>1770</v>
      </c>
      <c r="K910" s="81" t="s">
        <v>1564</v>
      </c>
      <c r="L910" s="81" t="s">
        <v>5987</v>
      </c>
    </row>
    <row r="911" spans="1:12" x14ac:dyDescent="0.5">
      <c r="B911" s="81">
        <v>474501</v>
      </c>
      <c r="C911" s="74">
        <v>43519000161</v>
      </c>
      <c r="D911" s="73" t="s">
        <v>2646</v>
      </c>
      <c r="E911" s="73" t="s">
        <v>2661</v>
      </c>
      <c r="F911" s="81">
        <v>4</v>
      </c>
      <c r="G911" s="81">
        <v>128</v>
      </c>
      <c r="H911" s="35" t="s">
        <v>62</v>
      </c>
      <c r="I911" s="81" t="s">
        <v>2321</v>
      </c>
      <c r="J911" s="81" t="s">
        <v>1770</v>
      </c>
      <c r="K911" s="81" t="s">
        <v>1564</v>
      </c>
      <c r="L911" s="81" t="s">
        <v>5987</v>
      </c>
    </row>
    <row r="912" spans="1:12" x14ac:dyDescent="0.5">
      <c r="B912" s="81">
        <v>484101</v>
      </c>
      <c r="C912" s="74">
        <v>860126002377</v>
      </c>
      <c r="D912" s="73" t="s">
        <v>305</v>
      </c>
      <c r="E912" s="73" t="s">
        <v>2689</v>
      </c>
      <c r="F912" s="81">
        <v>12</v>
      </c>
      <c r="G912" s="81">
        <v>12</v>
      </c>
      <c r="H912" s="35" t="s">
        <v>62</v>
      </c>
      <c r="I912" s="81" t="s">
        <v>743</v>
      </c>
      <c r="J912" s="81" t="s">
        <v>1770</v>
      </c>
      <c r="K912" s="81" t="s">
        <v>1564</v>
      </c>
      <c r="L912" s="81" t="s">
        <v>5992</v>
      </c>
    </row>
    <row r="913" spans="2:12" s="22" customFormat="1" ht="15" customHeight="1" x14ac:dyDescent="0.5">
      <c r="B913" s="43">
        <v>499001</v>
      </c>
      <c r="C913" s="52">
        <v>767461052213</v>
      </c>
      <c r="D913" s="22" t="s">
        <v>6180</v>
      </c>
      <c r="E913" s="22" t="s">
        <v>6181</v>
      </c>
      <c r="F913" s="43">
        <v>12</v>
      </c>
      <c r="G913" s="43">
        <v>12</v>
      </c>
      <c r="H913" s="35" t="s">
        <v>5487</v>
      </c>
      <c r="I913" s="22" t="s">
        <v>1997</v>
      </c>
      <c r="J913" s="43" t="s">
        <v>1770</v>
      </c>
      <c r="K913" s="43" t="s">
        <v>1564</v>
      </c>
      <c r="L913" s="20" t="s">
        <v>5995</v>
      </c>
    </row>
    <row r="914" spans="2:12" s="22" customFormat="1" ht="15" customHeight="1" x14ac:dyDescent="0.5">
      <c r="B914" s="43">
        <v>499002</v>
      </c>
      <c r="C914" s="52">
        <v>767461052176</v>
      </c>
      <c r="D914" s="22" t="s">
        <v>6180</v>
      </c>
      <c r="E914" s="22" t="s">
        <v>6182</v>
      </c>
      <c r="F914" s="43">
        <v>12</v>
      </c>
      <c r="G914" s="43">
        <v>12</v>
      </c>
      <c r="H914" s="35" t="s">
        <v>5487</v>
      </c>
      <c r="I914" s="22" t="s">
        <v>1997</v>
      </c>
      <c r="J914" s="43" t="s">
        <v>1770</v>
      </c>
      <c r="K914" s="43" t="s">
        <v>1564</v>
      </c>
      <c r="L914" s="20" t="s">
        <v>5995</v>
      </c>
    </row>
    <row r="915" spans="2:12" s="22" customFormat="1" ht="15" customHeight="1" x14ac:dyDescent="0.5">
      <c r="B915" s="43">
        <v>499003</v>
      </c>
      <c r="C915" s="52">
        <v>767461052237</v>
      </c>
      <c r="D915" s="22" t="s">
        <v>6180</v>
      </c>
      <c r="E915" s="22" t="s">
        <v>6183</v>
      </c>
      <c r="F915" s="43">
        <v>12</v>
      </c>
      <c r="G915" s="43">
        <v>12</v>
      </c>
      <c r="H915" s="35" t="s">
        <v>5487</v>
      </c>
      <c r="I915" s="22" t="s">
        <v>1997</v>
      </c>
      <c r="J915" s="43" t="s">
        <v>1770</v>
      </c>
      <c r="K915" s="43" t="s">
        <v>1564</v>
      </c>
      <c r="L915" s="20" t="s">
        <v>5995</v>
      </c>
    </row>
    <row r="916" spans="2:12" s="22" customFormat="1" ht="15" customHeight="1" x14ac:dyDescent="0.5">
      <c r="B916" s="43">
        <v>499004</v>
      </c>
      <c r="C916" s="52">
        <v>767461052138</v>
      </c>
      <c r="D916" s="22" t="s">
        <v>6180</v>
      </c>
      <c r="E916" s="22" t="s">
        <v>6184</v>
      </c>
      <c r="F916" s="43">
        <v>12</v>
      </c>
      <c r="G916" s="43">
        <v>12</v>
      </c>
      <c r="H916" s="35" t="s">
        <v>5487</v>
      </c>
      <c r="I916" s="22" t="s">
        <v>1997</v>
      </c>
      <c r="J916" s="43" t="s">
        <v>1770</v>
      </c>
      <c r="K916" s="43" t="s">
        <v>1564</v>
      </c>
      <c r="L916" s="20" t="s">
        <v>5995</v>
      </c>
    </row>
    <row r="917" spans="2:12" s="22" customFormat="1" ht="15" customHeight="1" x14ac:dyDescent="0.5">
      <c r="B917" s="43">
        <v>499005</v>
      </c>
      <c r="C917" s="52">
        <v>767461052329</v>
      </c>
      <c r="D917" s="22" t="s">
        <v>6180</v>
      </c>
      <c r="E917" s="22" t="s">
        <v>6185</v>
      </c>
      <c r="F917" s="43">
        <v>12</v>
      </c>
      <c r="G917" s="43">
        <v>12</v>
      </c>
      <c r="H917" s="43" t="s">
        <v>5487</v>
      </c>
      <c r="I917" s="22" t="s">
        <v>1997</v>
      </c>
      <c r="J917" s="43" t="s">
        <v>1770</v>
      </c>
      <c r="K917" s="43" t="s">
        <v>1564</v>
      </c>
      <c r="L917" s="20" t="s">
        <v>5995</v>
      </c>
    </row>
    <row r="918" spans="2:12" x14ac:dyDescent="0.5">
      <c r="B918" s="35">
        <v>500000</v>
      </c>
      <c r="C918" s="41">
        <v>860009791404</v>
      </c>
      <c r="D918" s="36" t="s">
        <v>2425</v>
      </c>
      <c r="E918" s="73" t="s">
        <v>2723</v>
      </c>
      <c r="F918" s="35">
        <v>8</v>
      </c>
      <c r="G918" s="35">
        <v>10</v>
      </c>
      <c r="H918" s="81" t="s">
        <v>437</v>
      </c>
      <c r="I918" s="81" t="s">
        <v>1891</v>
      </c>
      <c r="J918" s="35" t="s">
        <v>42</v>
      </c>
      <c r="K918" s="35" t="s">
        <v>43</v>
      </c>
      <c r="L918" s="37" t="s">
        <v>5825</v>
      </c>
    </row>
    <row r="919" spans="2:12" x14ac:dyDescent="0.5">
      <c r="B919" s="76">
        <v>500086</v>
      </c>
      <c r="C919" s="82">
        <v>850025895095</v>
      </c>
      <c r="D919" s="77" t="s">
        <v>417</v>
      </c>
      <c r="E919" s="73" t="s">
        <v>2728</v>
      </c>
      <c r="F919" s="76">
        <v>6</v>
      </c>
      <c r="G919" s="76">
        <v>17</v>
      </c>
      <c r="H919" s="81" t="s">
        <v>437</v>
      </c>
      <c r="I919" s="76" t="s">
        <v>1845</v>
      </c>
      <c r="J919" s="76" t="s">
        <v>1770</v>
      </c>
      <c r="K919" s="76" t="s">
        <v>43</v>
      </c>
      <c r="L919" s="81" t="s">
        <v>5987</v>
      </c>
    </row>
    <row r="920" spans="2:12" x14ac:dyDescent="0.5">
      <c r="B920" s="81">
        <v>500088</v>
      </c>
      <c r="C920" s="74">
        <v>861080000379</v>
      </c>
      <c r="D920" s="73" t="s">
        <v>417</v>
      </c>
      <c r="E920" s="73" t="s">
        <v>2730</v>
      </c>
      <c r="F920" s="81">
        <v>100</v>
      </c>
      <c r="G920" s="81">
        <v>1</v>
      </c>
      <c r="H920" s="81" t="s">
        <v>5577</v>
      </c>
      <c r="I920" s="81" t="s">
        <v>1845</v>
      </c>
      <c r="J920" s="81" t="s">
        <v>6012</v>
      </c>
      <c r="K920" s="81" t="s">
        <v>43</v>
      </c>
      <c r="L920" s="81" t="s">
        <v>5987</v>
      </c>
    </row>
    <row r="921" spans="2:12" x14ac:dyDescent="0.5">
      <c r="B921" s="81">
        <v>500089</v>
      </c>
      <c r="C921" s="74">
        <v>861080000362</v>
      </c>
      <c r="D921" s="73" t="s">
        <v>417</v>
      </c>
      <c r="E921" s="73" t="s">
        <v>2731</v>
      </c>
      <c r="F921" s="81">
        <v>320</v>
      </c>
      <c r="G921" s="81">
        <v>1</v>
      </c>
      <c r="H921" s="81" t="s">
        <v>5577</v>
      </c>
      <c r="I921" s="81" t="s">
        <v>1845</v>
      </c>
      <c r="J921" s="81" t="s">
        <v>6012</v>
      </c>
      <c r="K921" s="81" t="s">
        <v>43</v>
      </c>
      <c r="L921" s="81" t="s">
        <v>5987</v>
      </c>
    </row>
    <row r="922" spans="2:12" x14ac:dyDescent="0.5">
      <c r="B922" s="81">
        <v>500092</v>
      </c>
      <c r="C922" s="74">
        <v>850025895071</v>
      </c>
      <c r="D922" s="73" t="s">
        <v>417</v>
      </c>
      <c r="E922" s="73" t="s">
        <v>2732</v>
      </c>
      <c r="F922" s="81">
        <v>10</v>
      </c>
      <c r="G922" s="81">
        <v>8</v>
      </c>
      <c r="H922" s="81" t="s">
        <v>437</v>
      </c>
      <c r="I922" s="81" t="s">
        <v>1891</v>
      </c>
      <c r="J922" s="81" t="s">
        <v>42</v>
      </c>
      <c r="K922" s="81" t="s">
        <v>43</v>
      </c>
      <c r="L922" s="81" t="s">
        <v>5987</v>
      </c>
    </row>
    <row r="923" spans="2:12" x14ac:dyDescent="0.5">
      <c r="B923" s="81">
        <v>500093</v>
      </c>
      <c r="C923" s="74">
        <v>850025895064</v>
      </c>
      <c r="D923" s="73" t="s">
        <v>417</v>
      </c>
      <c r="E923" s="73" t="s">
        <v>2733</v>
      </c>
      <c r="F923" s="81">
        <v>10</v>
      </c>
      <c r="G923" s="81">
        <v>8</v>
      </c>
      <c r="H923" s="81" t="s">
        <v>437</v>
      </c>
      <c r="I923" s="81" t="s">
        <v>1891</v>
      </c>
      <c r="J923" s="81" t="s">
        <v>42</v>
      </c>
      <c r="K923" s="81" t="s">
        <v>43</v>
      </c>
      <c r="L923" s="81" t="s">
        <v>5987</v>
      </c>
    </row>
    <row r="924" spans="2:12" x14ac:dyDescent="0.5">
      <c r="B924" s="81">
        <v>500094</v>
      </c>
      <c r="C924" s="74">
        <v>850025895088</v>
      </c>
      <c r="D924" s="73" t="s">
        <v>417</v>
      </c>
      <c r="E924" s="73" t="s">
        <v>2734</v>
      </c>
      <c r="F924" s="81">
        <v>10</v>
      </c>
      <c r="G924" s="81">
        <v>8</v>
      </c>
      <c r="H924" s="81" t="s">
        <v>437</v>
      </c>
      <c r="I924" s="81" t="s">
        <v>1891</v>
      </c>
      <c r="J924" s="81" t="s">
        <v>42</v>
      </c>
      <c r="K924" s="81" t="s">
        <v>43</v>
      </c>
      <c r="L924" s="81" t="s">
        <v>5987</v>
      </c>
    </row>
    <row r="925" spans="2:12" x14ac:dyDescent="0.5">
      <c r="B925" s="35">
        <v>500095</v>
      </c>
      <c r="C925" s="41">
        <v>861080000317</v>
      </c>
      <c r="D925" s="36" t="s">
        <v>417</v>
      </c>
      <c r="E925" s="73" t="s">
        <v>2735</v>
      </c>
      <c r="F925" s="35">
        <v>12</v>
      </c>
      <c r="G925" s="35">
        <v>7.2</v>
      </c>
      <c r="H925" s="81" t="s">
        <v>437</v>
      </c>
      <c r="I925" s="35" t="s">
        <v>1845</v>
      </c>
      <c r="J925" s="35" t="s">
        <v>42</v>
      </c>
      <c r="K925" s="35" t="s">
        <v>43</v>
      </c>
      <c r="L925" s="81" t="s">
        <v>5987</v>
      </c>
    </row>
    <row r="926" spans="2:12" x14ac:dyDescent="0.5">
      <c r="B926" s="35">
        <v>500096</v>
      </c>
      <c r="C926" s="41">
        <v>861080000324</v>
      </c>
      <c r="D926" s="36" t="s">
        <v>417</v>
      </c>
      <c r="E926" s="73" t="s">
        <v>2736</v>
      </c>
      <c r="F926" s="35">
        <v>12</v>
      </c>
      <c r="G926" s="35">
        <v>12</v>
      </c>
      <c r="H926" s="81" t="s">
        <v>437</v>
      </c>
      <c r="I926" s="35" t="s">
        <v>1845</v>
      </c>
      <c r="J926" s="35" t="s">
        <v>42</v>
      </c>
      <c r="K926" s="35" t="s">
        <v>43</v>
      </c>
      <c r="L926" s="81" t="s">
        <v>5987</v>
      </c>
    </row>
    <row r="927" spans="2:12" x14ac:dyDescent="0.5">
      <c r="B927" s="35">
        <v>500100</v>
      </c>
      <c r="C927" s="41">
        <v>860008249265</v>
      </c>
      <c r="D927" s="36" t="s">
        <v>2737</v>
      </c>
      <c r="E927" s="73" t="s">
        <v>2738</v>
      </c>
      <c r="F927" s="35">
        <v>8</v>
      </c>
      <c r="G927" s="35">
        <v>14</v>
      </c>
      <c r="H927" s="35" t="s">
        <v>62</v>
      </c>
      <c r="I927" s="35" t="s">
        <v>1848</v>
      </c>
      <c r="J927" s="35" t="s">
        <v>42</v>
      </c>
      <c r="K927" s="35" t="s">
        <v>43</v>
      </c>
      <c r="L927" s="37" t="s">
        <v>5825</v>
      </c>
    </row>
    <row r="928" spans="2:12" x14ac:dyDescent="0.5">
      <c r="B928" s="35">
        <v>500101</v>
      </c>
      <c r="C928" s="41">
        <v>860008249234</v>
      </c>
      <c r="D928" s="36" t="s">
        <v>2737</v>
      </c>
      <c r="E928" s="73" t="s">
        <v>2739</v>
      </c>
      <c r="F928" s="35">
        <v>8</v>
      </c>
      <c r="G928" s="35">
        <v>14</v>
      </c>
      <c r="H928" s="35" t="s">
        <v>62</v>
      </c>
      <c r="I928" s="35" t="s">
        <v>1848</v>
      </c>
      <c r="J928" s="35" t="s">
        <v>42</v>
      </c>
      <c r="K928" s="35" t="s">
        <v>43</v>
      </c>
      <c r="L928" s="37" t="s">
        <v>5825</v>
      </c>
    </row>
    <row r="929" spans="2:12" x14ac:dyDescent="0.5">
      <c r="B929" s="35">
        <v>500103</v>
      </c>
      <c r="C929" s="41">
        <v>860008249241</v>
      </c>
      <c r="D929" s="36" t="s">
        <v>2737</v>
      </c>
      <c r="E929" s="73" t="s">
        <v>2740</v>
      </c>
      <c r="F929" s="35">
        <v>8</v>
      </c>
      <c r="G929" s="35">
        <v>14</v>
      </c>
      <c r="H929" s="35" t="s">
        <v>62</v>
      </c>
      <c r="I929" s="35" t="s">
        <v>1848</v>
      </c>
      <c r="J929" s="35" t="s">
        <v>42</v>
      </c>
      <c r="K929" s="35" t="s">
        <v>43</v>
      </c>
      <c r="L929" s="37" t="s">
        <v>5825</v>
      </c>
    </row>
    <row r="930" spans="2:12" x14ac:dyDescent="0.5">
      <c r="B930" s="35">
        <v>500104</v>
      </c>
      <c r="C930" s="41">
        <v>860008249258</v>
      </c>
      <c r="D930" s="36" t="s">
        <v>2737</v>
      </c>
      <c r="E930" s="73" t="s">
        <v>2741</v>
      </c>
      <c r="F930" s="35">
        <v>8</v>
      </c>
      <c r="G930" s="35">
        <v>14</v>
      </c>
      <c r="H930" s="35" t="s">
        <v>62</v>
      </c>
      <c r="I930" s="35" t="s">
        <v>1848</v>
      </c>
      <c r="J930" s="35" t="s">
        <v>42</v>
      </c>
      <c r="K930" s="35" t="s">
        <v>43</v>
      </c>
      <c r="L930" s="37" t="s">
        <v>5825</v>
      </c>
    </row>
    <row r="931" spans="2:12" x14ac:dyDescent="0.5">
      <c r="B931" s="35">
        <v>500105</v>
      </c>
      <c r="C931" s="41">
        <v>860008249272</v>
      </c>
      <c r="D931" s="36" t="s">
        <v>2737</v>
      </c>
      <c r="E931" s="73" t="s">
        <v>2742</v>
      </c>
      <c r="F931" s="35">
        <v>8</v>
      </c>
      <c r="G931" s="35">
        <v>14</v>
      </c>
      <c r="H931" s="35" t="s">
        <v>62</v>
      </c>
      <c r="I931" s="35" t="s">
        <v>1848</v>
      </c>
      <c r="J931" s="35" t="s">
        <v>42</v>
      </c>
      <c r="K931" s="35" t="s">
        <v>43</v>
      </c>
      <c r="L931" s="37" t="s">
        <v>5825</v>
      </c>
    </row>
    <row r="932" spans="2:12" x14ac:dyDescent="0.5">
      <c r="B932" s="81">
        <v>500110</v>
      </c>
      <c r="C932" s="74">
        <v>860008249289</v>
      </c>
      <c r="D932" s="77" t="s">
        <v>2737</v>
      </c>
      <c r="E932" s="73" t="s">
        <v>2744</v>
      </c>
      <c r="F932" s="81">
        <v>8</v>
      </c>
      <c r="G932" s="81">
        <v>14</v>
      </c>
      <c r="H932" s="35" t="s">
        <v>62</v>
      </c>
      <c r="I932" s="81" t="s">
        <v>1848</v>
      </c>
      <c r="J932" s="81" t="s">
        <v>42</v>
      </c>
      <c r="K932" s="81" t="s">
        <v>43</v>
      </c>
      <c r="L932" s="37" t="s">
        <v>5825</v>
      </c>
    </row>
    <row r="933" spans="2:12" x14ac:dyDescent="0.5">
      <c r="B933" s="35">
        <v>500112</v>
      </c>
      <c r="C933" s="41">
        <v>860010701218</v>
      </c>
      <c r="D933" s="22" t="s">
        <v>2737</v>
      </c>
      <c r="E933" s="73" t="s">
        <v>2745</v>
      </c>
      <c r="F933" s="35">
        <v>8</v>
      </c>
      <c r="G933" s="35">
        <v>14</v>
      </c>
      <c r="H933" s="35" t="s">
        <v>62</v>
      </c>
      <c r="I933" s="35" t="s">
        <v>1848</v>
      </c>
      <c r="J933" s="35" t="s">
        <v>42</v>
      </c>
      <c r="K933" s="35" t="s">
        <v>43</v>
      </c>
      <c r="L933" s="37" t="s">
        <v>5825</v>
      </c>
    </row>
    <row r="934" spans="2:12" x14ac:dyDescent="0.5">
      <c r="B934" s="35">
        <v>500113</v>
      </c>
      <c r="C934" s="41">
        <v>860008249296</v>
      </c>
      <c r="D934" s="22" t="s">
        <v>2737</v>
      </c>
      <c r="E934" s="73" t="s">
        <v>2746</v>
      </c>
      <c r="F934" s="35">
        <v>8</v>
      </c>
      <c r="G934" s="35">
        <v>14</v>
      </c>
      <c r="H934" s="35" t="s">
        <v>62</v>
      </c>
      <c r="I934" s="35" t="s">
        <v>1848</v>
      </c>
      <c r="J934" s="35" t="s">
        <v>42</v>
      </c>
      <c r="K934" s="35" t="s">
        <v>43</v>
      </c>
      <c r="L934" s="37" t="s">
        <v>5825</v>
      </c>
    </row>
    <row r="935" spans="2:12" x14ac:dyDescent="0.5">
      <c r="B935" s="35">
        <v>500114</v>
      </c>
      <c r="C935" s="41">
        <v>860010701232</v>
      </c>
      <c r="D935" s="22" t="s">
        <v>2737</v>
      </c>
      <c r="E935" s="73" t="s">
        <v>2747</v>
      </c>
      <c r="F935" s="35">
        <v>8</v>
      </c>
      <c r="G935" s="35">
        <v>14</v>
      </c>
      <c r="H935" s="35" t="s">
        <v>62</v>
      </c>
      <c r="I935" s="35" t="s">
        <v>1848</v>
      </c>
      <c r="J935" s="35" t="s">
        <v>42</v>
      </c>
      <c r="K935" s="35" t="s">
        <v>43</v>
      </c>
      <c r="L935" s="37" t="s">
        <v>5825</v>
      </c>
    </row>
    <row r="936" spans="2:12" x14ac:dyDescent="0.5">
      <c r="B936" s="81">
        <v>500170</v>
      </c>
      <c r="C936" s="74">
        <v>850057252019</v>
      </c>
      <c r="D936" s="73" t="s">
        <v>2763</v>
      </c>
      <c r="E936" s="73" t="s">
        <v>2764</v>
      </c>
      <c r="F936" s="81">
        <v>8</v>
      </c>
      <c r="G936" s="81">
        <v>16</v>
      </c>
      <c r="H936" s="81" t="s">
        <v>437</v>
      </c>
      <c r="I936" s="81" t="s">
        <v>1848</v>
      </c>
      <c r="J936" s="81" t="s">
        <v>42</v>
      </c>
      <c r="K936" s="81" t="s">
        <v>43</v>
      </c>
      <c r="L936" s="42" t="s">
        <v>6005</v>
      </c>
    </row>
    <row r="937" spans="2:12" x14ac:dyDescent="0.5">
      <c r="B937" s="81">
        <v>500171</v>
      </c>
      <c r="C937" s="74">
        <v>850057252088</v>
      </c>
      <c r="D937" s="73" t="s">
        <v>2763</v>
      </c>
      <c r="E937" s="73" t="s">
        <v>2765</v>
      </c>
      <c r="F937" s="81">
        <v>8</v>
      </c>
      <c r="G937" s="81">
        <v>16</v>
      </c>
      <c r="H937" s="81" t="s">
        <v>437</v>
      </c>
      <c r="I937" s="81" t="s">
        <v>1848</v>
      </c>
      <c r="J937" s="81" t="s">
        <v>42</v>
      </c>
      <c r="K937" s="81" t="s">
        <v>43</v>
      </c>
      <c r="L937" s="42" t="s">
        <v>6005</v>
      </c>
    </row>
    <row r="938" spans="2:12" x14ac:dyDescent="0.5">
      <c r="B938" s="81">
        <v>500172</v>
      </c>
      <c r="C938" s="74">
        <v>850057252040</v>
      </c>
      <c r="D938" s="73" t="s">
        <v>2763</v>
      </c>
      <c r="E938" s="73" t="s">
        <v>2766</v>
      </c>
      <c r="F938" s="81">
        <v>8</v>
      </c>
      <c r="G938" s="81">
        <v>16</v>
      </c>
      <c r="H938" s="81" t="s">
        <v>437</v>
      </c>
      <c r="I938" s="81" t="s">
        <v>1848</v>
      </c>
      <c r="J938" s="81" t="s">
        <v>42</v>
      </c>
      <c r="K938" s="81" t="s">
        <v>43</v>
      </c>
      <c r="L938" s="42" t="s">
        <v>6005</v>
      </c>
    </row>
    <row r="939" spans="2:12" x14ac:dyDescent="0.5">
      <c r="B939" s="81">
        <v>500173</v>
      </c>
      <c r="C939" s="74">
        <v>850057252064</v>
      </c>
      <c r="D939" s="73" t="s">
        <v>2763</v>
      </c>
      <c r="E939" s="73" t="s">
        <v>2767</v>
      </c>
      <c r="F939" s="81">
        <v>8</v>
      </c>
      <c r="G939" s="81">
        <v>16</v>
      </c>
      <c r="H939" s="81" t="s">
        <v>437</v>
      </c>
      <c r="I939" s="81" t="s">
        <v>1848</v>
      </c>
      <c r="J939" s="81" t="s">
        <v>42</v>
      </c>
      <c r="K939" s="81" t="s">
        <v>43</v>
      </c>
      <c r="L939" s="42" t="s">
        <v>6005</v>
      </c>
    </row>
    <row r="940" spans="2:12" x14ac:dyDescent="0.5">
      <c r="B940" s="81">
        <v>500174</v>
      </c>
      <c r="C940" s="74">
        <v>850057252033</v>
      </c>
      <c r="D940" s="73" t="s">
        <v>2763</v>
      </c>
      <c r="E940" s="73" t="s">
        <v>2768</v>
      </c>
      <c r="F940" s="81">
        <v>8</v>
      </c>
      <c r="G940" s="81">
        <v>16</v>
      </c>
      <c r="H940" s="81" t="s">
        <v>437</v>
      </c>
      <c r="I940" s="81" t="s">
        <v>1848</v>
      </c>
      <c r="J940" s="81" t="s">
        <v>42</v>
      </c>
      <c r="K940" s="81" t="s">
        <v>43</v>
      </c>
      <c r="L940" s="42" t="s">
        <v>6005</v>
      </c>
    </row>
    <row r="941" spans="2:12" x14ac:dyDescent="0.5">
      <c r="B941" s="81">
        <v>500175</v>
      </c>
      <c r="C941" s="74">
        <v>850057252071</v>
      </c>
      <c r="D941" s="73" t="s">
        <v>2763</v>
      </c>
      <c r="E941" s="73" t="s">
        <v>2769</v>
      </c>
      <c r="F941" s="81">
        <v>8</v>
      </c>
      <c r="G941" s="81">
        <v>16</v>
      </c>
      <c r="H941" s="81" t="s">
        <v>437</v>
      </c>
      <c r="I941" s="81" t="s">
        <v>1848</v>
      </c>
      <c r="J941" s="81" t="s">
        <v>42</v>
      </c>
      <c r="K941" s="81" t="s">
        <v>43</v>
      </c>
      <c r="L941" s="42" t="s">
        <v>6005</v>
      </c>
    </row>
    <row r="942" spans="2:12" x14ac:dyDescent="0.5">
      <c r="B942" s="81">
        <v>500176</v>
      </c>
      <c r="C942" s="74">
        <v>850057252002</v>
      </c>
      <c r="D942" s="73" t="s">
        <v>2763</v>
      </c>
      <c r="E942" s="73" t="s">
        <v>2770</v>
      </c>
      <c r="F942" s="81">
        <v>8</v>
      </c>
      <c r="G942" s="81">
        <v>16</v>
      </c>
      <c r="H942" s="81" t="s">
        <v>437</v>
      </c>
      <c r="I942" s="81" t="s">
        <v>1848</v>
      </c>
      <c r="J942" s="81" t="s">
        <v>42</v>
      </c>
      <c r="K942" s="81" t="s">
        <v>43</v>
      </c>
      <c r="L942" s="42" t="s">
        <v>6005</v>
      </c>
    </row>
    <row r="943" spans="2:12" x14ac:dyDescent="0.5">
      <c r="B943" s="81">
        <v>500177</v>
      </c>
      <c r="C943" s="74">
        <v>850057252026</v>
      </c>
      <c r="D943" s="73" t="s">
        <v>2763</v>
      </c>
      <c r="E943" s="73" t="s">
        <v>2771</v>
      </c>
      <c r="F943" s="81">
        <v>8</v>
      </c>
      <c r="G943" s="81">
        <v>16</v>
      </c>
      <c r="H943" s="81" t="s">
        <v>437</v>
      </c>
      <c r="I943" s="81" t="s">
        <v>1848</v>
      </c>
      <c r="J943" s="81" t="s">
        <v>42</v>
      </c>
      <c r="K943" s="81" t="s">
        <v>43</v>
      </c>
      <c r="L943" s="42" t="s">
        <v>6005</v>
      </c>
    </row>
    <row r="944" spans="2:12" x14ac:dyDescent="0.5">
      <c r="B944" s="81">
        <v>500180</v>
      </c>
      <c r="C944" s="74">
        <v>850042382011</v>
      </c>
      <c r="D944" s="77" t="s">
        <v>50</v>
      </c>
      <c r="E944" s="73" t="s">
        <v>2772</v>
      </c>
      <c r="F944" s="81">
        <v>6</v>
      </c>
      <c r="G944" s="81">
        <v>10.199999999999999</v>
      </c>
      <c r="H944" s="81" t="s">
        <v>437</v>
      </c>
      <c r="I944" s="81" t="s">
        <v>1891</v>
      </c>
      <c r="J944" s="81" t="s">
        <v>42</v>
      </c>
      <c r="K944" s="81" t="s">
        <v>43</v>
      </c>
      <c r="L944" s="42" t="s">
        <v>5825</v>
      </c>
    </row>
    <row r="945" spans="1:12" x14ac:dyDescent="0.5">
      <c r="B945" s="81">
        <v>500181</v>
      </c>
      <c r="C945" s="74">
        <v>850042382028</v>
      </c>
      <c r="D945" s="77" t="s">
        <v>50</v>
      </c>
      <c r="E945" s="73" t="s">
        <v>2773</v>
      </c>
      <c r="F945" s="81">
        <v>6</v>
      </c>
      <c r="G945" s="81">
        <v>9.5</v>
      </c>
      <c r="H945" s="81" t="s">
        <v>437</v>
      </c>
      <c r="I945" s="81" t="s">
        <v>1891</v>
      </c>
      <c r="J945" s="81" t="s">
        <v>42</v>
      </c>
      <c r="K945" s="81" t="s">
        <v>43</v>
      </c>
      <c r="L945" s="42" t="s">
        <v>5825</v>
      </c>
    </row>
    <row r="946" spans="1:12" x14ac:dyDescent="0.5">
      <c r="B946" s="81">
        <v>500182</v>
      </c>
      <c r="C946" s="74">
        <v>850042382035</v>
      </c>
      <c r="D946" s="77" t="s">
        <v>50</v>
      </c>
      <c r="E946" s="73" t="s">
        <v>2774</v>
      </c>
      <c r="F946" s="81">
        <v>6</v>
      </c>
      <c r="G946" s="81">
        <v>9.5</v>
      </c>
      <c r="H946" s="81" t="s">
        <v>437</v>
      </c>
      <c r="I946" s="81" t="s">
        <v>1891</v>
      </c>
      <c r="J946" s="81" t="s">
        <v>42</v>
      </c>
      <c r="K946" s="81" t="s">
        <v>43</v>
      </c>
      <c r="L946" s="42" t="s">
        <v>5825</v>
      </c>
    </row>
    <row r="947" spans="1:12" x14ac:dyDescent="0.5">
      <c r="B947" s="35">
        <v>500183</v>
      </c>
      <c r="C947" s="41">
        <v>850042382172</v>
      </c>
      <c r="D947" s="22" t="s">
        <v>50</v>
      </c>
      <c r="E947" s="73" t="s">
        <v>2775</v>
      </c>
      <c r="F947" s="35">
        <v>6</v>
      </c>
      <c r="G947" s="35">
        <v>9.5</v>
      </c>
      <c r="H947" s="81" t="s">
        <v>437</v>
      </c>
      <c r="I947" s="81" t="s">
        <v>1891</v>
      </c>
      <c r="J947" s="35" t="s">
        <v>42</v>
      </c>
      <c r="K947" s="35" t="s">
        <v>43</v>
      </c>
      <c r="L947" s="42" t="s">
        <v>5825</v>
      </c>
    </row>
    <row r="948" spans="1:12" s="35" customFormat="1" x14ac:dyDescent="0.5">
      <c r="A948" s="73"/>
      <c r="B948" s="35">
        <v>500185</v>
      </c>
      <c r="C948" s="41">
        <v>850042382233</v>
      </c>
      <c r="D948" s="22" t="s">
        <v>50</v>
      </c>
      <c r="E948" s="73" t="s">
        <v>2776</v>
      </c>
      <c r="F948" s="35">
        <v>6</v>
      </c>
      <c r="G948" s="35">
        <v>7.2</v>
      </c>
      <c r="H948" s="81" t="s">
        <v>437</v>
      </c>
      <c r="I948" s="35" t="s">
        <v>1891</v>
      </c>
      <c r="J948" s="35" t="s">
        <v>42</v>
      </c>
      <c r="K948" s="35" t="s">
        <v>43</v>
      </c>
      <c r="L948" s="42" t="s">
        <v>5825</v>
      </c>
    </row>
    <row r="949" spans="1:12" s="81" customFormat="1" x14ac:dyDescent="0.5">
      <c r="A949" s="73"/>
      <c r="B949" s="35">
        <v>500186</v>
      </c>
      <c r="C949" s="41">
        <v>850042382240</v>
      </c>
      <c r="D949" s="22" t="s">
        <v>50</v>
      </c>
      <c r="E949" s="73" t="s">
        <v>2777</v>
      </c>
      <c r="F949" s="35">
        <v>6</v>
      </c>
      <c r="G949" s="35">
        <v>13.5</v>
      </c>
      <c r="H949" s="81" t="s">
        <v>437</v>
      </c>
      <c r="I949" s="35" t="s">
        <v>1891</v>
      </c>
      <c r="J949" s="35" t="s">
        <v>42</v>
      </c>
      <c r="K949" s="35" t="s">
        <v>43</v>
      </c>
      <c r="L949" s="42" t="s">
        <v>5825</v>
      </c>
    </row>
    <row r="950" spans="1:12" s="81" customFormat="1" x14ac:dyDescent="0.5">
      <c r="A950" s="73"/>
      <c r="B950" s="81">
        <v>500200</v>
      </c>
      <c r="C950" s="74">
        <v>857894095069</v>
      </c>
      <c r="D950" s="73" t="s">
        <v>1959</v>
      </c>
      <c r="E950" s="73" t="s">
        <v>2778</v>
      </c>
      <c r="F950" s="81">
        <v>8</v>
      </c>
      <c r="G950" s="81">
        <v>48</v>
      </c>
      <c r="H950" s="35" t="s">
        <v>62</v>
      </c>
      <c r="I950" s="81" t="s">
        <v>1848</v>
      </c>
      <c r="J950" s="81" t="s">
        <v>42</v>
      </c>
      <c r="K950" s="81" t="s">
        <v>43</v>
      </c>
      <c r="L950" s="55" t="s">
        <v>5825</v>
      </c>
    </row>
    <row r="951" spans="1:12" s="81" customFormat="1" x14ac:dyDescent="0.5">
      <c r="A951" s="73"/>
      <c r="B951" s="81">
        <v>500201</v>
      </c>
      <c r="C951" s="74">
        <v>857894095076</v>
      </c>
      <c r="D951" s="73" t="s">
        <v>1959</v>
      </c>
      <c r="E951" s="73" t="s">
        <v>2779</v>
      </c>
      <c r="F951" s="81">
        <v>8</v>
      </c>
      <c r="G951" s="81">
        <v>48</v>
      </c>
      <c r="H951" s="35" t="s">
        <v>62</v>
      </c>
      <c r="I951" s="81" t="s">
        <v>1848</v>
      </c>
      <c r="J951" s="81" t="s">
        <v>42</v>
      </c>
      <c r="K951" s="81" t="s">
        <v>43</v>
      </c>
      <c r="L951" s="55" t="s">
        <v>5825</v>
      </c>
    </row>
    <row r="952" spans="1:12" s="81" customFormat="1" x14ac:dyDescent="0.5">
      <c r="A952" s="73"/>
      <c r="B952" s="81">
        <v>500202</v>
      </c>
      <c r="C952" s="74">
        <v>857894095304</v>
      </c>
      <c r="D952" s="73" t="s">
        <v>1959</v>
      </c>
      <c r="E952" s="73" t="s">
        <v>2780</v>
      </c>
      <c r="F952" s="81">
        <v>8</v>
      </c>
      <c r="G952" s="81">
        <v>48</v>
      </c>
      <c r="H952" s="35" t="s">
        <v>62</v>
      </c>
      <c r="I952" s="81" t="s">
        <v>1848</v>
      </c>
      <c r="J952" s="81" t="s">
        <v>42</v>
      </c>
      <c r="K952" s="81" t="s">
        <v>43</v>
      </c>
      <c r="L952" s="55" t="s">
        <v>5825</v>
      </c>
    </row>
    <row r="953" spans="1:12" s="81" customFormat="1" x14ac:dyDescent="0.5">
      <c r="A953" s="73"/>
      <c r="B953" s="81">
        <v>500203</v>
      </c>
      <c r="C953" s="74">
        <v>857894095335</v>
      </c>
      <c r="D953" s="73" t="s">
        <v>1959</v>
      </c>
      <c r="E953" s="73" t="s">
        <v>2781</v>
      </c>
      <c r="F953" s="81">
        <v>8</v>
      </c>
      <c r="G953" s="81">
        <v>48</v>
      </c>
      <c r="H953" s="35" t="s">
        <v>62</v>
      </c>
      <c r="I953" s="81" t="s">
        <v>1848</v>
      </c>
      <c r="J953" s="81" t="s">
        <v>42</v>
      </c>
      <c r="K953" s="81" t="s">
        <v>43</v>
      </c>
      <c r="L953" s="55" t="s">
        <v>5825</v>
      </c>
    </row>
    <row r="954" spans="1:12" s="81" customFormat="1" x14ac:dyDescent="0.5">
      <c r="A954" s="73"/>
      <c r="B954" s="81">
        <v>500204</v>
      </c>
      <c r="C954" s="74">
        <v>857894095052</v>
      </c>
      <c r="D954" s="73" t="s">
        <v>1959</v>
      </c>
      <c r="E954" s="73" t="s">
        <v>2782</v>
      </c>
      <c r="F954" s="81">
        <v>8</v>
      </c>
      <c r="G954" s="81">
        <v>48</v>
      </c>
      <c r="H954" s="35" t="s">
        <v>62</v>
      </c>
      <c r="I954" s="81" t="s">
        <v>1848</v>
      </c>
      <c r="J954" s="81" t="s">
        <v>42</v>
      </c>
      <c r="K954" s="81" t="s">
        <v>43</v>
      </c>
      <c r="L954" s="55" t="s">
        <v>5825</v>
      </c>
    </row>
    <row r="955" spans="1:12" s="81" customFormat="1" x14ac:dyDescent="0.5">
      <c r="A955" s="73"/>
      <c r="B955" s="81">
        <v>500205</v>
      </c>
      <c r="C955" s="74">
        <v>857894095229</v>
      </c>
      <c r="D955" s="73" t="s">
        <v>1959</v>
      </c>
      <c r="E955" s="73" t="s">
        <v>2783</v>
      </c>
      <c r="F955" s="81">
        <v>8</v>
      </c>
      <c r="G955" s="81">
        <v>48</v>
      </c>
      <c r="H955" s="35" t="s">
        <v>62</v>
      </c>
      <c r="I955" s="81" t="s">
        <v>1848</v>
      </c>
      <c r="J955" s="81" t="s">
        <v>42</v>
      </c>
      <c r="K955" s="81" t="s">
        <v>43</v>
      </c>
      <c r="L955" s="55" t="s">
        <v>5825</v>
      </c>
    </row>
    <row r="956" spans="1:12" s="81" customFormat="1" x14ac:dyDescent="0.5">
      <c r="A956" s="73"/>
      <c r="B956" s="81">
        <v>500230</v>
      </c>
      <c r="C956" s="74">
        <v>860007956300</v>
      </c>
      <c r="D956" s="77" t="s">
        <v>2793</v>
      </c>
      <c r="E956" s="73" t="s">
        <v>2794</v>
      </c>
      <c r="F956" s="81">
        <v>8</v>
      </c>
      <c r="G956" s="81">
        <v>10.6</v>
      </c>
      <c r="H956" s="81" t="s">
        <v>437</v>
      </c>
      <c r="I956" s="81" t="s">
        <v>2216</v>
      </c>
      <c r="J956" s="81" t="s">
        <v>6015</v>
      </c>
      <c r="K956" s="81" t="s">
        <v>43</v>
      </c>
      <c r="L956" s="45" t="s">
        <v>5987</v>
      </c>
    </row>
    <row r="957" spans="1:12" s="81" customFormat="1" x14ac:dyDescent="0.5">
      <c r="A957" s="73"/>
      <c r="B957" s="81">
        <v>500231</v>
      </c>
      <c r="C957" s="74">
        <v>860007956324</v>
      </c>
      <c r="D957" s="77" t="s">
        <v>2793</v>
      </c>
      <c r="E957" s="73" t="s">
        <v>2795</v>
      </c>
      <c r="F957" s="81">
        <v>8</v>
      </c>
      <c r="G957" s="81">
        <v>11.1</v>
      </c>
      <c r="H957" s="81" t="s">
        <v>437</v>
      </c>
      <c r="I957" s="81" t="s">
        <v>2216</v>
      </c>
      <c r="J957" s="81" t="s">
        <v>6015</v>
      </c>
      <c r="K957" s="81" t="s">
        <v>43</v>
      </c>
      <c r="L957" s="45" t="s">
        <v>5987</v>
      </c>
    </row>
    <row r="958" spans="1:12" s="81" customFormat="1" x14ac:dyDescent="0.5">
      <c r="A958" s="73"/>
      <c r="B958" s="81">
        <v>500232</v>
      </c>
      <c r="C958" s="74">
        <v>860007956317</v>
      </c>
      <c r="D958" s="77" t="s">
        <v>2793</v>
      </c>
      <c r="E958" s="73" t="s">
        <v>2796</v>
      </c>
      <c r="F958" s="81">
        <v>8</v>
      </c>
      <c r="G958" s="81">
        <v>7.1</v>
      </c>
      <c r="H958" s="81" t="s">
        <v>437</v>
      </c>
      <c r="I958" s="81" t="s">
        <v>2216</v>
      </c>
      <c r="J958" s="81" t="s">
        <v>6015</v>
      </c>
      <c r="K958" s="81" t="s">
        <v>43</v>
      </c>
      <c r="L958" s="45" t="s">
        <v>5987</v>
      </c>
    </row>
    <row r="959" spans="1:12" s="81" customFormat="1" x14ac:dyDescent="0.5">
      <c r="A959" s="73"/>
      <c r="B959" s="35">
        <v>500710</v>
      </c>
      <c r="C959" s="41">
        <v>857907008635</v>
      </c>
      <c r="D959" s="36" t="s">
        <v>2848</v>
      </c>
      <c r="E959" s="73" t="s">
        <v>2849</v>
      </c>
      <c r="F959" s="35">
        <v>12</v>
      </c>
      <c r="G959" s="35">
        <v>4.2300000000000004</v>
      </c>
      <c r="H959" s="81" t="s">
        <v>437</v>
      </c>
      <c r="I959" s="35" t="s">
        <v>1887</v>
      </c>
      <c r="J959" s="35" t="s">
        <v>1770</v>
      </c>
      <c r="K959" s="35" t="s">
        <v>43</v>
      </c>
      <c r="L959" s="37" t="s">
        <v>5992</v>
      </c>
    </row>
    <row r="960" spans="1:12" s="81" customFormat="1" x14ac:dyDescent="0.5">
      <c r="A960" s="73"/>
      <c r="B960" s="74">
        <v>501001</v>
      </c>
      <c r="C960" s="74">
        <v>850040766004</v>
      </c>
      <c r="D960" s="73" t="s">
        <v>2855</v>
      </c>
      <c r="E960" s="73" t="s">
        <v>2856</v>
      </c>
      <c r="F960" s="81">
        <v>18</v>
      </c>
      <c r="G960" s="81">
        <v>3</v>
      </c>
      <c r="H960" s="81" t="s">
        <v>437</v>
      </c>
      <c r="I960" s="81" t="s">
        <v>1848</v>
      </c>
      <c r="J960" s="81" t="s">
        <v>42</v>
      </c>
      <c r="K960" s="81" t="s">
        <v>43</v>
      </c>
      <c r="L960" s="81" t="s">
        <v>6165</v>
      </c>
    </row>
    <row r="961" spans="1:12" s="81" customFormat="1" x14ac:dyDescent="0.5">
      <c r="A961" s="73"/>
      <c r="B961" s="74">
        <v>501003</v>
      </c>
      <c r="C961" s="74">
        <v>850040766028</v>
      </c>
      <c r="D961" s="73" t="s">
        <v>2855</v>
      </c>
      <c r="E961" s="73" t="s">
        <v>2857</v>
      </c>
      <c r="F961" s="81">
        <v>18</v>
      </c>
      <c r="G961" s="81">
        <v>3</v>
      </c>
      <c r="H961" s="81" t="s">
        <v>437</v>
      </c>
      <c r="I961" s="81" t="s">
        <v>1848</v>
      </c>
      <c r="J961" s="81" t="s">
        <v>42</v>
      </c>
      <c r="K961" s="81" t="s">
        <v>43</v>
      </c>
      <c r="L961" s="81" t="s">
        <v>6165</v>
      </c>
    </row>
    <row r="962" spans="1:12" s="81" customFormat="1" x14ac:dyDescent="0.5">
      <c r="A962" s="73"/>
      <c r="B962" s="74">
        <v>501004</v>
      </c>
      <c r="C962" s="74">
        <v>850040766042</v>
      </c>
      <c r="D962" s="73" t="s">
        <v>2855</v>
      </c>
      <c r="E962" s="73" t="s">
        <v>2858</v>
      </c>
      <c r="F962" s="81">
        <v>18</v>
      </c>
      <c r="G962" s="81">
        <v>3</v>
      </c>
      <c r="H962" s="81" t="s">
        <v>437</v>
      </c>
      <c r="I962" s="81" t="s">
        <v>1848</v>
      </c>
      <c r="J962" s="81" t="s">
        <v>42</v>
      </c>
      <c r="K962" s="81" t="s">
        <v>43</v>
      </c>
      <c r="L962" s="81" t="s">
        <v>6165</v>
      </c>
    </row>
    <row r="963" spans="1:12" s="81" customFormat="1" x14ac:dyDescent="0.5">
      <c r="A963" s="73"/>
      <c r="B963" s="74">
        <v>501005</v>
      </c>
      <c r="C963" s="74">
        <v>850040766059</v>
      </c>
      <c r="D963" s="73" t="s">
        <v>2855</v>
      </c>
      <c r="E963" s="73" t="s">
        <v>2859</v>
      </c>
      <c r="F963" s="81">
        <v>18</v>
      </c>
      <c r="G963" s="81">
        <v>3</v>
      </c>
      <c r="H963" s="81" t="s">
        <v>437</v>
      </c>
      <c r="I963" s="81" t="s">
        <v>1848</v>
      </c>
      <c r="J963" s="81" t="s">
        <v>42</v>
      </c>
      <c r="K963" s="81" t="s">
        <v>43</v>
      </c>
      <c r="L963" s="81" t="s">
        <v>6165</v>
      </c>
    </row>
    <row r="964" spans="1:12" s="81" customFormat="1" x14ac:dyDescent="0.5">
      <c r="A964" s="73"/>
      <c r="B964" s="74">
        <v>501008</v>
      </c>
      <c r="C964" s="74">
        <v>850040766080</v>
      </c>
      <c r="D964" s="73" t="s">
        <v>2855</v>
      </c>
      <c r="E964" s="73" t="s">
        <v>2860</v>
      </c>
      <c r="F964" s="81">
        <v>18</v>
      </c>
      <c r="G964" s="81">
        <v>3</v>
      </c>
      <c r="H964" s="81" t="s">
        <v>437</v>
      </c>
      <c r="I964" s="81" t="s">
        <v>1848</v>
      </c>
      <c r="J964" s="81" t="s">
        <v>42</v>
      </c>
      <c r="K964" s="81" t="s">
        <v>43</v>
      </c>
      <c r="L964" s="81" t="s">
        <v>6165</v>
      </c>
    </row>
    <row r="965" spans="1:12" s="36" customFormat="1" x14ac:dyDescent="0.5">
      <c r="A965" s="73"/>
      <c r="B965" s="74">
        <v>501009</v>
      </c>
      <c r="C965" s="74">
        <v>850040766097</v>
      </c>
      <c r="D965" s="73" t="s">
        <v>2855</v>
      </c>
      <c r="E965" s="73" t="s">
        <v>2861</v>
      </c>
      <c r="F965" s="81">
        <v>18</v>
      </c>
      <c r="G965" s="81">
        <v>3</v>
      </c>
      <c r="H965" s="81" t="s">
        <v>437</v>
      </c>
      <c r="I965" s="81" t="s">
        <v>1848</v>
      </c>
      <c r="J965" s="81" t="s">
        <v>42</v>
      </c>
      <c r="K965" s="81" t="s">
        <v>43</v>
      </c>
      <c r="L965" s="81" t="s">
        <v>6165</v>
      </c>
    </row>
    <row r="966" spans="1:12" s="36" customFormat="1" x14ac:dyDescent="0.5">
      <c r="A966" s="73"/>
      <c r="B966" s="35">
        <v>502000</v>
      </c>
      <c r="C966" s="41">
        <v>850035346006</v>
      </c>
      <c r="D966" s="36" t="s">
        <v>2873</v>
      </c>
      <c r="E966" s="73" t="s">
        <v>2874</v>
      </c>
      <c r="F966" s="35">
        <v>6</v>
      </c>
      <c r="G966" s="35">
        <v>12</v>
      </c>
      <c r="H966" s="81" t="s">
        <v>437</v>
      </c>
      <c r="I966" s="35" t="s">
        <v>1891</v>
      </c>
      <c r="J966" s="35" t="s">
        <v>42</v>
      </c>
      <c r="K966" s="35" t="s">
        <v>43</v>
      </c>
      <c r="L966" s="37" t="s">
        <v>5990</v>
      </c>
    </row>
    <row r="967" spans="1:12" s="36" customFormat="1" x14ac:dyDescent="0.5">
      <c r="A967" s="73"/>
      <c r="B967" s="35">
        <v>502001</v>
      </c>
      <c r="C967" s="41">
        <v>850035346112</v>
      </c>
      <c r="D967" s="36" t="s">
        <v>2873</v>
      </c>
      <c r="E967" s="73" t="s">
        <v>2875</v>
      </c>
      <c r="F967" s="35">
        <v>6</v>
      </c>
      <c r="G967" s="35">
        <v>12</v>
      </c>
      <c r="H967" s="81" t="s">
        <v>437</v>
      </c>
      <c r="I967" s="35" t="s">
        <v>1891</v>
      </c>
      <c r="J967" s="35" t="s">
        <v>42</v>
      </c>
      <c r="K967" s="35" t="s">
        <v>43</v>
      </c>
      <c r="L967" s="37" t="s">
        <v>5990</v>
      </c>
    </row>
    <row r="968" spans="1:12" s="36" customFormat="1" x14ac:dyDescent="0.5">
      <c r="A968" s="73"/>
      <c r="B968" s="35">
        <v>502002</v>
      </c>
      <c r="C968" s="41">
        <v>850035346129</v>
      </c>
      <c r="D968" s="36" t="s">
        <v>2873</v>
      </c>
      <c r="E968" s="73" t="s">
        <v>2876</v>
      </c>
      <c r="F968" s="35">
        <v>6</v>
      </c>
      <c r="G968" s="35">
        <v>12</v>
      </c>
      <c r="H968" s="81" t="s">
        <v>437</v>
      </c>
      <c r="I968" s="35" t="s">
        <v>1891</v>
      </c>
      <c r="J968" s="35" t="s">
        <v>42</v>
      </c>
      <c r="K968" s="35" t="s">
        <v>43</v>
      </c>
      <c r="L968" s="37" t="s">
        <v>5990</v>
      </c>
    </row>
    <row r="969" spans="1:12" s="36" customFormat="1" x14ac:dyDescent="0.5">
      <c r="A969" s="73"/>
      <c r="B969" s="35">
        <v>503100</v>
      </c>
      <c r="C969" s="41">
        <v>851035003623</v>
      </c>
      <c r="D969" s="36" t="s">
        <v>2893</v>
      </c>
      <c r="E969" s="73" t="s">
        <v>5605</v>
      </c>
      <c r="F969" s="35">
        <v>8</v>
      </c>
      <c r="G969" s="35">
        <v>14</v>
      </c>
      <c r="H969" s="81" t="s">
        <v>437</v>
      </c>
      <c r="I969" s="81" t="s">
        <v>1848</v>
      </c>
      <c r="J969" s="35" t="s">
        <v>42</v>
      </c>
      <c r="K969" s="35" t="s">
        <v>43</v>
      </c>
      <c r="L969" s="37" t="s">
        <v>5990</v>
      </c>
    </row>
    <row r="970" spans="1:12" s="36" customFormat="1" x14ac:dyDescent="0.5">
      <c r="A970" s="73"/>
      <c r="B970" s="35">
        <v>503101</v>
      </c>
      <c r="C970" s="41">
        <v>851035003234</v>
      </c>
      <c r="D970" s="36" t="s">
        <v>2893</v>
      </c>
      <c r="E970" s="73" t="s">
        <v>2894</v>
      </c>
      <c r="F970" s="35">
        <v>8</v>
      </c>
      <c r="G970" s="35">
        <v>14</v>
      </c>
      <c r="H970" s="81" t="s">
        <v>437</v>
      </c>
      <c r="I970" s="81" t="s">
        <v>1848</v>
      </c>
      <c r="J970" s="35" t="s">
        <v>42</v>
      </c>
      <c r="K970" s="35" t="s">
        <v>43</v>
      </c>
      <c r="L970" s="37" t="s">
        <v>5990</v>
      </c>
    </row>
    <row r="971" spans="1:12" s="36" customFormat="1" x14ac:dyDescent="0.5">
      <c r="A971" s="73"/>
      <c r="B971" s="35">
        <v>503102</v>
      </c>
      <c r="C971" s="41">
        <v>851035003241</v>
      </c>
      <c r="D971" s="36" t="s">
        <v>2893</v>
      </c>
      <c r="E971" s="73" t="s">
        <v>5606</v>
      </c>
      <c r="F971" s="35">
        <v>8</v>
      </c>
      <c r="G971" s="35">
        <v>14</v>
      </c>
      <c r="H971" s="81" t="s">
        <v>437</v>
      </c>
      <c r="I971" s="81" t="s">
        <v>1848</v>
      </c>
      <c r="J971" s="35" t="s">
        <v>42</v>
      </c>
      <c r="K971" s="35" t="s">
        <v>43</v>
      </c>
      <c r="L971" s="37" t="s">
        <v>5990</v>
      </c>
    </row>
    <row r="972" spans="1:12" s="36" customFormat="1" x14ac:dyDescent="0.5">
      <c r="A972" s="73"/>
      <c r="B972" s="35">
        <v>503103</v>
      </c>
      <c r="C972" s="41">
        <v>851035003326</v>
      </c>
      <c r="D972" s="36" t="s">
        <v>2893</v>
      </c>
      <c r="E972" s="73" t="s">
        <v>2895</v>
      </c>
      <c r="F972" s="35">
        <v>8</v>
      </c>
      <c r="G972" s="35">
        <v>14</v>
      </c>
      <c r="H972" s="81" t="s">
        <v>437</v>
      </c>
      <c r="I972" s="81" t="s">
        <v>1848</v>
      </c>
      <c r="J972" s="35" t="s">
        <v>42</v>
      </c>
      <c r="K972" s="35" t="s">
        <v>43</v>
      </c>
      <c r="L972" s="37" t="s">
        <v>5990</v>
      </c>
    </row>
    <row r="973" spans="1:12" s="36" customFormat="1" x14ac:dyDescent="0.5">
      <c r="A973" s="73"/>
      <c r="B973" s="35">
        <v>503104</v>
      </c>
      <c r="C973" s="41">
        <v>851035003630</v>
      </c>
      <c r="D973" s="36" t="s">
        <v>2893</v>
      </c>
      <c r="E973" s="73" t="s">
        <v>5607</v>
      </c>
      <c r="F973" s="35">
        <v>8</v>
      </c>
      <c r="G973" s="35">
        <v>14</v>
      </c>
      <c r="H973" s="81" t="s">
        <v>437</v>
      </c>
      <c r="I973" s="81" t="s">
        <v>1848</v>
      </c>
      <c r="J973" s="35" t="s">
        <v>42</v>
      </c>
      <c r="K973" s="35" t="s">
        <v>43</v>
      </c>
      <c r="L973" s="37" t="s">
        <v>5990</v>
      </c>
    </row>
    <row r="974" spans="1:12" s="36" customFormat="1" x14ac:dyDescent="0.5">
      <c r="A974" s="73"/>
      <c r="B974" s="35">
        <v>503105</v>
      </c>
      <c r="C974" s="41">
        <v>851035003319</v>
      </c>
      <c r="D974" s="36" t="s">
        <v>2893</v>
      </c>
      <c r="E974" s="73" t="s">
        <v>2896</v>
      </c>
      <c r="F974" s="35">
        <v>8</v>
      </c>
      <c r="G974" s="35">
        <v>14</v>
      </c>
      <c r="H974" s="81" t="s">
        <v>437</v>
      </c>
      <c r="I974" s="81" t="s">
        <v>1848</v>
      </c>
      <c r="J974" s="35" t="s">
        <v>42</v>
      </c>
      <c r="K974" s="35" t="s">
        <v>43</v>
      </c>
      <c r="L974" s="37" t="s">
        <v>5990</v>
      </c>
    </row>
    <row r="975" spans="1:12" s="36" customFormat="1" x14ac:dyDescent="0.5">
      <c r="A975" s="73"/>
      <c r="B975" s="35">
        <v>503106</v>
      </c>
      <c r="C975" s="41">
        <v>851035003227</v>
      </c>
      <c r="D975" s="36" t="s">
        <v>2893</v>
      </c>
      <c r="E975" s="73" t="s">
        <v>5608</v>
      </c>
      <c r="F975" s="35">
        <v>8</v>
      </c>
      <c r="G975" s="35">
        <v>14</v>
      </c>
      <c r="H975" s="81" t="s">
        <v>437</v>
      </c>
      <c r="I975" s="81" t="s">
        <v>1848</v>
      </c>
      <c r="J975" s="35" t="s">
        <v>42</v>
      </c>
      <c r="K975" s="35" t="s">
        <v>43</v>
      </c>
      <c r="L975" s="37" t="s">
        <v>5990</v>
      </c>
    </row>
    <row r="976" spans="1:12" s="81" customFormat="1" x14ac:dyDescent="0.5">
      <c r="A976" s="73"/>
      <c r="B976" s="35">
        <v>503107</v>
      </c>
      <c r="C976" s="41">
        <v>851035003449</v>
      </c>
      <c r="D976" s="36" t="s">
        <v>2893</v>
      </c>
      <c r="E976" s="73" t="s">
        <v>5609</v>
      </c>
      <c r="F976" s="35">
        <v>8</v>
      </c>
      <c r="G976" s="35">
        <v>14</v>
      </c>
      <c r="H976" s="81" t="s">
        <v>437</v>
      </c>
      <c r="I976" s="81" t="s">
        <v>1848</v>
      </c>
      <c r="J976" s="35" t="s">
        <v>42</v>
      </c>
      <c r="K976" s="35" t="s">
        <v>43</v>
      </c>
      <c r="L976" s="37" t="s">
        <v>5990</v>
      </c>
    </row>
    <row r="977" spans="1:12" s="81" customFormat="1" x14ac:dyDescent="0.5">
      <c r="A977" s="73"/>
      <c r="B977" s="35">
        <v>503109</v>
      </c>
      <c r="C977" s="41">
        <v>851035003562</v>
      </c>
      <c r="D977" s="36" t="s">
        <v>2893</v>
      </c>
      <c r="E977" s="73" t="s">
        <v>2897</v>
      </c>
      <c r="F977" s="35">
        <v>8</v>
      </c>
      <c r="G977" s="35">
        <v>14</v>
      </c>
      <c r="H977" s="81" t="s">
        <v>437</v>
      </c>
      <c r="I977" s="81" t="s">
        <v>1848</v>
      </c>
      <c r="J977" s="35" t="s">
        <v>42</v>
      </c>
      <c r="K977" s="35" t="s">
        <v>43</v>
      </c>
      <c r="L977" s="37" t="s">
        <v>5990</v>
      </c>
    </row>
    <row r="978" spans="1:12" s="81" customFormat="1" x14ac:dyDescent="0.5">
      <c r="A978" s="73"/>
      <c r="B978" s="35">
        <v>503110</v>
      </c>
      <c r="C978" s="41">
        <v>851035003647</v>
      </c>
      <c r="D978" s="36" t="s">
        <v>2893</v>
      </c>
      <c r="E978" s="73" t="s">
        <v>5610</v>
      </c>
      <c r="F978" s="35">
        <v>8</v>
      </c>
      <c r="G978" s="35">
        <v>14</v>
      </c>
      <c r="H978" s="81" t="s">
        <v>437</v>
      </c>
      <c r="I978" s="81" t="s">
        <v>1848</v>
      </c>
      <c r="J978" s="35" t="s">
        <v>42</v>
      </c>
      <c r="K978" s="35" t="s">
        <v>43</v>
      </c>
      <c r="L978" s="37" t="s">
        <v>5990</v>
      </c>
    </row>
    <row r="979" spans="1:12" s="81" customFormat="1" x14ac:dyDescent="0.5">
      <c r="A979" s="73"/>
      <c r="B979" s="35">
        <v>503111</v>
      </c>
      <c r="C979" s="41">
        <v>850001974059</v>
      </c>
      <c r="D979" s="36" t="s">
        <v>2893</v>
      </c>
      <c r="E979" s="73" t="s">
        <v>2898</v>
      </c>
      <c r="F979" s="35">
        <v>8</v>
      </c>
      <c r="G979" s="35">
        <v>10.6</v>
      </c>
      <c r="H979" s="81" t="s">
        <v>437</v>
      </c>
      <c r="I979" s="81" t="s">
        <v>1848</v>
      </c>
      <c r="J979" s="35" t="s">
        <v>42</v>
      </c>
      <c r="K979" s="35" t="s">
        <v>43</v>
      </c>
      <c r="L979" s="37" t="s">
        <v>5990</v>
      </c>
    </row>
    <row r="980" spans="1:12" s="81" customFormat="1" x14ac:dyDescent="0.5">
      <c r="A980" s="73"/>
      <c r="B980" s="35">
        <v>503112</v>
      </c>
      <c r="C980" s="41">
        <v>850001974066</v>
      </c>
      <c r="D980" s="36" t="s">
        <v>2893</v>
      </c>
      <c r="E980" s="73" t="s">
        <v>2899</v>
      </c>
      <c r="F980" s="35">
        <v>8</v>
      </c>
      <c r="G980" s="35">
        <v>10.6</v>
      </c>
      <c r="H980" s="81" t="s">
        <v>437</v>
      </c>
      <c r="I980" s="81" t="s">
        <v>1848</v>
      </c>
      <c r="J980" s="35" t="s">
        <v>42</v>
      </c>
      <c r="K980" s="35" t="s">
        <v>43</v>
      </c>
      <c r="L980" s="37" t="s">
        <v>5990</v>
      </c>
    </row>
    <row r="981" spans="1:12" s="36" customFormat="1" x14ac:dyDescent="0.5">
      <c r="A981" s="73"/>
      <c r="B981" s="35">
        <v>503113</v>
      </c>
      <c r="C981" s="41">
        <v>850001974073</v>
      </c>
      <c r="D981" s="36" t="s">
        <v>2893</v>
      </c>
      <c r="E981" s="73" t="s">
        <v>2900</v>
      </c>
      <c r="F981" s="35">
        <v>8</v>
      </c>
      <c r="G981" s="35">
        <v>10.6</v>
      </c>
      <c r="H981" s="81" t="s">
        <v>437</v>
      </c>
      <c r="I981" s="81" t="s">
        <v>1848</v>
      </c>
      <c r="J981" s="35" t="s">
        <v>42</v>
      </c>
      <c r="K981" s="35" t="s">
        <v>43</v>
      </c>
      <c r="L981" s="37" t="s">
        <v>5990</v>
      </c>
    </row>
    <row r="982" spans="1:12" s="36" customFormat="1" x14ac:dyDescent="0.5">
      <c r="A982" s="73"/>
      <c r="B982" s="35">
        <v>503114</v>
      </c>
      <c r="C982" s="41">
        <v>850001974578</v>
      </c>
      <c r="D982" s="36" t="s">
        <v>2893</v>
      </c>
      <c r="E982" s="73" t="s">
        <v>2901</v>
      </c>
      <c r="F982" s="35">
        <v>8</v>
      </c>
      <c r="G982" s="35">
        <v>10.6</v>
      </c>
      <c r="H982" s="35" t="s">
        <v>62</v>
      </c>
      <c r="I982" s="81" t="s">
        <v>1848</v>
      </c>
      <c r="J982" s="35" t="s">
        <v>42</v>
      </c>
      <c r="K982" s="35" t="s">
        <v>43</v>
      </c>
      <c r="L982" s="37" t="s">
        <v>5990</v>
      </c>
    </row>
    <row r="983" spans="1:12" s="36" customFormat="1" x14ac:dyDescent="0.5">
      <c r="A983" s="73"/>
      <c r="B983" s="35">
        <v>503115</v>
      </c>
      <c r="C983" s="41">
        <v>850001974561</v>
      </c>
      <c r="D983" s="36" t="s">
        <v>2893</v>
      </c>
      <c r="E983" s="73" t="s">
        <v>2902</v>
      </c>
      <c r="F983" s="35">
        <v>8</v>
      </c>
      <c r="G983" s="35">
        <v>10.6</v>
      </c>
      <c r="H983" s="35" t="s">
        <v>62</v>
      </c>
      <c r="I983" s="81" t="s">
        <v>1848</v>
      </c>
      <c r="J983" s="35" t="s">
        <v>42</v>
      </c>
      <c r="K983" s="35" t="s">
        <v>43</v>
      </c>
      <c r="L983" s="37" t="s">
        <v>5990</v>
      </c>
    </row>
    <row r="984" spans="1:12" s="36" customFormat="1" x14ac:dyDescent="0.5">
      <c r="A984" s="73"/>
      <c r="B984" s="35">
        <v>503116</v>
      </c>
      <c r="C984" s="41">
        <v>850001974677</v>
      </c>
      <c r="D984" s="36" t="s">
        <v>2893</v>
      </c>
      <c r="E984" s="73" t="s">
        <v>2903</v>
      </c>
      <c r="F984" s="35">
        <v>8</v>
      </c>
      <c r="G984" s="35">
        <v>14</v>
      </c>
      <c r="H984" s="35" t="s">
        <v>62</v>
      </c>
      <c r="I984" s="81" t="s">
        <v>1848</v>
      </c>
      <c r="J984" s="35" t="s">
        <v>42</v>
      </c>
      <c r="K984" s="35" t="s">
        <v>43</v>
      </c>
      <c r="L984" s="37" t="s">
        <v>5990</v>
      </c>
    </row>
    <row r="985" spans="1:12" s="36" customFormat="1" x14ac:dyDescent="0.5">
      <c r="A985" s="73"/>
      <c r="B985" s="35">
        <v>503117</v>
      </c>
      <c r="C985" s="41">
        <v>850001974684</v>
      </c>
      <c r="D985" s="36" t="s">
        <v>2893</v>
      </c>
      <c r="E985" s="73" t="s">
        <v>2904</v>
      </c>
      <c r="F985" s="35">
        <v>8</v>
      </c>
      <c r="G985" s="35">
        <v>14</v>
      </c>
      <c r="H985" s="35" t="s">
        <v>62</v>
      </c>
      <c r="I985" s="81" t="s">
        <v>1848</v>
      </c>
      <c r="J985" s="35" t="s">
        <v>42</v>
      </c>
      <c r="K985" s="35" t="s">
        <v>43</v>
      </c>
      <c r="L985" s="37" t="s">
        <v>5990</v>
      </c>
    </row>
    <row r="986" spans="1:12" s="81" customFormat="1" x14ac:dyDescent="0.5">
      <c r="A986" s="73"/>
      <c r="B986" s="35">
        <v>503118</v>
      </c>
      <c r="C986" s="41">
        <v>850001974790</v>
      </c>
      <c r="D986" s="36" t="s">
        <v>2893</v>
      </c>
      <c r="E986" s="73" t="s">
        <v>2905</v>
      </c>
      <c r="F986" s="35">
        <v>8</v>
      </c>
      <c r="G986" s="35">
        <v>10.6</v>
      </c>
      <c r="H986" s="81" t="s">
        <v>437</v>
      </c>
      <c r="I986" s="35" t="s">
        <v>1848</v>
      </c>
      <c r="J986" s="35" t="s">
        <v>42</v>
      </c>
      <c r="K986" s="35" t="s">
        <v>43</v>
      </c>
      <c r="L986" s="37" t="s">
        <v>5991</v>
      </c>
    </row>
    <row r="987" spans="1:12" x14ac:dyDescent="0.5">
      <c r="B987" s="35">
        <v>503119</v>
      </c>
      <c r="C987" s="41">
        <v>850001974783</v>
      </c>
      <c r="D987" s="36" t="s">
        <v>2893</v>
      </c>
      <c r="E987" s="73" t="s">
        <v>2906</v>
      </c>
      <c r="F987" s="35">
        <v>8</v>
      </c>
      <c r="G987" s="35">
        <v>14</v>
      </c>
      <c r="H987" s="81" t="s">
        <v>437</v>
      </c>
      <c r="I987" s="35" t="s">
        <v>1848</v>
      </c>
      <c r="J987" s="35" t="s">
        <v>42</v>
      </c>
      <c r="K987" s="35" t="s">
        <v>43</v>
      </c>
      <c r="L987" s="37" t="s">
        <v>5991</v>
      </c>
    </row>
    <row r="988" spans="1:12" x14ac:dyDescent="0.5">
      <c r="B988" s="35">
        <v>503210</v>
      </c>
      <c r="C988" s="41">
        <v>850001974691</v>
      </c>
      <c r="D988" s="36" t="s">
        <v>2893</v>
      </c>
      <c r="E988" s="73" t="s">
        <v>2907</v>
      </c>
      <c r="F988" s="35">
        <v>7</v>
      </c>
      <c r="G988" s="35">
        <v>10.5</v>
      </c>
      <c r="H988" s="35" t="s">
        <v>62</v>
      </c>
      <c r="I988" s="81" t="s">
        <v>1848</v>
      </c>
      <c r="J988" s="35" t="s">
        <v>42</v>
      </c>
      <c r="K988" s="35" t="s">
        <v>43</v>
      </c>
      <c r="L988" s="37" t="s">
        <v>5990</v>
      </c>
    </row>
    <row r="989" spans="1:12" x14ac:dyDescent="0.5">
      <c r="B989" s="35">
        <v>503211</v>
      </c>
      <c r="C989" s="41">
        <v>850001974707</v>
      </c>
      <c r="D989" s="36" t="s">
        <v>2893</v>
      </c>
      <c r="E989" s="73" t="s">
        <v>2908</v>
      </c>
      <c r="F989" s="35">
        <v>7</v>
      </c>
      <c r="G989" s="35">
        <v>10.5</v>
      </c>
      <c r="H989" s="35" t="s">
        <v>62</v>
      </c>
      <c r="I989" s="81" t="s">
        <v>1848</v>
      </c>
      <c r="J989" s="35" t="s">
        <v>42</v>
      </c>
      <c r="K989" s="35" t="s">
        <v>43</v>
      </c>
      <c r="L989" s="37" t="s">
        <v>5990</v>
      </c>
    </row>
    <row r="990" spans="1:12" x14ac:dyDescent="0.5">
      <c r="B990" s="35">
        <v>503212</v>
      </c>
      <c r="C990" s="41">
        <v>850001974653</v>
      </c>
      <c r="D990" s="36" t="s">
        <v>2893</v>
      </c>
      <c r="E990" s="73" t="s">
        <v>2909</v>
      </c>
      <c r="F990" s="35">
        <v>7</v>
      </c>
      <c r="G990" s="35">
        <v>10.5</v>
      </c>
      <c r="H990" s="35" t="s">
        <v>62</v>
      </c>
      <c r="I990" s="81" t="s">
        <v>1848</v>
      </c>
      <c r="J990" s="35" t="s">
        <v>42</v>
      </c>
      <c r="K990" s="35" t="s">
        <v>43</v>
      </c>
      <c r="L990" s="37" t="s">
        <v>5990</v>
      </c>
    </row>
    <row r="991" spans="1:12" x14ac:dyDescent="0.5">
      <c r="B991" s="35">
        <v>503311</v>
      </c>
      <c r="C991" s="41">
        <v>851035003036</v>
      </c>
      <c r="D991" s="36" t="s">
        <v>2893</v>
      </c>
      <c r="E991" s="73" t="s">
        <v>2910</v>
      </c>
      <c r="F991" s="35">
        <v>10</v>
      </c>
      <c r="G991" s="35">
        <v>6.84</v>
      </c>
      <c r="H991" s="81" t="s">
        <v>437</v>
      </c>
      <c r="I991" s="81" t="s">
        <v>1848</v>
      </c>
      <c r="J991" s="35" t="s">
        <v>42</v>
      </c>
      <c r="K991" s="35" t="s">
        <v>43</v>
      </c>
      <c r="L991" s="37" t="s">
        <v>5990</v>
      </c>
    </row>
    <row r="992" spans="1:12" x14ac:dyDescent="0.5">
      <c r="B992" s="35">
        <v>503312</v>
      </c>
      <c r="C992" s="41">
        <v>851035003043</v>
      </c>
      <c r="D992" s="36" t="s">
        <v>2893</v>
      </c>
      <c r="E992" s="73" t="s">
        <v>2911</v>
      </c>
      <c r="F992" s="35">
        <v>10</v>
      </c>
      <c r="G992" s="35">
        <v>6.84</v>
      </c>
      <c r="H992" s="81" t="s">
        <v>437</v>
      </c>
      <c r="I992" s="81" t="s">
        <v>1848</v>
      </c>
      <c r="J992" s="35" t="s">
        <v>42</v>
      </c>
      <c r="K992" s="35" t="s">
        <v>43</v>
      </c>
      <c r="L992" s="37" t="s">
        <v>5990</v>
      </c>
    </row>
    <row r="993" spans="1:12" x14ac:dyDescent="0.5">
      <c r="B993" s="35">
        <v>503313</v>
      </c>
      <c r="C993" s="41">
        <v>851035003029</v>
      </c>
      <c r="D993" s="36" t="s">
        <v>2893</v>
      </c>
      <c r="E993" s="73" t="s">
        <v>2912</v>
      </c>
      <c r="F993" s="35">
        <v>10</v>
      </c>
      <c r="G993" s="35">
        <v>6.84</v>
      </c>
      <c r="H993" s="81" t="s">
        <v>437</v>
      </c>
      <c r="I993" s="81" t="s">
        <v>1848</v>
      </c>
      <c r="J993" s="35" t="s">
        <v>42</v>
      </c>
      <c r="K993" s="35" t="s">
        <v>43</v>
      </c>
      <c r="L993" s="37" t="s">
        <v>5990</v>
      </c>
    </row>
    <row r="994" spans="1:12" x14ac:dyDescent="0.5">
      <c r="B994" s="35">
        <v>503314</v>
      </c>
      <c r="C994" s="41">
        <v>850001974806</v>
      </c>
      <c r="D994" s="36" t="s">
        <v>2893</v>
      </c>
      <c r="E994" s="73" t="s">
        <v>2913</v>
      </c>
      <c r="F994" s="35">
        <v>10</v>
      </c>
      <c r="G994" s="35">
        <v>6.84</v>
      </c>
      <c r="H994" s="81" t="s">
        <v>437</v>
      </c>
      <c r="I994" s="35" t="s">
        <v>1848</v>
      </c>
      <c r="J994" s="35" t="s">
        <v>42</v>
      </c>
      <c r="K994" s="35" t="s">
        <v>43</v>
      </c>
      <c r="L994" s="37" t="s">
        <v>5991</v>
      </c>
    </row>
    <row r="995" spans="1:12" s="22" customFormat="1" ht="15" customHeight="1" x14ac:dyDescent="0.5">
      <c r="B995" s="43">
        <v>503213</v>
      </c>
      <c r="C995" s="52">
        <v>850001974691</v>
      </c>
      <c r="D995" s="22" t="s">
        <v>2893</v>
      </c>
      <c r="E995" s="22" t="s">
        <v>6193</v>
      </c>
      <c r="F995" s="43">
        <v>8</v>
      </c>
      <c r="G995" s="43">
        <v>10.5</v>
      </c>
      <c r="H995" s="35" t="s">
        <v>62</v>
      </c>
      <c r="I995" s="43" t="s">
        <v>1848</v>
      </c>
      <c r="J995" s="43" t="s">
        <v>42</v>
      </c>
      <c r="K995" s="43" t="s">
        <v>43</v>
      </c>
      <c r="L995" s="37" t="s">
        <v>5991</v>
      </c>
    </row>
    <row r="996" spans="1:12" s="22" customFormat="1" ht="15" customHeight="1" x14ac:dyDescent="0.5">
      <c r="B996" s="43">
        <v>503214</v>
      </c>
      <c r="C996" s="52">
        <v>850001974707</v>
      </c>
      <c r="D996" s="22" t="s">
        <v>2893</v>
      </c>
      <c r="E996" s="22" t="s">
        <v>6194</v>
      </c>
      <c r="F996" s="43">
        <v>8</v>
      </c>
      <c r="G996" s="43">
        <v>10.5</v>
      </c>
      <c r="H996" s="35" t="s">
        <v>62</v>
      </c>
      <c r="I996" s="43" t="s">
        <v>1848</v>
      </c>
      <c r="J996" s="43" t="s">
        <v>42</v>
      </c>
      <c r="K996" s="43" t="s">
        <v>43</v>
      </c>
      <c r="L996" s="37" t="s">
        <v>5991</v>
      </c>
    </row>
    <row r="997" spans="1:12" s="22" customFormat="1" ht="15" customHeight="1" x14ac:dyDescent="0.5">
      <c r="B997" s="43">
        <v>503215</v>
      </c>
      <c r="C997" s="52">
        <v>850001974653</v>
      </c>
      <c r="D997" s="22" t="s">
        <v>2893</v>
      </c>
      <c r="E997" s="22" t="s">
        <v>6195</v>
      </c>
      <c r="F997" s="43">
        <v>8</v>
      </c>
      <c r="G997" s="43">
        <v>10.5</v>
      </c>
      <c r="H997" s="35" t="s">
        <v>62</v>
      </c>
      <c r="I997" s="43" t="s">
        <v>1848</v>
      </c>
      <c r="J997" s="43" t="s">
        <v>42</v>
      </c>
      <c r="K997" s="43" t="s">
        <v>43</v>
      </c>
      <c r="L997" s="37" t="s">
        <v>5991</v>
      </c>
    </row>
    <row r="998" spans="1:12" x14ac:dyDescent="0.5">
      <c r="B998" s="76">
        <v>504501</v>
      </c>
      <c r="C998" s="82">
        <v>831011000006</v>
      </c>
      <c r="D998" s="77" t="s">
        <v>2930</v>
      </c>
      <c r="E998" s="77" t="s">
        <v>2931</v>
      </c>
      <c r="F998" s="76">
        <v>6</v>
      </c>
      <c r="G998" s="76">
        <v>1</v>
      </c>
      <c r="H998" s="76" t="s">
        <v>569</v>
      </c>
      <c r="I998" s="76" t="s">
        <v>680</v>
      </c>
      <c r="J998" s="76" t="s">
        <v>42</v>
      </c>
      <c r="K998" s="76" t="s">
        <v>43</v>
      </c>
      <c r="L998" s="81" t="s">
        <v>5827</v>
      </c>
    </row>
    <row r="999" spans="1:12" x14ac:dyDescent="0.5">
      <c r="B999" s="76">
        <v>504502</v>
      </c>
      <c r="C999" s="82">
        <v>831011000013</v>
      </c>
      <c r="D999" s="77" t="s">
        <v>2930</v>
      </c>
      <c r="E999" s="77" t="s">
        <v>2932</v>
      </c>
      <c r="F999" s="76">
        <v>6</v>
      </c>
      <c r="G999" s="76">
        <v>1</v>
      </c>
      <c r="H999" s="76" t="s">
        <v>569</v>
      </c>
      <c r="I999" s="76" t="s">
        <v>680</v>
      </c>
      <c r="J999" s="76" t="s">
        <v>42</v>
      </c>
      <c r="K999" s="76" t="s">
        <v>43</v>
      </c>
      <c r="L999" s="81" t="s">
        <v>5827</v>
      </c>
    </row>
    <row r="1000" spans="1:12" x14ac:dyDescent="0.5">
      <c r="B1000" s="76">
        <v>504503</v>
      </c>
      <c r="C1000" s="82">
        <v>831011000044</v>
      </c>
      <c r="D1000" s="77" t="s">
        <v>2930</v>
      </c>
      <c r="E1000" s="77" t="s">
        <v>2933</v>
      </c>
      <c r="F1000" s="76">
        <v>6</v>
      </c>
      <c r="G1000" s="76">
        <v>1</v>
      </c>
      <c r="H1000" s="76" t="s">
        <v>569</v>
      </c>
      <c r="I1000" s="76" t="s">
        <v>680</v>
      </c>
      <c r="J1000" s="76" t="s">
        <v>42</v>
      </c>
      <c r="K1000" s="76" t="s">
        <v>43</v>
      </c>
      <c r="L1000" s="81" t="s">
        <v>5827</v>
      </c>
    </row>
    <row r="1001" spans="1:12" x14ac:dyDescent="0.5">
      <c r="B1001" s="76">
        <v>504504</v>
      </c>
      <c r="C1001" s="82">
        <v>831011000075</v>
      </c>
      <c r="D1001" s="77" t="s">
        <v>2930</v>
      </c>
      <c r="E1001" s="77" t="s">
        <v>2934</v>
      </c>
      <c r="F1001" s="76">
        <v>6</v>
      </c>
      <c r="G1001" s="76">
        <v>1</v>
      </c>
      <c r="H1001" s="76" t="s">
        <v>569</v>
      </c>
      <c r="I1001" s="76" t="s">
        <v>680</v>
      </c>
      <c r="J1001" s="76" t="s">
        <v>42</v>
      </c>
      <c r="K1001" s="76" t="s">
        <v>43</v>
      </c>
      <c r="L1001" s="81" t="s">
        <v>5827</v>
      </c>
    </row>
    <row r="1002" spans="1:12" s="35" customFormat="1" x14ac:dyDescent="0.5">
      <c r="A1002" s="73"/>
      <c r="B1002" s="81">
        <v>504507</v>
      </c>
      <c r="C1002" s="74">
        <v>831011000051</v>
      </c>
      <c r="D1002" s="73" t="s">
        <v>2930</v>
      </c>
      <c r="E1002" s="73" t="s">
        <v>5915</v>
      </c>
      <c r="F1002" s="81">
        <v>6</v>
      </c>
      <c r="G1002" s="81">
        <v>6</v>
      </c>
      <c r="H1002" s="76" t="s">
        <v>437</v>
      </c>
      <c r="I1002" s="81" t="s">
        <v>680</v>
      </c>
      <c r="J1002" s="81" t="s">
        <v>42</v>
      </c>
      <c r="K1002" s="81" t="s">
        <v>43</v>
      </c>
      <c r="L1002" s="81" t="s">
        <v>5827</v>
      </c>
    </row>
    <row r="1003" spans="1:12" s="35" customFormat="1" x14ac:dyDescent="0.5">
      <c r="A1003" s="73"/>
      <c r="B1003" s="81">
        <v>504509</v>
      </c>
      <c r="C1003" s="74">
        <v>831011102403</v>
      </c>
      <c r="D1003" s="73" t="s">
        <v>2930</v>
      </c>
      <c r="E1003" s="73" t="s">
        <v>5916</v>
      </c>
      <c r="F1003" s="81">
        <v>6</v>
      </c>
      <c r="G1003" s="81">
        <v>6</v>
      </c>
      <c r="H1003" s="76" t="s">
        <v>437</v>
      </c>
      <c r="I1003" s="81" t="s">
        <v>680</v>
      </c>
      <c r="J1003" s="81" t="s">
        <v>42</v>
      </c>
      <c r="K1003" s="81" t="s">
        <v>43</v>
      </c>
      <c r="L1003" s="81" t="s">
        <v>5827</v>
      </c>
    </row>
    <row r="1004" spans="1:12" s="35" customFormat="1" x14ac:dyDescent="0.5">
      <c r="A1004" s="73"/>
      <c r="B1004" s="76">
        <v>504511</v>
      </c>
      <c r="C1004" s="82">
        <v>831011000211</v>
      </c>
      <c r="D1004" s="77" t="s">
        <v>2930</v>
      </c>
      <c r="E1004" s="77" t="s">
        <v>2935</v>
      </c>
      <c r="F1004" s="76">
        <v>6</v>
      </c>
      <c r="G1004" s="76">
        <v>1</v>
      </c>
      <c r="H1004" s="76" t="s">
        <v>569</v>
      </c>
      <c r="I1004" s="76" t="s">
        <v>680</v>
      </c>
      <c r="J1004" s="76" t="s">
        <v>42</v>
      </c>
      <c r="K1004" s="76" t="s">
        <v>43</v>
      </c>
      <c r="L1004" s="81" t="s">
        <v>5827</v>
      </c>
    </row>
    <row r="1005" spans="1:12" s="35" customFormat="1" x14ac:dyDescent="0.5">
      <c r="A1005" s="73"/>
      <c r="B1005" s="76">
        <v>504512</v>
      </c>
      <c r="C1005" s="82">
        <v>831011000235</v>
      </c>
      <c r="D1005" s="77" t="s">
        <v>2930</v>
      </c>
      <c r="E1005" s="77" t="s">
        <v>2936</v>
      </c>
      <c r="F1005" s="76">
        <v>6</v>
      </c>
      <c r="G1005" s="76">
        <v>1</v>
      </c>
      <c r="H1005" s="76" t="s">
        <v>569</v>
      </c>
      <c r="I1005" s="76" t="s">
        <v>680</v>
      </c>
      <c r="J1005" s="76" t="s">
        <v>42</v>
      </c>
      <c r="K1005" s="76" t="s">
        <v>43</v>
      </c>
      <c r="L1005" s="81" t="s">
        <v>5827</v>
      </c>
    </row>
    <row r="1006" spans="1:12" s="22" customFormat="1" ht="15" customHeight="1" x14ac:dyDescent="0.5">
      <c r="B1006" s="43">
        <v>504514</v>
      </c>
      <c r="C1006" s="52">
        <v>831011100461</v>
      </c>
      <c r="D1006" s="22" t="s">
        <v>2930</v>
      </c>
      <c r="E1006" s="22" t="s">
        <v>6232</v>
      </c>
      <c r="F1006" s="43">
        <v>6</v>
      </c>
      <c r="G1006" s="43">
        <v>16</v>
      </c>
      <c r="H1006" s="43" t="s">
        <v>177</v>
      </c>
      <c r="I1006" s="43" t="s">
        <v>680</v>
      </c>
      <c r="J1006" s="43" t="s">
        <v>42</v>
      </c>
      <c r="K1006" s="43" t="s">
        <v>43</v>
      </c>
      <c r="L1006" s="35" t="s">
        <v>5827</v>
      </c>
    </row>
    <row r="1007" spans="1:12" s="35" customFormat="1" ht="15" customHeight="1" x14ac:dyDescent="0.5">
      <c r="A1007" s="73"/>
      <c r="B1007" s="74">
        <v>505001</v>
      </c>
      <c r="C1007" s="74">
        <v>860002052335</v>
      </c>
      <c r="D1007" s="73" t="s">
        <v>2949</v>
      </c>
      <c r="E1007" s="73" t="s">
        <v>2950</v>
      </c>
      <c r="F1007" s="81">
        <v>8</v>
      </c>
      <c r="G1007" s="81">
        <v>16</v>
      </c>
      <c r="H1007" s="81" t="s">
        <v>437</v>
      </c>
      <c r="I1007" s="81" t="s">
        <v>38</v>
      </c>
      <c r="J1007" s="81" t="s">
        <v>14</v>
      </c>
      <c r="K1007" s="81" t="s">
        <v>6119</v>
      </c>
      <c r="L1007" s="81" t="s">
        <v>6165</v>
      </c>
    </row>
    <row r="1008" spans="1:12" s="81" customFormat="1" x14ac:dyDescent="0.5">
      <c r="A1008" s="73"/>
      <c r="B1008" s="74">
        <v>505002</v>
      </c>
      <c r="C1008" s="74">
        <v>860002052373</v>
      </c>
      <c r="D1008" s="73" t="s">
        <v>2949</v>
      </c>
      <c r="E1008" s="73" t="s">
        <v>2951</v>
      </c>
      <c r="F1008" s="81">
        <v>12</v>
      </c>
      <c r="G1008" s="81">
        <v>8</v>
      </c>
      <c r="H1008" s="81" t="s">
        <v>437</v>
      </c>
      <c r="I1008" s="81" t="s">
        <v>574</v>
      </c>
      <c r="J1008" s="81" t="s">
        <v>14</v>
      </c>
      <c r="K1008" s="81" t="s">
        <v>6119</v>
      </c>
      <c r="L1008" s="81" t="s">
        <v>6165</v>
      </c>
    </row>
    <row r="1009" spans="1:12" s="35" customFormat="1" x14ac:dyDescent="0.5">
      <c r="A1009" s="73"/>
      <c r="B1009" s="74">
        <v>505003</v>
      </c>
      <c r="C1009" s="74">
        <v>860002052328</v>
      </c>
      <c r="D1009" s="73" t="s">
        <v>2949</v>
      </c>
      <c r="E1009" s="73" t="s">
        <v>2952</v>
      </c>
      <c r="F1009" s="81">
        <v>12</v>
      </c>
      <c r="G1009" s="81">
        <v>8</v>
      </c>
      <c r="H1009" s="81" t="s">
        <v>437</v>
      </c>
      <c r="I1009" s="81" t="s">
        <v>574</v>
      </c>
      <c r="J1009" s="81" t="s">
        <v>14</v>
      </c>
      <c r="K1009" s="81" t="s">
        <v>6119</v>
      </c>
      <c r="L1009" s="81" t="s">
        <v>6165</v>
      </c>
    </row>
    <row r="1010" spans="1:12" s="35" customFormat="1" x14ac:dyDescent="0.5">
      <c r="A1010" s="73"/>
      <c r="B1010" s="81">
        <v>505101</v>
      </c>
      <c r="C1010" s="74">
        <v>817039002291</v>
      </c>
      <c r="D1010" s="73" t="s">
        <v>2953</v>
      </c>
      <c r="E1010" s="73" t="s">
        <v>2954</v>
      </c>
      <c r="F1010" s="81">
        <v>10</v>
      </c>
      <c r="G1010" s="81">
        <v>16</v>
      </c>
      <c r="H1010" s="81" t="s">
        <v>437</v>
      </c>
      <c r="I1010" s="81" t="s">
        <v>1571</v>
      </c>
      <c r="J1010" s="81" t="s">
        <v>42</v>
      </c>
      <c r="K1010" s="81" t="s">
        <v>43</v>
      </c>
      <c r="L1010" s="81" t="s">
        <v>5987</v>
      </c>
    </row>
    <row r="1011" spans="1:12" s="36" customFormat="1" x14ac:dyDescent="0.5">
      <c r="A1011" s="73"/>
      <c r="B1011" s="81">
        <v>505102</v>
      </c>
      <c r="C1011" s="74">
        <v>817039002284</v>
      </c>
      <c r="D1011" s="73" t="s">
        <v>2953</v>
      </c>
      <c r="E1011" s="73" t="s">
        <v>2955</v>
      </c>
      <c r="F1011" s="81">
        <v>10</v>
      </c>
      <c r="G1011" s="81">
        <v>16</v>
      </c>
      <c r="H1011" s="81" t="s">
        <v>437</v>
      </c>
      <c r="I1011" s="81" t="s">
        <v>1571</v>
      </c>
      <c r="J1011" s="81" t="s">
        <v>42</v>
      </c>
      <c r="K1011" s="81" t="s">
        <v>43</v>
      </c>
      <c r="L1011" s="81" t="s">
        <v>5987</v>
      </c>
    </row>
    <row r="1012" spans="1:12" s="36" customFormat="1" x14ac:dyDescent="0.5">
      <c r="A1012" s="73"/>
      <c r="B1012" s="81">
        <v>506101</v>
      </c>
      <c r="C1012" s="74">
        <v>851584005499</v>
      </c>
      <c r="D1012" s="73" t="s">
        <v>3005</v>
      </c>
      <c r="E1012" s="73" t="s">
        <v>3006</v>
      </c>
      <c r="F1012" s="81">
        <v>12</v>
      </c>
      <c r="G1012" s="81">
        <v>28</v>
      </c>
      <c r="H1012" s="81" t="s">
        <v>437</v>
      </c>
      <c r="I1012" s="81" t="s">
        <v>38</v>
      </c>
      <c r="J1012" s="81" t="s">
        <v>42</v>
      </c>
      <c r="K1012" s="81" t="s">
        <v>43</v>
      </c>
      <c r="L1012" s="81" t="s">
        <v>5995</v>
      </c>
    </row>
    <row r="1013" spans="1:12" s="36" customFormat="1" x14ac:dyDescent="0.5">
      <c r="A1013" s="73"/>
      <c r="B1013" s="81">
        <v>506102</v>
      </c>
      <c r="C1013" s="74">
        <v>851584005468</v>
      </c>
      <c r="D1013" s="73" t="s">
        <v>3005</v>
      </c>
      <c r="E1013" s="73" t="s">
        <v>3007</v>
      </c>
      <c r="F1013" s="81">
        <v>12</v>
      </c>
      <c r="G1013" s="81">
        <v>28</v>
      </c>
      <c r="H1013" s="81" t="s">
        <v>437</v>
      </c>
      <c r="I1013" s="81" t="s">
        <v>38</v>
      </c>
      <c r="J1013" s="81" t="s">
        <v>42</v>
      </c>
      <c r="K1013" s="81" t="s">
        <v>43</v>
      </c>
      <c r="L1013" s="81" t="s">
        <v>5995</v>
      </c>
    </row>
    <row r="1014" spans="1:12" s="36" customFormat="1" x14ac:dyDescent="0.5">
      <c r="A1014" s="73"/>
      <c r="B1014" s="74">
        <v>506701</v>
      </c>
      <c r="C1014" s="74">
        <v>852835008009</v>
      </c>
      <c r="D1014" s="73" t="s">
        <v>3014</v>
      </c>
      <c r="E1014" s="73" t="s">
        <v>3015</v>
      </c>
      <c r="F1014" s="81">
        <v>6</v>
      </c>
      <c r="G1014" s="81">
        <v>10</v>
      </c>
      <c r="H1014" s="81" t="s">
        <v>437</v>
      </c>
      <c r="I1014" s="81" t="s">
        <v>1891</v>
      </c>
      <c r="J1014" s="81" t="s">
        <v>42</v>
      </c>
      <c r="K1014" s="81" t="s">
        <v>43</v>
      </c>
      <c r="L1014" s="81" t="s">
        <v>6166</v>
      </c>
    </row>
    <row r="1015" spans="1:12" s="36" customFormat="1" x14ac:dyDescent="0.5">
      <c r="A1015" s="73"/>
      <c r="B1015" s="74">
        <v>506703</v>
      </c>
      <c r="C1015" s="74">
        <v>852835008276</v>
      </c>
      <c r="D1015" s="73" t="s">
        <v>3014</v>
      </c>
      <c r="E1015" s="73" t="s">
        <v>3016</v>
      </c>
      <c r="F1015" s="81">
        <v>6</v>
      </c>
      <c r="G1015" s="81">
        <v>10</v>
      </c>
      <c r="H1015" s="81" t="s">
        <v>437</v>
      </c>
      <c r="I1015" s="81" t="s">
        <v>1891</v>
      </c>
      <c r="J1015" s="81" t="s">
        <v>42</v>
      </c>
      <c r="K1015" s="81" t="s">
        <v>43</v>
      </c>
      <c r="L1015" s="81" t="s">
        <v>6166</v>
      </c>
    </row>
    <row r="1016" spans="1:12" s="35" customFormat="1" x14ac:dyDescent="0.5">
      <c r="A1016" s="73"/>
      <c r="B1016" s="74">
        <v>507801</v>
      </c>
      <c r="C1016" s="74">
        <v>854268004238</v>
      </c>
      <c r="D1016" s="73" t="s">
        <v>3038</v>
      </c>
      <c r="E1016" s="73" t="s">
        <v>3039</v>
      </c>
      <c r="F1016" s="81">
        <v>6</v>
      </c>
      <c r="G1016" s="81">
        <v>2</v>
      </c>
      <c r="H1016" s="81" t="s">
        <v>569</v>
      </c>
      <c r="I1016" s="81" t="s">
        <v>1891</v>
      </c>
      <c r="J1016" s="81" t="s">
        <v>42</v>
      </c>
      <c r="K1016" s="81" t="s">
        <v>43</v>
      </c>
      <c r="L1016" s="81" t="s">
        <v>6164</v>
      </c>
    </row>
    <row r="1017" spans="1:12" s="36" customFormat="1" x14ac:dyDescent="0.5">
      <c r="A1017" s="73"/>
      <c r="B1017" s="74">
        <v>507802</v>
      </c>
      <c r="C1017" s="74">
        <v>854268004016</v>
      </c>
      <c r="D1017" s="73" t="s">
        <v>3038</v>
      </c>
      <c r="E1017" s="73" t="s">
        <v>3040</v>
      </c>
      <c r="F1017" s="81">
        <v>6</v>
      </c>
      <c r="G1017" s="81">
        <v>2</v>
      </c>
      <c r="H1017" s="81" t="s">
        <v>569</v>
      </c>
      <c r="I1017" s="81" t="s">
        <v>1891</v>
      </c>
      <c r="J1017" s="81" t="s">
        <v>42</v>
      </c>
      <c r="K1017" s="81" t="s">
        <v>43</v>
      </c>
      <c r="L1017" s="81" t="s">
        <v>6164</v>
      </c>
    </row>
    <row r="1018" spans="1:12" s="36" customFormat="1" x14ac:dyDescent="0.5">
      <c r="A1018" s="73"/>
      <c r="B1018" s="74">
        <v>507803</v>
      </c>
      <c r="C1018" s="74">
        <v>854268004443</v>
      </c>
      <c r="D1018" s="73" t="s">
        <v>3038</v>
      </c>
      <c r="E1018" s="73" t="s">
        <v>3041</v>
      </c>
      <c r="F1018" s="81">
        <v>6</v>
      </c>
      <c r="G1018" s="81">
        <v>2</v>
      </c>
      <c r="H1018" s="81" t="s">
        <v>569</v>
      </c>
      <c r="I1018" s="81" t="s">
        <v>1891</v>
      </c>
      <c r="J1018" s="81" t="s">
        <v>42</v>
      </c>
      <c r="K1018" s="81" t="s">
        <v>43</v>
      </c>
      <c r="L1018" s="81" t="s">
        <v>6164</v>
      </c>
    </row>
    <row r="1019" spans="1:12" s="35" customFormat="1" x14ac:dyDescent="0.5">
      <c r="A1019" s="73"/>
      <c r="B1019" s="74">
        <v>507813</v>
      </c>
      <c r="C1019" s="74">
        <v>854268004856</v>
      </c>
      <c r="D1019" s="73" t="s">
        <v>3038</v>
      </c>
      <c r="E1019" s="73" t="s">
        <v>3042</v>
      </c>
      <c r="F1019" s="81">
        <v>6</v>
      </c>
      <c r="G1019" s="81">
        <v>2</v>
      </c>
      <c r="H1019" s="81" t="s">
        <v>569</v>
      </c>
      <c r="I1019" s="81" t="s">
        <v>1891</v>
      </c>
      <c r="J1019" s="81" t="s">
        <v>42</v>
      </c>
      <c r="K1019" s="81" t="s">
        <v>43</v>
      </c>
      <c r="L1019" s="81" t="s">
        <v>6164</v>
      </c>
    </row>
    <row r="1020" spans="1:12" s="36" customFormat="1" x14ac:dyDescent="0.5">
      <c r="A1020" s="73"/>
      <c r="B1020" s="74">
        <v>507816</v>
      </c>
      <c r="C1020" s="74">
        <v>850028812181</v>
      </c>
      <c r="D1020" s="73" t="s">
        <v>3038</v>
      </c>
      <c r="E1020" s="73" t="s">
        <v>3043</v>
      </c>
      <c r="F1020" s="81">
        <v>6</v>
      </c>
      <c r="G1020" s="81">
        <v>2</v>
      </c>
      <c r="H1020" s="81" t="s">
        <v>569</v>
      </c>
      <c r="I1020" s="81" t="s">
        <v>1891</v>
      </c>
      <c r="J1020" s="81" t="s">
        <v>42</v>
      </c>
      <c r="K1020" s="81" t="s">
        <v>43</v>
      </c>
      <c r="L1020" s="81" t="s">
        <v>6164</v>
      </c>
    </row>
    <row r="1021" spans="1:12" s="36" customFormat="1" x14ac:dyDescent="0.5">
      <c r="A1021" s="73"/>
      <c r="B1021" s="74">
        <v>507819</v>
      </c>
      <c r="C1021" s="74">
        <v>850028812006</v>
      </c>
      <c r="D1021" s="73" t="s">
        <v>3038</v>
      </c>
      <c r="E1021" s="73" t="s">
        <v>3044</v>
      </c>
      <c r="F1021" s="81">
        <v>6</v>
      </c>
      <c r="G1021" s="81">
        <v>2</v>
      </c>
      <c r="H1021" s="81" t="s">
        <v>569</v>
      </c>
      <c r="I1021" s="81" t="s">
        <v>1891</v>
      </c>
      <c r="J1021" s="81" t="s">
        <v>42</v>
      </c>
      <c r="K1021" s="81" t="s">
        <v>43</v>
      </c>
      <c r="L1021" s="81" t="s">
        <v>6164</v>
      </c>
    </row>
    <row r="1022" spans="1:12" s="36" customFormat="1" x14ac:dyDescent="0.5">
      <c r="A1022" s="73"/>
      <c r="B1022" s="74">
        <v>507820</v>
      </c>
      <c r="C1022" s="74">
        <v>854268004894</v>
      </c>
      <c r="D1022" s="73" t="s">
        <v>3038</v>
      </c>
      <c r="E1022" s="73" t="s">
        <v>3045</v>
      </c>
      <c r="F1022" s="81">
        <v>6</v>
      </c>
      <c r="G1022" s="81">
        <v>2</v>
      </c>
      <c r="H1022" s="81" t="s">
        <v>569</v>
      </c>
      <c r="I1022" s="81" t="s">
        <v>2790</v>
      </c>
      <c r="J1022" s="81" t="s">
        <v>42</v>
      </c>
      <c r="K1022" s="81" t="s">
        <v>43</v>
      </c>
      <c r="L1022" s="81" t="s">
        <v>6164</v>
      </c>
    </row>
    <row r="1023" spans="1:12" s="36" customFormat="1" x14ac:dyDescent="0.5">
      <c r="A1023" s="73"/>
      <c r="B1023" s="74">
        <v>507821</v>
      </c>
      <c r="C1023" s="74">
        <v>850028812075</v>
      </c>
      <c r="D1023" s="73" t="s">
        <v>3038</v>
      </c>
      <c r="E1023" s="73" t="s">
        <v>3046</v>
      </c>
      <c r="F1023" s="81">
        <v>6</v>
      </c>
      <c r="G1023" s="81">
        <v>2</v>
      </c>
      <c r="H1023" s="81" t="s">
        <v>569</v>
      </c>
      <c r="I1023" s="81" t="s">
        <v>1891</v>
      </c>
      <c r="J1023" s="81" t="s">
        <v>42</v>
      </c>
      <c r="K1023" s="81" t="s">
        <v>43</v>
      </c>
      <c r="L1023" s="81" t="s">
        <v>6164</v>
      </c>
    </row>
    <row r="1024" spans="1:12" s="36" customFormat="1" x14ac:dyDescent="0.5">
      <c r="A1024" s="73"/>
      <c r="B1024" s="74">
        <v>509901</v>
      </c>
      <c r="C1024" s="74">
        <v>850004176009</v>
      </c>
      <c r="D1024" s="73" t="s">
        <v>3077</v>
      </c>
      <c r="E1024" s="73" t="s">
        <v>3078</v>
      </c>
      <c r="F1024" s="81">
        <v>6</v>
      </c>
      <c r="G1024" s="81">
        <v>8</v>
      </c>
      <c r="H1024" s="81" t="s">
        <v>437</v>
      </c>
      <c r="I1024" s="81" t="s">
        <v>1208</v>
      </c>
      <c r="J1024" s="81" t="s">
        <v>42</v>
      </c>
      <c r="K1024" s="81" t="s">
        <v>43</v>
      </c>
      <c r="L1024" s="81" t="s">
        <v>6165</v>
      </c>
    </row>
    <row r="1025" spans="1:12" s="36" customFormat="1" x14ac:dyDescent="0.5">
      <c r="A1025" s="73"/>
      <c r="B1025" s="74">
        <v>509902</v>
      </c>
      <c r="C1025" s="74">
        <v>850004176016</v>
      </c>
      <c r="D1025" s="73" t="s">
        <v>3077</v>
      </c>
      <c r="E1025" s="73" t="s">
        <v>3079</v>
      </c>
      <c r="F1025" s="81">
        <v>6</v>
      </c>
      <c r="G1025" s="81">
        <v>8</v>
      </c>
      <c r="H1025" s="81" t="s">
        <v>437</v>
      </c>
      <c r="I1025" s="81" t="s">
        <v>1208</v>
      </c>
      <c r="J1025" s="81" t="s">
        <v>42</v>
      </c>
      <c r="K1025" s="81" t="s">
        <v>43</v>
      </c>
      <c r="L1025" s="81" t="s">
        <v>6165</v>
      </c>
    </row>
    <row r="1026" spans="1:12" s="35" customFormat="1" x14ac:dyDescent="0.5">
      <c r="A1026" s="73"/>
      <c r="B1026" s="74">
        <v>509903</v>
      </c>
      <c r="C1026" s="74">
        <v>850004176030</v>
      </c>
      <c r="D1026" s="73" t="s">
        <v>3077</v>
      </c>
      <c r="E1026" s="73" t="s">
        <v>3080</v>
      </c>
      <c r="F1026" s="81">
        <v>6</v>
      </c>
      <c r="G1026" s="81">
        <v>8</v>
      </c>
      <c r="H1026" s="81" t="s">
        <v>437</v>
      </c>
      <c r="I1026" s="81" t="s">
        <v>1208</v>
      </c>
      <c r="J1026" s="81" t="s">
        <v>42</v>
      </c>
      <c r="K1026" s="81" t="s">
        <v>43</v>
      </c>
      <c r="L1026" s="81" t="s">
        <v>6165</v>
      </c>
    </row>
    <row r="1027" spans="1:12" s="36" customFormat="1" x14ac:dyDescent="0.5">
      <c r="A1027" s="73"/>
      <c r="B1027" s="81">
        <v>510101</v>
      </c>
      <c r="C1027" s="74">
        <v>860004574606</v>
      </c>
      <c r="D1027" s="73" t="s">
        <v>3081</v>
      </c>
      <c r="E1027" s="73" t="s">
        <v>3082</v>
      </c>
      <c r="F1027" s="81">
        <v>6</v>
      </c>
      <c r="G1027" s="81">
        <v>225</v>
      </c>
      <c r="H1027" s="81" t="s">
        <v>5576</v>
      </c>
      <c r="I1027" s="81" t="s">
        <v>1891</v>
      </c>
      <c r="J1027" s="81" t="s">
        <v>42</v>
      </c>
      <c r="K1027" s="81" t="s">
        <v>43</v>
      </c>
      <c r="L1027" s="81" t="s">
        <v>5994</v>
      </c>
    </row>
    <row r="1028" spans="1:12" s="35" customFormat="1" x14ac:dyDescent="0.5">
      <c r="A1028" s="73"/>
      <c r="B1028" s="81">
        <v>510102</v>
      </c>
      <c r="C1028" s="74">
        <v>860004574613</v>
      </c>
      <c r="D1028" s="73" t="s">
        <v>3081</v>
      </c>
      <c r="E1028" s="73" t="s">
        <v>3083</v>
      </c>
      <c r="F1028" s="81">
        <v>6</v>
      </c>
      <c r="G1028" s="81">
        <v>225</v>
      </c>
      <c r="H1028" s="81" t="s">
        <v>5576</v>
      </c>
      <c r="I1028" s="81" t="s">
        <v>1891</v>
      </c>
      <c r="J1028" s="81" t="s">
        <v>42</v>
      </c>
      <c r="K1028" s="81" t="s">
        <v>43</v>
      </c>
      <c r="L1028" s="81" t="s">
        <v>5994</v>
      </c>
    </row>
    <row r="1029" spans="1:12" s="36" customFormat="1" x14ac:dyDescent="0.5">
      <c r="A1029" s="73"/>
      <c r="B1029" s="81">
        <v>510103</v>
      </c>
      <c r="C1029" s="74">
        <v>860004574620</v>
      </c>
      <c r="D1029" s="73" t="s">
        <v>3081</v>
      </c>
      <c r="E1029" s="73" t="s">
        <v>3084</v>
      </c>
      <c r="F1029" s="81">
        <v>6</v>
      </c>
      <c r="G1029" s="81">
        <v>225</v>
      </c>
      <c r="H1029" s="81" t="s">
        <v>5576</v>
      </c>
      <c r="I1029" s="81" t="s">
        <v>1891</v>
      </c>
      <c r="J1029" s="81" t="s">
        <v>42</v>
      </c>
      <c r="K1029" s="81" t="s">
        <v>43</v>
      </c>
      <c r="L1029" s="81" t="s">
        <v>5994</v>
      </c>
    </row>
    <row r="1030" spans="1:12" s="36" customFormat="1" x14ac:dyDescent="0.5">
      <c r="A1030" s="73"/>
      <c r="B1030" s="81">
        <v>510104</v>
      </c>
      <c r="C1030" s="74">
        <v>860004574637</v>
      </c>
      <c r="D1030" s="73" t="s">
        <v>3081</v>
      </c>
      <c r="E1030" s="73" t="s">
        <v>3085</v>
      </c>
      <c r="F1030" s="81">
        <v>6</v>
      </c>
      <c r="G1030" s="81">
        <v>225</v>
      </c>
      <c r="H1030" s="81" t="s">
        <v>5576</v>
      </c>
      <c r="I1030" s="81" t="s">
        <v>1891</v>
      </c>
      <c r="J1030" s="81" t="s">
        <v>42</v>
      </c>
      <c r="K1030" s="81" t="s">
        <v>43</v>
      </c>
      <c r="L1030" s="81" t="s">
        <v>5994</v>
      </c>
    </row>
    <row r="1031" spans="1:12" s="36" customFormat="1" x14ac:dyDescent="0.5">
      <c r="A1031" s="73"/>
      <c r="B1031" s="76">
        <v>510105</v>
      </c>
      <c r="C1031" s="82">
        <v>860004574644</v>
      </c>
      <c r="D1031" s="77" t="s">
        <v>3081</v>
      </c>
      <c r="E1031" s="73" t="s">
        <v>3086</v>
      </c>
      <c r="F1031" s="76">
        <v>6</v>
      </c>
      <c r="G1031" s="76">
        <v>225</v>
      </c>
      <c r="H1031" s="76" t="s">
        <v>5576</v>
      </c>
      <c r="I1031" s="81" t="s">
        <v>1891</v>
      </c>
      <c r="J1031" s="81" t="s">
        <v>42</v>
      </c>
      <c r="K1031" s="81" t="s">
        <v>43</v>
      </c>
      <c r="L1031" s="81" t="s">
        <v>5994</v>
      </c>
    </row>
    <row r="1032" spans="1:12" s="36" customFormat="1" x14ac:dyDescent="0.5">
      <c r="A1032" s="73"/>
      <c r="B1032" s="74">
        <v>511503</v>
      </c>
      <c r="C1032" s="74">
        <v>860005910953</v>
      </c>
      <c r="D1032" s="73" t="s">
        <v>3108</v>
      </c>
      <c r="E1032" s="73" t="s">
        <v>3109</v>
      </c>
      <c r="F1032" s="81">
        <v>12</v>
      </c>
      <c r="G1032" s="81">
        <v>6</v>
      </c>
      <c r="H1032" s="81" t="s">
        <v>437</v>
      </c>
      <c r="I1032" s="81" t="s">
        <v>2050</v>
      </c>
      <c r="J1032" s="81" t="s">
        <v>42</v>
      </c>
      <c r="K1032" s="81" t="s">
        <v>43</v>
      </c>
      <c r="L1032" s="81" t="s">
        <v>6166</v>
      </c>
    </row>
    <row r="1033" spans="1:12" s="36" customFormat="1" x14ac:dyDescent="0.5">
      <c r="A1033" s="73"/>
      <c r="B1033" s="74">
        <v>511601</v>
      </c>
      <c r="C1033" s="74">
        <v>652069745141</v>
      </c>
      <c r="D1033" s="73" t="s">
        <v>3110</v>
      </c>
      <c r="E1033" s="73" t="s">
        <v>3111</v>
      </c>
      <c r="F1033" s="81">
        <v>12</v>
      </c>
      <c r="G1033" s="81">
        <v>6.5</v>
      </c>
      <c r="H1033" s="81" t="s">
        <v>437</v>
      </c>
      <c r="I1033" s="81" t="s">
        <v>1848</v>
      </c>
      <c r="J1033" s="81" t="s">
        <v>42</v>
      </c>
      <c r="K1033" s="81" t="s">
        <v>43</v>
      </c>
      <c r="L1033" s="81" t="s">
        <v>6165</v>
      </c>
    </row>
    <row r="1034" spans="1:12" s="36" customFormat="1" x14ac:dyDescent="0.5">
      <c r="A1034" s="73"/>
      <c r="B1034" s="74">
        <v>511602</v>
      </c>
      <c r="C1034" s="74">
        <v>652069745257</v>
      </c>
      <c r="D1034" s="73" t="s">
        <v>3110</v>
      </c>
      <c r="E1034" s="73" t="s">
        <v>3112</v>
      </c>
      <c r="F1034" s="81">
        <v>12</v>
      </c>
      <c r="G1034" s="81">
        <v>6.5</v>
      </c>
      <c r="H1034" s="81" t="s">
        <v>437</v>
      </c>
      <c r="I1034" s="81" t="s">
        <v>1848</v>
      </c>
      <c r="J1034" s="81" t="s">
        <v>42</v>
      </c>
      <c r="K1034" s="81" t="s">
        <v>43</v>
      </c>
      <c r="L1034" s="81" t="s">
        <v>6165</v>
      </c>
    </row>
    <row r="1035" spans="1:12" s="36" customFormat="1" x14ac:dyDescent="0.5">
      <c r="A1035" s="73"/>
      <c r="B1035" s="74">
        <v>511603</v>
      </c>
      <c r="C1035" s="74">
        <v>652069775158</v>
      </c>
      <c r="D1035" s="73" t="s">
        <v>3110</v>
      </c>
      <c r="E1035" s="73" t="s">
        <v>3113</v>
      </c>
      <c r="F1035" s="81">
        <v>12</v>
      </c>
      <c r="G1035" s="81">
        <v>6.5</v>
      </c>
      <c r="H1035" s="81" t="s">
        <v>437</v>
      </c>
      <c r="I1035" s="81" t="s">
        <v>1848</v>
      </c>
      <c r="J1035" s="81" t="s">
        <v>42</v>
      </c>
      <c r="K1035" s="81" t="s">
        <v>43</v>
      </c>
      <c r="L1035" s="81" t="s">
        <v>6165</v>
      </c>
    </row>
    <row r="1036" spans="1:12" s="81" customFormat="1" ht="16.5" customHeight="1" x14ac:dyDescent="0.5">
      <c r="A1036" s="73"/>
      <c r="B1036" s="74">
        <v>511604</v>
      </c>
      <c r="C1036" s="74">
        <v>652069745165</v>
      </c>
      <c r="D1036" s="73" t="s">
        <v>3110</v>
      </c>
      <c r="E1036" s="73" t="s">
        <v>3114</v>
      </c>
      <c r="F1036" s="81">
        <v>12</v>
      </c>
      <c r="G1036" s="81">
        <v>6.5</v>
      </c>
      <c r="H1036" s="81" t="s">
        <v>437</v>
      </c>
      <c r="I1036" s="81" t="s">
        <v>1848</v>
      </c>
      <c r="J1036" s="81" t="s">
        <v>42</v>
      </c>
      <c r="K1036" s="81" t="s">
        <v>43</v>
      </c>
      <c r="L1036" s="81" t="s">
        <v>6165</v>
      </c>
    </row>
    <row r="1037" spans="1:12" s="81" customFormat="1" ht="16.5" customHeight="1" x14ac:dyDescent="0.5">
      <c r="A1037" s="73"/>
      <c r="B1037" s="74">
        <v>511605</v>
      </c>
      <c r="C1037" s="74">
        <v>652069745134</v>
      </c>
      <c r="D1037" s="73" t="s">
        <v>3110</v>
      </c>
      <c r="E1037" s="73" t="s">
        <v>3115</v>
      </c>
      <c r="F1037" s="81">
        <v>12</v>
      </c>
      <c r="G1037" s="81">
        <v>6.5</v>
      </c>
      <c r="H1037" s="81" t="s">
        <v>437</v>
      </c>
      <c r="I1037" s="81" t="s">
        <v>1848</v>
      </c>
      <c r="J1037" s="81" t="s">
        <v>42</v>
      </c>
      <c r="K1037" s="81" t="s">
        <v>43</v>
      </c>
      <c r="L1037" s="81" t="s">
        <v>6165</v>
      </c>
    </row>
    <row r="1038" spans="1:12" s="81" customFormat="1" ht="16.5" customHeight="1" x14ac:dyDescent="0.5">
      <c r="A1038" s="73"/>
      <c r="B1038" s="74">
        <v>511606</v>
      </c>
      <c r="C1038" s="74">
        <v>652069745172</v>
      </c>
      <c r="D1038" s="73" t="s">
        <v>3110</v>
      </c>
      <c r="E1038" s="73" t="s">
        <v>3116</v>
      </c>
      <c r="F1038" s="81">
        <v>12</v>
      </c>
      <c r="G1038" s="81">
        <v>6.5</v>
      </c>
      <c r="H1038" s="81" t="s">
        <v>437</v>
      </c>
      <c r="I1038" s="81" t="s">
        <v>1848</v>
      </c>
      <c r="J1038" s="81" t="s">
        <v>42</v>
      </c>
      <c r="K1038" s="81" t="s">
        <v>43</v>
      </c>
      <c r="L1038" s="81" t="s">
        <v>6165</v>
      </c>
    </row>
    <row r="1039" spans="1:12" s="81" customFormat="1" ht="16.5" customHeight="1" x14ac:dyDescent="0.5">
      <c r="A1039" s="73"/>
      <c r="B1039" s="74">
        <v>511607</v>
      </c>
      <c r="C1039" s="74">
        <v>652069745301</v>
      </c>
      <c r="D1039" s="73" t="s">
        <v>3110</v>
      </c>
      <c r="E1039" s="73" t="s">
        <v>3117</v>
      </c>
      <c r="F1039" s="81">
        <v>12</v>
      </c>
      <c r="G1039" s="81">
        <v>6.5</v>
      </c>
      <c r="H1039" s="81" t="s">
        <v>437</v>
      </c>
      <c r="I1039" s="81" t="s">
        <v>1848</v>
      </c>
      <c r="J1039" s="81" t="s">
        <v>42</v>
      </c>
      <c r="K1039" s="81" t="s">
        <v>43</v>
      </c>
      <c r="L1039" s="81" t="s">
        <v>6165</v>
      </c>
    </row>
    <row r="1040" spans="1:12" s="81" customFormat="1" ht="16.5" customHeight="1" x14ac:dyDescent="0.5">
      <c r="A1040" s="73"/>
      <c r="B1040" s="74">
        <v>512301</v>
      </c>
      <c r="C1040" s="74">
        <v>860006182106</v>
      </c>
      <c r="D1040" s="73" t="s">
        <v>3135</v>
      </c>
      <c r="E1040" s="73" t="s">
        <v>3136</v>
      </c>
      <c r="F1040" s="81">
        <v>24</v>
      </c>
      <c r="G1040" s="81">
        <v>2.5</v>
      </c>
      <c r="H1040" s="81" t="s">
        <v>437</v>
      </c>
      <c r="I1040" s="81" t="s">
        <v>1848</v>
      </c>
      <c r="J1040" s="81" t="s">
        <v>42</v>
      </c>
      <c r="K1040" s="81" t="s">
        <v>43</v>
      </c>
      <c r="L1040" s="81" t="s">
        <v>6164</v>
      </c>
    </row>
    <row r="1041" spans="1:12" s="81" customFormat="1" ht="16.5" customHeight="1" x14ac:dyDescent="0.5">
      <c r="A1041" s="73"/>
      <c r="B1041" s="74">
        <v>512501</v>
      </c>
      <c r="C1041" s="74">
        <v>860001060409</v>
      </c>
      <c r="D1041" s="73" t="s">
        <v>3144</v>
      </c>
      <c r="E1041" s="73" t="s">
        <v>3145</v>
      </c>
      <c r="F1041" s="81">
        <v>6</v>
      </c>
      <c r="G1041" s="81">
        <v>8</v>
      </c>
      <c r="H1041" s="81" t="s">
        <v>437</v>
      </c>
      <c r="I1041" s="81" t="s">
        <v>1891</v>
      </c>
      <c r="J1041" s="81" t="s">
        <v>42</v>
      </c>
      <c r="K1041" s="81" t="s">
        <v>43</v>
      </c>
      <c r="L1041" s="81" t="s">
        <v>5995</v>
      </c>
    </row>
    <row r="1042" spans="1:12" s="81" customFormat="1" ht="16.5" customHeight="1" x14ac:dyDescent="0.5">
      <c r="A1042" s="73"/>
      <c r="B1042" s="74">
        <v>512502</v>
      </c>
      <c r="C1042" s="74">
        <v>860001060416</v>
      </c>
      <c r="D1042" s="73" t="s">
        <v>3144</v>
      </c>
      <c r="E1042" s="73" t="s">
        <v>3146</v>
      </c>
      <c r="F1042" s="81">
        <v>6</v>
      </c>
      <c r="G1042" s="81">
        <v>8</v>
      </c>
      <c r="H1042" s="81" t="s">
        <v>437</v>
      </c>
      <c r="I1042" s="81" t="s">
        <v>1891</v>
      </c>
      <c r="J1042" s="81" t="s">
        <v>42</v>
      </c>
      <c r="K1042" s="81" t="s">
        <v>43</v>
      </c>
      <c r="L1042" s="81" t="s">
        <v>5995</v>
      </c>
    </row>
    <row r="1043" spans="1:12" s="81" customFormat="1" ht="16.5" customHeight="1" x14ac:dyDescent="0.5">
      <c r="A1043" s="73"/>
      <c r="B1043" s="74">
        <v>512504</v>
      </c>
      <c r="C1043" s="74">
        <v>860001060430</v>
      </c>
      <c r="D1043" s="73" t="s">
        <v>3144</v>
      </c>
      <c r="E1043" s="73" t="s">
        <v>3147</v>
      </c>
      <c r="F1043" s="81">
        <v>6</v>
      </c>
      <c r="G1043" s="81">
        <v>8</v>
      </c>
      <c r="H1043" s="81" t="s">
        <v>437</v>
      </c>
      <c r="I1043" s="81" t="s">
        <v>1891</v>
      </c>
      <c r="J1043" s="81" t="s">
        <v>14</v>
      </c>
      <c r="K1043" s="81" t="s">
        <v>43</v>
      </c>
      <c r="L1043" s="81" t="s">
        <v>5995</v>
      </c>
    </row>
    <row r="1044" spans="1:12" s="81" customFormat="1" ht="16.5" customHeight="1" x14ac:dyDescent="0.5">
      <c r="A1044" s="73"/>
      <c r="B1044" s="74">
        <v>512505</v>
      </c>
      <c r="C1044" s="74">
        <v>860001060447</v>
      </c>
      <c r="D1044" s="73" t="s">
        <v>3144</v>
      </c>
      <c r="E1044" s="73" t="s">
        <v>3148</v>
      </c>
      <c r="F1044" s="81">
        <v>6</v>
      </c>
      <c r="G1044" s="81">
        <v>8</v>
      </c>
      <c r="H1044" s="81" t="s">
        <v>437</v>
      </c>
      <c r="I1044" s="81" t="s">
        <v>1891</v>
      </c>
      <c r="J1044" s="81" t="s">
        <v>42</v>
      </c>
      <c r="K1044" s="81" t="s">
        <v>43</v>
      </c>
      <c r="L1044" s="81" t="s">
        <v>5995</v>
      </c>
    </row>
    <row r="1045" spans="1:12" s="81" customFormat="1" ht="16.5" customHeight="1" x14ac:dyDescent="0.5">
      <c r="A1045" s="73"/>
      <c r="B1045" s="74">
        <v>513001</v>
      </c>
      <c r="C1045" s="74">
        <v>27132998951</v>
      </c>
      <c r="D1045" s="73" t="s">
        <v>3165</v>
      </c>
      <c r="E1045" s="73" t="s">
        <v>3166</v>
      </c>
      <c r="F1045" s="81">
        <v>6</v>
      </c>
      <c r="G1045" s="81">
        <v>30</v>
      </c>
      <c r="H1045" s="81" t="s">
        <v>62</v>
      </c>
      <c r="I1045" s="81" t="s">
        <v>1891</v>
      </c>
      <c r="J1045" s="81" t="s">
        <v>42</v>
      </c>
      <c r="K1045" s="81" t="s">
        <v>43</v>
      </c>
      <c r="L1045" s="81" t="s">
        <v>6167</v>
      </c>
    </row>
    <row r="1046" spans="1:12" s="81" customFormat="1" ht="16.5" customHeight="1" x14ac:dyDescent="0.5">
      <c r="A1046" s="73"/>
      <c r="B1046" s="74">
        <v>513002</v>
      </c>
      <c r="C1046" s="74">
        <v>27132999019</v>
      </c>
      <c r="D1046" s="73" t="s">
        <v>3165</v>
      </c>
      <c r="E1046" s="73" t="s">
        <v>3167</v>
      </c>
      <c r="F1046" s="81">
        <v>6</v>
      </c>
      <c r="G1046" s="81">
        <v>30</v>
      </c>
      <c r="H1046" s="81" t="s">
        <v>62</v>
      </c>
      <c r="I1046" s="81" t="s">
        <v>1891</v>
      </c>
      <c r="J1046" s="81" t="s">
        <v>42</v>
      </c>
      <c r="K1046" s="81" t="s">
        <v>43</v>
      </c>
      <c r="L1046" s="81" t="s">
        <v>6167</v>
      </c>
    </row>
    <row r="1047" spans="1:12" s="81" customFormat="1" ht="16.5" customHeight="1" x14ac:dyDescent="0.5">
      <c r="A1047" s="73"/>
      <c r="B1047" s="74">
        <v>513003</v>
      </c>
      <c r="C1047" s="74">
        <v>27132998975</v>
      </c>
      <c r="D1047" s="73" t="s">
        <v>3165</v>
      </c>
      <c r="E1047" s="73" t="s">
        <v>3168</v>
      </c>
      <c r="F1047" s="81">
        <v>6</v>
      </c>
      <c r="G1047" s="81">
        <v>30</v>
      </c>
      <c r="H1047" s="81" t="s">
        <v>62</v>
      </c>
      <c r="I1047" s="81" t="s">
        <v>1891</v>
      </c>
      <c r="J1047" s="81" t="s">
        <v>42</v>
      </c>
      <c r="K1047" s="81" t="s">
        <v>43</v>
      </c>
      <c r="L1047" s="81" t="s">
        <v>6167</v>
      </c>
    </row>
    <row r="1048" spans="1:12" s="81" customFormat="1" ht="16.5" customHeight="1" x14ac:dyDescent="0.5">
      <c r="A1048" s="73"/>
      <c r="B1048" s="74">
        <v>513004</v>
      </c>
      <c r="C1048" s="74">
        <v>704907308275</v>
      </c>
      <c r="D1048" s="73" t="s">
        <v>3165</v>
      </c>
      <c r="E1048" s="73" t="s">
        <v>3169</v>
      </c>
      <c r="F1048" s="81">
        <v>6</v>
      </c>
      <c r="G1048" s="81">
        <v>30</v>
      </c>
      <c r="H1048" s="81" t="s">
        <v>62</v>
      </c>
      <c r="I1048" s="81" t="s">
        <v>1891</v>
      </c>
      <c r="J1048" s="81" t="s">
        <v>42</v>
      </c>
      <c r="K1048" s="81" t="s">
        <v>43</v>
      </c>
      <c r="L1048" s="81" t="s">
        <v>6167</v>
      </c>
    </row>
    <row r="1049" spans="1:12" s="81" customFormat="1" ht="16.5" customHeight="1" x14ac:dyDescent="0.5">
      <c r="A1049" s="73"/>
      <c r="B1049" s="74">
        <v>513005</v>
      </c>
      <c r="C1049" s="74">
        <v>27132998982</v>
      </c>
      <c r="D1049" s="73" t="s">
        <v>3165</v>
      </c>
      <c r="E1049" s="73" t="s">
        <v>5602</v>
      </c>
      <c r="F1049" s="81">
        <v>6</v>
      </c>
      <c r="G1049" s="81">
        <v>30</v>
      </c>
      <c r="H1049" s="81" t="s">
        <v>62</v>
      </c>
      <c r="I1049" s="81" t="s">
        <v>1891</v>
      </c>
      <c r="J1049" s="81" t="s">
        <v>42</v>
      </c>
      <c r="K1049" s="81" t="s">
        <v>43</v>
      </c>
      <c r="L1049" s="81" t="s">
        <v>6167</v>
      </c>
    </row>
    <row r="1050" spans="1:12" s="81" customFormat="1" ht="16.5" customHeight="1" x14ac:dyDescent="0.5">
      <c r="A1050" s="73"/>
      <c r="B1050" s="74">
        <v>513401</v>
      </c>
      <c r="C1050" s="74">
        <v>741498368073</v>
      </c>
      <c r="D1050" s="73" t="s">
        <v>3175</v>
      </c>
      <c r="E1050" s="73" t="s">
        <v>3176</v>
      </c>
      <c r="F1050" s="81">
        <v>6</v>
      </c>
      <c r="G1050" s="81">
        <v>5.2</v>
      </c>
      <c r="H1050" s="81" t="s">
        <v>437</v>
      </c>
      <c r="I1050" s="81" t="s">
        <v>1848</v>
      </c>
      <c r="J1050" s="81" t="s">
        <v>42</v>
      </c>
      <c r="K1050" s="81" t="s">
        <v>43</v>
      </c>
      <c r="L1050" s="81" t="s">
        <v>6166</v>
      </c>
    </row>
    <row r="1051" spans="1:12" s="81" customFormat="1" ht="16.5" customHeight="1" x14ac:dyDescent="0.5">
      <c r="A1051" s="73"/>
      <c r="B1051" s="74">
        <v>513402</v>
      </c>
      <c r="C1051" s="74">
        <v>741498368066</v>
      </c>
      <c r="D1051" s="73" t="s">
        <v>3175</v>
      </c>
      <c r="E1051" s="73" t="s">
        <v>3177</v>
      </c>
      <c r="F1051" s="81">
        <v>6</v>
      </c>
      <c r="G1051" s="81">
        <v>4.8</v>
      </c>
      <c r="H1051" s="81" t="s">
        <v>437</v>
      </c>
      <c r="I1051" s="81" t="s">
        <v>1848</v>
      </c>
      <c r="J1051" s="81" t="s">
        <v>42</v>
      </c>
      <c r="K1051" s="81" t="s">
        <v>43</v>
      </c>
      <c r="L1051" s="81" t="s">
        <v>6166</v>
      </c>
    </row>
    <row r="1052" spans="1:12" s="81" customFormat="1" ht="16.5" customHeight="1" x14ac:dyDescent="0.5">
      <c r="A1052" s="73"/>
      <c r="B1052" s="74">
        <v>513403</v>
      </c>
      <c r="C1052" s="74">
        <v>741498368059</v>
      </c>
      <c r="D1052" s="73" t="s">
        <v>3175</v>
      </c>
      <c r="E1052" s="73" t="s">
        <v>3178</v>
      </c>
      <c r="F1052" s="81">
        <v>6</v>
      </c>
      <c r="G1052" s="81">
        <v>5.2</v>
      </c>
      <c r="H1052" s="81" t="s">
        <v>437</v>
      </c>
      <c r="I1052" s="81" t="s">
        <v>1848</v>
      </c>
      <c r="J1052" s="81" t="s">
        <v>42</v>
      </c>
      <c r="K1052" s="81" t="s">
        <v>43</v>
      </c>
      <c r="L1052" s="81" t="s">
        <v>6166</v>
      </c>
    </row>
    <row r="1053" spans="1:12" s="81" customFormat="1" ht="16.5" customHeight="1" x14ac:dyDescent="0.5">
      <c r="A1053" s="73"/>
      <c r="B1053" s="74">
        <v>513501</v>
      </c>
      <c r="C1053" s="74">
        <v>860000362023</v>
      </c>
      <c r="D1053" s="73" t="s">
        <v>3179</v>
      </c>
      <c r="E1053" s="73" t="s">
        <v>3180</v>
      </c>
      <c r="F1053" s="81">
        <v>12</v>
      </c>
      <c r="G1053" s="81">
        <v>4.4000000000000004</v>
      </c>
      <c r="H1053" s="81" t="s">
        <v>437</v>
      </c>
      <c r="I1053" s="81" t="s">
        <v>13</v>
      </c>
      <c r="J1053" s="81" t="s">
        <v>1208</v>
      </c>
      <c r="K1053" s="81" t="s">
        <v>43</v>
      </c>
      <c r="L1053" s="81" t="s">
        <v>6166</v>
      </c>
    </row>
    <row r="1054" spans="1:12" s="81" customFormat="1" ht="16.5" customHeight="1" x14ac:dyDescent="0.5">
      <c r="A1054" s="73"/>
      <c r="B1054" s="74">
        <v>513502</v>
      </c>
      <c r="C1054" s="74">
        <v>860000362009</v>
      </c>
      <c r="D1054" s="73" t="s">
        <v>3179</v>
      </c>
      <c r="E1054" s="73" t="s">
        <v>3181</v>
      </c>
      <c r="F1054" s="81">
        <v>12</v>
      </c>
      <c r="G1054" s="81">
        <v>4.4000000000000004</v>
      </c>
      <c r="H1054" s="81" t="s">
        <v>437</v>
      </c>
      <c r="I1054" s="81" t="s">
        <v>13</v>
      </c>
      <c r="J1054" s="81" t="s">
        <v>1208</v>
      </c>
      <c r="K1054" s="81" t="s">
        <v>43</v>
      </c>
      <c r="L1054" s="81" t="s">
        <v>6166</v>
      </c>
    </row>
    <row r="1055" spans="1:12" s="81" customFormat="1" ht="16.5" customHeight="1" x14ac:dyDescent="0.5">
      <c r="A1055" s="73"/>
      <c r="B1055" s="74">
        <v>513503</v>
      </c>
      <c r="C1055" s="74">
        <v>860000362016</v>
      </c>
      <c r="D1055" s="73" t="s">
        <v>3179</v>
      </c>
      <c r="E1055" s="73" t="s">
        <v>3182</v>
      </c>
      <c r="F1055" s="81">
        <v>12</v>
      </c>
      <c r="G1055" s="81">
        <v>4.4000000000000004</v>
      </c>
      <c r="H1055" s="81" t="s">
        <v>437</v>
      </c>
      <c r="I1055" s="81" t="s">
        <v>13</v>
      </c>
      <c r="J1055" s="81" t="s">
        <v>1208</v>
      </c>
      <c r="K1055" s="81" t="s">
        <v>43</v>
      </c>
      <c r="L1055" s="81" t="s">
        <v>6166</v>
      </c>
    </row>
    <row r="1056" spans="1:12" s="81" customFormat="1" ht="16.5" customHeight="1" x14ac:dyDescent="0.5">
      <c r="A1056" s="73"/>
      <c r="B1056" s="74">
        <v>513505</v>
      </c>
      <c r="C1056" s="74">
        <v>860000362047</v>
      </c>
      <c r="D1056" s="73" t="s">
        <v>3179</v>
      </c>
      <c r="E1056" s="73" t="s">
        <v>3183</v>
      </c>
      <c r="F1056" s="81">
        <v>12</v>
      </c>
      <c r="G1056" s="81">
        <v>4.4000000000000004</v>
      </c>
      <c r="H1056" s="81" t="s">
        <v>437</v>
      </c>
      <c r="I1056" s="81" t="s">
        <v>13</v>
      </c>
      <c r="J1056" s="81" t="s">
        <v>1208</v>
      </c>
      <c r="K1056" s="81" t="s">
        <v>43</v>
      </c>
      <c r="L1056" s="81" t="s">
        <v>6166</v>
      </c>
    </row>
    <row r="1057" spans="1:12" s="81" customFormat="1" ht="16.5" customHeight="1" x14ac:dyDescent="0.5">
      <c r="A1057" s="73"/>
      <c r="B1057" s="74">
        <v>513506</v>
      </c>
      <c r="C1057" s="74">
        <v>850020203093</v>
      </c>
      <c r="D1057" s="73" t="s">
        <v>3179</v>
      </c>
      <c r="E1057" s="73" t="s">
        <v>3184</v>
      </c>
      <c r="F1057" s="81">
        <v>12</v>
      </c>
      <c r="G1057" s="81">
        <v>4.4000000000000004</v>
      </c>
      <c r="H1057" s="81" t="s">
        <v>437</v>
      </c>
      <c r="I1057" s="81" t="s">
        <v>13</v>
      </c>
      <c r="J1057" s="81" t="s">
        <v>1208</v>
      </c>
      <c r="K1057" s="81" t="s">
        <v>43</v>
      </c>
      <c r="L1057" s="81" t="s">
        <v>6166</v>
      </c>
    </row>
    <row r="1058" spans="1:12" s="81" customFormat="1" ht="16.5" customHeight="1" x14ac:dyDescent="0.5">
      <c r="A1058" s="73"/>
      <c r="B1058" s="74">
        <v>513507</v>
      </c>
      <c r="C1058" s="74">
        <v>850020203000</v>
      </c>
      <c r="D1058" s="73" t="s">
        <v>3179</v>
      </c>
      <c r="E1058" s="73" t="s">
        <v>3185</v>
      </c>
      <c r="F1058" s="81">
        <v>12</v>
      </c>
      <c r="G1058" s="81">
        <v>4.4000000000000004</v>
      </c>
      <c r="H1058" s="81" t="s">
        <v>437</v>
      </c>
      <c r="I1058" s="81" t="s">
        <v>13</v>
      </c>
      <c r="J1058" s="81" t="s">
        <v>1208</v>
      </c>
      <c r="K1058" s="81" t="s">
        <v>43</v>
      </c>
      <c r="L1058" s="81" t="s">
        <v>6166</v>
      </c>
    </row>
    <row r="1059" spans="1:12" s="81" customFormat="1" ht="16.5" customHeight="1" x14ac:dyDescent="0.5">
      <c r="A1059" s="73"/>
      <c r="B1059" s="74">
        <v>513508</v>
      </c>
      <c r="C1059" s="74">
        <v>850020203017</v>
      </c>
      <c r="D1059" s="73" t="s">
        <v>3179</v>
      </c>
      <c r="E1059" s="73" t="s">
        <v>3186</v>
      </c>
      <c r="F1059" s="81">
        <v>12</v>
      </c>
      <c r="G1059" s="81">
        <v>4.4000000000000004</v>
      </c>
      <c r="H1059" s="81" t="s">
        <v>437</v>
      </c>
      <c r="I1059" s="81" t="s">
        <v>13</v>
      </c>
      <c r="J1059" s="81" t="s">
        <v>1208</v>
      </c>
      <c r="K1059" s="81" t="s">
        <v>43</v>
      </c>
      <c r="L1059" s="81" t="s">
        <v>6166</v>
      </c>
    </row>
    <row r="1060" spans="1:12" s="81" customFormat="1" ht="16.5" customHeight="1" x14ac:dyDescent="0.5">
      <c r="A1060" s="73"/>
      <c r="B1060" s="74">
        <v>513509</v>
      </c>
      <c r="C1060" s="74">
        <v>860000362085</v>
      </c>
      <c r="D1060" s="73" t="s">
        <v>3179</v>
      </c>
      <c r="E1060" s="73" t="s">
        <v>3187</v>
      </c>
      <c r="F1060" s="81">
        <v>12</v>
      </c>
      <c r="G1060" s="81">
        <v>4.4000000000000004</v>
      </c>
      <c r="H1060" s="81" t="s">
        <v>437</v>
      </c>
      <c r="I1060" s="81" t="s">
        <v>13</v>
      </c>
      <c r="J1060" s="81" t="s">
        <v>1208</v>
      </c>
      <c r="K1060" s="81" t="s">
        <v>43</v>
      </c>
      <c r="L1060" s="81" t="s">
        <v>6166</v>
      </c>
    </row>
    <row r="1061" spans="1:12" s="36" customFormat="1" x14ac:dyDescent="0.5">
      <c r="A1061" s="73"/>
      <c r="B1061" s="74">
        <v>513510</v>
      </c>
      <c r="C1061" s="74">
        <v>850020203024</v>
      </c>
      <c r="D1061" s="73" t="s">
        <v>3179</v>
      </c>
      <c r="E1061" s="73" t="s">
        <v>3188</v>
      </c>
      <c r="F1061" s="81">
        <v>12</v>
      </c>
      <c r="G1061" s="81">
        <v>4.4000000000000004</v>
      </c>
      <c r="H1061" s="81" t="s">
        <v>437</v>
      </c>
      <c r="I1061" s="81" t="s">
        <v>13</v>
      </c>
      <c r="J1061" s="81" t="s">
        <v>1208</v>
      </c>
      <c r="K1061" s="81" t="s">
        <v>43</v>
      </c>
      <c r="L1061" s="81" t="s">
        <v>6166</v>
      </c>
    </row>
    <row r="1062" spans="1:12" s="36" customFormat="1" x14ac:dyDescent="0.5">
      <c r="A1062" s="73"/>
      <c r="B1062" s="74">
        <v>513601</v>
      </c>
      <c r="C1062" s="74">
        <v>196852642588</v>
      </c>
      <c r="D1062" s="73" t="s">
        <v>3189</v>
      </c>
      <c r="E1062" s="73" t="s">
        <v>3190</v>
      </c>
      <c r="F1062" s="81">
        <v>10</v>
      </c>
      <c r="G1062" s="81">
        <v>18</v>
      </c>
      <c r="H1062" s="81" t="s">
        <v>437</v>
      </c>
      <c r="I1062" s="81" t="s">
        <v>2216</v>
      </c>
      <c r="J1062" s="81" t="s">
        <v>42</v>
      </c>
      <c r="K1062" s="81" t="s">
        <v>43</v>
      </c>
      <c r="L1062" s="81" t="s">
        <v>5995</v>
      </c>
    </row>
    <row r="1063" spans="1:12" s="36" customFormat="1" x14ac:dyDescent="0.5">
      <c r="A1063" s="73"/>
      <c r="B1063" s="74">
        <v>513602</v>
      </c>
      <c r="C1063" s="74">
        <v>196852272631</v>
      </c>
      <c r="D1063" s="73" t="s">
        <v>3189</v>
      </c>
      <c r="E1063" s="73" t="s">
        <v>3191</v>
      </c>
      <c r="F1063" s="81">
        <v>10</v>
      </c>
      <c r="G1063" s="81">
        <v>18</v>
      </c>
      <c r="H1063" s="81" t="s">
        <v>437</v>
      </c>
      <c r="I1063" s="81" t="s">
        <v>2216</v>
      </c>
      <c r="J1063" s="81" t="s">
        <v>42</v>
      </c>
      <c r="K1063" s="81" t="s">
        <v>43</v>
      </c>
      <c r="L1063" s="81" t="s">
        <v>5995</v>
      </c>
    </row>
    <row r="1064" spans="1:12" s="36" customFormat="1" x14ac:dyDescent="0.5">
      <c r="A1064" s="73"/>
      <c r="B1064" s="74">
        <v>513603</v>
      </c>
      <c r="C1064" s="74">
        <v>197644590988</v>
      </c>
      <c r="D1064" s="73" t="s">
        <v>3189</v>
      </c>
      <c r="E1064" s="73" t="s">
        <v>3192</v>
      </c>
      <c r="F1064" s="81">
        <v>10</v>
      </c>
      <c r="G1064" s="81">
        <v>18</v>
      </c>
      <c r="H1064" s="81" t="s">
        <v>437</v>
      </c>
      <c r="I1064" s="81" t="s">
        <v>2216</v>
      </c>
      <c r="J1064" s="81" t="s">
        <v>42</v>
      </c>
      <c r="K1064" s="81" t="s">
        <v>43</v>
      </c>
      <c r="L1064" s="81" t="s">
        <v>5995</v>
      </c>
    </row>
    <row r="1065" spans="1:12" s="36" customFormat="1" x14ac:dyDescent="0.5">
      <c r="A1065" s="73"/>
      <c r="B1065" s="74">
        <v>513604</v>
      </c>
      <c r="C1065" s="74">
        <v>196852424023</v>
      </c>
      <c r="D1065" s="73" t="s">
        <v>3189</v>
      </c>
      <c r="E1065" s="73" t="s">
        <v>3193</v>
      </c>
      <c r="F1065" s="81">
        <v>10</v>
      </c>
      <c r="G1065" s="81">
        <v>18</v>
      </c>
      <c r="H1065" s="81" t="s">
        <v>437</v>
      </c>
      <c r="I1065" s="81" t="s">
        <v>2216</v>
      </c>
      <c r="J1065" s="81" t="s">
        <v>42</v>
      </c>
      <c r="K1065" s="81" t="s">
        <v>43</v>
      </c>
      <c r="L1065" s="81" t="s">
        <v>5995</v>
      </c>
    </row>
    <row r="1066" spans="1:12" s="36" customFormat="1" x14ac:dyDescent="0.5">
      <c r="A1066" s="73"/>
      <c r="B1066" s="74">
        <v>513605</v>
      </c>
      <c r="C1066" s="74">
        <v>198168036334</v>
      </c>
      <c r="D1066" s="73" t="s">
        <v>3189</v>
      </c>
      <c r="E1066" s="73" t="s">
        <v>3194</v>
      </c>
      <c r="F1066" s="81">
        <v>10</v>
      </c>
      <c r="G1066" s="81">
        <v>18</v>
      </c>
      <c r="H1066" s="81" t="s">
        <v>437</v>
      </c>
      <c r="I1066" s="81" t="s">
        <v>2216</v>
      </c>
      <c r="J1066" s="81" t="s">
        <v>42</v>
      </c>
      <c r="K1066" s="81" t="s">
        <v>43</v>
      </c>
      <c r="L1066" s="81" t="s">
        <v>5995</v>
      </c>
    </row>
    <row r="1067" spans="1:12" s="36" customFormat="1" x14ac:dyDescent="0.5">
      <c r="A1067" s="73"/>
      <c r="B1067" s="35">
        <v>514101</v>
      </c>
      <c r="C1067" s="41">
        <v>761062140676</v>
      </c>
      <c r="D1067" s="36" t="s">
        <v>3207</v>
      </c>
      <c r="E1067" s="73" t="s">
        <v>3208</v>
      </c>
      <c r="F1067" s="35">
        <v>6</v>
      </c>
      <c r="G1067" s="35">
        <v>8</v>
      </c>
      <c r="H1067" s="81" t="s">
        <v>3590</v>
      </c>
      <c r="I1067" s="81" t="s">
        <v>1891</v>
      </c>
      <c r="J1067" s="81" t="s">
        <v>42</v>
      </c>
      <c r="K1067" s="35" t="s">
        <v>43</v>
      </c>
      <c r="L1067" s="37" t="s">
        <v>5995</v>
      </c>
    </row>
    <row r="1068" spans="1:12" s="36" customFormat="1" x14ac:dyDescent="0.5">
      <c r="A1068" s="73"/>
      <c r="B1068" s="35">
        <v>514102</v>
      </c>
      <c r="C1068" s="41">
        <v>761062140669</v>
      </c>
      <c r="D1068" s="36" t="s">
        <v>3207</v>
      </c>
      <c r="E1068" s="73" t="s">
        <v>3209</v>
      </c>
      <c r="F1068" s="35">
        <v>6</v>
      </c>
      <c r="G1068" s="35">
        <v>8.3000000000000007</v>
      </c>
      <c r="H1068" s="81" t="s">
        <v>3590</v>
      </c>
      <c r="I1068" s="81" t="s">
        <v>1891</v>
      </c>
      <c r="J1068" s="35" t="s">
        <v>42</v>
      </c>
      <c r="K1068" s="35" t="s">
        <v>43</v>
      </c>
      <c r="L1068" s="37" t="s">
        <v>5995</v>
      </c>
    </row>
    <row r="1069" spans="1:12" s="36" customFormat="1" x14ac:dyDescent="0.5">
      <c r="A1069" s="73"/>
      <c r="B1069" s="35">
        <v>514103</v>
      </c>
      <c r="C1069" s="41">
        <v>761062140645</v>
      </c>
      <c r="D1069" s="36" t="s">
        <v>3207</v>
      </c>
      <c r="E1069" s="73" t="s">
        <v>3210</v>
      </c>
      <c r="F1069" s="35">
        <v>6</v>
      </c>
      <c r="G1069" s="35">
        <v>8.3000000000000007</v>
      </c>
      <c r="H1069" s="81" t="s">
        <v>3590</v>
      </c>
      <c r="I1069" s="81" t="s">
        <v>1891</v>
      </c>
      <c r="J1069" s="35" t="s">
        <v>42</v>
      </c>
      <c r="K1069" s="35" t="s">
        <v>43</v>
      </c>
      <c r="L1069" s="37" t="s">
        <v>5995</v>
      </c>
    </row>
    <row r="1070" spans="1:12" s="36" customFormat="1" x14ac:dyDescent="0.5">
      <c r="A1070" s="73"/>
      <c r="B1070" s="35">
        <v>514104</v>
      </c>
      <c r="C1070" s="41">
        <v>761062140683</v>
      </c>
      <c r="D1070" s="36" t="s">
        <v>3207</v>
      </c>
      <c r="E1070" s="73" t="s">
        <v>3211</v>
      </c>
      <c r="F1070" s="35">
        <v>6</v>
      </c>
      <c r="G1070" s="35">
        <v>8</v>
      </c>
      <c r="H1070" s="81" t="s">
        <v>437</v>
      </c>
      <c r="I1070" s="35" t="s">
        <v>1891</v>
      </c>
      <c r="J1070" s="35" t="s">
        <v>42</v>
      </c>
      <c r="K1070" s="35" t="s">
        <v>43</v>
      </c>
      <c r="L1070" s="37" t="s">
        <v>5995</v>
      </c>
    </row>
    <row r="1071" spans="1:12" s="36" customFormat="1" x14ac:dyDescent="0.5">
      <c r="A1071" s="73"/>
      <c r="B1071" s="35">
        <v>514105</v>
      </c>
      <c r="C1071" s="41">
        <v>761062140690</v>
      </c>
      <c r="D1071" s="36" t="s">
        <v>3207</v>
      </c>
      <c r="E1071" s="73" t="s">
        <v>3212</v>
      </c>
      <c r="F1071" s="35">
        <v>6</v>
      </c>
      <c r="G1071" s="35">
        <v>8</v>
      </c>
      <c r="H1071" s="81" t="s">
        <v>437</v>
      </c>
      <c r="I1071" s="35" t="s">
        <v>1891</v>
      </c>
      <c r="J1071" s="35" t="s">
        <v>42</v>
      </c>
      <c r="K1071" s="35" t="s">
        <v>43</v>
      </c>
      <c r="L1071" s="37" t="s">
        <v>5995</v>
      </c>
    </row>
    <row r="1072" spans="1:12" s="36" customFormat="1" x14ac:dyDescent="0.5">
      <c r="A1072" s="73"/>
      <c r="B1072" s="35">
        <v>514106</v>
      </c>
      <c r="C1072" s="41">
        <v>761062140652</v>
      </c>
      <c r="D1072" s="36" t="s">
        <v>3207</v>
      </c>
      <c r="E1072" s="73" t="s">
        <v>3213</v>
      </c>
      <c r="F1072" s="35">
        <v>6</v>
      </c>
      <c r="G1072" s="35">
        <v>8</v>
      </c>
      <c r="H1072" s="81" t="s">
        <v>437</v>
      </c>
      <c r="I1072" s="35" t="s">
        <v>1891</v>
      </c>
      <c r="J1072" s="35" t="s">
        <v>42</v>
      </c>
      <c r="K1072" s="35" t="s">
        <v>43</v>
      </c>
      <c r="L1072" s="37" t="s">
        <v>5995</v>
      </c>
    </row>
    <row r="1073" spans="1:12" s="36" customFormat="1" x14ac:dyDescent="0.5">
      <c r="A1073" s="73"/>
      <c r="B1073" s="35">
        <v>514110</v>
      </c>
      <c r="C1073" s="41">
        <v>761062140706</v>
      </c>
      <c r="D1073" s="36" t="s">
        <v>3207</v>
      </c>
      <c r="E1073" s="73" t="s">
        <v>3214</v>
      </c>
      <c r="F1073" s="35">
        <v>6</v>
      </c>
      <c r="G1073" s="35">
        <v>6</v>
      </c>
      <c r="H1073" s="81" t="s">
        <v>3590</v>
      </c>
      <c r="I1073" s="35" t="s">
        <v>1891</v>
      </c>
      <c r="J1073" s="35" t="s">
        <v>42</v>
      </c>
      <c r="K1073" s="35" t="s">
        <v>43</v>
      </c>
      <c r="L1073" s="37" t="s">
        <v>5995</v>
      </c>
    </row>
    <row r="1074" spans="1:12" s="36" customFormat="1" x14ac:dyDescent="0.5">
      <c r="A1074" s="73"/>
      <c r="B1074" s="35">
        <v>514111</v>
      </c>
      <c r="C1074" s="41">
        <v>761062140713</v>
      </c>
      <c r="D1074" s="36" t="s">
        <v>3207</v>
      </c>
      <c r="E1074" s="73" t="s">
        <v>3215</v>
      </c>
      <c r="F1074" s="35">
        <v>6</v>
      </c>
      <c r="G1074" s="35">
        <v>6</v>
      </c>
      <c r="H1074" s="81" t="s">
        <v>3590</v>
      </c>
      <c r="I1074" s="35" t="s">
        <v>1891</v>
      </c>
      <c r="J1074" s="35" t="s">
        <v>42</v>
      </c>
      <c r="K1074" s="35" t="s">
        <v>43</v>
      </c>
      <c r="L1074" s="37" t="s">
        <v>5995</v>
      </c>
    </row>
    <row r="1075" spans="1:12" s="36" customFormat="1" x14ac:dyDescent="0.5">
      <c r="A1075" s="73"/>
      <c r="B1075" s="35">
        <v>514112</v>
      </c>
      <c r="C1075" s="41">
        <v>761062140638</v>
      </c>
      <c r="D1075" s="36" t="s">
        <v>3207</v>
      </c>
      <c r="E1075" s="73" t="s">
        <v>3216</v>
      </c>
      <c r="F1075" s="35">
        <v>6</v>
      </c>
      <c r="G1075" s="35">
        <v>6</v>
      </c>
      <c r="H1075" s="81" t="s">
        <v>3590</v>
      </c>
      <c r="I1075" s="35" t="s">
        <v>1891</v>
      </c>
      <c r="J1075" s="35" t="s">
        <v>42</v>
      </c>
      <c r="K1075" s="35" t="s">
        <v>43</v>
      </c>
      <c r="L1075" s="37" t="s">
        <v>5995</v>
      </c>
    </row>
    <row r="1076" spans="1:12" s="36" customFormat="1" x14ac:dyDescent="0.5">
      <c r="A1076" s="73"/>
      <c r="B1076" s="35">
        <v>514113</v>
      </c>
      <c r="C1076" s="41">
        <v>761062140720</v>
      </c>
      <c r="D1076" s="36" t="s">
        <v>3207</v>
      </c>
      <c r="E1076" s="73" t="s">
        <v>3217</v>
      </c>
      <c r="F1076" s="35">
        <v>6</v>
      </c>
      <c r="G1076" s="35">
        <v>6</v>
      </c>
      <c r="H1076" s="81" t="s">
        <v>3590</v>
      </c>
      <c r="I1076" s="35" t="s">
        <v>1891</v>
      </c>
      <c r="J1076" s="35" t="s">
        <v>42</v>
      </c>
      <c r="K1076" s="35" t="s">
        <v>43</v>
      </c>
      <c r="L1076" s="37" t="s">
        <v>5995</v>
      </c>
    </row>
    <row r="1077" spans="1:12" s="36" customFormat="1" x14ac:dyDescent="0.5">
      <c r="A1077" s="73"/>
      <c r="B1077" s="81">
        <v>515101</v>
      </c>
      <c r="C1077" s="74">
        <v>860007403699</v>
      </c>
      <c r="D1077" s="73" t="s">
        <v>3218</v>
      </c>
      <c r="E1077" s="73" t="s">
        <v>3219</v>
      </c>
      <c r="F1077" s="81">
        <v>6</v>
      </c>
      <c r="G1077" s="81">
        <v>8</v>
      </c>
      <c r="H1077" s="35" t="s">
        <v>62</v>
      </c>
      <c r="I1077" s="81" t="s">
        <v>1848</v>
      </c>
      <c r="J1077" s="81" t="s">
        <v>42</v>
      </c>
      <c r="K1077" s="81" t="s">
        <v>43</v>
      </c>
      <c r="L1077" s="42" t="s">
        <v>5994</v>
      </c>
    </row>
    <row r="1078" spans="1:12" s="36" customFormat="1" x14ac:dyDescent="0.5">
      <c r="A1078" s="73"/>
      <c r="B1078" s="81">
        <v>515102</v>
      </c>
      <c r="C1078" s="74">
        <v>860007403668</v>
      </c>
      <c r="D1078" s="73" t="s">
        <v>3218</v>
      </c>
      <c r="E1078" s="73" t="s">
        <v>3220</v>
      </c>
      <c r="F1078" s="81">
        <v>6</v>
      </c>
      <c r="G1078" s="81">
        <v>8</v>
      </c>
      <c r="H1078" s="35" t="s">
        <v>62</v>
      </c>
      <c r="I1078" s="81" t="s">
        <v>1848</v>
      </c>
      <c r="J1078" s="81" t="s">
        <v>42</v>
      </c>
      <c r="K1078" s="81" t="s">
        <v>43</v>
      </c>
      <c r="L1078" s="42" t="s">
        <v>5994</v>
      </c>
    </row>
    <row r="1079" spans="1:12" s="36" customFormat="1" x14ac:dyDescent="0.5">
      <c r="A1079" s="73"/>
      <c r="B1079" s="81">
        <v>515104</v>
      </c>
      <c r="C1079" s="74">
        <v>860007403682</v>
      </c>
      <c r="D1079" s="73" t="s">
        <v>3218</v>
      </c>
      <c r="E1079" s="73" t="s">
        <v>3221</v>
      </c>
      <c r="F1079" s="81">
        <v>6</v>
      </c>
      <c r="G1079" s="81">
        <v>8</v>
      </c>
      <c r="H1079" s="35" t="s">
        <v>62</v>
      </c>
      <c r="I1079" s="81" t="s">
        <v>1848</v>
      </c>
      <c r="J1079" s="81" t="s">
        <v>42</v>
      </c>
      <c r="K1079" s="81" t="s">
        <v>43</v>
      </c>
      <c r="L1079" s="42" t="s">
        <v>5994</v>
      </c>
    </row>
    <row r="1080" spans="1:12" s="36" customFormat="1" x14ac:dyDescent="0.5">
      <c r="A1080" s="73"/>
      <c r="B1080" s="81">
        <v>515105</v>
      </c>
      <c r="C1080" s="74">
        <v>860008706706</v>
      </c>
      <c r="D1080" s="73" t="s">
        <v>3218</v>
      </c>
      <c r="E1080" s="73" t="s">
        <v>3222</v>
      </c>
      <c r="F1080" s="81">
        <v>6</v>
      </c>
      <c r="G1080" s="81">
        <v>8</v>
      </c>
      <c r="H1080" s="35" t="s">
        <v>62</v>
      </c>
      <c r="I1080" s="81" t="s">
        <v>1848</v>
      </c>
      <c r="J1080" s="81" t="s">
        <v>42</v>
      </c>
      <c r="K1080" s="81" t="s">
        <v>43</v>
      </c>
      <c r="L1080" s="42" t="s">
        <v>5994</v>
      </c>
    </row>
    <row r="1081" spans="1:12" s="35" customFormat="1" ht="16.5" customHeight="1" x14ac:dyDescent="0.5">
      <c r="A1081" s="73"/>
      <c r="B1081" s="35">
        <v>515106</v>
      </c>
      <c r="C1081" s="41">
        <v>860007403613</v>
      </c>
      <c r="D1081" s="36" t="s">
        <v>3218</v>
      </c>
      <c r="E1081" s="73" t="s">
        <v>3223</v>
      </c>
      <c r="F1081" s="35">
        <v>6</v>
      </c>
      <c r="G1081" s="35">
        <v>16</v>
      </c>
      <c r="H1081" s="35" t="s">
        <v>62</v>
      </c>
      <c r="I1081" s="35" t="s">
        <v>1848</v>
      </c>
      <c r="J1081" s="35" t="s">
        <v>42</v>
      </c>
      <c r="K1081" s="35" t="s">
        <v>43</v>
      </c>
      <c r="L1081" s="42" t="s">
        <v>5994</v>
      </c>
    </row>
    <row r="1082" spans="1:12" s="35" customFormat="1" ht="16.5" customHeight="1" x14ac:dyDescent="0.5">
      <c r="A1082" s="73"/>
      <c r="B1082" s="81">
        <v>515112</v>
      </c>
      <c r="C1082" s="74">
        <v>860007403606</v>
      </c>
      <c r="D1082" s="73" t="s">
        <v>3218</v>
      </c>
      <c r="E1082" s="73" t="s">
        <v>3224</v>
      </c>
      <c r="F1082" s="81">
        <v>6</v>
      </c>
      <c r="G1082" s="81">
        <v>16</v>
      </c>
      <c r="H1082" s="35" t="s">
        <v>62</v>
      </c>
      <c r="I1082" s="81" t="s">
        <v>1848</v>
      </c>
      <c r="J1082" s="81" t="s">
        <v>42</v>
      </c>
      <c r="K1082" s="81" t="s">
        <v>43</v>
      </c>
      <c r="L1082" s="42" t="s">
        <v>5994</v>
      </c>
    </row>
    <row r="1083" spans="1:12" x14ac:dyDescent="0.5">
      <c r="B1083" s="81">
        <v>515114</v>
      </c>
      <c r="C1083" s="74">
        <v>860007403637</v>
      </c>
      <c r="D1083" s="73" t="s">
        <v>3218</v>
      </c>
      <c r="E1083" s="73" t="s">
        <v>3225</v>
      </c>
      <c r="F1083" s="81">
        <v>6</v>
      </c>
      <c r="G1083" s="81">
        <v>16</v>
      </c>
      <c r="H1083" s="35" t="s">
        <v>62</v>
      </c>
      <c r="I1083" s="81" t="s">
        <v>1848</v>
      </c>
      <c r="J1083" s="81" t="s">
        <v>42</v>
      </c>
      <c r="K1083" s="81" t="s">
        <v>43</v>
      </c>
      <c r="L1083" s="42" t="s">
        <v>5994</v>
      </c>
    </row>
    <row r="1084" spans="1:12" x14ac:dyDescent="0.5">
      <c r="B1084" s="81">
        <v>515115</v>
      </c>
      <c r="C1084" s="74">
        <v>860007403644</v>
      </c>
      <c r="D1084" s="73" t="s">
        <v>3218</v>
      </c>
      <c r="E1084" s="73" t="s">
        <v>3226</v>
      </c>
      <c r="F1084" s="81">
        <v>6</v>
      </c>
      <c r="G1084" s="81">
        <v>16</v>
      </c>
      <c r="H1084" s="35" t="s">
        <v>62</v>
      </c>
      <c r="I1084" s="81" t="s">
        <v>1848</v>
      </c>
      <c r="J1084" s="81" t="s">
        <v>42</v>
      </c>
      <c r="K1084" s="81" t="s">
        <v>43</v>
      </c>
      <c r="L1084" s="42" t="s">
        <v>5994</v>
      </c>
    </row>
    <row r="1085" spans="1:12" x14ac:dyDescent="0.5">
      <c r="B1085" s="81">
        <v>515117</v>
      </c>
      <c r="C1085" s="74">
        <v>860008706782</v>
      </c>
      <c r="D1085" s="73" t="s">
        <v>3218</v>
      </c>
      <c r="E1085" s="73" t="s">
        <v>3227</v>
      </c>
      <c r="F1085" s="81">
        <v>6</v>
      </c>
      <c r="G1085" s="81">
        <v>16</v>
      </c>
      <c r="H1085" s="35" t="s">
        <v>62</v>
      </c>
      <c r="I1085" s="81" t="s">
        <v>1848</v>
      </c>
      <c r="J1085" s="81" t="s">
        <v>42</v>
      </c>
      <c r="K1085" s="81" t="s">
        <v>43</v>
      </c>
      <c r="L1085" s="42" t="s">
        <v>5994</v>
      </c>
    </row>
    <row r="1086" spans="1:12" x14ac:dyDescent="0.5">
      <c r="B1086" s="35">
        <v>515118</v>
      </c>
      <c r="C1086" s="41">
        <v>860008706775</v>
      </c>
      <c r="D1086" s="36" t="s">
        <v>3218</v>
      </c>
      <c r="E1086" s="73" t="s">
        <v>3228</v>
      </c>
      <c r="F1086" s="35">
        <v>6</v>
      </c>
      <c r="G1086" s="35">
        <v>16</v>
      </c>
      <c r="H1086" s="35" t="s">
        <v>62</v>
      </c>
      <c r="I1086" s="35" t="s">
        <v>1848</v>
      </c>
      <c r="J1086" s="35" t="s">
        <v>42</v>
      </c>
      <c r="K1086" s="35" t="s">
        <v>43</v>
      </c>
      <c r="L1086" s="42" t="s">
        <v>5994</v>
      </c>
    </row>
    <row r="1087" spans="1:12" x14ac:dyDescent="0.5">
      <c r="B1087" s="35">
        <v>515119</v>
      </c>
      <c r="C1087" s="41">
        <v>860008706799</v>
      </c>
      <c r="D1087" s="36" t="s">
        <v>3218</v>
      </c>
      <c r="E1087" s="73" t="s">
        <v>3229</v>
      </c>
      <c r="F1087" s="35">
        <v>6</v>
      </c>
      <c r="G1087" s="35">
        <v>16</v>
      </c>
      <c r="H1087" s="35" t="s">
        <v>62</v>
      </c>
      <c r="I1087" s="35" t="s">
        <v>1848</v>
      </c>
      <c r="J1087" s="35" t="s">
        <v>42</v>
      </c>
      <c r="K1087" s="35" t="s">
        <v>43</v>
      </c>
      <c r="L1087" s="42" t="s">
        <v>5994</v>
      </c>
    </row>
    <row r="1088" spans="1:12" x14ac:dyDescent="0.5">
      <c r="B1088" s="81">
        <v>517101</v>
      </c>
      <c r="C1088" s="74">
        <v>91037422958</v>
      </c>
      <c r="D1088" s="77" t="s">
        <v>3230</v>
      </c>
      <c r="E1088" s="73" t="s">
        <v>3231</v>
      </c>
      <c r="F1088" s="81">
        <v>8</v>
      </c>
      <c r="G1088" s="81">
        <v>12</v>
      </c>
      <c r="H1088" s="81" t="s">
        <v>437</v>
      </c>
      <c r="I1088" s="81" t="s">
        <v>1891</v>
      </c>
      <c r="J1088" s="81" t="s">
        <v>42</v>
      </c>
      <c r="K1088" s="81" t="s">
        <v>43</v>
      </c>
      <c r="L1088" s="45" t="s">
        <v>5987</v>
      </c>
    </row>
    <row r="1089" spans="2:12" x14ac:dyDescent="0.5">
      <c r="B1089" s="35">
        <v>517102</v>
      </c>
      <c r="C1089" s="41">
        <v>91037422965</v>
      </c>
      <c r="D1089" s="77" t="s">
        <v>3230</v>
      </c>
      <c r="E1089" s="73" t="s">
        <v>3232</v>
      </c>
      <c r="F1089" s="35">
        <v>8</v>
      </c>
      <c r="G1089" s="35">
        <v>12</v>
      </c>
      <c r="H1089" s="81" t="s">
        <v>437</v>
      </c>
      <c r="I1089" s="35" t="s">
        <v>1891</v>
      </c>
      <c r="J1089" s="35" t="s">
        <v>42</v>
      </c>
      <c r="K1089" s="35" t="s">
        <v>43</v>
      </c>
      <c r="L1089" s="45" t="s">
        <v>5987</v>
      </c>
    </row>
    <row r="1090" spans="2:12" x14ac:dyDescent="0.5">
      <c r="B1090" s="35">
        <v>517103</v>
      </c>
      <c r="C1090" s="41">
        <v>91037422972</v>
      </c>
      <c r="D1090" s="77" t="s">
        <v>3230</v>
      </c>
      <c r="E1090" s="73" t="s">
        <v>3233</v>
      </c>
      <c r="F1090" s="35">
        <v>8</v>
      </c>
      <c r="G1090" s="35">
        <v>12</v>
      </c>
      <c r="H1090" s="81" t="s">
        <v>437</v>
      </c>
      <c r="I1090" s="35" t="s">
        <v>1891</v>
      </c>
      <c r="J1090" s="35" t="s">
        <v>42</v>
      </c>
      <c r="K1090" s="35" t="s">
        <v>43</v>
      </c>
      <c r="L1090" s="45" t="s">
        <v>5987</v>
      </c>
    </row>
    <row r="1091" spans="2:12" x14ac:dyDescent="0.5">
      <c r="B1091" s="35">
        <v>517104</v>
      </c>
      <c r="C1091" s="41">
        <v>91037422989</v>
      </c>
      <c r="D1091" s="77" t="s">
        <v>3230</v>
      </c>
      <c r="E1091" s="73" t="s">
        <v>3234</v>
      </c>
      <c r="F1091" s="35">
        <v>8</v>
      </c>
      <c r="G1091" s="35">
        <v>12</v>
      </c>
      <c r="H1091" s="81" t="s">
        <v>437</v>
      </c>
      <c r="I1091" s="35" t="s">
        <v>1891</v>
      </c>
      <c r="J1091" s="35" t="s">
        <v>42</v>
      </c>
      <c r="K1091" s="35" t="s">
        <v>43</v>
      </c>
      <c r="L1091" s="45" t="s">
        <v>5987</v>
      </c>
    </row>
    <row r="1092" spans="2:12" x14ac:dyDescent="0.5">
      <c r="B1092" s="35">
        <v>517105</v>
      </c>
      <c r="C1092" s="41">
        <v>91037422996</v>
      </c>
      <c r="D1092" s="77" t="s">
        <v>3230</v>
      </c>
      <c r="E1092" s="73" t="s">
        <v>3235</v>
      </c>
      <c r="F1092" s="35">
        <v>8</v>
      </c>
      <c r="G1092" s="35">
        <v>12</v>
      </c>
      <c r="H1092" s="81" t="s">
        <v>437</v>
      </c>
      <c r="I1092" s="35" t="s">
        <v>1891</v>
      </c>
      <c r="J1092" s="35" t="s">
        <v>42</v>
      </c>
      <c r="K1092" s="35" t="s">
        <v>43</v>
      </c>
      <c r="L1092" s="45" t="s">
        <v>5987</v>
      </c>
    </row>
    <row r="1093" spans="2:12" x14ac:dyDescent="0.5">
      <c r="B1093" s="35">
        <v>518001</v>
      </c>
      <c r="C1093" s="41">
        <v>850043368007</v>
      </c>
      <c r="D1093" s="22" t="s">
        <v>3236</v>
      </c>
      <c r="E1093" s="73" t="s">
        <v>3237</v>
      </c>
      <c r="F1093" s="35">
        <v>9</v>
      </c>
      <c r="G1093" s="35">
        <v>16</v>
      </c>
      <c r="H1093" s="35" t="s">
        <v>62</v>
      </c>
      <c r="I1093" s="35" t="s">
        <v>1848</v>
      </c>
      <c r="J1093" s="35" t="s">
        <v>6016</v>
      </c>
      <c r="K1093" s="35" t="s">
        <v>43</v>
      </c>
      <c r="L1093" s="37" t="s">
        <v>5992</v>
      </c>
    </row>
    <row r="1094" spans="2:12" x14ac:dyDescent="0.5">
      <c r="B1094" s="35">
        <v>518002</v>
      </c>
      <c r="C1094" s="41">
        <v>850043368038</v>
      </c>
      <c r="D1094" s="22" t="s">
        <v>3236</v>
      </c>
      <c r="E1094" s="73" t="s">
        <v>3238</v>
      </c>
      <c r="F1094" s="35">
        <v>9</v>
      </c>
      <c r="G1094" s="35">
        <v>16</v>
      </c>
      <c r="H1094" s="35" t="s">
        <v>62</v>
      </c>
      <c r="I1094" s="35" t="s">
        <v>1848</v>
      </c>
      <c r="J1094" s="35" t="s">
        <v>6016</v>
      </c>
      <c r="K1094" s="35" t="s">
        <v>43</v>
      </c>
      <c r="L1094" s="37" t="s">
        <v>5992</v>
      </c>
    </row>
    <row r="1095" spans="2:12" x14ac:dyDescent="0.5">
      <c r="B1095" s="35">
        <v>518003</v>
      </c>
      <c r="C1095" s="41">
        <v>850043368021</v>
      </c>
      <c r="D1095" s="22" t="s">
        <v>3236</v>
      </c>
      <c r="E1095" s="73" t="s">
        <v>3239</v>
      </c>
      <c r="F1095" s="35">
        <v>9</v>
      </c>
      <c r="G1095" s="35">
        <v>16</v>
      </c>
      <c r="H1095" s="35" t="s">
        <v>62</v>
      </c>
      <c r="I1095" s="35" t="s">
        <v>1848</v>
      </c>
      <c r="J1095" s="35" t="s">
        <v>6016</v>
      </c>
      <c r="K1095" s="35" t="s">
        <v>43</v>
      </c>
      <c r="L1095" s="37" t="s">
        <v>5992</v>
      </c>
    </row>
    <row r="1096" spans="2:12" x14ac:dyDescent="0.5">
      <c r="B1096" s="35">
        <v>518004</v>
      </c>
      <c r="C1096" s="41">
        <v>850043368045</v>
      </c>
      <c r="D1096" s="22" t="s">
        <v>3236</v>
      </c>
      <c r="E1096" s="73" t="s">
        <v>3240</v>
      </c>
      <c r="F1096" s="35">
        <v>9</v>
      </c>
      <c r="G1096" s="35">
        <v>16</v>
      </c>
      <c r="H1096" s="35" t="s">
        <v>62</v>
      </c>
      <c r="I1096" s="35" t="s">
        <v>1848</v>
      </c>
      <c r="J1096" s="35" t="s">
        <v>6016</v>
      </c>
      <c r="K1096" s="35" t="s">
        <v>43</v>
      </c>
      <c r="L1096" s="37" t="s">
        <v>5992</v>
      </c>
    </row>
    <row r="1097" spans="2:12" x14ac:dyDescent="0.5">
      <c r="B1097" s="35">
        <v>518005</v>
      </c>
      <c r="C1097" s="41">
        <v>850043368069</v>
      </c>
      <c r="D1097" s="22" t="s">
        <v>3236</v>
      </c>
      <c r="E1097" s="73" t="s">
        <v>3241</v>
      </c>
      <c r="F1097" s="35">
        <v>9</v>
      </c>
      <c r="G1097" s="35">
        <v>16</v>
      </c>
      <c r="H1097" s="35" t="s">
        <v>62</v>
      </c>
      <c r="I1097" s="35" t="s">
        <v>1848</v>
      </c>
      <c r="J1097" s="35" t="s">
        <v>6016</v>
      </c>
      <c r="K1097" s="35" t="s">
        <v>43</v>
      </c>
      <c r="L1097" s="37" t="s">
        <v>5992</v>
      </c>
    </row>
    <row r="1098" spans="2:12" x14ac:dyDescent="0.5">
      <c r="B1098" s="35">
        <v>518006</v>
      </c>
      <c r="C1098" s="41">
        <v>850043368137</v>
      </c>
      <c r="D1098" s="22" t="s">
        <v>3236</v>
      </c>
      <c r="E1098" s="73" t="s">
        <v>3242</v>
      </c>
      <c r="F1098" s="35">
        <v>9</v>
      </c>
      <c r="G1098" s="35">
        <v>16</v>
      </c>
      <c r="H1098" s="35" t="s">
        <v>62</v>
      </c>
      <c r="I1098" s="35" t="s">
        <v>1848</v>
      </c>
      <c r="J1098" s="35" t="s">
        <v>6016</v>
      </c>
      <c r="K1098" s="35" t="s">
        <v>43</v>
      </c>
      <c r="L1098" s="37" t="s">
        <v>5992</v>
      </c>
    </row>
    <row r="1099" spans="2:12" x14ac:dyDescent="0.5">
      <c r="B1099" s="35">
        <v>518007</v>
      </c>
      <c r="C1099" s="41">
        <v>850043368144</v>
      </c>
      <c r="D1099" s="22" t="s">
        <v>3236</v>
      </c>
      <c r="E1099" s="73" t="s">
        <v>3243</v>
      </c>
      <c r="F1099" s="35">
        <v>9</v>
      </c>
      <c r="G1099" s="35">
        <v>16</v>
      </c>
      <c r="H1099" s="35" t="s">
        <v>62</v>
      </c>
      <c r="I1099" s="35" t="s">
        <v>1848</v>
      </c>
      <c r="J1099" s="35" t="s">
        <v>6016</v>
      </c>
      <c r="K1099" s="35" t="s">
        <v>43</v>
      </c>
      <c r="L1099" s="37" t="s">
        <v>5992</v>
      </c>
    </row>
    <row r="1100" spans="2:12" x14ac:dyDescent="0.5">
      <c r="B1100" s="35">
        <v>518008</v>
      </c>
      <c r="C1100" s="41">
        <v>850043368199</v>
      </c>
      <c r="D1100" s="22" t="s">
        <v>3236</v>
      </c>
      <c r="E1100" s="73" t="s">
        <v>3244</v>
      </c>
      <c r="F1100" s="35">
        <v>9</v>
      </c>
      <c r="G1100" s="35">
        <v>16</v>
      </c>
      <c r="H1100" s="35" t="s">
        <v>62</v>
      </c>
      <c r="I1100" s="35" t="s">
        <v>1848</v>
      </c>
      <c r="J1100" s="35" t="s">
        <v>6016</v>
      </c>
      <c r="K1100" s="35" t="s">
        <v>43</v>
      </c>
      <c r="L1100" s="37" t="s">
        <v>5992</v>
      </c>
    </row>
    <row r="1101" spans="2:12" x14ac:dyDescent="0.5">
      <c r="B1101" s="35">
        <v>518009</v>
      </c>
      <c r="C1101" s="41">
        <v>850043368113</v>
      </c>
      <c r="D1101" s="22" t="s">
        <v>3236</v>
      </c>
      <c r="E1101" s="73" t="s">
        <v>3245</v>
      </c>
      <c r="F1101" s="35">
        <v>9</v>
      </c>
      <c r="G1101" s="35">
        <v>16</v>
      </c>
      <c r="H1101" s="35" t="s">
        <v>62</v>
      </c>
      <c r="I1101" s="35" t="s">
        <v>1848</v>
      </c>
      <c r="J1101" s="35" t="s">
        <v>6016</v>
      </c>
      <c r="K1101" s="35" t="s">
        <v>43</v>
      </c>
      <c r="L1101" s="37" t="s">
        <v>5992</v>
      </c>
    </row>
    <row r="1102" spans="2:12" x14ac:dyDescent="0.5">
      <c r="B1102" s="35">
        <v>518010</v>
      </c>
      <c r="C1102" s="41">
        <v>850043368274</v>
      </c>
      <c r="D1102" s="22" t="s">
        <v>3236</v>
      </c>
      <c r="E1102" s="73" t="s">
        <v>3246</v>
      </c>
      <c r="F1102" s="35">
        <v>9</v>
      </c>
      <c r="G1102" s="35">
        <v>16</v>
      </c>
      <c r="H1102" s="35" t="s">
        <v>62</v>
      </c>
      <c r="I1102" s="35" t="s">
        <v>1848</v>
      </c>
      <c r="J1102" s="35" t="s">
        <v>6016</v>
      </c>
      <c r="K1102" s="35" t="s">
        <v>43</v>
      </c>
      <c r="L1102" s="37" t="s">
        <v>5992</v>
      </c>
    </row>
    <row r="1103" spans="2:12" x14ac:dyDescent="0.5">
      <c r="B1103" s="35">
        <v>518011</v>
      </c>
      <c r="C1103" s="41">
        <v>850043368267</v>
      </c>
      <c r="D1103" s="22" t="s">
        <v>3236</v>
      </c>
      <c r="E1103" s="73" t="s">
        <v>3247</v>
      </c>
      <c r="F1103" s="35">
        <v>9</v>
      </c>
      <c r="G1103" s="35">
        <v>16</v>
      </c>
      <c r="H1103" s="35" t="s">
        <v>62</v>
      </c>
      <c r="I1103" s="35" t="s">
        <v>1848</v>
      </c>
      <c r="J1103" s="35" t="s">
        <v>6016</v>
      </c>
      <c r="K1103" s="35" t="s">
        <v>43</v>
      </c>
      <c r="L1103" s="37" t="s">
        <v>5992</v>
      </c>
    </row>
    <row r="1104" spans="2:12" x14ac:dyDescent="0.5">
      <c r="B1104" s="81">
        <v>525501</v>
      </c>
      <c r="C1104" s="74">
        <v>850005872184</v>
      </c>
      <c r="D1104" s="73" t="s">
        <v>3252</v>
      </c>
      <c r="E1104" s="73" t="s">
        <v>3253</v>
      </c>
      <c r="F1104" s="81">
        <v>8</v>
      </c>
      <c r="G1104" s="81">
        <v>14</v>
      </c>
      <c r="H1104" s="35" t="s">
        <v>62</v>
      </c>
      <c r="I1104" s="81" t="s">
        <v>1848</v>
      </c>
      <c r="J1104" s="81" t="s">
        <v>42</v>
      </c>
      <c r="K1104" s="81" t="s">
        <v>43</v>
      </c>
      <c r="L1104" s="81" t="s">
        <v>5987</v>
      </c>
    </row>
    <row r="1105" spans="2:12" x14ac:dyDescent="0.5">
      <c r="B1105" s="81">
        <v>525502</v>
      </c>
      <c r="C1105" s="74">
        <v>850005872269</v>
      </c>
      <c r="D1105" s="73" t="s">
        <v>3252</v>
      </c>
      <c r="E1105" s="73" t="s">
        <v>3254</v>
      </c>
      <c r="F1105" s="81">
        <v>8</v>
      </c>
      <c r="G1105" s="81">
        <v>14</v>
      </c>
      <c r="H1105" s="35" t="s">
        <v>62</v>
      </c>
      <c r="I1105" s="81" t="s">
        <v>1848</v>
      </c>
      <c r="J1105" s="81" t="s">
        <v>42</v>
      </c>
      <c r="K1105" s="81" t="s">
        <v>43</v>
      </c>
      <c r="L1105" s="81" t="s">
        <v>5987</v>
      </c>
    </row>
    <row r="1106" spans="2:12" x14ac:dyDescent="0.5">
      <c r="B1106" s="81">
        <v>525504</v>
      </c>
      <c r="C1106" s="74">
        <v>850005872207</v>
      </c>
      <c r="D1106" s="73" t="s">
        <v>3252</v>
      </c>
      <c r="E1106" s="73" t="s">
        <v>3255</v>
      </c>
      <c r="F1106" s="81">
        <v>8</v>
      </c>
      <c r="G1106" s="81">
        <v>14</v>
      </c>
      <c r="H1106" s="35" t="s">
        <v>62</v>
      </c>
      <c r="I1106" s="81" t="s">
        <v>1848</v>
      </c>
      <c r="J1106" s="81" t="s">
        <v>42</v>
      </c>
      <c r="K1106" s="81" t="s">
        <v>43</v>
      </c>
      <c r="L1106" s="81" t="s">
        <v>5987</v>
      </c>
    </row>
    <row r="1107" spans="2:12" x14ac:dyDescent="0.5">
      <c r="B1107" s="81">
        <v>525505</v>
      </c>
      <c r="C1107" s="74">
        <v>850005872245</v>
      </c>
      <c r="D1107" s="73" t="s">
        <v>3252</v>
      </c>
      <c r="E1107" s="73" t="s">
        <v>3256</v>
      </c>
      <c r="F1107" s="81">
        <v>8</v>
      </c>
      <c r="G1107" s="81">
        <v>14</v>
      </c>
      <c r="H1107" s="35" t="s">
        <v>62</v>
      </c>
      <c r="I1107" s="81" t="s">
        <v>1848</v>
      </c>
      <c r="J1107" s="81" t="s">
        <v>42</v>
      </c>
      <c r="K1107" s="81" t="s">
        <v>43</v>
      </c>
      <c r="L1107" s="81" t="s">
        <v>5987</v>
      </c>
    </row>
    <row r="1108" spans="2:12" x14ac:dyDescent="0.5">
      <c r="B1108" s="81">
        <v>525506</v>
      </c>
      <c r="C1108" s="74">
        <v>850005872191</v>
      </c>
      <c r="D1108" s="73" t="s">
        <v>3252</v>
      </c>
      <c r="E1108" s="73" t="s">
        <v>3257</v>
      </c>
      <c r="F1108" s="81">
        <v>8</v>
      </c>
      <c r="G1108" s="81">
        <v>14</v>
      </c>
      <c r="H1108" s="35" t="s">
        <v>62</v>
      </c>
      <c r="I1108" s="81" t="s">
        <v>1848</v>
      </c>
      <c r="J1108" s="81" t="s">
        <v>42</v>
      </c>
      <c r="K1108" s="81" t="s">
        <v>43</v>
      </c>
      <c r="L1108" s="81" t="s">
        <v>5987</v>
      </c>
    </row>
    <row r="1109" spans="2:12" x14ac:dyDescent="0.5">
      <c r="B1109" s="81">
        <v>525507</v>
      </c>
      <c r="C1109" s="74">
        <v>850005872221</v>
      </c>
      <c r="D1109" s="73" t="s">
        <v>3252</v>
      </c>
      <c r="E1109" s="73" t="s">
        <v>3258</v>
      </c>
      <c r="F1109" s="81">
        <v>8</v>
      </c>
      <c r="G1109" s="81">
        <v>14</v>
      </c>
      <c r="H1109" s="35" t="s">
        <v>62</v>
      </c>
      <c r="I1109" s="81" t="s">
        <v>1848</v>
      </c>
      <c r="J1109" s="81" t="s">
        <v>42</v>
      </c>
      <c r="K1109" s="81" t="s">
        <v>43</v>
      </c>
      <c r="L1109" s="81" t="s">
        <v>5987</v>
      </c>
    </row>
    <row r="1110" spans="2:12" x14ac:dyDescent="0.5">
      <c r="B1110" s="81">
        <v>525508</v>
      </c>
      <c r="C1110" s="74">
        <v>850005872177</v>
      </c>
      <c r="D1110" s="73" t="s">
        <v>3252</v>
      </c>
      <c r="E1110" s="73" t="s">
        <v>3259</v>
      </c>
      <c r="F1110" s="81">
        <v>8</v>
      </c>
      <c r="G1110" s="81">
        <v>14</v>
      </c>
      <c r="H1110" s="35" t="s">
        <v>62</v>
      </c>
      <c r="I1110" s="81" t="s">
        <v>1848</v>
      </c>
      <c r="J1110" s="81" t="s">
        <v>42</v>
      </c>
      <c r="K1110" s="81" t="s">
        <v>43</v>
      </c>
      <c r="L1110" s="81" t="s">
        <v>5987</v>
      </c>
    </row>
    <row r="1111" spans="2:12" x14ac:dyDescent="0.5">
      <c r="B1111" s="81">
        <v>525509</v>
      </c>
      <c r="C1111" s="74">
        <v>850005872238</v>
      </c>
      <c r="D1111" s="73" t="s">
        <v>3252</v>
      </c>
      <c r="E1111" s="73" t="s">
        <v>3260</v>
      </c>
      <c r="F1111" s="81">
        <v>8</v>
      </c>
      <c r="G1111" s="81">
        <v>14</v>
      </c>
      <c r="H1111" s="35" t="s">
        <v>62</v>
      </c>
      <c r="I1111" s="81" t="s">
        <v>1848</v>
      </c>
      <c r="J1111" s="81" t="s">
        <v>42</v>
      </c>
      <c r="K1111" s="81" t="s">
        <v>43</v>
      </c>
      <c r="L1111" s="81" t="s">
        <v>5987</v>
      </c>
    </row>
    <row r="1112" spans="2:12" x14ac:dyDescent="0.5">
      <c r="B1112" s="81">
        <v>525510</v>
      </c>
      <c r="C1112" s="74">
        <v>850005872252</v>
      </c>
      <c r="D1112" s="73" t="s">
        <v>3252</v>
      </c>
      <c r="E1112" s="73" t="s">
        <v>3261</v>
      </c>
      <c r="F1112" s="81">
        <v>8</v>
      </c>
      <c r="G1112" s="81">
        <v>14</v>
      </c>
      <c r="H1112" s="35" t="s">
        <v>62</v>
      </c>
      <c r="I1112" s="81" t="s">
        <v>1848</v>
      </c>
      <c r="J1112" s="81" t="s">
        <v>42</v>
      </c>
      <c r="K1112" s="81" t="s">
        <v>43</v>
      </c>
      <c r="L1112" s="81" t="s">
        <v>5987</v>
      </c>
    </row>
    <row r="1113" spans="2:12" x14ac:dyDescent="0.5">
      <c r="B1113" s="81">
        <v>525511</v>
      </c>
      <c r="C1113" s="74">
        <v>850005872160</v>
      </c>
      <c r="D1113" s="73" t="s">
        <v>3252</v>
      </c>
      <c r="E1113" s="73" t="s">
        <v>3262</v>
      </c>
      <c r="F1113" s="81">
        <v>8</v>
      </c>
      <c r="G1113" s="81">
        <v>14</v>
      </c>
      <c r="H1113" s="35" t="s">
        <v>62</v>
      </c>
      <c r="I1113" s="81" t="s">
        <v>1848</v>
      </c>
      <c r="J1113" s="81" t="s">
        <v>42</v>
      </c>
      <c r="K1113" s="81" t="s">
        <v>43</v>
      </c>
      <c r="L1113" s="81" t="s">
        <v>5987</v>
      </c>
    </row>
    <row r="1114" spans="2:12" x14ac:dyDescent="0.5">
      <c r="B1114" s="81">
        <v>525516</v>
      </c>
      <c r="C1114" s="74">
        <v>850005872290</v>
      </c>
      <c r="D1114" s="73" t="s">
        <v>3252</v>
      </c>
      <c r="E1114" s="73" t="s">
        <v>3263</v>
      </c>
      <c r="F1114" s="81">
        <v>8</v>
      </c>
      <c r="G1114" s="81">
        <v>14</v>
      </c>
      <c r="H1114" s="35" t="s">
        <v>62</v>
      </c>
      <c r="I1114" s="81" t="s">
        <v>1848</v>
      </c>
      <c r="J1114" s="81" t="s">
        <v>42</v>
      </c>
      <c r="K1114" s="81" t="s">
        <v>43</v>
      </c>
      <c r="L1114" s="81" t="s">
        <v>5987</v>
      </c>
    </row>
    <row r="1115" spans="2:12" x14ac:dyDescent="0.5">
      <c r="B1115" s="81">
        <v>525517</v>
      </c>
      <c r="C1115" s="74">
        <v>850005872450</v>
      </c>
      <c r="D1115" s="73" t="s">
        <v>3252</v>
      </c>
      <c r="E1115" s="73" t="s">
        <v>3264</v>
      </c>
      <c r="F1115" s="81">
        <v>8</v>
      </c>
      <c r="G1115" s="81">
        <v>14</v>
      </c>
      <c r="H1115" s="35" t="s">
        <v>62</v>
      </c>
      <c r="I1115" s="81" t="s">
        <v>1848</v>
      </c>
      <c r="J1115" s="81" t="s">
        <v>42</v>
      </c>
      <c r="K1115" s="81" t="s">
        <v>43</v>
      </c>
      <c r="L1115" s="81" t="s">
        <v>5987</v>
      </c>
    </row>
    <row r="1116" spans="2:12" x14ac:dyDescent="0.5">
      <c r="B1116" s="81">
        <v>525518</v>
      </c>
      <c r="C1116" s="74">
        <v>850005872412</v>
      </c>
      <c r="D1116" s="73" t="s">
        <v>3252</v>
      </c>
      <c r="E1116" s="73" t="s">
        <v>3265</v>
      </c>
      <c r="F1116" s="81">
        <v>8</v>
      </c>
      <c r="G1116" s="81">
        <v>14</v>
      </c>
      <c r="H1116" s="35" t="s">
        <v>62</v>
      </c>
      <c r="I1116" s="81" t="s">
        <v>1848</v>
      </c>
      <c r="J1116" s="81" t="s">
        <v>42</v>
      </c>
      <c r="K1116" s="81" t="s">
        <v>43</v>
      </c>
      <c r="L1116" s="81" t="s">
        <v>5987</v>
      </c>
    </row>
    <row r="1117" spans="2:12" x14ac:dyDescent="0.5">
      <c r="B1117" s="81">
        <v>525519</v>
      </c>
      <c r="C1117" s="74">
        <v>850005872405</v>
      </c>
      <c r="D1117" s="73" t="s">
        <v>3252</v>
      </c>
      <c r="E1117" s="73" t="s">
        <v>3266</v>
      </c>
      <c r="F1117" s="81">
        <v>8</v>
      </c>
      <c r="G1117" s="81">
        <v>14</v>
      </c>
      <c r="H1117" s="35" t="s">
        <v>62</v>
      </c>
      <c r="I1117" s="81" t="s">
        <v>1848</v>
      </c>
      <c r="J1117" s="81" t="s">
        <v>42</v>
      </c>
      <c r="K1117" s="81" t="s">
        <v>43</v>
      </c>
      <c r="L1117" s="81" t="s">
        <v>5987</v>
      </c>
    </row>
    <row r="1118" spans="2:12" x14ac:dyDescent="0.5">
      <c r="B1118" s="81">
        <v>525523</v>
      </c>
      <c r="C1118" s="74">
        <v>850005872016</v>
      </c>
      <c r="D1118" s="73" t="s">
        <v>3252</v>
      </c>
      <c r="E1118" s="73" t="s">
        <v>3267</v>
      </c>
      <c r="F1118" s="81">
        <v>8</v>
      </c>
      <c r="G1118" s="81">
        <v>14</v>
      </c>
      <c r="H1118" s="35" t="s">
        <v>62</v>
      </c>
      <c r="I1118" s="81" t="s">
        <v>1848</v>
      </c>
      <c r="J1118" s="81" t="s">
        <v>42</v>
      </c>
      <c r="K1118" s="81" t="s">
        <v>43</v>
      </c>
      <c r="L1118" s="81" t="s">
        <v>5987</v>
      </c>
    </row>
    <row r="1119" spans="2:12" x14ac:dyDescent="0.5">
      <c r="B1119" s="81">
        <v>525524</v>
      </c>
      <c r="C1119" s="74">
        <v>850005872566</v>
      </c>
      <c r="D1119" s="73" t="s">
        <v>3252</v>
      </c>
      <c r="E1119" s="73" t="s">
        <v>3268</v>
      </c>
      <c r="F1119" s="81">
        <v>8</v>
      </c>
      <c r="G1119" s="81">
        <v>14</v>
      </c>
      <c r="H1119" s="35" t="s">
        <v>62</v>
      </c>
      <c r="I1119" s="81" t="s">
        <v>1848</v>
      </c>
      <c r="J1119" s="81" t="s">
        <v>42</v>
      </c>
      <c r="K1119" s="81" t="s">
        <v>43</v>
      </c>
      <c r="L1119" s="81" t="s">
        <v>5987</v>
      </c>
    </row>
    <row r="1120" spans="2:12" x14ac:dyDescent="0.5">
      <c r="B1120" s="35">
        <v>525526</v>
      </c>
      <c r="C1120" s="41">
        <v>850005872948</v>
      </c>
      <c r="D1120" s="36" t="s">
        <v>3252</v>
      </c>
      <c r="E1120" s="73" t="s">
        <v>3269</v>
      </c>
      <c r="F1120" s="35">
        <v>8</v>
      </c>
      <c r="G1120" s="35">
        <v>14</v>
      </c>
      <c r="H1120" s="35" t="s">
        <v>62</v>
      </c>
      <c r="I1120" s="81" t="s">
        <v>1848</v>
      </c>
      <c r="J1120" s="35" t="s">
        <v>42</v>
      </c>
      <c r="K1120" s="35" t="s">
        <v>43</v>
      </c>
      <c r="L1120" s="81" t="s">
        <v>5987</v>
      </c>
    </row>
    <row r="1121" spans="2:12" x14ac:dyDescent="0.5">
      <c r="B1121" s="35">
        <v>525527</v>
      </c>
      <c r="C1121" s="41">
        <v>850005872955</v>
      </c>
      <c r="D1121" s="36" t="s">
        <v>3252</v>
      </c>
      <c r="E1121" s="73" t="s">
        <v>3270</v>
      </c>
      <c r="F1121" s="35">
        <v>8</v>
      </c>
      <c r="G1121" s="35">
        <v>14</v>
      </c>
      <c r="H1121" s="35" t="s">
        <v>62</v>
      </c>
      <c r="I1121" s="81" t="s">
        <v>1848</v>
      </c>
      <c r="J1121" s="35" t="s">
        <v>42</v>
      </c>
      <c r="K1121" s="35" t="s">
        <v>43</v>
      </c>
      <c r="L1121" s="81" t="s">
        <v>5987</v>
      </c>
    </row>
    <row r="1122" spans="2:12" x14ac:dyDescent="0.5">
      <c r="B1122" s="81">
        <v>525602</v>
      </c>
      <c r="C1122" s="74">
        <v>850005872115</v>
      </c>
      <c r="D1122" s="73" t="s">
        <v>3252</v>
      </c>
      <c r="E1122" s="73" t="s">
        <v>6029</v>
      </c>
      <c r="F1122" s="81">
        <v>8</v>
      </c>
      <c r="G1122" s="81">
        <v>14</v>
      </c>
      <c r="H1122" s="35" t="s">
        <v>62</v>
      </c>
      <c r="I1122" s="81" t="s">
        <v>1848</v>
      </c>
      <c r="J1122" s="81" t="s">
        <v>42</v>
      </c>
      <c r="K1122" s="81" t="s">
        <v>43</v>
      </c>
      <c r="L1122" s="81" t="s">
        <v>5987</v>
      </c>
    </row>
    <row r="1123" spans="2:12" x14ac:dyDescent="0.5">
      <c r="B1123" s="81">
        <v>525604</v>
      </c>
      <c r="C1123" s="74">
        <v>850005872108</v>
      </c>
      <c r="D1123" s="73" t="s">
        <v>3252</v>
      </c>
      <c r="E1123" s="73" t="s">
        <v>3272</v>
      </c>
      <c r="F1123" s="81">
        <v>8</v>
      </c>
      <c r="G1123" s="81">
        <v>14</v>
      </c>
      <c r="H1123" s="35" t="s">
        <v>62</v>
      </c>
      <c r="I1123" s="81" t="s">
        <v>1848</v>
      </c>
      <c r="J1123" s="81" t="s">
        <v>42</v>
      </c>
      <c r="K1123" s="81" t="s">
        <v>43</v>
      </c>
      <c r="L1123" s="81" t="s">
        <v>5987</v>
      </c>
    </row>
    <row r="1124" spans="2:12" x14ac:dyDescent="0.5">
      <c r="B1124" s="81">
        <v>525607</v>
      </c>
      <c r="C1124" s="74">
        <v>850005872085</v>
      </c>
      <c r="D1124" s="73" t="s">
        <v>3252</v>
      </c>
      <c r="E1124" s="73" t="s">
        <v>3273</v>
      </c>
      <c r="F1124" s="81">
        <v>8</v>
      </c>
      <c r="G1124" s="81">
        <v>14</v>
      </c>
      <c r="H1124" s="35" t="s">
        <v>62</v>
      </c>
      <c r="I1124" s="81" t="s">
        <v>1848</v>
      </c>
      <c r="J1124" s="81" t="s">
        <v>42</v>
      </c>
      <c r="K1124" s="81" t="s">
        <v>43</v>
      </c>
      <c r="L1124" s="81" t="s">
        <v>5987</v>
      </c>
    </row>
    <row r="1125" spans="2:12" x14ac:dyDescent="0.5">
      <c r="B1125" s="81">
        <v>525608</v>
      </c>
      <c r="C1125" s="74">
        <v>850005872047</v>
      </c>
      <c r="D1125" s="73" t="s">
        <v>3252</v>
      </c>
      <c r="E1125" s="73" t="s">
        <v>3274</v>
      </c>
      <c r="F1125" s="81">
        <v>8</v>
      </c>
      <c r="G1125" s="81">
        <v>14</v>
      </c>
      <c r="H1125" s="35" t="s">
        <v>62</v>
      </c>
      <c r="I1125" s="81" t="s">
        <v>1848</v>
      </c>
      <c r="J1125" s="81" t="s">
        <v>42</v>
      </c>
      <c r="K1125" s="81" t="s">
        <v>43</v>
      </c>
      <c r="L1125" s="81" t="s">
        <v>5987</v>
      </c>
    </row>
    <row r="1126" spans="2:12" x14ac:dyDescent="0.5">
      <c r="B1126" s="81">
        <v>525609</v>
      </c>
      <c r="C1126" s="74">
        <v>850005872030</v>
      </c>
      <c r="D1126" s="73" t="s">
        <v>3252</v>
      </c>
      <c r="E1126" s="73" t="s">
        <v>5617</v>
      </c>
      <c r="F1126" s="81">
        <v>8</v>
      </c>
      <c r="G1126" s="81">
        <v>14</v>
      </c>
      <c r="H1126" s="35" t="s">
        <v>62</v>
      </c>
      <c r="I1126" s="81" t="s">
        <v>1848</v>
      </c>
      <c r="J1126" s="81" t="s">
        <v>42</v>
      </c>
      <c r="K1126" s="81" t="s">
        <v>43</v>
      </c>
      <c r="L1126" s="81" t="s">
        <v>5987</v>
      </c>
    </row>
    <row r="1127" spans="2:12" x14ac:dyDescent="0.5">
      <c r="B1127" s="81">
        <v>525610</v>
      </c>
      <c r="C1127" s="74">
        <v>850005872139</v>
      </c>
      <c r="D1127" s="73" t="s">
        <v>3252</v>
      </c>
      <c r="E1127" s="73" t="s">
        <v>3275</v>
      </c>
      <c r="F1127" s="81">
        <v>8</v>
      </c>
      <c r="G1127" s="81">
        <v>14</v>
      </c>
      <c r="H1127" s="35" t="s">
        <v>62</v>
      </c>
      <c r="I1127" s="81" t="s">
        <v>1848</v>
      </c>
      <c r="J1127" s="81" t="s">
        <v>42</v>
      </c>
      <c r="K1127" s="81" t="s">
        <v>43</v>
      </c>
      <c r="L1127" s="81" t="s">
        <v>5987</v>
      </c>
    </row>
    <row r="1128" spans="2:12" x14ac:dyDescent="0.5">
      <c r="B1128" s="81">
        <v>525612</v>
      </c>
      <c r="C1128" s="74">
        <v>850005872337</v>
      </c>
      <c r="D1128" s="73" t="s">
        <v>3252</v>
      </c>
      <c r="E1128" s="73" t="s">
        <v>5618</v>
      </c>
      <c r="F1128" s="81">
        <v>8</v>
      </c>
      <c r="G1128" s="81">
        <v>14</v>
      </c>
      <c r="H1128" s="35" t="s">
        <v>62</v>
      </c>
      <c r="I1128" s="81" t="s">
        <v>1848</v>
      </c>
      <c r="J1128" s="81" t="s">
        <v>42</v>
      </c>
      <c r="K1128" s="81" t="s">
        <v>43</v>
      </c>
      <c r="L1128" s="81" t="s">
        <v>5987</v>
      </c>
    </row>
    <row r="1129" spans="2:12" x14ac:dyDescent="0.5">
      <c r="B1129" s="81">
        <v>525616</v>
      </c>
      <c r="C1129" s="74">
        <v>850005872368</v>
      </c>
      <c r="D1129" s="73" t="s">
        <v>3252</v>
      </c>
      <c r="E1129" s="73" t="s">
        <v>3276</v>
      </c>
      <c r="F1129" s="81">
        <v>8</v>
      </c>
      <c r="G1129" s="81">
        <v>14</v>
      </c>
      <c r="H1129" s="35" t="s">
        <v>62</v>
      </c>
      <c r="I1129" s="81" t="s">
        <v>1848</v>
      </c>
      <c r="J1129" s="81" t="s">
        <v>42</v>
      </c>
      <c r="K1129" s="81" t="s">
        <v>43</v>
      </c>
      <c r="L1129" s="81" t="s">
        <v>5987</v>
      </c>
    </row>
    <row r="1130" spans="2:12" x14ac:dyDescent="0.5">
      <c r="B1130" s="81">
        <v>525622</v>
      </c>
      <c r="C1130" s="74">
        <v>850005872443</v>
      </c>
      <c r="D1130" s="73" t="s">
        <v>3252</v>
      </c>
      <c r="E1130" s="73" t="s">
        <v>5619</v>
      </c>
      <c r="F1130" s="81">
        <v>8</v>
      </c>
      <c r="G1130" s="81">
        <v>14</v>
      </c>
      <c r="H1130" s="35" t="s">
        <v>62</v>
      </c>
      <c r="I1130" s="81" t="s">
        <v>1848</v>
      </c>
      <c r="J1130" s="81" t="s">
        <v>42</v>
      </c>
      <c r="K1130" s="81" t="s">
        <v>43</v>
      </c>
      <c r="L1130" s="81" t="s">
        <v>5987</v>
      </c>
    </row>
    <row r="1131" spans="2:12" x14ac:dyDescent="0.5">
      <c r="B1131" s="76">
        <v>525720</v>
      </c>
      <c r="C1131" s="41">
        <v>850005872429</v>
      </c>
      <c r="D1131" s="36" t="s">
        <v>3252</v>
      </c>
      <c r="E1131" s="73" t="s">
        <v>3277</v>
      </c>
      <c r="F1131" s="35">
        <v>8</v>
      </c>
      <c r="G1131" s="35">
        <v>9</v>
      </c>
      <c r="H1131" s="81" t="s">
        <v>437</v>
      </c>
      <c r="I1131" s="81" t="s">
        <v>1848</v>
      </c>
      <c r="J1131" s="35" t="s">
        <v>42</v>
      </c>
      <c r="K1131" s="35" t="s">
        <v>43</v>
      </c>
      <c r="L1131" s="81" t="s">
        <v>5987</v>
      </c>
    </row>
    <row r="1132" spans="2:12" x14ac:dyDescent="0.5">
      <c r="B1132" s="76">
        <v>525721</v>
      </c>
      <c r="C1132" s="41">
        <v>850005872474</v>
      </c>
      <c r="D1132" s="36" t="s">
        <v>3252</v>
      </c>
      <c r="E1132" s="73" t="s">
        <v>3278</v>
      </c>
      <c r="F1132" s="35">
        <v>8</v>
      </c>
      <c r="G1132" s="35">
        <v>9</v>
      </c>
      <c r="H1132" s="81" t="s">
        <v>437</v>
      </c>
      <c r="I1132" s="81" t="s">
        <v>1848</v>
      </c>
      <c r="J1132" s="35" t="s">
        <v>42</v>
      </c>
      <c r="K1132" s="35" t="s">
        <v>43</v>
      </c>
      <c r="L1132" s="81" t="s">
        <v>5987</v>
      </c>
    </row>
    <row r="1133" spans="2:12" x14ac:dyDescent="0.5">
      <c r="B1133" s="76">
        <v>525722</v>
      </c>
      <c r="C1133" s="41">
        <v>850005872481</v>
      </c>
      <c r="D1133" s="36" t="s">
        <v>3252</v>
      </c>
      <c r="E1133" s="73" t="s">
        <v>3279</v>
      </c>
      <c r="F1133" s="35">
        <v>8</v>
      </c>
      <c r="G1133" s="35">
        <v>9</v>
      </c>
      <c r="H1133" s="81" t="s">
        <v>437</v>
      </c>
      <c r="I1133" s="81" t="s">
        <v>1848</v>
      </c>
      <c r="J1133" s="35" t="s">
        <v>42</v>
      </c>
      <c r="K1133" s="35" t="s">
        <v>43</v>
      </c>
      <c r="L1133" s="81" t="s">
        <v>5987</v>
      </c>
    </row>
    <row r="1134" spans="2:12" x14ac:dyDescent="0.5">
      <c r="B1134" s="76">
        <v>525723</v>
      </c>
      <c r="C1134" s="41">
        <v>850005872467</v>
      </c>
      <c r="D1134" s="36" t="s">
        <v>3252</v>
      </c>
      <c r="E1134" s="73" t="s">
        <v>3280</v>
      </c>
      <c r="F1134" s="35">
        <v>8</v>
      </c>
      <c r="G1134" s="35">
        <v>9</v>
      </c>
      <c r="H1134" s="81" t="s">
        <v>437</v>
      </c>
      <c r="I1134" s="81" t="s">
        <v>1848</v>
      </c>
      <c r="J1134" s="35" t="s">
        <v>42</v>
      </c>
      <c r="K1134" s="35" t="s">
        <v>43</v>
      </c>
      <c r="L1134" s="81" t="s">
        <v>5987</v>
      </c>
    </row>
    <row r="1135" spans="2:12" x14ac:dyDescent="0.5">
      <c r="B1135" s="76">
        <v>525724</v>
      </c>
      <c r="C1135" s="41">
        <v>850005872498</v>
      </c>
      <c r="D1135" s="36" t="s">
        <v>3252</v>
      </c>
      <c r="E1135" s="73" t="s">
        <v>3281</v>
      </c>
      <c r="F1135" s="35">
        <v>8</v>
      </c>
      <c r="G1135" s="35">
        <v>9</v>
      </c>
      <c r="H1135" s="81" t="s">
        <v>437</v>
      </c>
      <c r="I1135" s="81" t="s">
        <v>1848</v>
      </c>
      <c r="J1135" s="35" t="s">
        <v>42</v>
      </c>
      <c r="K1135" s="35" t="s">
        <v>43</v>
      </c>
      <c r="L1135" s="81" t="s">
        <v>5987</v>
      </c>
    </row>
    <row r="1136" spans="2:12" x14ac:dyDescent="0.5">
      <c r="B1136" s="35">
        <v>525730</v>
      </c>
      <c r="C1136" s="41">
        <v>850005872986</v>
      </c>
      <c r="D1136" s="36" t="s">
        <v>3252</v>
      </c>
      <c r="E1136" s="73" t="s">
        <v>3282</v>
      </c>
      <c r="F1136" s="35">
        <v>6</v>
      </c>
      <c r="G1136" s="35">
        <v>12</v>
      </c>
      <c r="H1136" s="35" t="s">
        <v>62</v>
      </c>
      <c r="I1136" s="81" t="s">
        <v>1848</v>
      </c>
      <c r="J1136" s="35" t="s">
        <v>42</v>
      </c>
      <c r="K1136" s="35" t="s">
        <v>43</v>
      </c>
      <c r="L1136" s="81" t="s">
        <v>5987</v>
      </c>
    </row>
    <row r="1137" spans="2:12" x14ac:dyDescent="0.5">
      <c r="B1137" s="35">
        <v>525731</v>
      </c>
      <c r="C1137" s="41">
        <v>850005872993</v>
      </c>
      <c r="D1137" s="36" t="s">
        <v>3252</v>
      </c>
      <c r="E1137" s="73" t="s">
        <v>3283</v>
      </c>
      <c r="F1137" s="35">
        <v>6</v>
      </c>
      <c r="G1137" s="35">
        <v>12</v>
      </c>
      <c r="H1137" s="35" t="s">
        <v>62</v>
      </c>
      <c r="I1137" s="81" t="s">
        <v>1848</v>
      </c>
      <c r="J1137" s="35" t="s">
        <v>42</v>
      </c>
      <c r="K1137" s="35" t="s">
        <v>43</v>
      </c>
      <c r="L1137" s="81" t="s">
        <v>5987</v>
      </c>
    </row>
    <row r="1138" spans="2:12" x14ac:dyDescent="0.5">
      <c r="B1138" s="35">
        <v>525741</v>
      </c>
      <c r="C1138" s="41">
        <v>850005872696</v>
      </c>
      <c r="D1138" s="36" t="s">
        <v>3252</v>
      </c>
      <c r="E1138" s="73" t="s">
        <v>3285</v>
      </c>
      <c r="F1138" s="35">
        <v>6</v>
      </c>
      <c r="G1138" s="35">
        <v>18</v>
      </c>
      <c r="H1138" s="35" t="s">
        <v>62</v>
      </c>
      <c r="I1138" s="81" t="s">
        <v>1848</v>
      </c>
      <c r="J1138" s="35" t="s">
        <v>42</v>
      </c>
      <c r="K1138" s="35" t="s">
        <v>43</v>
      </c>
      <c r="L1138" s="81" t="s">
        <v>5987</v>
      </c>
    </row>
    <row r="1139" spans="2:12" x14ac:dyDescent="0.5">
      <c r="B1139" s="81">
        <v>525803</v>
      </c>
      <c r="C1139" s="74">
        <v>850005872771</v>
      </c>
      <c r="D1139" s="73" t="s">
        <v>3252</v>
      </c>
      <c r="E1139" s="73" t="s">
        <v>3286</v>
      </c>
      <c r="F1139" s="81">
        <v>12</v>
      </c>
      <c r="G1139" s="81">
        <v>5.8</v>
      </c>
      <c r="H1139" s="81" t="s">
        <v>437</v>
      </c>
      <c r="I1139" s="81" t="s">
        <v>1848</v>
      </c>
      <c r="J1139" s="81" t="s">
        <v>42</v>
      </c>
      <c r="K1139" s="81" t="s">
        <v>43</v>
      </c>
      <c r="L1139" s="81" t="s">
        <v>5987</v>
      </c>
    </row>
    <row r="1140" spans="2:12" x14ac:dyDescent="0.5">
      <c r="B1140" s="81">
        <v>525804</v>
      </c>
      <c r="C1140" s="74">
        <v>850005872764</v>
      </c>
      <c r="D1140" s="73" t="s">
        <v>3252</v>
      </c>
      <c r="E1140" s="73" t="s">
        <v>3287</v>
      </c>
      <c r="F1140" s="81">
        <v>12</v>
      </c>
      <c r="G1140" s="81">
        <v>5.8</v>
      </c>
      <c r="H1140" s="81" t="s">
        <v>437</v>
      </c>
      <c r="I1140" s="81" t="s">
        <v>1848</v>
      </c>
      <c r="J1140" s="81" t="s">
        <v>42</v>
      </c>
      <c r="K1140" s="81" t="s">
        <v>43</v>
      </c>
      <c r="L1140" s="81" t="s">
        <v>5987</v>
      </c>
    </row>
    <row r="1141" spans="2:12" x14ac:dyDescent="0.5">
      <c r="B1141" s="81">
        <v>531401</v>
      </c>
      <c r="C1141" s="74">
        <v>860007168208</v>
      </c>
      <c r="D1141" s="73" t="s">
        <v>3300</v>
      </c>
      <c r="E1141" s="73" t="s">
        <v>3301</v>
      </c>
      <c r="F1141" s="81">
        <v>6</v>
      </c>
      <c r="G1141" s="81">
        <v>10.6</v>
      </c>
      <c r="H1141" s="81" t="s">
        <v>437</v>
      </c>
      <c r="I1141" s="81" t="s">
        <v>38</v>
      </c>
      <c r="J1141" s="81" t="s">
        <v>42</v>
      </c>
      <c r="K1141" s="81" t="s">
        <v>43</v>
      </c>
      <c r="L1141" s="81" t="s">
        <v>5990</v>
      </c>
    </row>
    <row r="1142" spans="2:12" x14ac:dyDescent="0.5">
      <c r="B1142" s="81">
        <v>531402</v>
      </c>
      <c r="C1142" s="74">
        <v>860007168215</v>
      </c>
      <c r="D1142" s="73" t="s">
        <v>3300</v>
      </c>
      <c r="E1142" s="73" t="s">
        <v>3302</v>
      </c>
      <c r="F1142" s="81">
        <v>6</v>
      </c>
      <c r="G1142" s="81">
        <v>10.6</v>
      </c>
      <c r="H1142" s="81" t="s">
        <v>437</v>
      </c>
      <c r="I1142" s="81" t="s">
        <v>38</v>
      </c>
      <c r="J1142" s="81" t="s">
        <v>42</v>
      </c>
      <c r="K1142" s="81" t="s">
        <v>43</v>
      </c>
      <c r="L1142" s="81" t="s">
        <v>5990</v>
      </c>
    </row>
    <row r="1143" spans="2:12" x14ac:dyDescent="0.5">
      <c r="B1143" s="35">
        <v>537101</v>
      </c>
      <c r="C1143" s="41">
        <v>850019656411</v>
      </c>
      <c r="D1143" s="36" t="s">
        <v>803</v>
      </c>
      <c r="E1143" s="73" t="s">
        <v>3304</v>
      </c>
      <c r="F1143" s="35">
        <v>6</v>
      </c>
      <c r="G1143" s="35">
        <v>5</v>
      </c>
      <c r="H1143" s="81" t="s">
        <v>437</v>
      </c>
      <c r="I1143" s="81" t="s">
        <v>38</v>
      </c>
      <c r="J1143" s="35" t="s">
        <v>42</v>
      </c>
      <c r="K1143" s="35" t="s">
        <v>43</v>
      </c>
      <c r="L1143" s="37" t="s">
        <v>5992</v>
      </c>
    </row>
    <row r="1144" spans="2:12" x14ac:dyDescent="0.5">
      <c r="B1144" s="35">
        <v>537102</v>
      </c>
      <c r="C1144" s="41">
        <v>850019656008</v>
      </c>
      <c r="D1144" s="36" t="s">
        <v>803</v>
      </c>
      <c r="E1144" s="73" t="s">
        <v>3305</v>
      </c>
      <c r="F1144" s="35">
        <v>6</v>
      </c>
      <c r="G1144" s="35">
        <v>5</v>
      </c>
      <c r="H1144" s="81" t="s">
        <v>437</v>
      </c>
      <c r="I1144" s="81" t="s">
        <v>38</v>
      </c>
      <c r="J1144" s="35" t="s">
        <v>42</v>
      </c>
      <c r="K1144" s="35" t="s">
        <v>43</v>
      </c>
      <c r="L1144" s="37" t="s">
        <v>5992</v>
      </c>
    </row>
    <row r="1145" spans="2:12" x14ac:dyDescent="0.5">
      <c r="B1145" s="35">
        <v>537103</v>
      </c>
      <c r="C1145" s="41">
        <v>850019656046</v>
      </c>
      <c r="D1145" s="36" t="s">
        <v>803</v>
      </c>
      <c r="E1145" s="73" t="s">
        <v>3306</v>
      </c>
      <c r="F1145" s="35">
        <v>6</v>
      </c>
      <c r="G1145" s="35">
        <v>4</v>
      </c>
      <c r="H1145" s="81" t="s">
        <v>437</v>
      </c>
      <c r="I1145" s="81" t="s">
        <v>38</v>
      </c>
      <c r="J1145" s="35" t="s">
        <v>42</v>
      </c>
      <c r="K1145" s="35" t="s">
        <v>43</v>
      </c>
      <c r="L1145" s="37" t="s">
        <v>5992</v>
      </c>
    </row>
    <row r="1146" spans="2:12" x14ac:dyDescent="0.5">
      <c r="B1146" s="35">
        <v>537104</v>
      </c>
      <c r="C1146" s="41">
        <v>850019656268</v>
      </c>
      <c r="D1146" s="36" t="s">
        <v>803</v>
      </c>
      <c r="E1146" s="73" t="s">
        <v>3307</v>
      </c>
      <c r="F1146" s="35">
        <v>6</v>
      </c>
      <c r="G1146" s="35">
        <v>5</v>
      </c>
      <c r="H1146" s="81" t="s">
        <v>437</v>
      </c>
      <c r="I1146" s="81" t="s">
        <v>38</v>
      </c>
      <c r="J1146" s="35" t="s">
        <v>42</v>
      </c>
      <c r="K1146" s="35" t="s">
        <v>43</v>
      </c>
      <c r="L1146" s="37" t="s">
        <v>5992</v>
      </c>
    </row>
    <row r="1147" spans="2:12" x14ac:dyDescent="0.5">
      <c r="B1147" s="35">
        <v>539110</v>
      </c>
      <c r="C1147" s="41">
        <v>860008020598</v>
      </c>
      <c r="D1147" s="36" t="s">
        <v>1556</v>
      </c>
      <c r="E1147" s="73" t="s">
        <v>3311</v>
      </c>
      <c r="F1147" s="35">
        <v>6</v>
      </c>
      <c r="G1147" s="35">
        <v>12</v>
      </c>
      <c r="H1147" s="81" t="s">
        <v>437</v>
      </c>
      <c r="I1147" s="35" t="s">
        <v>6017</v>
      </c>
      <c r="J1147" s="35" t="s">
        <v>42</v>
      </c>
      <c r="K1147" s="35" t="s">
        <v>43</v>
      </c>
      <c r="L1147" s="81" t="s">
        <v>5990</v>
      </c>
    </row>
    <row r="1148" spans="2:12" x14ac:dyDescent="0.5">
      <c r="B1148" s="35">
        <v>539111</v>
      </c>
      <c r="C1148" s="41">
        <v>864195000371</v>
      </c>
      <c r="D1148" s="36" t="s">
        <v>1556</v>
      </c>
      <c r="E1148" s="73" t="s">
        <v>3312</v>
      </c>
      <c r="F1148" s="35">
        <v>6</v>
      </c>
      <c r="G1148" s="35">
        <v>12</v>
      </c>
      <c r="H1148" s="81" t="s">
        <v>437</v>
      </c>
      <c r="I1148" s="35" t="s">
        <v>6017</v>
      </c>
      <c r="J1148" s="35" t="s">
        <v>42</v>
      </c>
      <c r="K1148" s="35" t="s">
        <v>43</v>
      </c>
      <c r="L1148" s="81" t="s">
        <v>5990</v>
      </c>
    </row>
    <row r="1149" spans="2:12" x14ac:dyDescent="0.5">
      <c r="B1149" s="35">
        <v>539112</v>
      </c>
      <c r="C1149" s="41">
        <v>860008020529</v>
      </c>
      <c r="D1149" s="36" t="s">
        <v>1556</v>
      </c>
      <c r="E1149" s="73" t="s">
        <v>3313</v>
      </c>
      <c r="F1149" s="35">
        <v>6</v>
      </c>
      <c r="G1149" s="35">
        <v>12</v>
      </c>
      <c r="H1149" s="81" t="s">
        <v>437</v>
      </c>
      <c r="I1149" s="35" t="s">
        <v>6017</v>
      </c>
      <c r="J1149" s="35" t="s">
        <v>42</v>
      </c>
      <c r="K1149" s="35" t="s">
        <v>43</v>
      </c>
      <c r="L1149" s="81" t="s">
        <v>5990</v>
      </c>
    </row>
    <row r="1150" spans="2:12" x14ac:dyDescent="0.5">
      <c r="B1150" s="35">
        <v>539113</v>
      </c>
      <c r="C1150" s="41">
        <v>860008020512</v>
      </c>
      <c r="D1150" s="36" t="s">
        <v>1556</v>
      </c>
      <c r="E1150" s="73" t="s">
        <v>3314</v>
      </c>
      <c r="F1150" s="35">
        <v>6</v>
      </c>
      <c r="G1150" s="35">
        <v>12</v>
      </c>
      <c r="H1150" s="81" t="s">
        <v>437</v>
      </c>
      <c r="I1150" s="35" t="s">
        <v>6017</v>
      </c>
      <c r="J1150" s="35" t="s">
        <v>42</v>
      </c>
      <c r="K1150" s="35" t="s">
        <v>43</v>
      </c>
      <c r="L1150" s="81" t="s">
        <v>5990</v>
      </c>
    </row>
    <row r="1151" spans="2:12" x14ac:dyDescent="0.5">
      <c r="B1151" s="35">
        <v>539120</v>
      </c>
      <c r="C1151" s="41">
        <v>860008020536</v>
      </c>
      <c r="D1151" s="36" t="s">
        <v>1556</v>
      </c>
      <c r="E1151" s="73" t="s">
        <v>3315</v>
      </c>
      <c r="F1151" s="35">
        <v>6</v>
      </c>
      <c r="G1151" s="35">
        <v>12</v>
      </c>
      <c r="H1151" s="81" t="s">
        <v>437</v>
      </c>
      <c r="I1151" s="81" t="s">
        <v>2790</v>
      </c>
      <c r="J1151" s="35" t="s">
        <v>42</v>
      </c>
      <c r="K1151" s="35" t="s">
        <v>43</v>
      </c>
      <c r="L1151" s="81" t="s">
        <v>5990</v>
      </c>
    </row>
    <row r="1152" spans="2:12" x14ac:dyDescent="0.5">
      <c r="B1152" s="35">
        <v>539121</v>
      </c>
      <c r="C1152" s="41">
        <v>860008020574</v>
      </c>
      <c r="D1152" s="36" t="s">
        <v>1556</v>
      </c>
      <c r="E1152" s="73" t="s">
        <v>3316</v>
      </c>
      <c r="F1152" s="35">
        <v>6</v>
      </c>
      <c r="G1152" s="35">
        <v>12</v>
      </c>
      <c r="H1152" s="81" t="s">
        <v>437</v>
      </c>
      <c r="I1152" s="81" t="s">
        <v>2790</v>
      </c>
      <c r="J1152" s="35" t="s">
        <v>42</v>
      </c>
      <c r="K1152" s="35" t="s">
        <v>43</v>
      </c>
      <c r="L1152" s="81" t="s">
        <v>5990</v>
      </c>
    </row>
    <row r="1153" spans="2:12" x14ac:dyDescent="0.5">
      <c r="B1153" s="35">
        <v>539122</v>
      </c>
      <c r="C1153" s="41">
        <v>860008020581</v>
      </c>
      <c r="D1153" s="36" t="s">
        <v>1556</v>
      </c>
      <c r="E1153" s="73" t="s">
        <v>3317</v>
      </c>
      <c r="F1153" s="35">
        <v>6</v>
      </c>
      <c r="G1153" s="35">
        <v>12</v>
      </c>
      <c r="H1153" s="81" t="s">
        <v>437</v>
      </c>
      <c r="I1153" s="81" t="s">
        <v>2790</v>
      </c>
      <c r="J1153" s="35" t="s">
        <v>42</v>
      </c>
      <c r="K1153" s="35" t="s">
        <v>43</v>
      </c>
      <c r="L1153" s="81" t="s">
        <v>5990</v>
      </c>
    </row>
    <row r="1154" spans="2:12" x14ac:dyDescent="0.5">
      <c r="B1154" s="35">
        <v>539123</v>
      </c>
      <c r="C1154" s="41">
        <v>860010865408</v>
      </c>
      <c r="D1154" s="36" t="s">
        <v>1556</v>
      </c>
      <c r="E1154" s="73" t="s">
        <v>3318</v>
      </c>
      <c r="F1154" s="35">
        <v>6</v>
      </c>
      <c r="G1154" s="35">
        <v>12</v>
      </c>
      <c r="H1154" s="81" t="s">
        <v>437</v>
      </c>
      <c r="I1154" s="81" t="s">
        <v>2790</v>
      </c>
      <c r="J1154" s="35" t="s">
        <v>42</v>
      </c>
      <c r="K1154" s="35" t="s">
        <v>43</v>
      </c>
      <c r="L1154" s="81" t="s">
        <v>5990</v>
      </c>
    </row>
    <row r="1155" spans="2:12" x14ac:dyDescent="0.5">
      <c r="B1155" s="35">
        <v>539124</v>
      </c>
      <c r="C1155" s="41">
        <v>860010865415</v>
      </c>
      <c r="D1155" s="36" t="s">
        <v>1556</v>
      </c>
      <c r="E1155" s="73" t="s">
        <v>3319</v>
      </c>
      <c r="F1155" s="35">
        <v>6</v>
      </c>
      <c r="G1155" s="35">
        <v>12</v>
      </c>
      <c r="H1155" s="81" t="s">
        <v>437</v>
      </c>
      <c r="I1155" s="81" t="s">
        <v>2790</v>
      </c>
      <c r="J1155" s="35" t="s">
        <v>42</v>
      </c>
      <c r="K1155" s="35" t="s">
        <v>43</v>
      </c>
      <c r="L1155" s="81" t="s">
        <v>5990</v>
      </c>
    </row>
    <row r="1156" spans="2:12" x14ac:dyDescent="0.5">
      <c r="B1156" s="35">
        <v>539125</v>
      </c>
      <c r="C1156" s="41">
        <v>860010865422</v>
      </c>
      <c r="D1156" s="36" t="s">
        <v>1556</v>
      </c>
      <c r="E1156" s="73" t="s">
        <v>3320</v>
      </c>
      <c r="F1156" s="35">
        <v>6</v>
      </c>
      <c r="G1156" s="35">
        <v>12</v>
      </c>
      <c r="H1156" s="81" t="s">
        <v>437</v>
      </c>
      <c r="I1156" s="81" t="s">
        <v>2790</v>
      </c>
      <c r="J1156" s="35" t="s">
        <v>42</v>
      </c>
      <c r="K1156" s="35" t="s">
        <v>43</v>
      </c>
      <c r="L1156" s="81" t="s">
        <v>5990</v>
      </c>
    </row>
    <row r="1157" spans="2:12" x14ac:dyDescent="0.5">
      <c r="B1157" s="35">
        <v>539126</v>
      </c>
      <c r="C1157" s="41">
        <v>860010865439</v>
      </c>
      <c r="D1157" s="36" t="s">
        <v>1556</v>
      </c>
      <c r="E1157" s="73" t="s">
        <v>3321</v>
      </c>
      <c r="F1157" s="35">
        <v>6</v>
      </c>
      <c r="G1157" s="35">
        <v>12</v>
      </c>
      <c r="H1157" s="81" t="s">
        <v>437</v>
      </c>
      <c r="I1157" s="81" t="s">
        <v>2790</v>
      </c>
      <c r="J1157" s="35" t="s">
        <v>42</v>
      </c>
      <c r="K1157" s="35" t="s">
        <v>43</v>
      </c>
      <c r="L1157" s="81" t="s">
        <v>5990</v>
      </c>
    </row>
    <row r="1158" spans="2:12" x14ac:dyDescent="0.5">
      <c r="B1158" s="35">
        <v>539127</v>
      </c>
      <c r="C1158" s="41">
        <v>860010865446</v>
      </c>
      <c r="D1158" s="36" t="s">
        <v>1556</v>
      </c>
      <c r="E1158" s="73" t="s">
        <v>3322</v>
      </c>
      <c r="F1158" s="35">
        <v>6</v>
      </c>
      <c r="G1158" s="35">
        <v>12</v>
      </c>
      <c r="H1158" s="81" t="s">
        <v>437</v>
      </c>
      <c r="I1158" s="81" t="s">
        <v>2790</v>
      </c>
      <c r="J1158" s="35" t="s">
        <v>42</v>
      </c>
      <c r="K1158" s="35" t="s">
        <v>43</v>
      </c>
      <c r="L1158" s="81" t="s">
        <v>5990</v>
      </c>
    </row>
    <row r="1159" spans="2:12" x14ac:dyDescent="0.5">
      <c r="B1159" s="35">
        <v>539128</v>
      </c>
      <c r="C1159" s="41">
        <v>860010865453</v>
      </c>
      <c r="D1159" s="36" t="s">
        <v>1556</v>
      </c>
      <c r="E1159" s="73" t="s">
        <v>3324</v>
      </c>
      <c r="F1159" s="35">
        <v>6</v>
      </c>
      <c r="G1159" s="35">
        <v>9</v>
      </c>
      <c r="H1159" s="81" t="s">
        <v>437</v>
      </c>
      <c r="I1159" s="81" t="s">
        <v>1848</v>
      </c>
      <c r="J1159" s="35" t="s">
        <v>42</v>
      </c>
      <c r="K1159" s="35" t="s">
        <v>43</v>
      </c>
      <c r="L1159" s="81" t="s">
        <v>5990</v>
      </c>
    </row>
    <row r="1160" spans="2:12" x14ac:dyDescent="0.5">
      <c r="B1160" s="35">
        <v>539129</v>
      </c>
      <c r="C1160" s="41">
        <v>860010865484</v>
      </c>
      <c r="D1160" s="36" t="s">
        <v>1556</v>
      </c>
      <c r="E1160" s="73" t="s">
        <v>3325</v>
      </c>
      <c r="F1160" s="35">
        <v>6</v>
      </c>
      <c r="G1160" s="35">
        <v>9</v>
      </c>
      <c r="H1160" s="81" t="s">
        <v>437</v>
      </c>
      <c r="I1160" s="35" t="s">
        <v>1848</v>
      </c>
      <c r="J1160" s="35" t="s">
        <v>42</v>
      </c>
      <c r="K1160" s="35" t="s">
        <v>43</v>
      </c>
      <c r="L1160" s="81" t="s">
        <v>5990</v>
      </c>
    </row>
    <row r="1161" spans="2:12" x14ac:dyDescent="0.5">
      <c r="B1161" s="35">
        <v>539130</v>
      </c>
      <c r="C1161" s="41">
        <v>860011813415</v>
      </c>
      <c r="D1161" s="36" t="s">
        <v>1556</v>
      </c>
      <c r="E1161" s="73" t="s">
        <v>3326</v>
      </c>
      <c r="F1161" s="35">
        <v>6</v>
      </c>
      <c r="G1161" s="35">
        <v>9</v>
      </c>
      <c r="H1161" s="81" t="s">
        <v>437</v>
      </c>
      <c r="I1161" s="35" t="s">
        <v>1848</v>
      </c>
      <c r="J1161" s="35" t="s">
        <v>42</v>
      </c>
      <c r="K1161" s="35" t="s">
        <v>43</v>
      </c>
      <c r="L1161" s="81" t="s">
        <v>5990</v>
      </c>
    </row>
    <row r="1162" spans="2:12" x14ac:dyDescent="0.5">
      <c r="B1162" s="35">
        <v>539800</v>
      </c>
      <c r="C1162" s="41">
        <v>860003448298</v>
      </c>
      <c r="D1162" s="36" t="s">
        <v>3327</v>
      </c>
      <c r="E1162" s="73" t="s">
        <v>3328</v>
      </c>
      <c r="F1162" s="35">
        <v>6</v>
      </c>
      <c r="G1162" s="35">
        <v>4</v>
      </c>
      <c r="H1162" s="81" t="s">
        <v>3590</v>
      </c>
      <c r="I1162" s="35" t="s">
        <v>680</v>
      </c>
      <c r="J1162" s="35" t="s">
        <v>42</v>
      </c>
      <c r="K1162" s="35" t="s">
        <v>43</v>
      </c>
      <c r="L1162" s="81" t="s">
        <v>5987</v>
      </c>
    </row>
    <row r="1163" spans="2:12" x14ac:dyDescent="0.5">
      <c r="B1163" s="35">
        <v>539801</v>
      </c>
      <c r="C1163" s="41">
        <v>860003448281</v>
      </c>
      <c r="D1163" s="36" t="s">
        <v>3327</v>
      </c>
      <c r="E1163" s="73" t="s">
        <v>3329</v>
      </c>
      <c r="F1163" s="35">
        <v>6</v>
      </c>
      <c r="G1163" s="35">
        <v>4</v>
      </c>
      <c r="H1163" s="81" t="s">
        <v>3590</v>
      </c>
      <c r="I1163" s="35" t="s">
        <v>680</v>
      </c>
      <c r="J1163" s="35" t="s">
        <v>42</v>
      </c>
      <c r="K1163" s="35" t="s">
        <v>43</v>
      </c>
      <c r="L1163" s="81" t="s">
        <v>5987</v>
      </c>
    </row>
    <row r="1164" spans="2:12" x14ac:dyDescent="0.5">
      <c r="B1164" s="35">
        <v>539802</v>
      </c>
      <c r="C1164" s="41">
        <v>860003448274</v>
      </c>
      <c r="D1164" s="36" t="s">
        <v>3327</v>
      </c>
      <c r="E1164" s="73" t="s">
        <v>3330</v>
      </c>
      <c r="F1164" s="35">
        <v>6</v>
      </c>
      <c r="G1164" s="35">
        <v>4</v>
      </c>
      <c r="H1164" s="81" t="s">
        <v>3590</v>
      </c>
      <c r="I1164" s="35" t="s">
        <v>680</v>
      </c>
      <c r="J1164" s="35" t="s">
        <v>42</v>
      </c>
      <c r="K1164" s="35" t="s">
        <v>43</v>
      </c>
      <c r="L1164" s="81" t="s">
        <v>5987</v>
      </c>
    </row>
    <row r="1165" spans="2:12" x14ac:dyDescent="0.5">
      <c r="B1165" s="81">
        <v>540101</v>
      </c>
      <c r="C1165" s="74">
        <v>799665991982</v>
      </c>
      <c r="D1165" s="73" t="s">
        <v>3331</v>
      </c>
      <c r="E1165" s="73" t="s">
        <v>3332</v>
      </c>
      <c r="F1165" s="81">
        <v>10</v>
      </c>
      <c r="G1165" s="81">
        <v>9.8000000000000007</v>
      </c>
      <c r="H1165" s="81" t="s">
        <v>3590</v>
      </c>
      <c r="I1165" s="81" t="s">
        <v>2216</v>
      </c>
      <c r="J1165" s="81" t="s">
        <v>42</v>
      </c>
      <c r="K1165" s="81" t="s">
        <v>43</v>
      </c>
      <c r="L1165" s="81" t="s">
        <v>5987</v>
      </c>
    </row>
    <row r="1166" spans="2:12" x14ac:dyDescent="0.5">
      <c r="B1166" s="81">
        <v>540102</v>
      </c>
      <c r="C1166" s="74">
        <v>713331042211</v>
      </c>
      <c r="D1166" s="73" t="s">
        <v>3331</v>
      </c>
      <c r="E1166" s="73" t="s">
        <v>3333</v>
      </c>
      <c r="F1166" s="81">
        <v>10</v>
      </c>
      <c r="G1166" s="81">
        <v>9.8000000000000007</v>
      </c>
      <c r="H1166" s="81" t="s">
        <v>3590</v>
      </c>
      <c r="I1166" s="81" t="s">
        <v>2216</v>
      </c>
      <c r="J1166" s="81" t="s">
        <v>42</v>
      </c>
      <c r="K1166" s="81" t="s">
        <v>43</v>
      </c>
      <c r="L1166" s="81" t="s">
        <v>5987</v>
      </c>
    </row>
    <row r="1167" spans="2:12" x14ac:dyDescent="0.5">
      <c r="B1167" s="35">
        <v>540104</v>
      </c>
      <c r="C1167" s="41">
        <v>676351477411</v>
      </c>
      <c r="D1167" s="36" t="s">
        <v>3331</v>
      </c>
      <c r="E1167" s="73" t="s">
        <v>3334</v>
      </c>
      <c r="F1167" s="35">
        <v>10</v>
      </c>
      <c r="G1167" s="35">
        <v>12.4</v>
      </c>
      <c r="H1167" s="81" t="s">
        <v>437</v>
      </c>
      <c r="I1167" s="81" t="s">
        <v>2216</v>
      </c>
      <c r="J1167" s="35" t="s">
        <v>42</v>
      </c>
      <c r="K1167" s="35" t="s">
        <v>43</v>
      </c>
      <c r="L1167" s="81" t="s">
        <v>5987</v>
      </c>
    </row>
    <row r="1168" spans="2:12" x14ac:dyDescent="0.5">
      <c r="B1168" s="81">
        <v>575101</v>
      </c>
      <c r="C1168" s="74">
        <v>853959003000</v>
      </c>
      <c r="D1168" s="73" t="s">
        <v>3397</v>
      </c>
      <c r="E1168" s="73" t="s">
        <v>5697</v>
      </c>
      <c r="F1168" s="81">
        <v>8</v>
      </c>
      <c r="G1168" s="81">
        <v>14</v>
      </c>
      <c r="H1168" s="35" t="s">
        <v>62</v>
      </c>
      <c r="I1168" s="81" t="s">
        <v>1848</v>
      </c>
      <c r="J1168" s="81" t="s">
        <v>42</v>
      </c>
      <c r="K1168" s="81" t="s">
        <v>43</v>
      </c>
      <c r="L1168" s="81" t="s">
        <v>6003</v>
      </c>
    </row>
    <row r="1169" spans="2:12" x14ac:dyDescent="0.5">
      <c r="B1169" s="81">
        <v>575102</v>
      </c>
      <c r="C1169" s="74">
        <v>853959003048</v>
      </c>
      <c r="D1169" s="73" t="s">
        <v>3397</v>
      </c>
      <c r="E1169" s="73" t="s">
        <v>5698</v>
      </c>
      <c r="F1169" s="81">
        <v>8</v>
      </c>
      <c r="G1169" s="81">
        <v>14</v>
      </c>
      <c r="H1169" s="35" t="s">
        <v>62</v>
      </c>
      <c r="I1169" s="81" t="s">
        <v>1848</v>
      </c>
      <c r="J1169" s="81" t="s">
        <v>42</v>
      </c>
      <c r="K1169" s="81" t="s">
        <v>43</v>
      </c>
      <c r="L1169" s="81" t="s">
        <v>6003</v>
      </c>
    </row>
    <row r="1170" spans="2:12" x14ac:dyDescent="0.5">
      <c r="B1170" s="81">
        <v>575103</v>
      </c>
      <c r="C1170" s="74">
        <v>853959003383</v>
      </c>
      <c r="D1170" s="73" t="s">
        <v>3397</v>
      </c>
      <c r="E1170" s="73" t="s">
        <v>3398</v>
      </c>
      <c r="F1170" s="81">
        <v>8</v>
      </c>
      <c r="G1170" s="81">
        <v>14</v>
      </c>
      <c r="H1170" s="35" t="s">
        <v>62</v>
      </c>
      <c r="I1170" s="81" t="s">
        <v>1848</v>
      </c>
      <c r="J1170" s="81" t="s">
        <v>42</v>
      </c>
      <c r="K1170" s="81" t="s">
        <v>43</v>
      </c>
      <c r="L1170" s="81" t="s">
        <v>6003</v>
      </c>
    </row>
    <row r="1171" spans="2:12" x14ac:dyDescent="0.5">
      <c r="B1171" s="81">
        <v>575104</v>
      </c>
      <c r="C1171" s="74">
        <v>853959003369</v>
      </c>
      <c r="D1171" s="73" t="s">
        <v>3397</v>
      </c>
      <c r="E1171" s="73" t="s">
        <v>3399</v>
      </c>
      <c r="F1171" s="81">
        <v>8</v>
      </c>
      <c r="G1171" s="81">
        <v>14</v>
      </c>
      <c r="H1171" s="35" t="s">
        <v>62</v>
      </c>
      <c r="I1171" s="81" t="s">
        <v>1848</v>
      </c>
      <c r="J1171" s="81" t="s">
        <v>42</v>
      </c>
      <c r="K1171" s="81" t="s">
        <v>43</v>
      </c>
      <c r="L1171" s="81" t="s">
        <v>6003</v>
      </c>
    </row>
    <row r="1172" spans="2:12" x14ac:dyDescent="0.5">
      <c r="B1172" s="81">
        <v>575106</v>
      </c>
      <c r="C1172" s="74">
        <v>853959003024</v>
      </c>
      <c r="D1172" s="73" t="s">
        <v>3397</v>
      </c>
      <c r="E1172" s="73" t="s">
        <v>3401</v>
      </c>
      <c r="F1172" s="81">
        <v>8</v>
      </c>
      <c r="G1172" s="81">
        <v>14</v>
      </c>
      <c r="H1172" s="35" t="s">
        <v>62</v>
      </c>
      <c r="I1172" s="81" t="s">
        <v>1848</v>
      </c>
      <c r="J1172" s="81" t="s">
        <v>42</v>
      </c>
      <c r="K1172" s="81" t="s">
        <v>43</v>
      </c>
      <c r="L1172" s="81" t="s">
        <v>6003</v>
      </c>
    </row>
    <row r="1173" spans="2:12" x14ac:dyDescent="0.5">
      <c r="B1173" s="81">
        <v>575107</v>
      </c>
      <c r="C1173" s="74">
        <v>853959003017</v>
      </c>
      <c r="D1173" s="73" t="s">
        <v>3397</v>
      </c>
      <c r="E1173" s="73" t="s">
        <v>3402</v>
      </c>
      <c r="F1173" s="81">
        <v>8</v>
      </c>
      <c r="G1173" s="81">
        <v>14</v>
      </c>
      <c r="H1173" s="35" t="s">
        <v>62</v>
      </c>
      <c r="I1173" s="81" t="s">
        <v>1848</v>
      </c>
      <c r="J1173" s="81" t="s">
        <v>42</v>
      </c>
      <c r="K1173" s="81" t="s">
        <v>43</v>
      </c>
      <c r="L1173" s="81" t="s">
        <v>6003</v>
      </c>
    </row>
    <row r="1174" spans="2:12" x14ac:dyDescent="0.5">
      <c r="B1174" s="35">
        <v>579001</v>
      </c>
      <c r="C1174" s="41">
        <v>850051449019</v>
      </c>
      <c r="D1174" s="36" t="s">
        <v>3174</v>
      </c>
      <c r="E1174" s="73" t="s">
        <v>3405</v>
      </c>
      <c r="F1174" s="51">
        <v>6</v>
      </c>
      <c r="G1174" s="51">
        <v>5.9</v>
      </c>
      <c r="H1174" s="81" t="s">
        <v>437</v>
      </c>
      <c r="I1174" s="35" t="s">
        <v>1848</v>
      </c>
      <c r="J1174" s="35" t="s">
        <v>42</v>
      </c>
      <c r="K1174" s="35" t="s">
        <v>43</v>
      </c>
      <c r="L1174" s="37" t="s">
        <v>5995</v>
      </c>
    </row>
    <row r="1175" spans="2:12" x14ac:dyDescent="0.5">
      <c r="B1175" s="35">
        <v>579002</v>
      </c>
      <c r="C1175" s="41">
        <v>850051449026</v>
      </c>
      <c r="D1175" s="36" t="s">
        <v>3174</v>
      </c>
      <c r="E1175" s="73" t="s">
        <v>3406</v>
      </c>
      <c r="F1175" s="51">
        <v>6</v>
      </c>
      <c r="G1175" s="51">
        <v>5.9</v>
      </c>
      <c r="H1175" s="81" t="s">
        <v>437</v>
      </c>
      <c r="I1175" s="35" t="s">
        <v>1848</v>
      </c>
      <c r="J1175" s="35" t="s">
        <v>42</v>
      </c>
      <c r="K1175" s="35" t="s">
        <v>43</v>
      </c>
      <c r="L1175" s="37" t="s">
        <v>5995</v>
      </c>
    </row>
    <row r="1176" spans="2:12" x14ac:dyDescent="0.5">
      <c r="B1176" s="35">
        <v>579003</v>
      </c>
      <c r="C1176" s="41">
        <v>850051449057</v>
      </c>
      <c r="D1176" s="36" t="s">
        <v>3174</v>
      </c>
      <c r="E1176" s="73" t="s">
        <v>3407</v>
      </c>
      <c r="F1176" s="51">
        <v>6</v>
      </c>
      <c r="G1176" s="51">
        <v>5.7</v>
      </c>
      <c r="H1176" s="81" t="s">
        <v>437</v>
      </c>
      <c r="I1176" s="35" t="s">
        <v>1848</v>
      </c>
      <c r="J1176" s="35" t="s">
        <v>42</v>
      </c>
      <c r="K1176" s="35" t="s">
        <v>43</v>
      </c>
      <c r="L1176" s="37" t="s">
        <v>5995</v>
      </c>
    </row>
    <row r="1177" spans="2:12" x14ac:dyDescent="0.5">
      <c r="B1177" s="35">
        <v>579004</v>
      </c>
      <c r="C1177" s="41">
        <v>850051449040</v>
      </c>
      <c r="D1177" s="36" t="s">
        <v>3174</v>
      </c>
      <c r="E1177" s="73" t="s">
        <v>3408</v>
      </c>
      <c r="F1177" s="51">
        <v>6</v>
      </c>
      <c r="G1177" s="51">
        <v>5.7</v>
      </c>
      <c r="H1177" s="81" t="s">
        <v>437</v>
      </c>
      <c r="I1177" s="35" t="s">
        <v>1848</v>
      </c>
      <c r="J1177" s="35" t="s">
        <v>42</v>
      </c>
      <c r="K1177" s="35" t="s">
        <v>43</v>
      </c>
      <c r="L1177" s="37" t="s">
        <v>5995</v>
      </c>
    </row>
    <row r="1178" spans="2:12" x14ac:dyDescent="0.5">
      <c r="B1178" s="35">
        <v>579005</v>
      </c>
      <c r="C1178" s="41">
        <v>850051449033</v>
      </c>
      <c r="D1178" s="36" t="s">
        <v>3174</v>
      </c>
      <c r="E1178" s="73" t="s">
        <v>3409</v>
      </c>
      <c r="F1178" s="51">
        <v>6</v>
      </c>
      <c r="G1178" s="51">
        <v>5.7</v>
      </c>
      <c r="H1178" s="81" t="s">
        <v>437</v>
      </c>
      <c r="I1178" s="35" t="s">
        <v>1848</v>
      </c>
      <c r="J1178" s="35" t="s">
        <v>42</v>
      </c>
      <c r="K1178" s="35" t="s">
        <v>43</v>
      </c>
      <c r="L1178" s="37" t="s">
        <v>5995</v>
      </c>
    </row>
    <row r="1179" spans="2:12" x14ac:dyDescent="0.5">
      <c r="B1179" s="35">
        <v>579006</v>
      </c>
      <c r="C1179" s="41">
        <v>850051449248</v>
      </c>
      <c r="D1179" s="36" t="s">
        <v>3174</v>
      </c>
      <c r="E1179" s="73" t="s">
        <v>3410</v>
      </c>
      <c r="F1179" s="51">
        <v>6</v>
      </c>
      <c r="G1179" s="51">
        <v>5.9</v>
      </c>
      <c r="H1179" s="81" t="s">
        <v>437</v>
      </c>
      <c r="I1179" s="35" t="s">
        <v>1848</v>
      </c>
      <c r="J1179" s="35" t="s">
        <v>42</v>
      </c>
      <c r="K1179" s="35" t="s">
        <v>43</v>
      </c>
      <c r="L1179" s="37" t="s">
        <v>5995</v>
      </c>
    </row>
    <row r="1180" spans="2:12" x14ac:dyDescent="0.5">
      <c r="B1180" s="35">
        <v>587000</v>
      </c>
      <c r="C1180" s="41">
        <v>855954007267</v>
      </c>
      <c r="D1180" s="36" t="s">
        <v>3424</v>
      </c>
      <c r="E1180" s="73" t="s">
        <v>3425</v>
      </c>
      <c r="F1180" s="35">
        <v>12</v>
      </c>
      <c r="G1180" s="35">
        <v>11.84</v>
      </c>
      <c r="H1180" s="81" t="s">
        <v>437</v>
      </c>
      <c r="I1180" s="35" t="s">
        <v>2216</v>
      </c>
      <c r="J1180" s="35" t="s">
        <v>42</v>
      </c>
      <c r="K1180" s="35" t="s">
        <v>43</v>
      </c>
      <c r="L1180" s="37" t="s">
        <v>5995</v>
      </c>
    </row>
    <row r="1181" spans="2:12" x14ac:dyDescent="0.5">
      <c r="B1181" s="35">
        <v>587001</v>
      </c>
      <c r="C1181" s="41">
        <v>855954007274</v>
      </c>
      <c r="D1181" s="36" t="s">
        <v>3424</v>
      </c>
      <c r="E1181" s="73" t="s">
        <v>3426</v>
      </c>
      <c r="F1181" s="35">
        <v>12</v>
      </c>
      <c r="G1181" s="35">
        <v>11.84</v>
      </c>
      <c r="H1181" s="81" t="s">
        <v>437</v>
      </c>
      <c r="I1181" s="35" t="s">
        <v>2216</v>
      </c>
      <c r="J1181" s="35" t="s">
        <v>42</v>
      </c>
      <c r="K1181" s="35" t="s">
        <v>43</v>
      </c>
      <c r="L1181" s="37" t="s">
        <v>5995</v>
      </c>
    </row>
    <row r="1182" spans="2:12" x14ac:dyDescent="0.5">
      <c r="B1182" s="35">
        <v>587002</v>
      </c>
      <c r="C1182" s="41">
        <v>855954007281</v>
      </c>
      <c r="D1182" s="36" t="s">
        <v>3424</v>
      </c>
      <c r="E1182" s="73" t="s">
        <v>3427</v>
      </c>
      <c r="F1182" s="35">
        <v>12</v>
      </c>
      <c r="G1182" s="35">
        <v>11.84</v>
      </c>
      <c r="H1182" s="81" t="s">
        <v>437</v>
      </c>
      <c r="I1182" s="35" t="s">
        <v>2216</v>
      </c>
      <c r="J1182" s="35" t="s">
        <v>42</v>
      </c>
      <c r="K1182" s="35" t="s">
        <v>43</v>
      </c>
      <c r="L1182" s="37" t="s">
        <v>5995</v>
      </c>
    </row>
    <row r="1183" spans="2:12" x14ac:dyDescent="0.5">
      <c r="B1183" s="35">
        <v>587003</v>
      </c>
      <c r="C1183" s="41">
        <v>855954007298</v>
      </c>
      <c r="D1183" s="36" t="s">
        <v>3424</v>
      </c>
      <c r="E1183" s="73" t="s">
        <v>3428</v>
      </c>
      <c r="F1183" s="35">
        <v>12</v>
      </c>
      <c r="G1183" s="35">
        <v>19.5</v>
      </c>
      <c r="H1183" s="81" t="s">
        <v>437</v>
      </c>
      <c r="I1183" s="35" t="s">
        <v>2216</v>
      </c>
      <c r="J1183" s="35" t="s">
        <v>42</v>
      </c>
      <c r="K1183" s="35" t="s">
        <v>43</v>
      </c>
      <c r="L1183" s="37" t="s">
        <v>5995</v>
      </c>
    </row>
    <row r="1184" spans="2:12" x14ac:dyDescent="0.5">
      <c r="B1184" s="81">
        <v>588101</v>
      </c>
      <c r="C1184" s="74">
        <v>862230000201</v>
      </c>
      <c r="D1184" s="73" t="s">
        <v>3429</v>
      </c>
      <c r="E1184" s="73" t="s">
        <v>3430</v>
      </c>
      <c r="F1184" s="81">
        <v>6</v>
      </c>
      <c r="G1184" s="81">
        <v>9</v>
      </c>
      <c r="H1184" s="81" t="s">
        <v>437</v>
      </c>
      <c r="I1184" s="81" t="s">
        <v>1887</v>
      </c>
      <c r="J1184" s="81" t="s">
        <v>42</v>
      </c>
      <c r="K1184" s="81" t="s">
        <v>43</v>
      </c>
      <c r="L1184" s="81" t="s">
        <v>5991</v>
      </c>
    </row>
    <row r="1185" spans="2:12" x14ac:dyDescent="0.5">
      <c r="B1185" s="81">
        <v>588102</v>
      </c>
      <c r="C1185" s="74">
        <v>862230000249</v>
      </c>
      <c r="D1185" s="73" t="s">
        <v>3429</v>
      </c>
      <c r="E1185" s="73" t="s">
        <v>3431</v>
      </c>
      <c r="F1185" s="81">
        <v>6</v>
      </c>
      <c r="G1185" s="81">
        <v>9</v>
      </c>
      <c r="H1185" s="81" t="s">
        <v>437</v>
      </c>
      <c r="I1185" s="81" t="s">
        <v>1887</v>
      </c>
      <c r="J1185" s="81" t="s">
        <v>42</v>
      </c>
      <c r="K1185" s="81" t="s">
        <v>43</v>
      </c>
      <c r="L1185" s="81" t="s">
        <v>5991</v>
      </c>
    </row>
    <row r="1186" spans="2:12" x14ac:dyDescent="0.5">
      <c r="B1186" s="81">
        <v>588201</v>
      </c>
      <c r="C1186" s="74">
        <v>862230000218</v>
      </c>
      <c r="D1186" s="73" t="s">
        <v>3429</v>
      </c>
      <c r="E1186" s="73" t="s">
        <v>3432</v>
      </c>
      <c r="F1186" s="81">
        <v>6</v>
      </c>
      <c r="G1186" s="81">
        <v>22</v>
      </c>
      <c r="H1186" s="81" t="s">
        <v>437</v>
      </c>
      <c r="I1186" s="81" t="s">
        <v>1891</v>
      </c>
      <c r="J1186" s="81" t="s">
        <v>42</v>
      </c>
      <c r="K1186" s="81" t="s">
        <v>43</v>
      </c>
      <c r="L1186" s="81" t="s">
        <v>5991</v>
      </c>
    </row>
    <row r="1187" spans="2:12" x14ac:dyDescent="0.5">
      <c r="B1187" s="81">
        <v>588202</v>
      </c>
      <c r="C1187" s="74">
        <v>862230000225</v>
      </c>
      <c r="D1187" s="73" t="s">
        <v>3429</v>
      </c>
      <c r="E1187" s="73" t="s">
        <v>3433</v>
      </c>
      <c r="F1187" s="81">
        <v>6</v>
      </c>
      <c r="G1187" s="81">
        <v>22</v>
      </c>
      <c r="H1187" s="81" t="s">
        <v>437</v>
      </c>
      <c r="I1187" s="81" t="s">
        <v>1891</v>
      </c>
      <c r="J1187" s="81" t="s">
        <v>42</v>
      </c>
      <c r="K1187" s="81" t="s">
        <v>43</v>
      </c>
      <c r="L1187" s="81" t="s">
        <v>5991</v>
      </c>
    </row>
    <row r="1188" spans="2:12" x14ac:dyDescent="0.5">
      <c r="B1188" s="76">
        <v>590101</v>
      </c>
      <c r="C1188" s="41">
        <v>875252001019</v>
      </c>
      <c r="D1188" s="77" t="s">
        <v>2356</v>
      </c>
      <c r="E1188" s="73" t="s">
        <v>3434</v>
      </c>
      <c r="F1188" s="76">
        <v>12</v>
      </c>
      <c r="G1188" s="76">
        <v>16</v>
      </c>
      <c r="H1188" s="81" t="s">
        <v>437</v>
      </c>
      <c r="I1188" s="76" t="s">
        <v>1848</v>
      </c>
      <c r="J1188" s="76" t="s">
        <v>42</v>
      </c>
      <c r="K1188" s="76" t="s">
        <v>43</v>
      </c>
      <c r="L1188" s="81" t="s">
        <v>5995</v>
      </c>
    </row>
    <row r="1189" spans="2:12" x14ac:dyDescent="0.5">
      <c r="B1189" s="76">
        <v>590103</v>
      </c>
      <c r="C1189" s="41">
        <v>875252001316</v>
      </c>
      <c r="D1189" s="77" t="s">
        <v>2356</v>
      </c>
      <c r="E1189" s="73" t="s">
        <v>3435</v>
      </c>
      <c r="F1189" s="76">
        <v>12</v>
      </c>
      <c r="G1189" s="76">
        <v>16</v>
      </c>
      <c r="H1189" s="81" t="s">
        <v>437</v>
      </c>
      <c r="I1189" s="76" t="s">
        <v>1848</v>
      </c>
      <c r="J1189" s="76" t="s">
        <v>42</v>
      </c>
      <c r="K1189" s="76" t="s">
        <v>43</v>
      </c>
      <c r="L1189" s="81" t="s">
        <v>5995</v>
      </c>
    </row>
    <row r="1190" spans="2:12" x14ac:dyDescent="0.5">
      <c r="B1190" s="76">
        <v>590111</v>
      </c>
      <c r="C1190" s="41">
        <v>875252001613</v>
      </c>
      <c r="D1190" s="77" t="s">
        <v>2356</v>
      </c>
      <c r="E1190" s="73" t="s">
        <v>3436</v>
      </c>
      <c r="F1190" s="76">
        <v>12</v>
      </c>
      <c r="G1190" s="76">
        <v>16</v>
      </c>
      <c r="H1190" s="81" t="s">
        <v>437</v>
      </c>
      <c r="I1190" s="76" t="s">
        <v>1848</v>
      </c>
      <c r="J1190" s="76" t="s">
        <v>42</v>
      </c>
      <c r="K1190" s="76" t="s">
        <v>43</v>
      </c>
      <c r="L1190" s="81" t="s">
        <v>5995</v>
      </c>
    </row>
    <row r="1191" spans="2:12" x14ac:dyDescent="0.5">
      <c r="B1191" s="76">
        <v>590113</v>
      </c>
      <c r="C1191" s="41">
        <v>875252002382</v>
      </c>
      <c r="D1191" s="77" t="s">
        <v>2356</v>
      </c>
      <c r="E1191" s="73" t="s">
        <v>3437</v>
      </c>
      <c r="F1191" s="76">
        <v>12</v>
      </c>
      <c r="G1191" s="76">
        <v>16</v>
      </c>
      <c r="H1191" s="81" t="s">
        <v>437</v>
      </c>
      <c r="I1191" s="76" t="s">
        <v>1848</v>
      </c>
      <c r="J1191" s="76" t="s">
        <v>42</v>
      </c>
      <c r="K1191" s="76" t="s">
        <v>43</v>
      </c>
      <c r="L1191" s="81" t="s">
        <v>5995</v>
      </c>
    </row>
    <row r="1192" spans="2:12" x14ac:dyDescent="0.5">
      <c r="B1192" s="76">
        <v>590114</v>
      </c>
      <c r="C1192" s="41">
        <v>875252002900</v>
      </c>
      <c r="D1192" s="77" t="s">
        <v>2356</v>
      </c>
      <c r="E1192" s="73" t="s">
        <v>3438</v>
      </c>
      <c r="F1192" s="76">
        <v>12</v>
      </c>
      <c r="G1192" s="76">
        <v>16</v>
      </c>
      <c r="H1192" s="81" t="s">
        <v>437</v>
      </c>
      <c r="I1192" s="76" t="s">
        <v>1848</v>
      </c>
      <c r="J1192" s="76" t="s">
        <v>42</v>
      </c>
      <c r="K1192" s="76" t="s">
        <v>43</v>
      </c>
      <c r="L1192" s="81" t="s">
        <v>5995</v>
      </c>
    </row>
    <row r="1193" spans="2:12" x14ac:dyDescent="0.5">
      <c r="B1193" s="43">
        <v>590115</v>
      </c>
      <c r="C1193" s="41">
        <v>875252004140</v>
      </c>
      <c r="D1193" s="22" t="s">
        <v>2356</v>
      </c>
      <c r="E1193" s="73" t="s">
        <v>3439</v>
      </c>
      <c r="F1193" s="43">
        <v>12</v>
      </c>
      <c r="G1193" s="43">
        <v>16</v>
      </c>
      <c r="H1193" s="81" t="s">
        <v>437</v>
      </c>
      <c r="I1193" s="43" t="s">
        <v>1848</v>
      </c>
      <c r="J1193" s="43" t="s">
        <v>42</v>
      </c>
      <c r="K1193" s="43" t="s">
        <v>43</v>
      </c>
      <c r="L1193" s="81" t="s">
        <v>5995</v>
      </c>
    </row>
    <row r="1194" spans="2:12" x14ac:dyDescent="0.5">
      <c r="B1194" s="43">
        <v>590116</v>
      </c>
      <c r="C1194" s="41">
        <v>875252004164</v>
      </c>
      <c r="D1194" s="22" t="s">
        <v>2356</v>
      </c>
      <c r="E1194" s="73" t="s">
        <v>3440</v>
      </c>
      <c r="F1194" s="43">
        <v>12</v>
      </c>
      <c r="G1194" s="43">
        <v>16</v>
      </c>
      <c r="H1194" s="81" t="s">
        <v>437</v>
      </c>
      <c r="I1194" s="43" t="s">
        <v>1848</v>
      </c>
      <c r="J1194" s="43" t="s">
        <v>42</v>
      </c>
      <c r="K1194" s="43" t="s">
        <v>43</v>
      </c>
      <c r="L1194" s="81" t="s">
        <v>5995</v>
      </c>
    </row>
    <row r="1195" spans="2:12" x14ac:dyDescent="0.5">
      <c r="B1195" s="81">
        <v>590202</v>
      </c>
      <c r="C1195" s="74">
        <v>875252001071</v>
      </c>
      <c r="D1195" s="73" t="s">
        <v>2356</v>
      </c>
      <c r="E1195" s="73" t="s">
        <v>3441</v>
      </c>
      <c r="F1195" s="81">
        <v>6</v>
      </c>
      <c r="G1195" s="81">
        <v>32</v>
      </c>
      <c r="H1195" s="35" t="s">
        <v>62</v>
      </c>
      <c r="I1195" s="81" t="s">
        <v>1848</v>
      </c>
      <c r="J1195" s="81" t="s">
        <v>42</v>
      </c>
      <c r="K1195" s="81" t="s">
        <v>43</v>
      </c>
      <c r="L1195" s="81" t="s">
        <v>5995</v>
      </c>
    </row>
    <row r="1196" spans="2:12" x14ac:dyDescent="0.5">
      <c r="B1196" s="81">
        <v>590203</v>
      </c>
      <c r="C1196" s="74">
        <v>875252001026</v>
      </c>
      <c r="D1196" s="73" t="s">
        <v>2356</v>
      </c>
      <c r="E1196" s="73" t="s">
        <v>3442</v>
      </c>
      <c r="F1196" s="81">
        <v>6</v>
      </c>
      <c r="G1196" s="81">
        <v>32</v>
      </c>
      <c r="H1196" s="35" t="s">
        <v>62</v>
      </c>
      <c r="I1196" s="81" t="s">
        <v>1848</v>
      </c>
      <c r="J1196" s="81" t="s">
        <v>42</v>
      </c>
      <c r="K1196" s="81" t="s">
        <v>43</v>
      </c>
      <c r="L1196" s="81" t="s">
        <v>5995</v>
      </c>
    </row>
    <row r="1197" spans="2:12" x14ac:dyDescent="0.5">
      <c r="B1197" s="81">
        <v>590206</v>
      </c>
      <c r="C1197" s="74">
        <v>875252001224</v>
      </c>
      <c r="D1197" s="73" t="s">
        <v>2356</v>
      </c>
      <c r="E1197" s="73" t="s">
        <v>3443</v>
      </c>
      <c r="F1197" s="81">
        <v>6</v>
      </c>
      <c r="G1197" s="81">
        <v>32</v>
      </c>
      <c r="H1197" s="35" t="s">
        <v>62</v>
      </c>
      <c r="I1197" s="81" t="s">
        <v>1848</v>
      </c>
      <c r="J1197" s="81" t="s">
        <v>42</v>
      </c>
      <c r="K1197" s="81" t="s">
        <v>43</v>
      </c>
      <c r="L1197" s="81" t="s">
        <v>5995</v>
      </c>
    </row>
    <row r="1198" spans="2:12" x14ac:dyDescent="0.5">
      <c r="B1198" s="81">
        <v>590207</v>
      </c>
      <c r="C1198" s="74">
        <v>875252001729</v>
      </c>
      <c r="D1198" s="73" t="s">
        <v>2356</v>
      </c>
      <c r="E1198" s="73" t="s">
        <v>3444</v>
      </c>
      <c r="F1198" s="81">
        <v>6</v>
      </c>
      <c r="G1198" s="81">
        <v>32</v>
      </c>
      <c r="H1198" s="35" t="s">
        <v>62</v>
      </c>
      <c r="I1198" s="81" t="s">
        <v>1848</v>
      </c>
      <c r="J1198" s="81" t="s">
        <v>42</v>
      </c>
      <c r="K1198" s="81" t="s">
        <v>43</v>
      </c>
      <c r="L1198" s="81" t="s">
        <v>5995</v>
      </c>
    </row>
    <row r="1199" spans="2:12" x14ac:dyDescent="0.5">
      <c r="B1199" s="81">
        <v>590208</v>
      </c>
      <c r="C1199" s="74">
        <v>875252001576</v>
      </c>
      <c r="D1199" s="73" t="s">
        <v>2356</v>
      </c>
      <c r="E1199" s="73" t="s">
        <v>3445</v>
      </c>
      <c r="F1199" s="81">
        <v>6</v>
      </c>
      <c r="G1199" s="81">
        <v>32</v>
      </c>
      <c r="H1199" s="35" t="s">
        <v>62</v>
      </c>
      <c r="I1199" s="81" t="s">
        <v>1848</v>
      </c>
      <c r="J1199" s="81" t="s">
        <v>42</v>
      </c>
      <c r="K1199" s="81" t="s">
        <v>43</v>
      </c>
      <c r="L1199" s="81" t="s">
        <v>5995</v>
      </c>
    </row>
    <row r="1200" spans="2:12" x14ac:dyDescent="0.5">
      <c r="B1200" s="81">
        <v>590209</v>
      </c>
      <c r="C1200" s="74">
        <v>875252001323</v>
      </c>
      <c r="D1200" s="73" t="s">
        <v>2356</v>
      </c>
      <c r="E1200" s="73" t="s">
        <v>3446</v>
      </c>
      <c r="F1200" s="81">
        <v>6</v>
      </c>
      <c r="G1200" s="81">
        <v>32</v>
      </c>
      <c r="H1200" s="35" t="s">
        <v>62</v>
      </c>
      <c r="I1200" s="81" t="s">
        <v>1848</v>
      </c>
      <c r="J1200" s="81" t="s">
        <v>42</v>
      </c>
      <c r="K1200" s="81" t="s">
        <v>43</v>
      </c>
      <c r="L1200" s="81" t="s">
        <v>5995</v>
      </c>
    </row>
    <row r="1201" spans="2:12" x14ac:dyDescent="0.5">
      <c r="B1201" s="81">
        <v>590210</v>
      </c>
      <c r="C1201" s="74">
        <v>875252002573</v>
      </c>
      <c r="D1201" s="73" t="s">
        <v>2356</v>
      </c>
      <c r="E1201" s="73" t="s">
        <v>3447</v>
      </c>
      <c r="F1201" s="81">
        <v>6</v>
      </c>
      <c r="G1201" s="81">
        <v>32</v>
      </c>
      <c r="H1201" s="35" t="s">
        <v>62</v>
      </c>
      <c r="I1201" s="81" t="s">
        <v>1848</v>
      </c>
      <c r="J1201" s="81" t="s">
        <v>42</v>
      </c>
      <c r="K1201" s="81" t="s">
        <v>43</v>
      </c>
      <c r="L1201" s="81" t="s">
        <v>5995</v>
      </c>
    </row>
    <row r="1202" spans="2:12" x14ac:dyDescent="0.5">
      <c r="B1202" s="81">
        <v>590211</v>
      </c>
      <c r="C1202" s="74">
        <v>875252002399</v>
      </c>
      <c r="D1202" s="73" t="s">
        <v>2356</v>
      </c>
      <c r="E1202" s="73" t="s">
        <v>3448</v>
      </c>
      <c r="F1202" s="81">
        <v>6</v>
      </c>
      <c r="G1202" s="81">
        <v>32</v>
      </c>
      <c r="H1202" s="35" t="s">
        <v>62</v>
      </c>
      <c r="I1202" s="81" t="s">
        <v>1848</v>
      </c>
      <c r="J1202" s="81" t="s">
        <v>42</v>
      </c>
      <c r="K1202" s="81" t="s">
        <v>43</v>
      </c>
      <c r="L1202" s="81" t="s">
        <v>5995</v>
      </c>
    </row>
    <row r="1203" spans="2:12" x14ac:dyDescent="0.5">
      <c r="B1203" s="81">
        <v>590212</v>
      </c>
      <c r="C1203" s="74">
        <v>875252001279</v>
      </c>
      <c r="D1203" s="73" t="s">
        <v>2356</v>
      </c>
      <c r="E1203" s="73" t="s">
        <v>3449</v>
      </c>
      <c r="F1203" s="81">
        <v>6</v>
      </c>
      <c r="G1203" s="81">
        <v>32</v>
      </c>
      <c r="H1203" s="35" t="s">
        <v>62</v>
      </c>
      <c r="I1203" s="81" t="s">
        <v>1848</v>
      </c>
      <c r="J1203" s="81" t="s">
        <v>42</v>
      </c>
      <c r="K1203" s="81" t="s">
        <v>43</v>
      </c>
      <c r="L1203" s="81" t="s">
        <v>5995</v>
      </c>
    </row>
    <row r="1204" spans="2:12" x14ac:dyDescent="0.5">
      <c r="B1204" s="81">
        <v>590213</v>
      </c>
      <c r="C1204" s="74">
        <v>875252001125</v>
      </c>
      <c r="D1204" s="73" t="s">
        <v>2356</v>
      </c>
      <c r="E1204" s="73" t="s">
        <v>3450</v>
      </c>
      <c r="F1204" s="81">
        <v>6</v>
      </c>
      <c r="G1204" s="81">
        <v>32</v>
      </c>
      <c r="H1204" s="35" t="s">
        <v>62</v>
      </c>
      <c r="I1204" s="81" t="s">
        <v>1848</v>
      </c>
      <c r="J1204" s="81" t="s">
        <v>42</v>
      </c>
      <c r="K1204" s="81" t="s">
        <v>43</v>
      </c>
      <c r="L1204" s="81" t="s">
        <v>5995</v>
      </c>
    </row>
    <row r="1205" spans="2:12" x14ac:dyDescent="0.5">
      <c r="B1205" s="81">
        <v>590215</v>
      </c>
      <c r="C1205" s="74">
        <v>875252001477</v>
      </c>
      <c r="D1205" s="73" t="s">
        <v>2356</v>
      </c>
      <c r="E1205" s="73" t="s">
        <v>3451</v>
      </c>
      <c r="F1205" s="81">
        <v>6</v>
      </c>
      <c r="G1205" s="81">
        <v>32</v>
      </c>
      <c r="H1205" s="35" t="s">
        <v>62</v>
      </c>
      <c r="I1205" s="81" t="s">
        <v>1848</v>
      </c>
      <c r="J1205" s="81" t="s">
        <v>42</v>
      </c>
      <c r="K1205" s="81" t="s">
        <v>43</v>
      </c>
      <c r="L1205" s="81" t="s">
        <v>5995</v>
      </c>
    </row>
    <row r="1206" spans="2:12" x14ac:dyDescent="0.5">
      <c r="B1206" s="81">
        <v>590216</v>
      </c>
      <c r="C1206" s="74">
        <v>875252002511</v>
      </c>
      <c r="D1206" s="73" t="s">
        <v>2356</v>
      </c>
      <c r="E1206" s="73" t="s">
        <v>3452</v>
      </c>
      <c r="F1206" s="81">
        <v>6</v>
      </c>
      <c r="G1206" s="81">
        <v>32</v>
      </c>
      <c r="H1206" s="35" t="s">
        <v>62</v>
      </c>
      <c r="I1206" s="81" t="s">
        <v>1848</v>
      </c>
      <c r="J1206" s="81" t="s">
        <v>42</v>
      </c>
      <c r="K1206" s="81" t="s">
        <v>43</v>
      </c>
      <c r="L1206" s="81" t="s">
        <v>5995</v>
      </c>
    </row>
    <row r="1207" spans="2:12" x14ac:dyDescent="0.5">
      <c r="B1207" s="81">
        <v>590218</v>
      </c>
      <c r="C1207" s="74">
        <v>875252001675</v>
      </c>
      <c r="D1207" s="73" t="s">
        <v>2356</v>
      </c>
      <c r="E1207" s="73" t="s">
        <v>3453</v>
      </c>
      <c r="F1207" s="81">
        <v>6</v>
      </c>
      <c r="G1207" s="81">
        <v>32</v>
      </c>
      <c r="H1207" s="35" t="s">
        <v>62</v>
      </c>
      <c r="I1207" s="81" t="s">
        <v>1848</v>
      </c>
      <c r="J1207" s="81" t="s">
        <v>42</v>
      </c>
      <c r="K1207" s="81" t="s">
        <v>43</v>
      </c>
      <c r="L1207" s="81" t="s">
        <v>5995</v>
      </c>
    </row>
    <row r="1208" spans="2:12" s="22" customFormat="1" ht="15" customHeight="1" x14ac:dyDescent="0.5">
      <c r="B1208" s="43">
        <v>590117</v>
      </c>
      <c r="C1208" s="52">
        <v>875252008049</v>
      </c>
      <c r="D1208" s="22" t="s">
        <v>2356</v>
      </c>
      <c r="E1208" s="22" t="s">
        <v>6216</v>
      </c>
      <c r="F1208" s="43">
        <v>12</v>
      </c>
      <c r="G1208" s="43">
        <v>14</v>
      </c>
      <c r="H1208" s="43" t="s">
        <v>5487</v>
      </c>
      <c r="I1208" s="43" t="s">
        <v>1848</v>
      </c>
      <c r="J1208" s="43" t="s">
        <v>42</v>
      </c>
      <c r="K1208" s="43" t="s">
        <v>43</v>
      </c>
      <c r="L1208" s="81" t="s">
        <v>5995</v>
      </c>
    </row>
    <row r="1209" spans="2:12" s="22" customFormat="1" ht="15" customHeight="1" x14ac:dyDescent="0.5">
      <c r="B1209" s="43">
        <v>590118</v>
      </c>
      <c r="C1209" s="52">
        <v>875252008148</v>
      </c>
      <c r="D1209" s="22" t="s">
        <v>2356</v>
      </c>
      <c r="E1209" s="22" t="s">
        <v>6217</v>
      </c>
      <c r="F1209" s="43">
        <v>12</v>
      </c>
      <c r="G1209" s="43">
        <v>14</v>
      </c>
      <c r="H1209" s="43" t="s">
        <v>5487</v>
      </c>
      <c r="I1209" s="43" t="s">
        <v>1848</v>
      </c>
      <c r="J1209" s="43" t="s">
        <v>42</v>
      </c>
      <c r="K1209" s="43" t="s">
        <v>43</v>
      </c>
      <c r="L1209" s="81" t="s">
        <v>5995</v>
      </c>
    </row>
    <row r="1210" spans="2:12" s="22" customFormat="1" ht="15" customHeight="1" x14ac:dyDescent="0.5">
      <c r="B1210" s="43">
        <v>590119</v>
      </c>
      <c r="C1210" s="52">
        <v>875252008001</v>
      </c>
      <c r="D1210" s="22" t="s">
        <v>2356</v>
      </c>
      <c r="E1210" s="22" t="s">
        <v>6218</v>
      </c>
      <c r="F1210" s="43">
        <v>12</v>
      </c>
      <c r="G1210" s="43">
        <v>14</v>
      </c>
      <c r="H1210" s="43" t="s">
        <v>5487</v>
      </c>
      <c r="I1210" s="43" t="s">
        <v>1848</v>
      </c>
      <c r="J1210" s="43" t="s">
        <v>42</v>
      </c>
      <c r="K1210" s="43" t="s">
        <v>43</v>
      </c>
      <c r="L1210" s="81" t="s">
        <v>5995</v>
      </c>
    </row>
    <row r="1211" spans="2:12" s="22" customFormat="1" ht="15" customHeight="1" x14ac:dyDescent="0.5">
      <c r="B1211" s="43">
        <v>590120</v>
      </c>
      <c r="C1211" s="52">
        <v>875252008162</v>
      </c>
      <c r="D1211" s="22" t="s">
        <v>2356</v>
      </c>
      <c r="E1211" s="22" t="s">
        <v>6219</v>
      </c>
      <c r="F1211" s="43">
        <v>12</v>
      </c>
      <c r="G1211" s="43">
        <v>14</v>
      </c>
      <c r="H1211" s="43" t="s">
        <v>5487</v>
      </c>
      <c r="I1211" s="43" t="s">
        <v>1848</v>
      </c>
      <c r="J1211" s="43" t="s">
        <v>42</v>
      </c>
      <c r="K1211" s="43" t="s">
        <v>43</v>
      </c>
      <c r="L1211" s="81" t="s">
        <v>5995</v>
      </c>
    </row>
    <row r="1212" spans="2:12" s="22" customFormat="1" ht="15" customHeight="1" x14ac:dyDescent="0.5">
      <c r="B1212" s="43">
        <v>590121</v>
      </c>
      <c r="C1212" s="52">
        <v>875252008025</v>
      </c>
      <c r="D1212" s="22" t="s">
        <v>2356</v>
      </c>
      <c r="E1212" s="22" t="s">
        <v>6220</v>
      </c>
      <c r="F1212" s="43">
        <v>12</v>
      </c>
      <c r="G1212" s="43">
        <v>14</v>
      </c>
      <c r="H1212" s="43" t="s">
        <v>5487</v>
      </c>
      <c r="I1212" s="43" t="s">
        <v>1848</v>
      </c>
      <c r="J1212" s="43" t="s">
        <v>42</v>
      </c>
      <c r="K1212" s="43" t="s">
        <v>43</v>
      </c>
      <c r="L1212" s="81" t="s">
        <v>5995</v>
      </c>
    </row>
    <row r="1213" spans="2:12" s="22" customFormat="1" ht="15" customHeight="1" x14ac:dyDescent="0.5">
      <c r="B1213" s="43">
        <v>590122</v>
      </c>
      <c r="C1213" s="52">
        <v>875252008100</v>
      </c>
      <c r="D1213" s="22" t="s">
        <v>2356</v>
      </c>
      <c r="E1213" s="22" t="s">
        <v>6221</v>
      </c>
      <c r="F1213" s="43">
        <v>12</v>
      </c>
      <c r="G1213" s="43">
        <v>14</v>
      </c>
      <c r="H1213" s="43" t="s">
        <v>5487</v>
      </c>
      <c r="I1213" s="43" t="s">
        <v>1848</v>
      </c>
      <c r="J1213" s="43" t="s">
        <v>42</v>
      </c>
      <c r="K1213" s="43" t="s">
        <v>43</v>
      </c>
      <c r="L1213" s="81" t="s">
        <v>5995</v>
      </c>
    </row>
    <row r="1214" spans="2:12" s="22" customFormat="1" ht="15" customHeight="1" x14ac:dyDescent="0.5">
      <c r="B1214" s="43">
        <v>590123</v>
      </c>
      <c r="C1214" s="52">
        <v>875252008124</v>
      </c>
      <c r="D1214" s="22" t="s">
        <v>2356</v>
      </c>
      <c r="E1214" s="22" t="s">
        <v>6222</v>
      </c>
      <c r="F1214" s="43">
        <v>12</v>
      </c>
      <c r="G1214" s="43">
        <v>14</v>
      </c>
      <c r="H1214" s="43" t="s">
        <v>5487</v>
      </c>
      <c r="I1214" s="43" t="s">
        <v>1848</v>
      </c>
      <c r="J1214" s="43" t="s">
        <v>42</v>
      </c>
      <c r="K1214" s="43" t="s">
        <v>43</v>
      </c>
      <c r="L1214" s="81" t="s">
        <v>5995</v>
      </c>
    </row>
    <row r="1215" spans="2:12" s="22" customFormat="1" ht="15" customHeight="1" x14ac:dyDescent="0.5">
      <c r="B1215" s="43">
        <v>590124</v>
      </c>
      <c r="C1215" s="52">
        <v>875252008063</v>
      </c>
      <c r="D1215" s="22" t="s">
        <v>2356</v>
      </c>
      <c r="E1215" s="22" t="s">
        <v>6223</v>
      </c>
      <c r="F1215" s="43">
        <v>12</v>
      </c>
      <c r="G1215" s="43">
        <v>14</v>
      </c>
      <c r="H1215" s="43" t="s">
        <v>5487</v>
      </c>
      <c r="I1215" s="43" t="s">
        <v>1848</v>
      </c>
      <c r="J1215" s="43" t="s">
        <v>42</v>
      </c>
      <c r="K1215" s="43" t="s">
        <v>43</v>
      </c>
      <c r="L1215" s="81" t="s">
        <v>5995</v>
      </c>
    </row>
    <row r="1216" spans="2:12" s="22" customFormat="1" ht="15" customHeight="1" x14ac:dyDescent="0.5">
      <c r="B1216" s="43">
        <v>590125</v>
      </c>
      <c r="C1216" s="52">
        <v>875252008087</v>
      </c>
      <c r="D1216" s="22" t="s">
        <v>2356</v>
      </c>
      <c r="E1216" s="22" t="s">
        <v>6224</v>
      </c>
      <c r="F1216" s="43">
        <v>12</v>
      </c>
      <c r="G1216" s="43">
        <v>14</v>
      </c>
      <c r="H1216" s="43" t="s">
        <v>5487</v>
      </c>
      <c r="I1216" s="43" t="s">
        <v>1848</v>
      </c>
      <c r="J1216" s="43" t="s">
        <v>42</v>
      </c>
      <c r="K1216" s="43" t="s">
        <v>43</v>
      </c>
      <c r="L1216" s="81" t="s">
        <v>5995</v>
      </c>
    </row>
    <row r="1217" spans="2:12" s="22" customFormat="1" ht="15" customHeight="1" x14ac:dyDescent="0.5">
      <c r="B1217" s="43">
        <v>590126</v>
      </c>
      <c r="C1217" s="52">
        <v>875252008186</v>
      </c>
      <c r="D1217" s="22" t="s">
        <v>2356</v>
      </c>
      <c r="E1217" s="22" t="s">
        <v>6225</v>
      </c>
      <c r="F1217" s="43">
        <v>12</v>
      </c>
      <c r="G1217" s="43">
        <v>14</v>
      </c>
      <c r="H1217" s="43" t="s">
        <v>5487</v>
      </c>
      <c r="I1217" s="43" t="s">
        <v>1848</v>
      </c>
      <c r="J1217" s="43" t="s">
        <v>42</v>
      </c>
      <c r="K1217" s="43" t="s">
        <v>43</v>
      </c>
      <c r="L1217" s="81" t="s">
        <v>5995</v>
      </c>
    </row>
    <row r="1218" spans="2:12" x14ac:dyDescent="0.5">
      <c r="B1218" s="81">
        <v>591301</v>
      </c>
      <c r="C1218" s="74">
        <v>812813022205</v>
      </c>
      <c r="D1218" s="73" t="s">
        <v>2319</v>
      </c>
      <c r="E1218" s="73" t="s">
        <v>3455</v>
      </c>
      <c r="F1218" s="81">
        <v>1</v>
      </c>
      <c r="G1218" s="81">
        <v>3</v>
      </c>
      <c r="H1218" s="81" t="s">
        <v>5579</v>
      </c>
      <c r="I1218" s="81" t="s">
        <v>1848</v>
      </c>
      <c r="J1218" s="81" t="s">
        <v>42</v>
      </c>
      <c r="K1218" s="81" t="s">
        <v>43</v>
      </c>
      <c r="L1218" s="81" t="s">
        <v>5992</v>
      </c>
    </row>
    <row r="1219" spans="2:12" x14ac:dyDescent="0.5">
      <c r="B1219" s="81">
        <v>591302</v>
      </c>
      <c r="C1219" s="74">
        <v>812813022175</v>
      </c>
      <c r="D1219" s="73" t="s">
        <v>2319</v>
      </c>
      <c r="E1219" s="73" t="s">
        <v>3456</v>
      </c>
      <c r="F1219" s="81">
        <v>1</v>
      </c>
      <c r="G1219" s="81">
        <v>3</v>
      </c>
      <c r="H1219" s="81" t="s">
        <v>5579</v>
      </c>
      <c r="I1219" s="81" t="s">
        <v>1848</v>
      </c>
      <c r="J1219" s="81" t="s">
        <v>42</v>
      </c>
      <c r="K1219" s="81" t="s">
        <v>43</v>
      </c>
      <c r="L1219" s="81" t="s">
        <v>5992</v>
      </c>
    </row>
    <row r="1220" spans="2:12" x14ac:dyDescent="0.5">
      <c r="B1220" s="81">
        <v>591303</v>
      </c>
      <c r="C1220" s="74">
        <v>812813021796</v>
      </c>
      <c r="D1220" s="73" t="s">
        <v>2319</v>
      </c>
      <c r="E1220" s="73" t="s">
        <v>3457</v>
      </c>
      <c r="F1220" s="81">
        <v>1</v>
      </c>
      <c r="G1220" s="81">
        <v>3</v>
      </c>
      <c r="H1220" s="81" t="s">
        <v>5579</v>
      </c>
      <c r="I1220" s="81" t="s">
        <v>1848</v>
      </c>
      <c r="J1220" s="81" t="s">
        <v>42</v>
      </c>
      <c r="K1220" s="81" t="s">
        <v>43</v>
      </c>
      <c r="L1220" s="81" t="s">
        <v>5992</v>
      </c>
    </row>
    <row r="1221" spans="2:12" x14ac:dyDescent="0.5">
      <c r="B1221" s="81">
        <v>591304</v>
      </c>
      <c r="C1221" s="74">
        <v>812813022168</v>
      </c>
      <c r="D1221" s="73" t="s">
        <v>2319</v>
      </c>
      <c r="E1221" s="73" t="s">
        <v>3458</v>
      </c>
      <c r="F1221" s="81">
        <v>1</v>
      </c>
      <c r="G1221" s="81">
        <v>3</v>
      </c>
      <c r="H1221" s="81" t="s">
        <v>5579</v>
      </c>
      <c r="I1221" s="81" t="s">
        <v>1848</v>
      </c>
      <c r="J1221" s="81" t="s">
        <v>42</v>
      </c>
      <c r="K1221" s="81" t="s">
        <v>43</v>
      </c>
      <c r="L1221" s="81" t="s">
        <v>5992</v>
      </c>
    </row>
    <row r="1222" spans="2:12" x14ac:dyDescent="0.5">
      <c r="B1222" s="81">
        <v>591305</v>
      </c>
      <c r="C1222" s="74">
        <v>812813023691</v>
      </c>
      <c r="D1222" s="73" t="s">
        <v>2319</v>
      </c>
      <c r="E1222" s="73" t="s">
        <v>3459</v>
      </c>
      <c r="F1222" s="81">
        <v>1</v>
      </c>
      <c r="G1222" s="81">
        <v>3</v>
      </c>
      <c r="H1222" s="81" t="s">
        <v>5579</v>
      </c>
      <c r="I1222" s="81" t="s">
        <v>1848</v>
      </c>
      <c r="J1222" s="81" t="s">
        <v>42</v>
      </c>
      <c r="K1222" s="81" t="s">
        <v>43</v>
      </c>
      <c r="L1222" s="81" t="s">
        <v>5992</v>
      </c>
    </row>
    <row r="1223" spans="2:12" x14ac:dyDescent="0.5">
      <c r="B1223" s="81">
        <v>591306</v>
      </c>
      <c r="C1223" s="74">
        <v>812813022007</v>
      </c>
      <c r="D1223" s="73" t="s">
        <v>2319</v>
      </c>
      <c r="E1223" s="73" t="s">
        <v>3460</v>
      </c>
      <c r="F1223" s="81">
        <v>1</v>
      </c>
      <c r="G1223" s="81">
        <v>3</v>
      </c>
      <c r="H1223" s="81" t="s">
        <v>5579</v>
      </c>
      <c r="I1223" s="81" t="s">
        <v>1848</v>
      </c>
      <c r="J1223" s="81" t="s">
        <v>42</v>
      </c>
      <c r="K1223" s="81" t="s">
        <v>43</v>
      </c>
      <c r="L1223" s="81" t="s">
        <v>5992</v>
      </c>
    </row>
    <row r="1224" spans="2:12" x14ac:dyDescent="0.5">
      <c r="B1224" s="81">
        <v>591307</v>
      </c>
      <c r="C1224" s="74">
        <v>812813021925</v>
      </c>
      <c r="D1224" s="73" t="s">
        <v>2319</v>
      </c>
      <c r="E1224" s="73" t="s">
        <v>3461</v>
      </c>
      <c r="F1224" s="81">
        <v>1</v>
      </c>
      <c r="G1224" s="81">
        <v>3</v>
      </c>
      <c r="H1224" s="81" t="s">
        <v>5579</v>
      </c>
      <c r="I1224" s="81" t="s">
        <v>1848</v>
      </c>
      <c r="J1224" s="81" t="s">
        <v>42</v>
      </c>
      <c r="K1224" s="81" t="s">
        <v>43</v>
      </c>
      <c r="L1224" s="81" t="s">
        <v>5992</v>
      </c>
    </row>
    <row r="1225" spans="2:12" x14ac:dyDescent="0.5">
      <c r="B1225" s="81">
        <v>591308</v>
      </c>
      <c r="C1225" s="74">
        <v>812813021680</v>
      </c>
      <c r="D1225" s="73" t="s">
        <v>2319</v>
      </c>
      <c r="E1225" s="73" t="s">
        <v>3462</v>
      </c>
      <c r="F1225" s="81">
        <v>1</v>
      </c>
      <c r="G1225" s="81">
        <v>3</v>
      </c>
      <c r="H1225" s="81" t="s">
        <v>5579</v>
      </c>
      <c r="I1225" s="81" t="s">
        <v>1848</v>
      </c>
      <c r="J1225" s="81" t="s">
        <v>42</v>
      </c>
      <c r="K1225" s="81" t="s">
        <v>43</v>
      </c>
      <c r="L1225" s="81" t="s">
        <v>5992</v>
      </c>
    </row>
    <row r="1226" spans="2:12" x14ac:dyDescent="0.5">
      <c r="B1226" s="81">
        <v>591309</v>
      </c>
      <c r="C1226" s="74">
        <v>812813022021</v>
      </c>
      <c r="D1226" s="73" t="s">
        <v>2319</v>
      </c>
      <c r="E1226" s="73" t="s">
        <v>3463</v>
      </c>
      <c r="F1226" s="81">
        <v>1</v>
      </c>
      <c r="G1226" s="81">
        <v>3</v>
      </c>
      <c r="H1226" s="81" t="s">
        <v>5579</v>
      </c>
      <c r="I1226" s="81" t="s">
        <v>1848</v>
      </c>
      <c r="J1226" s="81" t="s">
        <v>42</v>
      </c>
      <c r="K1226" s="81" t="s">
        <v>43</v>
      </c>
      <c r="L1226" s="81" t="s">
        <v>5992</v>
      </c>
    </row>
    <row r="1227" spans="2:12" x14ac:dyDescent="0.5">
      <c r="B1227" s="81">
        <v>591310</v>
      </c>
      <c r="C1227" s="74">
        <v>812813021765</v>
      </c>
      <c r="D1227" s="73" t="s">
        <v>2319</v>
      </c>
      <c r="E1227" s="73" t="s">
        <v>3464</v>
      </c>
      <c r="F1227" s="81">
        <v>1</v>
      </c>
      <c r="G1227" s="81">
        <v>3</v>
      </c>
      <c r="H1227" s="81" t="s">
        <v>5579</v>
      </c>
      <c r="I1227" s="81" t="s">
        <v>1848</v>
      </c>
      <c r="J1227" s="81" t="s">
        <v>42</v>
      </c>
      <c r="K1227" s="81" t="s">
        <v>43</v>
      </c>
      <c r="L1227" s="81" t="s">
        <v>5992</v>
      </c>
    </row>
    <row r="1228" spans="2:12" x14ac:dyDescent="0.5">
      <c r="B1228" s="81">
        <v>591314</v>
      </c>
      <c r="C1228" s="74">
        <v>812813021642</v>
      </c>
      <c r="D1228" s="73" t="s">
        <v>2319</v>
      </c>
      <c r="E1228" s="73" t="s">
        <v>3465</v>
      </c>
      <c r="F1228" s="81">
        <v>1</v>
      </c>
      <c r="G1228" s="81">
        <v>3</v>
      </c>
      <c r="H1228" s="81" t="s">
        <v>5579</v>
      </c>
      <c r="I1228" s="81" t="s">
        <v>1848</v>
      </c>
      <c r="J1228" s="81" t="s">
        <v>42</v>
      </c>
      <c r="K1228" s="81" t="s">
        <v>43</v>
      </c>
      <c r="L1228" s="81" t="s">
        <v>5992</v>
      </c>
    </row>
    <row r="1229" spans="2:12" x14ac:dyDescent="0.5">
      <c r="B1229" s="81">
        <v>591500</v>
      </c>
      <c r="C1229" s="74">
        <v>812813021215</v>
      </c>
      <c r="D1229" s="77" t="s">
        <v>2319</v>
      </c>
      <c r="E1229" s="73" t="s">
        <v>3467</v>
      </c>
      <c r="F1229" s="81">
        <v>8</v>
      </c>
      <c r="G1229" s="81">
        <v>16</v>
      </c>
      <c r="H1229" s="81" t="s">
        <v>437</v>
      </c>
      <c r="I1229" s="81" t="s">
        <v>1848</v>
      </c>
      <c r="J1229" s="81" t="s">
        <v>42</v>
      </c>
      <c r="K1229" s="81" t="s">
        <v>43</v>
      </c>
      <c r="L1229" s="45" t="s">
        <v>5992</v>
      </c>
    </row>
    <row r="1230" spans="2:12" x14ac:dyDescent="0.5">
      <c r="B1230" s="81">
        <v>591501</v>
      </c>
      <c r="C1230" s="74">
        <v>812813020904</v>
      </c>
      <c r="D1230" s="77" t="s">
        <v>2319</v>
      </c>
      <c r="E1230" s="73" t="s">
        <v>3468</v>
      </c>
      <c r="F1230" s="81">
        <v>8</v>
      </c>
      <c r="G1230" s="81">
        <v>16</v>
      </c>
      <c r="H1230" s="81" t="s">
        <v>437</v>
      </c>
      <c r="I1230" s="81" t="s">
        <v>1848</v>
      </c>
      <c r="J1230" s="81" t="s">
        <v>42</v>
      </c>
      <c r="K1230" s="81" t="s">
        <v>43</v>
      </c>
      <c r="L1230" s="45" t="s">
        <v>5992</v>
      </c>
    </row>
    <row r="1231" spans="2:12" x14ac:dyDescent="0.5">
      <c r="B1231" s="81">
        <v>591502</v>
      </c>
      <c r="C1231" s="74">
        <v>812813021208</v>
      </c>
      <c r="D1231" s="77" t="s">
        <v>2319</v>
      </c>
      <c r="E1231" s="73" t="s">
        <v>3469</v>
      </c>
      <c r="F1231" s="81">
        <v>8</v>
      </c>
      <c r="G1231" s="81">
        <v>16</v>
      </c>
      <c r="H1231" s="81" t="s">
        <v>437</v>
      </c>
      <c r="I1231" s="81" t="s">
        <v>1848</v>
      </c>
      <c r="J1231" s="81" t="s">
        <v>42</v>
      </c>
      <c r="K1231" s="81" t="s">
        <v>43</v>
      </c>
      <c r="L1231" s="45" t="s">
        <v>5992</v>
      </c>
    </row>
    <row r="1232" spans="2:12" x14ac:dyDescent="0.5">
      <c r="B1232" s="81">
        <v>591503</v>
      </c>
      <c r="C1232" s="74">
        <v>812813023684</v>
      </c>
      <c r="D1232" s="77" t="s">
        <v>2319</v>
      </c>
      <c r="E1232" s="73" t="s">
        <v>3470</v>
      </c>
      <c r="F1232" s="81">
        <v>8</v>
      </c>
      <c r="G1232" s="81">
        <v>16</v>
      </c>
      <c r="H1232" s="81" t="s">
        <v>437</v>
      </c>
      <c r="I1232" s="81" t="s">
        <v>1848</v>
      </c>
      <c r="J1232" s="81" t="s">
        <v>42</v>
      </c>
      <c r="K1232" s="81" t="s">
        <v>43</v>
      </c>
      <c r="L1232" s="45" t="s">
        <v>5992</v>
      </c>
    </row>
    <row r="1233" spans="2:12" x14ac:dyDescent="0.5">
      <c r="B1233" s="81">
        <v>591504</v>
      </c>
      <c r="C1233" s="74">
        <v>812813021000</v>
      </c>
      <c r="D1233" s="77" t="s">
        <v>2319</v>
      </c>
      <c r="E1233" s="73" t="s">
        <v>3471</v>
      </c>
      <c r="F1233" s="81">
        <v>8</v>
      </c>
      <c r="G1233" s="81">
        <v>16</v>
      </c>
      <c r="H1233" s="81" t="s">
        <v>437</v>
      </c>
      <c r="I1233" s="81" t="s">
        <v>1848</v>
      </c>
      <c r="J1233" s="81" t="s">
        <v>42</v>
      </c>
      <c r="K1233" s="81" t="s">
        <v>43</v>
      </c>
      <c r="L1233" s="45" t="s">
        <v>5992</v>
      </c>
    </row>
    <row r="1234" spans="2:12" x14ac:dyDescent="0.5">
      <c r="B1234" s="81">
        <v>591505</v>
      </c>
      <c r="C1234" s="74">
        <v>812813020980</v>
      </c>
      <c r="D1234" s="77" t="s">
        <v>2319</v>
      </c>
      <c r="E1234" s="73" t="s">
        <v>3472</v>
      </c>
      <c r="F1234" s="81">
        <v>8</v>
      </c>
      <c r="G1234" s="81">
        <v>16</v>
      </c>
      <c r="H1234" s="81" t="s">
        <v>437</v>
      </c>
      <c r="I1234" s="81" t="s">
        <v>1848</v>
      </c>
      <c r="J1234" s="81" t="s">
        <v>42</v>
      </c>
      <c r="K1234" s="81" t="s">
        <v>43</v>
      </c>
      <c r="L1234" s="45" t="s">
        <v>5992</v>
      </c>
    </row>
    <row r="1235" spans="2:12" x14ac:dyDescent="0.5">
      <c r="B1235" s="81">
        <v>591506</v>
      </c>
      <c r="C1235" s="74">
        <v>812813024506</v>
      </c>
      <c r="D1235" s="77" t="s">
        <v>2319</v>
      </c>
      <c r="E1235" s="73" t="s">
        <v>3473</v>
      </c>
      <c r="F1235" s="81">
        <v>8</v>
      </c>
      <c r="G1235" s="81">
        <v>16</v>
      </c>
      <c r="H1235" s="81" t="s">
        <v>437</v>
      </c>
      <c r="I1235" s="81" t="s">
        <v>1848</v>
      </c>
      <c r="J1235" s="81" t="s">
        <v>42</v>
      </c>
      <c r="K1235" s="81" t="s">
        <v>43</v>
      </c>
      <c r="L1235" s="45" t="s">
        <v>5992</v>
      </c>
    </row>
    <row r="1236" spans="2:12" x14ac:dyDescent="0.5">
      <c r="B1236" s="81">
        <v>591507</v>
      </c>
      <c r="C1236" s="74">
        <v>812813020874</v>
      </c>
      <c r="D1236" s="77" t="s">
        <v>2319</v>
      </c>
      <c r="E1236" s="73" t="s">
        <v>3474</v>
      </c>
      <c r="F1236" s="81">
        <v>8</v>
      </c>
      <c r="G1236" s="81">
        <v>16</v>
      </c>
      <c r="H1236" s="81" t="s">
        <v>437</v>
      </c>
      <c r="I1236" s="81" t="s">
        <v>1848</v>
      </c>
      <c r="J1236" s="81" t="s">
        <v>42</v>
      </c>
      <c r="K1236" s="81" t="s">
        <v>43</v>
      </c>
      <c r="L1236" s="45" t="s">
        <v>5992</v>
      </c>
    </row>
    <row r="1237" spans="2:12" x14ac:dyDescent="0.5">
      <c r="B1237" s="81">
        <v>591508</v>
      </c>
      <c r="C1237" s="74">
        <v>812813020997</v>
      </c>
      <c r="D1237" s="77" t="s">
        <v>2319</v>
      </c>
      <c r="E1237" s="73" t="s">
        <v>3475</v>
      </c>
      <c r="F1237" s="81">
        <v>8</v>
      </c>
      <c r="G1237" s="81">
        <v>16</v>
      </c>
      <c r="H1237" s="81" t="s">
        <v>437</v>
      </c>
      <c r="I1237" s="81" t="s">
        <v>1848</v>
      </c>
      <c r="J1237" s="81" t="s">
        <v>42</v>
      </c>
      <c r="K1237" s="81" t="s">
        <v>43</v>
      </c>
      <c r="L1237" s="45" t="s">
        <v>5992</v>
      </c>
    </row>
    <row r="1238" spans="2:12" x14ac:dyDescent="0.5">
      <c r="B1238" s="81">
        <v>591509</v>
      </c>
      <c r="C1238" s="74">
        <v>812813021079</v>
      </c>
      <c r="D1238" s="77" t="s">
        <v>2319</v>
      </c>
      <c r="E1238" s="73" t="s">
        <v>3476</v>
      </c>
      <c r="F1238" s="81">
        <v>8</v>
      </c>
      <c r="G1238" s="81">
        <v>16</v>
      </c>
      <c r="H1238" s="81" t="s">
        <v>437</v>
      </c>
      <c r="I1238" s="81" t="s">
        <v>1848</v>
      </c>
      <c r="J1238" s="81" t="s">
        <v>42</v>
      </c>
      <c r="K1238" s="81" t="s">
        <v>43</v>
      </c>
      <c r="L1238" s="45" t="s">
        <v>5992</v>
      </c>
    </row>
    <row r="1239" spans="2:12" x14ac:dyDescent="0.5">
      <c r="B1239" s="81">
        <v>591510</v>
      </c>
      <c r="C1239" s="74">
        <v>812813024568</v>
      </c>
      <c r="D1239" s="77" t="s">
        <v>2319</v>
      </c>
      <c r="E1239" s="73" t="s">
        <v>3477</v>
      </c>
      <c r="F1239" s="81">
        <v>8</v>
      </c>
      <c r="G1239" s="81">
        <v>16</v>
      </c>
      <c r="H1239" s="81" t="s">
        <v>437</v>
      </c>
      <c r="I1239" s="81" t="s">
        <v>1848</v>
      </c>
      <c r="J1239" s="81" t="s">
        <v>42</v>
      </c>
      <c r="K1239" s="81" t="s">
        <v>43</v>
      </c>
      <c r="L1239" s="45" t="s">
        <v>5992</v>
      </c>
    </row>
    <row r="1240" spans="2:12" x14ac:dyDescent="0.5">
      <c r="B1240" s="81">
        <v>591511</v>
      </c>
      <c r="C1240" s="74">
        <v>812813020782</v>
      </c>
      <c r="D1240" s="77" t="s">
        <v>2319</v>
      </c>
      <c r="E1240" s="73" t="s">
        <v>3478</v>
      </c>
      <c r="F1240" s="81">
        <v>8</v>
      </c>
      <c r="G1240" s="81">
        <v>16</v>
      </c>
      <c r="H1240" s="81" t="s">
        <v>437</v>
      </c>
      <c r="I1240" s="81" t="s">
        <v>1848</v>
      </c>
      <c r="J1240" s="81" t="s">
        <v>42</v>
      </c>
      <c r="K1240" s="81" t="s">
        <v>43</v>
      </c>
      <c r="L1240" s="45" t="s">
        <v>5992</v>
      </c>
    </row>
    <row r="1241" spans="2:12" x14ac:dyDescent="0.5">
      <c r="B1241" s="81">
        <v>591600</v>
      </c>
      <c r="C1241" s="74">
        <v>812813021628</v>
      </c>
      <c r="D1241" s="77" t="s">
        <v>2319</v>
      </c>
      <c r="E1241" s="73" t="s">
        <v>3479</v>
      </c>
      <c r="F1241" s="81">
        <v>4</v>
      </c>
      <c r="G1241" s="81">
        <v>56</v>
      </c>
      <c r="H1241" s="81" t="s">
        <v>437</v>
      </c>
      <c r="I1241" s="81" t="s">
        <v>1848</v>
      </c>
      <c r="J1241" s="81" t="s">
        <v>42</v>
      </c>
      <c r="K1241" s="81" t="s">
        <v>43</v>
      </c>
      <c r="L1241" s="45" t="s">
        <v>5992</v>
      </c>
    </row>
    <row r="1242" spans="2:12" x14ac:dyDescent="0.5">
      <c r="B1242" s="81">
        <v>591601</v>
      </c>
      <c r="C1242" s="74">
        <v>812813024643</v>
      </c>
      <c r="D1242" s="77" t="s">
        <v>2319</v>
      </c>
      <c r="E1242" s="73" t="s">
        <v>3480</v>
      </c>
      <c r="F1242" s="81">
        <v>4</v>
      </c>
      <c r="G1242" s="81">
        <v>56</v>
      </c>
      <c r="H1242" s="81" t="s">
        <v>437</v>
      </c>
      <c r="I1242" s="81" t="s">
        <v>1848</v>
      </c>
      <c r="J1242" s="81" t="s">
        <v>42</v>
      </c>
      <c r="K1242" s="81" t="s">
        <v>43</v>
      </c>
      <c r="L1242" s="45" t="s">
        <v>5992</v>
      </c>
    </row>
    <row r="1243" spans="2:12" x14ac:dyDescent="0.5">
      <c r="B1243" s="81">
        <v>591602</v>
      </c>
      <c r="C1243" s="74">
        <v>812813021321</v>
      </c>
      <c r="D1243" s="77" t="s">
        <v>2319</v>
      </c>
      <c r="E1243" s="73" t="s">
        <v>3481</v>
      </c>
      <c r="F1243" s="81">
        <v>4</v>
      </c>
      <c r="G1243" s="81">
        <v>56</v>
      </c>
      <c r="H1243" s="81" t="s">
        <v>437</v>
      </c>
      <c r="I1243" s="81" t="s">
        <v>1848</v>
      </c>
      <c r="J1243" s="81" t="s">
        <v>42</v>
      </c>
      <c r="K1243" s="81" t="s">
        <v>43</v>
      </c>
      <c r="L1243" s="45" t="s">
        <v>5992</v>
      </c>
    </row>
    <row r="1244" spans="2:12" x14ac:dyDescent="0.5">
      <c r="B1244" s="81">
        <v>591603</v>
      </c>
      <c r="C1244" s="74">
        <v>812813021611</v>
      </c>
      <c r="D1244" s="77" t="s">
        <v>2319</v>
      </c>
      <c r="E1244" s="73" t="s">
        <v>3482</v>
      </c>
      <c r="F1244" s="81">
        <v>4</v>
      </c>
      <c r="G1244" s="81">
        <v>56</v>
      </c>
      <c r="H1244" s="81" t="s">
        <v>437</v>
      </c>
      <c r="I1244" s="81" t="s">
        <v>1848</v>
      </c>
      <c r="J1244" s="81" t="s">
        <v>42</v>
      </c>
      <c r="K1244" s="81" t="s">
        <v>43</v>
      </c>
      <c r="L1244" s="45" t="s">
        <v>5992</v>
      </c>
    </row>
    <row r="1245" spans="2:12" x14ac:dyDescent="0.5">
      <c r="B1245" s="81">
        <v>591604</v>
      </c>
      <c r="C1245" s="74">
        <v>812813023677</v>
      </c>
      <c r="D1245" s="77" t="s">
        <v>2319</v>
      </c>
      <c r="E1245" s="73" t="s">
        <v>3483</v>
      </c>
      <c r="F1245" s="81">
        <v>4</v>
      </c>
      <c r="G1245" s="81">
        <v>56</v>
      </c>
      <c r="H1245" s="81" t="s">
        <v>437</v>
      </c>
      <c r="I1245" s="81" t="s">
        <v>1848</v>
      </c>
      <c r="J1245" s="81" t="s">
        <v>42</v>
      </c>
      <c r="K1245" s="81" t="s">
        <v>43</v>
      </c>
      <c r="L1245" s="45" t="s">
        <v>5992</v>
      </c>
    </row>
    <row r="1246" spans="2:12" x14ac:dyDescent="0.5">
      <c r="B1246" s="81">
        <v>591605</v>
      </c>
      <c r="C1246" s="74">
        <v>812813021420</v>
      </c>
      <c r="D1246" s="77" t="s">
        <v>2319</v>
      </c>
      <c r="E1246" s="73" t="s">
        <v>3484</v>
      </c>
      <c r="F1246" s="81">
        <v>4</v>
      </c>
      <c r="G1246" s="81">
        <v>56</v>
      </c>
      <c r="H1246" s="81" t="s">
        <v>437</v>
      </c>
      <c r="I1246" s="81" t="s">
        <v>1848</v>
      </c>
      <c r="J1246" s="81" t="s">
        <v>42</v>
      </c>
      <c r="K1246" s="81" t="s">
        <v>43</v>
      </c>
      <c r="L1246" s="45" t="s">
        <v>5992</v>
      </c>
    </row>
    <row r="1247" spans="2:12" x14ac:dyDescent="0.5">
      <c r="B1247" s="81">
        <v>591606</v>
      </c>
      <c r="C1247" s="74">
        <v>812813021499</v>
      </c>
      <c r="D1247" s="77" t="s">
        <v>2319</v>
      </c>
      <c r="E1247" s="73" t="s">
        <v>3485</v>
      </c>
      <c r="F1247" s="81">
        <v>4</v>
      </c>
      <c r="G1247" s="81">
        <v>56</v>
      </c>
      <c r="H1247" s="81" t="s">
        <v>437</v>
      </c>
      <c r="I1247" s="81" t="s">
        <v>1848</v>
      </c>
      <c r="J1247" s="81" t="s">
        <v>42</v>
      </c>
      <c r="K1247" s="81" t="s">
        <v>43</v>
      </c>
      <c r="L1247" s="45" t="s">
        <v>5992</v>
      </c>
    </row>
    <row r="1248" spans="2:12" x14ac:dyDescent="0.5">
      <c r="B1248" s="81">
        <v>591607</v>
      </c>
      <c r="C1248" s="74">
        <v>812813021390</v>
      </c>
      <c r="D1248" s="77" t="s">
        <v>2319</v>
      </c>
      <c r="E1248" s="73" t="s">
        <v>3486</v>
      </c>
      <c r="F1248" s="81">
        <v>4</v>
      </c>
      <c r="G1248" s="81">
        <v>56</v>
      </c>
      <c r="H1248" s="81" t="s">
        <v>437</v>
      </c>
      <c r="I1248" s="81" t="s">
        <v>1848</v>
      </c>
      <c r="J1248" s="81" t="s">
        <v>42</v>
      </c>
      <c r="K1248" s="81" t="s">
        <v>43</v>
      </c>
      <c r="L1248" s="45" t="s">
        <v>5992</v>
      </c>
    </row>
    <row r="1249" spans="2:12" x14ac:dyDescent="0.5">
      <c r="B1249" s="81">
        <v>593101</v>
      </c>
      <c r="C1249" s="74">
        <v>868898000300</v>
      </c>
      <c r="D1249" s="73" t="s">
        <v>3487</v>
      </c>
      <c r="E1249" s="73" t="s">
        <v>3488</v>
      </c>
      <c r="F1249" s="81">
        <v>6</v>
      </c>
      <c r="G1249" s="81">
        <v>10.69</v>
      </c>
      <c r="H1249" s="81" t="s">
        <v>437</v>
      </c>
      <c r="I1249" s="81" t="s">
        <v>2216</v>
      </c>
      <c r="J1249" s="81" t="s">
        <v>42</v>
      </c>
      <c r="K1249" s="81" t="s">
        <v>43</v>
      </c>
      <c r="L1249" s="81" t="s">
        <v>5994</v>
      </c>
    </row>
    <row r="1250" spans="2:12" x14ac:dyDescent="0.5">
      <c r="B1250" s="81">
        <v>593102</v>
      </c>
      <c r="C1250" s="74">
        <v>868898000324</v>
      </c>
      <c r="D1250" s="73" t="s">
        <v>3487</v>
      </c>
      <c r="E1250" s="73" t="s">
        <v>3489</v>
      </c>
      <c r="F1250" s="81">
        <v>6</v>
      </c>
      <c r="G1250" s="81">
        <v>10.69</v>
      </c>
      <c r="H1250" s="81" t="s">
        <v>437</v>
      </c>
      <c r="I1250" s="81" t="s">
        <v>2216</v>
      </c>
      <c r="J1250" s="81" t="s">
        <v>42</v>
      </c>
      <c r="K1250" s="81" t="s">
        <v>43</v>
      </c>
      <c r="L1250" s="81" t="s">
        <v>5994</v>
      </c>
    </row>
    <row r="1251" spans="2:12" x14ac:dyDescent="0.5">
      <c r="B1251" s="81">
        <v>593103</v>
      </c>
      <c r="C1251" s="74">
        <v>868898000317</v>
      </c>
      <c r="D1251" s="73" t="s">
        <v>3487</v>
      </c>
      <c r="E1251" s="73" t="s">
        <v>3490</v>
      </c>
      <c r="F1251" s="81">
        <v>6</v>
      </c>
      <c r="G1251" s="81">
        <v>10.69</v>
      </c>
      <c r="H1251" s="81" t="s">
        <v>437</v>
      </c>
      <c r="I1251" s="81" t="s">
        <v>2216</v>
      </c>
      <c r="J1251" s="81" t="s">
        <v>42</v>
      </c>
      <c r="K1251" s="81" t="s">
        <v>43</v>
      </c>
      <c r="L1251" s="81" t="s">
        <v>5994</v>
      </c>
    </row>
    <row r="1252" spans="2:12" x14ac:dyDescent="0.5">
      <c r="B1252" s="81">
        <v>600501</v>
      </c>
      <c r="C1252" s="74">
        <v>851040006671</v>
      </c>
      <c r="D1252" s="73" t="s">
        <v>3592</v>
      </c>
      <c r="E1252" s="73" t="s">
        <v>3593</v>
      </c>
      <c r="F1252" s="81">
        <v>12</v>
      </c>
      <c r="G1252" s="81">
        <v>9</v>
      </c>
      <c r="H1252" s="81" t="s">
        <v>437</v>
      </c>
      <c r="I1252" s="81" t="s">
        <v>1208</v>
      </c>
      <c r="J1252" s="81" t="s">
        <v>1208</v>
      </c>
      <c r="K1252" s="81" t="s">
        <v>43</v>
      </c>
      <c r="L1252" s="81" t="s">
        <v>5987</v>
      </c>
    </row>
    <row r="1253" spans="2:12" x14ac:dyDescent="0.5">
      <c r="B1253" s="81">
        <v>600502</v>
      </c>
      <c r="C1253" s="74">
        <v>851040006640</v>
      </c>
      <c r="D1253" s="73" t="s">
        <v>3592</v>
      </c>
      <c r="E1253" s="73" t="s">
        <v>3594</v>
      </c>
      <c r="F1253" s="81">
        <v>12</v>
      </c>
      <c r="G1253" s="81">
        <v>9</v>
      </c>
      <c r="H1253" s="81" t="s">
        <v>437</v>
      </c>
      <c r="I1253" s="81" t="s">
        <v>1208</v>
      </c>
      <c r="J1253" s="81" t="s">
        <v>1208</v>
      </c>
      <c r="K1253" s="81" t="s">
        <v>43</v>
      </c>
      <c r="L1253" s="81" t="s">
        <v>5987</v>
      </c>
    </row>
    <row r="1254" spans="2:12" x14ac:dyDescent="0.5">
      <c r="B1254" s="81">
        <v>600511</v>
      </c>
      <c r="C1254" s="74">
        <v>851040006121</v>
      </c>
      <c r="D1254" s="73" t="s">
        <v>3592</v>
      </c>
      <c r="E1254" s="73" t="s">
        <v>3595</v>
      </c>
      <c r="F1254" s="81">
        <v>12</v>
      </c>
      <c r="G1254" s="81">
        <v>11.8</v>
      </c>
      <c r="H1254" s="81" t="s">
        <v>437</v>
      </c>
      <c r="I1254" s="81" t="s">
        <v>1208</v>
      </c>
      <c r="J1254" s="81" t="s">
        <v>1208</v>
      </c>
      <c r="K1254" s="81" t="s">
        <v>43</v>
      </c>
      <c r="L1254" s="81" t="s">
        <v>5987</v>
      </c>
    </row>
    <row r="1255" spans="2:12" x14ac:dyDescent="0.5">
      <c r="B1255" s="81">
        <v>600513</v>
      </c>
      <c r="C1255" s="74">
        <v>851040006237</v>
      </c>
      <c r="D1255" s="73" t="s">
        <v>3592</v>
      </c>
      <c r="E1255" s="73" t="s">
        <v>3596</v>
      </c>
      <c r="F1255" s="81">
        <v>12</v>
      </c>
      <c r="G1255" s="81">
        <v>11.8</v>
      </c>
      <c r="H1255" s="81" t="s">
        <v>437</v>
      </c>
      <c r="I1255" s="81" t="s">
        <v>1208</v>
      </c>
      <c r="J1255" s="81" t="s">
        <v>1208</v>
      </c>
      <c r="K1255" s="81" t="s">
        <v>43</v>
      </c>
      <c r="L1255" s="81" t="s">
        <v>5987</v>
      </c>
    </row>
    <row r="1256" spans="2:12" x14ac:dyDescent="0.5">
      <c r="B1256" s="81">
        <v>600514</v>
      </c>
      <c r="C1256" s="74">
        <v>851040006145</v>
      </c>
      <c r="D1256" s="73" t="s">
        <v>3592</v>
      </c>
      <c r="E1256" s="73" t="s">
        <v>3597</v>
      </c>
      <c r="F1256" s="81">
        <v>12</v>
      </c>
      <c r="G1256" s="81">
        <v>11.8</v>
      </c>
      <c r="H1256" s="81" t="s">
        <v>437</v>
      </c>
      <c r="I1256" s="81" t="s">
        <v>1208</v>
      </c>
      <c r="J1256" s="81" t="s">
        <v>1208</v>
      </c>
      <c r="K1256" s="81" t="s">
        <v>43</v>
      </c>
      <c r="L1256" s="81" t="s">
        <v>5987</v>
      </c>
    </row>
    <row r="1257" spans="2:12" s="22" customFormat="1" ht="15" customHeight="1" x14ac:dyDescent="0.5">
      <c r="B1257" s="43">
        <v>609207</v>
      </c>
      <c r="C1257" s="52">
        <v>850037507436</v>
      </c>
      <c r="D1257" s="22" t="s">
        <v>3815</v>
      </c>
      <c r="E1257" s="22" t="s">
        <v>6323</v>
      </c>
      <c r="F1257" s="43">
        <v>7</v>
      </c>
      <c r="G1257" s="43">
        <v>10.5</v>
      </c>
      <c r="H1257" s="43" t="s">
        <v>177</v>
      </c>
      <c r="I1257" s="43" t="s">
        <v>1848</v>
      </c>
      <c r="J1257" s="43" t="s">
        <v>42</v>
      </c>
      <c r="K1257" s="43" t="s">
        <v>43</v>
      </c>
      <c r="L1257" s="37" t="s">
        <v>5995</v>
      </c>
    </row>
    <row r="1258" spans="2:12" s="22" customFormat="1" ht="15" customHeight="1" x14ac:dyDescent="0.5">
      <c r="B1258" s="43">
        <v>609232</v>
      </c>
      <c r="C1258" s="52">
        <v>850037507443</v>
      </c>
      <c r="D1258" s="22" t="s">
        <v>3815</v>
      </c>
      <c r="E1258" s="22" t="s">
        <v>6324</v>
      </c>
      <c r="F1258" s="43">
        <v>24</v>
      </c>
      <c r="G1258" s="43">
        <v>2.6</v>
      </c>
      <c r="H1258" s="43" t="s">
        <v>177</v>
      </c>
      <c r="I1258" s="43" t="s">
        <v>1848</v>
      </c>
      <c r="J1258" s="43" t="s">
        <v>42</v>
      </c>
      <c r="K1258" s="43" t="s">
        <v>43</v>
      </c>
      <c r="L1258" s="37" t="s">
        <v>5995</v>
      </c>
    </row>
    <row r="1259" spans="2:12" x14ac:dyDescent="0.5">
      <c r="B1259" s="35">
        <v>609156</v>
      </c>
      <c r="C1259" s="41">
        <v>850037507412</v>
      </c>
      <c r="D1259" s="36" t="s">
        <v>5551</v>
      </c>
      <c r="E1259" s="73" t="s">
        <v>3816</v>
      </c>
      <c r="F1259" s="35">
        <v>12</v>
      </c>
      <c r="G1259" s="35">
        <v>5.3</v>
      </c>
      <c r="H1259" s="81" t="s">
        <v>437</v>
      </c>
      <c r="I1259" s="35" t="s">
        <v>1848</v>
      </c>
      <c r="J1259" s="35" t="s">
        <v>42</v>
      </c>
      <c r="K1259" s="35" t="s">
        <v>43</v>
      </c>
      <c r="L1259" s="37" t="s">
        <v>5995</v>
      </c>
    </row>
    <row r="1260" spans="2:12" x14ac:dyDescent="0.5">
      <c r="B1260" s="35">
        <v>609157</v>
      </c>
      <c r="C1260" s="41">
        <v>850037507368</v>
      </c>
      <c r="D1260" s="36" t="s">
        <v>5551</v>
      </c>
      <c r="E1260" s="73" t="s">
        <v>6037</v>
      </c>
      <c r="F1260" s="35">
        <v>12</v>
      </c>
      <c r="G1260" s="35">
        <v>5.3</v>
      </c>
      <c r="H1260" s="81" t="s">
        <v>437</v>
      </c>
      <c r="I1260" s="35" t="s">
        <v>1848</v>
      </c>
      <c r="J1260" s="35" t="s">
        <v>42</v>
      </c>
      <c r="K1260" s="35" t="s">
        <v>43</v>
      </c>
      <c r="L1260" s="37" t="s">
        <v>5995</v>
      </c>
    </row>
    <row r="1261" spans="2:12" x14ac:dyDescent="0.5">
      <c r="B1261" s="35">
        <v>609158</v>
      </c>
      <c r="C1261" s="41">
        <v>850037507375</v>
      </c>
      <c r="D1261" s="36" t="s">
        <v>5551</v>
      </c>
      <c r="E1261" s="73" t="s">
        <v>6038</v>
      </c>
      <c r="F1261" s="35">
        <v>12</v>
      </c>
      <c r="G1261" s="35">
        <v>5.2</v>
      </c>
      <c r="H1261" s="81" t="s">
        <v>437</v>
      </c>
      <c r="I1261" s="35" t="s">
        <v>1848</v>
      </c>
      <c r="J1261" s="35" t="s">
        <v>42</v>
      </c>
      <c r="K1261" s="35" t="s">
        <v>43</v>
      </c>
      <c r="L1261" s="37" t="s">
        <v>5995</v>
      </c>
    </row>
    <row r="1262" spans="2:12" x14ac:dyDescent="0.5">
      <c r="B1262" s="35">
        <v>609159</v>
      </c>
      <c r="C1262" s="41">
        <v>850037507351</v>
      </c>
      <c r="D1262" s="36" t="s">
        <v>5551</v>
      </c>
      <c r="E1262" s="73" t="s">
        <v>6039</v>
      </c>
      <c r="F1262" s="35">
        <v>12</v>
      </c>
      <c r="G1262" s="35">
        <v>5.3</v>
      </c>
      <c r="H1262" s="81" t="s">
        <v>437</v>
      </c>
      <c r="I1262" s="35" t="s">
        <v>1848</v>
      </c>
      <c r="J1262" s="35" t="s">
        <v>42</v>
      </c>
      <c r="K1262" s="35" t="s">
        <v>43</v>
      </c>
      <c r="L1262" s="37" t="s">
        <v>5995</v>
      </c>
    </row>
    <row r="1263" spans="2:12" x14ac:dyDescent="0.5">
      <c r="B1263" s="35">
        <v>609160</v>
      </c>
      <c r="C1263" s="41">
        <v>863336000416</v>
      </c>
      <c r="D1263" s="36" t="s">
        <v>5551</v>
      </c>
      <c r="E1263" s="73" t="s">
        <v>3817</v>
      </c>
      <c r="F1263" s="35">
        <v>12</v>
      </c>
      <c r="G1263" s="35">
        <v>5.3</v>
      </c>
      <c r="H1263" s="81" t="s">
        <v>437</v>
      </c>
      <c r="I1263" s="81" t="s">
        <v>1848</v>
      </c>
      <c r="J1263" s="35" t="s">
        <v>42</v>
      </c>
      <c r="K1263" s="35" t="s">
        <v>43</v>
      </c>
      <c r="L1263" s="81" t="s">
        <v>5995</v>
      </c>
    </row>
    <row r="1264" spans="2:12" x14ac:dyDescent="0.5">
      <c r="B1264" s="35">
        <v>609161</v>
      </c>
      <c r="C1264" s="41">
        <v>863336000409</v>
      </c>
      <c r="D1264" s="36" t="s">
        <v>5551</v>
      </c>
      <c r="E1264" s="73" t="s">
        <v>3818</v>
      </c>
      <c r="F1264" s="35">
        <v>12</v>
      </c>
      <c r="G1264" s="35">
        <v>5.2</v>
      </c>
      <c r="H1264" s="81" t="s">
        <v>437</v>
      </c>
      <c r="I1264" s="81" t="s">
        <v>1848</v>
      </c>
      <c r="J1264" s="35" t="s">
        <v>42</v>
      </c>
      <c r="K1264" s="35" t="s">
        <v>43</v>
      </c>
      <c r="L1264" s="81" t="s">
        <v>5995</v>
      </c>
    </row>
    <row r="1265" spans="2:12" x14ac:dyDescent="0.5">
      <c r="B1265" s="35">
        <v>609162</v>
      </c>
      <c r="C1265" s="41">
        <v>867689000437</v>
      </c>
      <c r="D1265" s="36" t="s">
        <v>5551</v>
      </c>
      <c r="E1265" s="73" t="s">
        <v>3819</v>
      </c>
      <c r="F1265" s="35">
        <v>12</v>
      </c>
      <c r="G1265" s="35">
        <v>5.2</v>
      </c>
      <c r="H1265" s="81" t="s">
        <v>437</v>
      </c>
      <c r="I1265" s="81" t="s">
        <v>1848</v>
      </c>
      <c r="J1265" s="35" t="s">
        <v>42</v>
      </c>
      <c r="K1265" s="35" t="s">
        <v>43</v>
      </c>
      <c r="L1265" s="81" t="s">
        <v>5995</v>
      </c>
    </row>
    <row r="1266" spans="2:12" x14ac:dyDescent="0.5">
      <c r="B1266" s="35">
        <v>609163</v>
      </c>
      <c r="C1266" s="41">
        <v>860001901047</v>
      </c>
      <c r="D1266" s="36" t="s">
        <v>5551</v>
      </c>
      <c r="E1266" s="73" t="s">
        <v>3820</v>
      </c>
      <c r="F1266" s="35">
        <v>12</v>
      </c>
      <c r="G1266" s="35">
        <v>5.4</v>
      </c>
      <c r="H1266" s="81" t="s">
        <v>437</v>
      </c>
      <c r="I1266" s="81" t="s">
        <v>1848</v>
      </c>
      <c r="J1266" s="35" t="s">
        <v>42</v>
      </c>
      <c r="K1266" s="35" t="s">
        <v>43</v>
      </c>
      <c r="L1266" s="81" t="s">
        <v>5995</v>
      </c>
    </row>
    <row r="1267" spans="2:12" x14ac:dyDescent="0.5">
      <c r="B1267" s="35">
        <v>609164</v>
      </c>
      <c r="C1267" s="41">
        <v>860001901092</v>
      </c>
      <c r="D1267" s="36" t="s">
        <v>5551</v>
      </c>
      <c r="E1267" s="73" t="s">
        <v>3821</v>
      </c>
      <c r="F1267" s="35">
        <v>12</v>
      </c>
      <c r="G1267" s="35">
        <v>5.0999999999999996</v>
      </c>
      <c r="H1267" s="81" t="s">
        <v>437</v>
      </c>
      <c r="I1267" s="81" t="s">
        <v>1848</v>
      </c>
      <c r="J1267" s="35" t="s">
        <v>42</v>
      </c>
      <c r="K1267" s="35" t="s">
        <v>43</v>
      </c>
      <c r="L1267" s="81" t="s">
        <v>5995</v>
      </c>
    </row>
    <row r="1268" spans="2:12" x14ac:dyDescent="0.5">
      <c r="B1268" s="35">
        <v>609165</v>
      </c>
      <c r="C1268" s="41">
        <v>860001901030</v>
      </c>
      <c r="D1268" s="36" t="s">
        <v>5551</v>
      </c>
      <c r="E1268" s="73" t="s">
        <v>3822</v>
      </c>
      <c r="F1268" s="35">
        <v>12</v>
      </c>
      <c r="G1268" s="35">
        <v>5.3</v>
      </c>
      <c r="H1268" s="81" t="s">
        <v>437</v>
      </c>
      <c r="I1268" s="81" t="s">
        <v>1848</v>
      </c>
      <c r="J1268" s="35" t="s">
        <v>42</v>
      </c>
      <c r="K1268" s="35" t="s">
        <v>43</v>
      </c>
      <c r="L1268" s="81" t="s">
        <v>5995</v>
      </c>
    </row>
    <row r="1269" spans="2:12" x14ac:dyDescent="0.5">
      <c r="B1269" s="35">
        <v>609167</v>
      </c>
      <c r="C1269" s="41">
        <v>863336000447</v>
      </c>
      <c r="D1269" s="36" t="s">
        <v>5551</v>
      </c>
      <c r="E1269" s="73" t="s">
        <v>3823</v>
      </c>
      <c r="F1269" s="35">
        <v>12</v>
      </c>
      <c r="G1269" s="35">
        <v>5.2</v>
      </c>
      <c r="H1269" s="81" t="s">
        <v>437</v>
      </c>
      <c r="I1269" s="81" t="s">
        <v>1848</v>
      </c>
      <c r="J1269" s="35" t="s">
        <v>42</v>
      </c>
      <c r="K1269" s="35" t="s">
        <v>43</v>
      </c>
      <c r="L1269" s="81" t="s">
        <v>5995</v>
      </c>
    </row>
    <row r="1270" spans="2:12" x14ac:dyDescent="0.5">
      <c r="B1270" s="35">
        <v>609200</v>
      </c>
      <c r="C1270" s="41">
        <v>850037507245</v>
      </c>
      <c r="D1270" s="36" t="s">
        <v>5551</v>
      </c>
      <c r="E1270" s="73" t="s">
        <v>3824</v>
      </c>
      <c r="F1270" s="35">
        <v>7</v>
      </c>
      <c r="G1270" s="35">
        <v>10.4</v>
      </c>
      <c r="H1270" s="81" t="s">
        <v>437</v>
      </c>
      <c r="I1270" s="81" t="s">
        <v>1848</v>
      </c>
      <c r="J1270" s="35" t="s">
        <v>42</v>
      </c>
      <c r="K1270" s="35" t="s">
        <v>43</v>
      </c>
      <c r="L1270" s="81" t="s">
        <v>5995</v>
      </c>
    </row>
    <row r="1271" spans="2:12" x14ac:dyDescent="0.5">
      <c r="B1271" s="81">
        <v>609201</v>
      </c>
      <c r="C1271" s="74">
        <v>860006870461</v>
      </c>
      <c r="D1271" s="73" t="s">
        <v>5551</v>
      </c>
      <c r="E1271" s="73" t="s">
        <v>3825</v>
      </c>
      <c r="F1271" s="81">
        <v>7</v>
      </c>
      <c r="G1271" s="81">
        <v>10.4</v>
      </c>
      <c r="H1271" s="81" t="s">
        <v>437</v>
      </c>
      <c r="I1271" s="81" t="s">
        <v>1848</v>
      </c>
      <c r="J1271" s="81" t="s">
        <v>42</v>
      </c>
      <c r="K1271" s="81" t="s">
        <v>43</v>
      </c>
      <c r="L1271" s="81" t="s">
        <v>5995</v>
      </c>
    </row>
    <row r="1272" spans="2:12" x14ac:dyDescent="0.5">
      <c r="B1272" s="81">
        <v>609202</v>
      </c>
      <c r="C1272" s="74">
        <v>860006870423</v>
      </c>
      <c r="D1272" s="73" t="s">
        <v>5551</v>
      </c>
      <c r="E1272" s="73" t="s">
        <v>3826</v>
      </c>
      <c r="F1272" s="81">
        <v>7</v>
      </c>
      <c r="G1272" s="81">
        <v>10.4</v>
      </c>
      <c r="H1272" s="81" t="s">
        <v>437</v>
      </c>
      <c r="I1272" s="81" t="s">
        <v>1848</v>
      </c>
      <c r="J1272" s="81" t="s">
        <v>42</v>
      </c>
      <c r="K1272" s="81" t="s">
        <v>43</v>
      </c>
      <c r="L1272" s="81" t="s">
        <v>5995</v>
      </c>
    </row>
    <row r="1273" spans="2:12" x14ac:dyDescent="0.5">
      <c r="B1273" s="81">
        <v>609204</v>
      </c>
      <c r="C1273" s="74">
        <v>860006870454</v>
      </c>
      <c r="D1273" s="73" t="s">
        <v>5551</v>
      </c>
      <c r="E1273" s="73" t="s">
        <v>3828</v>
      </c>
      <c r="F1273" s="81">
        <v>7</v>
      </c>
      <c r="G1273" s="81">
        <v>10.8</v>
      </c>
      <c r="H1273" s="81" t="s">
        <v>437</v>
      </c>
      <c r="I1273" s="81" t="s">
        <v>1848</v>
      </c>
      <c r="J1273" s="81" t="s">
        <v>42</v>
      </c>
      <c r="K1273" s="81" t="s">
        <v>43</v>
      </c>
      <c r="L1273" s="81" t="s">
        <v>5995</v>
      </c>
    </row>
    <row r="1274" spans="2:12" x14ac:dyDescent="0.5">
      <c r="B1274" s="35">
        <v>609205</v>
      </c>
      <c r="C1274" s="41">
        <v>850037507290</v>
      </c>
      <c r="D1274" s="22" t="s">
        <v>5551</v>
      </c>
      <c r="E1274" s="73" t="s">
        <v>3829</v>
      </c>
      <c r="F1274" s="35">
        <v>7</v>
      </c>
      <c r="G1274" s="35">
        <v>10.1</v>
      </c>
      <c r="H1274" s="81" t="s">
        <v>437</v>
      </c>
      <c r="I1274" s="35" t="s">
        <v>1848</v>
      </c>
      <c r="J1274" s="35" t="s">
        <v>42</v>
      </c>
      <c r="K1274" s="35" t="s">
        <v>43</v>
      </c>
      <c r="L1274" s="37" t="s">
        <v>5995</v>
      </c>
    </row>
    <row r="1275" spans="2:12" x14ac:dyDescent="0.5">
      <c r="B1275" s="35">
        <v>609206</v>
      </c>
      <c r="C1275" s="41">
        <v>850037507344</v>
      </c>
      <c r="D1275" s="22" t="s">
        <v>5551</v>
      </c>
      <c r="E1275" s="73" t="s">
        <v>3830</v>
      </c>
      <c r="F1275" s="35">
        <v>7</v>
      </c>
      <c r="G1275" s="35">
        <v>10.4</v>
      </c>
      <c r="H1275" s="81" t="s">
        <v>437</v>
      </c>
      <c r="I1275" s="35" t="s">
        <v>1848</v>
      </c>
      <c r="J1275" s="35" t="s">
        <v>42</v>
      </c>
      <c r="K1275" s="35" t="s">
        <v>43</v>
      </c>
      <c r="L1275" s="37" t="s">
        <v>5995</v>
      </c>
    </row>
    <row r="1276" spans="2:12" x14ac:dyDescent="0.5">
      <c r="B1276" s="35">
        <v>609210</v>
      </c>
      <c r="C1276" s="41">
        <v>860006342579</v>
      </c>
      <c r="D1276" s="36" t="s">
        <v>5551</v>
      </c>
      <c r="E1276" s="73" t="s">
        <v>3831</v>
      </c>
      <c r="F1276" s="35">
        <v>24</v>
      </c>
      <c r="G1276" s="35">
        <v>2.6</v>
      </c>
      <c r="H1276" s="81" t="s">
        <v>437</v>
      </c>
      <c r="I1276" s="81" t="s">
        <v>1848</v>
      </c>
      <c r="J1276" s="35" t="s">
        <v>42</v>
      </c>
      <c r="K1276" s="35" t="s">
        <v>43</v>
      </c>
      <c r="L1276" s="81" t="s">
        <v>5995</v>
      </c>
    </row>
    <row r="1277" spans="2:12" x14ac:dyDescent="0.5">
      <c r="B1277" s="35">
        <v>609211</v>
      </c>
      <c r="C1277" s="41">
        <v>860004760559</v>
      </c>
      <c r="D1277" s="36" t="s">
        <v>5551</v>
      </c>
      <c r="E1277" s="73" t="s">
        <v>3832</v>
      </c>
      <c r="F1277" s="35">
        <v>24</v>
      </c>
      <c r="G1277" s="35">
        <v>2.6</v>
      </c>
      <c r="H1277" s="81" t="s">
        <v>437</v>
      </c>
      <c r="I1277" s="81" t="s">
        <v>1848</v>
      </c>
      <c r="J1277" s="35" t="s">
        <v>42</v>
      </c>
      <c r="K1277" s="35" t="s">
        <v>43</v>
      </c>
      <c r="L1277" s="81" t="s">
        <v>5995</v>
      </c>
    </row>
    <row r="1278" spans="2:12" x14ac:dyDescent="0.5">
      <c r="B1278" s="35">
        <v>609212</v>
      </c>
      <c r="C1278" s="41">
        <v>860006870409</v>
      </c>
      <c r="D1278" s="36" t="s">
        <v>5551</v>
      </c>
      <c r="E1278" s="73" t="s">
        <v>3833</v>
      </c>
      <c r="F1278" s="35">
        <v>24</v>
      </c>
      <c r="G1278" s="35">
        <v>2.6</v>
      </c>
      <c r="H1278" s="81" t="s">
        <v>437</v>
      </c>
      <c r="I1278" s="81" t="s">
        <v>1848</v>
      </c>
      <c r="J1278" s="35" t="s">
        <v>42</v>
      </c>
      <c r="K1278" s="35" t="s">
        <v>43</v>
      </c>
      <c r="L1278" s="81" t="s">
        <v>5995</v>
      </c>
    </row>
    <row r="1279" spans="2:12" x14ac:dyDescent="0.5">
      <c r="B1279" s="35">
        <v>609213</v>
      </c>
      <c r="C1279" s="41">
        <v>860006342593</v>
      </c>
      <c r="D1279" s="36" t="s">
        <v>5551</v>
      </c>
      <c r="E1279" s="73" t="s">
        <v>3834</v>
      </c>
      <c r="F1279" s="35">
        <v>24</v>
      </c>
      <c r="G1279" s="35">
        <v>2.7</v>
      </c>
      <c r="H1279" s="81" t="s">
        <v>437</v>
      </c>
      <c r="I1279" s="81" t="s">
        <v>1848</v>
      </c>
      <c r="J1279" s="35" t="s">
        <v>42</v>
      </c>
      <c r="K1279" s="35" t="s">
        <v>43</v>
      </c>
      <c r="L1279" s="81" t="s">
        <v>5995</v>
      </c>
    </row>
    <row r="1280" spans="2:12" x14ac:dyDescent="0.5">
      <c r="B1280" s="35">
        <v>609214</v>
      </c>
      <c r="C1280" s="41">
        <v>850037507122</v>
      </c>
      <c r="D1280" s="36" t="s">
        <v>5551</v>
      </c>
      <c r="E1280" s="73" t="s">
        <v>3835</v>
      </c>
      <c r="F1280" s="35">
        <v>24</v>
      </c>
      <c r="G1280" s="35">
        <v>2.6</v>
      </c>
      <c r="H1280" s="81" t="s">
        <v>437</v>
      </c>
      <c r="I1280" s="81" t="s">
        <v>1848</v>
      </c>
      <c r="J1280" s="35" t="s">
        <v>42</v>
      </c>
      <c r="K1280" s="35" t="s">
        <v>43</v>
      </c>
      <c r="L1280" s="81" t="s">
        <v>5995</v>
      </c>
    </row>
    <row r="1281" spans="2:12" x14ac:dyDescent="0.5">
      <c r="B1281" s="35">
        <v>609229</v>
      </c>
      <c r="C1281" s="41">
        <v>850037507313</v>
      </c>
      <c r="D1281" s="22" t="s">
        <v>5551</v>
      </c>
      <c r="E1281" s="73" t="s">
        <v>3836</v>
      </c>
      <c r="F1281" s="35">
        <v>24</v>
      </c>
      <c r="G1281" s="35">
        <v>2.6</v>
      </c>
      <c r="H1281" s="81" t="s">
        <v>437</v>
      </c>
      <c r="I1281" s="35" t="s">
        <v>1848</v>
      </c>
      <c r="J1281" s="35" t="s">
        <v>42</v>
      </c>
      <c r="K1281" s="35" t="s">
        <v>43</v>
      </c>
      <c r="L1281" s="37" t="s">
        <v>5995</v>
      </c>
    </row>
    <row r="1282" spans="2:12" x14ac:dyDescent="0.5">
      <c r="B1282" s="35">
        <v>609230</v>
      </c>
      <c r="C1282" s="41">
        <v>850037507320</v>
      </c>
      <c r="D1282" s="22" t="s">
        <v>5551</v>
      </c>
      <c r="E1282" s="73" t="s">
        <v>3837</v>
      </c>
      <c r="F1282" s="35">
        <v>24</v>
      </c>
      <c r="G1282" s="35">
        <v>2.5</v>
      </c>
      <c r="H1282" s="81" t="s">
        <v>437</v>
      </c>
      <c r="I1282" s="35" t="s">
        <v>1848</v>
      </c>
      <c r="J1282" s="35" t="s">
        <v>42</v>
      </c>
      <c r="K1282" s="35" t="s">
        <v>43</v>
      </c>
      <c r="L1282" s="37" t="s">
        <v>5995</v>
      </c>
    </row>
    <row r="1283" spans="2:12" x14ac:dyDescent="0.5">
      <c r="B1283" s="81">
        <v>611501</v>
      </c>
      <c r="C1283" s="74">
        <v>857197008087</v>
      </c>
      <c r="D1283" s="73" t="s">
        <v>3852</v>
      </c>
      <c r="E1283" s="73" t="s">
        <v>3853</v>
      </c>
      <c r="F1283" s="81">
        <v>10</v>
      </c>
      <c r="G1283" s="81">
        <v>12</v>
      </c>
      <c r="H1283" s="81" t="s">
        <v>437</v>
      </c>
      <c r="I1283" s="81" t="s">
        <v>1208</v>
      </c>
      <c r="J1283" s="81" t="s">
        <v>1208</v>
      </c>
      <c r="K1283" s="81" t="s">
        <v>43</v>
      </c>
      <c r="L1283" s="81" t="s">
        <v>5825</v>
      </c>
    </row>
    <row r="1284" spans="2:12" x14ac:dyDescent="0.5">
      <c r="B1284" s="81">
        <v>611502</v>
      </c>
      <c r="C1284" s="74">
        <v>857197008025</v>
      </c>
      <c r="D1284" s="73" t="s">
        <v>3852</v>
      </c>
      <c r="E1284" s="73" t="s">
        <v>3854</v>
      </c>
      <c r="F1284" s="81">
        <v>10</v>
      </c>
      <c r="G1284" s="81">
        <v>12</v>
      </c>
      <c r="H1284" s="81" t="s">
        <v>437</v>
      </c>
      <c r="I1284" s="81" t="s">
        <v>1208</v>
      </c>
      <c r="J1284" s="81" t="s">
        <v>1208</v>
      </c>
      <c r="K1284" s="81" t="s">
        <v>43</v>
      </c>
      <c r="L1284" s="81" t="s">
        <v>5825</v>
      </c>
    </row>
    <row r="1285" spans="2:12" x14ac:dyDescent="0.5">
      <c r="B1285" s="81">
        <v>611503</v>
      </c>
      <c r="C1285" s="74">
        <v>857197008001</v>
      </c>
      <c r="D1285" s="73" t="s">
        <v>3852</v>
      </c>
      <c r="E1285" s="73" t="s">
        <v>3855</v>
      </c>
      <c r="F1285" s="81">
        <v>10</v>
      </c>
      <c r="G1285" s="81">
        <v>12</v>
      </c>
      <c r="H1285" s="81" t="s">
        <v>437</v>
      </c>
      <c r="I1285" s="81" t="s">
        <v>1208</v>
      </c>
      <c r="J1285" s="81" t="s">
        <v>1208</v>
      </c>
      <c r="K1285" s="81" t="s">
        <v>43</v>
      </c>
      <c r="L1285" s="81" t="s">
        <v>5825</v>
      </c>
    </row>
    <row r="1286" spans="2:12" x14ac:dyDescent="0.5">
      <c r="B1286" s="81">
        <v>611507</v>
      </c>
      <c r="C1286" s="74">
        <v>857197008605</v>
      </c>
      <c r="D1286" s="73" t="s">
        <v>3852</v>
      </c>
      <c r="E1286" s="73" t="s">
        <v>3856</v>
      </c>
      <c r="F1286" s="81">
        <v>8</v>
      </c>
      <c r="G1286" s="81">
        <v>15</v>
      </c>
      <c r="H1286" s="81" t="s">
        <v>437</v>
      </c>
      <c r="I1286" s="81" t="s">
        <v>1208</v>
      </c>
      <c r="J1286" s="81" t="s">
        <v>1208</v>
      </c>
      <c r="K1286" s="81" t="s">
        <v>43</v>
      </c>
      <c r="L1286" s="81" t="s">
        <v>5825</v>
      </c>
    </row>
    <row r="1287" spans="2:12" x14ac:dyDescent="0.5">
      <c r="B1287" s="81">
        <v>611508</v>
      </c>
      <c r="C1287" s="74">
        <v>857197008612</v>
      </c>
      <c r="D1287" s="73" t="s">
        <v>3852</v>
      </c>
      <c r="E1287" s="73" t="s">
        <v>3857</v>
      </c>
      <c r="F1287" s="81">
        <v>8</v>
      </c>
      <c r="G1287" s="81">
        <v>15</v>
      </c>
      <c r="H1287" s="81" t="s">
        <v>437</v>
      </c>
      <c r="I1287" s="81" t="s">
        <v>1208</v>
      </c>
      <c r="J1287" s="81" t="s">
        <v>1208</v>
      </c>
      <c r="K1287" s="81" t="s">
        <v>43</v>
      </c>
      <c r="L1287" s="81" t="s">
        <v>5825</v>
      </c>
    </row>
    <row r="1288" spans="2:12" x14ac:dyDescent="0.5">
      <c r="B1288" s="81">
        <v>611509</v>
      </c>
      <c r="C1288" s="74">
        <v>857197008629</v>
      </c>
      <c r="D1288" s="73" t="s">
        <v>3852</v>
      </c>
      <c r="E1288" s="73" t="s">
        <v>3858</v>
      </c>
      <c r="F1288" s="81">
        <v>8</v>
      </c>
      <c r="G1288" s="81">
        <v>15</v>
      </c>
      <c r="H1288" s="81" t="s">
        <v>437</v>
      </c>
      <c r="I1288" s="81" t="s">
        <v>1208</v>
      </c>
      <c r="J1288" s="81" t="s">
        <v>1208</v>
      </c>
      <c r="K1288" s="81" t="s">
        <v>43</v>
      </c>
      <c r="L1288" s="81" t="s">
        <v>5825</v>
      </c>
    </row>
    <row r="1289" spans="2:12" x14ac:dyDescent="0.5">
      <c r="B1289" s="81">
        <v>611620</v>
      </c>
      <c r="C1289" s="74">
        <v>857197008636</v>
      </c>
      <c r="D1289" s="73" t="s">
        <v>3852</v>
      </c>
      <c r="E1289" s="73" t="s">
        <v>3860</v>
      </c>
      <c r="F1289" s="81">
        <v>6</v>
      </c>
      <c r="G1289" s="81">
        <v>24</v>
      </c>
      <c r="H1289" s="81" t="s">
        <v>437</v>
      </c>
      <c r="I1289" s="81" t="s">
        <v>1208</v>
      </c>
      <c r="J1289" s="81" t="s">
        <v>1208</v>
      </c>
      <c r="K1289" s="81" t="s">
        <v>43</v>
      </c>
      <c r="L1289" s="81" t="s">
        <v>5825</v>
      </c>
    </row>
    <row r="1290" spans="2:12" x14ac:dyDescent="0.5">
      <c r="B1290" s="81">
        <v>611621</v>
      </c>
      <c r="C1290" s="74">
        <v>857197008650</v>
      </c>
      <c r="D1290" s="73" t="s">
        <v>3852</v>
      </c>
      <c r="E1290" s="73" t="s">
        <v>3861</v>
      </c>
      <c r="F1290" s="81">
        <v>6</v>
      </c>
      <c r="G1290" s="81">
        <v>24.5</v>
      </c>
      <c r="H1290" s="81" t="s">
        <v>437</v>
      </c>
      <c r="I1290" s="81" t="s">
        <v>1208</v>
      </c>
      <c r="J1290" s="81" t="s">
        <v>1208</v>
      </c>
      <c r="K1290" s="81" t="s">
        <v>43</v>
      </c>
      <c r="L1290" s="81" t="s">
        <v>5825</v>
      </c>
    </row>
    <row r="1291" spans="2:12" x14ac:dyDescent="0.5">
      <c r="B1291" s="81">
        <v>611622</v>
      </c>
      <c r="C1291" s="74">
        <v>857197008643</v>
      </c>
      <c r="D1291" s="73" t="s">
        <v>3852</v>
      </c>
      <c r="E1291" s="73" t="s">
        <v>3862</v>
      </c>
      <c r="F1291" s="81">
        <v>6</v>
      </c>
      <c r="G1291" s="81">
        <v>24.5</v>
      </c>
      <c r="H1291" s="81" t="s">
        <v>437</v>
      </c>
      <c r="I1291" s="81" t="s">
        <v>1208</v>
      </c>
      <c r="J1291" s="81" t="s">
        <v>1208</v>
      </c>
      <c r="K1291" s="81" t="s">
        <v>43</v>
      </c>
      <c r="L1291" s="81" t="s">
        <v>5825</v>
      </c>
    </row>
    <row r="1292" spans="2:12" x14ac:dyDescent="0.5">
      <c r="B1292" s="35">
        <v>628001</v>
      </c>
      <c r="C1292" s="41">
        <v>679360709481</v>
      </c>
      <c r="D1292" s="36" t="s">
        <v>6018</v>
      </c>
      <c r="E1292" s="73" t="s">
        <v>3932</v>
      </c>
      <c r="F1292" s="35">
        <v>6</v>
      </c>
      <c r="G1292" s="35">
        <v>23.5</v>
      </c>
      <c r="H1292" s="35" t="s">
        <v>62</v>
      </c>
      <c r="I1292" s="35" t="s">
        <v>680</v>
      </c>
      <c r="J1292" s="35" t="s">
        <v>42</v>
      </c>
      <c r="K1292" s="35" t="s">
        <v>43</v>
      </c>
      <c r="L1292" s="81" t="s">
        <v>5987</v>
      </c>
    </row>
    <row r="1293" spans="2:12" x14ac:dyDescent="0.5">
      <c r="B1293" s="35">
        <v>628002</v>
      </c>
      <c r="C1293" s="41">
        <v>656485051510</v>
      </c>
      <c r="D1293" s="36" t="s">
        <v>6018</v>
      </c>
      <c r="E1293" s="73" t="s">
        <v>3933</v>
      </c>
      <c r="F1293" s="35">
        <v>6</v>
      </c>
      <c r="G1293" s="35">
        <v>23.5</v>
      </c>
      <c r="H1293" s="35" t="s">
        <v>62</v>
      </c>
      <c r="I1293" s="35" t="s">
        <v>680</v>
      </c>
      <c r="J1293" s="35" t="s">
        <v>42</v>
      </c>
      <c r="K1293" s="35" t="s">
        <v>43</v>
      </c>
      <c r="L1293" s="81" t="s">
        <v>5987</v>
      </c>
    </row>
    <row r="1294" spans="2:12" x14ac:dyDescent="0.5">
      <c r="B1294" s="35">
        <v>628003</v>
      </c>
      <c r="C1294" s="41">
        <v>656485155751</v>
      </c>
      <c r="D1294" s="36" t="s">
        <v>6018</v>
      </c>
      <c r="E1294" s="73" t="s">
        <v>3934</v>
      </c>
      <c r="F1294" s="35">
        <v>6</v>
      </c>
      <c r="G1294" s="35">
        <v>13.2</v>
      </c>
      <c r="H1294" s="35" t="s">
        <v>62</v>
      </c>
      <c r="I1294" s="35" t="s">
        <v>680</v>
      </c>
      <c r="J1294" s="35" t="s">
        <v>42</v>
      </c>
      <c r="K1294" s="35" t="s">
        <v>43</v>
      </c>
      <c r="L1294" s="81" t="s">
        <v>5987</v>
      </c>
    </row>
    <row r="1295" spans="2:12" x14ac:dyDescent="0.5">
      <c r="B1295" s="81">
        <v>720111</v>
      </c>
      <c r="C1295" s="74">
        <v>815893000019</v>
      </c>
      <c r="D1295" s="73" t="s">
        <v>4444</v>
      </c>
      <c r="E1295" s="73" t="s">
        <v>4445</v>
      </c>
      <c r="F1295" s="81">
        <v>6</v>
      </c>
      <c r="G1295" s="81">
        <v>4</v>
      </c>
      <c r="H1295" s="81" t="s">
        <v>437</v>
      </c>
      <c r="I1295" s="81" t="s">
        <v>6019</v>
      </c>
      <c r="J1295" s="81" t="s">
        <v>14</v>
      </c>
      <c r="K1295" s="81" t="s">
        <v>6119</v>
      </c>
      <c r="L1295" s="81" t="s">
        <v>5987</v>
      </c>
    </row>
    <row r="1296" spans="2:12" x14ac:dyDescent="0.5">
      <c r="B1296" s="81">
        <v>720112</v>
      </c>
      <c r="C1296" s="74">
        <v>815893000026</v>
      </c>
      <c r="D1296" s="73" t="s">
        <v>4444</v>
      </c>
      <c r="E1296" s="73" t="s">
        <v>4446</v>
      </c>
      <c r="F1296" s="81">
        <v>6</v>
      </c>
      <c r="G1296" s="81">
        <v>4</v>
      </c>
      <c r="H1296" s="81" t="s">
        <v>437</v>
      </c>
      <c r="I1296" s="81" t="s">
        <v>6019</v>
      </c>
      <c r="J1296" s="81" t="s">
        <v>14</v>
      </c>
      <c r="K1296" s="81" t="s">
        <v>6119</v>
      </c>
      <c r="L1296" s="81" t="s">
        <v>5987</v>
      </c>
    </row>
    <row r="1297" spans="2:12" x14ac:dyDescent="0.5">
      <c r="B1297" s="81">
        <v>720114</v>
      </c>
      <c r="C1297" s="74">
        <v>815893000156</v>
      </c>
      <c r="D1297" s="73" t="s">
        <v>4444</v>
      </c>
      <c r="E1297" s="73" t="s">
        <v>4447</v>
      </c>
      <c r="F1297" s="81">
        <v>6</v>
      </c>
      <c r="G1297" s="81">
        <v>4</v>
      </c>
      <c r="H1297" s="81" t="s">
        <v>437</v>
      </c>
      <c r="I1297" s="81" t="s">
        <v>6019</v>
      </c>
      <c r="J1297" s="81" t="s">
        <v>14</v>
      </c>
      <c r="K1297" s="81" t="s">
        <v>6119</v>
      </c>
      <c r="L1297" s="81" t="s">
        <v>5987</v>
      </c>
    </row>
    <row r="1298" spans="2:12" x14ac:dyDescent="0.5">
      <c r="B1298" s="81">
        <v>720116</v>
      </c>
      <c r="C1298" s="74">
        <v>815893000613</v>
      </c>
      <c r="D1298" s="73" t="s">
        <v>4444</v>
      </c>
      <c r="E1298" s="73" t="s">
        <v>4448</v>
      </c>
      <c r="F1298" s="81">
        <v>6</v>
      </c>
      <c r="G1298" s="81">
        <v>3.2</v>
      </c>
      <c r="H1298" s="81" t="s">
        <v>437</v>
      </c>
      <c r="I1298" s="81" t="s">
        <v>6019</v>
      </c>
      <c r="J1298" s="81" t="s">
        <v>14</v>
      </c>
      <c r="K1298" s="81" t="s">
        <v>6119</v>
      </c>
      <c r="L1298" s="81" t="s">
        <v>5987</v>
      </c>
    </row>
    <row r="1299" spans="2:12" x14ac:dyDescent="0.5">
      <c r="B1299" s="35">
        <v>722512</v>
      </c>
      <c r="C1299" s="41">
        <v>860008656438</v>
      </c>
      <c r="D1299" s="36" t="s">
        <v>4493</v>
      </c>
      <c r="E1299" s="73" t="s">
        <v>4494</v>
      </c>
      <c r="F1299" s="35">
        <v>6</v>
      </c>
      <c r="G1299" s="35">
        <v>27</v>
      </c>
      <c r="H1299" s="35" t="s">
        <v>62</v>
      </c>
      <c r="I1299" s="35" t="s">
        <v>487</v>
      </c>
      <c r="J1299" s="35" t="s">
        <v>14</v>
      </c>
      <c r="K1299" s="81" t="s">
        <v>6119</v>
      </c>
      <c r="L1299" s="37" t="s">
        <v>5990</v>
      </c>
    </row>
    <row r="1300" spans="2:12" x14ac:dyDescent="0.5">
      <c r="B1300" s="35">
        <v>722513</v>
      </c>
      <c r="C1300" s="41">
        <v>860008656452</v>
      </c>
      <c r="D1300" s="36" t="s">
        <v>4493</v>
      </c>
      <c r="E1300" s="73" t="s">
        <v>4495</v>
      </c>
      <c r="F1300" s="35">
        <v>6</v>
      </c>
      <c r="G1300" s="35">
        <v>27</v>
      </c>
      <c r="H1300" s="35" t="s">
        <v>62</v>
      </c>
      <c r="I1300" s="35" t="s">
        <v>487</v>
      </c>
      <c r="J1300" s="35" t="s">
        <v>14</v>
      </c>
      <c r="K1300" s="81" t="s">
        <v>6119</v>
      </c>
      <c r="L1300" s="37" t="s">
        <v>5990</v>
      </c>
    </row>
    <row r="1301" spans="2:12" x14ac:dyDescent="0.5">
      <c r="B1301" s="35">
        <v>722514</v>
      </c>
      <c r="C1301" s="41">
        <v>850055408012</v>
      </c>
      <c r="D1301" s="36" t="s">
        <v>4493</v>
      </c>
      <c r="E1301" s="73" t="s">
        <v>4496</v>
      </c>
      <c r="F1301" s="35">
        <v>6</v>
      </c>
      <c r="G1301" s="35">
        <v>27</v>
      </c>
      <c r="H1301" s="35" t="s">
        <v>62</v>
      </c>
      <c r="I1301" s="35" t="s">
        <v>487</v>
      </c>
      <c r="J1301" s="35" t="s">
        <v>14</v>
      </c>
      <c r="K1301" s="81" t="s">
        <v>6119</v>
      </c>
      <c r="L1301" s="37" t="s">
        <v>5990</v>
      </c>
    </row>
    <row r="1302" spans="2:12" x14ac:dyDescent="0.5">
      <c r="B1302" s="35">
        <v>722515</v>
      </c>
      <c r="C1302" s="41">
        <v>860008656476</v>
      </c>
      <c r="D1302" s="36" t="s">
        <v>4493</v>
      </c>
      <c r="E1302" s="73" t="s">
        <v>4497</v>
      </c>
      <c r="F1302" s="35">
        <v>6</v>
      </c>
      <c r="G1302" s="35">
        <v>27</v>
      </c>
      <c r="H1302" s="35" t="s">
        <v>62</v>
      </c>
      <c r="I1302" s="35" t="s">
        <v>487</v>
      </c>
      <c r="J1302" s="35" t="s">
        <v>14</v>
      </c>
      <c r="K1302" s="81" t="s">
        <v>6119</v>
      </c>
      <c r="L1302" s="37" t="s">
        <v>5990</v>
      </c>
    </row>
    <row r="1303" spans="2:12" x14ac:dyDescent="0.5">
      <c r="B1303" s="35">
        <v>722516</v>
      </c>
      <c r="C1303" s="41">
        <v>850055408036</v>
      </c>
      <c r="D1303" s="36" t="s">
        <v>4493</v>
      </c>
      <c r="E1303" s="73" t="s">
        <v>4498</v>
      </c>
      <c r="F1303" s="35">
        <v>6</v>
      </c>
      <c r="G1303" s="35">
        <v>27</v>
      </c>
      <c r="H1303" s="35" t="s">
        <v>62</v>
      </c>
      <c r="I1303" s="35" t="s">
        <v>487</v>
      </c>
      <c r="J1303" s="35" t="s">
        <v>14</v>
      </c>
      <c r="K1303" s="81" t="s">
        <v>6119</v>
      </c>
      <c r="L1303" s="37" t="s">
        <v>5990</v>
      </c>
    </row>
    <row r="1304" spans="2:12" x14ac:dyDescent="0.5">
      <c r="B1304" s="35">
        <v>722518</v>
      </c>
      <c r="C1304" s="41">
        <v>850055408074</v>
      </c>
      <c r="D1304" s="36" t="s">
        <v>4493</v>
      </c>
      <c r="E1304" s="73" t="s">
        <v>4499</v>
      </c>
      <c r="F1304" s="35">
        <v>6</v>
      </c>
      <c r="G1304" s="35">
        <v>27</v>
      </c>
      <c r="H1304" s="35" t="s">
        <v>62</v>
      </c>
      <c r="I1304" s="35" t="s">
        <v>487</v>
      </c>
      <c r="J1304" s="35" t="s">
        <v>14</v>
      </c>
      <c r="K1304" s="81" t="s">
        <v>6119</v>
      </c>
      <c r="L1304" s="37" t="s">
        <v>5990</v>
      </c>
    </row>
    <row r="1305" spans="2:12" x14ac:dyDescent="0.5">
      <c r="B1305" s="35">
        <v>722519</v>
      </c>
      <c r="C1305" s="41">
        <v>860008656490</v>
      </c>
      <c r="D1305" s="36" t="s">
        <v>4493</v>
      </c>
      <c r="E1305" s="73" t="s">
        <v>4500</v>
      </c>
      <c r="F1305" s="35">
        <v>6</v>
      </c>
      <c r="G1305" s="35">
        <v>27</v>
      </c>
      <c r="H1305" s="35" t="s">
        <v>62</v>
      </c>
      <c r="I1305" s="35" t="s">
        <v>487</v>
      </c>
      <c r="J1305" s="35" t="s">
        <v>14</v>
      </c>
      <c r="K1305" s="81" t="s">
        <v>6119</v>
      </c>
      <c r="L1305" s="37" t="s">
        <v>5990</v>
      </c>
    </row>
    <row r="1306" spans="2:12" x14ac:dyDescent="0.5">
      <c r="B1306" s="35">
        <v>725202</v>
      </c>
      <c r="C1306" s="41">
        <v>858009002064</v>
      </c>
      <c r="D1306" s="36" t="s">
        <v>6020</v>
      </c>
      <c r="E1306" s="73" t="s">
        <v>4544</v>
      </c>
      <c r="F1306" s="35">
        <v>24</v>
      </c>
      <c r="G1306" s="35">
        <v>12</v>
      </c>
      <c r="H1306" s="81" t="s">
        <v>437</v>
      </c>
      <c r="I1306" s="35" t="s">
        <v>515</v>
      </c>
      <c r="J1306" s="35" t="s">
        <v>14</v>
      </c>
      <c r="K1306" s="81" t="s">
        <v>6119</v>
      </c>
      <c r="L1306" s="37" t="s">
        <v>5825</v>
      </c>
    </row>
    <row r="1307" spans="2:12" x14ac:dyDescent="0.5">
      <c r="B1307" s="35">
        <v>725203</v>
      </c>
      <c r="C1307" s="41">
        <v>858009002026</v>
      </c>
      <c r="D1307" s="36" t="s">
        <v>6020</v>
      </c>
      <c r="E1307" s="73" t="s">
        <v>4545</v>
      </c>
      <c r="F1307" s="35">
        <v>24</v>
      </c>
      <c r="G1307" s="35">
        <v>12</v>
      </c>
      <c r="H1307" s="81" t="s">
        <v>437</v>
      </c>
      <c r="I1307" s="35" t="s">
        <v>515</v>
      </c>
      <c r="J1307" s="35" t="s">
        <v>14</v>
      </c>
      <c r="K1307" s="81" t="s">
        <v>6119</v>
      </c>
      <c r="L1307" s="37" t="s">
        <v>5825</v>
      </c>
    </row>
    <row r="1308" spans="2:12" x14ac:dyDescent="0.5">
      <c r="B1308" s="35">
        <v>725205</v>
      </c>
      <c r="C1308" s="41">
        <v>858009002040</v>
      </c>
      <c r="D1308" s="36" t="s">
        <v>6020</v>
      </c>
      <c r="E1308" s="73" t="s">
        <v>4547</v>
      </c>
      <c r="F1308" s="35">
        <v>24</v>
      </c>
      <c r="G1308" s="35">
        <v>12</v>
      </c>
      <c r="H1308" s="81" t="s">
        <v>437</v>
      </c>
      <c r="I1308" s="35" t="s">
        <v>515</v>
      </c>
      <c r="J1308" s="35" t="s">
        <v>14</v>
      </c>
      <c r="K1308" s="81" t="s">
        <v>6119</v>
      </c>
      <c r="L1308" s="37" t="s">
        <v>5825</v>
      </c>
    </row>
    <row r="1309" spans="2:12" x14ac:dyDescent="0.5">
      <c r="B1309" s="81">
        <v>750114</v>
      </c>
      <c r="C1309" s="74">
        <v>45518040094</v>
      </c>
      <c r="D1309" s="73" t="s">
        <v>5014</v>
      </c>
      <c r="E1309" s="73" t="s">
        <v>5015</v>
      </c>
      <c r="F1309" s="81">
        <v>12</v>
      </c>
      <c r="G1309" s="81">
        <v>9</v>
      </c>
      <c r="H1309" s="81" t="s">
        <v>437</v>
      </c>
      <c r="I1309" s="81" t="s">
        <v>6021</v>
      </c>
      <c r="J1309" s="81" t="s">
        <v>14</v>
      </c>
      <c r="K1309" s="81" t="s">
        <v>6119</v>
      </c>
      <c r="L1309" s="81" t="s">
        <v>5995</v>
      </c>
    </row>
    <row r="1310" spans="2:12" x14ac:dyDescent="0.5">
      <c r="B1310" s="81">
        <v>750115</v>
      </c>
      <c r="C1310" s="74">
        <v>45518091010</v>
      </c>
      <c r="D1310" s="73" t="s">
        <v>5014</v>
      </c>
      <c r="E1310" s="73" t="s">
        <v>5016</v>
      </c>
      <c r="F1310" s="81">
        <v>12</v>
      </c>
      <c r="G1310" s="81">
        <v>9</v>
      </c>
      <c r="H1310" s="81" t="s">
        <v>437</v>
      </c>
      <c r="I1310" s="81" t="s">
        <v>6021</v>
      </c>
      <c r="J1310" s="81" t="s">
        <v>14</v>
      </c>
      <c r="K1310" s="81" t="s">
        <v>6119</v>
      </c>
      <c r="L1310" s="81" t="s">
        <v>5995</v>
      </c>
    </row>
    <row r="1311" spans="2:12" x14ac:dyDescent="0.5">
      <c r="B1311" s="81">
        <v>750116</v>
      </c>
      <c r="C1311" s="74">
        <v>45518058099</v>
      </c>
      <c r="D1311" s="73" t="s">
        <v>5014</v>
      </c>
      <c r="E1311" s="73" t="s">
        <v>5017</v>
      </c>
      <c r="F1311" s="81">
        <v>12</v>
      </c>
      <c r="G1311" s="81">
        <v>9</v>
      </c>
      <c r="H1311" s="81" t="s">
        <v>437</v>
      </c>
      <c r="I1311" s="81" t="s">
        <v>6021</v>
      </c>
      <c r="J1311" s="81" t="s">
        <v>14</v>
      </c>
      <c r="K1311" s="81" t="s">
        <v>6119</v>
      </c>
      <c r="L1311" s="81" t="s">
        <v>5995</v>
      </c>
    </row>
    <row r="1312" spans="2:12" x14ac:dyDescent="0.5">
      <c r="B1312" s="35">
        <v>750117</v>
      </c>
      <c r="C1312" s="41">
        <v>45518540099</v>
      </c>
      <c r="D1312" s="36" t="s">
        <v>5014</v>
      </c>
      <c r="E1312" s="73" t="s">
        <v>5018</v>
      </c>
      <c r="F1312" s="35">
        <v>12</v>
      </c>
      <c r="G1312" s="35">
        <v>9</v>
      </c>
      <c r="H1312" s="81" t="s">
        <v>437</v>
      </c>
      <c r="I1312" s="35" t="s">
        <v>6021</v>
      </c>
      <c r="J1312" s="35" t="s">
        <v>14</v>
      </c>
      <c r="K1312" s="81" t="s">
        <v>6119</v>
      </c>
      <c r="L1312" s="81" t="s">
        <v>5995</v>
      </c>
    </row>
    <row r="1313" spans="2:12" x14ac:dyDescent="0.5">
      <c r="B1313" s="35">
        <v>750119</v>
      </c>
      <c r="C1313" s="41">
        <v>45518001118</v>
      </c>
      <c r="D1313" s="36" t="s">
        <v>5014</v>
      </c>
      <c r="E1313" s="73" t="s">
        <v>5019</v>
      </c>
      <c r="F1313" s="35">
        <v>12</v>
      </c>
      <c r="G1313" s="35">
        <v>9</v>
      </c>
      <c r="H1313" s="81" t="s">
        <v>437</v>
      </c>
      <c r="I1313" s="35" t="s">
        <v>6021</v>
      </c>
      <c r="J1313" s="35" t="s">
        <v>14</v>
      </c>
      <c r="K1313" s="81" t="s">
        <v>6119</v>
      </c>
      <c r="L1313" s="81" t="s">
        <v>5995</v>
      </c>
    </row>
    <row r="1314" spans="2:12" x14ac:dyDescent="0.5">
      <c r="B1314" s="35">
        <v>750122</v>
      </c>
      <c r="C1314" s="41">
        <v>45518040285</v>
      </c>
      <c r="D1314" s="36" t="s">
        <v>5014</v>
      </c>
      <c r="E1314" s="73" t="s">
        <v>5020</v>
      </c>
      <c r="F1314" s="35">
        <v>6</v>
      </c>
      <c r="G1314" s="35">
        <v>36</v>
      </c>
      <c r="H1314" s="81" t="s">
        <v>437</v>
      </c>
      <c r="I1314" s="35" t="s">
        <v>6021</v>
      </c>
      <c r="J1314" s="35" t="s">
        <v>14</v>
      </c>
      <c r="K1314" s="81" t="s">
        <v>6119</v>
      </c>
      <c r="L1314" s="81" t="s">
        <v>5995</v>
      </c>
    </row>
    <row r="1315" spans="2:12" x14ac:dyDescent="0.5">
      <c r="B1315" s="35">
        <v>750123</v>
      </c>
      <c r="C1315" s="41">
        <v>45518040292</v>
      </c>
      <c r="D1315" s="36" t="s">
        <v>5014</v>
      </c>
      <c r="E1315" s="73" t="s">
        <v>5021</v>
      </c>
      <c r="F1315" s="35">
        <v>6</v>
      </c>
      <c r="G1315" s="35">
        <v>36</v>
      </c>
      <c r="H1315" s="81" t="s">
        <v>437</v>
      </c>
      <c r="I1315" s="35" t="s">
        <v>6021</v>
      </c>
      <c r="J1315" s="35" t="s">
        <v>14</v>
      </c>
      <c r="K1315" s="81" t="s">
        <v>6119</v>
      </c>
      <c r="L1315" s="81" t="s">
        <v>5995</v>
      </c>
    </row>
    <row r="1316" spans="2:12" x14ac:dyDescent="0.5">
      <c r="B1316" s="81">
        <v>750204</v>
      </c>
      <c r="C1316" s="74">
        <v>45518000050</v>
      </c>
      <c r="D1316" s="73" t="s">
        <v>5014</v>
      </c>
      <c r="E1316" s="73" t="s">
        <v>5022</v>
      </c>
      <c r="F1316" s="81">
        <v>12</v>
      </c>
      <c r="G1316" s="81">
        <v>9</v>
      </c>
      <c r="H1316" s="81" t="s">
        <v>437</v>
      </c>
      <c r="I1316" s="81" t="s">
        <v>6022</v>
      </c>
      <c r="J1316" s="81" t="s">
        <v>14</v>
      </c>
      <c r="K1316" s="81" t="s">
        <v>6119</v>
      </c>
      <c r="L1316" s="81" t="s">
        <v>5995</v>
      </c>
    </row>
    <row r="1317" spans="2:12" x14ac:dyDescent="0.5">
      <c r="B1317" s="81">
        <v>750301</v>
      </c>
      <c r="C1317" s="74">
        <v>45518009022</v>
      </c>
      <c r="D1317" s="73" t="s">
        <v>5014</v>
      </c>
      <c r="E1317" s="73" t="s">
        <v>5023</v>
      </c>
      <c r="F1317" s="81">
        <v>12</v>
      </c>
      <c r="G1317" s="81">
        <v>9</v>
      </c>
      <c r="H1317" s="81" t="s">
        <v>437</v>
      </c>
      <c r="I1317" s="81" t="s">
        <v>6022</v>
      </c>
      <c r="J1317" s="81" t="s">
        <v>14</v>
      </c>
      <c r="K1317" s="81" t="s">
        <v>6119</v>
      </c>
      <c r="L1317" s="81" t="s">
        <v>5995</v>
      </c>
    </row>
    <row r="1318" spans="2:12" x14ac:dyDescent="0.5">
      <c r="B1318" s="81">
        <v>750302</v>
      </c>
      <c r="C1318" s="74">
        <v>45518009015</v>
      </c>
      <c r="D1318" s="73" t="s">
        <v>5014</v>
      </c>
      <c r="E1318" s="73" t="s">
        <v>5024</v>
      </c>
      <c r="F1318" s="81">
        <v>12</v>
      </c>
      <c r="G1318" s="81">
        <v>9</v>
      </c>
      <c r="H1318" s="81" t="s">
        <v>437</v>
      </c>
      <c r="I1318" s="81" t="s">
        <v>6022</v>
      </c>
      <c r="J1318" s="81" t="s">
        <v>14</v>
      </c>
      <c r="K1318" s="81" t="s">
        <v>6119</v>
      </c>
      <c r="L1318" s="81" t="s">
        <v>5995</v>
      </c>
    </row>
    <row r="1319" spans="2:12" x14ac:dyDescent="0.5">
      <c r="B1319" s="81">
        <v>750303</v>
      </c>
      <c r="C1319" s="74">
        <v>45518009046</v>
      </c>
      <c r="D1319" s="73" t="s">
        <v>5014</v>
      </c>
      <c r="E1319" s="73" t="s">
        <v>5025</v>
      </c>
      <c r="F1319" s="81">
        <v>12</v>
      </c>
      <c r="G1319" s="81">
        <v>9</v>
      </c>
      <c r="H1319" s="81" t="s">
        <v>437</v>
      </c>
      <c r="I1319" s="81" t="s">
        <v>6022</v>
      </c>
      <c r="J1319" s="81" t="s">
        <v>14</v>
      </c>
      <c r="K1319" s="81" t="s">
        <v>6119</v>
      </c>
      <c r="L1319" s="81" t="s">
        <v>5995</v>
      </c>
    </row>
    <row r="1320" spans="2:12" x14ac:dyDescent="0.5">
      <c r="B1320" s="81">
        <v>750601</v>
      </c>
      <c r="C1320" s="74">
        <v>45518396061</v>
      </c>
      <c r="D1320" s="73" t="s">
        <v>5014</v>
      </c>
      <c r="E1320" s="73" t="s">
        <v>5026</v>
      </c>
      <c r="F1320" s="81">
        <v>12</v>
      </c>
      <c r="G1320" s="81">
        <v>6</v>
      </c>
      <c r="H1320" s="81" t="s">
        <v>437</v>
      </c>
      <c r="I1320" s="81" t="s">
        <v>6022</v>
      </c>
      <c r="J1320" s="81" t="s">
        <v>14</v>
      </c>
      <c r="K1320" s="81" t="s">
        <v>6119</v>
      </c>
      <c r="L1320" s="81" t="s">
        <v>5995</v>
      </c>
    </row>
    <row r="1321" spans="2:12" x14ac:dyDescent="0.5">
      <c r="B1321" s="81">
        <v>750602</v>
      </c>
      <c r="C1321" s="74">
        <v>45518820917</v>
      </c>
      <c r="D1321" s="73" t="s">
        <v>5014</v>
      </c>
      <c r="E1321" s="73" t="s">
        <v>5027</v>
      </c>
      <c r="F1321" s="81">
        <v>12</v>
      </c>
      <c r="G1321" s="81">
        <v>9</v>
      </c>
      <c r="H1321" s="81" t="s">
        <v>437</v>
      </c>
      <c r="I1321" s="81" t="s">
        <v>6022</v>
      </c>
      <c r="J1321" s="81" t="s">
        <v>14</v>
      </c>
      <c r="K1321" s="81" t="s">
        <v>6119</v>
      </c>
      <c r="L1321" s="81" t="s">
        <v>5995</v>
      </c>
    </row>
    <row r="1322" spans="2:12" x14ac:dyDescent="0.5">
      <c r="B1322" s="35">
        <v>752107</v>
      </c>
      <c r="C1322" s="41">
        <v>811657030025</v>
      </c>
      <c r="D1322" s="36" t="s">
        <v>5055</v>
      </c>
      <c r="E1322" s="73" t="s">
        <v>5056</v>
      </c>
      <c r="F1322" s="35">
        <v>8</v>
      </c>
      <c r="G1322" s="35">
        <v>5.5</v>
      </c>
      <c r="H1322" s="81" t="s">
        <v>437</v>
      </c>
      <c r="I1322" s="35" t="s">
        <v>6022</v>
      </c>
      <c r="J1322" s="35" t="s">
        <v>484</v>
      </c>
      <c r="K1322" s="81" t="s">
        <v>6119</v>
      </c>
      <c r="L1322" s="35" t="s">
        <v>5995</v>
      </c>
    </row>
    <row r="1323" spans="2:12" x14ac:dyDescent="0.5">
      <c r="B1323" s="35">
        <v>752114</v>
      </c>
      <c r="C1323" s="41">
        <v>811657000000</v>
      </c>
      <c r="D1323" s="36" t="s">
        <v>5055</v>
      </c>
      <c r="E1323" s="73" t="s">
        <v>5061</v>
      </c>
      <c r="F1323" s="35">
        <v>8</v>
      </c>
      <c r="G1323" s="35">
        <v>5.5</v>
      </c>
      <c r="H1323" s="81" t="s">
        <v>437</v>
      </c>
      <c r="I1323" s="35" t="s">
        <v>9</v>
      </c>
      <c r="J1323" s="35" t="s">
        <v>484</v>
      </c>
      <c r="K1323" s="81" t="s">
        <v>6119</v>
      </c>
      <c r="L1323" s="35" t="s">
        <v>5995</v>
      </c>
    </row>
    <row r="1324" spans="2:12" x14ac:dyDescent="0.5">
      <c r="B1324" s="35">
        <v>752115</v>
      </c>
      <c r="C1324" s="41">
        <v>811657000000</v>
      </c>
      <c r="D1324" s="36" t="s">
        <v>5055</v>
      </c>
      <c r="E1324" s="73" t="s">
        <v>5062</v>
      </c>
      <c r="F1324" s="35">
        <v>8</v>
      </c>
      <c r="G1324" s="35">
        <v>5.5</v>
      </c>
      <c r="H1324" s="81" t="s">
        <v>437</v>
      </c>
      <c r="I1324" s="35" t="s">
        <v>9</v>
      </c>
      <c r="J1324" s="35" t="s">
        <v>484</v>
      </c>
      <c r="K1324" s="81" t="s">
        <v>6119</v>
      </c>
      <c r="L1324" s="35" t="s">
        <v>5995</v>
      </c>
    </row>
    <row r="1325" spans="2:12" x14ac:dyDescent="0.5">
      <c r="B1325" s="35">
        <v>752116</v>
      </c>
      <c r="C1325" s="41">
        <v>811657000000</v>
      </c>
      <c r="D1325" s="36" t="s">
        <v>5055</v>
      </c>
      <c r="E1325" s="73" t="s">
        <v>5063</v>
      </c>
      <c r="F1325" s="35">
        <v>8</v>
      </c>
      <c r="G1325" s="35">
        <v>5.5</v>
      </c>
      <c r="H1325" s="81" t="s">
        <v>437</v>
      </c>
      <c r="I1325" s="35" t="s">
        <v>9</v>
      </c>
      <c r="J1325" s="35" t="s">
        <v>484</v>
      </c>
      <c r="K1325" s="81" t="s">
        <v>6119</v>
      </c>
      <c r="L1325" s="35" t="s">
        <v>5995</v>
      </c>
    </row>
    <row r="1326" spans="2:12" x14ac:dyDescent="0.5">
      <c r="B1326" s="35">
        <v>752117</v>
      </c>
      <c r="C1326" s="41">
        <v>811657000000</v>
      </c>
      <c r="D1326" s="36" t="s">
        <v>5055</v>
      </c>
      <c r="E1326" s="73" t="s">
        <v>5064</v>
      </c>
      <c r="F1326" s="35">
        <v>8</v>
      </c>
      <c r="G1326" s="35">
        <v>5.5</v>
      </c>
      <c r="H1326" s="81" t="s">
        <v>437</v>
      </c>
      <c r="I1326" s="35" t="s">
        <v>9</v>
      </c>
      <c r="J1326" s="35" t="s">
        <v>484</v>
      </c>
      <c r="K1326" s="81" t="s">
        <v>6119</v>
      </c>
      <c r="L1326" s="35" t="s">
        <v>5995</v>
      </c>
    </row>
    <row r="1327" spans="2:12" x14ac:dyDescent="0.5">
      <c r="B1327" s="35">
        <v>752118</v>
      </c>
      <c r="C1327" s="41">
        <v>811657000000</v>
      </c>
      <c r="D1327" s="36" t="s">
        <v>5055</v>
      </c>
      <c r="E1327" s="73" t="s">
        <v>5065</v>
      </c>
      <c r="F1327" s="35">
        <v>8</v>
      </c>
      <c r="G1327" s="35">
        <v>5.5</v>
      </c>
      <c r="H1327" s="81" t="s">
        <v>437</v>
      </c>
      <c r="I1327" s="35" t="s">
        <v>9</v>
      </c>
      <c r="J1327" s="35" t="s">
        <v>484</v>
      </c>
      <c r="K1327" s="81" t="s">
        <v>6119</v>
      </c>
      <c r="L1327" s="35" t="s">
        <v>5995</v>
      </c>
    </row>
    <row r="1328" spans="2:12" x14ac:dyDescent="0.5">
      <c r="B1328" s="81">
        <v>764101</v>
      </c>
      <c r="C1328" s="74">
        <v>21273100129</v>
      </c>
      <c r="D1328" s="73" t="s">
        <v>5231</v>
      </c>
      <c r="E1328" s="73" t="s">
        <v>5232</v>
      </c>
      <c r="F1328" s="81">
        <v>12</v>
      </c>
      <c r="G1328" s="81">
        <v>12</v>
      </c>
      <c r="H1328" s="81" t="s">
        <v>437</v>
      </c>
      <c r="I1328" s="81" t="s">
        <v>6023</v>
      </c>
      <c r="J1328" s="81" t="s">
        <v>14</v>
      </c>
      <c r="K1328" s="81" t="s">
        <v>6119</v>
      </c>
      <c r="L1328" s="81" t="s">
        <v>5992</v>
      </c>
    </row>
    <row r="1329" spans="2:12" x14ac:dyDescent="0.5">
      <c r="B1329" s="81">
        <v>764102</v>
      </c>
      <c r="C1329" s="74">
        <v>21273100327</v>
      </c>
      <c r="D1329" s="73" t="s">
        <v>5231</v>
      </c>
      <c r="E1329" s="73" t="s">
        <v>5233</v>
      </c>
      <c r="F1329" s="81">
        <v>12</v>
      </c>
      <c r="G1329" s="81">
        <v>32</v>
      </c>
      <c r="H1329" s="81" t="s">
        <v>437</v>
      </c>
      <c r="I1329" s="81" t="s">
        <v>6023</v>
      </c>
      <c r="J1329" s="81" t="s">
        <v>14</v>
      </c>
      <c r="K1329" s="81" t="s">
        <v>6119</v>
      </c>
      <c r="L1329" s="81" t="s">
        <v>5992</v>
      </c>
    </row>
    <row r="1330" spans="2:12" x14ac:dyDescent="0.5">
      <c r="B1330" s="81">
        <v>764103</v>
      </c>
      <c r="C1330" s="74">
        <v>21273100808</v>
      </c>
      <c r="D1330" s="73" t="s">
        <v>5231</v>
      </c>
      <c r="E1330" s="73" t="s">
        <v>5234</v>
      </c>
      <c r="F1330" s="81">
        <v>6</v>
      </c>
      <c r="G1330" s="81">
        <v>80</v>
      </c>
      <c r="H1330" s="81" t="s">
        <v>437</v>
      </c>
      <c r="I1330" s="81" t="s">
        <v>6023</v>
      </c>
      <c r="J1330" s="81" t="s">
        <v>14</v>
      </c>
      <c r="K1330" s="81" t="s">
        <v>6119</v>
      </c>
      <c r="L1330" s="81" t="s">
        <v>5992</v>
      </c>
    </row>
    <row r="1331" spans="2:12" x14ac:dyDescent="0.5">
      <c r="B1331" s="81">
        <v>764104</v>
      </c>
      <c r="C1331" s="74">
        <v>21273200324</v>
      </c>
      <c r="D1331" s="73" t="s">
        <v>5231</v>
      </c>
      <c r="E1331" s="73" t="s">
        <v>5235</v>
      </c>
      <c r="F1331" s="81">
        <v>12</v>
      </c>
      <c r="G1331" s="81">
        <v>32</v>
      </c>
      <c r="H1331" s="81" t="s">
        <v>437</v>
      </c>
      <c r="I1331" s="81" t="s">
        <v>6023</v>
      </c>
      <c r="J1331" s="81" t="s">
        <v>14</v>
      </c>
      <c r="K1331" s="81" t="s">
        <v>6119</v>
      </c>
      <c r="L1331" s="81" t="s">
        <v>5992</v>
      </c>
    </row>
    <row r="1332" spans="2:12" x14ac:dyDescent="0.5">
      <c r="B1332" s="81">
        <v>764105</v>
      </c>
      <c r="C1332" s="74">
        <v>21273200805</v>
      </c>
      <c r="D1332" s="73" t="s">
        <v>5231</v>
      </c>
      <c r="E1332" s="73" t="s">
        <v>5236</v>
      </c>
      <c r="F1332" s="81">
        <v>6</v>
      </c>
      <c r="G1332" s="81">
        <v>80</v>
      </c>
      <c r="H1332" s="81" t="s">
        <v>437</v>
      </c>
      <c r="I1332" s="81" t="s">
        <v>6023</v>
      </c>
      <c r="J1332" s="81" t="s">
        <v>14</v>
      </c>
      <c r="K1332" s="81" t="s">
        <v>6119</v>
      </c>
      <c r="L1332" s="81" t="s">
        <v>5992</v>
      </c>
    </row>
    <row r="1333" spans="2:12" x14ac:dyDescent="0.5">
      <c r="B1333" s="81">
        <v>764106</v>
      </c>
      <c r="C1333" s="74">
        <v>21273500325</v>
      </c>
      <c r="D1333" s="73" t="s">
        <v>5231</v>
      </c>
      <c r="E1333" s="73" t="s">
        <v>5237</v>
      </c>
      <c r="F1333" s="81">
        <v>12</v>
      </c>
      <c r="G1333" s="81">
        <v>32</v>
      </c>
      <c r="H1333" s="81" t="s">
        <v>437</v>
      </c>
      <c r="I1333" s="81" t="s">
        <v>6023</v>
      </c>
      <c r="J1333" s="81" t="s">
        <v>14</v>
      </c>
      <c r="K1333" s="81" t="s">
        <v>6119</v>
      </c>
      <c r="L1333" s="81" t="s">
        <v>5992</v>
      </c>
    </row>
    <row r="1334" spans="2:12" x14ac:dyDescent="0.5">
      <c r="B1334" s="81">
        <v>764107</v>
      </c>
      <c r="C1334" s="74">
        <v>21273600162</v>
      </c>
      <c r="D1334" s="73" t="s">
        <v>5231</v>
      </c>
      <c r="E1334" s="73" t="s">
        <v>5238</v>
      </c>
      <c r="F1334" s="81">
        <v>12</v>
      </c>
      <c r="G1334" s="81">
        <v>16</v>
      </c>
      <c r="H1334" s="81" t="s">
        <v>437</v>
      </c>
      <c r="I1334" s="81" t="s">
        <v>6023</v>
      </c>
      <c r="J1334" s="81" t="s">
        <v>14</v>
      </c>
      <c r="K1334" s="81" t="s">
        <v>6119</v>
      </c>
      <c r="L1334" s="81" t="s">
        <v>5992</v>
      </c>
    </row>
    <row r="1335" spans="2:12" x14ac:dyDescent="0.5">
      <c r="B1335" s="81">
        <v>764108</v>
      </c>
      <c r="C1335" s="74">
        <v>21273700169</v>
      </c>
      <c r="D1335" s="73" t="s">
        <v>5231</v>
      </c>
      <c r="E1335" s="73" t="s">
        <v>5239</v>
      </c>
      <c r="F1335" s="81">
        <v>12</v>
      </c>
      <c r="G1335" s="81">
        <v>16</v>
      </c>
      <c r="H1335" s="81" t="s">
        <v>437</v>
      </c>
      <c r="I1335" s="81" t="s">
        <v>6023</v>
      </c>
      <c r="J1335" s="81" t="s">
        <v>14</v>
      </c>
      <c r="K1335" s="81" t="s">
        <v>6119</v>
      </c>
      <c r="L1335" s="81" t="s">
        <v>5992</v>
      </c>
    </row>
    <row r="1336" spans="2:12" x14ac:dyDescent="0.5">
      <c r="B1336" s="35">
        <v>775101</v>
      </c>
      <c r="C1336" s="41">
        <v>739446401019</v>
      </c>
      <c r="D1336" s="36" t="s">
        <v>5314</v>
      </c>
      <c r="E1336" s="73" t="s">
        <v>5315</v>
      </c>
      <c r="F1336" s="35">
        <v>12</v>
      </c>
      <c r="G1336" s="35">
        <v>12</v>
      </c>
      <c r="H1336" s="81" t="s">
        <v>437</v>
      </c>
      <c r="I1336" s="35" t="s">
        <v>6021</v>
      </c>
      <c r="J1336" s="35" t="s">
        <v>14</v>
      </c>
      <c r="K1336" s="81" t="s">
        <v>6119</v>
      </c>
      <c r="L1336" s="81" t="s">
        <v>5987</v>
      </c>
    </row>
    <row r="1337" spans="2:12" x14ac:dyDescent="0.5">
      <c r="B1337" s="81">
        <v>775103</v>
      </c>
      <c r="C1337" s="74" t="s">
        <v>5316</v>
      </c>
      <c r="D1337" s="73" t="s">
        <v>5314</v>
      </c>
      <c r="E1337" s="73" t="s">
        <v>5317</v>
      </c>
      <c r="F1337" s="81">
        <v>12</v>
      </c>
      <c r="G1337" s="81">
        <v>4</v>
      </c>
      <c r="H1337" s="81" t="s">
        <v>437</v>
      </c>
      <c r="I1337" s="81" t="s">
        <v>6021</v>
      </c>
      <c r="J1337" s="81" t="s">
        <v>14</v>
      </c>
      <c r="K1337" s="81" t="s">
        <v>6119</v>
      </c>
      <c r="L1337" s="81" t="s">
        <v>5987</v>
      </c>
    </row>
    <row r="1338" spans="2:12" x14ac:dyDescent="0.5">
      <c r="B1338" s="81">
        <v>775104</v>
      </c>
      <c r="C1338" s="74">
        <v>739446400500</v>
      </c>
      <c r="D1338" s="73" t="s">
        <v>5314</v>
      </c>
      <c r="E1338" s="73" t="s">
        <v>5564</v>
      </c>
      <c r="F1338" s="81">
        <v>12</v>
      </c>
      <c r="G1338" s="81">
        <v>4</v>
      </c>
      <c r="H1338" s="81" t="s">
        <v>437</v>
      </c>
      <c r="I1338" s="81" t="s">
        <v>6021</v>
      </c>
      <c r="J1338" s="81" t="s">
        <v>14</v>
      </c>
      <c r="K1338" s="81" t="s">
        <v>6119</v>
      </c>
      <c r="L1338" s="81" t="s">
        <v>5987</v>
      </c>
    </row>
    <row r="1339" spans="2:12" x14ac:dyDescent="0.5">
      <c r="B1339" s="81">
        <v>775105</v>
      </c>
      <c r="C1339" s="74" t="s">
        <v>5318</v>
      </c>
      <c r="D1339" s="73" t="s">
        <v>5314</v>
      </c>
      <c r="E1339" s="73" t="s">
        <v>5319</v>
      </c>
      <c r="F1339" s="81">
        <v>12</v>
      </c>
      <c r="G1339" s="81">
        <v>3</v>
      </c>
      <c r="H1339" s="81" t="s">
        <v>437</v>
      </c>
      <c r="I1339" s="81" t="s">
        <v>6021</v>
      </c>
      <c r="J1339" s="81" t="s">
        <v>14</v>
      </c>
      <c r="K1339" s="81" t="s">
        <v>6119</v>
      </c>
      <c r="L1339" s="81" t="s">
        <v>5987</v>
      </c>
    </row>
    <row r="1340" spans="2:12" x14ac:dyDescent="0.5">
      <c r="B1340" s="81">
        <v>775106</v>
      </c>
      <c r="C1340" s="74" t="s">
        <v>5320</v>
      </c>
      <c r="D1340" s="73" t="s">
        <v>5314</v>
      </c>
      <c r="E1340" s="73" t="s">
        <v>5321</v>
      </c>
      <c r="F1340" s="81">
        <v>12</v>
      </c>
      <c r="G1340" s="81">
        <v>6</v>
      </c>
      <c r="H1340" s="81" t="s">
        <v>437</v>
      </c>
      <c r="I1340" s="81" t="s">
        <v>6021</v>
      </c>
      <c r="J1340" s="81" t="s">
        <v>14</v>
      </c>
      <c r="K1340" s="81" t="s">
        <v>6119</v>
      </c>
      <c r="L1340" s="81" t="s">
        <v>5987</v>
      </c>
    </row>
    <row r="1341" spans="2:12" x14ac:dyDescent="0.5">
      <c r="B1341" s="81">
        <v>775107</v>
      </c>
      <c r="C1341" s="74" t="s">
        <v>5322</v>
      </c>
      <c r="D1341" s="73" t="s">
        <v>5314</v>
      </c>
      <c r="E1341" s="73" t="s">
        <v>5323</v>
      </c>
      <c r="F1341" s="81">
        <v>12</v>
      </c>
      <c r="G1341" s="81">
        <v>12</v>
      </c>
      <c r="H1341" s="81" t="s">
        <v>437</v>
      </c>
      <c r="I1341" s="81" t="s">
        <v>6021</v>
      </c>
      <c r="J1341" s="81" t="s">
        <v>14</v>
      </c>
      <c r="K1341" s="81" t="s">
        <v>6119</v>
      </c>
      <c r="L1341" s="81" t="s">
        <v>5987</v>
      </c>
    </row>
    <row r="1342" spans="2:12" x14ac:dyDescent="0.5">
      <c r="B1342" s="81">
        <v>775110</v>
      </c>
      <c r="C1342" s="74" t="s">
        <v>5324</v>
      </c>
      <c r="D1342" s="73" t="s">
        <v>5314</v>
      </c>
      <c r="E1342" s="73" t="s">
        <v>5325</v>
      </c>
      <c r="F1342" s="81">
        <v>12</v>
      </c>
      <c r="G1342" s="81">
        <v>8</v>
      </c>
      <c r="H1342" s="81" t="s">
        <v>437</v>
      </c>
      <c r="I1342" s="81" t="s">
        <v>6021</v>
      </c>
      <c r="J1342" s="81" t="s">
        <v>14</v>
      </c>
      <c r="K1342" s="81" t="s">
        <v>6119</v>
      </c>
      <c r="L1342" s="81" t="s">
        <v>5987</v>
      </c>
    </row>
    <row r="1343" spans="2:12" x14ac:dyDescent="0.5">
      <c r="B1343" s="81">
        <v>775112</v>
      </c>
      <c r="C1343" s="74" t="s">
        <v>5326</v>
      </c>
      <c r="D1343" s="73" t="s">
        <v>5314</v>
      </c>
      <c r="E1343" s="73" t="s">
        <v>5327</v>
      </c>
      <c r="F1343" s="81">
        <v>12</v>
      </c>
      <c r="G1343" s="81">
        <v>12</v>
      </c>
      <c r="H1343" s="81" t="s">
        <v>437</v>
      </c>
      <c r="I1343" s="81" t="s">
        <v>6021</v>
      </c>
      <c r="J1343" s="81" t="s">
        <v>14</v>
      </c>
      <c r="K1343" s="81" t="s">
        <v>6119</v>
      </c>
      <c r="L1343" s="81" t="s">
        <v>5987</v>
      </c>
    </row>
    <row r="1344" spans="2:12" x14ac:dyDescent="0.5">
      <c r="B1344" s="81">
        <v>775113</v>
      </c>
      <c r="C1344" s="74" t="s">
        <v>5328</v>
      </c>
      <c r="D1344" s="73" t="s">
        <v>5314</v>
      </c>
      <c r="E1344" s="73" t="s">
        <v>5329</v>
      </c>
      <c r="F1344" s="81">
        <v>12</v>
      </c>
      <c r="G1344" s="81">
        <v>4</v>
      </c>
      <c r="H1344" s="81" t="s">
        <v>437</v>
      </c>
      <c r="I1344" s="81" t="s">
        <v>6021</v>
      </c>
      <c r="J1344" s="81" t="s">
        <v>14</v>
      </c>
      <c r="K1344" s="81" t="s">
        <v>6119</v>
      </c>
      <c r="L1344" s="81" t="s">
        <v>5987</v>
      </c>
    </row>
    <row r="1345" spans="2:12" x14ac:dyDescent="0.5">
      <c r="B1345" s="81">
        <v>775114</v>
      </c>
      <c r="C1345" s="74" t="s">
        <v>5330</v>
      </c>
      <c r="D1345" s="73" t="s">
        <v>5314</v>
      </c>
      <c r="E1345" s="73" t="s">
        <v>5331</v>
      </c>
      <c r="F1345" s="81">
        <v>12</v>
      </c>
      <c r="G1345" s="81">
        <v>4</v>
      </c>
      <c r="H1345" s="81" t="s">
        <v>437</v>
      </c>
      <c r="I1345" s="81" t="s">
        <v>6021</v>
      </c>
      <c r="J1345" s="81" t="s">
        <v>14</v>
      </c>
      <c r="K1345" s="81" t="s">
        <v>6119</v>
      </c>
      <c r="L1345" s="81" t="s">
        <v>5987</v>
      </c>
    </row>
    <row r="1346" spans="2:12" x14ac:dyDescent="0.5">
      <c r="B1346" s="81">
        <v>775115</v>
      </c>
      <c r="C1346" s="74">
        <v>739446400234</v>
      </c>
      <c r="D1346" s="73" t="s">
        <v>5314</v>
      </c>
      <c r="E1346" s="73" t="s">
        <v>5332</v>
      </c>
      <c r="F1346" s="81">
        <v>12</v>
      </c>
      <c r="G1346" s="81">
        <v>5</v>
      </c>
      <c r="H1346" s="81" t="s">
        <v>437</v>
      </c>
      <c r="I1346" s="81" t="s">
        <v>6021</v>
      </c>
      <c r="J1346" s="81" t="s">
        <v>14</v>
      </c>
      <c r="K1346" s="81" t="s">
        <v>6119</v>
      </c>
      <c r="L1346" s="81" t="s">
        <v>5987</v>
      </c>
    </row>
    <row r="1347" spans="2:12" x14ac:dyDescent="0.5">
      <c r="B1347" s="81">
        <v>775116</v>
      </c>
      <c r="C1347" s="74" t="s">
        <v>5333</v>
      </c>
      <c r="D1347" s="73" t="s">
        <v>5314</v>
      </c>
      <c r="E1347" s="73" t="s">
        <v>5334</v>
      </c>
      <c r="F1347" s="81">
        <v>12</v>
      </c>
      <c r="G1347" s="81">
        <v>5</v>
      </c>
      <c r="H1347" s="81" t="s">
        <v>437</v>
      </c>
      <c r="I1347" s="81" t="s">
        <v>6021</v>
      </c>
      <c r="J1347" s="81" t="s">
        <v>14</v>
      </c>
      <c r="K1347" s="81" t="s">
        <v>6119</v>
      </c>
      <c r="L1347" s="81" t="s">
        <v>5987</v>
      </c>
    </row>
    <row r="1348" spans="2:12" x14ac:dyDescent="0.5">
      <c r="B1348" s="81">
        <v>775117</v>
      </c>
      <c r="C1348" s="74" t="s">
        <v>5335</v>
      </c>
      <c r="D1348" s="73" t="s">
        <v>5314</v>
      </c>
      <c r="E1348" s="73" t="s">
        <v>5336</v>
      </c>
      <c r="F1348" s="81">
        <v>12</v>
      </c>
      <c r="G1348" s="81">
        <v>7</v>
      </c>
      <c r="H1348" s="81" t="s">
        <v>437</v>
      </c>
      <c r="I1348" s="81" t="s">
        <v>6021</v>
      </c>
      <c r="J1348" s="81" t="s">
        <v>14</v>
      </c>
      <c r="K1348" s="81" t="s">
        <v>6119</v>
      </c>
      <c r="L1348" s="81" t="s">
        <v>5987</v>
      </c>
    </row>
    <row r="1349" spans="2:12" x14ac:dyDescent="0.5">
      <c r="B1349" s="81">
        <v>775118</v>
      </c>
      <c r="C1349" s="74" t="s">
        <v>5337</v>
      </c>
      <c r="D1349" s="73" t="s">
        <v>5314</v>
      </c>
      <c r="E1349" s="73" t="s">
        <v>5338</v>
      </c>
      <c r="F1349" s="81">
        <v>12</v>
      </c>
      <c r="G1349" s="81">
        <v>10.5</v>
      </c>
      <c r="H1349" s="81" t="s">
        <v>437</v>
      </c>
      <c r="I1349" s="81" t="s">
        <v>6021</v>
      </c>
      <c r="J1349" s="81" t="s">
        <v>14</v>
      </c>
      <c r="K1349" s="81" t="s">
        <v>6119</v>
      </c>
      <c r="L1349" s="81" t="s">
        <v>5987</v>
      </c>
    </row>
    <row r="1350" spans="2:12" x14ac:dyDescent="0.5">
      <c r="B1350" s="81">
        <v>775119</v>
      </c>
      <c r="C1350" s="74" t="s">
        <v>5339</v>
      </c>
      <c r="D1350" s="73" t="s">
        <v>5314</v>
      </c>
      <c r="E1350" s="73" t="s">
        <v>5565</v>
      </c>
      <c r="F1350" s="81">
        <v>12</v>
      </c>
      <c r="G1350" s="81">
        <v>5</v>
      </c>
      <c r="H1350" s="81" t="s">
        <v>437</v>
      </c>
      <c r="I1350" s="81" t="s">
        <v>6021</v>
      </c>
      <c r="J1350" s="81" t="s">
        <v>14</v>
      </c>
      <c r="K1350" s="81" t="s">
        <v>6119</v>
      </c>
      <c r="L1350" s="81" t="s">
        <v>5987</v>
      </c>
    </row>
    <row r="1351" spans="2:12" x14ac:dyDescent="0.5">
      <c r="B1351" s="81">
        <v>775120</v>
      </c>
      <c r="C1351" s="74" t="s">
        <v>5340</v>
      </c>
      <c r="D1351" s="73" t="s">
        <v>5314</v>
      </c>
      <c r="E1351" s="73" t="s">
        <v>5773</v>
      </c>
      <c r="F1351" s="81">
        <v>12</v>
      </c>
      <c r="G1351" s="81">
        <v>12</v>
      </c>
      <c r="H1351" s="81" t="s">
        <v>437</v>
      </c>
      <c r="I1351" s="81" t="s">
        <v>6021</v>
      </c>
      <c r="J1351" s="81" t="s">
        <v>14</v>
      </c>
      <c r="K1351" s="81" t="s">
        <v>6119</v>
      </c>
      <c r="L1351" s="81" t="s">
        <v>5987</v>
      </c>
    </row>
    <row r="1352" spans="2:12" x14ac:dyDescent="0.5">
      <c r="B1352" s="81">
        <v>775122</v>
      </c>
      <c r="C1352" s="74">
        <v>739446401330</v>
      </c>
      <c r="D1352" s="73" t="s">
        <v>5314</v>
      </c>
      <c r="E1352" s="73" t="s">
        <v>6027</v>
      </c>
      <c r="F1352" s="81">
        <v>12</v>
      </c>
      <c r="G1352" s="81">
        <v>4</v>
      </c>
      <c r="H1352" s="81" t="s">
        <v>437</v>
      </c>
      <c r="I1352" s="81" t="s">
        <v>6021</v>
      </c>
      <c r="J1352" s="81" t="s">
        <v>14</v>
      </c>
      <c r="K1352" s="81" t="s">
        <v>6119</v>
      </c>
      <c r="L1352" s="81" t="s">
        <v>5987</v>
      </c>
    </row>
    <row r="1353" spans="2:12" x14ac:dyDescent="0.5">
      <c r="B1353" s="81">
        <v>775123</v>
      </c>
      <c r="C1353" s="74">
        <v>739446401545</v>
      </c>
      <c r="D1353" s="73" t="s">
        <v>5314</v>
      </c>
      <c r="E1353" s="73" t="s">
        <v>5341</v>
      </c>
      <c r="F1353" s="81">
        <v>6</v>
      </c>
      <c r="G1353" s="81">
        <v>32</v>
      </c>
      <c r="H1353" s="81" t="s">
        <v>437</v>
      </c>
      <c r="I1353" s="81" t="s">
        <v>6024</v>
      </c>
      <c r="J1353" s="81" t="s">
        <v>14</v>
      </c>
      <c r="K1353" s="81" t="s">
        <v>6119</v>
      </c>
      <c r="L1353" s="81" t="s">
        <v>5987</v>
      </c>
    </row>
    <row r="1354" spans="2:12" x14ac:dyDescent="0.5">
      <c r="B1354" s="81">
        <v>775124</v>
      </c>
      <c r="C1354" s="74" t="s">
        <v>5342</v>
      </c>
      <c r="D1354" s="73" t="s">
        <v>5314</v>
      </c>
      <c r="E1354" s="73" t="s">
        <v>5343</v>
      </c>
      <c r="F1354" s="81">
        <v>12</v>
      </c>
      <c r="G1354" s="81">
        <v>13</v>
      </c>
      <c r="H1354" s="81" t="s">
        <v>437</v>
      </c>
      <c r="I1354" s="81" t="s">
        <v>6021</v>
      </c>
      <c r="J1354" s="81" t="s">
        <v>14</v>
      </c>
      <c r="K1354" s="81" t="s">
        <v>6119</v>
      </c>
      <c r="L1354" s="81" t="s">
        <v>5987</v>
      </c>
    </row>
    <row r="1355" spans="2:12" x14ac:dyDescent="0.5">
      <c r="B1355" s="81">
        <v>775125</v>
      </c>
      <c r="C1355" s="74" t="s">
        <v>5344</v>
      </c>
      <c r="D1355" s="73" t="s">
        <v>5314</v>
      </c>
      <c r="E1355" s="73" t="s">
        <v>6028</v>
      </c>
      <c r="F1355" s="81">
        <v>12</v>
      </c>
      <c r="G1355" s="81">
        <v>4</v>
      </c>
      <c r="H1355" s="81" t="s">
        <v>437</v>
      </c>
      <c r="I1355" s="81" t="s">
        <v>6021</v>
      </c>
      <c r="J1355" s="81" t="s">
        <v>14</v>
      </c>
      <c r="K1355" s="81" t="s">
        <v>6119</v>
      </c>
      <c r="L1355" s="81" t="s">
        <v>5987</v>
      </c>
    </row>
    <row r="1356" spans="2:12" x14ac:dyDescent="0.5">
      <c r="B1356" s="81">
        <v>775126</v>
      </c>
      <c r="C1356" s="74" t="s">
        <v>5345</v>
      </c>
      <c r="D1356" s="73" t="s">
        <v>5314</v>
      </c>
      <c r="E1356" s="73" t="s">
        <v>5775</v>
      </c>
      <c r="F1356" s="81">
        <v>12</v>
      </c>
      <c r="G1356" s="81">
        <v>11</v>
      </c>
      <c r="H1356" s="81" t="s">
        <v>437</v>
      </c>
      <c r="I1356" s="81" t="s">
        <v>6021</v>
      </c>
      <c r="J1356" s="81" t="s">
        <v>14</v>
      </c>
      <c r="K1356" s="81" t="s">
        <v>6119</v>
      </c>
      <c r="L1356" s="81" t="s">
        <v>5987</v>
      </c>
    </row>
    <row r="1357" spans="2:12" x14ac:dyDescent="0.5">
      <c r="B1357" s="81">
        <v>775128</v>
      </c>
      <c r="C1357" s="74">
        <v>739446401620</v>
      </c>
      <c r="D1357" s="73" t="s">
        <v>5314</v>
      </c>
      <c r="E1357" s="73" t="s">
        <v>5346</v>
      </c>
      <c r="F1357" s="81">
        <v>12</v>
      </c>
      <c r="G1357" s="81">
        <v>16</v>
      </c>
      <c r="H1357" s="81" t="s">
        <v>437</v>
      </c>
      <c r="I1357" s="81" t="s">
        <v>6021</v>
      </c>
      <c r="J1357" s="81" t="s">
        <v>14</v>
      </c>
      <c r="K1357" s="81" t="s">
        <v>6119</v>
      </c>
      <c r="L1357" s="81" t="s">
        <v>5987</v>
      </c>
    </row>
    <row r="1358" spans="2:12" x14ac:dyDescent="0.5">
      <c r="B1358" s="81">
        <v>775129</v>
      </c>
      <c r="C1358" s="74" t="s">
        <v>5347</v>
      </c>
      <c r="D1358" s="73" t="s">
        <v>5314</v>
      </c>
      <c r="E1358" s="73" t="s">
        <v>5348</v>
      </c>
      <c r="F1358" s="81">
        <v>12</v>
      </c>
      <c r="G1358" s="81">
        <v>5</v>
      </c>
      <c r="H1358" s="81" t="s">
        <v>437</v>
      </c>
      <c r="I1358" s="81" t="s">
        <v>6021</v>
      </c>
      <c r="J1358" s="81" t="s">
        <v>14</v>
      </c>
      <c r="K1358" s="81" t="s">
        <v>6119</v>
      </c>
      <c r="L1358" s="81" t="s">
        <v>5987</v>
      </c>
    </row>
    <row r="1359" spans="2:12" x14ac:dyDescent="0.5">
      <c r="B1359" s="81">
        <v>775130</v>
      </c>
      <c r="C1359" s="74" t="s">
        <v>5349</v>
      </c>
      <c r="D1359" s="73" t="s">
        <v>5314</v>
      </c>
      <c r="E1359" s="73" t="s">
        <v>5350</v>
      </c>
      <c r="F1359" s="81">
        <v>12</v>
      </c>
      <c r="G1359" s="81">
        <v>3.5</v>
      </c>
      <c r="H1359" s="81" t="s">
        <v>437</v>
      </c>
      <c r="I1359" s="81" t="s">
        <v>6021</v>
      </c>
      <c r="J1359" s="81" t="s">
        <v>14</v>
      </c>
      <c r="K1359" s="81" t="s">
        <v>6119</v>
      </c>
      <c r="L1359" s="81" t="s">
        <v>5987</v>
      </c>
    </row>
    <row r="1360" spans="2:12" x14ac:dyDescent="0.5">
      <c r="B1360" s="35">
        <v>775131</v>
      </c>
      <c r="C1360" s="41">
        <v>739446403495</v>
      </c>
      <c r="D1360" s="36" t="s">
        <v>5314</v>
      </c>
      <c r="E1360" s="73" t="s">
        <v>5351</v>
      </c>
      <c r="F1360" s="35">
        <v>6</v>
      </c>
      <c r="G1360" s="35">
        <v>4</v>
      </c>
      <c r="H1360" s="81" t="s">
        <v>437</v>
      </c>
      <c r="I1360" s="35" t="s">
        <v>27</v>
      </c>
      <c r="J1360" s="35" t="s">
        <v>14</v>
      </c>
      <c r="K1360" s="81" t="s">
        <v>6119</v>
      </c>
      <c r="L1360" s="81" t="s">
        <v>5987</v>
      </c>
    </row>
    <row r="1361" spans="2:12" x14ac:dyDescent="0.5">
      <c r="B1361" s="35">
        <v>775132</v>
      </c>
      <c r="C1361" s="41">
        <v>739446403631</v>
      </c>
      <c r="D1361" s="36" t="s">
        <v>5314</v>
      </c>
      <c r="E1361" s="73" t="s">
        <v>5352</v>
      </c>
      <c r="F1361" s="35">
        <v>6</v>
      </c>
      <c r="G1361" s="35">
        <v>7</v>
      </c>
      <c r="H1361" s="81" t="s">
        <v>437</v>
      </c>
      <c r="I1361" s="35" t="s">
        <v>27</v>
      </c>
      <c r="J1361" s="35" t="s">
        <v>14</v>
      </c>
      <c r="K1361" s="81" t="s">
        <v>6119</v>
      </c>
      <c r="L1361" s="81" t="s">
        <v>5987</v>
      </c>
    </row>
    <row r="1362" spans="2:12" x14ac:dyDescent="0.5">
      <c r="B1362" s="35">
        <v>775133</v>
      </c>
      <c r="C1362" s="41">
        <v>739446403433</v>
      </c>
      <c r="D1362" s="36" t="s">
        <v>5314</v>
      </c>
      <c r="E1362" s="73" t="s">
        <v>5353</v>
      </c>
      <c r="F1362" s="35">
        <v>6</v>
      </c>
      <c r="G1362" s="35">
        <v>7</v>
      </c>
      <c r="H1362" s="81" t="s">
        <v>437</v>
      </c>
      <c r="I1362" s="35" t="s">
        <v>27</v>
      </c>
      <c r="J1362" s="35" t="s">
        <v>14</v>
      </c>
      <c r="K1362" s="81" t="s">
        <v>6119</v>
      </c>
      <c r="L1362" s="81" t="s">
        <v>5987</v>
      </c>
    </row>
    <row r="1363" spans="2:12" x14ac:dyDescent="0.5">
      <c r="B1363" s="35">
        <v>775134</v>
      </c>
      <c r="C1363" s="41">
        <v>739446400494</v>
      </c>
      <c r="D1363" s="36" t="s">
        <v>5314</v>
      </c>
      <c r="E1363" s="73" t="s">
        <v>5354</v>
      </c>
      <c r="F1363" s="35">
        <v>6</v>
      </c>
      <c r="G1363" s="35">
        <v>6</v>
      </c>
      <c r="H1363" s="81" t="s">
        <v>437</v>
      </c>
      <c r="I1363" s="35" t="s">
        <v>27</v>
      </c>
      <c r="J1363" s="35" t="s">
        <v>14</v>
      </c>
      <c r="K1363" s="81" t="s">
        <v>6119</v>
      </c>
      <c r="L1363" s="81" t="s">
        <v>5987</v>
      </c>
    </row>
    <row r="1364" spans="2:12" x14ac:dyDescent="0.5">
      <c r="B1364" s="35">
        <v>775135</v>
      </c>
      <c r="C1364" s="41">
        <v>739446403426</v>
      </c>
      <c r="D1364" s="36" t="s">
        <v>5314</v>
      </c>
      <c r="E1364" s="73" t="s">
        <v>5355</v>
      </c>
      <c r="F1364" s="35">
        <v>6</v>
      </c>
      <c r="G1364" s="35">
        <v>4</v>
      </c>
      <c r="H1364" s="81" t="s">
        <v>437</v>
      </c>
      <c r="I1364" s="35" t="s">
        <v>27</v>
      </c>
      <c r="J1364" s="35" t="s">
        <v>14</v>
      </c>
      <c r="K1364" s="81" t="s">
        <v>6119</v>
      </c>
      <c r="L1364" s="81" t="s">
        <v>5987</v>
      </c>
    </row>
    <row r="1365" spans="2:12" x14ac:dyDescent="0.5">
      <c r="B1365" s="81">
        <v>775150</v>
      </c>
      <c r="C1365" s="74">
        <v>6000</v>
      </c>
      <c r="D1365" s="73" t="s">
        <v>5314</v>
      </c>
      <c r="E1365" s="73" t="s">
        <v>5356</v>
      </c>
      <c r="F1365" s="81">
        <v>25</v>
      </c>
      <c r="G1365" s="81">
        <v>1</v>
      </c>
      <c r="H1365" s="81" t="s">
        <v>569</v>
      </c>
      <c r="I1365" s="81" t="s">
        <v>6021</v>
      </c>
      <c r="J1365" s="81" t="s">
        <v>444</v>
      </c>
      <c r="K1365" s="81" t="s">
        <v>6119</v>
      </c>
      <c r="L1365" s="81" t="s">
        <v>5987</v>
      </c>
    </row>
    <row r="1366" spans="2:12" x14ac:dyDescent="0.5">
      <c r="B1366" s="81">
        <v>775151</v>
      </c>
      <c r="C1366" s="74">
        <v>9789</v>
      </c>
      <c r="D1366" s="73" t="s">
        <v>5314</v>
      </c>
      <c r="E1366" s="73" t="s">
        <v>5357</v>
      </c>
      <c r="F1366" s="81">
        <v>24</v>
      </c>
      <c r="G1366" s="81">
        <v>1</v>
      </c>
      <c r="H1366" s="81" t="s">
        <v>569</v>
      </c>
      <c r="I1366" s="81" t="s">
        <v>6021</v>
      </c>
      <c r="J1366" s="81" t="s">
        <v>444</v>
      </c>
      <c r="K1366" s="81" t="s">
        <v>6119</v>
      </c>
      <c r="L1366" s="81" t="s">
        <v>5987</v>
      </c>
    </row>
    <row r="1367" spans="2:12" x14ac:dyDescent="0.5">
      <c r="B1367" s="81">
        <v>784508</v>
      </c>
      <c r="C1367" s="74">
        <v>810291001767</v>
      </c>
      <c r="D1367" s="73" t="s">
        <v>5377</v>
      </c>
      <c r="E1367" s="73" t="s">
        <v>5379</v>
      </c>
      <c r="F1367" s="81">
        <v>12</v>
      </c>
      <c r="G1367" s="81">
        <v>7</v>
      </c>
      <c r="H1367" s="81" t="s">
        <v>437</v>
      </c>
      <c r="I1367" s="81" t="s">
        <v>6025</v>
      </c>
      <c r="J1367" s="81" t="s">
        <v>14</v>
      </c>
      <c r="K1367" s="81" t="s">
        <v>6119</v>
      </c>
      <c r="L1367" s="81" t="s">
        <v>5987</v>
      </c>
    </row>
    <row r="1368" spans="2:12" x14ac:dyDescent="0.5">
      <c r="B1368" s="81">
        <v>784509</v>
      </c>
      <c r="C1368" s="74">
        <v>810291001026</v>
      </c>
      <c r="D1368" s="73" t="s">
        <v>5377</v>
      </c>
      <c r="E1368" s="73" t="s">
        <v>5380</v>
      </c>
      <c r="F1368" s="81">
        <v>12</v>
      </c>
      <c r="G1368" s="81">
        <v>7</v>
      </c>
      <c r="H1368" s="81" t="s">
        <v>437</v>
      </c>
      <c r="I1368" s="81" t="s">
        <v>6025</v>
      </c>
      <c r="J1368" s="81" t="s">
        <v>14</v>
      </c>
      <c r="K1368" s="81" t="s">
        <v>6119</v>
      </c>
      <c r="L1368" s="81" t="s">
        <v>5987</v>
      </c>
    </row>
    <row r="1369" spans="2:12" x14ac:dyDescent="0.5">
      <c r="B1369" s="81">
        <v>784512</v>
      </c>
      <c r="C1369" s="74">
        <v>810291001057</v>
      </c>
      <c r="D1369" s="73" t="s">
        <v>5377</v>
      </c>
      <c r="E1369" s="73" t="s">
        <v>5381</v>
      </c>
      <c r="F1369" s="81">
        <v>12</v>
      </c>
      <c r="G1369" s="81">
        <v>7</v>
      </c>
      <c r="H1369" s="81" t="s">
        <v>437</v>
      </c>
      <c r="I1369" s="81" t="s">
        <v>6025</v>
      </c>
      <c r="J1369" s="81" t="s">
        <v>14</v>
      </c>
      <c r="K1369" s="81" t="s">
        <v>6119</v>
      </c>
      <c r="L1369" s="81" t="s">
        <v>5987</v>
      </c>
    </row>
    <row r="1370" spans="2:12" x14ac:dyDescent="0.5">
      <c r="B1370" s="81">
        <v>784513</v>
      </c>
      <c r="C1370" s="74">
        <v>810291001088</v>
      </c>
      <c r="D1370" s="73" t="s">
        <v>5377</v>
      </c>
      <c r="E1370" s="73" t="s">
        <v>5382</v>
      </c>
      <c r="F1370" s="81">
        <v>12</v>
      </c>
      <c r="G1370" s="81">
        <v>7</v>
      </c>
      <c r="H1370" s="81" t="s">
        <v>437</v>
      </c>
      <c r="I1370" s="81" t="s">
        <v>6025</v>
      </c>
      <c r="J1370" s="81" t="s">
        <v>14</v>
      </c>
      <c r="K1370" s="81" t="s">
        <v>6119</v>
      </c>
      <c r="L1370" s="81" t="s">
        <v>5987</v>
      </c>
    </row>
    <row r="1371" spans="2:12" x14ac:dyDescent="0.5">
      <c r="B1371" s="81">
        <v>784519</v>
      </c>
      <c r="C1371" s="74">
        <v>810291001002</v>
      </c>
      <c r="D1371" s="73" t="s">
        <v>5377</v>
      </c>
      <c r="E1371" s="73" t="s">
        <v>5384</v>
      </c>
      <c r="F1371" s="81">
        <v>12</v>
      </c>
      <c r="G1371" s="81">
        <v>7</v>
      </c>
      <c r="H1371" s="81" t="s">
        <v>437</v>
      </c>
      <c r="I1371" s="81" t="s">
        <v>6025</v>
      </c>
      <c r="J1371" s="81" t="s">
        <v>14</v>
      </c>
      <c r="K1371" s="81" t="s">
        <v>6119</v>
      </c>
      <c r="L1371" s="81" t="s">
        <v>5987</v>
      </c>
    </row>
    <row r="1372" spans="2:12" x14ac:dyDescent="0.5">
      <c r="B1372" s="81">
        <v>784520</v>
      </c>
      <c r="C1372" s="74">
        <v>810291001064</v>
      </c>
      <c r="D1372" s="73" t="s">
        <v>5377</v>
      </c>
      <c r="E1372" s="73" t="s">
        <v>5385</v>
      </c>
      <c r="F1372" s="81">
        <v>12</v>
      </c>
      <c r="G1372" s="81">
        <v>7</v>
      </c>
      <c r="H1372" s="81" t="s">
        <v>437</v>
      </c>
      <c r="I1372" s="81" t="s">
        <v>6025</v>
      </c>
      <c r="J1372" s="81" t="s">
        <v>14</v>
      </c>
      <c r="K1372" s="81" t="s">
        <v>6119</v>
      </c>
      <c r="L1372" s="81" t="s">
        <v>5987</v>
      </c>
    </row>
    <row r="1373" spans="2:12" x14ac:dyDescent="0.5">
      <c r="B1373" s="81">
        <v>784521</v>
      </c>
      <c r="C1373" s="74">
        <v>810291001583</v>
      </c>
      <c r="D1373" s="73" t="s">
        <v>5377</v>
      </c>
      <c r="E1373" s="73" t="s">
        <v>5386</v>
      </c>
      <c r="F1373" s="81">
        <v>24</v>
      </c>
      <c r="G1373" s="81">
        <v>1</v>
      </c>
      <c r="H1373" s="81" t="s">
        <v>437</v>
      </c>
      <c r="I1373" s="81" t="s">
        <v>6025</v>
      </c>
      <c r="J1373" s="81" t="s">
        <v>14</v>
      </c>
      <c r="K1373" s="81" t="s">
        <v>6119</v>
      </c>
      <c r="L1373" s="81" t="s">
        <v>5987</v>
      </c>
    </row>
    <row r="1374" spans="2:12" x14ac:dyDescent="0.5">
      <c r="B1374" s="81">
        <v>797501</v>
      </c>
      <c r="C1374" s="74">
        <v>891552002006</v>
      </c>
      <c r="D1374" s="73" t="s">
        <v>5452</v>
      </c>
      <c r="E1374" s="73" t="s">
        <v>5453</v>
      </c>
      <c r="F1374" s="81">
        <v>12</v>
      </c>
      <c r="G1374" s="81">
        <v>8</v>
      </c>
      <c r="H1374" s="81" t="s">
        <v>437</v>
      </c>
      <c r="I1374" s="81" t="s">
        <v>6022</v>
      </c>
      <c r="J1374" s="81" t="s">
        <v>14</v>
      </c>
      <c r="K1374" s="81" t="s">
        <v>6119</v>
      </c>
      <c r="L1374" s="81" t="s">
        <v>5991</v>
      </c>
    </row>
    <row r="1375" spans="2:12" x14ac:dyDescent="0.5">
      <c r="B1375" s="81">
        <v>797502</v>
      </c>
      <c r="C1375" s="74">
        <v>891552002013</v>
      </c>
      <c r="D1375" s="73" t="s">
        <v>5452</v>
      </c>
      <c r="E1375" s="73" t="s">
        <v>5454</v>
      </c>
      <c r="F1375" s="81">
        <v>12</v>
      </c>
      <c r="G1375" s="81">
        <v>8</v>
      </c>
      <c r="H1375" s="81" t="s">
        <v>437</v>
      </c>
      <c r="I1375" s="81" t="s">
        <v>6022</v>
      </c>
      <c r="J1375" s="81" t="s">
        <v>14</v>
      </c>
      <c r="K1375" s="81" t="s">
        <v>6119</v>
      </c>
      <c r="L1375" s="81" t="s">
        <v>5991</v>
      </c>
    </row>
    <row r="1376" spans="2:12" x14ac:dyDescent="0.5">
      <c r="B1376" s="81">
        <v>797503</v>
      </c>
      <c r="C1376" s="74">
        <v>891552002020</v>
      </c>
      <c r="D1376" s="73" t="s">
        <v>5452</v>
      </c>
      <c r="E1376" s="73" t="s">
        <v>5455</v>
      </c>
      <c r="F1376" s="81">
        <v>12</v>
      </c>
      <c r="G1376" s="81">
        <v>8</v>
      </c>
      <c r="H1376" s="81" t="s">
        <v>437</v>
      </c>
      <c r="I1376" s="81" t="s">
        <v>6022</v>
      </c>
      <c r="J1376" s="81" t="s">
        <v>14</v>
      </c>
      <c r="K1376" s="81" t="s">
        <v>6119</v>
      </c>
      <c r="L1376" s="81" t="s">
        <v>5991</v>
      </c>
    </row>
    <row r="1377" spans="2:12" x14ac:dyDescent="0.5">
      <c r="B1377" s="81">
        <v>797504</v>
      </c>
      <c r="C1377" s="74">
        <v>891552002037</v>
      </c>
      <c r="D1377" s="73" t="s">
        <v>5452</v>
      </c>
      <c r="E1377" s="73" t="s">
        <v>5456</v>
      </c>
      <c r="F1377" s="81">
        <v>12</v>
      </c>
      <c r="G1377" s="81">
        <v>8</v>
      </c>
      <c r="H1377" s="81" t="s">
        <v>437</v>
      </c>
      <c r="I1377" s="81" t="s">
        <v>6022</v>
      </c>
      <c r="J1377" s="81" t="s">
        <v>14</v>
      </c>
      <c r="K1377" s="81" t="s">
        <v>6119</v>
      </c>
      <c r="L1377" s="81" t="s">
        <v>5991</v>
      </c>
    </row>
    <row r="1378" spans="2:12" x14ac:dyDescent="0.5">
      <c r="B1378" s="35">
        <v>819126</v>
      </c>
      <c r="C1378" s="41">
        <v>814453020252</v>
      </c>
      <c r="D1378" s="36" t="s">
        <v>5499</v>
      </c>
      <c r="E1378" s="73" t="s">
        <v>5500</v>
      </c>
      <c r="F1378" s="35">
        <v>6</v>
      </c>
      <c r="G1378" s="35">
        <v>16</v>
      </c>
      <c r="H1378" s="81" t="s">
        <v>437</v>
      </c>
      <c r="I1378" s="35" t="s">
        <v>574</v>
      </c>
      <c r="J1378" s="35" t="s">
        <v>14</v>
      </c>
      <c r="K1378" s="35" t="s">
        <v>1564</v>
      </c>
      <c r="L1378" s="37" t="s">
        <v>5825</v>
      </c>
    </row>
    <row r="1379" spans="2:12" x14ac:dyDescent="0.5">
      <c r="B1379" s="35">
        <v>819127</v>
      </c>
      <c r="C1379" s="41">
        <v>814453020269</v>
      </c>
      <c r="D1379" s="36" t="s">
        <v>5499</v>
      </c>
      <c r="E1379" s="73" t="s">
        <v>5501</v>
      </c>
      <c r="F1379" s="35">
        <v>6</v>
      </c>
      <c r="G1379" s="35">
        <v>16</v>
      </c>
      <c r="H1379" s="81" t="s">
        <v>437</v>
      </c>
      <c r="I1379" s="35" t="s">
        <v>574</v>
      </c>
      <c r="J1379" s="35" t="s">
        <v>14</v>
      </c>
      <c r="K1379" s="35" t="s">
        <v>1564</v>
      </c>
      <c r="L1379" s="37" t="s">
        <v>5825</v>
      </c>
    </row>
    <row r="1380" spans="2:12" x14ac:dyDescent="0.5">
      <c r="B1380" s="35">
        <v>819128</v>
      </c>
      <c r="C1380" s="41">
        <v>814453020528</v>
      </c>
      <c r="D1380" s="36" t="s">
        <v>5499</v>
      </c>
      <c r="E1380" s="73" t="s">
        <v>5502</v>
      </c>
      <c r="F1380" s="35">
        <v>6</v>
      </c>
      <c r="G1380" s="35">
        <v>16</v>
      </c>
      <c r="H1380" s="81" t="s">
        <v>437</v>
      </c>
      <c r="I1380" s="35" t="s">
        <v>574</v>
      </c>
      <c r="J1380" s="35" t="s">
        <v>14</v>
      </c>
      <c r="K1380" s="35" t="s">
        <v>1564</v>
      </c>
      <c r="L1380" s="37" t="s">
        <v>5825</v>
      </c>
    </row>
    <row r="1381" spans="2:12" x14ac:dyDescent="0.5">
      <c r="B1381" s="81">
        <v>821101</v>
      </c>
      <c r="C1381" s="74">
        <v>633131650846</v>
      </c>
      <c r="D1381" s="73" t="s">
        <v>5506</v>
      </c>
      <c r="E1381" s="73" t="s">
        <v>5776</v>
      </c>
      <c r="F1381" s="81">
        <v>6</v>
      </c>
      <c r="G1381" s="81">
        <v>16</v>
      </c>
      <c r="H1381" s="35" t="s">
        <v>62</v>
      </c>
      <c r="I1381" s="81" t="s">
        <v>6026</v>
      </c>
      <c r="J1381" s="81" t="s">
        <v>14</v>
      </c>
      <c r="K1381" s="81" t="s">
        <v>6119</v>
      </c>
      <c r="L1381" s="81" t="s">
        <v>5825</v>
      </c>
    </row>
    <row r="1382" spans="2:12" x14ac:dyDescent="0.5">
      <c r="B1382" s="81">
        <v>821102</v>
      </c>
      <c r="C1382" s="74">
        <v>633131650860</v>
      </c>
      <c r="D1382" s="73" t="s">
        <v>5506</v>
      </c>
      <c r="E1382" s="73" t="s">
        <v>5777</v>
      </c>
      <c r="F1382" s="81">
        <v>6</v>
      </c>
      <c r="G1382" s="81">
        <v>16</v>
      </c>
      <c r="H1382" s="35" t="s">
        <v>62</v>
      </c>
      <c r="I1382" s="81" t="s">
        <v>6026</v>
      </c>
      <c r="J1382" s="81" t="s">
        <v>14</v>
      </c>
      <c r="K1382" s="81" t="s">
        <v>6119</v>
      </c>
      <c r="L1382" s="81" t="s">
        <v>5825</v>
      </c>
    </row>
    <row r="1383" spans="2:12" x14ac:dyDescent="0.5">
      <c r="B1383" s="81">
        <v>821104</v>
      </c>
      <c r="C1383" s="74">
        <v>633131650907</v>
      </c>
      <c r="D1383" s="73" t="s">
        <v>5506</v>
      </c>
      <c r="E1383" s="73" t="s">
        <v>5778</v>
      </c>
      <c r="F1383" s="81">
        <v>6</v>
      </c>
      <c r="G1383" s="81">
        <v>16</v>
      </c>
      <c r="H1383" s="35" t="s">
        <v>62</v>
      </c>
      <c r="I1383" s="81" t="s">
        <v>6026</v>
      </c>
      <c r="J1383" s="81" t="s">
        <v>14</v>
      </c>
      <c r="K1383" s="81" t="s">
        <v>6119</v>
      </c>
      <c r="L1383" s="81" t="s">
        <v>5825</v>
      </c>
    </row>
  </sheetData>
  <conditionalFormatting sqref="B4">
    <cfRule type="duplicateValues" dxfId="2792" priority="5"/>
    <cfRule type="duplicateValues" dxfId="2791" priority="6"/>
  </conditionalFormatting>
  <conditionalFormatting sqref="B5">
    <cfRule type="duplicateValues" dxfId="2790" priority="3"/>
    <cfRule type="duplicateValues" dxfId="2789" priority="4"/>
  </conditionalFormatting>
  <conditionalFormatting sqref="B6">
    <cfRule type="duplicateValues" dxfId="2788" priority="1"/>
    <cfRule type="duplicateValues" dxfId="2787" priority="2"/>
  </conditionalFormatting>
  <conditionalFormatting sqref="B7">
    <cfRule type="duplicateValues" dxfId="2786" priority="7"/>
    <cfRule type="duplicateValues" dxfId="2785" priority="8"/>
  </conditionalFormatting>
  <conditionalFormatting sqref="B8:B12">
    <cfRule type="duplicateValues" dxfId="2784" priority="9"/>
    <cfRule type="duplicateValues" dxfId="2783" priority="10"/>
  </conditionalFormatting>
  <conditionalFormatting sqref="B13:B16">
    <cfRule type="duplicateValues" dxfId="2782" priority="2186"/>
    <cfRule type="duplicateValues" dxfId="2781" priority="2187"/>
    <cfRule type="duplicateValues" dxfId="2780" priority="2188"/>
    <cfRule type="duplicateValues" dxfId="2779" priority="2189"/>
    <cfRule type="duplicateValues" dxfId="2778" priority="2190"/>
    <cfRule type="duplicateValues" dxfId="2777" priority="2191"/>
    <cfRule type="duplicateValues" dxfId="2776" priority="2192"/>
    <cfRule type="duplicateValues" dxfId="2775" priority="2193"/>
    <cfRule type="duplicateValues" dxfId="2774" priority="2194"/>
    <cfRule type="duplicateValues" dxfId="2773" priority="2195"/>
    <cfRule type="duplicateValues" dxfId="2772" priority="2196"/>
    <cfRule type="duplicateValues" dxfId="2771" priority="2197"/>
    <cfRule type="duplicateValues" dxfId="2770" priority="2198"/>
    <cfRule type="duplicateValues" dxfId="2769" priority="2199"/>
    <cfRule type="duplicateValues" dxfId="2768" priority="2200"/>
    <cfRule type="duplicateValues" dxfId="2767" priority="2201"/>
    <cfRule type="duplicateValues" dxfId="2766" priority="2202"/>
  </conditionalFormatting>
  <conditionalFormatting sqref="B17">
    <cfRule type="duplicateValues" dxfId="2765" priority="2172"/>
    <cfRule type="duplicateValues" dxfId="2764" priority="2173"/>
    <cfRule type="duplicateValues" dxfId="2763" priority="2174"/>
    <cfRule type="duplicateValues" dxfId="2762" priority="2175"/>
    <cfRule type="duplicateValues" dxfId="2761" priority="2176"/>
    <cfRule type="duplicateValues" dxfId="2760" priority="2177"/>
    <cfRule type="duplicateValues" dxfId="2759" priority="2178"/>
    <cfRule type="duplicateValues" dxfId="2758" priority="2179"/>
    <cfRule type="duplicateValues" dxfId="2757" priority="2180"/>
    <cfRule type="duplicateValues" dxfId="2756" priority="2181"/>
    <cfRule type="duplicateValues" dxfId="2755" priority="2182"/>
    <cfRule type="duplicateValues" dxfId="2754" priority="2183"/>
    <cfRule type="duplicateValues" dxfId="2753" priority="2184"/>
    <cfRule type="duplicateValues" dxfId="2752" priority="2185"/>
  </conditionalFormatting>
  <conditionalFormatting sqref="B17:B24 B26:B27">
    <cfRule type="duplicateValues" dxfId="2751" priority="2171"/>
  </conditionalFormatting>
  <conditionalFormatting sqref="B25">
    <cfRule type="duplicateValues" dxfId="2750" priority="2153"/>
    <cfRule type="duplicateValues" dxfId="2749" priority="2154"/>
    <cfRule type="duplicateValues" dxfId="2748" priority="2155"/>
    <cfRule type="duplicateValues" dxfId="2747" priority="2156"/>
    <cfRule type="duplicateValues" dxfId="2746" priority="2157"/>
    <cfRule type="duplicateValues" dxfId="2745" priority="2158"/>
    <cfRule type="duplicateValues" dxfId="2744" priority="2159"/>
    <cfRule type="duplicateValues" dxfId="2743" priority="2160"/>
    <cfRule type="duplicateValues" dxfId="2742" priority="2161"/>
    <cfRule type="duplicateValues" dxfId="2741" priority="2162"/>
    <cfRule type="duplicateValues" dxfId="2740" priority="2163"/>
    <cfRule type="duplicateValues" dxfId="2739" priority="2164"/>
    <cfRule type="duplicateValues" dxfId="2738" priority="2165"/>
    <cfRule type="duplicateValues" dxfId="2737" priority="2166"/>
    <cfRule type="duplicateValues" dxfId="2736" priority="2167"/>
    <cfRule type="duplicateValues" dxfId="2735" priority="2168"/>
    <cfRule type="duplicateValues" dxfId="2734" priority="2169"/>
    <cfRule type="duplicateValues" dxfId="2733" priority="2170"/>
  </conditionalFormatting>
  <conditionalFormatting sqref="B28:B30">
    <cfRule type="duplicateValues" dxfId="2732" priority="2134"/>
    <cfRule type="duplicateValues" dxfId="2731" priority="2135"/>
    <cfRule type="duplicateValues" dxfId="2730" priority="2136"/>
    <cfRule type="duplicateValues" dxfId="2729" priority="2137"/>
    <cfRule type="duplicateValues" dxfId="2728" priority="2138"/>
    <cfRule type="duplicateValues" dxfId="2727" priority="2139"/>
    <cfRule type="duplicateValues" dxfId="2726" priority="2140"/>
    <cfRule type="duplicateValues" dxfId="2725" priority="2141"/>
    <cfRule type="duplicateValues" dxfId="2724" priority="2142"/>
    <cfRule type="duplicateValues" dxfId="2723" priority="2143"/>
    <cfRule type="duplicateValues" dxfId="2722" priority="2144"/>
    <cfRule type="duplicateValues" dxfId="2721" priority="2145"/>
    <cfRule type="duplicateValues" dxfId="2720" priority="2146"/>
    <cfRule type="duplicateValues" dxfId="2719" priority="2147"/>
    <cfRule type="duplicateValues" dxfId="2718" priority="2148"/>
    <cfRule type="duplicateValues" dxfId="2717" priority="2149"/>
    <cfRule type="duplicateValues" dxfId="2716" priority="2150"/>
    <cfRule type="duplicateValues" dxfId="2715" priority="2151"/>
    <cfRule type="duplicateValues" dxfId="2714" priority="2152"/>
  </conditionalFormatting>
  <conditionalFormatting sqref="B31:B36">
    <cfRule type="duplicateValues" dxfId="2713" priority="2128"/>
    <cfRule type="duplicateValues" dxfId="2712" priority="2129"/>
    <cfRule type="duplicateValues" dxfId="2711" priority="2130"/>
    <cfRule type="duplicateValues" dxfId="2710" priority="2131"/>
    <cfRule type="duplicateValues" dxfId="2709" priority="2132"/>
    <cfRule type="duplicateValues" dxfId="2708" priority="2133"/>
  </conditionalFormatting>
  <conditionalFormatting sqref="B37:B40">
    <cfRule type="duplicateValues" dxfId="2707" priority="2114"/>
    <cfRule type="duplicateValues" dxfId="2706" priority="2115"/>
    <cfRule type="duplicateValues" dxfId="2705" priority="2116"/>
    <cfRule type="duplicateValues" dxfId="2704" priority="2117"/>
    <cfRule type="duplicateValues" dxfId="2703" priority="2118"/>
    <cfRule type="duplicateValues" dxfId="2702" priority="2119"/>
    <cfRule type="duplicateValues" dxfId="2701" priority="2120"/>
    <cfRule type="duplicateValues" dxfId="2700" priority="2121"/>
    <cfRule type="duplicateValues" dxfId="2699" priority="2122"/>
    <cfRule type="duplicateValues" dxfId="2698" priority="2123"/>
    <cfRule type="duplicateValues" dxfId="2697" priority="2124"/>
    <cfRule type="duplicateValues" dxfId="2696" priority="2125"/>
    <cfRule type="duplicateValues" dxfId="2695" priority="2126"/>
    <cfRule type="duplicateValues" dxfId="2694" priority="2127"/>
  </conditionalFormatting>
  <conditionalFormatting sqref="B41 B43">
    <cfRule type="duplicateValues" dxfId="2693" priority="2110"/>
    <cfRule type="duplicateValues" dxfId="2692" priority="2111"/>
    <cfRule type="duplicateValues" dxfId="2691" priority="2112"/>
    <cfRule type="duplicateValues" dxfId="2690" priority="2113"/>
  </conditionalFormatting>
  <conditionalFormatting sqref="B41:B43">
    <cfRule type="duplicateValues" dxfId="2689" priority="2108"/>
    <cfRule type="duplicateValues" dxfId="2688" priority="2109"/>
  </conditionalFormatting>
  <conditionalFormatting sqref="B42">
    <cfRule type="duplicateValues" dxfId="2687" priority="2104"/>
    <cfRule type="duplicateValues" dxfId="2686" priority="2105"/>
    <cfRule type="duplicateValues" dxfId="2685" priority="2106"/>
    <cfRule type="duplicateValues" dxfId="2684" priority="2107"/>
  </conditionalFormatting>
  <conditionalFormatting sqref="B44">
    <cfRule type="duplicateValues" dxfId="2683" priority="2100"/>
    <cfRule type="duplicateValues" dxfId="2682" priority="2101"/>
    <cfRule type="duplicateValues" dxfId="2681" priority="2102"/>
    <cfRule type="duplicateValues" dxfId="2680" priority="2103"/>
  </conditionalFormatting>
  <conditionalFormatting sqref="B45">
    <cfRule type="duplicateValues" dxfId="2679" priority="2096"/>
    <cfRule type="duplicateValues" dxfId="2678" priority="2097"/>
    <cfRule type="duplicateValues" dxfId="2677" priority="2098"/>
    <cfRule type="duplicateValues" dxfId="2676" priority="2099"/>
  </conditionalFormatting>
  <conditionalFormatting sqref="B46:B48">
    <cfRule type="duplicateValues" dxfId="2675" priority="2088"/>
    <cfRule type="duplicateValues" dxfId="2674" priority="2089"/>
    <cfRule type="duplicateValues" dxfId="2673" priority="2090"/>
    <cfRule type="duplicateValues" dxfId="2672" priority="2091"/>
    <cfRule type="duplicateValues" dxfId="2671" priority="2092"/>
    <cfRule type="duplicateValues" dxfId="2670" priority="2093"/>
    <cfRule type="duplicateValues" dxfId="2669" priority="2094"/>
    <cfRule type="duplicateValues" dxfId="2668" priority="2095"/>
  </conditionalFormatting>
  <conditionalFormatting sqref="B49 B44:B45">
    <cfRule type="duplicateValues" dxfId="2667" priority="2086"/>
    <cfRule type="duplicateValues" dxfId="2666" priority="2087"/>
  </conditionalFormatting>
  <conditionalFormatting sqref="B49">
    <cfRule type="duplicateValues" dxfId="2665" priority="2080"/>
    <cfRule type="duplicateValues" dxfId="2664" priority="2081"/>
    <cfRule type="duplicateValues" dxfId="2663" priority="2082"/>
    <cfRule type="duplicateValues" dxfId="2662" priority="2083"/>
    <cfRule type="duplicateValues" dxfId="2661" priority="2084"/>
    <cfRule type="duplicateValues" dxfId="2660" priority="2085"/>
  </conditionalFormatting>
  <conditionalFormatting sqref="B50">
    <cfRule type="duplicateValues" dxfId="2659" priority="2072"/>
    <cfRule type="duplicateValues" dxfId="2658" priority="2073"/>
    <cfRule type="duplicateValues" dxfId="2657" priority="2074"/>
    <cfRule type="duplicateValues" dxfId="2656" priority="2075"/>
    <cfRule type="duplicateValues" dxfId="2655" priority="2076"/>
    <cfRule type="duplicateValues" dxfId="2654" priority="2077"/>
    <cfRule type="duplicateValues" dxfId="2653" priority="2078"/>
    <cfRule type="duplicateValues" dxfId="2652" priority="2079"/>
  </conditionalFormatting>
  <conditionalFormatting sqref="B51">
    <cfRule type="duplicateValues" dxfId="2651" priority="2068"/>
    <cfRule type="duplicateValues" dxfId="2650" priority="2069"/>
    <cfRule type="duplicateValues" dxfId="2649" priority="2070"/>
    <cfRule type="duplicateValues" dxfId="2648" priority="2071"/>
  </conditionalFormatting>
  <conditionalFormatting sqref="B52">
    <cfRule type="duplicateValues" dxfId="2647" priority="2062"/>
    <cfRule type="duplicateValues" dxfId="2646" priority="2063"/>
    <cfRule type="duplicateValues" dxfId="2645" priority="2064"/>
    <cfRule type="duplicateValues" dxfId="2644" priority="2065"/>
    <cfRule type="duplicateValues" dxfId="2643" priority="2066"/>
    <cfRule type="duplicateValues" dxfId="2642" priority="2067"/>
  </conditionalFormatting>
  <conditionalFormatting sqref="B52:B61">
    <cfRule type="duplicateValues" dxfId="2641" priority="2061"/>
  </conditionalFormatting>
  <conditionalFormatting sqref="B52:B73">
    <cfRule type="duplicateValues" dxfId="2640" priority="2221"/>
    <cfRule type="duplicateValues" dxfId="2639" priority="2222"/>
  </conditionalFormatting>
  <conditionalFormatting sqref="B53:B55">
    <cfRule type="duplicateValues" dxfId="2638" priority="2055"/>
    <cfRule type="duplicateValues" dxfId="2637" priority="2056"/>
    <cfRule type="duplicateValues" dxfId="2636" priority="2057"/>
    <cfRule type="duplicateValues" dxfId="2635" priority="2058"/>
    <cfRule type="duplicateValues" dxfId="2634" priority="2059"/>
    <cfRule type="duplicateValues" dxfId="2633" priority="2060"/>
  </conditionalFormatting>
  <conditionalFormatting sqref="B56:B58">
    <cfRule type="duplicateValues" dxfId="2632" priority="2049"/>
    <cfRule type="duplicateValues" dxfId="2631" priority="2050"/>
    <cfRule type="duplicateValues" dxfId="2630" priority="2051"/>
    <cfRule type="duplicateValues" dxfId="2629" priority="2052"/>
    <cfRule type="duplicateValues" dxfId="2628" priority="2053"/>
    <cfRule type="duplicateValues" dxfId="2627" priority="2054"/>
  </conditionalFormatting>
  <conditionalFormatting sqref="B59">
    <cfRule type="duplicateValues" dxfId="2626" priority="2046"/>
    <cfRule type="duplicateValues" dxfId="2625" priority="2047"/>
    <cfRule type="duplicateValues" dxfId="2624" priority="2048"/>
  </conditionalFormatting>
  <conditionalFormatting sqref="B59:B61">
    <cfRule type="duplicateValues" dxfId="2623" priority="2044"/>
    <cfRule type="duplicateValues" dxfId="2622" priority="2045"/>
  </conditionalFormatting>
  <conditionalFormatting sqref="B60:B61">
    <cfRule type="duplicateValues" dxfId="2621" priority="2040"/>
    <cfRule type="duplicateValues" dxfId="2620" priority="2041"/>
    <cfRule type="duplicateValues" dxfId="2619" priority="2042"/>
    <cfRule type="duplicateValues" dxfId="2618" priority="2043"/>
  </conditionalFormatting>
  <conditionalFormatting sqref="B62:B64 B69">
    <cfRule type="duplicateValues" dxfId="2617" priority="2036"/>
    <cfRule type="duplicateValues" dxfId="2616" priority="2037"/>
    <cfRule type="duplicateValues" dxfId="2615" priority="2038"/>
    <cfRule type="duplicateValues" dxfId="2614" priority="2039"/>
  </conditionalFormatting>
  <conditionalFormatting sqref="B65">
    <cfRule type="duplicateValues" dxfId="2613" priority="2033"/>
    <cfRule type="duplicateValues" dxfId="2612" priority="2034"/>
    <cfRule type="duplicateValues" dxfId="2611" priority="2035"/>
  </conditionalFormatting>
  <conditionalFormatting sqref="B65:B68">
    <cfRule type="duplicateValues" dxfId="2610" priority="2030"/>
    <cfRule type="duplicateValues" dxfId="2609" priority="2031"/>
    <cfRule type="duplicateValues" dxfId="2608" priority="2032"/>
  </conditionalFormatting>
  <conditionalFormatting sqref="B66:B68">
    <cfRule type="duplicateValues" dxfId="2607" priority="2026"/>
    <cfRule type="duplicateValues" dxfId="2606" priority="2027"/>
    <cfRule type="duplicateValues" dxfId="2605" priority="2028"/>
    <cfRule type="duplicateValues" dxfId="2604" priority="2029"/>
  </conditionalFormatting>
  <conditionalFormatting sqref="B70:B71">
    <cfRule type="duplicateValues" dxfId="2603" priority="2025"/>
    <cfRule type="duplicateValues" dxfId="2602" priority="2223"/>
    <cfRule type="duplicateValues" dxfId="2601" priority="2224"/>
    <cfRule type="duplicateValues" dxfId="2600" priority="2225"/>
    <cfRule type="duplicateValues" dxfId="2599" priority="2226"/>
    <cfRule type="duplicateValues" dxfId="2598" priority="2227"/>
  </conditionalFormatting>
  <conditionalFormatting sqref="B72:B73">
    <cfRule type="duplicateValues" dxfId="2597" priority="2021"/>
    <cfRule type="duplicateValues" dxfId="2596" priority="2022"/>
    <cfRule type="duplicateValues" dxfId="2595" priority="2023"/>
    <cfRule type="duplicateValues" dxfId="2594" priority="2024"/>
  </conditionalFormatting>
  <conditionalFormatting sqref="B76:B79">
    <cfRule type="duplicateValues" dxfId="2593" priority="2018"/>
    <cfRule type="duplicateValues" dxfId="2592" priority="2019"/>
    <cfRule type="duplicateValues" dxfId="2591" priority="2020"/>
  </conditionalFormatting>
  <conditionalFormatting sqref="B80:B81">
    <cfRule type="duplicateValues" dxfId="2590" priority="2015"/>
    <cfRule type="duplicateValues" dxfId="2589" priority="2016"/>
    <cfRule type="duplicateValues" dxfId="2588" priority="2017"/>
  </conditionalFormatting>
  <conditionalFormatting sqref="B95">
    <cfRule type="duplicateValues" dxfId="2587" priority="2012"/>
    <cfRule type="duplicateValues" dxfId="2586" priority="2013"/>
    <cfRule type="duplicateValues" dxfId="2585" priority="2014"/>
  </conditionalFormatting>
  <conditionalFormatting sqref="B101:B113">
    <cfRule type="duplicateValues" dxfId="2584" priority="2009"/>
    <cfRule type="duplicateValues" dxfId="2583" priority="2010"/>
    <cfRule type="duplicateValues" dxfId="2582" priority="2011"/>
  </conditionalFormatting>
  <conditionalFormatting sqref="B126">
    <cfRule type="duplicateValues" dxfId="2581" priority="2007"/>
    <cfRule type="duplicateValues" dxfId="2580" priority="2008"/>
  </conditionalFormatting>
  <conditionalFormatting sqref="B132:B135">
    <cfRule type="duplicateValues" dxfId="2579" priority="29"/>
  </conditionalFormatting>
  <conditionalFormatting sqref="B137:B139">
    <cfRule type="duplicateValues" dxfId="2578" priority="1991"/>
    <cfRule type="duplicateValues" dxfId="2577" priority="1992"/>
    <cfRule type="duplicateValues" dxfId="2576" priority="1993"/>
    <cfRule type="duplicateValues" dxfId="2575" priority="1994"/>
    <cfRule type="duplicateValues" dxfId="2574" priority="1995"/>
    <cfRule type="duplicateValues" dxfId="2573" priority="1996"/>
    <cfRule type="duplicateValues" dxfId="2572" priority="1997"/>
    <cfRule type="duplicateValues" dxfId="2571" priority="1998"/>
    <cfRule type="duplicateValues" dxfId="2570" priority="1999"/>
    <cfRule type="duplicateValues" dxfId="2569" priority="2000"/>
    <cfRule type="duplicateValues" dxfId="2568" priority="2001"/>
    <cfRule type="duplicateValues" dxfId="2567" priority="2002"/>
    <cfRule type="duplicateValues" dxfId="2566" priority="2003"/>
    <cfRule type="duplicateValues" dxfId="2565" priority="2004"/>
    <cfRule type="duplicateValues" dxfId="2564" priority="2005"/>
    <cfRule type="duplicateValues" dxfId="2563" priority="2006"/>
  </conditionalFormatting>
  <conditionalFormatting sqref="B140">
    <cfRule type="duplicateValues" dxfId="2562" priority="1983"/>
    <cfRule type="duplicateValues" dxfId="2561" priority="1984"/>
    <cfRule type="duplicateValues" dxfId="2560" priority="1985"/>
    <cfRule type="duplicateValues" dxfId="2559" priority="1986"/>
    <cfRule type="duplicateValues" dxfId="2558" priority="1987"/>
    <cfRule type="duplicateValues" dxfId="2557" priority="1988"/>
    <cfRule type="duplicateValues" dxfId="2556" priority="1989"/>
    <cfRule type="duplicateValues" dxfId="2555" priority="1990"/>
  </conditionalFormatting>
  <conditionalFormatting sqref="B158:B159">
    <cfRule type="duplicateValues" dxfId="2554" priority="1980"/>
    <cfRule type="duplicateValues" dxfId="2553" priority="1981"/>
    <cfRule type="duplicateValues" dxfId="2552" priority="1982"/>
  </conditionalFormatting>
  <conditionalFormatting sqref="B160:B161">
    <cfRule type="duplicateValues" dxfId="2551" priority="1979"/>
  </conditionalFormatting>
  <conditionalFormatting sqref="B166:B179">
    <cfRule type="duplicateValues" dxfId="2550" priority="1971"/>
    <cfRule type="duplicateValues" dxfId="2549" priority="1972"/>
    <cfRule type="duplicateValues" dxfId="2548" priority="1973"/>
    <cfRule type="duplicateValues" dxfId="2547" priority="1974"/>
    <cfRule type="duplicateValues" dxfId="2546" priority="1975"/>
    <cfRule type="duplicateValues" dxfId="2545" priority="1976"/>
    <cfRule type="duplicateValues" dxfId="2544" priority="1977"/>
    <cfRule type="duplicateValues" dxfId="2543" priority="1978"/>
  </conditionalFormatting>
  <conditionalFormatting sqref="B180">
    <cfRule type="duplicateValues" dxfId="2542" priority="1951"/>
    <cfRule type="duplicateValues" dxfId="2541" priority="1952"/>
    <cfRule type="duplicateValues" dxfId="2540" priority="1953"/>
    <cfRule type="duplicateValues" dxfId="2539" priority="1954"/>
    <cfRule type="duplicateValues" dxfId="2538" priority="1955"/>
    <cfRule type="duplicateValues" dxfId="2537" priority="1956"/>
    <cfRule type="duplicateValues" dxfId="2536" priority="1957"/>
    <cfRule type="duplicateValues" dxfId="2535" priority="1958"/>
    <cfRule type="duplicateValues" dxfId="2534" priority="1959"/>
    <cfRule type="duplicateValues" dxfId="2533" priority="1960"/>
    <cfRule type="duplicateValues" dxfId="2532" priority="1961"/>
    <cfRule type="duplicateValues" dxfId="2531" priority="1962"/>
    <cfRule type="duplicateValues" dxfId="2530" priority="1963"/>
    <cfRule type="duplicateValues" dxfId="2529" priority="1964"/>
    <cfRule type="duplicateValues" dxfId="2528" priority="1965"/>
    <cfRule type="duplicateValues" dxfId="2527" priority="1966"/>
    <cfRule type="duplicateValues" dxfId="2526" priority="1967"/>
    <cfRule type="duplicateValues" dxfId="2525" priority="1968"/>
    <cfRule type="duplicateValues" dxfId="2524" priority="1969"/>
    <cfRule type="duplicateValues" dxfId="2523" priority="1970"/>
  </conditionalFormatting>
  <conditionalFormatting sqref="B184">
    <cfRule type="duplicateValues" dxfId="2522" priority="1934"/>
    <cfRule type="duplicateValues" dxfId="2521" priority="1935"/>
    <cfRule type="duplicateValues" dxfId="2520" priority="1936"/>
    <cfRule type="duplicateValues" dxfId="2519" priority="1937"/>
    <cfRule type="duplicateValues" dxfId="2518" priority="1938"/>
    <cfRule type="duplicateValues" dxfId="2517" priority="1939"/>
    <cfRule type="duplicateValues" dxfId="2516" priority="1940"/>
    <cfRule type="duplicateValues" dxfId="2515" priority="1941"/>
    <cfRule type="duplicateValues" dxfId="2514" priority="1942"/>
    <cfRule type="duplicateValues" dxfId="2513" priority="1943"/>
    <cfRule type="duplicateValues" dxfId="2512" priority="1944"/>
    <cfRule type="duplicateValues" dxfId="2511" priority="1945"/>
    <cfRule type="duplicateValues" dxfId="2510" priority="1946"/>
    <cfRule type="duplicateValues" dxfId="2509" priority="1947"/>
    <cfRule type="duplicateValues" dxfId="2508" priority="1948"/>
    <cfRule type="duplicateValues" dxfId="2507" priority="1949"/>
    <cfRule type="duplicateValues" dxfId="2506" priority="1950"/>
  </conditionalFormatting>
  <conditionalFormatting sqref="B188">
    <cfRule type="duplicateValues" dxfId="2505" priority="1929"/>
    <cfRule type="duplicateValues" dxfId="2504" priority="1930"/>
    <cfRule type="duplicateValues" dxfId="2503" priority="1931"/>
    <cfRule type="duplicateValues" dxfId="2502" priority="1932"/>
    <cfRule type="duplicateValues" dxfId="2501" priority="1933"/>
  </conditionalFormatting>
  <conditionalFormatting sqref="B190">
    <cfRule type="duplicateValues" dxfId="2500" priority="1911"/>
    <cfRule type="duplicateValues" dxfId="2499" priority="1912"/>
    <cfRule type="duplicateValues" dxfId="2498" priority="1913"/>
    <cfRule type="duplicateValues" dxfId="2497" priority="1914"/>
    <cfRule type="duplicateValues" dxfId="2496" priority="1915"/>
    <cfRule type="duplicateValues" dxfId="2495" priority="1916"/>
    <cfRule type="duplicateValues" dxfId="2494" priority="1917"/>
    <cfRule type="duplicateValues" dxfId="2493" priority="1918"/>
    <cfRule type="duplicateValues" dxfId="2492" priority="1919"/>
    <cfRule type="duplicateValues" dxfId="2491" priority="1920"/>
    <cfRule type="duplicateValues" dxfId="2490" priority="1921"/>
    <cfRule type="duplicateValues" dxfId="2489" priority="1922"/>
    <cfRule type="duplicateValues" dxfId="2488" priority="1923"/>
    <cfRule type="duplicateValues" dxfId="2487" priority="1924"/>
    <cfRule type="duplicateValues" dxfId="2486" priority="1925"/>
    <cfRule type="duplicateValues" dxfId="2485" priority="1926"/>
    <cfRule type="duplicateValues" dxfId="2484" priority="1927"/>
    <cfRule type="duplicateValues" dxfId="2483" priority="1928"/>
  </conditionalFormatting>
  <conditionalFormatting sqref="B195">
    <cfRule type="duplicateValues" dxfId="2482" priority="1910"/>
  </conditionalFormatting>
  <conditionalFormatting sqref="B195:B196">
    <cfRule type="duplicateValues" dxfId="2481" priority="1907"/>
    <cfRule type="duplicateValues" dxfId="2480" priority="1908"/>
    <cfRule type="duplicateValues" dxfId="2479" priority="1909"/>
  </conditionalFormatting>
  <conditionalFormatting sqref="B196">
    <cfRule type="duplicateValues" dxfId="2478" priority="1906"/>
  </conditionalFormatting>
  <conditionalFormatting sqref="B204:B211">
    <cfRule type="duplicateValues" dxfId="2477" priority="1892"/>
    <cfRule type="duplicateValues" dxfId="2476" priority="1893"/>
    <cfRule type="duplicateValues" dxfId="2475" priority="1894"/>
    <cfRule type="duplicateValues" dxfId="2474" priority="1895"/>
    <cfRule type="duplicateValues" dxfId="2473" priority="1896"/>
    <cfRule type="duplicateValues" dxfId="2472" priority="1897"/>
    <cfRule type="duplicateValues" dxfId="2471" priority="1898"/>
    <cfRule type="duplicateValues" dxfId="2470" priority="1899"/>
    <cfRule type="duplicateValues" dxfId="2469" priority="1900"/>
    <cfRule type="duplicateValues" dxfId="2468" priority="1901"/>
    <cfRule type="duplicateValues" dxfId="2467" priority="1902"/>
    <cfRule type="duplicateValues" dxfId="2466" priority="1903"/>
    <cfRule type="duplicateValues" dxfId="2465" priority="1904"/>
    <cfRule type="duplicateValues" dxfId="2464" priority="1905"/>
  </conditionalFormatting>
  <conditionalFormatting sqref="B212:B214">
    <cfRule type="duplicateValues" dxfId="2463" priority="1865"/>
    <cfRule type="duplicateValues" dxfId="2462" priority="1866"/>
    <cfRule type="duplicateValues" dxfId="2461" priority="1867"/>
    <cfRule type="duplicateValues" dxfId="2460" priority="1868"/>
    <cfRule type="duplicateValues" dxfId="2459" priority="1869"/>
    <cfRule type="duplicateValues" dxfId="2458" priority="1870"/>
    <cfRule type="duplicateValues" dxfId="2457" priority="1871"/>
    <cfRule type="duplicateValues" dxfId="2456" priority="1872"/>
    <cfRule type="duplicateValues" dxfId="2455" priority="1873"/>
    <cfRule type="duplicateValues" dxfId="2454" priority="1874"/>
    <cfRule type="duplicateValues" dxfId="2453" priority="1875"/>
    <cfRule type="duplicateValues" dxfId="2452" priority="1876"/>
    <cfRule type="duplicateValues" dxfId="2451" priority="1877"/>
    <cfRule type="duplicateValues" dxfId="2450" priority="1878"/>
    <cfRule type="duplicateValues" dxfId="2449" priority="1879"/>
    <cfRule type="duplicateValues" dxfId="2448" priority="1880"/>
    <cfRule type="duplicateValues" dxfId="2447" priority="1881"/>
    <cfRule type="duplicateValues" dxfId="2446" priority="1882"/>
    <cfRule type="duplicateValues" dxfId="2445" priority="1883"/>
    <cfRule type="duplicateValues" dxfId="2444" priority="1884"/>
    <cfRule type="duplicateValues" dxfId="2443" priority="1885"/>
    <cfRule type="duplicateValues" dxfId="2442" priority="1886"/>
    <cfRule type="duplicateValues" dxfId="2441" priority="1887"/>
    <cfRule type="duplicateValues" dxfId="2440" priority="1888"/>
    <cfRule type="duplicateValues" dxfId="2439" priority="1889"/>
    <cfRule type="duplicateValues" dxfId="2438" priority="1890"/>
    <cfRule type="duplicateValues" dxfId="2437" priority="1891"/>
  </conditionalFormatting>
  <conditionalFormatting sqref="B216:B225">
    <cfRule type="duplicateValues" dxfId="2436" priority="1845"/>
    <cfRule type="duplicateValues" dxfId="2435" priority="1846"/>
    <cfRule type="duplicateValues" dxfId="2434" priority="1847"/>
    <cfRule type="duplicateValues" dxfId="2433" priority="1848"/>
    <cfRule type="duplicateValues" dxfId="2432" priority="1849"/>
    <cfRule type="duplicateValues" dxfId="2431" priority="1850"/>
    <cfRule type="duplicateValues" dxfId="2430" priority="1851"/>
    <cfRule type="duplicateValues" dxfId="2429" priority="1852"/>
    <cfRule type="duplicateValues" dxfId="2428" priority="1853"/>
    <cfRule type="duplicateValues" dxfId="2427" priority="1854"/>
    <cfRule type="duplicateValues" dxfId="2426" priority="1855"/>
    <cfRule type="duplicateValues" dxfId="2425" priority="1856"/>
    <cfRule type="duplicateValues" dxfId="2424" priority="1857"/>
    <cfRule type="duplicateValues" dxfId="2423" priority="1858"/>
    <cfRule type="duplicateValues" dxfId="2422" priority="1859"/>
    <cfRule type="duplicateValues" dxfId="2421" priority="1860"/>
    <cfRule type="duplicateValues" dxfId="2420" priority="1861"/>
    <cfRule type="duplicateValues" dxfId="2419" priority="1862"/>
    <cfRule type="duplicateValues" dxfId="2418" priority="1863"/>
    <cfRule type="duplicateValues" dxfId="2417" priority="1864"/>
  </conditionalFormatting>
  <conditionalFormatting sqref="B229:B238">
    <cfRule type="duplicateValues" dxfId="2416" priority="1827"/>
    <cfRule type="duplicateValues" dxfId="2415" priority="1828"/>
    <cfRule type="duplicateValues" dxfId="2414" priority="1829"/>
    <cfRule type="duplicateValues" dxfId="2413" priority="1830"/>
    <cfRule type="duplicateValues" dxfId="2412" priority="1831"/>
    <cfRule type="duplicateValues" dxfId="2411" priority="1832"/>
    <cfRule type="duplicateValues" dxfId="2410" priority="1833"/>
    <cfRule type="duplicateValues" dxfId="2409" priority="1834"/>
    <cfRule type="duplicateValues" dxfId="2408" priority="1835"/>
    <cfRule type="duplicateValues" dxfId="2407" priority="1836"/>
    <cfRule type="duplicateValues" dxfId="2406" priority="1837"/>
    <cfRule type="duplicateValues" dxfId="2405" priority="1838"/>
    <cfRule type="duplicateValues" dxfId="2404" priority="1839"/>
    <cfRule type="duplicateValues" dxfId="2403" priority="1840"/>
    <cfRule type="duplicateValues" dxfId="2402" priority="1841"/>
    <cfRule type="duplicateValues" dxfId="2401" priority="1842"/>
    <cfRule type="duplicateValues" dxfId="2400" priority="1843"/>
    <cfRule type="duplicateValues" dxfId="2399" priority="1844"/>
  </conditionalFormatting>
  <conditionalFormatting sqref="B253:B255">
    <cfRule type="duplicateValues" dxfId="2398" priority="1800"/>
    <cfRule type="duplicateValues" dxfId="2397" priority="1801"/>
    <cfRule type="duplicateValues" dxfId="2396" priority="1802"/>
    <cfRule type="duplicateValues" dxfId="2395" priority="1803"/>
    <cfRule type="duplicateValues" dxfId="2394" priority="1804"/>
    <cfRule type="duplicateValues" dxfId="2393" priority="1805"/>
    <cfRule type="duplicateValues" dxfId="2392" priority="1806"/>
    <cfRule type="duplicateValues" dxfId="2391" priority="1807"/>
    <cfRule type="duplicateValues" dxfId="2390" priority="1808"/>
    <cfRule type="duplicateValues" dxfId="2389" priority="1809"/>
    <cfRule type="duplicateValues" dxfId="2388" priority="1810"/>
    <cfRule type="duplicateValues" dxfId="2387" priority="1811"/>
    <cfRule type="duplicateValues" dxfId="2386" priority="1812"/>
    <cfRule type="duplicateValues" dxfId="2385" priority="1813"/>
    <cfRule type="duplicateValues" dxfId="2384" priority="1814"/>
    <cfRule type="duplicateValues" dxfId="2383" priority="1815"/>
    <cfRule type="duplicateValues" dxfId="2382" priority="1816"/>
    <cfRule type="duplicateValues" dxfId="2381" priority="1817"/>
    <cfRule type="duplicateValues" dxfId="2380" priority="1818"/>
    <cfRule type="duplicateValues" dxfId="2379" priority="1819"/>
    <cfRule type="duplicateValues" dxfId="2378" priority="1820"/>
    <cfRule type="duplicateValues" dxfId="2377" priority="1821"/>
    <cfRule type="duplicateValues" dxfId="2376" priority="1822"/>
    <cfRule type="duplicateValues" dxfId="2375" priority="1823"/>
    <cfRule type="duplicateValues" dxfId="2374" priority="1824"/>
    <cfRule type="duplicateValues" dxfId="2373" priority="1825"/>
    <cfRule type="duplicateValues" dxfId="2372" priority="1826"/>
  </conditionalFormatting>
  <conditionalFormatting sqref="B256:B258">
    <cfRule type="duplicateValues" dxfId="2371" priority="1773"/>
    <cfRule type="duplicateValues" dxfId="2370" priority="1774"/>
    <cfRule type="duplicateValues" dxfId="2369" priority="1775"/>
    <cfRule type="duplicateValues" dxfId="2368" priority="1776"/>
    <cfRule type="duplicateValues" dxfId="2367" priority="1777"/>
    <cfRule type="duplicateValues" dxfId="2366" priority="1778"/>
    <cfRule type="duplicateValues" dxfId="2365" priority="1779"/>
    <cfRule type="duplicateValues" dxfId="2364" priority="1780"/>
    <cfRule type="duplicateValues" dxfId="2363" priority="1781"/>
    <cfRule type="duplicateValues" dxfId="2362" priority="1782"/>
    <cfRule type="duplicateValues" dxfId="2361" priority="1783"/>
    <cfRule type="duplicateValues" dxfId="2360" priority="1784"/>
    <cfRule type="duplicateValues" dxfId="2359" priority="1785"/>
    <cfRule type="duplicateValues" dxfId="2358" priority="1786"/>
    <cfRule type="duplicateValues" dxfId="2357" priority="1787"/>
    <cfRule type="duplicateValues" dxfId="2356" priority="1788"/>
    <cfRule type="duplicateValues" dxfId="2355" priority="1789"/>
    <cfRule type="duplicateValues" dxfId="2354" priority="1790"/>
    <cfRule type="duplicateValues" dxfId="2353" priority="1791"/>
    <cfRule type="duplicateValues" dxfId="2352" priority="1792"/>
    <cfRule type="duplicateValues" dxfId="2351" priority="1793"/>
    <cfRule type="duplicateValues" dxfId="2350" priority="1794"/>
    <cfRule type="duplicateValues" dxfId="2349" priority="1795"/>
    <cfRule type="duplicateValues" dxfId="2348" priority="1796"/>
    <cfRule type="duplicateValues" dxfId="2347" priority="1797"/>
    <cfRule type="duplicateValues" dxfId="2346" priority="1798"/>
    <cfRule type="duplicateValues" dxfId="2345" priority="1799"/>
  </conditionalFormatting>
  <conditionalFormatting sqref="B259:B264">
    <cfRule type="duplicateValues" dxfId="2344" priority="1746"/>
    <cfRule type="duplicateValues" dxfId="2343" priority="1747"/>
    <cfRule type="duplicateValues" dxfId="2342" priority="1748"/>
    <cfRule type="duplicateValues" dxfId="2341" priority="1749"/>
    <cfRule type="duplicateValues" dxfId="2340" priority="1750"/>
    <cfRule type="duplicateValues" dxfId="2339" priority="1751"/>
    <cfRule type="duplicateValues" dxfId="2338" priority="1752"/>
    <cfRule type="duplicateValues" dxfId="2337" priority="1753"/>
    <cfRule type="duplicateValues" dxfId="2336" priority="1754"/>
    <cfRule type="duplicateValues" dxfId="2335" priority="1755"/>
    <cfRule type="duplicateValues" dxfId="2334" priority="1756"/>
    <cfRule type="duplicateValues" dxfId="2333" priority="1757"/>
    <cfRule type="duplicateValues" dxfId="2332" priority="1758"/>
    <cfRule type="duplicateValues" dxfId="2331" priority="1759"/>
    <cfRule type="duplicateValues" dxfId="2330" priority="1760"/>
    <cfRule type="duplicateValues" dxfId="2329" priority="1761"/>
    <cfRule type="duplicateValues" dxfId="2328" priority="1762"/>
    <cfRule type="duplicateValues" dxfId="2327" priority="1763"/>
    <cfRule type="duplicateValues" dxfId="2326" priority="1764"/>
    <cfRule type="duplicateValues" dxfId="2325" priority="1765"/>
    <cfRule type="duplicateValues" dxfId="2324" priority="1766"/>
    <cfRule type="duplicateValues" dxfId="2323" priority="1767"/>
    <cfRule type="duplicateValues" dxfId="2322" priority="1768"/>
    <cfRule type="duplicateValues" dxfId="2321" priority="1769"/>
    <cfRule type="duplicateValues" dxfId="2320" priority="1770"/>
    <cfRule type="duplicateValues" dxfId="2319" priority="1771"/>
    <cfRule type="duplicateValues" dxfId="2318" priority="1772"/>
  </conditionalFormatting>
  <conditionalFormatting sqref="B273">
    <cfRule type="duplicateValues" dxfId="2317" priority="1742"/>
    <cfRule type="duplicateValues" dxfId="2316" priority="1743"/>
    <cfRule type="duplicateValues" dxfId="2315" priority="1744"/>
    <cfRule type="duplicateValues" dxfId="2314" priority="1745"/>
  </conditionalFormatting>
  <conditionalFormatting sqref="B273:B274 B281">
    <cfRule type="duplicateValues" dxfId="2313" priority="1740"/>
    <cfRule type="duplicateValues" dxfId="2312" priority="1741"/>
  </conditionalFormatting>
  <conditionalFormatting sqref="B274 B281">
    <cfRule type="duplicateValues" dxfId="2311" priority="1734"/>
    <cfRule type="duplicateValues" dxfId="2310" priority="1735"/>
    <cfRule type="duplicateValues" dxfId="2309" priority="1736"/>
    <cfRule type="duplicateValues" dxfId="2308" priority="1737"/>
    <cfRule type="duplicateValues" dxfId="2307" priority="1738"/>
  </conditionalFormatting>
  <conditionalFormatting sqref="B274">
    <cfRule type="duplicateValues" dxfId="2306" priority="1739"/>
  </conditionalFormatting>
  <conditionalFormatting sqref="B275:B277">
    <cfRule type="duplicateValues" dxfId="2305" priority="19"/>
    <cfRule type="duplicateValues" dxfId="2304" priority="20"/>
  </conditionalFormatting>
  <conditionalFormatting sqref="B278:B280">
    <cfRule type="duplicateValues" dxfId="2303" priority="17"/>
    <cfRule type="duplicateValues" dxfId="2302" priority="18"/>
  </conditionalFormatting>
  <conditionalFormatting sqref="B281">
    <cfRule type="duplicateValues" dxfId="2301" priority="1733"/>
  </conditionalFormatting>
  <conditionalFormatting sqref="B282:B286">
    <cfRule type="duplicateValues" dxfId="2300" priority="1719"/>
    <cfRule type="duplicateValues" dxfId="2299" priority="1720"/>
    <cfRule type="duplicateValues" dxfId="2298" priority="1721"/>
    <cfRule type="duplicateValues" dxfId="2297" priority="1722"/>
    <cfRule type="duplicateValues" dxfId="2296" priority="1723"/>
    <cfRule type="duplicateValues" dxfId="2295" priority="1724"/>
    <cfRule type="duplicateValues" dxfId="2294" priority="1725"/>
    <cfRule type="duplicateValues" dxfId="2293" priority="1726"/>
    <cfRule type="duplicateValues" dxfId="2292" priority="1727"/>
    <cfRule type="duplicateValues" dxfId="2291" priority="1728"/>
    <cfRule type="duplicateValues" dxfId="2290" priority="1729"/>
    <cfRule type="duplicateValues" dxfId="2289" priority="1730"/>
    <cfRule type="duplicateValues" dxfId="2288" priority="1731"/>
    <cfRule type="duplicateValues" dxfId="2287" priority="1732"/>
  </conditionalFormatting>
  <conditionalFormatting sqref="B287">
    <cfRule type="duplicateValues" dxfId="2286" priority="1711"/>
    <cfRule type="duplicateValues" dxfId="2285" priority="1712"/>
    <cfRule type="duplicateValues" dxfId="2284" priority="1713"/>
    <cfRule type="duplicateValues" dxfId="2283" priority="1714"/>
    <cfRule type="duplicateValues" dxfId="2282" priority="1715"/>
    <cfRule type="duplicateValues" dxfId="2281" priority="1716"/>
    <cfRule type="duplicateValues" dxfId="2280" priority="1717"/>
    <cfRule type="duplicateValues" dxfId="2279" priority="1718"/>
  </conditionalFormatting>
  <conditionalFormatting sqref="B290">
    <cfRule type="duplicateValues" dxfId="2278" priority="1695"/>
    <cfRule type="duplicateValues" dxfId="2277" priority="1696"/>
    <cfRule type="duplicateValues" dxfId="2276" priority="1697"/>
    <cfRule type="duplicateValues" dxfId="2275" priority="1698"/>
    <cfRule type="duplicateValues" dxfId="2274" priority="1699"/>
    <cfRule type="duplicateValues" dxfId="2273" priority="1700"/>
    <cfRule type="duplicateValues" dxfId="2272" priority="1701"/>
    <cfRule type="duplicateValues" dxfId="2271" priority="1702"/>
    <cfRule type="duplicateValues" dxfId="2270" priority="1703"/>
    <cfRule type="duplicateValues" dxfId="2269" priority="1704"/>
    <cfRule type="duplicateValues" dxfId="2268" priority="1705"/>
    <cfRule type="duplicateValues" dxfId="2267" priority="1706"/>
    <cfRule type="duplicateValues" dxfId="2266" priority="1707"/>
    <cfRule type="duplicateValues" dxfId="2265" priority="1708"/>
    <cfRule type="duplicateValues" dxfId="2264" priority="1709"/>
    <cfRule type="duplicateValues" dxfId="2263" priority="1710"/>
  </conditionalFormatting>
  <conditionalFormatting sqref="B291">
    <cfRule type="duplicateValues" dxfId="2262" priority="1671"/>
    <cfRule type="duplicateValues" dxfId="2261" priority="1672"/>
    <cfRule type="duplicateValues" dxfId="2260" priority="1673"/>
    <cfRule type="duplicateValues" dxfId="2259" priority="1674"/>
    <cfRule type="duplicateValues" dxfId="2258" priority="1675"/>
    <cfRule type="duplicateValues" dxfId="2257" priority="1676"/>
    <cfRule type="duplicateValues" dxfId="2256" priority="1677"/>
    <cfRule type="duplicateValues" dxfId="2255" priority="1678"/>
    <cfRule type="duplicateValues" dxfId="2254" priority="1679"/>
    <cfRule type="duplicateValues" dxfId="2253" priority="1680"/>
    <cfRule type="duplicateValues" dxfId="2252" priority="1681"/>
    <cfRule type="duplicateValues" dxfId="2251" priority="1682"/>
    <cfRule type="duplicateValues" dxfId="2250" priority="1683"/>
    <cfRule type="duplicateValues" dxfId="2249" priority="1684"/>
    <cfRule type="duplicateValues" dxfId="2248" priority="1685"/>
    <cfRule type="duplicateValues" dxfId="2247" priority="1686"/>
    <cfRule type="duplicateValues" dxfId="2246" priority="1687"/>
    <cfRule type="duplicateValues" dxfId="2245" priority="1688"/>
    <cfRule type="duplicateValues" dxfId="2244" priority="1689"/>
    <cfRule type="duplicateValues" dxfId="2243" priority="1690"/>
    <cfRule type="duplicateValues" dxfId="2242" priority="1691"/>
    <cfRule type="duplicateValues" dxfId="2241" priority="1692"/>
    <cfRule type="duplicateValues" dxfId="2240" priority="1693"/>
    <cfRule type="duplicateValues" dxfId="2239" priority="1694"/>
  </conditionalFormatting>
  <conditionalFormatting sqref="B292:B293">
    <cfRule type="duplicateValues" dxfId="2238" priority="1664"/>
    <cfRule type="duplicateValues" dxfId="2237" priority="1665"/>
    <cfRule type="duplicateValues" dxfId="2236" priority="1666"/>
    <cfRule type="duplicateValues" dxfId="2235" priority="1667"/>
    <cfRule type="duplicateValues" dxfId="2234" priority="1668"/>
    <cfRule type="duplicateValues" dxfId="2233" priority="1669"/>
    <cfRule type="duplicateValues" dxfId="2232" priority="1670"/>
  </conditionalFormatting>
  <conditionalFormatting sqref="B297">
    <cfRule type="duplicateValues" dxfId="2231" priority="1661"/>
    <cfRule type="duplicateValues" dxfId="2230" priority="1662"/>
    <cfRule type="duplicateValues" dxfId="2229" priority="1663"/>
  </conditionalFormatting>
  <conditionalFormatting sqref="B298:B299">
    <cfRule type="duplicateValues" dxfId="2228" priority="1654"/>
    <cfRule type="duplicateValues" dxfId="2227" priority="1655"/>
    <cfRule type="duplicateValues" dxfId="2226" priority="1656"/>
    <cfRule type="duplicateValues" dxfId="2225" priority="1657"/>
    <cfRule type="duplicateValues" dxfId="2224" priority="1658"/>
    <cfRule type="duplicateValues" dxfId="2223" priority="1659"/>
    <cfRule type="duplicateValues" dxfId="2222" priority="1660"/>
  </conditionalFormatting>
  <conditionalFormatting sqref="B306">
    <cfRule type="duplicateValues" dxfId="2221" priority="1647"/>
    <cfRule type="duplicateValues" dxfId="2220" priority="1648"/>
    <cfRule type="duplicateValues" dxfId="2219" priority="1649"/>
    <cfRule type="duplicateValues" dxfId="2218" priority="1650"/>
    <cfRule type="duplicateValues" dxfId="2217" priority="1651"/>
    <cfRule type="duplicateValues" dxfId="2216" priority="1652"/>
    <cfRule type="duplicateValues" dxfId="2215" priority="1653"/>
  </conditionalFormatting>
  <conditionalFormatting sqref="B307:B312">
    <cfRule type="duplicateValues" dxfId="2214" priority="1633"/>
    <cfRule type="duplicateValues" dxfId="2213" priority="1634"/>
    <cfRule type="duplicateValues" dxfId="2212" priority="1635"/>
    <cfRule type="duplicateValues" dxfId="2211" priority="1636"/>
    <cfRule type="duplicateValues" dxfId="2210" priority="1637"/>
    <cfRule type="duplicateValues" dxfId="2209" priority="1638"/>
    <cfRule type="duplicateValues" dxfId="2208" priority="1639"/>
    <cfRule type="duplicateValues" dxfId="2207" priority="1640"/>
    <cfRule type="duplicateValues" dxfId="2206" priority="1641"/>
    <cfRule type="duplicateValues" dxfId="2205" priority="1642"/>
    <cfRule type="duplicateValues" dxfId="2204" priority="1643"/>
    <cfRule type="duplicateValues" dxfId="2203" priority="1644"/>
    <cfRule type="duplicateValues" dxfId="2202" priority="1645"/>
    <cfRule type="duplicateValues" dxfId="2201" priority="1646"/>
  </conditionalFormatting>
  <conditionalFormatting sqref="B315">
    <cfRule type="duplicateValues" dxfId="2200" priority="1613"/>
    <cfRule type="duplicateValues" dxfId="2199" priority="1614"/>
    <cfRule type="duplicateValues" dxfId="2198" priority="1615"/>
    <cfRule type="duplicateValues" dxfId="2197" priority="1616"/>
    <cfRule type="duplicateValues" dxfId="2196" priority="1617"/>
    <cfRule type="duplicateValues" dxfId="2195" priority="1618"/>
    <cfRule type="duplicateValues" dxfId="2194" priority="1619"/>
    <cfRule type="duplicateValues" dxfId="2193" priority="1620"/>
    <cfRule type="duplicateValues" dxfId="2192" priority="1621"/>
    <cfRule type="duplicateValues" dxfId="2191" priority="1622"/>
    <cfRule type="duplicateValues" dxfId="2190" priority="1623"/>
    <cfRule type="duplicateValues" dxfId="2189" priority="1624"/>
    <cfRule type="duplicateValues" dxfId="2188" priority="1625"/>
    <cfRule type="duplicateValues" dxfId="2187" priority="1626"/>
    <cfRule type="duplicateValues" dxfId="2186" priority="1627"/>
    <cfRule type="duplicateValues" dxfId="2185" priority="1628"/>
    <cfRule type="duplicateValues" dxfId="2184" priority="1629"/>
    <cfRule type="duplicateValues" dxfId="2183" priority="1630"/>
    <cfRule type="duplicateValues" dxfId="2182" priority="1631"/>
    <cfRule type="duplicateValues" dxfId="2181" priority="1632"/>
  </conditionalFormatting>
  <conditionalFormatting sqref="B321">
    <cfRule type="duplicateValues" dxfId="2180" priority="1607"/>
    <cfRule type="duplicateValues" dxfId="2179" priority="1608"/>
    <cfRule type="duplicateValues" dxfId="2178" priority="1609"/>
    <cfRule type="duplicateValues" dxfId="2177" priority="1610"/>
    <cfRule type="duplicateValues" dxfId="2176" priority="1611"/>
    <cfRule type="duplicateValues" dxfId="2175" priority="1612"/>
  </conditionalFormatting>
  <conditionalFormatting sqref="B322">
    <cfRule type="duplicateValues" dxfId="2174" priority="1604"/>
    <cfRule type="duplicateValues" dxfId="2173" priority="1605"/>
    <cfRule type="duplicateValues" dxfId="2172" priority="1606"/>
  </conditionalFormatting>
  <conditionalFormatting sqref="B323">
    <cfRule type="duplicateValues" dxfId="2171" priority="1596"/>
    <cfRule type="duplicateValues" dxfId="2170" priority="1597"/>
    <cfRule type="duplicateValues" dxfId="2169" priority="1598"/>
    <cfRule type="duplicateValues" dxfId="2168" priority="1599"/>
    <cfRule type="duplicateValues" dxfId="2167" priority="1600"/>
    <cfRule type="duplicateValues" dxfId="2166" priority="1601"/>
    <cfRule type="duplicateValues" dxfId="2165" priority="1602"/>
    <cfRule type="duplicateValues" dxfId="2164" priority="1603"/>
  </conditionalFormatting>
  <conditionalFormatting sqref="B326">
    <cfRule type="duplicateValues" dxfId="2163" priority="1593"/>
    <cfRule type="duplicateValues" dxfId="2162" priority="1594"/>
    <cfRule type="duplicateValues" dxfId="2161" priority="1595"/>
  </conditionalFormatting>
  <conditionalFormatting sqref="B331:B332">
    <cfRule type="duplicateValues" dxfId="2160" priority="1585"/>
    <cfRule type="duplicateValues" dxfId="2159" priority="1586"/>
    <cfRule type="duplicateValues" dxfId="2158" priority="1587"/>
    <cfRule type="duplicateValues" dxfId="2157" priority="1588"/>
    <cfRule type="duplicateValues" dxfId="2156" priority="1589"/>
    <cfRule type="duplicateValues" dxfId="2155" priority="1590"/>
    <cfRule type="duplicateValues" dxfId="2154" priority="1591"/>
    <cfRule type="duplicateValues" dxfId="2153" priority="1592"/>
  </conditionalFormatting>
  <conditionalFormatting sqref="B346">
    <cfRule type="duplicateValues" dxfId="2152" priority="2203"/>
    <cfRule type="duplicateValues" dxfId="2151" priority="2204"/>
    <cfRule type="duplicateValues" dxfId="2150" priority="2205"/>
    <cfRule type="duplicateValues" dxfId="2149" priority="2206"/>
  </conditionalFormatting>
  <conditionalFormatting sqref="B347">
    <cfRule type="duplicateValues" dxfId="2148" priority="1581"/>
    <cfRule type="duplicateValues" dxfId="2147" priority="1582"/>
    <cfRule type="duplicateValues" dxfId="2146" priority="1583"/>
    <cfRule type="duplicateValues" dxfId="2145" priority="1584"/>
  </conditionalFormatting>
  <conditionalFormatting sqref="B348">
    <cfRule type="duplicateValues" dxfId="2144" priority="2207"/>
    <cfRule type="duplicateValues" dxfId="2143" priority="2208"/>
    <cfRule type="duplicateValues" dxfId="2142" priority="2209"/>
    <cfRule type="duplicateValues" dxfId="2141" priority="2210"/>
    <cfRule type="duplicateValues" dxfId="2140" priority="2211"/>
    <cfRule type="duplicateValues" dxfId="2139" priority="2212"/>
    <cfRule type="duplicateValues" dxfId="2138" priority="2213"/>
    <cfRule type="duplicateValues" dxfId="2137" priority="2214"/>
    <cfRule type="duplicateValues" dxfId="2136" priority="2215"/>
    <cfRule type="duplicateValues" dxfId="2135" priority="2216"/>
    <cfRule type="duplicateValues" dxfId="2134" priority="2217"/>
    <cfRule type="duplicateValues" dxfId="2133" priority="2218"/>
    <cfRule type="duplicateValues" dxfId="2132" priority="2219"/>
    <cfRule type="duplicateValues" dxfId="2131" priority="2220"/>
  </conditionalFormatting>
  <conditionalFormatting sqref="B352:B353">
    <cfRule type="duplicateValues" dxfId="2130" priority="1573"/>
    <cfRule type="duplicateValues" dxfId="2129" priority="1574"/>
    <cfRule type="duplicateValues" dxfId="2128" priority="1575"/>
    <cfRule type="duplicateValues" dxfId="2127" priority="1576"/>
    <cfRule type="duplicateValues" dxfId="2126" priority="1577"/>
    <cfRule type="duplicateValues" dxfId="2125" priority="1578"/>
    <cfRule type="duplicateValues" dxfId="2124" priority="1579"/>
    <cfRule type="duplicateValues" dxfId="2123" priority="1580"/>
  </conditionalFormatting>
  <conditionalFormatting sqref="B354">
    <cfRule type="duplicateValues" dxfId="2122" priority="1565"/>
    <cfRule type="duplicateValues" dxfId="2121" priority="1566"/>
    <cfRule type="duplicateValues" dxfId="2120" priority="1567"/>
    <cfRule type="duplicateValues" dxfId="2119" priority="1568"/>
    <cfRule type="duplicateValues" dxfId="2118" priority="1569"/>
    <cfRule type="duplicateValues" dxfId="2117" priority="1570"/>
    <cfRule type="duplicateValues" dxfId="2116" priority="1571"/>
    <cfRule type="duplicateValues" dxfId="2115" priority="1572"/>
  </conditionalFormatting>
  <conditionalFormatting sqref="B356">
    <cfRule type="duplicateValues" dxfId="2114" priority="1562"/>
    <cfRule type="duplicateValues" dxfId="2113" priority="1563"/>
    <cfRule type="duplicateValues" dxfId="2112" priority="1564"/>
  </conditionalFormatting>
  <conditionalFormatting sqref="B356:B359">
    <cfRule type="duplicateValues" dxfId="2111" priority="1559"/>
    <cfRule type="duplicateValues" dxfId="2110" priority="1560"/>
    <cfRule type="duplicateValues" dxfId="2109" priority="1561"/>
  </conditionalFormatting>
  <conditionalFormatting sqref="B356:B360">
    <cfRule type="duplicateValues" dxfId="2108" priority="1558"/>
  </conditionalFormatting>
  <conditionalFormatting sqref="B357:B359">
    <cfRule type="duplicateValues" dxfId="2107" priority="1554"/>
    <cfRule type="duplicateValues" dxfId="2106" priority="1555"/>
    <cfRule type="duplicateValues" dxfId="2105" priority="1556"/>
    <cfRule type="duplicateValues" dxfId="2104" priority="1557"/>
  </conditionalFormatting>
  <conditionalFormatting sqref="B360">
    <cfRule type="duplicateValues" dxfId="2103" priority="1550"/>
    <cfRule type="duplicateValues" dxfId="2102" priority="1551"/>
    <cfRule type="duplicateValues" dxfId="2101" priority="1552"/>
    <cfRule type="duplicateValues" dxfId="2100" priority="1553"/>
  </conditionalFormatting>
  <conditionalFormatting sqref="B364:B368">
    <cfRule type="duplicateValues" dxfId="2099" priority="1546"/>
    <cfRule type="duplicateValues" dxfId="2098" priority="1547"/>
    <cfRule type="duplicateValues" dxfId="2097" priority="1548"/>
    <cfRule type="duplicateValues" dxfId="2096" priority="1549"/>
  </conditionalFormatting>
  <conditionalFormatting sqref="B378:B380">
    <cfRule type="duplicateValues" dxfId="2095" priority="1542"/>
    <cfRule type="duplicateValues" dxfId="2094" priority="1543"/>
    <cfRule type="duplicateValues" dxfId="2093" priority="1544"/>
    <cfRule type="duplicateValues" dxfId="2092" priority="1545"/>
  </conditionalFormatting>
  <conditionalFormatting sqref="B381:B382">
    <cfRule type="duplicateValues" dxfId="2091" priority="1536"/>
    <cfRule type="duplicateValues" dxfId="2090" priority="1537"/>
    <cfRule type="duplicateValues" dxfId="2089" priority="1538"/>
    <cfRule type="duplicateValues" dxfId="2088" priority="1539"/>
    <cfRule type="duplicateValues" dxfId="2087" priority="1540"/>
    <cfRule type="duplicateValues" dxfId="2086" priority="1541"/>
  </conditionalFormatting>
  <conditionalFormatting sqref="B385">
    <cfRule type="duplicateValues" dxfId="2085" priority="1532"/>
    <cfRule type="duplicateValues" dxfId="2084" priority="1533"/>
    <cfRule type="duplicateValues" dxfId="2083" priority="1534"/>
    <cfRule type="duplicateValues" dxfId="2082" priority="1535"/>
  </conditionalFormatting>
  <conditionalFormatting sqref="B386">
    <cfRule type="duplicateValues" dxfId="2081" priority="1528"/>
    <cfRule type="duplicateValues" dxfId="2080" priority="1529"/>
    <cfRule type="duplicateValues" dxfId="2079" priority="1530"/>
    <cfRule type="duplicateValues" dxfId="2078" priority="1531"/>
  </conditionalFormatting>
  <conditionalFormatting sqref="B387">
    <cfRule type="duplicateValues" dxfId="2077" priority="1504"/>
    <cfRule type="duplicateValues" dxfId="2076" priority="1505"/>
    <cfRule type="duplicateValues" dxfId="2075" priority="1506"/>
    <cfRule type="duplicateValues" dxfId="2074" priority="1507"/>
    <cfRule type="duplicateValues" dxfId="2073" priority="1508"/>
    <cfRule type="duplicateValues" dxfId="2072" priority="1509"/>
    <cfRule type="duplicateValues" dxfId="2071" priority="1510"/>
    <cfRule type="duplicateValues" dxfId="2070" priority="1511"/>
    <cfRule type="duplicateValues" dxfId="2069" priority="1512"/>
    <cfRule type="duplicateValues" dxfId="2068" priority="1513"/>
    <cfRule type="duplicateValues" dxfId="2067" priority="1514"/>
    <cfRule type="duplicateValues" dxfId="2066" priority="1515"/>
    <cfRule type="duplicateValues" dxfId="2065" priority="1516"/>
    <cfRule type="duplicateValues" dxfId="2064" priority="1517"/>
    <cfRule type="duplicateValues" dxfId="2063" priority="1518"/>
    <cfRule type="duplicateValues" dxfId="2062" priority="1519"/>
    <cfRule type="duplicateValues" dxfId="2061" priority="1520"/>
    <cfRule type="duplicateValues" dxfId="2060" priority="1521"/>
    <cfRule type="duplicateValues" dxfId="2059" priority="1522"/>
    <cfRule type="duplicateValues" dxfId="2058" priority="1523"/>
    <cfRule type="duplicateValues" dxfId="2057" priority="1524"/>
    <cfRule type="duplicateValues" dxfId="2056" priority="1525"/>
    <cfRule type="duplicateValues" dxfId="2055" priority="1526"/>
    <cfRule type="duplicateValues" dxfId="2054" priority="1527"/>
  </conditionalFormatting>
  <conditionalFormatting sqref="B388">
    <cfRule type="duplicateValues" dxfId="2053" priority="1500"/>
    <cfRule type="duplicateValues" dxfId="2052" priority="1501"/>
    <cfRule type="duplicateValues" dxfId="2051" priority="1502"/>
    <cfRule type="duplicateValues" dxfId="2050" priority="1503"/>
  </conditionalFormatting>
  <conditionalFormatting sqref="B389:B390">
    <cfRule type="duplicateValues" dxfId="2049" priority="1493"/>
    <cfRule type="duplicateValues" dxfId="2048" priority="1494"/>
    <cfRule type="duplicateValues" dxfId="2047" priority="1495"/>
    <cfRule type="duplicateValues" dxfId="2046" priority="1496"/>
    <cfRule type="duplicateValues" dxfId="2045" priority="1497"/>
    <cfRule type="duplicateValues" dxfId="2044" priority="1498"/>
    <cfRule type="duplicateValues" dxfId="2043" priority="1499"/>
  </conditionalFormatting>
  <conditionalFormatting sqref="B391:B396">
    <cfRule type="duplicateValues" dxfId="2042" priority="1485"/>
    <cfRule type="duplicateValues" dxfId="2041" priority="1486"/>
    <cfRule type="duplicateValues" dxfId="2040" priority="1487"/>
    <cfRule type="duplicateValues" dxfId="2039" priority="1488"/>
    <cfRule type="duplicateValues" dxfId="2038" priority="1489"/>
    <cfRule type="duplicateValues" dxfId="2037" priority="1490"/>
    <cfRule type="duplicateValues" dxfId="2036" priority="1491"/>
    <cfRule type="duplicateValues" dxfId="2035" priority="1492"/>
  </conditionalFormatting>
  <conditionalFormatting sqref="B397:B398 B385:B386 B388">
    <cfRule type="duplicateValues" dxfId="2034" priority="1483"/>
    <cfRule type="duplicateValues" dxfId="2033" priority="1484"/>
  </conditionalFormatting>
  <conditionalFormatting sqref="B397:B398">
    <cfRule type="duplicateValues" dxfId="2032" priority="1477"/>
    <cfRule type="duplicateValues" dxfId="2031" priority="1478"/>
    <cfRule type="duplicateValues" dxfId="2030" priority="1479"/>
    <cfRule type="duplicateValues" dxfId="2029" priority="1480"/>
    <cfRule type="duplicateValues" dxfId="2028" priority="1481"/>
    <cfRule type="duplicateValues" dxfId="2027" priority="1482"/>
  </conditionalFormatting>
  <conditionalFormatting sqref="B399">
    <cfRule type="duplicateValues" dxfId="2026" priority="1463"/>
    <cfRule type="duplicateValues" dxfId="2025" priority="1464"/>
    <cfRule type="duplicateValues" dxfId="2024" priority="1465"/>
    <cfRule type="duplicateValues" dxfId="2023" priority="1466"/>
    <cfRule type="duplicateValues" dxfId="2022" priority="1467"/>
    <cfRule type="duplicateValues" dxfId="2021" priority="1468"/>
    <cfRule type="duplicateValues" dxfId="2020" priority="1469"/>
    <cfRule type="duplicateValues" dxfId="2019" priority="1470"/>
    <cfRule type="duplicateValues" dxfId="2018" priority="1471"/>
    <cfRule type="duplicateValues" dxfId="2017" priority="1472"/>
    <cfRule type="duplicateValues" dxfId="2016" priority="1473"/>
    <cfRule type="duplicateValues" dxfId="2015" priority="1474"/>
    <cfRule type="duplicateValues" dxfId="2014" priority="1475"/>
    <cfRule type="duplicateValues" dxfId="2013" priority="1476"/>
  </conditionalFormatting>
  <conditionalFormatting sqref="B400:B401">
    <cfRule type="duplicateValues" dxfId="2012" priority="1449"/>
    <cfRule type="duplicateValues" dxfId="2011" priority="1450"/>
    <cfRule type="duplicateValues" dxfId="2010" priority="1451"/>
    <cfRule type="duplicateValues" dxfId="2009" priority="1452"/>
    <cfRule type="duplicateValues" dxfId="2008" priority="1453"/>
    <cfRule type="duplicateValues" dxfId="2007" priority="1454"/>
    <cfRule type="duplicateValues" dxfId="2006" priority="1455"/>
    <cfRule type="duplicateValues" dxfId="2005" priority="1456"/>
    <cfRule type="duplicateValues" dxfId="2004" priority="1457"/>
    <cfRule type="duplicateValues" dxfId="2003" priority="1458"/>
    <cfRule type="duplicateValues" dxfId="2002" priority="1459"/>
    <cfRule type="duplicateValues" dxfId="2001" priority="1460"/>
    <cfRule type="duplicateValues" dxfId="2000" priority="1461"/>
    <cfRule type="duplicateValues" dxfId="1999" priority="1462"/>
  </conditionalFormatting>
  <conditionalFormatting sqref="B409">
    <cfRule type="duplicateValues" dxfId="1998" priority="1439"/>
    <cfRule type="duplicateValues" dxfId="1997" priority="1440"/>
    <cfRule type="duplicateValues" dxfId="1996" priority="1441"/>
    <cfRule type="duplicateValues" dxfId="1995" priority="1442"/>
    <cfRule type="duplicateValues" dxfId="1994" priority="1443"/>
    <cfRule type="duplicateValues" dxfId="1993" priority="1444"/>
    <cfRule type="duplicateValues" dxfId="1992" priority="1445"/>
    <cfRule type="duplicateValues" dxfId="1991" priority="1446"/>
    <cfRule type="duplicateValues" dxfId="1990" priority="1447"/>
    <cfRule type="duplicateValues" dxfId="1989" priority="1448"/>
  </conditionalFormatting>
  <conditionalFormatting sqref="B410:B411">
    <cfRule type="duplicateValues" dxfId="1988" priority="1422"/>
    <cfRule type="duplicateValues" dxfId="1987" priority="1423"/>
    <cfRule type="duplicateValues" dxfId="1986" priority="1424"/>
    <cfRule type="duplicateValues" dxfId="1985" priority="1425"/>
    <cfRule type="duplicateValues" dxfId="1984" priority="1426"/>
    <cfRule type="duplicateValues" dxfId="1983" priority="1427"/>
    <cfRule type="duplicateValues" dxfId="1982" priority="1428"/>
    <cfRule type="duplicateValues" dxfId="1981" priority="1429"/>
    <cfRule type="duplicateValues" dxfId="1980" priority="1430"/>
    <cfRule type="duplicateValues" dxfId="1979" priority="1431"/>
    <cfRule type="duplicateValues" dxfId="1978" priority="1432"/>
    <cfRule type="duplicateValues" dxfId="1977" priority="1433"/>
    <cfRule type="duplicateValues" dxfId="1976" priority="1434"/>
    <cfRule type="duplicateValues" dxfId="1975" priority="1435"/>
    <cfRule type="duplicateValues" dxfId="1974" priority="1436"/>
    <cfRule type="duplicateValues" dxfId="1973" priority="1437"/>
    <cfRule type="duplicateValues" dxfId="1972" priority="1438"/>
  </conditionalFormatting>
  <conditionalFormatting sqref="B413:B415">
    <cfRule type="duplicateValues" dxfId="1971" priority="1408"/>
    <cfRule type="duplicateValues" dxfId="1970" priority="1409"/>
    <cfRule type="duplicateValues" dxfId="1969" priority="1410"/>
    <cfRule type="duplicateValues" dxfId="1968" priority="1411"/>
    <cfRule type="duplicateValues" dxfId="1967" priority="1412"/>
    <cfRule type="duplicateValues" dxfId="1966" priority="1413"/>
    <cfRule type="duplicateValues" dxfId="1965" priority="1414"/>
    <cfRule type="duplicateValues" dxfId="1964" priority="1415"/>
    <cfRule type="duplicateValues" dxfId="1963" priority="1416"/>
    <cfRule type="duplicateValues" dxfId="1962" priority="1417"/>
    <cfRule type="duplicateValues" dxfId="1961" priority="1418"/>
    <cfRule type="duplicateValues" dxfId="1960" priority="1419"/>
    <cfRule type="duplicateValues" dxfId="1959" priority="1420"/>
    <cfRule type="duplicateValues" dxfId="1958" priority="1421"/>
  </conditionalFormatting>
  <conditionalFormatting sqref="B418:B422">
    <cfRule type="duplicateValues" dxfId="1957" priority="1391"/>
    <cfRule type="duplicateValues" dxfId="1956" priority="1392"/>
    <cfRule type="duplicateValues" dxfId="1955" priority="1393"/>
    <cfRule type="duplicateValues" dxfId="1954" priority="1394"/>
    <cfRule type="duplicateValues" dxfId="1953" priority="1395"/>
    <cfRule type="duplicateValues" dxfId="1952" priority="1396"/>
    <cfRule type="duplicateValues" dxfId="1951" priority="1397"/>
    <cfRule type="duplicateValues" dxfId="1950" priority="1398"/>
    <cfRule type="duplicateValues" dxfId="1949" priority="1399"/>
    <cfRule type="duplicateValues" dxfId="1948" priority="1400"/>
    <cfRule type="duplicateValues" dxfId="1947" priority="1401"/>
    <cfRule type="duplicateValues" dxfId="1946" priority="1402"/>
    <cfRule type="duplicateValues" dxfId="1945" priority="1403"/>
    <cfRule type="duplicateValues" dxfId="1944" priority="1404"/>
    <cfRule type="duplicateValues" dxfId="1943" priority="1405"/>
    <cfRule type="duplicateValues" dxfId="1942" priority="1406"/>
    <cfRule type="duplicateValues" dxfId="1941" priority="1407"/>
  </conditionalFormatting>
  <conditionalFormatting sqref="B423">
    <cfRule type="duplicateValues" dxfId="1940" priority="1380"/>
    <cfRule type="duplicateValues" dxfId="1939" priority="1381"/>
    <cfRule type="duplicateValues" dxfId="1938" priority="1382"/>
    <cfRule type="duplicateValues" dxfId="1937" priority="1383"/>
    <cfRule type="duplicateValues" dxfId="1936" priority="1384"/>
    <cfRule type="duplicateValues" dxfId="1935" priority="1385"/>
    <cfRule type="duplicateValues" dxfId="1934" priority="1386"/>
    <cfRule type="duplicateValues" dxfId="1933" priority="1387"/>
    <cfRule type="duplicateValues" dxfId="1932" priority="1388"/>
    <cfRule type="duplicateValues" dxfId="1931" priority="1389"/>
    <cfRule type="duplicateValues" dxfId="1930" priority="1390"/>
  </conditionalFormatting>
  <conditionalFormatting sqref="B424">
    <cfRule type="duplicateValues" dxfId="1929" priority="1376"/>
    <cfRule type="duplicateValues" dxfId="1928" priority="1377"/>
    <cfRule type="duplicateValues" dxfId="1927" priority="1378"/>
    <cfRule type="duplicateValues" dxfId="1926" priority="1379"/>
  </conditionalFormatting>
  <conditionalFormatting sqref="B425">
    <cfRule type="duplicateValues" dxfId="1925" priority="1372"/>
    <cfRule type="duplicateValues" dxfId="1924" priority="1373"/>
    <cfRule type="duplicateValues" dxfId="1923" priority="1374"/>
    <cfRule type="duplicateValues" dxfId="1922" priority="1375"/>
  </conditionalFormatting>
  <conditionalFormatting sqref="B426:B427">
    <cfRule type="duplicateValues" dxfId="1921" priority="1365"/>
    <cfRule type="duplicateValues" dxfId="1920" priority="1366"/>
    <cfRule type="duplicateValues" dxfId="1919" priority="1367"/>
    <cfRule type="duplicateValues" dxfId="1918" priority="1368"/>
    <cfRule type="duplicateValues" dxfId="1917" priority="1369"/>
    <cfRule type="duplicateValues" dxfId="1916" priority="1370"/>
    <cfRule type="duplicateValues" dxfId="1915" priority="1371"/>
  </conditionalFormatting>
  <conditionalFormatting sqref="B429">
    <cfRule type="duplicateValues" dxfId="1914" priority="1363"/>
    <cfRule type="duplicateValues" dxfId="1913" priority="1364"/>
  </conditionalFormatting>
  <conditionalFormatting sqref="B430:B432">
    <cfRule type="duplicateValues" dxfId="1912" priority="1355"/>
    <cfRule type="duplicateValues" dxfId="1911" priority="1356"/>
    <cfRule type="duplicateValues" dxfId="1910" priority="1357"/>
    <cfRule type="duplicateValues" dxfId="1909" priority="1358"/>
    <cfRule type="duplicateValues" dxfId="1908" priority="1359"/>
    <cfRule type="duplicateValues" dxfId="1907" priority="1360"/>
    <cfRule type="duplicateValues" dxfId="1906" priority="1361"/>
    <cfRule type="duplicateValues" dxfId="1905" priority="1362"/>
  </conditionalFormatting>
  <conditionalFormatting sqref="B433:B436 B429">
    <cfRule type="duplicateValues" dxfId="1904" priority="1352"/>
    <cfRule type="duplicateValues" dxfId="1903" priority="1353"/>
    <cfRule type="duplicateValues" dxfId="1902" priority="1354"/>
  </conditionalFormatting>
  <conditionalFormatting sqref="B433:B436">
    <cfRule type="duplicateValues" dxfId="1901" priority="1348"/>
    <cfRule type="duplicateValues" dxfId="1900" priority="1349"/>
    <cfRule type="duplicateValues" dxfId="1899" priority="1350"/>
    <cfRule type="duplicateValues" dxfId="1898" priority="1351"/>
  </conditionalFormatting>
  <conditionalFormatting sqref="B437">
    <cfRule type="duplicateValues" dxfId="1897" priority="1334"/>
    <cfRule type="duplicateValues" dxfId="1896" priority="1335"/>
    <cfRule type="duplicateValues" dxfId="1895" priority="1336"/>
    <cfRule type="duplicateValues" dxfId="1894" priority="1337"/>
    <cfRule type="duplicateValues" dxfId="1893" priority="1338"/>
    <cfRule type="duplicateValues" dxfId="1892" priority="1339"/>
    <cfRule type="duplicateValues" dxfId="1891" priority="1340"/>
    <cfRule type="duplicateValues" dxfId="1890" priority="1341"/>
    <cfRule type="duplicateValues" dxfId="1889" priority="1342"/>
    <cfRule type="duplicateValues" dxfId="1888" priority="1343"/>
    <cfRule type="duplicateValues" dxfId="1887" priority="1344"/>
    <cfRule type="duplicateValues" dxfId="1886" priority="1345"/>
    <cfRule type="duplicateValues" dxfId="1885" priority="1346"/>
    <cfRule type="duplicateValues" dxfId="1884" priority="1347"/>
  </conditionalFormatting>
  <conditionalFormatting sqref="B438:B439">
    <cfRule type="duplicateValues" dxfId="1883" priority="1331"/>
    <cfRule type="duplicateValues" dxfId="1882" priority="1332"/>
    <cfRule type="duplicateValues" dxfId="1881" priority="1333"/>
  </conditionalFormatting>
  <conditionalFormatting sqref="B440">
    <cfRule type="duplicateValues" dxfId="1880" priority="1321"/>
    <cfRule type="duplicateValues" dxfId="1879" priority="1322"/>
    <cfRule type="duplicateValues" dxfId="1878" priority="1323"/>
    <cfRule type="duplicateValues" dxfId="1877" priority="1324"/>
    <cfRule type="duplicateValues" dxfId="1876" priority="1325"/>
    <cfRule type="duplicateValues" dxfId="1875" priority="1326"/>
    <cfRule type="duplicateValues" dxfId="1874" priority="1327"/>
    <cfRule type="duplicateValues" dxfId="1873" priority="1328"/>
    <cfRule type="duplicateValues" dxfId="1872" priority="1329"/>
    <cfRule type="duplicateValues" dxfId="1871" priority="1330"/>
  </conditionalFormatting>
  <conditionalFormatting sqref="B441">
    <cfRule type="duplicateValues" dxfId="1870" priority="1307"/>
    <cfRule type="duplicateValues" dxfId="1869" priority="1308"/>
    <cfRule type="duplicateValues" dxfId="1868" priority="1309"/>
    <cfRule type="duplicateValues" dxfId="1867" priority="1310"/>
    <cfRule type="duplicateValues" dxfId="1866" priority="1311"/>
    <cfRule type="duplicateValues" dxfId="1865" priority="1312"/>
    <cfRule type="duplicateValues" dxfId="1864" priority="1313"/>
    <cfRule type="duplicateValues" dxfId="1863" priority="1314"/>
    <cfRule type="duplicateValues" dxfId="1862" priority="1315"/>
    <cfRule type="duplicateValues" dxfId="1861" priority="1316"/>
    <cfRule type="duplicateValues" dxfId="1860" priority="1317"/>
    <cfRule type="duplicateValues" dxfId="1859" priority="1318"/>
    <cfRule type="duplicateValues" dxfId="1858" priority="1319"/>
    <cfRule type="duplicateValues" dxfId="1857" priority="1320"/>
  </conditionalFormatting>
  <conditionalFormatting sqref="B442">
    <cfRule type="duplicateValues" dxfId="1856" priority="1304"/>
    <cfRule type="duplicateValues" dxfId="1855" priority="1305"/>
    <cfRule type="duplicateValues" dxfId="1854" priority="1306"/>
  </conditionalFormatting>
  <conditionalFormatting sqref="B443">
    <cfRule type="duplicateValues" dxfId="1853" priority="1292"/>
    <cfRule type="duplicateValues" dxfId="1852" priority="1293"/>
    <cfRule type="duplicateValues" dxfId="1851" priority="1294"/>
    <cfRule type="duplicateValues" dxfId="1850" priority="1295"/>
    <cfRule type="duplicateValues" dxfId="1849" priority="1296"/>
    <cfRule type="duplicateValues" dxfId="1848" priority="1297"/>
    <cfRule type="duplicateValues" dxfId="1847" priority="1298"/>
    <cfRule type="duplicateValues" dxfId="1846" priority="1299"/>
    <cfRule type="duplicateValues" dxfId="1845" priority="1300"/>
    <cfRule type="duplicateValues" dxfId="1844" priority="1301"/>
    <cfRule type="duplicateValues" dxfId="1843" priority="1302"/>
    <cfRule type="duplicateValues" dxfId="1842" priority="1303"/>
  </conditionalFormatting>
  <conditionalFormatting sqref="B443:B445">
    <cfRule type="duplicateValues" dxfId="1841" priority="1287"/>
    <cfRule type="duplicateValues" dxfId="1840" priority="1288"/>
    <cfRule type="duplicateValues" dxfId="1839" priority="1289"/>
    <cfRule type="duplicateValues" dxfId="1838" priority="1290"/>
    <cfRule type="duplicateValues" dxfId="1837" priority="1291"/>
  </conditionalFormatting>
  <conditionalFormatting sqref="B444:B445">
    <cfRule type="duplicateValues" dxfId="1836" priority="1286"/>
  </conditionalFormatting>
  <conditionalFormatting sqref="B446 B448">
    <cfRule type="duplicateValues" dxfId="1835" priority="1284"/>
    <cfRule type="duplicateValues" dxfId="1834" priority="1285"/>
  </conditionalFormatting>
  <conditionalFormatting sqref="B447">
    <cfRule type="duplicateValues" dxfId="1833" priority="1277"/>
    <cfRule type="duplicateValues" dxfId="1832" priority="1278"/>
    <cfRule type="duplicateValues" dxfId="1831" priority="1279"/>
    <cfRule type="duplicateValues" dxfId="1830" priority="1280"/>
    <cfRule type="duplicateValues" dxfId="1829" priority="1281"/>
    <cfRule type="duplicateValues" dxfId="1828" priority="1282"/>
    <cfRule type="duplicateValues" dxfId="1827" priority="1283"/>
  </conditionalFormatting>
  <conditionalFormatting sqref="B448 B442 B446">
    <cfRule type="duplicateValues" dxfId="1826" priority="1274"/>
    <cfRule type="duplicateValues" dxfId="1825" priority="1275"/>
    <cfRule type="duplicateValues" dxfId="1824" priority="1276"/>
  </conditionalFormatting>
  <conditionalFormatting sqref="B454">
    <cfRule type="duplicateValues" dxfId="1823" priority="1257"/>
    <cfRule type="duplicateValues" dxfId="1822" priority="1258"/>
    <cfRule type="duplicateValues" dxfId="1821" priority="1259"/>
    <cfRule type="duplicateValues" dxfId="1820" priority="1260"/>
    <cfRule type="duplicateValues" dxfId="1819" priority="1261"/>
    <cfRule type="duplicateValues" dxfId="1818" priority="1262"/>
    <cfRule type="duplicateValues" dxfId="1817" priority="1263"/>
    <cfRule type="duplicateValues" dxfId="1816" priority="1264"/>
    <cfRule type="duplicateValues" dxfId="1815" priority="1265"/>
    <cfRule type="duplicateValues" dxfId="1814" priority="1266"/>
    <cfRule type="duplicateValues" dxfId="1813" priority="1267"/>
    <cfRule type="duplicateValues" dxfId="1812" priority="1268"/>
    <cfRule type="duplicateValues" dxfId="1811" priority="1269"/>
    <cfRule type="duplicateValues" dxfId="1810" priority="1270"/>
    <cfRule type="duplicateValues" dxfId="1809" priority="1271"/>
    <cfRule type="duplicateValues" dxfId="1808" priority="1272"/>
    <cfRule type="duplicateValues" dxfId="1807" priority="1273"/>
  </conditionalFormatting>
  <conditionalFormatting sqref="B456">
    <cfRule type="duplicateValues" dxfId="1806" priority="1240"/>
    <cfRule type="duplicateValues" dxfId="1805" priority="1241"/>
    <cfRule type="duplicateValues" dxfId="1804" priority="1242"/>
    <cfRule type="duplicateValues" dxfId="1803" priority="1243"/>
    <cfRule type="duplicateValues" dxfId="1802" priority="1244"/>
    <cfRule type="duplicateValues" dxfId="1801" priority="1245"/>
    <cfRule type="duplicateValues" dxfId="1800" priority="1246"/>
    <cfRule type="duplicateValues" dxfId="1799" priority="1247"/>
    <cfRule type="duplicateValues" dxfId="1798" priority="1248"/>
    <cfRule type="duplicateValues" dxfId="1797" priority="1249"/>
    <cfRule type="duplicateValues" dxfId="1796" priority="1250"/>
    <cfRule type="duplicateValues" dxfId="1795" priority="1251"/>
    <cfRule type="duplicateValues" dxfId="1794" priority="1252"/>
    <cfRule type="duplicateValues" dxfId="1793" priority="1253"/>
    <cfRule type="duplicateValues" dxfId="1792" priority="1254"/>
    <cfRule type="duplicateValues" dxfId="1791" priority="1255"/>
    <cfRule type="duplicateValues" dxfId="1790" priority="1256"/>
  </conditionalFormatting>
  <conditionalFormatting sqref="B457">
    <cfRule type="duplicateValues" dxfId="1789" priority="1223"/>
    <cfRule type="duplicateValues" dxfId="1788" priority="1224"/>
    <cfRule type="duplicateValues" dxfId="1787" priority="1225"/>
    <cfRule type="duplicateValues" dxfId="1786" priority="1226"/>
    <cfRule type="duplicateValues" dxfId="1785" priority="1227"/>
    <cfRule type="duplicateValues" dxfId="1784" priority="1228"/>
    <cfRule type="duplicateValues" dxfId="1783" priority="1229"/>
    <cfRule type="duplicateValues" dxfId="1782" priority="1230"/>
    <cfRule type="duplicateValues" dxfId="1781" priority="1231"/>
    <cfRule type="duplicateValues" dxfId="1780" priority="1232"/>
    <cfRule type="duplicateValues" dxfId="1779" priority="1233"/>
    <cfRule type="duplicateValues" dxfId="1778" priority="1234"/>
    <cfRule type="duplicateValues" dxfId="1777" priority="1235"/>
    <cfRule type="duplicateValues" dxfId="1776" priority="1236"/>
    <cfRule type="duplicateValues" dxfId="1775" priority="1237"/>
    <cfRule type="duplicateValues" dxfId="1774" priority="1238"/>
    <cfRule type="duplicateValues" dxfId="1773" priority="1239"/>
  </conditionalFormatting>
  <conditionalFormatting sqref="B458">
    <cfRule type="duplicateValues" dxfId="1772" priority="1209"/>
    <cfRule type="duplicateValues" dxfId="1771" priority="1210"/>
    <cfRule type="duplicateValues" dxfId="1770" priority="1211"/>
    <cfRule type="duplicateValues" dxfId="1769" priority="1212"/>
    <cfRule type="duplicateValues" dxfId="1768" priority="1213"/>
    <cfRule type="duplicateValues" dxfId="1767" priority="1214"/>
    <cfRule type="duplicateValues" dxfId="1766" priority="1215"/>
    <cfRule type="duplicateValues" dxfId="1765" priority="1216"/>
    <cfRule type="duplicateValues" dxfId="1764" priority="1217"/>
    <cfRule type="duplicateValues" dxfId="1763" priority="1218"/>
    <cfRule type="duplicateValues" dxfId="1762" priority="1219"/>
    <cfRule type="duplicateValues" dxfId="1761" priority="1220"/>
    <cfRule type="duplicateValues" dxfId="1760" priority="1221"/>
    <cfRule type="duplicateValues" dxfId="1759" priority="1222"/>
  </conditionalFormatting>
  <conditionalFormatting sqref="B467:B473">
    <cfRule type="duplicateValues" dxfId="1758" priority="1201"/>
    <cfRule type="duplicateValues" dxfId="1757" priority="1202"/>
    <cfRule type="duplicateValues" dxfId="1756" priority="1203"/>
    <cfRule type="duplicateValues" dxfId="1755" priority="1204"/>
    <cfRule type="duplicateValues" dxfId="1754" priority="1205"/>
    <cfRule type="duplicateValues" dxfId="1753" priority="1206"/>
    <cfRule type="duplicateValues" dxfId="1752" priority="1207"/>
    <cfRule type="duplicateValues" dxfId="1751" priority="1208"/>
  </conditionalFormatting>
  <conditionalFormatting sqref="B474">
    <cfRule type="duplicateValues" dxfId="1750" priority="1196"/>
    <cfRule type="duplicateValues" dxfId="1749" priority="1197"/>
    <cfRule type="duplicateValues" dxfId="1748" priority="1198"/>
    <cfRule type="duplicateValues" dxfId="1747" priority="1199"/>
    <cfRule type="duplicateValues" dxfId="1746" priority="1200"/>
  </conditionalFormatting>
  <conditionalFormatting sqref="B476">
    <cfRule type="duplicateValues" dxfId="1745" priority="1190"/>
    <cfRule type="duplicateValues" dxfId="1744" priority="1191"/>
    <cfRule type="duplicateValues" dxfId="1743" priority="1192"/>
    <cfRule type="duplicateValues" dxfId="1742" priority="1193"/>
    <cfRule type="duplicateValues" dxfId="1741" priority="1194"/>
    <cfRule type="duplicateValues" dxfId="1740" priority="1195"/>
  </conditionalFormatting>
  <conditionalFormatting sqref="B478">
    <cfRule type="duplicateValues" dxfId="1739" priority="2664"/>
    <cfRule type="duplicateValues" dxfId="1738" priority="2665"/>
    <cfRule type="duplicateValues" dxfId="1737" priority="2666"/>
    <cfRule type="duplicateValues" dxfId="1736" priority="2667"/>
    <cfRule type="duplicateValues" dxfId="1735" priority="2668"/>
    <cfRule type="duplicateValues" dxfId="1734" priority="2669"/>
    <cfRule type="duplicateValues" dxfId="1733" priority="2670"/>
    <cfRule type="duplicateValues" dxfId="1732" priority="2671"/>
    <cfRule type="duplicateValues" dxfId="1731" priority="2672"/>
    <cfRule type="duplicateValues" dxfId="1730" priority="2673"/>
    <cfRule type="duplicateValues" dxfId="1729" priority="2674"/>
    <cfRule type="duplicateValues" dxfId="1728" priority="2675"/>
    <cfRule type="duplicateValues" dxfId="1727" priority="2676"/>
    <cfRule type="duplicateValues" dxfId="1726" priority="2677"/>
    <cfRule type="duplicateValues" dxfId="1725" priority="2678"/>
    <cfRule type="duplicateValues" dxfId="1724" priority="2679"/>
    <cfRule type="duplicateValues" dxfId="1723" priority="2680"/>
  </conditionalFormatting>
  <conditionalFormatting sqref="B479">
    <cfRule type="duplicateValues" dxfId="1722" priority="1156"/>
    <cfRule type="duplicateValues" dxfId="1721" priority="1157"/>
    <cfRule type="duplicateValues" dxfId="1720" priority="1158"/>
    <cfRule type="duplicateValues" dxfId="1719" priority="1159"/>
    <cfRule type="duplicateValues" dxfId="1718" priority="1160"/>
    <cfRule type="duplicateValues" dxfId="1717" priority="1161"/>
    <cfRule type="duplicateValues" dxfId="1716" priority="1162"/>
    <cfRule type="duplicateValues" dxfId="1715" priority="1163"/>
    <cfRule type="duplicateValues" dxfId="1714" priority="1164"/>
    <cfRule type="duplicateValues" dxfId="1713" priority="1165"/>
    <cfRule type="duplicateValues" dxfId="1712" priority="1166"/>
    <cfRule type="duplicateValues" dxfId="1711" priority="1167"/>
    <cfRule type="duplicateValues" dxfId="1710" priority="1168"/>
    <cfRule type="duplicateValues" dxfId="1709" priority="1169"/>
    <cfRule type="duplicateValues" dxfId="1708" priority="1170"/>
    <cfRule type="duplicateValues" dxfId="1707" priority="1171"/>
    <cfRule type="duplicateValues" dxfId="1706" priority="1172"/>
  </conditionalFormatting>
  <conditionalFormatting sqref="B488">
    <cfRule type="duplicateValues" dxfId="1705" priority="1153"/>
    <cfRule type="duplicateValues" dxfId="1704" priority="1154"/>
    <cfRule type="duplicateValues" dxfId="1703" priority="1155"/>
  </conditionalFormatting>
  <conditionalFormatting sqref="B500:B504 B506:B507">
    <cfRule type="duplicateValues" dxfId="1702" priority="1145"/>
    <cfRule type="duplicateValues" dxfId="1701" priority="1146"/>
    <cfRule type="duplicateValues" dxfId="1700" priority="1147"/>
    <cfRule type="duplicateValues" dxfId="1699" priority="1148"/>
    <cfRule type="duplicateValues" dxfId="1698" priority="1149"/>
    <cfRule type="duplicateValues" dxfId="1697" priority="1150"/>
    <cfRule type="duplicateValues" dxfId="1696" priority="1151"/>
    <cfRule type="duplicateValues" dxfId="1695" priority="1152"/>
  </conditionalFormatting>
  <conditionalFormatting sqref="B505">
    <cfRule type="duplicateValues" dxfId="1694" priority="1141"/>
    <cfRule type="duplicateValues" dxfId="1693" priority="1142"/>
    <cfRule type="duplicateValues" dxfId="1692" priority="1143"/>
    <cfRule type="duplicateValues" dxfId="1691" priority="1144"/>
  </conditionalFormatting>
  <conditionalFormatting sqref="B510">
    <cfRule type="duplicateValues" dxfId="1690" priority="1133"/>
    <cfRule type="duplicateValues" dxfId="1689" priority="1134"/>
    <cfRule type="duplicateValues" dxfId="1688" priority="1135"/>
    <cfRule type="duplicateValues" dxfId="1687" priority="1136"/>
    <cfRule type="duplicateValues" dxfId="1686" priority="1137"/>
    <cfRule type="duplicateValues" dxfId="1685" priority="1138"/>
    <cfRule type="duplicateValues" dxfId="1684" priority="1139"/>
    <cfRule type="duplicateValues" dxfId="1683" priority="1140"/>
  </conditionalFormatting>
  <conditionalFormatting sqref="B514:B519">
    <cfRule type="duplicateValues" dxfId="1682" priority="1126"/>
    <cfRule type="duplicateValues" dxfId="1681" priority="1127"/>
    <cfRule type="duplicateValues" dxfId="1680" priority="1128"/>
    <cfRule type="duplicateValues" dxfId="1679" priority="1129"/>
    <cfRule type="duplicateValues" dxfId="1678" priority="1130"/>
    <cfRule type="duplicateValues" dxfId="1677" priority="1131"/>
    <cfRule type="duplicateValues" dxfId="1676" priority="1132"/>
  </conditionalFormatting>
  <conditionalFormatting sqref="B525">
    <cfRule type="duplicateValues" dxfId="1675" priority="1107"/>
    <cfRule type="duplicateValues" dxfId="1674" priority="1108"/>
    <cfRule type="duplicateValues" dxfId="1673" priority="1109"/>
    <cfRule type="duplicateValues" dxfId="1672" priority="1110"/>
    <cfRule type="duplicateValues" dxfId="1671" priority="1111"/>
    <cfRule type="duplicateValues" dxfId="1670" priority="1112"/>
    <cfRule type="duplicateValues" dxfId="1669" priority="1113"/>
    <cfRule type="duplicateValues" dxfId="1668" priority="1114"/>
    <cfRule type="duplicateValues" dxfId="1667" priority="1115"/>
    <cfRule type="duplicateValues" dxfId="1666" priority="1116"/>
    <cfRule type="duplicateValues" dxfId="1665" priority="1117"/>
    <cfRule type="duplicateValues" dxfId="1664" priority="1118"/>
    <cfRule type="duplicateValues" dxfId="1663" priority="1119"/>
    <cfRule type="duplicateValues" dxfId="1662" priority="1120"/>
    <cfRule type="duplicateValues" dxfId="1661" priority="1121"/>
    <cfRule type="duplicateValues" dxfId="1660" priority="1122"/>
    <cfRule type="duplicateValues" dxfId="1659" priority="1123"/>
    <cfRule type="duplicateValues" dxfId="1658" priority="1124"/>
    <cfRule type="duplicateValues" dxfId="1657" priority="1125"/>
  </conditionalFormatting>
  <conditionalFormatting sqref="B530">
    <cfRule type="duplicateValues" dxfId="1656" priority="1092"/>
    <cfRule type="duplicateValues" dxfId="1655" priority="1093"/>
    <cfRule type="duplicateValues" dxfId="1654" priority="1094"/>
    <cfRule type="duplicateValues" dxfId="1653" priority="1095"/>
    <cfRule type="duplicateValues" dxfId="1652" priority="1096"/>
    <cfRule type="duplicateValues" dxfId="1651" priority="1097"/>
    <cfRule type="duplicateValues" dxfId="1650" priority="1098"/>
    <cfRule type="duplicateValues" dxfId="1649" priority="1099"/>
    <cfRule type="duplicateValues" dxfId="1648" priority="1100"/>
    <cfRule type="duplicateValues" dxfId="1647" priority="1101"/>
    <cfRule type="duplicateValues" dxfId="1646" priority="1102"/>
    <cfRule type="duplicateValues" dxfId="1645" priority="1103"/>
    <cfRule type="duplicateValues" dxfId="1644" priority="1104"/>
    <cfRule type="duplicateValues" dxfId="1643" priority="1105"/>
    <cfRule type="duplicateValues" dxfId="1642" priority="1106"/>
  </conditionalFormatting>
  <conditionalFormatting sqref="B532:B534">
    <cfRule type="duplicateValues" dxfId="1641" priority="1089"/>
    <cfRule type="duplicateValues" dxfId="1640" priority="1090"/>
    <cfRule type="duplicateValues" dxfId="1639" priority="1091"/>
  </conditionalFormatting>
  <conditionalFormatting sqref="B536">
    <cfRule type="duplicateValues" dxfId="1638" priority="1070"/>
    <cfRule type="duplicateValues" dxfId="1637" priority="1071"/>
    <cfRule type="duplicateValues" dxfId="1636" priority="1072"/>
    <cfRule type="duplicateValues" dxfId="1635" priority="1073"/>
    <cfRule type="duplicateValues" dxfId="1634" priority="1074"/>
    <cfRule type="duplicateValues" dxfId="1633" priority="1075"/>
    <cfRule type="duplicateValues" dxfId="1632" priority="1076"/>
    <cfRule type="duplicateValues" dxfId="1631" priority="1077"/>
    <cfRule type="duplicateValues" dxfId="1630" priority="1078"/>
    <cfRule type="duplicateValues" dxfId="1629" priority="1079"/>
    <cfRule type="duplicateValues" dxfId="1628" priority="1080"/>
    <cfRule type="duplicateValues" dxfId="1627" priority="1081"/>
    <cfRule type="duplicateValues" dxfId="1626" priority="1082"/>
    <cfRule type="duplicateValues" dxfId="1625" priority="1083"/>
    <cfRule type="duplicateValues" dxfId="1624" priority="1084"/>
    <cfRule type="duplicateValues" dxfId="1623" priority="1085"/>
    <cfRule type="duplicateValues" dxfId="1622" priority="1086"/>
    <cfRule type="duplicateValues" dxfId="1621" priority="1087"/>
    <cfRule type="duplicateValues" dxfId="1620" priority="1088"/>
  </conditionalFormatting>
  <conditionalFormatting sqref="B540:B542">
    <cfRule type="duplicateValues" dxfId="1619" priority="1065"/>
    <cfRule type="duplicateValues" dxfId="1618" priority="1066"/>
    <cfRule type="duplicateValues" dxfId="1617" priority="1067"/>
    <cfRule type="duplicateValues" dxfId="1616" priority="1068"/>
    <cfRule type="duplicateValues" dxfId="1615" priority="1069"/>
  </conditionalFormatting>
  <conditionalFormatting sqref="B543 B535 B537:B539">
    <cfRule type="duplicateValues" dxfId="1614" priority="1060"/>
    <cfRule type="duplicateValues" dxfId="1613" priority="1061"/>
    <cfRule type="duplicateValues" dxfId="1612" priority="1062"/>
    <cfRule type="duplicateValues" dxfId="1611" priority="1063"/>
    <cfRule type="duplicateValues" dxfId="1610" priority="1064"/>
  </conditionalFormatting>
  <conditionalFormatting sqref="B547:B549">
    <cfRule type="duplicateValues" dxfId="1609" priority="1054"/>
    <cfRule type="duplicateValues" dxfId="1608" priority="1055"/>
    <cfRule type="duplicateValues" dxfId="1607" priority="1056"/>
    <cfRule type="duplicateValues" dxfId="1606" priority="1057"/>
    <cfRule type="duplicateValues" dxfId="1605" priority="1058"/>
    <cfRule type="duplicateValues" dxfId="1604" priority="1059"/>
  </conditionalFormatting>
  <conditionalFormatting sqref="B552:B554">
    <cfRule type="duplicateValues" dxfId="1603" priority="15"/>
    <cfRule type="duplicateValues" dxfId="1602" priority="16"/>
  </conditionalFormatting>
  <conditionalFormatting sqref="B570">
    <cfRule type="duplicateValues" dxfId="1601" priority="1035"/>
    <cfRule type="duplicateValues" dxfId="1600" priority="1036"/>
    <cfRule type="duplicateValues" dxfId="1599" priority="1037"/>
    <cfRule type="duplicateValues" dxfId="1598" priority="1038"/>
    <cfRule type="duplicateValues" dxfId="1597" priority="1039"/>
    <cfRule type="duplicateValues" dxfId="1596" priority="1040"/>
    <cfRule type="duplicateValues" dxfId="1595" priority="1041"/>
    <cfRule type="duplicateValues" dxfId="1594" priority="1042"/>
    <cfRule type="duplicateValues" dxfId="1593" priority="1043"/>
    <cfRule type="duplicateValues" dxfId="1592" priority="1044"/>
    <cfRule type="duplicateValues" dxfId="1591" priority="1045"/>
    <cfRule type="duplicateValues" dxfId="1590" priority="1046"/>
    <cfRule type="duplicateValues" dxfId="1589" priority="1047"/>
    <cfRule type="duplicateValues" dxfId="1588" priority="1048"/>
    <cfRule type="duplicateValues" dxfId="1587" priority="1049"/>
    <cfRule type="duplicateValues" dxfId="1586" priority="1050"/>
    <cfRule type="duplicateValues" dxfId="1585" priority="1051"/>
    <cfRule type="duplicateValues" dxfId="1584" priority="1052"/>
    <cfRule type="duplicateValues" dxfId="1583" priority="1053"/>
  </conditionalFormatting>
  <conditionalFormatting sqref="B571:B573">
    <cfRule type="duplicateValues" dxfId="1582" priority="1016"/>
    <cfRule type="duplicateValues" dxfId="1581" priority="1017"/>
    <cfRule type="duplicateValues" dxfId="1580" priority="1018"/>
    <cfRule type="duplicateValues" dxfId="1579" priority="1019"/>
    <cfRule type="duplicateValues" dxfId="1578" priority="1020"/>
    <cfRule type="duplicateValues" dxfId="1577" priority="1021"/>
    <cfRule type="duplicateValues" dxfId="1576" priority="1022"/>
    <cfRule type="duplicateValues" dxfId="1575" priority="1023"/>
    <cfRule type="duplicateValues" dxfId="1574" priority="1024"/>
    <cfRule type="duplicateValues" dxfId="1573" priority="1025"/>
    <cfRule type="duplicateValues" dxfId="1572" priority="1026"/>
    <cfRule type="duplicateValues" dxfId="1571" priority="1027"/>
    <cfRule type="duplicateValues" dxfId="1570" priority="1028"/>
    <cfRule type="duplicateValues" dxfId="1569" priority="1029"/>
    <cfRule type="duplicateValues" dxfId="1568" priority="1030"/>
    <cfRule type="duplicateValues" dxfId="1567" priority="1031"/>
    <cfRule type="duplicateValues" dxfId="1566" priority="1032"/>
    <cfRule type="duplicateValues" dxfId="1565" priority="1033"/>
    <cfRule type="duplicateValues" dxfId="1564" priority="1034"/>
  </conditionalFormatting>
  <conditionalFormatting sqref="B586:B588">
    <cfRule type="duplicateValues" dxfId="1563" priority="999"/>
    <cfRule type="duplicateValues" dxfId="1562" priority="1000"/>
    <cfRule type="duplicateValues" dxfId="1561" priority="1001"/>
    <cfRule type="duplicateValues" dxfId="1560" priority="1002"/>
    <cfRule type="duplicateValues" dxfId="1559" priority="1003"/>
    <cfRule type="duplicateValues" dxfId="1558" priority="1004"/>
    <cfRule type="duplicateValues" dxfId="1557" priority="1005"/>
    <cfRule type="duplicateValues" dxfId="1556" priority="1006"/>
    <cfRule type="duplicateValues" dxfId="1555" priority="1007"/>
    <cfRule type="duplicateValues" dxfId="1554" priority="1008"/>
    <cfRule type="duplicateValues" dxfId="1553" priority="1009"/>
    <cfRule type="duplicateValues" dxfId="1552" priority="1010"/>
    <cfRule type="duplicateValues" dxfId="1551" priority="1011"/>
    <cfRule type="duplicateValues" dxfId="1550" priority="1012"/>
    <cfRule type="duplicateValues" dxfId="1549" priority="1013"/>
    <cfRule type="duplicateValues" dxfId="1548" priority="1014"/>
    <cfRule type="duplicateValues" dxfId="1547" priority="1015"/>
  </conditionalFormatting>
  <conditionalFormatting sqref="B593:B598">
    <cfRule type="duplicateValues" dxfId="1546" priority="987"/>
    <cfRule type="duplicateValues" dxfId="1545" priority="988"/>
    <cfRule type="duplicateValues" dxfId="1544" priority="989"/>
    <cfRule type="duplicateValues" dxfId="1543" priority="990"/>
    <cfRule type="duplicateValues" dxfId="1542" priority="991"/>
    <cfRule type="duplicateValues" dxfId="1541" priority="992"/>
    <cfRule type="duplicateValues" dxfId="1540" priority="993"/>
    <cfRule type="duplicateValues" dxfId="1539" priority="994"/>
    <cfRule type="duplicateValues" dxfId="1538" priority="995"/>
    <cfRule type="duplicateValues" dxfId="1537" priority="996"/>
    <cfRule type="duplicateValues" dxfId="1536" priority="997"/>
    <cfRule type="duplicateValues" dxfId="1535" priority="998"/>
  </conditionalFormatting>
  <conditionalFormatting sqref="B594:B595">
    <cfRule type="duplicateValues" dxfId="1534" priority="986"/>
  </conditionalFormatting>
  <conditionalFormatting sqref="B596 B593 B598">
    <cfRule type="duplicateValues" dxfId="1533" priority="978"/>
    <cfRule type="duplicateValues" dxfId="1532" priority="979"/>
    <cfRule type="duplicateValues" dxfId="1531" priority="980"/>
    <cfRule type="duplicateValues" dxfId="1530" priority="981"/>
    <cfRule type="duplicateValues" dxfId="1529" priority="982"/>
    <cfRule type="duplicateValues" dxfId="1528" priority="983"/>
    <cfRule type="duplicateValues" dxfId="1527" priority="984"/>
    <cfRule type="duplicateValues" dxfId="1526" priority="985"/>
  </conditionalFormatting>
  <conditionalFormatting sqref="B597">
    <cfRule type="duplicateValues" dxfId="1525" priority="977"/>
  </conditionalFormatting>
  <conditionalFormatting sqref="B599:B601">
    <cfRule type="duplicateValues" dxfId="1524" priority="30"/>
  </conditionalFormatting>
  <conditionalFormatting sqref="B608">
    <cfRule type="duplicateValues" dxfId="1523" priority="976"/>
  </conditionalFormatting>
  <conditionalFormatting sqref="B608:B609">
    <cfRule type="duplicateValues" dxfId="1522" priority="972"/>
    <cfRule type="duplicateValues" dxfId="1521" priority="973"/>
    <cfRule type="duplicateValues" dxfId="1520" priority="974"/>
    <cfRule type="duplicateValues" dxfId="1519" priority="975"/>
  </conditionalFormatting>
  <conditionalFormatting sqref="B609">
    <cfRule type="duplicateValues" dxfId="1518" priority="971"/>
  </conditionalFormatting>
  <conditionalFormatting sqref="B616">
    <cfRule type="duplicateValues" dxfId="1517" priority="947"/>
    <cfRule type="duplicateValues" dxfId="1516" priority="948"/>
    <cfRule type="duplicateValues" dxfId="1515" priority="949"/>
    <cfRule type="duplicateValues" dxfId="1514" priority="950"/>
    <cfRule type="duplicateValues" dxfId="1513" priority="951"/>
    <cfRule type="duplicateValues" dxfId="1512" priority="952"/>
    <cfRule type="duplicateValues" dxfId="1511" priority="953"/>
    <cfRule type="duplicateValues" dxfId="1510" priority="954"/>
    <cfRule type="duplicateValues" dxfId="1509" priority="955"/>
    <cfRule type="duplicateValues" dxfId="1508" priority="956"/>
    <cfRule type="duplicateValues" dxfId="1507" priority="957"/>
    <cfRule type="duplicateValues" dxfId="1506" priority="958"/>
    <cfRule type="duplicateValues" dxfId="1505" priority="959"/>
    <cfRule type="duplicateValues" dxfId="1504" priority="960"/>
    <cfRule type="duplicateValues" dxfId="1503" priority="961"/>
    <cfRule type="duplicateValues" dxfId="1502" priority="962"/>
    <cfRule type="duplicateValues" dxfId="1501" priority="963"/>
    <cfRule type="duplicateValues" dxfId="1500" priority="964"/>
    <cfRule type="duplicateValues" dxfId="1499" priority="965"/>
    <cfRule type="duplicateValues" dxfId="1498" priority="966"/>
    <cfRule type="duplicateValues" dxfId="1497" priority="967"/>
    <cfRule type="duplicateValues" dxfId="1496" priority="968"/>
    <cfRule type="duplicateValues" dxfId="1495" priority="969"/>
    <cfRule type="duplicateValues" dxfId="1494" priority="970"/>
  </conditionalFormatting>
  <conditionalFormatting sqref="B619">
    <cfRule type="duplicateValues" dxfId="1493" priority="946"/>
  </conditionalFormatting>
  <conditionalFormatting sqref="B620:B623">
    <cfRule type="duplicateValues" dxfId="1492" priority="942"/>
    <cfRule type="duplicateValues" dxfId="1491" priority="943"/>
    <cfRule type="duplicateValues" dxfId="1490" priority="944"/>
    <cfRule type="duplicateValues" dxfId="1489" priority="945"/>
  </conditionalFormatting>
  <conditionalFormatting sqref="B624:B628 B632:B634">
    <cfRule type="duplicateValues" dxfId="1488" priority="934"/>
    <cfRule type="duplicateValues" dxfId="1487" priority="935"/>
    <cfRule type="duplicateValues" dxfId="1486" priority="936"/>
    <cfRule type="duplicateValues" dxfId="1485" priority="937"/>
    <cfRule type="duplicateValues" dxfId="1484" priority="938"/>
    <cfRule type="duplicateValues" dxfId="1483" priority="939"/>
    <cfRule type="duplicateValues" dxfId="1482" priority="940"/>
    <cfRule type="duplicateValues" dxfId="1481" priority="941"/>
  </conditionalFormatting>
  <conditionalFormatting sqref="B629">
    <cfRule type="duplicateValues" dxfId="1480" priority="920"/>
    <cfRule type="duplicateValues" dxfId="1479" priority="921"/>
    <cfRule type="duplicateValues" dxfId="1478" priority="922"/>
    <cfRule type="duplicateValues" dxfId="1477" priority="923"/>
    <cfRule type="duplicateValues" dxfId="1476" priority="924"/>
    <cfRule type="duplicateValues" dxfId="1475" priority="925"/>
    <cfRule type="duplicateValues" dxfId="1474" priority="926"/>
    <cfRule type="duplicateValues" dxfId="1473" priority="927"/>
    <cfRule type="duplicateValues" dxfId="1472" priority="928"/>
    <cfRule type="duplicateValues" dxfId="1471" priority="929"/>
    <cfRule type="duplicateValues" dxfId="1470" priority="930"/>
    <cfRule type="duplicateValues" dxfId="1469" priority="931"/>
    <cfRule type="duplicateValues" dxfId="1468" priority="932"/>
    <cfRule type="duplicateValues" dxfId="1467" priority="933"/>
  </conditionalFormatting>
  <conditionalFormatting sqref="B630">
    <cfRule type="duplicateValues" dxfId="1466" priority="906"/>
    <cfRule type="duplicateValues" dxfId="1465" priority="907"/>
    <cfRule type="duplicateValues" dxfId="1464" priority="908"/>
    <cfRule type="duplicateValues" dxfId="1463" priority="909"/>
    <cfRule type="duplicateValues" dxfId="1462" priority="910"/>
    <cfRule type="duplicateValues" dxfId="1461" priority="911"/>
    <cfRule type="duplicateValues" dxfId="1460" priority="912"/>
    <cfRule type="duplicateValues" dxfId="1459" priority="913"/>
    <cfRule type="duplicateValues" dxfId="1458" priority="914"/>
    <cfRule type="duplicateValues" dxfId="1457" priority="915"/>
    <cfRule type="duplicateValues" dxfId="1456" priority="916"/>
    <cfRule type="duplicateValues" dxfId="1455" priority="917"/>
    <cfRule type="duplicateValues" dxfId="1454" priority="918"/>
    <cfRule type="duplicateValues" dxfId="1453" priority="919"/>
  </conditionalFormatting>
  <conditionalFormatting sqref="B631">
    <cfRule type="duplicateValues" dxfId="1452" priority="892"/>
    <cfRule type="duplicateValues" dxfId="1451" priority="893"/>
    <cfRule type="duplicateValues" dxfId="1450" priority="894"/>
    <cfRule type="duplicateValues" dxfId="1449" priority="895"/>
    <cfRule type="duplicateValues" dxfId="1448" priority="896"/>
    <cfRule type="duplicateValues" dxfId="1447" priority="897"/>
    <cfRule type="duplicateValues" dxfId="1446" priority="898"/>
    <cfRule type="duplicateValues" dxfId="1445" priority="899"/>
    <cfRule type="duplicateValues" dxfId="1444" priority="900"/>
    <cfRule type="duplicateValues" dxfId="1443" priority="901"/>
    <cfRule type="duplicateValues" dxfId="1442" priority="902"/>
    <cfRule type="duplicateValues" dxfId="1441" priority="903"/>
    <cfRule type="duplicateValues" dxfId="1440" priority="904"/>
    <cfRule type="duplicateValues" dxfId="1439" priority="905"/>
  </conditionalFormatting>
  <conditionalFormatting sqref="B635">
    <cfRule type="duplicateValues" dxfId="1438" priority="889"/>
    <cfRule type="duplicateValues" dxfId="1437" priority="890"/>
    <cfRule type="duplicateValues" dxfId="1436" priority="891"/>
  </conditionalFormatting>
  <conditionalFormatting sqref="B636:B637">
    <cfRule type="duplicateValues" dxfId="1435" priority="881"/>
    <cfRule type="duplicateValues" dxfId="1434" priority="882"/>
    <cfRule type="duplicateValues" dxfId="1433" priority="883"/>
    <cfRule type="duplicateValues" dxfId="1432" priority="884"/>
    <cfRule type="duplicateValues" dxfId="1431" priority="885"/>
    <cfRule type="duplicateValues" dxfId="1430" priority="886"/>
    <cfRule type="duplicateValues" dxfId="1429" priority="887"/>
    <cfRule type="duplicateValues" dxfId="1428" priority="888"/>
  </conditionalFormatting>
  <conditionalFormatting sqref="B640:B643">
    <cfRule type="duplicateValues" dxfId="1427" priority="863"/>
    <cfRule type="duplicateValues" dxfId="1426" priority="864"/>
    <cfRule type="duplicateValues" dxfId="1425" priority="865"/>
    <cfRule type="duplicateValues" dxfId="1424" priority="866"/>
    <cfRule type="duplicateValues" dxfId="1423" priority="867"/>
    <cfRule type="duplicateValues" dxfId="1422" priority="868"/>
    <cfRule type="duplicateValues" dxfId="1421" priority="869"/>
    <cfRule type="duplicateValues" dxfId="1420" priority="870"/>
    <cfRule type="duplicateValues" dxfId="1419" priority="871"/>
    <cfRule type="duplicateValues" dxfId="1418" priority="872"/>
    <cfRule type="duplicateValues" dxfId="1417" priority="873"/>
    <cfRule type="duplicateValues" dxfId="1416" priority="874"/>
    <cfRule type="duplicateValues" dxfId="1415" priority="875"/>
    <cfRule type="duplicateValues" dxfId="1414" priority="876"/>
    <cfRule type="duplicateValues" dxfId="1413" priority="877"/>
    <cfRule type="duplicateValues" dxfId="1412" priority="878"/>
    <cfRule type="duplicateValues" dxfId="1411" priority="879"/>
    <cfRule type="duplicateValues" dxfId="1410" priority="880"/>
  </conditionalFormatting>
  <conditionalFormatting sqref="B650:B652">
    <cfRule type="duplicateValues" dxfId="1409" priority="849"/>
    <cfRule type="duplicateValues" dxfId="1408" priority="850"/>
    <cfRule type="duplicateValues" dxfId="1407" priority="851"/>
    <cfRule type="duplicateValues" dxfId="1406" priority="852"/>
    <cfRule type="duplicateValues" dxfId="1405" priority="853"/>
    <cfRule type="duplicateValues" dxfId="1404" priority="854"/>
    <cfRule type="duplicateValues" dxfId="1403" priority="855"/>
    <cfRule type="duplicateValues" dxfId="1402" priority="856"/>
    <cfRule type="duplicateValues" dxfId="1401" priority="857"/>
    <cfRule type="duplicateValues" dxfId="1400" priority="858"/>
    <cfRule type="duplicateValues" dxfId="1399" priority="859"/>
    <cfRule type="duplicateValues" dxfId="1398" priority="860"/>
    <cfRule type="duplicateValues" dxfId="1397" priority="861"/>
    <cfRule type="duplicateValues" dxfId="1396" priority="862"/>
  </conditionalFormatting>
  <conditionalFormatting sqref="B653:B656">
    <cfRule type="duplicateValues" dxfId="1395" priority="832"/>
    <cfRule type="duplicateValues" dxfId="1394" priority="833"/>
    <cfRule type="duplicateValues" dxfId="1393" priority="834"/>
    <cfRule type="duplicateValues" dxfId="1392" priority="835"/>
    <cfRule type="duplicateValues" dxfId="1391" priority="836"/>
    <cfRule type="duplicateValues" dxfId="1390" priority="837"/>
    <cfRule type="duplicateValues" dxfId="1389" priority="838"/>
    <cfRule type="duplicateValues" dxfId="1388" priority="839"/>
    <cfRule type="duplicateValues" dxfId="1387" priority="840"/>
    <cfRule type="duplicateValues" dxfId="1386" priority="841"/>
    <cfRule type="duplicateValues" dxfId="1385" priority="842"/>
    <cfRule type="duplicateValues" dxfId="1384" priority="843"/>
    <cfRule type="duplicateValues" dxfId="1383" priority="844"/>
    <cfRule type="duplicateValues" dxfId="1382" priority="845"/>
    <cfRule type="duplicateValues" dxfId="1381" priority="846"/>
    <cfRule type="duplicateValues" dxfId="1380" priority="847"/>
    <cfRule type="duplicateValues" dxfId="1379" priority="848"/>
  </conditionalFormatting>
  <conditionalFormatting sqref="B657">
    <cfRule type="duplicateValues" dxfId="1378" priority="815"/>
    <cfRule type="duplicateValues" dxfId="1377" priority="816"/>
    <cfRule type="duplicateValues" dxfId="1376" priority="817"/>
    <cfRule type="duplicateValues" dxfId="1375" priority="818"/>
    <cfRule type="duplicateValues" dxfId="1374" priority="819"/>
    <cfRule type="duplicateValues" dxfId="1373" priority="820"/>
    <cfRule type="duplicateValues" dxfId="1372" priority="821"/>
    <cfRule type="duplicateValues" dxfId="1371" priority="822"/>
    <cfRule type="duplicateValues" dxfId="1370" priority="823"/>
    <cfRule type="duplicateValues" dxfId="1369" priority="824"/>
    <cfRule type="duplicateValues" dxfId="1368" priority="825"/>
    <cfRule type="duplicateValues" dxfId="1367" priority="826"/>
    <cfRule type="duplicateValues" dxfId="1366" priority="827"/>
    <cfRule type="duplicateValues" dxfId="1365" priority="828"/>
    <cfRule type="duplicateValues" dxfId="1364" priority="829"/>
    <cfRule type="duplicateValues" dxfId="1363" priority="830"/>
    <cfRule type="duplicateValues" dxfId="1362" priority="831"/>
  </conditionalFormatting>
  <conditionalFormatting sqref="B658:B659">
    <cfRule type="duplicateValues" dxfId="1361" priority="807"/>
    <cfRule type="duplicateValues" dxfId="1360" priority="808"/>
    <cfRule type="duplicateValues" dxfId="1359" priority="809"/>
    <cfRule type="duplicateValues" dxfId="1358" priority="810"/>
    <cfRule type="duplicateValues" dxfId="1357" priority="811"/>
    <cfRule type="duplicateValues" dxfId="1356" priority="812"/>
    <cfRule type="duplicateValues" dxfId="1355" priority="813"/>
    <cfRule type="duplicateValues" dxfId="1354" priority="814"/>
  </conditionalFormatting>
  <conditionalFormatting sqref="B664:B674">
    <cfRule type="duplicateValues" dxfId="1353" priority="799"/>
    <cfRule type="duplicateValues" dxfId="1352" priority="800"/>
    <cfRule type="duplicateValues" dxfId="1351" priority="801"/>
    <cfRule type="duplicateValues" dxfId="1350" priority="802"/>
    <cfRule type="duplicateValues" dxfId="1349" priority="803"/>
    <cfRule type="duplicateValues" dxfId="1348" priority="804"/>
    <cfRule type="duplicateValues" dxfId="1347" priority="805"/>
    <cfRule type="duplicateValues" dxfId="1346" priority="806"/>
  </conditionalFormatting>
  <conditionalFormatting sqref="B677">
    <cfRule type="duplicateValues" dxfId="1345" priority="781"/>
    <cfRule type="duplicateValues" dxfId="1344" priority="782"/>
    <cfRule type="duplicateValues" dxfId="1343" priority="783"/>
    <cfRule type="duplicateValues" dxfId="1342" priority="784"/>
    <cfRule type="duplicateValues" dxfId="1341" priority="785"/>
    <cfRule type="duplicateValues" dxfId="1340" priority="786"/>
    <cfRule type="duplicateValues" dxfId="1339" priority="787"/>
    <cfRule type="duplicateValues" dxfId="1338" priority="788"/>
    <cfRule type="duplicateValues" dxfId="1337" priority="789"/>
    <cfRule type="duplicateValues" dxfId="1336" priority="790"/>
    <cfRule type="duplicateValues" dxfId="1335" priority="791"/>
    <cfRule type="duplicateValues" dxfId="1334" priority="792"/>
    <cfRule type="duplicateValues" dxfId="1333" priority="793"/>
    <cfRule type="duplicateValues" dxfId="1332" priority="794"/>
    <cfRule type="duplicateValues" dxfId="1331" priority="795"/>
    <cfRule type="duplicateValues" dxfId="1330" priority="796"/>
    <cfRule type="duplicateValues" dxfId="1329" priority="797"/>
    <cfRule type="duplicateValues" dxfId="1328" priority="798"/>
  </conditionalFormatting>
  <conditionalFormatting sqref="B685">
    <cfRule type="duplicateValues" dxfId="1327" priority="757"/>
    <cfRule type="duplicateValues" dxfId="1326" priority="758"/>
    <cfRule type="duplicateValues" dxfId="1325" priority="759"/>
    <cfRule type="duplicateValues" dxfId="1324" priority="760"/>
    <cfRule type="duplicateValues" dxfId="1323" priority="761"/>
    <cfRule type="duplicateValues" dxfId="1322" priority="762"/>
    <cfRule type="duplicateValues" dxfId="1321" priority="763"/>
    <cfRule type="duplicateValues" dxfId="1320" priority="764"/>
    <cfRule type="duplicateValues" dxfId="1319" priority="765"/>
    <cfRule type="duplicateValues" dxfId="1318" priority="766"/>
    <cfRule type="duplicateValues" dxfId="1317" priority="767"/>
    <cfRule type="duplicateValues" dxfId="1316" priority="768"/>
    <cfRule type="duplicateValues" dxfId="1315" priority="769"/>
    <cfRule type="duplicateValues" dxfId="1314" priority="770"/>
    <cfRule type="duplicateValues" dxfId="1313" priority="771"/>
    <cfRule type="duplicateValues" dxfId="1312" priority="772"/>
    <cfRule type="duplicateValues" dxfId="1311" priority="773"/>
    <cfRule type="duplicateValues" dxfId="1310" priority="774"/>
    <cfRule type="duplicateValues" dxfId="1309" priority="775"/>
    <cfRule type="duplicateValues" dxfId="1308" priority="776"/>
    <cfRule type="duplicateValues" dxfId="1307" priority="777"/>
    <cfRule type="duplicateValues" dxfId="1306" priority="778"/>
    <cfRule type="duplicateValues" dxfId="1305" priority="779"/>
    <cfRule type="duplicateValues" dxfId="1304" priority="780"/>
  </conditionalFormatting>
  <conditionalFormatting sqref="B696">
    <cfRule type="duplicateValues" dxfId="1303" priority="743"/>
    <cfRule type="duplicateValues" dxfId="1302" priority="744"/>
    <cfRule type="duplicateValues" dxfId="1301" priority="745"/>
    <cfRule type="duplicateValues" dxfId="1300" priority="746"/>
    <cfRule type="duplicateValues" dxfId="1299" priority="747"/>
    <cfRule type="duplicateValues" dxfId="1298" priority="748"/>
    <cfRule type="duplicateValues" dxfId="1297" priority="749"/>
    <cfRule type="duplicateValues" dxfId="1296" priority="750"/>
    <cfRule type="duplicateValues" dxfId="1295" priority="751"/>
    <cfRule type="duplicateValues" dxfId="1294" priority="752"/>
    <cfRule type="duplicateValues" dxfId="1293" priority="753"/>
    <cfRule type="duplicateValues" dxfId="1292" priority="754"/>
    <cfRule type="duplicateValues" dxfId="1291" priority="755"/>
    <cfRule type="duplicateValues" dxfId="1290" priority="756"/>
  </conditionalFormatting>
  <conditionalFormatting sqref="B697:B698">
    <cfRule type="duplicateValues" dxfId="1289" priority="729"/>
    <cfRule type="duplicateValues" dxfId="1288" priority="730"/>
    <cfRule type="duplicateValues" dxfId="1287" priority="731"/>
    <cfRule type="duplicateValues" dxfId="1286" priority="732"/>
    <cfRule type="duplicateValues" dxfId="1285" priority="733"/>
    <cfRule type="duplicateValues" dxfId="1284" priority="734"/>
    <cfRule type="duplicateValues" dxfId="1283" priority="735"/>
    <cfRule type="duplicateValues" dxfId="1282" priority="736"/>
    <cfRule type="duplicateValues" dxfId="1281" priority="737"/>
    <cfRule type="duplicateValues" dxfId="1280" priority="738"/>
    <cfRule type="duplicateValues" dxfId="1279" priority="739"/>
    <cfRule type="duplicateValues" dxfId="1278" priority="740"/>
    <cfRule type="duplicateValues" dxfId="1277" priority="741"/>
    <cfRule type="duplicateValues" dxfId="1276" priority="742"/>
  </conditionalFormatting>
  <conditionalFormatting sqref="B706:B707">
    <cfRule type="duplicateValues" dxfId="1275" priority="712"/>
    <cfRule type="duplicateValues" dxfId="1274" priority="713"/>
    <cfRule type="duplicateValues" dxfId="1273" priority="714"/>
    <cfRule type="duplicateValues" dxfId="1272" priority="715"/>
    <cfRule type="duplicateValues" dxfId="1271" priority="716"/>
    <cfRule type="duplicateValues" dxfId="1270" priority="717"/>
    <cfRule type="duplicateValues" dxfId="1269" priority="718"/>
    <cfRule type="duplicateValues" dxfId="1268" priority="719"/>
    <cfRule type="duplicateValues" dxfId="1267" priority="720"/>
    <cfRule type="duplicateValues" dxfId="1266" priority="721"/>
    <cfRule type="duplicateValues" dxfId="1265" priority="722"/>
    <cfRule type="duplicateValues" dxfId="1264" priority="723"/>
    <cfRule type="duplicateValues" dxfId="1263" priority="724"/>
    <cfRule type="duplicateValues" dxfId="1262" priority="725"/>
    <cfRule type="duplicateValues" dxfId="1261" priority="726"/>
    <cfRule type="duplicateValues" dxfId="1260" priority="727"/>
    <cfRule type="duplicateValues" dxfId="1259" priority="728"/>
  </conditionalFormatting>
  <conditionalFormatting sqref="B708">
    <cfRule type="duplicateValues" dxfId="1258" priority="694"/>
    <cfRule type="duplicateValues" dxfId="1257" priority="695"/>
    <cfRule type="duplicateValues" dxfId="1256" priority="696"/>
    <cfRule type="duplicateValues" dxfId="1255" priority="697"/>
    <cfRule type="duplicateValues" dxfId="1254" priority="698"/>
    <cfRule type="duplicateValues" dxfId="1253" priority="699"/>
    <cfRule type="duplicateValues" dxfId="1252" priority="700"/>
    <cfRule type="duplicateValues" dxfId="1251" priority="701"/>
    <cfRule type="duplicateValues" dxfId="1250" priority="702"/>
    <cfRule type="duplicateValues" dxfId="1249" priority="703"/>
    <cfRule type="duplicateValues" dxfId="1248" priority="704"/>
    <cfRule type="duplicateValues" dxfId="1247" priority="705"/>
    <cfRule type="duplicateValues" dxfId="1246" priority="706"/>
    <cfRule type="duplicateValues" dxfId="1245" priority="707"/>
    <cfRule type="duplicateValues" dxfId="1244" priority="708"/>
    <cfRule type="duplicateValues" dxfId="1243" priority="709"/>
    <cfRule type="duplicateValues" dxfId="1242" priority="710"/>
    <cfRule type="duplicateValues" dxfId="1241" priority="711"/>
  </conditionalFormatting>
  <conditionalFormatting sqref="B713:B715">
    <cfRule type="duplicateValues" dxfId="1240" priority="680"/>
    <cfRule type="duplicateValues" dxfId="1239" priority="681"/>
    <cfRule type="duplicateValues" dxfId="1238" priority="682"/>
    <cfRule type="duplicateValues" dxfId="1237" priority="683"/>
    <cfRule type="duplicateValues" dxfId="1236" priority="684"/>
    <cfRule type="duplicateValues" dxfId="1235" priority="685"/>
    <cfRule type="duplicateValues" dxfId="1234" priority="686"/>
    <cfRule type="duplicateValues" dxfId="1233" priority="687"/>
    <cfRule type="duplicateValues" dxfId="1232" priority="688"/>
    <cfRule type="duplicateValues" dxfId="1231" priority="689"/>
    <cfRule type="duplicateValues" dxfId="1230" priority="690"/>
    <cfRule type="duplicateValues" dxfId="1229" priority="691"/>
    <cfRule type="duplicateValues" dxfId="1228" priority="692"/>
    <cfRule type="duplicateValues" dxfId="1227" priority="693"/>
  </conditionalFormatting>
  <conditionalFormatting sqref="B722:B723">
    <cfRule type="duplicateValues" dxfId="1226" priority="662"/>
    <cfRule type="duplicateValues" dxfId="1225" priority="663"/>
    <cfRule type="duplicateValues" dxfId="1224" priority="664"/>
    <cfRule type="duplicateValues" dxfId="1223" priority="665"/>
    <cfRule type="duplicateValues" dxfId="1222" priority="666"/>
    <cfRule type="duplicateValues" dxfId="1221" priority="667"/>
    <cfRule type="duplicateValues" dxfId="1220" priority="668"/>
    <cfRule type="duplicateValues" dxfId="1219" priority="669"/>
    <cfRule type="duplicateValues" dxfId="1218" priority="670"/>
    <cfRule type="duplicateValues" dxfId="1217" priority="671"/>
    <cfRule type="duplicateValues" dxfId="1216" priority="672"/>
    <cfRule type="duplicateValues" dxfId="1215" priority="673"/>
    <cfRule type="duplicateValues" dxfId="1214" priority="674"/>
    <cfRule type="duplicateValues" dxfId="1213" priority="675"/>
    <cfRule type="duplicateValues" dxfId="1212" priority="676"/>
    <cfRule type="duplicateValues" dxfId="1211" priority="677"/>
    <cfRule type="duplicateValues" dxfId="1210" priority="678"/>
    <cfRule type="duplicateValues" dxfId="1209" priority="679"/>
  </conditionalFormatting>
  <conditionalFormatting sqref="B741:B744">
    <cfRule type="duplicateValues" dxfId="1208" priority="654"/>
    <cfRule type="duplicateValues" dxfId="1207" priority="655"/>
    <cfRule type="duplicateValues" dxfId="1206" priority="656"/>
    <cfRule type="duplicateValues" dxfId="1205" priority="657"/>
    <cfRule type="duplicateValues" dxfId="1204" priority="658"/>
    <cfRule type="duplicateValues" dxfId="1203" priority="659"/>
    <cfRule type="duplicateValues" dxfId="1202" priority="660"/>
    <cfRule type="duplicateValues" dxfId="1201" priority="661"/>
  </conditionalFormatting>
  <conditionalFormatting sqref="B745:B750">
    <cfRule type="duplicateValues" dxfId="1200" priority="649"/>
    <cfRule type="duplicateValues" dxfId="1199" priority="650"/>
    <cfRule type="duplicateValues" dxfId="1198" priority="651"/>
    <cfRule type="duplicateValues" dxfId="1197" priority="652"/>
    <cfRule type="duplicateValues" dxfId="1196" priority="653"/>
  </conditionalFormatting>
  <conditionalFormatting sqref="B755:B758">
    <cfRule type="duplicateValues" dxfId="1195" priority="641"/>
    <cfRule type="duplicateValues" dxfId="1194" priority="642"/>
    <cfRule type="duplicateValues" dxfId="1193" priority="643"/>
    <cfRule type="duplicateValues" dxfId="1192" priority="644"/>
    <cfRule type="duplicateValues" dxfId="1191" priority="645"/>
    <cfRule type="duplicateValues" dxfId="1190" priority="646"/>
    <cfRule type="duplicateValues" dxfId="1189" priority="647"/>
    <cfRule type="duplicateValues" dxfId="1188" priority="648"/>
  </conditionalFormatting>
  <conditionalFormatting sqref="B759">
    <cfRule type="duplicateValues" dxfId="1187" priority="633"/>
    <cfRule type="duplicateValues" dxfId="1186" priority="634"/>
    <cfRule type="duplicateValues" dxfId="1185" priority="635"/>
    <cfRule type="duplicateValues" dxfId="1184" priority="636"/>
    <cfRule type="duplicateValues" dxfId="1183" priority="637"/>
    <cfRule type="duplicateValues" dxfId="1182" priority="638"/>
    <cfRule type="duplicateValues" dxfId="1181" priority="639"/>
    <cfRule type="duplicateValues" dxfId="1180" priority="640"/>
  </conditionalFormatting>
  <conditionalFormatting sqref="B760:B761">
    <cfRule type="duplicateValues" dxfId="1179" priority="626"/>
    <cfRule type="duplicateValues" dxfId="1178" priority="627"/>
    <cfRule type="duplicateValues" dxfId="1177" priority="628"/>
    <cfRule type="duplicateValues" dxfId="1176" priority="629"/>
    <cfRule type="duplicateValues" dxfId="1175" priority="630"/>
    <cfRule type="duplicateValues" dxfId="1174" priority="631"/>
    <cfRule type="duplicateValues" dxfId="1173" priority="632"/>
  </conditionalFormatting>
  <conditionalFormatting sqref="B764">
    <cfRule type="duplicateValues" dxfId="1172" priority="618"/>
    <cfRule type="duplicateValues" dxfId="1171" priority="619"/>
    <cfRule type="duplicateValues" dxfId="1170" priority="620"/>
    <cfRule type="duplicateValues" dxfId="1169" priority="621"/>
    <cfRule type="duplicateValues" dxfId="1168" priority="622"/>
    <cfRule type="duplicateValues" dxfId="1167" priority="623"/>
    <cfRule type="duplicateValues" dxfId="1166" priority="624"/>
    <cfRule type="duplicateValues" dxfId="1165" priority="625"/>
  </conditionalFormatting>
  <conditionalFormatting sqref="B775:B778">
    <cfRule type="duplicateValues" dxfId="1164" priority="601"/>
    <cfRule type="duplicateValues" dxfId="1163" priority="602"/>
    <cfRule type="duplicateValues" dxfId="1162" priority="603"/>
    <cfRule type="duplicateValues" dxfId="1161" priority="604"/>
    <cfRule type="duplicateValues" dxfId="1160" priority="605"/>
    <cfRule type="duplicateValues" dxfId="1159" priority="606"/>
    <cfRule type="duplicateValues" dxfId="1158" priority="607"/>
    <cfRule type="duplicateValues" dxfId="1157" priority="608"/>
    <cfRule type="duplicateValues" dxfId="1156" priority="609"/>
    <cfRule type="duplicateValues" dxfId="1155" priority="610"/>
    <cfRule type="duplicateValues" dxfId="1154" priority="611"/>
    <cfRule type="duplicateValues" dxfId="1153" priority="612"/>
    <cfRule type="duplicateValues" dxfId="1152" priority="613"/>
    <cfRule type="duplicateValues" dxfId="1151" priority="614"/>
    <cfRule type="duplicateValues" dxfId="1150" priority="615"/>
    <cfRule type="duplicateValues" dxfId="1149" priority="616"/>
    <cfRule type="duplicateValues" dxfId="1148" priority="617"/>
  </conditionalFormatting>
  <conditionalFormatting sqref="B787:B788">
    <cfRule type="duplicateValues" dxfId="1147" priority="582"/>
    <cfRule type="duplicateValues" dxfId="1146" priority="583"/>
    <cfRule type="duplicateValues" dxfId="1145" priority="584"/>
    <cfRule type="duplicateValues" dxfId="1144" priority="585"/>
    <cfRule type="duplicateValues" dxfId="1143" priority="586"/>
    <cfRule type="duplicateValues" dxfId="1142" priority="587"/>
    <cfRule type="duplicateValues" dxfId="1141" priority="588"/>
    <cfRule type="duplicateValues" dxfId="1140" priority="589"/>
    <cfRule type="duplicateValues" dxfId="1139" priority="590"/>
    <cfRule type="duplicateValues" dxfId="1138" priority="591"/>
    <cfRule type="duplicateValues" dxfId="1137" priority="592"/>
    <cfRule type="duplicateValues" dxfId="1136" priority="593"/>
    <cfRule type="duplicateValues" dxfId="1135" priority="594"/>
    <cfRule type="duplicateValues" dxfId="1134" priority="595"/>
    <cfRule type="duplicateValues" dxfId="1133" priority="596"/>
    <cfRule type="duplicateValues" dxfId="1132" priority="597"/>
    <cfRule type="duplicateValues" dxfId="1131" priority="598"/>
    <cfRule type="duplicateValues" dxfId="1130" priority="599"/>
    <cfRule type="duplicateValues" dxfId="1129" priority="600"/>
  </conditionalFormatting>
  <conditionalFormatting sqref="B789 B779:B786">
    <cfRule type="duplicateValues" dxfId="1128" priority="565"/>
    <cfRule type="duplicateValues" dxfId="1127" priority="566"/>
    <cfRule type="duplicateValues" dxfId="1126" priority="567"/>
    <cfRule type="duplicateValues" dxfId="1125" priority="568"/>
    <cfRule type="duplicateValues" dxfId="1124" priority="569"/>
    <cfRule type="duplicateValues" dxfId="1123" priority="570"/>
    <cfRule type="duplicateValues" dxfId="1122" priority="571"/>
    <cfRule type="duplicateValues" dxfId="1121" priority="572"/>
    <cfRule type="duplicateValues" dxfId="1120" priority="573"/>
    <cfRule type="duplicateValues" dxfId="1119" priority="574"/>
    <cfRule type="duplicateValues" dxfId="1118" priority="575"/>
    <cfRule type="duplicateValues" dxfId="1117" priority="576"/>
    <cfRule type="duplicateValues" dxfId="1116" priority="577"/>
    <cfRule type="duplicateValues" dxfId="1115" priority="578"/>
    <cfRule type="duplicateValues" dxfId="1114" priority="579"/>
    <cfRule type="duplicateValues" dxfId="1113" priority="580"/>
    <cfRule type="duplicateValues" dxfId="1112" priority="581"/>
  </conditionalFormatting>
  <conditionalFormatting sqref="B790">
    <cfRule type="duplicateValues" dxfId="1111" priority="559"/>
    <cfRule type="duplicateValues" dxfId="1110" priority="560"/>
    <cfRule type="duplicateValues" dxfId="1109" priority="561"/>
    <cfRule type="duplicateValues" dxfId="1108" priority="562"/>
    <cfRule type="duplicateValues" dxfId="1107" priority="563"/>
    <cfRule type="duplicateValues" dxfId="1106" priority="564"/>
  </conditionalFormatting>
  <conditionalFormatting sqref="B791:B793 B798:B805">
    <cfRule type="duplicateValues" dxfId="1105" priority="543"/>
    <cfRule type="duplicateValues" dxfId="1104" priority="544"/>
    <cfRule type="duplicateValues" dxfId="1103" priority="545"/>
    <cfRule type="duplicateValues" dxfId="1102" priority="546"/>
    <cfRule type="duplicateValues" dxfId="1101" priority="547"/>
    <cfRule type="duplicateValues" dxfId="1100" priority="548"/>
    <cfRule type="duplicateValues" dxfId="1099" priority="549"/>
    <cfRule type="duplicateValues" dxfId="1098" priority="550"/>
    <cfRule type="duplicateValues" dxfId="1097" priority="551"/>
    <cfRule type="duplicateValues" dxfId="1096" priority="552"/>
    <cfRule type="duplicateValues" dxfId="1095" priority="553"/>
    <cfRule type="duplicateValues" dxfId="1094" priority="554"/>
    <cfRule type="duplicateValues" dxfId="1093" priority="555"/>
    <cfRule type="duplicateValues" dxfId="1092" priority="556"/>
    <cfRule type="duplicateValues" dxfId="1091" priority="557"/>
    <cfRule type="duplicateValues" dxfId="1090" priority="558"/>
  </conditionalFormatting>
  <conditionalFormatting sqref="B794:B797">
    <cfRule type="duplicateValues" dxfId="1089" priority="537"/>
    <cfRule type="duplicateValues" dxfId="1088" priority="538"/>
    <cfRule type="duplicateValues" dxfId="1087" priority="539"/>
    <cfRule type="duplicateValues" dxfId="1086" priority="540"/>
    <cfRule type="duplicateValues" dxfId="1085" priority="541"/>
    <cfRule type="duplicateValues" dxfId="1084" priority="542"/>
  </conditionalFormatting>
  <conditionalFormatting sqref="B795:B796">
    <cfRule type="duplicateValues" dxfId="1083" priority="536"/>
  </conditionalFormatting>
  <conditionalFormatting sqref="B797 B794">
    <cfRule type="duplicateValues" dxfId="1082" priority="524"/>
    <cfRule type="duplicateValues" dxfId="1081" priority="525"/>
    <cfRule type="duplicateValues" dxfId="1080" priority="526"/>
    <cfRule type="duplicateValues" dxfId="1079" priority="527"/>
    <cfRule type="duplicateValues" dxfId="1078" priority="528"/>
    <cfRule type="duplicateValues" dxfId="1077" priority="529"/>
    <cfRule type="duplicateValues" dxfId="1076" priority="530"/>
    <cfRule type="duplicateValues" dxfId="1075" priority="531"/>
    <cfRule type="duplicateValues" dxfId="1074" priority="532"/>
    <cfRule type="duplicateValues" dxfId="1073" priority="533"/>
    <cfRule type="duplicateValues" dxfId="1072" priority="534"/>
    <cfRule type="duplicateValues" dxfId="1071" priority="535"/>
  </conditionalFormatting>
  <conditionalFormatting sqref="B809">
    <cfRule type="duplicateValues" dxfId="1070" priority="510"/>
    <cfRule type="duplicateValues" dxfId="1069" priority="511"/>
    <cfRule type="duplicateValues" dxfId="1068" priority="512"/>
    <cfRule type="duplicateValues" dxfId="1067" priority="513"/>
    <cfRule type="duplicateValues" dxfId="1066" priority="514"/>
    <cfRule type="duplicateValues" dxfId="1065" priority="515"/>
    <cfRule type="duplicateValues" dxfId="1064" priority="516"/>
    <cfRule type="duplicateValues" dxfId="1063" priority="517"/>
    <cfRule type="duplicateValues" dxfId="1062" priority="518"/>
    <cfRule type="duplicateValues" dxfId="1061" priority="519"/>
    <cfRule type="duplicateValues" dxfId="1060" priority="520"/>
    <cfRule type="duplicateValues" dxfId="1059" priority="521"/>
    <cfRule type="duplicateValues" dxfId="1058" priority="522"/>
    <cfRule type="duplicateValues" dxfId="1057" priority="523"/>
  </conditionalFormatting>
  <conditionalFormatting sqref="B820:B822">
    <cfRule type="duplicateValues" dxfId="1056" priority="2681"/>
    <cfRule type="duplicateValues" dxfId="1055" priority="2682"/>
  </conditionalFormatting>
  <conditionalFormatting sqref="B823:B827">
    <cfRule type="duplicateValues" dxfId="1054" priority="481"/>
    <cfRule type="duplicateValues" dxfId="1053" priority="482"/>
    <cfRule type="duplicateValues" dxfId="1052" priority="483"/>
    <cfRule type="duplicateValues" dxfId="1051" priority="484"/>
    <cfRule type="duplicateValues" dxfId="1050" priority="485"/>
    <cfRule type="duplicateValues" dxfId="1049" priority="486"/>
    <cfRule type="duplicateValues" dxfId="1048" priority="487"/>
    <cfRule type="duplicateValues" dxfId="1047" priority="488"/>
    <cfRule type="duplicateValues" dxfId="1046" priority="489"/>
    <cfRule type="duplicateValues" dxfId="1045" priority="490"/>
    <cfRule type="duplicateValues" dxfId="1044" priority="491"/>
    <cfRule type="duplicateValues" dxfId="1043" priority="492"/>
    <cfRule type="duplicateValues" dxfId="1042" priority="493"/>
    <cfRule type="duplicateValues" dxfId="1041" priority="494"/>
    <cfRule type="duplicateValues" dxfId="1040" priority="495"/>
    <cfRule type="duplicateValues" dxfId="1039" priority="496"/>
    <cfRule type="duplicateValues" dxfId="1038" priority="497"/>
    <cfRule type="duplicateValues" dxfId="1037" priority="498"/>
    <cfRule type="duplicateValues" dxfId="1036" priority="499"/>
    <cfRule type="duplicateValues" dxfId="1035" priority="500"/>
    <cfRule type="duplicateValues" dxfId="1034" priority="501"/>
    <cfRule type="duplicateValues" dxfId="1033" priority="502"/>
    <cfRule type="duplicateValues" dxfId="1032" priority="503"/>
    <cfRule type="duplicateValues" dxfId="1031" priority="504"/>
    <cfRule type="duplicateValues" dxfId="1030" priority="505"/>
    <cfRule type="duplicateValues" dxfId="1029" priority="506"/>
    <cfRule type="duplicateValues" dxfId="1028" priority="507"/>
  </conditionalFormatting>
  <conditionalFormatting sqref="B838">
    <cfRule type="duplicateValues" dxfId="1027" priority="467"/>
    <cfRule type="duplicateValues" dxfId="1026" priority="468"/>
    <cfRule type="duplicateValues" dxfId="1025" priority="469"/>
    <cfRule type="duplicateValues" dxfId="1024" priority="470"/>
    <cfRule type="duplicateValues" dxfId="1023" priority="471"/>
    <cfRule type="duplicateValues" dxfId="1022" priority="472"/>
    <cfRule type="duplicateValues" dxfId="1021" priority="473"/>
    <cfRule type="duplicateValues" dxfId="1020" priority="474"/>
    <cfRule type="duplicateValues" dxfId="1019" priority="475"/>
    <cfRule type="duplicateValues" dxfId="1018" priority="476"/>
    <cfRule type="duplicateValues" dxfId="1017" priority="477"/>
    <cfRule type="duplicateValues" dxfId="1016" priority="478"/>
    <cfRule type="duplicateValues" dxfId="1015" priority="479"/>
    <cfRule type="duplicateValues" dxfId="1014" priority="480"/>
  </conditionalFormatting>
  <conditionalFormatting sqref="B857">
    <cfRule type="duplicateValues" dxfId="1013" priority="450"/>
    <cfRule type="duplicateValues" dxfId="1012" priority="451"/>
    <cfRule type="duplicateValues" dxfId="1011" priority="452"/>
    <cfRule type="duplicateValues" dxfId="1010" priority="453"/>
    <cfRule type="duplicateValues" dxfId="1009" priority="454"/>
    <cfRule type="duplicateValues" dxfId="1008" priority="455"/>
    <cfRule type="duplicateValues" dxfId="1007" priority="456"/>
    <cfRule type="duplicateValues" dxfId="1006" priority="457"/>
    <cfRule type="duplicateValues" dxfId="1005" priority="458"/>
    <cfRule type="duplicateValues" dxfId="1004" priority="459"/>
    <cfRule type="duplicateValues" dxfId="1003" priority="460"/>
    <cfRule type="duplicateValues" dxfId="1002" priority="461"/>
    <cfRule type="duplicateValues" dxfId="1001" priority="462"/>
    <cfRule type="duplicateValues" dxfId="1000" priority="463"/>
    <cfRule type="duplicateValues" dxfId="999" priority="464"/>
    <cfRule type="duplicateValues" dxfId="998" priority="465"/>
    <cfRule type="duplicateValues" dxfId="997" priority="466"/>
  </conditionalFormatting>
  <conditionalFormatting sqref="B859:B860">
    <cfRule type="duplicateValues" dxfId="996" priority="442"/>
    <cfRule type="duplicateValues" dxfId="995" priority="443"/>
    <cfRule type="duplicateValues" dxfId="994" priority="444"/>
    <cfRule type="duplicateValues" dxfId="993" priority="445"/>
    <cfRule type="duplicateValues" dxfId="992" priority="446"/>
    <cfRule type="duplicateValues" dxfId="991" priority="447"/>
    <cfRule type="duplicateValues" dxfId="990" priority="448"/>
    <cfRule type="duplicateValues" dxfId="989" priority="449"/>
  </conditionalFormatting>
  <conditionalFormatting sqref="B867:B870">
    <cfRule type="duplicateValues" dxfId="988" priority="21"/>
    <cfRule type="duplicateValues" dxfId="987" priority="22"/>
  </conditionalFormatting>
  <conditionalFormatting sqref="B871">
    <cfRule type="duplicateValues" dxfId="986" priority="430"/>
    <cfRule type="duplicateValues" dxfId="985" priority="431"/>
    <cfRule type="duplicateValues" dxfId="984" priority="432"/>
    <cfRule type="duplicateValues" dxfId="983" priority="433"/>
    <cfRule type="duplicateValues" dxfId="982" priority="434"/>
    <cfRule type="duplicateValues" dxfId="981" priority="435"/>
    <cfRule type="duplicateValues" dxfId="980" priority="436"/>
    <cfRule type="duplicateValues" dxfId="979" priority="437"/>
  </conditionalFormatting>
  <conditionalFormatting sqref="B872:B873">
    <cfRule type="duplicateValues" dxfId="978" priority="2659"/>
    <cfRule type="duplicateValues" dxfId="977" priority="2660"/>
    <cfRule type="duplicateValues" dxfId="976" priority="2661"/>
    <cfRule type="duplicateValues" dxfId="975" priority="2662"/>
  </conditionalFormatting>
  <conditionalFormatting sqref="B872:B878">
    <cfRule type="duplicateValues" dxfId="974" priority="2663"/>
  </conditionalFormatting>
  <conditionalFormatting sqref="B874:B875">
    <cfRule type="duplicateValues" dxfId="973" priority="419"/>
    <cfRule type="duplicateValues" dxfId="972" priority="420"/>
    <cfRule type="duplicateValues" dxfId="971" priority="421"/>
    <cfRule type="duplicateValues" dxfId="970" priority="422"/>
    <cfRule type="duplicateValues" dxfId="969" priority="423"/>
    <cfRule type="duplicateValues" dxfId="968" priority="424"/>
    <cfRule type="duplicateValues" dxfId="967" priority="425"/>
  </conditionalFormatting>
  <conditionalFormatting sqref="B876:B878">
    <cfRule type="duplicateValues" dxfId="966" priority="415"/>
    <cfRule type="duplicateValues" dxfId="965" priority="416"/>
    <cfRule type="duplicateValues" dxfId="964" priority="417"/>
    <cfRule type="duplicateValues" dxfId="963" priority="418"/>
  </conditionalFormatting>
  <conditionalFormatting sqref="B879">
    <cfRule type="duplicateValues" dxfId="962" priority="397"/>
    <cfRule type="duplicateValues" dxfId="961" priority="398"/>
    <cfRule type="duplicateValues" dxfId="960" priority="399"/>
    <cfRule type="duplicateValues" dxfId="959" priority="400"/>
    <cfRule type="duplicateValues" dxfId="958" priority="401"/>
    <cfRule type="duplicateValues" dxfId="957" priority="402"/>
    <cfRule type="duplicateValues" dxfId="956" priority="403"/>
    <cfRule type="duplicateValues" dxfId="955" priority="404"/>
    <cfRule type="duplicateValues" dxfId="954" priority="405"/>
    <cfRule type="duplicateValues" dxfId="953" priority="406"/>
    <cfRule type="duplicateValues" dxfId="952" priority="407"/>
    <cfRule type="duplicateValues" dxfId="951" priority="408"/>
    <cfRule type="duplicateValues" dxfId="950" priority="409"/>
    <cfRule type="duplicateValues" dxfId="949" priority="410"/>
    <cfRule type="duplicateValues" dxfId="948" priority="411"/>
    <cfRule type="duplicateValues" dxfId="947" priority="412"/>
    <cfRule type="duplicateValues" dxfId="946" priority="413"/>
    <cfRule type="duplicateValues" dxfId="945" priority="414"/>
  </conditionalFormatting>
  <conditionalFormatting sqref="B897">
    <cfRule type="duplicateValues" dxfId="944" priority="391"/>
    <cfRule type="duplicateValues" dxfId="943" priority="392"/>
    <cfRule type="duplicateValues" dxfId="942" priority="393"/>
    <cfRule type="duplicateValues" dxfId="941" priority="394"/>
    <cfRule type="duplicateValues" dxfId="940" priority="395"/>
    <cfRule type="duplicateValues" dxfId="939" priority="396"/>
  </conditionalFormatting>
  <conditionalFormatting sqref="B898:B899 B895:B896">
    <cfRule type="duplicateValues" dxfId="938" priority="385"/>
    <cfRule type="duplicateValues" dxfId="937" priority="386"/>
    <cfRule type="duplicateValues" dxfId="936" priority="387"/>
    <cfRule type="duplicateValues" dxfId="935" priority="388"/>
    <cfRule type="duplicateValues" dxfId="934" priority="389"/>
    <cfRule type="duplicateValues" dxfId="933" priority="390"/>
  </conditionalFormatting>
  <conditionalFormatting sqref="B913:B917">
    <cfRule type="duplicateValues" dxfId="932" priority="28"/>
  </conditionalFormatting>
  <conditionalFormatting sqref="B965 B970:B971">
    <cfRule type="duplicateValues" dxfId="931" priority="373"/>
    <cfRule type="duplicateValues" dxfId="930" priority="374"/>
    <cfRule type="duplicateValues" dxfId="929" priority="375"/>
    <cfRule type="duplicateValues" dxfId="928" priority="376"/>
    <cfRule type="duplicateValues" dxfId="927" priority="377"/>
    <cfRule type="duplicateValues" dxfId="926" priority="378"/>
    <cfRule type="duplicateValues" dxfId="925" priority="379"/>
    <cfRule type="duplicateValues" dxfId="924" priority="380"/>
    <cfRule type="duplicateValues" dxfId="923" priority="381"/>
    <cfRule type="duplicateValues" dxfId="922" priority="382"/>
    <cfRule type="duplicateValues" dxfId="921" priority="383"/>
    <cfRule type="duplicateValues" dxfId="920" priority="384"/>
  </conditionalFormatting>
  <conditionalFormatting sqref="B965:B966 B970:B971">
    <cfRule type="duplicateValues" dxfId="919" priority="372"/>
  </conditionalFormatting>
  <conditionalFormatting sqref="B966">
    <cfRule type="duplicateValues" dxfId="918" priority="365"/>
    <cfRule type="duplicateValues" dxfId="917" priority="366"/>
    <cfRule type="duplicateValues" dxfId="916" priority="367"/>
    <cfRule type="duplicateValues" dxfId="915" priority="368"/>
    <cfRule type="duplicateValues" dxfId="914" priority="369"/>
    <cfRule type="duplicateValues" dxfId="913" priority="370"/>
    <cfRule type="duplicateValues" dxfId="912" priority="371"/>
  </conditionalFormatting>
  <conditionalFormatting sqref="B967:B969">
    <cfRule type="duplicateValues" dxfId="911" priority="347"/>
    <cfRule type="duplicateValues" dxfId="910" priority="348"/>
    <cfRule type="duplicateValues" dxfId="909" priority="349"/>
    <cfRule type="duplicateValues" dxfId="908" priority="350"/>
    <cfRule type="duplicateValues" dxfId="907" priority="351"/>
    <cfRule type="duplicateValues" dxfId="906" priority="352"/>
    <cfRule type="duplicateValues" dxfId="905" priority="353"/>
    <cfRule type="duplicateValues" dxfId="904" priority="354"/>
    <cfRule type="duplicateValues" dxfId="903" priority="355"/>
    <cfRule type="duplicateValues" dxfId="902" priority="356"/>
    <cfRule type="duplicateValues" dxfId="901" priority="357"/>
    <cfRule type="duplicateValues" dxfId="900" priority="358"/>
    <cfRule type="duplicateValues" dxfId="899" priority="359"/>
    <cfRule type="duplicateValues" dxfId="898" priority="360"/>
    <cfRule type="duplicateValues" dxfId="897" priority="361"/>
    <cfRule type="duplicateValues" dxfId="896" priority="362"/>
    <cfRule type="duplicateValues" dxfId="895" priority="363"/>
    <cfRule type="duplicateValues" dxfId="894" priority="364"/>
  </conditionalFormatting>
  <conditionalFormatting sqref="B970:B971 B965">
    <cfRule type="duplicateValues" dxfId="893" priority="343"/>
    <cfRule type="duplicateValues" dxfId="892" priority="344"/>
    <cfRule type="duplicateValues" dxfId="891" priority="345"/>
    <cfRule type="duplicateValues" dxfId="890" priority="346"/>
  </conditionalFormatting>
  <conditionalFormatting sqref="B972:B973">
    <cfRule type="duplicateValues" dxfId="889" priority="326"/>
    <cfRule type="duplicateValues" dxfId="888" priority="327"/>
    <cfRule type="duplicateValues" dxfId="887" priority="328"/>
    <cfRule type="duplicateValues" dxfId="886" priority="329"/>
    <cfRule type="duplicateValues" dxfId="885" priority="330"/>
    <cfRule type="duplicateValues" dxfId="884" priority="331"/>
    <cfRule type="duplicateValues" dxfId="883" priority="332"/>
    <cfRule type="duplicateValues" dxfId="882" priority="333"/>
    <cfRule type="duplicateValues" dxfId="881" priority="334"/>
    <cfRule type="duplicateValues" dxfId="880" priority="335"/>
    <cfRule type="duplicateValues" dxfId="879" priority="336"/>
    <cfRule type="duplicateValues" dxfId="878" priority="337"/>
    <cfRule type="duplicateValues" dxfId="877" priority="338"/>
    <cfRule type="duplicateValues" dxfId="876" priority="339"/>
    <cfRule type="duplicateValues" dxfId="875" priority="340"/>
    <cfRule type="duplicateValues" dxfId="874" priority="341"/>
    <cfRule type="duplicateValues" dxfId="873" priority="342"/>
  </conditionalFormatting>
  <conditionalFormatting sqref="B974:B975">
    <cfRule type="duplicateValues" dxfId="872" priority="309"/>
    <cfRule type="duplicateValues" dxfId="871" priority="310"/>
    <cfRule type="duplicateValues" dxfId="870" priority="311"/>
    <cfRule type="duplicateValues" dxfId="869" priority="312"/>
    <cfRule type="duplicateValues" dxfId="868" priority="313"/>
    <cfRule type="duplicateValues" dxfId="867" priority="314"/>
    <cfRule type="duplicateValues" dxfId="866" priority="315"/>
    <cfRule type="duplicateValues" dxfId="865" priority="316"/>
    <cfRule type="duplicateValues" dxfId="864" priority="317"/>
    <cfRule type="duplicateValues" dxfId="863" priority="318"/>
    <cfRule type="duplicateValues" dxfId="862" priority="319"/>
    <cfRule type="duplicateValues" dxfId="861" priority="320"/>
    <cfRule type="duplicateValues" dxfId="860" priority="321"/>
    <cfRule type="duplicateValues" dxfId="859" priority="322"/>
    <cfRule type="duplicateValues" dxfId="858" priority="323"/>
    <cfRule type="duplicateValues" dxfId="857" priority="324"/>
    <cfRule type="duplicateValues" dxfId="856" priority="325"/>
  </conditionalFormatting>
  <conditionalFormatting sqref="B981:B985">
    <cfRule type="duplicateValues" dxfId="855" priority="303"/>
    <cfRule type="duplicateValues" dxfId="854" priority="304"/>
    <cfRule type="duplicateValues" dxfId="853" priority="305"/>
    <cfRule type="duplicateValues" dxfId="852" priority="306"/>
    <cfRule type="duplicateValues" dxfId="851" priority="307"/>
    <cfRule type="duplicateValues" dxfId="850" priority="308"/>
  </conditionalFormatting>
  <conditionalFormatting sqref="B994 B998:B1001">
    <cfRule type="duplicateValues" dxfId="849" priority="301"/>
    <cfRule type="duplicateValues" dxfId="848" priority="302"/>
  </conditionalFormatting>
  <conditionalFormatting sqref="B995:B997">
    <cfRule type="duplicateValues" dxfId="847" priority="27"/>
  </conditionalFormatting>
  <conditionalFormatting sqref="B1002:B1003 B1005 B1007">
    <cfRule type="duplicateValues" dxfId="846" priority="299"/>
    <cfRule type="duplicateValues" dxfId="845" priority="300"/>
  </conditionalFormatting>
  <conditionalFormatting sqref="B1004">
    <cfRule type="duplicateValues" dxfId="844" priority="294"/>
    <cfRule type="duplicateValues" dxfId="843" priority="295"/>
    <cfRule type="duplicateValues" dxfId="842" priority="296"/>
    <cfRule type="duplicateValues" dxfId="841" priority="297"/>
    <cfRule type="duplicateValues" dxfId="840" priority="298"/>
  </conditionalFormatting>
  <conditionalFormatting sqref="B1005 B1002:B1003 B1007:B1008">
    <cfRule type="duplicateValues" dxfId="839" priority="291"/>
    <cfRule type="duplicateValues" dxfId="838" priority="292"/>
    <cfRule type="duplicateValues" dxfId="837" priority="293"/>
  </conditionalFormatting>
  <conditionalFormatting sqref="B1006">
    <cfRule type="duplicateValues" dxfId="836" priority="23"/>
    <cfRule type="duplicateValues" dxfId="835" priority="24"/>
  </conditionalFormatting>
  <conditionalFormatting sqref="B1008">
    <cfRule type="duplicateValues" dxfId="834" priority="288"/>
    <cfRule type="duplicateValues" dxfId="833" priority="289"/>
    <cfRule type="duplicateValues" dxfId="832" priority="290"/>
  </conditionalFormatting>
  <conditionalFormatting sqref="B1009:B1010">
    <cfRule type="duplicateValues" dxfId="831" priority="282"/>
    <cfRule type="duplicateValues" dxfId="830" priority="283"/>
    <cfRule type="duplicateValues" dxfId="829" priority="284"/>
    <cfRule type="duplicateValues" dxfId="828" priority="285"/>
    <cfRule type="duplicateValues" dxfId="827" priority="286"/>
    <cfRule type="duplicateValues" dxfId="826" priority="287"/>
  </conditionalFormatting>
  <conditionalFormatting sqref="B1011:B1014">
    <cfRule type="duplicateValues" dxfId="825" priority="279"/>
    <cfRule type="duplicateValues" dxfId="824" priority="280"/>
    <cfRule type="duplicateValues" dxfId="823" priority="281"/>
  </conditionalFormatting>
  <conditionalFormatting sqref="B1015:B1019 B1025:B1035">
    <cfRule type="duplicateValues" dxfId="822" priority="274"/>
    <cfRule type="duplicateValues" dxfId="821" priority="275"/>
    <cfRule type="duplicateValues" dxfId="820" priority="276"/>
    <cfRule type="duplicateValues" dxfId="819" priority="277"/>
    <cfRule type="duplicateValues" dxfId="818" priority="278"/>
  </conditionalFormatting>
  <conditionalFormatting sqref="B1020:B1024">
    <cfRule type="duplicateValues" dxfId="817" priority="262"/>
    <cfRule type="duplicateValues" dxfId="816" priority="263"/>
    <cfRule type="duplicateValues" dxfId="815" priority="264"/>
    <cfRule type="duplicateValues" dxfId="814" priority="265"/>
    <cfRule type="duplicateValues" dxfId="813" priority="266"/>
    <cfRule type="duplicateValues" dxfId="812" priority="267"/>
    <cfRule type="duplicateValues" dxfId="811" priority="268"/>
    <cfRule type="duplicateValues" dxfId="810" priority="269"/>
    <cfRule type="duplicateValues" dxfId="809" priority="270"/>
    <cfRule type="duplicateValues" dxfId="808" priority="271"/>
    <cfRule type="duplicateValues" dxfId="807" priority="272"/>
    <cfRule type="duplicateValues" dxfId="806" priority="273"/>
  </conditionalFormatting>
  <conditionalFormatting sqref="B1036:B1041">
    <cfRule type="duplicateValues" dxfId="805" priority="235"/>
    <cfRule type="duplicateValues" dxfId="804" priority="236"/>
    <cfRule type="duplicateValues" dxfId="803" priority="237"/>
    <cfRule type="duplicateValues" dxfId="802" priority="238"/>
    <cfRule type="duplicateValues" dxfId="801" priority="239"/>
    <cfRule type="duplicateValues" dxfId="800" priority="240"/>
    <cfRule type="duplicateValues" dxfId="799" priority="241"/>
    <cfRule type="duplicateValues" dxfId="798" priority="242"/>
    <cfRule type="duplicateValues" dxfId="797" priority="243"/>
    <cfRule type="duplicateValues" dxfId="796" priority="244"/>
    <cfRule type="duplicateValues" dxfId="795" priority="245"/>
    <cfRule type="duplicateValues" dxfId="794" priority="246"/>
    <cfRule type="duplicateValues" dxfId="793" priority="247"/>
    <cfRule type="duplicateValues" dxfId="792" priority="248"/>
    <cfRule type="duplicateValues" dxfId="791" priority="249"/>
    <cfRule type="duplicateValues" dxfId="790" priority="250"/>
    <cfRule type="duplicateValues" dxfId="789" priority="251"/>
    <cfRule type="duplicateValues" dxfId="788" priority="252"/>
    <cfRule type="duplicateValues" dxfId="787" priority="253"/>
    <cfRule type="duplicateValues" dxfId="786" priority="254"/>
    <cfRule type="duplicateValues" dxfId="785" priority="255"/>
    <cfRule type="duplicateValues" dxfId="784" priority="256"/>
    <cfRule type="duplicateValues" dxfId="783" priority="257"/>
    <cfRule type="duplicateValues" dxfId="782" priority="258"/>
    <cfRule type="duplicateValues" dxfId="781" priority="259"/>
    <cfRule type="duplicateValues" dxfId="780" priority="260"/>
    <cfRule type="duplicateValues" dxfId="779" priority="261"/>
  </conditionalFormatting>
  <conditionalFormatting sqref="B1042:B1044">
    <cfRule type="duplicateValues" dxfId="778" priority="216"/>
    <cfRule type="duplicateValues" dxfId="777" priority="217"/>
    <cfRule type="duplicateValues" dxfId="776" priority="218"/>
    <cfRule type="duplicateValues" dxfId="775" priority="219"/>
    <cfRule type="duplicateValues" dxfId="774" priority="220"/>
    <cfRule type="duplicateValues" dxfId="773" priority="221"/>
    <cfRule type="duplicateValues" dxfId="772" priority="222"/>
    <cfRule type="duplicateValues" dxfId="771" priority="223"/>
    <cfRule type="duplicateValues" dxfId="770" priority="224"/>
    <cfRule type="duplicateValues" dxfId="769" priority="225"/>
    <cfRule type="duplicateValues" dxfId="768" priority="226"/>
    <cfRule type="duplicateValues" dxfId="767" priority="227"/>
    <cfRule type="duplicateValues" dxfId="766" priority="228"/>
    <cfRule type="duplicateValues" dxfId="765" priority="229"/>
    <cfRule type="duplicateValues" dxfId="764" priority="230"/>
    <cfRule type="duplicateValues" dxfId="763" priority="231"/>
    <cfRule type="duplicateValues" dxfId="762" priority="232"/>
    <cfRule type="duplicateValues" dxfId="761" priority="233"/>
    <cfRule type="duplicateValues" dxfId="760" priority="234"/>
  </conditionalFormatting>
  <conditionalFormatting sqref="B1045:B1053">
    <cfRule type="duplicateValues" dxfId="759" priority="189"/>
    <cfRule type="duplicateValues" dxfId="758" priority="190"/>
    <cfRule type="duplicateValues" dxfId="757" priority="191"/>
    <cfRule type="duplicateValues" dxfId="756" priority="192"/>
    <cfRule type="duplicateValues" dxfId="755" priority="193"/>
    <cfRule type="duplicateValues" dxfId="754" priority="194"/>
    <cfRule type="duplicateValues" dxfId="753" priority="195"/>
    <cfRule type="duplicateValues" dxfId="752" priority="196"/>
    <cfRule type="duplicateValues" dxfId="751" priority="197"/>
    <cfRule type="duplicateValues" dxfId="750" priority="198"/>
    <cfRule type="duplicateValues" dxfId="749" priority="199"/>
    <cfRule type="duplicateValues" dxfId="748" priority="200"/>
    <cfRule type="duplicateValues" dxfId="747" priority="201"/>
    <cfRule type="duplicateValues" dxfId="746" priority="202"/>
    <cfRule type="duplicateValues" dxfId="745" priority="203"/>
    <cfRule type="duplicateValues" dxfId="744" priority="204"/>
    <cfRule type="duplicateValues" dxfId="743" priority="205"/>
    <cfRule type="duplicateValues" dxfId="742" priority="206"/>
    <cfRule type="duplicateValues" dxfId="741" priority="207"/>
    <cfRule type="duplicateValues" dxfId="740" priority="208"/>
    <cfRule type="duplicateValues" dxfId="739" priority="209"/>
    <cfRule type="duplicateValues" dxfId="738" priority="210"/>
    <cfRule type="duplicateValues" dxfId="737" priority="211"/>
    <cfRule type="duplicateValues" dxfId="736" priority="212"/>
    <cfRule type="duplicateValues" dxfId="735" priority="213"/>
    <cfRule type="duplicateValues" dxfId="734" priority="214"/>
    <cfRule type="duplicateValues" dxfId="733" priority="215"/>
  </conditionalFormatting>
  <conditionalFormatting sqref="B1054:B1060">
    <cfRule type="duplicateValues" dxfId="732" priority="162"/>
    <cfRule type="duplicateValues" dxfId="731" priority="163"/>
    <cfRule type="duplicateValues" dxfId="730" priority="164"/>
    <cfRule type="duplicateValues" dxfId="729" priority="165"/>
    <cfRule type="duplicateValues" dxfId="728" priority="166"/>
    <cfRule type="duplicateValues" dxfId="727" priority="167"/>
    <cfRule type="duplicateValues" dxfId="726" priority="168"/>
    <cfRule type="duplicateValues" dxfId="725" priority="169"/>
    <cfRule type="duplicateValues" dxfId="724" priority="170"/>
    <cfRule type="duplicateValues" dxfId="723" priority="171"/>
    <cfRule type="duplicateValues" dxfId="722" priority="172"/>
    <cfRule type="duplicateValues" dxfId="721" priority="173"/>
    <cfRule type="duplicateValues" dxfId="720" priority="174"/>
    <cfRule type="duplicateValues" dxfId="719" priority="175"/>
    <cfRule type="duplicateValues" dxfId="718" priority="176"/>
    <cfRule type="duplicateValues" dxfId="717" priority="177"/>
    <cfRule type="duplicateValues" dxfId="716" priority="178"/>
    <cfRule type="duplicateValues" dxfId="715" priority="179"/>
    <cfRule type="duplicateValues" dxfId="714" priority="180"/>
    <cfRule type="duplicateValues" dxfId="713" priority="181"/>
    <cfRule type="duplicateValues" dxfId="712" priority="182"/>
    <cfRule type="duplicateValues" dxfId="711" priority="183"/>
    <cfRule type="duplicateValues" dxfId="710" priority="184"/>
    <cfRule type="duplicateValues" dxfId="709" priority="185"/>
    <cfRule type="duplicateValues" dxfId="708" priority="186"/>
    <cfRule type="duplicateValues" dxfId="707" priority="187"/>
    <cfRule type="duplicateValues" dxfId="706" priority="188"/>
  </conditionalFormatting>
  <conditionalFormatting sqref="B1061:B1063">
    <cfRule type="duplicateValues" dxfId="705" priority="146"/>
    <cfRule type="duplicateValues" dxfId="704" priority="147"/>
    <cfRule type="duplicateValues" dxfId="703" priority="148"/>
    <cfRule type="duplicateValues" dxfId="702" priority="149"/>
    <cfRule type="duplicateValues" dxfId="701" priority="150"/>
    <cfRule type="duplicateValues" dxfId="700" priority="151"/>
    <cfRule type="duplicateValues" dxfId="699" priority="152"/>
    <cfRule type="duplicateValues" dxfId="698" priority="153"/>
    <cfRule type="duplicateValues" dxfId="697" priority="154"/>
    <cfRule type="duplicateValues" dxfId="696" priority="155"/>
    <cfRule type="duplicateValues" dxfId="695" priority="156"/>
    <cfRule type="duplicateValues" dxfId="694" priority="157"/>
    <cfRule type="duplicateValues" dxfId="693" priority="158"/>
    <cfRule type="duplicateValues" dxfId="692" priority="159"/>
    <cfRule type="duplicateValues" dxfId="691" priority="160"/>
    <cfRule type="duplicateValues" dxfId="690" priority="161"/>
  </conditionalFormatting>
  <conditionalFormatting sqref="B1064:B1065">
    <cfRule type="duplicateValues" dxfId="689" priority="129"/>
    <cfRule type="duplicateValues" dxfId="688" priority="130"/>
    <cfRule type="duplicateValues" dxfId="687" priority="131"/>
    <cfRule type="duplicateValues" dxfId="686" priority="132"/>
    <cfRule type="duplicateValues" dxfId="685" priority="133"/>
    <cfRule type="duplicateValues" dxfId="684" priority="134"/>
    <cfRule type="duplicateValues" dxfId="683" priority="135"/>
    <cfRule type="duplicateValues" dxfId="682" priority="136"/>
    <cfRule type="duplicateValues" dxfId="681" priority="137"/>
    <cfRule type="duplicateValues" dxfId="680" priority="138"/>
    <cfRule type="duplicateValues" dxfId="679" priority="139"/>
    <cfRule type="duplicateValues" dxfId="678" priority="140"/>
    <cfRule type="duplicateValues" dxfId="677" priority="141"/>
    <cfRule type="duplicateValues" dxfId="676" priority="142"/>
    <cfRule type="duplicateValues" dxfId="675" priority="143"/>
    <cfRule type="duplicateValues" dxfId="674" priority="144"/>
    <cfRule type="duplicateValues" dxfId="673" priority="145"/>
  </conditionalFormatting>
  <conditionalFormatting sqref="B1066:B1074">
    <cfRule type="duplicateValues" dxfId="672" priority="112"/>
    <cfRule type="duplicateValues" dxfId="671" priority="113"/>
    <cfRule type="duplicateValues" dxfId="670" priority="114"/>
    <cfRule type="duplicateValues" dxfId="669" priority="115"/>
    <cfRule type="duplicateValues" dxfId="668" priority="116"/>
    <cfRule type="duplicateValues" dxfId="667" priority="117"/>
    <cfRule type="duplicateValues" dxfId="666" priority="118"/>
    <cfRule type="duplicateValues" dxfId="665" priority="119"/>
    <cfRule type="duplicateValues" dxfId="664" priority="120"/>
    <cfRule type="duplicateValues" dxfId="663" priority="121"/>
    <cfRule type="duplicateValues" dxfId="662" priority="122"/>
    <cfRule type="duplicateValues" dxfId="661" priority="123"/>
    <cfRule type="duplicateValues" dxfId="660" priority="124"/>
    <cfRule type="duplicateValues" dxfId="659" priority="125"/>
    <cfRule type="duplicateValues" dxfId="658" priority="126"/>
    <cfRule type="duplicateValues" dxfId="657" priority="127"/>
    <cfRule type="duplicateValues" dxfId="656" priority="128"/>
  </conditionalFormatting>
  <conditionalFormatting sqref="B1075:B1078">
    <cfRule type="duplicateValues" dxfId="655" priority="96"/>
    <cfRule type="duplicateValues" dxfId="654" priority="97"/>
    <cfRule type="duplicateValues" dxfId="653" priority="98"/>
    <cfRule type="duplicateValues" dxfId="652" priority="99"/>
    <cfRule type="duplicateValues" dxfId="651" priority="100"/>
    <cfRule type="duplicateValues" dxfId="650" priority="101"/>
    <cfRule type="duplicateValues" dxfId="649" priority="102"/>
    <cfRule type="duplicateValues" dxfId="648" priority="103"/>
    <cfRule type="duplicateValues" dxfId="647" priority="104"/>
    <cfRule type="duplicateValues" dxfId="646" priority="105"/>
    <cfRule type="duplicateValues" dxfId="645" priority="106"/>
    <cfRule type="duplicateValues" dxfId="644" priority="107"/>
    <cfRule type="duplicateValues" dxfId="643" priority="108"/>
    <cfRule type="duplicateValues" dxfId="642" priority="109"/>
    <cfRule type="duplicateValues" dxfId="641" priority="110"/>
    <cfRule type="duplicateValues" dxfId="640" priority="111"/>
  </conditionalFormatting>
  <conditionalFormatting sqref="B1079:B1080">
    <cfRule type="duplicateValues" dxfId="639" priority="95"/>
  </conditionalFormatting>
  <conditionalFormatting sqref="B1081:B1082">
    <cfRule type="duplicateValues" dxfId="638" priority="89"/>
    <cfRule type="duplicateValues" dxfId="637" priority="90"/>
    <cfRule type="duplicateValues" dxfId="636" priority="91"/>
    <cfRule type="duplicateValues" dxfId="635" priority="92"/>
    <cfRule type="duplicateValues" dxfId="634" priority="93"/>
    <cfRule type="duplicateValues" dxfId="633" priority="94"/>
  </conditionalFormatting>
  <conditionalFormatting sqref="B1083:B1084 B1089:B1106">
    <cfRule type="duplicateValues" dxfId="632" priority="87"/>
    <cfRule type="duplicateValues" dxfId="631" priority="88"/>
  </conditionalFormatting>
  <conditionalFormatting sqref="B1085:B1088">
    <cfRule type="duplicateValues" dxfId="630" priority="84"/>
  </conditionalFormatting>
  <conditionalFormatting sqref="B1208:B1217">
    <cfRule type="duplicateValues" dxfId="629" priority="25"/>
    <cfRule type="duplicateValues" dxfId="628" priority="26"/>
  </conditionalFormatting>
  <conditionalFormatting sqref="B1257">
    <cfRule type="duplicateValues" dxfId="627" priority="13"/>
    <cfRule type="duplicateValues" dxfId="626" priority="14"/>
  </conditionalFormatting>
  <conditionalFormatting sqref="B1258">
    <cfRule type="duplicateValues" dxfId="625" priority="11"/>
    <cfRule type="duplicateValues" dxfId="624" priority="12"/>
  </conditionalFormatting>
  <conditionalFormatting sqref="B1384:B1048576 B1083:B1137 B324:B325 B2:B3 B82:B94 B294:B297 B438:B439 B449:B453 B477 B550:B551 B751:B754 B189 B475 B383:B384 B361:B363 B313:B314 B74:B75 B327:B330 B806:B808 B635 B288:B289 B511:B513 B544:B546 B355 B508:B509 B96:B125 B638:B639 B141:B159 B660:B663 B880:B894 B675:B676 B762:B763 B489:B499 B333:B345 B181:B183 B765:B774 B861:B866 B428 B369:B377 B349:B351 B617:B618 B686:B695 B162:B165 B610:B615 B828:B837 B265:B272 B300:B305 B520:B524 B127:B131 B402:B408 B215 B459:B466 B839:B856 B716:B721 B699:B705 B416:B417 B986:B994 B810:B819 B531 B589:B592 B858 B185:B187 B480:B487 B455 B709:B712 B412 B976:B980 B678:B684 B191:B203 B724:B740 B239:B252 B526:B529 B644:B649 B574:B585 B602:B607 B316:B320 B226:B228 B136 B918:B964 B998:B1001 B555:B569 B900:B912">
    <cfRule type="duplicateValues" dxfId="623" priority="86"/>
  </conditionalFormatting>
  <conditionalFormatting sqref="B1384:B1048576 B1083:B1137 B1005 B2:B3 B80:B94 B448:B453 B751:B754 B189 B475:B477 B383:B384 B361:B363 B313:B314 B74:B75 B327:B330 B806:B808 B635 B288:B289 B511:B513 B544:B551 B355 B508:B509 B96:B125 B638:B639 B141:B159 B660:B663 B880:B896 B675:B676 B762:B763 B489:B499 B333:B345 B433:B436 B292:B297 B181:B183 B324:B325 B765:B774 B861:B866 B428:B429 B369:B377 B349:B351 B617:B618 B686:B695 B162:B165 B610:B615 B828:B837 B265:B272 B300:B305 B442 B520:B524 B127:B131 B402:B408 B215 B459:B466 B839:B856 B716:B721 B699:B705 B416:B417 B986:B994 B438:B439 B810:B819 B531 B589:B592 B858 B185:B187 B480:B487 B446 B455 B709:B712 B412 B976:B980 B678:B684 B191:B203 B724:B740 B239:B252 B526:B529 B644:B649 B574:B585 B602:B607 B316:B322 B226:B228 B136 B918:B964 B998:B1003 B1007:B1014 B555:B569 B898:B912">
    <cfRule type="duplicateValues" dxfId="622" priority="85"/>
  </conditionalFormatting>
  <conditionalFormatting sqref="C126">
    <cfRule type="duplicateValues" dxfId="621" priority="56"/>
    <cfRule type="duplicateValues" dxfId="620" priority="57"/>
    <cfRule type="duplicateValues" dxfId="619" priority="58"/>
    <cfRule type="duplicateValues" dxfId="618" priority="59"/>
    <cfRule type="duplicateValues" dxfId="617" priority="60"/>
    <cfRule type="duplicateValues" dxfId="616" priority="61"/>
    <cfRule type="duplicateValues" dxfId="615" priority="62"/>
    <cfRule type="duplicateValues" dxfId="614" priority="63"/>
    <cfRule type="duplicateValues" dxfId="613" priority="64"/>
    <cfRule type="duplicateValues" dxfId="612" priority="65"/>
    <cfRule type="duplicateValues" dxfId="611" priority="66"/>
    <cfRule type="duplicateValues" dxfId="610" priority="67"/>
    <cfRule type="duplicateValues" dxfId="609" priority="68"/>
    <cfRule type="duplicateValues" dxfId="608" priority="69"/>
    <cfRule type="duplicateValues" dxfId="607" priority="70"/>
    <cfRule type="duplicateValues" dxfId="606" priority="71"/>
    <cfRule type="duplicateValues" dxfId="605" priority="72"/>
    <cfRule type="duplicateValues" dxfId="604" priority="73"/>
    <cfRule type="duplicateValues" dxfId="603" priority="74"/>
    <cfRule type="duplicateValues" dxfId="602" priority="75"/>
    <cfRule type="duplicateValues" dxfId="601" priority="76"/>
    <cfRule type="duplicateValues" dxfId="600" priority="77"/>
    <cfRule type="duplicateValues" dxfId="599" priority="78"/>
    <cfRule type="duplicateValues" dxfId="598" priority="79"/>
    <cfRule type="duplicateValues" dxfId="597" priority="80"/>
    <cfRule type="duplicateValues" dxfId="596" priority="81"/>
    <cfRule type="duplicateValues" dxfId="595" priority="82"/>
    <cfRule type="duplicateValues" dxfId="594" priority="83"/>
  </conditionalFormatting>
  <conditionalFormatting sqref="C160:C161">
    <cfRule type="duplicateValues" dxfId="593" priority="31"/>
    <cfRule type="duplicateValues" dxfId="592" priority="32"/>
    <cfRule type="duplicateValues" dxfId="591" priority="33"/>
    <cfRule type="duplicateValues" dxfId="590" priority="34"/>
    <cfRule type="duplicateValues" dxfId="589" priority="35"/>
    <cfRule type="duplicateValues" dxfId="588" priority="36"/>
    <cfRule type="duplicateValues" dxfId="587" priority="37"/>
    <cfRule type="duplicateValues" dxfId="586" priority="38"/>
    <cfRule type="duplicateValues" dxfId="585" priority="39"/>
    <cfRule type="duplicateValues" dxfId="584" priority="40"/>
    <cfRule type="duplicateValues" dxfId="583" priority="41"/>
    <cfRule type="duplicateValues" dxfId="582" priority="42"/>
    <cfRule type="duplicateValues" dxfId="581" priority="43"/>
    <cfRule type="duplicateValues" dxfId="580" priority="44"/>
    <cfRule type="duplicateValues" dxfId="579" priority="45"/>
    <cfRule type="duplicateValues" dxfId="578" priority="46"/>
    <cfRule type="duplicateValues" dxfId="577" priority="47"/>
    <cfRule type="duplicateValues" dxfId="576" priority="48"/>
    <cfRule type="duplicateValues" dxfId="575" priority="49"/>
    <cfRule type="duplicateValues" dxfId="574" priority="50"/>
    <cfRule type="duplicateValues" dxfId="573" priority="51"/>
    <cfRule type="duplicateValues" dxfId="572" priority="52"/>
    <cfRule type="duplicateValues" dxfId="571" priority="53"/>
    <cfRule type="duplicateValues" dxfId="570" priority="54"/>
    <cfRule type="duplicateValues" dxfId="569" priority="55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98B8C-E64C-B647-A977-A19C64A6DBF1}">
  <sheetPr>
    <tabColor theme="8" tint="0.79998168889431442"/>
  </sheetPr>
  <dimension ref="A1:Q326"/>
  <sheetViews>
    <sheetView showGridLines="0" topLeftCell="F1" zoomScale="90" zoomScaleNormal="90" workbookViewId="0">
      <pane ySplit="3" topLeftCell="A274" activePane="bottomLeft" state="frozen"/>
      <selection pane="bottomLeft" activeCell="I295" sqref="I295"/>
    </sheetView>
  </sheetViews>
  <sheetFormatPr defaultColWidth="10.8125" defaultRowHeight="15.75" x14ac:dyDescent="0.5"/>
  <cols>
    <col min="1" max="1" width="4.8125" style="68" customWidth="1"/>
    <col min="2" max="2" width="8.1875" style="64" customWidth="1"/>
    <col min="3" max="3" width="16.4375" style="278" bestFit="1" customWidth="1"/>
    <col min="4" max="4" width="24.1875" style="64" bestFit="1" customWidth="1"/>
    <col min="5" max="5" width="92.5" style="64" bestFit="1" customWidth="1"/>
    <col min="6" max="6" width="8.6875" style="64" bestFit="1" customWidth="1"/>
    <col min="7" max="7" width="8.1875" style="64" bestFit="1" customWidth="1"/>
    <col min="8" max="8" width="10.8125" style="64"/>
    <col min="9" max="9" width="30.5" style="64" bestFit="1" customWidth="1"/>
    <col min="10" max="10" width="19.5" style="64" bestFit="1" customWidth="1"/>
    <col min="11" max="11" width="19.1875" style="64" bestFit="1" customWidth="1"/>
    <col min="12" max="12" width="14" style="86" bestFit="1" customWidth="1"/>
    <col min="13" max="13" width="9" style="64" bestFit="1" customWidth="1"/>
    <col min="14" max="14" width="8.8125" style="64" bestFit="1" customWidth="1"/>
    <col min="15" max="15" width="9.1875" style="64" bestFit="1" customWidth="1"/>
    <col min="16" max="16" width="4.8125" style="68" customWidth="1"/>
    <col min="17" max="17" width="12.6875" style="87" bestFit="1" customWidth="1"/>
    <col min="18" max="16384" width="10.8125" style="68"/>
  </cols>
  <sheetData>
    <row r="1" spans="1:17" x14ac:dyDescent="0.5">
      <c r="A1" s="2">
        <v>4</v>
      </c>
    </row>
    <row r="3" spans="1:17" s="1" customFormat="1" ht="15" customHeight="1" x14ac:dyDescent="0.5">
      <c r="B3" s="9" t="s">
        <v>0</v>
      </c>
      <c r="C3" s="10" t="s">
        <v>5548</v>
      </c>
      <c r="D3" s="9" t="s">
        <v>1</v>
      </c>
      <c r="E3" s="9" t="s">
        <v>2</v>
      </c>
      <c r="F3" s="9" t="s">
        <v>3</v>
      </c>
      <c r="G3" s="9" t="s">
        <v>4</v>
      </c>
      <c r="H3" s="9" t="s">
        <v>5</v>
      </c>
      <c r="I3" s="9" t="s">
        <v>6</v>
      </c>
      <c r="J3" s="9" t="s">
        <v>7</v>
      </c>
      <c r="K3" s="9" t="s">
        <v>8</v>
      </c>
      <c r="L3" s="11" t="s">
        <v>5821</v>
      </c>
      <c r="M3" s="11" t="s">
        <v>5822</v>
      </c>
      <c r="N3" s="12" t="s">
        <v>5823</v>
      </c>
      <c r="O3" s="13" t="s">
        <v>5824</v>
      </c>
      <c r="Q3" s="57" t="s">
        <v>6041</v>
      </c>
    </row>
    <row r="4" spans="1:17" s="58" customFormat="1" ht="15" customHeight="1" x14ac:dyDescent="0.5">
      <c r="B4" s="58">
        <v>100108</v>
      </c>
      <c r="C4" s="59">
        <v>850042382196</v>
      </c>
      <c r="D4" s="58" t="s">
        <v>50</v>
      </c>
      <c r="E4" s="58" t="s">
        <v>51</v>
      </c>
      <c r="F4" s="58">
        <v>6</v>
      </c>
      <c r="G4" s="58">
        <v>8</v>
      </c>
      <c r="H4" s="58" t="s">
        <v>62</v>
      </c>
      <c r="I4" s="58" t="s">
        <v>12</v>
      </c>
      <c r="J4" s="58" t="s">
        <v>14</v>
      </c>
      <c r="K4" s="77" t="s">
        <v>6119</v>
      </c>
      <c r="L4" s="60">
        <v>25.2</v>
      </c>
      <c r="M4" s="38">
        <f t="shared" ref="M4:M67" si="0">L4/F4</f>
        <v>4.2</v>
      </c>
      <c r="N4" s="279">
        <f t="shared" ref="N4:N6" si="1">IF(CEILING(M4/0.6,1)-0.51&gt;=M4/0.6,CEILING(M4/0.6,1)-0.51,CEILING(M4/0.6,1)-0.01)</f>
        <v>6.99</v>
      </c>
      <c r="O4" s="268">
        <f t="shared" ref="O4:O6" si="2">(N4-M4)/N4</f>
        <v>0.39914163090128757</v>
      </c>
      <c r="P4" s="68"/>
      <c r="Q4" s="321">
        <v>45751</v>
      </c>
    </row>
    <row r="5" spans="1:17" s="58" customFormat="1" ht="15" customHeight="1" x14ac:dyDescent="0.5">
      <c r="B5" s="58">
        <v>101013</v>
      </c>
      <c r="C5" s="59">
        <v>860012063581</v>
      </c>
      <c r="D5" s="58" t="s">
        <v>319</v>
      </c>
      <c r="E5" s="58" t="s">
        <v>323</v>
      </c>
      <c r="F5" s="58">
        <v>6</v>
      </c>
      <c r="G5" s="58">
        <v>80</v>
      </c>
      <c r="H5" s="58" t="s">
        <v>5576</v>
      </c>
      <c r="I5" s="58" t="s">
        <v>91</v>
      </c>
      <c r="J5" s="58" t="s">
        <v>14</v>
      </c>
      <c r="K5" s="77" t="s">
        <v>6119</v>
      </c>
      <c r="L5" s="60">
        <v>31.3</v>
      </c>
      <c r="M5" s="38">
        <f t="shared" si="0"/>
        <v>5.2166666666666668</v>
      </c>
      <c r="N5" s="279">
        <f t="shared" si="1"/>
        <v>8.99</v>
      </c>
      <c r="O5" s="268">
        <f t="shared" si="2"/>
        <v>0.41972562106043754</v>
      </c>
      <c r="P5" s="68"/>
      <c r="Q5" s="321">
        <v>45751</v>
      </c>
    </row>
    <row r="6" spans="1:17" s="58" customFormat="1" ht="15" customHeight="1" x14ac:dyDescent="0.5">
      <c r="B6" s="58">
        <v>101023</v>
      </c>
      <c r="C6" s="59">
        <v>860012063598</v>
      </c>
      <c r="D6" s="58" t="s">
        <v>319</v>
      </c>
      <c r="E6" s="58" t="s">
        <v>327</v>
      </c>
      <c r="F6" s="58">
        <v>30</v>
      </c>
      <c r="G6" s="58">
        <v>16</v>
      </c>
      <c r="H6" s="58" t="s">
        <v>5576</v>
      </c>
      <c r="I6" s="58" t="s">
        <v>91</v>
      </c>
      <c r="J6" s="58" t="s">
        <v>14</v>
      </c>
      <c r="K6" s="77" t="s">
        <v>6119</v>
      </c>
      <c r="L6" s="60">
        <v>31.1</v>
      </c>
      <c r="M6" s="38">
        <f t="shared" si="0"/>
        <v>1.0366666666666666</v>
      </c>
      <c r="N6" s="279">
        <f t="shared" si="1"/>
        <v>1.99</v>
      </c>
      <c r="O6" s="268">
        <f t="shared" si="2"/>
        <v>0.47906197654941374</v>
      </c>
      <c r="P6" s="68"/>
      <c r="Q6" s="321">
        <v>45751</v>
      </c>
    </row>
    <row r="7" spans="1:17" s="58" customFormat="1" ht="15" customHeight="1" x14ac:dyDescent="0.5">
      <c r="B7" s="58">
        <v>106300</v>
      </c>
      <c r="C7" s="59">
        <v>197644330164</v>
      </c>
      <c r="D7" s="58" t="s">
        <v>572</v>
      </c>
      <c r="E7" s="58" t="s">
        <v>573</v>
      </c>
      <c r="F7" s="58">
        <v>6</v>
      </c>
      <c r="G7" s="58">
        <v>7.5</v>
      </c>
      <c r="H7" s="58" t="s">
        <v>437</v>
      </c>
      <c r="I7" s="58" t="s">
        <v>574</v>
      </c>
      <c r="J7" s="58" t="s">
        <v>14</v>
      </c>
      <c r="K7" s="77" t="s">
        <v>6119</v>
      </c>
      <c r="L7" s="60">
        <v>49.8</v>
      </c>
      <c r="M7" s="38">
        <f t="shared" si="0"/>
        <v>8.2999999999999989</v>
      </c>
      <c r="N7" s="279">
        <f t="shared" ref="N7:N70" si="3">IF(CEILING(M7/0.6,1)-0.51&gt;=M7/0.6,CEILING(M7/0.6,1)-0.51,CEILING(M7/0.6,1)-0.01)</f>
        <v>13.99</v>
      </c>
      <c r="O7" s="268">
        <f t="shared" ref="O7:O70" si="4">(N7-M7)/N7</f>
        <v>0.40671908506075777</v>
      </c>
      <c r="P7" s="68"/>
      <c r="Q7" s="321">
        <v>45751</v>
      </c>
    </row>
    <row r="8" spans="1:17" s="58" customFormat="1" ht="15" customHeight="1" x14ac:dyDescent="0.5">
      <c r="B8" s="58">
        <v>106301</v>
      </c>
      <c r="C8" s="59">
        <v>197644567706</v>
      </c>
      <c r="D8" s="58" t="s">
        <v>572</v>
      </c>
      <c r="E8" s="58" t="s">
        <v>575</v>
      </c>
      <c r="F8" s="58">
        <v>6</v>
      </c>
      <c r="G8" s="58">
        <v>7.5</v>
      </c>
      <c r="H8" s="58" t="s">
        <v>437</v>
      </c>
      <c r="I8" s="58" t="s">
        <v>574</v>
      </c>
      <c r="J8" s="58" t="s">
        <v>14</v>
      </c>
      <c r="K8" s="77" t="s">
        <v>6119</v>
      </c>
      <c r="L8" s="60">
        <v>49.8</v>
      </c>
      <c r="M8" s="38">
        <f t="shared" si="0"/>
        <v>8.2999999999999989</v>
      </c>
      <c r="N8" s="279">
        <f t="shared" si="3"/>
        <v>13.99</v>
      </c>
      <c r="O8" s="268">
        <f t="shared" si="4"/>
        <v>0.40671908506075777</v>
      </c>
      <c r="P8" s="68"/>
      <c r="Q8" s="321">
        <v>45751</v>
      </c>
    </row>
    <row r="9" spans="1:17" s="58" customFormat="1" ht="15" customHeight="1" x14ac:dyDescent="0.5">
      <c r="B9" s="58">
        <v>117220</v>
      </c>
      <c r="C9" s="59">
        <v>810124751210</v>
      </c>
      <c r="D9" s="58" t="s">
        <v>1042</v>
      </c>
      <c r="E9" s="58" t="s">
        <v>1046</v>
      </c>
      <c r="F9" s="58">
        <v>6</v>
      </c>
      <c r="G9" s="58">
        <v>3</v>
      </c>
      <c r="H9" s="58" t="s">
        <v>437</v>
      </c>
      <c r="I9" s="58" t="s">
        <v>91</v>
      </c>
      <c r="J9" s="58" t="s">
        <v>14</v>
      </c>
      <c r="K9" s="77" t="s">
        <v>6119</v>
      </c>
      <c r="L9" s="60">
        <v>30.9</v>
      </c>
      <c r="M9" s="38">
        <f t="shared" si="0"/>
        <v>5.1499999999999995</v>
      </c>
      <c r="N9" s="279">
        <f t="shared" si="3"/>
        <v>8.99</v>
      </c>
      <c r="O9" s="268">
        <f t="shared" si="4"/>
        <v>0.42714126807563968</v>
      </c>
      <c r="P9" s="68"/>
      <c r="Q9" s="321">
        <v>45751</v>
      </c>
    </row>
    <row r="10" spans="1:17" s="58" customFormat="1" ht="15" customHeight="1" x14ac:dyDescent="0.5">
      <c r="B10" s="58">
        <v>117221</v>
      </c>
      <c r="C10" s="59">
        <v>810124751227</v>
      </c>
      <c r="D10" s="58" t="s">
        <v>1042</v>
      </c>
      <c r="E10" s="58" t="s">
        <v>1047</v>
      </c>
      <c r="F10" s="58">
        <v>6</v>
      </c>
      <c r="G10" s="58">
        <v>3</v>
      </c>
      <c r="H10" s="58" t="s">
        <v>437</v>
      </c>
      <c r="I10" s="58" t="s">
        <v>91</v>
      </c>
      <c r="J10" s="58" t="s">
        <v>14</v>
      </c>
      <c r="K10" s="77" t="s">
        <v>6119</v>
      </c>
      <c r="L10" s="60">
        <v>30.9</v>
      </c>
      <c r="M10" s="38">
        <f t="shared" si="0"/>
        <v>5.1499999999999995</v>
      </c>
      <c r="N10" s="279">
        <f t="shared" si="3"/>
        <v>8.99</v>
      </c>
      <c r="O10" s="268">
        <f t="shared" si="4"/>
        <v>0.42714126807563968</v>
      </c>
      <c r="P10" s="68"/>
      <c r="Q10" s="321">
        <v>45751</v>
      </c>
    </row>
    <row r="11" spans="1:17" s="58" customFormat="1" ht="15" customHeight="1" x14ac:dyDescent="0.5">
      <c r="B11" s="58">
        <v>117222</v>
      </c>
      <c r="C11" s="59">
        <v>810124751234</v>
      </c>
      <c r="D11" s="58" t="s">
        <v>1042</v>
      </c>
      <c r="E11" s="58" t="s">
        <v>1048</v>
      </c>
      <c r="F11" s="58">
        <v>6</v>
      </c>
      <c r="G11" s="58">
        <v>3</v>
      </c>
      <c r="H11" s="58" t="s">
        <v>437</v>
      </c>
      <c r="I11" s="58" t="s">
        <v>91</v>
      </c>
      <c r="J11" s="58" t="s">
        <v>14</v>
      </c>
      <c r="K11" s="77" t="s">
        <v>6119</v>
      </c>
      <c r="L11" s="60">
        <v>30.9</v>
      </c>
      <c r="M11" s="38">
        <f t="shared" si="0"/>
        <v>5.1499999999999995</v>
      </c>
      <c r="N11" s="279">
        <f t="shared" si="3"/>
        <v>8.99</v>
      </c>
      <c r="O11" s="268">
        <f t="shared" si="4"/>
        <v>0.42714126807563968</v>
      </c>
      <c r="P11" s="68"/>
      <c r="Q11" s="321">
        <v>45751</v>
      </c>
    </row>
    <row r="12" spans="1:17" s="58" customFormat="1" ht="15" customHeight="1" x14ac:dyDescent="0.5">
      <c r="B12" s="58">
        <v>117223</v>
      </c>
      <c r="C12" s="59">
        <v>810124751241</v>
      </c>
      <c r="D12" s="58" t="s">
        <v>1042</v>
      </c>
      <c r="E12" s="58" t="s">
        <v>1049</v>
      </c>
      <c r="F12" s="58">
        <v>6</v>
      </c>
      <c r="G12" s="58">
        <v>3</v>
      </c>
      <c r="H12" s="58" t="s">
        <v>437</v>
      </c>
      <c r="I12" s="58" t="s">
        <v>91</v>
      </c>
      <c r="J12" s="58" t="s">
        <v>14</v>
      </c>
      <c r="K12" s="77" t="s">
        <v>6119</v>
      </c>
      <c r="L12" s="60">
        <v>30.9</v>
      </c>
      <c r="M12" s="38">
        <f t="shared" si="0"/>
        <v>5.1499999999999995</v>
      </c>
      <c r="N12" s="279">
        <f t="shared" si="3"/>
        <v>8.99</v>
      </c>
      <c r="O12" s="268">
        <f t="shared" si="4"/>
        <v>0.42714126807563968</v>
      </c>
      <c r="P12" s="68"/>
      <c r="Q12" s="321">
        <v>45751</v>
      </c>
    </row>
    <row r="13" spans="1:17" s="58" customFormat="1" ht="15" customHeight="1" x14ac:dyDescent="0.5">
      <c r="B13" s="58">
        <v>122100</v>
      </c>
      <c r="C13" s="59">
        <v>689466944068</v>
      </c>
      <c r="D13" s="58" t="s">
        <v>1275</v>
      </c>
      <c r="E13" s="58" t="s">
        <v>1276</v>
      </c>
      <c r="F13" s="58">
        <v>12</v>
      </c>
      <c r="G13" s="58">
        <v>12</v>
      </c>
      <c r="H13" s="58" t="s">
        <v>437</v>
      </c>
      <c r="I13" s="58" t="s">
        <v>209</v>
      </c>
      <c r="J13" s="58" t="s">
        <v>14</v>
      </c>
      <c r="K13" s="77" t="s">
        <v>6119</v>
      </c>
      <c r="L13" s="60">
        <v>94.94</v>
      </c>
      <c r="M13" s="38">
        <f t="shared" si="0"/>
        <v>7.9116666666666662</v>
      </c>
      <c r="N13" s="279">
        <f t="shared" si="3"/>
        <v>13.49</v>
      </c>
      <c r="O13" s="268">
        <f t="shared" si="4"/>
        <v>0.41351618482826791</v>
      </c>
      <c r="P13" s="68"/>
      <c r="Q13" s="321">
        <v>45751</v>
      </c>
    </row>
    <row r="14" spans="1:17" s="58" customFormat="1" ht="15" customHeight="1" x14ac:dyDescent="0.5">
      <c r="B14" s="58">
        <v>200160</v>
      </c>
      <c r="C14" s="59">
        <v>628308140114</v>
      </c>
      <c r="D14" s="58" t="s">
        <v>1607</v>
      </c>
      <c r="E14" s="58" t="s">
        <v>1608</v>
      </c>
      <c r="F14" s="58">
        <v>12</v>
      </c>
      <c r="G14" s="58">
        <v>12</v>
      </c>
      <c r="H14" s="58" t="s">
        <v>62</v>
      </c>
      <c r="I14" s="58" t="s">
        <v>464</v>
      </c>
      <c r="J14" s="58" t="s">
        <v>14</v>
      </c>
      <c r="K14" s="77" t="s">
        <v>6119</v>
      </c>
      <c r="L14" s="60">
        <v>16.399999999999999</v>
      </c>
      <c r="M14" s="38">
        <f t="shared" si="0"/>
        <v>1.3666666666666665</v>
      </c>
      <c r="N14" s="279">
        <f t="shared" si="3"/>
        <v>2.4900000000000002</v>
      </c>
      <c r="O14" s="268">
        <f t="shared" si="4"/>
        <v>0.45113788487282475</v>
      </c>
      <c r="P14" s="63"/>
      <c r="Q14" s="321">
        <v>45751</v>
      </c>
    </row>
    <row r="15" spans="1:17" s="58" customFormat="1" ht="15" customHeight="1" x14ac:dyDescent="0.5">
      <c r="B15" s="58">
        <v>200161</v>
      </c>
      <c r="C15" s="59">
        <v>628308140107</v>
      </c>
      <c r="D15" s="58" t="s">
        <v>1607</v>
      </c>
      <c r="E15" s="58" t="s">
        <v>1609</v>
      </c>
      <c r="F15" s="58">
        <v>12</v>
      </c>
      <c r="G15" s="58">
        <v>12</v>
      </c>
      <c r="H15" s="58" t="s">
        <v>62</v>
      </c>
      <c r="I15" s="58" t="s">
        <v>464</v>
      </c>
      <c r="J15" s="58" t="s">
        <v>14</v>
      </c>
      <c r="K15" s="77" t="s">
        <v>6119</v>
      </c>
      <c r="L15" s="60">
        <v>16.399999999999999</v>
      </c>
      <c r="M15" s="38">
        <f t="shared" si="0"/>
        <v>1.3666666666666665</v>
      </c>
      <c r="N15" s="279">
        <f t="shared" si="3"/>
        <v>2.4900000000000002</v>
      </c>
      <c r="O15" s="268">
        <f t="shared" si="4"/>
        <v>0.45113788487282475</v>
      </c>
      <c r="P15" s="63"/>
      <c r="Q15" s="321">
        <v>45751</v>
      </c>
    </row>
    <row r="16" spans="1:17" s="58" customFormat="1" ht="15" customHeight="1" x14ac:dyDescent="0.5">
      <c r="B16" s="58">
        <v>200162</v>
      </c>
      <c r="C16" s="59">
        <v>628308140350</v>
      </c>
      <c r="D16" s="58" t="s">
        <v>1607</v>
      </c>
      <c r="E16" s="58" t="s">
        <v>1610</v>
      </c>
      <c r="F16" s="58">
        <v>12</v>
      </c>
      <c r="G16" s="58">
        <v>12</v>
      </c>
      <c r="H16" s="58" t="s">
        <v>62</v>
      </c>
      <c r="I16" s="58" t="s">
        <v>464</v>
      </c>
      <c r="J16" s="58" t="s">
        <v>14</v>
      </c>
      <c r="K16" s="77" t="s">
        <v>6119</v>
      </c>
      <c r="L16" s="60">
        <v>16.399999999999999</v>
      </c>
      <c r="M16" s="38">
        <f t="shared" si="0"/>
        <v>1.3666666666666665</v>
      </c>
      <c r="N16" s="279">
        <f t="shared" si="3"/>
        <v>2.4900000000000002</v>
      </c>
      <c r="O16" s="268">
        <f t="shared" si="4"/>
        <v>0.45113788487282475</v>
      </c>
      <c r="P16" s="63"/>
      <c r="Q16" s="321">
        <v>45751</v>
      </c>
    </row>
    <row r="17" spans="2:17" s="58" customFormat="1" ht="15" customHeight="1" x14ac:dyDescent="0.5">
      <c r="B17" s="58">
        <v>200163</v>
      </c>
      <c r="C17" s="59">
        <v>628308140091</v>
      </c>
      <c r="D17" s="58" t="s">
        <v>1607</v>
      </c>
      <c r="E17" s="58" t="s">
        <v>1611</v>
      </c>
      <c r="F17" s="58">
        <v>12</v>
      </c>
      <c r="G17" s="58">
        <v>12</v>
      </c>
      <c r="H17" s="58" t="s">
        <v>62</v>
      </c>
      <c r="I17" s="58" t="s">
        <v>464</v>
      </c>
      <c r="J17" s="58" t="s">
        <v>14</v>
      </c>
      <c r="K17" s="77" t="s">
        <v>6119</v>
      </c>
      <c r="L17" s="60">
        <v>16.399999999999999</v>
      </c>
      <c r="M17" s="38">
        <f t="shared" si="0"/>
        <v>1.3666666666666665</v>
      </c>
      <c r="N17" s="279">
        <f t="shared" si="3"/>
        <v>2.4900000000000002</v>
      </c>
      <c r="O17" s="268">
        <f t="shared" si="4"/>
        <v>0.45113788487282475</v>
      </c>
      <c r="P17" s="63"/>
      <c r="Q17" s="321">
        <v>45751</v>
      </c>
    </row>
    <row r="18" spans="2:17" s="58" customFormat="1" ht="15" customHeight="1" x14ac:dyDescent="0.5">
      <c r="B18" s="58">
        <v>200164</v>
      </c>
      <c r="C18" s="59">
        <v>628308140299</v>
      </c>
      <c r="D18" s="58" t="s">
        <v>1607</v>
      </c>
      <c r="E18" s="58" t="s">
        <v>1612</v>
      </c>
      <c r="F18" s="58">
        <v>12</v>
      </c>
      <c r="G18" s="58">
        <v>12</v>
      </c>
      <c r="H18" s="58" t="s">
        <v>62</v>
      </c>
      <c r="I18" s="58" t="s">
        <v>464</v>
      </c>
      <c r="J18" s="58" t="s">
        <v>14</v>
      </c>
      <c r="K18" s="77" t="s">
        <v>6119</v>
      </c>
      <c r="L18" s="60">
        <v>16.399999999999999</v>
      </c>
      <c r="M18" s="38">
        <f t="shared" si="0"/>
        <v>1.3666666666666665</v>
      </c>
      <c r="N18" s="279">
        <f t="shared" si="3"/>
        <v>2.4900000000000002</v>
      </c>
      <c r="O18" s="268">
        <f t="shared" si="4"/>
        <v>0.45113788487282475</v>
      </c>
      <c r="P18" s="63"/>
      <c r="Q18" s="321">
        <v>45751</v>
      </c>
    </row>
    <row r="19" spans="2:17" s="58" customFormat="1" ht="15" customHeight="1" x14ac:dyDescent="0.5">
      <c r="B19" s="58">
        <v>200165</v>
      </c>
      <c r="C19" s="59">
        <v>628308140336</v>
      </c>
      <c r="D19" s="58" t="s">
        <v>1607</v>
      </c>
      <c r="E19" s="58" t="s">
        <v>1613</v>
      </c>
      <c r="F19" s="58">
        <v>12</v>
      </c>
      <c r="G19" s="58">
        <v>12</v>
      </c>
      <c r="H19" s="58" t="s">
        <v>62</v>
      </c>
      <c r="I19" s="58" t="s">
        <v>464</v>
      </c>
      <c r="J19" s="58" t="s">
        <v>14</v>
      </c>
      <c r="K19" s="77" t="s">
        <v>6119</v>
      </c>
      <c r="L19" s="60">
        <v>16.399999999999999</v>
      </c>
      <c r="M19" s="38">
        <f t="shared" si="0"/>
        <v>1.3666666666666665</v>
      </c>
      <c r="N19" s="279">
        <f t="shared" si="3"/>
        <v>2.4900000000000002</v>
      </c>
      <c r="O19" s="268">
        <f t="shared" si="4"/>
        <v>0.45113788487282475</v>
      </c>
      <c r="P19" s="63"/>
      <c r="Q19" s="321">
        <v>45751</v>
      </c>
    </row>
    <row r="20" spans="2:17" s="58" customFormat="1" ht="15" customHeight="1" x14ac:dyDescent="0.5">
      <c r="B20" s="58">
        <v>200166</v>
      </c>
      <c r="C20" s="59">
        <v>628250842265</v>
      </c>
      <c r="D20" s="58" t="s">
        <v>1607</v>
      </c>
      <c r="E20" s="58" t="s">
        <v>1614</v>
      </c>
      <c r="F20" s="58">
        <v>12</v>
      </c>
      <c r="G20" s="58">
        <v>12</v>
      </c>
      <c r="H20" s="58" t="s">
        <v>62</v>
      </c>
      <c r="I20" s="58" t="s">
        <v>464</v>
      </c>
      <c r="J20" s="58" t="s">
        <v>14</v>
      </c>
      <c r="K20" s="77" t="s">
        <v>6119</v>
      </c>
      <c r="L20" s="60">
        <v>16.399999999999999</v>
      </c>
      <c r="M20" s="38">
        <f t="shared" si="0"/>
        <v>1.3666666666666665</v>
      </c>
      <c r="N20" s="279">
        <f t="shared" si="3"/>
        <v>2.4900000000000002</v>
      </c>
      <c r="O20" s="268">
        <f t="shared" si="4"/>
        <v>0.45113788487282475</v>
      </c>
      <c r="P20" s="63"/>
      <c r="Q20" s="321">
        <v>45751</v>
      </c>
    </row>
    <row r="21" spans="2:17" s="58" customFormat="1" ht="15" customHeight="1" x14ac:dyDescent="0.5">
      <c r="B21" s="58">
        <v>200167</v>
      </c>
      <c r="C21" s="59">
        <v>628308140312</v>
      </c>
      <c r="D21" s="58" t="s">
        <v>1607</v>
      </c>
      <c r="E21" s="58" t="s">
        <v>1615</v>
      </c>
      <c r="F21" s="58">
        <v>12</v>
      </c>
      <c r="G21" s="58">
        <v>12</v>
      </c>
      <c r="H21" s="58" t="s">
        <v>62</v>
      </c>
      <c r="I21" s="58" t="s">
        <v>464</v>
      </c>
      <c r="J21" s="58" t="s">
        <v>14</v>
      </c>
      <c r="K21" s="77" t="s">
        <v>6119</v>
      </c>
      <c r="L21" s="60">
        <v>16.399999999999999</v>
      </c>
      <c r="M21" s="38">
        <f t="shared" si="0"/>
        <v>1.3666666666666665</v>
      </c>
      <c r="N21" s="279">
        <f t="shared" si="3"/>
        <v>2.4900000000000002</v>
      </c>
      <c r="O21" s="268">
        <f t="shared" si="4"/>
        <v>0.45113788487282475</v>
      </c>
      <c r="P21" s="63"/>
      <c r="Q21" s="321">
        <v>45751</v>
      </c>
    </row>
    <row r="22" spans="2:17" s="58" customFormat="1" ht="15" customHeight="1" x14ac:dyDescent="0.5">
      <c r="B22" s="58">
        <v>200168</v>
      </c>
      <c r="C22" s="59">
        <v>628250842784</v>
      </c>
      <c r="D22" s="58" t="s">
        <v>1607</v>
      </c>
      <c r="E22" s="58" t="s">
        <v>1616</v>
      </c>
      <c r="F22" s="58">
        <v>12</v>
      </c>
      <c r="G22" s="58">
        <v>12</v>
      </c>
      <c r="H22" s="58" t="s">
        <v>62</v>
      </c>
      <c r="I22" s="58" t="s">
        <v>464</v>
      </c>
      <c r="J22" s="58" t="s">
        <v>14</v>
      </c>
      <c r="K22" s="77" t="s">
        <v>6119</v>
      </c>
      <c r="L22" s="60">
        <v>16.399999999999999</v>
      </c>
      <c r="M22" s="38">
        <f t="shared" si="0"/>
        <v>1.3666666666666665</v>
      </c>
      <c r="N22" s="279">
        <f t="shared" si="3"/>
        <v>2.4900000000000002</v>
      </c>
      <c r="O22" s="268">
        <f t="shared" si="4"/>
        <v>0.45113788487282475</v>
      </c>
      <c r="P22" s="63"/>
      <c r="Q22" s="321">
        <v>45751</v>
      </c>
    </row>
    <row r="23" spans="2:17" s="58" customFormat="1" ht="15" customHeight="1" x14ac:dyDescent="0.5">
      <c r="B23" s="58">
        <v>200169</v>
      </c>
      <c r="C23" s="59">
        <v>628250842807</v>
      </c>
      <c r="D23" s="58" t="s">
        <v>1607</v>
      </c>
      <c r="E23" s="58" t="s">
        <v>1617</v>
      </c>
      <c r="F23" s="58">
        <v>12</v>
      </c>
      <c r="G23" s="58">
        <v>12</v>
      </c>
      <c r="H23" s="58" t="s">
        <v>62</v>
      </c>
      <c r="I23" s="58" t="s">
        <v>464</v>
      </c>
      <c r="J23" s="58" t="s">
        <v>14</v>
      </c>
      <c r="K23" s="77" t="s">
        <v>6119</v>
      </c>
      <c r="L23" s="60">
        <v>16.399999999999999</v>
      </c>
      <c r="M23" s="38">
        <f t="shared" si="0"/>
        <v>1.3666666666666665</v>
      </c>
      <c r="N23" s="279">
        <f t="shared" si="3"/>
        <v>2.4900000000000002</v>
      </c>
      <c r="O23" s="268">
        <f t="shared" si="4"/>
        <v>0.45113788487282475</v>
      </c>
      <c r="P23" s="63"/>
      <c r="Q23" s="321">
        <v>45751</v>
      </c>
    </row>
    <row r="24" spans="2:17" s="58" customFormat="1" ht="15" customHeight="1" x14ac:dyDescent="0.5">
      <c r="B24" s="58">
        <v>200170</v>
      </c>
      <c r="C24" s="59">
        <v>628250842760</v>
      </c>
      <c r="D24" s="58" t="s">
        <v>1607</v>
      </c>
      <c r="E24" s="58" t="s">
        <v>1618</v>
      </c>
      <c r="F24" s="58">
        <v>12</v>
      </c>
      <c r="G24" s="58">
        <v>12</v>
      </c>
      <c r="H24" s="58" t="s">
        <v>62</v>
      </c>
      <c r="I24" s="58" t="s">
        <v>464</v>
      </c>
      <c r="J24" s="58" t="s">
        <v>14</v>
      </c>
      <c r="K24" s="77" t="s">
        <v>6119</v>
      </c>
      <c r="L24" s="60">
        <v>16.399999999999999</v>
      </c>
      <c r="M24" s="38">
        <f t="shared" si="0"/>
        <v>1.3666666666666665</v>
      </c>
      <c r="N24" s="279">
        <f t="shared" si="3"/>
        <v>2.4900000000000002</v>
      </c>
      <c r="O24" s="268">
        <f t="shared" si="4"/>
        <v>0.45113788487282475</v>
      </c>
      <c r="P24" s="63"/>
      <c r="Q24" s="321">
        <v>45751</v>
      </c>
    </row>
    <row r="25" spans="2:17" s="58" customFormat="1" ht="15" customHeight="1" x14ac:dyDescent="0.5">
      <c r="B25" s="58">
        <v>288110</v>
      </c>
      <c r="C25" s="59">
        <v>859721002035</v>
      </c>
      <c r="D25" s="58" t="s">
        <v>1838</v>
      </c>
      <c r="E25" s="58" t="s">
        <v>1839</v>
      </c>
      <c r="F25" s="58">
        <v>12</v>
      </c>
      <c r="G25" s="58">
        <v>16</v>
      </c>
      <c r="H25" s="58" t="s">
        <v>62</v>
      </c>
      <c r="I25" s="58" t="s">
        <v>534</v>
      </c>
      <c r="J25" s="58" t="s">
        <v>14</v>
      </c>
      <c r="K25" s="77" t="s">
        <v>6119</v>
      </c>
      <c r="L25" s="60">
        <v>26.15</v>
      </c>
      <c r="M25" s="38">
        <f t="shared" si="0"/>
        <v>2.1791666666666667</v>
      </c>
      <c r="N25" s="279">
        <f t="shared" si="3"/>
        <v>3.99</v>
      </c>
      <c r="O25" s="268">
        <f t="shared" si="4"/>
        <v>0.45384294068504599</v>
      </c>
      <c r="P25" s="63"/>
      <c r="Q25" s="321">
        <v>45751</v>
      </c>
    </row>
    <row r="26" spans="2:17" s="58" customFormat="1" ht="15" customHeight="1" x14ac:dyDescent="0.5">
      <c r="B26" s="58">
        <v>288111</v>
      </c>
      <c r="C26" s="59">
        <v>859721002028</v>
      </c>
      <c r="D26" s="58" t="s">
        <v>1838</v>
      </c>
      <c r="E26" s="58" t="s">
        <v>1840</v>
      </c>
      <c r="F26" s="58">
        <v>12</v>
      </c>
      <c r="G26" s="58">
        <v>16</v>
      </c>
      <c r="H26" s="58" t="s">
        <v>62</v>
      </c>
      <c r="I26" s="58" t="s">
        <v>534</v>
      </c>
      <c r="J26" s="58" t="s">
        <v>14</v>
      </c>
      <c r="K26" s="77" t="s">
        <v>6119</v>
      </c>
      <c r="L26" s="60">
        <v>26.15</v>
      </c>
      <c r="M26" s="38">
        <f t="shared" si="0"/>
        <v>2.1791666666666667</v>
      </c>
      <c r="N26" s="279">
        <f t="shared" si="3"/>
        <v>3.99</v>
      </c>
      <c r="O26" s="268">
        <f t="shared" si="4"/>
        <v>0.45384294068504599</v>
      </c>
      <c r="P26" s="63"/>
      <c r="Q26" s="321">
        <v>45751</v>
      </c>
    </row>
    <row r="27" spans="2:17" s="58" customFormat="1" ht="15" customHeight="1" x14ac:dyDescent="0.5">
      <c r="B27" s="58">
        <v>288112</v>
      </c>
      <c r="C27" s="59">
        <v>859721002080</v>
      </c>
      <c r="D27" s="58" t="s">
        <v>1838</v>
      </c>
      <c r="E27" s="58" t="s">
        <v>1841</v>
      </c>
      <c r="F27" s="58">
        <v>12</v>
      </c>
      <c r="G27" s="58">
        <v>16</v>
      </c>
      <c r="H27" s="58" t="s">
        <v>62</v>
      </c>
      <c r="I27" s="58" t="s">
        <v>534</v>
      </c>
      <c r="J27" s="58" t="s">
        <v>14</v>
      </c>
      <c r="K27" s="77" t="s">
        <v>6119</v>
      </c>
      <c r="L27" s="60">
        <v>26.15</v>
      </c>
      <c r="M27" s="38">
        <f t="shared" si="0"/>
        <v>2.1791666666666667</v>
      </c>
      <c r="N27" s="279">
        <f t="shared" si="3"/>
        <v>3.99</v>
      </c>
      <c r="O27" s="268">
        <f t="shared" si="4"/>
        <v>0.45384294068504599</v>
      </c>
      <c r="P27" s="63"/>
      <c r="Q27" s="321">
        <v>45751</v>
      </c>
    </row>
    <row r="28" spans="2:17" s="58" customFormat="1" ht="15" customHeight="1" x14ac:dyDescent="0.5">
      <c r="B28" s="58">
        <v>288113</v>
      </c>
      <c r="C28" s="59">
        <v>859721002097</v>
      </c>
      <c r="D28" s="58" t="s">
        <v>1838</v>
      </c>
      <c r="E28" s="58" t="s">
        <v>1842</v>
      </c>
      <c r="F28" s="58">
        <v>12</v>
      </c>
      <c r="G28" s="58">
        <v>16</v>
      </c>
      <c r="H28" s="58" t="s">
        <v>62</v>
      </c>
      <c r="I28" s="58" t="s">
        <v>534</v>
      </c>
      <c r="J28" s="58" t="s">
        <v>14</v>
      </c>
      <c r="K28" s="77" t="s">
        <v>6119</v>
      </c>
      <c r="L28" s="60">
        <v>26.15</v>
      </c>
      <c r="M28" s="38">
        <f t="shared" si="0"/>
        <v>2.1791666666666667</v>
      </c>
      <c r="N28" s="279">
        <f t="shared" si="3"/>
        <v>3.99</v>
      </c>
      <c r="O28" s="268">
        <f t="shared" si="4"/>
        <v>0.45384294068504599</v>
      </c>
      <c r="P28" s="63"/>
      <c r="Q28" s="321">
        <v>45751</v>
      </c>
    </row>
    <row r="29" spans="2:17" s="58" customFormat="1" ht="15" customHeight="1" x14ac:dyDescent="0.5">
      <c r="B29" s="58">
        <v>288114</v>
      </c>
      <c r="C29" s="59">
        <v>859721002127</v>
      </c>
      <c r="D29" s="58" t="s">
        <v>1838</v>
      </c>
      <c r="E29" s="58" t="s">
        <v>1843</v>
      </c>
      <c r="F29" s="58">
        <v>12</v>
      </c>
      <c r="G29" s="58">
        <v>16</v>
      </c>
      <c r="H29" s="58" t="s">
        <v>62</v>
      </c>
      <c r="I29" s="58" t="s">
        <v>534</v>
      </c>
      <c r="J29" s="58" t="s">
        <v>14</v>
      </c>
      <c r="K29" s="77" t="s">
        <v>6119</v>
      </c>
      <c r="L29" s="60">
        <v>26.15</v>
      </c>
      <c r="M29" s="38">
        <f t="shared" si="0"/>
        <v>2.1791666666666667</v>
      </c>
      <c r="N29" s="279">
        <f t="shared" si="3"/>
        <v>3.99</v>
      </c>
      <c r="O29" s="268">
        <f t="shared" si="4"/>
        <v>0.45384294068504599</v>
      </c>
      <c r="P29" s="63"/>
      <c r="Q29" s="321">
        <v>45751</v>
      </c>
    </row>
    <row r="30" spans="2:17" s="58" customFormat="1" ht="15" customHeight="1" x14ac:dyDescent="0.5">
      <c r="B30" s="58">
        <v>330210</v>
      </c>
      <c r="C30" s="59">
        <v>883061000574</v>
      </c>
      <c r="D30" s="58" t="s">
        <v>2201</v>
      </c>
      <c r="E30" s="58" t="s">
        <v>2208</v>
      </c>
      <c r="F30" s="58">
        <v>6</v>
      </c>
      <c r="G30" s="58">
        <v>16</v>
      </c>
      <c r="H30" s="58" t="s">
        <v>437</v>
      </c>
      <c r="I30" s="58" t="s">
        <v>1882</v>
      </c>
      <c r="J30" s="58" t="s">
        <v>1770</v>
      </c>
      <c r="K30" s="58" t="s">
        <v>1564</v>
      </c>
      <c r="L30" s="60">
        <v>22.78</v>
      </c>
      <c r="M30" s="38">
        <f t="shared" si="0"/>
        <v>3.7966666666666669</v>
      </c>
      <c r="N30" s="279">
        <f t="shared" si="3"/>
        <v>6.49</v>
      </c>
      <c r="O30" s="268">
        <f t="shared" si="4"/>
        <v>0.41499743194658451</v>
      </c>
      <c r="P30" s="63"/>
      <c r="Q30" s="321">
        <v>45751</v>
      </c>
    </row>
    <row r="31" spans="2:17" s="58" customFormat="1" ht="15" customHeight="1" x14ac:dyDescent="0.5">
      <c r="B31" s="58">
        <v>340473</v>
      </c>
      <c r="C31" s="59">
        <v>850052630171</v>
      </c>
      <c r="D31" s="58" t="s">
        <v>2229</v>
      </c>
      <c r="E31" s="58" t="s">
        <v>2246</v>
      </c>
      <c r="F31" s="58">
        <v>12</v>
      </c>
      <c r="G31" s="58">
        <v>5</v>
      </c>
      <c r="H31" s="58" t="s">
        <v>437</v>
      </c>
      <c r="I31" s="58" t="s">
        <v>1873</v>
      </c>
      <c r="J31" s="58" t="s">
        <v>1770</v>
      </c>
      <c r="K31" s="58" t="s">
        <v>1564</v>
      </c>
      <c r="L31" s="60">
        <v>22.2</v>
      </c>
      <c r="M31" s="38">
        <f t="shared" si="0"/>
        <v>1.8499999999999999</v>
      </c>
      <c r="N31" s="279">
        <f t="shared" si="3"/>
        <v>3.49</v>
      </c>
      <c r="O31" s="268">
        <f t="shared" si="4"/>
        <v>0.46991404011461324</v>
      </c>
      <c r="P31" s="63"/>
      <c r="Q31" s="321">
        <v>45751</v>
      </c>
    </row>
    <row r="32" spans="2:17" s="58" customFormat="1" ht="15" customHeight="1" x14ac:dyDescent="0.5">
      <c r="B32" s="58">
        <v>450159</v>
      </c>
      <c r="C32" s="59">
        <v>762357000590</v>
      </c>
      <c r="D32" s="58" t="s">
        <v>2550</v>
      </c>
      <c r="E32" s="58" t="s">
        <v>2554</v>
      </c>
      <c r="F32" s="58">
        <v>6</v>
      </c>
      <c r="G32" s="58">
        <v>12</v>
      </c>
      <c r="H32" s="58" t="s">
        <v>437</v>
      </c>
      <c r="I32" s="58" t="s">
        <v>1997</v>
      </c>
      <c r="J32" s="58" t="s">
        <v>1770</v>
      </c>
      <c r="K32" s="58" t="s">
        <v>1564</v>
      </c>
      <c r="L32" s="60">
        <v>12.7</v>
      </c>
      <c r="M32" s="38">
        <f t="shared" si="0"/>
        <v>2.1166666666666667</v>
      </c>
      <c r="N32" s="279">
        <f t="shared" si="3"/>
        <v>3.99</v>
      </c>
      <c r="O32" s="268">
        <f t="shared" si="4"/>
        <v>0.46950710108604848</v>
      </c>
      <c r="P32" s="63"/>
      <c r="Q32" s="321">
        <v>45751</v>
      </c>
    </row>
    <row r="33" spans="1:17" s="58" customFormat="1" ht="15" customHeight="1" x14ac:dyDescent="0.5">
      <c r="B33" s="58">
        <v>500114</v>
      </c>
      <c r="C33" s="59">
        <v>860010701232</v>
      </c>
      <c r="D33" s="58" t="s">
        <v>2737</v>
      </c>
      <c r="E33" s="58" t="s">
        <v>2747</v>
      </c>
      <c r="F33" s="58">
        <v>8</v>
      </c>
      <c r="G33" s="58">
        <v>14</v>
      </c>
      <c r="H33" s="58" t="s">
        <v>437</v>
      </c>
      <c r="I33" s="58" t="s">
        <v>1848</v>
      </c>
      <c r="J33" s="58" t="s">
        <v>42</v>
      </c>
      <c r="K33" s="58" t="s">
        <v>43</v>
      </c>
      <c r="L33" s="60">
        <v>39.6</v>
      </c>
      <c r="M33" s="38">
        <f t="shared" si="0"/>
        <v>4.95</v>
      </c>
      <c r="N33" s="279">
        <f t="shared" si="3"/>
        <v>8.49</v>
      </c>
      <c r="O33" s="268">
        <f t="shared" si="4"/>
        <v>0.41696113074204949</v>
      </c>
      <c r="P33" s="63"/>
      <c r="Q33" s="321">
        <v>45751</v>
      </c>
    </row>
    <row r="34" spans="1:17" s="58" customFormat="1" ht="15" customHeight="1" x14ac:dyDescent="0.5">
      <c r="B34" s="58">
        <v>500185</v>
      </c>
      <c r="C34" s="59">
        <v>850042382233</v>
      </c>
      <c r="D34" s="58" t="s">
        <v>50</v>
      </c>
      <c r="E34" s="58" t="s">
        <v>2776</v>
      </c>
      <c r="F34" s="58">
        <v>6</v>
      </c>
      <c r="G34" s="58">
        <v>7.2</v>
      </c>
      <c r="H34" s="58" t="s">
        <v>437</v>
      </c>
      <c r="I34" s="58" t="s">
        <v>1891</v>
      </c>
      <c r="J34" s="58" t="s">
        <v>42</v>
      </c>
      <c r="K34" s="58" t="s">
        <v>43</v>
      </c>
      <c r="L34" s="60">
        <v>36.4</v>
      </c>
      <c r="M34" s="38">
        <f t="shared" si="0"/>
        <v>6.0666666666666664</v>
      </c>
      <c r="N34" s="279">
        <f t="shared" si="3"/>
        <v>10.49</v>
      </c>
      <c r="O34" s="268">
        <f t="shared" si="4"/>
        <v>0.42167143311089933</v>
      </c>
      <c r="P34" s="63"/>
      <c r="Q34" s="321">
        <v>45751</v>
      </c>
    </row>
    <row r="35" spans="1:17" s="58" customFormat="1" ht="15" customHeight="1" x14ac:dyDescent="0.5">
      <c r="B35" s="58">
        <v>500186</v>
      </c>
      <c r="C35" s="59">
        <v>850042382240</v>
      </c>
      <c r="D35" s="58" t="s">
        <v>50</v>
      </c>
      <c r="E35" s="58" t="s">
        <v>2777</v>
      </c>
      <c r="F35" s="58">
        <v>6</v>
      </c>
      <c r="G35" s="58">
        <v>7.2</v>
      </c>
      <c r="H35" s="58" t="s">
        <v>437</v>
      </c>
      <c r="I35" s="58" t="s">
        <v>1891</v>
      </c>
      <c r="J35" s="58" t="s">
        <v>42</v>
      </c>
      <c r="K35" s="58" t="s">
        <v>43</v>
      </c>
      <c r="L35" s="60">
        <v>36.4</v>
      </c>
      <c r="M35" s="38">
        <f t="shared" si="0"/>
        <v>6.0666666666666664</v>
      </c>
      <c r="N35" s="279">
        <f t="shared" si="3"/>
        <v>10.49</v>
      </c>
      <c r="O35" s="268">
        <f t="shared" si="4"/>
        <v>0.42167143311089933</v>
      </c>
      <c r="P35" s="63"/>
      <c r="Q35" s="321">
        <v>45751</v>
      </c>
    </row>
    <row r="36" spans="1:17" s="58" customFormat="1" ht="15" customHeight="1" x14ac:dyDescent="0.5">
      <c r="B36" s="58">
        <v>503118</v>
      </c>
      <c r="C36" s="59">
        <v>850001974790</v>
      </c>
      <c r="D36" s="58" t="s">
        <v>2893</v>
      </c>
      <c r="E36" s="58" t="s">
        <v>2905</v>
      </c>
      <c r="F36" s="58">
        <v>8</v>
      </c>
      <c r="G36" s="58">
        <v>10.6</v>
      </c>
      <c r="H36" s="58" t="s">
        <v>437</v>
      </c>
      <c r="I36" s="58" t="s">
        <v>1848</v>
      </c>
      <c r="J36" s="58" t="s">
        <v>42</v>
      </c>
      <c r="K36" s="58" t="s">
        <v>43</v>
      </c>
      <c r="L36" s="60">
        <v>39.01</v>
      </c>
      <c r="M36" s="38">
        <f t="shared" si="0"/>
        <v>4.8762499999999998</v>
      </c>
      <c r="N36" s="279">
        <f t="shared" si="3"/>
        <v>8.49</v>
      </c>
      <c r="O36" s="268">
        <f t="shared" si="4"/>
        <v>0.42564782096584219</v>
      </c>
      <c r="P36" s="63"/>
      <c r="Q36" s="321">
        <v>45751</v>
      </c>
    </row>
    <row r="37" spans="1:17" s="58" customFormat="1" ht="15" customHeight="1" x14ac:dyDescent="0.5">
      <c r="B37" s="58">
        <v>503119</v>
      </c>
      <c r="C37" s="59">
        <v>850001974783</v>
      </c>
      <c r="D37" s="58" t="s">
        <v>2893</v>
      </c>
      <c r="E37" s="58" t="s">
        <v>2906</v>
      </c>
      <c r="F37" s="58">
        <v>8</v>
      </c>
      <c r="G37" s="58">
        <v>14</v>
      </c>
      <c r="H37" s="58" t="s">
        <v>437</v>
      </c>
      <c r="I37" s="58" t="s">
        <v>1848</v>
      </c>
      <c r="J37" s="58" t="s">
        <v>42</v>
      </c>
      <c r="K37" s="58" t="s">
        <v>43</v>
      </c>
      <c r="L37" s="60">
        <v>39.01</v>
      </c>
      <c r="M37" s="38">
        <f t="shared" si="0"/>
        <v>4.8762499999999998</v>
      </c>
      <c r="N37" s="279">
        <f t="shared" si="3"/>
        <v>8.49</v>
      </c>
      <c r="O37" s="268">
        <f t="shared" si="4"/>
        <v>0.42564782096584219</v>
      </c>
      <c r="P37" s="63"/>
      <c r="Q37" s="321">
        <v>45751</v>
      </c>
    </row>
    <row r="38" spans="1:17" s="58" customFormat="1" ht="15" customHeight="1" x14ac:dyDescent="0.5">
      <c r="B38" s="58">
        <v>503314</v>
      </c>
      <c r="C38" s="59">
        <v>850001974806</v>
      </c>
      <c r="D38" s="58" t="s">
        <v>2893</v>
      </c>
      <c r="E38" s="58" t="s">
        <v>2913</v>
      </c>
      <c r="F38" s="58">
        <v>10</v>
      </c>
      <c r="G38" s="58">
        <v>6.84</v>
      </c>
      <c r="H38" s="58" t="s">
        <v>437</v>
      </c>
      <c r="I38" s="58" t="s">
        <v>1848</v>
      </c>
      <c r="J38" s="58" t="s">
        <v>42</v>
      </c>
      <c r="K38" s="58" t="s">
        <v>43</v>
      </c>
      <c r="L38" s="60">
        <v>48.7</v>
      </c>
      <c r="M38" s="38">
        <f t="shared" si="0"/>
        <v>4.87</v>
      </c>
      <c r="N38" s="279">
        <f t="shared" si="3"/>
        <v>8.49</v>
      </c>
      <c r="O38" s="268">
        <f t="shared" si="4"/>
        <v>0.42638398115429915</v>
      </c>
      <c r="P38" s="63"/>
      <c r="Q38" s="321">
        <v>45751</v>
      </c>
    </row>
    <row r="39" spans="1:17" s="58" customFormat="1" ht="15" customHeight="1" x14ac:dyDescent="0.5">
      <c r="B39" s="58">
        <v>517102</v>
      </c>
      <c r="C39" s="59">
        <v>91037422965</v>
      </c>
      <c r="D39" s="58" t="s">
        <v>3230</v>
      </c>
      <c r="E39" s="58" t="s">
        <v>3232</v>
      </c>
      <c r="F39" s="58">
        <v>8</v>
      </c>
      <c r="G39" s="58">
        <v>12</v>
      </c>
      <c r="H39" s="58" t="s">
        <v>437</v>
      </c>
      <c r="I39" s="58" t="s">
        <v>1891</v>
      </c>
      <c r="J39" s="58" t="s">
        <v>42</v>
      </c>
      <c r="K39" s="58" t="s">
        <v>43</v>
      </c>
      <c r="L39" s="60">
        <v>59.5</v>
      </c>
      <c r="M39" s="38">
        <f t="shared" si="0"/>
        <v>7.4375</v>
      </c>
      <c r="N39" s="279">
        <f t="shared" si="3"/>
        <v>12.49</v>
      </c>
      <c r="O39" s="268">
        <f t="shared" si="4"/>
        <v>0.40452361889511612</v>
      </c>
      <c r="P39" s="63"/>
      <c r="Q39" s="321">
        <v>45751</v>
      </c>
    </row>
    <row r="40" spans="1:17" s="58" customFormat="1" ht="15" customHeight="1" x14ac:dyDescent="0.5">
      <c r="B40" s="58">
        <v>517103</v>
      </c>
      <c r="C40" s="59">
        <v>91037422972</v>
      </c>
      <c r="D40" s="58" t="s">
        <v>3230</v>
      </c>
      <c r="E40" s="58" t="s">
        <v>3233</v>
      </c>
      <c r="F40" s="58">
        <v>8</v>
      </c>
      <c r="G40" s="58">
        <v>12</v>
      </c>
      <c r="H40" s="58" t="s">
        <v>437</v>
      </c>
      <c r="I40" s="58" t="s">
        <v>1891</v>
      </c>
      <c r="J40" s="58" t="s">
        <v>42</v>
      </c>
      <c r="K40" s="58" t="s">
        <v>43</v>
      </c>
      <c r="L40" s="60">
        <v>59.5</v>
      </c>
      <c r="M40" s="38">
        <f t="shared" si="0"/>
        <v>7.4375</v>
      </c>
      <c r="N40" s="279">
        <f t="shared" si="3"/>
        <v>12.49</v>
      </c>
      <c r="O40" s="268">
        <f t="shared" si="4"/>
        <v>0.40452361889511612</v>
      </c>
      <c r="P40" s="63"/>
      <c r="Q40" s="321">
        <v>45751</v>
      </c>
    </row>
    <row r="41" spans="1:17" s="58" customFormat="1" ht="15" customHeight="1" x14ac:dyDescent="0.5">
      <c r="B41" s="58">
        <v>517104</v>
      </c>
      <c r="C41" s="59">
        <v>91037422989</v>
      </c>
      <c r="D41" s="58" t="s">
        <v>3230</v>
      </c>
      <c r="E41" s="58" t="s">
        <v>3234</v>
      </c>
      <c r="F41" s="58">
        <v>8</v>
      </c>
      <c r="G41" s="58">
        <v>12</v>
      </c>
      <c r="H41" s="58" t="s">
        <v>437</v>
      </c>
      <c r="I41" s="58" t="s">
        <v>1891</v>
      </c>
      <c r="J41" s="58" t="s">
        <v>42</v>
      </c>
      <c r="K41" s="58" t="s">
        <v>43</v>
      </c>
      <c r="L41" s="60">
        <v>59.5</v>
      </c>
      <c r="M41" s="38">
        <f t="shared" si="0"/>
        <v>7.4375</v>
      </c>
      <c r="N41" s="279">
        <f t="shared" si="3"/>
        <v>12.49</v>
      </c>
      <c r="O41" s="268">
        <f t="shared" si="4"/>
        <v>0.40452361889511612</v>
      </c>
      <c r="P41" s="63"/>
      <c r="Q41" s="321">
        <v>45751</v>
      </c>
    </row>
    <row r="42" spans="1:17" s="58" customFormat="1" ht="15" customHeight="1" x14ac:dyDescent="0.5">
      <c r="B42" s="58">
        <v>517105</v>
      </c>
      <c r="C42" s="59">
        <v>91037422996</v>
      </c>
      <c r="D42" s="58" t="s">
        <v>3230</v>
      </c>
      <c r="E42" s="58" t="s">
        <v>3235</v>
      </c>
      <c r="F42" s="58">
        <v>8</v>
      </c>
      <c r="G42" s="58">
        <v>12</v>
      </c>
      <c r="H42" s="58" t="s">
        <v>437</v>
      </c>
      <c r="I42" s="58" t="s">
        <v>1891</v>
      </c>
      <c r="J42" s="58" t="s">
        <v>42</v>
      </c>
      <c r="K42" s="58" t="s">
        <v>43</v>
      </c>
      <c r="L42" s="60">
        <v>59.5</v>
      </c>
      <c r="M42" s="38">
        <f t="shared" si="0"/>
        <v>7.4375</v>
      </c>
      <c r="N42" s="279">
        <f t="shared" si="3"/>
        <v>12.49</v>
      </c>
      <c r="O42" s="268">
        <f t="shared" si="4"/>
        <v>0.40452361889511612</v>
      </c>
      <c r="P42" s="63"/>
      <c r="Q42" s="321">
        <v>45751</v>
      </c>
    </row>
    <row r="43" spans="1:17" s="58" customFormat="1" ht="15" customHeight="1" x14ac:dyDescent="0.5">
      <c r="B43" s="58">
        <v>550412</v>
      </c>
      <c r="C43" s="59">
        <v>856920005942</v>
      </c>
      <c r="D43" s="58" t="s">
        <v>1524</v>
      </c>
      <c r="E43" s="58" t="s">
        <v>3383</v>
      </c>
      <c r="F43" s="58">
        <v>8</v>
      </c>
      <c r="G43" s="58">
        <v>9.9</v>
      </c>
      <c r="H43" s="58" t="s">
        <v>437</v>
      </c>
      <c r="I43" s="58" t="s">
        <v>1848</v>
      </c>
      <c r="J43" s="58" t="s">
        <v>42</v>
      </c>
      <c r="K43" s="58" t="s">
        <v>43</v>
      </c>
      <c r="L43" s="60">
        <v>31.6</v>
      </c>
      <c r="M43" s="38">
        <f t="shared" si="0"/>
        <v>3.95</v>
      </c>
      <c r="N43" s="279">
        <f t="shared" si="3"/>
        <v>6.99</v>
      </c>
      <c r="O43" s="268">
        <f t="shared" si="4"/>
        <v>0.43490701001430615</v>
      </c>
      <c r="P43" s="63"/>
      <c r="Q43" s="321">
        <v>45751</v>
      </c>
    </row>
    <row r="44" spans="1:17" s="58" customFormat="1" ht="15" customHeight="1" x14ac:dyDescent="0.5">
      <c r="B44" s="58">
        <v>550414</v>
      </c>
      <c r="C44" s="59">
        <v>856920005959</v>
      </c>
      <c r="D44" s="58" t="s">
        <v>1524</v>
      </c>
      <c r="E44" s="58" t="s">
        <v>3385</v>
      </c>
      <c r="F44" s="58">
        <v>6</v>
      </c>
      <c r="G44" s="58">
        <v>11.4</v>
      </c>
      <c r="H44" s="58" t="s">
        <v>437</v>
      </c>
      <c r="I44" s="58" t="s">
        <v>1848</v>
      </c>
      <c r="J44" s="58" t="s">
        <v>42</v>
      </c>
      <c r="K44" s="58" t="s">
        <v>43</v>
      </c>
      <c r="L44" s="60">
        <v>29.6</v>
      </c>
      <c r="M44" s="38">
        <f t="shared" si="0"/>
        <v>4.9333333333333336</v>
      </c>
      <c r="N44" s="279">
        <f t="shared" si="3"/>
        <v>8.49</v>
      </c>
      <c r="O44" s="268">
        <f t="shared" si="4"/>
        <v>0.41892422457793482</v>
      </c>
      <c r="P44" s="63"/>
      <c r="Q44" s="321">
        <v>45751</v>
      </c>
    </row>
    <row r="45" spans="1:17" s="58" customFormat="1" ht="15" customHeight="1" x14ac:dyDescent="0.5">
      <c r="A45" s="36"/>
      <c r="B45" s="36">
        <v>609157</v>
      </c>
      <c r="C45" s="41">
        <v>850037507368</v>
      </c>
      <c r="D45" s="36" t="s">
        <v>5551</v>
      </c>
      <c r="E45" s="36" t="s">
        <v>6157</v>
      </c>
      <c r="F45" s="36">
        <v>12</v>
      </c>
      <c r="G45" s="36">
        <v>5.3</v>
      </c>
      <c r="H45" s="36" t="s">
        <v>177</v>
      </c>
      <c r="I45" s="36" t="s">
        <v>1848</v>
      </c>
      <c r="J45" s="36" t="s">
        <v>42</v>
      </c>
      <c r="K45" s="36" t="s">
        <v>43</v>
      </c>
      <c r="L45" s="428">
        <v>35</v>
      </c>
      <c r="M45" s="38">
        <f t="shared" si="0"/>
        <v>2.9166666666666665</v>
      </c>
      <c r="N45" s="279">
        <f t="shared" si="3"/>
        <v>4.99</v>
      </c>
      <c r="O45" s="427">
        <f t="shared" si="4"/>
        <v>0.41549766199064803</v>
      </c>
      <c r="P45" s="271"/>
      <c r="Q45" s="321">
        <v>45751</v>
      </c>
    </row>
    <row r="46" spans="1:17" s="58" customFormat="1" ht="15" customHeight="1" x14ac:dyDescent="0.5">
      <c r="A46" s="36"/>
      <c r="B46" s="36">
        <v>609158</v>
      </c>
      <c r="C46" s="41">
        <v>850037507375</v>
      </c>
      <c r="D46" s="36" t="s">
        <v>5551</v>
      </c>
      <c r="E46" s="36" t="s">
        <v>6158</v>
      </c>
      <c r="F46" s="36">
        <v>12</v>
      </c>
      <c r="G46" s="36">
        <v>5.2</v>
      </c>
      <c r="H46" s="36" t="s">
        <v>177</v>
      </c>
      <c r="I46" s="36" t="s">
        <v>1848</v>
      </c>
      <c r="J46" s="36" t="s">
        <v>42</v>
      </c>
      <c r="K46" s="36" t="s">
        <v>43</v>
      </c>
      <c r="L46" s="428">
        <v>35</v>
      </c>
      <c r="M46" s="38">
        <f t="shared" si="0"/>
        <v>2.9166666666666665</v>
      </c>
      <c r="N46" s="279">
        <f t="shared" si="3"/>
        <v>4.99</v>
      </c>
      <c r="O46" s="427">
        <f t="shared" si="4"/>
        <v>0.41549766199064803</v>
      </c>
      <c r="P46" s="271"/>
      <c r="Q46" s="321">
        <v>45751</v>
      </c>
    </row>
    <row r="47" spans="1:17" s="58" customFormat="1" ht="15" customHeight="1" x14ac:dyDescent="0.5">
      <c r="A47" s="36"/>
      <c r="B47" s="36">
        <v>609159</v>
      </c>
      <c r="C47" s="41">
        <v>850037507351</v>
      </c>
      <c r="D47" s="36" t="s">
        <v>5551</v>
      </c>
      <c r="E47" s="36" t="s">
        <v>6159</v>
      </c>
      <c r="F47" s="36">
        <v>12</v>
      </c>
      <c r="G47" s="36">
        <v>5.3</v>
      </c>
      <c r="H47" s="36" t="s">
        <v>177</v>
      </c>
      <c r="I47" s="36" t="s">
        <v>1848</v>
      </c>
      <c r="J47" s="36" t="s">
        <v>42</v>
      </c>
      <c r="K47" s="36" t="s">
        <v>43</v>
      </c>
      <c r="L47" s="428">
        <v>35</v>
      </c>
      <c r="M47" s="38">
        <f t="shared" si="0"/>
        <v>2.9166666666666665</v>
      </c>
      <c r="N47" s="279">
        <f t="shared" si="3"/>
        <v>4.99</v>
      </c>
      <c r="O47" s="427">
        <f t="shared" si="4"/>
        <v>0.41549766199064803</v>
      </c>
      <c r="P47" s="271"/>
      <c r="Q47" s="321">
        <v>45751</v>
      </c>
    </row>
    <row r="48" spans="1:17" s="58" customFormat="1" ht="15" customHeight="1" x14ac:dyDescent="0.5">
      <c r="A48" s="68"/>
      <c r="B48" s="64">
        <v>115012</v>
      </c>
      <c r="C48" s="65">
        <v>46015176880</v>
      </c>
      <c r="D48" s="64" t="s">
        <v>920</v>
      </c>
      <c r="E48" s="64" t="s">
        <v>5841</v>
      </c>
      <c r="F48" s="64">
        <v>6</v>
      </c>
      <c r="G48" s="64">
        <v>8</v>
      </c>
      <c r="H48" s="64" t="s">
        <v>437</v>
      </c>
      <c r="I48" s="64" t="s">
        <v>198</v>
      </c>
      <c r="J48" s="64" t="s">
        <v>14</v>
      </c>
      <c r="K48" s="77" t="s">
        <v>6119</v>
      </c>
      <c r="L48" s="60">
        <v>19</v>
      </c>
      <c r="M48" s="38">
        <f t="shared" si="0"/>
        <v>3.1666666666666665</v>
      </c>
      <c r="N48" s="279">
        <f t="shared" si="3"/>
        <v>5.49</v>
      </c>
      <c r="O48" s="268">
        <f t="shared" si="4"/>
        <v>0.42319368548876751</v>
      </c>
      <c r="P48" s="68"/>
      <c r="Q48" s="321">
        <v>45755</v>
      </c>
    </row>
    <row r="49" spans="1:17" s="58" customFormat="1" ht="15" customHeight="1" x14ac:dyDescent="0.5">
      <c r="A49" s="68"/>
      <c r="B49" s="64">
        <v>115110</v>
      </c>
      <c r="C49" s="65">
        <v>855916007267</v>
      </c>
      <c r="D49" s="64" t="s">
        <v>923</v>
      </c>
      <c r="E49" s="64" t="s">
        <v>5842</v>
      </c>
      <c r="F49" s="64">
        <v>8</v>
      </c>
      <c r="G49" s="64">
        <v>8</v>
      </c>
      <c r="H49" s="64" t="s">
        <v>437</v>
      </c>
      <c r="I49" s="64" t="s">
        <v>13</v>
      </c>
      <c r="J49" s="64" t="s">
        <v>14</v>
      </c>
      <c r="K49" s="77" t="s">
        <v>6119</v>
      </c>
      <c r="L49" s="60">
        <v>40.200000000000003</v>
      </c>
      <c r="M49" s="38">
        <f t="shared" si="0"/>
        <v>5.0250000000000004</v>
      </c>
      <c r="N49" s="279">
        <f t="shared" si="3"/>
        <v>8.49</v>
      </c>
      <c r="O49" s="268">
        <f t="shared" si="4"/>
        <v>0.40812720848056533</v>
      </c>
      <c r="P49" s="68"/>
      <c r="Q49" s="321">
        <v>45755</v>
      </c>
    </row>
    <row r="50" spans="1:17" s="58" customFormat="1" ht="15" customHeight="1" x14ac:dyDescent="0.5">
      <c r="A50" s="68"/>
      <c r="B50" s="64">
        <v>115111</v>
      </c>
      <c r="C50" s="65">
        <v>855916007281</v>
      </c>
      <c r="D50" s="64" t="s">
        <v>923</v>
      </c>
      <c r="E50" s="64" t="s">
        <v>5843</v>
      </c>
      <c r="F50" s="64">
        <v>8</v>
      </c>
      <c r="G50" s="64">
        <v>8</v>
      </c>
      <c r="H50" s="64" t="s">
        <v>437</v>
      </c>
      <c r="I50" s="64" t="s">
        <v>13</v>
      </c>
      <c r="J50" s="64" t="s">
        <v>14</v>
      </c>
      <c r="K50" s="77" t="s">
        <v>6119</v>
      </c>
      <c r="L50" s="60">
        <v>40.200000000000003</v>
      </c>
      <c r="M50" s="38">
        <f t="shared" si="0"/>
        <v>5.0250000000000004</v>
      </c>
      <c r="N50" s="279">
        <f t="shared" si="3"/>
        <v>8.49</v>
      </c>
      <c r="O50" s="268">
        <f t="shared" si="4"/>
        <v>0.40812720848056533</v>
      </c>
      <c r="P50" s="68"/>
      <c r="Q50" s="321">
        <v>45755</v>
      </c>
    </row>
    <row r="51" spans="1:17" s="58" customFormat="1" ht="15" customHeight="1" x14ac:dyDescent="0.5">
      <c r="A51" s="68"/>
      <c r="B51" s="64">
        <v>115112</v>
      </c>
      <c r="C51" s="65">
        <v>855916007274</v>
      </c>
      <c r="D51" s="64" t="s">
        <v>923</v>
      </c>
      <c r="E51" s="64" t="s">
        <v>5844</v>
      </c>
      <c r="F51" s="64">
        <v>8</v>
      </c>
      <c r="G51" s="64">
        <v>8</v>
      </c>
      <c r="H51" s="64" t="s">
        <v>437</v>
      </c>
      <c r="I51" s="64" t="s">
        <v>13</v>
      </c>
      <c r="J51" s="64" t="s">
        <v>14</v>
      </c>
      <c r="K51" s="77" t="s">
        <v>6119</v>
      </c>
      <c r="L51" s="60">
        <v>40.200000000000003</v>
      </c>
      <c r="M51" s="38">
        <f t="shared" si="0"/>
        <v>5.0250000000000004</v>
      </c>
      <c r="N51" s="279">
        <f t="shared" si="3"/>
        <v>8.49</v>
      </c>
      <c r="O51" s="268">
        <f t="shared" si="4"/>
        <v>0.40812720848056533</v>
      </c>
      <c r="P51" s="68"/>
      <c r="Q51" s="321">
        <v>45755</v>
      </c>
    </row>
    <row r="52" spans="1:17" s="58" customFormat="1" ht="15" customHeight="1" x14ac:dyDescent="0.5">
      <c r="A52" s="68"/>
      <c r="B52" s="64">
        <v>396105</v>
      </c>
      <c r="C52" s="65">
        <v>860009791428</v>
      </c>
      <c r="D52" s="64" t="s">
        <v>2425</v>
      </c>
      <c r="E52" s="64" t="s">
        <v>5901</v>
      </c>
      <c r="F52" s="64">
        <v>6</v>
      </c>
      <c r="G52" s="64">
        <v>6.5</v>
      </c>
      <c r="H52" s="64" t="s">
        <v>437</v>
      </c>
      <c r="I52" s="64" t="s">
        <v>574</v>
      </c>
      <c r="J52" s="64" t="s">
        <v>1770</v>
      </c>
      <c r="K52" s="64" t="s">
        <v>1564</v>
      </c>
      <c r="L52" s="60">
        <v>24.1</v>
      </c>
      <c r="M52" s="38">
        <f t="shared" si="0"/>
        <v>4.0166666666666666</v>
      </c>
      <c r="N52" s="279">
        <f t="shared" si="3"/>
        <v>6.99</v>
      </c>
      <c r="O52" s="268">
        <f t="shared" si="4"/>
        <v>0.42536957558416788</v>
      </c>
      <c r="P52" s="63"/>
      <c r="Q52" s="321">
        <v>45764</v>
      </c>
    </row>
    <row r="53" spans="1:17" s="58" customFormat="1" ht="15" customHeight="1" x14ac:dyDescent="0.5">
      <c r="A53" s="68"/>
      <c r="B53" s="64">
        <v>701305</v>
      </c>
      <c r="C53" s="65">
        <v>850009723116</v>
      </c>
      <c r="D53" s="64" t="s">
        <v>4000</v>
      </c>
      <c r="E53" s="64" t="s">
        <v>5922</v>
      </c>
      <c r="F53" s="64">
        <v>6</v>
      </c>
      <c r="G53" s="64">
        <v>8.4499999999999993</v>
      </c>
      <c r="H53" s="58" t="s">
        <v>62</v>
      </c>
      <c r="I53" s="64" t="s">
        <v>280</v>
      </c>
      <c r="J53" s="64" t="s">
        <v>14</v>
      </c>
      <c r="K53" s="77" t="s">
        <v>6119</v>
      </c>
      <c r="L53" s="60">
        <v>47</v>
      </c>
      <c r="M53" s="38">
        <f t="shared" si="0"/>
        <v>7.833333333333333</v>
      </c>
      <c r="N53" s="279">
        <f t="shared" si="3"/>
        <v>13.49</v>
      </c>
      <c r="O53" s="268">
        <f t="shared" si="4"/>
        <v>0.41932295527551278</v>
      </c>
      <c r="P53" s="63"/>
      <c r="Q53" s="321">
        <v>45769</v>
      </c>
    </row>
    <row r="54" spans="1:17" s="58" customFormat="1" ht="15" customHeight="1" x14ac:dyDescent="0.5">
      <c r="A54" s="68"/>
      <c r="B54" s="64">
        <v>463250</v>
      </c>
      <c r="C54" s="65">
        <v>850046873171</v>
      </c>
      <c r="D54" s="64" t="s">
        <v>2615</v>
      </c>
      <c r="E54" s="64" t="s">
        <v>5913</v>
      </c>
      <c r="F54" s="64">
        <v>12</v>
      </c>
      <c r="G54" s="64">
        <v>1.7</v>
      </c>
      <c r="H54" s="58" t="s">
        <v>62</v>
      </c>
      <c r="I54" s="64" t="s">
        <v>1997</v>
      </c>
      <c r="J54" s="64" t="s">
        <v>1770</v>
      </c>
      <c r="K54" s="64" t="s">
        <v>1564</v>
      </c>
      <c r="L54" s="60">
        <v>22.79</v>
      </c>
      <c r="M54" s="38">
        <f t="shared" si="0"/>
        <v>1.8991666666666667</v>
      </c>
      <c r="N54" s="279">
        <f t="shared" si="3"/>
        <v>3.49</v>
      </c>
      <c r="O54" s="268">
        <f t="shared" si="4"/>
        <v>0.45582617000955111</v>
      </c>
      <c r="P54" s="63"/>
      <c r="Q54" s="321">
        <v>45778</v>
      </c>
    </row>
    <row r="55" spans="1:17" s="58" customFormat="1" ht="15" customHeight="1" x14ac:dyDescent="0.5">
      <c r="B55" s="58">
        <v>109400</v>
      </c>
      <c r="C55" s="59">
        <v>850041276045</v>
      </c>
      <c r="D55" s="58" t="s">
        <v>703</v>
      </c>
      <c r="E55" s="58" t="s">
        <v>704</v>
      </c>
      <c r="F55" s="58">
        <v>6</v>
      </c>
      <c r="G55" s="58">
        <v>25</v>
      </c>
      <c r="H55" s="58" t="s">
        <v>437</v>
      </c>
      <c r="I55" s="58" t="s">
        <v>117</v>
      </c>
      <c r="J55" s="58" t="s">
        <v>14</v>
      </c>
      <c r="K55" s="77" t="s">
        <v>6119</v>
      </c>
      <c r="L55" s="60">
        <v>32.4</v>
      </c>
      <c r="M55" s="38">
        <f t="shared" si="0"/>
        <v>5.3999999999999995</v>
      </c>
      <c r="N55" s="279">
        <f t="shared" si="3"/>
        <v>8.99</v>
      </c>
      <c r="O55" s="268">
        <f t="shared" si="4"/>
        <v>0.39933259176863189</v>
      </c>
      <c r="P55" s="68"/>
      <c r="Q55" s="321">
        <v>45782</v>
      </c>
    </row>
    <row r="56" spans="1:17" s="58" customFormat="1" ht="15" customHeight="1" x14ac:dyDescent="0.5">
      <c r="B56" s="58">
        <v>109401</v>
      </c>
      <c r="C56" s="59">
        <v>850041276052</v>
      </c>
      <c r="D56" s="58" t="s">
        <v>703</v>
      </c>
      <c r="E56" s="58" t="s">
        <v>705</v>
      </c>
      <c r="F56" s="58">
        <v>6</v>
      </c>
      <c r="G56" s="58">
        <v>25</v>
      </c>
      <c r="H56" s="58" t="s">
        <v>437</v>
      </c>
      <c r="I56" s="58" t="s">
        <v>117</v>
      </c>
      <c r="J56" s="58" t="s">
        <v>14</v>
      </c>
      <c r="K56" s="77" t="s">
        <v>6119</v>
      </c>
      <c r="L56" s="60">
        <v>32.4</v>
      </c>
      <c r="M56" s="38">
        <f t="shared" si="0"/>
        <v>5.3999999999999995</v>
      </c>
      <c r="N56" s="279">
        <f t="shared" si="3"/>
        <v>8.99</v>
      </c>
      <c r="O56" s="268">
        <f t="shared" si="4"/>
        <v>0.39933259176863189</v>
      </c>
      <c r="P56" s="68"/>
      <c r="Q56" s="321">
        <v>45782</v>
      </c>
    </row>
    <row r="57" spans="1:17" s="58" customFormat="1" ht="15" customHeight="1" x14ac:dyDescent="0.5">
      <c r="B57" s="58">
        <v>109402</v>
      </c>
      <c r="C57" s="59">
        <v>850041276120</v>
      </c>
      <c r="D57" s="58" t="s">
        <v>703</v>
      </c>
      <c r="E57" s="58" t="s">
        <v>706</v>
      </c>
      <c r="F57" s="58">
        <v>6</v>
      </c>
      <c r="G57" s="58">
        <v>25</v>
      </c>
      <c r="H57" s="58" t="s">
        <v>437</v>
      </c>
      <c r="I57" s="58" t="s">
        <v>117</v>
      </c>
      <c r="J57" s="58" t="s">
        <v>14</v>
      </c>
      <c r="K57" s="77" t="s">
        <v>6119</v>
      </c>
      <c r="L57" s="60">
        <v>32.4</v>
      </c>
      <c r="M57" s="38">
        <f t="shared" si="0"/>
        <v>5.3999999999999995</v>
      </c>
      <c r="N57" s="279">
        <f t="shared" si="3"/>
        <v>8.99</v>
      </c>
      <c r="O57" s="268">
        <f t="shared" si="4"/>
        <v>0.39933259176863189</v>
      </c>
      <c r="P57" s="68"/>
      <c r="Q57" s="321">
        <v>45782</v>
      </c>
    </row>
    <row r="58" spans="1:17" s="58" customFormat="1" ht="15" customHeight="1" x14ac:dyDescent="0.5">
      <c r="B58" s="58">
        <v>109403</v>
      </c>
      <c r="C58" s="59">
        <v>850041276243</v>
      </c>
      <c r="D58" s="58" t="s">
        <v>703</v>
      </c>
      <c r="E58" s="58" t="s">
        <v>707</v>
      </c>
      <c r="F58" s="58">
        <v>6</v>
      </c>
      <c r="G58" s="58">
        <v>25</v>
      </c>
      <c r="H58" s="58" t="s">
        <v>437</v>
      </c>
      <c r="I58" s="58" t="s">
        <v>117</v>
      </c>
      <c r="J58" s="58" t="s">
        <v>14</v>
      </c>
      <c r="K58" s="77" t="s">
        <v>6119</v>
      </c>
      <c r="L58" s="60">
        <v>32.4</v>
      </c>
      <c r="M58" s="38">
        <f t="shared" si="0"/>
        <v>5.3999999999999995</v>
      </c>
      <c r="N58" s="279">
        <f t="shared" si="3"/>
        <v>8.99</v>
      </c>
      <c r="O58" s="268">
        <f t="shared" si="4"/>
        <v>0.39933259176863189</v>
      </c>
      <c r="P58" s="68"/>
      <c r="Q58" s="321">
        <v>45782</v>
      </c>
    </row>
    <row r="59" spans="1:17" s="58" customFormat="1" ht="15" customHeight="1" x14ac:dyDescent="0.5">
      <c r="B59" s="58">
        <v>109404</v>
      </c>
      <c r="C59" s="59">
        <v>850041276236</v>
      </c>
      <c r="D59" s="58" t="s">
        <v>703</v>
      </c>
      <c r="E59" s="58" t="s">
        <v>708</v>
      </c>
      <c r="F59" s="58">
        <v>6</v>
      </c>
      <c r="G59" s="58">
        <v>16</v>
      </c>
      <c r="H59" s="58" t="s">
        <v>437</v>
      </c>
      <c r="I59" s="58" t="s">
        <v>117</v>
      </c>
      <c r="J59" s="58" t="s">
        <v>14</v>
      </c>
      <c r="K59" s="77" t="s">
        <v>6119</v>
      </c>
      <c r="L59" s="60">
        <v>32.4</v>
      </c>
      <c r="M59" s="38">
        <f t="shared" si="0"/>
        <v>5.3999999999999995</v>
      </c>
      <c r="N59" s="279">
        <f t="shared" si="3"/>
        <v>8.99</v>
      </c>
      <c r="O59" s="268">
        <f t="shared" si="4"/>
        <v>0.39933259176863189</v>
      </c>
      <c r="P59" s="68"/>
      <c r="Q59" s="321">
        <v>45782</v>
      </c>
    </row>
    <row r="60" spans="1:17" s="58" customFormat="1" ht="15" customHeight="1" x14ac:dyDescent="0.5">
      <c r="B60" s="58">
        <v>109407</v>
      </c>
      <c r="C60" s="59">
        <v>850041276199</v>
      </c>
      <c r="D60" s="58" t="s">
        <v>703</v>
      </c>
      <c r="E60" s="58" t="s">
        <v>709</v>
      </c>
      <c r="F60" s="58">
        <v>6</v>
      </c>
      <c r="G60" s="58">
        <v>25</v>
      </c>
      <c r="H60" s="58" t="s">
        <v>437</v>
      </c>
      <c r="I60" s="58" t="s">
        <v>117</v>
      </c>
      <c r="J60" s="58" t="s">
        <v>14</v>
      </c>
      <c r="K60" s="77" t="s">
        <v>6119</v>
      </c>
      <c r="L60" s="60">
        <v>32.4</v>
      </c>
      <c r="M60" s="38">
        <f t="shared" si="0"/>
        <v>5.3999999999999995</v>
      </c>
      <c r="N60" s="279">
        <f t="shared" si="3"/>
        <v>8.99</v>
      </c>
      <c r="O60" s="268">
        <f t="shared" si="4"/>
        <v>0.39933259176863189</v>
      </c>
      <c r="P60" s="68"/>
      <c r="Q60" s="321">
        <v>45782</v>
      </c>
    </row>
    <row r="61" spans="1:17" s="58" customFormat="1" ht="15" customHeight="1" x14ac:dyDescent="0.5">
      <c r="B61" s="58">
        <v>109408</v>
      </c>
      <c r="C61" s="59">
        <v>850041276137</v>
      </c>
      <c r="D61" s="58" t="s">
        <v>703</v>
      </c>
      <c r="E61" s="58" t="s">
        <v>710</v>
      </c>
      <c r="F61" s="58">
        <v>6</v>
      </c>
      <c r="G61" s="58">
        <v>25</v>
      </c>
      <c r="H61" s="58" t="s">
        <v>437</v>
      </c>
      <c r="I61" s="58" t="s">
        <v>117</v>
      </c>
      <c r="J61" s="58" t="s">
        <v>14</v>
      </c>
      <c r="K61" s="77" t="s">
        <v>6119</v>
      </c>
      <c r="L61" s="60">
        <v>32.4</v>
      </c>
      <c r="M61" s="38">
        <f t="shared" si="0"/>
        <v>5.3999999999999995</v>
      </c>
      <c r="N61" s="279">
        <f t="shared" si="3"/>
        <v>8.99</v>
      </c>
      <c r="O61" s="268">
        <f t="shared" si="4"/>
        <v>0.39933259176863189</v>
      </c>
      <c r="P61" s="68"/>
      <c r="Q61" s="321">
        <v>45782</v>
      </c>
    </row>
    <row r="62" spans="1:17" s="58" customFormat="1" ht="15" customHeight="1" x14ac:dyDescent="0.5">
      <c r="B62" s="58">
        <v>116304</v>
      </c>
      <c r="C62" s="59">
        <v>850019791754</v>
      </c>
      <c r="D62" s="58" t="s">
        <v>986</v>
      </c>
      <c r="E62" s="58" t="s">
        <v>991</v>
      </c>
      <c r="F62" s="58">
        <v>6</v>
      </c>
      <c r="G62" s="58">
        <v>2.5</v>
      </c>
      <c r="H62" s="58" t="s">
        <v>437</v>
      </c>
      <c r="I62" s="58" t="s">
        <v>27</v>
      </c>
      <c r="J62" s="58" t="s">
        <v>14</v>
      </c>
      <c r="K62" s="77" t="s">
        <v>6119</v>
      </c>
      <c r="L62" s="60">
        <v>24.9</v>
      </c>
      <c r="M62" s="38">
        <f t="shared" si="0"/>
        <v>4.1499999999999995</v>
      </c>
      <c r="N62" s="279">
        <f t="shared" si="3"/>
        <v>6.99</v>
      </c>
      <c r="O62" s="268">
        <f t="shared" si="4"/>
        <v>0.40629470672389134</v>
      </c>
      <c r="P62" s="68"/>
      <c r="Q62" s="321">
        <v>45782</v>
      </c>
    </row>
    <row r="63" spans="1:17" s="58" customFormat="1" ht="15" customHeight="1" x14ac:dyDescent="0.5">
      <c r="B63" s="58">
        <v>116305</v>
      </c>
      <c r="C63" s="59">
        <v>850019791747</v>
      </c>
      <c r="D63" s="58" t="s">
        <v>986</v>
      </c>
      <c r="E63" s="58" t="s">
        <v>992</v>
      </c>
      <c r="F63" s="58">
        <v>6</v>
      </c>
      <c r="G63" s="58">
        <v>2.5</v>
      </c>
      <c r="H63" s="58" t="s">
        <v>437</v>
      </c>
      <c r="I63" s="58" t="s">
        <v>27</v>
      </c>
      <c r="J63" s="58" t="s">
        <v>14</v>
      </c>
      <c r="K63" s="77" t="s">
        <v>6119</v>
      </c>
      <c r="L63" s="60">
        <v>24.9</v>
      </c>
      <c r="M63" s="38">
        <f t="shared" si="0"/>
        <v>4.1499999999999995</v>
      </c>
      <c r="N63" s="279">
        <f t="shared" si="3"/>
        <v>6.99</v>
      </c>
      <c r="O63" s="268">
        <f t="shared" si="4"/>
        <v>0.40629470672389134</v>
      </c>
      <c r="P63" s="68"/>
      <c r="Q63" s="321">
        <v>45782</v>
      </c>
    </row>
    <row r="64" spans="1:17" s="58" customFormat="1" ht="15" customHeight="1" x14ac:dyDescent="0.5">
      <c r="B64" s="64">
        <v>122600</v>
      </c>
      <c r="C64" s="65">
        <v>860011374343</v>
      </c>
      <c r="D64" s="64" t="s">
        <v>1286</v>
      </c>
      <c r="E64" s="64" t="s">
        <v>5850</v>
      </c>
      <c r="F64" s="64">
        <v>6</v>
      </c>
      <c r="G64" s="64">
        <v>18</v>
      </c>
      <c r="H64" s="64" t="s">
        <v>437</v>
      </c>
      <c r="I64" s="64" t="s">
        <v>209</v>
      </c>
      <c r="J64" s="64" t="s">
        <v>14</v>
      </c>
      <c r="K64" s="77" t="s">
        <v>6119</v>
      </c>
      <c r="L64" s="60">
        <v>28.1</v>
      </c>
      <c r="M64" s="38">
        <f t="shared" si="0"/>
        <v>4.6833333333333336</v>
      </c>
      <c r="N64" s="279">
        <f t="shared" si="3"/>
        <v>7.99</v>
      </c>
      <c r="O64" s="268">
        <f t="shared" si="4"/>
        <v>0.41385064664163534</v>
      </c>
      <c r="P64" s="68"/>
      <c r="Q64" s="321">
        <v>45782</v>
      </c>
    </row>
    <row r="65" spans="2:17" s="58" customFormat="1" ht="15" customHeight="1" x14ac:dyDescent="0.5">
      <c r="B65" s="64">
        <v>122601</v>
      </c>
      <c r="C65" s="65">
        <v>860011374350</v>
      </c>
      <c r="D65" s="64" t="s">
        <v>1286</v>
      </c>
      <c r="E65" s="64" t="s">
        <v>5851</v>
      </c>
      <c r="F65" s="64">
        <v>6</v>
      </c>
      <c r="G65" s="64">
        <v>18</v>
      </c>
      <c r="H65" s="64" t="s">
        <v>437</v>
      </c>
      <c r="I65" s="64" t="s">
        <v>209</v>
      </c>
      <c r="J65" s="64" t="s">
        <v>14</v>
      </c>
      <c r="K65" s="77" t="s">
        <v>6119</v>
      </c>
      <c r="L65" s="60">
        <v>28.1</v>
      </c>
      <c r="M65" s="38">
        <f t="shared" si="0"/>
        <v>4.6833333333333336</v>
      </c>
      <c r="N65" s="279">
        <f t="shared" si="3"/>
        <v>7.99</v>
      </c>
      <c r="O65" s="268">
        <f t="shared" si="4"/>
        <v>0.41385064664163534</v>
      </c>
      <c r="P65" s="68"/>
      <c r="Q65" s="321">
        <v>45782</v>
      </c>
    </row>
    <row r="66" spans="2:17" s="58" customFormat="1" ht="15" customHeight="1" x14ac:dyDescent="0.5">
      <c r="B66" s="64">
        <v>122602</v>
      </c>
      <c r="C66" s="65">
        <v>860011374367</v>
      </c>
      <c r="D66" s="64" t="s">
        <v>1286</v>
      </c>
      <c r="E66" s="64" t="s">
        <v>5852</v>
      </c>
      <c r="F66" s="64">
        <v>6</v>
      </c>
      <c r="G66" s="64">
        <v>11</v>
      </c>
      <c r="H66" s="64" t="s">
        <v>437</v>
      </c>
      <c r="I66" s="64" t="s">
        <v>19</v>
      </c>
      <c r="J66" s="64" t="s">
        <v>14</v>
      </c>
      <c r="K66" s="77" t="s">
        <v>6119</v>
      </c>
      <c r="L66" s="60">
        <v>26.9</v>
      </c>
      <c r="M66" s="38">
        <f t="shared" si="0"/>
        <v>4.4833333333333334</v>
      </c>
      <c r="N66" s="279">
        <f t="shared" si="3"/>
        <v>7.49</v>
      </c>
      <c r="O66" s="268">
        <f t="shared" si="4"/>
        <v>0.4014241210502893</v>
      </c>
      <c r="P66" s="68"/>
      <c r="Q66" s="321">
        <v>45782</v>
      </c>
    </row>
    <row r="67" spans="2:17" s="58" customFormat="1" ht="15" customHeight="1" x14ac:dyDescent="0.5">
      <c r="B67" s="64">
        <v>122603</v>
      </c>
      <c r="C67" s="65">
        <v>860011374374</v>
      </c>
      <c r="D67" s="64" t="s">
        <v>1286</v>
      </c>
      <c r="E67" s="64" t="s">
        <v>5853</v>
      </c>
      <c r="F67" s="64">
        <v>6</v>
      </c>
      <c r="G67" s="64">
        <v>11</v>
      </c>
      <c r="H67" s="64" t="s">
        <v>437</v>
      </c>
      <c r="I67" s="64" t="s">
        <v>19</v>
      </c>
      <c r="J67" s="64" t="s">
        <v>14</v>
      </c>
      <c r="K67" s="77" t="s">
        <v>6119</v>
      </c>
      <c r="L67" s="60">
        <v>26.9</v>
      </c>
      <c r="M67" s="38">
        <f t="shared" si="0"/>
        <v>4.4833333333333334</v>
      </c>
      <c r="N67" s="279">
        <f t="shared" si="3"/>
        <v>7.49</v>
      </c>
      <c r="O67" s="268">
        <f t="shared" si="4"/>
        <v>0.4014241210502893</v>
      </c>
      <c r="P67" s="68"/>
      <c r="Q67" s="321">
        <v>45782</v>
      </c>
    </row>
    <row r="68" spans="2:17" s="58" customFormat="1" ht="15" customHeight="1" x14ac:dyDescent="0.5">
      <c r="B68" s="64">
        <v>122604</v>
      </c>
      <c r="C68" s="65">
        <v>860011374329</v>
      </c>
      <c r="D68" s="64" t="s">
        <v>1286</v>
      </c>
      <c r="E68" s="64" t="s">
        <v>5854</v>
      </c>
      <c r="F68" s="64">
        <v>6</v>
      </c>
      <c r="G68" s="64">
        <v>12</v>
      </c>
      <c r="H68" s="64" t="s">
        <v>437</v>
      </c>
      <c r="I68" s="64" t="s">
        <v>27</v>
      </c>
      <c r="J68" s="64" t="s">
        <v>14</v>
      </c>
      <c r="K68" s="77" t="s">
        <v>6119</v>
      </c>
      <c r="L68" s="60">
        <v>30.7</v>
      </c>
      <c r="M68" s="38">
        <f t="shared" ref="M68:M131" si="5">L68/F68</f>
        <v>5.1166666666666663</v>
      </c>
      <c r="N68" s="279">
        <f t="shared" si="3"/>
        <v>8.99</v>
      </c>
      <c r="O68" s="268">
        <f t="shared" si="4"/>
        <v>0.4308490915832407</v>
      </c>
      <c r="P68" s="68"/>
      <c r="Q68" s="321">
        <v>45782</v>
      </c>
    </row>
    <row r="69" spans="2:17" s="58" customFormat="1" ht="15" customHeight="1" x14ac:dyDescent="0.5">
      <c r="B69" s="64">
        <v>122605</v>
      </c>
      <c r="C69" s="65">
        <v>860011374336</v>
      </c>
      <c r="D69" s="64" t="s">
        <v>1286</v>
      </c>
      <c r="E69" s="64" t="s">
        <v>5855</v>
      </c>
      <c r="F69" s="64">
        <v>6</v>
      </c>
      <c r="G69" s="64">
        <v>12</v>
      </c>
      <c r="H69" s="64" t="s">
        <v>437</v>
      </c>
      <c r="I69" s="64" t="s">
        <v>27</v>
      </c>
      <c r="J69" s="64" t="s">
        <v>14</v>
      </c>
      <c r="K69" s="77" t="s">
        <v>6119</v>
      </c>
      <c r="L69" s="60">
        <v>30.7</v>
      </c>
      <c r="M69" s="38">
        <f t="shared" si="5"/>
        <v>5.1166666666666663</v>
      </c>
      <c r="N69" s="279">
        <f t="shared" si="3"/>
        <v>8.99</v>
      </c>
      <c r="O69" s="268">
        <f t="shared" si="4"/>
        <v>0.4308490915832407</v>
      </c>
      <c r="Q69" s="321">
        <v>45782</v>
      </c>
    </row>
    <row r="70" spans="2:17" s="58" customFormat="1" ht="15" customHeight="1" x14ac:dyDescent="0.5">
      <c r="B70" s="64">
        <v>122606</v>
      </c>
      <c r="C70" s="65">
        <v>860011374305</v>
      </c>
      <c r="D70" s="64" t="s">
        <v>1286</v>
      </c>
      <c r="E70" s="64" t="s">
        <v>5856</v>
      </c>
      <c r="F70" s="64">
        <v>6</v>
      </c>
      <c r="G70" s="64">
        <v>2</v>
      </c>
      <c r="H70" s="64" t="s">
        <v>437</v>
      </c>
      <c r="I70" s="64" t="s">
        <v>9</v>
      </c>
      <c r="J70" s="64" t="s">
        <v>14</v>
      </c>
      <c r="K70" s="77" t="s">
        <v>6119</v>
      </c>
      <c r="L70" s="60">
        <v>22.6</v>
      </c>
      <c r="M70" s="38">
        <f t="shared" si="5"/>
        <v>3.7666666666666671</v>
      </c>
      <c r="N70" s="279">
        <f t="shared" si="3"/>
        <v>6.49</v>
      </c>
      <c r="O70" s="268">
        <f t="shared" si="4"/>
        <v>0.41961992809450432</v>
      </c>
      <c r="Q70" s="321">
        <v>45782</v>
      </c>
    </row>
    <row r="71" spans="2:17" s="58" customFormat="1" ht="15" customHeight="1" x14ac:dyDescent="0.5">
      <c r="B71" s="64">
        <v>122607</v>
      </c>
      <c r="C71" s="65">
        <v>860011374312</v>
      </c>
      <c r="D71" s="64" t="s">
        <v>1286</v>
      </c>
      <c r="E71" s="64" t="s">
        <v>5857</v>
      </c>
      <c r="F71" s="64">
        <v>6</v>
      </c>
      <c r="G71" s="64">
        <v>2</v>
      </c>
      <c r="H71" s="64" t="s">
        <v>437</v>
      </c>
      <c r="I71" s="64" t="s">
        <v>9</v>
      </c>
      <c r="J71" s="64" t="s">
        <v>14</v>
      </c>
      <c r="K71" s="77" t="s">
        <v>6119</v>
      </c>
      <c r="L71" s="60">
        <v>22.6</v>
      </c>
      <c r="M71" s="38">
        <f t="shared" si="5"/>
        <v>3.7666666666666671</v>
      </c>
      <c r="N71" s="279">
        <f t="shared" ref="N71:N134" si="6">IF(CEILING(M71/0.6,1)-0.51&gt;=M71/0.6,CEILING(M71/0.6,1)-0.51,CEILING(M71/0.6,1)-0.01)</f>
        <v>6.49</v>
      </c>
      <c r="O71" s="268">
        <f t="shared" ref="O71:O134" si="7">(N71-M71)/N71</f>
        <v>0.41961992809450432</v>
      </c>
      <c r="Q71" s="321">
        <v>45782</v>
      </c>
    </row>
    <row r="72" spans="2:17" s="58" customFormat="1" ht="15" customHeight="1" x14ac:dyDescent="0.5">
      <c r="B72" s="58">
        <v>126001</v>
      </c>
      <c r="C72" s="59">
        <v>710859350187</v>
      </c>
      <c r="D72" s="58" t="s">
        <v>1334</v>
      </c>
      <c r="E72" s="58" t="s">
        <v>1335</v>
      </c>
      <c r="F72" s="58">
        <v>12</v>
      </c>
      <c r="G72" s="58">
        <v>6</v>
      </c>
      <c r="H72" s="58" t="s">
        <v>437</v>
      </c>
      <c r="I72" s="58" t="s">
        <v>91</v>
      </c>
      <c r="J72" s="58" t="s">
        <v>14</v>
      </c>
      <c r="K72" s="77" t="s">
        <v>6119</v>
      </c>
      <c r="L72" s="60">
        <v>68.400000000000006</v>
      </c>
      <c r="M72" s="38">
        <f t="shared" si="5"/>
        <v>5.7</v>
      </c>
      <c r="N72" s="279">
        <f t="shared" si="6"/>
        <v>9.99</v>
      </c>
      <c r="O72" s="268">
        <f t="shared" si="7"/>
        <v>0.42942942942942941</v>
      </c>
      <c r="P72" s="63"/>
      <c r="Q72" s="321">
        <v>45782</v>
      </c>
    </row>
    <row r="73" spans="2:17" s="58" customFormat="1" ht="15" customHeight="1" x14ac:dyDescent="0.5">
      <c r="B73" s="58">
        <v>126002</v>
      </c>
      <c r="C73" s="59">
        <v>710859350163</v>
      </c>
      <c r="D73" s="58" t="s">
        <v>1334</v>
      </c>
      <c r="E73" s="58" t="s">
        <v>1336</v>
      </c>
      <c r="F73" s="58">
        <v>12</v>
      </c>
      <c r="G73" s="58">
        <v>6</v>
      </c>
      <c r="H73" s="58" t="s">
        <v>437</v>
      </c>
      <c r="I73" s="58" t="s">
        <v>91</v>
      </c>
      <c r="J73" s="58" t="s">
        <v>14</v>
      </c>
      <c r="K73" s="77" t="s">
        <v>6119</v>
      </c>
      <c r="L73" s="60">
        <v>68.400000000000006</v>
      </c>
      <c r="M73" s="38">
        <f t="shared" si="5"/>
        <v>5.7</v>
      </c>
      <c r="N73" s="279">
        <f t="shared" si="6"/>
        <v>9.99</v>
      </c>
      <c r="O73" s="268">
        <f t="shared" si="7"/>
        <v>0.42942942942942941</v>
      </c>
      <c r="P73" s="63"/>
      <c r="Q73" s="321">
        <v>45782</v>
      </c>
    </row>
    <row r="74" spans="2:17" s="58" customFormat="1" ht="15" customHeight="1" x14ac:dyDescent="0.5">
      <c r="B74" s="58">
        <v>126003</v>
      </c>
      <c r="C74" s="59">
        <v>710859350170</v>
      </c>
      <c r="D74" s="58" t="s">
        <v>1334</v>
      </c>
      <c r="E74" s="58" t="s">
        <v>1337</v>
      </c>
      <c r="F74" s="58">
        <v>12</v>
      </c>
      <c r="G74" s="58">
        <v>6</v>
      </c>
      <c r="H74" s="58" t="s">
        <v>437</v>
      </c>
      <c r="I74" s="58" t="s">
        <v>91</v>
      </c>
      <c r="J74" s="58" t="s">
        <v>14</v>
      </c>
      <c r="K74" s="77" t="s">
        <v>6119</v>
      </c>
      <c r="L74" s="60">
        <v>68.400000000000006</v>
      </c>
      <c r="M74" s="38">
        <f t="shared" si="5"/>
        <v>5.7</v>
      </c>
      <c r="N74" s="279">
        <f t="shared" si="6"/>
        <v>9.99</v>
      </c>
      <c r="O74" s="268">
        <f t="shared" si="7"/>
        <v>0.42942942942942941</v>
      </c>
      <c r="P74" s="63"/>
      <c r="Q74" s="321">
        <v>45782</v>
      </c>
    </row>
    <row r="75" spans="2:17" s="58" customFormat="1" ht="15" customHeight="1" x14ac:dyDescent="0.5">
      <c r="B75" s="58">
        <v>126004</v>
      </c>
      <c r="C75" s="59">
        <v>804879120650</v>
      </c>
      <c r="D75" s="58" t="s">
        <v>1334</v>
      </c>
      <c r="E75" s="58" t="s">
        <v>1338</v>
      </c>
      <c r="F75" s="58">
        <v>12</v>
      </c>
      <c r="G75" s="58">
        <v>6</v>
      </c>
      <c r="H75" s="58" t="s">
        <v>437</v>
      </c>
      <c r="I75" s="58" t="s">
        <v>91</v>
      </c>
      <c r="J75" s="58" t="s">
        <v>14</v>
      </c>
      <c r="K75" s="77" t="s">
        <v>6119</v>
      </c>
      <c r="L75" s="60">
        <v>68.400000000000006</v>
      </c>
      <c r="M75" s="38">
        <f t="shared" si="5"/>
        <v>5.7</v>
      </c>
      <c r="N75" s="279">
        <f t="shared" si="6"/>
        <v>9.99</v>
      </c>
      <c r="O75" s="268">
        <f t="shared" si="7"/>
        <v>0.42942942942942941</v>
      </c>
      <c r="P75" s="63"/>
      <c r="Q75" s="321">
        <v>45782</v>
      </c>
    </row>
    <row r="76" spans="2:17" s="58" customFormat="1" ht="15" customHeight="1" x14ac:dyDescent="0.5">
      <c r="B76" s="58">
        <v>126005</v>
      </c>
      <c r="C76" s="59">
        <v>804879120636</v>
      </c>
      <c r="D76" s="58" t="s">
        <v>1334</v>
      </c>
      <c r="E76" s="58" t="s">
        <v>1339</v>
      </c>
      <c r="F76" s="58">
        <v>12</v>
      </c>
      <c r="G76" s="58">
        <v>6</v>
      </c>
      <c r="H76" s="58" t="s">
        <v>437</v>
      </c>
      <c r="I76" s="58" t="s">
        <v>91</v>
      </c>
      <c r="J76" s="58" t="s">
        <v>14</v>
      </c>
      <c r="K76" s="77" t="s">
        <v>6119</v>
      </c>
      <c r="L76" s="60">
        <v>68.400000000000006</v>
      </c>
      <c r="M76" s="38">
        <f t="shared" si="5"/>
        <v>5.7</v>
      </c>
      <c r="N76" s="279">
        <f t="shared" si="6"/>
        <v>9.99</v>
      </c>
      <c r="O76" s="268">
        <f t="shared" si="7"/>
        <v>0.42942942942942941</v>
      </c>
      <c r="P76" s="63"/>
      <c r="Q76" s="321">
        <v>45782</v>
      </c>
    </row>
    <row r="77" spans="2:17" s="58" customFormat="1" ht="15" customHeight="1" x14ac:dyDescent="0.5">
      <c r="B77" s="58">
        <v>126006</v>
      </c>
      <c r="C77" s="59">
        <v>804879160960</v>
      </c>
      <c r="D77" s="58" t="s">
        <v>1334</v>
      </c>
      <c r="E77" s="58" t="s">
        <v>1340</v>
      </c>
      <c r="F77" s="58">
        <v>12</v>
      </c>
      <c r="G77" s="58">
        <v>6</v>
      </c>
      <c r="H77" s="58" t="s">
        <v>437</v>
      </c>
      <c r="I77" s="58" t="s">
        <v>91</v>
      </c>
      <c r="J77" s="58" t="s">
        <v>14</v>
      </c>
      <c r="K77" s="77" t="s">
        <v>6119</v>
      </c>
      <c r="L77" s="60">
        <v>68.400000000000006</v>
      </c>
      <c r="M77" s="38">
        <f t="shared" si="5"/>
        <v>5.7</v>
      </c>
      <c r="N77" s="279">
        <f t="shared" si="6"/>
        <v>9.99</v>
      </c>
      <c r="O77" s="268">
        <f t="shared" si="7"/>
        <v>0.42942942942942941</v>
      </c>
      <c r="P77" s="63"/>
      <c r="Q77" s="321">
        <v>45782</v>
      </c>
    </row>
    <row r="78" spans="2:17" s="58" customFormat="1" ht="15" customHeight="1" x14ac:dyDescent="0.5">
      <c r="B78" s="58">
        <v>126007</v>
      </c>
      <c r="C78" s="59">
        <v>804879160984</v>
      </c>
      <c r="D78" s="58" t="s">
        <v>1334</v>
      </c>
      <c r="E78" s="58" t="s">
        <v>1341</v>
      </c>
      <c r="F78" s="58">
        <v>12</v>
      </c>
      <c r="G78" s="58">
        <v>6</v>
      </c>
      <c r="H78" s="58" t="s">
        <v>437</v>
      </c>
      <c r="I78" s="58" t="s">
        <v>91</v>
      </c>
      <c r="J78" s="58" t="s">
        <v>14</v>
      </c>
      <c r="K78" s="77" t="s">
        <v>6119</v>
      </c>
      <c r="L78" s="60">
        <v>68.400000000000006</v>
      </c>
      <c r="M78" s="38">
        <f t="shared" si="5"/>
        <v>5.7</v>
      </c>
      <c r="N78" s="279">
        <f t="shared" si="6"/>
        <v>9.99</v>
      </c>
      <c r="O78" s="268">
        <f t="shared" si="7"/>
        <v>0.42942942942942941</v>
      </c>
      <c r="P78" s="63"/>
      <c r="Q78" s="321">
        <v>45782</v>
      </c>
    </row>
    <row r="79" spans="2:17" s="58" customFormat="1" ht="15" customHeight="1" x14ac:dyDescent="0.5">
      <c r="B79" s="58">
        <v>126008</v>
      </c>
      <c r="C79" s="59">
        <v>804879319757</v>
      </c>
      <c r="D79" s="58" t="s">
        <v>1334</v>
      </c>
      <c r="E79" s="58" t="s">
        <v>1342</v>
      </c>
      <c r="F79" s="58">
        <v>12</v>
      </c>
      <c r="G79" s="58">
        <v>6</v>
      </c>
      <c r="H79" s="58" t="s">
        <v>437</v>
      </c>
      <c r="I79" s="58" t="s">
        <v>91</v>
      </c>
      <c r="J79" s="58" t="s">
        <v>14</v>
      </c>
      <c r="K79" s="77" t="s">
        <v>6119</v>
      </c>
      <c r="L79" s="60">
        <v>76.900000000000006</v>
      </c>
      <c r="M79" s="38">
        <f t="shared" si="5"/>
        <v>6.4083333333333341</v>
      </c>
      <c r="N79" s="279">
        <f t="shared" si="6"/>
        <v>10.99</v>
      </c>
      <c r="O79" s="268">
        <f t="shared" si="7"/>
        <v>0.41689414619350917</v>
      </c>
      <c r="P79" s="63"/>
      <c r="Q79" s="321">
        <v>45782</v>
      </c>
    </row>
    <row r="80" spans="2:17" s="58" customFormat="1" ht="15" customHeight="1" x14ac:dyDescent="0.5">
      <c r="B80" s="58">
        <v>126009</v>
      </c>
      <c r="C80" s="59">
        <v>710859350149</v>
      </c>
      <c r="D80" s="58" t="s">
        <v>1334</v>
      </c>
      <c r="E80" s="58" t="s">
        <v>1343</v>
      </c>
      <c r="F80" s="58">
        <v>12</v>
      </c>
      <c r="G80" s="58">
        <v>6</v>
      </c>
      <c r="H80" s="58" t="s">
        <v>437</v>
      </c>
      <c r="I80" s="58" t="s">
        <v>91</v>
      </c>
      <c r="J80" s="58" t="s">
        <v>14</v>
      </c>
      <c r="K80" s="77" t="s">
        <v>6119</v>
      </c>
      <c r="L80" s="60">
        <v>76.900000000000006</v>
      </c>
      <c r="M80" s="38">
        <f t="shared" si="5"/>
        <v>6.4083333333333341</v>
      </c>
      <c r="N80" s="279">
        <f t="shared" si="6"/>
        <v>10.99</v>
      </c>
      <c r="O80" s="268">
        <f t="shared" si="7"/>
        <v>0.41689414619350917</v>
      </c>
      <c r="P80" s="63"/>
      <c r="Q80" s="321">
        <v>45782</v>
      </c>
    </row>
    <row r="81" spans="2:17" s="58" customFormat="1" ht="15" customHeight="1" x14ac:dyDescent="0.5">
      <c r="B81" s="58">
        <v>126010</v>
      </c>
      <c r="C81" s="59">
        <v>710859350125</v>
      </c>
      <c r="D81" s="58" t="s">
        <v>1334</v>
      </c>
      <c r="E81" s="58" t="s">
        <v>1344</v>
      </c>
      <c r="F81" s="58">
        <v>12</v>
      </c>
      <c r="G81" s="58">
        <v>12</v>
      </c>
      <c r="H81" s="58" t="s">
        <v>437</v>
      </c>
      <c r="I81" s="58" t="s">
        <v>91</v>
      </c>
      <c r="J81" s="58" t="s">
        <v>14</v>
      </c>
      <c r="K81" s="77" t="s">
        <v>6119</v>
      </c>
      <c r="L81" s="60">
        <v>136.80000000000001</v>
      </c>
      <c r="M81" s="38">
        <f t="shared" si="5"/>
        <v>11.4</v>
      </c>
      <c r="N81" s="279">
        <f t="shared" si="6"/>
        <v>18.989999999999998</v>
      </c>
      <c r="O81" s="268">
        <f t="shared" si="7"/>
        <v>0.39968404423380721</v>
      </c>
      <c r="P81" s="63"/>
      <c r="Q81" s="321">
        <v>45782</v>
      </c>
    </row>
    <row r="82" spans="2:17" s="58" customFormat="1" ht="15" customHeight="1" x14ac:dyDescent="0.5">
      <c r="B82" s="58">
        <v>135009</v>
      </c>
      <c r="C82" s="59">
        <v>850055470217</v>
      </c>
      <c r="D82" s="58" t="s">
        <v>1411</v>
      </c>
      <c r="E82" s="58" t="s">
        <v>1419</v>
      </c>
      <c r="F82" s="58">
        <v>12</v>
      </c>
      <c r="G82" s="58">
        <v>2.1</v>
      </c>
      <c r="H82" s="58" t="s">
        <v>437</v>
      </c>
      <c r="I82" s="58" t="s">
        <v>91</v>
      </c>
      <c r="J82" s="58" t="s">
        <v>484</v>
      </c>
      <c r="K82" s="77" t="s">
        <v>6119</v>
      </c>
      <c r="L82" s="60">
        <v>56.8</v>
      </c>
      <c r="M82" s="38">
        <f t="shared" si="5"/>
        <v>4.7333333333333334</v>
      </c>
      <c r="N82" s="279">
        <f t="shared" si="6"/>
        <v>7.99</v>
      </c>
      <c r="O82" s="268">
        <f t="shared" si="7"/>
        <v>0.40759282436378808</v>
      </c>
      <c r="P82" s="63"/>
      <c r="Q82" s="321">
        <v>45782</v>
      </c>
    </row>
    <row r="83" spans="2:17" s="58" customFormat="1" ht="15" customHeight="1" x14ac:dyDescent="0.5">
      <c r="B83" s="64">
        <v>201204</v>
      </c>
      <c r="C83" s="65">
        <v>850056039260</v>
      </c>
      <c r="D83" s="64" t="s">
        <v>1666</v>
      </c>
      <c r="E83" s="64" t="s">
        <v>5886</v>
      </c>
      <c r="F83" s="64">
        <v>12</v>
      </c>
      <c r="G83" s="64">
        <v>8</v>
      </c>
      <c r="H83" s="58" t="s">
        <v>62</v>
      </c>
      <c r="I83" s="64" t="s">
        <v>464</v>
      </c>
      <c r="J83" s="64" t="s">
        <v>14</v>
      </c>
      <c r="K83" s="77" t="s">
        <v>6119</v>
      </c>
      <c r="L83" s="60">
        <v>26.4</v>
      </c>
      <c r="M83" s="38">
        <f t="shared" si="5"/>
        <v>2.1999999999999997</v>
      </c>
      <c r="N83" s="279">
        <f t="shared" si="6"/>
        <v>3.99</v>
      </c>
      <c r="O83" s="268">
        <f t="shared" si="7"/>
        <v>0.44862155388471187</v>
      </c>
      <c r="P83" s="63"/>
      <c r="Q83" s="321">
        <v>45782</v>
      </c>
    </row>
    <row r="84" spans="2:17" s="58" customFormat="1" ht="15" customHeight="1" x14ac:dyDescent="0.5">
      <c r="B84" s="58">
        <v>201205</v>
      </c>
      <c r="C84" s="59">
        <v>850056039253</v>
      </c>
      <c r="D84" s="58" t="s">
        <v>1666</v>
      </c>
      <c r="E84" s="58" t="s">
        <v>1671</v>
      </c>
      <c r="F84" s="58">
        <v>12</v>
      </c>
      <c r="G84" s="58">
        <v>8</v>
      </c>
      <c r="H84" s="58" t="s">
        <v>62</v>
      </c>
      <c r="I84" s="58" t="s">
        <v>464</v>
      </c>
      <c r="J84" s="58" t="s">
        <v>14</v>
      </c>
      <c r="K84" s="77" t="s">
        <v>6119</v>
      </c>
      <c r="L84" s="60">
        <v>26.4</v>
      </c>
      <c r="M84" s="38">
        <f t="shared" si="5"/>
        <v>2.1999999999999997</v>
      </c>
      <c r="N84" s="279">
        <f t="shared" si="6"/>
        <v>3.99</v>
      </c>
      <c r="O84" s="268">
        <f t="shared" si="7"/>
        <v>0.44862155388471187</v>
      </c>
      <c r="P84" s="63"/>
      <c r="Q84" s="321">
        <v>45782</v>
      </c>
    </row>
    <row r="85" spans="2:17" s="58" customFormat="1" ht="15" customHeight="1" x14ac:dyDescent="0.5">
      <c r="B85" s="58">
        <v>300216</v>
      </c>
      <c r="C85" s="59">
        <v>818936010471</v>
      </c>
      <c r="D85" s="58" t="s">
        <v>1570</v>
      </c>
      <c r="E85" s="58" t="s">
        <v>1890</v>
      </c>
      <c r="F85" s="58">
        <v>12</v>
      </c>
      <c r="G85" s="58">
        <v>14</v>
      </c>
      <c r="H85" s="58" t="s">
        <v>437</v>
      </c>
      <c r="I85" s="58" t="s">
        <v>1891</v>
      </c>
      <c r="J85" s="58" t="s">
        <v>42</v>
      </c>
      <c r="K85" s="58" t="s">
        <v>43</v>
      </c>
      <c r="L85" s="60">
        <v>81.099999999999994</v>
      </c>
      <c r="M85" s="38">
        <f t="shared" si="5"/>
        <v>6.7583333333333329</v>
      </c>
      <c r="N85" s="279">
        <f t="shared" si="6"/>
        <v>11.49</v>
      </c>
      <c r="O85" s="268">
        <f t="shared" si="7"/>
        <v>0.41180736872642881</v>
      </c>
      <c r="P85" s="63"/>
      <c r="Q85" s="321">
        <v>45782</v>
      </c>
    </row>
    <row r="86" spans="2:17" s="58" customFormat="1" ht="15" customHeight="1" x14ac:dyDescent="0.5">
      <c r="B86" s="58">
        <v>300217</v>
      </c>
      <c r="C86" s="59">
        <v>818936010556</v>
      </c>
      <c r="D86" s="58" t="s">
        <v>1570</v>
      </c>
      <c r="E86" s="58" t="s">
        <v>1892</v>
      </c>
      <c r="F86" s="58">
        <v>14</v>
      </c>
      <c r="G86" s="58">
        <v>12</v>
      </c>
      <c r="H86" s="58" t="s">
        <v>437</v>
      </c>
      <c r="I86" s="58" t="s">
        <v>1891</v>
      </c>
      <c r="J86" s="58" t="s">
        <v>42</v>
      </c>
      <c r="K86" s="58" t="s">
        <v>43</v>
      </c>
      <c r="L86" s="60">
        <v>94.9</v>
      </c>
      <c r="M86" s="38">
        <f t="shared" si="5"/>
        <v>6.7785714285714294</v>
      </c>
      <c r="N86" s="279">
        <f t="shared" si="6"/>
        <v>11.49</v>
      </c>
      <c r="O86" s="268">
        <f t="shared" si="7"/>
        <v>0.41004600273529773</v>
      </c>
      <c r="P86" s="63"/>
      <c r="Q86" s="321">
        <v>45782</v>
      </c>
    </row>
    <row r="87" spans="2:17" s="58" customFormat="1" ht="15" customHeight="1" x14ac:dyDescent="0.5">
      <c r="B87" s="58">
        <v>328006</v>
      </c>
      <c r="C87" s="59">
        <v>810003512239</v>
      </c>
      <c r="D87" s="58" t="s">
        <v>2151</v>
      </c>
      <c r="E87" s="58" t="s">
        <v>2155</v>
      </c>
      <c r="F87" s="58">
        <v>16</v>
      </c>
      <c r="G87" s="58">
        <v>1.6</v>
      </c>
      <c r="H87" s="58" t="s">
        <v>437</v>
      </c>
      <c r="I87" s="58" t="s">
        <v>1873</v>
      </c>
      <c r="J87" s="58" t="s">
        <v>1770</v>
      </c>
      <c r="K87" s="58" t="s">
        <v>1564</v>
      </c>
      <c r="L87" s="60">
        <v>35.700000000000003</v>
      </c>
      <c r="M87" s="38">
        <f t="shared" si="5"/>
        <v>2.2312500000000002</v>
      </c>
      <c r="N87" s="279">
        <f t="shared" si="6"/>
        <v>3.99</v>
      </c>
      <c r="O87" s="268">
        <f t="shared" si="7"/>
        <v>0.44078947368421051</v>
      </c>
      <c r="P87" s="63"/>
      <c r="Q87" s="321">
        <v>45782</v>
      </c>
    </row>
    <row r="88" spans="2:17" s="58" customFormat="1" ht="15" customHeight="1" x14ac:dyDescent="0.5">
      <c r="B88" s="58">
        <v>328010</v>
      </c>
      <c r="C88" s="59">
        <v>810003512338</v>
      </c>
      <c r="D88" s="58" t="s">
        <v>2151</v>
      </c>
      <c r="E88" s="58" t="s">
        <v>2156</v>
      </c>
      <c r="F88" s="58">
        <v>6</v>
      </c>
      <c r="G88" s="58">
        <v>6.4</v>
      </c>
      <c r="H88" s="58" t="s">
        <v>437</v>
      </c>
      <c r="I88" s="58" t="s">
        <v>1873</v>
      </c>
      <c r="J88" s="58" t="s">
        <v>1770</v>
      </c>
      <c r="K88" s="58" t="s">
        <v>1564</v>
      </c>
      <c r="L88" s="60">
        <v>48</v>
      </c>
      <c r="M88" s="38">
        <f t="shared" si="5"/>
        <v>8</v>
      </c>
      <c r="N88" s="279">
        <f t="shared" si="6"/>
        <v>13.49</v>
      </c>
      <c r="O88" s="268">
        <f t="shared" si="7"/>
        <v>0.40696812453669384</v>
      </c>
      <c r="P88" s="63"/>
      <c r="Q88" s="321">
        <v>45782</v>
      </c>
    </row>
    <row r="89" spans="2:17" s="58" customFormat="1" ht="15" customHeight="1" x14ac:dyDescent="0.5">
      <c r="B89" s="64">
        <v>329000</v>
      </c>
      <c r="C89" s="65">
        <v>850011583241</v>
      </c>
      <c r="D89" s="64" t="s">
        <v>2188</v>
      </c>
      <c r="E89" s="64" t="s">
        <v>5891</v>
      </c>
      <c r="F89" s="64">
        <v>10</v>
      </c>
      <c r="G89" s="64">
        <v>3.52</v>
      </c>
      <c r="H89" s="64" t="s">
        <v>437</v>
      </c>
      <c r="I89" s="64" t="s">
        <v>91</v>
      </c>
      <c r="J89" s="64" t="s">
        <v>14</v>
      </c>
      <c r="K89" s="64" t="s">
        <v>1564</v>
      </c>
      <c r="L89" s="60">
        <v>33.299999999999997</v>
      </c>
      <c r="M89" s="38">
        <f t="shared" si="5"/>
        <v>3.3299999999999996</v>
      </c>
      <c r="N89" s="279">
        <f t="shared" si="6"/>
        <v>5.99</v>
      </c>
      <c r="O89" s="268">
        <f t="shared" si="7"/>
        <v>0.44407345575959939</v>
      </c>
      <c r="P89" s="63"/>
      <c r="Q89" s="321">
        <v>45782</v>
      </c>
    </row>
    <row r="90" spans="2:17" s="58" customFormat="1" ht="15" customHeight="1" x14ac:dyDescent="0.5">
      <c r="B90" s="64">
        <v>329001</v>
      </c>
      <c r="C90" s="65">
        <v>850011583203</v>
      </c>
      <c r="D90" s="64" t="s">
        <v>2188</v>
      </c>
      <c r="E90" s="64" t="s">
        <v>5892</v>
      </c>
      <c r="F90" s="64">
        <v>10</v>
      </c>
      <c r="G90" s="64">
        <v>3.52</v>
      </c>
      <c r="H90" s="64" t="s">
        <v>437</v>
      </c>
      <c r="I90" s="64" t="s">
        <v>91</v>
      </c>
      <c r="J90" s="64" t="s">
        <v>14</v>
      </c>
      <c r="K90" s="64" t="s">
        <v>1564</v>
      </c>
      <c r="L90" s="60">
        <v>33.299999999999997</v>
      </c>
      <c r="M90" s="38">
        <f t="shared" si="5"/>
        <v>3.3299999999999996</v>
      </c>
      <c r="N90" s="279">
        <f t="shared" si="6"/>
        <v>5.99</v>
      </c>
      <c r="O90" s="268">
        <f t="shared" si="7"/>
        <v>0.44407345575959939</v>
      </c>
      <c r="P90" s="63"/>
      <c r="Q90" s="321">
        <v>45782</v>
      </c>
    </row>
    <row r="91" spans="2:17" s="58" customFormat="1" ht="15" customHeight="1" x14ac:dyDescent="0.5">
      <c r="B91" s="64">
        <v>329002</v>
      </c>
      <c r="C91" s="65">
        <v>850011583227</v>
      </c>
      <c r="D91" s="64" t="s">
        <v>2188</v>
      </c>
      <c r="E91" s="64" t="s">
        <v>5893</v>
      </c>
      <c r="F91" s="64">
        <v>10</v>
      </c>
      <c r="G91" s="64">
        <v>3.52</v>
      </c>
      <c r="H91" s="64" t="s">
        <v>437</v>
      </c>
      <c r="I91" s="64" t="s">
        <v>91</v>
      </c>
      <c r="J91" s="64" t="s">
        <v>14</v>
      </c>
      <c r="K91" s="64" t="s">
        <v>1564</v>
      </c>
      <c r="L91" s="60">
        <v>33.299999999999997</v>
      </c>
      <c r="M91" s="38">
        <f t="shared" si="5"/>
        <v>3.3299999999999996</v>
      </c>
      <c r="N91" s="279">
        <f t="shared" si="6"/>
        <v>5.99</v>
      </c>
      <c r="O91" s="268">
        <f t="shared" si="7"/>
        <v>0.44407345575959939</v>
      </c>
      <c r="P91" s="63"/>
      <c r="Q91" s="321">
        <v>45782</v>
      </c>
    </row>
    <row r="92" spans="2:17" s="58" customFormat="1" ht="15" customHeight="1" x14ac:dyDescent="0.5">
      <c r="B92" s="64">
        <v>329003</v>
      </c>
      <c r="C92" s="65">
        <v>850011583319</v>
      </c>
      <c r="D92" s="64" t="s">
        <v>2188</v>
      </c>
      <c r="E92" s="64" t="s">
        <v>5894</v>
      </c>
      <c r="F92" s="64">
        <v>8</v>
      </c>
      <c r="G92" s="64">
        <v>6.35</v>
      </c>
      <c r="H92" s="64" t="s">
        <v>437</v>
      </c>
      <c r="I92" s="64" t="s">
        <v>91</v>
      </c>
      <c r="J92" s="64" t="s">
        <v>14</v>
      </c>
      <c r="K92" s="64" t="s">
        <v>1564</v>
      </c>
      <c r="L92" s="60">
        <v>33</v>
      </c>
      <c r="M92" s="38">
        <f t="shared" si="5"/>
        <v>4.125</v>
      </c>
      <c r="N92" s="279">
        <f t="shared" si="6"/>
        <v>6.99</v>
      </c>
      <c r="O92" s="268">
        <f t="shared" si="7"/>
        <v>0.40987124463519314</v>
      </c>
      <c r="P92" s="63"/>
      <c r="Q92" s="321">
        <v>45782</v>
      </c>
    </row>
    <row r="93" spans="2:17" s="58" customFormat="1" ht="15" customHeight="1" x14ac:dyDescent="0.5">
      <c r="B93" s="58">
        <v>372100</v>
      </c>
      <c r="C93" s="59">
        <v>812813025510</v>
      </c>
      <c r="D93" s="58" t="s">
        <v>2319</v>
      </c>
      <c r="E93" s="58" t="s">
        <v>2322</v>
      </c>
      <c r="F93" s="58">
        <v>3</v>
      </c>
      <c r="G93" s="58">
        <v>64</v>
      </c>
      <c r="H93" s="58" t="s">
        <v>437</v>
      </c>
      <c r="I93" s="58" t="s">
        <v>2321</v>
      </c>
      <c r="J93" s="58" t="s">
        <v>1770</v>
      </c>
      <c r="K93" s="58" t="s">
        <v>1564</v>
      </c>
      <c r="L93" s="60">
        <v>8.5</v>
      </c>
      <c r="M93" s="38">
        <f t="shared" si="5"/>
        <v>2.8333333333333335</v>
      </c>
      <c r="N93" s="279">
        <f t="shared" si="6"/>
        <v>4.99</v>
      </c>
      <c r="O93" s="268">
        <f t="shared" si="7"/>
        <v>0.43219772879091517</v>
      </c>
      <c r="P93" s="63"/>
      <c r="Q93" s="321">
        <v>45782</v>
      </c>
    </row>
    <row r="94" spans="2:17" s="58" customFormat="1" ht="15" customHeight="1" x14ac:dyDescent="0.5">
      <c r="B94" s="58">
        <v>372316</v>
      </c>
      <c r="C94" s="59">
        <v>812813025527</v>
      </c>
      <c r="D94" s="58" t="s">
        <v>2319</v>
      </c>
      <c r="E94" s="58" t="s">
        <v>2353</v>
      </c>
      <c r="F94" s="58">
        <v>6</v>
      </c>
      <c r="G94" s="58">
        <v>12</v>
      </c>
      <c r="H94" s="58" t="s">
        <v>437</v>
      </c>
      <c r="I94" s="58" t="s">
        <v>2321</v>
      </c>
      <c r="J94" s="58" t="s">
        <v>1770</v>
      </c>
      <c r="K94" s="58" t="s">
        <v>1564</v>
      </c>
      <c r="L94" s="60">
        <v>5.9</v>
      </c>
      <c r="M94" s="38">
        <f t="shared" si="5"/>
        <v>0.98333333333333339</v>
      </c>
      <c r="N94" s="279">
        <f t="shared" si="6"/>
        <v>1.99</v>
      </c>
      <c r="O94" s="268">
        <f t="shared" si="7"/>
        <v>0.50586264656616409</v>
      </c>
      <c r="P94" s="63"/>
      <c r="Q94" s="321">
        <v>45782</v>
      </c>
    </row>
    <row r="95" spans="2:17" s="58" customFormat="1" ht="15" customHeight="1" x14ac:dyDescent="0.5">
      <c r="B95" s="64">
        <v>373109</v>
      </c>
      <c r="C95" s="65">
        <v>875252006250</v>
      </c>
      <c r="D95" s="64" t="s">
        <v>2356</v>
      </c>
      <c r="E95" s="64" t="s">
        <v>2365</v>
      </c>
      <c r="F95" s="64">
        <v>3</v>
      </c>
      <c r="G95" s="64">
        <v>64</v>
      </c>
      <c r="H95" s="64" t="s">
        <v>437</v>
      </c>
      <c r="I95" s="64" t="s">
        <v>2321</v>
      </c>
      <c r="J95" s="64" t="s">
        <v>1770</v>
      </c>
      <c r="K95" s="64" t="s">
        <v>1564</v>
      </c>
      <c r="L95" s="60">
        <v>8.6999999999999993</v>
      </c>
      <c r="M95" s="38">
        <f t="shared" si="5"/>
        <v>2.9</v>
      </c>
      <c r="N95" s="279">
        <f t="shared" si="6"/>
        <v>4.99</v>
      </c>
      <c r="O95" s="268">
        <f t="shared" si="7"/>
        <v>0.41883767535070143</v>
      </c>
      <c r="P95" s="63"/>
      <c r="Q95" s="321">
        <v>45782</v>
      </c>
    </row>
    <row r="96" spans="2:17" s="58" customFormat="1" ht="15" customHeight="1" x14ac:dyDescent="0.5">
      <c r="B96" s="58">
        <v>373310</v>
      </c>
      <c r="C96" s="59">
        <v>875252009855</v>
      </c>
      <c r="D96" s="58" t="s">
        <v>2356</v>
      </c>
      <c r="E96" s="58" t="s">
        <v>2375</v>
      </c>
      <c r="F96" s="58">
        <v>12</v>
      </c>
      <c r="G96" s="58">
        <v>16</v>
      </c>
      <c r="H96" s="58" t="s">
        <v>437</v>
      </c>
      <c r="I96" s="58" t="s">
        <v>2321</v>
      </c>
      <c r="J96" s="58" t="s">
        <v>1770</v>
      </c>
      <c r="K96" s="58" t="s">
        <v>1564</v>
      </c>
      <c r="L96" s="60">
        <v>27.3</v>
      </c>
      <c r="M96" s="38">
        <f t="shared" si="5"/>
        <v>2.2749999999999999</v>
      </c>
      <c r="N96" s="279">
        <f t="shared" si="6"/>
        <v>3.99</v>
      </c>
      <c r="O96" s="268">
        <f t="shared" si="7"/>
        <v>0.42982456140350883</v>
      </c>
      <c r="P96" s="63"/>
      <c r="Q96" s="321">
        <v>45782</v>
      </c>
    </row>
    <row r="97" spans="2:17" s="58" customFormat="1" ht="15" customHeight="1" x14ac:dyDescent="0.5">
      <c r="B97" s="58">
        <v>373311</v>
      </c>
      <c r="C97" s="59">
        <v>875252009848</v>
      </c>
      <c r="D97" s="58" t="s">
        <v>2356</v>
      </c>
      <c r="E97" s="58" t="s">
        <v>2376</v>
      </c>
      <c r="F97" s="58">
        <v>12</v>
      </c>
      <c r="G97" s="58">
        <v>16</v>
      </c>
      <c r="H97" s="58" t="s">
        <v>437</v>
      </c>
      <c r="I97" s="58" t="s">
        <v>2321</v>
      </c>
      <c r="J97" s="58" t="s">
        <v>1770</v>
      </c>
      <c r="K97" s="58" t="s">
        <v>1564</v>
      </c>
      <c r="L97" s="60">
        <v>27.3</v>
      </c>
      <c r="M97" s="38">
        <f t="shared" si="5"/>
        <v>2.2749999999999999</v>
      </c>
      <c r="N97" s="279">
        <f t="shared" si="6"/>
        <v>3.99</v>
      </c>
      <c r="O97" s="268">
        <f t="shared" si="7"/>
        <v>0.42982456140350883</v>
      </c>
      <c r="P97" s="63"/>
      <c r="Q97" s="321">
        <v>45782</v>
      </c>
    </row>
    <row r="98" spans="2:17" s="58" customFormat="1" ht="15" customHeight="1" x14ac:dyDescent="0.5">
      <c r="B98" s="58">
        <v>373312</v>
      </c>
      <c r="C98" s="59">
        <v>875252009831</v>
      </c>
      <c r="D98" s="58" t="s">
        <v>2356</v>
      </c>
      <c r="E98" s="58" t="s">
        <v>2377</v>
      </c>
      <c r="F98" s="58">
        <v>12</v>
      </c>
      <c r="G98" s="58">
        <v>16</v>
      </c>
      <c r="H98" s="58" t="s">
        <v>437</v>
      </c>
      <c r="I98" s="58" t="s">
        <v>2321</v>
      </c>
      <c r="J98" s="58" t="s">
        <v>1770</v>
      </c>
      <c r="K98" s="58" t="s">
        <v>1564</v>
      </c>
      <c r="L98" s="60">
        <v>27.3</v>
      </c>
      <c r="M98" s="38">
        <f t="shared" si="5"/>
        <v>2.2749999999999999</v>
      </c>
      <c r="N98" s="279">
        <f t="shared" si="6"/>
        <v>3.99</v>
      </c>
      <c r="O98" s="268">
        <f t="shared" si="7"/>
        <v>0.42982456140350883</v>
      </c>
      <c r="P98" s="63"/>
      <c r="Q98" s="321">
        <v>45782</v>
      </c>
    </row>
    <row r="99" spans="2:17" s="58" customFormat="1" ht="15" customHeight="1" x14ac:dyDescent="0.5">
      <c r="B99" s="58">
        <v>451306</v>
      </c>
      <c r="C99" s="59">
        <v>850061075109</v>
      </c>
      <c r="D99" s="58" t="s">
        <v>1681</v>
      </c>
      <c r="E99" s="58" t="s">
        <v>2591</v>
      </c>
      <c r="F99" s="58">
        <v>12</v>
      </c>
      <c r="G99" s="58">
        <v>8</v>
      </c>
      <c r="H99" s="58" t="s">
        <v>437</v>
      </c>
      <c r="I99" s="58" t="s">
        <v>743</v>
      </c>
      <c r="J99" s="58" t="s">
        <v>14</v>
      </c>
      <c r="K99" s="77" t="s">
        <v>6119</v>
      </c>
      <c r="L99" s="60">
        <v>25.82</v>
      </c>
      <c r="M99" s="38">
        <f t="shared" si="5"/>
        <v>2.1516666666666668</v>
      </c>
      <c r="N99" s="279">
        <f t="shared" si="6"/>
        <v>3.99</v>
      </c>
      <c r="O99" s="268">
        <f t="shared" si="7"/>
        <v>0.46073517126148705</v>
      </c>
      <c r="P99" s="63"/>
      <c r="Q99" s="321">
        <v>45782</v>
      </c>
    </row>
    <row r="100" spans="2:17" s="58" customFormat="1" ht="15" customHeight="1" x14ac:dyDescent="0.5">
      <c r="B100" s="58">
        <v>515118</v>
      </c>
      <c r="C100" s="59">
        <v>860008706775</v>
      </c>
      <c r="D100" s="58" t="s">
        <v>3218</v>
      </c>
      <c r="E100" s="58" t="s">
        <v>3228</v>
      </c>
      <c r="F100" s="58">
        <v>6</v>
      </c>
      <c r="G100" s="58">
        <v>16</v>
      </c>
      <c r="H100" s="58" t="s">
        <v>62</v>
      </c>
      <c r="I100" s="58" t="s">
        <v>1848</v>
      </c>
      <c r="J100" s="58" t="s">
        <v>42</v>
      </c>
      <c r="K100" s="58" t="s">
        <v>43</v>
      </c>
      <c r="L100" s="60">
        <v>31.7</v>
      </c>
      <c r="M100" s="38">
        <f t="shared" si="5"/>
        <v>5.2833333333333332</v>
      </c>
      <c r="N100" s="279">
        <f t="shared" si="6"/>
        <v>8.99</v>
      </c>
      <c r="O100" s="268">
        <f t="shared" si="7"/>
        <v>0.41230997404523545</v>
      </c>
      <c r="P100" s="63"/>
      <c r="Q100" s="321">
        <v>45782</v>
      </c>
    </row>
    <row r="101" spans="2:17" s="58" customFormat="1" ht="15" customHeight="1" x14ac:dyDescent="0.5">
      <c r="B101" s="64">
        <v>515119</v>
      </c>
      <c r="C101" s="65">
        <v>860008706799</v>
      </c>
      <c r="D101" s="64" t="s">
        <v>3218</v>
      </c>
      <c r="E101" s="64" t="s">
        <v>5919</v>
      </c>
      <c r="F101" s="64">
        <v>6</v>
      </c>
      <c r="G101" s="64">
        <v>16</v>
      </c>
      <c r="H101" s="58" t="s">
        <v>62</v>
      </c>
      <c r="I101" s="64" t="s">
        <v>1848</v>
      </c>
      <c r="J101" s="64" t="s">
        <v>42</v>
      </c>
      <c r="K101" s="64" t="s">
        <v>43</v>
      </c>
      <c r="L101" s="60">
        <v>31.7</v>
      </c>
      <c r="M101" s="38">
        <f t="shared" si="5"/>
        <v>5.2833333333333332</v>
      </c>
      <c r="N101" s="279">
        <f t="shared" si="6"/>
        <v>8.99</v>
      </c>
      <c r="O101" s="268">
        <f t="shared" si="7"/>
        <v>0.41230997404523545</v>
      </c>
      <c r="P101" s="63"/>
      <c r="Q101" s="321">
        <v>45782</v>
      </c>
    </row>
    <row r="102" spans="2:17" s="58" customFormat="1" ht="15" customHeight="1" x14ac:dyDescent="0.5">
      <c r="B102" s="58">
        <v>524001</v>
      </c>
      <c r="C102" s="59">
        <v>860030002500</v>
      </c>
      <c r="D102" s="58" t="s">
        <v>3248</v>
      </c>
      <c r="E102" s="58" t="s">
        <v>3249</v>
      </c>
      <c r="F102" s="58">
        <v>6</v>
      </c>
      <c r="G102" s="58">
        <v>6</v>
      </c>
      <c r="H102" s="58" t="s">
        <v>437</v>
      </c>
      <c r="I102" s="58" t="s">
        <v>1848</v>
      </c>
      <c r="J102" s="58" t="s">
        <v>42</v>
      </c>
      <c r="K102" s="58" t="s">
        <v>43</v>
      </c>
      <c r="L102" s="60">
        <v>33.6</v>
      </c>
      <c r="M102" s="38">
        <f t="shared" si="5"/>
        <v>5.6000000000000005</v>
      </c>
      <c r="N102" s="279">
        <f t="shared" si="6"/>
        <v>9.49</v>
      </c>
      <c r="O102" s="268">
        <f t="shared" si="7"/>
        <v>0.4099051633298208</v>
      </c>
      <c r="P102" s="63"/>
      <c r="Q102" s="321">
        <v>45782</v>
      </c>
    </row>
    <row r="103" spans="2:17" s="58" customFormat="1" ht="15" customHeight="1" x14ac:dyDescent="0.5">
      <c r="B103" s="58">
        <v>524002</v>
      </c>
      <c r="C103" s="59">
        <v>860030002524</v>
      </c>
      <c r="D103" s="58" t="s">
        <v>3248</v>
      </c>
      <c r="E103" s="58" t="s">
        <v>3250</v>
      </c>
      <c r="F103" s="58">
        <v>6</v>
      </c>
      <c r="G103" s="58">
        <v>6</v>
      </c>
      <c r="H103" s="58" t="s">
        <v>437</v>
      </c>
      <c r="I103" s="58" t="s">
        <v>1848</v>
      </c>
      <c r="J103" s="58" t="s">
        <v>42</v>
      </c>
      <c r="K103" s="58" t="s">
        <v>43</v>
      </c>
      <c r="L103" s="60">
        <v>33.6</v>
      </c>
      <c r="M103" s="38">
        <f t="shared" si="5"/>
        <v>5.6000000000000005</v>
      </c>
      <c r="N103" s="279">
        <f t="shared" si="6"/>
        <v>9.49</v>
      </c>
      <c r="O103" s="268">
        <f t="shared" si="7"/>
        <v>0.4099051633298208</v>
      </c>
      <c r="P103" s="63"/>
      <c r="Q103" s="321">
        <v>45782</v>
      </c>
    </row>
    <row r="104" spans="2:17" s="58" customFormat="1" ht="15" customHeight="1" x14ac:dyDescent="0.5">
      <c r="B104" s="58">
        <v>524003</v>
      </c>
      <c r="C104" s="59">
        <v>860030002531</v>
      </c>
      <c r="D104" s="58" t="s">
        <v>3248</v>
      </c>
      <c r="E104" s="58" t="s">
        <v>3251</v>
      </c>
      <c r="F104" s="58">
        <v>6</v>
      </c>
      <c r="G104" s="58">
        <v>6</v>
      </c>
      <c r="H104" s="58" t="s">
        <v>437</v>
      </c>
      <c r="I104" s="58" t="s">
        <v>1848</v>
      </c>
      <c r="J104" s="58" t="s">
        <v>42</v>
      </c>
      <c r="K104" s="58" t="s">
        <v>43</v>
      </c>
      <c r="L104" s="60">
        <v>33.6</v>
      </c>
      <c r="M104" s="38">
        <f t="shared" si="5"/>
        <v>5.6000000000000005</v>
      </c>
      <c r="N104" s="279">
        <f t="shared" si="6"/>
        <v>9.49</v>
      </c>
      <c r="O104" s="268">
        <f t="shared" si="7"/>
        <v>0.4099051633298208</v>
      </c>
      <c r="P104" s="63"/>
      <c r="Q104" s="321">
        <v>45782</v>
      </c>
    </row>
    <row r="105" spans="2:17" s="58" customFormat="1" ht="15" customHeight="1" x14ac:dyDescent="0.5">
      <c r="B105" s="58">
        <v>579006</v>
      </c>
      <c r="C105" s="59">
        <v>850051449248</v>
      </c>
      <c r="D105" s="58" t="s">
        <v>3174</v>
      </c>
      <c r="E105" s="58" t="s">
        <v>3410</v>
      </c>
      <c r="F105" s="58">
        <v>6</v>
      </c>
      <c r="G105" s="58">
        <v>5.9</v>
      </c>
      <c r="H105" s="58" t="s">
        <v>437</v>
      </c>
      <c r="I105" s="58" t="s">
        <v>1848</v>
      </c>
      <c r="J105" s="58" t="s">
        <v>42</v>
      </c>
      <c r="K105" s="58" t="s">
        <v>43</v>
      </c>
      <c r="L105" s="60">
        <v>22.8</v>
      </c>
      <c r="M105" s="38">
        <f t="shared" si="5"/>
        <v>3.8000000000000003</v>
      </c>
      <c r="N105" s="279">
        <f t="shared" si="6"/>
        <v>6.49</v>
      </c>
      <c r="O105" s="268">
        <f t="shared" si="7"/>
        <v>0.41448382126348227</v>
      </c>
      <c r="P105" s="63"/>
      <c r="Q105" s="321">
        <v>45782</v>
      </c>
    </row>
    <row r="106" spans="2:17" s="58" customFormat="1" ht="15" customHeight="1" x14ac:dyDescent="0.5">
      <c r="B106" s="58">
        <v>587000</v>
      </c>
      <c r="C106" s="59">
        <v>855954007267</v>
      </c>
      <c r="D106" s="58" t="s">
        <v>3424</v>
      </c>
      <c r="E106" s="58" t="s">
        <v>3425</v>
      </c>
      <c r="F106" s="58">
        <v>12</v>
      </c>
      <c r="G106" s="58">
        <v>11.84</v>
      </c>
      <c r="H106" s="58" t="s">
        <v>437</v>
      </c>
      <c r="I106" s="58" t="s">
        <v>2216</v>
      </c>
      <c r="J106" s="58" t="s">
        <v>42</v>
      </c>
      <c r="K106" s="58" t="s">
        <v>43</v>
      </c>
      <c r="L106" s="60">
        <v>91.2</v>
      </c>
      <c r="M106" s="38">
        <f t="shared" si="5"/>
        <v>7.6000000000000005</v>
      </c>
      <c r="N106" s="279">
        <f t="shared" si="6"/>
        <v>12.99</v>
      </c>
      <c r="O106" s="268">
        <f t="shared" si="7"/>
        <v>0.41493456505003845</v>
      </c>
      <c r="P106" s="63"/>
      <c r="Q106" s="321">
        <v>45782</v>
      </c>
    </row>
    <row r="107" spans="2:17" s="58" customFormat="1" ht="15" customHeight="1" x14ac:dyDescent="0.5">
      <c r="B107" s="58">
        <v>587001</v>
      </c>
      <c r="C107" s="59">
        <v>855954007274</v>
      </c>
      <c r="D107" s="58" t="s">
        <v>3424</v>
      </c>
      <c r="E107" s="58" t="s">
        <v>3426</v>
      </c>
      <c r="F107" s="58">
        <v>12</v>
      </c>
      <c r="G107" s="58">
        <v>11.84</v>
      </c>
      <c r="H107" s="58" t="s">
        <v>437</v>
      </c>
      <c r="I107" s="58" t="s">
        <v>2216</v>
      </c>
      <c r="J107" s="58" t="s">
        <v>42</v>
      </c>
      <c r="K107" s="58" t="s">
        <v>43</v>
      </c>
      <c r="L107" s="60">
        <v>91.2</v>
      </c>
      <c r="M107" s="38">
        <f t="shared" si="5"/>
        <v>7.6000000000000005</v>
      </c>
      <c r="N107" s="279">
        <f t="shared" si="6"/>
        <v>12.99</v>
      </c>
      <c r="O107" s="268">
        <f t="shared" si="7"/>
        <v>0.41493456505003845</v>
      </c>
      <c r="P107" s="63"/>
      <c r="Q107" s="321">
        <v>45782</v>
      </c>
    </row>
    <row r="108" spans="2:17" s="58" customFormat="1" ht="15" customHeight="1" x14ac:dyDescent="0.5">
      <c r="B108" s="58">
        <v>587002</v>
      </c>
      <c r="C108" s="59">
        <v>855954007281</v>
      </c>
      <c r="D108" s="58" t="s">
        <v>3424</v>
      </c>
      <c r="E108" s="58" t="s">
        <v>3427</v>
      </c>
      <c r="F108" s="58">
        <v>12</v>
      </c>
      <c r="G108" s="58">
        <v>11.84</v>
      </c>
      <c r="H108" s="58" t="s">
        <v>437</v>
      </c>
      <c r="I108" s="58" t="s">
        <v>2216</v>
      </c>
      <c r="J108" s="58" t="s">
        <v>42</v>
      </c>
      <c r="K108" s="58" t="s">
        <v>43</v>
      </c>
      <c r="L108" s="60">
        <v>91.2</v>
      </c>
      <c r="M108" s="38">
        <f t="shared" si="5"/>
        <v>7.6000000000000005</v>
      </c>
      <c r="N108" s="279">
        <f t="shared" si="6"/>
        <v>12.99</v>
      </c>
      <c r="O108" s="268">
        <f t="shared" si="7"/>
        <v>0.41493456505003845</v>
      </c>
      <c r="P108" s="63"/>
      <c r="Q108" s="321">
        <v>45782</v>
      </c>
    </row>
    <row r="109" spans="2:17" s="58" customFormat="1" ht="15" customHeight="1" x14ac:dyDescent="0.5">
      <c r="B109" s="58">
        <v>587003</v>
      </c>
      <c r="C109" s="59">
        <v>855954007298</v>
      </c>
      <c r="D109" s="58" t="s">
        <v>3424</v>
      </c>
      <c r="E109" s="58" t="s">
        <v>3428</v>
      </c>
      <c r="F109" s="58">
        <v>12</v>
      </c>
      <c r="G109" s="58">
        <v>19.5</v>
      </c>
      <c r="H109" s="58" t="s">
        <v>437</v>
      </c>
      <c r="I109" s="58" t="s">
        <v>2216</v>
      </c>
      <c r="J109" s="58" t="s">
        <v>42</v>
      </c>
      <c r="K109" s="58" t="s">
        <v>43</v>
      </c>
      <c r="L109" s="60">
        <v>91.2</v>
      </c>
      <c r="M109" s="38">
        <f t="shared" si="5"/>
        <v>7.6000000000000005</v>
      </c>
      <c r="N109" s="279">
        <f t="shared" si="6"/>
        <v>12.99</v>
      </c>
      <c r="O109" s="268">
        <f t="shared" si="7"/>
        <v>0.41493456505003845</v>
      </c>
      <c r="P109" s="63"/>
      <c r="Q109" s="321">
        <v>45782</v>
      </c>
    </row>
    <row r="110" spans="2:17" s="58" customFormat="1" ht="15" customHeight="1" x14ac:dyDescent="0.5">
      <c r="B110" s="58">
        <v>722512</v>
      </c>
      <c r="C110" s="59">
        <v>860008656438</v>
      </c>
      <c r="D110" s="58" t="s">
        <v>4493</v>
      </c>
      <c r="E110" s="58" t="s">
        <v>4494</v>
      </c>
      <c r="F110" s="58">
        <v>6</v>
      </c>
      <c r="G110" s="58">
        <v>27</v>
      </c>
      <c r="H110" s="58" t="s">
        <v>62</v>
      </c>
      <c r="I110" s="58" t="s">
        <v>487</v>
      </c>
      <c r="J110" s="58" t="s">
        <v>14</v>
      </c>
      <c r="K110" s="77" t="s">
        <v>6119</v>
      </c>
      <c r="L110" s="60">
        <v>29.3</v>
      </c>
      <c r="M110" s="38">
        <f t="shared" si="5"/>
        <v>4.8833333333333337</v>
      </c>
      <c r="N110" s="279">
        <f t="shared" si="6"/>
        <v>8.49</v>
      </c>
      <c r="O110" s="268">
        <f t="shared" si="7"/>
        <v>0.42481350608559088</v>
      </c>
      <c r="P110" s="63"/>
      <c r="Q110" s="321">
        <v>45782</v>
      </c>
    </row>
    <row r="111" spans="2:17" s="58" customFormat="1" ht="15" customHeight="1" x14ac:dyDescent="0.5">
      <c r="B111" s="58">
        <v>722513</v>
      </c>
      <c r="C111" s="59">
        <v>860008656452</v>
      </c>
      <c r="D111" s="58" t="s">
        <v>4493</v>
      </c>
      <c r="E111" s="58" t="s">
        <v>4495</v>
      </c>
      <c r="F111" s="58">
        <v>6</v>
      </c>
      <c r="G111" s="58">
        <v>27</v>
      </c>
      <c r="H111" s="58" t="s">
        <v>62</v>
      </c>
      <c r="I111" s="58" t="s">
        <v>487</v>
      </c>
      <c r="J111" s="58" t="s">
        <v>14</v>
      </c>
      <c r="K111" s="77" t="s">
        <v>6119</v>
      </c>
      <c r="L111" s="60">
        <v>29.3</v>
      </c>
      <c r="M111" s="38">
        <f t="shared" si="5"/>
        <v>4.8833333333333337</v>
      </c>
      <c r="N111" s="279">
        <f t="shared" si="6"/>
        <v>8.49</v>
      </c>
      <c r="O111" s="268">
        <f t="shared" si="7"/>
        <v>0.42481350608559088</v>
      </c>
      <c r="P111" s="63"/>
      <c r="Q111" s="321">
        <v>45782</v>
      </c>
    </row>
    <row r="112" spans="2:17" s="58" customFormat="1" ht="15" customHeight="1" x14ac:dyDescent="0.5">
      <c r="B112" s="58">
        <v>722514</v>
      </c>
      <c r="C112" s="59">
        <v>850055408012</v>
      </c>
      <c r="D112" s="58" t="s">
        <v>4493</v>
      </c>
      <c r="E112" s="58" t="s">
        <v>4496</v>
      </c>
      <c r="F112" s="58">
        <v>6</v>
      </c>
      <c r="G112" s="58">
        <v>27</v>
      </c>
      <c r="H112" s="58" t="s">
        <v>62</v>
      </c>
      <c r="I112" s="58" t="s">
        <v>487</v>
      </c>
      <c r="J112" s="58" t="s">
        <v>14</v>
      </c>
      <c r="K112" s="77" t="s">
        <v>6119</v>
      </c>
      <c r="L112" s="60">
        <v>29.3</v>
      </c>
      <c r="M112" s="38">
        <f t="shared" si="5"/>
        <v>4.8833333333333337</v>
      </c>
      <c r="N112" s="279">
        <f t="shared" si="6"/>
        <v>8.49</v>
      </c>
      <c r="O112" s="268">
        <f t="shared" si="7"/>
        <v>0.42481350608559088</v>
      </c>
      <c r="P112" s="63"/>
      <c r="Q112" s="321">
        <v>45782</v>
      </c>
    </row>
    <row r="113" spans="1:17" s="58" customFormat="1" ht="15" customHeight="1" x14ac:dyDescent="0.5">
      <c r="B113" s="58">
        <v>722515</v>
      </c>
      <c r="C113" s="59">
        <v>860008656476</v>
      </c>
      <c r="D113" s="58" t="s">
        <v>4493</v>
      </c>
      <c r="E113" s="58" t="s">
        <v>4497</v>
      </c>
      <c r="F113" s="58">
        <v>6</v>
      </c>
      <c r="G113" s="58">
        <v>27</v>
      </c>
      <c r="H113" s="58" t="s">
        <v>62</v>
      </c>
      <c r="I113" s="58" t="s">
        <v>487</v>
      </c>
      <c r="J113" s="58" t="s">
        <v>14</v>
      </c>
      <c r="K113" s="77" t="s">
        <v>6119</v>
      </c>
      <c r="L113" s="60">
        <v>29.3</v>
      </c>
      <c r="M113" s="38">
        <f t="shared" si="5"/>
        <v>4.8833333333333337</v>
      </c>
      <c r="N113" s="279">
        <f t="shared" si="6"/>
        <v>8.49</v>
      </c>
      <c r="O113" s="268">
        <f t="shared" si="7"/>
        <v>0.42481350608559088</v>
      </c>
      <c r="P113" s="63"/>
      <c r="Q113" s="321">
        <v>45782</v>
      </c>
    </row>
    <row r="114" spans="1:17" s="58" customFormat="1" ht="15" customHeight="1" x14ac:dyDescent="0.5">
      <c r="B114" s="58">
        <v>722516</v>
      </c>
      <c r="C114" s="59">
        <v>850055408036</v>
      </c>
      <c r="D114" s="58" t="s">
        <v>4493</v>
      </c>
      <c r="E114" s="58" t="s">
        <v>4498</v>
      </c>
      <c r="F114" s="58">
        <v>6</v>
      </c>
      <c r="G114" s="58">
        <v>27</v>
      </c>
      <c r="H114" s="58" t="s">
        <v>62</v>
      </c>
      <c r="I114" s="58" t="s">
        <v>487</v>
      </c>
      <c r="J114" s="58" t="s">
        <v>14</v>
      </c>
      <c r="K114" s="77" t="s">
        <v>6119</v>
      </c>
      <c r="L114" s="60">
        <v>29.3</v>
      </c>
      <c r="M114" s="38">
        <f t="shared" si="5"/>
        <v>4.8833333333333337</v>
      </c>
      <c r="N114" s="279">
        <f t="shared" si="6"/>
        <v>8.49</v>
      </c>
      <c r="O114" s="268">
        <f t="shared" si="7"/>
        <v>0.42481350608559088</v>
      </c>
      <c r="P114" s="63"/>
      <c r="Q114" s="321">
        <v>45782</v>
      </c>
    </row>
    <row r="115" spans="1:17" s="58" customFormat="1" ht="15" customHeight="1" x14ac:dyDescent="0.5">
      <c r="B115" s="58">
        <v>722518</v>
      </c>
      <c r="C115" s="59">
        <v>850055408074</v>
      </c>
      <c r="D115" s="58" t="s">
        <v>4493</v>
      </c>
      <c r="E115" s="58" t="s">
        <v>4499</v>
      </c>
      <c r="F115" s="58">
        <v>6</v>
      </c>
      <c r="G115" s="58">
        <v>27</v>
      </c>
      <c r="H115" s="58" t="s">
        <v>62</v>
      </c>
      <c r="I115" s="58" t="s">
        <v>487</v>
      </c>
      <c r="J115" s="58" t="s">
        <v>14</v>
      </c>
      <c r="K115" s="77" t="s">
        <v>6119</v>
      </c>
      <c r="L115" s="60">
        <v>29.3</v>
      </c>
      <c r="M115" s="38">
        <f t="shared" si="5"/>
        <v>4.8833333333333337</v>
      </c>
      <c r="N115" s="279">
        <f t="shared" si="6"/>
        <v>8.49</v>
      </c>
      <c r="O115" s="268">
        <f t="shared" si="7"/>
        <v>0.42481350608559088</v>
      </c>
      <c r="P115" s="63"/>
      <c r="Q115" s="321">
        <v>45782</v>
      </c>
    </row>
    <row r="116" spans="1:17" s="58" customFormat="1" ht="15" customHeight="1" x14ac:dyDescent="0.5">
      <c r="B116" s="58">
        <v>722519</v>
      </c>
      <c r="C116" s="59">
        <v>860008656490</v>
      </c>
      <c r="D116" s="58" t="s">
        <v>4493</v>
      </c>
      <c r="E116" s="58" t="s">
        <v>4500</v>
      </c>
      <c r="F116" s="58">
        <v>6</v>
      </c>
      <c r="G116" s="58">
        <v>27</v>
      </c>
      <c r="H116" s="58" t="s">
        <v>62</v>
      </c>
      <c r="I116" s="58" t="s">
        <v>487</v>
      </c>
      <c r="J116" s="58" t="s">
        <v>14</v>
      </c>
      <c r="K116" s="77" t="s">
        <v>6119</v>
      </c>
      <c r="L116" s="60">
        <v>29.3</v>
      </c>
      <c r="M116" s="38">
        <f t="shared" si="5"/>
        <v>4.8833333333333337</v>
      </c>
      <c r="N116" s="279">
        <f t="shared" si="6"/>
        <v>8.49</v>
      </c>
      <c r="O116" s="268">
        <f t="shared" si="7"/>
        <v>0.42481350608559088</v>
      </c>
      <c r="P116" s="63"/>
      <c r="Q116" s="321">
        <v>45782</v>
      </c>
    </row>
    <row r="117" spans="1:17" s="58" customFormat="1" ht="15" customHeight="1" x14ac:dyDescent="0.5">
      <c r="B117" s="58">
        <v>784545</v>
      </c>
      <c r="C117" s="59">
        <v>810291008834</v>
      </c>
      <c r="D117" s="58" t="s">
        <v>5377</v>
      </c>
      <c r="E117" s="58" t="s">
        <v>5391</v>
      </c>
      <c r="F117" s="58">
        <v>6</v>
      </c>
      <c r="G117" s="58">
        <v>5.5</v>
      </c>
      <c r="H117" s="58" t="s">
        <v>437</v>
      </c>
      <c r="I117" s="58" t="s">
        <v>13</v>
      </c>
      <c r="J117" s="58" t="s">
        <v>14</v>
      </c>
      <c r="K117" s="77" t="s">
        <v>6119</v>
      </c>
      <c r="L117" s="60">
        <v>25.7</v>
      </c>
      <c r="M117" s="38">
        <f t="shared" si="5"/>
        <v>4.2833333333333332</v>
      </c>
      <c r="N117" s="279">
        <f t="shared" si="6"/>
        <v>7.49</v>
      </c>
      <c r="O117" s="268">
        <f t="shared" si="7"/>
        <v>0.42812639074321318</v>
      </c>
      <c r="P117" s="63"/>
      <c r="Q117" s="321">
        <v>45782</v>
      </c>
    </row>
    <row r="118" spans="1:17" s="58" customFormat="1" ht="15" customHeight="1" x14ac:dyDescent="0.5">
      <c r="A118" s="81"/>
      <c r="B118" s="73">
        <v>401212</v>
      </c>
      <c r="C118" s="74">
        <v>850062156340</v>
      </c>
      <c r="D118" s="77" t="s">
        <v>6110</v>
      </c>
      <c r="E118" s="77" t="s">
        <v>6148</v>
      </c>
      <c r="F118" s="73">
        <v>12</v>
      </c>
      <c r="G118" s="73">
        <v>16</v>
      </c>
      <c r="H118" s="73" t="s">
        <v>5487</v>
      </c>
      <c r="I118" s="73" t="s">
        <v>743</v>
      </c>
      <c r="J118" s="73" t="s">
        <v>1770</v>
      </c>
      <c r="K118" s="73" t="s">
        <v>1564</v>
      </c>
      <c r="L118" s="60">
        <v>27.9</v>
      </c>
      <c r="M118" s="38">
        <f t="shared" si="5"/>
        <v>2.3249999999999997</v>
      </c>
      <c r="N118" s="279">
        <f t="shared" si="6"/>
        <v>3.99</v>
      </c>
      <c r="O118" s="268">
        <f t="shared" si="7"/>
        <v>0.41729323308270688</v>
      </c>
      <c r="P118" s="271"/>
      <c r="Q118" s="321">
        <v>45782</v>
      </c>
    </row>
    <row r="119" spans="1:17" s="58" customFormat="1" ht="15" customHeight="1" x14ac:dyDescent="0.5">
      <c r="A119" s="68"/>
      <c r="B119" s="64">
        <v>118304</v>
      </c>
      <c r="C119" s="65">
        <v>711841961329</v>
      </c>
      <c r="D119" s="64" t="s">
        <v>1091</v>
      </c>
      <c r="E119" s="64" t="s">
        <v>5848</v>
      </c>
      <c r="F119" s="64">
        <v>12</v>
      </c>
      <c r="G119" s="64">
        <v>12</v>
      </c>
      <c r="H119" s="58" t="s">
        <v>62</v>
      </c>
      <c r="I119" s="64" t="s">
        <v>464</v>
      </c>
      <c r="J119" s="64" t="s">
        <v>14</v>
      </c>
      <c r="K119" s="77" t="s">
        <v>6119</v>
      </c>
      <c r="L119" s="60">
        <v>26.6</v>
      </c>
      <c r="M119" s="38">
        <f t="shared" si="5"/>
        <v>2.2166666666666668</v>
      </c>
      <c r="N119" s="279">
        <f t="shared" si="6"/>
        <v>3.99</v>
      </c>
      <c r="O119" s="268">
        <f t="shared" si="7"/>
        <v>0.44444444444444442</v>
      </c>
      <c r="P119" s="68"/>
      <c r="Q119" s="321">
        <v>45789</v>
      </c>
    </row>
    <row r="120" spans="1:17" s="58" customFormat="1" ht="15" customHeight="1" x14ac:dyDescent="0.5">
      <c r="A120" s="68"/>
      <c r="B120" s="64">
        <v>172102</v>
      </c>
      <c r="C120" s="65">
        <v>850011443941</v>
      </c>
      <c r="D120" s="64" t="s">
        <v>1492</v>
      </c>
      <c r="E120" s="64" t="s">
        <v>5858</v>
      </c>
      <c r="F120" s="64">
        <v>6</v>
      </c>
      <c r="G120" s="64">
        <v>10</v>
      </c>
      <c r="H120" s="64" t="s">
        <v>437</v>
      </c>
      <c r="I120" s="64" t="s">
        <v>763</v>
      </c>
      <c r="J120" s="64" t="s">
        <v>14</v>
      </c>
      <c r="K120" s="77" t="s">
        <v>6119</v>
      </c>
      <c r="L120" s="60">
        <v>20.6</v>
      </c>
      <c r="M120" s="38">
        <f t="shared" si="5"/>
        <v>3.4333333333333336</v>
      </c>
      <c r="N120" s="279">
        <f t="shared" si="6"/>
        <v>5.99</v>
      </c>
      <c r="O120" s="268">
        <f t="shared" si="7"/>
        <v>0.42682248191430161</v>
      </c>
      <c r="P120" s="63"/>
      <c r="Q120" s="321">
        <v>45789</v>
      </c>
    </row>
    <row r="121" spans="1:17" s="58" customFormat="1" ht="15" customHeight="1" x14ac:dyDescent="0.5">
      <c r="A121" s="68"/>
      <c r="B121" s="64">
        <v>172103</v>
      </c>
      <c r="C121" s="65">
        <v>850011443996</v>
      </c>
      <c r="D121" s="64" t="s">
        <v>1492</v>
      </c>
      <c r="E121" s="64" t="s">
        <v>5859</v>
      </c>
      <c r="F121" s="64">
        <v>6</v>
      </c>
      <c r="G121" s="64">
        <v>10</v>
      </c>
      <c r="H121" s="64" t="s">
        <v>437</v>
      </c>
      <c r="I121" s="64" t="s">
        <v>763</v>
      </c>
      <c r="J121" s="64" t="s">
        <v>14</v>
      </c>
      <c r="K121" s="77" t="s">
        <v>6119</v>
      </c>
      <c r="L121" s="60">
        <v>20.6</v>
      </c>
      <c r="M121" s="38">
        <f t="shared" si="5"/>
        <v>3.4333333333333336</v>
      </c>
      <c r="N121" s="279">
        <f t="shared" si="6"/>
        <v>5.99</v>
      </c>
      <c r="O121" s="268">
        <f t="shared" si="7"/>
        <v>0.42682248191430161</v>
      </c>
      <c r="P121" s="63"/>
      <c r="Q121" s="321">
        <v>45789</v>
      </c>
    </row>
    <row r="122" spans="1:17" s="58" customFormat="1" ht="15" customHeight="1" x14ac:dyDescent="0.5">
      <c r="A122" s="68"/>
      <c r="B122" s="64">
        <v>172105</v>
      </c>
      <c r="C122" s="65">
        <v>850011443972</v>
      </c>
      <c r="D122" s="64" t="s">
        <v>1492</v>
      </c>
      <c r="E122" s="64" t="s">
        <v>5861</v>
      </c>
      <c r="F122" s="64">
        <v>12</v>
      </c>
      <c r="G122" s="64">
        <v>10</v>
      </c>
      <c r="H122" s="64" t="s">
        <v>437</v>
      </c>
      <c r="I122" s="64" t="s">
        <v>763</v>
      </c>
      <c r="J122" s="64" t="s">
        <v>14</v>
      </c>
      <c r="K122" s="77" t="s">
        <v>6119</v>
      </c>
      <c r="L122" s="60">
        <v>41.1</v>
      </c>
      <c r="M122" s="38">
        <f t="shared" si="5"/>
        <v>3.4250000000000003</v>
      </c>
      <c r="N122" s="279">
        <f t="shared" si="6"/>
        <v>5.99</v>
      </c>
      <c r="O122" s="268">
        <f t="shared" si="7"/>
        <v>0.42821368948247074</v>
      </c>
      <c r="P122" s="63"/>
      <c r="Q122" s="321">
        <v>45789</v>
      </c>
    </row>
    <row r="123" spans="1:17" s="58" customFormat="1" ht="15" customHeight="1" x14ac:dyDescent="0.5">
      <c r="A123" s="68"/>
      <c r="B123" s="64">
        <v>172202</v>
      </c>
      <c r="C123" s="65">
        <v>850011443644</v>
      </c>
      <c r="D123" s="64" t="s">
        <v>1492</v>
      </c>
      <c r="E123" s="64" t="s">
        <v>5862</v>
      </c>
      <c r="F123" s="64">
        <v>12</v>
      </c>
      <c r="G123" s="64">
        <v>8</v>
      </c>
      <c r="H123" s="64" t="s">
        <v>437</v>
      </c>
      <c r="I123" s="64" t="s">
        <v>763</v>
      </c>
      <c r="J123" s="64" t="s">
        <v>14</v>
      </c>
      <c r="K123" s="77" t="s">
        <v>6119</v>
      </c>
      <c r="L123" s="60">
        <v>41.1</v>
      </c>
      <c r="M123" s="38">
        <f t="shared" si="5"/>
        <v>3.4250000000000003</v>
      </c>
      <c r="N123" s="279">
        <f t="shared" si="6"/>
        <v>5.99</v>
      </c>
      <c r="O123" s="268">
        <f t="shared" si="7"/>
        <v>0.42821368948247074</v>
      </c>
      <c r="P123" s="63"/>
      <c r="Q123" s="321">
        <v>45789</v>
      </c>
    </row>
    <row r="124" spans="1:17" s="58" customFormat="1" ht="15" customHeight="1" x14ac:dyDescent="0.5">
      <c r="A124" s="68"/>
      <c r="B124" s="64">
        <v>172203</v>
      </c>
      <c r="C124" s="65">
        <v>857183005342</v>
      </c>
      <c r="D124" s="64" t="s">
        <v>1492</v>
      </c>
      <c r="E124" s="64" t="s">
        <v>5863</v>
      </c>
      <c r="F124" s="64">
        <v>6</v>
      </c>
      <c r="G124" s="64">
        <v>8</v>
      </c>
      <c r="H124" s="64" t="s">
        <v>437</v>
      </c>
      <c r="I124" s="64" t="s">
        <v>763</v>
      </c>
      <c r="J124" s="64" t="s">
        <v>14</v>
      </c>
      <c r="K124" s="77" t="s">
        <v>6119</v>
      </c>
      <c r="L124" s="60">
        <v>20.6</v>
      </c>
      <c r="M124" s="38">
        <f t="shared" si="5"/>
        <v>3.4333333333333336</v>
      </c>
      <c r="N124" s="279">
        <f t="shared" si="6"/>
        <v>5.99</v>
      </c>
      <c r="O124" s="268">
        <f t="shared" si="7"/>
        <v>0.42682248191430161</v>
      </c>
      <c r="P124" s="63"/>
      <c r="Q124" s="321">
        <v>45789</v>
      </c>
    </row>
    <row r="125" spans="1:17" s="58" customFormat="1" ht="15" customHeight="1" x14ac:dyDescent="0.5">
      <c r="A125" s="68"/>
      <c r="B125" s="64">
        <v>172204</v>
      </c>
      <c r="C125" s="65">
        <v>850011443842</v>
      </c>
      <c r="D125" s="64" t="s">
        <v>1492</v>
      </c>
      <c r="E125" s="64" t="s">
        <v>5864</v>
      </c>
      <c r="F125" s="64">
        <v>6</v>
      </c>
      <c r="G125" s="64">
        <v>8</v>
      </c>
      <c r="H125" s="64" t="s">
        <v>437</v>
      </c>
      <c r="I125" s="64" t="s">
        <v>763</v>
      </c>
      <c r="J125" s="64" t="s">
        <v>14</v>
      </c>
      <c r="K125" s="77" t="s">
        <v>6119</v>
      </c>
      <c r="L125" s="60">
        <v>20.6</v>
      </c>
      <c r="M125" s="38">
        <f t="shared" si="5"/>
        <v>3.4333333333333336</v>
      </c>
      <c r="N125" s="279">
        <f t="shared" si="6"/>
        <v>5.99</v>
      </c>
      <c r="O125" s="268">
        <f t="shared" si="7"/>
        <v>0.42682248191430161</v>
      </c>
      <c r="P125" s="63"/>
      <c r="Q125" s="321">
        <v>45789</v>
      </c>
    </row>
    <row r="126" spans="1:17" s="58" customFormat="1" ht="15" customHeight="1" x14ac:dyDescent="0.5">
      <c r="A126" s="68"/>
      <c r="B126" s="64">
        <v>172205</v>
      </c>
      <c r="C126" s="65">
        <v>857183005120</v>
      </c>
      <c r="D126" s="64" t="s">
        <v>1492</v>
      </c>
      <c r="E126" s="64" t="s">
        <v>5865</v>
      </c>
      <c r="F126" s="64">
        <v>12</v>
      </c>
      <c r="G126" s="64">
        <v>8</v>
      </c>
      <c r="H126" s="64" t="s">
        <v>437</v>
      </c>
      <c r="I126" s="64" t="s">
        <v>763</v>
      </c>
      <c r="J126" s="64" t="s">
        <v>14</v>
      </c>
      <c r="K126" s="77" t="s">
        <v>6119</v>
      </c>
      <c r="L126" s="60">
        <v>41.1</v>
      </c>
      <c r="M126" s="38">
        <f t="shared" si="5"/>
        <v>3.4250000000000003</v>
      </c>
      <c r="N126" s="279">
        <f t="shared" si="6"/>
        <v>5.99</v>
      </c>
      <c r="O126" s="268">
        <f t="shared" si="7"/>
        <v>0.42821368948247074</v>
      </c>
      <c r="P126" s="63"/>
      <c r="Q126" s="321">
        <v>45789</v>
      </c>
    </row>
    <row r="127" spans="1:17" s="58" customFormat="1" ht="15" customHeight="1" x14ac:dyDescent="0.5">
      <c r="A127" s="68"/>
      <c r="B127" s="64">
        <v>172206</v>
      </c>
      <c r="C127" s="65">
        <v>857183005007</v>
      </c>
      <c r="D127" s="64" t="s">
        <v>1492</v>
      </c>
      <c r="E127" s="64" t="s">
        <v>5866</v>
      </c>
      <c r="F127" s="64">
        <v>6</v>
      </c>
      <c r="G127" s="64">
        <v>8</v>
      </c>
      <c r="H127" s="64" t="s">
        <v>437</v>
      </c>
      <c r="I127" s="64" t="s">
        <v>763</v>
      </c>
      <c r="J127" s="64" t="s">
        <v>14</v>
      </c>
      <c r="K127" s="77" t="s">
        <v>6119</v>
      </c>
      <c r="L127" s="60">
        <v>20.6</v>
      </c>
      <c r="M127" s="38">
        <f t="shared" si="5"/>
        <v>3.4333333333333336</v>
      </c>
      <c r="N127" s="279">
        <f t="shared" si="6"/>
        <v>5.99</v>
      </c>
      <c r="O127" s="268">
        <f t="shared" si="7"/>
        <v>0.42682248191430161</v>
      </c>
      <c r="P127" s="63"/>
      <c r="Q127" s="321">
        <v>45789</v>
      </c>
    </row>
    <row r="128" spans="1:17" s="58" customFormat="1" ht="15" customHeight="1" x14ac:dyDescent="0.5">
      <c r="A128" s="68"/>
      <c r="B128" s="64">
        <v>172207</v>
      </c>
      <c r="C128" s="65">
        <v>857183005380</v>
      </c>
      <c r="D128" s="64" t="s">
        <v>1492</v>
      </c>
      <c r="E128" s="64" t="s">
        <v>5867</v>
      </c>
      <c r="F128" s="64">
        <v>6</v>
      </c>
      <c r="G128" s="64">
        <v>8</v>
      </c>
      <c r="H128" s="64" t="s">
        <v>437</v>
      </c>
      <c r="I128" s="64" t="s">
        <v>763</v>
      </c>
      <c r="J128" s="64" t="s">
        <v>14</v>
      </c>
      <c r="K128" s="77" t="s">
        <v>6119</v>
      </c>
      <c r="L128" s="60">
        <v>20.6</v>
      </c>
      <c r="M128" s="38">
        <f t="shared" si="5"/>
        <v>3.4333333333333336</v>
      </c>
      <c r="N128" s="279">
        <f t="shared" si="6"/>
        <v>5.99</v>
      </c>
      <c r="O128" s="268">
        <f t="shared" si="7"/>
        <v>0.42682248191430161</v>
      </c>
      <c r="P128" s="63"/>
      <c r="Q128" s="321">
        <v>45789</v>
      </c>
    </row>
    <row r="129" spans="1:17" s="58" customFormat="1" ht="15" customHeight="1" x14ac:dyDescent="0.5">
      <c r="A129" s="68"/>
      <c r="B129" s="64">
        <v>172208</v>
      </c>
      <c r="C129" s="65">
        <v>857183005014</v>
      </c>
      <c r="D129" s="64" t="s">
        <v>1492</v>
      </c>
      <c r="E129" s="64" t="s">
        <v>5868</v>
      </c>
      <c r="F129" s="64">
        <v>6</v>
      </c>
      <c r="G129" s="64">
        <v>8</v>
      </c>
      <c r="H129" s="64" t="s">
        <v>437</v>
      </c>
      <c r="I129" s="64" t="s">
        <v>763</v>
      </c>
      <c r="J129" s="64" t="s">
        <v>14</v>
      </c>
      <c r="K129" s="77" t="s">
        <v>6119</v>
      </c>
      <c r="L129" s="60">
        <v>20.6</v>
      </c>
      <c r="M129" s="38">
        <f t="shared" si="5"/>
        <v>3.4333333333333336</v>
      </c>
      <c r="N129" s="279">
        <f t="shared" si="6"/>
        <v>5.99</v>
      </c>
      <c r="O129" s="268">
        <f t="shared" si="7"/>
        <v>0.42682248191430161</v>
      </c>
      <c r="P129" s="63"/>
      <c r="Q129" s="321">
        <v>45789</v>
      </c>
    </row>
    <row r="130" spans="1:17" s="58" customFormat="1" ht="15" customHeight="1" x14ac:dyDescent="0.5">
      <c r="A130" s="68"/>
      <c r="B130" s="64">
        <v>172210</v>
      </c>
      <c r="C130" s="65">
        <v>857183005038</v>
      </c>
      <c r="D130" s="64" t="s">
        <v>1492</v>
      </c>
      <c r="E130" s="64" t="s">
        <v>5869</v>
      </c>
      <c r="F130" s="64">
        <v>6</v>
      </c>
      <c r="G130" s="64">
        <v>8</v>
      </c>
      <c r="H130" s="64" t="s">
        <v>437</v>
      </c>
      <c r="I130" s="64" t="s">
        <v>763</v>
      </c>
      <c r="J130" s="64" t="s">
        <v>14</v>
      </c>
      <c r="K130" s="77" t="s">
        <v>6119</v>
      </c>
      <c r="L130" s="60">
        <v>20.6</v>
      </c>
      <c r="M130" s="38">
        <f t="shared" si="5"/>
        <v>3.4333333333333336</v>
      </c>
      <c r="N130" s="279">
        <f t="shared" si="6"/>
        <v>5.99</v>
      </c>
      <c r="O130" s="268">
        <f t="shared" si="7"/>
        <v>0.42682248191430161</v>
      </c>
      <c r="P130" s="63"/>
      <c r="Q130" s="321">
        <v>45789</v>
      </c>
    </row>
    <row r="131" spans="1:17" s="58" customFormat="1" ht="15" customHeight="1" x14ac:dyDescent="0.5">
      <c r="A131" s="68"/>
      <c r="B131" s="64">
        <v>172300</v>
      </c>
      <c r="C131" s="65">
        <v>857183005137</v>
      </c>
      <c r="D131" s="64" t="s">
        <v>1492</v>
      </c>
      <c r="E131" s="64" t="s">
        <v>5870</v>
      </c>
      <c r="F131" s="64">
        <v>6</v>
      </c>
      <c r="G131" s="64">
        <v>5.5</v>
      </c>
      <c r="H131" s="64" t="s">
        <v>437</v>
      </c>
      <c r="I131" s="64" t="s">
        <v>763</v>
      </c>
      <c r="J131" s="64" t="s">
        <v>14</v>
      </c>
      <c r="K131" s="77" t="s">
        <v>6119</v>
      </c>
      <c r="L131" s="60">
        <v>20.6</v>
      </c>
      <c r="M131" s="38">
        <f t="shared" si="5"/>
        <v>3.4333333333333336</v>
      </c>
      <c r="N131" s="279">
        <f t="shared" si="6"/>
        <v>5.99</v>
      </c>
      <c r="O131" s="268">
        <f t="shared" si="7"/>
        <v>0.42682248191430161</v>
      </c>
      <c r="P131" s="63"/>
      <c r="Q131" s="321">
        <v>45789</v>
      </c>
    </row>
    <row r="132" spans="1:17" s="58" customFormat="1" ht="15" customHeight="1" x14ac:dyDescent="0.5">
      <c r="A132" s="68"/>
      <c r="B132" s="64">
        <v>172301</v>
      </c>
      <c r="C132" s="65">
        <v>857183005144</v>
      </c>
      <c r="D132" s="64" t="s">
        <v>1492</v>
      </c>
      <c r="E132" s="64" t="s">
        <v>5871</v>
      </c>
      <c r="F132" s="64">
        <v>6</v>
      </c>
      <c r="G132" s="64">
        <v>5.5</v>
      </c>
      <c r="H132" s="64" t="s">
        <v>437</v>
      </c>
      <c r="I132" s="64" t="s">
        <v>763</v>
      </c>
      <c r="J132" s="64" t="s">
        <v>14</v>
      </c>
      <c r="K132" s="77" t="s">
        <v>6119</v>
      </c>
      <c r="L132" s="60">
        <v>20.6</v>
      </c>
      <c r="M132" s="38">
        <f t="shared" ref="M132:M193" si="8">L132/F132</f>
        <v>3.4333333333333336</v>
      </c>
      <c r="N132" s="279">
        <f t="shared" si="6"/>
        <v>5.99</v>
      </c>
      <c r="O132" s="268">
        <f t="shared" si="7"/>
        <v>0.42682248191430161</v>
      </c>
      <c r="P132" s="63"/>
      <c r="Q132" s="321">
        <v>45789</v>
      </c>
    </row>
    <row r="133" spans="1:17" s="58" customFormat="1" ht="15" customHeight="1" x14ac:dyDescent="0.5">
      <c r="A133" s="68"/>
      <c r="B133" s="64">
        <v>172302</v>
      </c>
      <c r="C133" s="65">
        <v>857183005151</v>
      </c>
      <c r="D133" s="64" t="s">
        <v>1492</v>
      </c>
      <c r="E133" s="64" t="s">
        <v>5872</v>
      </c>
      <c r="F133" s="64">
        <v>6</v>
      </c>
      <c r="G133" s="64">
        <v>5.5</v>
      </c>
      <c r="H133" s="64" t="s">
        <v>437</v>
      </c>
      <c r="I133" s="64" t="s">
        <v>763</v>
      </c>
      <c r="J133" s="64" t="s">
        <v>14</v>
      </c>
      <c r="K133" s="77" t="s">
        <v>6119</v>
      </c>
      <c r="L133" s="60">
        <v>20.6</v>
      </c>
      <c r="M133" s="38">
        <f t="shared" si="8"/>
        <v>3.4333333333333336</v>
      </c>
      <c r="N133" s="279">
        <f t="shared" si="6"/>
        <v>5.99</v>
      </c>
      <c r="O133" s="268">
        <f t="shared" si="7"/>
        <v>0.42682248191430161</v>
      </c>
      <c r="P133" s="63"/>
      <c r="Q133" s="321">
        <v>45789</v>
      </c>
    </row>
    <row r="134" spans="1:17" s="58" customFormat="1" ht="15" customHeight="1" x14ac:dyDescent="0.5">
      <c r="A134" s="68"/>
      <c r="B134" s="64">
        <v>172303</v>
      </c>
      <c r="C134" s="65">
        <v>857183005656</v>
      </c>
      <c r="D134" s="64" t="s">
        <v>1492</v>
      </c>
      <c r="E134" s="64" t="s">
        <v>5873</v>
      </c>
      <c r="F134" s="64">
        <v>6</v>
      </c>
      <c r="G134" s="64">
        <v>5.5</v>
      </c>
      <c r="H134" s="64" t="s">
        <v>437</v>
      </c>
      <c r="I134" s="64" t="s">
        <v>763</v>
      </c>
      <c r="J134" s="64" t="s">
        <v>14</v>
      </c>
      <c r="K134" s="77" t="s">
        <v>6119</v>
      </c>
      <c r="L134" s="60">
        <v>20.6</v>
      </c>
      <c r="M134" s="38">
        <f t="shared" si="8"/>
        <v>3.4333333333333336</v>
      </c>
      <c r="N134" s="279">
        <f t="shared" si="6"/>
        <v>5.99</v>
      </c>
      <c r="O134" s="268">
        <f t="shared" si="7"/>
        <v>0.42682248191430161</v>
      </c>
      <c r="P134" s="63"/>
      <c r="Q134" s="321">
        <v>45789</v>
      </c>
    </row>
    <row r="135" spans="1:17" s="58" customFormat="1" ht="15" customHeight="1" x14ac:dyDescent="0.5">
      <c r="A135" s="68"/>
      <c r="B135" s="64">
        <v>172304</v>
      </c>
      <c r="C135" s="65">
        <v>857183005632</v>
      </c>
      <c r="D135" s="64" t="s">
        <v>1492</v>
      </c>
      <c r="E135" s="64" t="s">
        <v>5874</v>
      </c>
      <c r="F135" s="64">
        <v>6</v>
      </c>
      <c r="G135" s="64">
        <v>11</v>
      </c>
      <c r="H135" s="64" t="s">
        <v>437</v>
      </c>
      <c r="I135" s="64" t="s">
        <v>763</v>
      </c>
      <c r="J135" s="64" t="s">
        <v>14</v>
      </c>
      <c r="K135" s="77" t="s">
        <v>6119</v>
      </c>
      <c r="L135" s="60">
        <v>25.1</v>
      </c>
      <c r="M135" s="38">
        <f t="shared" si="8"/>
        <v>4.1833333333333336</v>
      </c>
      <c r="N135" s="279">
        <f t="shared" ref="N135:N196" si="9">IF(CEILING(M135/0.6,1)-0.51&gt;=M135/0.6,CEILING(M135/0.6,1)-0.51,CEILING(M135/0.6,1)-0.01)</f>
        <v>6.99</v>
      </c>
      <c r="O135" s="268">
        <f t="shared" ref="O135:O196" si="10">(N135-M135)/N135</f>
        <v>0.40152598950882212</v>
      </c>
      <c r="P135" s="63"/>
      <c r="Q135" s="321">
        <v>45789</v>
      </c>
    </row>
    <row r="136" spans="1:17" s="58" customFormat="1" ht="15" customHeight="1" x14ac:dyDescent="0.5">
      <c r="A136" s="68"/>
      <c r="B136" s="64">
        <v>701211</v>
      </c>
      <c r="C136" s="65">
        <v>859199003244</v>
      </c>
      <c r="D136" s="64" t="s">
        <v>3999</v>
      </c>
      <c r="E136" s="64" t="s">
        <v>5921</v>
      </c>
      <c r="F136" s="64">
        <v>12</v>
      </c>
      <c r="G136" s="64">
        <v>12</v>
      </c>
      <c r="H136" s="58" t="s">
        <v>62</v>
      </c>
      <c r="I136" s="64" t="s">
        <v>515</v>
      </c>
      <c r="J136" s="64" t="s">
        <v>14</v>
      </c>
      <c r="K136" s="77" t="s">
        <v>6119</v>
      </c>
      <c r="L136" s="60">
        <v>23.7</v>
      </c>
      <c r="M136" s="38">
        <f t="shared" si="8"/>
        <v>1.9749999999999999</v>
      </c>
      <c r="N136" s="279">
        <f t="shared" si="9"/>
        <v>3.49</v>
      </c>
      <c r="O136" s="268">
        <f t="shared" si="10"/>
        <v>0.43409742120343847</v>
      </c>
      <c r="P136" s="63"/>
      <c r="Q136" s="321">
        <v>45804</v>
      </c>
    </row>
    <row r="137" spans="1:17" s="58" customFormat="1" ht="15" customHeight="1" x14ac:dyDescent="0.5">
      <c r="B137" s="58">
        <v>100166</v>
      </c>
      <c r="C137" s="59">
        <v>850062393066</v>
      </c>
      <c r="D137" s="58" t="s">
        <v>15</v>
      </c>
      <c r="E137" s="58" t="s">
        <v>82</v>
      </c>
      <c r="F137" s="58">
        <v>6</v>
      </c>
      <c r="G137" s="58">
        <v>24.5</v>
      </c>
      <c r="H137" s="58" t="s">
        <v>62</v>
      </c>
      <c r="I137" s="58" t="s">
        <v>16</v>
      </c>
      <c r="J137" s="58" t="s">
        <v>14</v>
      </c>
      <c r="K137" s="77" t="s">
        <v>6119</v>
      </c>
      <c r="L137" s="60">
        <v>54.1</v>
      </c>
      <c r="M137" s="38">
        <f t="shared" si="8"/>
        <v>9.0166666666666675</v>
      </c>
      <c r="N137" s="279">
        <f t="shared" si="9"/>
        <v>15.49</v>
      </c>
      <c r="O137" s="268">
        <f t="shared" si="10"/>
        <v>0.41790402410157085</v>
      </c>
      <c r="P137" s="68"/>
      <c r="Q137" s="321">
        <v>45814</v>
      </c>
    </row>
    <row r="138" spans="1:17" s="58" customFormat="1" ht="15" customHeight="1" x14ac:dyDescent="0.5">
      <c r="B138" s="58">
        <v>100167</v>
      </c>
      <c r="C138" s="59">
        <v>850062393110</v>
      </c>
      <c r="D138" s="58" t="s">
        <v>15</v>
      </c>
      <c r="E138" s="58" t="s">
        <v>83</v>
      </c>
      <c r="F138" s="58">
        <v>12</v>
      </c>
      <c r="G138" s="58">
        <v>5</v>
      </c>
      <c r="H138" s="58" t="s">
        <v>437</v>
      </c>
      <c r="I138" s="58" t="s">
        <v>16</v>
      </c>
      <c r="J138" s="58" t="s">
        <v>14</v>
      </c>
      <c r="K138" s="77" t="s">
        <v>6119</v>
      </c>
      <c r="L138" s="60">
        <v>58.1</v>
      </c>
      <c r="M138" s="38">
        <f t="shared" si="8"/>
        <v>4.8416666666666668</v>
      </c>
      <c r="N138" s="279">
        <f t="shared" si="9"/>
        <v>8.49</v>
      </c>
      <c r="O138" s="268">
        <f t="shared" si="10"/>
        <v>0.42972124067530426</v>
      </c>
      <c r="P138" s="68"/>
      <c r="Q138" s="321">
        <v>45814</v>
      </c>
    </row>
    <row r="139" spans="1:17" s="58" customFormat="1" ht="15" customHeight="1" x14ac:dyDescent="0.5">
      <c r="B139" s="58">
        <v>100169</v>
      </c>
      <c r="C139" s="59">
        <v>850062393103</v>
      </c>
      <c r="D139" s="58" t="s">
        <v>15</v>
      </c>
      <c r="E139" s="58" t="s">
        <v>85</v>
      </c>
      <c r="F139" s="58">
        <v>12</v>
      </c>
      <c r="G139" s="58">
        <v>5</v>
      </c>
      <c r="H139" s="58" t="s">
        <v>437</v>
      </c>
      <c r="I139" s="58" t="s">
        <v>16</v>
      </c>
      <c r="J139" s="58" t="s">
        <v>14</v>
      </c>
      <c r="K139" s="77" t="s">
        <v>6119</v>
      </c>
      <c r="L139" s="60">
        <v>65.099999999999994</v>
      </c>
      <c r="M139" s="38">
        <f t="shared" si="8"/>
        <v>5.4249999999999998</v>
      </c>
      <c r="N139" s="279">
        <f t="shared" si="9"/>
        <v>9.49</v>
      </c>
      <c r="O139" s="268">
        <f t="shared" si="10"/>
        <v>0.428345626975764</v>
      </c>
      <c r="P139" s="68"/>
      <c r="Q139" s="321">
        <v>45814</v>
      </c>
    </row>
    <row r="140" spans="1:17" s="58" customFormat="1" ht="15" customHeight="1" x14ac:dyDescent="0.5">
      <c r="B140" s="64">
        <v>119020</v>
      </c>
      <c r="C140" s="65">
        <v>756519477122</v>
      </c>
      <c r="D140" s="64" t="s">
        <v>1113</v>
      </c>
      <c r="E140" s="64" t="s">
        <v>5849</v>
      </c>
      <c r="F140" s="64">
        <v>12</v>
      </c>
      <c r="G140" s="64">
        <v>8</v>
      </c>
      <c r="H140" s="64" t="s">
        <v>437</v>
      </c>
      <c r="I140" s="64" t="s">
        <v>91</v>
      </c>
      <c r="J140" s="64" t="s">
        <v>484</v>
      </c>
      <c r="K140" s="77" t="s">
        <v>6119</v>
      </c>
      <c r="L140" s="60">
        <v>91.2</v>
      </c>
      <c r="M140" s="38">
        <f t="shared" si="8"/>
        <v>7.6000000000000005</v>
      </c>
      <c r="N140" s="279">
        <f t="shared" si="9"/>
        <v>12.99</v>
      </c>
      <c r="O140" s="268">
        <f t="shared" si="10"/>
        <v>0.41493456505003845</v>
      </c>
      <c r="P140" s="68"/>
      <c r="Q140" s="321">
        <v>45814</v>
      </c>
    </row>
    <row r="141" spans="1:17" s="58" customFormat="1" ht="15" customHeight="1" x14ac:dyDescent="0.5">
      <c r="B141" s="58">
        <v>189107</v>
      </c>
      <c r="C141" s="59">
        <v>810084230077</v>
      </c>
      <c r="D141" s="58" t="s">
        <v>1533</v>
      </c>
      <c r="E141" s="58" t="s">
        <v>1537</v>
      </c>
      <c r="F141" s="58">
        <v>6</v>
      </c>
      <c r="G141" s="58">
        <v>11</v>
      </c>
      <c r="H141" s="58" t="s">
        <v>437</v>
      </c>
      <c r="I141" s="58" t="s">
        <v>756</v>
      </c>
      <c r="J141" s="58" t="s">
        <v>14</v>
      </c>
      <c r="K141" s="77" t="s">
        <v>6119</v>
      </c>
      <c r="L141" s="60">
        <v>30.7</v>
      </c>
      <c r="M141" s="38">
        <f t="shared" si="8"/>
        <v>5.1166666666666663</v>
      </c>
      <c r="N141" s="279">
        <f t="shared" si="9"/>
        <v>8.99</v>
      </c>
      <c r="O141" s="268">
        <f t="shared" si="10"/>
        <v>0.4308490915832407</v>
      </c>
      <c r="P141" s="63"/>
      <c r="Q141" s="321">
        <v>45814</v>
      </c>
    </row>
    <row r="142" spans="1:17" s="58" customFormat="1" ht="15" customHeight="1" x14ac:dyDescent="0.5">
      <c r="B142" s="64">
        <v>199005</v>
      </c>
      <c r="C142" s="65">
        <v>818936011720</v>
      </c>
      <c r="D142" s="64" t="s">
        <v>1570</v>
      </c>
      <c r="E142" s="64" t="s">
        <v>5880</v>
      </c>
      <c r="F142" s="64">
        <v>12</v>
      </c>
      <c r="G142" s="64">
        <v>5</v>
      </c>
      <c r="H142" s="64" t="s">
        <v>437</v>
      </c>
      <c r="I142" s="64" t="s">
        <v>1573</v>
      </c>
      <c r="J142" s="64" t="s">
        <v>484</v>
      </c>
      <c r="K142" s="77" t="s">
        <v>6119</v>
      </c>
      <c r="L142" s="60">
        <v>106.4</v>
      </c>
      <c r="M142" s="38">
        <f t="shared" si="8"/>
        <v>8.8666666666666671</v>
      </c>
      <c r="N142" s="279">
        <f t="shared" si="9"/>
        <v>14.99</v>
      </c>
      <c r="O142" s="268">
        <f t="shared" si="10"/>
        <v>0.40849455192350453</v>
      </c>
      <c r="P142" s="63"/>
      <c r="Q142" s="321">
        <v>45814</v>
      </c>
    </row>
    <row r="143" spans="1:17" s="58" customFormat="1" ht="15" customHeight="1" x14ac:dyDescent="0.5">
      <c r="B143" s="64">
        <v>199006</v>
      </c>
      <c r="C143" s="65">
        <v>818936011737</v>
      </c>
      <c r="D143" s="64" t="s">
        <v>1570</v>
      </c>
      <c r="E143" s="64" t="s">
        <v>5881</v>
      </c>
      <c r="F143" s="64">
        <v>12</v>
      </c>
      <c r="G143" s="64">
        <v>5</v>
      </c>
      <c r="H143" s="64" t="s">
        <v>437</v>
      </c>
      <c r="I143" s="64" t="s">
        <v>1573</v>
      </c>
      <c r="J143" s="64" t="s">
        <v>484</v>
      </c>
      <c r="K143" s="77" t="s">
        <v>6119</v>
      </c>
      <c r="L143" s="60">
        <v>106.4</v>
      </c>
      <c r="M143" s="38">
        <f t="shared" si="8"/>
        <v>8.8666666666666671</v>
      </c>
      <c r="N143" s="279">
        <f t="shared" si="9"/>
        <v>14.99</v>
      </c>
      <c r="O143" s="268">
        <f t="shared" si="10"/>
        <v>0.40849455192350453</v>
      </c>
      <c r="P143" s="63"/>
      <c r="Q143" s="321">
        <v>45814</v>
      </c>
    </row>
    <row r="144" spans="1:17" s="58" customFormat="1" ht="15" customHeight="1" x14ac:dyDescent="0.5">
      <c r="B144" s="64">
        <v>199007</v>
      </c>
      <c r="C144" s="65">
        <v>818936011744</v>
      </c>
      <c r="D144" s="64" t="s">
        <v>1570</v>
      </c>
      <c r="E144" s="64" t="s">
        <v>5882</v>
      </c>
      <c r="F144" s="64">
        <v>12</v>
      </c>
      <c r="G144" s="64">
        <v>5</v>
      </c>
      <c r="H144" s="64" t="s">
        <v>437</v>
      </c>
      <c r="I144" s="64" t="s">
        <v>1573</v>
      </c>
      <c r="J144" s="64" t="s">
        <v>484</v>
      </c>
      <c r="K144" s="77" t="s">
        <v>6119</v>
      </c>
      <c r="L144" s="60">
        <v>106.4</v>
      </c>
      <c r="M144" s="38">
        <f t="shared" si="8"/>
        <v>8.8666666666666671</v>
      </c>
      <c r="N144" s="279">
        <f t="shared" si="9"/>
        <v>14.99</v>
      </c>
      <c r="O144" s="268">
        <f t="shared" si="10"/>
        <v>0.40849455192350453</v>
      </c>
      <c r="P144" s="63"/>
      <c r="Q144" s="321">
        <v>45814</v>
      </c>
    </row>
    <row r="145" spans="1:17" s="58" customFormat="1" ht="15" customHeight="1" x14ac:dyDescent="0.5">
      <c r="B145" s="64">
        <v>199008</v>
      </c>
      <c r="C145" s="65">
        <v>818936011751</v>
      </c>
      <c r="D145" s="64" t="s">
        <v>1570</v>
      </c>
      <c r="E145" s="64" t="s">
        <v>5883</v>
      </c>
      <c r="F145" s="64">
        <v>12</v>
      </c>
      <c r="G145" s="64">
        <v>5</v>
      </c>
      <c r="H145" s="64" t="s">
        <v>437</v>
      </c>
      <c r="I145" s="64" t="s">
        <v>1573</v>
      </c>
      <c r="J145" s="64" t="s">
        <v>484</v>
      </c>
      <c r="K145" s="77" t="s">
        <v>6119</v>
      </c>
      <c r="L145" s="60">
        <v>106.4</v>
      </c>
      <c r="M145" s="38">
        <f t="shared" si="8"/>
        <v>8.8666666666666671</v>
      </c>
      <c r="N145" s="279">
        <f t="shared" si="9"/>
        <v>14.99</v>
      </c>
      <c r="O145" s="268">
        <f t="shared" si="10"/>
        <v>0.40849455192350453</v>
      </c>
      <c r="P145" s="63"/>
      <c r="Q145" s="321">
        <v>45814</v>
      </c>
    </row>
    <row r="146" spans="1:17" s="58" customFormat="1" ht="15" customHeight="1" x14ac:dyDescent="0.5">
      <c r="B146" s="64">
        <v>199009</v>
      </c>
      <c r="C146" s="65">
        <v>818936011768</v>
      </c>
      <c r="D146" s="64" t="s">
        <v>1570</v>
      </c>
      <c r="E146" s="64" t="s">
        <v>5884</v>
      </c>
      <c r="F146" s="64">
        <v>12</v>
      </c>
      <c r="G146" s="64">
        <v>5</v>
      </c>
      <c r="H146" s="64" t="s">
        <v>437</v>
      </c>
      <c r="I146" s="64" t="s">
        <v>1573</v>
      </c>
      <c r="J146" s="64" t="s">
        <v>484</v>
      </c>
      <c r="K146" s="77" t="s">
        <v>6119</v>
      </c>
      <c r="L146" s="60">
        <v>106.4</v>
      </c>
      <c r="M146" s="38">
        <f t="shared" si="8"/>
        <v>8.8666666666666671</v>
      </c>
      <c r="N146" s="279">
        <f t="shared" si="9"/>
        <v>14.99</v>
      </c>
      <c r="O146" s="268">
        <f t="shared" si="10"/>
        <v>0.40849455192350453</v>
      </c>
      <c r="P146" s="63"/>
      <c r="Q146" s="321">
        <v>45814</v>
      </c>
    </row>
    <row r="147" spans="1:17" s="58" customFormat="1" ht="15" customHeight="1" x14ac:dyDescent="0.5">
      <c r="B147" s="64">
        <v>199010</v>
      </c>
      <c r="C147" s="65">
        <v>818936011775</v>
      </c>
      <c r="D147" s="64" t="s">
        <v>1570</v>
      </c>
      <c r="E147" s="64" t="s">
        <v>5885</v>
      </c>
      <c r="F147" s="64">
        <v>12</v>
      </c>
      <c r="G147" s="64">
        <v>5</v>
      </c>
      <c r="H147" s="64" t="s">
        <v>437</v>
      </c>
      <c r="I147" s="64" t="s">
        <v>1573</v>
      </c>
      <c r="J147" s="64" t="s">
        <v>484</v>
      </c>
      <c r="K147" s="77" t="s">
        <v>6119</v>
      </c>
      <c r="L147" s="60">
        <v>106.4</v>
      </c>
      <c r="M147" s="38">
        <f t="shared" si="8"/>
        <v>8.8666666666666671</v>
      </c>
      <c r="N147" s="279">
        <f t="shared" si="9"/>
        <v>14.99</v>
      </c>
      <c r="O147" s="268">
        <f t="shared" si="10"/>
        <v>0.40849455192350453</v>
      </c>
      <c r="P147" s="63"/>
      <c r="Q147" s="321">
        <v>45814</v>
      </c>
    </row>
    <row r="148" spans="1:17" s="58" customFormat="1" ht="15" customHeight="1" x14ac:dyDescent="0.5">
      <c r="B148" s="58">
        <v>200171</v>
      </c>
      <c r="C148" s="59">
        <v>628308140275</v>
      </c>
      <c r="D148" s="58" t="s">
        <v>1607</v>
      </c>
      <c r="E148" s="58" t="s">
        <v>1619</v>
      </c>
      <c r="F148" s="58">
        <v>12</v>
      </c>
      <c r="G148" s="58">
        <v>12</v>
      </c>
      <c r="H148" s="58" t="s">
        <v>62</v>
      </c>
      <c r="I148" s="58" t="s">
        <v>464</v>
      </c>
      <c r="J148" s="58" t="s">
        <v>14</v>
      </c>
      <c r="K148" s="77" t="s">
        <v>6119</v>
      </c>
      <c r="L148" s="60">
        <v>16.399999999999999</v>
      </c>
      <c r="M148" s="38">
        <f t="shared" si="8"/>
        <v>1.3666666666666665</v>
      </c>
      <c r="N148" s="279">
        <f t="shared" si="9"/>
        <v>2.4900000000000002</v>
      </c>
      <c r="O148" s="268">
        <f t="shared" si="10"/>
        <v>0.45113788487282475</v>
      </c>
      <c r="P148" s="63"/>
      <c r="Q148" s="321">
        <v>45814</v>
      </c>
    </row>
    <row r="149" spans="1:17" s="58" customFormat="1" ht="15" customHeight="1" x14ac:dyDescent="0.5">
      <c r="B149" s="64">
        <v>254217</v>
      </c>
      <c r="C149" s="65">
        <v>854004006540</v>
      </c>
      <c r="D149" s="64" t="s">
        <v>1729</v>
      </c>
      <c r="E149" s="64" t="s">
        <v>5887</v>
      </c>
      <c r="F149" s="64">
        <v>12</v>
      </c>
      <c r="G149" s="64">
        <v>10.5</v>
      </c>
      <c r="H149" s="58" t="s">
        <v>62</v>
      </c>
      <c r="I149" s="64" t="s">
        <v>464</v>
      </c>
      <c r="J149" s="64" t="s">
        <v>14</v>
      </c>
      <c r="K149" s="77" t="s">
        <v>6119</v>
      </c>
      <c r="L149" s="60">
        <v>30.38</v>
      </c>
      <c r="M149" s="38">
        <f t="shared" si="8"/>
        <v>2.5316666666666667</v>
      </c>
      <c r="N149" s="279">
        <f t="shared" si="9"/>
        <v>4.49</v>
      </c>
      <c r="O149" s="268">
        <f t="shared" si="10"/>
        <v>0.43615441722345955</v>
      </c>
      <c r="P149" s="63"/>
      <c r="Q149" s="321">
        <v>45814</v>
      </c>
    </row>
    <row r="150" spans="1:17" s="58" customFormat="1" ht="15" customHeight="1" x14ac:dyDescent="0.5">
      <c r="B150" s="64">
        <v>391107</v>
      </c>
      <c r="C150" s="65">
        <v>687927794979</v>
      </c>
      <c r="D150" s="64" t="s">
        <v>2403</v>
      </c>
      <c r="E150" s="64" t="s">
        <v>5897</v>
      </c>
      <c r="F150" s="64">
        <v>6</v>
      </c>
      <c r="G150" s="64">
        <v>2.4</v>
      </c>
      <c r="H150" s="64" t="s">
        <v>437</v>
      </c>
      <c r="I150" s="64" t="s">
        <v>1848</v>
      </c>
      <c r="J150" s="64" t="s">
        <v>1770</v>
      </c>
      <c r="K150" s="64" t="s">
        <v>43</v>
      </c>
      <c r="L150" s="60">
        <v>18</v>
      </c>
      <c r="M150" s="38">
        <f t="shared" si="8"/>
        <v>3</v>
      </c>
      <c r="N150" s="279">
        <f t="shared" si="9"/>
        <v>4.99</v>
      </c>
      <c r="O150" s="268">
        <f t="shared" si="10"/>
        <v>0.39879759519038077</v>
      </c>
      <c r="P150" s="63"/>
      <c r="Q150" s="321">
        <v>45814</v>
      </c>
    </row>
    <row r="151" spans="1:17" s="58" customFormat="1" ht="15" customHeight="1" x14ac:dyDescent="0.5">
      <c r="B151" s="64">
        <v>391108</v>
      </c>
      <c r="C151" s="65">
        <v>687927794986</v>
      </c>
      <c r="D151" s="64" t="s">
        <v>2403</v>
      </c>
      <c r="E151" s="64" t="s">
        <v>5898</v>
      </c>
      <c r="F151" s="64">
        <v>6</v>
      </c>
      <c r="G151" s="64">
        <v>2.4</v>
      </c>
      <c r="H151" s="64" t="s">
        <v>437</v>
      </c>
      <c r="I151" s="64" t="s">
        <v>1848</v>
      </c>
      <c r="J151" s="64" t="s">
        <v>1770</v>
      </c>
      <c r="K151" s="64" t="s">
        <v>43</v>
      </c>
      <c r="L151" s="60">
        <v>18</v>
      </c>
      <c r="M151" s="38">
        <f t="shared" si="8"/>
        <v>3</v>
      </c>
      <c r="N151" s="279">
        <f t="shared" si="9"/>
        <v>4.99</v>
      </c>
      <c r="O151" s="268">
        <f t="shared" si="10"/>
        <v>0.39879759519038077</v>
      </c>
      <c r="P151" s="63"/>
      <c r="Q151" s="321">
        <v>45814</v>
      </c>
    </row>
    <row r="152" spans="1:17" s="58" customFormat="1" ht="15" customHeight="1" x14ac:dyDescent="0.5">
      <c r="B152" s="64">
        <v>391109</v>
      </c>
      <c r="C152" s="65">
        <v>680044997803</v>
      </c>
      <c r="D152" s="64" t="s">
        <v>2403</v>
      </c>
      <c r="E152" s="64" t="s">
        <v>5899</v>
      </c>
      <c r="F152" s="64">
        <v>6</v>
      </c>
      <c r="G152" s="64">
        <v>2.4</v>
      </c>
      <c r="H152" s="64" t="s">
        <v>437</v>
      </c>
      <c r="I152" s="64" t="s">
        <v>1848</v>
      </c>
      <c r="J152" s="64" t="s">
        <v>1770</v>
      </c>
      <c r="K152" s="64" t="s">
        <v>43</v>
      </c>
      <c r="L152" s="60">
        <v>18</v>
      </c>
      <c r="M152" s="38">
        <f t="shared" si="8"/>
        <v>3</v>
      </c>
      <c r="N152" s="279">
        <f t="shared" si="9"/>
        <v>4.99</v>
      </c>
      <c r="O152" s="268">
        <f t="shared" si="10"/>
        <v>0.39879759519038077</v>
      </c>
      <c r="P152" s="63"/>
      <c r="Q152" s="321">
        <v>45814</v>
      </c>
    </row>
    <row r="153" spans="1:17" s="58" customFormat="1" ht="15" customHeight="1" x14ac:dyDescent="0.5">
      <c r="B153" s="64">
        <v>391110</v>
      </c>
      <c r="C153" s="65">
        <v>680392952547</v>
      </c>
      <c r="D153" s="64" t="s">
        <v>2403</v>
      </c>
      <c r="E153" s="64" t="s">
        <v>5900</v>
      </c>
      <c r="F153" s="64">
        <v>6</v>
      </c>
      <c r="G153" s="64">
        <v>2.4</v>
      </c>
      <c r="H153" s="64" t="s">
        <v>437</v>
      </c>
      <c r="I153" s="64" t="s">
        <v>1848</v>
      </c>
      <c r="J153" s="64" t="s">
        <v>1770</v>
      </c>
      <c r="K153" s="64" t="s">
        <v>43</v>
      </c>
      <c r="L153" s="60">
        <v>18</v>
      </c>
      <c r="M153" s="38">
        <f t="shared" si="8"/>
        <v>3</v>
      </c>
      <c r="N153" s="279">
        <f t="shared" si="9"/>
        <v>4.99</v>
      </c>
      <c r="O153" s="268">
        <f t="shared" si="10"/>
        <v>0.39879759519038077</v>
      </c>
      <c r="P153" s="63"/>
      <c r="Q153" s="321">
        <v>45814</v>
      </c>
    </row>
    <row r="154" spans="1:17" s="58" customFormat="1" ht="15" customHeight="1" x14ac:dyDescent="0.5">
      <c r="B154" s="58">
        <v>453410</v>
      </c>
      <c r="C154" s="59">
        <v>850018249621</v>
      </c>
      <c r="D154" s="58" t="s">
        <v>2595</v>
      </c>
      <c r="E154" s="58" t="s">
        <v>2602</v>
      </c>
      <c r="F154" s="58">
        <v>12</v>
      </c>
      <c r="G154" s="58">
        <v>13.7</v>
      </c>
      <c r="H154" s="58" t="s">
        <v>437</v>
      </c>
      <c r="I154" s="58" t="s">
        <v>743</v>
      </c>
      <c r="J154" s="58" t="s">
        <v>1770</v>
      </c>
      <c r="K154" s="77" t="s">
        <v>6119</v>
      </c>
      <c r="L154" s="60">
        <v>33.9</v>
      </c>
      <c r="M154" s="38">
        <f t="shared" si="8"/>
        <v>2.8249999999999997</v>
      </c>
      <c r="N154" s="279">
        <f t="shared" si="9"/>
        <v>4.99</v>
      </c>
      <c r="O154" s="268">
        <f t="shared" si="10"/>
        <v>0.43386773547094198</v>
      </c>
      <c r="P154" s="63"/>
      <c r="Q154" s="321">
        <v>45814</v>
      </c>
    </row>
    <row r="155" spans="1:17" s="58" customFormat="1" ht="15" customHeight="1" x14ac:dyDescent="0.5">
      <c r="B155" s="58">
        <v>453411</v>
      </c>
      <c r="C155" s="59">
        <v>850018249614</v>
      </c>
      <c r="D155" s="58" t="s">
        <v>2595</v>
      </c>
      <c r="E155" s="58" t="s">
        <v>2603</v>
      </c>
      <c r="F155" s="58">
        <v>12</v>
      </c>
      <c r="G155" s="58">
        <v>13.7</v>
      </c>
      <c r="H155" s="58" t="s">
        <v>437</v>
      </c>
      <c r="I155" s="58" t="s">
        <v>743</v>
      </c>
      <c r="J155" s="58" t="s">
        <v>1770</v>
      </c>
      <c r="K155" s="77" t="s">
        <v>6119</v>
      </c>
      <c r="L155" s="60">
        <v>33.9</v>
      </c>
      <c r="M155" s="38">
        <f t="shared" si="8"/>
        <v>2.8249999999999997</v>
      </c>
      <c r="N155" s="279">
        <f t="shared" si="9"/>
        <v>4.99</v>
      </c>
      <c r="O155" s="268">
        <f t="shared" si="10"/>
        <v>0.43386773547094198</v>
      </c>
      <c r="P155" s="63"/>
      <c r="Q155" s="321">
        <v>45814</v>
      </c>
    </row>
    <row r="156" spans="1:17" s="58" customFormat="1" ht="15" customHeight="1" x14ac:dyDescent="0.5">
      <c r="B156" s="58">
        <v>453412</v>
      </c>
      <c r="C156" s="59">
        <v>850018249638</v>
      </c>
      <c r="D156" s="58" t="s">
        <v>2595</v>
      </c>
      <c r="E156" s="58" t="s">
        <v>2604</v>
      </c>
      <c r="F156" s="58">
        <v>12</v>
      </c>
      <c r="G156" s="58">
        <v>13.7</v>
      </c>
      <c r="H156" s="58" t="s">
        <v>437</v>
      </c>
      <c r="I156" s="58" t="s">
        <v>743</v>
      </c>
      <c r="J156" s="58" t="s">
        <v>1770</v>
      </c>
      <c r="K156" s="77" t="s">
        <v>6119</v>
      </c>
      <c r="L156" s="60">
        <v>33.9</v>
      </c>
      <c r="M156" s="38">
        <f t="shared" si="8"/>
        <v>2.8249999999999997</v>
      </c>
      <c r="N156" s="279">
        <f t="shared" si="9"/>
        <v>4.99</v>
      </c>
      <c r="O156" s="268">
        <f t="shared" si="10"/>
        <v>0.43386773547094198</v>
      </c>
      <c r="P156" s="63"/>
      <c r="Q156" s="321">
        <v>45814</v>
      </c>
    </row>
    <row r="157" spans="1:17" s="58" customFormat="1" ht="15" customHeight="1" x14ac:dyDescent="0.5">
      <c r="B157" s="58">
        <v>478119</v>
      </c>
      <c r="C157" s="59">
        <v>850027702575</v>
      </c>
      <c r="D157" s="58" t="s">
        <v>1721</v>
      </c>
      <c r="E157" s="58" t="s">
        <v>2680</v>
      </c>
      <c r="F157" s="58">
        <v>12</v>
      </c>
      <c r="G157" s="58">
        <v>12</v>
      </c>
      <c r="H157" s="58" t="s">
        <v>437</v>
      </c>
      <c r="I157" s="58" t="s">
        <v>1997</v>
      </c>
      <c r="J157" s="58" t="s">
        <v>1770</v>
      </c>
      <c r="K157" s="58" t="s">
        <v>1564</v>
      </c>
      <c r="L157" s="60">
        <v>17.97</v>
      </c>
      <c r="M157" s="38">
        <f t="shared" si="8"/>
        <v>1.4974999999999998</v>
      </c>
      <c r="N157" s="279">
        <f t="shared" si="9"/>
        <v>2.99</v>
      </c>
      <c r="O157" s="268">
        <f t="shared" si="10"/>
        <v>0.49916387959866232</v>
      </c>
      <c r="P157" s="63"/>
      <c r="Q157" s="321">
        <v>45814</v>
      </c>
    </row>
    <row r="158" spans="1:17" s="22" customFormat="1" ht="15" customHeight="1" x14ac:dyDescent="0.5">
      <c r="A158" s="58"/>
      <c r="B158" s="58">
        <v>609156</v>
      </c>
      <c r="C158" s="59">
        <v>850037507412</v>
      </c>
      <c r="D158" s="58" t="s">
        <v>3815</v>
      </c>
      <c r="E158" s="58" t="s">
        <v>3816</v>
      </c>
      <c r="F158" s="58">
        <v>12</v>
      </c>
      <c r="G158" s="58">
        <v>5.3</v>
      </c>
      <c r="H158" s="58" t="s">
        <v>437</v>
      </c>
      <c r="I158" s="58" t="s">
        <v>1848</v>
      </c>
      <c r="J158" s="58" t="s">
        <v>42</v>
      </c>
      <c r="K158" s="58" t="s">
        <v>43</v>
      </c>
      <c r="L158" s="60">
        <v>35</v>
      </c>
      <c r="M158" s="38">
        <f t="shared" si="8"/>
        <v>2.9166666666666665</v>
      </c>
      <c r="N158" s="279">
        <f t="shared" si="9"/>
        <v>4.99</v>
      </c>
      <c r="O158" s="268">
        <f t="shared" si="10"/>
        <v>0.41549766199064803</v>
      </c>
      <c r="P158" s="63"/>
      <c r="Q158" s="321">
        <v>45814</v>
      </c>
    </row>
    <row r="159" spans="1:17" s="22" customFormat="1" ht="15" customHeight="1" x14ac:dyDescent="0.5">
      <c r="A159" s="36"/>
      <c r="B159" s="36">
        <v>200510</v>
      </c>
      <c r="C159" s="41">
        <v>850058705002</v>
      </c>
      <c r="D159" s="36" t="s">
        <v>6080</v>
      </c>
      <c r="E159" s="36" t="s">
        <v>6125</v>
      </c>
      <c r="F159" s="36">
        <v>12</v>
      </c>
      <c r="G159" s="36">
        <v>7.5</v>
      </c>
      <c r="H159" s="36" t="s">
        <v>5487</v>
      </c>
      <c r="I159" s="36" t="s">
        <v>464</v>
      </c>
      <c r="J159" s="36" t="s">
        <v>14</v>
      </c>
      <c r="K159" s="36" t="s">
        <v>6119</v>
      </c>
      <c r="L159" s="60">
        <v>26.5</v>
      </c>
      <c r="M159" s="38">
        <f t="shared" si="8"/>
        <v>2.2083333333333335</v>
      </c>
      <c r="N159" s="279">
        <f t="shared" si="9"/>
        <v>3.99</v>
      </c>
      <c r="O159" s="268">
        <f t="shared" si="10"/>
        <v>0.44653299916457811</v>
      </c>
      <c r="P159" s="271"/>
      <c r="Q159" s="321">
        <v>45814</v>
      </c>
    </row>
    <row r="160" spans="1:17" s="22" customFormat="1" ht="15" customHeight="1" x14ac:dyDescent="0.5">
      <c r="A160" s="36"/>
      <c r="B160" s="36">
        <v>200511</v>
      </c>
      <c r="C160" s="41">
        <v>850058705026</v>
      </c>
      <c r="D160" s="36" t="s">
        <v>6080</v>
      </c>
      <c r="E160" s="36" t="s">
        <v>6126</v>
      </c>
      <c r="F160" s="36">
        <v>12</v>
      </c>
      <c r="G160" s="36">
        <v>7.5</v>
      </c>
      <c r="H160" s="36" t="s">
        <v>5487</v>
      </c>
      <c r="I160" s="36" t="s">
        <v>464</v>
      </c>
      <c r="J160" s="36" t="s">
        <v>14</v>
      </c>
      <c r="K160" s="36" t="s">
        <v>6119</v>
      </c>
      <c r="L160" s="60">
        <v>26.5</v>
      </c>
      <c r="M160" s="38">
        <f t="shared" si="8"/>
        <v>2.2083333333333335</v>
      </c>
      <c r="N160" s="279">
        <f t="shared" si="9"/>
        <v>3.99</v>
      </c>
      <c r="O160" s="268">
        <f t="shared" si="10"/>
        <v>0.44653299916457811</v>
      </c>
      <c r="P160" s="271"/>
      <c r="Q160" s="321">
        <v>45814</v>
      </c>
    </row>
    <row r="161" spans="1:17" s="22" customFormat="1" ht="15" customHeight="1" x14ac:dyDescent="0.5">
      <c r="A161" s="36"/>
      <c r="B161" s="36">
        <v>200512</v>
      </c>
      <c r="C161" s="41">
        <v>850058705019</v>
      </c>
      <c r="D161" s="36" t="s">
        <v>6080</v>
      </c>
      <c r="E161" s="36" t="s">
        <v>6127</v>
      </c>
      <c r="F161" s="36">
        <v>12</v>
      </c>
      <c r="G161" s="36">
        <v>7.5</v>
      </c>
      <c r="H161" s="36" t="s">
        <v>5487</v>
      </c>
      <c r="I161" s="36" t="s">
        <v>464</v>
      </c>
      <c r="J161" s="36" t="s">
        <v>14</v>
      </c>
      <c r="K161" s="36" t="s">
        <v>6119</v>
      </c>
      <c r="L161" s="60">
        <v>26.5</v>
      </c>
      <c r="M161" s="38">
        <f t="shared" si="8"/>
        <v>2.2083333333333335</v>
      </c>
      <c r="N161" s="279">
        <f t="shared" si="9"/>
        <v>3.99</v>
      </c>
      <c r="O161" s="268">
        <f t="shared" si="10"/>
        <v>0.44653299916457811</v>
      </c>
      <c r="P161" s="271"/>
      <c r="Q161" s="321">
        <v>45814</v>
      </c>
    </row>
    <row r="162" spans="1:17" s="22" customFormat="1" ht="15" customHeight="1" x14ac:dyDescent="0.5">
      <c r="A162" s="73"/>
      <c r="B162" s="73">
        <v>500160</v>
      </c>
      <c r="C162" s="74">
        <v>860008412775</v>
      </c>
      <c r="D162" s="73" t="s">
        <v>6128</v>
      </c>
      <c r="E162" s="73" t="s">
        <v>6131</v>
      </c>
      <c r="F162" s="73">
        <v>6</v>
      </c>
      <c r="G162" s="73">
        <v>7</v>
      </c>
      <c r="H162" s="73" t="s">
        <v>177</v>
      </c>
      <c r="I162" s="73" t="s">
        <v>1848</v>
      </c>
      <c r="J162" s="73" t="s">
        <v>14</v>
      </c>
      <c r="K162" s="73" t="s">
        <v>6119</v>
      </c>
      <c r="L162" s="60">
        <v>29.7</v>
      </c>
      <c r="M162" s="38">
        <f t="shared" si="8"/>
        <v>4.95</v>
      </c>
      <c r="N162" s="279">
        <f t="shared" si="9"/>
        <v>8.49</v>
      </c>
      <c r="O162" s="268">
        <f t="shared" si="10"/>
        <v>0.41696113074204949</v>
      </c>
      <c r="P162" s="271"/>
      <c r="Q162" s="321">
        <v>45814</v>
      </c>
    </row>
    <row r="163" spans="1:17" s="22" customFormat="1" ht="15" customHeight="1" x14ac:dyDescent="0.5">
      <c r="A163" s="73"/>
      <c r="B163" s="73">
        <v>500161</v>
      </c>
      <c r="C163" s="74">
        <v>860008412782</v>
      </c>
      <c r="D163" s="73" t="s">
        <v>6128</v>
      </c>
      <c r="E163" s="73" t="s">
        <v>6132</v>
      </c>
      <c r="F163" s="73">
        <v>6</v>
      </c>
      <c r="G163" s="73">
        <v>16</v>
      </c>
      <c r="H163" s="73" t="s">
        <v>177</v>
      </c>
      <c r="I163" s="73" t="s">
        <v>1848</v>
      </c>
      <c r="J163" s="73" t="s">
        <v>14</v>
      </c>
      <c r="K163" s="73" t="s">
        <v>6119</v>
      </c>
      <c r="L163" s="60">
        <v>62.3</v>
      </c>
      <c r="M163" s="38">
        <f t="shared" si="8"/>
        <v>10.383333333333333</v>
      </c>
      <c r="N163" s="279">
        <f t="shared" si="9"/>
        <v>17.489999999999998</v>
      </c>
      <c r="O163" s="268">
        <f t="shared" si="10"/>
        <v>0.4063274251953497</v>
      </c>
      <c r="P163" s="271"/>
      <c r="Q163" s="321">
        <v>45814</v>
      </c>
    </row>
    <row r="164" spans="1:17" s="22" customFormat="1" ht="15" customHeight="1" x14ac:dyDescent="0.5">
      <c r="A164" s="73"/>
      <c r="B164" s="73">
        <v>100290</v>
      </c>
      <c r="C164" s="74">
        <v>860013710101</v>
      </c>
      <c r="D164" s="73" t="s">
        <v>6128</v>
      </c>
      <c r="E164" s="73" t="s">
        <v>6129</v>
      </c>
      <c r="F164" s="73">
        <v>6</v>
      </c>
      <c r="G164" s="73">
        <v>2.5</v>
      </c>
      <c r="H164" s="73" t="s">
        <v>177</v>
      </c>
      <c r="I164" s="73" t="s">
        <v>9</v>
      </c>
      <c r="J164" s="73" t="s">
        <v>14</v>
      </c>
      <c r="K164" s="73" t="s">
        <v>6119</v>
      </c>
      <c r="L164" s="60">
        <v>19.8</v>
      </c>
      <c r="M164" s="38">
        <f t="shared" si="8"/>
        <v>3.3000000000000003</v>
      </c>
      <c r="N164" s="279">
        <f t="shared" si="9"/>
        <v>5.99</v>
      </c>
      <c r="O164" s="268">
        <f t="shared" si="10"/>
        <v>0.44908180300500833</v>
      </c>
      <c r="P164" s="271"/>
      <c r="Q164" s="321">
        <v>45814</v>
      </c>
    </row>
    <row r="165" spans="1:17" s="22" customFormat="1" ht="15" customHeight="1" x14ac:dyDescent="0.5">
      <c r="A165" s="73"/>
      <c r="B165" s="73">
        <v>100291</v>
      </c>
      <c r="C165" s="74">
        <v>860013710118</v>
      </c>
      <c r="D165" s="73" t="s">
        <v>6128</v>
      </c>
      <c r="E165" s="73" t="s">
        <v>6130</v>
      </c>
      <c r="F165" s="73">
        <v>6</v>
      </c>
      <c r="G165" s="73">
        <v>2.5</v>
      </c>
      <c r="H165" s="73" t="s">
        <v>177</v>
      </c>
      <c r="I165" s="73" t="s">
        <v>9</v>
      </c>
      <c r="J165" s="73" t="s">
        <v>14</v>
      </c>
      <c r="K165" s="73" t="s">
        <v>6119</v>
      </c>
      <c r="L165" s="60">
        <v>19.8</v>
      </c>
      <c r="M165" s="38">
        <f t="shared" si="8"/>
        <v>3.3000000000000003</v>
      </c>
      <c r="N165" s="279">
        <f t="shared" si="9"/>
        <v>5.99</v>
      </c>
      <c r="O165" s="268">
        <f t="shared" si="10"/>
        <v>0.44908180300500833</v>
      </c>
      <c r="P165" s="271"/>
      <c r="Q165" s="321">
        <v>45814</v>
      </c>
    </row>
    <row r="166" spans="1:17" s="22" customFormat="1" ht="15" customHeight="1" x14ac:dyDescent="0.5">
      <c r="A166" s="58"/>
      <c r="B166" s="58">
        <v>266206</v>
      </c>
      <c r="C166" s="59">
        <v>840269200298</v>
      </c>
      <c r="D166" s="58" t="s">
        <v>1790</v>
      </c>
      <c r="E166" s="58" t="s">
        <v>1796</v>
      </c>
      <c r="F166" s="58">
        <v>4</v>
      </c>
      <c r="G166" s="58">
        <v>12</v>
      </c>
      <c r="H166" s="58" t="s">
        <v>62</v>
      </c>
      <c r="I166" s="58" t="s">
        <v>472</v>
      </c>
      <c r="J166" s="58" t="s">
        <v>14</v>
      </c>
      <c r="K166" s="77" t="s">
        <v>6119</v>
      </c>
      <c r="L166" s="60">
        <v>25.4</v>
      </c>
      <c r="M166" s="38">
        <f t="shared" si="8"/>
        <v>6.35</v>
      </c>
      <c r="N166" s="279">
        <f t="shared" si="9"/>
        <v>10.99</v>
      </c>
      <c r="O166" s="268">
        <f t="shared" si="10"/>
        <v>0.42220200181983625</v>
      </c>
      <c r="P166" s="63"/>
      <c r="Q166" s="321">
        <v>45845</v>
      </c>
    </row>
    <row r="167" spans="1:17" s="22" customFormat="1" ht="15" customHeight="1" x14ac:dyDescent="0.5">
      <c r="A167" s="58"/>
      <c r="B167" s="64">
        <v>479207</v>
      </c>
      <c r="C167" s="65">
        <v>810131350291</v>
      </c>
      <c r="D167" s="64" t="s">
        <v>108</v>
      </c>
      <c r="E167" s="64" t="s">
        <v>5914</v>
      </c>
      <c r="F167" s="64">
        <v>12</v>
      </c>
      <c r="G167" s="64">
        <v>2.1</v>
      </c>
      <c r="H167" s="58" t="s">
        <v>62</v>
      </c>
      <c r="I167" s="64" t="s">
        <v>1997</v>
      </c>
      <c r="J167" s="64" t="s">
        <v>1770</v>
      </c>
      <c r="K167" s="64" t="s">
        <v>1564</v>
      </c>
      <c r="L167" s="60">
        <v>23.99</v>
      </c>
      <c r="M167" s="38">
        <f t="shared" si="8"/>
        <v>1.9991666666666665</v>
      </c>
      <c r="N167" s="279">
        <f t="shared" si="9"/>
        <v>3.49</v>
      </c>
      <c r="O167" s="268">
        <f t="shared" si="10"/>
        <v>0.42717287488061134</v>
      </c>
      <c r="P167" s="63"/>
      <c r="Q167" s="321">
        <v>45845</v>
      </c>
    </row>
    <row r="168" spans="1:17" s="22" customFormat="1" ht="15" customHeight="1" x14ac:dyDescent="0.5">
      <c r="A168" s="58"/>
      <c r="B168" s="58">
        <v>550413</v>
      </c>
      <c r="C168" s="59">
        <v>850064670011</v>
      </c>
      <c r="D168" s="58" t="s">
        <v>1524</v>
      </c>
      <c r="E168" s="58" t="s">
        <v>3384</v>
      </c>
      <c r="F168" s="58">
        <v>8</v>
      </c>
      <c r="G168" s="58">
        <v>9.9</v>
      </c>
      <c r="H168" s="58" t="s">
        <v>437</v>
      </c>
      <c r="I168" s="58" t="s">
        <v>1848</v>
      </c>
      <c r="J168" s="58" t="s">
        <v>42</v>
      </c>
      <c r="K168" s="58" t="s">
        <v>43</v>
      </c>
      <c r="L168" s="60">
        <v>31.6</v>
      </c>
      <c r="M168" s="38">
        <f t="shared" si="8"/>
        <v>3.95</v>
      </c>
      <c r="N168" s="279">
        <f t="shared" si="9"/>
        <v>6.99</v>
      </c>
      <c r="O168" s="268">
        <f t="shared" si="10"/>
        <v>0.43490701001430615</v>
      </c>
      <c r="P168" s="63"/>
      <c r="Q168" s="321">
        <v>45845</v>
      </c>
    </row>
    <row r="169" spans="1:17" s="22" customFormat="1" ht="15" customHeight="1" x14ac:dyDescent="0.5">
      <c r="A169" s="58"/>
      <c r="B169" s="64">
        <v>713114</v>
      </c>
      <c r="C169" s="65">
        <v>70718000760</v>
      </c>
      <c r="D169" s="64" t="s">
        <v>4278</v>
      </c>
      <c r="E169" s="64" t="s">
        <v>5924</v>
      </c>
      <c r="F169" s="64">
        <v>6</v>
      </c>
      <c r="G169" s="64">
        <v>14.5</v>
      </c>
      <c r="H169" s="64" t="s">
        <v>81</v>
      </c>
      <c r="I169" s="64" t="s">
        <v>199</v>
      </c>
      <c r="J169" s="64" t="s">
        <v>14</v>
      </c>
      <c r="K169" s="77" t="s">
        <v>6119</v>
      </c>
      <c r="L169" s="60">
        <v>25.9</v>
      </c>
      <c r="M169" s="38">
        <f t="shared" si="8"/>
        <v>4.3166666666666664</v>
      </c>
      <c r="N169" s="279">
        <f t="shared" si="9"/>
        <v>7.49</v>
      </c>
      <c r="O169" s="268">
        <f t="shared" si="10"/>
        <v>0.42367601246105924</v>
      </c>
      <c r="P169" s="63"/>
      <c r="Q169" s="321">
        <v>45845</v>
      </c>
    </row>
    <row r="170" spans="1:17" s="77" customFormat="1" ht="15" customHeight="1" x14ac:dyDescent="0.5">
      <c r="A170" s="58"/>
      <c r="B170" s="64">
        <v>713123</v>
      </c>
      <c r="C170" s="65">
        <v>70718001460</v>
      </c>
      <c r="D170" s="64" t="s">
        <v>4278</v>
      </c>
      <c r="E170" s="64" t="s">
        <v>5925</v>
      </c>
      <c r="F170" s="64">
        <v>6</v>
      </c>
      <c r="G170" s="64">
        <v>14.5</v>
      </c>
      <c r="H170" s="64" t="s">
        <v>437</v>
      </c>
      <c r="I170" s="64" t="s">
        <v>199</v>
      </c>
      <c r="J170" s="64" t="s">
        <v>14</v>
      </c>
      <c r="K170" s="77" t="s">
        <v>6119</v>
      </c>
      <c r="L170" s="60">
        <v>25.9</v>
      </c>
      <c r="M170" s="38">
        <f t="shared" si="8"/>
        <v>4.3166666666666664</v>
      </c>
      <c r="N170" s="279">
        <f t="shared" si="9"/>
        <v>7.49</v>
      </c>
      <c r="O170" s="268">
        <f t="shared" si="10"/>
        <v>0.42367601246105924</v>
      </c>
      <c r="P170" s="63"/>
      <c r="Q170" s="321">
        <v>45845</v>
      </c>
    </row>
    <row r="171" spans="1:17" s="77" customFormat="1" ht="15" customHeight="1" x14ac:dyDescent="0.5">
      <c r="A171" s="58"/>
      <c r="B171" s="58">
        <v>819126</v>
      </c>
      <c r="C171" s="59">
        <v>814453020252</v>
      </c>
      <c r="D171" s="58" t="s">
        <v>5499</v>
      </c>
      <c r="E171" s="58" t="s">
        <v>5500</v>
      </c>
      <c r="F171" s="58">
        <v>6</v>
      </c>
      <c r="G171" s="58">
        <v>16</v>
      </c>
      <c r="H171" s="58" t="s">
        <v>437</v>
      </c>
      <c r="I171" s="58" t="s">
        <v>574</v>
      </c>
      <c r="J171" s="58" t="s">
        <v>1770</v>
      </c>
      <c r="K171" s="58" t="s">
        <v>1564</v>
      </c>
      <c r="L171" s="60">
        <v>36.5</v>
      </c>
      <c r="M171" s="38">
        <f t="shared" si="8"/>
        <v>6.083333333333333</v>
      </c>
      <c r="N171" s="279">
        <f t="shared" si="9"/>
        <v>10.49</v>
      </c>
      <c r="O171" s="268">
        <f t="shared" si="10"/>
        <v>0.42008261836669847</v>
      </c>
      <c r="P171" s="63"/>
      <c r="Q171" s="321">
        <v>45845</v>
      </c>
    </row>
    <row r="172" spans="1:17" s="22" customFormat="1" ht="15" customHeight="1" x14ac:dyDescent="0.5">
      <c r="A172" s="58"/>
      <c r="B172" s="58">
        <v>819127</v>
      </c>
      <c r="C172" s="59">
        <v>814453020269</v>
      </c>
      <c r="D172" s="58" t="s">
        <v>5499</v>
      </c>
      <c r="E172" s="58" t="s">
        <v>5501</v>
      </c>
      <c r="F172" s="58">
        <v>6</v>
      </c>
      <c r="G172" s="58">
        <v>16</v>
      </c>
      <c r="H172" s="58" t="s">
        <v>437</v>
      </c>
      <c r="I172" s="58" t="s">
        <v>574</v>
      </c>
      <c r="J172" s="58" t="s">
        <v>1770</v>
      </c>
      <c r="K172" s="58" t="s">
        <v>1564</v>
      </c>
      <c r="L172" s="60">
        <v>36.5</v>
      </c>
      <c r="M172" s="38">
        <f t="shared" si="8"/>
        <v>6.083333333333333</v>
      </c>
      <c r="N172" s="279">
        <f t="shared" si="9"/>
        <v>10.49</v>
      </c>
      <c r="O172" s="268">
        <f t="shared" si="10"/>
        <v>0.42008261836669847</v>
      </c>
      <c r="P172" s="63"/>
      <c r="Q172" s="321">
        <v>45845</v>
      </c>
    </row>
    <row r="173" spans="1:17" s="22" customFormat="1" ht="15" customHeight="1" x14ac:dyDescent="0.5">
      <c r="A173" s="58"/>
      <c r="B173" s="58">
        <v>819128</v>
      </c>
      <c r="C173" s="59">
        <v>814453020528</v>
      </c>
      <c r="D173" s="58" t="s">
        <v>5499</v>
      </c>
      <c r="E173" s="58" t="s">
        <v>5502</v>
      </c>
      <c r="F173" s="58">
        <v>6</v>
      </c>
      <c r="G173" s="58">
        <v>16</v>
      </c>
      <c r="H173" s="58" t="s">
        <v>437</v>
      </c>
      <c r="I173" s="58" t="s">
        <v>574</v>
      </c>
      <c r="J173" s="58" t="s">
        <v>1770</v>
      </c>
      <c r="K173" s="58" t="s">
        <v>1564</v>
      </c>
      <c r="L173" s="60">
        <v>36.5</v>
      </c>
      <c r="M173" s="38">
        <f t="shared" si="8"/>
        <v>6.083333333333333</v>
      </c>
      <c r="N173" s="279">
        <f t="shared" si="9"/>
        <v>10.49</v>
      </c>
      <c r="O173" s="268">
        <f t="shared" si="10"/>
        <v>0.42008261836669847</v>
      </c>
      <c r="P173" s="63"/>
      <c r="Q173" s="321">
        <v>45845</v>
      </c>
    </row>
    <row r="174" spans="1:17" s="22" customFormat="1" ht="15" customHeight="1" x14ac:dyDescent="0.5">
      <c r="A174" s="36"/>
      <c r="B174" s="36">
        <v>277800</v>
      </c>
      <c r="C174" s="41">
        <v>860006175047</v>
      </c>
      <c r="D174" s="36" t="s">
        <v>6117</v>
      </c>
      <c r="E174" s="36" t="s">
        <v>6118</v>
      </c>
      <c r="F174" s="36">
        <v>12</v>
      </c>
      <c r="G174" s="36">
        <v>16</v>
      </c>
      <c r="H174" s="36" t="s">
        <v>5487</v>
      </c>
      <c r="I174" s="36" t="s">
        <v>464</v>
      </c>
      <c r="J174" s="36" t="s">
        <v>14</v>
      </c>
      <c r="K174" s="36" t="s">
        <v>6119</v>
      </c>
      <c r="L174" s="60">
        <v>22.6</v>
      </c>
      <c r="M174" s="38">
        <f t="shared" si="8"/>
        <v>1.8833333333333335</v>
      </c>
      <c r="N174" s="279">
        <f t="shared" si="9"/>
        <v>3.49</v>
      </c>
      <c r="O174" s="268">
        <f t="shared" si="10"/>
        <v>0.46036294173829989</v>
      </c>
      <c r="P174" s="271"/>
      <c r="Q174" s="321">
        <v>45845</v>
      </c>
    </row>
    <row r="175" spans="1:17" s="22" customFormat="1" ht="15" customHeight="1" x14ac:dyDescent="0.5">
      <c r="A175" s="36"/>
      <c r="B175" s="36">
        <v>277801</v>
      </c>
      <c r="C175" s="41">
        <v>860006175061</v>
      </c>
      <c r="D175" s="36" t="s">
        <v>6117</v>
      </c>
      <c r="E175" s="36" t="s">
        <v>6120</v>
      </c>
      <c r="F175" s="36">
        <v>12</v>
      </c>
      <c r="G175" s="36">
        <v>16</v>
      </c>
      <c r="H175" s="36" t="s">
        <v>5487</v>
      </c>
      <c r="I175" s="36" t="s">
        <v>464</v>
      </c>
      <c r="J175" s="36" t="s">
        <v>14</v>
      </c>
      <c r="K175" s="36" t="s">
        <v>6119</v>
      </c>
      <c r="L175" s="60">
        <v>22.6</v>
      </c>
      <c r="M175" s="38">
        <f t="shared" si="8"/>
        <v>1.8833333333333335</v>
      </c>
      <c r="N175" s="279">
        <f t="shared" si="9"/>
        <v>3.49</v>
      </c>
      <c r="O175" s="268">
        <f t="shared" si="10"/>
        <v>0.46036294173829989</v>
      </c>
      <c r="P175" s="271"/>
      <c r="Q175" s="321">
        <v>45845</v>
      </c>
    </row>
    <row r="176" spans="1:17" s="22" customFormat="1" ht="15" customHeight="1" x14ac:dyDescent="0.5">
      <c r="A176" s="36"/>
      <c r="B176" s="36">
        <v>277802</v>
      </c>
      <c r="C176" s="41">
        <v>860006175085</v>
      </c>
      <c r="D176" s="36" t="s">
        <v>6117</v>
      </c>
      <c r="E176" s="36" t="s">
        <v>6121</v>
      </c>
      <c r="F176" s="36">
        <v>12</v>
      </c>
      <c r="G176" s="36">
        <v>16</v>
      </c>
      <c r="H176" s="36" t="s">
        <v>5487</v>
      </c>
      <c r="I176" s="36" t="s">
        <v>464</v>
      </c>
      <c r="J176" s="36" t="s">
        <v>14</v>
      </c>
      <c r="K176" s="36" t="s">
        <v>6119</v>
      </c>
      <c r="L176" s="60">
        <v>22.6</v>
      </c>
      <c r="M176" s="38">
        <f t="shared" si="8"/>
        <v>1.8833333333333335</v>
      </c>
      <c r="N176" s="279">
        <f t="shared" si="9"/>
        <v>3.49</v>
      </c>
      <c r="O176" s="268">
        <f t="shared" si="10"/>
        <v>0.46036294173829989</v>
      </c>
      <c r="P176" s="271"/>
      <c r="Q176" s="321">
        <v>45845</v>
      </c>
    </row>
    <row r="177" spans="1:17" s="22" customFormat="1" ht="15" customHeight="1" x14ac:dyDescent="0.5">
      <c r="A177" s="36"/>
      <c r="B177" s="36">
        <v>277803</v>
      </c>
      <c r="C177" s="41">
        <v>860003041512</v>
      </c>
      <c r="D177" s="36" t="s">
        <v>6117</v>
      </c>
      <c r="E177" s="36" t="s">
        <v>6122</v>
      </c>
      <c r="F177" s="36">
        <v>12</v>
      </c>
      <c r="G177" s="36">
        <v>16</v>
      </c>
      <c r="H177" s="36" t="s">
        <v>5487</v>
      </c>
      <c r="I177" s="36" t="s">
        <v>464</v>
      </c>
      <c r="J177" s="36" t="s">
        <v>14</v>
      </c>
      <c r="K177" s="36" t="s">
        <v>6119</v>
      </c>
      <c r="L177" s="60">
        <v>22.6</v>
      </c>
      <c r="M177" s="38">
        <f t="shared" si="8"/>
        <v>1.8833333333333335</v>
      </c>
      <c r="N177" s="279">
        <f t="shared" si="9"/>
        <v>3.49</v>
      </c>
      <c r="O177" s="268">
        <f t="shared" si="10"/>
        <v>0.46036294173829989</v>
      </c>
      <c r="P177" s="271"/>
      <c r="Q177" s="321">
        <v>45845</v>
      </c>
    </row>
    <row r="178" spans="1:17" s="22" customFormat="1" ht="15" customHeight="1" x14ac:dyDescent="0.5">
      <c r="A178" s="36"/>
      <c r="B178" s="36">
        <v>277804</v>
      </c>
      <c r="C178" s="41">
        <v>860003041529</v>
      </c>
      <c r="D178" s="36" t="s">
        <v>6117</v>
      </c>
      <c r="E178" s="36" t="s">
        <v>6123</v>
      </c>
      <c r="F178" s="36">
        <v>12</v>
      </c>
      <c r="G178" s="36">
        <v>16</v>
      </c>
      <c r="H178" s="36" t="s">
        <v>5487</v>
      </c>
      <c r="I178" s="36" t="s">
        <v>464</v>
      </c>
      <c r="J178" s="36" t="s">
        <v>14</v>
      </c>
      <c r="K178" s="36" t="s">
        <v>6119</v>
      </c>
      <c r="L178" s="60">
        <v>22.6</v>
      </c>
      <c r="M178" s="38">
        <f t="shared" si="8"/>
        <v>1.8833333333333335</v>
      </c>
      <c r="N178" s="279">
        <f t="shared" si="9"/>
        <v>3.49</v>
      </c>
      <c r="O178" s="268">
        <f t="shared" si="10"/>
        <v>0.46036294173829989</v>
      </c>
      <c r="P178" s="271"/>
      <c r="Q178" s="321">
        <v>45845</v>
      </c>
    </row>
    <row r="179" spans="1:17" s="22" customFormat="1" ht="15" customHeight="1" x14ac:dyDescent="0.5">
      <c r="A179" s="36"/>
      <c r="B179" s="36">
        <v>277805</v>
      </c>
      <c r="C179" s="41">
        <v>860003041536</v>
      </c>
      <c r="D179" s="36" t="s">
        <v>6117</v>
      </c>
      <c r="E179" s="36" t="s">
        <v>6124</v>
      </c>
      <c r="F179" s="36">
        <v>12</v>
      </c>
      <c r="G179" s="36">
        <v>16</v>
      </c>
      <c r="H179" s="36" t="s">
        <v>5487</v>
      </c>
      <c r="I179" s="36" t="s">
        <v>464</v>
      </c>
      <c r="J179" s="36" t="s">
        <v>14</v>
      </c>
      <c r="K179" s="36" t="s">
        <v>6119</v>
      </c>
      <c r="L179" s="60">
        <v>22.6</v>
      </c>
      <c r="M179" s="38">
        <f t="shared" si="8"/>
        <v>1.8833333333333335</v>
      </c>
      <c r="N179" s="279">
        <f t="shared" si="9"/>
        <v>3.49</v>
      </c>
      <c r="O179" s="268">
        <f t="shared" si="10"/>
        <v>0.46036294173829989</v>
      </c>
      <c r="P179" s="271"/>
      <c r="Q179" s="321">
        <v>45845</v>
      </c>
    </row>
    <row r="180" spans="1:17" s="22" customFormat="1" ht="15" customHeight="1" x14ac:dyDescent="0.5">
      <c r="A180" s="58"/>
      <c r="B180" s="58">
        <v>260003</v>
      </c>
      <c r="C180" s="59">
        <v>860009309975</v>
      </c>
      <c r="D180" s="58" t="s">
        <v>1761</v>
      </c>
      <c r="E180" s="58" t="s">
        <v>6168</v>
      </c>
      <c r="F180" s="58">
        <v>6</v>
      </c>
      <c r="G180" s="58">
        <v>32</v>
      </c>
      <c r="H180" s="73" t="s">
        <v>5487</v>
      </c>
      <c r="I180" s="58" t="s">
        <v>1590</v>
      </c>
      <c r="J180" s="58" t="s">
        <v>14</v>
      </c>
      <c r="K180" s="58" t="s">
        <v>6119</v>
      </c>
      <c r="L180" s="60">
        <v>23.1</v>
      </c>
      <c r="M180" s="38">
        <f t="shared" si="8"/>
        <v>3.85</v>
      </c>
      <c r="N180" s="279">
        <f t="shared" si="9"/>
        <v>6.49</v>
      </c>
      <c r="O180" s="268">
        <f t="shared" si="10"/>
        <v>0.40677966101694918</v>
      </c>
      <c r="P180" s="62"/>
      <c r="Q180" s="321">
        <v>45845</v>
      </c>
    </row>
    <row r="181" spans="1:17" s="22" customFormat="1" ht="15" customHeight="1" x14ac:dyDescent="0.5">
      <c r="B181" s="22">
        <v>286106</v>
      </c>
      <c r="C181" s="52">
        <v>5060557310705</v>
      </c>
      <c r="D181" s="22" t="s">
        <v>1832</v>
      </c>
      <c r="E181" s="22" t="s">
        <v>6170</v>
      </c>
      <c r="F181" s="22">
        <v>12</v>
      </c>
      <c r="G181" s="22">
        <v>12</v>
      </c>
      <c r="H181" s="36" t="s">
        <v>5487</v>
      </c>
      <c r="I181" s="22" t="s">
        <v>515</v>
      </c>
      <c r="J181" s="22" t="s">
        <v>14</v>
      </c>
      <c r="K181" s="22" t="s">
        <v>6119</v>
      </c>
      <c r="L181" s="60">
        <v>19</v>
      </c>
      <c r="M181" s="38">
        <f t="shared" si="8"/>
        <v>1.5833333333333333</v>
      </c>
      <c r="N181" s="279">
        <f t="shared" si="9"/>
        <v>2.99</v>
      </c>
      <c r="O181" s="268">
        <f t="shared" si="10"/>
        <v>0.47045707915273138</v>
      </c>
      <c r="P181" s="281"/>
      <c r="Q181" s="321">
        <v>45845</v>
      </c>
    </row>
    <row r="182" spans="1:17" s="22" customFormat="1" ht="15" customHeight="1" x14ac:dyDescent="0.5">
      <c r="B182" s="22">
        <v>286107</v>
      </c>
      <c r="C182" s="52">
        <v>5060557310729</v>
      </c>
      <c r="D182" s="22" t="s">
        <v>1832</v>
      </c>
      <c r="E182" s="22" t="s">
        <v>6171</v>
      </c>
      <c r="F182" s="22">
        <v>12</v>
      </c>
      <c r="G182" s="22">
        <v>12</v>
      </c>
      <c r="H182" s="36" t="s">
        <v>5487</v>
      </c>
      <c r="I182" s="22" t="s">
        <v>515</v>
      </c>
      <c r="J182" s="22" t="s">
        <v>14</v>
      </c>
      <c r="K182" s="22" t="s">
        <v>6119</v>
      </c>
      <c r="L182" s="60">
        <v>19</v>
      </c>
      <c r="M182" s="38">
        <f t="shared" si="8"/>
        <v>1.5833333333333333</v>
      </c>
      <c r="N182" s="279">
        <f t="shared" si="9"/>
        <v>2.99</v>
      </c>
      <c r="O182" s="268">
        <f t="shared" si="10"/>
        <v>0.47045707915273138</v>
      </c>
      <c r="P182" s="281"/>
      <c r="Q182" s="321">
        <v>45845</v>
      </c>
    </row>
    <row r="183" spans="1:17" s="36" customFormat="1" x14ac:dyDescent="0.5">
      <c r="A183" s="22"/>
      <c r="B183" s="22">
        <v>286108</v>
      </c>
      <c r="C183" s="52">
        <v>5060557310736</v>
      </c>
      <c r="D183" s="22" t="s">
        <v>1832</v>
      </c>
      <c r="E183" s="22" t="s">
        <v>6172</v>
      </c>
      <c r="F183" s="22">
        <v>12</v>
      </c>
      <c r="G183" s="22">
        <v>12</v>
      </c>
      <c r="H183" s="36" t="s">
        <v>5487</v>
      </c>
      <c r="I183" s="22" t="s">
        <v>515</v>
      </c>
      <c r="J183" s="22" t="s">
        <v>14</v>
      </c>
      <c r="K183" s="22" t="s">
        <v>6119</v>
      </c>
      <c r="L183" s="60">
        <v>19</v>
      </c>
      <c r="M183" s="38">
        <f t="shared" si="8"/>
        <v>1.5833333333333333</v>
      </c>
      <c r="N183" s="279">
        <f t="shared" si="9"/>
        <v>2.99</v>
      </c>
      <c r="O183" s="268">
        <f t="shared" si="10"/>
        <v>0.47045707915273138</v>
      </c>
      <c r="P183" s="281"/>
      <c r="Q183" s="321">
        <v>45845</v>
      </c>
    </row>
    <row r="184" spans="1:17" s="36" customFormat="1" x14ac:dyDescent="0.5">
      <c r="A184" s="22"/>
      <c r="B184" s="22">
        <v>101060</v>
      </c>
      <c r="C184" s="52">
        <v>850061323002</v>
      </c>
      <c r="D184" s="22" t="s">
        <v>6173</v>
      </c>
      <c r="E184" s="22" t="s">
        <v>6174</v>
      </c>
      <c r="F184" s="22">
        <v>12</v>
      </c>
      <c r="G184" s="22">
        <v>3.5</v>
      </c>
      <c r="H184" s="22" t="s">
        <v>177</v>
      </c>
      <c r="I184" s="22" t="s">
        <v>13</v>
      </c>
      <c r="J184" s="22" t="s">
        <v>14</v>
      </c>
      <c r="K184" s="22" t="s">
        <v>6119</v>
      </c>
      <c r="L184" s="60">
        <v>45.9</v>
      </c>
      <c r="M184" s="38">
        <f t="shared" si="8"/>
        <v>3.8249999999999997</v>
      </c>
      <c r="N184" s="279">
        <f t="shared" si="9"/>
        <v>6.49</v>
      </c>
      <c r="O184" s="268">
        <f t="shared" si="10"/>
        <v>0.41063174114021578</v>
      </c>
      <c r="P184" s="281"/>
      <c r="Q184" s="321">
        <v>45845</v>
      </c>
    </row>
    <row r="185" spans="1:17" s="36" customFormat="1" x14ac:dyDescent="0.5">
      <c r="A185" s="22"/>
      <c r="B185" s="22">
        <v>101061</v>
      </c>
      <c r="C185" s="52">
        <v>850061323019</v>
      </c>
      <c r="D185" s="22" t="s">
        <v>6173</v>
      </c>
      <c r="E185" s="22" t="s">
        <v>6175</v>
      </c>
      <c r="F185" s="22">
        <v>12</v>
      </c>
      <c r="G185" s="22">
        <v>3.5</v>
      </c>
      <c r="H185" s="22" t="s">
        <v>177</v>
      </c>
      <c r="I185" s="22" t="s">
        <v>13</v>
      </c>
      <c r="J185" s="22" t="s">
        <v>14</v>
      </c>
      <c r="K185" s="22" t="s">
        <v>6119</v>
      </c>
      <c r="L185" s="60">
        <v>45.9</v>
      </c>
      <c r="M185" s="38">
        <f t="shared" si="8"/>
        <v>3.8249999999999997</v>
      </c>
      <c r="N185" s="279">
        <f t="shared" si="9"/>
        <v>6.49</v>
      </c>
      <c r="O185" s="268">
        <f t="shared" si="10"/>
        <v>0.41063174114021578</v>
      </c>
      <c r="P185" s="281"/>
      <c r="Q185" s="321">
        <v>45845</v>
      </c>
    </row>
    <row r="186" spans="1:17" s="22" customFormat="1" ht="15" customHeight="1" x14ac:dyDescent="0.5">
      <c r="B186" s="22">
        <v>101062</v>
      </c>
      <c r="C186" s="52">
        <v>850061323026</v>
      </c>
      <c r="D186" s="22" t="s">
        <v>6173</v>
      </c>
      <c r="E186" s="22" t="s">
        <v>6176</v>
      </c>
      <c r="F186" s="22">
        <v>12</v>
      </c>
      <c r="G186" s="22">
        <v>3.5</v>
      </c>
      <c r="H186" s="22" t="s">
        <v>177</v>
      </c>
      <c r="I186" s="22" t="s">
        <v>13</v>
      </c>
      <c r="J186" s="22" t="s">
        <v>14</v>
      </c>
      <c r="K186" s="22" t="s">
        <v>6119</v>
      </c>
      <c r="L186" s="60">
        <v>45.9</v>
      </c>
      <c r="M186" s="38">
        <f t="shared" si="8"/>
        <v>3.8249999999999997</v>
      </c>
      <c r="N186" s="279">
        <f t="shared" si="9"/>
        <v>6.49</v>
      </c>
      <c r="O186" s="268">
        <f t="shared" si="10"/>
        <v>0.41063174114021578</v>
      </c>
      <c r="P186" s="281"/>
      <c r="Q186" s="321">
        <v>45845</v>
      </c>
    </row>
    <row r="187" spans="1:17" s="22" customFormat="1" ht="15" customHeight="1" x14ac:dyDescent="0.5">
      <c r="B187" s="22">
        <v>101063</v>
      </c>
      <c r="C187" s="52">
        <v>850061323033</v>
      </c>
      <c r="D187" s="22" t="s">
        <v>6173</v>
      </c>
      <c r="E187" s="22" t="s">
        <v>6177</v>
      </c>
      <c r="F187" s="22">
        <v>12</v>
      </c>
      <c r="G187" s="22">
        <v>3.5</v>
      </c>
      <c r="H187" s="22" t="s">
        <v>177</v>
      </c>
      <c r="I187" s="22" t="s">
        <v>13</v>
      </c>
      <c r="J187" s="22" t="s">
        <v>14</v>
      </c>
      <c r="K187" s="22" t="s">
        <v>6119</v>
      </c>
      <c r="L187" s="60">
        <v>45.9</v>
      </c>
      <c r="M187" s="38">
        <f t="shared" si="8"/>
        <v>3.8249999999999997</v>
      </c>
      <c r="N187" s="279">
        <f t="shared" si="9"/>
        <v>6.49</v>
      </c>
      <c r="O187" s="268">
        <f t="shared" si="10"/>
        <v>0.41063174114021578</v>
      </c>
      <c r="P187" s="281"/>
      <c r="Q187" s="321">
        <v>45845</v>
      </c>
    </row>
    <row r="188" spans="1:17" s="22" customFormat="1" ht="15" customHeight="1" x14ac:dyDescent="0.5">
      <c r="B188" s="22">
        <v>499001</v>
      </c>
      <c r="C188" s="52">
        <v>767461052213</v>
      </c>
      <c r="D188" s="22" t="s">
        <v>6180</v>
      </c>
      <c r="E188" s="22" t="s">
        <v>6181</v>
      </c>
      <c r="F188" s="22">
        <v>12</v>
      </c>
      <c r="G188" s="22">
        <v>12</v>
      </c>
      <c r="H188" s="36" t="s">
        <v>5487</v>
      </c>
      <c r="I188" s="22" t="s">
        <v>1997</v>
      </c>
      <c r="J188" s="22" t="s">
        <v>1770</v>
      </c>
      <c r="K188" s="22" t="s">
        <v>1564</v>
      </c>
      <c r="L188" s="60">
        <v>35.799999999999997</v>
      </c>
      <c r="M188" s="38">
        <f t="shared" si="8"/>
        <v>2.9833333333333329</v>
      </c>
      <c r="N188" s="279">
        <f t="shared" si="9"/>
        <v>4.99</v>
      </c>
      <c r="O188" s="268">
        <f t="shared" si="10"/>
        <v>0.40213760855043429</v>
      </c>
      <c r="P188" s="281"/>
      <c r="Q188" s="321">
        <v>45845</v>
      </c>
    </row>
    <row r="189" spans="1:17" s="22" customFormat="1" ht="15" customHeight="1" x14ac:dyDescent="0.5">
      <c r="B189" s="22">
        <v>499002</v>
      </c>
      <c r="C189" s="52">
        <v>767461052176</v>
      </c>
      <c r="D189" s="22" t="s">
        <v>6180</v>
      </c>
      <c r="E189" s="22" t="s">
        <v>6182</v>
      </c>
      <c r="F189" s="22">
        <v>12</v>
      </c>
      <c r="G189" s="22">
        <v>12</v>
      </c>
      <c r="H189" s="36" t="s">
        <v>5487</v>
      </c>
      <c r="I189" s="22" t="s">
        <v>1997</v>
      </c>
      <c r="J189" s="22" t="s">
        <v>1770</v>
      </c>
      <c r="K189" s="22" t="s">
        <v>1564</v>
      </c>
      <c r="L189" s="60">
        <v>35.799999999999997</v>
      </c>
      <c r="M189" s="38">
        <f t="shared" si="8"/>
        <v>2.9833333333333329</v>
      </c>
      <c r="N189" s="279">
        <f t="shared" si="9"/>
        <v>4.99</v>
      </c>
      <c r="O189" s="268">
        <f t="shared" si="10"/>
        <v>0.40213760855043429</v>
      </c>
      <c r="P189" s="281"/>
      <c r="Q189" s="321">
        <v>45845</v>
      </c>
    </row>
    <row r="190" spans="1:17" s="22" customFormat="1" ht="15" customHeight="1" x14ac:dyDescent="0.5">
      <c r="B190" s="22">
        <v>499003</v>
      </c>
      <c r="C190" s="52">
        <v>767461052237</v>
      </c>
      <c r="D190" s="22" t="s">
        <v>6180</v>
      </c>
      <c r="E190" s="22" t="s">
        <v>6183</v>
      </c>
      <c r="F190" s="22">
        <v>12</v>
      </c>
      <c r="G190" s="22">
        <v>12</v>
      </c>
      <c r="H190" s="36" t="s">
        <v>5487</v>
      </c>
      <c r="I190" s="22" t="s">
        <v>1997</v>
      </c>
      <c r="J190" s="22" t="s">
        <v>1770</v>
      </c>
      <c r="K190" s="22" t="s">
        <v>1564</v>
      </c>
      <c r="L190" s="60">
        <v>35.799999999999997</v>
      </c>
      <c r="M190" s="38">
        <f t="shared" si="8"/>
        <v>2.9833333333333329</v>
      </c>
      <c r="N190" s="279">
        <f t="shared" si="9"/>
        <v>4.99</v>
      </c>
      <c r="O190" s="268">
        <f t="shared" si="10"/>
        <v>0.40213760855043429</v>
      </c>
      <c r="P190" s="281"/>
      <c r="Q190" s="321">
        <v>45845</v>
      </c>
    </row>
    <row r="191" spans="1:17" s="22" customFormat="1" ht="15" customHeight="1" x14ac:dyDescent="0.5">
      <c r="B191" s="22">
        <v>499004</v>
      </c>
      <c r="C191" s="52">
        <v>767461052138</v>
      </c>
      <c r="D191" s="22" t="s">
        <v>6180</v>
      </c>
      <c r="E191" s="22" t="s">
        <v>6184</v>
      </c>
      <c r="F191" s="22">
        <v>12</v>
      </c>
      <c r="G191" s="22">
        <v>12</v>
      </c>
      <c r="H191" s="36" t="s">
        <v>5487</v>
      </c>
      <c r="I191" s="22" t="s">
        <v>1997</v>
      </c>
      <c r="J191" s="22" t="s">
        <v>1770</v>
      </c>
      <c r="K191" s="22" t="s">
        <v>1564</v>
      </c>
      <c r="L191" s="60">
        <v>35.799999999999997</v>
      </c>
      <c r="M191" s="38">
        <f t="shared" si="8"/>
        <v>2.9833333333333329</v>
      </c>
      <c r="N191" s="279">
        <f t="shared" si="9"/>
        <v>4.99</v>
      </c>
      <c r="O191" s="268">
        <f t="shared" si="10"/>
        <v>0.40213760855043429</v>
      </c>
      <c r="P191" s="281"/>
      <c r="Q191" s="321">
        <v>45845</v>
      </c>
    </row>
    <row r="192" spans="1:17" s="22" customFormat="1" ht="15" customHeight="1" x14ac:dyDescent="0.5">
      <c r="B192" s="22">
        <v>499005</v>
      </c>
      <c r="C192" s="52">
        <v>767461052329</v>
      </c>
      <c r="D192" s="22" t="s">
        <v>6180</v>
      </c>
      <c r="E192" s="22" t="s">
        <v>6185</v>
      </c>
      <c r="F192" s="22">
        <v>12</v>
      </c>
      <c r="G192" s="22">
        <v>12</v>
      </c>
      <c r="H192" s="22" t="s">
        <v>5487</v>
      </c>
      <c r="I192" s="22" t="s">
        <v>1997</v>
      </c>
      <c r="J192" s="22" t="s">
        <v>1770</v>
      </c>
      <c r="K192" s="22" t="s">
        <v>1564</v>
      </c>
      <c r="L192" s="60">
        <v>35.799999999999997</v>
      </c>
      <c r="M192" s="38">
        <f t="shared" si="8"/>
        <v>2.9833333333333329</v>
      </c>
      <c r="N192" s="279">
        <f t="shared" si="9"/>
        <v>4.99</v>
      </c>
      <c r="O192" s="268">
        <f t="shared" si="10"/>
        <v>0.40213760855043429</v>
      </c>
      <c r="P192" s="281"/>
      <c r="Q192" s="321">
        <v>45845</v>
      </c>
    </row>
    <row r="193" spans="1:17" s="22" customFormat="1" ht="15" customHeight="1" x14ac:dyDescent="0.5">
      <c r="A193" s="77"/>
      <c r="B193" s="77">
        <v>250700</v>
      </c>
      <c r="C193" s="82">
        <v>860010820100</v>
      </c>
      <c r="D193" s="77" t="s">
        <v>6186</v>
      </c>
      <c r="E193" s="77" t="s">
        <v>6187</v>
      </c>
      <c r="F193" s="77">
        <v>12</v>
      </c>
      <c r="G193" s="77">
        <v>11.2</v>
      </c>
      <c r="H193" s="77" t="s">
        <v>177</v>
      </c>
      <c r="I193" s="77" t="s">
        <v>1644</v>
      </c>
      <c r="J193" s="77" t="s">
        <v>14</v>
      </c>
      <c r="K193" s="77" t="s">
        <v>6119</v>
      </c>
      <c r="L193" s="60">
        <v>24.4</v>
      </c>
      <c r="M193" s="38">
        <f t="shared" si="8"/>
        <v>2.0333333333333332</v>
      </c>
      <c r="N193" s="279">
        <f t="shared" si="9"/>
        <v>3.49</v>
      </c>
      <c r="O193" s="268">
        <f t="shared" si="10"/>
        <v>0.41738299904489023</v>
      </c>
      <c r="P193" s="83"/>
      <c r="Q193" s="321">
        <v>45845</v>
      </c>
    </row>
    <row r="194" spans="1:17" s="58" customFormat="1" ht="15" customHeight="1" x14ac:dyDescent="0.5">
      <c r="A194" s="77"/>
      <c r="B194" s="77">
        <v>250701</v>
      </c>
      <c r="C194" s="82">
        <v>860010820124</v>
      </c>
      <c r="D194" s="77" t="s">
        <v>6186</v>
      </c>
      <c r="E194" s="77" t="s">
        <v>6188</v>
      </c>
      <c r="F194" s="77">
        <v>12</v>
      </c>
      <c r="G194" s="77">
        <v>11.2</v>
      </c>
      <c r="H194" s="73" t="s">
        <v>177</v>
      </c>
      <c r="I194" s="77" t="s">
        <v>1644</v>
      </c>
      <c r="J194" s="77" t="s">
        <v>14</v>
      </c>
      <c r="K194" s="77" t="s">
        <v>6119</v>
      </c>
      <c r="L194" s="60">
        <v>24.4</v>
      </c>
      <c r="M194" s="38">
        <f t="shared" ref="M194:M258" si="11">L194/F194</f>
        <v>2.0333333333333332</v>
      </c>
      <c r="N194" s="279">
        <f t="shared" si="9"/>
        <v>3.49</v>
      </c>
      <c r="O194" s="268">
        <f t="shared" si="10"/>
        <v>0.41738299904489023</v>
      </c>
      <c r="P194" s="83"/>
      <c r="Q194" s="321">
        <v>45845</v>
      </c>
    </row>
    <row r="195" spans="1:17" s="58" customFormat="1" ht="15" customHeight="1" x14ac:dyDescent="0.5">
      <c r="A195" s="22"/>
      <c r="B195" s="22">
        <v>503213</v>
      </c>
      <c r="C195" s="52">
        <v>850001974691</v>
      </c>
      <c r="D195" s="22" t="s">
        <v>2893</v>
      </c>
      <c r="E195" s="22" t="s">
        <v>6193</v>
      </c>
      <c r="F195" s="22">
        <v>8</v>
      </c>
      <c r="G195" s="22">
        <v>10.5</v>
      </c>
      <c r="H195" s="36" t="s">
        <v>62</v>
      </c>
      <c r="I195" s="22" t="s">
        <v>1848</v>
      </c>
      <c r="J195" s="22" t="s">
        <v>42</v>
      </c>
      <c r="K195" s="22" t="s">
        <v>43</v>
      </c>
      <c r="L195" s="60">
        <v>30.2</v>
      </c>
      <c r="M195" s="38">
        <f t="shared" si="11"/>
        <v>3.7749999999999999</v>
      </c>
      <c r="N195" s="279">
        <f t="shared" si="9"/>
        <v>6.49</v>
      </c>
      <c r="O195" s="268">
        <f t="shared" si="10"/>
        <v>0.41833590138674887</v>
      </c>
      <c r="P195" s="281"/>
      <c r="Q195" s="322">
        <v>45845</v>
      </c>
    </row>
    <row r="196" spans="1:17" s="58" customFormat="1" ht="15" customHeight="1" x14ac:dyDescent="0.5">
      <c r="A196" s="22"/>
      <c r="B196" s="22">
        <v>503214</v>
      </c>
      <c r="C196" s="52">
        <v>850001974707</v>
      </c>
      <c r="D196" s="22" t="s">
        <v>2893</v>
      </c>
      <c r="E196" s="22" t="s">
        <v>6194</v>
      </c>
      <c r="F196" s="22">
        <v>8</v>
      </c>
      <c r="G196" s="22">
        <v>10.5</v>
      </c>
      <c r="H196" s="36" t="s">
        <v>62</v>
      </c>
      <c r="I196" s="22" t="s">
        <v>1848</v>
      </c>
      <c r="J196" s="22" t="s">
        <v>42</v>
      </c>
      <c r="K196" s="22" t="s">
        <v>43</v>
      </c>
      <c r="L196" s="60">
        <v>30.2</v>
      </c>
      <c r="M196" s="38">
        <f t="shared" si="11"/>
        <v>3.7749999999999999</v>
      </c>
      <c r="N196" s="279">
        <f t="shared" si="9"/>
        <v>6.49</v>
      </c>
      <c r="O196" s="268">
        <f t="shared" si="10"/>
        <v>0.41833590138674887</v>
      </c>
      <c r="P196" s="281"/>
      <c r="Q196" s="322">
        <v>45845</v>
      </c>
    </row>
    <row r="197" spans="1:17" s="58" customFormat="1" ht="15" customHeight="1" x14ac:dyDescent="0.5">
      <c r="A197" s="22"/>
      <c r="B197" s="22">
        <v>503215</v>
      </c>
      <c r="C197" s="52">
        <v>850001974653</v>
      </c>
      <c r="D197" s="22" t="s">
        <v>2893</v>
      </c>
      <c r="E197" s="22" t="s">
        <v>6195</v>
      </c>
      <c r="F197" s="22">
        <v>8</v>
      </c>
      <c r="G197" s="22">
        <v>10.5</v>
      </c>
      <c r="H197" s="36" t="s">
        <v>62</v>
      </c>
      <c r="I197" s="22" t="s">
        <v>1848</v>
      </c>
      <c r="J197" s="22" t="s">
        <v>42</v>
      </c>
      <c r="K197" s="22" t="s">
        <v>43</v>
      </c>
      <c r="L197" s="60">
        <v>30.2</v>
      </c>
      <c r="M197" s="38">
        <f t="shared" si="11"/>
        <v>3.7749999999999999</v>
      </c>
      <c r="N197" s="279">
        <f t="shared" ref="N197:N285" si="12">IF(CEILING(M197/0.6,1)-0.51&gt;=M197/0.6,CEILING(M197/0.6,1)-0.51,CEILING(M197/0.6,1)-0.01)</f>
        <v>6.49</v>
      </c>
      <c r="O197" s="268">
        <f t="shared" ref="O197:O285" si="13">(N197-M197)/N197</f>
        <v>0.41833590138674887</v>
      </c>
      <c r="P197" s="281"/>
      <c r="Q197" s="322">
        <v>45845</v>
      </c>
    </row>
    <row r="198" spans="1:17" s="58" customFormat="1" ht="15" customHeight="1" x14ac:dyDescent="0.5">
      <c r="A198" s="22"/>
      <c r="B198" s="22">
        <v>590117</v>
      </c>
      <c r="C198" s="52">
        <v>875252008049</v>
      </c>
      <c r="D198" s="22" t="s">
        <v>2356</v>
      </c>
      <c r="E198" s="22" t="s">
        <v>6216</v>
      </c>
      <c r="F198" s="22">
        <v>12</v>
      </c>
      <c r="G198" s="22">
        <v>14</v>
      </c>
      <c r="H198" s="22" t="s">
        <v>5487</v>
      </c>
      <c r="I198" s="22" t="s">
        <v>1848</v>
      </c>
      <c r="J198" s="22" t="s">
        <v>42</v>
      </c>
      <c r="K198" s="22" t="s">
        <v>43</v>
      </c>
      <c r="L198" s="60">
        <v>50.4</v>
      </c>
      <c r="M198" s="38">
        <f t="shared" si="11"/>
        <v>4.2</v>
      </c>
      <c r="N198" s="279">
        <f t="shared" si="12"/>
        <v>6.99</v>
      </c>
      <c r="O198" s="268">
        <f t="shared" si="13"/>
        <v>0.39914163090128757</v>
      </c>
      <c r="P198" s="281"/>
      <c r="Q198" s="322">
        <v>45845</v>
      </c>
    </row>
    <row r="199" spans="1:17" s="36" customFormat="1" x14ac:dyDescent="0.5">
      <c r="A199" s="22"/>
      <c r="B199" s="22">
        <v>590118</v>
      </c>
      <c r="C199" s="52">
        <v>875252008148</v>
      </c>
      <c r="D199" s="22" t="s">
        <v>2356</v>
      </c>
      <c r="E199" s="22" t="s">
        <v>6217</v>
      </c>
      <c r="F199" s="22">
        <v>12</v>
      </c>
      <c r="G199" s="22">
        <v>14</v>
      </c>
      <c r="H199" s="22" t="s">
        <v>5487</v>
      </c>
      <c r="I199" s="22" t="s">
        <v>1848</v>
      </c>
      <c r="J199" s="22" t="s">
        <v>42</v>
      </c>
      <c r="K199" s="22" t="s">
        <v>43</v>
      </c>
      <c r="L199" s="60">
        <v>50.4</v>
      </c>
      <c r="M199" s="38">
        <f t="shared" si="11"/>
        <v>4.2</v>
      </c>
      <c r="N199" s="279">
        <f t="shared" si="12"/>
        <v>6.99</v>
      </c>
      <c r="O199" s="268">
        <f t="shared" si="13"/>
        <v>0.39914163090128757</v>
      </c>
      <c r="P199" s="281"/>
      <c r="Q199" s="322">
        <v>45845</v>
      </c>
    </row>
    <row r="200" spans="1:17" s="58" customFormat="1" ht="15" customHeight="1" x14ac:dyDescent="0.5">
      <c r="A200" s="22"/>
      <c r="B200" s="22">
        <v>590119</v>
      </c>
      <c r="C200" s="52">
        <v>875252008001</v>
      </c>
      <c r="D200" s="22" t="s">
        <v>2356</v>
      </c>
      <c r="E200" s="22" t="s">
        <v>6218</v>
      </c>
      <c r="F200" s="22">
        <v>12</v>
      </c>
      <c r="G200" s="22">
        <v>14</v>
      </c>
      <c r="H200" s="22" t="s">
        <v>5487</v>
      </c>
      <c r="I200" s="22" t="s">
        <v>1848</v>
      </c>
      <c r="J200" s="22" t="s">
        <v>42</v>
      </c>
      <c r="K200" s="22" t="s">
        <v>43</v>
      </c>
      <c r="L200" s="60">
        <v>50.4</v>
      </c>
      <c r="M200" s="38">
        <f t="shared" si="11"/>
        <v>4.2</v>
      </c>
      <c r="N200" s="279">
        <f t="shared" si="12"/>
        <v>6.99</v>
      </c>
      <c r="O200" s="268">
        <f t="shared" si="13"/>
        <v>0.39914163090128757</v>
      </c>
      <c r="P200" s="281"/>
      <c r="Q200" s="322">
        <v>45845</v>
      </c>
    </row>
    <row r="201" spans="1:17" s="58" customFormat="1" ht="15" customHeight="1" x14ac:dyDescent="0.5">
      <c r="A201" s="22"/>
      <c r="B201" s="22">
        <v>590120</v>
      </c>
      <c r="C201" s="52">
        <v>875252008162</v>
      </c>
      <c r="D201" s="22" t="s">
        <v>2356</v>
      </c>
      <c r="E201" s="22" t="s">
        <v>6219</v>
      </c>
      <c r="F201" s="22">
        <v>12</v>
      </c>
      <c r="G201" s="22">
        <v>14</v>
      </c>
      <c r="H201" s="22" t="s">
        <v>5487</v>
      </c>
      <c r="I201" s="22" t="s">
        <v>1848</v>
      </c>
      <c r="J201" s="22" t="s">
        <v>42</v>
      </c>
      <c r="K201" s="22" t="s">
        <v>43</v>
      </c>
      <c r="L201" s="60">
        <v>50.4</v>
      </c>
      <c r="M201" s="38">
        <f t="shared" si="11"/>
        <v>4.2</v>
      </c>
      <c r="N201" s="279">
        <f t="shared" si="12"/>
        <v>6.99</v>
      </c>
      <c r="O201" s="268">
        <f t="shared" si="13"/>
        <v>0.39914163090128757</v>
      </c>
      <c r="P201" s="281"/>
      <c r="Q201" s="322">
        <v>45845</v>
      </c>
    </row>
    <row r="202" spans="1:17" s="58" customFormat="1" ht="15" customHeight="1" x14ac:dyDescent="0.5">
      <c r="A202" s="22"/>
      <c r="B202" s="22">
        <v>590121</v>
      </c>
      <c r="C202" s="52">
        <v>875252008025</v>
      </c>
      <c r="D202" s="22" t="s">
        <v>2356</v>
      </c>
      <c r="E202" s="22" t="s">
        <v>6220</v>
      </c>
      <c r="F202" s="22">
        <v>12</v>
      </c>
      <c r="G202" s="22">
        <v>14</v>
      </c>
      <c r="H202" s="22" t="s">
        <v>5487</v>
      </c>
      <c r="I202" s="22" t="s">
        <v>1848</v>
      </c>
      <c r="J202" s="22" t="s">
        <v>42</v>
      </c>
      <c r="K202" s="22" t="s">
        <v>43</v>
      </c>
      <c r="L202" s="60">
        <v>50.4</v>
      </c>
      <c r="M202" s="38">
        <f t="shared" si="11"/>
        <v>4.2</v>
      </c>
      <c r="N202" s="279">
        <f t="shared" si="12"/>
        <v>6.99</v>
      </c>
      <c r="O202" s="268">
        <f t="shared" si="13"/>
        <v>0.39914163090128757</v>
      </c>
      <c r="P202" s="281"/>
      <c r="Q202" s="322">
        <v>45845</v>
      </c>
    </row>
    <row r="203" spans="1:17" s="58" customFormat="1" ht="15" customHeight="1" x14ac:dyDescent="0.5">
      <c r="A203" s="22"/>
      <c r="B203" s="22">
        <v>590122</v>
      </c>
      <c r="C203" s="52">
        <v>875252008100</v>
      </c>
      <c r="D203" s="22" t="s">
        <v>2356</v>
      </c>
      <c r="E203" s="22" t="s">
        <v>6221</v>
      </c>
      <c r="F203" s="22">
        <v>12</v>
      </c>
      <c r="G203" s="22">
        <v>14</v>
      </c>
      <c r="H203" s="22" t="s">
        <v>5487</v>
      </c>
      <c r="I203" s="22" t="s">
        <v>1848</v>
      </c>
      <c r="J203" s="22" t="s">
        <v>42</v>
      </c>
      <c r="K203" s="22" t="s">
        <v>43</v>
      </c>
      <c r="L203" s="60">
        <v>50.4</v>
      </c>
      <c r="M203" s="38">
        <f t="shared" si="11"/>
        <v>4.2</v>
      </c>
      <c r="N203" s="279">
        <f t="shared" si="12"/>
        <v>6.99</v>
      </c>
      <c r="O203" s="268">
        <f t="shared" si="13"/>
        <v>0.39914163090128757</v>
      </c>
      <c r="P203" s="281"/>
      <c r="Q203" s="322">
        <v>45845</v>
      </c>
    </row>
    <row r="204" spans="1:17" s="58" customFormat="1" ht="15" customHeight="1" x14ac:dyDescent="0.5">
      <c r="A204" s="22"/>
      <c r="B204" s="22">
        <v>590123</v>
      </c>
      <c r="C204" s="52">
        <v>875252008124</v>
      </c>
      <c r="D204" s="22" t="s">
        <v>2356</v>
      </c>
      <c r="E204" s="22" t="s">
        <v>6222</v>
      </c>
      <c r="F204" s="22">
        <v>12</v>
      </c>
      <c r="G204" s="22">
        <v>14</v>
      </c>
      <c r="H204" s="22" t="s">
        <v>5487</v>
      </c>
      <c r="I204" s="22" t="s">
        <v>1848</v>
      </c>
      <c r="J204" s="22" t="s">
        <v>42</v>
      </c>
      <c r="K204" s="22" t="s">
        <v>43</v>
      </c>
      <c r="L204" s="60">
        <v>50.4</v>
      </c>
      <c r="M204" s="38">
        <f t="shared" si="11"/>
        <v>4.2</v>
      </c>
      <c r="N204" s="279">
        <f t="shared" si="12"/>
        <v>6.99</v>
      </c>
      <c r="O204" s="268">
        <f t="shared" si="13"/>
        <v>0.39914163090128757</v>
      </c>
      <c r="P204" s="281"/>
      <c r="Q204" s="322">
        <v>45845</v>
      </c>
    </row>
    <row r="205" spans="1:17" s="58" customFormat="1" ht="15" customHeight="1" x14ac:dyDescent="0.5">
      <c r="A205" s="22"/>
      <c r="B205" s="22">
        <v>590124</v>
      </c>
      <c r="C205" s="52">
        <v>875252008063</v>
      </c>
      <c r="D205" s="22" t="s">
        <v>2356</v>
      </c>
      <c r="E205" s="22" t="s">
        <v>6223</v>
      </c>
      <c r="F205" s="22">
        <v>12</v>
      </c>
      <c r="G205" s="22">
        <v>14</v>
      </c>
      <c r="H205" s="22" t="s">
        <v>5487</v>
      </c>
      <c r="I205" s="22" t="s">
        <v>1848</v>
      </c>
      <c r="J205" s="22" t="s">
        <v>42</v>
      </c>
      <c r="K205" s="22" t="s">
        <v>43</v>
      </c>
      <c r="L205" s="60">
        <v>50.4</v>
      </c>
      <c r="M205" s="38">
        <f t="shared" si="11"/>
        <v>4.2</v>
      </c>
      <c r="N205" s="279">
        <f t="shared" si="12"/>
        <v>6.99</v>
      </c>
      <c r="O205" s="268">
        <f t="shared" si="13"/>
        <v>0.39914163090128757</v>
      </c>
      <c r="P205" s="281"/>
      <c r="Q205" s="322">
        <v>45845</v>
      </c>
    </row>
    <row r="206" spans="1:17" s="58" customFormat="1" ht="15" customHeight="1" x14ac:dyDescent="0.5">
      <c r="A206" s="22"/>
      <c r="B206" s="22">
        <v>590125</v>
      </c>
      <c r="C206" s="52">
        <v>875252008087</v>
      </c>
      <c r="D206" s="22" t="s">
        <v>2356</v>
      </c>
      <c r="E206" s="22" t="s">
        <v>6224</v>
      </c>
      <c r="F206" s="22">
        <v>12</v>
      </c>
      <c r="G206" s="22">
        <v>14</v>
      </c>
      <c r="H206" s="22" t="s">
        <v>5487</v>
      </c>
      <c r="I206" s="22" t="s">
        <v>1848</v>
      </c>
      <c r="J206" s="22" t="s">
        <v>42</v>
      </c>
      <c r="K206" s="22" t="s">
        <v>43</v>
      </c>
      <c r="L206" s="60">
        <v>50.4</v>
      </c>
      <c r="M206" s="38">
        <f t="shared" si="11"/>
        <v>4.2</v>
      </c>
      <c r="N206" s="279">
        <f t="shared" si="12"/>
        <v>6.99</v>
      </c>
      <c r="O206" s="268">
        <f t="shared" si="13"/>
        <v>0.39914163090128757</v>
      </c>
      <c r="P206" s="281"/>
      <c r="Q206" s="322">
        <v>45845</v>
      </c>
    </row>
    <row r="207" spans="1:17" s="58" customFormat="1" ht="15" customHeight="1" x14ac:dyDescent="0.5">
      <c r="A207" s="22"/>
      <c r="B207" s="22">
        <v>590126</v>
      </c>
      <c r="C207" s="52">
        <v>875252008186</v>
      </c>
      <c r="D207" s="22" t="s">
        <v>2356</v>
      </c>
      <c r="E207" s="22" t="s">
        <v>6225</v>
      </c>
      <c r="F207" s="22">
        <v>12</v>
      </c>
      <c r="G207" s="22">
        <v>14</v>
      </c>
      <c r="H207" s="22" t="s">
        <v>5487</v>
      </c>
      <c r="I207" s="22" t="s">
        <v>1848</v>
      </c>
      <c r="J207" s="22" t="s">
        <v>42</v>
      </c>
      <c r="K207" s="22" t="s">
        <v>43</v>
      </c>
      <c r="L207" s="60">
        <v>50.4</v>
      </c>
      <c r="M207" s="38">
        <f t="shared" si="11"/>
        <v>4.2</v>
      </c>
      <c r="N207" s="279">
        <f t="shared" si="12"/>
        <v>6.99</v>
      </c>
      <c r="O207" s="268">
        <f t="shared" si="13"/>
        <v>0.39914163090128757</v>
      </c>
      <c r="P207" s="281"/>
      <c r="Q207" s="322">
        <v>45845</v>
      </c>
    </row>
    <row r="208" spans="1:17" s="58" customFormat="1" ht="15" customHeight="1" x14ac:dyDescent="0.5">
      <c r="A208" s="35"/>
      <c r="B208" s="36">
        <v>100580</v>
      </c>
      <c r="C208" s="41">
        <v>860004060734</v>
      </c>
      <c r="D208" s="22" t="s">
        <v>6226</v>
      </c>
      <c r="E208" s="22" t="s">
        <v>6227</v>
      </c>
      <c r="F208" s="36">
        <v>6</v>
      </c>
      <c r="G208" s="36">
        <v>8</v>
      </c>
      <c r="H208" s="36" t="s">
        <v>5487</v>
      </c>
      <c r="I208" s="36" t="s">
        <v>574</v>
      </c>
      <c r="J208" s="36" t="s">
        <v>14</v>
      </c>
      <c r="K208" s="22" t="s">
        <v>6119</v>
      </c>
      <c r="L208" s="60">
        <v>53.2</v>
      </c>
      <c r="M208" s="38">
        <f t="shared" si="11"/>
        <v>8.8666666666666671</v>
      </c>
      <c r="N208" s="279">
        <f t="shared" si="12"/>
        <v>14.99</v>
      </c>
      <c r="O208" s="268">
        <f t="shared" si="13"/>
        <v>0.40849455192350453</v>
      </c>
      <c r="P208" s="271"/>
      <c r="Q208" s="322">
        <v>45845</v>
      </c>
    </row>
    <row r="209" spans="1:17" s="58" customFormat="1" ht="15" customHeight="1" x14ac:dyDescent="0.5">
      <c r="A209" s="35"/>
      <c r="B209" s="36">
        <v>100581</v>
      </c>
      <c r="C209" s="41">
        <v>860004060765</v>
      </c>
      <c r="D209" s="22" t="s">
        <v>6226</v>
      </c>
      <c r="E209" s="22" t="s">
        <v>6228</v>
      </c>
      <c r="F209" s="36">
        <v>6</v>
      </c>
      <c r="G209" s="36">
        <v>5</v>
      </c>
      <c r="H209" s="36" t="s">
        <v>5487</v>
      </c>
      <c r="I209" s="36" t="s">
        <v>574</v>
      </c>
      <c r="J209" s="36" t="s">
        <v>14</v>
      </c>
      <c r="K209" s="22" t="s">
        <v>6119</v>
      </c>
      <c r="L209" s="60">
        <v>32.299999999999997</v>
      </c>
      <c r="M209" s="38">
        <f t="shared" si="11"/>
        <v>5.3833333333333329</v>
      </c>
      <c r="N209" s="279">
        <f t="shared" si="12"/>
        <v>8.99</v>
      </c>
      <c r="O209" s="268">
        <f t="shared" si="13"/>
        <v>0.4011865035224324</v>
      </c>
      <c r="P209" s="271"/>
      <c r="Q209" s="322">
        <v>45845</v>
      </c>
    </row>
    <row r="210" spans="1:17" s="58" customFormat="1" ht="15" customHeight="1" x14ac:dyDescent="0.5">
      <c r="A210" s="22"/>
      <c r="B210" s="36">
        <v>100582</v>
      </c>
      <c r="C210" s="41">
        <v>867732000322</v>
      </c>
      <c r="D210" s="36" t="s">
        <v>6226</v>
      </c>
      <c r="E210" s="36" t="s">
        <v>6229</v>
      </c>
      <c r="F210" s="36">
        <v>6</v>
      </c>
      <c r="G210" s="36">
        <v>5</v>
      </c>
      <c r="H210" s="36" t="s">
        <v>5487</v>
      </c>
      <c r="I210" s="36" t="s">
        <v>574</v>
      </c>
      <c r="J210" s="36" t="s">
        <v>14</v>
      </c>
      <c r="K210" s="36" t="s">
        <v>6119</v>
      </c>
      <c r="L210" s="60">
        <v>32.299999999999997</v>
      </c>
      <c r="M210" s="38">
        <f t="shared" si="11"/>
        <v>5.3833333333333329</v>
      </c>
      <c r="N210" s="279">
        <f t="shared" si="12"/>
        <v>8.99</v>
      </c>
      <c r="O210" s="268">
        <f t="shared" si="13"/>
        <v>0.4011865035224324</v>
      </c>
      <c r="P210" s="316"/>
      <c r="Q210" s="322">
        <v>45845</v>
      </c>
    </row>
    <row r="211" spans="1:17" s="58" customFormat="1" ht="15" customHeight="1" x14ac:dyDescent="0.5">
      <c r="A211" s="22"/>
      <c r="B211" s="36">
        <v>100583</v>
      </c>
      <c r="C211" s="41">
        <v>860010969601</v>
      </c>
      <c r="D211" s="36" t="s">
        <v>6226</v>
      </c>
      <c r="E211" s="36" t="s">
        <v>6230</v>
      </c>
      <c r="F211" s="36">
        <v>6</v>
      </c>
      <c r="G211" s="36">
        <v>5</v>
      </c>
      <c r="H211" s="36" t="s">
        <v>5487</v>
      </c>
      <c r="I211" s="36" t="s">
        <v>574</v>
      </c>
      <c r="J211" s="36" t="s">
        <v>14</v>
      </c>
      <c r="K211" s="36" t="s">
        <v>6119</v>
      </c>
      <c r="L211" s="60">
        <v>32.299999999999997</v>
      </c>
      <c r="M211" s="38">
        <f t="shared" si="11"/>
        <v>5.3833333333333329</v>
      </c>
      <c r="N211" s="279">
        <f t="shared" si="12"/>
        <v>8.99</v>
      </c>
      <c r="O211" s="268">
        <f t="shared" si="13"/>
        <v>0.4011865035224324</v>
      </c>
      <c r="P211" s="316"/>
      <c r="Q211" s="322">
        <v>45845</v>
      </c>
    </row>
    <row r="212" spans="1:17" s="58" customFormat="1" ht="15" customHeight="1" x14ac:dyDescent="0.5">
      <c r="A212" s="22"/>
      <c r="B212" s="22">
        <v>504514</v>
      </c>
      <c r="C212" s="52">
        <v>831011100461</v>
      </c>
      <c r="D212" s="22" t="s">
        <v>2930</v>
      </c>
      <c r="E212" s="22" t="s">
        <v>6232</v>
      </c>
      <c r="F212" s="22">
        <v>6</v>
      </c>
      <c r="G212" s="22">
        <v>16</v>
      </c>
      <c r="H212" s="22" t="s">
        <v>177</v>
      </c>
      <c r="I212" s="22" t="s">
        <v>680</v>
      </c>
      <c r="J212" s="22" t="s">
        <v>42</v>
      </c>
      <c r="K212" s="22" t="s">
        <v>43</v>
      </c>
      <c r="L212" s="60">
        <v>30.4</v>
      </c>
      <c r="M212" s="38">
        <f t="shared" si="11"/>
        <v>5.0666666666666664</v>
      </c>
      <c r="N212" s="279">
        <f t="shared" si="12"/>
        <v>8.49</v>
      </c>
      <c r="O212" s="268">
        <f t="shared" si="13"/>
        <v>0.403219473890852</v>
      </c>
      <c r="P212" s="281"/>
      <c r="Q212" s="322">
        <v>45846</v>
      </c>
    </row>
    <row r="213" spans="1:17" s="58" customFormat="1" ht="15" customHeight="1" x14ac:dyDescent="0.5">
      <c r="A213" s="22"/>
      <c r="B213" s="22">
        <v>112430</v>
      </c>
      <c r="C213" s="52">
        <v>199284695061</v>
      </c>
      <c r="D213" s="22" t="s">
        <v>807</v>
      </c>
      <c r="E213" s="22" t="s">
        <v>6247</v>
      </c>
      <c r="F213" s="22">
        <v>15</v>
      </c>
      <c r="G213" s="22">
        <v>2</v>
      </c>
      <c r="H213" s="22" t="s">
        <v>177</v>
      </c>
      <c r="I213" s="22" t="s">
        <v>9</v>
      </c>
      <c r="J213" s="22" t="s">
        <v>14</v>
      </c>
      <c r="K213" s="22" t="s">
        <v>6119</v>
      </c>
      <c r="L213" s="60">
        <v>22.6</v>
      </c>
      <c r="M213" s="38">
        <f t="shared" si="11"/>
        <v>1.5066666666666668</v>
      </c>
      <c r="N213" s="279">
        <f t="shared" si="12"/>
        <v>2.99</v>
      </c>
      <c r="O213" s="268">
        <f t="shared" si="13"/>
        <v>0.49609810479375693</v>
      </c>
      <c r="P213" s="281"/>
      <c r="Q213" s="322">
        <v>45846</v>
      </c>
    </row>
    <row r="214" spans="1:17" s="58" customFormat="1" ht="15" customHeight="1" x14ac:dyDescent="0.5">
      <c r="A214" s="22"/>
      <c r="B214" s="22">
        <v>112431</v>
      </c>
      <c r="C214" s="52">
        <v>199284355651</v>
      </c>
      <c r="D214" s="22" t="s">
        <v>807</v>
      </c>
      <c r="E214" s="22" t="s">
        <v>6248</v>
      </c>
      <c r="F214" s="22">
        <v>15</v>
      </c>
      <c r="G214" s="22">
        <v>2</v>
      </c>
      <c r="H214" s="22" t="s">
        <v>177</v>
      </c>
      <c r="I214" s="22" t="s">
        <v>9</v>
      </c>
      <c r="J214" s="22" t="s">
        <v>14</v>
      </c>
      <c r="K214" s="22" t="s">
        <v>6119</v>
      </c>
      <c r="L214" s="60">
        <v>22.6</v>
      </c>
      <c r="M214" s="38">
        <f t="shared" si="11"/>
        <v>1.5066666666666668</v>
      </c>
      <c r="N214" s="279">
        <f t="shared" si="12"/>
        <v>2.99</v>
      </c>
      <c r="O214" s="268">
        <f t="shared" si="13"/>
        <v>0.49609810479375693</v>
      </c>
      <c r="P214" s="281"/>
      <c r="Q214" s="322">
        <v>45846</v>
      </c>
    </row>
    <row r="215" spans="1:17" s="294" customFormat="1" ht="15" customHeight="1" x14ac:dyDescent="0.5">
      <c r="A215" s="22"/>
      <c r="B215" s="22">
        <v>112432</v>
      </c>
      <c r="C215" s="52">
        <v>199284986763</v>
      </c>
      <c r="D215" s="22" t="s">
        <v>807</v>
      </c>
      <c r="E215" s="22" t="s">
        <v>6249</v>
      </c>
      <c r="F215" s="22">
        <v>15</v>
      </c>
      <c r="G215" s="22">
        <v>2</v>
      </c>
      <c r="H215" s="22" t="s">
        <v>177</v>
      </c>
      <c r="I215" s="22" t="s">
        <v>9</v>
      </c>
      <c r="J215" s="22" t="s">
        <v>14</v>
      </c>
      <c r="K215" s="22" t="s">
        <v>6119</v>
      </c>
      <c r="L215" s="60">
        <v>22.6</v>
      </c>
      <c r="M215" s="38">
        <f t="shared" si="11"/>
        <v>1.5066666666666668</v>
      </c>
      <c r="N215" s="279">
        <f t="shared" si="12"/>
        <v>2.99</v>
      </c>
      <c r="O215" s="268">
        <f t="shared" si="13"/>
        <v>0.49609810479375693</v>
      </c>
      <c r="P215" s="281"/>
      <c r="Q215" s="322">
        <v>45846</v>
      </c>
    </row>
    <row r="216" spans="1:17" s="77" customFormat="1" ht="15" customHeight="1" x14ac:dyDescent="0.5">
      <c r="A216" s="22"/>
      <c r="B216" s="22">
        <v>112418</v>
      </c>
      <c r="C216" s="52">
        <v>199284272354</v>
      </c>
      <c r="D216" s="22" t="s">
        <v>807</v>
      </c>
      <c r="E216" s="22" t="s">
        <v>6244</v>
      </c>
      <c r="F216" s="22">
        <v>12</v>
      </c>
      <c r="G216" s="22">
        <v>5</v>
      </c>
      <c r="H216" s="22" t="s">
        <v>177</v>
      </c>
      <c r="I216" s="22" t="s">
        <v>9</v>
      </c>
      <c r="J216" s="22" t="s">
        <v>14</v>
      </c>
      <c r="K216" s="22" t="s">
        <v>6119</v>
      </c>
      <c r="L216" s="60">
        <v>35.5</v>
      </c>
      <c r="M216" s="38">
        <f t="shared" si="11"/>
        <v>2.9583333333333335</v>
      </c>
      <c r="N216" s="279">
        <f t="shared" si="12"/>
        <v>4.99</v>
      </c>
      <c r="O216" s="268">
        <f t="shared" si="13"/>
        <v>0.40714762859051434</v>
      </c>
      <c r="P216" s="281"/>
      <c r="Q216" s="322">
        <v>45846</v>
      </c>
    </row>
    <row r="217" spans="1:17" s="77" customFormat="1" ht="15" customHeight="1" x14ac:dyDescent="0.5">
      <c r="A217" s="22"/>
      <c r="B217" s="22">
        <v>112419</v>
      </c>
      <c r="C217" s="52">
        <v>199284386983</v>
      </c>
      <c r="D217" s="22" t="s">
        <v>807</v>
      </c>
      <c r="E217" s="22" t="s">
        <v>6245</v>
      </c>
      <c r="F217" s="22">
        <v>12</v>
      </c>
      <c r="G217" s="22">
        <v>5</v>
      </c>
      <c r="H217" s="22" t="s">
        <v>177</v>
      </c>
      <c r="I217" s="22" t="s">
        <v>9</v>
      </c>
      <c r="J217" s="22" t="s">
        <v>14</v>
      </c>
      <c r="K217" s="22" t="s">
        <v>6119</v>
      </c>
      <c r="L217" s="60">
        <v>35.5</v>
      </c>
      <c r="M217" s="38">
        <f t="shared" si="11"/>
        <v>2.9583333333333335</v>
      </c>
      <c r="N217" s="279">
        <f t="shared" si="12"/>
        <v>4.99</v>
      </c>
      <c r="O217" s="268">
        <f t="shared" si="13"/>
        <v>0.40714762859051434</v>
      </c>
      <c r="P217" s="281"/>
      <c r="Q217" s="322">
        <v>45846</v>
      </c>
    </row>
    <row r="218" spans="1:17" s="77" customFormat="1" ht="15" customHeight="1" x14ac:dyDescent="0.5">
      <c r="A218" s="22"/>
      <c r="B218" s="22">
        <v>112420</v>
      </c>
      <c r="C218" s="52">
        <v>199284943728</v>
      </c>
      <c r="D218" s="22" t="s">
        <v>807</v>
      </c>
      <c r="E218" s="22" t="s">
        <v>6246</v>
      </c>
      <c r="F218" s="22">
        <v>12</v>
      </c>
      <c r="G218" s="22">
        <v>5</v>
      </c>
      <c r="H218" s="22" t="s">
        <v>177</v>
      </c>
      <c r="I218" s="22" t="s">
        <v>9</v>
      </c>
      <c r="J218" s="22" t="s">
        <v>14</v>
      </c>
      <c r="K218" s="22" t="s">
        <v>6119</v>
      </c>
      <c r="L218" s="60">
        <v>35.5</v>
      </c>
      <c r="M218" s="38">
        <f t="shared" si="11"/>
        <v>2.9583333333333335</v>
      </c>
      <c r="N218" s="279">
        <f t="shared" si="12"/>
        <v>4.99</v>
      </c>
      <c r="O218" s="268">
        <f t="shared" si="13"/>
        <v>0.40714762859051434</v>
      </c>
      <c r="P218" s="281"/>
      <c r="Q218" s="322">
        <v>45846</v>
      </c>
    </row>
    <row r="219" spans="1:17" s="22" customFormat="1" ht="15" customHeight="1" x14ac:dyDescent="0.5">
      <c r="B219" s="22">
        <v>200610</v>
      </c>
      <c r="C219" s="52">
        <v>199284372177</v>
      </c>
      <c r="D219" s="22" t="s">
        <v>6298</v>
      </c>
      <c r="E219" s="22" t="s">
        <v>6299</v>
      </c>
      <c r="F219" s="22">
        <v>12</v>
      </c>
      <c r="G219" s="22">
        <v>12</v>
      </c>
      <c r="H219" s="36" t="s">
        <v>5487</v>
      </c>
      <c r="I219" s="22" t="s">
        <v>515</v>
      </c>
      <c r="J219" s="22" t="s">
        <v>14</v>
      </c>
      <c r="K219" s="22" t="s">
        <v>6119</v>
      </c>
      <c r="L219" s="280">
        <v>26.3</v>
      </c>
      <c r="M219" s="38">
        <f t="shared" si="11"/>
        <v>2.1916666666666669</v>
      </c>
      <c r="N219" s="46">
        <f t="shared" si="12"/>
        <v>3.99</v>
      </c>
      <c r="O219" s="268">
        <f t="shared" si="13"/>
        <v>0.45071010860484545</v>
      </c>
      <c r="P219" s="281"/>
      <c r="Q219" s="322">
        <v>45846</v>
      </c>
    </row>
    <row r="220" spans="1:17" s="22" customFormat="1" ht="15" customHeight="1" x14ac:dyDescent="0.5">
      <c r="B220" s="22">
        <v>200611</v>
      </c>
      <c r="C220" s="52">
        <v>199284923249</v>
      </c>
      <c r="D220" s="22" t="s">
        <v>6298</v>
      </c>
      <c r="E220" s="22" t="s">
        <v>6300</v>
      </c>
      <c r="F220" s="22">
        <v>12</v>
      </c>
      <c r="G220" s="22">
        <v>12</v>
      </c>
      <c r="H220" s="36" t="s">
        <v>5487</v>
      </c>
      <c r="I220" s="22" t="s">
        <v>515</v>
      </c>
      <c r="J220" s="22" t="s">
        <v>14</v>
      </c>
      <c r="K220" s="22" t="s">
        <v>6119</v>
      </c>
      <c r="L220" s="280">
        <v>26.3</v>
      </c>
      <c r="M220" s="38">
        <f t="shared" si="11"/>
        <v>2.1916666666666669</v>
      </c>
      <c r="N220" s="46">
        <f t="shared" si="12"/>
        <v>3.99</v>
      </c>
      <c r="O220" s="268">
        <f t="shared" si="13"/>
        <v>0.45071010860484545</v>
      </c>
      <c r="P220" s="281"/>
      <c r="Q220" s="322">
        <v>45846</v>
      </c>
    </row>
    <row r="221" spans="1:17" s="22" customFormat="1" ht="15" customHeight="1" x14ac:dyDescent="0.5">
      <c r="B221" s="22">
        <v>200612</v>
      </c>
      <c r="C221" s="52">
        <v>199284241138</v>
      </c>
      <c r="D221" s="22" t="s">
        <v>6298</v>
      </c>
      <c r="E221" s="22" t="s">
        <v>6301</v>
      </c>
      <c r="F221" s="22">
        <v>12</v>
      </c>
      <c r="G221" s="22">
        <v>12</v>
      </c>
      <c r="H221" s="36" t="s">
        <v>5487</v>
      </c>
      <c r="I221" s="22" t="s">
        <v>515</v>
      </c>
      <c r="J221" s="22" t="s">
        <v>14</v>
      </c>
      <c r="K221" s="22" t="s">
        <v>6119</v>
      </c>
      <c r="L221" s="280">
        <v>26.3</v>
      </c>
      <c r="M221" s="38">
        <f t="shared" si="11"/>
        <v>2.1916666666666669</v>
      </c>
      <c r="N221" s="46">
        <f t="shared" si="12"/>
        <v>3.99</v>
      </c>
      <c r="O221" s="268">
        <f t="shared" si="13"/>
        <v>0.45071010860484545</v>
      </c>
      <c r="P221" s="281"/>
      <c r="Q221" s="322">
        <v>45846</v>
      </c>
    </row>
    <row r="222" spans="1:17" s="22" customFormat="1" ht="15" customHeight="1" x14ac:dyDescent="0.5">
      <c r="B222" s="22">
        <v>539102</v>
      </c>
      <c r="C222" s="52">
        <v>860008020543</v>
      </c>
      <c r="D222" s="22" t="s">
        <v>1554</v>
      </c>
      <c r="E222" s="22" t="s">
        <v>6332</v>
      </c>
      <c r="F222" s="22">
        <v>12</v>
      </c>
      <c r="G222" s="22">
        <v>16</v>
      </c>
      <c r="H222" s="22" t="s">
        <v>177</v>
      </c>
      <c r="I222" s="22" t="s">
        <v>2216</v>
      </c>
      <c r="J222" s="22" t="s">
        <v>42</v>
      </c>
      <c r="K222" s="22" t="s">
        <v>43</v>
      </c>
      <c r="L222" s="280">
        <v>37.200000000000003</v>
      </c>
      <c r="M222" s="38">
        <f t="shared" si="11"/>
        <v>3.1</v>
      </c>
      <c r="N222" s="46">
        <f t="shared" si="12"/>
        <v>5.49</v>
      </c>
      <c r="O222" s="268">
        <f t="shared" si="13"/>
        <v>0.43533697632058288</v>
      </c>
      <c r="P222" s="281"/>
      <c r="Q222" s="322">
        <v>45847</v>
      </c>
    </row>
    <row r="223" spans="1:17" s="58" customFormat="1" ht="15" customHeight="1" x14ac:dyDescent="0.5">
      <c r="A223" s="68"/>
      <c r="B223" s="64">
        <v>400160</v>
      </c>
      <c r="C223" s="65">
        <v>850010552507</v>
      </c>
      <c r="D223" s="64" t="s">
        <v>2454</v>
      </c>
      <c r="E223" s="64" t="s">
        <v>5902</v>
      </c>
      <c r="F223" s="64">
        <v>8</v>
      </c>
      <c r="G223" s="64">
        <v>12</v>
      </c>
      <c r="H223" s="58" t="s">
        <v>62</v>
      </c>
      <c r="I223" s="64" t="s">
        <v>2321</v>
      </c>
      <c r="J223" s="64" t="s">
        <v>1770</v>
      </c>
      <c r="K223" s="64" t="s">
        <v>1564</v>
      </c>
      <c r="L223" s="60">
        <v>31.5</v>
      </c>
      <c r="M223" s="38">
        <f t="shared" si="11"/>
        <v>3.9375</v>
      </c>
      <c r="N223" s="279">
        <f t="shared" si="12"/>
        <v>6.99</v>
      </c>
      <c r="O223" s="268">
        <f t="shared" si="13"/>
        <v>0.43669527896995708</v>
      </c>
      <c r="P223" s="63"/>
      <c r="Q223" s="321">
        <v>45875</v>
      </c>
    </row>
    <row r="224" spans="1:17" s="58" customFormat="1" ht="15" customHeight="1" x14ac:dyDescent="0.5">
      <c r="A224" s="68"/>
      <c r="B224" s="64">
        <v>400161</v>
      </c>
      <c r="C224" s="65">
        <v>850010552552</v>
      </c>
      <c r="D224" s="64" t="s">
        <v>2454</v>
      </c>
      <c r="E224" s="64" t="s">
        <v>5903</v>
      </c>
      <c r="F224" s="64">
        <v>8</v>
      </c>
      <c r="G224" s="64">
        <v>12</v>
      </c>
      <c r="H224" s="58" t="s">
        <v>62</v>
      </c>
      <c r="I224" s="64" t="s">
        <v>2321</v>
      </c>
      <c r="J224" s="64" t="s">
        <v>1770</v>
      </c>
      <c r="K224" s="64" t="s">
        <v>1564</v>
      </c>
      <c r="L224" s="60">
        <v>31.5</v>
      </c>
      <c r="M224" s="38">
        <f t="shared" si="11"/>
        <v>3.9375</v>
      </c>
      <c r="N224" s="279">
        <f t="shared" si="12"/>
        <v>6.99</v>
      </c>
      <c r="O224" s="268">
        <f t="shared" si="13"/>
        <v>0.43669527896995708</v>
      </c>
      <c r="P224" s="63"/>
      <c r="Q224" s="321">
        <v>45875</v>
      </c>
    </row>
    <row r="225" spans="1:17" s="58" customFormat="1" ht="15" customHeight="1" x14ac:dyDescent="0.5">
      <c r="A225" s="68"/>
      <c r="B225" s="64">
        <v>400162</v>
      </c>
      <c r="C225" s="65">
        <v>850010552514</v>
      </c>
      <c r="D225" s="64" t="s">
        <v>2454</v>
      </c>
      <c r="E225" s="64" t="s">
        <v>5904</v>
      </c>
      <c r="F225" s="64">
        <v>8</v>
      </c>
      <c r="G225" s="64">
        <v>12</v>
      </c>
      <c r="H225" s="58" t="s">
        <v>62</v>
      </c>
      <c r="I225" s="64" t="s">
        <v>2321</v>
      </c>
      <c r="J225" s="64" t="s">
        <v>1770</v>
      </c>
      <c r="K225" s="64" t="s">
        <v>1564</v>
      </c>
      <c r="L225" s="60">
        <v>31.5</v>
      </c>
      <c r="M225" s="38">
        <f t="shared" si="11"/>
        <v>3.9375</v>
      </c>
      <c r="N225" s="279">
        <f t="shared" si="12"/>
        <v>6.99</v>
      </c>
      <c r="O225" s="268">
        <f t="shared" si="13"/>
        <v>0.43669527896995708</v>
      </c>
      <c r="P225" s="63"/>
      <c r="Q225" s="321">
        <v>45875</v>
      </c>
    </row>
    <row r="226" spans="1:17" s="58" customFormat="1" ht="15" customHeight="1" x14ac:dyDescent="0.5">
      <c r="A226" s="68"/>
      <c r="B226" s="64">
        <v>400163</v>
      </c>
      <c r="C226" s="65">
        <v>850010552491</v>
      </c>
      <c r="D226" s="64" t="s">
        <v>2454</v>
      </c>
      <c r="E226" s="64" t="s">
        <v>5905</v>
      </c>
      <c r="F226" s="64">
        <v>8</v>
      </c>
      <c r="G226" s="64">
        <v>12</v>
      </c>
      <c r="H226" s="58" t="s">
        <v>62</v>
      </c>
      <c r="I226" s="64" t="s">
        <v>2321</v>
      </c>
      <c r="J226" s="64" t="s">
        <v>1770</v>
      </c>
      <c r="K226" s="64" t="s">
        <v>1564</v>
      </c>
      <c r="L226" s="60">
        <v>31.5</v>
      </c>
      <c r="M226" s="38">
        <f t="shared" si="11"/>
        <v>3.9375</v>
      </c>
      <c r="N226" s="279">
        <f t="shared" si="12"/>
        <v>6.99</v>
      </c>
      <c r="O226" s="268">
        <f t="shared" si="13"/>
        <v>0.43669527896995708</v>
      </c>
      <c r="P226" s="63"/>
      <c r="Q226" s="321">
        <v>45875</v>
      </c>
    </row>
    <row r="227" spans="1:17" s="58" customFormat="1" ht="15" customHeight="1" x14ac:dyDescent="0.5">
      <c r="A227" s="68"/>
      <c r="B227" s="64">
        <v>400164</v>
      </c>
      <c r="C227" s="65">
        <v>850010552576</v>
      </c>
      <c r="D227" s="64" t="s">
        <v>2454</v>
      </c>
      <c r="E227" s="64" t="s">
        <v>5906</v>
      </c>
      <c r="F227" s="64">
        <v>8</v>
      </c>
      <c r="G227" s="64">
        <v>12</v>
      </c>
      <c r="H227" s="58" t="s">
        <v>62</v>
      </c>
      <c r="I227" s="64" t="s">
        <v>2321</v>
      </c>
      <c r="J227" s="64" t="s">
        <v>1770</v>
      </c>
      <c r="K227" s="64" t="s">
        <v>1564</v>
      </c>
      <c r="L227" s="60">
        <v>31.5</v>
      </c>
      <c r="M227" s="38">
        <f t="shared" si="11"/>
        <v>3.9375</v>
      </c>
      <c r="N227" s="279">
        <f t="shared" si="12"/>
        <v>6.99</v>
      </c>
      <c r="O227" s="268">
        <f t="shared" si="13"/>
        <v>0.43669527896995708</v>
      </c>
      <c r="P227" s="63"/>
      <c r="Q227" s="321">
        <v>45875</v>
      </c>
    </row>
    <row r="228" spans="1:17" s="58" customFormat="1" ht="15" customHeight="1" x14ac:dyDescent="0.5">
      <c r="A228" s="68"/>
      <c r="B228" s="64">
        <v>400165</v>
      </c>
      <c r="C228" s="65">
        <v>850010552538</v>
      </c>
      <c r="D228" s="64" t="s">
        <v>2454</v>
      </c>
      <c r="E228" s="64" t="s">
        <v>5907</v>
      </c>
      <c r="F228" s="64">
        <v>8</v>
      </c>
      <c r="G228" s="64">
        <v>12</v>
      </c>
      <c r="H228" s="58" t="s">
        <v>62</v>
      </c>
      <c r="I228" s="64" t="s">
        <v>2321</v>
      </c>
      <c r="J228" s="64" t="s">
        <v>1770</v>
      </c>
      <c r="K228" s="64" t="s">
        <v>1564</v>
      </c>
      <c r="L228" s="60">
        <v>31.5</v>
      </c>
      <c r="M228" s="38">
        <f t="shared" si="11"/>
        <v>3.9375</v>
      </c>
      <c r="N228" s="279">
        <f t="shared" si="12"/>
        <v>6.99</v>
      </c>
      <c r="O228" s="268">
        <f t="shared" si="13"/>
        <v>0.43669527896995708</v>
      </c>
      <c r="P228" s="63"/>
      <c r="Q228" s="321">
        <v>45875</v>
      </c>
    </row>
    <row r="229" spans="1:17" s="58" customFormat="1" ht="15" customHeight="1" x14ac:dyDescent="0.5">
      <c r="A229" s="68"/>
      <c r="B229" s="64">
        <v>400166</v>
      </c>
      <c r="C229" s="65">
        <v>850010552569</v>
      </c>
      <c r="D229" s="64" t="s">
        <v>2454</v>
      </c>
      <c r="E229" s="64" t="s">
        <v>5908</v>
      </c>
      <c r="F229" s="64">
        <v>8</v>
      </c>
      <c r="G229" s="64">
        <v>12</v>
      </c>
      <c r="H229" s="58" t="s">
        <v>62</v>
      </c>
      <c r="I229" s="64" t="s">
        <v>2321</v>
      </c>
      <c r="J229" s="64" t="s">
        <v>1770</v>
      </c>
      <c r="K229" s="64" t="s">
        <v>1564</v>
      </c>
      <c r="L229" s="60">
        <v>31.5</v>
      </c>
      <c r="M229" s="38">
        <f t="shared" si="11"/>
        <v>3.9375</v>
      </c>
      <c r="N229" s="279">
        <f t="shared" si="12"/>
        <v>6.99</v>
      </c>
      <c r="O229" s="268">
        <f t="shared" si="13"/>
        <v>0.43669527896995708</v>
      </c>
      <c r="P229" s="63"/>
      <c r="Q229" s="321">
        <v>45875</v>
      </c>
    </row>
    <row r="230" spans="1:17" s="22" customFormat="1" ht="15" customHeight="1" x14ac:dyDescent="0.5">
      <c r="A230" s="68"/>
      <c r="B230" s="64">
        <v>400167</v>
      </c>
      <c r="C230" s="65">
        <v>850010552521</v>
      </c>
      <c r="D230" s="64" t="s">
        <v>2454</v>
      </c>
      <c r="E230" s="64" t="s">
        <v>5909</v>
      </c>
      <c r="F230" s="64">
        <v>8</v>
      </c>
      <c r="G230" s="64">
        <v>12</v>
      </c>
      <c r="H230" s="58" t="s">
        <v>62</v>
      </c>
      <c r="I230" s="64" t="s">
        <v>2321</v>
      </c>
      <c r="J230" s="64" t="s">
        <v>1770</v>
      </c>
      <c r="K230" s="64" t="s">
        <v>1564</v>
      </c>
      <c r="L230" s="60">
        <v>31.5</v>
      </c>
      <c r="M230" s="38">
        <f t="shared" si="11"/>
        <v>3.9375</v>
      </c>
      <c r="N230" s="279">
        <f t="shared" si="12"/>
        <v>6.99</v>
      </c>
      <c r="O230" s="268">
        <f t="shared" si="13"/>
        <v>0.43669527896995708</v>
      </c>
      <c r="P230" s="63"/>
      <c r="Q230" s="321">
        <v>45875</v>
      </c>
    </row>
    <row r="231" spans="1:17" s="22" customFormat="1" ht="15" customHeight="1" x14ac:dyDescent="0.5">
      <c r="A231" s="68"/>
      <c r="B231" s="64">
        <v>400168</v>
      </c>
      <c r="C231" s="65">
        <v>850010552590</v>
      </c>
      <c r="D231" s="64" t="s">
        <v>2454</v>
      </c>
      <c r="E231" s="64" t="s">
        <v>5910</v>
      </c>
      <c r="F231" s="64">
        <v>8</v>
      </c>
      <c r="G231" s="64">
        <v>12</v>
      </c>
      <c r="H231" s="58" t="s">
        <v>62</v>
      </c>
      <c r="I231" s="64" t="s">
        <v>2321</v>
      </c>
      <c r="J231" s="64" t="s">
        <v>1770</v>
      </c>
      <c r="K231" s="64" t="s">
        <v>1564</v>
      </c>
      <c r="L231" s="60">
        <v>31.5</v>
      </c>
      <c r="M231" s="38">
        <f t="shared" si="11"/>
        <v>3.9375</v>
      </c>
      <c r="N231" s="279">
        <f t="shared" si="12"/>
        <v>6.99</v>
      </c>
      <c r="O231" s="268">
        <f t="shared" si="13"/>
        <v>0.43669527896995708</v>
      </c>
      <c r="P231" s="63"/>
      <c r="Q231" s="321">
        <v>45875</v>
      </c>
    </row>
    <row r="232" spans="1:17" s="22" customFormat="1" ht="15" customHeight="1" x14ac:dyDescent="0.5">
      <c r="A232" s="68"/>
      <c r="B232" s="64">
        <v>400169</v>
      </c>
      <c r="C232" s="65">
        <v>850010552583</v>
      </c>
      <c r="D232" s="64" t="s">
        <v>2454</v>
      </c>
      <c r="E232" s="64" t="s">
        <v>5911</v>
      </c>
      <c r="F232" s="64">
        <v>8</v>
      </c>
      <c r="G232" s="64">
        <v>12</v>
      </c>
      <c r="H232" s="58" t="s">
        <v>62</v>
      </c>
      <c r="I232" s="64" t="s">
        <v>2321</v>
      </c>
      <c r="J232" s="64" t="s">
        <v>1770</v>
      </c>
      <c r="K232" s="64" t="s">
        <v>1564</v>
      </c>
      <c r="L232" s="60">
        <v>31.5</v>
      </c>
      <c r="M232" s="38">
        <f t="shared" si="11"/>
        <v>3.9375</v>
      </c>
      <c r="N232" s="279">
        <f t="shared" si="12"/>
        <v>6.99</v>
      </c>
      <c r="O232" s="268">
        <f t="shared" si="13"/>
        <v>0.43669527896995708</v>
      </c>
      <c r="P232" s="63"/>
      <c r="Q232" s="321">
        <v>45875</v>
      </c>
    </row>
    <row r="233" spans="1:17" s="22" customFormat="1" ht="15" customHeight="1" x14ac:dyDescent="0.5">
      <c r="A233" s="68"/>
      <c r="B233" s="64">
        <v>400170</v>
      </c>
      <c r="C233" s="65">
        <v>850010552545</v>
      </c>
      <c r="D233" s="64" t="s">
        <v>2454</v>
      </c>
      <c r="E233" s="64" t="s">
        <v>5912</v>
      </c>
      <c r="F233" s="64">
        <v>8</v>
      </c>
      <c r="G233" s="64">
        <v>12</v>
      </c>
      <c r="H233" s="58" t="s">
        <v>62</v>
      </c>
      <c r="I233" s="64" t="s">
        <v>2321</v>
      </c>
      <c r="J233" s="64" t="s">
        <v>1770</v>
      </c>
      <c r="K233" s="64" t="s">
        <v>1564</v>
      </c>
      <c r="L233" s="60">
        <v>31.5</v>
      </c>
      <c r="M233" s="38">
        <f t="shared" si="11"/>
        <v>3.9375</v>
      </c>
      <c r="N233" s="279">
        <f t="shared" si="12"/>
        <v>6.99</v>
      </c>
      <c r="O233" s="268">
        <f t="shared" si="13"/>
        <v>0.43669527896995708</v>
      </c>
      <c r="P233" s="63"/>
      <c r="Q233" s="321">
        <v>45875</v>
      </c>
    </row>
    <row r="234" spans="1:17" s="22" customFormat="1" ht="15" customHeight="1" x14ac:dyDescent="0.5">
      <c r="A234" s="58"/>
      <c r="B234" s="64">
        <v>100028</v>
      </c>
      <c r="C234" s="65">
        <v>850062393059</v>
      </c>
      <c r="D234" s="64" t="s">
        <v>15</v>
      </c>
      <c r="E234" s="64" t="s">
        <v>5828</v>
      </c>
      <c r="F234" s="64">
        <v>4</v>
      </c>
      <c r="G234" s="64">
        <v>2</v>
      </c>
      <c r="H234" s="64" t="s">
        <v>492</v>
      </c>
      <c r="I234" s="64" t="s">
        <v>16</v>
      </c>
      <c r="J234" s="64" t="s">
        <v>14</v>
      </c>
      <c r="K234" s="77" t="s">
        <v>6119</v>
      </c>
      <c r="L234" s="60">
        <v>85.6</v>
      </c>
      <c r="M234" s="38">
        <f t="shared" si="11"/>
        <v>21.4</v>
      </c>
      <c r="N234" s="279">
        <f t="shared" si="12"/>
        <v>35.99</v>
      </c>
      <c r="O234" s="268">
        <f t="shared" si="13"/>
        <v>0.40539038621839407</v>
      </c>
      <c r="P234" s="68"/>
      <c r="Q234" s="321">
        <v>45877</v>
      </c>
    </row>
    <row r="235" spans="1:17" s="22" customFormat="1" ht="15" customHeight="1" x14ac:dyDescent="0.5">
      <c r="A235" s="58"/>
      <c r="B235" s="64">
        <v>100029</v>
      </c>
      <c r="C235" s="65">
        <v>850062393042</v>
      </c>
      <c r="D235" s="64" t="s">
        <v>15</v>
      </c>
      <c r="E235" s="64" t="s">
        <v>5829</v>
      </c>
      <c r="F235" s="64">
        <v>4</v>
      </c>
      <c r="G235" s="64">
        <v>2</v>
      </c>
      <c r="H235" s="64" t="s">
        <v>492</v>
      </c>
      <c r="I235" s="64" t="s">
        <v>16</v>
      </c>
      <c r="J235" s="64" t="s">
        <v>14</v>
      </c>
      <c r="K235" s="77" t="s">
        <v>6119</v>
      </c>
      <c r="L235" s="60">
        <v>111.5</v>
      </c>
      <c r="M235" s="38">
        <f t="shared" si="11"/>
        <v>27.875</v>
      </c>
      <c r="N235" s="279">
        <f t="shared" si="12"/>
        <v>46.49</v>
      </c>
      <c r="O235" s="268">
        <f t="shared" si="13"/>
        <v>0.40040869004086904</v>
      </c>
      <c r="P235" s="68"/>
      <c r="Q235" s="321">
        <v>45877</v>
      </c>
    </row>
    <row r="236" spans="1:17" s="22" customFormat="1" ht="15" customHeight="1" x14ac:dyDescent="0.5">
      <c r="A236" s="58"/>
      <c r="B236" s="64">
        <v>113211</v>
      </c>
      <c r="C236" s="65">
        <v>855258006225</v>
      </c>
      <c r="D236" s="64" t="s">
        <v>853</v>
      </c>
      <c r="E236" s="64" t="s">
        <v>5837</v>
      </c>
      <c r="F236" s="64">
        <v>12</v>
      </c>
      <c r="G236" s="64">
        <v>1</v>
      </c>
      <c r="H236" s="64" t="s">
        <v>437</v>
      </c>
      <c r="I236" s="64" t="s">
        <v>27</v>
      </c>
      <c r="J236" s="64" t="s">
        <v>14</v>
      </c>
      <c r="K236" s="77" t="s">
        <v>6119</v>
      </c>
      <c r="L236" s="60">
        <v>24.56</v>
      </c>
      <c r="M236" s="38">
        <f t="shared" si="11"/>
        <v>2.0466666666666664</v>
      </c>
      <c r="N236" s="279">
        <f t="shared" si="12"/>
        <v>3.49</v>
      </c>
      <c r="O236" s="268">
        <f t="shared" si="13"/>
        <v>0.41356255969436495</v>
      </c>
      <c r="P236" s="68"/>
      <c r="Q236" s="321">
        <v>45877</v>
      </c>
    </row>
    <row r="237" spans="1:17" s="22" customFormat="1" ht="15" customHeight="1" x14ac:dyDescent="0.5">
      <c r="A237" s="58"/>
      <c r="B237" s="64">
        <v>113212</v>
      </c>
      <c r="C237" s="65">
        <v>855258006232</v>
      </c>
      <c r="D237" s="64" t="s">
        <v>853</v>
      </c>
      <c r="E237" s="64" t="s">
        <v>5838</v>
      </c>
      <c r="F237" s="64">
        <v>12</v>
      </c>
      <c r="G237" s="64">
        <v>1.41</v>
      </c>
      <c r="H237" s="64" t="s">
        <v>437</v>
      </c>
      <c r="I237" s="64" t="s">
        <v>27</v>
      </c>
      <c r="J237" s="64" t="s">
        <v>14</v>
      </c>
      <c r="K237" s="77" t="s">
        <v>6119</v>
      </c>
      <c r="L237" s="60">
        <v>24.56</v>
      </c>
      <c r="M237" s="38">
        <f t="shared" si="11"/>
        <v>2.0466666666666664</v>
      </c>
      <c r="N237" s="279">
        <f t="shared" si="12"/>
        <v>3.49</v>
      </c>
      <c r="O237" s="268">
        <f t="shared" si="13"/>
        <v>0.41356255969436495</v>
      </c>
      <c r="P237" s="68"/>
      <c r="Q237" s="321">
        <v>45877</v>
      </c>
    </row>
    <row r="238" spans="1:17" s="22" customFormat="1" ht="15" customHeight="1" x14ac:dyDescent="0.5">
      <c r="A238" s="58"/>
      <c r="B238" s="64">
        <v>113213</v>
      </c>
      <c r="C238" s="65">
        <v>855258006249</v>
      </c>
      <c r="D238" s="64" t="s">
        <v>853</v>
      </c>
      <c r="E238" s="64" t="s">
        <v>5839</v>
      </c>
      <c r="F238" s="64">
        <v>12</v>
      </c>
      <c r="G238" s="64">
        <v>1.41</v>
      </c>
      <c r="H238" s="64" t="s">
        <v>437</v>
      </c>
      <c r="I238" s="64" t="s">
        <v>27</v>
      </c>
      <c r="J238" s="64" t="s">
        <v>14</v>
      </c>
      <c r="K238" s="77" t="s">
        <v>6119</v>
      </c>
      <c r="L238" s="60">
        <v>24.56</v>
      </c>
      <c r="M238" s="38">
        <f t="shared" si="11"/>
        <v>2.0466666666666664</v>
      </c>
      <c r="N238" s="279">
        <f t="shared" si="12"/>
        <v>3.49</v>
      </c>
      <c r="O238" s="268">
        <f t="shared" si="13"/>
        <v>0.41356255969436495</v>
      </c>
      <c r="P238" s="68"/>
      <c r="Q238" s="321">
        <v>45877</v>
      </c>
    </row>
    <row r="239" spans="1:17" s="58" customFormat="1" ht="15" customHeight="1" x14ac:dyDescent="0.5">
      <c r="B239" s="64">
        <v>113214</v>
      </c>
      <c r="C239" s="65">
        <v>855258006584</v>
      </c>
      <c r="D239" s="64" t="s">
        <v>853</v>
      </c>
      <c r="E239" s="64" t="s">
        <v>5840</v>
      </c>
      <c r="F239" s="64">
        <v>12</v>
      </c>
      <c r="G239" s="64">
        <v>1</v>
      </c>
      <c r="H239" s="64" t="s">
        <v>437</v>
      </c>
      <c r="I239" s="64" t="s">
        <v>27</v>
      </c>
      <c r="J239" s="64" t="s">
        <v>14</v>
      </c>
      <c r="K239" s="77" t="s">
        <v>6119</v>
      </c>
      <c r="L239" s="60">
        <v>24.56</v>
      </c>
      <c r="M239" s="38">
        <f t="shared" si="11"/>
        <v>2.0466666666666664</v>
      </c>
      <c r="N239" s="279">
        <f t="shared" si="12"/>
        <v>3.49</v>
      </c>
      <c r="O239" s="268">
        <f t="shared" si="13"/>
        <v>0.41356255969436495</v>
      </c>
      <c r="P239" s="68"/>
      <c r="Q239" s="321">
        <v>45877</v>
      </c>
    </row>
    <row r="240" spans="1:17" s="58" customFormat="1" ht="15" customHeight="1" x14ac:dyDescent="0.5">
      <c r="B240" s="64">
        <v>190320</v>
      </c>
      <c r="C240" s="65">
        <v>748252310699</v>
      </c>
      <c r="D240" s="64" t="s">
        <v>1547</v>
      </c>
      <c r="E240" s="64" t="s">
        <v>5876</v>
      </c>
      <c r="F240" s="64">
        <v>6</v>
      </c>
      <c r="G240" s="64">
        <v>10</v>
      </c>
      <c r="H240" s="64" t="s">
        <v>437</v>
      </c>
      <c r="I240" s="64" t="s">
        <v>581</v>
      </c>
      <c r="J240" s="64" t="s">
        <v>14</v>
      </c>
      <c r="K240" s="77" t="s">
        <v>6119</v>
      </c>
      <c r="L240" s="60">
        <v>23.1</v>
      </c>
      <c r="M240" s="38">
        <f t="shared" si="11"/>
        <v>3.85</v>
      </c>
      <c r="N240" s="279">
        <f t="shared" si="12"/>
        <v>6.49</v>
      </c>
      <c r="O240" s="268">
        <f t="shared" si="13"/>
        <v>0.40677966101694918</v>
      </c>
      <c r="P240" s="63"/>
      <c r="Q240" s="321">
        <v>45877</v>
      </c>
    </row>
    <row r="241" spans="1:17" s="58" customFormat="1" ht="15" customHeight="1" x14ac:dyDescent="0.5">
      <c r="B241" s="64">
        <v>190321</v>
      </c>
      <c r="C241" s="65">
        <v>687080797596</v>
      </c>
      <c r="D241" s="64" t="s">
        <v>1547</v>
      </c>
      <c r="E241" s="64" t="s">
        <v>5877</v>
      </c>
      <c r="F241" s="64">
        <v>6</v>
      </c>
      <c r="G241" s="64">
        <v>7</v>
      </c>
      <c r="H241" s="64" t="s">
        <v>437</v>
      </c>
      <c r="I241" s="64" t="s">
        <v>38</v>
      </c>
      <c r="J241" s="64" t="s">
        <v>14</v>
      </c>
      <c r="K241" s="77" t="s">
        <v>6119</v>
      </c>
      <c r="L241" s="60">
        <v>23.1</v>
      </c>
      <c r="M241" s="38">
        <f t="shared" si="11"/>
        <v>3.85</v>
      </c>
      <c r="N241" s="279">
        <f t="shared" si="12"/>
        <v>6.49</v>
      </c>
      <c r="O241" s="268">
        <f t="shared" si="13"/>
        <v>0.40677966101694918</v>
      </c>
      <c r="P241" s="63"/>
      <c r="Q241" s="321">
        <v>45877</v>
      </c>
    </row>
    <row r="242" spans="1:17" s="58" customFormat="1" ht="15" customHeight="1" x14ac:dyDescent="0.5">
      <c r="B242" s="64">
        <v>190322</v>
      </c>
      <c r="C242" s="65">
        <v>687080797558</v>
      </c>
      <c r="D242" s="64" t="s">
        <v>1547</v>
      </c>
      <c r="E242" s="64" t="s">
        <v>5878</v>
      </c>
      <c r="F242" s="64">
        <v>6</v>
      </c>
      <c r="G242" s="64">
        <v>7</v>
      </c>
      <c r="H242" s="64" t="s">
        <v>437</v>
      </c>
      <c r="I242" s="64" t="s">
        <v>38</v>
      </c>
      <c r="J242" s="64" t="s">
        <v>14</v>
      </c>
      <c r="K242" s="77" t="s">
        <v>6119</v>
      </c>
      <c r="L242" s="60">
        <v>23.1</v>
      </c>
      <c r="M242" s="38">
        <f t="shared" si="11"/>
        <v>3.85</v>
      </c>
      <c r="N242" s="279">
        <f t="shared" si="12"/>
        <v>6.49</v>
      </c>
      <c r="O242" s="268">
        <f t="shared" si="13"/>
        <v>0.40677966101694918</v>
      </c>
      <c r="P242" s="63"/>
      <c r="Q242" s="321">
        <v>45877</v>
      </c>
    </row>
    <row r="243" spans="1:17" s="58" customFormat="1" ht="15" customHeight="1" x14ac:dyDescent="0.5">
      <c r="B243" s="64">
        <v>190323</v>
      </c>
      <c r="C243" s="65">
        <v>687080797589</v>
      </c>
      <c r="D243" s="64" t="s">
        <v>1547</v>
      </c>
      <c r="E243" s="64" t="s">
        <v>5879</v>
      </c>
      <c r="F243" s="64">
        <v>6</v>
      </c>
      <c r="G243" s="64">
        <v>7</v>
      </c>
      <c r="H243" s="64" t="s">
        <v>437</v>
      </c>
      <c r="I243" s="64" t="s">
        <v>38</v>
      </c>
      <c r="J243" s="64" t="s">
        <v>14</v>
      </c>
      <c r="K243" s="77" t="s">
        <v>6119</v>
      </c>
      <c r="L243" s="60">
        <v>23.1</v>
      </c>
      <c r="M243" s="38">
        <f t="shared" si="11"/>
        <v>3.85</v>
      </c>
      <c r="N243" s="279">
        <f t="shared" si="12"/>
        <v>6.49</v>
      </c>
      <c r="O243" s="268">
        <f t="shared" si="13"/>
        <v>0.40677966101694918</v>
      </c>
      <c r="P243" s="63"/>
      <c r="Q243" s="321">
        <v>45877</v>
      </c>
    </row>
    <row r="244" spans="1:17" s="58" customFormat="1" ht="15" customHeight="1" x14ac:dyDescent="0.5">
      <c r="A244" s="294"/>
      <c r="B244" s="294">
        <v>252119</v>
      </c>
      <c r="C244" s="295">
        <v>850062639386</v>
      </c>
      <c r="D244" s="294" t="s">
        <v>1721</v>
      </c>
      <c r="E244" s="77" t="s">
        <v>6196</v>
      </c>
      <c r="F244" s="294">
        <v>8</v>
      </c>
      <c r="G244" s="77" t="s">
        <v>6197</v>
      </c>
      <c r="H244" s="73" t="s">
        <v>177</v>
      </c>
      <c r="I244" s="294" t="s">
        <v>464</v>
      </c>
      <c r="J244" s="294" t="s">
        <v>14</v>
      </c>
      <c r="K244" s="294" t="s">
        <v>6119</v>
      </c>
      <c r="L244" s="60">
        <v>34.700000000000003</v>
      </c>
      <c r="M244" s="38">
        <f t="shared" si="11"/>
        <v>4.3375000000000004</v>
      </c>
      <c r="N244" s="279">
        <f t="shared" si="12"/>
        <v>7.49</v>
      </c>
      <c r="O244" s="268">
        <f t="shared" si="13"/>
        <v>0.42089452603471295</v>
      </c>
      <c r="P244" s="296"/>
      <c r="Q244" s="321">
        <v>45877</v>
      </c>
    </row>
    <row r="245" spans="1:17" s="22" customFormat="1" ht="15" customHeight="1" x14ac:dyDescent="0.5">
      <c r="B245" s="22">
        <v>105111</v>
      </c>
      <c r="C245" s="52">
        <v>754590809979</v>
      </c>
      <c r="D245" s="22" t="s">
        <v>6291</v>
      </c>
      <c r="E245" s="22" t="s">
        <v>6292</v>
      </c>
      <c r="F245" s="22">
        <v>12</v>
      </c>
      <c r="G245" s="22">
        <v>3.9</v>
      </c>
      <c r="H245" s="22" t="s">
        <v>177</v>
      </c>
      <c r="I245" s="22" t="s">
        <v>331</v>
      </c>
      <c r="J245" s="22" t="s">
        <v>14</v>
      </c>
      <c r="K245" s="22" t="s">
        <v>6119</v>
      </c>
      <c r="L245" s="280">
        <v>86</v>
      </c>
      <c r="M245" s="38">
        <f t="shared" si="11"/>
        <v>7.166666666666667</v>
      </c>
      <c r="N245" s="46">
        <f t="shared" si="12"/>
        <v>11.99</v>
      </c>
      <c r="O245" s="268">
        <f t="shared" si="13"/>
        <v>0.40227967750903532</v>
      </c>
      <c r="P245" s="281"/>
      <c r="Q245" s="321">
        <v>45877</v>
      </c>
    </row>
    <row r="246" spans="1:17" s="22" customFormat="1" ht="15" customHeight="1" x14ac:dyDescent="0.5">
      <c r="B246" s="22">
        <v>105112</v>
      </c>
      <c r="C246" s="52">
        <v>797776053261</v>
      </c>
      <c r="D246" s="22" t="s">
        <v>6291</v>
      </c>
      <c r="E246" s="22" t="s">
        <v>6293</v>
      </c>
      <c r="F246" s="22">
        <v>12</v>
      </c>
      <c r="G246" s="22">
        <v>4.2</v>
      </c>
      <c r="H246" s="22" t="s">
        <v>177</v>
      </c>
      <c r="I246" s="22" t="s">
        <v>331</v>
      </c>
      <c r="J246" s="22" t="s">
        <v>14</v>
      </c>
      <c r="K246" s="22" t="s">
        <v>6119</v>
      </c>
      <c r="L246" s="280">
        <v>72.599999999999994</v>
      </c>
      <c r="M246" s="38">
        <f t="shared" si="11"/>
        <v>6.05</v>
      </c>
      <c r="N246" s="46">
        <f t="shared" si="12"/>
        <v>10.49</v>
      </c>
      <c r="O246" s="268">
        <f t="shared" si="13"/>
        <v>0.42326024785510014</v>
      </c>
      <c r="P246" s="281"/>
      <c r="Q246" s="321">
        <v>45877</v>
      </c>
    </row>
    <row r="247" spans="1:17" s="22" customFormat="1" ht="15" customHeight="1" x14ac:dyDescent="0.5">
      <c r="B247" s="22">
        <v>105113</v>
      </c>
      <c r="C247" s="52">
        <v>797776053254</v>
      </c>
      <c r="D247" s="22" t="s">
        <v>6291</v>
      </c>
      <c r="E247" s="22" t="s">
        <v>6294</v>
      </c>
      <c r="F247" s="22">
        <v>12</v>
      </c>
      <c r="G247" s="22">
        <v>4.3</v>
      </c>
      <c r="H247" s="22" t="s">
        <v>177</v>
      </c>
      <c r="I247" s="22" t="s">
        <v>331</v>
      </c>
      <c r="J247" s="22" t="s">
        <v>14</v>
      </c>
      <c r="K247" s="22" t="s">
        <v>6119</v>
      </c>
      <c r="L247" s="280">
        <v>65.699999999999989</v>
      </c>
      <c r="M247" s="38">
        <f t="shared" si="11"/>
        <v>5.4749999999999988</v>
      </c>
      <c r="N247" s="46">
        <f t="shared" si="12"/>
        <v>9.49</v>
      </c>
      <c r="O247" s="268">
        <f t="shared" si="13"/>
        <v>0.42307692307692324</v>
      </c>
      <c r="P247" s="281"/>
      <c r="Q247" s="321">
        <v>45877</v>
      </c>
    </row>
    <row r="248" spans="1:17" s="22" customFormat="1" ht="15" customHeight="1" x14ac:dyDescent="0.5">
      <c r="B248" s="22">
        <v>105114</v>
      </c>
      <c r="C248" s="52">
        <v>754590809962</v>
      </c>
      <c r="D248" s="22" t="s">
        <v>6291</v>
      </c>
      <c r="E248" s="22" t="s">
        <v>6295</v>
      </c>
      <c r="F248" s="22">
        <v>12</v>
      </c>
      <c r="G248" s="22">
        <v>4.0999999999999996</v>
      </c>
      <c r="H248" s="22" t="s">
        <v>177</v>
      </c>
      <c r="I248" s="22" t="s">
        <v>331</v>
      </c>
      <c r="J248" s="22" t="s">
        <v>14</v>
      </c>
      <c r="K248" s="22" t="s">
        <v>6119</v>
      </c>
      <c r="L248" s="280">
        <v>72.099999999999994</v>
      </c>
      <c r="M248" s="38">
        <f t="shared" si="11"/>
        <v>6.0083333333333329</v>
      </c>
      <c r="N248" s="46">
        <f t="shared" si="12"/>
        <v>10.49</v>
      </c>
      <c r="O248" s="268">
        <f t="shared" si="13"/>
        <v>0.42723228471560221</v>
      </c>
      <c r="P248" s="281"/>
      <c r="Q248" s="321">
        <v>45877</v>
      </c>
    </row>
    <row r="249" spans="1:17" s="22" customFormat="1" ht="15" customHeight="1" x14ac:dyDescent="0.5">
      <c r="B249" s="22">
        <v>105115</v>
      </c>
      <c r="C249" s="52">
        <v>794712932055</v>
      </c>
      <c r="D249" s="22" t="s">
        <v>6291</v>
      </c>
      <c r="E249" s="22" t="s">
        <v>6296</v>
      </c>
      <c r="F249" s="22">
        <v>12</v>
      </c>
      <c r="G249" s="22">
        <v>6</v>
      </c>
      <c r="H249" s="22" t="s">
        <v>177</v>
      </c>
      <c r="I249" s="22" t="s">
        <v>331</v>
      </c>
      <c r="J249" s="22" t="s">
        <v>14</v>
      </c>
      <c r="K249" s="22" t="s">
        <v>6119</v>
      </c>
      <c r="L249" s="280">
        <v>92.5</v>
      </c>
      <c r="M249" s="38">
        <f t="shared" si="11"/>
        <v>7.708333333333333</v>
      </c>
      <c r="N249" s="46">
        <f t="shared" si="12"/>
        <v>12.99</v>
      </c>
      <c r="O249" s="268">
        <f t="shared" si="13"/>
        <v>0.40659481652553248</v>
      </c>
      <c r="P249" s="281"/>
      <c r="Q249" s="321">
        <v>45877</v>
      </c>
    </row>
    <row r="250" spans="1:17" s="58" customFormat="1" ht="15" customHeight="1" x14ac:dyDescent="0.5">
      <c r="A250" s="77"/>
      <c r="B250" s="77">
        <v>596106</v>
      </c>
      <c r="C250" s="82">
        <v>860012966905</v>
      </c>
      <c r="D250" s="77" t="s">
        <v>6201</v>
      </c>
      <c r="E250" s="77" t="s">
        <v>6202</v>
      </c>
      <c r="F250" s="77">
        <v>8</v>
      </c>
      <c r="G250" s="77">
        <v>12.7</v>
      </c>
      <c r="H250" s="77" t="s">
        <v>177</v>
      </c>
      <c r="I250" s="77" t="s">
        <v>2790</v>
      </c>
      <c r="J250" s="77" t="s">
        <v>42</v>
      </c>
      <c r="K250" s="77" t="s">
        <v>43</v>
      </c>
      <c r="L250" s="60">
        <v>55.2</v>
      </c>
      <c r="M250" s="38">
        <f t="shared" si="11"/>
        <v>6.9</v>
      </c>
      <c r="N250" s="279">
        <f t="shared" si="12"/>
        <v>11.99</v>
      </c>
      <c r="O250" s="268">
        <f t="shared" si="13"/>
        <v>0.42452043369474562</v>
      </c>
      <c r="P250" s="83"/>
      <c r="Q250" s="321">
        <v>45878</v>
      </c>
    </row>
    <row r="251" spans="1:17" s="58" customFormat="1" ht="15" customHeight="1" x14ac:dyDescent="0.5">
      <c r="A251" s="77"/>
      <c r="B251" s="77">
        <v>596107</v>
      </c>
      <c r="C251" s="82">
        <v>860012966912</v>
      </c>
      <c r="D251" s="77" t="s">
        <v>6201</v>
      </c>
      <c r="E251" s="77" t="s">
        <v>6203</v>
      </c>
      <c r="F251" s="77">
        <v>8</v>
      </c>
      <c r="G251" s="77">
        <v>12.7</v>
      </c>
      <c r="H251" s="77" t="s">
        <v>177</v>
      </c>
      <c r="I251" s="77" t="s">
        <v>2790</v>
      </c>
      <c r="J251" s="77" t="s">
        <v>42</v>
      </c>
      <c r="K251" s="77" t="s">
        <v>43</v>
      </c>
      <c r="L251" s="60">
        <v>55.2</v>
      </c>
      <c r="M251" s="38">
        <f t="shared" si="11"/>
        <v>6.9</v>
      </c>
      <c r="N251" s="279">
        <f t="shared" si="12"/>
        <v>11.99</v>
      </c>
      <c r="O251" s="268">
        <f t="shared" si="13"/>
        <v>0.42452043369474562</v>
      </c>
      <c r="P251" s="83"/>
      <c r="Q251" s="321">
        <v>45879</v>
      </c>
    </row>
    <row r="252" spans="1:17" s="58" customFormat="1" ht="15" customHeight="1" x14ac:dyDescent="0.5">
      <c r="A252" s="77"/>
      <c r="B252" s="77">
        <v>596108</v>
      </c>
      <c r="C252" s="82">
        <v>860012966929</v>
      </c>
      <c r="D252" s="77" t="s">
        <v>6201</v>
      </c>
      <c r="E252" s="77" t="s">
        <v>6204</v>
      </c>
      <c r="F252" s="77">
        <v>8</v>
      </c>
      <c r="G252" s="77">
        <v>12.7</v>
      </c>
      <c r="H252" s="77" t="s">
        <v>177</v>
      </c>
      <c r="I252" s="77" t="s">
        <v>2790</v>
      </c>
      <c r="J252" s="77" t="s">
        <v>42</v>
      </c>
      <c r="K252" s="77" t="s">
        <v>43</v>
      </c>
      <c r="L252" s="60">
        <v>55.2</v>
      </c>
      <c r="M252" s="38">
        <f t="shared" si="11"/>
        <v>6.9</v>
      </c>
      <c r="N252" s="279">
        <f t="shared" si="12"/>
        <v>11.99</v>
      </c>
      <c r="O252" s="268">
        <f t="shared" si="13"/>
        <v>0.42452043369474562</v>
      </c>
      <c r="P252" s="83"/>
      <c r="Q252" s="321">
        <v>45880</v>
      </c>
    </row>
    <row r="253" spans="1:17" s="36" customFormat="1" x14ac:dyDescent="0.5">
      <c r="B253" s="36">
        <v>475000</v>
      </c>
      <c r="C253" s="41">
        <v>860008200235</v>
      </c>
      <c r="D253" s="36" t="s">
        <v>6302</v>
      </c>
      <c r="E253" s="36" t="s">
        <v>6303</v>
      </c>
      <c r="F253" s="36">
        <v>6</v>
      </c>
      <c r="G253" s="36">
        <v>12</v>
      </c>
      <c r="H253" s="36" t="s">
        <v>5487</v>
      </c>
      <c r="I253" s="36" t="s">
        <v>2321</v>
      </c>
      <c r="J253" s="36" t="s">
        <v>1770</v>
      </c>
      <c r="K253" s="36" t="s">
        <v>1564</v>
      </c>
      <c r="L253" s="280">
        <v>16.400000000000002</v>
      </c>
      <c r="M253" s="38">
        <f t="shared" si="11"/>
        <v>2.7333333333333338</v>
      </c>
      <c r="N253" s="46">
        <f t="shared" si="12"/>
        <v>4.99</v>
      </c>
      <c r="O253" s="268">
        <f t="shared" si="13"/>
        <v>0.45223780895123572</v>
      </c>
      <c r="P253" s="281"/>
      <c r="Q253" s="321">
        <v>45880</v>
      </c>
    </row>
    <row r="254" spans="1:17" s="36" customFormat="1" x14ac:dyDescent="0.5">
      <c r="B254" s="36">
        <v>475001</v>
      </c>
      <c r="C254" s="41">
        <v>860008200266</v>
      </c>
      <c r="D254" s="36" t="s">
        <v>6302</v>
      </c>
      <c r="E254" s="36" t="s">
        <v>6304</v>
      </c>
      <c r="F254" s="36">
        <v>6</v>
      </c>
      <c r="G254" s="36">
        <v>12</v>
      </c>
      <c r="H254" s="36" t="s">
        <v>5487</v>
      </c>
      <c r="I254" s="36" t="s">
        <v>2321</v>
      </c>
      <c r="J254" s="36" t="s">
        <v>1770</v>
      </c>
      <c r="K254" s="36" t="s">
        <v>1564</v>
      </c>
      <c r="L254" s="280">
        <v>16.400000000000002</v>
      </c>
      <c r="M254" s="38">
        <f t="shared" si="11"/>
        <v>2.7333333333333338</v>
      </c>
      <c r="N254" s="46">
        <f t="shared" si="12"/>
        <v>4.99</v>
      </c>
      <c r="O254" s="268">
        <f t="shared" si="13"/>
        <v>0.45223780895123572</v>
      </c>
      <c r="P254" s="281"/>
      <c r="Q254" s="321">
        <v>45880</v>
      </c>
    </row>
    <row r="255" spans="1:17" s="36" customFormat="1" x14ac:dyDescent="0.5">
      <c r="B255" s="36">
        <v>475002</v>
      </c>
      <c r="C255" s="41">
        <v>860008200280</v>
      </c>
      <c r="D255" s="36" t="s">
        <v>6302</v>
      </c>
      <c r="E255" s="36" t="s">
        <v>6305</v>
      </c>
      <c r="F255" s="36">
        <v>6</v>
      </c>
      <c r="G255" s="36">
        <v>12</v>
      </c>
      <c r="H255" s="36" t="s">
        <v>5487</v>
      </c>
      <c r="I255" s="36" t="s">
        <v>2321</v>
      </c>
      <c r="J255" s="36" t="s">
        <v>1770</v>
      </c>
      <c r="K255" s="36" t="s">
        <v>1564</v>
      </c>
      <c r="L255" s="280">
        <v>16.400000000000002</v>
      </c>
      <c r="M255" s="38">
        <f t="shared" si="11"/>
        <v>2.7333333333333338</v>
      </c>
      <c r="N255" s="46">
        <f t="shared" si="12"/>
        <v>4.99</v>
      </c>
      <c r="O255" s="268">
        <f t="shared" si="13"/>
        <v>0.45223780895123572</v>
      </c>
      <c r="P255" s="281"/>
      <c r="Q255" s="321">
        <v>45880</v>
      </c>
    </row>
    <row r="256" spans="1:17" s="36" customFormat="1" x14ac:dyDescent="0.5">
      <c r="B256" s="36">
        <v>475003</v>
      </c>
      <c r="C256" s="41">
        <v>860008200228</v>
      </c>
      <c r="D256" s="36" t="s">
        <v>6302</v>
      </c>
      <c r="E256" s="36" t="s">
        <v>6306</v>
      </c>
      <c r="F256" s="36">
        <v>6</v>
      </c>
      <c r="G256" s="36">
        <v>12</v>
      </c>
      <c r="H256" s="36" t="s">
        <v>5487</v>
      </c>
      <c r="I256" s="36" t="s">
        <v>2321</v>
      </c>
      <c r="J256" s="36" t="s">
        <v>1770</v>
      </c>
      <c r="K256" s="36" t="s">
        <v>1564</v>
      </c>
      <c r="L256" s="280">
        <v>16.400000000000002</v>
      </c>
      <c r="M256" s="38">
        <f t="shared" si="11"/>
        <v>2.7333333333333338</v>
      </c>
      <c r="N256" s="46">
        <f t="shared" si="12"/>
        <v>4.99</v>
      </c>
      <c r="O256" s="268">
        <f t="shared" si="13"/>
        <v>0.45223780895123572</v>
      </c>
      <c r="P256" s="281"/>
      <c r="Q256" s="321">
        <v>45880</v>
      </c>
    </row>
    <row r="257" spans="1:17" s="36" customFormat="1" x14ac:dyDescent="0.5">
      <c r="B257" s="36">
        <v>475004</v>
      </c>
      <c r="C257" s="41">
        <v>860012391448</v>
      </c>
      <c r="D257" s="36" t="s">
        <v>6302</v>
      </c>
      <c r="E257" s="36" t="s">
        <v>6307</v>
      </c>
      <c r="F257" s="36">
        <v>6</v>
      </c>
      <c r="G257" s="36">
        <v>12</v>
      </c>
      <c r="H257" s="36" t="s">
        <v>5487</v>
      </c>
      <c r="I257" s="36" t="s">
        <v>2321</v>
      </c>
      <c r="J257" s="36" t="s">
        <v>1770</v>
      </c>
      <c r="K257" s="36" t="s">
        <v>1564</v>
      </c>
      <c r="L257" s="280">
        <v>16.400000000000002</v>
      </c>
      <c r="M257" s="38">
        <f t="shared" si="11"/>
        <v>2.7333333333333338</v>
      </c>
      <c r="N257" s="46">
        <f t="shared" si="12"/>
        <v>4.99</v>
      </c>
      <c r="O257" s="268">
        <f t="shared" si="13"/>
        <v>0.45223780895123572</v>
      </c>
      <c r="P257" s="281"/>
      <c r="Q257" s="321">
        <v>45880</v>
      </c>
    </row>
    <row r="258" spans="1:17" s="36" customFormat="1" x14ac:dyDescent="0.5">
      <c r="B258" s="36">
        <v>475005</v>
      </c>
      <c r="C258" s="41">
        <v>860012391455</v>
      </c>
      <c r="D258" s="36" t="s">
        <v>6302</v>
      </c>
      <c r="E258" s="36" t="s">
        <v>6308</v>
      </c>
      <c r="F258" s="36">
        <v>6</v>
      </c>
      <c r="G258" s="36">
        <v>12</v>
      </c>
      <c r="H258" s="36" t="s">
        <v>5487</v>
      </c>
      <c r="I258" s="36" t="s">
        <v>2321</v>
      </c>
      <c r="J258" s="36" t="s">
        <v>1770</v>
      </c>
      <c r="K258" s="36" t="s">
        <v>1564</v>
      </c>
      <c r="L258" s="280">
        <v>16.400000000000002</v>
      </c>
      <c r="M258" s="38">
        <f t="shared" si="11"/>
        <v>2.7333333333333338</v>
      </c>
      <c r="N258" s="46">
        <f t="shared" si="12"/>
        <v>4.99</v>
      </c>
      <c r="O258" s="268">
        <f t="shared" si="13"/>
        <v>0.45223780895123572</v>
      </c>
      <c r="P258" s="281"/>
      <c r="Q258" s="321">
        <v>45880</v>
      </c>
    </row>
    <row r="259" spans="1:17" s="36" customFormat="1" x14ac:dyDescent="0.5">
      <c r="B259" s="36">
        <v>475006</v>
      </c>
      <c r="C259" s="41">
        <v>860008200204</v>
      </c>
      <c r="D259" s="36" t="s">
        <v>6302</v>
      </c>
      <c r="E259" s="36" t="s">
        <v>6309</v>
      </c>
      <c r="F259" s="36">
        <v>6</v>
      </c>
      <c r="G259" s="36">
        <v>12</v>
      </c>
      <c r="H259" s="36" t="s">
        <v>5487</v>
      </c>
      <c r="I259" s="36" t="s">
        <v>2321</v>
      </c>
      <c r="J259" s="36" t="s">
        <v>1770</v>
      </c>
      <c r="K259" s="36" t="s">
        <v>1564</v>
      </c>
      <c r="L259" s="280">
        <v>16.400000000000002</v>
      </c>
      <c r="M259" s="38">
        <f t="shared" ref="M259:M326" si="14">L259/F259</f>
        <v>2.7333333333333338</v>
      </c>
      <c r="N259" s="46">
        <f t="shared" si="12"/>
        <v>4.99</v>
      </c>
      <c r="O259" s="268">
        <f t="shared" si="13"/>
        <v>0.45223780895123572</v>
      </c>
      <c r="P259" s="281"/>
      <c r="Q259" s="321">
        <v>45880</v>
      </c>
    </row>
    <row r="260" spans="1:17" s="22" customFormat="1" ht="15" customHeight="1" x14ac:dyDescent="0.5">
      <c r="B260" s="22">
        <v>609207</v>
      </c>
      <c r="C260" s="52">
        <v>850037507436</v>
      </c>
      <c r="D260" s="22" t="s">
        <v>3815</v>
      </c>
      <c r="E260" s="22" t="s">
        <v>6323</v>
      </c>
      <c r="F260" s="22">
        <v>7</v>
      </c>
      <c r="G260" s="22">
        <v>10.5</v>
      </c>
      <c r="H260" s="22" t="s">
        <v>177</v>
      </c>
      <c r="I260" s="22" t="s">
        <v>1848</v>
      </c>
      <c r="J260" s="22" t="s">
        <v>42</v>
      </c>
      <c r="K260" s="22" t="s">
        <v>43</v>
      </c>
      <c r="L260" s="280">
        <v>30.7</v>
      </c>
      <c r="M260" s="38">
        <f t="shared" si="14"/>
        <v>4.3857142857142852</v>
      </c>
      <c r="N260" s="46">
        <f t="shared" si="12"/>
        <v>7.49</v>
      </c>
      <c r="O260" s="268">
        <f t="shared" si="13"/>
        <v>0.41445737173374031</v>
      </c>
      <c r="P260" s="281"/>
      <c r="Q260" s="321">
        <v>45881</v>
      </c>
    </row>
    <row r="261" spans="1:17" s="22" customFormat="1" ht="15" customHeight="1" x14ac:dyDescent="0.5">
      <c r="B261" s="22">
        <v>609232</v>
      </c>
      <c r="C261" s="52">
        <v>850037507443</v>
      </c>
      <c r="D261" s="22" t="s">
        <v>3815</v>
      </c>
      <c r="E261" s="22" t="s">
        <v>6324</v>
      </c>
      <c r="F261" s="22">
        <v>24</v>
      </c>
      <c r="G261" s="22">
        <v>2.6</v>
      </c>
      <c r="H261" s="22" t="s">
        <v>177</v>
      </c>
      <c r="I261" s="22" t="s">
        <v>1848</v>
      </c>
      <c r="J261" s="22" t="s">
        <v>42</v>
      </c>
      <c r="K261" s="22" t="s">
        <v>43</v>
      </c>
      <c r="L261" s="280">
        <v>36.200000000000003</v>
      </c>
      <c r="M261" s="38">
        <f t="shared" si="14"/>
        <v>1.5083333333333335</v>
      </c>
      <c r="N261" s="46">
        <f t="shared" si="12"/>
        <v>2.99</v>
      </c>
      <c r="O261" s="268">
        <f t="shared" si="13"/>
        <v>0.49554069119286509</v>
      </c>
      <c r="P261" s="281"/>
      <c r="Q261" s="321">
        <v>45882</v>
      </c>
    </row>
    <row r="262" spans="1:17" s="58" customFormat="1" ht="15" customHeight="1" x14ac:dyDescent="0.5">
      <c r="B262" s="58">
        <v>506050</v>
      </c>
      <c r="C262" s="59">
        <v>860011963752</v>
      </c>
      <c r="D262" s="58" t="s">
        <v>3001</v>
      </c>
      <c r="E262" s="58" t="s">
        <v>3002</v>
      </c>
      <c r="F262" s="58">
        <v>6</v>
      </c>
      <c r="G262" s="58">
        <v>7</v>
      </c>
      <c r="H262" s="77" t="s">
        <v>177</v>
      </c>
      <c r="I262" s="58" t="s">
        <v>1891</v>
      </c>
      <c r="J262" s="58" t="s">
        <v>42</v>
      </c>
      <c r="K262" s="58" t="s">
        <v>43</v>
      </c>
      <c r="L262" s="60">
        <v>33.9</v>
      </c>
      <c r="M262" s="38">
        <f t="shared" si="14"/>
        <v>5.6499999999999995</v>
      </c>
      <c r="N262" s="279">
        <f t="shared" si="12"/>
        <v>9.49</v>
      </c>
      <c r="O262" s="268">
        <f t="shared" si="13"/>
        <v>0.40463645943098003</v>
      </c>
      <c r="P262" s="62"/>
      <c r="Q262" s="321">
        <v>45883</v>
      </c>
    </row>
    <row r="263" spans="1:17" s="58" customFormat="1" ht="15" customHeight="1" x14ac:dyDescent="0.5">
      <c r="B263" s="58">
        <v>506051</v>
      </c>
      <c r="C263" s="59">
        <v>860011963714</v>
      </c>
      <c r="D263" s="58" t="s">
        <v>3001</v>
      </c>
      <c r="E263" s="58" t="s">
        <v>3003</v>
      </c>
      <c r="F263" s="58">
        <v>6</v>
      </c>
      <c r="G263" s="58">
        <v>7</v>
      </c>
      <c r="H263" s="77" t="s">
        <v>177</v>
      </c>
      <c r="I263" s="58" t="s">
        <v>1891</v>
      </c>
      <c r="J263" s="58" t="s">
        <v>42</v>
      </c>
      <c r="K263" s="58" t="s">
        <v>43</v>
      </c>
      <c r="L263" s="60">
        <v>33.9</v>
      </c>
      <c r="M263" s="38">
        <f t="shared" si="14"/>
        <v>5.6499999999999995</v>
      </c>
      <c r="N263" s="279">
        <f t="shared" si="12"/>
        <v>9.49</v>
      </c>
      <c r="O263" s="268">
        <f t="shared" si="13"/>
        <v>0.40463645943098003</v>
      </c>
      <c r="P263" s="62"/>
      <c r="Q263" s="321">
        <v>45884</v>
      </c>
    </row>
    <row r="264" spans="1:17" s="58" customFormat="1" ht="15" customHeight="1" x14ac:dyDescent="0.5">
      <c r="B264" s="58">
        <v>506052</v>
      </c>
      <c r="C264" s="59">
        <v>860011963707</v>
      </c>
      <c r="D264" s="58" t="s">
        <v>3001</v>
      </c>
      <c r="E264" s="58" t="s">
        <v>3004</v>
      </c>
      <c r="F264" s="58">
        <v>6</v>
      </c>
      <c r="G264" s="58">
        <v>7</v>
      </c>
      <c r="H264" s="77" t="s">
        <v>177</v>
      </c>
      <c r="I264" s="58" t="s">
        <v>1891</v>
      </c>
      <c r="J264" s="58" t="s">
        <v>42</v>
      </c>
      <c r="K264" s="58" t="s">
        <v>43</v>
      </c>
      <c r="L264" s="60">
        <v>33.9</v>
      </c>
      <c r="M264" s="38">
        <f t="shared" si="14"/>
        <v>5.6499999999999995</v>
      </c>
      <c r="N264" s="279">
        <f t="shared" si="12"/>
        <v>9.49</v>
      </c>
      <c r="O264" s="268">
        <f t="shared" si="13"/>
        <v>0.40463645943098003</v>
      </c>
      <c r="P264" s="62"/>
      <c r="Q264" s="321">
        <v>45885</v>
      </c>
    </row>
    <row r="265" spans="1:17" s="294" customFormat="1" ht="15" customHeight="1" x14ac:dyDescent="0.5">
      <c r="B265" s="294">
        <v>211205</v>
      </c>
      <c r="C265" s="295">
        <v>860004747390</v>
      </c>
      <c r="D265" s="294" t="s">
        <v>1676</v>
      </c>
      <c r="E265" s="77" t="s">
        <v>6325</v>
      </c>
      <c r="F265" s="294">
        <v>12</v>
      </c>
      <c r="G265" s="294">
        <v>12</v>
      </c>
      <c r="H265" s="73" t="s">
        <v>5487</v>
      </c>
      <c r="I265" s="294" t="s">
        <v>464</v>
      </c>
      <c r="J265" s="294" t="s">
        <v>14</v>
      </c>
      <c r="K265" s="294" t="s">
        <v>6119</v>
      </c>
      <c r="L265" s="449">
        <v>15.2</v>
      </c>
      <c r="M265" s="38">
        <f t="shared" si="14"/>
        <v>1.2666666666666666</v>
      </c>
      <c r="N265" s="279">
        <f t="shared" si="12"/>
        <v>2.4900000000000002</v>
      </c>
      <c r="O265" s="268">
        <f t="shared" si="13"/>
        <v>0.49129852744310581</v>
      </c>
      <c r="P265" s="296"/>
      <c r="Q265" s="321">
        <v>45886</v>
      </c>
    </row>
    <row r="266" spans="1:17" s="58" customFormat="1" ht="15" customHeight="1" x14ac:dyDescent="0.5">
      <c r="B266" s="64">
        <v>391105</v>
      </c>
      <c r="C266" s="65">
        <v>195893120697</v>
      </c>
      <c r="D266" s="64" t="s">
        <v>2403</v>
      </c>
      <c r="E266" s="64" t="s">
        <v>5895</v>
      </c>
      <c r="F266" s="64">
        <v>6</v>
      </c>
      <c r="G266" s="64">
        <v>2.4</v>
      </c>
      <c r="H266" s="64" t="s">
        <v>437</v>
      </c>
      <c r="I266" s="64" t="s">
        <v>1848</v>
      </c>
      <c r="J266" s="64" t="s">
        <v>1770</v>
      </c>
      <c r="K266" s="64" t="s">
        <v>43</v>
      </c>
      <c r="L266" s="60">
        <v>18</v>
      </c>
      <c r="M266" s="38">
        <f t="shared" si="14"/>
        <v>3</v>
      </c>
      <c r="N266" s="279">
        <f t="shared" si="12"/>
        <v>4.99</v>
      </c>
      <c r="O266" s="268">
        <f t="shared" si="13"/>
        <v>0.39879759519038077</v>
      </c>
      <c r="P266" s="63"/>
      <c r="Q266" s="321">
        <v>45901</v>
      </c>
    </row>
    <row r="267" spans="1:17" s="58" customFormat="1" ht="15" customHeight="1" x14ac:dyDescent="0.5">
      <c r="B267" s="64">
        <v>391106</v>
      </c>
      <c r="C267" s="65">
        <v>195893751358</v>
      </c>
      <c r="D267" s="64" t="s">
        <v>2403</v>
      </c>
      <c r="E267" s="64" t="s">
        <v>5896</v>
      </c>
      <c r="F267" s="64">
        <v>6</v>
      </c>
      <c r="G267" s="64">
        <v>2.4</v>
      </c>
      <c r="H267" s="64" t="s">
        <v>437</v>
      </c>
      <c r="I267" s="64" t="s">
        <v>1848</v>
      </c>
      <c r="J267" s="64" t="s">
        <v>1770</v>
      </c>
      <c r="K267" s="64" t="s">
        <v>43</v>
      </c>
      <c r="L267" s="60">
        <v>18</v>
      </c>
      <c r="M267" s="38">
        <f t="shared" si="14"/>
        <v>3</v>
      </c>
      <c r="N267" s="279">
        <f t="shared" si="12"/>
        <v>4.99</v>
      </c>
      <c r="O267" s="268">
        <f t="shared" si="13"/>
        <v>0.39879759519038077</v>
      </c>
      <c r="P267" s="63"/>
      <c r="Q267" s="321">
        <v>45901</v>
      </c>
    </row>
    <row r="268" spans="1:17" s="58" customFormat="1" ht="15" customHeight="1" x14ac:dyDescent="0.5">
      <c r="B268" s="58">
        <v>436086</v>
      </c>
      <c r="C268" s="59">
        <v>811184032134</v>
      </c>
      <c r="D268" s="58" t="s">
        <v>1812</v>
      </c>
      <c r="E268" s="58" t="s">
        <v>5737</v>
      </c>
      <c r="F268" s="58">
        <v>12</v>
      </c>
      <c r="G268" s="58">
        <v>11.5</v>
      </c>
      <c r="H268" s="58" t="s">
        <v>62</v>
      </c>
      <c r="I268" s="58" t="s">
        <v>1997</v>
      </c>
      <c r="J268" s="58" t="s">
        <v>1770</v>
      </c>
      <c r="K268" s="58" t="s">
        <v>1564</v>
      </c>
      <c r="L268" s="60">
        <v>18.7</v>
      </c>
      <c r="M268" s="38">
        <f t="shared" si="14"/>
        <v>1.5583333333333333</v>
      </c>
      <c r="N268" s="279">
        <f t="shared" si="12"/>
        <v>2.99</v>
      </c>
      <c r="O268" s="268">
        <f t="shared" si="13"/>
        <v>0.4788182831661093</v>
      </c>
      <c r="P268" s="63"/>
      <c r="Q268" s="321">
        <v>45901</v>
      </c>
    </row>
    <row r="269" spans="1:17" s="58" customFormat="1" ht="15" customHeight="1" x14ac:dyDescent="0.5">
      <c r="B269" s="58">
        <v>436087</v>
      </c>
      <c r="C269" s="59">
        <v>811184032127</v>
      </c>
      <c r="D269" s="58" t="s">
        <v>1812</v>
      </c>
      <c r="E269" s="58" t="s">
        <v>5738</v>
      </c>
      <c r="F269" s="58">
        <v>12</v>
      </c>
      <c r="G269" s="58">
        <v>11.5</v>
      </c>
      <c r="H269" s="58" t="s">
        <v>62</v>
      </c>
      <c r="I269" s="58" t="s">
        <v>1997</v>
      </c>
      <c r="J269" s="58" t="s">
        <v>1770</v>
      </c>
      <c r="K269" s="58" t="s">
        <v>1564</v>
      </c>
      <c r="L269" s="60">
        <v>18.7</v>
      </c>
      <c r="M269" s="38">
        <f t="shared" si="14"/>
        <v>1.5583333333333333</v>
      </c>
      <c r="N269" s="279">
        <f t="shared" si="12"/>
        <v>2.99</v>
      </c>
      <c r="O269" s="268">
        <f t="shared" si="13"/>
        <v>0.4788182831661093</v>
      </c>
      <c r="P269" s="63"/>
      <c r="Q269" s="321">
        <v>45901</v>
      </c>
    </row>
    <row r="270" spans="1:17" s="58" customFormat="1" ht="15" customHeight="1" x14ac:dyDescent="0.5">
      <c r="A270" s="36"/>
      <c r="B270" s="36">
        <v>252118</v>
      </c>
      <c r="C270" s="41">
        <v>850062639317</v>
      </c>
      <c r="D270" s="36" t="s">
        <v>1721</v>
      </c>
      <c r="E270" s="36" t="s">
        <v>6155</v>
      </c>
      <c r="F270" s="36">
        <v>6</v>
      </c>
      <c r="G270" s="36">
        <v>48</v>
      </c>
      <c r="H270" s="36" t="s">
        <v>5487</v>
      </c>
      <c r="I270" s="36" t="s">
        <v>464</v>
      </c>
      <c r="J270" s="36" t="s">
        <v>14</v>
      </c>
      <c r="K270" s="36" t="s">
        <v>6119</v>
      </c>
      <c r="L270" s="60">
        <v>34.700000000000003</v>
      </c>
      <c r="M270" s="38">
        <f t="shared" si="14"/>
        <v>5.7833333333333341</v>
      </c>
      <c r="N270" s="279">
        <f t="shared" si="12"/>
        <v>9.99</v>
      </c>
      <c r="O270" s="268">
        <f t="shared" si="13"/>
        <v>0.4210877544210877</v>
      </c>
      <c r="P270" s="269"/>
      <c r="Q270" s="323">
        <v>45901</v>
      </c>
    </row>
    <row r="271" spans="1:17" s="58" customFormat="1" ht="15" customHeight="1" x14ac:dyDescent="0.5">
      <c r="A271" s="36"/>
      <c r="B271" s="36">
        <v>451108</v>
      </c>
      <c r="C271" s="41">
        <v>850061075222</v>
      </c>
      <c r="D271" s="36" t="s">
        <v>1681</v>
      </c>
      <c r="E271" s="36" t="s">
        <v>6160</v>
      </c>
      <c r="F271" s="36">
        <v>6</v>
      </c>
      <c r="G271" s="36">
        <v>11</v>
      </c>
      <c r="H271" s="36" t="s">
        <v>5487</v>
      </c>
      <c r="I271" s="36" t="s">
        <v>743</v>
      </c>
      <c r="J271" s="36" t="s">
        <v>1770</v>
      </c>
      <c r="K271" s="36" t="s">
        <v>1564</v>
      </c>
      <c r="L271" s="428">
        <v>14.43</v>
      </c>
      <c r="M271" s="38">
        <f t="shared" si="14"/>
        <v>2.4049999999999998</v>
      </c>
      <c r="N271" s="279">
        <f t="shared" si="12"/>
        <v>4.49</v>
      </c>
      <c r="O271" s="427">
        <f t="shared" si="13"/>
        <v>0.46436525612472168</v>
      </c>
      <c r="P271" s="271"/>
      <c r="Q271" s="321">
        <v>45901</v>
      </c>
    </row>
    <row r="272" spans="1:17" s="58" customFormat="1" ht="15" customHeight="1" x14ac:dyDescent="0.5">
      <c r="A272" s="36"/>
      <c r="B272" s="36">
        <v>451406</v>
      </c>
      <c r="C272" s="41">
        <v>850061075215</v>
      </c>
      <c r="D272" s="36" t="s">
        <v>1681</v>
      </c>
      <c r="E272" s="36" t="s">
        <v>6161</v>
      </c>
      <c r="F272" s="36">
        <v>6</v>
      </c>
      <c r="G272" s="36">
        <v>32</v>
      </c>
      <c r="H272" s="36" t="s">
        <v>5487</v>
      </c>
      <c r="I272" s="36" t="s">
        <v>743</v>
      </c>
      <c r="J272" s="36" t="s">
        <v>1770</v>
      </c>
      <c r="K272" s="36" t="s">
        <v>1564</v>
      </c>
      <c r="L272" s="428">
        <v>27.2</v>
      </c>
      <c r="M272" s="38">
        <f t="shared" si="14"/>
        <v>4.5333333333333332</v>
      </c>
      <c r="N272" s="279">
        <f t="shared" si="12"/>
        <v>7.99</v>
      </c>
      <c r="O272" s="427">
        <f t="shared" si="13"/>
        <v>0.43262411347517732</v>
      </c>
      <c r="P272" s="271"/>
      <c r="Q272" s="321">
        <v>45901</v>
      </c>
    </row>
    <row r="273" spans="1:17" s="58" customFormat="1" ht="15" customHeight="1" x14ac:dyDescent="0.5">
      <c r="A273" s="22"/>
      <c r="B273" s="22">
        <v>436088</v>
      </c>
      <c r="C273" s="52">
        <v>811184032141</v>
      </c>
      <c r="D273" s="22" t="s">
        <v>1812</v>
      </c>
      <c r="E273" s="22" t="s">
        <v>6231</v>
      </c>
      <c r="F273" s="22">
        <v>12</v>
      </c>
      <c r="G273" s="22">
        <v>11.5</v>
      </c>
      <c r="H273" s="36" t="s">
        <v>5487</v>
      </c>
      <c r="I273" s="22" t="s">
        <v>1997</v>
      </c>
      <c r="J273" s="22" t="s">
        <v>1770</v>
      </c>
      <c r="K273" s="22" t="s">
        <v>1564</v>
      </c>
      <c r="L273" s="60">
        <v>18.7</v>
      </c>
      <c r="M273" s="38">
        <f t="shared" si="14"/>
        <v>1.5583333333333333</v>
      </c>
      <c r="N273" s="279">
        <f t="shared" si="12"/>
        <v>2.99</v>
      </c>
      <c r="O273" s="268">
        <f t="shared" si="13"/>
        <v>0.4788182831661093</v>
      </c>
      <c r="P273" s="281"/>
      <c r="Q273" s="322">
        <v>45901</v>
      </c>
    </row>
    <row r="274" spans="1:17" s="58" customFormat="1" ht="15" customHeight="1" x14ac:dyDescent="0.5">
      <c r="A274" s="22"/>
      <c r="B274" s="22">
        <v>436089</v>
      </c>
      <c r="C274" s="52">
        <v>811184031854</v>
      </c>
      <c r="D274" s="22" t="s">
        <v>1812</v>
      </c>
      <c r="E274" s="22" t="s">
        <v>6199</v>
      </c>
      <c r="F274" s="22">
        <v>12</v>
      </c>
      <c r="G274" s="22">
        <v>11.5</v>
      </c>
      <c r="H274" s="36" t="s">
        <v>5487</v>
      </c>
      <c r="I274" s="22" t="s">
        <v>1997</v>
      </c>
      <c r="J274" s="22" t="s">
        <v>1770</v>
      </c>
      <c r="K274" s="22" t="s">
        <v>1564</v>
      </c>
      <c r="L274" s="60">
        <v>18.7</v>
      </c>
      <c r="M274" s="38">
        <f t="shared" si="14"/>
        <v>1.5583333333333333</v>
      </c>
      <c r="N274" s="279">
        <f t="shared" si="12"/>
        <v>2.99</v>
      </c>
      <c r="O274" s="268">
        <f t="shared" si="13"/>
        <v>0.4788182831661093</v>
      </c>
      <c r="P274" s="281"/>
      <c r="Q274" s="322">
        <v>45901</v>
      </c>
    </row>
    <row r="275" spans="1:17" s="58" customFormat="1" ht="15" customHeight="1" x14ac:dyDescent="0.5">
      <c r="A275" s="22"/>
      <c r="B275" s="22">
        <v>436120</v>
      </c>
      <c r="C275" s="52">
        <v>811184032240</v>
      </c>
      <c r="D275" s="22" t="s">
        <v>1812</v>
      </c>
      <c r="E275" s="22" t="s">
        <v>6200</v>
      </c>
      <c r="F275" s="22">
        <v>12</v>
      </c>
      <c r="G275" s="22">
        <v>16</v>
      </c>
      <c r="H275" s="22" t="s">
        <v>177</v>
      </c>
      <c r="I275" s="22" t="s">
        <v>1997</v>
      </c>
      <c r="J275" s="22" t="s">
        <v>1770</v>
      </c>
      <c r="K275" s="22" t="s">
        <v>1564</v>
      </c>
      <c r="L275" s="60">
        <v>29.55</v>
      </c>
      <c r="M275" s="38">
        <f t="shared" si="14"/>
        <v>2.4624999999999999</v>
      </c>
      <c r="N275" s="279">
        <f t="shared" si="12"/>
        <v>4.49</v>
      </c>
      <c r="O275" s="268">
        <f t="shared" si="13"/>
        <v>0.45155902004454346</v>
      </c>
      <c r="P275" s="281"/>
      <c r="Q275" s="322">
        <v>45901</v>
      </c>
    </row>
    <row r="276" spans="1:17" s="58" customFormat="1" ht="15" customHeight="1" x14ac:dyDescent="0.5">
      <c r="A276" s="22"/>
      <c r="B276" s="22">
        <v>451109</v>
      </c>
      <c r="C276" s="52">
        <v>850005100942</v>
      </c>
      <c r="D276" s="22" t="s">
        <v>1681</v>
      </c>
      <c r="E276" s="22" t="s">
        <v>6210</v>
      </c>
      <c r="F276" s="22">
        <v>6</v>
      </c>
      <c r="G276" s="22">
        <v>11</v>
      </c>
      <c r="H276" s="36" t="s">
        <v>5487</v>
      </c>
      <c r="I276" s="22" t="s">
        <v>743</v>
      </c>
      <c r="J276" s="22" t="s">
        <v>1770</v>
      </c>
      <c r="K276" s="22" t="s">
        <v>1564</v>
      </c>
      <c r="L276" s="60">
        <v>14.43</v>
      </c>
      <c r="M276" s="38">
        <f t="shared" si="14"/>
        <v>2.4049999999999998</v>
      </c>
      <c r="N276" s="279">
        <f t="shared" si="12"/>
        <v>4.49</v>
      </c>
      <c r="O276" s="268">
        <f t="shared" si="13"/>
        <v>0.46436525612472168</v>
      </c>
      <c r="P276" s="281"/>
      <c r="Q276" s="322">
        <v>45902</v>
      </c>
    </row>
    <row r="277" spans="1:17" s="58" customFormat="1" ht="15" customHeight="1" x14ac:dyDescent="0.5">
      <c r="A277" s="22"/>
      <c r="B277" s="22">
        <v>451408</v>
      </c>
      <c r="C277" s="52">
        <v>850061075178</v>
      </c>
      <c r="D277" s="22" t="s">
        <v>1681</v>
      </c>
      <c r="E277" s="22" t="s">
        <v>6211</v>
      </c>
      <c r="F277" s="22">
        <v>6</v>
      </c>
      <c r="G277" s="22">
        <v>32</v>
      </c>
      <c r="H277" s="22" t="s">
        <v>177</v>
      </c>
      <c r="I277" s="22" t="s">
        <v>743</v>
      </c>
      <c r="J277" s="22" t="s">
        <v>1770</v>
      </c>
      <c r="K277" s="22" t="s">
        <v>1564</v>
      </c>
      <c r="L277" s="60">
        <v>27.2</v>
      </c>
      <c r="M277" s="38">
        <f t="shared" si="14"/>
        <v>4.5333333333333332</v>
      </c>
      <c r="N277" s="279">
        <f t="shared" si="12"/>
        <v>7.99</v>
      </c>
      <c r="O277" s="268">
        <f t="shared" si="13"/>
        <v>0.43262411347517732</v>
      </c>
      <c r="P277" s="281"/>
      <c r="Q277" s="322">
        <v>45903</v>
      </c>
    </row>
    <row r="278" spans="1:17" s="58" customFormat="1" ht="15" customHeight="1" x14ac:dyDescent="0.5">
      <c r="A278" s="22"/>
      <c r="B278" s="22">
        <v>328007</v>
      </c>
      <c r="C278" s="52">
        <v>810003512253</v>
      </c>
      <c r="D278" s="22" t="s">
        <v>2151</v>
      </c>
      <c r="E278" s="22" t="s">
        <v>6212</v>
      </c>
      <c r="F278" s="22">
        <v>16</v>
      </c>
      <c r="G278" s="22">
        <v>1.6</v>
      </c>
      <c r="H278" s="22" t="s">
        <v>177</v>
      </c>
      <c r="I278" s="22" t="s">
        <v>1855</v>
      </c>
      <c r="J278" s="22" t="s">
        <v>1770</v>
      </c>
      <c r="K278" s="22" t="s">
        <v>1564</v>
      </c>
      <c r="L278" s="60">
        <v>35.700000000000003</v>
      </c>
      <c r="M278" s="38">
        <f t="shared" si="14"/>
        <v>2.2312500000000002</v>
      </c>
      <c r="N278" s="279">
        <f t="shared" si="12"/>
        <v>3.99</v>
      </c>
      <c r="O278" s="268">
        <f t="shared" si="13"/>
        <v>0.44078947368421051</v>
      </c>
      <c r="P278" s="281"/>
      <c r="Q278" s="322">
        <v>45903</v>
      </c>
    </row>
    <row r="279" spans="1:17" s="58" customFormat="1" ht="15" customHeight="1" x14ac:dyDescent="0.5">
      <c r="A279" s="22"/>
      <c r="B279" s="22">
        <v>328008</v>
      </c>
      <c r="C279" s="52">
        <v>810003512260</v>
      </c>
      <c r="D279" s="22" t="s">
        <v>2151</v>
      </c>
      <c r="E279" s="22" t="s">
        <v>6213</v>
      </c>
      <c r="F279" s="22">
        <v>16</v>
      </c>
      <c r="G279" s="22">
        <v>1.6</v>
      </c>
      <c r="H279" s="22" t="s">
        <v>177</v>
      </c>
      <c r="I279" s="22" t="s">
        <v>1855</v>
      </c>
      <c r="J279" s="22" t="s">
        <v>1770</v>
      </c>
      <c r="K279" s="22" t="s">
        <v>1564</v>
      </c>
      <c r="L279" s="60">
        <v>35.700000000000003</v>
      </c>
      <c r="M279" s="38">
        <f t="shared" si="14"/>
        <v>2.2312500000000002</v>
      </c>
      <c r="N279" s="279">
        <f t="shared" si="12"/>
        <v>3.99</v>
      </c>
      <c r="O279" s="268">
        <f t="shared" si="13"/>
        <v>0.44078947368421051</v>
      </c>
      <c r="P279" s="281"/>
      <c r="Q279" s="322">
        <v>45903</v>
      </c>
    </row>
    <row r="280" spans="1:17" s="58" customFormat="1" ht="15" customHeight="1" x14ac:dyDescent="0.5">
      <c r="A280" s="22"/>
      <c r="B280" s="22">
        <v>328013</v>
      </c>
      <c r="C280" s="52">
        <v>810003512482</v>
      </c>
      <c r="D280" s="22" t="s">
        <v>2151</v>
      </c>
      <c r="E280" s="22" t="s">
        <v>6214</v>
      </c>
      <c r="F280" s="22">
        <v>6</v>
      </c>
      <c r="G280" s="22">
        <v>4.68</v>
      </c>
      <c r="H280" s="22" t="s">
        <v>177</v>
      </c>
      <c r="I280" s="22" t="s">
        <v>1855</v>
      </c>
      <c r="J280" s="22" t="s">
        <v>1770</v>
      </c>
      <c r="K280" s="22" t="s">
        <v>1564</v>
      </c>
      <c r="L280" s="60">
        <v>45.6</v>
      </c>
      <c r="M280" s="38">
        <f t="shared" si="14"/>
        <v>7.6000000000000005</v>
      </c>
      <c r="N280" s="279">
        <f t="shared" si="12"/>
        <v>12.99</v>
      </c>
      <c r="O280" s="268">
        <f t="shared" si="13"/>
        <v>0.41493456505003845</v>
      </c>
      <c r="P280" s="281"/>
      <c r="Q280" s="322">
        <v>45903</v>
      </c>
    </row>
    <row r="281" spans="1:17" s="58" customFormat="1" ht="15" customHeight="1" x14ac:dyDescent="0.5">
      <c r="A281" s="22"/>
      <c r="B281" s="22">
        <v>328014</v>
      </c>
      <c r="C281" s="52">
        <v>810003512499</v>
      </c>
      <c r="D281" s="22" t="s">
        <v>2151</v>
      </c>
      <c r="E281" s="22" t="s">
        <v>6215</v>
      </c>
      <c r="F281" s="22">
        <v>6</v>
      </c>
      <c r="G281" s="22">
        <v>4.68</v>
      </c>
      <c r="H281" s="22" t="s">
        <v>177</v>
      </c>
      <c r="I281" s="22" t="s">
        <v>1855</v>
      </c>
      <c r="J281" s="22" t="s">
        <v>1770</v>
      </c>
      <c r="K281" s="22" t="s">
        <v>1564</v>
      </c>
      <c r="L281" s="60">
        <v>45.6</v>
      </c>
      <c r="M281" s="38">
        <f t="shared" si="14"/>
        <v>7.6000000000000005</v>
      </c>
      <c r="N281" s="279">
        <f t="shared" si="12"/>
        <v>12.99</v>
      </c>
      <c r="O281" s="268">
        <f t="shared" si="13"/>
        <v>0.41493456505003845</v>
      </c>
      <c r="P281" s="281"/>
      <c r="Q281" s="322">
        <v>45903</v>
      </c>
    </row>
    <row r="282" spans="1:17" s="22" customFormat="1" ht="15" customHeight="1" x14ac:dyDescent="0.5">
      <c r="B282" s="22">
        <v>175212</v>
      </c>
      <c r="C282" s="52">
        <v>850006687169</v>
      </c>
      <c r="D282" s="22" t="s">
        <v>1502</v>
      </c>
      <c r="E282" s="22" t="s">
        <v>6336</v>
      </c>
      <c r="F282" s="22">
        <v>6</v>
      </c>
      <c r="G282" s="22">
        <v>3</v>
      </c>
      <c r="H282" s="22" t="s">
        <v>177</v>
      </c>
      <c r="I282" s="22" t="s">
        <v>19</v>
      </c>
      <c r="J282" s="22" t="s">
        <v>14</v>
      </c>
      <c r="K282" s="22" t="s">
        <v>6119</v>
      </c>
      <c r="L282" s="280">
        <v>28.4</v>
      </c>
      <c r="M282" s="38">
        <f t="shared" si="14"/>
        <v>4.7333333333333334</v>
      </c>
      <c r="N282" s="46">
        <f t="shared" si="12"/>
        <v>7.99</v>
      </c>
      <c r="O282" s="268">
        <f t="shared" si="13"/>
        <v>0.40759282436378808</v>
      </c>
      <c r="P282" s="281"/>
      <c r="Q282" s="322">
        <v>45904</v>
      </c>
    </row>
    <row r="283" spans="1:17" s="22" customFormat="1" ht="15" customHeight="1" x14ac:dyDescent="0.5">
      <c r="B283" s="22">
        <v>175221</v>
      </c>
      <c r="C283" s="52">
        <v>850006687367</v>
      </c>
      <c r="D283" s="22" t="s">
        <v>1502</v>
      </c>
      <c r="E283" s="22" t="s">
        <v>6337</v>
      </c>
      <c r="F283" s="22">
        <v>6</v>
      </c>
      <c r="G283" s="22">
        <v>3</v>
      </c>
      <c r="H283" s="22" t="s">
        <v>177</v>
      </c>
      <c r="I283" s="22" t="s">
        <v>19</v>
      </c>
      <c r="J283" s="22" t="s">
        <v>14</v>
      </c>
      <c r="K283" s="22" t="s">
        <v>6119</v>
      </c>
      <c r="L283" s="280">
        <v>28.4</v>
      </c>
      <c r="M283" s="38">
        <f t="shared" si="14"/>
        <v>4.7333333333333334</v>
      </c>
      <c r="N283" s="46">
        <f t="shared" si="12"/>
        <v>7.99</v>
      </c>
      <c r="O283" s="268">
        <f t="shared" si="13"/>
        <v>0.40759282436378808</v>
      </c>
      <c r="P283" s="281"/>
      <c r="Q283" s="322">
        <v>45905</v>
      </c>
    </row>
    <row r="284" spans="1:17" s="22" customFormat="1" ht="15" customHeight="1" x14ac:dyDescent="0.5">
      <c r="B284" s="22">
        <v>175222</v>
      </c>
      <c r="C284" s="52">
        <v>850072199047</v>
      </c>
      <c r="D284" s="22" t="s">
        <v>1502</v>
      </c>
      <c r="E284" s="452" t="s">
        <v>6338</v>
      </c>
      <c r="F284" s="22">
        <v>6</v>
      </c>
      <c r="G284" s="22">
        <v>3</v>
      </c>
      <c r="H284" s="452" t="s">
        <v>177</v>
      </c>
      <c r="I284" s="22" t="s">
        <v>19</v>
      </c>
      <c r="J284" s="22" t="s">
        <v>14</v>
      </c>
      <c r="K284" s="22" t="s">
        <v>6119</v>
      </c>
      <c r="L284" s="280">
        <v>26.5</v>
      </c>
      <c r="M284" s="38">
        <f t="shared" si="14"/>
        <v>4.416666666666667</v>
      </c>
      <c r="N284" s="453">
        <f t="shared" si="12"/>
        <v>7.49</v>
      </c>
      <c r="O284" s="268">
        <f t="shared" si="13"/>
        <v>0.41032487761459724</v>
      </c>
      <c r="P284" s="281"/>
      <c r="Q284" s="322">
        <v>45906</v>
      </c>
    </row>
    <row r="285" spans="1:17" s="58" customFormat="1" ht="15" customHeight="1" x14ac:dyDescent="0.5">
      <c r="A285" s="81"/>
      <c r="B285" s="73">
        <v>185003</v>
      </c>
      <c r="C285" s="74">
        <v>850064670066</v>
      </c>
      <c r="D285" s="77" t="s">
        <v>1524</v>
      </c>
      <c r="E285" s="77" t="s">
        <v>6162</v>
      </c>
      <c r="F285" s="73">
        <v>6</v>
      </c>
      <c r="G285" s="73">
        <v>30</v>
      </c>
      <c r="H285" s="73" t="s">
        <v>62</v>
      </c>
      <c r="I285" s="73" t="s">
        <v>607</v>
      </c>
      <c r="J285" s="73" t="s">
        <v>14</v>
      </c>
      <c r="K285" s="36" t="s">
        <v>6119</v>
      </c>
      <c r="L285" s="428">
        <v>45.8</v>
      </c>
      <c r="M285" s="38">
        <f t="shared" si="14"/>
        <v>7.6333333333333329</v>
      </c>
      <c r="N285" s="279">
        <f t="shared" si="12"/>
        <v>12.99</v>
      </c>
      <c r="O285" s="427">
        <f t="shared" si="13"/>
        <v>0.41236848858095976</v>
      </c>
      <c r="P285" s="271"/>
      <c r="Q285" s="321">
        <v>45940</v>
      </c>
    </row>
    <row r="286" spans="1:17" ht="15" customHeight="1" x14ac:dyDescent="0.5">
      <c r="A286" s="36"/>
      <c r="B286" s="36">
        <v>328600</v>
      </c>
      <c r="C286" s="41">
        <v>810003516695</v>
      </c>
      <c r="D286" s="36" t="s">
        <v>2151</v>
      </c>
      <c r="E286" s="36" t="s">
        <v>6149</v>
      </c>
      <c r="F286" s="36">
        <v>6</v>
      </c>
      <c r="G286" s="36">
        <v>12.8</v>
      </c>
      <c r="H286" s="36" t="s">
        <v>177</v>
      </c>
      <c r="I286" s="36" t="s">
        <v>1873</v>
      </c>
      <c r="J286" s="36" t="s">
        <v>1770</v>
      </c>
      <c r="K286" s="36" t="s">
        <v>1564</v>
      </c>
      <c r="L286" s="60">
        <v>41</v>
      </c>
      <c r="M286" s="38">
        <f t="shared" si="14"/>
        <v>6.833333333333333</v>
      </c>
      <c r="N286" s="279">
        <f t="shared" ref="N286:N326" si="15">IF(CEILING(M286/0.6,1)-0.51&gt;=M286/0.6,CEILING(M286/0.6,1)-0.51,CEILING(M286/0.6,1)-0.01)</f>
        <v>11.49</v>
      </c>
      <c r="O286" s="268">
        <f t="shared" ref="O286:O326" si="16">(N286-M286)/N286</f>
        <v>0.4052799535828257</v>
      </c>
      <c r="P286" s="267"/>
      <c r="Q286" s="321">
        <v>45972</v>
      </c>
    </row>
    <row r="287" spans="1:17" ht="15" customHeight="1" x14ac:dyDescent="0.5">
      <c r="A287" s="36"/>
      <c r="B287" s="36">
        <v>125820</v>
      </c>
      <c r="C287" s="41">
        <v>850060663369</v>
      </c>
      <c r="D287" s="36" t="s">
        <v>1302</v>
      </c>
      <c r="E287" s="36" t="s">
        <v>6133</v>
      </c>
      <c r="F287" s="36">
        <v>8</v>
      </c>
      <c r="G287" s="36">
        <v>12</v>
      </c>
      <c r="H287" s="36" t="s">
        <v>177</v>
      </c>
      <c r="I287" s="36" t="s">
        <v>581</v>
      </c>
      <c r="J287" s="36" t="s">
        <v>14</v>
      </c>
      <c r="K287" s="36" t="s">
        <v>6119</v>
      </c>
      <c r="L287" s="60">
        <v>32.1</v>
      </c>
      <c r="M287" s="38">
        <f t="shared" si="14"/>
        <v>4.0125000000000002</v>
      </c>
      <c r="N287" s="279">
        <f t="shared" si="15"/>
        <v>6.99</v>
      </c>
      <c r="O287" s="268">
        <f t="shared" si="16"/>
        <v>0.42596566523605151</v>
      </c>
      <c r="P287" s="271"/>
      <c r="Q287" s="321">
        <v>45972</v>
      </c>
    </row>
    <row r="288" spans="1:17" ht="15" customHeight="1" x14ac:dyDescent="0.5">
      <c r="A288" s="36"/>
      <c r="B288" s="36">
        <v>125821</v>
      </c>
      <c r="C288" s="41">
        <v>850060663383</v>
      </c>
      <c r="D288" s="36" t="s">
        <v>1302</v>
      </c>
      <c r="E288" s="36" t="s">
        <v>6134</v>
      </c>
      <c r="F288" s="36">
        <v>8</v>
      </c>
      <c r="G288" s="36">
        <v>12</v>
      </c>
      <c r="H288" s="36" t="s">
        <v>177</v>
      </c>
      <c r="I288" s="36" t="s">
        <v>581</v>
      </c>
      <c r="J288" s="36" t="s">
        <v>14</v>
      </c>
      <c r="K288" s="36" t="s">
        <v>6119</v>
      </c>
      <c r="L288" s="60">
        <v>32.1</v>
      </c>
      <c r="M288" s="38">
        <f t="shared" si="14"/>
        <v>4.0125000000000002</v>
      </c>
      <c r="N288" s="279">
        <f t="shared" si="15"/>
        <v>6.99</v>
      </c>
      <c r="O288" s="268">
        <f t="shared" si="16"/>
        <v>0.42596566523605151</v>
      </c>
      <c r="P288" s="271"/>
      <c r="Q288" s="321">
        <v>45972</v>
      </c>
    </row>
    <row r="289" spans="1:17" ht="15" customHeight="1" x14ac:dyDescent="0.5">
      <c r="A289" s="36"/>
      <c r="B289" s="36">
        <v>125822</v>
      </c>
      <c r="C289" s="41">
        <v>850060663406</v>
      </c>
      <c r="D289" s="36" t="s">
        <v>1302</v>
      </c>
      <c r="E289" s="36" t="s">
        <v>6135</v>
      </c>
      <c r="F289" s="36">
        <v>8</v>
      </c>
      <c r="G289" s="36">
        <v>12</v>
      </c>
      <c r="H289" s="36" t="s">
        <v>177</v>
      </c>
      <c r="I289" s="36" t="s">
        <v>581</v>
      </c>
      <c r="J289" s="36" t="s">
        <v>14</v>
      </c>
      <c r="K289" s="36" t="s">
        <v>6119</v>
      </c>
      <c r="L289" s="60">
        <v>32.1</v>
      </c>
      <c r="M289" s="38">
        <f t="shared" si="14"/>
        <v>4.0125000000000002</v>
      </c>
      <c r="N289" s="279">
        <f t="shared" si="15"/>
        <v>6.99</v>
      </c>
      <c r="O289" s="268">
        <f t="shared" si="16"/>
        <v>0.42596566523605151</v>
      </c>
      <c r="P289" s="271"/>
      <c r="Q289" s="321">
        <v>45972</v>
      </c>
    </row>
    <row r="290" spans="1:17" ht="15" customHeight="1" x14ac:dyDescent="0.5">
      <c r="A290" s="36"/>
      <c r="B290" s="22">
        <v>125823</v>
      </c>
      <c r="C290" s="52">
        <v>850060663420</v>
      </c>
      <c r="D290" s="22" t="s">
        <v>1302</v>
      </c>
      <c r="E290" s="36" t="s">
        <v>6136</v>
      </c>
      <c r="F290" s="22">
        <v>8</v>
      </c>
      <c r="G290" s="22">
        <v>12</v>
      </c>
      <c r="H290" s="36" t="s">
        <v>177</v>
      </c>
      <c r="I290" s="22" t="s">
        <v>581</v>
      </c>
      <c r="J290" s="36" t="s">
        <v>14</v>
      </c>
      <c r="K290" s="36" t="s">
        <v>6119</v>
      </c>
      <c r="L290" s="60">
        <v>32.1</v>
      </c>
      <c r="M290" s="38">
        <f t="shared" si="14"/>
        <v>4.0125000000000002</v>
      </c>
      <c r="N290" s="279">
        <f t="shared" si="15"/>
        <v>6.99</v>
      </c>
      <c r="O290" s="268">
        <f t="shared" si="16"/>
        <v>0.42596566523605151</v>
      </c>
      <c r="P290" s="271"/>
      <c r="Q290" s="321">
        <v>45972</v>
      </c>
    </row>
    <row r="291" spans="1:17" s="36" customFormat="1" x14ac:dyDescent="0.5">
      <c r="B291" s="22">
        <v>125824</v>
      </c>
      <c r="C291" s="52">
        <v>850060663444</v>
      </c>
      <c r="D291" s="22" t="s">
        <v>1302</v>
      </c>
      <c r="E291" s="36" t="s">
        <v>6137</v>
      </c>
      <c r="F291" s="22">
        <v>8</v>
      </c>
      <c r="G291" s="22">
        <v>12</v>
      </c>
      <c r="H291" s="36" t="s">
        <v>177</v>
      </c>
      <c r="I291" s="22" t="s">
        <v>581</v>
      </c>
      <c r="J291" s="36" t="s">
        <v>14</v>
      </c>
      <c r="K291" s="36" t="s">
        <v>6119</v>
      </c>
      <c r="L291" s="60">
        <v>42.6</v>
      </c>
      <c r="M291" s="38">
        <f t="shared" si="14"/>
        <v>5.3250000000000002</v>
      </c>
      <c r="N291" s="279">
        <f t="shared" si="15"/>
        <v>8.99</v>
      </c>
      <c r="O291" s="268">
        <f t="shared" si="16"/>
        <v>0.40767519466073415</v>
      </c>
      <c r="P291" s="271"/>
      <c r="Q291" s="321">
        <v>45972</v>
      </c>
    </row>
    <row r="292" spans="1:17" s="36" customFormat="1" x14ac:dyDescent="0.5">
      <c r="B292" s="22">
        <v>125825</v>
      </c>
      <c r="C292" s="52">
        <v>850060663482</v>
      </c>
      <c r="D292" s="22" t="s">
        <v>1302</v>
      </c>
      <c r="E292" s="36" t="s">
        <v>6138</v>
      </c>
      <c r="F292" s="22">
        <v>8</v>
      </c>
      <c r="G292" s="22">
        <v>12</v>
      </c>
      <c r="H292" s="36" t="s">
        <v>177</v>
      </c>
      <c r="I292" s="22" t="s">
        <v>581</v>
      </c>
      <c r="J292" s="36" t="s">
        <v>14</v>
      </c>
      <c r="K292" s="36" t="s">
        <v>6119</v>
      </c>
      <c r="L292" s="60">
        <v>35.44</v>
      </c>
      <c r="M292" s="38">
        <f t="shared" si="14"/>
        <v>4.43</v>
      </c>
      <c r="N292" s="279">
        <f t="shared" si="15"/>
        <v>7.49</v>
      </c>
      <c r="O292" s="268">
        <f t="shared" si="16"/>
        <v>0.40854472630173572</v>
      </c>
      <c r="P292" s="271"/>
      <c r="Q292" s="321">
        <v>45972</v>
      </c>
    </row>
    <row r="293" spans="1:17" s="73" customFormat="1" x14ac:dyDescent="0.5">
      <c r="A293" s="36"/>
      <c r="B293" s="36">
        <v>451407</v>
      </c>
      <c r="C293" s="41">
        <v>850061075239</v>
      </c>
      <c r="D293" s="36" t="s">
        <v>1681</v>
      </c>
      <c r="E293" s="36" t="s">
        <v>6163</v>
      </c>
      <c r="F293" s="36">
        <v>6</v>
      </c>
      <c r="G293" s="36">
        <v>32</v>
      </c>
      <c r="H293" s="36" t="s">
        <v>5487</v>
      </c>
      <c r="I293" s="36" t="s">
        <v>743</v>
      </c>
      <c r="J293" s="36" t="s">
        <v>1770</v>
      </c>
      <c r="K293" s="36" t="s">
        <v>1564</v>
      </c>
      <c r="L293" s="428">
        <v>27.2</v>
      </c>
      <c r="M293" s="38">
        <f t="shared" si="14"/>
        <v>4.5333333333333332</v>
      </c>
      <c r="N293" s="279">
        <f t="shared" si="15"/>
        <v>7.99</v>
      </c>
      <c r="O293" s="427">
        <f t="shared" si="16"/>
        <v>0.43262411347517732</v>
      </c>
      <c r="P293" s="271"/>
      <c r="Q293" s="321">
        <v>46003</v>
      </c>
    </row>
    <row r="294" spans="1:17" s="36" customFormat="1" x14ac:dyDescent="0.5">
      <c r="B294" s="22">
        <v>125907</v>
      </c>
      <c r="C294" s="52">
        <v>850060663505</v>
      </c>
      <c r="D294" s="22" t="s">
        <v>1302</v>
      </c>
      <c r="E294" s="36" t="s">
        <v>6139</v>
      </c>
      <c r="F294" s="22">
        <v>8</v>
      </c>
      <c r="G294" s="22">
        <v>16.899999999999999</v>
      </c>
      <c r="H294" s="36" t="s">
        <v>177</v>
      </c>
      <c r="I294" s="22" t="s">
        <v>16</v>
      </c>
      <c r="J294" s="36" t="s">
        <v>14</v>
      </c>
      <c r="K294" s="36" t="s">
        <v>6119</v>
      </c>
      <c r="L294" s="60">
        <v>126.6</v>
      </c>
      <c r="M294" s="38">
        <f t="shared" si="14"/>
        <v>15.824999999999999</v>
      </c>
      <c r="N294" s="279">
        <f t="shared" si="15"/>
        <v>26.49</v>
      </c>
      <c r="O294" s="268">
        <f t="shared" si="16"/>
        <v>0.40260475651189126</v>
      </c>
      <c r="P294" s="271"/>
      <c r="Q294" s="321">
        <v>46003</v>
      </c>
    </row>
    <row r="295" spans="1:17" s="36" customFormat="1" x14ac:dyDescent="0.5">
      <c r="B295" s="22">
        <v>125908</v>
      </c>
      <c r="C295" s="52">
        <v>850060663529</v>
      </c>
      <c r="D295" s="22" t="s">
        <v>1302</v>
      </c>
      <c r="E295" s="36" t="s">
        <v>6140</v>
      </c>
      <c r="F295" s="22">
        <v>8</v>
      </c>
      <c r="G295" s="22">
        <v>16.899999999999999</v>
      </c>
      <c r="H295" s="36" t="s">
        <v>177</v>
      </c>
      <c r="I295" s="22" t="s">
        <v>16</v>
      </c>
      <c r="J295" s="36" t="s">
        <v>14</v>
      </c>
      <c r="K295" s="36" t="s">
        <v>6119</v>
      </c>
      <c r="L295" s="60">
        <v>126.6</v>
      </c>
      <c r="M295" s="38">
        <f t="shared" si="14"/>
        <v>15.824999999999999</v>
      </c>
      <c r="N295" s="279">
        <f t="shared" si="15"/>
        <v>26.49</v>
      </c>
      <c r="O295" s="268">
        <f t="shared" si="16"/>
        <v>0.40260475651189126</v>
      </c>
      <c r="P295" s="271"/>
      <c r="Q295" s="321">
        <v>46003</v>
      </c>
    </row>
    <row r="296" spans="1:17" s="36" customFormat="1" x14ac:dyDescent="0.5">
      <c r="B296" s="22">
        <v>125909</v>
      </c>
      <c r="C296" s="52">
        <v>850060663543</v>
      </c>
      <c r="D296" s="22" t="s">
        <v>1302</v>
      </c>
      <c r="E296" s="36" t="s">
        <v>6141</v>
      </c>
      <c r="F296" s="22">
        <v>8</v>
      </c>
      <c r="G296" s="22">
        <v>16.899999999999999</v>
      </c>
      <c r="H296" s="36" t="s">
        <v>177</v>
      </c>
      <c r="I296" s="22" t="s">
        <v>16</v>
      </c>
      <c r="J296" s="36" t="s">
        <v>14</v>
      </c>
      <c r="K296" s="36" t="s">
        <v>6119</v>
      </c>
      <c r="L296" s="60">
        <v>111.4</v>
      </c>
      <c r="M296" s="38">
        <f t="shared" si="14"/>
        <v>13.925000000000001</v>
      </c>
      <c r="N296" s="279">
        <f t="shared" si="15"/>
        <v>23.49</v>
      </c>
      <c r="O296" s="268">
        <f t="shared" si="16"/>
        <v>0.40719455087271172</v>
      </c>
      <c r="P296" s="271"/>
      <c r="Q296" s="321">
        <v>46003</v>
      </c>
    </row>
    <row r="297" spans="1:17" s="73" customFormat="1" x14ac:dyDescent="0.5">
      <c r="A297" s="36"/>
      <c r="B297" s="77">
        <v>125910</v>
      </c>
      <c r="C297" s="41">
        <v>850060663994</v>
      </c>
      <c r="D297" s="77" t="s">
        <v>1302</v>
      </c>
      <c r="E297" s="77" t="s">
        <v>6142</v>
      </c>
      <c r="F297" s="77">
        <v>8</v>
      </c>
      <c r="G297" s="77">
        <v>16.899999999999999</v>
      </c>
      <c r="H297" s="36" t="s">
        <v>177</v>
      </c>
      <c r="I297" s="77" t="s">
        <v>16</v>
      </c>
      <c r="J297" s="77" t="s">
        <v>14</v>
      </c>
      <c r="K297" s="77" t="s">
        <v>6119</v>
      </c>
      <c r="L297" s="60">
        <v>101.3</v>
      </c>
      <c r="M297" s="38">
        <f t="shared" si="14"/>
        <v>12.6625</v>
      </c>
      <c r="N297" s="279">
        <f t="shared" si="15"/>
        <v>21.49</v>
      </c>
      <c r="O297" s="268">
        <f t="shared" si="16"/>
        <v>0.41077245230339693</v>
      </c>
      <c r="P297" s="271"/>
      <c r="Q297" s="321">
        <v>46003</v>
      </c>
    </row>
    <row r="298" spans="1:17" s="36" customFormat="1" x14ac:dyDescent="0.5">
      <c r="A298" s="81"/>
      <c r="B298" s="73">
        <v>100023</v>
      </c>
      <c r="C298" s="74">
        <v>850062393073</v>
      </c>
      <c r="D298" s="77" t="s">
        <v>15</v>
      </c>
      <c r="E298" s="77" t="s">
        <v>6143</v>
      </c>
      <c r="F298" s="73">
        <v>6</v>
      </c>
      <c r="G298" s="73">
        <v>25.3</v>
      </c>
      <c r="H298" s="73" t="s">
        <v>62</v>
      </c>
      <c r="I298" s="73" t="s">
        <v>16</v>
      </c>
      <c r="J298" s="73" t="s">
        <v>14</v>
      </c>
      <c r="K298" s="77" t="s">
        <v>6119</v>
      </c>
      <c r="L298" s="60">
        <v>77.5</v>
      </c>
      <c r="M298" s="38">
        <f t="shared" si="14"/>
        <v>12.916666666666666</v>
      </c>
      <c r="N298" s="279">
        <f t="shared" si="15"/>
        <v>21.99</v>
      </c>
      <c r="O298" s="268">
        <f t="shared" si="16"/>
        <v>0.41261179323935121</v>
      </c>
      <c r="P298" s="271"/>
      <c r="Q298" s="321">
        <v>46003</v>
      </c>
    </row>
    <row r="299" spans="1:17" s="36" customFormat="1" x14ac:dyDescent="0.5">
      <c r="A299" s="81"/>
      <c r="B299" s="73">
        <v>100024</v>
      </c>
      <c r="C299" s="74">
        <v>850062393097</v>
      </c>
      <c r="D299" s="77" t="s">
        <v>15</v>
      </c>
      <c r="E299" s="77" t="s">
        <v>6144</v>
      </c>
      <c r="F299" s="73">
        <v>6</v>
      </c>
      <c r="G299" s="73">
        <v>16.899999999999999</v>
      </c>
      <c r="H299" s="73" t="s">
        <v>62</v>
      </c>
      <c r="I299" s="73" t="s">
        <v>16</v>
      </c>
      <c r="J299" s="73" t="s">
        <v>14</v>
      </c>
      <c r="K299" s="77" t="s">
        <v>6119</v>
      </c>
      <c r="L299" s="60">
        <v>88.5</v>
      </c>
      <c r="M299" s="38">
        <f t="shared" si="14"/>
        <v>14.75</v>
      </c>
      <c r="N299" s="279">
        <f t="shared" si="15"/>
        <v>24.99</v>
      </c>
      <c r="O299" s="268">
        <f t="shared" si="16"/>
        <v>0.40976390556222486</v>
      </c>
      <c r="P299" s="271"/>
      <c r="Q299" s="321">
        <v>46003</v>
      </c>
    </row>
    <row r="300" spans="1:17" s="36" customFormat="1" x14ac:dyDescent="0.5">
      <c r="A300" s="68"/>
      <c r="B300" s="64">
        <v>115113</v>
      </c>
      <c r="C300" s="65">
        <v>855916007298</v>
      </c>
      <c r="D300" s="64" t="s">
        <v>923</v>
      </c>
      <c r="E300" s="64" t="s">
        <v>5845</v>
      </c>
      <c r="F300" s="64">
        <v>8</v>
      </c>
      <c r="G300" s="64">
        <v>8</v>
      </c>
      <c r="H300" s="64" t="s">
        <v>437</v>
      </c>
      <c r="I300" s="64" t="s">
        <v>13</v>
      </c>
      <c r="J300" s="64" t="s">
        <v>14</v>
      </c>
      <c r="K300" s="77" t="s">
        <v>6119</v>
      </c>
      <c r="L300" s="60">
        <v>40.200000000000003</v>
      </c>
      <c r="M300" s="38">
        <f t="shared" si="14"/>
        <v>5.0250000000000004</v>
      </c>
      <c r="N300" s="279">
        <f t="shared" si="15"/>
        <v>8.49</v>
      </c>
      <c r="O300" s="268">
        <f t="shared" si="16"/>
        <v>0.40812720848056533</v>
      </c>
      <c r="P300" s="68"/>
      <c r="Q300" s="321"/>
    </row>
    <row r="301" spans="1:17" s="73" customFormat="1" x14ac:dyDescent="0.5">
      <c r="A301" s="68"/>
      <c r="B301" s="64">
        <v>116221</v>
      </c>
      <c r="C301" s="65">
        <v>652143613809</v>
      </c>
      <c r="D301" s="64" t="s">
        <v>965</v>
      </c>
      <c r="E301" s="64" t="s">
        <v>5846</v>
      </c>
      <c r="F301" s="64">
        <v>12</v>
      </c>
      <c r="G301" s="64">
        <v>5</v>
      </c>
      <c r="H301" s="64" t="s">
        <v>437</v>
      </c>
      <c r="I301" s="64" t="s">
        <v>9</v>
      </c>
      <c r="J301" s="64" t="s">
        <v>14</v>
      </c>
      <c r="K301" s="77" t="s">
        <v>6119</v>
      </c>
      <c r="L301" s="60">
        <v>33.700000000000003</v>
      </c>
      <c r="M301" s="38">
        <f t="shared" si="14"/>
        <v>2.8083333333333336</v>
      </c>
      <c r="N301" s="279">
        <f t="shared" si="15"/>
        <v>4.99</v>
      </c>
      <c r="O301" s="268">
        <f t="shared" si="16"/>
        <v>0.43720774883099528</v>
      </c>
      <c r="P301" s="68"/>
      <c r="Q301" s="321"/>
    </row>
    <row r="302" spans="1:17" s="73" customFormat="1" x14ac:dyDescent="0.5">
      <c r="A302" s="68"/>
      <c r="B302" s="64">
        <v>116228</v>
      </c>
      <c r="C302" s="65">
        <v>652143614066</v>
      </c>
      <c r="D302" s="64" t="s">
        <v>965</v>
      </c>
      <c r="E302" s="64" t="s">
        <v>5847</v>
      </c>
      <c r="F302" s="64">
        <v>12</v>
      </c>
      <c r="G302" s="64">
        <v>7</v>
      </c>
      <c r="H302" s="64" t="s">
        <v>437</v>
      </c>
      <c r="I302" s="64" t="s">
        <v>9</v>
      </c>
      <c r="J302" s="64" t="s">
        <v>14</v>
      </c>
      <c r="K302" s="77" t="s">
        <v>6119</v>
      </c>
      <c r="L302" s="60">
        <v>36.799999999999997</v>
      </c>
      <c r="M302" s="38">
        <f t="shared" si="14"/>
        <v>3.0666666666666664</v>
      </c>
      <c r="N302" s="279">
        <f t="shared" si="15"/>
        <v>5.49</v>
      </c>
      <c r="O302" s="268">
        <f t="shared" si="16"/>
        <v>0.44140862173649065</v>
      </c>
      <c r="P302" s="68"/>
      <c r="Q302" s="321"/>
    </row>
    <row r="303" spans="1:17" s="73" customFormat="1" x14ac:dyDescent="0.5">
      <c r="A303" s="68"/>
      <c r="B303" s="64">
        <v>172104</v>
      </c>
      <c r="C303" s="65">
        <v>850011443965</v>
      </c>
      <c r="D303" s="64" t="s">
        <v>1492</v>
      </c>
      <c r="E303" s="64" t="s">
        <v>5860</v>
      </c>
      <c r="F303" s="64">
        <v>6</v>
      </c>
      <c r="G303" s="64">
        <v>10</v>
      </c>
      <c r="H303" s="64" t="s">
        <v>437</v>
      </c>
      <c r="I303" s="64" t="s">
        <v>763</v>
      </c>
      <c r="J303" s="64" t="s">
        <v>14</v>
      </c>
      <c r="K303" s="77" t="s">
        <v>6119</v>
      </c>
      <c r="L303" s="60">
        <v>20.6</v>
      </c>
      <c r="M303" s="38">
        <f t="shared" si="14"/>
        <v>3.4333333333333336</v>
      </c>
      <c r="N303" s="279">
        <f t="shared" si="15"/>
        <v>5.99</v>
      </c>
      <c r="O303" s="268">
        <f t="shared" si="16"/>
        <v>0.42682248191430161</v>
      </c>
      <c r="P303" s="63"/>
      <c r="Q303" s="321"/>
    </row>
    <row r="304" spans="1:17" s="73" customFormat="1" x14ac:dyDescent="0.5">
      <c r="A304" s="68"/>
      <c r="B304" s="64">
        <v>172305</v>
      </c>
      <c r="C304" s="65">
        <v>850011443620</v>
      </c>
      <c r="D304" s="64" t="s">
        <v>1492</v>
      </c>
      <c r="E304" s="64" t="s">
        <v>5875</v>
      </c>
      <c r="F304" s="64">
        <v>6</v>
      </c>
      <c r="G304" s="64">
        <v>11</v>
      </c>
      <c r="H304" s="64" t="s">
        <v>437</v>
      </c>
      <c r="I304" s="64" t="s">
        <v>763</v>
      </c>
      <c r="J304" s="64" t="s">
        <v>14</v>
      </c>
      <c r="K304" s="77" t="s">
        <v>6119</v>
      </c>
      <c r="L304" s="60">
        <v>25.1</v>
      </c>
      <c r="M304" s="38">
        <f t="shared" si="14"/>
        <v>4.1833333333333336</v>
      </c>
      <c r="N304" s="279">
        <f t="shared" si="15"/>
        <v>6.99</v>
      </c>
      <c r="O304" s="268">
        <f t="shared" si="16"/>
        <v>0.40152598950882212</v>
      </c>
      <c r="P304" s="63"/>
      <c r="Q304" s="321"/>
    </row>
    <row r="305" spans="1:17" s="36" customFormat="1" x14ac:dyDescent="0.5">
      <c r="A305" s="68"/>
      <c r="B305" s="64">
        <v>259400</v>
      </c>
      <c r="C305" s="65">
        <v>850945002016</v>
      </c>
      <c r="D305" s="64" t="s">
        <v>1760</v>
      </c>
      <c r="E305" s="64" t="s">
        <v>5888</v>
      </c>
      <c r="F305" s="64">
        <v>12</v>
      </c>
      <c r="G305" s="64">
        <v>16</v>
      </c>
      <c r="H305" s="58" t="s">
        <v>62</v>
      </c>
      <c r="I305" s="64" t="s">
        <v>464</v>
      </c>
      <c r="J305" s="64" t="s">
        <v>14</v>
      </c>
      <c r="K305" s="77" t="s">
        <v>6119</v>
      </c>
      <c r="L305" s="60">
        <v>23.2</v>
      </c>
      <c r="M305" s="38">
        <f t="shared" si="14"/>
        <v>1.9333333333333333</v>
      </c>
      <c r="N305" s="279">
        <f t="shared" si="15"/>
        <v>3.49</v>
      </c>
      <c r="O305" s="268">
        <f t="shared" si="16"/>
        <v>0.44603629417383001</v>
      </c>
      <c r="P305" s="63"/>
      <c r="Q305" s="321"/>
    </row>
    <row r="306" spans="1:17" s="36" customFormat="1" x14ac:dyDescent="0.5">
      <c r="A306" s="68"/>
      <c r="B306" s="64">
        <v>259401</v>
      </c>
      <c r="C306" s="65">
        <v>850945002023</v>
      </c>
      <c r="D306" s="64" t="s">
        <v>1760</v>
      </c>
      <c r="E306" s="64" t="s">
        <v>5889</v>
      </c>
      <c r="F306" s="64">
        <v>12</v>
      </c>
      <c r="G306" s="64">
        <v>16</v>
      </c>
      <c r="H306" s="58" t="s">
        <v>62</v>
      </c>
      <c r="I306" s="64" t="s">
        <v>464</v>
      </c>
      <c r="J306" s="64" t="s">
        <v>14</v>
      </c>
      <c r="K306" s="77" t="s">
        <v>6119</v>
      </c>
      <c r="L306" s="60">
        <v>23.2</v>
      </c>
      <c r="M306" s="38">
        <f t="shared" si="14"/>
        <v>1.9333333333333333</v>
      </c>
      <c r="N306" s="279">
        <f t="shared" si="15"/>
        <v>3.49</v>
      </c>
      <c r="O306" s="268">
        <f t="shared" si="16"/>
        <v>0.44603629417383001</v>
      </c>
      <c r="P306" s="63"/>
      <c r="Q306" s="321"/>
    </row>
    <row r="307" spans="1:17" s="36" customFormat="1" x14ac:dyDescent="0.5">
      <c r="A307" s="68"/>
      <c r="B307" s="64">
        <v>259402</v>
      </c>
      <c r="C307" s="65">
        <v>850945002030</v>
      </c>
      <c r="D307" s="64" t="s">
        <v>1760</v>
      </c>
      <c r="E307" s="64" t="s">
        <v>5890</v>
      </c>
      <c r="F307" s="64">
        <v>12</v>
      </c>
      <c r="G307" s="64">
        <v>16</v>
      </c>
      <c r="H307" s="58" t="s">
        <v>62</v>
      </c>
      <c r="I307" s="64" t="s">
        <v>464</v>
      </c>
      <c r="J307" s="64" t="s">
        <v>14</v>
      </c>
      <c r="K307" s="77" t="s">
        <v>6119</v>
      </c>
      <c r="L307" s="60">
        <v>23.2</v>
      </c>
      <c r="M307" s="38">
        <f t="shared" si="14"/>
        <v>1.9333333333333333</v>
      </c>
      <c r="N307" s="279">
        <f t="shared" si="15"/>
        <v>3.49</v>
      </c>
      <c r="O307" s="268">
        <f t="shared" si="16"/>
        <v>0.44603629417383001</v>
      </c>
      <c r="P307" s="63"/>
      <c r="Q307" s="321"/>
    </row>
    <row r="308" spans="1:17" s="36" customFormat="1" x14ac:dyDescent="0.5">
      <c r="A308" s="68"/>
      <c r="B308" s="64">
        <v>100811</v>
      </c>
      <c r="C308" s="65">
        <v>198715648577</v>
      </c>
      <c r="D308" s="64" t="s">
        <v>274</v>
      </c>
      <c r="E308" s="64" t="s">
        <v>5832</v>
      </c>
      <c r="F308" s="64">
        <v>8</v>
      </c>
      <c r="G308" s="64">
        <v>10</v>
      </c>
      <c r="H308" s="64" t="s">
        <v>437</v>
      </c>
      <c r="I308" s="64" t="s">
        <v>9</v>
      </c>
      <c r="J308" s="64" t="s">
        <v>14</v>
      </c>
      <c r="K308" s="77" t="s">
        <v>6119</v>
      </c>
      <c r="L308" s="60">
        <v>22.2</v>
      </c>
      <c r="M308" s="38">
        <f t="shared" si="14"/>
        <v>2.7749999999999999</v>
      </c>
      <c r="N308" s="279">
        <f t="shared" si="15"/>
        <v>4.99</v>
      </c>
      <c r="O308" s="268">
        <f t="shared" si="16"/>
        <v>0.44388777555110226</v>
      </c>
      <c r="P308" s="68"/>
      <c r="Q308" s="321"/>
    </row>
    <row r="309" spans="1:17" s="36" customFormat="1" x14ac:dyDescent="0.5">
      <c r="A309" s="68"/>
      <c r="B309" s="64">
        <v>100928</v>
      </c>
      <c r="C309" s="65">
        <v>860009082809</v>
      </c>
      <c r="D309" s="64" t="s">
        <v>15</v>
      </c>
      <c r="E309" s="64" t="s">
        <v>5833</v>
      </c>
      <c r="F309" s="64">
        <v>24</v>
      </c>
      <c r="G309" s="64">
        <v>3</v>
      </c>
      <c r="H309" s="64" t="s">
        <v>569</v>
      </c>
      <c r="I309" s="64" t="s">
        <v>39</v>
      </c>
      <c r="J309" s="64" t="s">
        <v>14</v>
      </c>
      <c r="K309" s="77" t="s">
        <v>6119</v>
      </c>
      <c r="L309" s="60">
        <v>291.60000000000002</v>
      </c>
      <c r="M309" s="38">
        <f t="shared" si="14"/>
        <v>12.15</v>
      </c>
      <c r="N309" s="279">
        <f t="shared" si="15"/>
        <v>20.49</v>
      </c>
      <c r="O309" s="268">
        <f t="shared" si="16"/>
        <v>0.40702781844802338</v>
      </c>
      <c r="P309" s="68"/>
      <c r="Q309" s="321"/>
    </row>
    <row r="310" spans="1:17" s="36" customFormat="1" x14ac:dyDescent="0.5">
      <c r="A310" s="68"/>
      <c r="B310" s="64">
        <v>104216</v>
      </c>
      <c r="C310" s="65">
        <v>812244021105</v>
      </c>
      <c r="D310" s="64" t="s">
        <v>497</v>
      </c>
      <c r="E310" s="64" t="s">
        <v>5834</v>
      </c>
      <c r="F310" s="64">
        <v>6</v>
      </c>
      <c r="G310" s="64">
        <v>16.899999999999999</v>
      </c>
      <c r="H310" s="58" t="s">
        <v>62</v>
      </c>
      <c r="I310" s="64" t="s">
        <v>19</v>
      </c>
      <c r="J310" s="64" t="s">
        <v>14</v>
      </c>
      <c r="K310" s="77" t="s">
        <v>6119</v>
      </c>
      <c r="L310" s="60">
        <v>107.9</v>
      </c>
      <c r="M310" s="38">
        <f t="shared" si="14"/>
        <v>17.983333333333334</v>
      </c>
      <c r="N310" s="279">
        <f t="shared" si="15"/>
        <v>29.99</v>
      </c>
      <c r="O310" s="268">
        <f t="shared" si="16"/>
        <v>0.40035567411359335</v>
      </c>
      <c r="P310" s="68"/>
      <c r="Q310" s="321"/>
    </row>
    <row r="311" spans="1:17" s="36" customFormat="1" x14ac:dyDescent="0.5">
      <c r="A311" s="68"/>
      <c r="B311" s="64">
        <v>104217</v>
      </c>
      <c r="C311" s="65">
        <v>812244023147</v>
      </c>
      <c r="D311" s="64" t="s">
        <v>497</v>
      </c>
      <c r="E311" s="64" t="s">
        <v>5835</v>
      </c>
      <c r="F311" s="64">
        <v>6</v>
      </c>
      <c r="G311" s="64">
        <v>24.5</v>
      </c>
      <c r="H311" s="58" t="s">
        <v>62</v>
      </c>
      <c r="I311" s="64" t="s">
        <v>19</v>
      </c>
      <c r="J311" s="64" t="s">
        <v>14</v>
      </c>
      <c r="K311" s="77" t="s">
        <v>6119</v>
      </c>
      <c r="L311" s="60">
        <v>105.2</v>
      </c>
      <c r="M311" s="38">
        <f t="shared" si="14"/>
        <v>17.533333333333335</v>
      </c>
      <c r="N311" s="279">
        <f t="shared" si="15"/>
        <v>29.49</v>
      </c>
      <c r="O311" s="268">
        <f t="shared" si="16"/>
        <v>0.40544817452243692</v>
      </c>
      <c r="P311" s="68"/>
      <c r="Q311" s="321"/>
    </row>
    <row r="312" spans="1:17" s="36" customFormat="1" x14ac:dyDescent="0.5">
      <c r="A312" s="68"/>
      <c r="B312" s="64">
        <v>104218</v>
      </c>
      <c r="C312" s="65">
        <v>812244023154</v>
      </c>
      <c r="D312" s="64" t="s">
        <v>497</v>
      </c>
      <c r="E312" s="64" t="s">
        <v>5836</v>
      </c>
      <c r="F312" s="64">
        <v>6</v>
      </c>
      <c r="G312" s="64">
        <v>16.899999999999999</v>
      </c>
      <c r="H312" s="58" t="s">
        <v>62</v>
      </c>
      <c r="I312" s="64" t="s">
        <v>19</v>
      </c>
      <c r="J312" s="64" t="s">
        <v>14</v>
      </c>
      <c r="K312" s="77" t="s">
        <v>6119</v>
      </c>
      <c r="L312" s="60">
        <v>76.8</v>
      </c>
      <c r="M312" s="38">
        <f t="shared" si="14"/>
        <v>12.799999999999999</v>
      </c>
      <c r="N312" s="279">
        <f t="shared" si="15"/>
        <v>21.49</v>
      </c>
      <c r="O312" s="268">
        <f t="shared" si="16"/>
        <v>0.40437412750116336</v>
      </c>
      <c r="P312" s="68"/>
      <c r="Q312" s="321"/>
    </row>
    <row r="313" spans="1:17" s="81" customFormat="1" ht="16.5" customHeight="1" x14ac:dyDescent="0.5">
      <c r="A313" s="68"/>
      <c r="B313" s="64">
        <v>100354</v>
      </c>
      <c r="C313" s="65">
        <v>673970000655</v>
      </c>
      <c r="D313" s="64" t="s">
        <v>151</v>
      </c>
      <c r="E313" s="64" t="s">
        <v>5830</v>
      </c>
      <c r="F313" s="64">
        <v>6</v>
      </c>
      <c r="G313" s="64">
        <v>12</v>
      </c>
      <c r="H313" s="64" t="s">
        <v>437</v>
      </c>
      <c r="I313" s="64" t="s">
        <v>32</v>
      </c>
      <c r="J313" s="64" t="s">
        <v>14</v>
      </c>
      <c r="K313" s="77" t="s">
        <v>6119</v>
      </c>
      <c r="L313" s="60">
        <v>59.9</v>
      </c>
      <c r="M313" s="38">
        <f t="shared" si="14"/>
        <v>9.9833333333333325</v>
      </c>
      <c r="N313" s="279">
        <f t="shared" si="15"/>
        <v>16.989999999999998</v>
      </c>
      <c r="O313" s="268">
        <f t="shared" si="16"/>
        <v>0.41239945065724937</v>
      </c>
      <c r="P313" s="68"/>
      <c r="Q313" s="321"/>
    </row>
    <row r="314" spans="1:17" s="36" customFormat="1" x14ac:dyDescent="0.5">
      <c r="A314" s="68"/>
      <c r="B314" s="64">
        <v>100487</v>
      </c>
      <c r="C314" s="65">
        <v>631429006542</v>
      </c>
      <c r="D314" s="64" t="s">
        <v>179</v>
      </c>
      <c r="E314" s="64" t="s">
        <v>5831</v>
      </c>
      <c r="F314" s="64">
        <v>6</v>
      </c>
      <c r="G314" s="64">
        <v>10</v>
      </c>
      <c r="H314" s="64" t="s">
        <v>437</v>
      </c>
      <c r="I314" s="64" t="s">
        <v>32</v>
      </c>
      <c r="J314" s="64" t="s">
        <v>14</v>
      </c>
      <c r="K314" s="77" t="s">
        <v>6119</v>
      </c>
      <c r="L314" s="60">
        <v>67.599999999999994</v>
      </c>
      <c r="M314" s="38">
        <f t="shared" si="14"/>
        <v>11.266666666666666</v>
      </c>
      <c r="N314" s="279">
        <f t="shared" si="15"/>
        <v>18.989999999999998</v>
      </c>
      <c r="O314" s="268">
        <f t="shared" si="16"/>
        <v>0.40670528348253465</v>
      </c>
      <c r="P314" s="68"/>
      <c r="Q314" s="321"/>
    </row>
    <row r="315" spans="1:17" s="35" customFormat="1" x14ac:dyDescent="0.5">
      <c r="A315" s="68"/>
      <c r="B315" s="64">
        <v>504507</v>
      </c>
      <c r="C315" s="65">
        <v>831011000051</v>
      </c>
      <c r="D315" s="64" t="s">
        <v>2930</v>
      </c>
      <c r="E315" s="64" t="s">
        <v>5915</v>
      </c>
      <c r="F315" s="64">
        <v>6</v>
      </c>
      <c r="G315" s="64">
        <v>6</v>
      </c>
      <c r="H315" s="58" t="s">
        <v>62</v>
      </c>
      <c r="I315" s="64" t="s">
        <v>680</v>
      </c>
      <c r="J315" s="64" t="s">
        <v>42</v>
      </c>
      <c r="K315" s="64" t="s">
        <v>43</v>
      </c>
      <c r="L315" s="60">
        <v>30.4</v>
      </c>
      <c r="M315" s="38">
        <f t="shared" si="14"/>
        <v>5.0666666666666664</v>
      </c>
      <c r="N315" s="279">
        <f t="shared" si="15"/>
        <v>8.49</v>
      </c>
      <c r="O315" s="268">
        <f t="shared" si="16"/>
        <v>0.403219473890852</v>
      </c>
      <c r="P315" s="63"/>
      <c r="Q315" s="321"/>
    </row>
    <row r="316" spans="1:17" s="36" customFormat="1" x14ac:dyDescent="0.5">
      <c r="A316" s="68"/>
      <c r="B316" s="64">
        <v>504509</v>
      </c>
      <c r="C316" s="65">
        <v>831011102403</v>
      </c>
      <c r="D316" s="64" t="s">
        <v>2930</v>
      </c>
      <c r="E316" s="64" t="s">
        <v>5916</v>
      </c>
      <c r="F316" s="64">
        <v>6</v>
      </c>
      <c r="G316" s="64">
        <v>6</v>
      </c>
      <c r="H316" s="58" t="s">
        <v>62</v>
      </c>
      <c r="I316" s="64" t="s">
        <v>680</v>
      </c>
      <c r="J316" s="64" t="s">
        <v>42</v>
      </c>
      <c r="K316" s="64" t="s">
        <v>43</v>
      </c>
      <c r="L316" s="60">
        <v>30.4</v>
      </c>
      <c r="M316" s="38">
        <f t="shared" si="14"/>
        <v>5.0666666666666664</v>
      </c>
      <c r="N316" s="279">
        <f t="shared" si="15"/>
        <v>8.49</v>
      </c>
      <c r="O316" s="268">
        <f t="shared" si="16"/>
        <v>0.403219473890852</v>
      </c>
      <c r="P316" s="63"/>
      <c r="Q316" s="321"/>
    </row>
    <row r="317" spans="1:17" s="36" customFormat="1" x14ac:dyDescent="0.5">
      <c r="A317" s="68"/>
      <c r="B317" s="64">
        <v>507920</v>
      </c>
      <c r="C317" s="65">
        <v>897856002230</v>
      </c>
      <c r="D317" s="64" t="s">
        <v>3047</v>
      </c>
      <c r="E317" s="64" t="s">
        <v>5917</v>
      </c>
      <c r="F317" s="64">
        <v>12</v>
      </c>
      <c r="G317" s="64">
        <v>13</v>
      </c>
      <c r="H317" s="64" t="s">
        <v>437</v>
      </c>
      <c r="I317" s="64" t="s">
        <v>19</v>
      </c>
      <c r="J317" s="64" t="s">
        <v>14</v>
      </c>
      <c r="K317" s="64" t="s">
        <v>43</v>
      </c>
      <c r="L317" s="60">
        <v>62.2</v>
      </c>
      <c r="M317" s="38">
        <f t="shared" si="14"/>
        <v>5.1833333333333336</v>
      </c>
      <c r="N317" s="279">
        <f t="shared" si="15"/>
        <v>8.99</v>
      </c>
      <c r="O317" s="268">
        <f t="shared" si="16"/>
        <v>0.42343344456803855</v>
      </c>
      <c r="P317" s="63"/>
      <c r="Q317" s="321"/>
    </row>
    <row r="318" spans="1:17" s="36" customFormat="1" x14ac:dyDescent="0.5">
      <c r="A318" s="68"/>
      <c r="B318" s="64">
        <v>507921</v>
      </c>
      <c r="C318" s="65">
        <v>897856002469</v>
      </c>
      <c r="D318" s="64" t="s">
        <v>3047</v>
      </c>
      <c r="E318" s="64" t="s">
        <v>5918</v>
      </c>
      <c r="F318" s="64">
        <v>12</v>
      </c>
      <c r="G318" s="64">
        <v>13</v>
      </c>
      <c r="H318" s="64" t="s">
        <v>437</v>
      </c>
      <c r="I318" s="64" t="s">
        <v>19</v>
      </c>
      <c r="J318" s="64" t="s">
        <v>14</v>
      </c>
      <c r="K318" s="64" t="s">
        <v>43</v>
      </c>
      <c r="L318" s="60">
        <v>113.2</v>
      </c>
      <c r="M318" s="38">
        <f t="shared" si="14"/>
        <v>9.4333333333333336</v>
      </c>
      <c r="N318" s="279">
        <f t="shared" si="15"/>
        <v>15.99</v>
      </c>
      <c r="O318" s="268">
        <f t="shared" si="16"/>
        <v>0.41004794663331245</v>
      </c>
      <c r="P318" s="63"/>
      <c r="Q318" s="321"/>
    </row>
    <row r="319" spans="1:17" s="36" customFormat="1" x14ac:dyDescent="0.5">
      <c r="A319" s="68"/>
      <c r="B319" s="64">
        <v>701210</v>
      </c>
      <c r="C319" s="65">
        <v>859199003275</v>
      </c>
      <c r="D319" s="64" t="s">
        <v>3999</v>
      </c>
      <c r="E319" s="64" t="s">
        <v>5920</v>
      </c>
      <c r="F319" s="64">
        <v>12</v>
      </c>
      <c r="G319" s="64">
        <v>12</v>
      </c>
      <c r="H319" s="58" t="s">
        <v>62</v>
      </c>
      <c r="I319" s="64" t="s">
        <v>515</v>
      </c>
      <c r="J319" s="64" t="s">
        <v>14</v>
      </c>
      <c r="K319" s="77" t="s">
        <v>6119</v>
      </c>
      <c r="L319" s="60">
        <v>23.7</v>
      </c>
      <c r="M319" s="38">
        <f t="shared" si="14"/>
        <v>1.9749999999999999</v>
      </c>
      <c r="N319" s="279">
        <f t="shared" si="15"/>
        <v>3.49</v>
      </c>
      <c r="O319" s="268">
        <f t="shared" si="16"/>
        <v>0.43409742120343847</v>
      </c>
      <c r="P319" s="63"/>
      <c r="Q319" s="321"/>
    </row>
    <row r="320" spans="1:17" s="36" customFormat="1" x14ac:dyDescent="0.5">
      <c r="A320" s="68"/>
      <c r="B320" s="64">
        <v>712900</v>
      </c>
      <c r="C320" s="65">
        <v>70796400094</v>
      </c>
      <c r="D320" s="64" t="s">
        <v>4261</v>
      </c>
      <c r="E320" s="64" t="s">
        <v>5923</v>
      </c>
      <c r="F320" s="64">
        <v>24</v>
      </c>
      <c r="G320" s="64">
        <v>6</v>
      </c>
      <c r="H320" s="64" t="s">
        <v>437</v>
      </c>
      <c r="I320" s="64" t="s">
        <v>197</v>
      </c>
      <c r="J320" s="64" t="s">
        <v>14</v>
      </c>
      <c r="K320" s="77" t="s">
        <v>6119</v>
      </c>
      <c r="L320" s="60">
        <v>24.7</v>
      </c>
      <c r="M320" s="38">
        <f t="shared" si="14"/>
        <v>1.0291666666666666</v>
      </c>
      <c r="N320" s="279">
        <f t="shared" si="15"/>
        <v>1.99</v>
      </c>
      <c r="O320" s="268">
        <f t="shared" si="16"/>
        <v>0.48283082077051931</v>
      </c>
      <c r="P320" s="63"/>
      <c r="Q320" s="321"/>
    </row>
    <row r="321" spans="1:17" s="36" customFormat="1" x14ac:dyDescent="0.5">
      <c r="A321" s="68"/>
      <c r="B321" s="64">
        <v>735214</v>
      </c>
      <c r="C321" s="65">
        <v>893708001536</v>
      </c>
      <c r="D321" s="64" t="s">
        <v>4712</v>
      </c>
      <c r="E321" s="64" t="s">
        <v>5926</v>
      </c>
      <c r="F321" s="64">
        <v>6</v>
      </c>
      <c r="G321" s="64">
        <v>5.4</v>
      </c>
      <c r="H321" s="64" t="s">
        <v>437</v>
      </c>
      <c r="I321" s="64" t="s">
        <v>9</v>
      </c>
      <c r="J321" s="64" t="s">
        <v>14</v>
      </c>
      <c r="K321" s="77" t="s">
        <v>6119</v>
      </c>
      <c r="L321" s="60">
        <v>16.7</v>
      </c>
      <c r="M321" s="38">
        <f t="shared" si="14"/>
        <v>2.7833333333333332</v>
      </c>
      <c r="N321" s="279">
        <f t="shared" si="15"/>
        <v>4.99</v>
      </c>
      <c r="O321" s="268">
        <f t="shared" si="16"/>
        <v>0.44221776887107556</v>
      </c>
      <c r="P321" s="63"/>
      <c r="Q321" s="321"/>
    </row>
    <row r="322" spans="1:17" s="36" customFormat="1" x14ac:dyDescent="0.5">
      <c r="A322" s="68"/>
      <c r="B322" s="64">
        <v>735215</v>
      </c>
      <c r="C322" s="65">
        <v>893708001659</v>
      </c>
      <c r="D322" s="64" t="s">
        <v>4712</v>
      </c>
      <c r="E322" s="64" t="s">
        <v>5927</v>
      </c>
      <c r="F322" s="64">
        <v>6</v>
      </c>
      <c r="G322" s="64">
        <v>5.4</v>
      </c>
      <c r="H322" s="64" t="s">
        <v>437</v>
      </c>
      <c r="I322" s="64" t="s">
        <v>9</v>
      </c>
      <c r="J322" s="64" t="s">
        <v>14</v>
      </c>
      <c r="K322" s="77" t="s">
        <v>6119</v>
      </c>
      <c r="L322" s="60">
        <v>16.7</v>
      </c>
      <c r="M322" s="38">
        <f t="shared" si="14"/>
        <v>2.7833333333333332</v>
      </c>
      <c r="N322" s="279">
        <f t="shared" si="15"/>
        <v>4.99</v>
      </c>
      <c r="O322" s="268">
        <f t="shared" si="16"/>
        <v>0.44221776887107556</v>
      </c>
      <c r="P322" s="63"/>
      <c r="Q322" s="321"/>
    </row>
    <row r="323" spans="1:17" s="36" customFormat="1" x14ac:dyDescent="0.5">
      <c r="A323" s="68"/>
      <c r="B323" s="64">
        <v>784570</v>
      </c>
      <c r="C323" s="65">
        <v>810291008940</v>
      </c>
      <c r="D323" s="64" t="s">
        <v>5377</v>
      </c>
      <c r="E323" s="64" t="s">
        <v>5928</v>
      </c>
      <c r="F323" s="64">
        <v>12</v>
      </c>
      <c r="G323" s="64">
        <v>8</v>
      </c>
      <c r="H323" s="64" t="s">
        <v>437</v>
      </c>
      <c r="I323" s="64" t="s">
        <v>91</v>
      </c>
      <c r="J323" s="64" t="s">
        <v>14</v>
      </c>
      <c r="K323" s="77" t="s">
        <v>6119</v>
      </c>
      <c r="L323" s="60">
        <v>54.7</v>
      </c>
      <c r="M323" s="38">
        <f t="shared" si="14"/>
        <v>4.5583333333333336</v>
      </c>
      <c r="N323" s="279">
        <f t="shared" si="15"/>
        <v>7.99</v>
      </c>
      <c r="O323" s="268">
        <f t="shared" si="16"/>
        <v>0.42949520233625366</v>
      </c>
      <c r="P323" s="63"/>
      <c r="Q323" s="321"/>
    </row>
    <row r="324" spans="1:17" s="36" customFormat="1" x14ac:dyDescent="0.5">
      <c r="A324" s="58"/>
      <c r="B324" s="58">
        <v>790124</v>
      </c>
      <c r="C324" s="59">
        <v>850003695907</v>
      </c>
      <c r="D324" s="58" t="s">
        <v>5420</v>
      </c>
      <c r="E324" s="58" t="s">
        <v>5930</v>
      </c>
      <c r="F324" s="58">
        <v>6</v>
      </c>
      <c r="G324" s="58">
        <v>25.4</v>
      </c>
      <c r="H324" s="64" t="s">
        <v>437</v>
      </c>
      <c r="I324" s="58" t="s">
        <v>16</v>
      </c>
      <c r="J324" s="58" t="s">
        <v>14</v>
      </c>
      <c r="K324" s="77" t="s">
        <v>6119</v>
      </c>
      <c r="L324" s="60">
        <v>89</v>
      </c>
      <c r="M324" s="38">
        <f t="shared" si="14"/>
        <v>14.833333333333334</v>
      </c>
      <c r="N324" s="279">
        <f t="shared" si="15"/>
        <v>24.99</v>
      </c>
      <c r="O324" s="268">
        <f t="shared" si="16"/>
        <v>0.40642923836201139</v>
      </c>
      <c r="P324" s="63"/>
      <c r="Q324" s="321"/>
    </row>
    <row r="325" spans="1:17" s="81" customFormat="1" ht="16.5" customHeight="1" x14ac:dyDescent="0.5">
      <c r="A325" s="58"/>
      <c r="B325" s="58">
        <v>790125</v>
      </c>
      <c r="C325" s="59">
        <v>850017480131</v>
      </c>
      <c r="D325" s="58" t="s">
        <v>5420</v>
      </c>
      <c r="E325" s="58" t="s">
        <v>5931</v>
      </c>
      <c r="F325" s="58">
        <v>6</v>
      </c>
      <c r="G325" s="58">
        <v>25.4</v>
      </c>
      <c r="H325" s="64" t="s">
        <v>437</v>
      </c>
      <c r="I325" s="58" t="s">
        <v>16</v>
      </c>
      <c r="J325" s="58" t="s">
        <v>14</v>
      </c>
      <c r="K325" s="77" t="s">
        <v>6119</v>
      </c>
      <c r="L325" s="60">
        <v>126.1</v>
      </c>
      <c r="M325" s="38">
        <f t="shared" si="14"/>
        <v>21.016666666666666</v>
      </c>
      <c r="N325" s="279">
        <f t="shared" si="15"/>
        <v>35.49</v>
      </c>
      <c r="O325" s="268">
        <f t="shared" si="16"/>
        <v>0.40781440781440786</v>
      </c>
      <c r="P325" s="63"/>
      <c r="Q325" s="321"/>
    </row>
    <row r="326" spans="1:17" s="81" customFormat="1" ht="16.5" customHeight="1" x14ac:dyDescent="0.5">
      <c r="A326" s="58"/>
      <c r="B326" s="58">
        <v>790126</v>
      </c>
      <c r="C326" s="59">
        <v>857190000675</v>
      </c>
      <c r="D326" s="58" t="s">
        <v>5420</v>
      </c>
      <c r="E326" s="58" t="s">
        <v>5932</v>
      </c>
      <c r="F326" s="58">
        <v>6</v>
      </c>
      <c r="G326" s="58">
        <v>8.4499999999999993</v>
      </c>
      <c r="H326" s="64" t="s">
        <v>437</v>
      </c>
      <c r="I326" s="58" t="s">
        <v>16</v>
      </c>
      <c r="J326" s="58" t="s">
        <v>14</v>
      </c>
      <c r="K326" s="77" t="s">
        <v>6119</v>
      </c>
      <c r="L326" s="60">
        <v>61.7</v>
      </c>
      <c r="M326" s="38">
        <f t="shared" si="14"/>
        <v>10.283333333333333</v>
      </c>
      <c r="N326" s="279">
        <f t="shared" si="15"/>
        <v>17.489999999999998</v>
      </c>
      <c r="O326" s="268">
        <f t="shared" si="16"/>
        <v>0.4120449780827139</v>
      </c>
      <c r="P326" s="63"/>
      <c r="Q326" s="321"/>
    </row>
  </sheetData>
  <autoFilter ref="A3:Q326" xr:uid="{6E798B8C-E64C-B647-A977-A19C64A6DBF1}"/>
  <conditionalFormatting sqref="B157">
    <cfRule type="duplicateValues" dxfId="568" priority="128"/>
  </conditionalFormatting>
  <conditionalFormatting sqref="B158:B160">
    <cfRule type="duplicateValues" dxfId="567" priority="127"/>
  </conditionalFormatting>
  <conditionalFormatting sqref="B161:B164">
    <cfRule type="duplicateValues" dxfId="566" priority="126"/>
  </conditionalFormatting>
  <conditionalFormatting sqref="B165:B169">
    <cfRule type="duplicateValues" dxfId="565" priority="125"/>
  </conditionalFormatting>
  <conditionalFormatting sqref="B170:B171">
    <cfRule type="duplicateValues" dxfId="564" priority="124"/>
  </conditionalFormatting>
  <conditionalFormatting sqref="B172:B173">
    <cfRule type="duplicateValues" dxfId="563" priority="2727"/>
  </conditionalFormatting>
  <conditionalFormatting sqref="B174:B182">
    <cfRule type="duplicateValues" dxfId="562" priority="2728"/>
    <cfRule type="duplicateValues" dxfId="561" priority="2729"/>
  </conditionalFormatting>
  <conditionalFormatting sqref="B183">
    <cfRule type="duplicateValues" dxfId="560" priority="80"/>
    <cfRule type="duplicateValues" dxfId="559" priority="81"/>
    <cfRule type="duplicateValues" dxfId="558" priority="82"/>
    <cfRule type="duplicateValues" dxfId="557" priority="83"/>
    <cfRule type="duplicateValues" dxfId="556" priority="84"/>
    <cfRule type="duplicateValues" dxfId="555" priority="85"/>
    <cfRule type="duplicateValues" dxfId="554" priority="86"/>
    <cfRule type="duplicateValues" dxfId="553" priority="87"/>
    <cfRule type="duplicateValues" dxfId="552" priority="88"/>
    <cfRule type="duplicateValues" dxfId="551" priority="89"/>
    <cfRule type="duplicateValues" dxfId="550" priority="90"/>
    <cfRule type="duplicateValues" dxfId="549" priority="91"/>
    <cfRule type="duplicateValues" dxfId="548" priority="92"/>
    <cfRule type="duplicateValues" dxfId="547" priority="93"/>
    <cfRule type="duplicateValues" dxfId="546" priority="94"/>
    <cfRule type="duplicateValues" dxfId="545" priority="95"/>
    <cfRule type="duplicateValues" dxfId="544" priority="96"/>
    <cfRule type="duplicateValues" dxfId="543" priority="97"/>
    <cfRule type="duplicateValues" dxfId="542" priority="98"/>
    <cfRule type="duplicateValues" dxfId="541" priority="99"/>
    <cfRule type="duplicateValues" dxfId="540" priority="100"/>
    <cfRule type="duplicateValues" dxfId="539" priority="101"/>
    <cfRule type="duplicateValues" dxfId="538" priority="102"/>
    <cfRule type="duplicateValues" dxfId="537" priority="103"/>
    <cfRule type="duplicateValues" dxfId="536" priority="104"/>
    <cfRule type="duplicateValues" dxfId="535" priority="105"/>
  </conditionalFormatting>
  <conditionalFormatting sqref="B183:B186">
    <cfRule type="duplicateValues" dxfId="534" priority="106"/>
  </conditionalFormatting>
  <conditionalFormatting sqref="B184">
    <cfRule type="duplicateValues" dxfId="533" priority="54"/>
    <cfRule type="duplicateValues" dxfId="532" priority="55"/>
    <cfRule type="duplicateValues" dxfId="531" priority="56"/>
    <cfRule type="duplicateValues" dxfId="530" priority="57"/>
    <cfRule type="duplicateValues" dxfId="529" priority="58"/>
    <cfRule type="duplicateValues" dxfId="528" priority="59"/>
    <cfRule type="duplicateValues" dxfId="527" priority="60"/>
    <cfRule type="duplicateValues" dxfId="526" priority="61"/>
    <cfRule type="duplicateValues" dxfId="525" priority="62"/>
    <cfRule type="duplicateValues" dxfId="524" priority="63"/>
    <cfRule type="duplicateValues" dxfId="523" priority="64"/>
    <cfRule type="duplicateValues" dxfId="522" priority="65"/>
    <cfRule type="duplicateValues" dxfId="521" priority="66"/>
    <cfRule type="duplicateValues" dxfId="520" priority="67"/>
    <cfRule type="duplicateValues" dxfId="519" priority="68"/>
    <cfRule type="duplicateValues" dxfId="518" priority="69"/>
    <cfRule type="duplicateValues" dxfId="517" priority="70"/>
    <cfRule type="duplicateValues" dxfId="516" priority="71"/>
    <cfRule type="duplicateValues" dxfId="515" priority="72"/>
    <cfRule type="duplicateValues" dxfId="514" priority="73"/>
    <cfRule type="duplicateValues" dxfId="513" priority="74"/>
    <cfRule type="duplicateValues" dxfId="512" priority="75"/>
    <cfRule type="duplicateValues" dxfId="511" priority="76"/>
    <cfRule type="duplicateValues" dxfId="510" priority="77"/>
    <cfRule type="duplicateValues" dxfId="509" priority="78"/>
    <cfRule type="duplicateValues" dxfId="508" priority="79"/>
  </conditionalFormatting>
  <conditionalFormatting sqref="B185">
    <cfRule type="duplicateValues" dxfId="507" priority="31"/>
    <cfRule type="duplicateValues" dxfId="506" priority="32"/>
    <cfRule type="duplicateValues" dxfId="505" priority="33"/>
    <cfRule type="duplicateValues" dxfId="504" priority="34"/>
    <cfRule type="duplicateValues" dxfId="503" priority="35"/>
    <cfRule type="duplicateValues" dxfId="502" priority="36"/>
    <cfRule type="duplicateValues" dxfId="501" priority="37"/>
    <cfRule type="duplicateValues" dxfId="500" priority="38"/>
    <cfRule type="duplicateValues" dxfId="499" priority="39"/>
    <cfRule type="duplicateValues" dxfId="498" priority="40"/>
    <cfRule type="duplicateValues" dxfId="497" priority="41"/>
    <cfRule type="duplicateValues" dxfId="496" priority="42"/>
    <cfRule type="duplicateValues" dxfId="495" priority="43"/>
    <cfRule type="duplicateValues" dxfId="494" priority="44"/>
    <cfRule type="duplicateValues" dxfId="493" priority="45"/>
    <cfRule type="duplicateValues" dxfId="492" priority="46"/>
    <cfRule type="duplicateValues" dxfId="491" priority="47"/>
    <cfRule type="duplicateValues" dxfId="490" priority="48"/>
    <cfRule type="duplicateValues" dxfId="489" priority="49"/>
    <cfRule type="duplicateValues" dxfId="488" priority="50"/>
    <cfRule type="duplicateValues" dxfId="487" priority="51"/>
    <cfRule type="duplicateValues" dxfId="486" priority="52"/>
    <cfRule type="duplicateValues" dxfId="485" priority="53"/>
  </conditionalFormatting>
  <conditionalFormatting sqref="B186">
    <cfRule type="duplicateValues" dxfId="484" priority="107"/>
  </conditionalFormatting>
  <conditionalFormatting sqref="B187">
    <cfRule type="duplicateValues" dxfId="483" priority="29"/>
    <cfRule type="duplicateValues" dxfId="482" priority="30"/>
  </conditionalFormatting>
  <conditionalFormatting sqref="B188:B190">
    <cfRule type="duplicateValues" dxfId="481" priority="27"/>
    <cfRule type="duplicateValues" dxfId="480" priority="28"/>
  </conditionalFormatting>
  <conditionalFormatting sqref="B191:B193">
    <cfRule type="duplicateValues" dxfId="479" priority="25"/>
    <cfRule type="duplicateValues" dxfId="478" priority="26"/>
  </conditionalFormatting>
  <conditionalFormatting sqref="B199">
    <cfRule type="duplicateValues" dxfId="477" priority="409"/>
    <cfRule type="duplicateValues" dxfId="476" priority="410"/>
    <cfRule type="duplicateValues" dxfId="475" priority="411"/>
    <cfRule type="duplicateValues" dxfId="474" priority="412"/>
    <cfRule type="duplicateValues" dxfId="473" priority="413"/>
    <cfRule type="duplicateValues" dxfId="472" priority="414"/>
    <cfRule type="duplicateValues" dxfId="471" priority="415"/>
    <cfRule type="duplicateValues" dxfId="470" priority="416"/>
    <cfRule type="duplicateValues" dxfId="469" priority="417"/>
    <cfRule type="duplicateValues" dxfId="468" priority="418"/>
    <cfRule type="duplicateValues" dxfId="467" priority="419"/>
    <cfRule type="duplicateValues" dxfId="466" priority="420"/>
    <cfRule type="duplicateValues" dxfId="465" priority="421"/>
    <cfRule type="duplicateValues" dxfId="464" priority="422"/>
    <cfRule type="duplicateValues" dxfId="463" priority="423"/>
    <cfRule type="duplicateValues" dxfId="462" priority="424"/>
    <cfRule type="duplicateValues" dxfId="461" priority="425"/>
    <cfRule type="duplicateValues" dxfId="460" priority="426"/>
    <cfRule type="duplicateValues" dxfId="459" priority="427"/>
    <cfRule type="duplicateValues" dxfId="458" priority="428"/>
  </conditionalFormatting>
  <conditionalFormatting sqref="B215">
    <cfRule type="duplicateValues" dxfId="457" priority="122"/>
  </conditionalFormatting>
  <conditionalFormatting sqref="B216:B218">
    <cfRule type="duplicateValues" dxfId="456" priority="116"/>
    <cfRule type="duplicateValues" dxfId="455" priority="117"/>
  </conditionalFormatting>
  <conditionalFormatting sqref="B219:B221">
    <cfRule type="duplicateValues" dxfId="454" priority="19"/>
    <cfRule type="duplicateValues" dxfId="453" priority="20"/>
  </conditionalFormatting>
  <conditionalFormatting sqref="B222">
    <cfRule type="duplicateValues" dxfId="452" priority="7"/>
    <cfRule type="duplicateValues" dxfId="451" priority="8"/>
  </conditionalFormatting>
  <conditionalFormatting sqref="B230:B231">
    <cfRule type="duplicateValues" dxfId="450" priority="120"/>
    <cfRule type="duplicateValues" dxfId="449" priority="121"/>
  </conditionalFormatting>
  <conditionalFormatting sqref="B232">
    <cfRule type="duplicateValues" dxfId="448" priority="118"/>
    <cfRule type="duplicateValues" dxfId="447" priority="119"/>
  </conditionalFormatting>
  <conditionalFormatting sqref="B233">
    <cfRule type="duplicateValues" dxfId="446" priority="114"/>
    <cfRule type="duplicateValues" dxfId="445" priority="115"/>
  </conditionalFormatting>
  <conditionalFormatting sqref="B234">
    <cfRule type="duplicateValues" dxfId="444" priority="112"/>
    <cfRule type="duplicateValues" dxfId="443" priority="113"/>
  </conditionalFormatting>
  <conditionalFormatting sqref="B235:B238">
    <cfRule type="duplicateValues" dxfId="442" priority="110"/>
    <cfRule type="duplicateValues" dxfId="441" priority="111"/>
  </conditionalFormatting>
  <conditionalFormatting sqref="B245:B249">
    <cfRule type="duplicateValues" dxfId="440" priority="21"/>
    <cfRule type="duplicateValues" dxfId="439" priority="22"/>
  </conditionalFormatting>
  <conditionalFormatting sqref="B253:B259">
    <cfRule type="duplicateValues" dxfId="438" priority="17"/>
    <cfRule type="duplicateValues" dxfId="437" priority="18"/>
  </conditionalFormatting>
  <conditionalFormatting sqref="B260">
    <cfRule type="duplicateValues" dxfId="436" priority="15"/>
    <cfRule type="duplicateValues" dxfId="435" priority="16"/>
  </conditionalFormatting>
  <conditionalFormatting sqref="B261">
    <cfRule type="duplicateValues" dxfId="434" priority="13"/>
    <cfRule type="duplicateValues" dxfId="433" priority="14"/>
  </conditionalFormatting>
  <conditionalFormatting sqref="B262:B264">
    <cfRule type="duplicateValues" dxfId="432" priority="11"/>
    <cfRule type="duplicateValues" dxfId="431" priority="12"/>
  </conditionalFormatting>
  <conditionalFormatting sqref="B265">
    <cfRule type="duplicateValues" dxfId="430" priority="9"/>
    <cfRule type="duplicateValues" dxfId="429" priority="10"/>
  </conditionalFormatting>
  <conditionalFormatting sqref="B266:B281 B250:B252 B1:B218 B223:B244 B285:B1048576">
    <cfRule type="duplicateValues" dxfId="428" priority="23"/>
    <cfRule type="duplicateValues" dxfId="427" priority="24"/>
  </conditionalFormatting>
  <conditionalFormatting sqref="B282">
    <cfRule type="duplicateValues" dxfId="426" priority="5"/>
    <cfRule type="duplicateValues" dxfId="425" priority="6"/>
  </conditionalFormatting>
  <conditionalFormatting sqref="B283">
    <cfRule type="duplicateValues" dxfId="424" priority="3"/>
    <cfRule type="duplicateValues" dxfId="423" priority="4"/>
  </conditionalFormatting>
  <conditionalFormatting sqref="B284">
    <cfRule type="duplicateValues" dxfId="422" priority="1"/>
    <cfRule type="duplicateValues" dxfId="421" priority="2"/>
  </conditionalFormatting>
  <conditionalFormatting sqref="B291">
    <cfRule type="duplicateValues" dxfId="420" priority="393"/>
    <cfRule type="duplicateValues" dxfId="419" priority="394"/>
    <cfRule type="duplicateValues" dxfId="418" priority="395"/>
    <cfRule type="duplicateValues" dxfId="417" priority="396"/>
    <cfRule type="duplicateValues" dxfId="416" priority="397"/>
    <cfRule type="duplicateValues" dxfId="415" priority="398"/>
    <cfRule type="duplicateValues" dxfId="414" priority="399"/>
    <cfRule type="duplicateValues" dxfId="413" priority="400"/>
    <cfRule type="duplicateValues" dxfId="412" priority="401"/>
    <cfRule type="duplicateValues" dxfId="411" priority="402"/>
    <cfRule type="duplicateValues" dxfId="410" priority="403"/>
    <cfRule type="duplicateValues" dxfId="409" priority="404"/>
    <cfRule type="duplicateValues" dxfId="408" priority="405"/>
    <cfRule type="duplicateValues" dxfId="407" priority="406"/>
    <cfRule type="duplicateValues" dxfId="406" priority="407"/>
    <cfRule type="duplicateValues" dxfId="405" priority="408"/>
  </conditionalFormatting>
  <conditionalFormatting sqref="B292">
    <cfRule type="duplicateValues" dxfId="404" priority="367"/>
    <cfRule type="duplicateValues" dxfId="403" priority="368"/>
    <cfRule type="duplicateValues" dxfId="402" priority="369"/>
    <cfRule type="duplicateValues" dxfId="401" priority="370"/>
    <cfRule type="duplicateValues" dxfId="400" priority="371"/>
    <cfRule type="duplicateValues" dxfId="399" priority="372"/>
    <cfRule type="duplicateValues" dxfId="398" priority="373"/>
    <cfRule type="duplicateValues" dxfId="397" priority="374"/>
    <cfRule type="duplicateValues" dxfId="396" priority="375"/>
    <cfRule type="duplicateValues" dxfId="395" priority="376"/>
    <cfRule type="duplicateValues" dxfId="394" priority="377"/>
    <cfRule type="duplicateValues" dxfId="393" priority="378"/>
    <cfRule type="duplicateValues" dxfId="392" priority="379"/>
    <cfRule type="duplicateValues" dxfId="391" priority="380"/>
    <cfRule type="duplicateValues" dxfId="390" priority="381"/>
    <cfRule type="duplicateValues" dxfId="389" priority="382"/>
    <cfRule type="duplicateValues" dxfId="388" priority="383"/>
  </conditionalFormatting>
  <conditionalFormatting sqref="B293">
    <cfRule type="duplicateValues" dxfId="387" priority="358"/>
    <cfRule type="duplicateValues" dxfId="386" priority="359"/>
    <cfRule type="duplicateValues" dxfId="385" priority="360"/>
    <cfRule type="duplicateValues" dxfId="384" priority="361"/>
    <cfRule type="duplicateValues" dxfId="383" priority="362"/>
    <cfRule type="duplicateValues" dxfId="382" priority="363"/>
    <cfRule type="duplicateValues" dxfId="381" priority="364"/>
    <cfRule type="duplicateValues" dxfId="380" priority="365"/>
    <cfRule type="duplicateValues" dxfId="379" priority="366"/>
  </conditionalFormatting>
  <conditionalFormatting sqref="B294">
    <cfRule type="duplicateValues" dxfId="378" priority="335"/>
    <cfRule type="duplicateValues" dxfId="377" priority="336"/>
    <cfRule type="duplicateValues" dxfId="376" priority="337"/>
    <cfRule type="duplicateValues" dxfId="375" priority="338"/>
    <cfRule type="duplicateValues" dxfId="374" priority="339"/>
    <cfRule type="duplicateValues" dxfId="373" priority="340"/>
    <cfRule type="duplicateValues" dxfId="372" priority="341"/>
  </conditionalFormatting>
  <conditionalFormatting sqref="B294:B296">
    <cfRule type="duplicateValues" dxfId="371" priority="334"/>
  </conditionalFormatting>
  <conditionalFormatting sqref="B295:B296">
    <cfRule type="duplicateValues" dxfId="370" priority="342"/>
    <cfRule type="duplicateValues" dxfId="369" priority="343"/>
    <cfRule type="duplicateValues" dxfId="368" priority="344"/>
    <cfRule type="duplicateValues" dxfId="367" priority="345"/>
    <cfRule type="duplicateValues" dxfId="366" priority="346"/>
    <cfRule type="duplicateValues" dxfId="365" priority="347"/>
    <cfRule type="duplicateValues" dxfId="364" priority="348"/>
    <cfRule type="duplicateValues" dxfId="363" priority="349"/>
    <cfRule type="duplicateValues" dxfId="362" priority="350"/>
    <cfRule type="duplicateValues" dxfId="361" priority="351"/>
    <cfRule type="duplicateValues" dxfId="360" priority="352"/>
    <cfRule type="duplicateValues" dxfId="359" priority="353"/>
    <cfRule type="duplicateValues" dxfId="358" priority="354"/>
    <cfRule type="duplicateValues" dxfId="357" priority="355"/>
    <cfRule type="duplicateValues" dxfId="356" priority="356"/>
    <cfRule type="duplicateValues" dxfId="355" priority="357"/>
  </conditionalFormatting>
  <conditionalFormatting sqref="B297">
    <cfRule type="duplicateValues" dxfId="354" priority="317"/>
    <cfRule type="duplicateValues" dxfId="353" priority="318"/>
    <cfRule type="duplicateValues" dxfId="352" priority="319"/>
    <cfRule type="duplicateValues" dxfId="351" priority="320"/>
    <cfRule type="duplicateValues" dxfId="350" priority="321"/>
    <cfRule type="duplicateValues" dxfId="349" priority="322"/>
    <cfRule type="duplicateValues" dxfId="348" priority="323"/>
    <cfRule type="duplicateValues" dxfId="347" priority="324"/>
    <cfRule type="duplicateValues" dxfId="346" priority="325"/>
    <cfRule type="duplicateValues" dxfId="345" priority="326"/>
    <cfRule type="duplicateValues" dxfId="344" priority="327"/>
    <cfRule type="duplicateValues" dxfId="343" priority="328"/>
    <cfRule type="duplicateValues" dxfId="342" priority="329"/>
    <cfRule type="duplicateValues" dxfId="341" priority="330"/>
    <cfRule type="duplicateValues" dxfId="340" priority="331"/>
    <cfRule type="duplicateValues" dxfId="339" priority="332"/>
    <cfRule type="duplicateValues" dxfId="338" priority="333"/>
  </conditionalFormatting>
  <conditionalFormatting sqref="B298:B300">
    <cfRule type="duplicateValues" dxfId="337" priority="297"/>
    <cfRule type="duplicateValues" dxfId="336" priority="298"/>
    <cfRule type="duplicateValues" dxfId="335" priority="299"/>
    <cfRule type="duplicateValues" dxfId="334" priority="300"/>
    <cfRule type="duplicateValues" dxfId="333" priority="301"/>
    <cfRule type="duplicateValues" dxfId="332" priority="302"/>
    <cfRule type="duplicateValues" dxfId="331" priority="303"/>
    <cfRule type="duplicateValues" dxfId="330" priority="304"/>
    <cfRule type="duplicateValues" dxfId="329" priority="305"/>
    <cfRule type="duplicateValues" dxfId="328" priority="306"/>
    <cfRule type="duplicateValues" dxfId="327" priority="307"/>
    <cfRule type="duplicateValues" dxfId="326" priority="308"/>
    <cfRule type="duplicateValues" dxfId="325" priority="309"/>
    <cfRule type="duplicateValues" dxfId="324" priority="310"/>
    <cfRule type="duplicateValues" dxfId="323" priority="311"/>
    <cfRule type="duplicateValues" dxfId="322" priority="312"/>
    <cfRule type="duplicateValues" dxfId="321" priority="313"/>
    <cfRule type="duplicateValues" dxfId="320" priority="314"/>
    <cfRule type="duplicateValues" dxfId="319" priority="315"/>
    <cfRule type="duplicateValues" dxfId="318" priority="316"/>
  </conditionalFormatting>
  <conditionalFormatting sqref="B301:B304">
    <cfRule type="duplicateValues" dxfId="317" priority="277"/>
    <cfRule type="duplicateValues" dxfId="316" priority="278"/>
    <cfRule type="duplicateValues" dxfId="315" priority="279"/>
    <cfRule type="duplicateValues" dxfId="314" priority="280"/>
    <cfRule type="duplicateValues" dxfId="313" priority="281"/>
    <cfRule type="duplicateValues" dxfId="312" priority="282"/>
    <cfRule type="duplicateValues" dxfId="311" priority="283"/>
    <cfRule type="duplicateValues" dxfId="310" priority="284"/>
    <cfRule type="duplicateValues" dxfId="309" priority="285"/>
    <cfRule type="duplicateValues" dxfId="308" priority="286"/>
    <cfRule type="duplicateValues" dxfId="307" priority="287"/>
    <cfRule type="duplicateValues" dxfId="306" priority="288"/>
    <cfRule type="duplicateValues" dxfId="305" priority="289"/>
    <cfRule type="duplicateValues" dxfId="304" priority="290"/>
    <cfRule type="duplicateValues" dxfId="303" priority="291"/>
    <cfRule type="duplicateValues" dxfId="302" priority="292"/>
    <cfRule type="duplicateValues" dxfId="301" priority="293"/>
    <cfRule type="duplicateValues" dxfId="300" priority="294"/>
    <cfRule type="duplicateValues" dxfId="299" priority="295"/>
    <cfRule type="duplicateValues" dxfId="298" priority="296"/>
  </conditionalFormatting>
  <conditionalFormatting sqref="B305:B310">
    <cfRule type="duplicateValues" dxfId="297" priority="257"/>
    <cfRule type="duplicateValues" dxfId="296" priority="258"/>
    <cfRule type="duplicateValues" dxfId="295" priority="259"/>
    <cfRule type="duplicateValues" dxfId="294" priority="260"/>
    <cfRule type="duplicateValues" dxfId="293" priority="261"/>
    <cfRule type="duplicateValues" dxfId="292" priority="262"/>
    <cfRule type="duplicateValues" dxfId="291" priority="263"/>
    <cfRule type="duplicateValues" dxfId="290" priority="264"/>
    <cfRule type="duplicateValues" dxfId="289" priority="265"/>
    <cfRule type="duplicateValues" dxfId="288" priority="266"/>
    <cfRule type="duplicateValues" dxfId="287" priority="267"/>
    <cfRule type="duplicateValues" dxfId="286" priority="268"/>
    <cfRule type="duplicateValues" dxfId="285" priority="269"/>
    <cfRule type="duplicateValues" dxfId="284" priority="270"/>
    <cfRule type="duplicateValues" dxfId="283" priority="271"/>
    <cfRule type="duplicateValues" dxfId="282" priority="272"/>
    <cfRule type="duplicateValues" dxfId="281" priority="273"/>
    <cfRule type="duplicateValues" dxfId="280" priority="274"/>
    <cfRule type="duplicateValues" dxfId="279" priority="275"/>
    <cfRule type="duplicateValues" dxfId="278" priority="276"/>
  </conditionalFormatting>
  <conditionalFormatting sqref="B311">
    <cfRule type="duplicateValues" dxfId="277" priority="226"/>
    <cfRule type="duplicateValues" dxfId="276" priority="227"/>
    <cfRule type="duplicateValues" dxfId="275" priority="228"/>
    <cfRule type="duplicateValues" dxfId="274" priority="229"/>
    <cfRule type="duplicateValues" dxfId="273" priority="230"/>
    <cfRule type="duplicateValues" dxfId="272" priority="231"/>
    <cfRule type="duplicateValues" dxfId="271" priority="232"/>
    <cfRule type="duplicateValues" dxfId="270" priority="233"/>
    <cfRule type="duplicateValues" dxfId="269" priority="234"/>
    <cfRule type="duplicateValues" dxfId="268" priority="235"/>
    <cfRule type="duplicateValues" dxfId="267" priority="236"/>
    <cfRule type="duplicateValues" dxfId="266" priority="237"/>
    <cfRule type="duplicateValues" dxfId="265" priority="238"/>
    <cfRule type="duplicateValues" dxfId="264" priority="239"/>
    <cfRule type="duplicateValues" dxfId="263" priority="240"/>
    <cfRule type="duplicateValues" dxfId="262" priority="241"/>
    <cfRule type="duplicateValues" dxfId="261" priority="242"/>
    <cfRule type="duplicateValues" dxfId="260" priority="243"/>
    <cfRule type="duplicateValues" dxfId="259" priority="244"/>
    <cfRule type="duplicateValues" dxfId="258" priority="245"/>
    <cfRule type="duplicateValues" dxfId="257" priority="246"/>
    <cfRule type="duplicateValues" dxfId="256" priority="247"/>
    <cfRule type="duplicateValues" dxfId="255" priority="248"/>
    <cfRule type="duplicateValues" dxfId="254" priority="249"/>
    <cfRule type="duplicateValues" dxfId="253" priority="250"/>
    <cfRule type="duplicateValues" dxfId="252" priority="251"/>
    <cfRule type="duplicateValues" dxfId="251" priority="252"/>
    <cfRule type="duplicateValues" dxfId="250" priority="253"/>
    <cfRule type="duplicateValues" dxfId="249" priority="254"/>
    <cfRule type="duplicateValues" dxfId="248" priority="255"/>
    <cfRule type="duplicateValues" dxfId="247" priority="256"/>
  </conditionalFormatting>
  <conditionalFormatting sqref="B311:B326 B291:B300">
    <cfRule type="duplicateValues" dxfId="246" priority="2712"/>
  </conditionalFormatting>
  <conditionalFormatting sqref="B312">
    <cfRule type="duplicateValues" dxfId="245" priority="207"/>
    <cfRule type="duplicateValues" dxfId="244" priority="208"/>
    <cfRule type="duplicateValues" dxfId="243" priority="209"/>
    <cfRule type="duplicateValues" dxfId="242" priority="210"/>
    <cfRule type="duplicateValues" dxfId="241" priority="211"/>
    <cfRule type="duplicateValues" dxfId="240" priority="212"/>
    <cfRule type="duplicateValues" dxfId="239" priority="213"/>
    <cfRule type="duplicateValues" dxfId="238" priority="214"/>
    <cfRule type="duplicateValues" dxfId="237" priority="215"/>
    <cfRule type="duplicateValues" dxfId="236" priority="216"/>
    <cfRule type="duplicateValues" dxfId="235" priority="217"/>
    <cfRule type="duplicateValues" dxfId="234" priority="218"/>
    <cfRule type="duplicateValues" dxfId="233" priority="219"/>
    <cfRule type="duplicateValues" dxfId="232" priority="220"/>
    <cfRule type="duplicateValues" dxfId="231" priority="221"/>
    <cfRule type="duplicateValues" dxfId="230" priority="222"/>
    <cfRule type="duplicateValues" dxfId="229" priority="223"/>
    <cfRule type="duplicateValues" dxfId="228" priority="224"/>
    <cfRule type="duplicateValues" dxfId="227" priority="225"/>
  </conditionalFormatting>
  <conditionalFormatting sqref="B313">
    <cfRule type="duplicateValues" dxfId="226" priority="196"/>
    <cfRule type="duplicateValues" dxfId="225" priority="197"/>
    <cfRule type="duplicateValues" dxfId="224" priority="198"/>
    <cfRule type="duplicateValues" dxfId="223" priority="199"/>
    <cfRule type="duplicateValues" dxfId="222" priority="200"/>
    <cfRule type="duplicateValues" dxfId="221" priority="201"/>
    <cfRule type="duplicateValues" dxfId="220" priority="202"/>
    <cfRule type="duplicateValues" dxfId="219" priority="203"/>
    <cfRule type="duplicateValues" dxfId="218" priority="204"/>
    <cfRule type="duplicateValues" dxfId="217" priority="205"/>
    <cfRule type="duplicateValues" dxfId="216" priority="206"/>
  </conditionalFormatting>
  <conditionalFormatting sqref="B314">
    <cfRule type="duplicateValues" dxfId="215" priority="177"/>
    <cfRule type="duplicateValues" dxfId="214" priority="178"/>
    <cfRule type="duplicateValues" dxfId="213" priority="179"/>
    <cfRule type="duplicateValues" dxfId="212" priority="180"/>
    <cfRule type="duplicateValues" dxfId="211" priority="181"/>
    <cfRule type="duplicateValues" dxfId="210" priority="182"/>
    <cfRule type="duplicateValues" dxfId="209" priority="183"/>
    <cfRule type="duplicateValues" dxfId="208" priority="184"/>
    <cfRule type="duplicateValues" dxfId="207" priority="185"/>
    <cfRule type="duplicateValues" dxfId="206" priority="186"/>
    <cfRule type="duplicateValues" dxfId="205" priority="187"/>
    <cfRule type="duplicateValues" dxfId="204" priority="188"/>
    <cfRule type="duplicateValues" dxfId="203" priority="189"/>
    <cfRule type="duplicateValues" dxfId="202" priority="190"/>
    <cfRule type="duplicateValues" dxfId="201" priority="191"/>
    <cfRule type="duplicateValues" dxfId="200" priority="192"/>
    <cfRule type="duplicateValues" dxfId="199" priority="193"/>
    <cfRule type="duplicateValues" dxfId="198" priority="194"/>
    <cfRule type="duplicateValues" dxfId="197" priority="195"/>
  </conditionalFormatting>
  <conditionalFormatting sqref="B315:B319">
    <cfRule type="duplicateValues" dxfId="196" priority="2715"/>
    <cfRule type="duplicateValues" dxfId="195" priority="2716"/>
    <cfRule type="duplicateValues" dxfId="194" priority="2717"/>
    <cfRule type="duplicateValues" dxfId="193" priority="2718"/>
  </conditionalFormatting>
  <conditionalFormatting sqref="B320 B314 B325:B326 B311:B312 B291:B297">
    <cfRule type="duplicateValues" dxfId="192" priority="384"/>
  </conditionalFormatting>
  <conditionalFormatting sqref="B320 B325:B326 B311:B314 B291:B297">
    <cfRule type="duplicateValues" dxfId="191" priority="385"/>
    <cfRule type="duplicateValues" dxfId="190" priority="386"/>
  </conditionalFormatting>
  <conditionalFormatting sqref="B320">
    <cfRule type="duplicateValues" dxfId="189" priority="154"/>
    <cfRule type="duplicateValues" dxfId="188" priority="155"/>
    <cfRule type="duplicateValues" dxfId="187" priority="156"/>
    <cfRule type="duplicateValues" dxfId="186" priority="157"/>
    <cfRule type="duplicateValues" dxfId="185" priority="158"/>
    <cfRule type="duplicateValues" dxfId="184" priority="159"/>
    <cfRule type="duplicateValues" dxfId="183" priority="160"/>
    <cfRule type="duplicateValues" dxfId="182" priority="161"/>
    <cfRule type="duplicateValues" dxfId="181" priority="162"/>
    <cfRule type="duplicateValues" dxfId="180" priority="163"/>
    <cfRule type="duplicateValues" dxfId="179" priority="164"/>
    <cfRule type="duplicateValues" dxfId="178" priority="165"/>
    <cfRule type="duplicateValues" dxfId="177" priority="166"/>
    <cfRule type="duplicateValues" dxfId="176" priority="167"/>
    <cfRule type="duplicateValues" dxfId="175" priority="168"/>
    <cfRule type="duplicateValues" dxfId="174" priority="169"/>
    <cfRule type="duplicateValues" dxfId="173" priority="170"/>
    <cfRule type="duplicateValues" dxfId="172" priority="171"/>
    <cfRule type="duplicateValues" dxfId="171" priority="172"/>
  </conditionalFormatting>
  <conditionalFormatting sqref="B321:B324">
    <cfRule type="duplicateValues" dxfId="170" priority="134"/>
    <cfRule type="duplicateValues" dxfId="169" priority="135"/>
    <cfRule type="duplicateValues" dxfId="168" priority="136"/>
    <cfRule type="duplicateValues" dxfId="167" priority="137"/>
    <cfRule type="duplicateValues" dxfId="166" priority="138"/>
    <cfRule type="duplicateValues" dxfId="165" priority="139"/>
    <cfRule type="duplicateValues" dxfId="164" priority="140"/>
    <cfRule type="duplicateValues" dxfId="163" priority="141"/>
    <cfRule type="duplicateValues" dxfId="162" priority="142"/>
    <cfRule type="duplicateValues" dxfId="161" priority="143"/>
    <cfRule type="duplicateValues" dxfId="160" priority="144"/>
    <cfRule type="duplicateValues" dxfId="159" priority="145"/>
    <cfRule type="duplicateValues" dxfId="158" priority="146"/>
    <cfRule type="duplicateValues" dxfId="157" priority="147"/>
    <cfRule type="duplicateValues" dxfId="156" priority="148"/>
    <cfRule type="duplicateValues" dxfId="155" priority="149"/>
    <cfRule type="duplicateValues" dxfId="154" priority="150"/>
    <cfRule type="duplicateValues" dxfId="153" priority="151"/>
    <cfRule type="duplicateValues" dxfId="152" priority="152"/>
    <cfRule type="duplicateValues" dxfId="151" priority="153"/>
  </conditionalFormatting>
  <conditionalFormatting sqref="B325:B326 B291:B297">
    <cfRule type="duplicateValues" dxfId="150" priority="388"/>
    <cfRule type="duplicateValues" dxfId="149" priority="389"/>
    <cfRule type="duplicateValues" dxfId="148" priority="390"/>
    <cfRule type="duplicateValues" dxfId="147" priority="391"/>
  </conditionalFormatting>
  <conditionalFormatting sqref="B325:B326 B297 B291:B293">
    <cfRule type="duplicateValues" dxfId="146" priority="392"/>
  </conditionalFormatting>
  <conditionalFormatting sqref="B325:B326">
    <cfRule type="duplicateValues" dxfId="145" priority="129"/>
    <cfRule type="duplicateValues" dxfId="144" priority="130"/>
    <cfRule type="duplicateValues" dxfId="143" priority="131"/>
    <cfRule type="duplicateValues" dxfId="142" priority="132"/>
    <cfRule type="duplicateValues" dxfId="141" priority="133"/>
  </conditionalFormatting>
  <conditionalFormatting sqref="B327:B1048576 B200:B214 B1:B156 B194:B198 B223:B229 B239:B244 B250:B252 B266:B281 B285:B290">
    <cfRule type="duplicateValues" dxfId="140" priority="429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E1C9B-E152-A54A-AAA3-0FCB7153FBBF}">
  <sheetPr>
    <tabColor theme="2" tint="-9.9978637043366805E-2"/>
  </sheetPr>
  <dimension ref="A1:X3426"/>
  <sheetViews>
    <sheetView showGridLines="0" workbookViewId="0">
      <pane ySplit="3" topLeftCell="A4" activePane="bottomLeft" state="frozen"/>
      <selection pane="bottomLeft" activeCell="T9" sqref="T9"/>
    </sheetView>
  </sheetViews>
  <sheetFormatPr defaultColWidth="43" defaultRowHeight="15.75" x14ac:dyDescent="0.5"/>
  <cols>
    <col min="1" max="1" width="3.3125" customWidth="1"/>
    <col min="2" max="2" width="18.5" style="212" bestFit="1" customWidth="1"/>
    <col min="3" max="3" width="25.5" style="76" bestFit="1" customWidth="1"/>
    <col min="4" max="4" width="21.5" style="76" customWidth="1"/>
    <col min="5" max="5" width="51" bestFit="1" customWidth="1"/>
    <col min="6" max="6" width="9" style="76" customWidth="1"/>
    <col min="7" max="7" width="6" style="76" bestFit="1" customWidth="1"/>
    <col min="8" max="8" width="6" style="257" bestFit="1" customWidth="1"/>
    <col min="9" max="9" width="9.5" style="257" customWidth="1"/>
    <col min="10" max="10" width="12.5" style="76" bestFit="1" customWidth="1"/>
    <col min="11" max="11" width="2.5" style="214" bestFit="1" customWidth="1"/>
    <col min="12" max="12" width="18" style="76" bestFit="1" customWidth="1"/>
    <col min="13" max="13" width="28" style="76" bestFit="1" customWidth="1"/>
    <col min="14" max="14" width="22.5" style="76" customWidth="1"/>
    <col min="15" max="15" width="64" bestFit="1" customWidth="1"/>
    <col min="16" max="16" width="9.5" style="76" bestFit="1" customWidth="1"/>
    <col min="17" max="17" width="5.5" style="76" customWidth="1"/>
    <col min="18" max="18" width="6.5" style="257" bestFit="1" customWidth="1"/>
    <col min="19" max="19" width="10.5" style="257" customWidth="1"/>
    <col min="20" max="20" width="12.5" style="76" bestFit="1" customWidth="1"/>
    <col min="21" max="21" width="12" style="76" bestFit="1" customWidth="1"/>
    <col min="22" max="22" width="35" style="76" customWidth="1"/>
    <col min="23" max="24" width="43" style="36"/>
  </cols>
  <sheetData>
    <row r="1" spans="1:24" ht="16.149999999999999" thickBot="1" x14ac:dyDescent="0.55000000000000004">
      <c r="A1" s="2">
        <v>4</v>
      </c>
      <c r="H1" s="213"/>
      <c r="I1" s="213"/>
      <c r="R1" s="213"/>
      <c r="S1" s="213"/>
      <c r="W1" s="22"/>
      <c r="X1" s="22"/>
    </row>
    <row r="2" spans="1:24" ht="17.25" customHeight="1" thickBot="1" x14ac:dyDescent="0.55000000000000004">
      <c r="B2" s="215"/>
      <c r="C2" s="216"/>
      <c r="D2" s="216"/>
      <c r="E2" s="216" t="s">
        <v>6042</v>
      </c>
      <c r="F2" s="216"/>
      <c r="G2" s="216"/>
      <c r="H2" s="216"/>
      <c r="I2" s="216"/>
      <c r="J2" s="217"/>
      <c r="K2" s="218"/>
      <c r="L2" s="219"/>
      <c r="M2" s="220"/>
      <c r="N2" s="220"/>
      <c r="O2" s="220" t="s">
        <v>6043</v>
      </c>
      <c r="P2" s="220"/>
      <c r="Q2" s="220"/>
      <c r="R2" s="220"/>
      <c r="S2" s="220"/>
      <c r="T2" s="220"/>
      <c r="U2" s="220"/>
      <c r="V2" s="221"/>
      <c r="W2" s="56"/>
      <c r="X2" s="56"/>
    </row>
    <row r="3" spans="1:24" ht="31.9" thickBot="1" x14ac:dyDescent="0.55000000000000004">
      <c r="B3" s="258" t="s">
        <v>5548</v>
      </c>
      <c r="C3" s="259" t="s">
        <v>6044</v>
      </c>
      <c r="D3" s="259" t="s">
        <v>6045</v>
      </c>
      <c r="E3" s="259" t="s">
        <v>6046</v>
      </c>
      <c r="F3" s="260" t="s">
        <v>6116</v>
      </c>
      <c r="G3" s="260" t="s">
        <v>6047</v>
      </c>
      <c r="H3" s="260" t="s">
        <v>6048</v>
      </c>
      <c r="I3" s="261" t="s">
        <v>6049</v>
      </c>
      <c r="J3" s="259" t="s">
        <v>6050</v>
      </c>
      <c r="K3" s="262"/>
      <c r="L3" s="259" t="s">
        <v>5548</v>
      </c>
      <c r="M3" s="259" t="s">
        <v>6044</v>
      </c>
      <c r="N3" s="259" t="s">
        <v>6045</v>
      </c>
      <c r="O3" s="259" t="s">
        <v>6046</v>
      </c>
      <c r="P3" s="260" t="s">
        <v>6116</v>
      </c>
      <c r="Q3" s="263" t="s">
        <v>6047</v>
      </c>
      <c r="R3" s="261" t="s">
        <v>6048</v>
      </c>
      <c r="S3" s="261" t="s">
        <v>6049</v>
      </c>
      <c r="T3" s="259" t="s">
        <v>6050</v>
      </c>
      <c r="U3" s="259" t="s">
        <v>6051</v>
      </c>
      <c r="V3" s="264" t="s">
        <v>6052</v>
      </c>
      <c r="W3" s="265"/>
      <c r="X3" s="265"/>
    </row>
    <row r="4" spans="1:24" s="49" customFormat="1" x14ac:dyDescent="0.5">
      <c r="B4" s="222">
        <v>70718000760</v>
      </c>
      <c r="C4" s="223" t="s">
        <v>199</v>
      </c>
      <c r="D4" s="223" t="s">
        <v>4278</v>
      </c>
      <c r="E4" s="223" t="s">
        <v>6054</v>
      </c>
      <c r="F4" s="223">
        <v>6</v>
      </c>
      <c r="G4" s="223">
        <v>14.5</v>
      </c>
      <c r="H4" s="224" t="s">
        <v>177</v>
      </c>
      <c r="I4" s="225">
        <v>25.9</v>
      </c>
      <c r="J4" s="223">
        <v>713101</v>
      </c>
      <c r="K4" s="253" t="s">
        <v>6053</v>
      </c>
      <c r="L4" s="227">
        <v>70718000760</v>
      </c>
      <c r="M4" s="223" t="s">
        <v>199</v>
      </c>
      <c r="N4" s="223" t="s">
        <v>4278</v>
      </c>
      <c r="O4" s="223" t="s">
        <v>6054</v>
      </c>
      <c r="P4" s="223">
        <v>6</v>
      </c>
      <c r="Q4" s="228">
        <v>14.5</v>
      </c>
      <c r="R4" s="224" t="s">
        <v>177</v>
      </c>
      <c r="S4" s="224">
        <v>25.9</v>
      </c>
      <c r="T4" s="228">
        <v>713114</v>
      </c>
      <c r="U4" s="223" t="s">
        <v>6055</v>
      </c>
      <c r="V4" s="229" t="s">
        <v>6056</v>
      </c>
      <c r="W4" s="36"/>
    </row>
    <row r="5" spans="1:24" s="49" customFormat="1" ht="16.149999999999999" thickBot="1" x14ac:dyDescent="0.55000000000000004">
      <c r="B5" s="238">
        <v>70718001460</v>
      </c>
      <c r="C5" s="239" t="s">
        <v>199</v>
      </c>
      <c r="D5" s="239" t="s">
        <v>4278</v>
      </c>
      <c r="E5" s="239" t="s">
        <v>6057</v>
      </c>
      <c r="F5" s="239">
        <v>6</v>
      </c>
      <c r="G5" s="239">
        <v>14.5</v>
      </c>
      <c r="H5" s="240" t="s">
        <v>177</v>
      </c>
      <c r="I5" s="241">
        <v>25.9</v>
      </c>
      <c r="J5" s="239">
        <v>713111</v>
      </c>
      <c r="K5" s="255" t="s">
        <v>6053</v>
      </c>
      <c r="L5" s="242">
        <v>70718001460</v>
      </c>
      <c r="M5" s="239" t="s">
        <v>199</v>
      </c>
      <c r="N5" s="239" t="s">
        <v>4278</v>
      </c>
      <c r="O5" s="239" t="s">
        <v>6057</v>
      </c>
      <c r="P5" s="239">
        <v>6</v>
      </c>
      <c r="Q5" s="243">
        <v>14.5</v>
      </c>
      <c r="R5" s="240" t="s">
        <v>177</v>
      </c>
      <c r="S5" s="240">
        <v>25.9</v>
      </c>
      <c r="T5" s="243">
        <v>713123</v>
      </c>
      <c r="U5" s="231" t="s">
        <v>6055</v>
      </c>
      <c r="V5" s="245" t="s">
        <v>6056</v>
      </c>
      <c r="W5" s="36"/>
    </row>
    <row r="6" spans="1:24" s="49" customFormat="1" ht="16.149999999999999" thickBot="1" x14ac:dyDescent="0.55000000000000004">
      <c r="B6" s="230">
        <v>850001974691</v>
      </c>
      <c r="C6" s="231" t="s">
        <v>1848</v>
      </c>
      <c r="D6" s="231" t="s">
        <v>2893</v>
      </c>
      <c r="E6" s="231" t="s">
        <v>2907</v>
      </c>
      <c r="F6" s="231">
        <v>7</v>
      </c>
      <c r="G6" s="231">
        <v>10.5</v>
      </c>
      <c r="H6" s="232" t="s">
        <v>5487</v>
      </c>
      <c r="I6" s="233">
        <v>26.4</v>
      </c>
      <c r="J6" s="231">
        <v>503210</v>
      </c>
      <c r="K6" s="234" t="s">
        <v>6053</v>
      </c>
      <c r="L6" s="235">
        <v>850001974691</v>
      </c>
      <c r="M6" s="231" t="s">
        <v>1848</v>
      </c>
      <c r="N6" s="231" t="s">
        <v>2893</v>
      </c>
      <c r="O6" s="231" t="s">
        <v>6189</v>
      </c>
      <c r="P6" s="236">
        <v>8</v>
      </c>
      <c r="Q6" s="231">
        <v>10.5</v>
      </c>
      <c r="R6" s="232" t="s">
        <v>62</v>
      </c>
      <c r="S6" s="233">
        <v>30.2</v>
      </c>
      <c r="T6" s="236">
        <v>503213</v>
      </c>
      <c r="U6" s="231" t="s">
        <v>6055</v>
      </c>
      <c r="V6" s="245" t="s">
        <v>6192</v>
      </c>
      <c r="W6" s="36"/>
    </row>
    <row r="7" spans="1:24" s="49" customFormat="1" ht="16.149999999999999" thickBot="1" x14ac:dyDescent="0.55000000000000004">
      <c r="B7" s="238">
        <v>850001974707</v>
      </c>
      <c r="C7" s="239" t="s">
        <v>1848</v>
      </c>
      <c r="D7" s="239" t="s">
        <v>2893</v>
      </c>
      <c r="E7" s="239" t="s">
        <v>2908</v>
      </c>
      <c r="F7" s="239">
        <v>7</v>
      </c>
      <c r="G7" s="239">
        <v>10.5</v>
      </c>
      <c r="H7" s="240" t="s">
        <v>5487</v>
      </c>
      <c r="I7" s="241">
        <v>26.4</v>
      </c>
      <c r="J7" s="239">
        <v>503211</v>
      </c>
      <c r="K7" s="226" t="s">
        <v>6053</v>
      </c>
      <c r="L7" s="242">
        <v>850001974707</v>
      </c>
      <c r="M7" s="239" t="s">
        <v>1848</v>
      </c>
      <c r="N7" s="239" t="s">
        <v>2893</v>
      </c>
      <c r="O7" s="239" t="s">
        <v>6190</v>
      </c>
      <c r="P7" s="243">
        <v>8</v>
      </c>
      <c r="Q7" s="239">
        <v>10.5</v>
      </c>
      <c r="R7" s="240" t="s">
        <v>62</v>
      </c>
      <c r="S7" s="241">
        <v>30.2</v>
      </c>
      <c r="T7" s="243">
        <v>503214</v>
      </c>
      <c r="U7" s="231" t="s">
        <v>6055</v>
      </c>
      <c r="V7" s="283" t="s">
        <v>6192</v>
      </c>
      <c r="W7" s="36"/>
    </row>
    <row r="8" spans="1:24" s="49" customFormat="1" ht="16.149999999999999" thickBot="1" x14ac:dyDescent="0.55000000000000004">
      <c r="B8" s="238">
        <v>850001974653</v>
      </c>
      <c r="C8" s="239" t="s">
        <v>1848</v>
      </c>
      <c r="D8" s="239" t="s">
        <v>2893</v>
      </c>
      <c r="E8" s="239" t="s">
        <v>2909</v>
      </c>
      <c r="F8" s="239">
        <v>7</v>
      </c>
      <c r="G8" s="239">
        <v>10.5</v>
      </c>
      <c r="H8" s="240" t="s">
        <v>5487</v>
      </c>
      <c r="I8" s="241">
        <v>26.4</v>
      </c>
      <c r="J8" s="239">
        <v>503212</v>
      </c>
      <c r="K8" s="226" t="s">
        <v>6053</v>
      </c>
      <c r="L8" s="242">
        <v>850001974653</v>
      </c>
      <c r="M8" s="239" t="s">
        <v>1848</v>
      </c>
      <c r="N8" s="239" t="s">
        <v>2893</v>
      </c>
      <c r="O8" s="239" t="s">
        <v>6191</v>
      </c>
      <c r="P8" s="243">
        <v>8</v>
      </c>
      <c r="Q8" s="239">
        <v>10.5</v>
      </c>
      <c r="R8" s="240" t="s">
        <v>62</v>
      </c>
      <c r="S8" s="241">
        <v>30.2</v>
      </c>
      <c r="T8" s="243">
        <v>503215</v>
      </c>
      <c r="U8" s="231" t="s">
        <v>6055</v>
      </c>
      <c r="V8" s="237" t="s">
        <v>6192</v>
      </c>
      <c r="W8" s="36"/>
    </row>
    <row r="9" spans="1:24" s="49" customFormat="1" ht="16.149999999999999" thickBot="1" x14ac:dyDescent="0.55000000000000004">
      <c r="B9" s="238">
        <v>860008020543</v>
      </c>
      <c r="C9" s="239" t="s">
        <v>2216</v>
      </c>
      <c r="D9" s="239" t="s">
        <v>1554</v>
      </c>
      <c r="E9" s="239" t="s">
        <v>3310</v>
      </c>
      <c r="F9" s="239">
        <v>10</v>
      </c>
      <c r="G9" s="239">
        <v>16</v>
      </c>
      <c r="H9" s="240" t="s">
        <v>177</v>
      </c>
      <c r="I9" s="241">
        <v>31.1</v>
      </c>
      <c r="J9" s="239">
        <v>539100</v>
      </c>
      <c r="K9" s="226" t="s">
        <v>6053</v>
      </c>
      <c r="L9" s="242">
        <v>860008020543</v>
      </c>
      <c r="M9" s="239" t="s">
        <v>2216</v>
      </c>
      <c r="N9" s="239" t="s">
        <v>1554</v>
      </c>
      <c r="O9" s="239" t="s">
        <v>6332</v>
      </c>
      <c r="P9" s="243">
        <v>12</v>
      </c>
      <c r="Q9" s="239">
        <v>16</v>
      </c>
      <c r="R9" s="240" t="s">
        <v>177</v>
      </c>
      <c r="S9" s="241">
        <v>37.200000000000003</v>
      </c>
      <c r="T9" s="243">
        <v>539102</v>
      </c>
      <c r="U9" s="231" t="s">
        <v>6055</v>
      </c>
      <c r="V9" s="237" t="s">
        <v>6333</v>
      </c>
      <c r="W9" s="36"/>
    </row>
    <row r="10" spans="1:24" s="246" customFormat="1" ht="16.149999999999999" thickBot="1" x14ac:dyDescent="0.55000000000000004">
      <c r="B10" s="247"/>
      <c r="C10" s="248"/>
      <c r="D10" s="248"/>
      <c r="E10" s="248"/>
      <c r="F10" s="248"/>
      <c r="G10" s="248"/>
      <c r="H10" s="249"/>
      <c r="I10" s="249"/>
      <c r="J10" s="248"/>
      <c r="K10" s="250"/>
      <c r="L10" s="248"/>
      <c r="M10" s="248"/>
      <c r="N10" s="248"/>
      <c r="O10" s="248"/>
      <c r="P10" s="248"/>
      <c r="Q10" s="248"/>
      <c r="R10" s="249"/>
      <c r="S10" s="249"/>
      <c r="T10" s="251"/>
      <c r="U10" s="251"/>
      <c r="V10" s="252"/>
      <c r="W10" s="36"/>
      <c r="X10" s="40"/>
    </row>
    <row r="11" spans="1:24" s="49" customFormat="1" ht="16.149999999999999" thickBot="1" x14ac:dyDescent="0.55000000000000004">
      <c r="B11" s="222">
        <v>855258006225</v>
      </c>
      <c r="C11" s="223" t="s">
        <v>27</v>
      </c>
      <c r="D11" s="223" t="s">
        <v>853</v>
      </c>
      <c r="E11" s="223" t="s">
        <v>6058</v>
      </c>
      <c r="F11" s="223">
        <v>12</v>
      </c>
      <c r="G11" s="223">
        <v>1.1299999999999999</v>
      </c>
      <c r="H11" s="224" t="s">
        <v>177</v>
      </c>
      <c r="I11" s="225">
        <v>24.56</v>
      </c>
      <c r="J11" s="223">
        <v>113201</v>
      </c>
      <c r="K11" s="226" t="s">
        <v>6053</v>
      </c>
      <c r="L11" s="227">
        <v>855258006225</v>
      </c>
      <c r="M11" s="223" t="s">
        <v>27</v>
      </c>
      <c r="N11" s="223" t="s">
        <v>853</v>
      </c>
      <c r="O11" s="228" t="s">
        <v>6059</v>
      </c>
      <c r="P11" s="223">
        <v>12</v>
      </c>
      <c r="Q11" s="228">
        <v>1</v>
      </c>
      <c r="R11" s="224" t="s">
        <v>177</v>
      </c>
      <c r="S11" s="224">
        <v>24.56</v>
      </c>
      <c r="T11" s="228">
        <v>113211</v>
      </c>
      <c r="U11" s="223" t="s">
        <v>6060</v>
      </c>
      <c r="V11" s="256" t="s">
        <v>6061</v>
      </c>
      <c r="W11" s="36"/>
    </row>
    <row r="12" spans="1:24" s="49" customFormat="1" ht="16.149999999999999" thickBot="1" x14ac:dyDescent="0.55000000000000004">
      <c r="B12" s="238">
        <v>855258006232</v>
      </c>
      <c r="C12" s="239" t="s">
        <v>27</v>
      </c>
      <c r="D12" s="239" t="s">
        <v>853</v>
      </c>
      <c r="E12" s="239" t="s">
        <v>6062</v>
      </c>
      <c r="F12" s="239">
        <v>12</v>
      </c>
      <c r="G12" s="239">
        <v>1.6</v>
      </c>
      <c r="H12" s="240" t="s">
        <v>177</v>
      </c>
      <c r="I12" s="241">
        <v>24.56</v>
      </c>
      <c r="J12" s="239">
        <v>113202</v>
      </c>
      <c r="K12" s="226" t="s">
        <v>6053</v>
      </c>
      <c r="L12" s="242">
        <v>855258006232</v>
      </c>
      <c r="M12" s="239" t="s">
        <v>27</v>
      </c>
      <c r="N12" s="239" t="s">
        <v>853</v>
      </c>
      <c r="O12" s="239" t="s">
        <v>6063</v>
      </c>
      <c r="P12" s="239">
        <v>12</v>
      </c>
      <c r="Q12" s="243">
        <v>1.41</v>
      </c>
      <c r="R12" s="240" t="s">
        <v>177</v>
      </c>
      <c r="S12" s="240">
        <v>24.56</v>
      </c>
      <c r="T12" s="243">
        <v>113212</v>
      </c>
      <c r="U12" s="239" t="s">
        <v>6060</v>
      </c>
      <c r="V12" s="245" t="s">
        <v>6064</v>
      </c>
      <c r="W12" s="36"/>
    </row>
    <row r="13" spans="1:24" s="49" customFormat="1" ht="16.149999999999999" thickBot="1" x14ac:dyDescent="0.55000000000000004">
      <c r="B13" s="238">
        <v>855258006249</v>
      </c>
      <c r="C13" s="239" t="s">
        <v>27</v>
      </c>
      <c r="D13" s="239" t="s">
        <v>853</v>
      </c>
      <c r="E13" s="239" t="s">
        <v>6065</v>
      </c>
      <c r="F13" s="239">
        <v>12</v>
      </c>
      <c r="G13" s="239">
        <v>1.6</v>
      </c>
      <c r="H13" s="240" t="s">
        <v>177</v>
      </c>
      <c r="I13" s="241">
        <v>24.56</v>
      </c>
      <c r="J13" s="239">
        <v>113203</v>
      </c>
      <c r="K13" s="226" t="s">
        <v>6053</v>
      </c>
      <c r="L13" s="242">
        <v>855258006249</v>
      </c>
      <c r="M13" s="239" t="s">
        <v>27</v>
      </c>
      <c r="N13" s="239" t="s">
        <v>853</v>
      </c>
      <c r="O13" s="239" t="s">
        <v>6066</v>
      </c>
      <c r="P13" s="239">
        <v>12</v>
      </c>
      <c r="Q13" s="243">
        <v>1.41</v>
      </c>
      <c r="R13" s="240" t="s">
        <v>177</v>
      </c>
      <c r="S13" s="240">
        <v>24.56</v>
      </c>
      <c r="T13" s="243">
        <v>113213</v>
      </c>
      <c r="U13" s="239" t="s">
        <v>6060</v>
      </c>
      <c r="V13" s="245" t="s">
        <v>6064</v>
      </c>
      <c r="W13" s="36"/>
    </row>
    <row r="14" spans="1:24" s="49" customFormat="1" ht="16.149999999999999" thickBot="1" x14ac:dyDescent="0.55000000000000004">
      <c r="A14" s="314"/>
      <c r="B14" s="306">
        <v>855258006584</v>
      </c>
      <c r="C14" s="307" t="s">
        <v>27</v>
      </c>
      <c r="D14" s="307" t="s">
        <v>853</v>
      </c>
      <c r="E14" s="307" t="s">
        <v>6067</v>
      </c>
      <c r="F14" s="307">
        <v>12</v>
      </c>
      <c r="G14" s="307">
        <v>1.1299999999999999</v>
      </c>
      <c r="H14" s="308" t="s">
        <v>177</v>
      </c>
      <c r="I14" s="309">
        <v>24.56</v>
      </c>
      <c r="J14" s="307">
        <v>113204</v>
      </c>
      <c r="K14" s="310" t="s">
        <v>6053</v>
      </c>
      <c r="L14" s="311">
        <v>855258006584</v>
      </c>
      <c r="M14" s="307" t="s">
        <v>27</v>
      </c>
      <c r="N14" s="307" t="s">
        <v>853</v>
      </c>
      <c r="O14" s="307" t="s">
        <v>6068</v>
      </c>
      <c r="P14" s="307">
        <v>12</v>
      </c>
      <c r="Q14" s="312">
        <v>1</v>
      </c>
      <c r="R14" s="308" t="s">
        <v>177</v>
      </c>
      <c r="S14" s="308">
        <v>24.56</v>
      </c>
      <c r="T14" s="312">
        <v>113214</v>
      </c>
      <c r="U14" s="307" t="s">
        <v>6060</v>
      </c>
      <c r="V14" s="313" t="s">
        <v>6064</v>
      </c>
      <c r="W14" s="315"/>
    </row>
    <row r="15" spans="1:24" s="49" customFormat="1" ht="16.149999999999999" thickBot="1" x14ac:dyDescent="0.55000000000000004">
      <c r="B15" s="238">
        <v>863558000232</v>
      </c>
      <c r="C15" s="239" t="s">
        <v>2790</v>
      </c>
      <c r="D15" s="239" t="s">
        <v>3495</v>
      </c>
      <c r="E15" s="239" t="s">
        <v>6205</v>
      </c>
      <c r="F15" s="239">
        <v>6</v>
      </c>
      <c r="G15" s="239">
        <v>6</v>
      </c>
      <c r="H15" s="240" t="s">
        <v>6206</v>
      </c>
      <c r="I15" s="241">
        <v>40</v>
      </c>
      <c r="J15" s="239">
        <v>596101</v>
      </c>
      <c r="K15" s="310" t="s">
        <v>6053</v>
      </c>
      <c r="L15" s="254">
        <v>860012966905</v>
      </c>
      <c r="M15" s="239" t="s">
        <v>2790</v>
      </c>
      <c r="N15" s="243" t="s">
        <v>6201</v>
      </c>
      <c r="O15" s="243" t="s">
        <v>6202</v>
      </c>
      <c r="P15" s="243">
        <v>8</v>
      </c>
      <c r="Q15" s="243">
        <v>12.7</v>
      </c>
      <c r="R15" s="244" t="s">
        <v>177</v>
      </c>
      <c r="S15" s="244">
        <v>55.2</v>
      </c>
      <c r="T15" s="243">
        <v>596106</v>
      </c>
      <c r="U15" s="239" t="s">
        <v>6060</v>
      </c>
      <c r="V15" s="313" t="s">
        <v>6209</v>
      </c>
      <c r="W15" s="36"/>
    </row>
    <row r="16" spans="1:24" s="49" customFormat="1" ht="16.149999999999999" thickBot="1" x14ac:dyDescent="0.55000000000000004">
      <c r="B16" s="238">
        <v>863558000218</v>
      </c>
      <c r="C16" s="239" t="s">
        <v>2790</v>
      </c>
      <c r="D16" s="239" t="s">
        <v>3495</v>
      </c>
      <c r="E16" s="239" t="s">
        <v>6207</v>
      </c>
      <c r="F16" s="239">
        <v>6</v>
      </c>
      <c r="G16" s="239">
        <v>6</v>
      </c>
      <c r="H16" s="240" t="s">
        <v>6206</v>
      </c>
      <c r="I16" s="241">
        <v>40</v>
      </c>
      <c r="J16" s="239">
        <v>596102</v>
      </c>
      <c r="K16" s="310" t="s">
        <v>6053</v>
      </c>
      <c r="L16" s="254">
        <v>860012966912</v>
      </c>
      <c r="M16" s="239" t="s">
        <v>2790</v>
      </c>
      <c r="N16" s="243" t="s">
        <v>6201</v>
      </c>
      <c r="O16" s="243" t="s">
        <v>6203</v>
      </c>
      <c r="P16" s="243">
        <v>8</v>
      </c>
      <c r="Q16" s="243">
        <v>12.7</v>
      </c>
      <c r="R16" s="244" t="s">
        <v>177</v>
      </c>
      <c r="S16" s="244">
        <v>55.2</v>
      </c>
      <c r="T16" s="243">
        <v>596107</v>
      </c>
      <c r="U16" s="239" t="s">
        <v>6060</v>
      </c>
      <c r="V16" s="313" t="s">
        <v>6209</v>
      </c>
      <c r="W16" s="36"/>
    </row>
    <row r="17" spans="2:24" s="49" customFormat="1" x14ac:dyDescent="0.5">
      <c r="B17" s="238">
        <v>863558000201</v>
      </c>
      <c r="C17" s="239" t="s">
        <v>2790</v>
      </c>
      <c r="D17" s="239" t="s">
        <v>3495</v>
      </c>
      <c r="E17" s="239" t="s">
        <v>6208</v>
      </c>
      <c r="F17" s="239">
        <v>6</v>
      </c>
      <c r="G17" s="239">
        <v>6</v>
      </c>
      <c r="H17" s="240" t="s">
        <v>6206</v>
      </c>
      <c r="I17" s="241">
        <v>40</v>
      </c>
      <c r="J17" s="239">
        <v>596103</v>
      </c>
      <c r="K17" s="310" t="s">
        <v>6053</v>
      </c>
      <c r="L17" s="254">
        <v>860012966929</v>
      </c>
      <c r="M17" s="239" t="s">
        <v>2790</v>
      </c>
      <c r="N17" s="243" t="s">
        <v>6201</v>
      </c>
      <c r="O17" s="243" t="s">
        <v>6204</v>
      </c>
      <c r="P17" s="243">
        <v>8</v>
      </c>
      <c r="Q17" s="243">
        <v>12.7</v>
      </c>
      <c r="R17" s="244" t="s">
        <v>177</v>
      </c>
      <c r="S17" s="244">
        <v>55.2</v>
      </c>
      <c r="T17" s="243">
        <v>596108</v>
      </c>
      <c r="U17" s="239" t="s">
        <v>6060</v>
      </c>
      <c r="V17" s="313" t="s">
        <v>6209</v>
      </c>
      <c r="W17" s="36"/>
    </row>
    <row r="18" spans="2:24" x14ac:dyDescent="0.5">
      <c r="X18" s="40"/>
    </row>
    <row r="19" spans="2:24" x14ac:dyDescent="0.5">
      <c r="X19" s="40"/>
    </row>
    <row r="20" spans="2:24" x14ac:dyDescent="0.5">
      <c r="X20" s="40"/>
    </row>
    <row r="21" spans="2:24" x14ac:dyDescent="0.5">
      <c r="X21" s="40"/>
    </row>
    <row r="22" spans="2:24" x14ac:dyDescent="0.5">
      <c r="X22" s="40"/>
    </row>
    <row r="23" spans="2:24" x14ac:dyDescent="0.5">
      <c r="X23" s="40"/>
    </row>
    <row r="24" spans="2:24" x14ac:dyDescent="0.5">
      <c r="X24" s="40"/>
    </row>
    <row r="25" spans="2:24" x14ac:dyDescent="0.5">
      <c r="X25" s="40"/>
    </row>
    <row r="26" spans="2:24" x14ac:dyDescent="0.5">
      <c r="X26" s="40"/>
    </row>
    <row r="27" spans="2:24" x14ac:dyDescent="0.5">
      <c r="X27" s="40"/>
    </row>
    <row r="28" spans="2:24" x14ac:dyDescent="0.5">
      <c r="X28" s="40"/>
    </row>
    <row r="29" spans="2:24" x14ac:dyDescent="0.5">
      <c r="X29" s="40"/>
    </row>
    <row r="30" spans="2:24" x14ac:dyDescent="0.5">
      <c r="X30" s="40"/>
    </row>
    <row r="31" spans="2:24" x14ac:dyDescent="0.5">
      <c r="X31" s="40"/>
    </row>
    <row r="32" spans="2:24" x14ac:dyDescent="0.5">
      <c r="X32" s="40"/>
    </row>
    <row r="33" spans="24:24" x14ac:dyDescent="0.5">
      <c r="X33" s="40"/>
    </row>
    <row r="34" spans="24:24" x14ac:dyDescent="0.5">
      <c r="X34" s="40"/>
    </row>
    <row r="35" spans="24:24" x14ac:dyDescent="0.5">
      <c r="X35" s="40"/>
    </row>
    <row r="36" spans="24:24" x14ac:dyDescent="0.5">
      <c r="X36" s="40"/>
    </row>
    <row r="37" spans="24:24" x14ac:dyDescent="0.5">
      <c r="X37" s="40"/>
    </row>
    <row r="38" spans="24:24" x14ac:dyDescent="0.5">
      <c r="X38" s="40"/>
    </row>
    <row r="39" spans="24:24" x14ac:dyDescent="0.5">
      <c r="X39" s="40"/>
    </row>
    <row r="40" spans="24:24" x14ac:dyDescent="0.5">
      <c r="X40" s="40"/>
    </row>
    <row r="41" spans="24:24" x14ac:dyDescent="0.5">
      <c r="X41" s="40"/>
    </row>
    <row r="42" spans="24:24" x14ac:dyDescent="0.5">
      <c r="X42" s="40"/>
    </row>
    <row r="43" spans="24:24" x14ac:dyDescent="0.5">
      <c r="X43" s="40"/>
    </row>
    <row r="44" spans="24:24" x14ac:dyDescent="0.5">
      <c r="X44" s="40"/>
    </row>
    <row r="45" spans="24:24" x14ac:dyDescent="0.5">
      <c r="X45" s="40"/>
    </row>
    <row r="46" spans="24:24" x14ac:dyDescent="0.5">
      <c r="X46" s="40"/>
    </row>
    <row r="47" spans="24:24" x14ac:dyDescent="0.5">
      <c r="X47" s="40"/>
    </row>
    <row r="48" spans="24:24" x14ac:dyDescent="0.5">
      <c r="X48" s="40"/>
    </row>
    <row r="49" spans="24:24" x14ac:dyDescent="0.5">
      <c r="X49" s="40"/>
    </row>
    <row r="50" spans="24:24" x14ac:dyDescent="0.5">
      <c r="X50" s="40"/>
    </row>
    <row r="51" spans="24:24" x14ac:dyDescent="0.5">
      <c r="X51" s="40"/>
    </row>
    <row r="52" spans="24:24" x14ac:dyDescent="0.5">
      <c r="X52" s="40"/>
    </row>
    <row r="53" spans="24:24" x14ac:dyDescent="0.5">
      <c r="X53" s="40"/>
    </row>
    <row r="54" spans="24:24" x14ac:dyDescent="0.5">
      <c r="X54" s="40"/>
    </row>
    <row r="55" spans="24:24" x14ac:dyDescent="0.5">
      <c r="X55" s="40"/>
    </row>
    <row r="56" spans="24:24" x14ac:dyDescent="0.5">
      <c r="X56" s="40"/>
    </row>
    <row r="57" spans="24:24" x14ac:dyDescent="0.5">
      <c r="X57" s="40"/>
    </row>
    <row r="58" spans="24:24" x14ac:dyDescent="0.5">
      <c r="X58" s="40"/>
    </row>
    <row r="59" spans="24:24" x14ac:dyDescent="0.5">
      <c r="X59" s="40"/>
    </row>
    <row r="60" spans="24:24" x14ac:dyDescent="0.5">
      <c r="X60" s="40"/>
    </row>
    <row r="61" spans="24:24" x14ac:dyDescent="0.5">
      <c r="X61" s="40"/>
    </row>
    <row r="62" spans="24:24" x14ac:dyDescent="0.5">
      <c r="X62" s="40"/>
    </row>
    <row r="63" spans="24:24" x14ac:dyDescent="0.5">
      <c r="X63" s="40"/>
    </row>
    <row r="64" spans="24:24" x14ac:dyDescent="0.5">
      <c r="X64" s="40"/>
    </row>
    <row r="65" spans="24:24" x14ac:dyDescent="0.5">
      <c r="X65" s="40"/>
    </row>
    <row r="66" spans="24:24" x14ac:dyDescent="0.5">
      <c r="X66" s="40"/>
    </row>
    <row r="67" spans="24:24" x14ac:dyDescent="0.5">
      <c r="X67" s="40"/>
    </row>
    <row r="68" spans="24:24" x14ac:dyDescent="0.5">
      <c r="X68" s="40"/>
    </row>
    <row r="69" spans="24:24" x14ac:dyDescent="0.5">
      <c r="X69" s="40"/>
    </row>
    <row r="70" spans="24:24" x14ac:dyDescent="0.5">
      <c r="X70" s="40"/>
    </row>
    <row r="71" spans="24:24" x14ac:dyDescent="0.5">
      <c r="X71" s="40"/>
    </row>
    <row r="72" spans="24:24" x14ac:dyDescent="0.5">
      <c r="X72" s="40"/>
    </row>
    <row r="73" spans="24:24" x14ac:dyDescent="0.5">
      <c r="X73" s="40"/>
    </row>
    <row r="74" spans="24:24" x14ac:dyDescent="0.5">
      <c r="X74" s="40"/>
    </row>
    <row r="75" spans="24:24" x14ac:dyDescent="0.5">
      <c r="X75" s="40"/>
    </row>
    <row r="76" spans="24:24" x14ac:dyDescent="0.5">
      <c r="X76" s="40"/>
    </row>
    <row r="77" spans="24:24" x14ac:dyDescent="0.5">
      <c r="X77" s="40"/>
    </row>
    <row r="78" spans="24:24" x14ac:dyDescent="0.5">
      <c r="X78" s="40"/>
    </row>
    <row r="79" spans="24:24" x14ac:dyDescent="0.5">
      <c r="X79" s="40"/>
    </row>
    <row r="80" spans="24:24" x14ac:dyDescent="0.5">
      <c r="X80" s="40"/>
    </row>
    <row r="81" spans="24:24" x14ac:dyDescent="0.5">
      <c r="X81" s="40"/>
    </row>
    <row r="82" spans="24:24" x14ac:dyDescent="0.5">
      <c r="X82" s="40"/>
    </row>
    <row r="83" spans="24:24" x14ac:dyDescent="0.5">
      <c r="X83" s="40"/>
    </row>
    <row r="84" spans="24:24" x14ac:dyDescent="0.5">
      <c r="X84" s="40"/>
    </row>
    <row r="85" spans="24:24" x14ac:dyDescent="0.5">
      <c r="X85" s="40"/>
    </row>
    <row r="86" spans="24:24" x14ac:dyDescent="0.5">
      <c r="X86" s="40"/>
    </row>
    <row r="87" spans="24:24" x14ac:dyDescent="0.5">
      <c r="X87" s="40"/>
    </row>
    <row r="88" spans="24:24" x14ac:dyDescent="0.5">
      <c r="X88" s="40"/>
    </row>
    <row r="89" spans="24:24" x14ac:dyDescent="0.5">
      <c r="X89" s="40"/>
    </row>
    <row r="90" spans="24:24" x14ac:dyDescent="0.5">
      <c r="X90" s="40"/>
    </row>
    <row r="91" spans="24:24" x14ac:dyDescent="0.5">
      <c r="X91" s="40"/>
    </row>
    <row r="92" spans="24:24" x14ac:dyDescent="0.5">
      <c r="X92" s="40"/>
    </row>
    <row r="93" spans="24:24" x14ac:dyDescent="0.5">
      <c r="X93" s="40"/>
    </row>
    <row r="94" spans="24:24" x14ac:dyDescent="0.5">
      <c r="X94" s="40"/>
    </row>
    <row r="95" spans="24:24" x14ac:dyDescent="0.5">
      <c r="X95" s="40"/>
    </row>
    <row r="96" spans="24:24" x14ac:dyDescent="0.5">
      <c r="X96" s="40"/>
    </row>
    <row r="97" spans="24:24" x14ac:dyDescent="0.5">
      <c r="X97" s="40"/>
    </row>
    <row r="98" spans="24:24" x14ac:dyDescent="0.5">
      <c r="X98" s="40"/>
    </row>
    <row r="99" spans="24:24" x14ac:dyDescent="0.5">
      <c r="X99" s="40"/>
    </row>
    <row r="100" spans="24:24" x14ac:dyDescent="0.5">
      <c r="X100" s="40"/>
    </row>
    <row r="101" spans="24:24" x14ac:dyDescent="0.5">
      <c r="X101" s="40"/>
    </row>
    <row r="102" spans="24:24" x14ac:dyDescent="0.5">
      <c r="X102" s="40"/>
    </row>
    <row r="103" spans="24:24" x14ac:dyDescent="0.5">
      <c r="X103" s="40"/>
    </row>
    <row r="104" spans="24:24" x14ac:dyDescent="0.5">
      <c r="X104" s="40"/>
    </row>
    <row r="105" spans="24:24" x14ac:dyDescent="0.5">
      <c r="X105" s="40"/>
    </row>
    <row r="106" spans="24:24" x14ac:dyDescent="0.5">
      <c r="X106" s="40"/>
    </row>
    <row r="107" spans="24:24" x14ac:dyDescent="0.5">
      <c r="X107" s="40"/>
    </row>
    <row r="108" spans="24:24" x14ac:dyDescent="0.5">
      <c r="X108" s="40"/>
    </row>
    <row r="109" spans="24:24" x14ac:dyDescent="0.5">
      <c r="X109" s="40"/>
    </row>
    <row r="110" spans="24:24" x14ac:dyDescent="0.5">
      <c r="X110" s="40"/>
    </row>
    <row r="111" spans="24:24" x14ac:dyDescent="0.5">
      <c r="X111" s="40"/>
    </row>
    <row r="112" spans="24:24" x14ac:dyDescent="0.5">
      <c r="X112" s="40"/>
    </row>
    <row r="113" spans="24:24" x14ac:dyDescent="0.5">
      <c r="X113" s="40"/>
    </row>
    <row r="114" spans="24:24" x14ac:dyDescent="0.5">
      <c r="X114" s="40"/>
    </row>
    <row r="115" spans="24:24" x14ac:dyDescent="0.5">
      <c r="X115" s="40"/>
    </row>
    <row r="116" spans="24:24" x14ac:dyDescent="0.5">
      <c r="X116" s="40"/>
    </row>
    <row r="117" spans="24:24" x14ac:dyDescent="0.5">
      <c r="X117" s="40"/>
    </row>
    <row r="118" spans="24:24" x14ac:dyDescent="0.5">
      <c r="X118" s="40"/>
    </row>
    <row r="119" spans="24:24" x14ac:dyDescent="0.5">
      <c r="X119" s="40"/>
    </row>
    <row r="120" spans="24:24" x14ac:dyDescent="0.5">
      <c r="X120" s="40"/>
    </row>
    <row r="121" spans="24:24" x14ac:dyDescent="0.5">
      <c r="X121" s="40"/>
    </row>
    <row r="122" spans="24:24" x14ac:dyDescent="0.5">
      <c r="X122" s="40"/>
    </row>
    <row r="123" spans="24:24" x14ac:dyDescent="0.5">
      <c r="X123" s="40"/>
    </row>
    <row r="124" spans="24:24" x14ac:dyDescent="0.5">
      <c r="X124" s="40"/>
    </row>
    <row r="125" spans="24:24" x14ac:dyDescent="0.5">
      <c r="X125" s="40"/>
    </row>
    <row r="126" spans="24:24" x14ac:dyDescent="0.5">
      <c r="X126" s="40"/>
    </row>
    <row r="127" spans="24:24" x14ac:dyDescent="0.5">
      <c r="X127" s="40"/>
    </row>
    <row r="128" spans="24:24" x14ac:dyDescent="0.5">
      <c r="X128" s="40"/>
    </row>
    <row r="129" spans="24:24" x14ac:dyDescent="0.5">
      <c r="X129" s="40"/>
    </row>
    <row r="130" spans="24:24" x14ac:dyDescent="0.5">
      <c r="X130" s="40"/>
    </row>
    <row r="131" spans="24:24" x14ac:dyDescent="0.5">
      <c r="X131" s="40"/>
    </row>
    <row r="132" spans="24:24" x14ac:dyDescent="0.5">
      <c r="X132" s="40"/>
    </row>
    <row r="133" spans="24:24" x14ac:dyDescent="0.5">
      <c r="X133" s="40"/>
    </row>
    <row r="134" spans="24:24" x14ac:dyDescent="0.5">
      <c r="X134" s="40"/>
    </row>
    <row r="135" spans="24:24" x14ac:dyDescent="0.5">
      <c r="X135" s="40"/>
    </row>
    <row r="136" spans="24:24" x14ac:dyDescent="0.5">
      <c r="X136" s="40"/>
    </row>
    <row r="137" spans="24:24" x14ac:dyDescent="0.5">
      <c r="X137" s="40"/>
    </row>
    <row r="138" spans="24:24" x14ac:dyDescent="0.5">
      <c r="X138" s="40"/>
    </row>
    <row r="139" spans="24:24" x14ac:dyDescent="0.5">
      <c r="X139" s="40"/>
    </row>
    <row r="140" spans="24:24" x14ac:dyDescent="0.5">
      <c r="X140" s="40"/>
    </row>
    <row r="141" spans="24:24" x14ac:dyDescent="0.5">
      <c r="X141" s="40"/>
    </row>
    <row r="142" spans="24:24" x14ac:dyDescent="0.5">
      <c r="X142" s="40"/>
    </row>
    <row r="143" spans="24:24" x14ac:dyDescent="0.5">
      <c r="X143" s="40"/>
    </row>
    <row r="144" spans="24:24" x14ac:dyDescent="0.5">
      <c r="X144" s="40"/>
    </row>
    <row r="145" spans="24:24" x14ac:dyDescent="0.5">
      <c r="X145" s="40"/>
    </row>
    <row r="146" spans="24:24" x14ac:dyDescent="0.5">
      <c r="X146" s="40"/>
    </row>
    <row r="147" spans="24:24" x14ac:dyDescent="0.5">
      <c r="X147" s="40"/>
    </row>
    <row r="148" spans="24:24" x14ac:dyDescent="0.5">
      <c r="X148" s="40"/>
    </row>
    <row r="149" spans="24:24" x14ac:dyDescent="0.5">
      <c r="X149" s="40"/>
    </row>
    <row r="150" spans="24:24" x14ac:dyDescent="0.5">
      <c r="X150" s="40"/>
    </row>
    <row r="151" spans="24:24" x14ac:dyDescent="0.5">
      <c r="X151" s="40"/>
    </row>
    <row r="152" spans="24:24" x14ac:dyDescent="0.5">
      <c r="X152" s="40"/>
    </row>
    <row r="153" spans="24:24" x14ac:dyDescent="0.5">
      <c r="X153" s="40"/>
    </row>
    <row r="154" spans="24:24" x14ac:dyDescent="0.5">
      <c r="X154" s="40"/>
    </row>
    <row r="155" spans="24:24" x14ac:dyDescent="0.5">
      <c r="X155" s="40"/>
    </row>
    <row r="156" spans="24:24" x14ac:dyDescent="0.5">
      <c r="X156" s="40"/>
    </row>
    <row r="157" spans="24:24" x14ac:dyDescent="0.5">
      <c r="X157" s="40"/>
    </row>
    <row r="158" spans="24:24" x14ac:dyDescent="0.5">
      <c r="X158" s="40"/>
    </row>
    <row r="159" spans="24:24" x14ac:dyDescent="0.5">
      <c r="X159" s="40"/>
    </row>
    <row r="160" spans="24:24" x14ac:dyDescent="0.5">
      <c r="X160" s="40"/>
    </row>
    <row r="161" spans="24:24" x14ac:dyDescent="0.5">
      <c r="X161" s="40"/>
    </row>
    <row r="162" spans="24:24" x14ac:dyDescent="0.5">
      <c r="X162" s="40"/>
    </row>
    <row r="163" spans="24:24" x14ac:dyDescent="0.5">
      <c r="X163" s="40"/>
    </row>
    <row r="164" spans="24:24" x14ac:dyDescent="0.5">
      <c r="X164" s="40"/>
    </row>
    <row r="165" spans="24:24" x14ac:dyDescent="0.5">
      <c r="X165" s="40"/>
    </row>
    <row r="166" spans="24:24" x14ac:dyDescent="0.5">
      <c r="X166" s="40"/>
    </row>
    <row r="167" spans="24:24" x14ac:dyDescent="0.5">
      <c r="X167" s="40"/>
    </row>
    <row r="168" spans="24:24" x14ac:dyDescent="0.5">
      <c r="X168" s="40"/>
    </row>
    <row r="169" spans="24:24" x14ac:dyDescent="0.5">
      <c r="X169" s="40"/>
    </row>
    <row r="170" spans="24:24" x14ac:dyDescent="0.5">
      <c r="X170" s="40"/>
    </row>
    <row r="171" spans="24:24" x14ac:dyDescent="0.5">
      <c r="X171" s="40"/>
    </row>
    <row r="172" spans="24:24" x14ac:dyDescent="0.5">
      <c r="X172" s="40"/>
    </row>
    <row r="173" spans="24:24" x14ac:dyDescent="0.5">
      <c r="X173" s="40"/>
    </row>
    <row r="174" spans="24:24" x14ac:dyDescent="0.5">
      <c r="X174" s="40"/>
    </row>
    <row r="175" spans="24:24" x14ac:dyDescent="0.5">
      <c r="X175" s="40"/>
    </row>
    <row r="176" spans="24:24" x14ac:dyDescent="0.5">
      <c r="X176" s="40"/>
    </row>
    <row r="177" spans="24:24" x14ac:dyDescent="0.5">
      <c r="X177" s="40"/>
    </row>
    <row r="178" spans="24:24" x14ac:dyDescent="0.5">
      <c r="X178" s="40"/>
    </row>
    <row r="179" spans="24:24" x14ac:dyDescent="0.5">
      <c r="X179" s="40"/>
    </row>
    <row r="180" spans="24:24" x14ac:dyDescent="0.5">
      <c r="X180" s="40"/>
    </row>
    <row r="181" spans="24:24" x14ac:dyDescent="0.5">
      <c r="X181" s="40"/>
    </row>
    <row r="182" spans="24:24" x14ac:dyDescent="0.5">
      <c r="X182" s="40"/>
    </row>
    <row r="183" spans="24:24" x14ac:dyDescent="0.5">
      <c r="X183" s="40"/>
    </row>
    <row r="184" spans="24:24" x14ac:dyDescent="0.5">
      <c r="X184" s="40"/>
    </row>
    <row r="185" spans="24:24" x14ac:dyDescent="0.5">
      <c r="X185" s="40"/>
    </row>
    <row r="186" spans="24:24" x14ac:dyDescent="0.5">
      <c r="X186" s="40"/>
    </row>
    <row r="187" spans="24:24" x14ac:dyDescent="0.5">
      <c r="X187" s="40"/>
    </row>
    <row r="188" spans="24:24" x14ac:dyDescent="0.5">
      <c r="X188" s="40"/>
    </row>
    <row r="189" spans="24:24" x14ac:dyDescent="0.5">
      <c r="X189" s="40"/>
    </row>
    <row r="190" spans="24:24" x14ac:dyDescent="0.5">
      <c r="X190" s="40"/>
    </row>
    <row r="191" spans="24:24" x14ac:dyDescent="0.5">
      <c r="X191" s="40"/>
    </row>
    <row r="192" spans="24:24" x14ac:dyDescent="0.5">
      <c r="X192" s="40"/>
    </row>
    <row r="193" spans="24:24" x14ac:dyDescent="0.5">
      <c r="X193" s="40"/>
    </row>
    <row r="194" spans="24:24" x14ac:dyDescent="0.5">
      <c r="X194" s="40"/>
    </row>
    <row r="195" spans="24:24" x14ac:dyDescent="0.5">
      <c r="X195" s="40"/>
    </row>
    <row r="196" spans="24:24" x14ac:dyDescent="0.5">
      <c r="X196" s="40"/>
    </row>
    <row r="197" spans="24:24" x14ac:dyDescent="0.5">
      <c r="X197" s="40"/>
    </row>
    <row r="198" spans="24:24" x14ac:dyDescent="0.5">
      <c r="X198" s="40"/>
    </row>
    <row r="199" spans="24:24" x14ac:dyDescent="0.5">
      <c r="X199" s="40"/>
    </row>
    <row r="200" spans="24:24" x14ac:dyDescent="0.5">
      <c r="X200" s="40"/>
    </row>
    <row r="201" spans="24:24" x14ac:dyDescent="0.5">
      <c r="X201" s="40"/>
    </row>
    <row r="202" spans="24:24" x14ac:dyDescent="0.5">
      <c r="X202" s="40"/>
    </row>
    <row r="203" spans="24:24" x14ac:dyDescent="0.5">
      <c r="X203" s="40"/>
    </row>
    <row r="204" spans="24:24" x14ac:dyDescent="0.5">
      <c r="X204" s="40"/>
    </row>
    <row r="205" spans="24:24" x14ac:dyDescent="0.5">
      <c r="X205" s="40"/>
    </row>
    <row r="206" spans="24:24" x14ac:dyDescent="0.5">
      <c r="X206" s="40"/>
    </row>
    <row r="207" spans="24:24" x14ac:dyDescent="0.5">
      <c r="X207" s="40"/>
    </row>
    <row r="208" spans="24:24" x14ac:dyDescent="0.5">
      <c r="X208" s="40"/>
    </row>
    <row r="209" spans="24:24" x14ac:dyDescent="0.5">
      <c r="X209" s="40"/>
    </row>
    <row r="210" spans="24:24" x14ac:dyDescent="0.5">
      <c r="X210" s="40"/>
    </row>
    <row r="211" spans="24:24" x14ac:dyDescent="0.5">
      <c r="X211" s="40"/>
    </row>
    <row r="212" spans="24:24" x14ac:dyDescent="0.5">
      <c r="X212" s="40"/>
    </row>
    <row r="213" spans="24:24" x14ac:dyDescent="0.5">
      <c r="X213" s="40"/>
    </row>
    <row r="214" spans="24:24" x14ac:dyDescent="0.5">
      <c r="X214" s="40"/>
    </row>
    <row r="215" spans="24:24" x14ac:dyDescent="0.5">
      <c r="X215" s="40"/>
    </row>
    <row r="216" spans="24:24" x14ac:dyDescent="0.5">
      <c r="X216" s="40"/>
    </row>
    <row r="217" spans="24:24" x14ac:dyDescent="0.5">
      <c r="X217" s="40"/>
    </row>
    <row r="218" spans="24:24" x14ac:dyDescent="0.5">
      <c r="X218" s="40"/>
    </row>
    <row r="219" spans="24:24" x14ac:dyDescent="0.5">
      <c r="X219" s="40"/>
    </row>
    <row r="220" spans="24:24" x14ac:dyDescent="0.5">
      <c r="X220" s="40"/>
    </row>
    <row r="221" spans="24:24" x14ac:dyDescent="0.5">
      <c r="X221" s="40"/>
    </row>
    <row r="222" spans="24:24" x14ac:dyDescent="0.5">
      <c r="X222" s="40"/>
    </row>
    <row r="223" spans="24:24" x14ac:dyDescent="0.5">
      <c r="X223" s="40"/>
    </row>
    <row r="224" spans="24:24" x14ac:dyDescent="0.5">
      <c r="X224" s="40"/>
    </row>
    <row r="225" spans="24:24" x14ac:dyDescent="0.5">
      <c r="X225" s="40"/>
    </row>
    <row r="226" spans="24:24" x14ac:dyDescent="0.5">
      <c r="X226" s="40"/>
    </row>
    <row r="227" spans="24:24" x14ac:dyDescent="0.5">
      <c r="X227" s="40"/>
    </row>
    <row r="228" spans="24:24" x14ac:dyDescent="0.5">
      <c r="X228" s="40"/>
    </row>
    <row r="229" spans="24:24" x14ac:dyDescent="0.5">
      <c r="X229" s="40"/>
    </row>
    <row r="230" spans="24:24" x14ac:dyDescent="0.5">
      <c r="X230" s="40"/>
    </row>
    <row r="231" spans="24:24" x14ac:dyDescent="0.5">
      <c r="X231" s="40"/>
    </row>
    <row r="232" spans="24:24" x14ac:dyDescent="0.5">
      <c r="X232" s="40"/>
    </row>
    <row r="233" spans="24:24" x14ac:dyDescent="0.5">
      <c r="X233" s="40"/>
    </row>
    <row r="234" spans="24:24" x14ac:dyDescent="0.5">
      <c r="X234" s="40"/>
    </row>
    <row r="235" spans="24:24" x14ac:dyDescent="0.5">
      <c r="X235" s="40"/>
    </row>
    <row r="236" spans="24:24" x14ac:dyDescent="0.5">
      <c r="X236" s="40"/>
    </row>
    <row r="237" spans="24:24" x14ac:dyDescent="0.5">
      <c r="X237" s="40"/>
    </row>
    <row r="238" spans="24:24" x14ac:dyDescent="0.5">
      <c r="X238" s="40"/>
    </row>
    <row r="239" spans="24:24" x14ac:dyDescent="0.5">
      <c r="X239" s="40"/>
    </row>
    <row r="240" spans="24:24" x14ac:dyDescent="0.5">
      <c r="X240" s="40"/>
    </row>
    <row r="241" spans="24:24" x14ac:dyDescent="0.5">
      <c r="X241" s="40"/>
    </row>
    <row r="242" spans="24:24" x14ac:dyDescent="0.5">
      <c r="X242" s="40"/>
    </row>
    <row r="243" spans="24:24" x14ac:dyDescent="0.5">
      <c r="X243" s="40"/>
    </row>
    <row r="244" spans="24:24" x14ac:dyDescent="0.5">
      <c r="X244" s="40"/>
    </row>
    <row r="245" spans="24:24" x14ac:dyDescent="0.5">
      <c r="X245" s="40"/>
    </row>
    <row r="246" spans="24:24" x14ac:dyDescent="0.5">
      <c r="X246" s="40"/>
    </row>
    <row r="247" spans="24:24" x14ac:dyDescent="0.5">
      <c r="X247" s="40"/>
    </row>
    <row r="248" spans="24:24" x14ac:dyDescent="0.5">
      <c r="X248" s="40"/>
    </row>
    <row r="249" spans="24:24" x14ac:dyDescent="0.5">
      <c r="X249" s="40"/>
    </row>
    <row r="250" spans="24:24" x14ac:dyDescent="0.5">
      <c r="X250" s="40"/>
    </row>
    <row r="251" spans="24:24" x14ac:dyDescent="0.5">
      <c r="X251" s="40"/>
    </row>
    <row r="252" spans="24:24" x14ac:dyDescent="0.5">
      <c r="X252" s="40"/>
    </row>
    <row r="253" spans="24:24" x14ac:dyDescent="0.5">
      <c r="X253" s="40"/>
    </row>
    <row r="254" spans="24:24" x14ac:dyDescent="0.5">
      <c r="X254" s="40"/>
    </row>
    <row r="255" spans="24:24" x14ac:dyDescent="0.5">
      <c r="X255" s="40"/>
    </row>
    <row r="256" spans="24:24" x14ac:dyDescent="0.5">
      <c r="X256" s="40"/>
    </row>
    <row r="257" spans="24:24" x14ac:dyDescent="0.5">
      <c r="X257" s="40"/>
    </row>
    <row r="258" spans="24:24" x14ac:dyDescent="0.5">
      <c r="X258" s="40"/>
    </row>
    <row r="259" spans="24:24" x14ac:dyDescent="0.5">
      <c r="X259" s="40"/>
    </row>
    <row r="260" spans="24:24" x14ac:dyDescent="0.5">
      <c r="X260" s="40"/>
    </row>
    <row r="261" spans="24:24" x14ac:dyDescent="0.5">
      <c r="X261" s="40"/>
    </row>
    <row r="262" spans="24:24" x14ac:dyDescent="0.5">
      <c r="X262" s="40"/>
    </row>
    <row r="263" spans="24:24" x14ac:dyDescent="0.5">
      <c r="X263" s="40"/>
    </row>
    <row r="264" spans="24:24" x14ac:dyDescent="0.5">
      <c r="X264" s="40"/>
    </row>
    <row r="265" spans="24:24" x14ac:dyDescent="0.5">
      <c r="X265" s="40"/>
    </row>
    <row r="266" spans="24:24" x14ac:dyDescent="0.5">
      <c r="X266" s="40"/>
    </row>
    <row r="267" spans="24:24" x14ac:dyDescent="0.5">
      <c r="X267" s="40"/>
    </row>
    <row r="268" spans="24:24" x14ac:dyDescent="0.5">
      <c r="X268" s="40"/>
    </row>
    <row r="269" spans="24:24" x14ac:dyDescent="0.5">
      <c r="X269" s="40"/>
    </row>
    <row r="270" spans="24:24" x14ac:dyDescent="0.5">
      <c r="X270" s="40"/>
    </row>
    <row r="271" spans="24:24" x14ac:dyDescent="0.5">
      <c r="X271" s="40"/>
    </row>
    <row r="272" spans="24:24" x14ac:dyDescent="0.5">
      <c r="X272" s="40"/>
    </row>
    <row r="273" spans="24:24" x14ac:dyDescent="0.5">
      <c r="X273" s="40"/>
    </row>
    <row r="274" spans="24:24" x14ac:dyDescent="0.5">
      <c r="X274" s="40"/>
    </row>
    <row r="275" spans="24:24" x14ac:dyDescent="0.5">
      <c r="X275" s="40"/>
    </row>
    <row r="276" spans="24:24" x14ac:dyDescent="0.5">
      <c r="X276" s="40"/>
    </row>
    <row r="277" spans="24:24" x14ac:dyDescent="0.5">
      <c r="X277" s="40"/>
    </row>
    <row r="278" spans="24:24" x14ac:dyDescent="0.5">
      <c r="X278" s="40"/>
    </row>
    <row r="279" spans="24:24" x14ac:dyDescent="0.5">
      <c r="X279" s="40"/>
    </row>
    <row r="280" spans="24:24" x14ac:dyDescent="0.5">
      <c r="X280" s="40"/>
    </row>
    <row r="281" spans="24:24" x14ac:dyDescent="0.5">
      <c r="X281" s="40"/>
    </row>
    <row r="282" spans="24:24" x14ac:dyDescent="0.5">
      <c r="X282" s="40"/>
    </row>
    <row r="283" spans="24:24" x14ac:dyDescent="0.5">
      <c r="X283" s="40"/>
    </row>
    <row r="284" spans="24:24" x14ac:dyDescent="0.5">
      <c r="X284" s="40"/>
    </row>
    <row r="285" spans="24:24" x14ac:dyDescent="0.5">
      <c r="X285" s="40"/>
    </row>
    <row r="286" spans="24:24" x14ac:dyDescent="0.5">
      <c r="X286" s="40"/>
    </row>
    <row r="287" spans="24:24" x14ac:dyDescent="0.5">
      <c r="X287" s="40"/>
    </row>
    <row r="288" spans="24:24" x14ac:dyDescent="0.5">
      <c r="X288" s="40"/>
    </row>
    <row r="289" spans="24:24" x14ac:dyDescent="0.5">
      <c r="X289" s="40"/>
    </row>
    <row r="290" spans="24:24" x14ac:dyDescent="0.5">
      <c r="X290" s="40"/>
    </row>
    <row r="291" spans="24:24" x14ac:dyDescent="0.5">
      <c r="X291" s="40"/>
    </row>
    <row r="292" spans="24:24" x14ac:dyDescent="0.5">
      <c r="X292" s="40"/>
    </row>
    <row r="293" spans="24:24" x14ac:dyDescent="0.5">
      <c r="X293" s="40"/>
    </row>
    <row r="294" spans="24:24" x14ac:dyDescent="0.5">
      <c r="X294" s="40"/>
    </row>
    <row r="295" spans="24:24" x14ac:dyDescent="0.5">
      <c r="X295" s="40"/>
    </row>
    <row r="296" spans="24:24" x14ac:dyDescent="0.5">
      <c r="X296" s="40"/>
    </row>
    <row r="297" spans="24:24" x14ac:dyDescent="0.5">
      <c r="X297" s="40"/>
    </row>
    <row r="298" spans="24:24" x14ac:dyDescent="0.5">
      <c r="X298" s="40"/>
    </row>
    <row r="299" spans="24:24" x14ac:dyDescent="0.5">
      <c r="X299" s="40"/>
    </row>
    <row r="300" spans="24:24" x14ac:dyDescent="0.5">
      <c r="X300" s="40"/>
    </row>
    <row r="301" spans="24:24" x14ac:dyDescent="0.5">
      <c r="X301" s="40"/>
    </row>
    <row r="302" spans="24:24" x14ac:dyDescent="0.5">
      <c r="X302" s="40"/>
    </row>
    <row r="303" spans="24:24" x14ac:dyDescent="0.5">
      <c r="X303" s="40"/>
    </row>
    <row r="304" spans="24:24" x14ac:dyDescent="0.5">
      <c r="X304" s="40"/>
    </row>
    <row r="305" spans="24:24" x14ac:dyDescent="0.5">
      <c r="X305" s="40"/>
    </row>
    <row r="306" spans="24:24" x14ac:dyDescent="0.5">
      <c r="X306" s="40"/>
    </row>
    <row r="307" spans="24:24" x14ac:dyDescent="0.5">
      <c r="X307" s="40"/>
    </row>
    <row r="308" spans="24:24" x14ac:dyDescent="0.5">
      <c r="X308" s="40"/>
    </row>
    <row r="309" spans="24:24" x14ac:dyDescent="0.5">
      <c r="X309" s="40"/>
    </row>
    <row r="310" spans="24:24" x14ac:dyDescent="0.5">
      <c r="X310" s="40"/>
    </row>
    <row r="311" spans="24:24" x14ac:dyDescent="0.5">
      <c r="X311" s="40"/>
    </row>
    <row r="312" spans="24:24" x14ac:dyDescent="0.5">
      <c r="X312" s="40"/>
    </row>
    <row r="313" spans="24:24" x14ac:dyDescent="0.5">
      <c r="X313" s="40"/>
    </row>
    <row r="314" spans="24:24" x14ac:dyDescent="0.5">
      <c r="X314" s="40"/>
    </row>
    <row r="315" spans="24:24" x14ac:dyDescent="0.5">
      <c r="X315" s="40"/>
    </row>
    <row r="316" spans="24:24" x14ac:dyDescent="0.5">
      <c r="X316" s="40"/>
    </row>
    <row r="317" spans="24:24" x14ac:dyDescent="0.5">
      <c r="X317" s="40"/>
    </row>
    <row r="318" spans="24:24" x14ac:dyDescent="0.5">
      <c r="X318" s="40"/>
    </row>
    <row r="319" spans="24:24" x14ac:dyDescent="0.5">
      <c r="X319" s="40"/>
    </row>
    <row r="320" spans="24:24" x14ac:dyDescent="0.5">
      <c r="X320" s="40"/>
    </row>
    <row r="321" spans="24:24" x14ac:dyDescent="0.5">
      <c r="X321" s="40"/>
    </row>
    <row r="322" spans="24:24" x14ac:dyDescent="0.5">
      <c r="X322" s="40"/>
    </row>
    <row r="323" spans="24:24" x14ac:dyDescent="0.5">
      <c r="X323" s="40"/>
    </row>
    <row r="324" spans="24:24" x14ac:dyDescent="0.5">
      <c r="X324" s="40"/>
    </row>
    <row r="325" spans="24:24" x14ac:dyDescent="0.5">
      <c r="X325" s="40"/>
    </row>
    <row r="326" spans="24:24" x14ac:dyDescent="0.5">
      <c r="X326" s="40"/>
    </row>
    <row r="327" spans="24:24" x14ac:dyDescent="0.5">
      <c r="X327" s="40"/>
    </row>
    <row r="328" spans="24:24" x14ac:dyDescent="0.5">
      <c r="X328" s="40"/>
    </row>
    <row r="329" spans="24:24" x14ac:dyDescent="0.5">
      <c r="X329" s="40"/>
    </row>
    <row r="330" spans="24:24" x14ac:dyDescent="0.5">
      <c r="X330" s="40"/>
    </row>
    <row r="331" spans="24:24" x14ac:dyDescent="0.5">
      <c r="X331" s="40"/>
    </row>
    <row r="332" spans="24:24" x14ac:dyDescent="0.5">
      <c r="X332" s="40"/>
    </row>
    <row r="333" spans="24:24" x14ac:dyDescent="0.5">
      <c r="X333" s="40"/>
    </row>
    <row r="334" spans="24:24" x14ac:dyDescent="0.5">
      <c r="X334" s="40"/>
    </row>
    <row r="335" spans="24:24" x14ac:dyDescent="0.5">
      <c r="X335" s="40"/>
    </row>
    <row r="336" spans="24:24" x14ac:dyDescent="0.5">
      <c r="X336" s="40"/>
    </row>
    <row r="337" spans="24:24" x14ac:dyDescent="0.5">
      <c r="X337" s="40"/>
    </row>
    <row r="338" spans="24:24" x14ac:dyDescent="0.5">
      <c r="X338" s="40"/>
    </row>
    <row r="339" spans="24:24" x14ac:dyDescent="0.5">
      <c r="X339" s="40"/>
    </row>
    <row r="340" spans="24:24" x14ac:dyDescent="0.5">
      <c r="X340" s="40"/>
    </row>
    <row r="341" spans="24:24" x14ac:dyDescent="0.5">
      <c r="X341" s="40"/>
    </row>
    <row r="342" spans="24:24" x14ac:dyDescent="0.5">
      <c r="X342" s="40"/>
    </row>
    <row r="343" spans="24:24" x14ac:dyDescent="0.5">
      <c r="X343" s="40"/>
    </row>
    <row r="344" spans="24:24" x14ac:dyDescent="0.5">
      <c r="X344" s="40"/>
    </row>
    <row r="345" spans="24:24" x14ac:dyDescent="0.5">
      <c r="X345" s="40"/>
    </row>
    <row r="346" spans="24:24" x14ac:dyDescent="0.5">
      <c r="X346" s="40"/>
    </row>
    <row r="347" spans="24:24" x14ac:dyDescent="0.5">
      <c r="X347" s="40"/>
    </row>
    <row r="348" spans="24:24" x14ac:dyDescent="0.5">
      <c r="X348" s="40"/>
    </row>
    <row r="349" spans="24:24" x14ac:dyDescent="0.5">
      <c r="X349" s="40"/>
    </row>
    <row r="350" spans="24:24" x14ac:dyDescent="0.5">
      <c r="X350" s="40"/>
    </row>
    <row r="351" spans="24:24" x14ac:dyDescent="0.5">
      <c r="X351" s="40"/>
    </row>
    <row r="352" spans="24:24" x14ac:dyDescent="0.5">
      <c r="X352" s="40"/>
    </row>
    <row r="353" spans="24:24" x14ac:dyDescent="0.5">
      <c r="X353" s="40"/>
    </row>
    <row r="354" spans="24:24" x14ac:dyDescent="0.5">
      <c r="X354" s="40"/>
    </row>
    <row r="355" spans="24:24" x14ac:dyDescent="0.5">
      <c r="X355" s="40"/>
    </row>
    <row r="356" spans="24:24" x14ac:dyDescent="0.5">
      <c r="X356" s="40"/>
    </row>
    <row r="357" spans="24:24" x14ac:dyDescent="0.5">
      <c r="X357" s="40"/>
    </row>
    <row r="358" spans="24:24" x14ac:dyDescent="0.5">
      <c r="X358" s="40"/>
    </row>
    <row r="359" spans="24:24" x14ac:dyDescent="0.5">
      <c r="X359" s="40"/>
    </row>
    <row r="360" spans="24:24" x14ac:dyDescent="0.5">
      <c r="X360" s="40"/>
    </row>
    <row r="361" spans="24:24" x14ac:dyDescent="0.5">
      <c r="X361" s="40"/>
    </row>
    <row r="362" spans="24:24" x14ac:dyDescent="0.5">
      <c r="X362" s="40"/>
    </row>
    <row r="363" spans="24:24" x14ac:dyDescent="0.5">
      <c r="X363" s="40"/>
    </row>
    <row r="364" spans="24:24" x14ac:dyDescent="0.5">
      <c r="X364" s="40"/>
    </row>
    <row r="365" spans="24:24" x14ac:dyDescent="0.5">
      <c r="X365" s="40"/>
    </row>
    <row r="366" spans="24:24" x14ac:dyDescent="0.5">
      <c r="X366" s="40"/>
    </row>
    <row r="367" spans="24:24" x14ac:dyDescent="0.5">
      <c r="X367" s="40"/>
    </row>
    <row r="368" spans="24:24" x14ac:dyDescent="0.5">
      <c r="X368" s="40"/>
    </row>
    <row r="369" spans="24:24" x14ac:dyDescent="0.5">
      <c r="X369" s="40"/>
    </row>
    <row r="370" spans="24:24" x14ac:dyDescent="0.5">
      <c r="X370" s="40"/>
    </row>
    <row r="371" spans="24:24" x14ac:dyDescent="0.5">
      <c r="X371" s="40"/>
    </row>
    <row r="372" spans="24:24" x14ac:dyDescent="0.5">
      <c r="X372" s="40"/>
    </row>
    <row r="373" spans="24:24" x14ac:dyDescent="0.5">
      <c r="X373" s="40"/>
    </row>
    <row r="374" spans="24:24" x14ac:dyDescent="0.5">
      <c r="X374" s="40"/>
    </row>
    <row r="375" spans="24:24" x14ac:dyDescent="0.5">
      <c r="X375" s="40"/>
    </row>
    <row r="376" spans="24:24" x14ac:dyDescent="0.5">
      <c r="X376" s="40"/>
    </row>
    <row r="377" spans="24:24" x14ac:dyDescent="0.5">
      <c r="X377" s="40"/>
    </row>
    <row r="378" spans="24:24" x14ac:dyDescent="0.5">
      <c r="X378" s="40"/>
    </row>
    <row r="379" spans="24:24" x14ac:dyDescent="0.5">
      <c r="X379" s="40"/>
    </row>
    <row r="380" spans="24:24" x14ac:dyDescent="0.5">
      <c r="X380" s="40"/>
    </row>
    <row r="381" spans="24:24" x14ac:dyDescent="0.5">
      <c r="X381" s="40"/>
    </row>
    <row r="382" spans="24:24" x14ac:dyDescent="0.5">
      <c r="X382" s="40"/>
    </row>
    <row r="383" spans="24:24" x14ac:dyDescent="0.5">
      <c r="X383" s="40"/>
    </row>
    <row r="384" spans="24:24" x14ac:dyDescent="0.5">
      <c r="X384" s="40"/>
    </row>
    <row r="385" spans="24:24" x14ac:dyDescent="0.5">
      <c r="X385" s="40"/>
    </row>
    <row r="386" spans="24:24" x14ac:dyDescent="0.5">
      <c r="X386" s="40"/>
    </row>
    <row r="387" spans="24:24" x14ac:dyDescent="0.5">
      <c r="X387" s="40"/>
    </row>
    <row r="388" spans="24:24" x14ac:dyDescent="0.5">
      <c r="X388" s="40"/>
    </row>
    <row r="389" spans="24:24" x14ac:dyDescent="0.5">
      <c r="X389" s="40"/>
    </row>
    <row r="390" spans="24:24" x14ac:dyDescent="0.5">
      <c r="X390" s="40"/>
    </row>
    <row r="391" spans="24:24" x14ac:dyDescent="0.5">
      <c r="X391" s="40"/>
    </row>
    <row r="392" spans="24:24" x14ac:dyDescent="0.5">
      <c r="X392" s="40"/>
    </row>
    <row r="393" spans="24:24" x14ac:dyDescent="0.5">
      <c r="X393" s="40"/>
    </row>
    <row r="394" spans="24:24" x14ac:dyDescent="0.5">
      <c r="X394" s="40"/>
    </row>
    <row r="395" spans="24:24" x14ac:dyDescent="0.5">
      <c r="X395" s="40"/>
    </row>
    <row r="396" spans="24:24" x14ac:dyDescent="0.5">
      <c r="X396" s="40"/>
    </row>
    <row r="397" spans="24:24" x14ac:dyDescent="0.5">
      <c r="X397" s="40"/>
    </row>
    <row r="398" spans="24:24" x14ac:dyDescent="0.5">
      <c r="X398" s="40"/>
    </row>
    <row r="399" spans="24:24" x14ac:dyDescent="0.5">
      <c r="X399" s="40"/>
    </row>
    <row r="400" spans="24:24" x14ac:dyDescent="0.5">
      <c r="X400" s="40"/>
    </row>
    <row r="401" spans="24:24" x14ac:dyDescent="0.5">
      <c r="X401" s="40"/>
    </row>
    <row r="402" spans="24:24" x14ac:dyDescent="0.5">
      <c r="X402" s="40"/>
    </row>
    <row r="403" spans="24:24" x14ac:dyDescent="0.5">
      <c r="X403" s="40"/>
    </row>
    <row r="404" spans="24:24" x14ac:dyDescent="0.5">
      <c r="X404" s="40"/>
    </row>
    <row r="405" spans="24:24" x14ac:dyDescent="0.5">
      <c r="X405" s="40"/>
    </row>
    <row r="406" spans="24:24" x14ac:dyDescent="0.5">
      <c r="X406" s="40"/>
    </row>
    <row r="407" spans="24:24" x14ac:dyDescent="0.5">
      <c r="X407" s="40"/>
    </row>
    <row r="408" spans="24:24" x14ac:dyDescent="0.5">
      <c r="X408" s="40"/>
    </row>
    <row r="409" spans="24:24" x14ac:dyDescent="0.5">
      <c r="X409" s="40"/>
    </row>
    <row r="410" spans="24:24" x14ac:dyDescent="0.5">
      <c r="X410" s="40"/>
    </row>
    <row r="411" spans="24:24" x14ac:dyDescent="0.5">
      <c r="X411" s="40"/>
    </row>
    <row r="412" spans="24:24" x14ac:dyDescent="0.5">
      <c r="X412" s="40"/>
    </row>
    <row r="413" spans="24:24" x14ac:dyDescent="0.5">
      <c r="X413" s="40"/>
    </row>
    <row r="414" spans="24:24" x14ac:dyDescent="0.5">
      <c r="X414" s="40"/>
    </row>
    <row r="415" spans="24:24" x14ac:dyDescent="0.5">
      <c r="X415" s="40"/>
    </row>
    <row r="416" spans="24:24" x14ac:dyDescent="0.5">
      <c r="X416" s="40"/>
    </row>
    <row r="417" spans="24:24" x14ac:dyDescent="0.5">
      <c r="X417" s="40"/>
    </row>
    <row r="418" spans="24:24" x14ac:dyDescent="0.5">
      <c r="X418" s="40"/>
    </row>
    <row r="419" spans="24:24" x14ac:dyDescent="0.5">
      <c r="X419" s="40"/>
    </row>
    <row r="420" spans="24:24" x14ac:dyDescent="0.5">
      <c r="X420" s="40"/>
    </row>
    <row r="421" spans="24:24" x14ac:dyDescent="0.5">
      <c r="X421" s="40"/>
    </row>
    <row r="422" spans="24:24" x14ac:dyDescent="0.5">
      <c r="X422" s="40"/>
    </row>
    <row r="423" spans="24:24" x14ac:dyDescent="0.5">
      <c r="X423" s="40"/>
    </row>
    <row r="424" spans="24:24" x14ac:dyDescent="0.5">
      <c r="X424" s="40"/>
    </row>
    <row r="425" spans="24:24" x14ac:dyDescent="0.5">
      <c r="X425" s="40"/>
    </row>
    <row r="426" spans="24:24" x14ac:dyDescent="0.5">
      <c r="X426" s="40"/>
    </row>
    <row r="427" spans="24:24" x14ac:dyDescent="0.5">
      <c r="X427" s="40"/>
    </row>
    <row r="428" spans="24:24" x14ac:dyDescent="0.5">
      <c r="X428" s="40"/>
    </row>
    <row r="429" spans="24:24" x14ac:dyDescent="0.5">
      <c r="X429" s="40"/>
    </row>
    <row r="430" spans="24:24" x14ac:dyDescent="0.5">
      <c r="X430" s="40"/>
    </row>
    <row r="431" spans="24:24" x14ac:dyDescent="0.5">
      <c r="X431" s="40"/>
    </row>
    <row r="432" spans="24:24" x14ac:dyDescent="0.5">
      <c r="X432" s="40"/>
    </row>
    <row r="433" spans="24:24" x14ac:dyDescent="0.5">
      <c r="X433" s="40"/>
    </row>
    <row r="434" spans="24:24" x14ac:dyDescent="0.5">
      <c r="X434" s="40"/>
    </row>
    <row r="435" spans="24:24" x14ac:dyDescent="0.5">
      <c r="X435" s="40"/>
    </row>
    <row r="436" spans="24:24" x14ac:dyDescent="0.5">
      <c r="X436" s="40"/>
    </row>
    <row r="437" spans="24:24" x14ac:dyDescent="0.5">
      <c r="X437" s="40"/>
    </row>
    <row r="438" spans="24:24" x14ac:dyDescent="0.5">
      <c r="X438" s="40"/>
    </row>
    <row r="439" spans="24:24" x14ac:dyDescent="0.5">
      <c r="X439" s="40"/>
    </row>
    <row r="440" spans="24:24" x14ac:dyDescent="0.5">
      <c r="X440" s="40"/>
    </row>
    <row r="441" spans="24:24" x14ac:dyDescent="0.5">
      <c r="X441" s="40"/>
    </row>
    <row r="442" spans="24:24" x14ac:dyDescent="0.5">
      <c r="X442" s="40"/>
    </row>
    <row r="443" spans="24:24" x14ac:dyDescent="0.5">
      <c r="X443" s="40"/>
    </row>
    <row r="444" spans="24:24" x14ac:dyDescent="0.5">
      <c r="X444" s="40"/>
    </row>
    <row r="445" spans="24:24" x14ac:dyDescent="0.5">
      <c r="X445" s="40"/>
    </row>
    <row r="446" spans="24:24" x14ac:dyDescent="0.5">
      <c r="X446" s="40"/>
    </row>
    <row r="447" spans="24:24" x14ac:dyDescent="0.5">
      <c r="X447" s="40"/>
    </row>
    <row r="448" spans="24:24" x14ac:dyDescent="0.5">
      <c r="X448" s="40"/>
    </row>
    <row r="449" spans="24:24" x14ac:dyDescent="0.5">
      <c r="X449" s="40"/>
    </row>
    <row r="450" spans="24:24" x14ac:dyDescent="0.5">
      <c r="X450" s="40"/>
    </row>
    <row r="451" spans="24:24" x14ac:dyDescent="0.5">
      <c r="X451" s="40"/>
    </row>
    <row r="452" spans="24:24" x14ac:dyDescent="0.5">
      <c r="X452" s="40"/>
    </row>
    <row r="453" spans="24:24" x14ac:dyDescent="0.5">
      <c r="X453" s="40"/>
    </row>
    <row r="454" spans="24:24" x14ac:dyDescent="0.5">
      <c r="X454" s="40"/>
    </row>
    <row r="455" spans="24:24" x14ac:dyDescent="0.5">
      <c r="X455" s="40"/>
    </row>
    <row r="456" spans="24:24" x14ac:dyDescent="0.5">
      <c r="X456" s="40"/>
    </row>
    <row r="457" spans="24:24" x14ac:dyDescent="0.5">
      <c r="X457" s="40"/>
    </row>
    <row r="458" spans="24:24" x14ac:dyDescent="0.5">
      <c r="X458" s="40"/>
    </row>
    <row r="459" spans="24:24" x14ac:dyDescent="0.5">
      <c r="X459" s="40"/>
    </row>
    <row r="460" spans="24:24" x14ac:dyDescent="0.5">
      <c r="X460" s="40"/>
    </row>
    <row r="461" spans="24:24" x14ac:dyDescent="0.5">
      <c r="X461" s="40"/>
    </row>
    <row r="462" spans="24:24" x14ac:dyDescent="0.5">
      <c r="X462" s="40"/>
    </row>
    <row r="463" spans="24:24" x14ac:dyDescent="0.5">
      <c r="X463" s="40"/>
    </row>
    <row r="464" spans="24:24" x14ac:dyDescent="0.5">
      <c r="X464" s="40"/>
    </row>
    <row r="465" spans="24:24" x14ac:dyDescent="0.5">
      <c r="X465" s="40"/>
    </row>
    <row r="466" spans="24:24" x14ac:dyDescent="0.5">
      <c r="X466" s="40"/>
    </row>
    <row r="467" spans="24:24" x14ac:dyDescent="0.5">
      <c r="X467" s="40"/>
    </row>
    <row r="468" spans="24:24" x14ac:dyDescent="0.5">
      <c r="X468" s="40"/>
    </row>
    <row r="469" spans="24:24" x14ac:dyDescent="0.5">
      <c r="X469" s="40"/>
    </row>
    <row r="470" spans="24:24" x14ac:dyDescent="0.5">
      <c r="X470" s="40"/>
    </row>
    <row r="471" spans="24:24" x14ac:dyDescent="0.5">
      <c r="X471" s="40"/>
    </row>
    <row r="472" spans="24:24" x14ac:dyDescent="0.5">
      <c r="X472" s="40"/>
    </row>
    <row r="473" spans="24:24" x14ac:dyDescent="0.5">
      <c r="X473" s="40"/>
    </row>
    <row r="474" spans="24:24" x14ac:dyDescent="0.5">
      <c r="X474" s="40"/>
    </row>
    <row r="475" spans="24:24" x14ac:dyDescent="0.5">
      <c r="X475" s="40"/>
    </row>
    <row r="476" spans="24:24" x14ac:dyDescent="0.5">
      <c r="X476" s="40"/>
    </row>
    <row r="477" spans="24:24" x14ac:dyDescent="0.5">
      <c r="X477" s="40"/>
    </row>
    <row r="478" spans="24:24" x14ac:dyDescent="0.5">
      <c r="X478" s="40"/>
    </row>
    <row r="479" spans="24:24" x14ac:dyDescent="0.5">
      <c r="X479" s="40"/>
    </row>
    <row r="480" spans="24:24" x14ac:dyDescent="0.5">
      <c r="X480" s="40"/>
    </row>
    <row r="481" spans="24:24" x14ac:dyDescent="0.5">
      <c r="X481" s="40"/>
    </row>
    <row r="482" spans="24:24" x14ac:dyDescent="0.5">
      <c r="X482" s="40"/>
    </row>
    <row r="483" spans="24:24" x14ac:dyDescent="0.5">
      <c r="X483" s="40"/>
    </row>
    <row r="484" spans="24:24" x14ac:dyDescent="0.5">
      <c r="X484" s="40"/>
    </row>
    <row r="485" spans="24:24" x14ac:dyDescent="0.5">
      <c r="X485" s="40"/>
    </row>
    <row r="486" spans="24:24" x14ac:dyDescent="0.5">
      <c r="X486" s="40"/>
    </row>
    <row r="487" spans="24:24" x14ac:dyDescent="0.5">
      <c r="X487" s="40"/>
    </row>
    <row r="488" spans="24:24" x14ac:dyDescent="0.5">
      <c r="X488" s="40"/>
    </row>
    <row r="489" spans="24:24" x14ac:dyDescent="0.5">
      <c r="X489" s="40"/>
    </row>
    <row r="490" spans="24:24" x14ac:dyDescent="0.5">
      <c r="X490" s="40"/>
    </row>
    <row r="491" spans="24:24" x14ac:dyDescent="0.5">
      <c r="X491" s="40"/>
    </row>
    <row r="492" spans="24:24" x14ac:dyDescent="0.5">
      <c r="X492" s="40"/>
    </row>
    <row r="493" spans="24:24" x14ac:dyDescent="0.5">
      <c r="X493" s="40"/>
    </row>
    <row r="494" spans="24:24" x14ac:dyDescent="0.5">
      <c r="X494" s="40"/>
    </row>
    <row r="495" spans="24:24" x14ac:dyDescent="0.5">
      <c r="X495" s="40"/>
    </row>
    <row r="496" spans="24:24" x14ac:dyDescent="0.5">
      <c r="X496" s="40"/>
    </row>
    <row r="497" spans="24:24" x14ac:dyDescent="0.5">
      <c r="X497" s="40"/>
    </row>
    <row r="498" spans="24:24" x14ac:dyDescent="0.5">
      <c r="X498" s="40"/>
    </row>
    <row r="499" spans="24:24" x14ac:dyDescent="0.5">
      <c r="X499" s="40"/>
    </row>
    <row r="500" spans="24:24" x14ac:dyDescent="0.5">
      <c r="X500" s="40"/>
    </row>
    <row r="501" spans="24:24" x14ac:dyDescent="0.5">
      <c r="X501" s="40"/>
    </row>
    <row r="502" spans="24:24" x14ac:dyDescent="0.5">
      <c r="X502" s="40"/>
    </row>
    <row r="503" spans="24:24" x14ac:dyDescent="0.5">
      <c r="X503" s="40"/>
    </row>
    <row r="504" spans="24:24" x14ac:dyDescent="0.5">
      <c r="X504" s="40"/>
    </row>
    <row r="505" spans="24:24" x14ac:dyDescent="0.5">
      <c r="X505" s="40"/>
    </row>
    <row r="506" spans="24:24" x14ac:dyDescent="0.5">
      <c r="X506" s="40"/>
    </row>
    <row r="507" spans="24:24" x14ac:dyDescent="0.5">
      <c r="X507" s="40"/>
    </row>
    <row r="508" spans="24:24" x14ac:dyDescent="0.5">
      <c r="X508" s="40"/>
    </row>
    <row r="509" spans="24:24" x14ac:dyDescent="0.5">
      <c r="X509" s="40"/>
    </row>
    <row r="510" spans="24:24" x14ac:dyDescent="0.5">
      <c r="X510" s="40"/>
    </row>
    <row r="511" spans="24:24" x14ac:dyDescent="0.5">
      <c r="X511" s="40"/>
    </row>
    <row r="512" spans="24:24" x14ac:dyDescent="0.5">
      <c r="X512" s="40"/>
    </row>
    <row r="513" spans="24:24" x14ac:dyDescent="0.5">
      <c r="X513" s="40"/>
    </row>
    <row r="514" spans="24:24" x14ac:dyDescent="0.5">
      <c r="X514" s="40"/>
    </row>
    <row r="515" spans="24:24" x14ac:dyDescent="0.5">
      <c r="X515" s="40"/>
    </row>
    <row r="516" spans="24:24" x14ac:dyDescent="0.5">
      <c r="X516" s="40"/>
    </row>
    <row r="517" spans="24:24" x14ac:dyDescent="0.5">
      <c r="X517" s="40"/>
    </row>
    <row r="518" spans="24:24" x14ac:dyDescent="0.5">
      <c r="X518" s="40"/>
    </row>
    <row r="519" spans="24:24" x14ac:dyDescent="0.5">
      <c r="X519" s="40"/>
    </row>
    <row r="520" spans="24:24" x14ac:dyDescent="0.5">
      <c r="X520" s="40"/>
    </row>
    <row r="521" spans="24:24" x14ac:dyDescent="0.5">
      <c r="X521" s="40"/>
    </row>
    <row r="522" spans="24:24" x14ac:dyDescent="0.5">
      <c r="X522" s="40"/>
    </row>
    <row r="523" spans="24:24" x14ac:dyDescent="0.5">
      <c r="X523" s="40"/>
    </row>
    <row r="524" spans="24:24" x14ac:dyDescent="0.5">
      <c r="X524" s="40"/>
    </row>
    <row r="525" spans="24:24" x14ac:dyDescent="0.5">
      <c r="X525" s="40"/>
    </row>
    <row r="526" spans="24:24" x14ac:dyDescent="0.5">
      <c r="X526" s="40"/>
    </row>
    <row r="527" spans="24:24" x14ac:dyDescent="0.5">
      <c r="X527" s="40"/>
    </row>
    <row r="528" spans="24:24" x14ac:dyDescent="0.5">
      <c r="X528" s="40"/>
    </row>
    <row r="529" spans="24:24" x14ac:dyDescent="0.5">
      <c r="X529" s="40"/>
    </row>
    <row r="530" spans="24:24" x14ac:dyDescent="0.5">
      <c r="X530" s="40"/>
    </row>
    <row r="531" spans="24:24" x14ac:dyDescent="0.5">
      <c r="X531" s="40"/>
    </row>
    <row r="532" spans="24:24" x14ac:dyDescent="0.5">
      <c r="X532" s="40"/>
    </row>
    <row r="533" spans="24:24" x14ac:dyDescent="0.5">
      <c r="X533" s="40"/>
    </row>
    <row r="534" spans="24:24" x14ac:dyDescent="0.5">
      <c r="X534" s="40"/>
    </row>
    <row r="535" spans="24:24" x14ac:dyDescent="0.5">
      <c r="X535" s="40"/>
    </row>
    <row r="536" spans="24:24" x14ac:dyDescent="0.5">
      <c r="X536" s="40"/>
    </row>
    <row r="537" spans="24:24" x14ac:dyDescent="0.5">
      <c r="X537" s="40"/>
    </row>
    <row r="538" spans="24:24" x14ac:dyDescent="0.5">
      <c r="X538" s="40"/>
    </row>
    <row r="539" spans="24:24" x14ac:dyDescent="0.5">
      <c r="X539" s="40"/>
    </row>
    <row r="540" spans="24:24" x14ac:dyDescent="0.5">
      <c r="X540" s="40"/>
    </row>
    <row r="541" spans="24:24" x14ac:dyDescent="0.5">
      <c r="X541" s="40"/>
    </row>
    <row r="542" spans="24:24" x14ac:dyDescent="0.5">
      <c r="X542" s="40"/>
    </row>
    <row r="543" spans="24:24" x14ac:dyDescent="0.5">
      <c r="X543" s="40"/>
    </row>
    <row r="544" spans="24:24" x14ac:dyDescent="0.5">
      <c r="X544" s="40"/>
    </row>
    <row r="545" spans="24:24" x14ac:dyDescent="0.5">
      <c r="X545" s="40"/>
    </row>
    <row r="546" spans="24:24" x14ac:dyDescent="0.5">
      <c r="X546" s="40"/>
    </row>
    <row r="547" spans="24:24" x14ac:dyDescent="0.5">
      <c r="X547" s="40"/>
    </row>
    <row r="548" spans="24:24" x14ac:dyDescent="0.5">
      <c r="X548" s="40"/>
    </row>
    <row r="549" spans="24:24" x14ac:dyDescent="0.5">
      <c r="X549" s="40"/>
    </row>
    <row r="550" spans="24:24" x14ac:dyDescent="0.5">
      <c r="X550" s="40"/>
    </row>
    <row r="551" spans="24:24" x14ac:dyDescent="0.5">
      <c r="X551" s="40"/>
    </row>
    <row r="552" spans="24:24" x14ac:dyDescent="0.5">
      <c r="X552" s="40"/>
    </row>
    <row r="553" spans="24:24" x14ac:dyDescent="0.5">
      <c r="X553" s="40"/>
    </row>
    <row r="554" spans="24:24" x14ac:dyDescent="0.5">
      <c r="X554" s="40"/>
    </row>
    <row r="555" spans="24:24" x14ac:dyDescent="0.5">
      <c r="X555" s="40"/>
    </row>
    <row r="556" spans="24:24" x14ac:dyDescent="0.5">
      <c r="X556" s="40"/>
    </row>
    <row r="557" spans="24:24" x14ac:dyDescent="0.5">
      <c r="X557" s="40"/>
    </row>
    <row r="558" spans="24:24" x14ac:dyDescent="0.5">
      <c r="X558" s="40"/>
    </row>
    <row r="559" spans="24:24" x14ac:dyDescent="0.5">
      <c r="X559" s="40"/>
    </row>
    <row r="560" spans="24:24" x14ac:dyDescent="0.5">
      <c r="X560" s="40"/>
    </row>
    <row r="561" spans="24:24" x14ac:dyDescent="0.5">
      <c r="X561" s="40"/>
    </row>
    <row r="562" spans="24:24" x14ac:dyDescent="0.5">
      <c r="X562" s="40"/>
    </row>
    <row r="563" spans="24:24" x14ac:dyDescent="0.5">
      <c r="X563" s="40"/>
    </row>
    <row r="564" spans="24:24" x14ac:dyDescent="0.5">
      <c r="X564" s="40"/>
    </row>
    <row r="565" spans="24:24" x14ac:dyDescent="0.5">
      <c r="X565" s="40"/>
    </row>
    <row r="566" spans="24:24" x14ac:dyDescent="0.5">
      <c r="X566" s="40"/>
    </row>
    <row r="567" spans="24:24" x14ac:dyDescent="0.5">
      <c r="X567" s="40"/>
    </row>
    <row r="568" spans="24:24" x14ac:dyDescent="0.5">
      <c r="X568" s="40"/>
    </row>
    <row r="569" spans="24:24" x14ac:dyDescent="0.5">
      <c r="X569" s="40"/>
    </row>
    <row r="570" spans="24:24" x14ac:dyDescent="0.5">
      <c r="X570" s="40"/>
    </row>
    <row r="571" spans="24:24" x14ac:dyDescent="0.5">
      <c r="X571" s="40"/>
    </row>
    <row r="572" spans="24:24" x14ac:dyDescent="0.5">
      <c r="X572" s="40"/>
    </row>
    <row r="573" spans="24:24" x14ac:dyDescent="0.5">
      <c r="X573" s="40"/>
    </row>
    <row r="574" spans="24:24" x14ac:dyDescent="0.5">
      <c r="X574" s="40"/>
    </row>
    <row r="575" spans="24:24" x14ac:dyDescent="0.5">
      <c r="X575" s="40"/>
    </row>
    <row r="576" spans="24:24" x14ac:dyDescent="0.5">
      <c r="X576" s="40"/>
    </row>
    <row r="577" spans="24:24" x14ac:dyDescent="0.5">
      <c r="X577" s="40"/>
    </row>
    <row r="578" spans="24:24" x14ac:dyDescent="0.5">
      <c r="X578" s="40"/>
    </row>
    <row r="579" spans="24:24" x14ac:dyDescent="0.5">
      <c r="X579" s="40"/>
    </row>
    <row r="580" spans="24:24" x14ac:dyDescent="0.5">
      <c r="X580" s="40"/>
    </row>
    <row r="581" spans="24:24" x14ac:dyDescent="0.5">
      <c r="X581" s="40"/>
    </row>
    <row r="582" spans="24:24" x14ac:dyDescent="0.5">
      <c r="X582" s="40"/>
    </row>
    <row r="583" spans="24:24" x14ac:dyDescent="0.5">
      <c r="X583" s="40"/>
    </row>
    <row r="584" spans="24:24" x14ac:dyDescent="0.5">
      <c r="X584" s="40"/>
    </row>
    <row r="585" spans="24:24" x14ac:dyDescent="0.5">
      <c r="X585" s="40"/>
    </row>
    <row r="586" spans="24:24" x14ac:dyDescent="0.5">
      <c r="X586" s="40"/>
    </row>
    <row r="587" spans="24:24" x14ac:dyDescent="0.5">
      <c r="X587" s="40"/>
    </row>
    <row r="588" spans="24:24" x14ac:dyDescent="0.5">
      <c r="X588" s="40"/>
    </row>
    <row r="589" spans="24:24" x14ac:dyDescent="0.5">
      <c r="X589" s="40"/>
    </row>
    <row r="590" spans="24:24" x14ac:dyDescent="0.5">
      <c r="X590" s="40"/>
    </row>
    <row r="591" spans="24:24" x14ac:dyDescent="0.5">
      <c r="X591" s="40"/>
    </row>
    <row r="592" spans="24:24" x14ac:dyDescent="0.5">
      <c r="X592" s="40"/>
    </row>
    <row r="593" spans="24:24" x14ac:dyDescent="0.5">
      <c r="X593" s="40"/>
    </row>
    <row r="594" spans="24:24" x14ac:dyDescent="0.5">
      <c r="X594" s="40"/>
    </row>
    <row r="595" spans="24:24" x14ac:dyDescent="0.5">
      <c r="X595" s="40"/>
    </row>
    <row r="596" spans="24:24" x14ac:dyDescent="0.5">
      <c r="X596" s="40"/>
    </row>
    <row r="597" spans="24:24" x14ac:dyDescent="0.5">
      <c r="X597" s="40"/>
    </row>
    <row r="598" spans="24:24" x14ac:dyDescent="0.5">
      <c r="X598" s="40"/>
    </row>
    <row r="599" spans="24:24" x14ac:dyDescent="0.5">
      <c r="X599" s="40"/>
    </row>
    <row r="600" spans="24:24" x14ac:dyDescent="0.5">
      <c r="X600" s="40"/>
    </row>
    <row r="601" spans="24:24" x14ac:dyDescent="0.5">
      <c r="X601" s="40"/>
    </row>
    <row r="602" spans="24:24" x14ac:dyDescent="0.5">
      <c r="X602" s="40"/>
    </row>
    <row r="603" spans="24:24" x14ac:dyDescent="0.5">
      <c r="X603" s="40"/>
    </row>
    <row r="604" spans="24:24" x14ac:dyDescent="0.5">
      <c r="X604" s="40"/>
    </row>
    <row r="605" spans="24:24" x14ac:dyDescent="0.5">
      <c r="X605" s="40"/>
    </row>
    <row r="606" spans="24:24" x14ac:dyDescent="0.5">
      <c r="X606" s="40"/>
    </row>
    <row r="607" spans="24:24" x14ac:dyDescent="0.5">
      <c r="X607" s="40"/>
    </row>
    <row r="608" spans="24:24" x14ac:dyDescent="0.5">
      <c r="X608" s="40"/>
    </row>
    <row r="609" spans="24:24" x14ac:dyDescent="0.5">
      <c r="X609" s="40"/>
    </row>
    <row r="610" spans="24:24" x14ac:dyDescent="0.5">
      <c r="X610" s="40"/>
    </row>
    <row r="611" spans="24:24" x14ac:dyDescent="0.5">
      <c r="X611" s="40"/>
    </row>
    <row r="612" spans="24:24" x14ac:dyDescent="0.5">
      <c r="X612" s="40"/>
    </row>
    <row r="613" spans="24:24" x14ac:dyDescent="0.5">
      <c r="X613" s="40"/>
    </row>
    <row r="614" spans="24:24" x14ac:dyDescent="0.5">
      <c r="X614" s="40"/>
    </row>
    <row r="615" spans="24:24" x14ac:dyDescent="0.5">
      <c r="X615" s="40"/>
    </row>
    <row r="616" spans="24:24" x14ac:dyDescent="0.5">
      <c r="X616" s="40"/>
    </row>
    <row r="617" spans="24:24" x14ac:dyDescent="0.5">
      <c r="X617" s="40"/>
    </row>
    <row r="618" spans="24:24" x14ac:dyDescent="0.5">
      <c r="X618" s="40"/>
    </row>
    <row r="619" spans="24:24" x14ac:dyDescent="0.5">
      <c r="X619" s="40"/>
    </row>
    <row r="620" spans="24:24" x14ac:dyDescent="0.5">
      <c r="X620" s="40"/>
    </row>
    <row r="621" spans="24:24" x14ac:dyDescent="0.5">
      <c r="X621" s="40"/>
    </row>
    <row r="622" spans="24:24" x14ac:dyDescent="0.5">
      <c r="X622" s="40"/>
    </row>
    <row r="623" spans="24:24" x14ac:dyDescent="0.5">
      <c r="X623" s="40"/>
    </row>
    <row r="624" spans="24:24" x14ac:dyDescent="0.5">
      <c r="X624" s="40"/>
    </row>
    <row r="625" spans="24:24" x14ac:dyDescent="0.5">
      <c r="X625" s="40"/>
    </row>
    <row r="626" spans="24:24" x14ac:dyDescent="0.5">
      <c r="X626" s="40"/>
    </row>
    <row r="627" spans="24:24" x14ac:dyDescent="0.5">
      <c r="X627" s="40"/>
    </row>
    <row r="628" spans="24:24" x14ac:dyDescent="0.5">
      <c r="X628" s="40"/>
    </row>
    <row r="629" spans="24:24" x14ac:dyDescent="0.5">
      <c r="X629" s="40"/>
    </row>
    <row r="630" spans="24:24" x14ac:dyDescent="0.5">
      <c r="X630" s="40"/>
    </row>
    <row r="631" spans="24:24" x14ac:dyDescent="0.5">
      <c r="X631" s="40"/>
    </row>
    <row r="632" spans="24:24" x14ac:dyDescent="0.5">
      <c r="X632" s="40"/>
    </row>
    <row r="633" spans="24:24" x14ac:dyDescent="0.5">
      <c r="X633" s="40"/>
    </row>
    <row r="634" spans="24:24" x14ac:dyDescent="0.5">
      <c r="X634" s="40"/>
    </row>
    <row r="635" spans="24:24" x14ac:dyDescent="0.5">
      <c r="X635" s="40"/>
    </row>
    <row r="636" spans="24:24" x14ac:dyDescent="0.5">
      <c r="X636" s="40"/>
    </row>
    <row r="637" spans="24:24" x14ac:dyDescent="0.5">
      <c r="X637" s="40"/>
    </row>
    <row r="638" spans="24:24" x14ac:dyDescent="0.5">
      <c r="X638" s="40"/>
    </row>
    <row r="639" spans="24:24" x14ac:dyDescent="0.5">
      <c r="X639" s="40"/>
    </row>
    <row r="640" spans="24:24" x14ac:dyDescent="0.5">
      <c r="X640" s="40"/>
    </row>
    <row r="641" spans="24:24" x14ac:dyDescent="0.5">
      <c r="X641" s="40"/>
    </row>
    <row r="642" spans="24:24" x14ac:dyDescent="0.5">
      <c r="X642" s="40"/>
    </row>
    <row r="643" spans="24:24" x14ac:dyDescent="0.5">
      <c r="X643" s="40"/>
    </row>
    <row r="644" spans="24:24" x14ac:dyDescent="0.5">
      <c r="X644" s="40"/>
    </row>
    <row r="645" spans="24:24" x14ac:dyDescent="0.5">
      <c r="X645" s="40"/>
    </row>
    <row r="646" spans="24:24" x14ac:dyDescent="0.5">
      <c r="X646" s="40"/>
    </row>
    <row r="647" spans="24:24" x14ac:dyDescent="0.5">
      <c r="X647" s="40"/>
    </row>
    <row r="648" spans="24:24" x14ac:dyDescent="0.5">
      <c r="X648" s="40"/>
    </row>
    <row r="649" spans="24:24" x14ac:dyDescent="0.5">
      <c r="X649" s="40"/>
    </row>
    <row r="650" spans="24:24" x14ac:dyDescent="0.5">
      <c r="X650" s="40"/>
    </row>
    <row r="651" spans="24:24" x14ac:dyDescent="0.5">
      <c r="X651" s="40"/>
    </row>
    <row r="652" spans="24:24" x14ac:dyDescent="0.5">
      <c r="X652" s="40"/>
    </row>
    <row r="653" spans="24:24" x14ac:dyDescent="0.5">
      <c r="X653" s="40"/>
    </row>
    <row r="654" spans="24:24" x14ac:dyDescent="0.5">
      <c r="X654" s="40"/>
    </row>
    <row r="655" spans="24:24" x14ac:dyDescent="0.5">
      <c r="X655" s="40"/>
    </row>
    <row r="656" spans="24:24" x14ac:dyDescent="0.5">
      <c r="X656" s="40"/>
    </row>
    <row r="657" spans="24:24" x14ac:dyDescent="0.5">
      <c r="X657" s="40"/>
    </row>
    <row r="658" spans="24:24" x14ac:dyDescent="0.5">
      <c r="X658" s="40"/>
    </row>
    <row r="659" spans="24:24" x14ac:dyDescent="0.5">
      <c r="X659" s="40"/>
    </row>
    <row r="660" spans="24:24" x14ac:dyDescent="0.5">
      <c r="X660" s="40"/>
    </row>
    <row r="661" spans="24:24" x14ac:dyDescent="0.5">
      <c r="X661" s="40"/>
    </row>
    <row r="662" spans="24:24" x14ac:dyDescent="0.5">
      <c r="X662" s="40"/>
    </row>
    <row r="663" spans="24:24" x14ac:dyDescent="0.5">
      <c r="X663" s="40"/>
    </row>
    <row r="664" spans="24:24" x14ac:dyDescent="0.5">
      <c r="X664" s="40"/>
    </row>
    <row r="665" spans="24:24" x14ac:dyDescent="0.5">
      <c r="X665" s="40"/>
    </row>
    <row r="666" spans="24:24" x14ac:dyDescent="0.5">
      <c r="X666" s="40"/>
    </row>
    <row r="667" spans="24:24" x14ac:dyDescent="0.5">
      <c r="X667" s="40"/>
    </row>
    <row r="668" spans="24:24" x14ac:dyDescent="0.5">
      <c r="X668" s="40"/>
    </row>
    <row r="669" spans="24:24" x14ac:dyDescent="0.5">
      <c r="X669" s="40"/>
    </row>
    <row r="670" spans="24:24" x14ac:dyDescent="0.5">
      <c r="X670" s="40"/>
    </row>
    <row r="671" spans="24:24" x14ac:dyDescent="0.5">
      <c r="X671" s="40"/>
    </row>
    <row r="672" spans="24:24" x14ac:dyDescent="0.5">
      <c r="X672" s="40"/>
    </row>
    <row r="673" spans="24:24" x14ac:dyDescent="0.5">
      <c r="X673" s="40"/>
    </row>
    <row r="674" spans="24:24" x14ac:dyDescent="0.5">
      <c r="X674" s="40"/>
    </row>
    <row r="675" spans="24:24" x14ac:dyDescent="0.5">
      <c r="X675" s="40"/>
    </row>
    <row r="676" spans="24:24" x14ac:dyDescent="0.5">
      <c r="X676" s="40"/>
    </row>
    <row r="677" spans="24:24" x14ac:dyDescent="0.5">
      <c r="X677" s="40"/>
    </row>
    <row r="678" spans="24:24" x14ac:dyDescent="0.5">
      <c r="X678" s="40"/>
    </row>
    <row r="679" spans="24:24" x14ac:dyDescent="0.5">
      <c r="X679" s="40"/>
    </row>
    <row r="680" spans="24:24" x14ac:dyDescent="0.5">
      <c r="X680" s="40"/>
    </row>
    <row r="681" spans="24:24" x14ac:dyDescent="0.5">
      <c r="X681" s="40"/>
    </row>
    <row r="682" spans="24:24" x14ac:dyDescent="0.5">
      <c r="X682" s="40"/>
    </row>
    <row r="683" spans="24:24" x14ac:dyDescent="0.5">
      <c r="X683" s="40"/>
    </row>
    <row r="684" spans="24:24" x14ac:dyDescent="0.5">
      <c r="X684" s="40"/>
    </row>
    <row r="685" spans="24:24" x14ac:dyDescent="0.5">
      <c r="X685" s="40"/>
    </row>
    <row r="686" spans="24:24" x14ac:dyDescent="0.5">
      <c r="X686" s="40"/>
    </row>
    <row r="687" spans="24:24" x14ac:dyDescent="0.5">
      <c r="X687" s="40"/>
    </row>
    <row r="688" spans="24:24" x14ac:dyDescent="0.5">
      <c r="X688" s="40"/>
    </row>
    <row r="689" spans="24:24" x14ac:dyDescent="0.5">
      <c r="X689" s="40"/>
    </row>
    <row r="690" spans="24:24" x14ac:dyDescent="0.5">
      <c r="X690" s="40"/>
    </row>
    <row r="691" spans="24:24" x14ac:dyDescent="0.5">
      <c r="X691" s="40"/>
    </row>
    <row r="692" spans="24:24" x14ac:dyDescent="0.5">
      <c r="X692" s="40"/>
    </row>
    <row r="693" spans="24:24" x14ac:dyDescent="0.5">
      <c r="X693" s="40"/>
    </row>
    <row r="694" spans="24:24" x14ac:dyDescent="0.5">
      <c r="X694" s="40"/>
    </row>
    <row r="695" spans="24:24" x14ac:dyDescent="0.5">
      <c r="X695" s="40"/>
    </row>
    <row r="696" spans="24:24" x14ac:dyDescent="0.5">
      <c r="X696" s="40"/>
    </row>
    <row r="697" spans="24:24" x14ac:dyDescent="0.5">
      <c r="X697" s="40"/>
    </row>
    <row r="698" spans="24:24" x14ac:dyDescent="0.5">
      <c r="X698" s="40"/>
    </row>
    <row r="699" spans="24:24" x14ac:dyDescent="0.5">
      <c r="X699" s="40"/>
    </row>
    <row r="700" spans="24:24" x14ac:dyDescent="0.5">
      <c r="X700" s="40"/>
    </row>
    <row r="701" spans="24:24" x14ac:dyDescent="0.5">
      <c r="X701" s="40"/>
    </row>
    <row r="702" spans="24:24" x14ac:dyDescent="0.5">
      <c r="X702" s="40"/>
    </row>
    <row r="703" spans="24:24" x14ac:dyDescent="0.5">
      <c r="X703" s="40"/>
    </row>
    <row r="704" spans="24:24" x14ac:dyDescent="0.5">
      <c r="X704" s="40"/>
    </row>
    <row r="705" spans="24:24" x14ac:dyDescent="0.5">
      <c r="X705" s="40"/>
    </row>
    <row r="706" spans="24:24" x14ac:dyDescent="0.5">
      <c r="X706" s="40"/>
    </row>
    <row r="707" spans="24:24" x14ac:dyDescent="0.5">
      <c r="X707" s="40"/>
    </row>
    <row r="708" spans="24:24" x14ac:dyDescent="0.5">
      <c r="X708" s="40"/>
    </row>
    <row r="709" spans="24:24" x14ac:dyDescent="0.5">
      <c r="X709" s="40"/>
    </row>
    <row r="710" spans="24:24" x14ac:dyDescent="0.5">
      <c r="X710" s="40"/>
    </row>
    <row r="711" spans="24:24" x14ac:dyDescent="0.5">
      <c r="X711" s="40"/>
    </row>
    <row r="712" spans="24:24" x14ac:dyDescent="0.5">
      <c r="X712" s="40"/>
    </row>
    <row r="713" spans="24:24" x14ac:dyDescent="0.5">
      <c r="X713" s="40"/>
    </row>
    <row r="714" spans="24:24" x14ac:dyDescent="0.5">
      <c r="X714" s="40"/>
    </row>
    <row r="715" spans="24:24" x14ac:dyDescent="0.5">
      <c r="X715" s="40"/>
    </row>
    <row r="716" spans="24:24" x14ac:dyDescent="0.5">
      <c r="X716" s="40"/>
    </row>
    <row r="717" spans="24:24" x14ac:dyDescent="0.5">
      <c r="X717" s="40"/>
    </row>
    <row r="718" spans="24:24" x14ac:dyDescent="0.5">
      <c r="X718" s="40"/>
    </row>
    <row r="719" spans="24:24" x14ac:dyDescent="0.5">
      <c r="X719" s="40"/>
    </row>
    <row r="720" spans="24:24" x14ac:dyDescent="0.5">
      <c r="X720" s="40"/>
    </row>
    <row r="721" spans="24:24" x14ac:dyDescent="0.5">
      <c r="X721" s="40"/>
    </row>
    <row r="722" spans="24:24" x14ac:dyDescent="0.5">
      <c r="X722" s="40"/>
    </row>
    <row r="723" spans="24:24" x14ac:dyDescent="0.5">
      <c r="X723" s="40"/>
    </row>
    <row r="724" spans="24:24" x14ac:dyDescent="0.5">
      <c r="X724" s="40"/>
    </row>
    <row r="725" spans="24:24" x14ac:dyDescent="0.5">
      <c r="X725" s="40"/>
    </row>
    <row r="726" spans="24:24" x14ac:dyDescent="0.5">
      <c r="X726" s="40"/>
    </row>
    <row r="727" spans="24:24" x14ac:dyDescent="0.5">
      <c r="X727" s="40"/>
    </row>
    <row r="728" spans="24:24" x14ac:dyDescent="0.5">
      <c r="X728" s="40"/>
    </row>
    <row r="729" spans="24:24" x14ac:dyDescent="0.5">
      <c r="X729" s="40"/>
    </row>
    <row r="730" spans="24:24" x14ac:dyDescent="0.5">
      <c r="X730" s="40"/>
    </row>
    <row r="731" spans="24:24" x14ac:dyDescent="0.5">
      <c r="X731" s="40"/>
    </row>
    <row r="732" spans="24:24" x14ac:dyDescent="0.5">
      <c r="X732" s="40"/>
    </row>
    <row r="733" spans="24:24" x14ac:dyDescent="0.5">
      <c r="X733" s="40"/>
    </row>
    <row r="734" spans="24:24" x14ac:dyDescent="0.5">
      <c r="X734" s="40"/>
    </row>
    <row r="735" spans="24:24" x14ac:dyDescent="0.5">
      <c r="X735" s="40"/>
    </row>
    <row r="736" spans="24:24" x14ac:dyDescent="0.5">
      <c r="X736" s="40"/>
    </row>
    <row r="737" spans="24:24" x14ac:dyDescent="0.5">
      <c r="X737" s="40"/>
    </row>
    <row r="738" spans="24:24" x14ac:dyDescent="0.5">
      <c r="X738" s="40"/>
    </row>
    <row r="739" spans="24:24" x14ac:dyDescent="0.5">
      <c r="X739" s="40"/>
    </row>
    <row r="740" spans="24:24" x14ac:dyDescent="0.5">
      <c r="X740" s="40"/>
    </row>
    <row r="741" spans="24:24" x14ac:dyDescent="0.5">
      <c r="X741" s="40"/>
    </row>
    <row r="742" spans="24:24" x14ac:dyDescent="0.5">
      <c r="X742" s="40"/>
    </row>
    <row r="743" spans="24:24" x14ac:dyDescent="0.5">
      <c r="X743" s="40"/>
    </row>
    <row r="744" spans="24:24" x14ac:dyDescent="0.5">
      <c r="X744" s="40"/>
    </row>
    <row r="745" spans="24:24" x14ac:dyDescent="0.5">
      <c r="X745" s="40"/>
    </row>
    <row r="746" spans="24:24" x14ac:dyDescent="0.5">
      <c r="X746" s="40"/>
    </row>
    <row r="747" spans="24:24" x14ac:dyDescent="0.5">
      <c r="X747" s="40"/>
    </row>
    <row r="748" spans="24:24" x14ac:dyDescent="0.5">
      <c r="X748" s="40"/>
    </row>
    <row r="749" spans="24:24" x14ac:dyDescent="0.5">
      <c r="X749" s="40"/>
    </row>
    <row r="750" spans="24:24" x14ac:dyDescent="0.5">
      <c r="X750" s="40"/>
    </row>
    <row r="751" spans="24:24" x14ac:dyDescent="0.5">
      <c r="X751" s="40"/>
    </row>
    <row r="752" spans="24:24" x14ac:dyDescent="0.5">
      <c r="X752" s="40"/>
    </row>
    <row r="753" spans="24:24" x14ac:dyDescent="0.5">
      <c r="X753" s="40"/>
    </row>
    <row r="754" spans="24:24" x14ac:dyDescent="0.5">
      <c r="X754" s="40"/>
    </row>
    <row r="755" spans="24:24" x14ac:dyDescent="0.5">
      <c r="X755" s="40"/>
    </row>
    <row r="756" spans="24:24" x14ac:dyDescent="0.5">
      <c r="X756" s="40"/>
    </row>
    <row r="757" spans="24:24" x14ac:dyDescent="0.5">
      <c r="X757" s="40"/>
    </row>
    <row r="758" spans="24:24" x14ac:dyDescent="0.5">
      <c r="X758" s="40"/>
    </row>
    <row r="759" spans="24:24" x14ac:dyDescent="0.5">
      <c r="X759" s="40"/>
    </row>
    <row r="760" spans="24:24" x14ac:dyDescent="0.5">
      <c r="X760" s="40"/>
    </row>
    <row r="761" spans="24:24" x14ac:dyDescent="0.5">
      <c r="X761" s="40"/>
    </row>
    <row r="762" spans="24:24" x14ac:dyDescent="0.5">
      <c r="X762" s="40"/>
    </row>
    <row r="763" spans="24:24" x14ac:dyDescent="0.5">
      <c r="X763" s="40"/>
    </row>
    <row r="764" spans="24:24" x14ac:dyDescent="0.5">
      <c r="X764" s="40"/>
    </row>
    <row r="765" spans="24:24" x14ac:dyDescent="0.5">
      <c r="X765" s="40"/>
    </row>
    <row r="766" spans="24:24" x14ac:dyDescent="0.5">
      <c r="X766" s="40"/>
    </row>
    <row r="767" spans="24:24" x14ac:dyDescent="0.5">
      <c r="X767" s="40"/>
    </row>
    <row r="768" spans="24:24" x14ac:dyDescent="0.5">
      <c r="X768" s="40"/>
    </row>
    <row r="769" spans="24:24" x14ac:dyDescent="0.5">
      <c r="X769" s="40"/>
    </row>
    <row r="770" spans="24:24" x14ac:dyDescent="0.5">
      <c r="X770" s="40"/>
    </row>
    <row r="771" spans="24:24" x14ac:dyDescent="0.5">
      <c r="X771" s="40"/>
    </row>
    <row r="772" spans="24:24" x14ac:dyDescent="0.5">
      <c r="X772" s="40"/>
    </row>
    <row r="773" spans="24:24" x14ac:dyDescent="0.5">
      <c r="X773" s="40"/>
    </row>
    <row r="774" spans="24:24" x14ac:dyDescent="0.5">
      <c r="X774" s="40"/>
    </row>
    <row r="775" spans="24:24" x14ac:dyDescent="0.5">
      <c r="X775" s="40"/>
    </row>
    <row r="776" spans="24:24" x14ac:dyDescent="0.5">
      <c r="X776" s="40"/>
    </row>
    <row r="777" spans="24:24" x14ac:dyDescent="0.5">
      <c r="X777" s="40"/>
    </row>
    <row r="778" spans="24:24" x14ac:dyDescent="0.5">
      <c r="X778" s="40"/>
    </row>
    <row r="779" spans="24:24" x14ac:dyDescent="0.5">
      <c r="X779" s="40"/>
    </row>
    <row r="780" spans="24:24" x14ac:dyDescent="0.5">
      <c r="X780" s="40"/>
    </row>
    <row r="781" spans="24:24" x14ac:dyDescent="0.5">
      <c r="X781" s="40"/>
    </row>
    <row r="782" spans="24:24" x14ac:dyDescent="0.5">
      <c r="X782" s="40"/>
    </row>
    <row r="783" spans="24:24" x14ac:dyDescent="0.5">
      <c r="X783" s="40"/>
    </row>
    <row r="784" spans="24:24" x14ac:dyDescent="0.5">
      <c r="X784" s="40"/>
    </row>
    <row r="785" spans="24:24" x14ac:dyDescent="0.5">
      <c r="X785" s="40"/>
    </row>
    <row r="786" spans="24:24" x14ac:dyDescent="0.5">
      <c r="X786" s="40"/>
    </row>
    <row r="787" spans="24:24" x14ac:dyDescent="0.5">
      <c r="X787" s="40"/>
    </row>
    <row r="788" spans="24:24" x14ac:dyDescent="0.5">
      <c r="X788" s="40"/>
    </row>
    <row r="789" spans="24:24" x14ac:dyDescent="0.5">
      <c r="X789" s="40"/>
    </row>
    <row r="790" spans="24:24" x14ac:dyDescent="0.5">
      <c r="X790" s="40"/>
    </row>
    <row r="791" spans="24:24" x14ac:dyDescent="0.5">
      <c r="X791" s="40"/>
    </row>
    <row r="792" spans="24:24" x14ac:dyDescent="0.5">
      <c r="X792" s="40"/>
    </row>
    <row r="793" spans="24:24" x14ac:dyDescent="0.5">
      <c r="X793" s="40"/>
    </row>
    <row r="794" spans="24:24" x14ac:dyDescent="0.5">
      <c r="X794" s="40"/>
    </row>
    <row r="795" spans="24:24" x14ac:dyDescent="0.5">
      <c r="X795" s="40"/>
    </row>
    <row r="796" spans="24:24" x14ac:dyDescent="0.5">
      <c r="X796" s="40"/>
    </row>
    <row r="797" spans="24:24" x14ac:dyDescent="0.5">
      <c r="X797" s="40"/>
    </row>
    <row r="798" spans="24:24" x14ac:dyDescent="0.5">
      <c r="X798" s="40"/>
    </row>
    <row r="799" spans="24:24" x14ac:dyDescent="0.5">
      <c r="X799" s="40"/>
    </row>
    <row r="800" spans="24:24" x14ac:dyDescent="0.5">
      <c r="X800" s="40"/>
    </row>
    <row r="801" spans="24:24" x14ac:dyDescent="0.5">
      <c r="X801" s="40"/>
    </row>
    <row r="802" spans="24:24" x14ac:dyDescent="0.5">
      <c r="X802" s="40"/>
    </row>
    <row r="803" spans="24:24" x14ac:dyDescent="0.5">
      <c r="X803" s="40"/>
    </row>
    <row r="804" spans="24:24" x14ac:dyDescent="0.5">
      <c r="X804" s="40"/>
    </row>
    <row r="805" spans="24:24" x14ac:dyDescent="0.5">
      <c r="X805" s="40"/>
    </row>
    <row r="806" spans="24:24" x14ac:dyDescent="0.5">
      <c r="X806" s="40"/>
    </row>
    <row r="807" spans="24:24" x14ac:dyDescent="0.5">
      <c r="X807" s="40"/>
    </row>
    <row r="808" spans="24:24" x14ac:dyDescent="0.5">
      <c r="X808" s="40"/>
    </row>
    <row r="809" spans="24:24" x14ac:dyDescent="0.5">
      <c r="X809" s="40"/>
    </row>
    <row r="810" spans="24:24" x14ac:dyDescent="0.5">
      <c r="X810" s="40"/>
    </row>
    <row r="811" spans="24:24" x14ac:dyDescent="0.5">
      <c r="X811" s="40"/>
    </row>
    <row r="812" spans="24:24" x14ac:dyDescent="0.5">
      <c r="X812" s="40"/>
    </row>
    <row r="813" spans="24:24" x14ac:dyDescent="0.5">
      <c r="X813" s="40"/>
    </row>
    <row r="814" spans="24:24" x14ac:dyDescent="0.5">
      <c r="X814" s="40"/>
    </row>
    <row r="815" spans="24:24" x14ac:dyDescent="0.5">
      <c r="X815" s="40"/>
    </row>
    <row r="816" spans="24:24" x14ac:dyDescent="0.5">
      <c r="X816" s="40"/>
    </row>
    <row r="817" spans="24:24" x14ac:dyDescent="0.5">
      <c r="X817" s="40"/>
    </row>
    <row r="818" spans="24:24" x14ac:dyDescent="0.5">
      <c r="X818" s="40"/>
    </row>
    <row r="819" spans="24:24" x14ac:dyDescent="0.5">
      <c r="X819" s="40"/>
    </row>
    <row r="820" spans="24:24" x14ac:dyDescent="0.5">
      <c r="X820" s="40"/>
    </row>
    <row r="821" spans="24:24" x14ac:dyDescent="0.5">
      <c r="X821" s="40"/>
    </row>
    <row r="822" spans="24:24" x14ac:dyDescent="0.5">
      <c r="X822" s="40"/>
    </row>
    <row r="823" spans="24:24" x14ac:dyDescent="0.5">
      <c r="X823" s="40"/>
    </row>
    <row r="824" spans="24:24" x14ac:dyDescent="0.5">
      <c r="X824" s="40"/>
    </row>
    <row r="825" spans="24:24" x14ac:dyDescent="0.5">
      <c r="X825" s="40"/>
    </row>
    <row r="826" spans="24:24" x14ac:dyDescent="0.5">
      <c r="X826" s="40"/>
    </row>
    <row r="827" spans="24:24" x14ac:dyDescent="0.5">
      <c r="X827" s="40"/>
    </row>
    <row r="828" spans="24:24" x14ac:dyDescent="0.5">
      <c r="X828" s="40"/>
    </row>
    <row r="829" spans="24:24" x14ac:dyDescent="0.5">
      <c r="X829" s="40"/>
    </row>
    <row r="830" spans="24:24" x14ac:dyDescent="0.5">
      <c r="X830" s="40"/>
    </row>
    <row r="831" spans="24:24" x14ac:dyDescent="0.5">
      <c r="X831" s="40"/>
    </row>
    <row r="832" spans="24:24" x14ac:dyDescent="0.5">
      <c r="X832" s="40"/>
    </row>
    <row r="833" spans="24:24" x14ac:dyDescent="0.5">
      <c r="X833" s="40"/>
    </row>
    <row r="834" spans="24:24" x14ac:dyDescent="0.5">
      <c r="X834" s="40"/>
    </row>
    <row r="835" spans="24:24" x14ac:dyDescent="0.5">
      <c r="X835" s="40"/>
    </row>
    <row r="836" spans="24:24" x14ac:dyDescent="0.5">
      <c r="X836" s="40"/>
    </row>
    <row r="837" spans="24:24" x14ac:dyDescent="0.5">
      <c r="X837" s="40"/>
    </row>
    <row r="838" spans="24:24" x14ac:dyDescent="0.5">
      <c r="X838" s="40"/>
    </row>
    <row r="839" spans="24:24" x14ac:dyDescent="0.5">
      <c r="X839" s="40"/>
    </row>
    <row r="840" spans="24:24" x14ac:dyDescent="0.5">
      <c r="X840" s="40"/>
    </row>
    <row r="841" spans="24:24" x14ac:dyDescent="0.5">
      <c r="X841" s="40"/>
    </row>
    <row r="842" spans="24:24" x14ac:dyDescent="0.5">
      <c r="X842" s="40"/>
    </row>
    <row r="843" spans="24:24" x14ac:dyDescent="0.5">
      <c r="X843" s="40"/>
    </row>
    <row r="844" spans="24:24" x14ac:dyDescent="0.5">
      <c r="X844" s="40"/>
    </row>
    <row r="845" spans="24:24" x14ac:dyDescent="0.5">
      <c r="X845" s="40"/>
    </row>
    <row r="846" spans="24:24" x14ac:dyDescent="0.5">
      <c r="X846" s="40"/>
    </row>
    <row r="847" spans="24:24" x14ac:dyDescent="0.5">
      <c r="X847" s="40"/>
    </row>
    <row r="848" spans="24:24" x14ac:dyDescent="0.5">
      <c r="X848" s="40"/>
    </row>
    <row r="849" spans="24:24" x14ac:dyDescent="0.5">
      <c r="X849" s="40"/>
    </row>
    <row r="850" spans="24:24" x14ac:dyDescent="0.5">
      <c r="X850" s="40"/>
    </row>
    <row r="851" spans="24:24" x14ac:dyDescent="0.5">
      <c r="X851" s="40"/>
    </row>
    <row r="852" spans="24:24" x14ac:dyDescent="0.5">
      <c r="X852" s="40"/>
    </row>
    <row r="853" spans="24:24" x14ac:dyDescent="0.5">
      <c r="X853" s="40"/>
    </row>
    <row r="854" spans="24:24" x14ac:dyDescent="0.5">
      <c r="X854" s="40"/>
    </row>
    <row r="855" spans="24:24" x14ac:dyDescent="0.5">
      <c r="X855" s="40"/>
    </row>
    <row r="856" spans="24:24" x14ac:dyDescent="0.5">
      <c r="X856" s="40"/>
    </row>
    <row r="857" spans="24:24" x14ac:dyDescent="0.5">
      <c r="X857" s="40"/>
    </row>
    <row r="858" spans="24:24" x14ac:dyDescent="0.5">
      <c r="X858" s="40"/>
    </row>
    <row r="859" spans="24:24" x14ac:dyDescent="0.5">
      <c r="X859" s="40"/>
    </row>
    <row r="860" spans="24:24" x14ac:dyDescent="0.5">
      <c r="X860" s="40"/>
    </row>
    <row r="861" spans="24:24" x14ac:dyDescent="0.5">
      <c r="X861" s="40"/>
    </row>
    <row r="862" spans="24:24" x14ac:dyDescent="0.5">
      <c r="X862" s="40"/>
    </row>
    <row r="863" spans="24:24" x14ac:dyDescent="0.5">
      <c r="X863" s="40"/>
    </row>
    <row r="864" spans="24:24" x14ac:dyDescent="0.5">
      <c r="X864" s="40"/>
    </row>
    <row r="865" spans="24:24" x14ac:dyDescent="0.5">
      <c r="X865" s="40"/>
    </row>
    <row r="866" spans="24:24" x14ac:dyDescent="0.5">
      <c r="X866" s="40"/>
    </row>
    <row r="867" spans="24:24" x14ac:dyDescent="0.5">
      <c r="X867" s="40"/>
    </row>
    <row r="868" spans="24:24" x14ac:dyDescent="0.5">
      <c r="X868" s="40"/>
    </row>
    <row r="869" spans="24:24" x14ac:dyDescent="0.5">
      <c r="X869" s="40"/>
    </row>
    <row r="870" spans="24:24" x14ac:dyDescent="0.5">
      <c r="X870" s="40"/>
    </row>
    <row r="871" spans="24:24" x14ac:dyDescent="0.5">
      <c r="X871" s="40"/>
    </row>
    <row r="872" spans="24:24" x14ac:dyDescent="0.5">
      <c r="X872" s="40"/>
    </row>
    <row r="873" spans="24:24" x14ac:dyDescent="0.5">
      <c r="X873" s="40"/>
    </row>
    <row r="874" spans="24:24" x14ac:dyDescent="0.5">
      <c r="X874" s="40"/>
    </row>
    <row r="875" spans="24:24" x14ac:dyDescent="0.5">
      <c r="X875" s="40"/>
    </row>
    <row r="876" spans="24:24" x14ac:dyDescent="0.5">
      <c r="X876" s="40"/>
    </row>
    <row r="877" spans="24:24" x14ac:dyDescent="0.5">
      <c r="X877" s="40"/>
    </row>
    <row r="878" spans="24:24" x14ac:dyDescent="0.5">
      <c r="X878" s="40"/>
    </row>
    <row r="879" spans="24:24" x14ac:dyDescent="0.5">
      <c r="X879" s="40"/>
    </row>
    <row r="880" spans="24:24" x14ac:dyDescent="0.5">
      <c r="X880" s="40"/>
    </row>
    <row r="881" spans="24:24" x14ac:dyDescent="0.5">
      <c r="X881" s="40"/>
    </row>
    <row r="882" spans="24:24" x14ac:dyDescent="0.5">
      <c r="X882" s="40"/>
    </row>
    <row r="883" spans="24:24" x14ac:dyDescent="0.5">
      <c r="X883" s="40"/>
    </row>
    <row r="884" spans="24:24" x14ac:dyDescent="0.5">
      <c r="X884" s="40"/>
    </row>
    <row r="885" spans="24:24" x14ac:dyDescent="0.5">
      <c r="X885" s="40"/>
    </row>
    <row r="886" spans="24:24" x14ac:dyDescent="0.5">
      <c r="X886" s="40"/>
    </row>
    <row r="887" spans="24:24" x14ac:dyDescent="0.5">
      <c r="X887" s="40"/>
    </row>
    <row r="888" spans="24:24" x14ac:dyDescent="0.5">
      <c r="X888" s="40"/>
    </row>
    <row r="889" spans="24:24" x14ac:dyDescent="0.5">
      <c r="X889" s="40"/>
    </row>
    <row r="890" spans="24:24" x14ac:dyDescent="0.5">
      <c r="X890" s="40"/>
    </row>
    <row r="891" spans="24:24" x14ac:dyDescent="0.5">
      <c r="X891" s="40"/>
    </row>
    <row r="892" spans="24:24" x14ac:dyDescent="0.5">
      <c r="X892" s="40"/>
    </row>
    <row r="893" spans="24:24" x14ac:dyDescent="0.5">
      <c r="X893" s="40"/>
    </row>
    <row r="894" spans="24:24" x14ac:dyDescent="0.5">
      <c r="X894" s="40"/>
    </row>
    <row r="895" spans="24:24" x14ac:dyDescent="0.5">
      <c r="X895" s="40"/>
    </row>
    <row r="896" spans="24:24" x14ac:dyDescent="0.5">
      <c r="X896" s="40"/>
    </row>
    <row r="897" spans="24:24" x14ac:dyDescent="0.5">
      <c r="X897" s="40"/>
    </row>
    <row r="898" spans="24:24" x14ac:dyDescent="0.5">
      <c r="X898" s="40"/>
    </row>
    <row r="899" spans="24:24" x14ac:dyDescent="0.5">
      <c r="X899" s="40"/>
    </row>
    <row r="900" spans="24:24" x14ac:dyDescent="0.5">
      <c r="X900" s="40"/>
    </row>
    <row r="901" spans="24:24" x14ac:dyDescent="0.5">
      <c r="X901" s="40"/>
    </row>
    <row r="902" spans="24:24" x14ac:dyDescent="0.5">
      <c r="X902" s="40"/>
    </row>
    <row r="903" spans="24:24" x14ac:dyDescent="0.5">
      <c r="X903" s="40"/>
    </row>
    <row r="904" spans="24:24" x14ac:dyDescent="0.5">
      <c r="X904" s="40"/>
    </row>
    <row r="905" spans="24:24" x14ac:dyDescent="0.5">
      <c r="X905" s="40"/>
    </row>
    <row r="906" spans="24:24" x14ac:dyDescent="0.5">
      <c r="X906" s="40"/>
    </row>
    <row r="907" spans="24:24" x14ac:dyDescent="0.5">
      <c r="X907" s="40"/>
    </row>
    <row r="908" spans="24:24" x14ac:dyDescent="0.5">
      <c r="X908" s="40"/>
    </row>
    <row r="909" spans="24:24" x14ac:dyDescent="0.5">
      <c r="X909" s="40"/>
    </row>
    <row r="910" spans="24:24" x14ac:dyDescent="0.5">
      <c r="X910" s="40"/>
    </row>
    <row r="911" spans="24:24" x14ac:dyDescent="0.5">
      <c r="X911" s="40"/>
    </row>
    <row r="912" spans="24:24" x14ac:dyDescent="0.5">
      <c r="X912" s="40"/>
    </row>
    <row r="913" spans="24:24" x14ac:dyDescent="0.5">
      <c r="X913" s="40"/>
    </row>
    <row r="914" spans="24:24" x14ac:dyDescent="0.5">
      <c r="X914" s="40"/>
    </row>
    <row r="915" spans="24:24" x14ac:dyDescent="0.5">
      <c r="X915" s="40"/>
    </row>
    <row r="916" spans="24:24" x14ac:dyDescent="0.5">
      <c r="X916" s="40"/>
    </row>
    <row r="917" spans="24:24" x14ac:dyDescent="0.5">
      <c r="X917" s="40"/>
    </row>
    <row r="918" spans="24:24" x14ac:dyDescent="0.5">
      <c r="X918" s="40"/>
    </row>
    <row r="919" spans="24:24" x14ac:dyDescent="0.5">
      <c r="X919" s="40"/>
    </row>
    <row r="920" spans="24:24" x14ac:dyDescent="0.5">
      <c r="X920" s="40"/>
    </row>
    <row r="921" spans="24:24" x14ac:dyDescent="0.5">
      <c r="X921" s="40"/>
    </row>
    <row r="922" spans="24:24" x14ac:dyDescent="0.5">
      <c r="X922" s="40"/>
    </row>
    <row r="923" spans="24:24" x14ac:dyDescent="0.5">
      <c r="X923" s="40"/>
    </row>
    <row r="924" spans="24:24" x14ac:dyDescent="0.5">
      <c r="X924" s="40"/>
    </row>
    <row r="925" spans="24:24" x14ac:dyDescent="0.5">
      <c r="X925" s="40"/>
    </row>
    <row r="926" spans="24:24" x14ac:dyDescent="0.5">
      <c r="X926" s="40"/>
    </row>
    <row r="927" spans="24:24" x14ac:dyDescent="0.5">
      <c r="X927" s="40"/>
    </row>
    <row r="928" spans="24:24" x14ac:dyDescent="0.5">
      <c r="X928" s="40"/>
    </row>
    <row r="929" spans="24:24" x14ac:dyDescent="0.5">
      <c r="X929" s="40"/>
    </row>
    <row r="930" spans="24:24" x14ac:dyDescent="0.5">
      <c r="X930" s="40"/>
    </row>
    <row r="931" spans="24:24" x14ac:dyDescent="0.5">
      <c r="X931" s="40"/>
    </row>
    <row r="932" spans="24:24" x14ac:dyDescent="0.5">
      <c r="X932" s="40"/>
    </row>
    <row r="933" spans="24:24" x14ac:dyDescent="0.5">
      <c r="X933" s="40"/>
    </row>
    <row r="934" spans="24:24" x14ac:dyDescent="0.5">
      <c r="X934" s="40"/>
    </row>
    <row r="935" spans="24:24" x14ac:dyDescent="0.5">
      <c r="X935" s="40"/>
    </row>
    <row r="936" spans="24:24" x14ac:dyDescent="0.5">
      <c r="X936" s="40"/>
    </row>
    <row r="937" spans="24:24" x14ac:dyDescent="0.5">
      <c r="X937" s="40"/>
    </row>
    <row r="938" spans="24:24" x14ac:dyDescent="0.5">
      <c r="X938" s="40"/>
    </row>
    <row r="939" spans="24:24" x14ac:dyDescent="0.5">
      <c r="X939" s="40"/>
    </row>
    <row r="940" spans="24:24" x14ac:dyDescent="0.5">
      <c r="X940" s="40"/>
    </row>
    <row r="941" spans="24:24" x14ac:dyDescent="0.5">
      <c r="X941" s="40"/>
    </row>
    <row r="942" spans="24:24" x14ac:dyDescent="0.5">
      <c r="X942" s="40"/>
    </row>
    <row r="943" spans="24:24" x14ac:dyDescent="0.5">
      <c r="X943" s="40"/>
    </row>
    <row r="944" spans="24:24" x14ac:dyDescent="0.5">
      <c r="X944" s="40"/>
    </row>
    <row r="945" spans="24:24" x14ac:dyDescent="0.5">
      <c r="X945" s="40"/>
    </row>
    <row r="946" spans="24:24" x14ac:dyDescent="0.5">
      <c r="X946" s="40"/>
    </row>
    <row r="947" spans="24:24" x14ac:dyDescent="0.5">
      <c r="X947" s="40"/>
    </row>
    <row r="948" spans="24:24" x14ac:dyDescent="0.5">
      <c r="X948" s="40"/>
    </row>
    <row r="949" spans="24:24" x14ac:dyDescent="0.5">
      <c r="X949" s="40"/>
    </row>
    <row r="950" spans="24:24" x14ac:dyDescent="0.5">
      <c r="X950" s="40"/>
    </row>
    <row r="951" spans="24:24" x14ac:dyDescent="0.5">
      <c r="X951" s="40"/>
    </row>
    <row r="952" spans="24:24" x14ac:dyDescent="0.5">
      <c r="X952" s="40"/>
    </row>
    <row r="953" spans="24:24" x14ac:dyDescent="0.5">
      <c r="X953" s="40"/>
    </row>
    <row r="954" spans="24:24" x14ac:dyDescent="0.5">
      <c r="X954" s="40"/>
    </row>
    <row r="955" spans="24:24" x14ac:dyDescent="0.5">
      <c r="X955" s="40"/>
    </row>
    <row r="956" spans="24:24" x14ac:dyDescent="0.5">
      <c r="X956" s="40"/>
    </row>
    <row r="957" spans="24:24" x14ac:dyDescent="0.5">
      <c r="X957" s="40"/>
    </row>
    <row r="958" spans="24:24" x14ac:dyDescent="0.5">
      <c r="X958" s="40"/>
    </row>
    <row r="959" spans="24:24" x14ac:dyDescent="0.5">
      <c r="X959" s="40"/>
    </row>
    <row r="960" spans="24:24" x14ac:dyDescent="0.5">
      <c r="X960" s="40"/>
    </row>
    <row r="961" spans="24:24" x14ac:dyDescent="0.5">
      <c r="X961" s="40"/>
    </row>
    <row r="962" spans="24:24" x14ac:dyDescent="0.5">
      <c r="X962" s="40"/>
    </row>
    <row r="963" spans="24:24" x14ac:dyDescent="0.5">
      <c r="X963" s="40"/>
    </row>
    <row r="964" spans="24:24" x14ac:dyDescent="0.5">
      <c r="X964" s="40"/>
    </row>
    <row r="965" spans="24:24" x14ac:dyDescent="0.5">
      <c r="X965" s="40"/>
    </row>
    <row r="966" spans="24:24" x14ac:dyDescent="0.5">
      <c r="X966" s="40"/>
    </row>
    <row r="967" spans="24:24" x14ac:dyDescent="0.5">
      <c r="X967" s="40"/>
    </row>
    <row r="968" spans="24:24" x14ac:dyDescent="0.5">
      <c r="X968" s="40"/>
    </row>
    <row r="969" spans="24:24" x14ac:dyDescent="0.5">
      <c r="X969" s="40"/>
    </row>
    <row r="970" spans="24:24" x14ac:dyDescent="0.5">
      <c r="X970" s="40"/>
    </row>
    <row r="971" spans="24:24" x14ac:dyDescent="0.5">
      <c r="X971" s="40"/>
    </row>
    <row r="972" spans="24:24" x14ac:dyDescent="0.5">
      <c r="X972" s="40"/>
    </row>
    <row r="973" spans="24:24" x14ac:dyDescent="0.5">
      <c r="X973" s="40"/>
    </row>
    <row r="974" spans="24:24" x14ac:dyDescent="0.5">
      <c r="X974" s="40"/>
    </row>
    <row r="975" spans="24:24" x14ac:dyDescent="0.5">
      <c r="X975" s="40"/>
    </row>
    <row r="976" spans="24:24" x14ac:dyDescent="0.5">
      <c r="X976" s="40"/>
    </row>
    <row r="977" spans="24:24" x14ac:dyDescent="0.5">
      <c r="X977" s="40"/>
    </row>
    <row r="978" spans="24:24" x14ac:dyDescent="0.5">
      <c r="X978" s="40"/>
    </row>
    <row r="979" spans="24:24" x14ac:dyDescent="0.5">
      <c r="X979" s="40"/>
    </row>
    <row r="980" spans="24:24" x14ac:dyDescent="0.5">
      <c r="X980" s="40"/>
    </row>
    <row r="981" spans="24:24" x14ac:dyDescent="0.5">
      <c r="X981" s="40"/>
    </row>
    <row r="982" spans="24:24" x14ac:dyDescent="0.5">
      <c r="X982" s="40"/>
    </row>
    <row r="983" spans="24:24" x14ac:dyDescent="0.5">
      <c r="X983" s="40"/>
    </row>
    <row r="984" spans="24:24" x14ac:dyDescent="0.5">
      <c r="X984" s="40"/>
    </row>
    <row r="985" spans="24:24" x14ac:dyDescent="0.5">
      <c r="X985" s="40"/>
    </row>
    <row r="986" spans="24:24" x14ac:dyDescent="0.5">
      <c r="X986" s="40"/>
    </row>
    <row r="987" spans="24:24" x14ac:dyDescent="0.5">
      <c r="X987" s="40"/>
    </row>
    <row r="988" spans="24:24" x14ac:dyDescent="0.5">
      <c r="X988" s="40"/>
    </row>
    <row r="989" spans="24:24" x14ac:dyDescent="0.5">
      <c r="X989" s="40"/>
    </row>
    <row r="990" spans="24:24" x14ac:dyDescent="0.5">
      <c r="X990" s="40"/>
    </row>
    <row r="991" spans="24:24" x14ac:dyDescent="0.5">
      <c r="X991" s="40"/>
    </row>
    <row r="992" spans="24:24" x14ac:dyDescent="0.5">
      <c r="X992" s="40"/>
    </row>
    <row r="993" spans="24:24" x14ac:dyDescent="0.5">
      <c r="X993" s="40"/>
    </row>
    <row r="994" spans="24:24" x14ac:dyDescent="0.5">
      <c r="X994" s="40"/>
    </row>
    <row r="995" spans="24:24" x14ac:dyDescent="0.5">
      <c r="X995" s="40"/>
    </row>
    <row r="996" spans="24:24" x14ac:dyDescent="0.5">
      <c r="X996" s="40"/>
    </row>
    <row r="997" spans="24:24" x14ac:dyDescent="0.5">
      <c r="X997" s="40"/>
    </row>
    <row r="998" spans="24:24" x14ac:dyDescent="0.5">
      <c r="X998" s="40"/>
    </row>
    <row r="999" spans="24:24" x14ac:dyDescent="0.5">
      <c r="X999" s="40"/>
    </row>
    <row r="1000" spans="24:24" x14ac:dyDescent="0.5">
      <c r="X1000" s="40"/>
    </row>
    <row r="1001" spans="24:24" x14ac:dyDescent="0.5">
      <c r="X1001" s="40"/>
    </row>
    <row r="1002" spans="24:24" x14ac:dyDescent="0.5">
      <c r="X1002" s="40"/>
    </row>
    <row r="1003" spans="24:24" x14ac:dyDescent="0.5">
      <c r="X1003" s="40"/>
    </row>
    <row r="1004" spans="24:24" x14ac:dyDescent="0.5">
      <c r="X1004" s="40"/>
    </row>
    <row r="1005" spans="24:24" x14ac:dyDescent="0.5">
      <c r="X1005" s="40"/>
    </row>
    <row r="1006" spans="24:24" x14ac:dyDescent="0.5">
      <c r="X1006" s="40"/>
    </row>
    <row r="1007" spans="24:24" x14ac:dyDescent="0.5">
      <c r="X1007" s="40"/>
    </row>
    <row r="1008" spans="24:24" x14ac:dyDescent="0.5">
      <c r="X1008" s="40"/>
    </row>
    <row r="1009" spans="24:24" x14ac:dyDescent="0.5">
      <c r="X1009" s="40"/>
    </row>
    <row r="1010" spans="24:24" x14ac:dyDescent="0.5">
      <c r="X1010" s="40"/>
    </row>
    <row r="1011" spans="24:24" x14ac:dyDescent="0.5">
      <c r="X1011" s="40"/>
    </row>
    <row r="1012" spans="24:24" x14ac:dyDescent="0.5">
      <c r="X1012" s="40"/>
    </row>
    <row r="1013" spans="24:24" x14ac:dyDescent="0.5">
      <c r="X1013" s="40"/>
    </row>
    <row r="1014" spans="24:24" x14ac:dyDescent="0.5">
      <c r="X1014" s="40"/>
    </row>
    <row r="1015" spans="24:24" x14ac:dyDescent="0.5">
      <c r="X1015" s="40"/>
    </row>
    <row r="1016" spans="24:24" x14ac:dyDescent="0.5">
      <c r="X1016" s="40"/>
    </row>
    <row r="1017" spans="24:24" x14ac:dyDescent="0.5">
      <c r="X1017" s="40"/>
    </row>
    <row r="1018" spans="24:24" x14ac:dyDescent="0.5">
      <c r="X1018" s="40"/>
    </row>
    <row r="1019" spans="24:24" x14ac:dyDescent="0.5">
      <c r="X1019" s="40"/>
    </row>
    <row r="1020" spans="24:24" x14ac:dyDescent="0.5">
      <c r="X1020" s="40"/>
    </row>
    <row r="1021" spans="24:24" x14ac:dyDescent="0.5">
      <c r="X1021" s="40"/>
    </row>
    <row r="1022" spans="24:24" x14ac:dyDescent="0.5">
      <c r="X1022" s="40"/>
    </row>
    <row r="1023" spans="24:24" x14ac:dyDescent="0.5">
      <c r="X1023" s="40"/>
    </row>
    <row r="1024" spans="24:24" x14ac:dyDescent="0.5">
      <c r="X1024" s="40"/>
    </row>
    <row r="1025" spans="24:24" x14ac:dyDescent="0.5">
      <c r="X1025" s="40"/>
    </row>
    <row r="1026" spans="24:24" x14ac:dyDescent="0.5">
      <c r="X1026" s="40"/>
    </row>
    <row r="1027" spans="24:24" x14ac:dyDescent="0.5">
      <c r="X1027" s="40"/>
    </row>
    <row r="1028" spans="24:24" x14ac:dyDescent="0.5">
      <c r="X1028" s="40"/>
    </row>
    <row r="1029" spans="24:24" x14ac:dyDescent="0.5">
      <c r="X1029" s="40"/>
    </row>
    <row r="1030" spans="24:24" x14ac:dyDescent="0.5">
      <c r="X1030" s="40"/>
    </row>
    <row r="1031" spans="24:24" x14ac:dyDescent="0.5">
      <c r="X1031" s="40"/>
    </row>
    <row r="1032" spans="24:24" x14ac:dyDescent="0.5">
      <c r="X1032" s="40"/>
    </row>
    <row r="1033" spans="24:24" x14ac:dyDescent="0.5">
      <c r="X1033" s="40"/>
    </row>
    <row r="1034" spans="24:24" x14ac:dyDescent="0.5">
      <c r="X1034" s="40"/>
    </row>
    <row r="1035" spans="24:24" x14ac:dyDescent="0.5">
      <c r="X1035" s="40"/>
    </row>
    <row r="1036" spans="24:24" x14ac:dyDescent="0.5">
      <c r="X1036" s="40"/>
    </row>
    <row r="1037" spans="24:24" x14ac:dyDescent="0.5">
      <c r="X1037" s="40"/>
    </row>
    <row r="1038" spans="24:24" x14ac:dyDescent="0.5">
      <c r="X1038" s="40"/>
    </row>
    <row r="1039" spans="24:24" x14ac:dyDescent="0.5">
      <c r="X1039" s="40"/>
    </row>
    <row r="1040" spans="24:24" x14ac:dyDescent="0.5">
      <c r="X1040" s="40"/>
    </row>
    <row r="1041" spans="24:24" x14ac:dyDescent="0.5">
      <c r="X1041" s="40"/>
    </row>
    <row r="1042" spans="24:24" x14ac:dyDescent="0.5">
      <c r="X1042" s="40"/>
    </row>
    <row r="1043" spans="24:24" x14ac:dyDescent="0.5">
      <c r="X1043" s="40"/>
    </row>
    <row r="1044" spans="24:24" x14ac:dyDescent="0.5">
      <c r="X1044" s="40"/>
    </row>
    <row r="1045" spans="24:24" x14ac:dyDescent="0.5">
      <c r="X1045" s="40"/>
    </row>
    <row r="1046" spans="24:24" x14ac:dyDescent="0.5">
      <c r="X1046" s="40"/>
    </row>
    <row r="1047" spans="24:24" x14ac:dyDescent="0.5">
      <c r="X1047" s="40"/>
    </row>
    <row r="1048" spans="24:24" x14ac:dyDescent="0.5">
      <c r="X1048" s="40"/>
    </row>
    <row r="1049" spans="24:24" x14ac:dyDescent="0.5">
      <c r="X1049" s="40"/>
    </row>
    <row r="1050" spans="24:24" x14ac:dyDescent="0.5">
      <c r="X1050" s="40"/>
    </row>
    <row r="1051" spans="24:24" x14ac:dyDescent="0.5">
      <c r="X1051" s="40"/>
    </row>
    <row r="1052" spans="24:24" x14ac:dyDescent="0.5">
      <c r="X1052" s="40"/>
    </row>
    <row r="1053" spans="24:24" x14ac:dyDescent="0.5">
      <c r="X1053" s="40"/>
    </row>
    <row r="1054" spans="24:24" x14ac:dyDescent="0.5">
      <c r="X1054" s="40"/>
    </row>
    <row r="1055" spans="24:24" x14ac:dyDescent="0.5">
      <c r="X1055" s="40"/>
    </row>
    <row r="1056" spans="24:24" x14ac:dyDescent="0.5">
      <c r="X1056" s="40"/>
    </row>
    <row r="1057" spans="24:24" x14ac:dyDescent="0.5">
      <c r="X1057" s="40"/>
    </row>
    <row r="1058" spans="24:24" x14ac:dyDescent="0.5">
      <c r="X1058" s="40"/>
    </row>
    <row r="1059" spans="24:24" x14ac:dyDescent="0.5">
      <c r="X1059" s="40"/>
    </row>
    <row r="1060" spans="24:24" x14ac:dyDescent="0.5">
      <c r="X1060" s="40"/>
    </row>
    <row r="1061" spans="24:24" x14ac:dyDescent="0.5">
      <c r="X1061" s="40"/>
    </row>
    <row r="1062" spans="24:24" x14ac:dyDescent="0.5">
      <c r="X1062" s="40"/>
    </row>
    <row r="1063" spans="24:24" x14ac:dyDescent="0.5">
      <c r="X1063" s="40"/>
    </row>
    <row r="1064" spans="24:24" x14ac:dyDescent="0.5">
      <c r="X1064" s="40"/>
    </row>
    <row r="1065" spans="24:24" x14ac:dyDescent="0.5">
      <c r="X1065" s="40"/>
    </row>
    <row r="1066" spans="24:24" x14ac:dyDescent="0.5">
      <c r="X1066" s="40"/>
    </row>
    <row r="1067" spans="24:24" x14ac:dyDescent="0.5">
      <c r="X1067" s="40"/>
    </row>
    <row r="1068" spans="24:24" x14ac:dyDescent="0.5">
      <c r="X1068" s="40"/>
    </row>
    <row r="1069" spans="24:24" x14ac:dyDescent="0.5">
      <c r="X1069" s="40"/>
    </row>
    <row r="1070" spans="24:24" x14ac:dyDescent="0.5">
      <c r="X1070" s="40"/>
    </row>
    <row r="1071" spans="24:24" x14ac:dyDescent="0.5">
      <c r="X1071" s="40"/>
    </row>
    <row r="1072" spans="24:24" x14ac:dyDescent="0.5">
      <c r="X1072" s="40"/>
    </row>
    <row r="1073" spans="24:24" x14ac:dyDescent="0.5">
      <c r="X1073" s="40"/>
    </row>
    <row r="1074" spans="24:24" x14ac:dyDescent="0.5">
      <c r="X1074" s="40"/>
    </row>
    <row r="1075" spans="24:24" x14ac:dyDescent="0.5">
      <c r="X1075" s="40"/>
    </row>
    <row r="1076" spans="24:24" x14ac:dyDescent="0.5">
      <c r="X1076" s="40"/>
    </row>
    <row r="1077" spans="24:24" x14ac:dyDescent="0.5">
      <c r="X1077" s="40"/>
    </row>
    <row r="1078" spans="24:24" x14ac:dyDescent="0.5">
      <c r="X1078" s="40"/>
    </row>
    <row r="1079" spans="24:24" x14ac:dyDescent="0.5">
      <c r="X1079" s="40"/>
    </row>
    <row r="1080" spans="24:24" x14ac:dyDescent="0.5">
      <c r="X1080" s="40"/>
    </row>
    <row r="1081" spans="24:24" x14ac:dyDescent="0.5">
      <c r="X1081" s="40"/>
    </row>
    <row r="1082" spans="24:24" x14ac:dyDescent="0.5">
      <c r="X1082" s="40"/>
    </row>
    <row r="1083" spans="24:24" x14ac:dyDescent="0.5">
      <c r="X1083" s="40"/>
    </row>
    <row r="1084" spans="24:24" x14ac:dyDescent="0.5">
      <c r="X1084" s="40"/>
    </row>
    <row r="1085" spans="24:24" x14ac:dyDescent="0.5">
      <c r="X1085" s="40"/>
    </row>
    <row r="1086" spans="24:24" x14ac:dyDescent="0.5">
      <c r="X1086" s="40"/>
    </row>
    <row r="1087" spans="24:24" x14ac:dyDescent="0.5">
      <c r="X1087" s="40"/>
    </row>
    <row r="1088" spans="24:24" x14ac:dyDescent="0.5">
      <c r="X1088" s="40"/>
    </row>
    <row r="1089" spans="24:24" x14ac:dyDescent="0.5">
      <c r="X1089" s="40"/>
    </row>
    <row r="1090" spans="24:24" x14ac:dyDescent="0.5">
      <c r="X1090" s="40"/>
    </row>
    <row r="1091" spans="24:24" x14ac:dyDescent="0.5">
      <c r="X1091" s="40"/>
    </row>
    <row r="1092" spans="24:24" x14ac:dyDescent="0.5">
      <c r="X1092" s="40"/>
    </row>
    <row r="1093" spans="24:24" x14ac:dyDescent="0.5">
      <c r="X1093" s="40"/>
    </row>
    <row r="1094" spans="24:24" x14ac:dyDescent="0.5">
      <c r="X1094" s="40"/>
    </row>
    <row r="1095" spans="24:24" x14ac:dyDescent="0.5">
      <c r="X1095" s="40"/>
    </row>
    <row r="1096" spans="24:24" x14ac:dyDescent="0.5">
      <c r="X1096" s="40"/>
    </row>
    <row r="1097" spans="24:24" x14ac:dyDescent="0.5">
      <c r="X1097" s="40"/>
    </row>
    <row r="1098" spans="24:24" x14ac:dyDescent="0.5">
      <c r="X1098" s="40"/>
    </row>
    <row r="1099" spans="24:24" x14ac:dyDescent="0.5">
      <c r="X1099" s="40"/>
    </row>
    <row r="1100" spans="24:24" x14ac:dyDescent="0.5">
      <c r="X1100" s="40"/>
    </row>
    <row r="1101" spans="24:24" x14ac:dyDescent="0.5">
      <c r="X1101" s="40"/>
    </row>
    <row r="1102" spans="24:24" x14ac:dyDescent="0.5">
      <c r="X1102" s="40"/>
    </row>
    <row r="1103" spans="24:24" x14ac:dyDescent="0.5">
      <c r="X1103" s="40"/>
    </row>
    <row r="1104" spans="24:24" x14ac:dyDescent="0.5">
      <c r="X1104" s="40"/>
    </row>
    <row r="1105" spans="24:24" x14ac:dyDescent="0.5">
      <c r="X1105" s="40"/>
    </row>
    <row r="1106" spans="24:24" x14ac:dyDescent="0.5">
      <c r="X1106" s="40"/>
    </row>
    <row r="1107" spans="24:24" x14ac:dyDescent="0.5">
      <c r="X1107" s="40"/>
    </row>
    <row r="1108" spans="24:24" x14ac:dyDescent="0.5">
      <c r="X1108" s="40"/>
    </row>
    <row r="1109" spans="24:24" x14ac:dyDescent="0.5">
      <c r="X1109" s="40"/>
    </row>
    <row r="1110" spans="24:24" x14ac:dyDescent="0.5">
      <c r="X1110" s="40"/>
    </row>
    <row r="1111" spans="24:24" x14ac:dyDescent="0.5">
      <c r="X1111" s="40"/>
    </row>
    <row r="1112" spans="24:24" x14ac:dyDescent="0.5">
      <c r="X1112" s="40"/>
    </row>
    <row r="1113" spans="24:24" x14ac:dyDescent="0.5">
      <c r="X1113" s="40"/>
    </row>
    <row r="1114" spans="24:24" x14ac:dyDescent="0.5">
      <c r="X1114" s="40"/>
    </row>
    <row r="1115" spans="24:24" x14ac:dyDescent="0.5">
      <c r="X1115" s="40"/>
    </row>
    <row r="1116" spans="24:24" x14ac:dyDescent="0.5">
      <c r="X1116" s="40"/>
    </row>
    <row r="1117" spans="24:24" x14ac:dyDescent="0.5">
      <c r="X1117" s="40"/>
    </row>
    <row r="1118" spans="24:24" x14ac:dyDescent="0.5">
      <c r="X1118" s="40"/>
    </row>
    <row r="1119" spans="24:24" x14ac:dyDescent="0.5">
      <c r="X1119" s="40"/>
    </row>
    <row r="1120" spans="24:24" x14ac:dyDescent="0.5">
      <c r="X1120" s="40"/>
    </row>
    <row r="1121" spans="24:24" x14ac:dyDescent="0.5">
      <c r="X1121" s="40"/>
    </row>
    <row r="1122" spans="24:24" x14ac:dyDescent="0.5">
      <c r="X1122" s="40"/>
    </row>
    <row r="1123" spans="24:24" x14ac:dyDescent="0.5">
      <c r="X1123" s="40"/>
    </row>
    <row r="1124" spans="24:24" x14ac:dyDescent="0.5">
      <c r="X1124" s="40"/>
    </row>
    <row r="1125" spans="24:24" x14ac:dyDescent="0.5">
      <c r="X1125" s="40"/>
    </row>
    <row r="1126" spans="24:24" x14ac:dyDescent="0.5">
      <c r="X1126" s="40"/>
    </row>
    <row r="1127" spans="24:24" x14ac:dyDescent="0.5">
      <c r="X1127" s="40"/>
    </row>
    <row r="1128" spans="24:24" x14ac:dyDescent="0.5">
      <c r="X1128" s="40"/>
    </row>
    <row r="1129" spans="24:24" x14ac:dyDescent="0.5">
      <c r="X1129" s="40"/>
    </row>
    <row r="1130" spans="24:24" x14ac:dyDescent="0.5">
      <c r="X1130" s="40"/>
    </row>
    <row r="1131" spans="24:24" x14ac:dyDescent="0.5">
      <c r="X1131" s="40"/>
    </row>
    <row r="1132" spans="24:24" x14ac:dyDescent="0.5">
      <c r="X1132" s="40"/>
    </row>
    <row r="1133" spans="24:24" x14ac:dyDescent="0.5">
      <c r="X1133" s="40"/>
    </row>
    <row r="1134" spans="24:24" x14ac:dyDescent="0.5">
      <c r="X1134" s="40"/>
    </row>
    <row r="1135" spans="24:24" x14ac:dyDescent="0.5">
      <c r="X1135" s="40"/>
    </row>
    <row r="1136" spans="24:24" x14ac:dyDescent="0.5">
      <c r="X1136" s="40"/>
    </row>
    <row r="1137" spans="24:24" x14ac:dyDescent="0.5">
      <c r="X1137" s="40"/>
    </row>
    <row r="1138" spans="24:24" x14ac:dyDescent="0.5">
      <c r="X1138" s="40"/>
    </row>
    <row r="1139" spans="24:24" x14ac:dyDescent="0.5">
      <c r="X1139" s="40"/>
    </row>
    <row r="1140" spans="24:24" x14ac:dyDescent="0.5">
      <c r="X1140" s="40"/>
    </row>
    <row r="1141" spans="24:24" x14ac:dyDescent="0.5">
      <c r="X1141" s="40"/>
    </row>
    <row r="1142" spans="24:24" x14ac:dyDescent="0.5">
      <c r="X1142" s="40"/>
    </row>
    <row r="1143" spans="24:24" x14ac:dyDescent="0.5">
      <c r="X1143" s="40"/>
    </row>
    <row r="1144" spans="24:24" x14ac:dyDescent="0.5">
      <c r="X1144" s="40"/>
    </row>
    <row r="1145" spans="24:24" x14ac:dyDescent="0.5">
      <c r="X1145" s="40"/>
    </row>
    <row r="1146" spans="24:24" x14ac:dyDescent="0.5">
      <c r="X1146" s="40"/>
    </row>
    <row r="1147" spans="24:24" x14ac:dyDescent="0.5">
      <c r="X1147" s="40"/>
    </row>
    <row r="1148" spans="24:24" x14ac:dyDescent="0.5">
      <c r="X1148" s="40"/>
    </row>
    <row r="1149" spans="24:24" x14ac:dyDescent="0.5">
      <c r="X1149" s="40"/>
    </row>
    <row r="1150" spans="24:24" x14ac:dyDescent="0.5">
      <c r="X1150" s="40"/>
    </row>
    <row r="1151" spans="24:24" x14ac:dyDescent="0.5">
      <c r="X1151" s="40"/>
    </row>
    <row r="1152" spans="24:24" x14ac:dyDescent="0.5">
      <c r="X1152" s="40"/>
    </row>
    <row r="1153" spans="24:24" x14ac:dyDescent="0.5">
      <c r="X1153" s="40"/>
    </row>
    <row r="1154" spans="24:24" x14ac:dyDescent="0.5">
      <c r="X1154" s="40"/>
    </row>
    <row r="1155" spans="24:24" x14ac:dyDescent="0.5">
      <c r="X1155" s="40"/>
    </row>
    <row r="1156" spans="24:24" x14ac:dyDescent="0.5">
      <c r="X1156" s="40"/>
    </row>
    <row r="1157" spans="24:24" x14ac:dyDescent="0.5">
      <c r="X1157" s="40"/>
    </row>
    <row r="1158" spans="24:24" x14ac:dyDescent="0.5">
      <c r="X1158" s="40"/>
    </row>
    <row r="1159" spans="24:24" x14ac:dyDescent="0.5">
      <c r="X1159" s="40"/>
    </row>
    <row r="1160" spans="24:24" x14ac:dyDescent="0.5">
      <c r="X1160" s="40"/>
    </row>
    <row r="1161" spans="24:24" x14ac:dyDescent="0.5">
      <c r="X1161" s="40"/>
    </row>
    <row r="1162" spans="24:24" x14ac:dyDescent="0.5">
      <c r="X1162" s="40"/>
    </row>
    <row r="1163" spans="24:24" x14ac:dyDescent="0.5">
      <c r="X1163" s="40"/>
    </row>
    <row r="1164" spans="24:24" x14ac:dyDescent="0.5">
      <c r="X1164" s="40"/>
    </row>
    <row r="1165" spans="24:24" x14ac:dyDescent="0.5">
      <c r="X1165" s="40"/>
    </row>
    <row r="1166" spans="24:24" x14ac:dyDescent="0.5">
      <c r="X1166" s="40"/>
    </row>
    <row r="1167" spans="24:24" x14ac:dyDescent="0.5">
      <c r="X1167" s="40"/>
    </row>
    <row r="1168" spans="24:24" x14ac:dyDescent="0.5">
      <c r="X1168" s="40"/>
    </row>
    <row r="1169" spans="24:24" x14ac:dyDescent="0.5">
      <c r="X1169" s="40"/>
    </row>
    <row r="1170" spans="24:24" x14ac:dyDescent="0.5">
      <c r="X1170" s="40"/>
    </row>
    <row r="1171" spans="24:24" x14ac:dyDescent="0.5">
      <c r="X1171" s="40"/>
    </row>
    <row r="1172" spans="24:24" x14ac:dyDescent="0.5">
      <c r="X1172" s="40"/>
    </row>
    <row r="1173" spans="24:24" x14ac:dyDescent="0.5">
      <c r="X1173" s="40"/>
    </row>
    <row r="1174" spans="24:24" x14ac:dyDescent="0.5">
      <c r="X1174" s="40"/>
    </row>
    <row r="1175" spans="24:24" x14ac:dyDescent="0.5">
      <c r="X1175" s="40"/>
    </row>
    <row r="1176" spans="24:24" x14ac:dyDescent="0.5">
      <c r="X1176" s="40"/>
    </row>
    <row r="1177" spans="24:24" x14ac:dyDescent="0.5">
      <c r="X1177" s="40"/>
    </row>
    <row r="1178" spans="24:24" x14ac:dyDescent="0.5">
      <c r="X1178" s="40"/>
    </row>
    <row r="1179" spans="24:24" x14ac:dyDescent="0.5">
      <c r="X1179" s="40"/>
    </row>
    <row r="1180" spans="24:24" x14ac:dyDescent="0.5">
      <c r="X1180" s="40"/>
    </row>
    <row r="1181" spans="24:24" x14ac:dyDescent="0.5">
      <c r="X1181" s="40"/>
    </row>
    <row r="1182" spans="24:24" x14ac:dyDescent="0.5">
      <c r="X1182" s="40"/>
    </row>
    <row r="1183" spans="24:24" x14ac:dyDescent="0.5">
      <c r="X1183" s="40"/>
    </row>
    <row r="1184" spans="24:24" x14ac:dyDescent="0.5">
      <c r="X1184" s="40"/>
    </row>
    <row r="1185" spans="24:24" x14ac:dyDescent="0.5">
      <c r="X1185" s="40"/>
    </row>
    <row r="1186" spans="24:24" x14ac:dyDescent="0.5">
      <c r="X1186" s="40"/>
    </row>
    <row r="1187" spans="24:24" x14ac:dyDescent="0.5">
      <c r="X1187" s="40"/>
    </row>
    <row r="1188" spans="24:24" x14ac:dyDescent="0.5">
      <c r="X1188" s="40"/>
    </row>
    <row r="1189" spans="24:24" x14ac:dyDescent="0.5">
      <c r="X1189" s="40"/>
    </row>
    <row r="1190" spans="24:24" x14ac:dyDescent="0.5">
      <c r="X1190" s="40"/>
    </row>
    <row r="1191" spans="24:24" x14ac:dyDescent="0.5">
      <c r="X1191" s="40"/>
    </row>
    <row r="1192" spans="24:24" x14ac:dyDescent="0.5">
      <c r="X1192" s="40"/>
    </row>
    <row r="1193" spans="24:24" x14ac:dyDescent="0.5">
      <c r="X1193" s="40"/>
    </row>
    <row r="1194" spans="24:24" x14ac:dyDescent="0.5">
      <c r="X1194" s="40"/>
    </row>
    <row r="1195" spans="24:24" x14ac:dyDescent="0.5">
      <c r="X1195" s="40"/>
    </row>
    <row r="1196" spans="24:24" x14ac:dyDescent="0.5">
      <c r="X1196" s="40"/>
    </row>
    <row r="1197" spans="24:24" x14ac:dyDescent="0.5">
      <c r="X1197" s="40"/>
    </row>
    <row r="1198" spans="24:24" x14ac:dyDescent="0.5">
      <c r="X1198" s="40"/>
    </row>
    <row r="1199" spans="24:24" x14ac:dyDescent="0.5">
      <c r="X1199" s="40"/>
    </row>
    <row r="1200" spans="24:24" x14ac:dyDescent="0.5">
      <c r="X1200" s="40"/>
    </row>
    <row r="1201" spans="24:24" x14ac:dyDescent="0.5">
      <c r="X1201" s="40"/>
    </row>
    <row r="1202" spans="24:24" x14ac:dyDescent="0.5">
      <c r="X1202" s="40"/>
    </row>
    <row r="1203" spans="24:24" x14ac:dyDescent="0.5">
      <c r="X1203" s="40"/>
    </row>
    <row r="1204" spans="24:24" x14ac:dyDescent="0.5">
      <c r="X1204" s="40"/>
    </row>
    <row r="1205" spans="24:24" x14ac:dyDescent="0.5">
      <c r="X1205" s="40"/>
    </row>
    <row r="1206" spans="24:24" x14ac:dyDescent="0.5">
      <c r="X1206" s="40"/>
    </row>
    <row r="1207" spans="24:24" x14ac:dyDescent="0.5">
      <c r="X1207" s="40"/>
    </row>
    <row r="1208" spans="24:24" x14ac:dyDescent="0.5">
      <c r="X1208" s="40"/>
    </row>
    <row r="1209" spans="24:24" x14ac:dyDescent="0.5">
      <c r="X1209" s="40"/>
    </row>
    <row r="1210" spans="24:24" x14ac:dyDescent="0.5">
      <c r="X1210" s="40"/>
    </row>
    <row r="1211" spans="24:24" x14ac:dyDescent="0.5">
      <c r="X1211" s="40"/>
    </row>
    <row r="1212" spans="24:24" x14ac:dyDescent="0.5">
      <c r="X1212" s="40"/>
    </row>
    <row r="1213" spans="24:24" x14ac:dyDescent="0.5">
      <c r="X1213" s="40"/>
    </row>
    <row r="1214" spans="24:24" x14ac:dyDescent="0.5">
      <c r="X1214" s="40"/>
    </row>
    <row r="1215" spans="24:24" x14ac:dyDescent="0.5">
      <c r="X1215" s="40"/>
    </row>
    <row r="1216" spans="24:24" x14ac:dyDescent="0.5">
      <c r="X1216" s="40"/>
    </row>
    <row r="1217" spans="24:24" x14ac:dyDescent="0.5">
      <c r="X1217" s="40"/>
    </row>
    <row r="1218" spans="24:24" x14ac:dyDescent="0.5">
      <c r="X1218" s="40"/>
    </row>
    <row r="1219" spans="24:24" x14ac:dyDescent="0.5">
      <c r="X1219" s="40"/>
    </row>
    <row r="1220" spans="24:24" x14ac:dyDescent="0.5">
      <c r="X1220" s="40"/>
    </row>
    <row r="1221" spans="24:24" x14ac:dyDescent="0.5">
      <c r="X1221" s="40"/>
    </row>
    <row r="1222" spans="24:24" x14ac:dyDescent="0.5">
      <c r="X1222" s="40"/>
    </row>
    <row r="1223" spans="24:24" x14ac:dyDescent="0.5">
      <c r="X1223" s="40"/>
    </row>
    <row r="1224" spans="24:24" x14ac:dyDescent="0.5">
      <c r="X1224" s="40"/>
    </row>
    <row r="1225" spans="24:24" x14ac:dyDescent="0.5">
      <c r="X1225" s="40"/>
    </row>
    <row r="1226" spans="24:24" x14ac:dyDescent="0.5">
      <c r="X1226" s="40"/>
    </row>
    <row r="1227" spans="24:24" x14ac:dyDescent="0.5">
      <c r="X1227" s="40"/>
    </row>
    <row r="1228" spans="24:24" x14ac:dyDescent="0.5">
      <c r="X1228" s="40"/>
    </row>
    <row r="1229" spans="24:24" x14ac:dyDescent="0.5">
      <c r="X1229" s="40"/>
    </row>
    <row r="1230" spans="24:24" x14ac:dyDescent="0.5">
      <c r="X1230" s="40"/>
    </row>
    <row r="1231" spans="24:24" x14ac:dyDescent="0.5">
      <c r="X1231" s="40"/>
    </row>
    <row r="1232" spans="24:24" x14ac:dyDescent="0.5">
      <c r="X1232" s="40"/>
    </row>
    <row r="1233" spans="24:24" x14ac:dyDescent="0.5">
      <c r="X1233" s="40"/>
    </row>
    <row r="1234" spans="24:24" x14ac:dyDescent="0.5">
      <c r="X1234" s="40"/>
    </row>
    <row r="1235" spans="24:24" x14ac:dyDescent="0.5">
      <c r="X1235" s="40"/>
    </row>
    <row r="1236" spans="24:24" x14ac:dyDescent="0.5">
      <c r="X1236" s="40"/>
    </row>
    <row r="1237" spans="24:24" x14ac:dyDescent="0.5">
      <c r="X1237" s="40"/>
    </row>
    <row r="1238" spans="24:24" x14ac:dyDescent="0.5">
      <c r="X1238" s="40"/>
    </row>
    <row r="1239" spans="24:24" x14ac:dyDescent="0.5">
      <c r="X1239" s="40"/>
    </row>
    <row r="1240" spans="24:24" x14ac:dyDescent="0.5">
      <c r="X1240" s="40"/>
    </row>
    <row r="1241" spans="24:24" x14ac:dyDescent="0.5">
      <c r="X1241" s="40"/>
    </row>
    <row r="1242" spans="24:24" x14ac:dyDescent="0.5">
      <c r="X1242" s="40"/>
    </row>
    <row r="1243" spans="24:24" x14ac:dyDescent="0.5">
      <c r="X1243" s="40"/>
    </row>
    <row r="1244" spans="24:24" x14ac:dyDescent="0.5">
      <c r="X1244" s="40"/>
    </row>
    <row r="1245" spans="24:24" x14ac:dyDescent="0.5">
      <c r="X1245" s="40"/>
    </row>
    <row r="1246" spans="24:24" x14ac:dyDescent="0.5">
      <c r="X1246" s="40"/>
    </row>
    <row r="1247" spans="24:24" x14ac:dyDescent="0.5">
      <c r="X1247" s="40"/>
    </row>
    <row r="1248" spans="24:24" x14ac:dyDescent="0.5">
      <c r="X1248" s="40"/>
    </row>
    <row r="1249" spans="24:24" x14ac:dyDescent="0.5">
      <c r="X1249" s="40"/>
    </row>
    <row r="1250" spans="24:24" x14ac:dyDescent="0.5">
      <c r="X1250" s="40"/>
    </row>
    <row r="1251" spans="24:24" x14ac:dyDescent="0.5">
      <c r="X1251" s="40"/>
    </row>
    <row r="1252" spans="24:24" x14ac:dyDescent="0.5">
      <c r="X1252" s="40"/>
    </row>
    <row r="1253" spans="24:24" x14ac:dyDescent="0.5">
      <c r="X1253" s="40"/>
    </row>
    <row r="1254" spans="24:24" x14ac:dyDescent="0.5">
      <c r="X1254" s="40"/>
    </row>
    <row r="1255" spans="24:24" x14ac:dyDescent="0.5">
      <c r="X1255" s="40"/>
    </row>
    <row r="1256" spans="24:24" x14ac:dyDescent="0.5">
      <c r="X1256" s="40"/>
    </row>
    <row r="1257" spans="24:24" x14ac:dyDescent="0.5">
      <c r="X1257" s="40"/>
    </row>
    <row r="1258" spans="24:24" x14ac:dyDescent="0.5">
      <c r="X1258" s="40"/>
    </row>
    <row r="1259" spans="24:24" x14ac:dyDescent="0.5">
      <c r="X1259" s="40"/>
    </row>
    <row r="1260" spans="24:24" x14ac:dyDescent="0.5">
      <c r="X1260" s="40"/>
    </row>
    <row r="1261" spans="24:24" x14ac:dyDescent="0.5">
      <c r="X1261" s="40"/>
    </row>
    <row r="1262" spans="24:24" x14ac:dyDescent="0.5">
      <c r="X1262" s="40"/>
    </row>
    <row r="1263" spans="24:24" x14ac:dyDescent="0.5">
      <c r="X1263" s="40"/>
    </row>
    <row r="1264" spans="24:24" x14ac:dyDescent="0.5">
      <c r="X1264" s="40"/>
    </row>
    <row r="1265" spans="24:24" x14ac:dyDescent="0.5">
      <c r="X1265" s="40"/>
    </row>
    <row r="1266" spans="24:24" x14ac:dyDescent="0.5">
      <c r="X1266" s="40"/>
    </row>
    <row r="1267" spans="24:24" x14ac:dyDescent="0.5">
      <c r="X1267" s="40"/>
    </row>
    <row r="1268" spans="24:24" x14ac:dyDescent="0.5">
      <c r="X1268" s="40"/>
    </row>
    <row r="1269" spans="24:24" x14ac:dyDescent="0.5">
      <c r="X1269" s="40"/>
    </row>
    <row r="1270" spans="24:24" x14ac:dyDescent="0.5">
      <c r="X1270" s="40"/>
    </row>
    <row r="1271" spans="24:24" x14ac:dyDescent="0.5">
      <c r="X1271" s="40"/>
    </row>
    <row r="1272" spans="24:24" x14ac:dyDescent="0.5">
      <c r="X1272" s="40"/>
    </row>
    <row r="1273" spans="24:24" x14ac:dyDescent="0.5">
      <c r="X1273" s="40"/>
    </row>
    <row r="1274" spans="24:24" x14ac:dyDescent="0.5">
      <c r="X1274" s="40"/>
    </row>
    <row r="1275" spans="24:24" x14ac:dyDescent="0.5">
      <c r="X1275" s="40"/>
    </row>
    <row r="1276" spans="24:24" x14ac:dyDescent="0.5">
      <c r="X1276" s="40"/>
    </row>
    <row r="1277" spans="24:24" x14ac:dyDescent="0.5">
      <c r="X1277" s="40"/>
    </row>
    <row r="1278" spans="24:24" x14ac:dyDescent="0.5">
      <c r="X1278" s="40"/>
    </row>
    <row r="1279" spans="24:24" x14ac:dyDescent="0.5">
      <c r="X1279" s="40"/>
    </row>
    <row r="1280" spans="24:24" x14ac:dyDescent="0.5">
      <c r="X1280" s="40"/>
    </row>
    <row r="1281" spans="24:24" x14ac:dyDescent="0.5">
      <c r="X1281" s="40"/>
    </row>
    <row r="1282" spans="24:24" x14ac:dyDescent="0.5">
      <c r="X1282" s="40"/>
    </row>
    <row r="1283" spans="24:24" x14ac:dyDescent="0.5">
      <c r="X1283" s="40"/>
    </row>
    <row r="1284" spans="24:24" x14ac:dyDescent="0.5">
      <c r="X1284" s="40"/>
    </row>
    <row r="1285" spans="24:24" x14ac:dyDescent="0.5">
      <c r="X1285" s="40"/>
    </row>
    <row r="1286" spans="24:24" x14ac:dyDescent="0.5">
      <c r="X1286" s="40"/>
    </row>
    <row r="1287" spans="24:24" x14ac:dyDescent="0.5">
      <c r="X1287" s="40"/>
    </row>
    <row r="1288" spans="24:24" x14ac:dyDescent="0.5">
      <c r="X1288" s="40"/>
    </row>
    <row r="1289" spans="24:24" x14ac:dyDescent="0.5">
      <c r="X1289" s="40"/>
    </row>
    <row r="1290" spans="24:24" x14ac:dyDescent="0.5">
      <c r="X1290" s="40"/>
    </row>
    <row r="1291" spans="24:24" x14ac:dyDescent="0.5">
      <c r="X1291" s="40"/>
    </row>
    <row r="1292" spans="24:24" x14ac:dyDescent="0.5">
      <c r="X1292" s="40"/>
    </row>
    <row r="1293" spans="24:24" x14ac:dyDescent="0.5">
      <c r="X1293" s="40"/>
    </row>
    <row r="1294" spans="24:24" x14ac:dyDescent="0.5">
      <c r="X1294" s="40"/>
    </row>
    <row r="1295" spans="24:24" x14ac:dyDescent="0.5">
      <c r="X1295" s="40"/>
    </row>
    <row r="1296" spans="24:24" x14ac:dyDescent="0.5">
      <c r="X1296" s="40"/>
    </row>
    <row r="1297" spans="24:24" x14ac:dyDescent="0.5">
      <c r="X1297" s="40"/>
    </row>
    <row r="1298" spans="24:24" x14ac:dyDescent="0.5">
      <c r="X1298" s="40"/>
    </row>
    <row r="1299" spans="24:24" x14ac:dyDescent="0.5">
      <c r="X1299" s="40"/>
    </row>
    <row r="1300" spans="24:24" x14ac:dyDescent="0.5">
      <c r="X1300" s="40"/>
    </row>
    <row r="1301" spans="24:24" x14ac:dyDescent="0.5">
      <c r="X1301" s="40"/>
    </row>
    <row r="1302" spans="24:24" x14ac:dyDescent="0.5">
      <c r="X1302" s="40"/>
    </row>
    <row r="1303" spans="24:24" x14ac:dyDescent="0.5">
      <c r="X1303" s="40"/>
    </row>
    <row r="1304" spans="24:24" x14ac:dyDescent="0.5">
      <c r="X1304" s="40"/>
    </row>
    <row r="1305" spans="24:24" x14ac:dyDescent="0.5">
      <c r="X1305" s="40"/>
    </row>
    <row r="1306" spans="24:24" x14ac:dyDescent="0.5">
      <c r="X1306" s="40"/>
    </row>
    <row r="1307" spans="24:24" x14ac:dyDescent="0.5">
      <c r="X1307" s="40"/>
    </row>
    <row r="1308" spans="24:24" x14ac:dyDescent="0.5">
      <c r="X1308" s="40"/>
    </row>
    <row r="1309" spans="24:24" x14ac:dyDescent="0.5">
      <c r="X1309" s="40"/>
    </row>
    <row r="1310" spans="24:24" x14ac:dyDescent="0.5">
      <c r="X1310" s="40"/>
    </row>
    <row r="1311" spans="24:24" x14ac:dyDescent="0.5">
      <c r="X1311" s="40"/>
    </row>
    <row r="1312" spans="24:24" x14ac:dyDescent="0.5">
      <c r="X1312" s="40"/>
    </row>
    <row r="1313" spans="24:24" x14ac:dyDescent="0.5">
      <c r="X1313" s="40"/>
    </row>
    <row r="1314" spans="24:24" x14ac:dyDescent="0.5">
      <c r="X1314" s="40"/>
    </row>
    <row r="1315" spans="24:24" x14ac:dyDescent="0.5">
      <c r="X1315" s="40"/>
    </row>
    <row r="1316" spans="24:24" x14ac:dyDescent="0.5">
      <c r="X1316" s="40"/>
    </row>
    <row r="1317" spans="24:24" x14ac:dyDescent="0.5">
      <c r="X1317" s="40"/>
    </row>
    <row r="1318" spans="24:24" x14ac:dyDescent="0.5">
      <c r="X1318" s="40"/>
    </row>
    <row r="1319" spans="24:24" x14ac:dyDescent="0.5">
      <c r="X1319" s="40"/>
    </row>
    <row r="1320" spans="24:24" x14ac:dyDescent="0.5">
      <c r="X1320" s="40"/>
    </row>
    <row r="1321" spans="24:24" x14ac:dyDescent="0.5">
      <c r="X1321" s="40"/>
    </row>
    <row r="1322" spans="24:24" x14ac:dyDescent="0.5">
      <c r="X1322" s="40"/>
    </row>
    <row r="1323" spans="24:24" x14ac:dyDescent="0.5">
      <c r="X1323" s="40"/>
    </row>
    <row r="1324" spans="24:24" x14ac:dyDescent="0.5">
      <c r="X1324" s="40"/>
    </row>
    <row r="1325" spans="24:24" x14ac:dyDescent="0.5">
      <c r="X1325" s="40"/>
    </row>
    <row r="1326" spans="24:24" x14ac:dyDescent="0.5">
      <c r="X1326" s="40"/>
    </row>
    <row r="1327" spans="24:24" x14ac:dyDescent="0.5">
      <c r="X1327" s="40"/>
    </row>
    <row r="1328" spans="24:24" x14ac:dyDescent="0.5">
      <c r="X1328" s="40"/>
    </row>
    <row r="1329" spans="24:24" x14ac:dyDescent="0.5">
      <c r="X1329" s="40"/>
    </row>
    <row r="1330" spans="24:24" x14ac:dyDescent="0.5">
      <c r="X1330" s="40"/>
    </row>
    <row r="1331" spans="24:24" x14ac:dyDescent="0.5">
      <c r="X1331" s="40"/>
    </row>
    <row r="1332" spans="24:24" x14ac:dyDescent="0.5">
      <c r="X1332" s="40"/>
    </row>
    <row r="1333" spans="24:24" x14ac:dyDescent="0.5">
      <c r="X1333" s="40"/>
    </row>
    <row r="1334" spans="24:24" x14ac:dyDescent="0.5">
      <c r="X1334" s="40"/>
    </row>
    <row r="1335" spans="24:24" x14ac:dyDescent="0.5">
      <c r="X1335" s="40"/>
    </row>
    <row r="1336" spans="24:24" x14ac:dyDescent="0.5">
      <c r="X1336" s="40"/>
    </row>
    <row r="1337" spans="24:24" x14ac:dyDescent="0.5">
      <c r="X1337" s="40"/>
    </row>
    <row r="1338" spans="24:24" x14ac:dyDescent="0.5">
      <c r="X1338" s="40"/>
    </row>
    <row r="1339" spans="24:24" x14ac:dyDescent="0.5">
      <c r="X1339" s="40"/>
    </row>
    <row r="1340" spans="24:24" x14ac:dyDescent="0.5">
      <c r="X1340" s="40"/>
    </row>
    <row r="1341" spans="24:24" x14ac:dyDescent="0.5">
      <c r="X1341" s="40"/>
    </row>
    <row r="1342" spans="24:24" x14ac:dyDescent="0.5">
      <c r="X1342" s="40"/>
    </row>
    <row r="1343" spans="24:24" x14ac:dyDescent="0.5">
      <c r="X1343" s="40"/>
    </row>
    <row r="1344" spans="24:24" x14ac:dyDescent="0.5">
      <c r="X1344" s="40"/>
    </row>
    <row r="1345" spans="24:24" x14ac:dyDescent="0.5">
      <c r="X1345" s="40"/>
    </row>
    <row r="1346" spans="24:24" x14ac:dyDescent="0.5">
      <c r="X1346" s="40"/>
    </row>
    <row r="1347" spans="24:24" x14ac:dyDescent="0.5">
      <c r="X1347" s="40"/>
    </row>
    <row r="1348" spans="24:24" x14ac:dyDescent="0.5">
      <c r="X1348" s="40"/>
    </row>
    <row r="1349" spans="24:24" x14ac:dyDescent="0.5">
      <c r="X1349" s="40"/>
    </row>
    <row r="1350" spans="24:24" x14ac:dyDescent="0.5">
      <c r="X1350" s="40"/>
    </row>
    <row r="1351" spans="24:24" x14ac:dyDescent="0.5">
      <c r="X1351" s="40"/>
    </row>
    <row r="1352" spans="24:24" x14ac:dyDescent="0.5">
      <c r="X1352" s="40"/>
    </row>
    <row r="1353" spans="24:24" x14ac:dyDescent="0.5">
      <c r="X1353" s="40"/>
    </row>
    <row r="1354" spans="24:24" x14ac:dyDescent="0.5">
      <c r="X1354" s="40"/>
    </row>
    <row r="1355" spans="24:24" x14ac:dyDescent="0.5">
      <c r="X1355" s="40"/>
    </row>
    <row r="1356" spans="24:24" x14ac:dyDescent="0.5">
      <c r="X1356" s="40"/>
    </row>
    <row r="1357" spans="24:24" x14ac:dyDescent="0.5">
      <c r="X1357" s="40"/>
    </row>
    <row r="1358" spans="24:24" x14ac:dyDescent="0.5">
      <c r="X1358" s="40"/>
    </row>
    <row r="1359" spans="24:24" x14ac:dyDescent="0.5">
      <c r="X1359" s="40"/>
    </row>
    <row r="1360" spans="24:24" x14ac:dyDescent="0.5">
      <c r="X1360" s="40"/>
    </row>
    <row r="1361" spans="24:24" x14ac:dyDescent="0.5">
      <c r="X1361" s="40"/>
    </row>
    <row r="1362" spans="24:24" x14ac:dyDescent="0.5">
      <c r="X1362" s="40"/>
    </row>
    <row r="1363" spans="24:24" x14ac:dyDescent="0.5">
      <c r="X1363" s="40"/>
    </row>
    <row r="1364" spans="24:24" x14ac:dyDescent="0.5">
      <c r="X1364" s="40"/>
    </row>
    <row r="1365" spans="24:24" x14ac:dyDescent="0.5">
      <c r="X1365" s="40"/>
    </row>
    <row r="1366" spans="24:24" x14ac:dyDescent="0.5">
      <c r="X1366" s="40"/>
    </row>
    <row r="1367" spans="24:24" x14ac:dyDescent="0.5">
      <c r="X1367" s="40"/>
    </row>
    <row r="1368" spans="24:24" x14ac:dyDescent="0.5">
      <c r="X1368" s="40"/>
    </row>
    <row r="1369" spans="24:24" x14ac:dyDescent="0.5">
      <c r="X1369" s="40"/>
    </row>
    <row r="1370" spans="24:24" x14ac:dyDescent="0.5">
      <c r="X1370" s="40"/>
    </row>
    <row r="1371" spans="24:24" x14ac:dyDescent="0.5">
      <c r="X1371" s="40"/>
    </row>
    <row r="1372" spans="24:24" x14ac:dyDescent="0.5">
      <c r="X1372" s="40"/>
    </row>
    <row r="1373" spans="24:24" x14ac:dyDescent="0.5">
      <c r="X1373" s="40"/>
    </row>
    <row r="1374" spans="24:24" x14ac:dyDescent="0.5">
      <c r="X1374" s="40"/>
    </row>
    <row r="1375" spans="24:24" x14ac:dyDescent="0.5">
      <c r="X1375" s="40"/>
    </row>
    <row r="1376" spans="24:24" x14ac:dyDescent="0.5">
      <c r="X1376" s="40"/>
    </row>
    <row r="1377" spans="24:24" x14ac:dyDescent="0.5">
      <c r="X1377" s="40"/>
    </row>
    <row r="1378" spans="24:24" x14ac:dyDescent="0.5">
      <c r="X1378" s="40"/>
    </row>
    <row r="1379" spans="24:24" x14ac:dyDescent="0.5">
      <c r="X1379" s="40"/>
    </row>
    <row r="1380" spans="24:24" x14ac:dyDescent="0.5">
      <c r="X1380" s="40"/>
    </row>
    <row r="1381" spans="24:24" x14ac:dyDescent="0.5">
      <c r="X1381" s="40"/>
    </row>
    <row r="1382" spans="24:24" x14ac:dyDescent="0.5">
      <c r="X1382" s="40"/>
    </row>
    <row r="1383" spans="24:24" x14ac:dyDescent="0.5">
      <c r="X1383" s="40"/>
    </row>
    <row r="1384" spans="24:24" x14ac:dyDescent="0.5">
      <c r="X1384" s="40"/>
    </row>
    <row r="1385" spans="24:24" x14ac:dyDescent="0.5">
      <c r="X1385" s="40"/>
    </row>
    <row r="1386" spans="24:24" x14ac:dyDescent="0.5">
      <c r="X1386" s="40"/>
    </row>
    <row r="1387" spans="24:24" x14ac:dyDescent="0.5">
      <c r="X1387" s="40"/>
    </row>
    <row r="1388" spans="24:24" x14ac:dyDescent="0.5">
      <c r="X1388" s="40"/>
    </row>
    <row r="1389" spans="24:24" x14ac:dyDescent="0.5">
      <c r="X1389" s="40"/>
    </row>
    <row r="1390" spans="24:24" x14ac:dyDescent="0.5">
      <c r="X1390" s="40"/>
    </row>
    <row r="1391" spans="24:24" x14ac:dyDescent="0.5">
      <c r="X1391" s="40"/>
    </row>
    <row r="1392" spans="24:24" x14ac:dyDescent="0.5">
      <c r="X1392" s="40"/>
    </row>
    <row r="1393" spans="24:24" x14ac:dyDescent="0.5">
      <c r="X1393" s="40"/>
    </row>
    <row r="1394" spans="24:24" x14ac:dyDescent="0.5">
      <c r="X1394" s="40"/>
    </row>
    <row r="1395" spans="24:24" x14ac:dyDescent="0.5">
      <c r="X1395" s="40"/>
    </row>
    <row r="1396" spans="24:24" x14ac:dyDescent="0.5">
      <c r="X1396" s="40"/>
    </row>
    <row r="1397" spans="24:24" x14ac:dyDescent="0.5">
      <c r="X1397" s="40"/>
    </row>
    <row r="1398" spans="24:24" x14ac:dyDescent="0.5">
      <c r="X1398" s="40"/>
    </row>
    <row r="1399" spans="24:24" x14ac:dyDescent="0.5">
      <c r="X1399" s="40"/>
    </row>
    <row r="1400" spans="24:24" x14ac:dyDescent="0.5">
      <c r="X1400" s="40"/>
    </row>
    <row r="1401" spans="24:24" x14ac:dyDescent="0.5">
      <c r="X1401" s="40"/>
    </row>
    <row r="1402" spans="24:24" x14ac:dyDescent="0.5">
      <c r="X1402" s="40"/>
    </row>
    <row r="1403" spans="24:24" x14ac:dyDescent="0.5">
      <c r="X1403" s="40"/>
    </row>
    <row r="1404" spans="24:24" x14ac:dyDescent="0.5">
      <c r="X1404" s="40"/>
    </row>
    <row r="1405" spans="24:24" x14ac:dyDescent="0.5">
      <c r="X1405" s="40"/>
    </row>
    <row r="1406" spans="24:24" x14ac:dyDescent="0.5">
      <c r="X1406" s="40"/>
    </row>
    <row r="1407" spans="24:24" x14ac:dyDescent="0.5">
      <c r="X1407" s="40"/>
    </row>
    <row r="1408" spans="24:24" x14ac:dyDescent="0.5">
      <c r="X1408" s="40"/>
    </row>
    <row r="1409" spans="24:24" x14ac:dyDescent="0.5">
      <c r="X1409" s="40"/>
    </row>
    <row r="1410" spans="24:24" x14ac:dyDescent="0.5">
      <c r="X1410" s="40"/>
    </row>
    <row r="1411" spans="24:24" x14ac:dyDescent="0.5">
      <c r="X1411" s="40"/>
    </row>
    <row r="1412" spans="24:24" x14ac:dyDescent="0.5">
      <c r="X1412" s="40"/>
    </row>
    <row r="1413" spans="24:24" x14ac:dyDescent="0.5">
      <c r="X1413" s="40"/>
    </row>
    <row r="1414" spans="24:24" x14ac:dyDescent="0.5">
      <c r="X1414" s="40"/>
    </row>
    <row r="1415" spans="24:24" x14ac:dyDescent="0.5">
      <c r="X1415" s="40"/>
    </row>
    <row r="1416" spans="24:24" x14ac:dyDescent="0.5">
      <c r="X1416" s="40"/>
    </row>
    <row r="1417" spans="24:24" x14ac:dyDescent="0.5">
      <c r="X1417" s="40"/>
    </row>
    <row r="1418" spans="24:24" x14ac:dyDescent="0.5">
      <c r="X1418" s="40"/>
    </row>
    <row r="1419" spans="24:24" x14ac:dyDescent="0.5">
      <c r="X1419" s="40"/>
    </row>
    <row r="1420" spans="24:24" x14ac:dyDescent="0.5">
      <c r="X1420" s="40"/>
    </row>
    <row r="1421" spans="24:24" x14ac:dyDescent="0.5">
      <c r="X1421" s="40"/>
    </row>
    <row r="1422" spans="24:24" x14ac:dyDescent="0.5">
      <c r="X1422" s="40"/>
    </row>
    <row r="1423" spans="24:24" x14ac:dyDescent="0.5">
      <c r="X1423" s="40"/>
    </row>
    <row r="1424" spans="24:24" x14ac:dyDescent="0.5">
      <c r="X1424" s="40"/>
    </row>
    <row r="1425" spans="24:24" x14ac:dyDescent="0.5">
      <c r="X1425" s="40"/>
    </row>
    <row r="1426" spans="24:24" x14ac:dyDescent="0.5">
      <c r="X1426" s="40"/>
    </row>
    <row r="1427" spans="24:24" x14ac:dyDescent="0.5">
      <c r="X1427" s="40"/>
    </row>
    <row r="1428" spans="24:24" x14ac:dyDescent="0.5">
      <c r="X1428" s="40"/>
    </row>
    <row r="1429" spans="24:24" x14ac:dyDescent="0.5">
      <c r="X1429" s="40"/>
    </row>
    <row r="1430" spans="24:24" x14ac:dyDescent="0.5">
      <c r="X1430" s="40"/>
    </row>
    <row r="1431" spans="24:24" x14ac:dyDescent="0.5">
      <c r="X1431" s="40"/>
    </row>
    <row r="1432" spans="24:24" x14ac:dyDescent="0.5">
      <c r="X1432" s="40"/>
    </row>
    <row r="1433" spans="24:24" x14ac:dyDescent="0.5">
      <c r="X1433" s="40"/>
    </row>
    <row r="1434" spans="24:24" x14ac:dyDescent="0.5">
      <c r="X1434" s="40"/>
    </row>
    <row r="1435" spans="24:24" x14ac:dyDescent="0.5">
      <c r="X1435" s="40"/>
    </row>
    <row r="1436" spans="24:24" x14ac:dyDescent="0.5">
      <c r="X1436" s="40"/>
    </row>
    <row r="1437" spans="24:24" x14ac:dyDescent="0.5">
      <c r="X1437" s="40"/>
    </row>
    <row r="1438" spans="24:24" x14ac:dyDescent="0.5">
      <c r="X1438" s="40"/>
    </row>
    <row r="1439" spans="24:24" x14ac:dyDescent="0.5">
      <c r="X1439" s="40"/>
    </row>
    <row r="1440" spans="24:24" x14ac:dyDescent="0.5">
      <c r="X1440" s="40"/>
    </row>
    <row r="1441" spans="24:24" x14ac:dyDescent="0.5">
      <c r="X1441" s="40"/>
    </row>
    <row r="1442" spans="24:24" x14ac:dyDescent="0.5">
      <c r="X1442" s="40"/>
    </row>
    <row r="1443" spans="24:24" x14ac:dyDescent="0.5">
      <c r="X1443" s="40"/>
    </row>
    <row r="1444" spans="24:24" x14ac:dyDescent="0.5">
      <c r="X1444" s="40"/>
    </row>
    <row r="1445" spans="24:24" x14ac:dyDescent="0.5">
      <c r="X1445" s="40"/>
    </row>
    <row r="1446" spans="24:24" x14ac:dyDescent="0.5">
      <c r="X1446" s="40"/>
    </row>
    <row r="1447" spans="24:24" x14ac:dyDescent="0.5">
      <c r="X1447" s="40"/>
    </row>
    <row r="1448" spans="24:24" x14ac:dyDescent="0.5">
      <c r="X1448" s="40"/>
    </row>
    <row r="1449" spans="24:24" x14ac:dyDescent="0.5">
      <c r="X1449" s="40"/>
    </row>
    <row r="1450" spans="24:24" x14ac:dyDescent="0.5">
      <c r="X1450" s="40"/>
    </row>
    <row r="1451" spans="24:24" x14ac:dyDescent="0.5">
      <c r="X1451" s="40"/>
    </row>
    <row r="1452" spans="24:24" x14ac:dyDescent="0.5">
      <c r="X1452" s="40"/>
    </row>
    <row r="1453" spans="24:24" x14ac:dyDescent="0.5">
      <c r="X1453" s="40"/>
    </row>
    <row r="1454" spans="24:24" x14ac:dyDescent="0.5">
      <c r="X1454" s="40"/>
    </row>
    <row r="1455" spans="24:24" x14ac:dyDescent="0.5">
      <c r="X1455" s="40"/>
    </row>
    <row r="1456" spans="24:24" x14ac:dyDescent="0.5">
      <c r="X1456" s="40"/>
    </row>
    <row r="1457" spans="24:24" x14ac:dyDescent="0.5">
      <c r="X1457" s="40"/>
    </row>
    <row r="1458" spans="24:24" x14ac:dyDescent="0.5">
      <c r="X1458" s="40"/>
    </row>
    <row r="1459" spans="24:24" x14ac:dyDescent="0.5">
      <c r="X1459" s="40"/>
    </row>
    <row r="1460" spans="24:24" x14ac:dyDescent="0.5">
      <c r="X1460" s="40"/>
    </row>
    <row r="1461" spans="24:24" x14ac:dyDescent="0.5">
      <c r="X1461" s="40"/>
    </row>
    <row r="1462" spans="24:24" x14ac:dyDescent="0.5">
      <c r="X1462" s="40"/>
    </row>
    <row r="1463" spans="24:24" x14ac:dyDescent="0.5">
      <c r="X1463" s="40"/>
    </row>
    <row r="1464" spans="24:24" x14ac:dyDescent="0.5">
      <c r="X1464" s="40"/>
    </row>
    <row r="1465" spans="24:24" x14ac:dyDescent="0.5">
      <c r="X1465" s="40"/>
    </row>
    <row r="1466" spans="24:24" x14ac:dyDescent="0.5">
      <c r="X1466" s="40"/>
    </row>
    <row r="1467" spans="24:24" x14ac:dyDescent="0.5">
      <c r="X1467" s="40"/>
    </row>
    <row r="1468" spans="24:24" x14ac:dyDescent="0.5">
      <c r="X1468" s="40"/>
    </row>
    <row r="1469" spans="24:24" x14ac:dyDescent="0.5">
      <c r="X1469" s="40"/>
    </row>
    <row r="1470" spans="24:24" x14ac:dyDescent="0.5">
      <c r="X1470" s="40"/>
    </row>
    <row r="1471" spans="24:24" x14ac:dyDescent="0.5">
      <c r="X1471" s="40"/>
    </row>
    <row r="1472" spans="24:24" x14ac:dyDescent="0.5">
      <c r="X1472" s="40"/>
    </row>
    <row r="1473" spans="24:24" x14ac:dyDescent="0.5">
      <c r="X1473" s="40"/>
    </row>
    <row r="1474" spans="24:24" x14ac:dyDescent="0.5">
      <c r="X1474" s="40"/>
    </row>
    <row r="1475" spans="24:24" x14ac:dyDescent="0.5">
      <c r="X1475" s="40"/>
    </row>
    <row r="1476" spans="24:24" x14ac:dyDescent="0.5">
      <c r="X1476" s="40"/>
    </row>
    <row r="1477" spans="24:24" x14ac:dyDescent="0.5">
      <c r="X1477" s="40"/>
    </row>
    <row r="1478" spans="24:24" x14ac:dyDescent="0.5">
      <c r="X1478" s="40"/>
    </row>
    <row r="1479" spans="24:24" x14ac:dyDescent="0.5">
      <c r="X1479" s="40"/>
    </row>
    <row r="1480" spans="24:24" x14ac:dyDescent="0.5">
      <c r="X1480" s="40"/>
    </row>
    <row r="1481" spans="24:24" x14ac:dyDescent="0.5">
      <c r="X1481" s="40"/>
    </row>
    <row r="1482" spans="24:24" x14ac:dyDescent="0.5">
      <c r="X1482" s="40"/>
    </row>
    <row r="1483" spans="24:24" x14ac:dyDescent="0.5">
      <c r="X1483" s="40"/>
    </row>
    <row r="1484" spans="24:24" x14ac:dyDescent="0.5">
      <c r="X1484" s="40"/>
    </row>
    <row r="1485" spans="24:24" x14ac:dyDescent="0.5">
      <c r="X1485" s="40"/>
    </row>
    <row r="1486" spans="24:24" x14ac:dyDescent="0.5">
      <c r="X1486" s="40"/>
    </row>
    <row r="1487" spans="24:24" x14ac:dyDescent="0.5">
      <c r="X1487" s="40"/>
    </row>
    <row r="1488" spans="24:24" x14ac:dyDescent="0.5">
      <c r="X1488" s="40"/>
    </row>
    <row r="1489" spans="24:24" x14ac:dyDescent="0.5">
      <c r="X1489" s="40"/>
    </row>
    <row r="1490" spans="24:24" x14ac:dyDescent="0.5">
      <c r="X1490" s="40"/>
    </row>
    <row r="1491" spans="24:24" x14ac:dyDescent="0.5">
      <c r="X1491" s="40"/>
    </row>
    <row r="1492" spans="24:24" x14ac:dyDescent="0.5">
      <c r="X1492" s="40"/>
    </row>
    <row r="1493" spans="24:24" x14ac:dyDescent="0.5">
      <c r="X1493" s="40"/>
    </row>
    <row r="1494" spans="24:24" x14ac:dyDescent="0.5">
      <c r="X1494" s="40"/>
    </row>
    <row r="1495" spans="24:24" x14ac:dyDescent="0.5">
      <c r="X1495" s="40"/>
    </row>
    <row r="1496" spans="24:24" x14ac:dyDescent="0.5">
      <c r="X1496" s="40"/>
    </row>
    <row r="1497" spans="24:24" x14ac:dyDescent="0.5">
      <c r="X1497" s="40"/>
    </row>
    <row r="1498" spans="24:24" x14ac:dyDescent="0.5">
      <c r="X1498" s="40"/>
    </row>
    <row r="1499" spans="24:24" x14ac:dyDescent="0.5">
      <c r="X1499" s="40"/>
    </row>
    <row r="1500" spans="24:24" x14ac:dyDescent="0.5">
      <c r="X1500" s="40"/>
    </row>
    <row r="1501" spans="24:24" x14ac:dyDescent="0.5">
      <c r="X1501" s="40"/>
    </row>
    <row r="1502" spans="24:24" x14ac:dyDescent="0.5">
      <c r="X1502" s="40"/>
    </row>
    <row r="1503" spans="24:24" x14ac:dyDescent="0.5">
      <c r="X1503" s="40"/>
    </row>
    <row r="1504" spans="24:24" x14ac:dyDescent="0.5">
      <c r="X1504" s="40"/>
    </row>
    <row r="1505" spans="24:24" x14ac:dyDescent="0.5">
      <c r="X1505" s="40"/>
    </row>
    <row r="1506" spans="24:24" x14ac:dyDescent="0.5">
      <c r="X1506" s="40"/>
    </row>
    <row r="1507" spans="24:24" x14ac:dyDescent="0.5">
      <c r="X1507" s="40"/>
    </row>
    <row r="1508" spans="24:24" x14ac:dyDescent="0.5">
      <c r="X1508" s="40"/>
    </row>
    <row r="1509" spans="24:24" x14ac:dyDescent="0.5">
      <c r="X1509" s="40"/>
    </row>
    <row r="1510" spans="24:24" x14ac:dyDescent="0.5">
      <c r="X1510" s="40"/>
    </row>
    <row r="1511" spans="24:24" x14ac:dyDescent="0.5">
      <c r="X1511" s="40"/>
    </row>
    <row r="1512" spans="24:24" x14ac:dyDescent="0.5">
      <c r="X1512" s="40"/>
    </row>
    <row r="1513" spans="24:24" x14ac:dyDescent="0.5">
      <c r="X1513" s="40"/>
    </row>
    <row r="1514" spans="24:24" x14ac:dyDescent="0.5">
      <c r="X1514" s="40"/>
    </row>
    <row r="1515" spans="24:24" x14ac:dyDescent="0.5">
      <c r="X1515" s="40"/>
    </row>
    <row r="1516" spans="24:24" x14ac:dyDescent="0.5">
      <c r="X1516" s="40"/>
    </row>
    <row r="1517" spans="24:24" x14ac:dyDescent="0.5">
      <c r="X1517" s="40"/>
    </row>
    <row r="1518" spans="24:24" x14ac:dyDescent="0.5">
      <c r="X1518" s="40"/>
    </row>
    <row r="1519" spans="24:24" x14ac:dyDescent="0.5">
      <c r="X1519" s="40"/>
    </row>
    <row r="1520" spans="24:24" x14ac:dyDescent="0.5">
      <c r="X1520" s="40"/>
    </row>
    <row r="1521" spans="24:24" x14ac:dyDescent="0.5">
      <c r="X1521" s="40"/>
    </row>
    <row r="1522" spans="24:24" x14ac:dyDescent="0.5">
      <c r="X1522" s="40"/>
    </row>
    <row r="1523" spans="24:24" x14ac:dyDescent="0.5">
      <c r="X1523" s="40"/>
    </row>
    <row r="1524" spans="24:24" x14ac:dyDescent="0.5">
      <c r="X1524" s="40"/>
    </row>
    <row r="1525" spans="24:24" x14ac:dyDescent="0.5">
      <c r="X1525" s="40"/>
    </row>
    <row r="1526" spans="24:24" x14ac:dyDescent="0.5">
      <c r="X1526" s="40"/>
    </row>
    <row r="1527" spans="24:24" x14ac:dyDescent="0.5">
      <c r="X1527" s="40"/>
    </row>
    <row r="1528" spans="24:24" x14ac:dyDescent="0.5">
      <c r="X1528" s="40"/>
    </row>
    <row r="1529" spans="24:24" x14ac:dyDescent="0.5">
      <c r="X1529" s="40"/>
    </row>
    <row r="1530" spans="24:24" x14ac:dyDescent="0.5">
      <c r="X1530" s="40"/>
    </row>
    <row r="1531" spans="24:24" x14ac:dyDescent="0.5">
      <c r="X1531" s="40"/>
    </row>
    <row r="1532" spans="24:24" x14ac:dyDescent="0.5">
      <c r="X1532" s="40"/>
    </row>
    <row r="1533" spans="24:24" x14ac:dyDescent="0.5">
      <c r="X1533" s="40"/>
    </row>
    <row r="1534" spans="24:24" x14ac:dyDescent="0.5">
      <c r="X1534" s="40"/>
    </row>
    <row r="1535" spans="24:24" x14ac:dyDescent="0.5">
      <c r="X1535" s="40"/>
    </row>
    <row r="1536" spans="24:24" x14ac:dyDescent="0.5">
      <c r="X1536" s="40"/>
    </row>
    <row r="1537" spans="24:24" x14ac:dyDescent="0.5">
      <c r="X1537" s="40"/>
    </row>
    <row r="1538" spans="24:24" x14ac:dyDescent="0.5">
      <c r="X1538" s="40"/>
    </row>
    <row r="1539" spans="24:24" x14ac:dyDescent="0.5">
      <c r="X1539" s="40"/>
    </row>
    <row r="1540" spans="24:24" x14ac:dyDescent="0.5">
      <c r="X1540" s="40"/>
    </row>
    <row r="1541" spans="24:24" x14ac:dyDescent="0.5">
      <c r="X1541" s="40"/>
    </row>
    <row r="1542" spans="24:24" x14ac:dyDescent="0.5">
      <c r="X1542" s="40"/>
    </row>
    <row r="1543" spans="24:24" x14ac:dyDescent="0.5">
      <c r="X1543" s="40"/>
    </row>
    <row r="1544" spans="24:24" x14ac:dyDescent="0.5">
      <c r="X1544" s="40"/>
    </row>
    <row r="1545" spans="24:24" x14ac:dyDescent="0.5">
      <c r="X1545" s="40"/>
    </row>
    <row r="1546" spans="24:24" x14ac:dyDescent="0.5">
      <c r="X1546" s="40"/>
    </row>
    <row r="1547" spans="24:24" x14ac:dyDescent="0.5">
      <c r="X1547" s="40"/>
    </row>
    <row r="1548" spans="24:24" x14ac:dyDescent="0.5">
      <c r="X1548" s="40"/>
    </row>
    <row r="1549" spans="24:24" x14ac:dyDescent="0.5">
      <c r="X1549" s="40"/>
    </row>
    <row r="1550" spans="24:24" x14ac:dyDescent="0.5">
      <c r="X1550" s="40"/>
    </row>
    <row r="1551" spans="24:24" x14ac:dyDescent="0.5">
      <c r="X1551" s="40"/>
    </row>
    <row r="1552" spans="24:24" x14ac:dyDescent="0.5">
      <c r="X1552" s="40"/>
    </row>
    <row r="1553" spans="24:24" x14ac:dyDescent="0.5">
      <c r="X1553" s="40"/>
    </row>
    <row r="1554" spans="24:24" x14ac:dyDescent="0.5">
      <c r="X1554" s="40"/>
    </row>
    <row r="1555" spans="24:24" x14ac:dyDescent="0.5">
      <c r="X1555" s="40"/>
    </row>
    <row r="1556" spans="24:24" x14ac:dyDescent="0.5">
      <c r="X1556" s="40"/>
    </row>
    <row r="1557" spans="24:24" x14ac:dyDescent="0.5">
      <c r="X1557" s="40"/>
    </row>
    <row r="1558" spans="24:24" x14ac:dyDescent="0.5">
      <c r="X1558" s="40"/>
    </row>
    <row r="1559" spans="24:24" x14ac:dyDescent="0.5">
      <c r="X1559" s="40"/>
    </row>
    <row r="1560" spans="24:24" x14ac:dyDescent="0.5">
      <c r="X1560" s="40"/>
    </row>
    <row r="1561" spans="24:24" x14ac:dyDescent="0.5">
      <c r="X1561" s="40"/>
    </row>
    <row r="1562" spans="24:24" x14ac:dyDescent="0.5">
      <c r="X1562" s="40"/>
    </row>
    <row r="1563" spans="24:24" x14ac:dyDescent="0.5">
      <c r="X1563" s="40"/>
    </row>
    <row r="1564" spans="24:24" x14ac:dyDescent="0.5">
      <c r="X1564" s="40"/>
    </row>
    <row r="1565" spans="24:24" x14ac:dyDescent="0.5">
      <c r="X1565" s="40"/>
    </row>
    <row r="1566" spans="24:24" x14ac:dyDescent="0.5">
      <c r="X1566" s="40"/>
    </row>
    <row r="1567" spans="24:24" x14ac:dyDescent="0.5">
      <c r="X1567" s="40"/>
    </row>
    <row r="1568" spans="24:24" x14ac:dyDescent="0.5">
      <c r="X1568" s="40"/>
    </row>
    <row r="1569" spans="24:24" x14ac:dyDescent="0.5">
      <c r="X1569" s="40"/>
    </row>
    <row r="1570" spans="24:24" x14ac:dyDescent="0.5">
      <c r="X1570" s="40"/>
    </row>
    <row r="1571" spans="24:24" x14ac:dyDescent="0.5">
      <c r="X1571" s="40"/>
    </row>
    <row r="1572" spans="24:24" x14ac:dyDescent="0.5">
      <c r="X1572" s="40"/>
    </row>
    <row r="1573" spans="24:24" x14ac:dyDescent="0.5">
      <c r="X1573" s="40"/>
    </row>
    <row r="1574" spans="24:24" x14ac:dyDescent="0.5">
      <c r="X1574" s="40"/>
    </row>
    <row r="1575" spans="24:24" x14ac:dyDescent="0.5">
      <c r="X1575" s="40"/>
    </row>
    <row r="1576" spans="24:24" x14ac:dyDescent="0.5">
      <c r="X1576" s="40"/>
    </row>
    <row r="1577" spans="24:24" x14ac:dyDescent="0.5">
      <c r="X1577" s="40"/>
    </row>
    <row r="1578" spans="24:24" x14ac:dyDescent="0.5">
      <c r="X1578" s="40"/>
    </row>
    <row r="1579" spans="24:24" x14ac:dyDescent="0.5">
      <c r="X1579" s="40"/>
    </row>
    <row r="1580" spans="24:24" x14ac:dyDescent="0.5">
      <c r="X1580" s="40"/>
    </row>
    <row r="1581" spans="24:24" x14ac:dyDescent="0.5">
      <c r="X1581" s="40"/>
    </row>
    <row r="1582" spans="24:24" x14ac:dyDescent="0.5">
      <c r="X1582" s="40"/>
    </row>
    <row r="1583" spans="24:24" x14ac:dyDescent="0.5">
      <c r="X1583" s="40"/>
    </row>
    <row r="1584" spans="24:24" x14ac:dyDescent="0.5">
      <c r="X1584" s="40"/>
    </row>
    <row r="1585" spans="24:24" x14ac:dyDescent="0.5">
      <c r="X1585" s="40"/>
    </row>
    <row r="1586" spans="24:24" x14ac:dyDescent="0.5">
      <c r="X1586" s="40"/>
    </row>
    <row r="1587" spans="24:24" x14ac:dyDescent="0.5">
      <c r="X1587" s="40"/>
    </row>
    <row r="1588" spans="24:24" x14ac:dyDescent="0.5">
      <c r="X1588" s="40"/>
    </row>
    <row r="1589" spans="24:24" x14ac:dyDescent="0.5">
      <c r="X1589" s="40"/>
    </row>
    <row r="1590" spans="24:24" x14ac:dyDescent="0.5">
      <c r="X1590" s="40"/>
    </row>
    <row r="1591" spans="24:24" x14ac:dyDescent="0.5">
      <c r="X1591" s="40"/>
    </row>
    <row r="1592" spans="24:24" x14ac:dyDescent="0.5">
      <c r="X1592" s="40"/>
    </row>
    <row r="1593" spans="24:24" x14ac:dyDescent="0.5">
      <c r="X1593" s="40"/>
    </row>
    <row r="1594" spans="24:24" x14ac:dyDescent="0.5">
      <c r="X1594" s="40"/>
    </row>
    <row r="1595" spans="24:24" x14ac:dyDescent="0.5">
      <c r="X1595" s="40"/>
    </row>
    <row r="1596" spans="24:24" x14ac:dyDescent="0.5">
      <c r="X1596" s="40"/>
    </row>
    <row r="1597" spans="24:24" x14ac:dyDescent="0.5">
      <c r="X1597" s="40"/>
    </row>
    <row r="1598" spans="24:24" x14ac:dyDescent="0.5">
      <c r="X1598" s="40"/>
    </row>
    <row r="1599" spans="24:24" x14ac:dyDescent="0.5">
      <c r="X1599" s="40"/>
    </row>
    <row r="1600" spans="24:24" x14ac:dyDescent="0.5">
      <c r="X1600" s="40"/>
    </row>
    <row r="1601" spans="24:24" x14ac:dyDescent="0.5">
      <c r="X1601" s="40"/>
    </row>
    <row r="1602" spans="24:24" x14ac:dyDescent="0.5">
      <c r="X1602" s="40"/>
    </row>
    <row r="1603" spans="24:24" x14ac:dyDescent="0.5">
      <c r="X1603" s="40"/>
    </row>
    <row r="1604" spans="24:24" x14ac:dyDescent="0.5">
      <c r="X1604" s="40"/>
    </row>
    <row r="1605" spans="24:24" x14ac:dyDescent="0.5">
      <c r="X1605" s="40"/>
    </row>
    <row r="1606" spans="24:24" x14ac:dyDescent="0.5">
      <c r="X1606" s="40"/>
    </row>
    <row r="1607" spans="24:24" x14ac:dyDescent="0.5">
      <c r="X1607" s="40"/>
    </row>
    <row r="1608" spans="24:24" x14ac:dyDescent="0.5">
      <c r="X1608" s="40"/>
    </row>
    <row r="1609" spans="24:24" x14ac:dyDescent="0.5">
      <c r="X1609" s="40"/>
    </row>
    <row r="1610" spans="24:24" x14ac:dyDescent="0.5">
      <c r="X1610" s="40"/>
    </row>
    <row r="1611" spans="24:24" x14ac:dyDescent="0.5">
      <c r="X1611" s="40"/>
    </row>
    <row r="1612" spans="24:24" x14ac:dyDescent="0.5">
      <c r="X1612" s="40"/>
    </row>
    <row r="1613" spans="24:24" x14ac:dyDescent="0.5">
      <c r="X1613" s="40"/>
    </row>
    <row r="1614" spans="24:24" x14ac:dyDescent="0.5">
      <c r="X1614" s="40"/>
    </row>
    <row r="1615" spans="24:24" x14ac:dyDescent="0.5">
      <c r="X1615" s="40"/>
    </row>
    <row r="1616" spans="24:24" x14ac:dyDescent="0.5">
      <c r="X1616" s="40"/>
    </row>
    <row r="1617" spans="24:24" x14ac:dyDescent="0.5">
      <c r="X1617" s="40"/>
    </row>
    <row r="1618" spans="24:24" x14ac:dyDescent="0.5">
      <c r="X1618" s="40"/>
    </row>
    <row r="1619" spans="24:24" x14ac:dyDescent="0.5">
      <c r="X1619" s="40"/>
    </row>
    <row r="1620" spans="24:24" x14ac:dyDescent="0.5">
      <c r="X1620" s="40"/>
    </row>
    <row r="1621" spans="24:24" x14ac:dyDescent="0.5">
      <c r="X1621" s="40"/>
    </row>
    <row r="1622" spans="24:24" x14ac:dyDescent="0.5">
      <c r="X1622" s="40"/>
    </row>
    <row r="1623" spans="24:24" x14ac:dyDescent="0.5">
      <c r="X1623" s="40"/>
    </row>
    <row r="1624" spans="24:24" x14ac:dyDescent="0.5">
      <c r="X1624" s="40"/>
    </row>
    <row r="1625" spans="24:24" x14ac:dyDescent="0.5">
      <c r="X1625" s="40"/>
    </row>
    <row r="1626" spans="24:24" x14ac:dyDescent="0.5">
      <c r="X1626" s="40"/>
    </row>
    <row r="1627" spans="24:24" x14ac:dyDescent="0.5">
      <c r="X1627" s="40"/>
    </row>
    <row r="1628" spans="24:24" x14ac:dyDescent="0.5">
      <c r="X1628" s="40"/>
    </row>
    <row r="1629" spans="24:24" x14ac:dyDescent="0.5">
      <c r="X1629" s="40"/>
    </row>
    <row r="1630" spans="24:24" x14ac:dyDescent="0.5">
      <c r="X1630" s="40"/>
    </row>
    <row r="1631" spans="24:24" x14ac:dyDescent="0.5">
      <c r="X1631" s="40"/>
    </row>
    <row r="1632" spans="24:24" x14ac:dyDescent="0.5">
      <c r="X1632" s="40"/>
    </row>
    <row r="1633" spans="24:24" x14ac:dyDescent="0.5">
      <c r="X1633" s="40"/>
    </row>
    <row r="1634" spans="24:24" x14ac:dyDescent="0.5">
      <c r="X1634" s="40"/>
    </row>
    <row r="1635" spans="24:24" x14ac:dyDescent="0.5">
      <c r="X1635" s="40"/>
    </row>
    <row r="1636" spans="24:24" x14ac:dyDescent="0.5">
      <c r="X1636" s="40"/>
    </row>
    <row r="1637" spans="24:24" x14ac:dyDescent="0.5">
      <c r="X1637" s="40"/>
    </row>
    <row r="1638" spans="24:24" x14ac:dyDescent="0.5">
      <c r="X1638" s="40"/>
    </row>
    <row r="1639" spans="24:24" x14ac:dyDescent="0.5">
      <c r="X1639" s="40"/>
    </row>
    <row r="1640" spans="24:24" x14ac:dyDescent="0.5">
      <c r="X1640" s="40"/>
    </row>
    <row r="1641" spans="24:24" x14ac:dyDescent="0.5">
      <c r="X1641" s="40"/>
    </row>
    <row r="1642" spans="24:24" x14ac:dyDescent="0.5">
      <c r="X1642" s="40"/>
    </row>
    <row r="1643" spans="24:24" x14ac:dyDescent="0.5">
      <c r="X1643" s="40"/>
    </row>
    <row r="1644" spans="24:24" x14ac:dyDescent="0.5">
      <c r="X1644" s="40"/>
    </row>
    <row r="1645" spans="24:24" x14ac:dyDescent="0.5">
      <c r="X1645" s="40"/>
    </row>
    <row r="1646" spans="24:24" x14ac:dyDescent="0.5">
      <c r="X1646" s="40"/>
    </row>
    <row r="1647" spans="24:24" x14ac:dyDescent="0.5">
      <c r="X1647" s="40"/>
    </row>
    <row r="1648" spans="24:24" x14ac:dyDescent="0.5">
      <c r="X1648" s="40"/>
    </row>
    <row r="1649" spans="24:24" x14ac:dyDescent="0.5">
      <c r="X1649" s="40"/>
    </row>
    <row r="1650" spans="24:24" x14ac:dyDescent="0.5">
      <c r="X1650" s="40"/>
    </row>
    <row r="1651" spans="24:24" x14ac:dyDescent="0.5">
      <c r="X1651" s="40"/>
    </row>
    <row r="1652" spans="24:24" x14ac:dyDescent="0.5">
      <c r="X1652" s="40"/>
    </row>
    <row r="1653" spans="24:24" x14ac:dyDescent="0.5">
      <c r="X1653" s="40"/>
    </row>
    <row r="1654" spans="24:24" x14ac:dyDescent="0.5">
      <c r="X1654" s="40"/>
    </row>
    <row r="1655" spans="24:24" x14ac:dyDescent="0.5">
      <c r="X1655" s="40"/>
    </row>
    <row r="1656" spans="24:24" x14ac:dyDescent="0.5">
      <c r="X1656" s="40"/>
    </row>
    <row r="1657" spans="24:24" x14ac:dyDescent="0.5">
      <c r="X1657" s="40"/>
    </row>
    <row r="1658" spans="24:24" x14ac:dyDescent="0.5">
      <c r="X1658" s="40"/>
    </row>
    <row r="1659" spans="24:24" x14ac:dyDescent="0.5">
      <c r="X1659" s="40"/>
    </row>
    <row r="1660" spans="24:24" x14ac:dyDescent="0.5">
      <c r="X1660" s="40"/>
    </row>
    <row r="1661" spans="24:24" x14ac:dyDescent="0.5">
      <c r="X1661" s="40"/>
    </row>
    <row r="1662" spans="24:24" x14ac:dyDescent="0.5">
      <c r="X1662" s="40"/>
    </row>
    <row r="1663" spans="24:24" x14ac:dyDescent="0.5">
      <c r="X1663" s="40"/>
    </row>
    <row r="1664" spans="24:24" x14ac:dyDescent="0.5">
      <c r="X1664" s="40"/>
    </row>
    <row r="1665" spans="24:24" x14ac:dyDescent="0.5">
      <c r="X1665" s="40"/>
    </row>
    <row r="1666" spans="24:24" x14ac:dyDescent="0.5">
      <c r="X1666" s="40"/>
    </row>
    <row r="1667" spans="24:24" x14ac:dyDescent="0.5">
      <c r="X1667" s="40"/>
    </row>
    <row r="1668" spans="24:24" x14ac:dyDescent="0.5">
      <c r="X1668" s="40"/>
    </row>
    <row r="1669" spans="24:24" x14ac:dyDescent="0.5">
      <c r="X1669" s="40"/>
    </row>
    <row r="1670" spans="24:24" x14ac:dyDescent="0.5">
      <c r="X1670" s="40"/>
    </row>
    <row r="1671" spans="24:24" x14ac:dyDescent="0.5">
      <c r="X1671" s="40"/>
    </row>
    <row r="1672" spans="24:24" x14ac:dyDescent="0.5">
      <c r="X1672" s="40"/>
    </row>
    <row r="1673" spans="24:24" x14ac:dyDescent="0.5">
      <c r="X1673" s="40"/>
    </row>
    <row r="1674" spans="24:24" x14ac:dyDescent="0.5">
      <c r="X1674" s="40"/>
    </row>
    <row r="1675" spans="24:24" x14ac:dyDescent="0.5">
      <c r="X1675" s="40"/>
    </row>
    <row r="1676" spans="24:24" x14ac:dyDescent="0.5">
      <c r="X1676" s="40"/>
    </row>
    <row r="1677" spans="24:24" x14ac:dyDescent="0.5">
      <c r="X1677" s="40"/>
    </row>
    <row r="1678" spans="24:24" x14ac:dyDescent="0.5">
      <c r="X1678" s="40"/>
    </row>
    <row r="1679" spans="24:24" x14ac:dyDescent="0.5">
      <c r="X1679" s="40"/>
    </row>
    <row r="1680" spans="24:24" x14ac:dyDescent="0.5">
      <c r="X1680" s="40"/>
    </row>
    <row r="1681" spans="24:24" x14ac:dyDescent="0.5">
      <c r="X1681" s="40"/>
    </row>
    <row r="1682" spans="24:24" x14ac:dyDescent="0.5">
      <c r="X1682" s="40"/>
    </row>
    <row r="1683" spans="24:24" x14ac:dyDescent="0.5">
      <c r="X1683" s="40"/>
    </row>
    <row r="1684" spans="24:24" x14ac:dyDescent="0.5">
      <c r="X1684" s="40"/>
    </row>
    <row r="1685" spans="24:24" x14ac:dyDescent="0.5">
      <c r="X1685" s="40"/>
    </row>
    <row r="1686" spans="24:24" x14ac:dyDescent="0.5">
      <c r="X1686" s="40"/>
    </row>
    <row r="1687" spans="24:24" x14ac:dyDescent="0.5">
      <c r="X1687" s="40"/>
    </row>
    <row r="1688" spans="24:24" x14ac:dyDescent="0.5">
      <c r="X1688" s="40"/>
    </row>
    <row r="1689" spans="24:24" x14ac:dyDescent="0.5">
      <c r="X1689" s="40"/>
    </row>
    <row r="1690" spans="24:24" x14ac:dyDescent="0.5">
      <c r="X1690" s="40"/>
    </row>
    <row r="1691" spans="24:24" x14ac:dyDescent="0.5">
      <c r="X1691" s="40"/>
    </row>
    <row r="1692" spans="24:24" x14ac:dyDescent="0.5">
      <c r="X1692" s="40"/>
    </row>
    <row r="1693" spans="24:24" x14ac:dyDescent="0.5">
      <c r="X1693" s="40"/>
    </row>
    <row r="1694" spans="24:24" x14ac:dyDescent="0.5">
      <c r="X1694" s="40"/>
    </row>
    <row r="1695" spans="24:24" x14ac:dyDescent="0.5">
      <c r="X1695" s="40"/>
    </row>
    <row r="1696" spans="24:24" x14ac:dyDescent="0.5">
      <c r="X1696" s="40"/>
    </row>
    <row r="1697" spans="24:24" x14ac:dyDescent="0.5">
      <c r="X1697" s="40"/>
    </row>
    <row r="1698" spans="24:24" x14ac:dyDescent="0.5">
      <c r="X1698" s="40"/>
    </row>
    <row r="1699" spans="24:24" x14ac:dyDescent="0.5">
      <c r="X1699" s="40"/>
    </row>
    <row r="1700" spans="24:24" x14ac:dyDescent="0.5">
      <c r="X1700" s="40"/>
    </row>
    <row r="1701" spans="24:24" x14ac:dyDescent="0.5">
      <c r="X1701" s="40"/>
    </row>
    <row r="1702" spans="24:24" x14ac:dyDescent="0.5">
      <c r="X1702" s="40"/>
    </row>
    <row r="1703" spans="24:24" x14ac:dyDescent="0.5">
      <c r="X1703" s="40"/>
    </row>
    <row r="1704" spans="24:24" x14ac:dyDescent="0.5">
      <c r="X1704" s="40"/>
    </row>
    <row r="1705" spans="24:24" x14ac:dyDescent="0.5">
      <c r="X1705" s="40"/>
    </row>
    <row r="1706" spans="24:24" x14ac:dyDescent="0.5">
      <c r="X1706" s="40"/>
    </row>
    <row r="1707" spans="24:24" x14ac:dyDescent="0.5">
      <c r="X1707" s="40"/>
    </row>
    <row r="1708" spans="24:24" x14ac:dyDescent="0.5">
      <c r="X1708" s="40"/>
    </row>
    <row r="1709" spans="24:24" x14ac:dyDescent="0.5">
      <c r="X1709" s="40"/>
    </row>
    <row r="1710" spans="24:24" x14ac:dyDescent="0.5">
      <c r="X1710" s="40"/>
    </row>
    <row r="1711" spans="24:24" x14ac:dyDescent="0.5">
      <c r="X1711" s="40"/>
    </row>
    <row r="1712" spans="24:24" x14ac:dyDescent="0.5">
      <c r="X1712" s="40"/>
    </row>
    <row r="1713" spans="24:24" x14ac:dyDescent="0.5">
      <c r="X1713" s="40"/>
    </row>
    <row r="1714" spans="24:24" x14ac:dyDescent="0.5">
      <c r="X1714" s="40"/>
    </row>
    <row r="1715" spans="24:24" x14ac:dyDescent="0.5">
      <c r="X1715" s="40"/>
    </row>
    <row r="1716" spans="24:24" x14ac:dyDescent="0.5">
      <c r="X1716" s="40"/>
    </row>
    <row r="1717" spans="24:24" x14ac:dyDescent="0.5">
      <c r="X1717" s="40"/>
    </row>
    <row r="1718" spans="24:24" x14ac:dyDescent="0.5">
      <c r="X1718" s="40"/>
    </row>
    <row r="1719" spans="24:24" x14ac:dyDescent="0.5">
      <c r="X1719" s="40"/>
    </row>
    <row r="1720" spans="24:24" x14ac:dyDescent="0.5">
      <c r="X1720" s="40"/>
    </row>
    <row r="1721" spans="24:24" x14ac:dyDescent="0.5">
      <c r="X1721" s="40"/>
    </row>
    <row r="1722" spans="24:24" x14ac:dyDescent="0.5">
      <c r="X1722" s="40"/>
    </row>
    <row r="1723" spans="24:24" x14ac:dyDescent="0.5">
      <c r="X1723" s="40"/>
    </row>
    <row r="1724" spans="24:24" x14ac:dyDescent="0.5">
      <c r="X1724" s="40"/>
    </row>
    <row r="1725" spans="24:24" x14ac:dyDescent="0.5">
      <c r="X1725" s="40"/>
    </row>
    <row r="1726" spans="24:24" x14ac:dyDescent="0.5">
      <c r="X1726" s="40"/>
    </row>
    <row r="1727" spans="24:24" x14ac:dyDescent="0.5">
      <c r="X1727" s="40"/>
    </row>
    <row r="1728" spans="24:24" x14ac:dyDescent="0.5">
      <c r="X1728" s="40"/>
    </row>
    <row r="1729" spans="24:24" x14ac:dyDescent="0.5">
      <c r="X1729" s="40"/>
    </row>
    <row r="1730" spans="24:24" x14ac:dyDescent="0.5">
      <c r="X1730" s="40"/>
    </row>
    <row r="1731" spans="24:24" x14ac:dyDescent="0.5">
      <c r="X1731" s="40"/>
    </row>
    <row r="1732" spans="24:24" x14ac:dyDescent="0.5">
      <c r="X1732" s="40"/>
    </row>
    <row r="1733" spans="24:24" x14ac:dyDescent="0.5">
      <c r="X1733" s="40"/>
    </row>
    <row r="1734" spans="24:24" x14ac:dyDescent="0.5">
      <c r="X1734" s="40"/>
    </row>
    <row r="1735" spans="24:24" x14ac:dyDescent="0.5">
      <c r="X1735" s="40"/>
    </row>
    <row r="1736" spans="24:24" x14ac:dyDescent="0.5">
      <c r="X1736" s="40"/>
    </row>
    <row r="1737" spans="24:24" x14ac:dyDescent="0.5">
      <c r="X1737" s="40"/>
    </row>
    <row r="1738" spans="24:24" x14ac:dyDescent="0.5">
      <c r="X1738" s="40"/>
    </row>
    <row r="1739" spans="24:24" x14ac:dyDescent="0.5">
      <c r="X1739" s="40"/>
    </row>
    <row r="1740" spans="24:24" x14ac:dyDescent="0.5">
      <c r="X1740" s="40"/>
    </row>
    <row r="1741" spans="24:24" x14ac:dyDescent="0.5">
      <c r="X1741" s="40"/>
    </row>
    <row r="1742" spans="24:24" x14ac:dyDescent="0.5">
      <c r="X1742" s="40"/>
    </row>
    <row r="1743" spans="24:24" x14ac:dyDescent="0.5">
      <c r="X1743" s="40"/>
    </row>
    <row r="1744" spans="24:24" x14ac:dyDescent="0.5">
      <c r="X1744" s="40"/>
    </row>
    <row r="1745" spans="24:24" x14ac:dyDescent="0.5">
      <c r="X1745" s="40"/>
    </row>
    <row r="1746" spans="24:24" x14ac:dyDescent="0.5">
      <c r="X1746" s="40"/>
    </row>
    <row r="1747" spans="24:24" x14ac:dyDescent="0.5">
      <c r="X1747" s="40"/>
    </row>
    <row r="1748" spans="24:24" x14ac:dyDescent="0.5">
      <c r="X1748" s="40"/>
    </row>
    <row r="1749" spans="24:24" x14ac:dyDescent="0.5">
      <c r="X1749" s="40"/>
    </row>
    <row r="1750" spans="24:24" x14ac:dyDescent="0.5">
      <c r="X1750" s="40"/>
    </row>
    <row r="1751" spans="24:24" x14ac:dyDescent="0.5">
      <c r="X1751" s="40"/>
    </row>
    <row r="1752" spans="24:24" x14ac:dyDescent="0.5">
      <c r="X1752" s="40"/>
    </row>
    <row r="1753" spans="24:24" x14ac:dyDescent="0.5">
      <c r="X1753" s="40"/>
    </row>
    <row r="1754" spans="24:24" x14ac:dyDescent="0.5">
      <c r="X1754" s="40"/>
    </row>
    <row r="1755" spans="24:24" x14ac:dyDescent="0.5">
      <c r="X1755" s="40"/>
    </row>
    <row r="1756" spans="24:24" x14ac:dyDescent="0.5">
      <c r="X1756" s="40"/>
    </row>
    <row r="1757" spans="24:24" x14ac:dyDescent="0.5">
      <c r="X1757" s="40"/>
    </row>
    <row r="1758" spans="24:24" x14ac:dyDescent="0.5">
      <c r="X1758" s="40"/>
    </row>
    <row r="1759" spans="24:24" x14ac:dyDescent="0.5">
      <c r="X1759" s="40"/>
    </row>
    <row r="1760" spans="24:24" x14ac:dyDescent="0.5">
      <c r="X1760" s="40"/>
    </row>
    <row r="1761" spans="24:24" x14ac:dyDescent="0.5">
      <c r="X1761" s="40"/>
    </row>
    <row r="1762" spans="24:24" x14ac:dyDescent="0.5">
      <c r="X1762" s="40"/>
    </row>
    <row r="1763" spans="24:24" x14ac:dyDescent="0.5">
      <c r="X1763" s="40"/>
    </row>
    <row r="1764" spans="24:24" x14ac:dyDescent="0.5">
      <c r="X1764" s="40"/>
    </row>
    <row r="1765" spans="24:24" x14ac:dyDescent="0.5">
      <c r="X1765" s="40"/>
    </row>
    <row r="1766" spans="24:24" x14ac:dyDescent="0.5">
      <c r="X1766" s="40"/>
    </row>
    <row r="1767" spans="24:24" x14ac:dyDescent="0.5">
      <c r="X1767" s="40"/>
    </row>
    <row r="1768" spans="24:24" x14ac:dyDescent="0.5">
      <c r="X1768" s="40"/>
    </row>
    <row r="1769" spans="24:24" x14ac:dyDescent="0.5">
      <c r="X1769" s="40"/>
    </row>
    <row r="1770" spans="24:24" x14ac:dyDescent="0.5">
      <c r="X1770" s="40"/>
    </row>
    <row r="1771" spans="24:24" x14ac:dyDescent="0.5">
      <c r="X1771" s="40"/>
    </row>
    <row r="1772" spans="24:24" x14ac:dyDescent="0.5">
      <c r="X1772" s="40"/>
    </row>
    <row r="1773" spans="24:24" x14ac:dyDescent="0.5">
      <c r="X1773" s="40"/>
    </row>
    <row r="1774" spans="24:24" x14ac:dyDescent="0.5">
      <c r="X1774" s="40"/>
    </row>
    <row r="1775" spans="24:24" x14ac:dyDescent="0.5">
      <c r="X1775" s="40"/>
    </row>
    <row r="1776" spans="24:24" x14ac:dyDescent="0.5">
      <c r="X1776" s="40"/>
    </row>
    <row r="1777" spans="24:24" x14ac:dyDescent="0.5">
      <c r="X1777" s="40"/>
    </row>
    <row r="1778" spans="24:24" x14ac:dyDescent="0.5">
      <c r="X1778" s="40"/>
    </row>
    <row r="1779" spans="24:24" x14ac:dyDescent="0.5">
      <c r="X1779" s="40"/>
    </row>
    <row r="1780" spans="24:24" x14ac:dyDescent="0.5">
      <c r="X1780" s="40"/>
    </row>
    <row r="1781" spans="24:24" x14ac:dyDescent="0.5">
      <c r="X1781" s="40"/>
    </row>
    <row r="1782" spans="24:24" x14ac:dyDescent="0.5">
      <c r="X1782" s="40"/>
    </row>
    <row r="1783" spans="24:24" x14ac:dyDescent="0.5">
      <c r="X1783" s="40"/>
    </row>
    <row r="1784" spans="24:24" x14ac:dyDescent="0.5">
      <c r="X1784" s="40"/>
    </row>
    <row r="1785" spans="24:24" x14ac:dyDescent="0.5">
      <c r="X1785" s="40"/>
    </row>
    <row r="1786" spans="24:24" x14ac:dyDescent="0.5">
      <c r="X1786" s="40"/>
    </row>
    <row r="1787" spans="24:24" x14ac:dyDescent="0.5">
      <c r="X1787" s="40"/>
    </row>
    <row r="1788" spans="24:24" x14ac:dyDescent="0.5">
      <c r="X1788" s="40"/>
    </row>
    <row r="1789" spans="24:24" x14ac:dyDescent="0.5">
      <c r="X1789" s="40"/>
    </row>
    <row r="1790" spans="24:24" x14ac:dyDescent="0.5">
      <c r="X1790" s="40"/>
    </row>
    <row r="1791" spans="24:24" x14ac:dyDescent="0.5">
      <c r="X1791" s="40"/>
    </row>
    <row r="1792" spans="24:24" x14ac:dyDescent="0.5">
      <c r="X1792" s="40"/>
    </row>
    <row r="1793" spans="24:24" x14ac:dyDescent="0.5">
      <c r="X1793" s="40"/>
    </row>
    <row r="1794" spans="24:24" x14ac:dyDescent="0.5">
      <c r="X1794" s="40"/>
    </row>
    <row r="1795" spans="24:24" x14ac:dyDescent="0.5">
      <c r="X1795" s="40"/>
    </row>
    <row r="1796" spans="24:24" x14ac:dyDescent="0.5">
      <c r="X1796" s="40"/>
    </row>
    <row r="1797" spans="24:24" x14ac:dyDescent="0.5">
      <c r="X1797" s="40"/>
    </row>
    <row r="1798" spans="24:24" x14ac:dyDescent="0.5">
      <c r="X1798" s="40"/>
    </row>
    <row r="1799" spans="24:24" x14ac:dyDescent="0.5">
      <c r="X1799" s="40"/>
    </row>
    <row r="1800" spans="24:24" x14ac:dyDescent="0.5">
      <c r="X1800" s="40"/>
    </row>
    <row r="1801" spans="24:24" x14ac:dyDescent="0.5">
      <c r="X1801" s="40"/>
    </row>
    <row r="1802" spans="24:24" x14ac:dyDescent="0.5">
      <c r="X1802" s="40"/>
    </row>
    <row r="1803" spans="24:24" x14ac:dyDescent="0.5">
      <c r="X1803" s="40"/>
    </row>
    <row r="1804" spans="24:24" x14ac:dyDescent="0.5">
      <c r="X1804" s="40"/>
    </row>
    <row r="1805" spans="24:24" x14ac:dyDescent="0.5">
      <c r="X1805" s="40"/>
    </row>
    <row r="1806" spans="24:24" x14ac:dyDescent="0.5">
      <c r="X1806" s="40"/>
    </row>
    <row r="1807" spans="24:24" x14ac:dyDescent="0.5">
      <c r="X1807" s="40"/>
    </row>
    <row r="1808" spans="24:24" x14ac:dyDescent="0.5">
      <c r="X1808" s="40"/>
    </row>
    <row r="1809" spans="24:24" x14ac:dyDescent="0.5">
      <c r="X1809" s="40"/>
    </row>
    <row r="1810" spans="24:24" x14ac:dyDescent="0.5">
      <c r="X1810" s="40"/>
    </row>
    <row r="1811" spans="24:24" x14ac:dyDescent="0.5">
      <c r="X1811" s="40"/>
    </row>
    <row r="1812" spans="24:24" x14ac:dyDescent="0.5">
      <c r="X1812" s="40"/>
    </row>
    <row r="1813" spans="24:24" x14ac:dyDescent="0.5">
      <c r="X1813" s="40"/>
    </row>
    <row r="1814" spans="24:24" x14ac:dyDescent="0.5">
      <c r="X1814" s="40"/>
    </row>
    <row r="1815" spans="24:24" x14ac:dyDescent="0.5">
      <c r="X1815" s="40"/>
    </row>
    <row r="1816" spans="24:24" x14ac:dyDescent="0.5">
      <c r="X1816" s="40"/>
    </row>
    <row r="1817" spans="24:24" x14ac:dyDescent="0.5">
      <c r="X1817" s="40"/>
    </row>
    <row r="1818" spans="24:24" x14ac:dyDescent="0.5">
      <c r="X1818" s="40"/>
    </row>
    <row r="1819" spans="24:24" x14ac:dyDescent="0.5">
      <c r="X1819" s="40"/>
    </row>
    <row r="1820" spans="24:24" x14ac:dyDescent="0.5">
      <c r="X1820" s="40"/>
    </row>
    <row r="1821" spans="24:24" x14ac:dyDescent="0.5">
      <c r="X1821" s="40"/>
    </row>
    <row r="1822" spans="24:24" x14ac:dyDescent="0.5">
      <c r="X1822" s="40"/>
    </row>
    <row r="1823" spans="24:24" x14ac:dyDescent="0.5">
      <c r="X1823" s="40"/>
    </row>
    <row r="1824" spans="24:24" x14ac:dyDescent="0.5">
      <c r="X1824" s="40"/>
    </row>
    <row r="1825" spans="24:24" x14ac:dyDescent="0.5">
      <c r="X1825" s="40"/>
    </row>
    <row r="1826" spans="24:24" x14ac:dyDescent="0.5">
      <c r="X1826" s="40"/>
    </row>
    <row r="1827" spans="24:24" x14ac:dyDescent="0.5">
      <c r="X1827" s="40"/>
    </row>
    <row r="1828" spans="24:24" x14ac:dyDescent="0.5">
      <c r="X1828" s="40"/>
    </row>
    <row r="1829" spans="24:24" x14ac:dyDescent="0.5">
      <c r="X1829" s="40"/>
    </row>
    <row r="1830" spans="24:24" x14ac:dyDescent="0.5">
      <c r="X1830" s="40"/>
    </row>
    <row r="1831" spans="24:24" x14ac:dyDescent="0.5">
      <c r="X1831" s="40"/>
    </row>
    <row r="1832" spans="24:24" x14ac:dyDescent="0.5">
      <c r="X1832" s="40"/>
    </row>
    <row r="1833" spans="24:24" x14ac:dyDescent="0.5">
      <c r="X1833" s="40"/>
    </row>
    <row r="1834" spans="24:24" x14ac:dyDescent="0.5">
      <c r="X1834" s="40"/>
    </row>
    <row r="1835" spans="24:24" x14ac:dyDescent="0.5">
      <c r="X1835" s="40"/>
    </row>
    <row r="1836" spans="24:24" x14ac:dyDescent="0.5">
      <c r="X1836" s="40"/>
    </row>
    <row r="1837" spans="24:24" x14ac:dyDescent="0.5">
      <c r="X1837" s="40"/>
    </row>
    <row r="1838" spans="24:24" x14ac:dyDescent="0.5">
      <c r="X1838" s="40"/>
    </row>
    <row r="1839" spans="24:24" x14ac:dyDescent="0.5">
      <c r="X1839" s="40"/>
    </row>
    <row r="1840" spans="24:24" x14ac:dyDescent="0.5">
      <c r="X1840" s="40"/>
    </row>
    <row r="1841" spans="24:24" x14ac:dyDescent="0.5">
      <c r="X1841" s="40"/>
    </row>
    <row r="1842" spans="24:24" x14ac:dyDescent="0.5">
      <c r="X1842" s="40"/>
    </row>
    <row r="1843" spans="24:24" x14ac:dyDescent="0.5">
      <c r="X1843" s="40"/>
    </row>
    <row r="1844" spans="24:24" x14ac:dyDescent="0.5">
      <c r="X1844" s="40"/>
    </row>
    <row r="1845" spans="24:24" x14ac:dyDescent="0.5">
      <c r="X1845" s="40"/>
    </row>
    <row r="1846" spans="24:24" x14ac:dyDescent="0.5">
      <c r="X1846" s="40"/>
    </row>
    <row r="1847" spans="24:24" x14ac:dyDescent="0.5">
      <c r="X1847" s="40"/>
    </row>
    <row r="1848" spans="24:24" x14ac:dyDescent="0.5">
      <c r="X1848" s="40"/>
    </row>
    <row r="1849" spans="24:24" x14ac:dyDescent="0.5">
      <c r="X1849" s="40"/>
    </row>
    <row r="1850" spans="24:24" x14ac:dyDescent="0.5">
      <c r="X1850" s="40"/>
    </row>
    <row r="1851" spans="24:24" x14ac:dyDescent="0.5">
      <c r="X1851" s="40"/>
    </row>
    <row r="1852" spans="24:24" x14ac:dyDescent="0.5">
      <c r="X1852" s="40"/>
    </row>
    <row r="1853" spans="24:24" x14ac:dyDescent="0.5">
      <c r="X1853" s="40"/>
    </row>
    <row r="1854" spans="24:24" x14ac:dyDescent="0.5">
      <c r="X1854" s="40"/>
    </row>
    <row r="1855" spans="24:24" x14ac:dyDescent="0.5">
      <c r="X1855" s="40"/>
    </row>
    <row r="1856" spans="24:24" x14ac:dyDescent="0.5">
      <c r="X1856" s="40"/>
    </row>
    <row r="1857" spans="24:24" x14ac:dyDescent="0.5">
      <c r="X1857" s="40"/>
    </row>
    <row r="1858" spans="24:24" x14ac:dyDescent="0.5">
      <c r="X1858" s="40"/>
    </row>
    <row r="1859" spans="24:24" x14ac:dyDescent="0.5">
      <c r="X1859" s="40"/>
    </row>
    <row r="1860" spans="24:24" x14ac:dyDescent="0.5">
      <c r="X1860" s="40"/>
    </row>
    <row r="1861" spans="24:24" x14ac:dyDescent="0.5">
      <c r="X1861" s="40"/>
    </row>
    <row r="1862" spans="24:24" x14ac:dyDescent="0.5">
      <c r="X1862" s="40"/>
    </row>
    <row r="1863" spans="24:24" x14ac:dyDescent="0.5">
      <c r="X1863" s="40"/>
    </row>
    <row r="1864" spans="24:24" x14ac:dyDescent="0.5">
      <c r="X1864" s="40"/>
    </row>
    <row r="1865" spans="24:24" x14ac:dyDescent="0.5">
      <c r="X1865" s="40"/>
    </row>
    <row r="1866" spans="24:24" x14ac:dyDescent="0.5">
      <c r="X1866" s="40"/>
    </row>
    <row r="1867" spans="24:24" x14ac:dyDescent="0.5">
      <c r="X1867" s="40"/>
    </row>
    <row r="1868" spans="24:24" x14ac:dyDescent="0.5">
      <c r="X1868" s="40"/>
    </row>
    <row r="1869" spans="24:24" x14ac:dyDescent="0.5">
      <c r="X1869" s="40"/>
    </row>
    <row r="1870" spans="24:24" x14ac:dyDescent="0.5">
      <c r="X1870" s="40"/>
    </row>
    <row r="1871" spans="24:24" x14ac:dyDescent="0.5">
      <c r="X1871" s="40"/>
    </row>
    <row r="1872" spans="24:24" x14ac:dyDescent="0.5">
      <c r="X1872" s="40"/>
    </row>
    <row r="1873" spans="24:24" x14ac:dyDescent="0.5">
      <c r="X1873" s="40"/>
    </row>
    <row r="1874" spans="24:24" x14ac:dyDescent="0.5">
      <c r="X1874" s="40"/>
    </row>
    <row r="1875" spans="24:24" x14ac:dyDescent="0.5">
      <c r="X1875" s="40"/>
    </row>
    <row r="1876" spans="24:24" x14ac:dyDescent="0.5">
      <c r="X1876" s="40"/>
    </row>
    <row r="1877" spans="24:24" x14ac:dyDescent="0.5">
      <c r="X1877" s="40"/>
    </row>
    <row r="1878" spans="24:24" x14ac:dyDescent="0.5">
      <c r="X1878" s="40"/>
    </row>
    <row r="1879" spans="24:24" x14ac:dyDescent="0.5">
      <c r="X1879" s="40"/>
    </row>
    <row r="1880" spans="24:24" x14ac:dyDescent="0.5">
      <c r="X1880" s="40"/>
    </row>
    <row r="1881" spans="24:24" x14ac:dyDescent="0.5">
      <c r="X1881" s="40"/>
    </row>
    <row r="1882" spans="24:24" x14ac:dyDescent="0.5">
      <c r="X1882" s="40"/>
    </row>
    <row r="1883" spans="24:24" x14ac:dyDescent="0.5">
      <c r="X1883" s="40"/>
    </row>
    <row r="1884" spans="24:24" x14ac:dyDescent="0.5">
      <c r="X1884" s="40"/>
    </row>
    <row r="1885" spans="24:24" x14ac:dyDescent="0.5">
      <c r="X1885" s="40"/>
    </row>
    <row r="1886" spans="24:24" x14ac:dyDescent="0.5">
      <c r="X1886" s="40"/>
    </row>
    <row r="1887" spans="24:24" x14ac:dyDescent="0.5">
      <c r="X1887" s="40"/>
    </row>
    <row r="1888" spans="24:24" x14ac:dyDescent="0.5">
      <c r="X1888" s="40"/>
    </row>
    <row r="1889" spans="24:24" x14ac:dyDescent="0.5">
      <c r="X1889" s="40"/>
    </row>
    <row r="1890" spans="24:24" x14ac:dyDescent="0.5">
      <c r="X1890" s="40"/>
    </row>
    <row r="1891" spans="24:24" x14ac:dyDescent="0.5">
      <c r="X1891" s="40"/>
    </row>
    <row r="1892" spans="24:24" x14ac:dyDescent="0.5">
      <c r="X1892" s="40"/>
    </row>
    <row r="1893" spans="24:24" x14ac:dyDescent="0.5">
      <c r="X1893" s="40"/>
    </row>
    <row r="1894" spans="24:24" x14ac:dyDescent="0.5">
      <c r="X1894" s="40"/>
    </row>
    <row r="1895" spans="24:24" x14ac:dyDescent="0.5">
      <c r="X1895" s="40"/>
    </row>
    <row r="1896" spans="24:24" x14ac:dyDescent="0.5">
      <c r="X1896" s="40"/>
    </row>
    <row r="1897" spans="24:24" x14ac:dyDescent="0.5">
      <c r="X1897" s="40"/>
    </row>
    <row r="1898" spans="24:24" x14ac:dyDescent="0.5">
      <c r="X1898" s="40"/>
    </row>
    <row r="1899" spans="24:24" x14ac:dyDescent="0.5">
      <c r="X1899" s="40"/>
    </row>
    <row r="1900" spans="24:24" x14ac:dyDescent="0.5">
      <c r="X1900" s="40"/>
    </row>
    <row r="1901" spans="24:24" x14ac:dyDescent="0.5">
      <c r="X1901" s="40"/>
    </row>
    <row r="1902" spans="24:24" x14ac:dyDescent="0.5">
      <c r="X1902" s="40"/>
    </row>
    <row r="1903" spans="24:24" x14ac:dyDescent="0.5">
      <c r="X1903" s="40"/>
    </row>
    <row r="1904" spans="24:24" x14ac:dyDescent="0.5">
      <c r="X1904" s="40"/>
    </row>
    <row r="1905" spans="24:24" x14ac:dyDescent="0.5">
      <c r="X1905" s="40"/>
    </row>
    <row r="1906" spans="24:24" x14ac:dyDescent="0.5">
      <c r="X1906" s="40"/>
    </row>
    <row r="1907" spans="24:24" x14ac:dyDescent="0.5">
      <c r="X1907" s="40"/>
    </row>
    <row r="1908" spans="24:24" x14ac:dyDescent="0.5">
      <c r="X1908" s="40"/>
    </row>
    <row r="1909" spans="24:24" x14ac:dyDescent="0.5">
      <c r="X1909" s="40"/>
    </row>
    <row r="1910" spans="24:24" x14ac:dyDescent="0.5">
      <c r="X1910" s="40"/>
    </row>
    <row r="1911" spans="24:24" x14ac:dyDescent="0.5">
      <c r="X1911" s="40"/>
    </row>
    <row r="1912" spans="24:24" x14ac:dyDescent="0.5">
      <c r="X1912" s="40"/>
    </row>
    <row r="1913" spans="24:24" x14ac:dyDescent="0.5">
      <c r="X1913" s="40"/>
    </row>
    <row r="1914" spans="24:24" x14ac:dyDescent="0.5">
      <c r="X1914" s="40"/>
    </row>
    <row r="1915" spans="24:24" x14ac:dyDescent="0.5">
      <c r="X1915" s="40"/>
    </row>
    <row r="1916" spans="24:24" x14ac:dyDescent="0.5">
      <c r="X1916" s="40"/>
    </row>
    <row r="1917" spans="24:24" x14ac:dyDescent="0.5">
      <c r="X1917" s="40"/>
    </row>
    <row r="1918" spans="24:24" x14ac:dyDescent="0.5">
      <c r="X1918" s="40"/>
    </row>
    <row r="1919" spans="24:24" x14ac:dyDescent="0.5">
      <c r="X1919" s="40"/>
    </row>
    <row r="1920" spans="24:24" x14ac:dyDescent="0.5">
      <c r="X1920" s="40"/>
    </row>
    <row r="1921" spans="24:24" x14ac:dyDescent="0.5">
      <c r="X1921" s="40"/>
    </row>
    <row r="1922" spans="24:24" x14ac:dyDescent="0.5">
      <c r="X1922" s="40"/>
    </row>
    <row r="1923" spans="24:24" x14ac:dyDescent="0.5">
      <c r="X1923" s="40"/>
    </row>
    <row r="1924" spans="24:24" x14ac:dyDescent="0.5">
      <c r="X1924" s="40"/>
    </row>
    <row r="1925" spans="24:24" x14ac:dyDescent="0.5">
      <c r="X1925" s="40"/>
    </row>
    <row r="1926" spans="24:24" x14ac:dyDescent="0.5">
      <c r="X1926" s="40"/>
    </row>
    <row r="1927" spans="24:24" x14ac:dyDescent="0.5">
      <c r="X1927" s="40"/>
    </row>
    <row r="1928" spans="24:24" x14ac:dyDescent="0.5">
      <c r="X1928" s="40"/>
    </row>
    <row r="1929" spans="24:24" x14ac:dyDescent="0.5">
      <c r="X1929" s="40"/>
    </row>
    <row r="1930" spans="24:24" x14ac:dyDescent="0.5">
      <c r="X1930" s="40"/>
    </row>
    <row r="1931" spans="24:24" x14ac:dyDescent="0.5">
      <c r="X1931" s="40"/>
    </row>
    <row r="1932" spans="24:24" x14ac:dyDescent="0.5">
      <c r="X1932" s="40"/>
    </row>
    <row r="1933" spans="24:24" x14ac:dyDescent="0.5">
      <c r="X1933" s="40"/>
    </row>
    <row r="1934" spans="24:24" x14ac:dyDescent="0.5">
      <c r="X1934" s="40"/>
    </row>
    <row r="1935" spans="24:24" x14ac:dyDescent="0.5">
      <c r="X1935" s="40"/>
    </row>
    <row r="1936" spans="24:24" x14ac:dyDescent="0.5">
      <c r="X1936" s="40"/>
    </row>
    <row r="1937" spans="24:24" x14ac:dyDescent="0.5">
      <c r="X1937" s="40"/>
    </row>
    <row r="1938" spans="24:24" x14ac:dyDescent="0.5">
      <c r="X1938" s="40"/>
    </row>
    <row r="1939" spans="24:24" x14ac:dyDescent="0.5">
      <c r="X1939" s="40"/>
    </row>
    <row r="1940" spans="24:24" x14ac:dyDescent="0.5">
      <c r="X1940" s="40"/>
    </row>
    <row r="1941" spans="24:24" x14ac:dyDescent="0.5">
      <c r="X1941" s="40"/>
    </row>
    <row r="1942" spans="24:24" x14ac:dyDescent="0.5">
      <c r="X1942" s="40"/>
    </row>
    <row r="1943" spans="24:24" x14ac:dyDescent="0.5">
      <c r="X1943" s="40"/>
    </row>
    <row r="1944" spans="24:24" x14ac:dyDescent="0.5">
      <c r="X1944" s="40"/>
    </row>
    <row r="1945" spans="24:24" x14ac:dyDescent="0.5">
      <c r="X1945" s="40"/>
    </row>
    <row r="1946" spans="24:24" x14ac:dyDescent="0.5">
      <c r="X1946" s="40"/>
    </row>
    <row r="1947" spans="24:24" x14ac:dyDescent="0.5">
      <c r="X1947" s="40"/>
    </row>
    <row r="1948" spans="24:24" x14ac:dyDescent="0.5">
      <c r="X1948" s="40"/>
    </row>
    <row r="1949" spans="24:24" x14ac:dyDescent="0.5">
      <c r="X1949" s="40"/>
    </row>
    <row r="1950" spans="24:24" x14ac:dyDescent="0.5">
      <c r="X1950" s="40"/>
    </row>
    <row r="1951" spans="24:24" x14ac:dyDescent="0.5">
      <c r="X1951" s="40"/>
    </row>
    <row r="1952" spans="24:24" x14ac:dyDescent="0.5">
      <c r="X1952" s="40"/>
    </row>
    <row r="1953" spans="24:24" x14ac:dyDescent="0.5">
      <c r="X1953" s="40"/>
    </row>
    <row r="1954" spans="24:24" x14ac:dyDescent="0.5">
      <c r="X1954" s="40"/>
    </row>
    <row r="1955" spans="24:24" x14ac:dyDescent="0.5">
      <c r="X1955" s="40"/>
    </row>
    <row r="1956" spans="24:24" x14ac:dyDescent="0.5">
      <c r="X1956" s="40"/>
    </row>
    <row r="1957" spans="24:24" x14ac:dyDescent="0.5">
      <c r="X1957" s="40"/>
    </row>
    <row r="1958" spans="24:24" x14ac:dyDescent="0.5">
      <c r="X1958" s="40"/>
    </row>
    <row r="1959" spans="24:24" x14ac:dyDescent="0.5">
      <c r="X1959" s="40"/>
    </row>
    <row r="1960" spans="24:24" x14ac:dyDescent="0.5">
      <c r="X1960" s="40"/>
    </row>
    <row r="1961" spans="24:24" x14ac:dyDescent="0.5">
      <c r="X1961" s="40"/>
    </row>
    <row r="1962" spans="24:24" x14ac:dyDescent="0.5">
      <c r="X1962" s="40"/>
    </row>
    <row r="1963" spans="24:24" x14ac:dyDescent="0.5">
      <c r="X1963" s="40"/>
    </row>
    <row r="1964" spans="24:24" x14ac:dyDescent="0.5">
      <c r="X1964" s="40"/>
    </row>
    <row r="1965" spans="24:24" x14ac:dyDescent="0.5">
      <c r="X1965" s="40"/>
    </row>
    <row r="1966" spans="24:24" x14ac:dyDescent="0.5">
      <c r="X1966" s="40"/>
    </row>
    <row r="1967" spans="24:24" x14ac:dyDescent="0.5">
      <c r="X1967" s="40"/>
    </row>
    <row r="1968" spans="24:24" x14ac:dyDescent="0.5">
      <c r="X1968" s="40"/>
    </row>
    <row r="1969" spans="24:24" x14ac:dyDescent="0.5">
      <c r="X1969" s="40"/>
    </row>
    <row r="1970" spans="24:24" x14ac:dyDescent="0.5">
      <c r="X1970" s="40"/>
    </row>
    <row r="1971" spans="24:24" x14ac:dyDescent="0.5">
      <c r="X1971" s="40"/>
    </row>
    <row r="1972" spans="24:24" x14ac:dyDescent="0.5">
      <c r="X1972" s="40"/>
    </row>
    <row r="1973" spans="24:24" x14ac:dyDescent="0.5">
      <c r="X1973" s="40"/>
    </row>
    <row r="1974" spans="24:24" x14ac:dyDescent="0.5">
      <c r="X1974" s="40"/>
    </row>
    <row r="1975" spans="24:24" x14ac:dyDescent="0.5">
      <c r="X1975" s="40"/>
    </row>
    <row r="1976" spans="24:24" x14ac:dyDescent="0.5">
      <c r="X1976" s="40"/>
    </row>
    <row r="1977" spans="24:24" x14ac:dyDescent="0.5">
      <c r="X1977" s="40"/>
    </row>
    <row r="1978" spans="24:24" x14ac:dyDescent="0.5">
      <c r="X1978" s="40"/>
    </row>
    <row r="1979" spans="24:24" x14ac:dyDescent="0.5">
      <c r="X1979" s="40"/>
    </row>
    <row r="1980" spans="24:24" x14ac:dyDescent="0.5">
      <c r="X1980" s="40"/>
    </row>
    <row r="1981" spans="24:24" x14ac:dyDescent="0.5">
      <c r="X1981" s="40"/>
    </row>
    <row r="1982" spans="24:24" x14ac:dyDescent="0.5">
      <c r="X1982" s="40"/>
    </row>
    <row r="1983" spans="24:24" x14ac:dyDescent="0.5">
      <c r="X1983" s="40"/>
    </row>
    <row r="1984" spans="24:24" x14ac:dyDescent="0.5">
      <c r="X1984" s="40"/>
    </row>
    <row r="1985" spans="24:24" x14ac:dyDescent="0.5">
      <c r="X1985" s="40"/>
    </row>
    <row r="1986" spans="24:24" x14ac:dyDescent="0.5">
      <c r="X1986" s="40"/>
    </row>
    <row r="1987" spans="24:24" x14ac:dyDescent="0.5">
      <c r="X1987" s="40"/>
    </row>
    <row r="1988" spans="24:24" x14ac:dyDescent="0.5">
      <c r="X1988" s="40"/>
    </row>
    <row r="1989" spans="24:24" x14ac:dyDescent="0.5">
      <c r="X1989" s="40"/>
    </row>
    <row r="1990" spans="24:24" x14ac:dyDescent="0.5">
      <c r="X1990" s="40"/>
    </row>
    <row r="1991" spans="24:24" x14ac:dyDescent="0.5">
      <c r="X1991" s="40"/>
    </row>
    <row r="1992" spans="24:24" x14ac:dyDescent="0.5">
      <c r="X1992" s="40"/>
    </row>
    <row r="1993" spans="24:24" x14ac:dyDescent="0.5">
      <c r="X1993" s="40"/>
    </row>
    <row r="1994" spans="24:24" x14ac:dyDescent="0.5">
      <c r="X1994" s="40"/>
    </row>
    <row r="1995" spans="24:24" x14ac:dyDescent="0.5">
      <c r="X1995" s="40"/>
    </row>
    <row r="1996" spans="24:24" x14ac:dyDescent="0.5">
      <c r="X1996" s="40"/>
    </row>
    <row r="1997" spans="24:24" x14ac:dyDescent="0.5">
      <c r="X1997" s="40"/>
    </row>
    <row r="1998" spans="24:24" x14ac:dyDescent="0.5">
      <c r="X1998" s="40"/>
    </row>
    <row r="1999" spans="24:24" x14ac:dyDescent="0.5">
      <c r="X1999" s="40"/>
    </row>
    <row r="2000" spans="24:24" x14ac:dyDescent="0.5">
      <c r="X2000" s="40"/>
    </row>
    <row r="2001" spans="24:24" x14ac:dyDescent="0.5">
      <c r="X2001" s="40"/>
    </row>
    <row r="2002" spans="24:24" x14ac:dyDescent="0.5">
      <c r="X2002" s="40"/>
    </row>
    <row r="2003" spans="24:24" x14ac:dyDescent="0.5">
      <c r="X2003" s="40"/>
    </row>
    <row r="2004" spans="24:24" x14ac:dyDescent="0.5">
      <c r="X2004" s="40"/>
    </row>
    <row r="2005" spans="24:24" x14ac:dyDescent="0.5">
      <c r="X2005" s="40"/>
    </row>
    <row r="2006" spans="24:24" x14ac:dyDescent="0.5">
      <c r="X2006" s="40"/>
    </row>
    <row r="2007" spans="24:24" x14ac:dyDescent="0.5">
      <c r="X2007" s="40"/>
    </row>
    <row r="2008" spans="24:24" x14ac:dyDescent="0.5">
      <c r="X2008" s="40"/>
    </row>
    <row r="2009" spans="24:24" x14ac:dyDescent="0.5">
      <c r="X2009" s="40"/>
    </row>
    <row r="2010" spans="24:24" x14ac:dyDescent="0.5">
      <c r="X2010" s="40"/>
    </row>
    <row r="2011" spans="24:24" x14ac:dyDescent="0.5">
      <c r="X2011" s="40"/>
    </row>
    <row r="2012" spans="24:24" x14ac:dyDescent="0.5">
      <c r="X2012" s="40"/>
    </row>
    <row r="2013" spans="24:24" x14ac:dyDescent="0.5">
      <c r="X2013" s="40"/>
    </row>
    <row r="2014" spans="24:24" x14ac:dyDescent="0.5">
      <c r="X2014" s="40"/>
    </row>
    <row r="2015" spans="24:24" x14ac:dyDescent="0.5">
      <c r="X2015" s="40"/>
    </row>
    <row r="2016" spans="24:24" x14ac:dyDescent="0.5">
      <c r="X2016" s="40"/>
    </row>
    <row r="2017" spans="24:24" x14ac:dyDescent="0.5">
      <c r="X2017" s="40"/>
    </row>
    <row r="2018" spans="24:24" x14ac:dyDescent="0.5">
      <c r="X2018" s="40"/>
    </row>
    <row r="2019" spans="24:24" x14ac:dyDescent="0.5">
      <c r="X2019" s="40"/>
    </row>
    <row r="2020" spans="24:24" x14ac:dyDescent="0.5">
      <c r="X2020" s="40"/>
    </row>
    <row r="2021" spans="24:24" x14ac:dyDescent="0.5">
      <c r="X2021" s="40"/>
    </row>
    <row r="2022" spans="24:24" x14ac:dyDescent="0.5">
      <c r="X2022" s="40"/>
    </row>
    <row r="2023" spans="24:24" x14ac:dyDescent="0.5">
      <c r="X2023" s="40"/>
    </row>
    <row r="2024" spans="24:24" x14ac:dyDescent="0.5">
      <c r="X2024" s="40"/>
    </row>
    <row r="2025" spans="24:24" x14ac:dyDescent="0.5">
      <c r="X2025" s="40"/>
    </row>
    <row r="2026" spans="24:24" x14ac:dyDescent="0.5">
      <c r="X2026" s="40"/>
    </row>
    <row r="2027" spans="24:24" x14ac:dyDescent="0.5">
      <c r="X2027" s="40"/>
    </row>
    <row r="2028" spans="24:24" x14ac:dyDescent="0.5">
      <c r="X2028" s="40"/>
    </row>
    <row r="2029" spans="24:24" x14ac:dyDescent="0.5">
      <c r="X2029" s="40"/>
    </row>
    <row r="2030" spans="24:24" x14ac:dyDescent="0.5">
      <c r="X2030" s="40"/>
    </row>
    <row r="2031" spans="24:24" x14ac:dyDescent="0.5">
      <c r="X2031" s="40"/>
    </row>
    <row r="2032" spans="24:24" x14ac:dyDescent="0.5">
      <c r="X2032" s="40"/>
    </row>
    <row r="2033" spans="24:24" x14ac:dyDescent="0.5">
      <c r="X2033" s="40"/>
    </row>
    <row r="2034" spans="24:24" x14ac:dyDescent="0.5">
      <c r="X2034" s="40"/>
    </row>
    <row r="2035" spans="24:24" x14ac:dyDescent="0.5">
      <c r="X2035" s="40"/>
    </row>
    <row r="2036" spans="24:24" x14ac:dyDescent="0.5">
      <c r="X2036" s="40"/>
    </row>
    <row r="2037" spans="24:24" x14ac:dyDescent="0.5">
      <c r="X2037" s="40"/>
    </row>
    <row r="2038" spans="24:24" x14ac:dyDescent="0.5">
      <c r="X2038" s="40"/>
    </row>
    <row r="2039" spans="24:24" x14ac:dyDescent="0.5">
      <c r="X2039" s="40"/>
    </row>
    <row r="2040" spans="24:24" x14ac:dyDescent="0.5">
      <c r="X2040" s="40"/>
    </row>
    <row r="2041" spans="24:24" x14ac:dyDescent="0.5">
      <c r="X2041" s="40"/>
    </row>
    <row r="2042" spans="24:24" x14ac:dyDescent="0.5">
      <c r="X2042" s="40"/>
    </row>
    <row r="2043" spans="24:24" x14ac:dyDescent="0.5">
      <c r="X2043" s="40"/>
    </row>
    <row r="2044" spans="24:24" x14ac:dyDescent="0.5">
      <c r="X2044" s="40"/>
    </row>
    <row r="2045" spans="24:24" x14ac:dyDescent="0.5">
      <c r="X2045" s="40"/>
    </row>
    <row r="2046" spans="24:24" x14ac:dyDescent="0.5">
      <c r="X2046" s="40"/>
    </row>
    <row r="2047" spans="24:24" x14ac:dyDescent="0.5">
      <c r="X2047" s="40"/>
    </row>
    <row r="2048" spans="24:24" x14ac:dyDescent="0.5">
      <c r="X2048" s="40"/>
    </row>
    <row r="2049" spans="24:24" x14ac:dyDescent="0.5">
      <c r="X2049" s="40"/>
    </row>
    <row r="2050" spans="24:24" x14ac:dyDescent="0.5">
      <c r="X2050" s="40"/>
    </row>
    <row r="2051" spans="24:24" x14ac:dyDescent="0.5">
      <c r="X2051" s="40"/>
    </row>
    <row r="2052" spans="24:24" x14ac:dyDescent="0.5">
      <c r="X2052" s="40"/>
    </row>
    <row r="2053" spans="24:24" x14ac:dyDescent="0.5">
      <c r="X2053" s="40"/>
    </row>
    <row r="2054" spans="24:24" x14ac:dyDescent="0.5">
      <c r="X2054" s="40"/>
    </row>
    <row r="2055" spans="24:24" x14ac:dyDescent="0.5">
      <c r="X2055" s="40"/>
    </row>
    <row r="2056" spans="24:24" x14ac:dyDescent="0.5">
      <c r="X2056" s="40"/>
    </row>
    <row r="2057" spans="24:24" x14ac:dyDescent="0.5">
      <c r="X2057" s="40"/>
    </row>
    <row r="2058" spans="24:24" x14ac:dyDescent="0.5">
      <c r="X2058" s="40"/>
    </row>
    <row r="2059" spans="24:24" x14ac:dyDescent="0.5">
      <c r="X2059" s="40"/>
    </row>
    <row r="2060" spans="24:24" x14ac:dyDescent="0.5">
      <c r="X2060" s="40"/>
    </row>
    <row r="2061" spans="24:24" x14ac:dyDescent="0.5">
      <c r="X2061" s="40"/>
    </row>
    <row r="2062" spans="24:24" x14ac:dyDescent="0.5">
      <c r="X2062" s="40"/>
    </row>
    <row r="2063" spans="24:24" x14ac:dyDescent="0.5">
      <c r="X2063" s="40"/>
    </row>
    <row r="2064" spans="24:24" x14ac:dyDescent="0.5">
      <c r="X2064" s="40"/>
    </row>
    <row r="2065" spans="24:24" x14ac:dyDescent="0.5">
      <c r="X2065" s="40"/>
    </row>
    <row r="2066" spans="24:24" x14ac:dyDescent="0.5">
      <c r="X2066" s="40"/>
    </row>
    <row r="2067" spans="24:24" x14ac:dyDescent="0.5">
      <c r="X2067" s="40"/>
    </row>
    <row r="2068" spans="24:24" x14ac:dyDescent="0.5">
      <c r="X2068" s="40"/>
    </row>
    <row r="2069" spans="24:24" x14ac:dyDescent="0.5">
      <c r="X2069" s="40"/>
    </row>
    <row r="2070" spans="24:24" x14ac:dyDescent="0.5">
      <c r="X2070" s="40"/>
    </row>
    <row r="2071" spans="24:24" x14ac:dyDescent="0.5">
      <c r="X2071" s="40"/>
    </row>
    <row r="2072" spans="24:24" x14ac:dyDescent="0.5">
      <c r="X2072" s="40"/>
    </row>
    <row r="2073" spans="24:24" x14ac:dyDescent="0.5">
      <c r="X2073" s="40"/>
    </row>
    <row r="2074" spans="24:24" x14ac:dyDescent="0.5">
      <c r="X2074" s="40"/>
    </row>
    <row r="2075" spans="24:24" x14ac:dyDescent="0.5">
      <c r="X2075" s="40"/>
    </row>
    <row r="2076" spans="24:24" x14ac:dyDescent="0.5">
      <c r="X2076" s="40"/>
    </row>
    <row r="2077" spans="24:24" x14ac:dyDescent="0.5">
      <c r="X2077" s="40"/>
    </row>
    <row r="2078" spans="24:24" x14ac:dyDescent="0.5">
      <c r="X2078" s="40"/>
    </row>
    <row r="2079" spans="24:24" x14ac:dyDescent="0.5">
      <c r="X2079" s="40"/>
    </row>
    <row r="2080" spans="24:24" x14ac:dyDescent="0.5">
      <c r="X2080" s="40"/>
    </row>
    <row r="2081" spans="24:24" x14ac:dyDescent="0.5">
      <c r="X2081" s="40"/>
    </row>
    <row r="2082" spans="24:24" x14ac:dyDescent="0.5">
      <c r="X2082" s="40"/>
    </row>
    <row r="2083" spans="24:24" x14ac:dyDescent="0.5">
      <c r="X2083" s="40"/>
    </row>
    <row r="2084" spans="24:24" x14ac:dyDescent="0.5">
      <c r="X2084" s="40"/>
    </row>
    <row r="2085" spans="24:24" x14ac:dyDescent="0.5">
      <c r="X2085" s="40"/>
    </row>
    <row r="2086" spans="24:24" x14ac:dyDescent="0.5">
      <c r="X2086" s="40"/>
    </row>
    <row r="2087" spans="24:24" x14ac:dyDescent="0.5">
      <c r="X2087" s="40"/>
    </row>
    <row r="2088" spans="24:24" x14ac:dyDescent="0.5">
      <c r="X2088" s="40"/>
    </row>
    <row r="2089" spans="24:24" x14ac:dyDescent="0.5">
      <c r="X2089" s="40"/>
    </row>
    <row r="2090" spans="24:24" x14ac:dyDescent="0.5">
      <c r="X2090" s="40"/>
    </row>
    <row r="2091" spans="24:24" x14ac:dyDescent="0.5">
      <c r="X2091" s="40"/>
    </row>
    <row r="2092" spans="24:24" x14ac:dyDescent="0.5">
      <c r="X2092" s="40"/>
    </row>
    <row r="2093" spans="24:24" x14ac:dyDescent="0.5">
      <c r="X2093" s="40"/>
    </row>
    <row r="2094" spans="24:24" x14ac:dyDescent="0.5">
      <c r="X2094" s="40"/>
    </row>
    <row r="2095" spans="24:24" x14ac:dyDescent="0.5">
      <c r="X2095" s="40"/>
    </row>
    <row r="2096" spans="24:24" x14ac:dyDescent="0.5">
      <c r="X2096" s="40"/>
    </row>
    <row r="2097" spans="24:24" x14ac:dyDescent="0.5">
      <c r="X2097" s="40"/>
    </row>
    <row r="2098" spans="24:24" x14ac:dyDescent="0.5">
      <c r="X2098" s="40"/>
    </row>
    <row r="2099" spans="24:24" x14ac:dyDescent="0.5">
      <c r="X2099" s="40"/>
    </row>
    <row r="2100" spans="24:24" x14ac:dyDescent="0.5">
      <c r="X2100" s="40"/>
    </row>
    <row r="2101" spans="24:24" x14ac:dyDescent="0.5">
      <c r="X2101" s="40"/>
    </row>
    <row r="2102" spans="24:24" x14ac:dyDescent="0.5">
      <c r="X2102" s="40"/>
    </row>
    <row r="2103" spans="24:24" x14ac:dyDescent="0.5">
      <c r="X2103" s="40"/>
    </row>
    <row r="2104" spans="24:24" x14ac:dyDescent="0.5">
      <c r="X2104" s="40"/>
    </row>
    <row r="2105" spans="24:24" x14ac:dyDescent="0.5">
      <c r="X2105" s="40"/>
    </row>
    <row r="2106" spans="24:24" x14ac:dyDescent="0.5">
      <c r="X2106" s="40"/>
    </row>
    <row r="2107" spans="24:24" x14ac:dyDescent="0.5">
      <c r="X2107" s="40"/>
    </row>
    <row r="2108" spans="24:24" x14ac:dyDescent="0.5">
      <c r="X2108" s="40"/>
    </row>
    <row r="2109" spans="24:24" x14ac:dyDescent="0.5">
      <c r="X2109" s="40"/>
    </row>
    <row r="2110" spans="24:24" x14ac:dyDescent="0.5">
      <c r="X2110" s="40"/>
    </row>
    <row r="2111" spans="24:24" x14ac:dyDescent="0.5">
      <c r="X2111" s="40"/>
    </row>
    <row r="2112" spans="24:24" x14ac:dyDescent="0.5">
      <c r="X2112" s="40"/>
    </row>
    <row r="2113" spans="24:24" x14ac:dyDescent="0.5">
      <c r="X2113" s="40"/>
    </row>
    <row r="2114" spans="24:24" x14ac:dyDescent="0.5">
      <c r="X2114" s="40"/>
    </row>
    <row r="2115" spans="24:24" x14ac:dyDescent="0.5">
      <c r="X2115" s="40"/>
    </row>
    <row r="2116" spans="24:24" x14ac:dyDescent="0.5">
      <c r="X2116" s="40"/>
    </row>
    <row r="2117" spans="24:24" x14ac:dyDescent="0.5">
      <c r="X2117" s="40"/>
    </row>
    <row r="2118" spans="24:24" x14ac:dyDescent="0.5">
      <c r="X2118" s="40"/>
    </row>
    <row r="2119" spans="24:24" x14ac:dyDescent="0.5">
      <c r="X2119" s="40"/>
    </row>
    <row r="2120" spans="24:24" x14ac:dyDescent="0.5">
      <c r="X2120" s="40"/>
    </row>
    <row r="2121" spans="24:24" x14ac:dyDescent="0.5">
      <c r="X2121" s="40"/>
    </row>
    <row r="2122" spans="24:24" x14ac:dyDescent="0.5">
      <c r="X2122" s="40"/>
    </row>
    <row r="2123" spans="24:24" x14ac:dyDescent="0.5">
      <c r="X2123" s="40"/>
    </row>
    <row r="2124" spans="24:24" x14ac:dyDescent="0.5">
      <c r="X2124" s="40"/>
    </row>
    <row r="2125" spans="24:24" x14ac:dyDescent="0.5">
      <c r="X2125" s="40"/>
    </row>
    <row r="2126" spans="24:24" x14ac:dyDescent="0.5">
      <c r="X2126" s="40"/>
    </row>
    <row r="2127" spans="24:24" x14ac:dyDescent="0.5">
      <c r="X2127" s="40"/>
    </row>
    <row r="2128" spans="24:24" x14ac:dyDescent="0.5">
      <c r="X2128" s="40"/>
    </row>
    <row r="2129" spans="24:24" x14ac:dyDescent="0.5">
      <c r="X2129" s="40"/>
    </row>
    <row r="2130" spans="24:24" x14ac:dyDescent="0.5">
      <c r="X2130" s="40"/>
    </row>
    <row r="2131" spans="24:24" x14ac:dyDescent="0.5">
      <c r="X2131" s="40"/>
    </row>
    <row r="2132" spans="24:24" x14ac:dyDescent="0.5">
      <c r="X2132" s="40"/>
    </row>
    <row r="2133" spans="24:24" x14ac:dyDescent="0.5">
      <c r="X2133" s="40"/>
    </row>
    <row r="2134" spans="24:24" x14ac:dyDescent="0.5">
      <c r="X2134" s="40"/>
    </row>
    <row r="2135" spans="24:24" x14ac:dyDescent="0.5">
      <c r="X2135" s="40"/>
    </row>
    <row r="2136" spans="24:24" x14ac:dyDescent="0.5">
      <c r="X2136" s="40"/>
    </row>
    <row r="2137" spans="24:24" x14ac:dyDescent="0.5">
      <c r="X2137" s="40"/>
    </row>
    <row r="2138" spans="24:24" x14ac:dyDescent="0.5">
      <c r="X2138" s="40"/>
    </row>
    <row r="2139" spans="24:24" x14ac:dyDescent="0.5">
      <c r="X2139" s="40"/>
    </row>
    <row r="2140" spans="24:24" x14ac:dyDescent="0.5">
      <c r="X2140" s="40"/>
    </row>
    <row r="2141" spans="24:24" x14ac:dyDescent="0.5">
      <c r="X2141" s="40"/>
    </row>
    <row r="2142" spans="24:24" x14ac:dyDescent="0.5">
      <c r="X2142" s="40"/>
    </row>
    <row r="2143" spans="24:24" x14ac:dyDescent="0.5">
      <c r="X2143" s="40"/>
    </row>
    <row r="2144" spans="24:24" x14ac:dyDescent="0.5">
      <c r="X2144" s="40"/>
    </row>
    <row r="2145" spans="24:24" x14ac:dyDescent="0.5">
      <c r="X2145" s="40"/>
    </row>
    <row r="2146" spans="24:24" x14ac:dyDescent="0.5">
      <c r="X2146" s="40"/>
    </row>
    <row r="2147" spans="24:24" x14ac:dyDescent="0.5">
      <c r="X2147" s="40"/>
    </row>
    <row r="2148" spans="24:24" x14ac:dyDescent="0.5">
      <c r="X2148" s="40"/>
    </row>
    <row r="2149" spans="24:24" x14ac:dyDescent="0.5">
      <c r="X2149" s="40"/>
    </row>
    <row r="2150" spans="24:24" x14ac:dyDescent="0.5">
      <c r="X2150" s="40"/>
    </row>
    <row r="2151" spans="24:24" x14ac:dyDescent="0.5">
      <c r="X2151" s="40"/>
    </row>
    <row r="2152" spans="24:24" x14ac:dyDescent="0.5">
      <c r="X2152" s="40"/>
    </row>
    <row r="2153" spans="24:24" x14ac:dyDescent="0.5">
      <c r="X2153" s="40"/>
    </row>
    <row r="2154" spans="24:24" x14ac:dyDescent="0.5">
      <c r="X2154" s="40"/>
    </row>
    <row r="2155" spans="24:24" x14ac:dyDescent="0.5">
      <c r="X2155" s="40"/>
    </row>
    <row r="2156" spans="24:24" x14ac:dyDescent="0.5">
      <c r="X2156" s="40"/>
    </row>
    <row r="2157" spans="24:24" x14ac:dyDescent="0.5">
      <c r="X2157" s="40"/>
    </row>
    <row r="2158" spans="24:24" x14ac:dyDescent="0.5">
      <c r="X2158" s="40"/>
    </row>
    <row r="2159" spans="24:24" x14ac:dyDescent="0.5">
      <c r="X2159" s="40"/>
    </row>
    <row r="2160" spans="24:24" x14ac:dyDescent="0.5">
      <c r="X2160" s="40"/>
    </row>
    <row r="2161" spans="24:24" x14ac:dyDescent="0.5">
      <c r="X2161" s="40"/>
    </row>
    <row r="2162" spans="24:24" x14ac:dyDescent="0.5">
      <c r="X2162" s="40"/>
    </row>
    <row r="2163" spans="24:24" x14ac:dyDescent="0.5">
      <c r="X2163" s="40"/>
    </row>
    <row r="2164" spans="24:24" x14ac:dyDescent="0.5">
      <c r="X2164" s="40"/>
    </row>
    <row r="2165" spans="24:24" x14ac:dyDescent="0.5">
      <c r="X2165" s="40"/>
    </row>
    <row r="2166" spans="24:24" x14ac:dyDescent="0.5">
      <c r="X2166" s="40"/>
    </row>
    <row r="2167" spans="24:24" x14ac:dyDescent="0.5">
      <c r="X2167" s="40"/>
    </row>
    <row r="2168" spans="24:24" x14ac:dyDescent="0.5">
      <c r="X2168" s="40"/>
    </row>
    <row r="2169" spans="24:24" x14ac:dyDescent="0.5">
      <c r="X2169" s="40"/>
    </row>
    <row r="2170" spans="24:24" x14ac:dyDescent="0.5">
      <c r="X2170" s="40"/>
    </row>
    <row r="2171" spans="24:24" x14ac:dyDescent="0.5">
      <c r="X2171" s="40"/>
    </row>
    <row r="2172" spans="24:24" x14ac:dyDescent="0.5">
      <c r="X2172" s="40"/>
    </row>
    <row r="2173" spans="24:24" x14ac:dyDescent="0.5">
      <c r="X2173" s="40"/>
    </row>
    <row r="2174" spans="24:24" x14ac:dyDescent="0.5">
      <c r="X2174" s="40"/>
    </row>
    <row r="2175" spans="24:24" x14ac:dyDescent="0.5">
      <c r="X2175" s="40"/>
    </row>
    <row r="2176" spans="24:24" x14ac:dyDescent="0.5">
      <c r="X2176" s="40"/>
    </row>
    <row r="2177" spans="24:24" x14ac:dyDescent="0.5">
      <c r="X2177" s="40"/>
    </row>
    <row r="2178" spans="24:24" x14ac:dyDescent="0.5">
      <c r="X2178" s="40"/>
    </row>
    <row r="2179" spans="24:24" x14ac:dyDescent="0.5">
      <c r="X2179" s="40"/>
    </row>
    <row r="2180" spans="24:24" x14ac:dyDescent="0.5">
      <c r="X2180" s="40"/>
    </row>
    <row r="2181" spans="24:24" x14ac:dyDescent="0.5">
      <c r="X2181" s="40"/>
    </row>
    <row r="2182" spans="24:24" x14ac:dyDescent="0.5">
      <c r="X2182" s="40"/>
    </row>
    <row r="2183" spans="24:24" x14ac:dyDescent="0.5">
      <c r="X2183" s="40"/>
    </row>
    <row r="2184" spans="24:24" x14ac:dyDescent="0.5">
      <c r="X2184" s="40"/>
    </row>
    <row r="2185" spans="24:24" x14ac:dyDescent="0.5">
      <c r="X2185" s="40"/>
    </row>
    <row r="2186" spans="24:24" x14ac:dyDescent="0.5">
      <c r="X2186" s="40"/>
    </row>
    <row r="2187" spans="24:24" x14ac:dyDescent="0.5">
      <c r="X2187" s="40"/>
    </row>
    <row r="2188" spans="24:24" x14ac:dyDescent="0.5">
      <c r="X2188" s="40"/>
    </row>
    <row r="2189" spans="24:24" x14ac:dyDescent="0.5">
      <c r="X2189" s="40"/>
    </row>
    <row r="2190" spans="24:24" x14ac:dyDescent="0.5">
      <c r="X2190" s="40"/>
    </row>
    <row r="2191" spans="24:24" x14ac:dyDescent="0.5">
      <c r="X2191" s="40"/>
    </row>
    <row r="2192" spans="24:24" x14ac:dyDescent="0.5">
      <c r="X2192" s="40"/>
    </row>
    <row r="2193" spans="24:24" x14ac:dyDescent="0.5">
      <c r="X2193" s="40"/>
    </row>
    <row r="2194" spans="24:24" x14ac:dyDescent="0.5">
      <c r="X2194" s="40"/>
    </row>
    <row r="2195" spans="24:24" x14ac:dyDescent="0.5">
      <c r="X2195" s="40"/>
    </row>
    <row r="2196" spans="24:24" x14ac:dyDescent="0.5">
      <c r="X2196" s="40"/>
    </row>
    <row r="2197" spans="24:24" x14ac:dyDescent="0.5">
      <c r="X2197" s="40"/>
    </row>
    <row r="2198" spans="24:24" x14ac:dyDescent="0.5">
      <c r="X2198" s="40"/>
    </row>
    <row r="2199" spans="24:24" x14ac:dyDescent="0.5">
      <c r="X2199" s="40"/>
    </row>
    <row r="2200" spans="24:24" x14ac:dyDescent="0.5">
      <c r="X2200" s="40"/>
    </row>
    <row r="2201" spans="24:24" x14ac:dyDescent="0.5">
      <c r="X2201" s="40"/>
    </row>
    <row r="2202" spans="24:24" x14ac:dyDescent="0.5">
      <c r="X2202" s="40"/>
    </row>
    <row r="2203" spans="24:24" x14ac:dyDescent="0.5">
      <c r="X2203" s="40"/>
    </row>
    <row r="2204" spans="24:24" x14ac:dyDescent="0.5">
      <c r="X2204" s="40"/>
    </row>
    <row r="2205" spans="24:24" x14ac:dyDescent="0.5">
      <c r="X2205" s="40"/>
    </row>
    <row r="2206" spans="24:24" x14ac:dyDescent="0.5">
      <c r="X2206" s="40"/>
    </row>
    <row r="2207" spans="24:24" x14ac:dyDescent="0.5">
      <c r="X2207" s="40"/>
    </row>
    <row r="2208" spans="24:24" x14ac:dyDescent="0.5">
      <c r="X2208" s="40"/>
    </row>
    <row r="2209" spans="24:24" x14ac:dyDescent="0.5">
      <c r="X2209" s="40"/>
    </row>
    <row r="2210" spans="24:24" x14ac:dyDescent="0.5">
      <c r="X2210" s="40"/>
    </row>
    <row r="2211" spans="24:24" x14ac:dyDescent="0.5">
      <c r="X2211" s="40"/>
    </row>
    <row r="2212" spans="24:24" x14ac:dyDescent="0.5">
      <c r="X2212" s="40"/>
    </row>
    <row r="2213" spans="24:24" x14ac:dyDescent="0.5">
      <c r="X2213" s="40"/>
    </row>
    <row r="2214" spans="24:24" x14ac:dyDescent="0.5">
      <c r="X2214" s="40"/>
    </row>
    <row r="2215" spans="24:24" x14ac:dyDescent="0.5">
      <c r="X2215" s="40"/>
    </row>
    <row r="2216" spans="24:24" x14ac:dyDescent="0.5">
      <c r="X2216" s="40"/>
    </row>
    <row r="2217" spans="24:24" x14ac:dyDescent="0.5">
      <c r="X2217" s="40"/>
    </row>
    <row r="2218" spans="24:24" x14ac:dyDescent="0.5">
      <c r="X2218" s="40"/>
    </row>
    <row r="2219" spans="24:24" x14ac:dyDescent="0.5">
      <c r="X2219" s="40"/>
    </row>
    <row r="2220" spans="24:24" x14ac:dyDescent="0.5">
      <c r="X2220" s="40"/>
    </row>
    <row r="2221" spans="24:24" x14ac:dyDescent="0.5">
      <c r="X2221" s="40"/>
    </row>
    <row r="2222" spans="24:24" x14ac:dyDescent="0.5">
      <c r="X2222" s="40"/>
    </row>
    <row r="2223" spans="24:24" x14ac:dyDescent="0.5">
      <c r="X2223" s="40"/>
    </row>
    <row r="2224" spans="24:24" x14ac:dyDescent="0.5">
      <c r="X2224" s="40"/>
    </row>
    <row r="2225" spans="24:24" x14ac:dyDescent="0.5">
      <c r="X2225" s="40"/>
    </row>
    <row r="2226" spans="24:24" x14ac:dyDescent="0.5">
      <c r="X2226" s="40"/>
    </row>
    <row r="2227" spans="24:24" x14ac:dyDescent="0.5">
      <c r="X2227" s="40"/>
    </row>
    <row r="2228" spans="24:24" x14ac:dyDescent="0.5">
      <c r="X2228" s="40"/>
    </row>
    <row r="2229" spans="24:24" x14ac:dyDescent="0.5">
      <c r="X2229" s="40"/>
    </row>
    <row r="2230" spans="24:24" x14ac:dyDescent="0.5">
      <c r="X2230" s="40"/>
    </row>
    <row r="2231" spans="24:24" x14ac:dyDescent="0.5">
      <c r="X2231" s="40"/>
    </row>
    <row r="2232" spans="24:24" x14ac:dyDescent="0.5">
      <c r="X2232" s="40"/>
    </row>
    <row r="2233" spans="24:24" x14ac:dyDescent="0.5">
      <c r="X2233" s="40"/>
    </row>
    <row r="2234" spans="24:24" x14ac:dyDescent="0.5">
      <c r="X2234" s="40"/>
    </row>
    <row r="2235" spans="24:24" x14ac:dyDescent="0.5">
      <c r="X2235" s="40"/>
    </row>
    <row r="2236" spans="24:24" x14ac:dyDescent="0.5">
      <c r="X2236" s="40"/>
    </row>
    <row r="2237" spans="24:24" x14ac:dyDescent="0.5">
      <c r="X2237" s="40"/>
    </row>
    <row r="2238" spans="24:24" x14ac:dyDescent="0.5">
      <c r="X2238" s="40"/>
    </row>
    <row r="2239" spans="24:24" x14ac:dyDescent="0.5">
      <c r="X2239" s="40"/>
    </row>
    <row r="2240" spans="24:24" x14ac:dyDescent="0.5">
      <c r="X2240" s="40"/>
    </row>
    <row r="2241" spans="24:24" x14ac:dyDescent="0.5">
      <c r="X2241" s="40"/>
    </row>
    <row r="2242" spans="24:24" x14ac:dyDescent="0.5">
      <c r="X2242" s="40"/>
    </row>
    <row r="2243" spans="24:24" x14ac:dyDescent="0.5">
      <c r="X2243" s="40"/>
    </row>
    <row r="2244" spans="24:24" x14ac:dyDescent="0.5">
      <c r="X2244" s="40"/>
    </row>
    <row r="2245" spans="24:24" x14ac:dyDescent="0.5">
      <c r="X2245" s="40"/>
    </row>
    <row r="2246" spans="24:24" x14ac:dyDescent="0.5">
      <c r="X2246" s="40"/>
    </row>
    <row r="2247" spans="24:24" x14ac:dyDescent="0.5">
      <c r="X2247" s="40"/>
    </row>
    <row r="2248" spans="24:24" x14ac:dyDescent="0.5">
      <c r="X2248" s="40"/>
    </row>
    <row r="2249" spans="24:24" x14ac:dyDescent="0.5">
      <c r="X2249" s="40"/>
    </row>
    <row r="2250" spans="24:24" x14ac:dyDescent="0.5">
      <c r="X2250" s="40"/>
    </row>
    <row r="2251" spans="24:24" x14ac:dyDescent="0.5">
      <c r="X2251" s="40"/>
    </row>
    <row r="2252" spans="24:24" x14ac:dyDescent="0.5">
      <c r="X2252" s="40"/>
    </row>
    <row r="2253" spans="24:24" x14ac:dyDescent="0.5">
      <c r="X2253" s="40"/>
    </row>
    <row r="2254" spans="24:24" x14ac:dyDescent="0.5">
      <c r="X2254" s="40"/>
    </row>
    <row r="2255" spans="24:24" x14ac:dyDescent="0.5">
      <c r="X2255" s="40"/>
    </row>
    <row r="2256" spans="24:24" x14ac:dyDescent="0.5">
      <c r="X2256" s="40"/>
    </row>
    <row r="2257" spans="24:24" x14ac:dyDescent="0.5">
      <c r="X2257" s="40"/>
    </row>
    <row r="2258" spans="24:24" x14ac:dyDescent="0.5">
      <c r="X2258" s="40"/>
    </row>
    <row r="2259" spans="24:24" x14ac:dyDescent="0.5">
      <c r="X2259" s="40"/>
    </row>
    <row r="2260" spans="24:24" x14ac:dyDescent="0.5">
      <c r="X2260" s="40"/>
    </row>
    <row r="2261" spans="24:24" x14ac:dyDescent="0.5">
      <c r="X2261" s="40"/>
    </row>
    <row r="2262" spans="24:24" x14ac:dyDescent="0.5">
      <c r="X2262" s="40"/>
    </row>
    <row r="2263" spans="24:24" x14ac:dyDescent="0.5">
      <c r="X2263" s="40"/>
    </row>
    <row r="2264" spans="24:24" x14ac:dyDescent="0.5">
      <c r="X2264" s="40"/>
    </row>
    <row r="2265" spans="24:24" x14ac:dyDescent="0.5">
      <c r="X2265" s="40"/>
    </row>
    <row r="2266" spans="24:24" x14ac:dyDescent="0.5">
      <c r="X2266" s="40"/>
    </row>
    <row r="2267" spans="24:24" x14ac:dyDescent="0.5">
      <c r="X2267" s="40"/>
    </row>
    <row r="2268" spans="24:24" x14ac:dyDescent="0.5">
      <c r="X2268" s="40"/>
    </row>
    <row r="2269" spans="24:24" x14ac:dyDescent="0.5">
      <c r="X2269" s="40"/>
    </row>
    <row r="2270" spans="24:24" x14ac:dyDescent="0.5">
      <c r="X2270" s="40"/>
    </row>
    <row r="2271" spans="24:24" x14ac:dyDescent="0.5">
      <c r="X2271" s="40"/>
    </row>
    <row r="2272" spans="24:24" x14ac:dyDescent="0.5">
      <c r="X2272" s="40"/>
    </row>
    <row r="2273" spans="24:24" x14ac:dyDescent="0.5">
      <c r="X2273" s="40"/>
    </row>
    <row r="2274" spans="24:24" x14ac:dyDescent="0.5">
      <c r="X2274" s="40"/>
    </row>
    <row r="2275" spans="24:24" x14ac:dyDescent="0.5">
      <c r="X2275" s="40"/>
    </row>
    <row r="2276" spans="24:24" x14ac:dyDescent="0.5">
      <c r="X2276" s="40"/>
    </row>
    <row r="2277" spans="24:24" x14ac:dyDescent="0.5">
      <c r="X2277" s="40"/>
    </row>
    <row r="2278" spans="24:24" x14ac:dyDescent="0.5">
      <c r="X2278" s="40"/>
    </row>
    <row r="2279" spans="24:24" x14ac:dyDescent="0.5">
      <c r="X2279" s="40"/>
    </row>
    <row r="2280" spans="24:24" x14ac:dyDescent="0.5">
      <c r="X2280" s="40"/>
    </row>
    <row r="2281" spans="24:24" x14ac:dyDescent="0.5">
      <c r="X2281" s="40"/>
    </row>
    <row r="2282" spans="24:24" x14ac:dyDescent="0.5">
      <c r="X2282" s="40"/>
    </row>
    <row r="2283" spans="24:24" x14ac:dyDescent="0.5">
      <c r="X2283" s="40"/>
    </row>
    <row r="2284" spans="24:24" x14ac:dyDescent="0.5">
      <c r="X2284" s="40"/>
    </row>
    <row r="2285" spans="24:24" x14ac:dyDescent="0.5">
      <c r="X2285" s="40"/>
    </row>
    <row r="2286" spans="24:24" x14ac:dyDescent="0.5">
      <c r="X2286" s="40"/>
    </row>
    <row r="2287" spans="24:24" x14ac:dyDescent="0.5">
      <c r="X2287" s="40"/>
    </row>
    <row r="2288" spans="24:24" x14ac:dyDescent="0.5">
      <c r="X2288" s="40"/>
    </row>
    <row r="2289" spans="24:24" x14ac:dyDescent="0.5">
      <c r="X2289" s="40"/>
    </row>
    <row r="2290" spans="24:24" x14ac:dyDescent="0.5">
      <c r="X2290" s="40"/>
    </row>
    <row r="2291" spans="24:24" x14ac:dyDescent="0.5">
      <c r="X2291" s="40"/>
    </row>
    <row r="2292" spans="24:24" x14ac:dyDescent="0.5">
      <c r="X2292" s="40"/>
    </row>
    <row r="2293" spans="24:24" x14ac:dyDescent="0.5">
      <c r="X2293" s="40"/>
    </row>
    <row r="2294" spans="24:24" x14ac:dyDescent="0.5">
      <c r="X2294" s="40"/>
    </row>
    <row r="2295" spans="24:24" x14ac:dyDescent="0.5">
      <c r="X2295" s="40"/>
    </row>
    <row r="2296" spans="24:24" x14ac:dyDescent="0.5">
      <c r="X2296" s="40"/>
    </row>
    <row r="2297" spans="24:24" x14ac:dyDescent="0.5">
      <c r="X2297" s="40"/>
    </row>
    <row r="2298" spans="24:24" x14ac:dyDescent="0.5">
      <c r="X2298" s="40"/>
    </row>
    <row r="2299" spans="24:24" x14ac:dyDescent="0.5">
      <c r="X2299" s="40"/>
    </row>
    <row r="2300" spans="24:24" x14ac:dyDescent="0.5">
      <c r="X2300" s="40"/>
    </row>
    <row r="2301" spans="24:24" x14ac:dyDescent="0.5">
      <c r="X2301" s="40"/>
    </row>
    <row r="2302" spans="24:24" x14ac:dyDescent="0.5">
      <c r="X2302" s="40"/>
    </row>
    <row r="2303" spans="24:24" x14ac:dyDescent="0.5">
      <c r="X2303" s="40"/>
    </row>
    <row r="2304" spans="24:24" x14ac:dyDescent="0.5">
      <c r="X2304" s="40"/>
    </row>
    <row r="2305" spans="24:24" x14ac:dyDescent="0.5">
      <c r="X2305" s="40"/>
    </row>
    <row r="2306" spans="24:24" x14ac:dyDescent="0.5">
      <c r="X2306" s="40"/>
    </row>
    <row r="2307" spans="24:24" x14ac:dyDescent="0.5">
      <c r="X2307" s="40"/>
    </row>
    <row r="2308" spans="24:24" x14ac:dyDescent="0.5">
      <c r="X2308" s="40"/>
    </row>
    <row r="2309" spans="24:24" x14ac:dyDescent="0.5">
      <c r="X2309" s="40"/>
    </row>
    <row r="2310" spans="24:24" x14ac:dyDescent="0.5">
      <c r="X2310" s="40"/>
    </row>
    <row r="2311" spans="24:24" x14ac:dyDescent="0.5">
      <c r="X2311" s="40"/>
    </row>
    <row r="2312" spans="24:24" x14ac:dyDescent="0.5">
      <c r="X2312" s="40"/>
    </row>
    <row r="2313" spans="24:24" x14ac:dyDescent="0.5">
      <c r="X2313" s="40"/>
    </row>
    <row r="2314" spans="24:24" x14ac:dyDescent="0.5">
      <c r="X2314" s="40"/>
    </row>
    <row r="2315" spans="24:24" x14ac:dyDescent="0.5">
      <c r="X2315" s="40"/>
    </row>
    <row r="2316" spans="24:24" x14ac:dyDescent="0.5">
      <c r="X2316" s="40"/>
    </row>
    <row r="2317" spans="24:24" x14ac:dyDescent="0.5">
      <c r="X2317" s="40"/>
    </row>
    <row r="2318" spans="24:24" x14ac:dyDescent="0.5">
      <c r="X2318" s="40"/>
    </row>
    <row r="2319" spans="24:24" x14ac:dyDescent="0.5">
      <c r="X2319" s="40"/>
    </row>
    <row r="2320" spans="24:24" x14ac:dyDescent="0.5">
      <c r="X2320" s="40"/>
    </row>
    <row r="2321" spans="24:24" x14ac:dyDescent="0.5">
      <c r="X2321" s="40"/>
    </row>
    <row r="2322" spans="24:24" x14ac:dyDescent="0.5">
      <c r="X2322" s="40"/>
    </row>
    <row r="2323" spans="24:24" x14ac:dyDescent="0.5">
      <c r="X2323" s="40"/>
    </row>
    <row r="2324" spans="24:24" x14ac:dyDescent="0.5">
      <c r="X2324" s="40"/>
    </row>
    <row r="2325" spans="24:24" x14ac:dyDescent="0.5">
      <c r="X2325" s="40"/>
    </row>
    <row r="2326" spans="24:24" x14ac:dyDescent="0.5">
      <c r="X2326" s="40"/>
    </row>
    <row r="2327" spans="24:24" x14ac:dyDescent="0.5">
      <c r="X2327" s="40"/>
    </row>
    <row r="2328" spans="24:24" x14ac:dyDescent="0.5">
      <c r="X2328" s="40"/>
    </row>
    <row r="2329" spans="24:24" x14ac:dyDescent="0.5">
      <c r="X2329" s="40"/>
    </row>
    <row r="2330" spans="24:24" x14ac:dyDescent="0.5">
      <c r="X2330" s="40"/>
    </row>
    <row r="2331" spans="24:24" x14ac:dyDescent="0.5">
      <c r="X2331" s="40"/>
    </row>
    <row r="2332" spans="24:24" x14ac:dyDescent="0.5">
      <c r="X2332" s="40"/>
    </row>
    <row r="2333" spans="24:24" x14ac:dyDescent="0.5">
      <c r="X2333" s="40"/>
    </row>
    <row r="2334" spans="24:24" x14ac:dyDescent="0.5">
      <c r="X2334" s="40"/>
    </row>
    <row r="2335" spans="24:24" x14ac:dyDescent="0.5">
      <c r="X2335" s="40"/>
    </row>
    <row r="2336" spans="24:24" x14ac:dyDescent="0.5">
      <c r="X2336" s="40"/>
    </row>
    <row r="2337" spans="24:24" x14ac:dyDescent="0.5">
      <c r="X2337" s="40"/>
    </row>
    <row r="2338" spans="24:24" x14ac:dyDescent="0.5">
      <c r="X2338" s="40"/>
    </row>
    <row r="2339" spans="24:24" x14ac:dyDescent="0.5">
      <c r="X2339" s="40"/>
    </row>
    <row r="2340" spans="24:24" x14ac:dyDescent="0.5">
      <c r="X2340" s="40"/>
    </row>
    <row r="2341" spans="24:24" x14ac:dyDescent="0.5">
      <c r="X2341" s="40"/>
    </row>
    <row r="2342" spans="24:24" x14ac:dyDescent="0.5">
      <c r="X2342" s="40"/>
    </row>
    <row r="2343" spans="24:24" x14ac:dyDescent="0.5">
      <c r="X2343" s="40"/>
    </row>
    <row r="2344" spans="24:24" x14ac:dyDescent="0.5">
      <c r="X2344" s="40"/>
    </row>
    <row r="2345" spans="24:24" x14ac:dyDescent="0.5">
      <c r="X2345" s="40"/>
    </row>
    <row r="2346" spans="24:24" x14ac:dyDescent="0.5">
      <c r="X2346" s="40"/>
    </row>
    <row r="2347" spans="24:24" x14ac:dyDescent="0.5">
      <c r="X2347" s="40"/>
    </row>
    <row r="2348" spans="24:24" x14ac:dyDescent="0.5">
      <c r="X2348" s="40"/>
    </row>
    <row r="2349" spans="24:24" x14ac:dyDescent="0.5">
      <c r="X2349" s="40"/>
    </row>
    <row r="2350" spans="24:24" x14ac:dyDescent="0.5">
      <c r="X2350" s="40"/>
    </row>
    <row r="2351" spans="24:24" x14ac:dyDescent="0.5">
      <c r="X2351" s="40"/>
    </row>
    <row r="2352" spans="24:24" x14ac:dyDescent="0.5">
      <c r="X2352" s="40"/>
    </row>
    <row r="2353" spans="24:24" x14ac:dyDescent="0.5">
      <c r="X2353" s="40"/>
    </row>
    <row r="2354" spans="24:24" x14ac:dyDescent="0.5">
      <c r="X2354" s="40"/>
    </row>
    <row r="2355" spans="24:24" x14ac:dyDescent="0.5">
      <c r="X2355" s="40"/>
    </row>
    <row r="2356" spans="24:24" x14ac:dyDescent="0.5">
      <c r="X2356" s="40"/>
    </row>
    <row r="2357" spans="24:24" x14ac:dyDescent="0.5">
      <c r="X2357" s="40"/>
    </row>
    <row r="2358" spans="24:24" x14ac:dyDescent="0.5">
      <c r="X2358" s="40"/>
    </row>
    <row r="2359" spans="24:24" x14ac:dyDescent="0.5">
      <c r="X2359" s="40"/>
    </row>
    <row r="2360" spans="24:24" x14ac:dyDescent="0.5">
      <c r="X2360" s="40"/>
    </row>
    <row r="2361" spans="24:24" x14ac:dyDescent="0.5">
      <c r="X2361" s="40"/>
    </row>
    <row r="2362" spans="24:24" x14ac:dyDescent="0.5">
      <c r="X2362" s="40"/>
    </row>
    <row r="2363" spans="24:24" x14ac:dyDescent="0.5">
      <c r="X2363" s="40"/>
    </row>
    <row r="2364" spans="24:24" x14ac:dyDescent="0.5">
      <c r="X2364" s="40"/>
    </row>
    <row r="2365" spans="24:24" x14ac:dyDescent="0.5">
      <c r="X2365" s="40"/>
    </row>
    <row r="2366" spans="24:24" x14ac:dyDescent="0.5">
      <c r="X2366" s="40"/>
    </row>
    <row r="2367" spans="24:24" x14ac:dyDescent="0.5">
      <c r="X2367" s="40"/>
    </row>
    <row r="2368" spans="24:24" x14ac:dyDescent="0.5">
      <c r="X2368" s="40"/>
    </row>
    <row r="2369" spans="24:24" x14ac:dyDescent="0.5">
      <c r="X2369" s="40"/>
    </row>
    <row r="2370" spans="24:24" x14ac:dyDescent="0.5">
      <c r="X2370" s="40"/>
    </row>
    <row r="2371" spans="24:24" x14ac:dyDescent="0.5">
      <c r="X2371" s="40"/>
    </row>
    <row r="2372" spans="24:24" x14ac:dyDescent="0.5">
      <c r="X2372" s="40"/>
    </row>
    <row r="2373" spans="24:24" x14ac:dyDescent="0.5">
      <c r="X2373" s="40"/>
    </row>
    <row r="2374" spans="24:24" x14ac:dyDescent="0.5">
      <c r="X2374" s="40"/>
    </row>
    <row r="2375" spans="24:24" x14ac:dyDescent="0.5">
      <c r="X2375" s="40"/>
    </row>
    <row r="2376" spans="24:24" x14ac:dyDescent="0.5">
      <c r="X2376" s="40"/>
    </row>
    <row r="2377" spans="24:24" x14ac:dyDescent="0.5">
      <c r="X2377" s="40"/>
    </row>
    <row r="2378" spans="24:24" x14ac:dyDescent="0.5">
      <c r="X2378" s="40"/>
    </row>
    <row r="2379" spans="24:24" x14ac:dyDescent="0.5">
      <c r="X2379" s="40"/>
    </row>
    <row r="2380" spans="24:24" x14ac:dyDescent="0.5">
      <c r="X2380" s="40"/>
    </row>
    <row r="2381" spans="24:24" x14ac:dyDescent="0.5">
      <c r="X2381" s="40"/>
    </row>
    <row r="2382" spans="24:24" x14ac:dyDescent="0.5">
      <c r="X2382" s="40"/>
    </row>
    <row r="2383" spans="24:24" x14ac:dyDescent="0.5">
      <c r="X2383" s="40"/>
    </row>
    <row r="2384" spans="24:24" x14ac:dyDescent="0.5">
      <c r="X2384" s="40"/>
    </row>
    <row r="2385" spans="24:24" x14ac:dyDescent="0.5">
      <c r="X2385" s="40"/>
    </row>
    <row r="2386" spans="24:24" x14ac:dyDescent="0.5">
      <c r="X2386" s="40"/>
    </row>
    <row r="2387" spans="24:24" x14ac:dyDescent="0.5">
      <c r="X2387" s="40"/>
    </row>
    <row r="2388" spans="24:24" x14ac:dyDescent="0.5">
      <c r="X2388" s="40"/>
    </row>
    <row r="2389" spans="24:24" x14ac:dyDescent="0.5">
      <c r="X2389" s="40"/>
    </row>
    <row r="2390" spans="24:24" x14ac:dyDescent="0.5">
      <c r="X2390" s="40"/>
    </row>
    <row r="2391" spans="24:24" x14ac:dyDescent="0.5">
      <c r="X2391" s="40"/>
    </row>
    <row r="2392" spans="24:24" x14ac:dyDescent="0.5">
      <c r="X2392" s="40"/>
    </row>
    <row r="2393" spans="24:24" x14ac:dyDescent="0.5">
      <c r="X2393" s="40"/>
    </row>
    <row r="2394" spans="24:24" x14ac:dyDescent="0.5">
      <c r="X2394" s="40"/>
    </row>
    <row r="2395" spans="24:24" x14ac:dyDescent="0.5">
      <c r="X2395" s="40"/>
    </row>
    <row r="2396" spans="24:24" x14ac:dyDescent="0.5">
      <c r="X2396" s="40"/>
    </row>
    <row r="2397" spans="24:24" x14ac:dyDescent="0.5">
      <c r="X2397" s="40"/>
    </row>
    <row r="2398" spans="24:24" x14ac:dyDescent="0.5">
      <c r="X2398" s="40"/>
    </row>
    <row r="2399" spans="24:24" x14ac:dyDescent="0.5">
      <c r="X2399" s="40"/>
    </row>
    <row r="2400" spans="24:24" x14ac:dyDescent="0.5">
      <c r="X2400" s="40"/>
    </row>
    <row r="2401" spans="24:24" x14ac:dyDescent="0.5">
      <c r="X2401" s="40"/>
    </row>
    <row r="2402" spans="24:24" x14ac:dyDescent="0.5">
      <c r="X2402" s="40"/>
    </row>
    <row r="2403" spans="24:24" x14ac:dyDescent="0.5">
      <c r="X2403" s="40"/>
    </row>
    <row r="2404" spans="24:24" x14ac:dyDescent="0.5">
      <c r="X2404" s="40"/>
    </row>
    <row r="2405" spans="24:24" x14ac:dyDescent="0.5">
      <c r="X2405" s="40"/>
    </row>
    <row r="2406" spans="24:24" x14ac:dyDescent="0.5">
      <c r="X2406" s="40"/>
    </row>
    <row r="2407" spans="24:24" x14ac:dyDescent="0.5">
      <c r="X2407" s="40"/>
    </row>
    <row r="2408" spans="24:24" x14ac:dyDescent="0.5">
      <c r="X2408" s="40"/>
    </row>
    <row r="2409" spans="24:24" x14ac:dyDescent="0.5">
      <c r="X2409" s="40"/>
    </row>
    <row r="2410" spans="24:24" x14ac:dyDescent="0.5">
      <c r="X2410" s="40"/>
    </row>
    <row r="2411" spans="24:24" x14ac:dyDescent="0.5">
      <c r="X2411" s="40"/>
    </row>
    <row r="2412" spans="24:24" x14ac:dyDescent="0.5">
      <c r="X2412" s="40"/>
    </row>
    <row r="2413" spans="24:24" x14ac:dyDescent="0.5">
      <c r="X2413" s="40"/>
    </row>
    <row r="2414" spans="24:24" x14ac:dyDescent="0.5">
      <c r="X2414" s="40"/>
    </row>
    <row r="2415" spans="24:24" x14ac:dyDescent="0.5">
      <c r="X2415" s="40"/>
    </row>
    <row r="2416" spans="24:24" x14ac:dyDescent="0.5">
      <c r="X2416" s="40"/>
    </row>
    <row r="2417" spans="24:24" x14ac:dyDescent="0.5">
      <c r="X2417" s="40"/>
    </row>
    <row r="2418" spans="24:24" x14ac:dyDescent="0.5">
      <c r="X2418" s="40"/>
    </row>
    <row r="2419" spans="24:24" x14ac:dyDescent="0.5">
      <c r="X2419" s="40"/>
    </row>
    <row r="2420" spans="24:24" x14ac:dyDescent="0.5">
      <c r="X2420" s="40"/>
    </row>
    <row r="2421" spans="24:24" x14ac:dyDescent="0.5">
      <c r="X2421" s="40"/>
    </row>
    <row r="2422" spans="24:24" x14ac:dyDescent="0.5">
      <c r="X2422" s="40"/>
    </row>
    <row r="2423" spans="24:24" x14ac:dyDescent="0.5">
      <c r="X2423" s="40"/>
    </row>
    <row r="2424" spans="24:24" x14ac:dyDescent="0.5">
      <c r="X2424" s="40"/>
    </row>
    <row r="2425" spans="24:24" x14ac:dyDescent="0.5">
      <c r="X2425" s="40"/>
    </row>
    <row r="2426" spans="24:24" x14ac:dyDescent="0.5">
      <c r="X2426" s="40"/>
    </row>
    <row r="2427" spans="24:24" x14ac:dyDescent="0.5">
      <c r="X2427" s="40"/>
    </row>
    <row r="2428" spans="24:24" x14ac:dyDescent="0.5">
      <c r="X2428" s="40"/>
    </row>
    <row r="2429" spans="24:24" x14ac:dyDescent="0.5">
      <c r="X2429" s="40"/>
    </row>
    <row r="2430" spans="24:24" x14ac:dyDescent="0.5">
      <c r="X2430" s="40"/>
    </row>
    <row r="2431" spans="24:24" x14ac:dyDescent="0.5">
      <c r="X2431" s="40"/>
    </row>
    <row r="2432" spans="24:24" x14ac:dyDescent="0.5">
      <c r="X2432" s="40"/>
    </row>
    <row r="2433" spans="24:24" x14ac:dyDescent="0.5">
      <c r="X2433" s="40"/>
    </row>
    <row r="2434" spans="24:24" x14ac:dyDescent="0.5">
      <c r="X2434" s="40"/>
    </row>
    <row r="2435" spans="24:24" x14ac:dyDescent="0.5">
      <c r="X2435" s="40"/>
    </row>
    <row r="2436" spans="24:24" x14ac:dyDescent="0.5">
      <c r="X2436" s="40"/>
    </row>
    <row r="2437" spans="24:24" x14ac:dyDescent="0.5">
      <c r="X2437" s="40"/>
    </row>
    <row r="2438" spans="24:24" x14ac:dyDescent="0.5">
      <c r="X2438" s="40"/>
    </row>
    <row r="2439" spans="24:24" x14ac:dyDescent="0.5">
      <c r="X2439" s="40"/>
    </row>
    <row r="2440" spans="24:24" x14ac:dyDescent="0.5">
      <c r="X2440" s="40"/>
    </row>
    <row r="2441" spans="24:24" x14ac:dyDescent="0.5">
      <c r="X2441" s="40"/>
    </row>
    <row r="2442" spans="24:24" x14ac:dyDescent="0.5">
      <c r="X2442" s="40"/>
    </row>
    <row r="2443" spans="24:24" x14ac:dyDescent="0.5">
      <c r="X2443" s="40"/>
    </row>
    <row r="2444" spans="24:24" x14ac:dyDescent="0.5">
      <c r="X2444" s="40"/>
    </row>
    <row r="2445" spans="24:24" x14ac:dyDescent="0.5">
      <c r="X2445" s="40"/>
    </row>
    <row r="2446" spans="24:24" x14ac:dyDescent="0.5">
      <c r="X2446" s="40"/>
    </row>
    <row r="2447" spans="24:24" x14ac:dyDescent="0.5">
      <c r="X2447" s="40"/>
    </row>
    <row r="2448" spans="24:24" x14ac:dyDescent="0.5">
      <c r="X2448" s="40"/>
    </row>
    <row r="2449" spans="24:24" x14ac:dyDescent="0.5">
      <c r="X2449" s="40"/>
    </row>
    <row r="2450" spans="24:24" x14ac:dyDescent="0.5">
      <c r="X2450" s="40"/>
    </row>
    <row r="2451" spans="24:24" x14ac:dyDescent="0.5">
      <c r="X2451" s="40"/>
    </row>
    <row r="2452" spans="24:24" x14ac:dyDescent="0.5">
      <c r="X2452" s="40"/>
    </row>
    <row r="2453" spans="24:24" x14ac:dyDescent="0.5">
      <c r="X2453" s="40"/>
    </row>
    <row r="2454" spans="24:24" x14ac:dyDescent="0.5">
      <c r="X2454" s="40"/>
    </row>
    <row r="2455" spans="24:24" x14ac:dyDescent="0.5">
      <c r="X2455" s="40"/>
    </row>
    <row r="2456" spans="24:24" x14ac:dyDescent="0.5">
      <c r="X2456" s="40"/>
    </row>
    <row r="2457" spans="24:24" x14ac:dyDescent="0.5">
      <c r="X2457" s="40"/>
    </row>
    <row r="2458" spans="24:24" x14ac:dyDescent="0.5">
      <c r="X2458" s="40"/>
    </row>
    <row r="2459" spans="24:24" x14ac:dyDescent="0.5">
      <c r="X2459" s="40"/>
    </row>
    <row r="2460" spans="24:24" x14ac:dyDescent="0.5">
      <c r="X2460" s="40"/>
    </row>
    <row r="2461" spans="24:24" x14ac:dyDescent="0.5">
      <c r="X2461" s="40"/>
    </row>
    <row r="2462" spans="24:24" x14ac:dyDescent="0.5">
      <c r="X2462" s="40"/>
    </row>
    <row r="2463" spans="24:24" x14ac:dyDescent="0.5">
      <c r="X2463" s="40"/>
    </row>
    <row r="2464" spans="24:24" x14ac:dyDescent="0.5">
      <c r="X2464" s="40"/>
    </row>
    <row r="2465" spans="24:24" x14ac:dyDescent="0.5">
      <c r="X2465" s="40"/>
    </row>
    <row r="2466" spans="24:24" x14ac:dyDescent="0.5">
      <c r="X2466" s="40"/>
    </row>
    <row r="2467" spans="24:24" x14ac:dyDescent="0.5">
      <c r="X2467" s="40"/>
    </row>
    <row r="2468" spans="24:24" x14ac:dyDescent="0.5">
      <c r="X2468" s="40"/>
    </row>
    <row r="2469" spans="24:24" x14ac:dyDescent="0.5">
      <c r="X2469" s="40"/>
    </row>
    <row r="2470" spans="24:24" x14ac:dyDescent="0.5">
      <c r="X2470" s="40"/>
    </row>
    <row r="2471" spans="24:24" x14ac:dyDescent="0.5">
      <c r="X2471" s="40"/>
    </row>
    <row r="2472" spans="24:24" x14ac:dyDescent="0.5">
      <c r="X2472" s="40"/>
    </row>
    <row r="2473" spans="24:24" x14ac:dyDescent="0.5">
      <c r="X2473" s="40"/>
    </row>
    <row r="2474" spans="24:24" x14ac:dyDescent="0.5">
      <c r="X2474" s="40"/>
    </row>
    <row r="2475" spans="24:24" x14ac:dyDescent="0.5">
      <c r="X2475" s="40"/>
    </row>
    <row r="2476" spans="24:24" x14ac:dyDescent="0.5">
      <c r="X2476" s="40"/>
    </row>
    <row r="2477" spans="24:24" x14ac:dyDescent="0.5">
      <c r="X2477" s="40"/>
    </row>
    <row r="2478" spans="24:24" x14ac:dyDescent="0.5">
      <c r="X2478" s="40"/>
    </row>
    <row r="2479" spans="24:24" x14ac:dyDescent="0.5">
      <c r="X2479" s="40"/>
    </row>
    <row r="2480" spans="24:24" x14ac:dyDescent="0.5">
      <c r="X2480" s="40"/>
    </row>
    <row r="2481" spans="24:24" x14ac:dyDescent="0.5">
      <c r="X2481" s="40"/>
    </row>
    <row r="2482" spans="24:24" x14ac:dyDescent="0.5">
      <c r="X2482" s="40"/>
    </row>
    <row r="2483" spans="24:24" x14ac:dyDescent="0.5">
      <c r="X2483" s="40"/>
    </row>
    <row r="2484" spans="24:24" x14ac:dyDescent="0.5">
      <c r="X2484" s="40"/>
    </row>
    <row r="2485" spans="24:24" x14ac:dyDescent="0.5">
      <c r="X2485" s="40"/>
    </row>
    <row r="2486" spans="24:24" x14ac:dyDescent="0.5">
      <c r="X2486" s="40"/>
    </row>
    <row r="2487" spans="24:24" x14ac:dyDescent="0.5">
      <c r="X2487" s="40"/>
    </row>
    <row r="2488" spans="24:24" x14ac:dyDescent="0.5">
      <c r="X2488" s="40"/>
    </row>
    <row r="2489" spans="24:24" x14ac:dyDescent="0.5">
      <c r="X2489" s="40"/>
    </row>
    <row r="2490" spans="24:24" x14ac:dyDescent="0.5">
      <c r="X2490" s="40"/>
    </row>
    <row r="2491" spans="24:24" x14ac:dyDescent="0.5">
      <c r="X2491" s="40"/>
    </row>
    <row r="2492" spans="24:24" x14ac:dyDescent="0.5">
      <c r="X2492" s="40"/>
    </row>
    <row r="2493" spans="24:24" x14ac:dyDescent="0.5">
      <c r="X2493" s="40"/>
    </row>
    <row r="2494" spans="24:24" x14ac:dyDescent="0.5">
      <c r="X2494" s="40"/>
    </row>
    <row r="2495" spans="24:24" x14ac:dyDescent="0.5">
      <c r="X2495" s="40"/>
    </row>
    <row r="2496" spans="24:24" x14ac:dyDescent="0.5">
      <c r="X2496" s="40"/>
    </row>
    <row r="2497" spans="24:24" x14ac:dyDescent="0.5">
      <c r="X2497" s="40"/>
    </row>
    <row r="2498" spans="24:24" x14ac:dyDescent="0.5">
      <c r="X2498" s="40"/>
    </row>
    <row r="2499" spans="24:24" x14ac:dyDescent="0.5">
      <c r="X2499" s="40"/>
    </row>
    <row r="2500" spans="24:24" x14ac:dyDescent="0.5">
      <c r="X2500" s="40"/>
    </row>
    <row r="2501" spans="24:24" x14ac:dyDescent="0.5">
      <c r="X2501" s="40"/>
    </row>
    <row r="2502" spans="24:24" x14ac:dyDescent="0.5">
      <c r="X2502" s="40"/>
    </row>
    <row r="2503" spans="24:24" x14ac:dyDescent="0.5">
      <c r="X2503" s="40"/>
    </row>
    <row r="2504" spans="24:24" x14ac:dyDescent="0.5">
      <c r="X2504" s="40"/>
    </row>
    <row r="2505" spans="24:24" x14ac:dyDescent="0.5">
      <c r="X2505" s="40"/>
    </row>
    <row r="2506" spans="24:24" x14ac:dyDescent="0.5">
      <c r="X2506" s="40"/>
    </row>
    <row r="2507" spans="24:24" x14ac:dyDescent="0.5">
      <c r="X2507" s="40"/>
    </row>
    <row r="2508" spans="24:24" x14ac:dyDescent="0.5">
      <c r="X2508" s="40"/>
    </row>
    <row r="2509" spans="24:24" x14ac:dyDescent="0.5">
      <c r="X2509" s="40"/>
    </row>
    <row r="2510" spans="24:24" x14ac:dyDescent="0.5">
      <c r="X2510" s="40"/>
    </row>
    <row r="2511" spans="24:24" x14ac:dyDescent="0.5">
      <c r="X2511" s="40"/>
    </row>
    <row r="2512" spans="24:24" x14ac:dyDescent="0.5">
      <c r="X2512" s="40"/>
    </row>
    <row r="2513" spans="24:24" x14ac:dyDescent="0.5">
      <c r="X2513" s="40"/>
    </row>
    <row r="2514" spans="24:24" x14ac:dyDescent="0.5">
      <c r="X2514" s="40"/>
    </row>
    <row r="2515" spans="24:24" x14ac:dyDescent="0.5">
      <c r="X2515" s="40"/>
    </row>
    <row r="2516" spans="24:24" x14ac:dyDescent="0.5">
      <c r="X2516" s="40"/>
    </row>
    <row r="2517" spans="24:24" x14ac:dyDescent="0.5">
      <c r="X2517" s="40"/>
    </row>
    <row r="2518" spans="24:24" x14ac:dyDescent="0.5">
      <c r="X2518" s="40"/>
    </row>
    <row r="2519" spans="24:24" x14ac:dyDescent="0.5">
      <c r="X2519" s="40"/>
    </row>
    <row r="2520" spans="24:24" x14ac:dyDescent="0.5">
      <c r="X2520" s="40"/>
    </row>
    <row r="2521" spans="24:24" x14ac:dyDescent="0.5">
      <c r="X2521" s="40"/>
    </row>
    <row r="2522" spans="24:24" x14ac:dyDescent="0.5">
      <c r="X2522" s="40"/>
    </row>
    <row r="2523" spans="24:24" x14ac:dyDescent="0.5">
      <c r="X2523" s="40"/>
    </row>
    <row r="2524" spans="24:24" x14ac:dyDescent="0.5">
      <c r="X2524" s="40"/>
    </row>
    <row r="2525" spans="24:24" x14ac:dyDescent="0.5">
      <c r="X2525" s="40"/>
    </row>
    <row r="2526" spans="24:24" x14ac:dyDescent="0.5">
      <c r="X2526" s="40"/>
    </row>
    <row r="2527" spans="24:24" x14ac:dyDescent="0.5">
      <c r="X2527" s="40"/>
    </row>
    <row r="2528" spans="24:24" x14ac:dyDescent="0.5">
      <c r="X2528" s="40"/>
    </row>
    <row r="2529" spans="24:24" x14ac:dyDescent="0.5">
      <c r="X2529" s="40"/>
    </row>
    <row r="2530" spans="24:24" x14ac:dyDescent="0.5">
      <c r="X2530" s="40"/>
    </row>
    <row r="2531" spans="24:24" x14ac:dyDescent="0.5">
      <c r="X2531" s="40"/>
    </row>
    <row r="2532" spans="24:24" x14ac:dyDescent="0.5">
      <c r="X2532" s="40"/>
    </row>
    <row r="2533" spans="24:24" x14ac:dyDescent="0.5">
      <c r="X2533" s="40"/>
    </row>
    <row r="2534" spans="24:24" x14ac:dyDescent="0.5">
      <c r="X2534" s="40"/>
    </row>
    <row r="2535" spans="24:24" x14ac:dyDescent="0.5">
      <c r="X2535" s="40"/>
    </row>
    <row r="2536" spans="24:24" x14ac:dyDescent="0.5">
      <c r="X2536" s="40"/>
    </row>
    <row r="2537" spans="24:24" x14ac:dyDescent="0.5">
      <c r="X2537" s="40"/>
    </row>
    <row r="2538" spans="24:24" x14ac:dyDescent="0.5">
      <c r="X2538" s="40"/>
    </row>
    <row r="2539" spans="24:24" x14ac:dyDescent="0.5">
      <c r="X2539" s="40"/>
    </row>
    <row r="2540" spans="24:24" x14ac:dyDescent="0.5">
      <c r="X2540" s="40"/>
    </row>
    <row r="2541" spans="24:24" x14ac:dyDescent="0.5">
      <c r="X2541" s="40"/>
    </row>
    <row r="2542" spans="24:24" x14ac:dyDescent="0.5">
      <c r="X2542" s="40"/>
    </row>
    <row r="2543" spans="24:24" x14ac:dyDescent="0.5">
      <c r="X2543" s="40"/>
    </row>
    <row r="2544" spans="24:24" x14ac:dyDescent="0.5">
      <c r="X2544" s="40"/>
    </row>
    <row r="2545" spans="24:24" x14ac:dyDescent="0.5">
      <c r="X2545" s="40"/>
    </row>
    <row r="2546" spans="24:24" x14ac:dyDescent="0.5">
      <c r="X2546" s="40"/>
    </row>
    <row r="2547" spans="24:24" x14ac:dyDescent="0.5">
      <c r="X2547" s="40"/>
    </row>
    <row r="2548" spans="24:24" x14ac:dyDescent="0.5">
      <c r="X2548" s="40"/>
    </row>
    <row r="2549" spans="24:24" x14ac:dyDescent="0.5">
      <c r="X2549" s="40"/>
    </row>
    <row r="2550" spans="24:24" x14ac:dyDescent="0.5">
      <c r="X2550" s="40"/>
    </row>
    <row r="2551" spans="24:24" x14ac:dyDescent="0.5">
      <c r="X2551" s="40"/>
    </row>
    <row r="2552" spans="24:24" x14ac:dyDescent="0.5">
      <c r="X2552" s="40"/>
    </row>
    <row r="2553" spans="24:24" x14ac:dyDescent="0.5">
      <c r="X2553" s="40"/>
    </row>
    <row r="2554" spans="24:24" x14ac:dyDescent="0.5">
      <c r="X2554" s="40"/>
    </row>
    <row r="2555" spans="24:24" x14ac:dyDescent="0.5">
      <c r="X2555" s="40"/>
    </row>
    <row r="2556" spans="24:24" x14ac:dyDescent="0.5">
      <c r="X2556" s="40"/>
    </row>
    <row r="2557" spans="24:24" x14ac:dyDescent="0.5">
      <c r="X2557" s="40"/>
    </row>
    <row r="2558" spans="24:24" x14ac:dyDescent="0.5">
      <c r="X2558" s="40"/>
    </row>
    <row r="2559" spans="24:24" x14ac:dyDescent="0.5">
      <c r="X2559" s="40"/>
    </row>
    <row r="2560" spans="24:24" x14ac:dyDescent="0.5">
      <c r="X2560" s="40"/>
    </row>
    <row r="2561" spans="24:24" x14ac:dyDescent="0.5">
      <c r="X2561" s="40"/>
    </row>
    <row r="2562" spans="24:24" x14ac:dyDescent="0.5">
      <c r="X2562" s="40"/>
    </row>
    <row r="2563" spans="24:24" x14ac:dyDescent="0.5">
      <c r="X2563" s="40"/>
    </row>
    <row r="2564" spans="24:24" x14ac:dyDescent="0.5">
      <c r="X2564" s="40"/>
    </row>
    <row r="2565" spans="24:24" x14ac:dyDescent="0.5">
      <c r="X2565" s="40"/>
    </row>
    <row r="2566" spans="24:24" x14ac:dyDescent="0.5">
      <c r="X2566" s="40"/>
    </row>
    <row r="2567" spans="24:24" x14ac:dyDescent="0.5">
      <c r="X2567" s="40"/>
    </row>
    <row r="2568" spans="24:24" x14ac:dyDescent="0.5">
      <c r="X2568" s="40"/>
    </row>
    <row r="2569" spans="24:24" x14ac:dyDescent="0.5">
      <c r="X2569" s="40"/>
    </row>
    <row r="2570" spans="24:24" x14ac:dyDescent="0.5">
      <c r="X2570" s="40"/>
    </row>
    <row r="2571" spans="24:24" x14ac:dyDescent="0.5">
      <c r="X2571" s="40"/>
    </row>
    <row r="2572" spans="24:24" x14ac:dyDescent="0.5">
      <c r="X2572" s="40"/>
    </row>
    <row r="2573" spans="24:24" x14ac:dyDescent="0.5">
      <c r="X2573" s="40"/>
    </row>
    <row r="2574" spans="24:24" x14ac:dyDescent="0.5">
      <c r="X2574" s="40"/>
    </row>
    <row r="2575" spans="24:24" x14ac:dyDescent="0.5">
      <c r="X2575" s="40"/>
    </row>
    <row r="2576" spans="24:24" x14ac:dyDescent="0.5">
      <c r="X2576" s="40"/>
    </row>
    <row r="2577" spans="24:24" x14ac:dyDescent="0.5">
      <c r="X2577" s="40"/>
    </row>
    <row r="2578" spans="24:24" x14ac:dyDescent="0.5">
      <c r="X2578" s="40"/>
    </row>
    <row r="2579" spans="24:24" x14ac:dyDescent="0.5">
      <c r="X2579" s="40"/>
    </row>
    <row r="2580" spans="24:24" x14ac:dyDescent="0.5">
      <c r="X2580" s="40"/>
    </row>
    <row r="2581" spans="24:24" x14ac:dyDescent="0.5">
      <c r="X2581" s="40"/>
    </row>
    <row r="2582" spans="24:24" x14ac:dyDescent="0.5">
      <c r="X2582" s="40"/>
    </row>
    <row r="2583" spans="24:24" x14ac:dyDescent="0.5">
      <c r="X2583" s="40"/>
    </row>
    <row r="2584" spans="24:24" x14ac:dyDescent="0.5">
      <c r="X2584" s="40"/>
    </row>
    <row r="2585" spans="24:24" x14ac:dyDescent="0.5">
      <c r="X2585" s="40"/>
    </row>
    <row r="2586" spans="24:24" x14ac:dyDescent="0.5">
      <c r="X2586" s="40"/>
    </row>
    <row r="2587" spans="24:24" x14ac:dyDescent="0.5">
      <c r="X2587" s="40"/>
    </row>
    <row r="2588" spans="24:24" x14ac:dyDescent="0.5">
      <c r="X2588" s="40"/>
    </row>
    <row r="2589" spans="24:24" x14ac:dyDescent="0.5">
      <c r="X2589" s="40"/>
    </row>
    <row r="2590" spans="24:24" x14ac:dyDescent="0.5">
      <c r="X2590" s="40"/>
    </row>
    <row r="2591" spans="24:24" x14ac:dyDescent="0.5">
      <c r="X2591" s="40"/>
    </row>
    <row r="2592" spans="24:24" x14ac:dyDescent="0.5">
      <c r="X2592" s="40"/>
    </row>
    <row r="2593" spans="24:24" x14ac:dyDescent="0.5">
      <c r="X2593" s="40"/>
    </row>
    <row r="2594" spans="24:24" x14ac:dyDescent="0.5">
      <c r="X2594" s="40"/>
    </row>
    <row r="2595" spans="24:24" x14ac:dyDescent="0.5">
      <c r="X2595" s="40"/>
    </row>
    <row r="2596" spans="24:24" x14ac:dyDescent="0.5">
      <c r="X2596" s="40"/>
    </row>
    <row r="2597" spans="24:24" x14ac:dyDescent="0.5">
      <c r="X2597" s="40"/>
    </row>
    <row r="2598" spans="24:24" x14ac:dyDescent="0.5">
      <c r="X2598" s="40"/>
    </row>
    <row r="2599" spans="24:24" x14ac:dyDescent="0.5">
      <c r="X2599" s="40"/>
    </row>
    <row r="2600" spans="24:24" x14ac:dyDescent="0.5">
      <c r="X2600" s="40"/>
    </row>
    <row r="2601" spans="24:24" x14ac:dyDescent="0.5">
      <c r="X2601" s="40"/>
    </row>
    <row r="2602" spans="24:24" x14ac:dyDescent="0.5">
      <c r="X2602" s="40"/>
    </row>
    <row r="2603" spans="24:24" x14ac:dyDescent="0.5">
      <c r="X2603" s="40"/>
    </row>
    <row r="2604" spans="24:24" x14ac:dyDescent="0.5">
      <c r="X2604" s="40"/>
    </row>
    <row r="2605" spans="24:24" x14ac:dyDescent="0.5">
      <c r="X2605" s="40"/>
    </row>
    <row r="2606" spans="24:24" x14ac:dyDescent="0.5">
      <c r="X2606" s="40"/>
    </row>
    <row r="2607" spans="24:24" x14ac:dyDescent="0.5">
      <c r="X2607" s="40"/>
    </row>
    <row r="2608" spans="24:24" x14ac:dyDescent="0.5">
      <c r="X2608" s="40"/>
    </row>
    <row r="2609" spans="24:24" x14ac:dyDescent="0.5">
      <c r="X2609" s="40"/>
    </row>
    <row r="2610" spans="24:24" x14ac:dyDescent="0.5">
      <c r="X2610" s="40"/>
    </row>
    <row r="2611" spans="24:24" x14ac:dyDescent="0.5">
      <c r="X2611" s="40"/>
    </row>
    <row r="2612" spans="24:24" x14ac:dyDescent="0.5">
      <c r="X2612" s="40"/>
    </row>
    <row r="2613" spans="24:24" x14ac:dyDescent="0.5">
      <c r="X2613" s="40"/>
    </row>
    <row r="2614" spans="24:24" x14ac:dyDescent="0.5">
      <c r="X2614" s="40"/>
    </row>
    <row r="2615" spans="24:24" x14ac:dyDescent="0.5">
      <c r="X2615" s="40"/>
    </row>
    <row r="2616" spans="24:24" x14ac:dyDescent="0.5">
      <c r="X2616" s="40"/>
    </row>
    <row r="2617" spans="24:24" x14ac:dyDescent="0.5">
      <c r="X2617" s="40"/>
    </row>
    <row r="2618" spans="24:24" x14ac:dyDescent="0.5">
      <c r="X2618" s="40"/>
    </row>
    <row r="2619" spans="24:24" x14ac:dyDescent="0.5">
      <c r="X2619" s="40"/>
    </row>
    <row r="2620" spans="24:24" x14ac:dyDescent="0.5">
      <c r="X2620" s="40"/>
    </row>
    <row r="2621" spans="24:24" x14ac:dyDescent="0.5">
      <c r="X2621" s="40"/>
    </row>
    <row r="2622" spans="24:24" x14ac:dyDescent="0.5">
      <c r="X2622" s="40"/>
    </row>
    <row r="2623" spans="24:24" x14ac:dyDescent="0.5">
      <c r="X2623" s="40"/>
    </row>
    <row r="2624" spans="24:24" x14ac:dyDescent="0.5">
      <c r="X2624" s="40"/>
    </row>
    <row r="2625" spans="24:24" x14ac:dyDescent="0.5">
      <c r="X2625" s="40"/>
    </row>
    <row r="2626" spans="24:24" x14ac:dyDescent="0.5">
      <c r="X2626" s="40"/>
    </row>
    <row r="2627" spans="24:24" x14ac:dyDescent="0.5">
      <c r="X2627" s="40"/>
    </row>
    <row r="2628" spans="24:24" x14ac:dyDescent="0.5">
      <c r="X2628" s="40"/>
    </row>
    <row r="2629" spans="24:24" x14ac:dyDescent="0.5">
      <c r="X2629" s="40"/>
    </row>
    <row r="2630" spans="24:24" x14ac:dyDescent="0.5">
      <c r="X2630" s="40"/>
    </row>
    <row r="2631" spans="24:24" x14ac:dyDescent="0.5">
      <c r="X2631" s="40"/>
    </row>
    <row r="2632" spans="24:24" x14ac:dyDescent="0.5">
      <c r="X2632" s="40"/>
    </row>
    <row r="2633" spans="24:24" x14ac:dyDescent="0.5">
      <c r="X2633" s="40"/>
    </row>
    <row r="2634" spans="24:24" x14ac:dyDescent="0.5">
      <c r="X2634" s="40"/>
    </row>
    <row r="2635" spans="24:24" x14ac:dyDescent="0.5">
      <c r="X2635" s="40"/>
    </row>
    <row r="2636" spans="24:24" x14ac:dyDescent="0.5">
      <c r="X2636" s="40"/>
    </row>
    <row r="2637" spans="24:24" x14ac:dyDescent="0.5">
      <c r="X2637" s="40"/>
    </row>
    <row r="2638" spans="24:24" x14ac:dyDescent="0.5">
      <c r="X2638" s="40"/>
    </row>
    <row r="2639" spans="24:24" x14ac:dyDescent="0.5">
      <c r="X2639" s="40"/>
    </row>
    <row r="2640" spans="24:24" x14ac:dyDescent="0.5">
      <c r="X2640" s="40"/>
    </row>
    <row r="2641" spans="24:24" x14ac:dyDescent="0.5">
      <c r="X2641" s="40"/>
    </row>
    <row r="2642" spans="24:24" x14ac:dyDescent="0.5">
      <c r="X2642" s="40"/>
    </row>
    <row r="2643" spans="24:24" x14ac:dyDescent="0.5">
      <c r="X2643" s="40"/>
    </row>
    <row r="2644" spans="24:24" x14ac:dyDescent="0.5">
      <c r="X2644" s="40"/>
    </row>
    <row r="2645" spans="24:24" x14ac:dyDescent="0.5">
      <c r="X2645" s="40"/>
    </row>
    <row r="2646" spans="24:24" x14ac:dyDescent="0.5">
      <c r="X2646" s="40"/>
    </row>
    <row r="2647" spans="24:24" x14ac:dyDescent="0.5">
      <c r="X2647" s="40"/>
    </row>
    <row r="2648" spans="24:24" x14ac:dyDescent="0.5">
      <c r="X2648" s="40"/>
    </row>
    <row r="2649" spans="24:24" x14ac:dyDescent="0.5">
      <c r="X2649" s="40"/>
    </row>
    <row r="2650" spans="24:24" x14ac:dyDescent="0.5">
      <c r="X2650" s="40"/>
    </row>
    <row r="2651" spans="24:24" x14ac:dyDescent="0.5">
      <c r="X2651" s="40"/>
    </row>
    <row r="2652" spans="24:24" x14ac:dyDescent="0.5">
      <c r="X2652" s="40"/>
    </row>
    <row r="2653" spans="24:24" x14ac:dyDescent="0.5">
      <c r="X2653" s="40"/>
    </row>
    <row r="2654" spans="24:24" x14ac:dyDescent="0.5">
      <c r="X2654" s="40"/>
    </row>
    <row r="2655" spans="24:24" x14ac:dyDescent="0.5">
      <c r="X2655" s="40"/>
    </row>
    <row r="2656" spans="24:24" x14ac:dyDescent="0.5">
      <c r="X2656" s="40"/>
    </row>
    <row r="2657" spans="24:24" x14ac:dyDescent="0.5">
      <c r="X2657" s="40"/>
    </row>
    <row r="2658" spans="24:24" x14ac:dyDescent="0.5">
      <c r="X2658" s="40"/>
    </row>
    <row r="2659" spans="24:24" x14ac:dyDescent="0.5">
      <c r="X2659" s="40"/>
    </row>
    <row r="2660" spans="24:24" x14ac:dyDescent="0.5">
      <c r="X2660" s="40"/>
    </row>
    <row r="2661" spans="24:24" x14ac:dyDescent="0.5">
      <c r="X2661" s="40"/>
    </row>
    <row r="2662" spans="24:24" x14ac:dyDescent="0.5">
      <c r="X2662" s="40"/>
    </row>
    <row r="2663" spans="24:24" x14ac:dyDescent="0.5">
      <c r="X2663" s="40"/>
    </row>
    <row r="2664" spans="24:24" x14ac:dyDescent="0.5">
      <c r="X2664" s="40"/>
    </row>
    <row r="2665" spans="24:24" x14ac:dyDescent="0.5">
      <c r="X2665" s="40"/>
    </row>
    <row r="2666" spans="24:24" x14ac:dyDescent="0.5">
      <c r="X2666" s="40"/>
    </row>
    <row r="2667" spans="24:24" x14ac:dyDescent="0.5">
      <c r="X2667" s="40"/>
    </row>
    <row r="2668" spans="24:24" x14ac:dyDescent="0.5">
      <c r="X2668" s="40"/>
    </row>
    <row r="2669" spans="24:24" x14ac:dyDescent="0.5">
      <c r="X2669" s="40"/>
    </row>
    <row r="2670" spans="24:24" x14ac:dyDescent="0.5">
      <c r="X2670" s="40"/>
    </row>
    <row r="2671" spans="24:24" x14ac:dyDescent="0.5">
      <c r="X2671" s="40"/>
    </row>
    <row r="2672" spans="24:24" x14ac:dyDescent="0.5">
      <c r="X2672" s="40"/>
    </row>
    <row r="2673" spans="24:24" x14ac:dyDescent="0.5">
      <c r="X2673" s="40"/>
    </row>
    <row r="2674" spans="24:24" x14ac:dyDescent="0.5">
      <c r="X2674" s="40"/>
    </row>
    <row r="2675" spans="24:24" x14ac:dyDescent="0.5">
      <c r="X2675" s="40"/>
    </row>
    <row r="2676" spans="24:24" x14ac:dyDescent="0.5">
      <c r="X2676" s="40"/>
    </row>
    <row r="2677" spans="24:24" x14ac:dyDescent="0.5">
      <c r="X2677" s="40"/>
    </row>
    <row r="2678" spans="24:24" x14ac:dyDescent="0.5">
      <c r="X2678" s="40"/>
    </row>
    <row r="2679" spans="24:24" x14ac:dyDescent="0.5">
      <c r="X2679" s="40"/>
    </row>
    <row r="2680" spans="24:24" x14ac:dyDescent="0.5">
      <c r="X2680" s="40"/>
    </row>
    <row r="2681" spans="24:24" x14ac:dyDescent="0.5">
      <c r="X2681" s="40"/>
    </row>
    <row r="2682" spans="24:24" x14ac:dyDescent="0.5">
      <c r="X2682" s="40"/>
    </row>
    <row r="2683" spans="24:24" x14ac:dyDescent="0.5">
      <c r="X2683" s="40"/>
    </row>
    <row r="2684" spans="24:24" x14ac:dyDescent="0.5">
      <c r="X2684" s="40"/>
    </row>
    <row r="2685" spans="24:24" x14ac:dyDescent="0.5">
      <c r="X2685" s="40"/>
    </row>
    <row r="2686" spans="24:24" x14ac:dyDescent="0.5">
      <c r="X2686" s="40"/>
    </row>
    <row r="2687" spans="24:24" x14ac:dyDescent="0.5">
      <c r="X2687" s="40"/>
    </row>
    <row r="2688" spans="24:24" x14ac:dyDescent="0.5">
      <c r="X2688" s="40"/>
    </row>
    <row r="2689" spans="24:24" x14ac:dyDescent="0.5">
      <c r="X2689" s="40"/>
    </row>
    <row r="2690" spans="24:24" x14ac:dyDescent="0.5">
      <c r="X2690" s="40"/>
    </row>
    <row r="2691" spans="24:24" x14ac:dyDescent="0.5">
      <c r="X2691" s="40"/>
    </row>
    <row r="2692" spans="24:24" x14ac:dyDescent="0.5">
      <c r="X2692" s="40"/>
    </row>
    <row r="2693" spans="24:24" x14ac:dyDescent="0.5">
      <c r="X2693" s="40"/>
    </row>
    <row r="2694" spans="24:24" x14ac:dyDescent="0.5">
      <c r="X2694" s="40"/>
    </row>
    <row r="2695" spans="24:24" x14ac:dyDescent="0.5">
      <c r="X2695" s="40"/>
    </row>
    <row r="2696" spans="24:24" x14ac:dyDescent="0.5">
      <c r="X2696" s="40"/>
    </row>
    <row r="2697" spans="24:24" x14ac:dyDescent="0.5">
      <c r="X2697" s="40"/>
    </row>
    <row r="2698" spans="24:24" x14ac:dyDescent="0.5">
      <c r="X2698" s="40"/>
    </row>
    <row r="2699" spans="24:24" x14ac:dyDescent="0.5">
      <c r="X2699" s="40"/>
    </row>
    <row r="2700" spans="24:24" x14ac:dyDescent="0.5">
      <c r="X2700" s="40"/>
    </row>
    <row r="2701" spans="24:24" x14ac:dyDescent="0.5">
      <c r="X2701" s="40"/>
    </row>
    <row r="2702" spans="24:24" x14ac:dyDescent="0.5">
      <c r="X2702" s="40"/>
    </row>
    <row r="2703" spans="24:24" x14ac:dyDescent="0.5">
      <c r="X2703" s="40"/>
    </row>
    <row r="2704" spans="24:24" x14ac:dyDescent="0.5">
      <c r="X2704" s="40"/>
    </row>
    <row r="2705" spans="24:24" x14ac:dyDescent="0.5">
      <c r="X2705" s="40"/>
    </row>
    <row r="2706" spans="24:24" x14ac:dyDescent="0.5">
      <c r="X2706" s="40"/>
    </row>
    <row r="2707" spans="24:24" x14ac:dyDescent="0.5">
      <c r="X2707" s="40"/>
    </row>
    <row r="2708" spans="24:24" x14ac:dyDescent="0.5">
      <c r="X2708" s="40"/>
    </row>
    <row r="2709" spans="24:24" x14ac:dyDescent="0.5">
      <c r="X2709" s="40"/>
    </row>
    <row r="2710" spans="24:24" x14ac:dyDescent="0.5">
      <c r="X2710" s="40"/>
    </row>
    <row r="2711" spans="24:24" x14ac:dyDescent="0.5">
      <c r="X2711" s="40"/>
    </row>
    <row r="2712" spans="24:24" x14ac:dyDescent="0.5">
      <c r="X2712" s="40"/>
    </row>
    <row r="2713" spans="24:24" x14ac:dyDescent="0.5">
      <c r="X2713" s="40"/>
    </row>
    <row r="2714" spans="24:24" x14ac:dyDescent="0.5">
      <c r="X2714" s="40"/>
    </row>
    <row r="2715" spans="24:24" x14ac:dyDescent="0.5">
      <c r="X2715" s="40"/>
    </row>
    <row r="2716" spans="24:24" x14ac:dyDescent="0.5">
      <c r="X2716" s="40"/>
    </row>
    <row r="2717" spans="24:24" x14ac:dyDescent="0.5">
      <c r="X2717" s="40"/>
    </row>
    <row r="2718" spans="24:24" x14ac:dyDescent="0.5">
      <c r="X2718" s="40"/>
    </row>
    <row r="2719" spans="24:24" x14ac:dyDescent="0.5">
      <c r="X2719" s="40"/>
    </row>
    <row r="2720" spans="24:24" x14ac:dyDescent="0.5">
      <c r="X2720" s="40"/>
    </row>
    <row r="2721" spans="24:24" x14ac:dyDescent="0.5">
      <c r="X2721" s="40"/>
    </row>
    <row r="2722" spans="24:24" x14ac:dyDescent="0.5">
      <c r="X2722" s="40"/>
    </row>
    <row r="2723" spans="24:24" x14ac:dyDescent="0.5">
      <c r="X2723" s="40"/>
    </row>
    <row r="2724" spans="24:24" x14ac:dyDescent="0.5">
      <c r="X2724" s="40"/>
    </row>
    <row r="2725" spans="24:24" x14ac:dyDescent="0.5">
      <c r="X2725" s="40"/>
    </row>
    <row r="2726" spans="24:24" x14ac:dyDescent="0.5">
      <c r="X2726" s="40"/>
    </row>
    <row r="2727" spans="24:24" x14ac:dyDescent="0.5">
      <c r="X2727" s="40"/>
    </row>
    <row r="2728" spans="24:24" x14ac:dyDescent="0.5">
      <c r="X2728" s="40"/>
    </row>
    <row r="2729" spans="24:24" x14ac:dyDescent="0.5">
      <c r="X2729" s="40"/>
    </row>
    <row r="2730" spans="24:24" x14ac:dyDescent="0.5">
      <c r="X2730" s="40"/>
    </row>
    <row r="2731" spans="24:24" x14ac:dyDescent="0.5">
      <c r="X2731" s="40"/>
    </row>
    <row r="2732" spans="24:24" x14ac:dyDescent="0.5">
      <c r="X2732" s="40"/>
    </row>
    <row r="2733" spans="24:24" x14ac:dyDescent="0.5">
      <c r="X2733" s="40"/>
    </row>
    <row r="2734" spans="24:24" x14ac:dyDescent="0.5">
      <c r="X2734" s="40"/>
    </row>
    <row r="2735" spans="24:24" x14ac:dyDescent="0.5">
      <c r="X2735" s="40"/>
    </row>
    <row r="2736" spans="24:24" x14ac:dyDescent="0.5">
      <c r="X2736" s="40"/>
    </row>
    <row r="2737" spans="24:24" x14ac:dyDescent="0.5">
      <c r="X2737" s="40"/>
    </row>
    <row r="2738" spans="24:24" x14ac:dyDescent="0.5">
      <c r="X2738" s="40"/>
    </row>
    <row r="2739" spans="24:24" x14ac:dyDescent="0.5">
      <c r="X2739" s="40"/>
    </row>
    <row r="2740" spans="24:24" x14ac:dyDescent="0.5">
      <c r="X2740" s="40"/>
    </row>
    <row r="2741" spans="24:24" x14ac:dyDescent="0.5">
      <c r="X2741" s="40"/>
    </row>
    <row r="2742" spans="24:24" x14ac:dyDescent="0.5">
      <c r="X2742" s="40"/>
    </row>
    <row r="2743" spans="24:24" x14ac:dyDescent="0.5">
      <c r="X2743" s="40"/>
    </row>
    <row r="2744" spans="24:24" x14ac:dyDescent="0.5">
      <c r="X2744" s="40"/>
    </row>
    <row r="2745" spans="24:24" x14ac:dyDescent="0.5">
      <c r="X2745" s="40"/>
    </row>
    <row r="2746" spans="24:24" x14ac:dyDescent="0.5">
      <c r="X2746" s="40"/>
    </row>
    <row r="2747" spans="24:24" x14ac:dyDescent="0.5">
      <c r="X2747" s="40"/>
    </row>
    <row r="2748" spans="24:24" x14ac:dyDescent="0.5">
      <c r="X2748" s="40"/>
    </row>
    <row r="2749" spans="24:24" x14ac:dyDescent="0.5">
      <c r="X2749" s="40"/>
    </row>
    <row r="2750" spans="24:24" x14ac:dyDescent="0.5">
      <c r="X2750" s="40"/>
    </row>
    <row r="2751" spans="24:24" x14ac:dyDescent="0.5">
      <c r="X2751" s="40"/>
    </row>
    <row r="2752" spans="24:24" x14ac:dyDescent="0.5">
      <c r="X2752" s="40"/>
    </row>
    <row r="2753" spans="24:24" x14ac:dyDescent="0.5">
      <c r="X2753" s="40"/>
    </row>
    <row r="2754" spans="24:24" x14ac:dyDescent="0.5">
      <c r="X2754" s="40"/>
    </row>
    <row r="2755" spans="24:24" x14ac:dyDescent="0.5">
      <c r="X2755" s="40"/>
    </row>
    <row r="2756" spans="24:24" x14ac:dyDescent="0.5">
      <c r="X2756" s="40"/>
    </row>
    <row r="2757" spans="24:24" x14ac:dyDescent="0.5">
      <c r="X2757" s="40"/>
    </row>
    <row r="2758" spans="24:24" x14ac:dyDescent="0.5">
      <c r="X2758" s="40"/>
    </row>
    <row r="2759" spans="24:24" x14ac:dyDescent="0.5">
      <c r="X2759" s="40"/>
    </row>
    <row r="2760" spans="24:24" x14ac:dyDescent="0.5">
      <c r="X2760" s="40"/>
    </row>
    <row r="2761" spans="24:24" x14ac:dyDescent="0.5">
      <c r="X2761" s="40"/>
    </row>
    <row r="2762" spans="24:24" x14ac:dyDescent="0.5">
      <c r="X2762" s="40"/>
    </row>
    <row r="2763" spans="24:24" x14ac:dyDescent="0.5">
      <c r="X2763" s="40"/>
    </row>
    <row r="2764" spans="24:24" x14ac:dyDescent="0.5">
      <c r="X2764" s="40"/>
    </row>
    <row r="2765" spans="24:24" x14ac:dyDescent="0.5">
      <c r="X2765" s="40"/>
    </row>
    <row r="2766" spans="24:24" x14ac:dyDescent="0.5">
      <c r="X2766" s="40"/>
    </row>
    <row r="2767" spans="24:24" x14ac:dyDescent="0.5">
      <c r="X2767" s="40"/>
    </row>
    <row r="2768" spans="24:24" x14ac:dyDescent="0.5">
      <c r="X2768" s="40"/>
    </row>
    <row r="2769" spans="24:24" x14ac:dyDescent="0.5">
      <c r="X2769" s="40"/>
    </row>
    <row r="2770" spans="24:24" x14ac:dyDescent="0.5">
      <c r="X2770" s="40"/>
    </row>
    <row r="2771" spans="24:24" x14ac:dyDescent="0.5">
      <c r="X2771" s="40"/>
    </row>
    <row r="2772" spans="24:24" x14ac:dyDescent="0.5">
      <c r="X2772" s="40"/>
    </row>
    <row r="2773" spans="24:24" x14ac:dyDescent="0.5">
      <c r="X2773" s="40"/>
    </row>
    <row r="2774" spans="24:24" x14ac:dyDescent="0.5">
      <c r="X2774" s="40"/>
    </row>
    <row r="2775" spans="24:24" x14ac:dyDescent="0.5">
      <c r="X2775" s="40"/>
    </row>
    <row r="2776" spans="24:24" x14ac:dyDescent="0.5">
      <c r="X2776" s="40"/>
    </row>
    <row r="2777" spans="24:24" x14ac:dyDescent="0.5">
      <c r="X2777" s="40"/>
    </row>
    <row r="2778" spans="24:24" x14ac:dyDescent="0.5">
      <c r="X2778" s="40"/>
    </row>
    <row r="2779" spans="24:24" x14ac:dyDescent="0.5">
      <c r="X2779" s="40"/>
    </row>
    <row r="2780" spans="24:24" x14ac:dyDescent="0.5">
      <c r="X2780" s="40"/>
    </row>
    <row r="2781" spans="24:24" x14ac:dyDescent="0.5">
      <c r="X2781" s="40"/>
    </row>
    <row r="2782" spans="24:24" x14ac:dyDescent="0.5">
      <c r="X2782" s="40"/>
    </row>
    <row r="2783" spans="24:24" x14ac:dyDescent="0.5">
      <c r="X2783" s="40"/>
    </row>
    <row r="2784" spans="24:24" x14ac:dyDescent="0.5">
      <c r="X2784" s="40"/>
    </row>
    <row r="2785" spans="24:24" x14ac:dyDescent="0.5">
      <c r="X2785" s="40"/>
    </row>
    <row r="2786" spans="24:24" x14ac:dyDescent="0.5">
      <c r="X2786" s="40"/>
    </row>
    <row r="2787" spans="24:24" x14ac:dyDescent="0.5">
      <c r="X2787" s="40"/>
    </row>
    <row r="2788" spans="24:24" x14ac:dyDescent="0.5">
      <c r="X2788" s="40"/>
    </row>
    <row r="2789" spans="24:24" x14ac:dyDescent="0.5">
      <c r="X2789" s="40"/>
    </row>
    <row r="2790" spans="24:24" x14ac:dyDescent="0.5">
      <c r="X2790" s="40"/>
    </row>
    <row r="2791" spans="24:24" x14ac:dyDescent="0.5">
      <c r="X2791" s="40"/>
    </row>
    <row r="2792" spans="24:24" x14ac:dyDescent="0.5">
      <c r="X2792" s="40"/>
    </row>
    <row r="2793" spans="24:24" x14ac:dyDescent="0.5">
      <c r="X2793" s="40"/>
    </row>
    <row r="2794" spans="24:24" x14ac:dyDescent="0.5">
      <c r="X2794" s="40"/>
    </row>
    <row r="2795" spans="24:24" x14ac:dyDescent="0.5">
      <c r="X2795" s="40"/>
    </row>
    <row r="2796" spans="24:24" x14ac:dyDescent="0.5">
      <c r="X2796" s="40"/>
    </row>
    <row r="2797" spans="24:24" x14ac:dyDescent="0.5">
      <c r="X2797" s="40"/>
    </row>
    <row r="2798" spans="24:24" x14ac:dyDescent="0.5">
      <c r="X2798" s="40"/>
    </row>
    <row r="2799" spans="24:24" x14ac:dyDescent="0.5">
      <c r="X2799" s="40"/>
    </row>
    <row r="2800" spans="24:24" x14ac:dyDescent="0.5">
      <c r="X2800" s="40"/>
    </row>
    <row r="2801" spans="24:24" x14ac:dyDescent="0.5">
      <c r="X2801" s="40"/>
    </row>
    <row r="2802" spans="24:24" x14ac:dyDescent="0.5">
      <c r="X2802" s="40"/>
    </row>
    <row r="2803" spans="24:24" x14ac:dyDescent="0.5">
      <c r="X2803" s="40"/>
    </row>
    <row r="2804" spans="24:24" x14ac:dyDescent="0.5">
      <c r="X2804" s="40"/>
    </row>
    <row r="2805" spans="24:24" x14ac:dyDescent="0.5">
      <c r="X2805" s="40"/>
    </row>
    <row r="2806" spans="24:24" x14ac:dyDescent="0.5">
      <c r="X2806" s="40"/>
    </row>
    <row r="2807" spans="24:24" x14ac:dyDescent="0.5">
      <c r="X2807" s="40"/>
    </row>
    <row r="2808" spans="24:24" x14ac:dyDescent="0.5">
      <c r="X2808" s="40"/>
    </row>
    <row r="2809" spans="24:24" x14ac:dyDescent="0.5">
      <c r="X2809" s="40"/>
    </row>
    <row r="2810" spans="24:24" x14ac:dyDescent="0.5">
      <c r="X2810" s="40"/>
    </row>
    <row r="2811" spans="24:24" x14ac:dyDescent="0.5">
      <c r="X2811" s="40"/>
    </row>
    <row r="2812" spans="24:24" x14ac:dyDescent="0.5">
      <c r="X2812" s="40"/>
    </row>
    <row r="2813" spans="24:24" x14ac:dyDescent="0.5">
      <c r="X2813" s="40"/>
    </row>
    <row r="2814" spans="24:24" x14ac:dyDescent="0.5">
      <c r="X2814" s="40"/>
    </row>
    <row r="2815" spans="24:24" x14ac:dyDescent="0.5">
      <c r="X2815" s="40"/>
    </row>
    <row r="2816" spans="24:24" x14ac:dyDescent="0.5">
      <c r="X2816" s="40"/>
    </row>
    <row r="2817" spans="24:24" x14ac:dyDescent="0.5">
      <c r="X2817" s="40"/>
    </row>
    <row r="2818" spans="24:24" x14ac:dyDescent="0.5">
      <c r="X2818" s="40"/>
    </row>
    <row r="2819" spans="24:24" x14ac:dyDescent="0.5">
      <c r="X2819" s="40"/>
    </row>
    <row r="2820" spans="24:24" x14ac:dyDescent="0.5">
      <c r="X2820" s="40"/>
    </row>
    <row r="2821" spans="24:24" x14ac:dyDescent="0.5">
      <c r="X2821" s="40"/>
    </row>
    <row r="2822" spans="24:24" x14ac:dyDescent="0.5">
      <c r="X2822" s="40"/>
    </row>
    <row r="2823" spans="24:24" x14ac:dyDescent="0.5">
      <c r="X2823" s="40"/>
    </row>
    <row r="2824" spans="24:24" x14ac:dyDescent="0.5">
      <c r="X2824" s="40"/>
    </row>
    <row r="2825" spans="24:24" x14ac:dyDescent="0.5">
      <c r="X2825" s="40"/>
    </row>
    <row r="2826" spans="24:24" x14ac:dyDescent="0.5">
      <c r="X2826" s="40"/>
    </row>
    <row r="2827" spans="24:24" x14ac:dyDescent="0.5">
      <c r="X2827" s="40"/>
    </row>
    <row r="2828" spans="24:24" x14ac:dyDescent="0.5">
      <c r="X2828" s="40"/>
    </row>
    <row r="2829" spans="24:24" x14ac:dyDescent="0.5">
      <c r="X2829" s="40"/>
    </row>
    <row r="2830" spans="24:24" x14ac:dyDescent="0.5">
      <c r="X2830" s="40"/>
    </row>
    <row r="2831" spans="24:24" x14ac:dyDescent="0.5">
      <c r="X2831" s="40"/>
    </row>
    <row r="2832" spans="24:24" x14ac:dyDescent="0.5">
      <c r="X2832" s="40"/>
    </row>
    <row r="2833" spans="24:24" x14ac:dyDescent="0.5">
      <c r="X2833" s="40"/>
    </row>
    <row r="2834" spans="24:24" x14ac:dyDescent="0.5">
      <c r="X2834" s="40"/>
    </row>
    <row r="2835" spans="24:24" x14ac:dyDescent="0.5">
      <c r="X2835" s="40"/>
    </row>
    <row r="2836" spans="24:24" x14ac:dyDescent="0.5">
      <c r="X2836" s="40"/>
    </row>
    <row r="2837" spans="24:24" x14ac:dyDescent="0.5">
      <c r="X2837" s="40"/>
    </row>
    <row r="2838" spans="24:24" x14ac:dyDescent="0.5">
      <c r="X2838" s="40"/>
    </row>
    <row r="2839" spans="24:24" x14ac:dyDescent="0.5">
      <c r="X2839" s="40"/>
    </row>
    <row r="2840" spans="24:24" x14ac:dyDescent="0.5">
      <c r="X2840" s="40"/>
    </row>
    <row r="2841" spans="24:24" x14ac:dyDescent="0.5">
      <c r="X2841" s="40"/>
    </row>
    <row r="2842" spans="24:24" x14ac:dyDescent="0.5">
      <c r="X2842" s="40"/>
    </row>
    <row r="2843" spans="24:24" x14ac:dyDescent="0.5">
      <c r="X2843" s="40"/>
    </row>
    <row r="2844" spans="24:24" x14ac:dyDescent="0.5">
      <c r="X2844" s="40"/>
    </row>
    <row r="2845" spans="24:24" x14ac:dyDescent="0.5">
      <c r="X2845" s="40"/>
    </row>
    <row r="2846" spans="24:24" x14ac:dyDescent="0.5">
      <c r="X2846" s="40"/>
    </row>
    <row r="2847" spans="24:24" x14ac:dyDescent="0.5">
      <c r="X2847" s="40"/>
    </row>
    <row r="2848" spans="24:24" x14ac:dyDescent="0.5">
      <c r="X2848" s="40"/>
    </row>
    <row r="2849" spans="24:24" x14ac:dyDescent="0.5">
      <c r="X2849" s="40"/>
    </row>
    <row r="2850" spans="24:24" x14ac:dyDescent="0.5">
      <c r="X2850" s="40"/>
    </row>
    <row r="2851" spans="24:24" x14ac:dyDescent="0.5">
      <c r="X2851" s="40"/>
    </row>
    <row r="2852" spans="24:24" x14ac:dyDescent="0.5">
      <c r="X2852" s="40"/>
    </row>
    <row r="2853" spans="24:24" x14ac:dyDescent="0.5">
      <c r="X2853" s="40"/>
    </row>
    <row r="2854" spans="24:24" x14ac:dyDescent="0.5">
      <c r="X2854" s="40"/>
    </row>
    <row r="2855" spans="24:24" x14ac:dyDescent="0.5">
      <c r="X2855" s="40"/>
    </row>
    <row r="2856" spans="24:24" x14ac:dyDescent="0.5">
      <c r="X2856" s="40"/>
    </row>
    <row r="2857" spans="24:24" x14ac:dyDescent="0.5">
      <c r="X2857" s="40"/>
    </row>
    <row r="2858" spans="24:24" x14ac:dyDescent="0.5">
      <c r="X2858" s="40"/>
    </row>
    <row r="2859" spans="24:24" x14ac:dyDescent="0.5">
      <c r="X2859" s="40"/>
    </row>
    <row r="2860" spans="24:24" x14ac:dyDescent="0.5">
      <c r="X2860" s="40"/>
    </row>
    <row r="2861" spans="24:24" x14ac:dyDescent="0.5">
      <c r="X2861" s="40"/>
    </row>
    <row r="2862" spans="24:24" x14ac:dyDescent="0.5">
      <c r="X2862" s="40"/>
    </row>
    <row r="2863" spans="24:24" x14ac:dyDescent="0.5">
      <c r="X2863" s="40"/>
    </row>
    <row r="2864" spans="24:24" x14ac:dyDescent="0.5">
      <c r="X2864" s="40"/>
    </row>
    <row r="2865" spans="24:24" x14ac:dyDescent="0.5">
      <c r="X2865" s="40"/>
    </row>
    <row r="2866" spans="24:24" x14ac:dyDescent="0.5">
      <c r="X2866" s="40"/>
    </row>
    <row r="2867" spans="24:24" x14ac:dyDescent="0.5">
      <c r="X2867" s="40"/>
    </row>
    <row r="2868" spans="24:24" x14ac:dyDescent="0.5">
      <c r="X2868" s="40"/>
    </row>
    <row r="2869" spans="24:24" x14ac:dyDescent="0.5">
      <c r="X2869" s="40"/>
    </row>
    <row r="2870" spans="24:24" x14ac:dyDescent="0.5">
      <c r="X2870" s="40"/>
    </row>
    <row r="2871" spans="24:24" x14ac:dyDescent="0.5">
      <c r="X2871" s="40"/>
    </row>
    <row r="2872" spans="24:24" x14ac:dyDescent="0.5">
      <c r="X2872" s="40"/>
    </row>
    <row r="2873" spans="24:24" x14ac:dyDescent="0.5">
      <c r="X2873" s="40"/>
    </row>
    <row r="2874" spans="24:24" x14ac:dyDescent="0.5">
      <c r="X2874" s="40"/>
    </row>
    <row r="2875" spans="24:24" x14ac:dyDescent="0.5">
      <c r="X2875" s="40"/>
    </row>
    <row r="2876" spans="24:24" x14ac:dyDescent="0.5">
      <c r="X2876" s="40"/>
    </row>
    <row r="2877" spans="24:24" x14ac:dyDescent="0.5">
      <c r="X2877" s="40"/>
    </row>
    <row r="2878" spans="24:24" x14ac:dyDescent="0.5">
      <c r="X2878" s="40"/>
    </row>
    <row r="2879" spans="24:24" x14ac:dyDescent="0.5">
      <c r="X2879" s="40"/>
    </row>
    <row r="2880" spans="24:24" x14ac:dyDescent="0.5">
      <c r="X2880" s="40"/>
    </row>
    <row r="2881" spans="24:24" x14ac:dyDescent="0.5">
      <c r="X2881" s="40"/>
    </row>
    <row r="2882" spans="24:24" x14ac:dyDescent="0.5">
      <c r="X2882" s="40"/>
    </row>
    <row r="2883" spans="24:24" x14ac:dyDescent="0.5">
      <c r="X2883" s="40"/>
    </row>
    <row r="2884" spans="24:24" x14ac:dyDescent="0.5">
      <c r="X2884" s="40"/>
    </row>
    <row r="2885" spans="24:24" x14ac:dyDescent="0.5">
      <c r="X2885" s="40"/>
    </row>
    <row r="2886" spans="24:24" x14ac:dyDescent="0.5">
      <c r="X2886" s="40"/>
    </row>
    <row r="2887" spans="24:24" x14ac:dyDescent="0.5">
      <c r="X2887" s="40"/>
    </row>
    <row r="2888" spans="24:24" x14ac:dyDescent="0.5">
      <c r="X2888" s="40"/>
    </row>
    <row r="2889" spans="24:24" x14ac:dyDescent="0.5">
      <c r="X2889" s="40"/>
    </row>
    <row r="2890" spans="24:24" x14ac:dyDescent="0.5">
      <c r="X2890" s="40"/>
    </row>
    <row r="2891" spans="24:24" x14ac:dyDescent="0.5">
      <c r="X2891" s="40"/>
    </row>
    <row r="2892" spans="24:24" x14ac:dyDescent="0.5">
      <c r="X2892" s="40"/>
    </row>
    <row r="2893" spans="24:24" x14ac:dyDescent="0.5">
      <c r="X2893" s="40"/>
    </row>
    <row r="2894" spans="24:24" x14ac:dyDescent="0.5">
      <c r="X2894" s="40"/>
    </row>
    <row r="2895" spans="24:24" x14ac:dyDescent="0.5">
      <c r="X2895" s="40"/>
    </row>
    <row r="2896" spans="24:24" x14ac:dyDescent="0.5">
      <c r="X2896" s="40"/>
    </row>
    <row r="2897" spans="24:24" x14ac:dyDescent="0.5">
      <c r="X2897" s="40"/>
    </row>
    <row r="2898" spans="24:24" x14ac:dyDescent="0.5">
      <c r="X2898" s="40"/>
    </row>
    <row r="2899" spans="24:24" x14ac:dyDescent="0.5">
      <c r="X2899" s="40"/>
    </row>
    <row r="2900" spans="24:24" x14ac:dyDescent="0.5">
      <c r="X2900" s="40"/>
    </row>
    <row r="2901" spans="24:24" x14ac:dyDescent="0.5">
      <c r="X2901" s="40"/>
    </row>
    <row r="2902" spans="24:24" x14ac:dyDescent="0.5">
      <c r="X2902" s="40"/>
    </row>
    <row r="2903" spans="24:24" x14ac:dyDescent="0.5">
      <c r="X2903" s="40"/>
    </row>
    <row r="2904" spans="24:24" x14ac:dyDescent="0.5">
      <c r="X2904" s="40"/>
    </row>
    <row r="2905" spans="24:24" x14ac:dyDescent="0.5">
      <c r="X2905" s="40"/>
    </row>
    <row r="2906" spans="24:24" x14ac:dyDescent="0.5">
      <c r="X2906" s="40"/>
    </row>
    <row r="2907" spans="24:24" x14ac:dyDescent="0.5">
      <c r="X2907" s="40"/>
    </row>
    <row r="2908" spans="24:24" x14ac:dyDescent="0.5">
      <c r="X2908" s="40"/>
    </row>
    <row r="2909" spans="24:24" x14ac:dyDescent="0.5">
      <c r="X2909" s="40"/>
    </row>
    <row r="2910" spans="24:24" x14ac:dyDescent="0.5">
      <c r="X2910" s="40"/>
    </row>
    <row r="2911" spans="24:24" x14ac:dyDescent="0.5">
      <c r="X2911" s="40"/>
    </row>
    <row r="2912" spans="24:24" x14ac:dyDescent="0.5">
      <c r="X2912" s="40"/>
    </row>
    <row r="2913" spans="24:24" x14ac:dyDescent="0.5">
      <c r="X2913" s="40"/>
    </row>
    <row r="2914" spans="24:24" x14ac:dyDescent="0.5">
      <c r="X2914" s="40"/>
    </row>
    <row r="2915" spans="24:24" x14ac:dyDescent="0.5">
      <c r="X2915" s="40"/>
    </row>
    <row r="2916" spans="24:24" x14ac:dyDescent="0.5">
      <c r="X2916" s="40"/>
    </row>
    <row r="2917" spans="24:24" x14ac:dyDescent="0.5">
      <c r="X2917" s="40"/>
    </row>
    <row r="2918" spans="24:24" x14ac:dyDescent="0.5">
      <c r="X2918" s="40"/>
    </row>
    <row r="2919" spans="24:24" x14ac:dyDescent="0.5">
      <c r="X2919" s="40"/>
    </row>
    <row r="2920" spans="24:24" x14ac:dyDescent="0.5">
      <c r="X2920" s="40"/>
    </row>
    <row r="2921" spans="24:24" x14ac:dyDescent="0.5">
      <c r="X2921" s="40"/>
    </row>
    <row r="2922" spans="24:24" x14ac:dyDescent="0.5">
      <c r="X2922" s="40"/>
    </row>
    <row r="2923" spans="24:24" x14ac:dyDescent="0.5">
      <c r="X2923" s="40"/>
    </row>
    <row r="2924" spans="24:24" x14ac:dyDescent="0.5">
      <c r="X2924" s="40"/>
    </row>
    <row r="2925" spans="24:24" x14ac:dyDescent="0.5">
      <c r="X2925" s="40"/>
    </row>
    <row r="2926" spans="24:24" x14ac:dyDescent="0.5">
      <c r="X2926" s="40"/>
    </row>
    <row r="2927" spans="24:24" x14ac:dyDescent="0.5">
      <c r="X2927" s="40"/>
    </row>
    <row r="2928" spans="24:24" x14ac:dyDescent="0.5">
      <c r="X2928" s="40"/>
    </row>
    <row r="2929" spans="24:24" x14ac:dyDescent="0.5">
      <c r="X2929" s="40"/>
    </row>
    <row r="2930" spans="24:24" x14ac:dyDescent="0.5">
      <c r="X2930" s="40"/>
    </row>
    <row r="2931" spans="24:24" x14ac:dyDescent="0.5">
      <c r="X2931" s="40"/>
    </row>
    <row r="2932" spans="24:24" x14ac:dyDescent="0.5">
      <c r="X2932" s="40"/>
    </row>
    <row r="2933" spans="24:24" x14ac:dyDescent="0.5">
      <c r="X2933" s="40"/>
    </row>
    <row r="2934" spans="24:24" x14ac:dyDescent="0.5">
      <c r="X2934" s="40"/>
    </row>
    <row r="2935" spans="24:24" x14ac:dyDescent="0.5">
      <c r="X2935" s="40"/>
    </row>
    <row r="2936" spans="24:24" x14ac:dyDescent="0.5">
      <c r="X2936" s="40"/>
    </row>
    <row r="2937" spans="24:24" x14ac:dyDescent="0.5">
      <c r="X2937" s="40"/>
    </row>
    <row r="2938" spans="24:24" x14ac:dyDescent="0.5">
      <c r="X2938" s="40"/>
    </row>
    <row r="2939" spans="24:24" x14ac:dyDescent="0.5">
      <c r="X2939" s="40"/>
    </row>
    <row r="2940" spans="24:24" x14ac:dyDescent="0.5">
      <c r="X2940" s="40"/>
    </row>
    <row r="2941" spans="24:24" x14ac:dyDescent="0.5">
      <c r="X2941" s="40"/>
    </row>
    <row r="2942" spans="24:24" x14ac:dyDescent="0.5">
      <c r="X2942" s="40"/>
    </row>
    <row r="2943" spans="24:24" x14ac:dyDescent="0.5">
      <c r="X2943" s="40"/>
    </row>
    <row r="2944" spans="24:24" x14ac:dyDescent="0.5">
      <c r="X2944" s="40"/>
    </row>
    <row r="2945" spans="24:24" x14ac:dyDescent="0.5">
      <c r="X2945" s="40"/>
    </row>
    <row r="2946" spans="24:24" x14ac:dyDescent="0.5">
      <c r="X2946" s="40"/>
    </row>
    <row r="2947" spans="24:24" x14ac:dyDescent="0.5">
      <c r="X2947" s="40"/>
    </row>
    <row r="2948" spans="24:24" x14ac:dyDescent="0.5">
      <c r="X2948" s="40"/>
    </row>
    <row r="2949" spans="24:24" x14ac:dyDescent="0.5">
      <c r="X2949" s="40"/>
    </row>
    <row r="2950" spans="24:24" x14ac:dyDescent="0.5">
      <c r="X2950" s="40"/>
    </row>
    <row r="2951" spans="24:24" x14ac:dyDescent="0.5">
      <c r="X2951" s="40"/>
    </row>
    <row r="2952" spans="24:24" x14ac:dyDescent="0.5">
      <c r="X2952" s="40"/>
    </row>
    <row r="2953" spans="24:24" x14ac:dyDescent="0.5">
      <c r="X2953" s="40"/>
    </row>
    <row r="2954" spans="24:24" x14ac:dyDescent="0.5">
      <c r="X2954" s="40"/>
    </row>
    <row r="2955" spans="24:24" x14ac:dyDescent="0.5">
      <c r="X2955" s="40"/>
    </row>
    <row r="2956" spans="24:24" x14ac:dyDescent="0.5">
      <c r="X2956" s="40"/>
    </row>
    <row r="2957" spans="24:24" x14ac:dyDescent="0.5">
      <c r="X2957" s="40"/>
    </row>
    <row r="2958" spans="24:24" x14ac:dyDescent="0.5">
      <c r="X2958" s="40"/>
    </row>
    <row r="2959" spans="24:24" x14ac:dyDescent="0.5">
      <c r="X2959" s="40"/>
    </row>
    <row r="2960" spans="24:24" x14ac:dyDescent="0.5">
      <c r="X2960" s="40"/>
    </row>
    <row r="2961" spans="24:24" x14ac:dyDescent="0.5">
      <c r="X2961" s="40"/>
    </row>
    <row r="2962" spans="24:24" x14ac:dyDescent="0.5">
      <c r="X2962" s="40"/>
    </row>
    <row r="2963" spans="24:24" x14ac:dyDescent="0.5">
      <c r="X2963" s="40"/>
    </row>
    <row r="2964" spans="24:24" x14ac:dyDescent="0.5">
      <c r="X2964" s="40"/>
    </row>
    <row r="2965" spans="24:24" x14ac:dyDescent="0.5">
      <c r="X2965" s="40"/>
    </row>
    <row r="2966" spans="24:24" x14ac:dyDescent="0.5">
      <c r="X2966" s="40"/>
    </row>
    <row r="2967" spans="24:24" x14ac:dyDescent="0.5">
      <c r="X2967" s="40"/>
    </row>
    <row r="2968" spans="24:24" x14ac:dyDescent="0.5">
      <c r="X2968" s="40"/>
    </row>
    <row r="2969" spans="24:24" x14ac:dyDescent="0.5">
      <c r="X2969" s="40"/>
    </row>
    <row r="2970" spans="24:24" x14ac:dyDescent="0.5">
      <c r="X2970" s="40"/>
    </row>
    <row r="2971" spans="24:24" x14ac:dyDescent="0.5">
      <c r="X2971" s="40"/>
    </row>
    <row r="2972" spans="24:24" x14ac:dyDescent="0.5">
      <c r="X2972" s="40"/>
    </row>
    <row r="2973" spans="24:24" x14ac:dyDescent="0.5">
      <c r="X2973" s="40"/>
    </row>
    <row r="2974" spans="24:24" x14ac:dyDescent="0.5">
      <c r="X2974" s="40"/>
    </row>
    <row r="2975" spans="24:24" x14ac:dyDescent="0.5">
      <c r="X2975" s="40"/>
    </row>
    <row r="2976" spans="24:24" x14ac:dyDescent="0.5">
      <c r="X2976" s="40"/>
    </row>
    <row r="2977" spans="24:24" x14ac:dyDescent="0.5">
      <c r="X2977" s="40"/>
    </row>
    <row r="2978" spans="24:24" x14ac:dyDescent="0.5">
      <c r="X2978" s="40"/>
    </row>
    <row r="2979" spans="24:24" x14ac:dyDescent="0.5">
      <c r="X2979" s="40"/>
    </row>
    <row r="2980" spans="24:24" x14ac:dyDescent="0.5">
      <c r="X2980" s="40"/>
    </row>
    <row r="2981" spans="24:24" x14ac:dyDescent="0.5">
      <c r="X2981" s="40"/>
    </row>
    <row r="2982" spans="24:24" x14ac:dyDescent="0.5">
      <c r="X2982" s="40"/>
    </row>
    <row r="2983" spans="24:24" x14ac:dyDescent="0.5">
      <c r="X2983" s="40"/>
    </row>
    <row r="2984" spans="24:24" x14ac:dyDescent="0.5">
      <c r="X2984" s="40"/>
    </row>
    <row r="2985" spans="24:24" x14ac:dyDescent="0.5">
      <c r="X2985" s="40"/>
    </row>
    <row r="2986" spans="24:24" x14ac:dyDescent="0.5">
      <c r="X2986" s="40"/>
    </row>
    <row r="2987" spans="24:24" x14ac:dyDescent="0.5">
      <c r="X2987" s="40"/>
    </row>
    <row r="2988" spans="24:24" x14ac:dyDescent="0.5">
      <c r="X2988" s="40"/>
    </row>
    <row r="2989" spans="24:24" x14ac:dyDescent="0.5">
      <c r="X2989" s="40"/>
    </row>
    <row r="2990" spans="24:24" x14ac:dyDescent="0.5">
      <c r="X2990" s="40"/>
    </row>
    <row r="2991" spans="24:24" x14ac:dyDescent="0.5">
      <c r="X2991" s="40"/>
    </row>
    <row r="2992" spans="24:24" x14ac:dyDescent="0.5">
      <c r="X2992" s="40"/>
    </row>
    <row r="2993" spans="24:24" x14ac:dyDescent="0.5">
      <c r="X2993" s="40"/>
    </row>
    <row r="2994" spans="24:24" x14ac:dyDescent="0.5">
      <c r="X2994" s="40"/>
    </row>
    <row r="2995" spans="24:24" x14ac:dyDescent="0.5">
      <c r="X2995" s="40"/>
    </row>
    <row r="2996" spans="24:24" x14ac:dyDescent="0.5">
      <c r="X2996" s="40"/>
    </row>
    <row r="2997" spans="24:24" x14ac:dyDescent="0.5">
      <c r="X2997" s="40"/>
    </row>
    <row r="2998" spans="24:24" x14ac:dyDescent="0.5">
      <c r="X2998" s="40"/>
    </row>
    <row r="2999" spans="24:24" x14ac:dyDescent="0.5">
      <c r="X2999" s="40"/>
    </row>
    <row r="3000" spans="24:24" x14ac:dyDescent="0.5">
      <c r="X3000" s="40"/>
    </row>
    <row r="3001" spans="24:24" x14ac:dyDescent="0.5">
      <c r="X3001" s="40"/>
    </row>
    <row r="3002" spans="24:24" x14ac:dyDescent="0.5">
      <c r="X3002" s="40"/>
    </row>
    <row r="3003" spans="24:24" x14ac:dyDescent="0.5">
      <c r="X3003" s="40"/>
    </row>
    <row r="3004" spans="24:24" x14ac:dyDescent="0.5">
      <c r="X3004" s="40"/>
    </row>
    <row r="3005" spans="24:24" x14ac:dyDescent="0.5">
      <c r="X3005" s="40"/>
    </row>
    <row r="3006" spans="24:24" x14ac:dyDescent="0.5">
      <c r="X3006" s="40"/>
    </row>
    <row r="3007" spans="24:24" x14ac:dyDescent="0.5">
      <c r="X3007" s="40"/>
    </row>
    <row r="3008" spans="24:24" x14ac:dyDescent="0.5">
      <c r="X3008" s="40"/>
    </row>
    <row r="3009" spans="24:24" x14ac:dyDescent="0.5">
      <c r="X3009" s="40"/>
    </row>
    <row r="3010" spans="24:24" x14ac:dyDescent="0.5">
      <c r="X3010" s="40"/>
    </row>
    <row r="3011" spans="24:24" x14ac:dyDescent="0.5">
      <c r="X3011" s="40"/>
    </row>
    <row r="3012" spans="24:24" x14ac:dyDescent="0.5">
      <c r="X3012" s="40"/>
    </row>
    <row r="3013" spans="24:24" x14ac:dyDescent="0.5">
      <c r="X3013" s="40"/>
    </row>
    <row r="3014" spans="24:24" x14ac:dyDescent="0.5">
      <c r="X3014" s="40"/>
    </row>
    <row r="3015" spans="24:24" x14ac:dyDescent="0.5">
      <c r="X3015" s="40"/>
    </row>
    <row r="3016" spans="24:24" x14ac:dyDescent="0.5">
      <c r="X3016" s="40"/>
    </row>
    <row r="3017" spans="24:24" x14ac:dyDescent="0.5">
      <c r="X3017" s="40"/>
    </row>
    <row r="3018" spans="24:24" x14ac:dyDescent="0.5">
      <c r="X3018" s="40"/>
    </row>
    <row r="3019" spans="24:24" x14ac:dyDescent="0.5">
      <c r="X3019" s="40"/>
    </row>
    <row r="3020" spans="24:24" x14ac:dyDescent="0.5">
      <c r="X3020" s="40"/>
    </row>
    <row r="3021" spans="24:24" x14ac:dyDescent="0.5">
      <c r="X3021" s="40"/>
    </row>
    <row r="3022" spans="24:24" x14ac:dyDescent="0.5">
      <c r="X3022" s="40"/>
    </row>
    <row r="3023" spans="24:24" x14ac:dyDescent="0.5">
      <c r="X3023" s="40"/>
    </row>
    <row r="3024" spans="24:24" x14ac:dyDescent="0.5">
      <c r="X3024" s="40"/>
    </row>
    <row r="3025" spans="24:24" x14ac:dyDescent="0.5">
      <c r="X3025" s="40"/>
    </row>
    <row r="3026" spans="24:24" x14ac:dyDescent="0.5">
      <c r="X3026" s="40"/>
    </row>
    <row r="3027" spans="24:24" x14ac:dyDescent="0.5">
      <c r="X3027" s="40"/>
    </row>
    <row r="3028" spans="24:24" x14ac:dyDescent="0.5">
      <c r="X3028" s="40"/>
    </row>
    <row r="3029" spans="24:24" x14ac:dyDescent="0.5">
      <c r="X3029" s="40"/>
    </row>
    <row r="3030" spans="24:24" x14ac:dyDescent="0.5">
      <c r="X3030" s="40"/>
    </row>
    <row r="3031" spans="24:24" x14ac:dyDescent="0.5">
      <c r="X3031" s="40"/>
    </row>
    <row r="3032" spans="24:24" x14ac:dyDescent="0.5">
      <c r="X3032" s="40"/>
    </row>
    <row r="3033" spans="24:24" x14ac:dyDescent="0.5">
      <c r="X3033" s="40"/>
    </row>
    <row r="3034" spans="24:24" x14ac:dyDescent="0.5">
      <c r="X3034" s="40"/>
    </row>
    <row r="3035" spans="24:24" x14ac:dyDescent="0.5">
      <c r="X3035" s="40"/>
    </row>
    <row r="3036" spans="24:24" x14ac:dyDescent="0.5">
      <c r="X3036" s="40"/>
    </row>
    <row r="3037" spans="24:24" x14ac:dyDescent="0.5">
      <c r="X3037" s="40"/>
    </row>
    <row r="3038" spans="24:24" x14ac:dyDescent="0.5">
      <c r="X3038" s="40"/>
    </row>
    <row r="3039" spans="24:24" x14ac:dyDescent="0.5">
      <c r="X3039" s="40"/>
    </row>
    <row r="3040" spans="24:24" x14ac:dyDescent="0.5">
      <c r="X3040" s="40"/>
    </row>
    <row r="3041" spans="24:24" x14ac:dyDescent="0.5">
      <c r="X3041" s="40"/>
    </row>
    <row r="3042" spans="24:24" x14ac:dyDescent="0.5">
      <c r="X3042" s="40"/>
    </row>
    <row r="3043" spans="24:24" x14ac:dyDescent="0.5">
      <c r="X3043" s="40"/>
    </row>
    <row r="3044" spans="24:24" x14ac:dyDescent="0.5">
      <c r="X3044" s="40"/>
    </row>
    <row r="3045" spans="24:24" x14ac:dyDescent="0.5">
      <c r="X3045" s="40"/>
    </row>
    <row r="3046" spans="24:24" x14ac:dyDescent="0.5">
      <c r="X3046" s="40"/>
    </row>
    <row r="3047" spans="24:24" x14ac:dyDescent="0.5">
      <c r="X3047" s="40"/>
    </row>
    <row r="3048" spans="24:24" x14ac:dyDescent="0.5">
      <c r="X3048" s="40"/>
    </row>
    <row r="3049" spans="24:24" x14ac:dyDescent="0.5">
      <c r="X3049" s="40"/>
    </row>
    <row r="3050" spans="24:24" x14ac:dyDescent="0.5">
      <c r="X3050" s="40"/>
    </row>
    <row r="3051" spans="24:24" x14ac:dyDescent="0.5">
      <c r="X3051" s="40"/>
    </row>
    <row r="3052" spans="24:24" x14ac:dyDescent="0.5">
      <c r="X3052" s="40"/>
    </row>
    <row r="3053" spans="24:24" x14ac:dyDescent="0.5">
      <c r="X3053" s="40"/>
    </row>
    <row r="3054" spans="24:24" x14ac:dyDescent="0.5">
      <c r="X3054" s="40"/>
    </row>
    <row r="3055" spans="24:24" x14ac:dyDescent="0.5">
      <c r="X3055" s="40"/>
    </row>
    <row r="3056" spans="24:24" x14ac:dyDescent="0.5">
      <c r="X3056" s="40"/>
    </row>
    <row r="3057" spans="24:24" x14ac:dyDescent="0.5">
      <c r="X3057" s="40"/>
    </row>
    <row r="3058" spans="24:24" x14ac:dyDescent="0.5">
      <c r="X3058" s="40"/>
    </row>
    <row r="3059" spans="24:24" x14ac:dyDescent="0.5">
      <c r="X3059" s="40"/>
    </row>
    <row r="3060" spans="24:24" x14ac:dyDescent="0.5">
      <c r="X3060" s="40"/>
    </row>
    <row r="3061" spans="24:24" x14ac:dyDescent="0.5">
      <c r="X3061" s="40"/>
    </row>
    <row r="3062" spans="24:24" x14ac:dyDescent="0.5">
      <c r="X3062" s="40"/>
    </row>
    <row r="3063" spans="24:24" x14ac:dyDescent="0.5">
      <c r="X3063" s="40"/>
    </row>
    <row r="3064" spans="24:24" x14ac:dyDescent="0.5">
      <c r="X3064" s="40"/>
    </row>
    <row r="3065" spans="24:24" x14ac:dyDescent="0.5">
      <c r="X3065" s="40"/>
    </row>
    <row r="3066" spans="24:24" x14ac:dyDescent="0.5">
      <c r="X3066" s="40"/>
    </row>
    <row r="3067" spans="24:24" x14ac:dyDescent="0.5">
      <c r="X3067" s="40"/>
    </row>
    <row r="3068" spans="24:24" x14ac:dyDescent="0.5">
      <c r="X3068" s="40"/>
    </row>
    <row r="3069" spans="24:24" x14ac:dyDescent="0.5">
      <c r="X3069" s="40"/>
    </row>
    <row r="3070" spans="24:24" x14ac:dyDescent="0.5">
      <c r="X3070" s="40"/>
    </row>
    <row r="3071" spans="24:24" x14ac:dyDescent="0.5">
      <c r="X3071" s="40"/>
    </row>
    <row r="3072" spans="24:24" x14ac:dyDescent="0.5">
      <c r="X3072" s="40"/>
    </row>
    <row r="3073" spans="24:24" x14ac:dyDescent="0.5">
      <c r="X3073" s="40"/>
    </row>
    <row r="3074" spans="24:24" x14ac:dyDescent="0.5">
      <c r="X3074" s="40"/>
    </row>
    <row r="3075" spans="24:24" x14ac:dyDescent="0.5">
      <c r="X3075" s="40"/>
    </row>
    <row r="3076" spans="24:24" x14ac:dyDescent="0.5">
      <c r="X3076" s="40"/>
    </row>
    <row r="3077" spans="24:24" x14ac:dyDescent="0.5">
      <c r="X3077" s="40"/>
    </row>
    <row r="3078" spans="24:24" x14ac:dyDescent="0.5">
      <c r="X3078" s="40"/>
    </row>
    <row r="3079" spans="24:24" x14ac:dyDescent="0.5">
      <c r="X3079" s="40"/>
    </row>
    <row r="3080" spans="24:24" x14ac:dyDescent="0.5">
      <c r="X3080" s="40"/>
    </row>
    <row r="3081" spans="24:24" x14ac:dyDescent="0.5">
      <c r="X3081" s="40"/>
    </row>
    <row r="3082" spans="24:24" x14ac:dyDescent="0.5">
      <c r="X3082" s="40"/>
    </row>
    <row r="3083" spans="24:24" x14ac:dyDescent="0.5">
      <c r="X3083" s="40"/>
    </row>
    <row r="3084" spans="24:24" x14ac:dyDescent="0.5">
      <c r="X3084" s="40"/>
    </row>
    <row r="3085" spans="24:24" x14ac:dyDescent="0.5">
      <c r="X3085" s="40"/>
    </row>
    <row r="3086" spans="24:24" x14ac:dyDescent="0.5">
      <c r="X3086" s="40"/>
    </row>
    <row r="3087" spans="24:24" x14ac:dyDescent="0.5">
      <c r="X3087" s="40"/>
    </row>
    <row r="3088" spans="24:24" x14ac:dyDescent="0.5">
      <c r="X3088" s="40"/>
    </row>
    <row r="3089" spans="24:24" x14ac:dyDescent="0.5">
      <c r="X3089" s="40"/>
    </row>
    <row r="3090" spans="24:24" x14ac:dyDescent="0.5">
      <c r="X3090" s="40"/>
    </row>
    <row r="3091" spans="24:24" x14ac:dyDescent="0.5">
      <c r="X3091" s="40"/>
    </row>
    <row r="3092" spans="24:24" x14ac:dyDescent="0.5">
      <c r="X3092" s="40"/>
    </row>
    <row r="3093" spans="24:24" x14ac:dyDescent="0.5">
      <c r="X3093" s="40"/>
    </row>
    <row r="3094" spans="24:24" x14ac:dyDescent="0.5">
      <c r="X3094" s="40"/>
    </row>
    <row r="3095" spans="24:24" x14ac:dyDescent="0.5">
      <c r="X3095" s="40"/>
    </row>
    <row r="3096" spans="24:24" x14ac:dyDescent="0.5">
      <c r="X3096" s="40"/>
    </row>
    <row r="3097" spans="24:24" x14ac:dyDescent="0.5">
      <c r="X3097" s="40"/>
    </row>
    <row r="3098" spans="24:24" x14ac:dyDescent="0.5">
      <c r="X3098" s="40"/>
    </row>
    <row r="3099" spans="24:24" x14ac:dyDescent="0.5">
      <c r="X3099" s="40"/>
    </row>
    <row r="3100" spans="24:24" x14ac:dyDescent="0.5">
      <c r="X3100" s="40"/>
    </row>
    <row r="3101" spans="24:24" x14ac:dyDescent="0.5">
      <c r="X3101" s="40"/>
    </row>
    <row r="3102" spans="24:24" x14ac:dyDescent="0.5">
      <c r="X3102" s="40"/>
    </row>
    <row r="3103" spans="24:24" x14ac:dyDescent="0.5">
      <c r="X3103" s="40"/>
    </row>
    <row r="3104" spans="24:24" x14ac:dyDescent="0.5">
      <c r="X3104" s="40"/>
    </row>
    <row r="3105" spans="24:24" x14ac:dyDescent="0.5">
      <c r="X3105" s="40"/>
    </row>
    <row r="3106" spans="24:24" x14ac:dyDescent="0.5">
      <c r="X3106" s="40"/>
    </row>
    <row r="3107" spans="24:24" x14ac:dyDescent="0.5">
      <c r="X3107" s="40"/>
    </row>
    <row r="3108" spans="24:24" x14ac:dyDescent="0.5">
      <c r="X3108" s="40"/>
    </row>
    <row r="3109" spans="24:24" x14ac:dyDescent="0.5">
      <c r="X3109" s="40"/>
    </row>
    <row r="3110" spans="24:24" x14ac:dyDescent="0.5">
      <c r="X3110" s="40"/>
    </row>
    <row r="3111" spans="24:24" x14ac:dyDescent="0.5">
      <c r="X3111" s="40"/>
    </row>
    <row r="3112" spans="24:24" x14ac:dyDescent="0.5">
      <c r="X3112" s="40"/>
    </row>
    <row r="3113" spans="24:24" x14ac:dyDescent="0.5">
      <c r="X3113" s="40"/>
    </row>
    <row r="3114" spans="24:24" x14ac:dyDescent="0.5">
      <c r="X3114" s="40"/>
    </row>
    <row r="3115" spans="24:24" x14ac:dyDescent="0.5">
      <c r="X3115" s="40"/>
    </row>
    <row r="3116" spans="24:24" x14ac:dyDescent="0.5">
      <c r="X3116" s="40"/>
    </row>
    <row r="3117" spans="24:24" x14ac:dyDescent="0.5">
      <c r="X3117" s="40"/>
    </row>
    <row r="3118" spans="24:24" x14ac:dyDescent="0.5">
      <c r="X3118" s="40"/>
    </row>
    <row r="3119" spans="24:24" x14ac:dyDescent="0.5">
      <c r="X3119" s="40"/>
    </row>
    <row r="3120" spans="24:24" x14ac:dyDescent="0.5">
      <c r="X3120" s="40"/>
    </row>
    <row r="3121" spans="24:24" x14ac:dyDescent="0.5">
      <c r="X3121" s="40"/>
    </row>
    <row r="3122" spans="24:24" x14ac:dyDescent="0.5">
      <c r="X3122" s="40"/>
    </row>
    <row r="3123" spans="24:24" x14ac:dyDescent="0.5">
      <c r="X3123" s="40"/>
    </row>
    <row r="3124" spans="24:24" x14ac:dyDescent="0.5">
      <c r="X3124" s="40"/>
    </row>
    <row r="3125" spans="24:24" x14ac:dyDescent="0.5">
      <c r="X3125" s="40"/>
    </row>
    <row r="3126" spans="24:24" x14ac:dyDescent="0.5">
      <c r="X3126" s="40"/>
    </row>
    <row r="3127" spans="24:24" x14ac:dyDescent="0.5">
      <c r="X3127" s="40"/>
    </row>
    <row r="3128" spans="24:24" x14ac:dyDescent="0.5">
      <c r="X3128" s="40"/>
    </row>
    <row r="3129" spans="24:24" x14ac:dyDescent="0.5">
      <c r="X3129" s="40"/>
    </row>
    <row r="3130" spans="24:24" x14ac:dyDescent="0.5">
      <c r="X3130" s="40"/>
    </row>
    <row r="3131" spans="24:24" x14ac:dyDescent="0.5">
      <c r="X3131" s="40"/>
    </row>
    <row r="3132" spans="24:24" x14ac:dyDescent="0.5">
      <c r="X3132" s="40"/>
    </row>
    <row r="3133" spans="24:24" x14ac:dyDescent="0.5">
      <c r="X3133" s="40"/>
    </row>
    <row r="3134" spans="24:24" x14ac:dyDescent="0.5">
      <c r="X3134" s="40"/>
    </row>
    <row r="3135" spans="24:24" x14ac:dyDescent="0.5">
      <c r="X3135" s="40"/>
    </row>
    <row r="3136" spans="24:24" x14ac:dyDescent="0.5">
      <c r="X3136" s="40"/>
    </row>
    <row r="3137" spans="24:24" x14ac:dyDescent="0.5">
      <c r="X3137" s="40"/>
    </row>
    <row r="3138" spans="24:24" x14ac:dyDescent="0.5">
      <c r="X3138" s="40"/>
    </row>
    <row r="3139" spans="24:24" x14ac:dyDescent="0.5">
      <c r="X3139" s="40"/>
    </row>
    <row r="3140" spans="24:24" x14ac:dyDescent="0.5">
      <c r="X3140" s="40"/>
    </row>
    <row r="3141" spans="24:24" x14ac:dyDescent="0.5">
      <c r="X3141" s="40"/>
    </row>
    <row r="3142" spans="24:24" x14ac:dyDescent="0.5">
      <c r="X3142" s="40"/>
    </row>
    <row r="3143" spans="24:24" x14ac:dyDescent="0.5">
      <c r="X3143" s="40"/>
    </row>
    <row r="3144" spans="24:24" x14ac:dyDescent="0.5">
      <c r="X3144" s="40"/>
    </row>
    <row r="3145" spans="24:24" x14ac:dyDescent="0.5">
      <c r="X3145" s="40"/>
    </row>
    <row r="3146" spans="24:24" x14ac:dyDescent="0.5">
      <c r="X3146" s="40"/>
    </row>
    <row r="3147" spans="24:24" x14ac:dyDescent="0.5">
      <c r="X3147" s="40"/>
    </row>
    <row r="3148" spans="24:24" x14ac:dyDescent="0.5">
      <c r="X3148" s="40"/>
    </row>
    <row r="3149" spans="24:24" x14ac:dyDescent="0.5">
      <c r="X3149" s="40"/>
    </row>
    <row r="3150" spans="24:24" x14ac:dyDescent="0.5">
      <c r="X3150" s="40"/>
    </row>
    <row r="3151" spans="24:24" x14ac:dyDescent="0.5">
      <c r="X3151" s="40"/>
    </row>
    <row r="3152" spans="24:24" x14ac:dyDescent="0.5">
      <c r="X3152" s="40"/>
    </row>
    <row r="3153" spans="24:24" x14ac:dyDescent="0.5">
      <c r="X3153" s="40"/>
    </row>
    <row r="3154" spans="24:24" x14ac:dyDescent="0.5">
      <c r="X3154" s="40"/>
    </row>
    <row r="3155" spans="24:24" x14ac:dyDescent="0.5">
      <c r="X3155" s="40"/>
    </row>
    <row r="3156" spans="24:24" x14ac:dyDescent="0.5">
      <c r="X3156" s="40"/>
    </row>
    <row r="3157" spans="24:24" x14ac:dyDescent="0.5">
      <c r="X3157" s="40"/>
    </row>
    <row r="3158" spans="24:24" x14ac:dyDescent="0.5">
      <c r="X3158" s="40"/>
    </row>
    <row r="3159" spans="24:24" x14ac:dyDescent="0.5">
      <c r="X3159" s="40"/>
    </row>
    <row r="3160" spans="24:24" x14ac:dyDescent="0.5">
      <c r="X3160" s="40"/>
    </row>
    <row r="3161" spans="24:24" x14ac:dyDescent="0.5">
      <c r="X3161" s="40"/>
    </row>
    <row r="3162" spans="24:24" x14ac:dyDescent="0.5">
      <c r="X3162" s="40"/>
    </row>
    <row r="3163" spans="24:24" x14ac:dyDescent="0.5">
      <c r="X3163" s="40"/>
    </row>
    <row r="3164" spans="24:24" x14ac:dyDescent="0.5">
      <c r="X3164" s="40"/>
    </row>
    <row r="3165" spans="24:24" x14ac:dyDescent="0.5">
      <c r="X3165" s="40"/>
    </row>
    <row r="3166" spans="24:24" x14ac:dyDescent="0.5">
      <c r="X3166" s="40"/>
    </row>
    <row r="3167" spans="24:24" x14ac:dyDescent="0.5">
      <c r="X3167" s="40"/>
    </row>
    <row r="3168" spans="24:24" x14ac:dyDescent="0.5">
      <c r="X3168" s="40"/>
    </row>
    <row r="3169" spans="24:24" x14ac:dyDescent="0.5">
      <c r="X3169" s="40"/>
    </row>
    <row r="3170" spans="24:24" x14ac:dyDescent="0.5">
      <c r="X3170" s="40"/>
    </row>
    <row r="3171" spans="24:24" x14ac:dyDescent="0.5">
      <c r="X3171" s="40"/>
    </row>
    <row r="3172" spans="24:24" x14ac:dyDescent="0.5">
      <c r="X3172" s="40"/>
    </row>
    <row r="3173" spans="24:24" x14ac:dyDescent="0.5">
      <c r="X3173" s="40"/>
    </row>
    <row r="3174" spans="24:24" x14ac:dyDescent="0.5">
      <c r="X3174" s="40"/>
    </row>
    <row r="3175" spans="24:24" x14ac:dyDescent="0.5">
      <c r="X3175" s="40"/>
    </row>
    <row r="3176" spans="24:24" x14ac:dyDescent="0.5">
      <c r="X3176" s="40"/>
    </row>
    <row r="3177" spans="24:24" x14ac:dyDescent="0.5">
      <c r="X3177" s="40"/>
    </row>
    <row r="3178" spans="24:24" x14ac:dyDescent="0.5">
      <c r="X3178" s="40"/>
    </row>
    <row r="3179" spans="24:24" x14ac:dyDescent="0.5">
      <c r="X3179" s="40"/>
    </row>
    <row r="3180" spans="24:24" x14ac:dyDescent="0.5">
      <c r="X3180" s="40"/>
    </row>
    <row r="3181" spans="24:24" x14ac:dyDescent="0.5">
      <c r="X3181" s="40"/>
    </row>
    <row r="3182" spans="24:24" x14ac:dyDescent="0.5">
      <c r="X3182" s="40"/>
    </row>
    <row r="3183" spans="24:24" x14ac:dyDescent="0.5">
      <c r="X3183" s="40"/>
    </row>
    <row r="3184" spans="24:24" x14ac:dyDescent="0.5">
      <c r="X3184" s="40"/>
    </row>
    <row r="3185" spans="24:24" x14ac:dyDescent="0.5">
      <c r="X3185" s="40"/>
    </row>
    <row r="3186" spans="24:24" x14ac:dyDescent="0.5">
      <c r="X3186" s="40"/>
    </row>
    <row r="3187" spans="24:24" x14ac:dyDescent="0.5">
      <c r="X3187" s="40"/>
    </row>
    <row r="3188" spans="24:24" x14ac:dyDescent="0.5">
      <c r="X3188" s="40"/>
    </row>
    <row r="3189" spans="24:24" x14ac:dyDescent="0.5">
      <c r="X3189" s="40"/>
    </row>
    <row r="3190" spans="24:24" x14ac:dyDescent="0.5">
      <c r="X3190" s="40"/>
    </row>
    <row r="3191" spans="24:24" x14ac:dyDescent="0.5">
      <c r="X3191" s="40"/>
    </row>
    <row r="3192" spans="24:24" x14ac:dyDescent="0.5">
      <c r="X3192" s="40"/>
    </row>
    <row r="3193" spans="24:24" x14ac:dyDescent="0.5">
      <c r="X3193" s="40"/>
    </row>
    <row r="3194" spans="24:24" x14ac:dyDescent="0.5">
      <c r="X3194" s="40"/>
    </row>
    <row r="3195" spans="24:24" x14ac:dyDescent="0.5">
      <c r="X3195" s="40"/>
    </row>
    <row r="3196" spans="24:24" x14ac:dyDescent="0.5">
      <c r="X3196" s="40"/>
    </row>
    <row r="3197" spans="24:24" x14ac:dyDescent="0.5">
      <c r="X3197" s="40"/>
    </row>
    <row r="3198" spans="24:24" x14ac:dyDescent="0.5">
      <c r="X3198" s="40"/>
    </row>
    <row r="3199" spans="24:24" x14ac:dyDescent="0.5">
      <c r="X3199" s="40"/>
    </row>
    <row r="3200" spans="24:24" x14ac:dyDescent="0.5">
      <c r="X3200" s="40"/>
    </row>
    <row r="3201" spans="24:24" x14ac:dyDescent="0.5">
      <c r="X3201" s="40"/>
    </row>
    <row r="3202" spans="24:24" x14ac:dyDescent="0.5">
      <c r="X3202" s="40"/>
    </row>
    <row r="3203" spans="24:24" x14ac:dyDescent="0.5">
      <c r="X3203" s="40"/>
    </row>
    <row r="3204" spans="24:24" x14ac:dyDescent="0.5">
      <c r="X3204" s="40"/>
    </row>
    <row r="3205" spans="24:24" x14ac:dyDescent="0.5">
      <c r="X3205" s="40"/>
    </row>
    <row r="3206" spans="24:24" x14ac:dyDescent="0.5">
      <c r="X3206" s="40"/>
    </row>
    <row r="3207" spans="24:24" x14ac:dyDescent="0.5">
      <c r="X3207" s="40"/>
    </row>
    <row r="3208" spans="24:24" x14ac:dyDescent="0.5">
      <c r="X3208" s="40"/>
    </row>
    <row r="3209" spans="24:24" x14ac:dyDescent="0.5">
      <c r="X3209" s="40"/>
    </row>
    <row r="3210" spans="24:24" x14ac:dyDescent="0.5">
      <c r="X3210" s="40"/>
    </row>
    <row r="3211" spans="24:24" x14ac:dyDescent="0.5">
      <c r="X3211" s="40"/>
    </row>
    <row r="3212" spans="24:24" x14ac:dyDescent="0.5">
      <c r="X3212" s="40"/>
    </row>
    <row r="3213" spans="24:24" x14ac:dyDescent="0.5">
      <c r="X3213" s="40"/>
    </row>
    <row r="3214" spans="24:24" x14ac:dyDescent="0.5">
      <c r="X3214" s="40"/>
    </row>
    <row r="3215" spans="24:24" x14ac:dyDescent="0.5">
      <c r="X3215" s="40"/>
    </row>
    <row r="3216" spans="24:24" x14ac:dyDescent="0.5">
      <c r="X3216" s="40"/>
    </row>
    <row r="3217" spans="24:24" x14ac:dyDescent="0.5">
      <c r="X3217" s="40"/>
    </row>
    <row r="3218" spans="24:24" x14ac:dyDescent="0.5">
      <c r="X3218" s="40"/>
    </row>
    <row r="3219" spans="24:24" x14ac:dyDescent="0.5">
      <c r="X3219" s="40"/>
    </row>
    <row r="3220" spans="24:24" x14ac:dyDescent="0.5">
      <c r="X3220" s="40"/>
    </row>
    <row r="3221" spans="24:24" x14ac:dyDescent="0.5">
      <c r="X3221" s="40"/>
    </row>
    <row r="3222" spans="24:24" x14ac:dyDescent="0.5">
      <c r="X3222" s="40"/>
    </row>
    <row r="3223" spans="24:24" x14ac:dyDescent="0.5">
      <c r="X3223" s="40"/>
    </row>
    <row r="3224" spans="24:24" x14ac:dyDescent="0.5">
      <c r="X3224" s="40"/>
    </row>
    <row r="3225" spans="24:24" x14ac:dyDescent="0.5">
      <c r="X3225" s="40"/>
    </row>
    <row r="3226" spans="24:24" x14ac:dyDescent="0.5">
      <c r="X3226" s="40"/>
    </row>
    <row r="3227" spans="24:24" x14ac:dyDescent="0.5">
      <c r="X3227" s="40"/>
    </row>
    <row r="3228" spans="24:24" x14ac:dyDescent="0.5">
      <c r="X3228" s="40"/>
    </row>
    <row r="3229" spans="24:24" x14ac:dyDescent="0.5">
      <c r="X3229" s="40"/>
    </row>
    <row r="3230" spans="24:24" x14ac:dyDescent="0.5">
      <c r="X3230" s="40"/>
    </row>
    <row r="3231" spans="24:24" x14ac:dyDescent="0.5">
      <c r="X3231" s="40"/>
    </row>
    <row r="3232" spans="24:24" x14ac:dyDescent="0.5">
      <c r="X3232" s="40"/>
    </row>
    <row r="3233" spans="24:24" x14ac:dyDescent="0.5">
      <c r="X3233" s="40"/>
    </row>
    <row r="3234" spans="24:24" x14ac:dyDescent="0.5">
      <c r="X3234" s="40"/>
    </row>
    <row r="3235" spans="24:24" x14ac:dyDescent="0.5">
      <c r="X3235" s="40"/>
    </row>
    <row r="3236" spans="24:24" x14ac:dyDescent="0.5">
      <c r="X3236" s="40"/>
    </row>
    <row r="3237" spans="24:24" x14ac:dyDescent="0.5">
      <c r="X3237" s="40"/>
    </row>
    <row r="3238" spans="24:24" x14ac:dyDescent="0.5">
      <c r="X3238" s="40"/>
    </row>
    <row r="3239" spans="24:24" x14ac:dyDescent="0.5">
      <c r="X3239" s="40"/>
    </row>
    <row r="3240" spans="24:24" x14ac:dyDescent="0.5">
      <c r="X3240" s="40"/>
    </row>
    <row r="3241" spans="24:24" x14ac:dyDescent="0.5">
      <c r="X3241" s="40"/>
    </row>
    <row r="3242" spans="24:24" x14ac:dyDescent="0.5">
      <c r="X3242" s="40"/>
    </row>
    <row r="3243" spans="24:24" x14ac:dyDescent="0.5">
      <c r="X3243" s="40"/>
    </row>
    <row r="3244" spans="24:24" x14ac:dyDescent="0.5">
      <c r="X3244" s="40"/>
    </row>
    <row r="3245" spans="24:24" x14ac:dyDescent="0.5">
      <c r="X3245" s="40"/>
    </row>
    <row r="3246" spans="24:24" x14ac:dyDescent="0.5">
      <c r="X3246" s="40"/>
    </row>
    <row r="3247" spans="24:24" x14ac:dyDescent="0.5">
      <c r="X3247" s="40"/>
    </row>
    <row r="3248" spans="24:24" x14ac:dyDescent="0.5">
      <c r="X3248" s="40"/>
    </row>
    <row r="3249" spans="24:24" x14ac:dyDescent="0.5">
      <c r="X3249" s="40"/>
    </row>
    <row r="3250" spans="24:24" x14ac:dyDescent="0.5">
      <c r="X3250" s="40"/>
    </row>
    <row r="3251" spans="24:24" x14ac:dyDescent="0.5">
      <c r="X3251" s="40"/>
    </row>
    <row r="3252" spans="24:24" x14ac:dyDescent="0.5">
      <c r="X3252" s="40"/>
    </row>
    <row r="3253" spans="24:24" x14ac:dyDescent="0.5">
      <c r="X3253" s="40"/>
    </row>
    <row r="3254" spans="24:24" x14ac:dyDescent="0.5">
      <c r="X3254" s="40"/>
    </row>
    <row r="3255" spans="24:24" x14ac:dyDescent="0.5">
      <c r="X3255" s="40"/>
    </row>
    <row r="3256" spans="24:24" x14ac:dyDescent="0.5">
      <c r="X3256" s="40"/>
    </row>
    <row r="3257" spans="24:24" x14ac:dyDescent="0.5">
      <c r="X3257" s="40"/>
    </row>
    <row r="3258" spans="24:24" x14ac:dyDescent="0.5">
      <c r="X3258" s="40"/>
    </row>
    <row r="3259" spans="24:24" x14ac:dyDescent="0.5">
      <c r="X3259" s="40"/>
    </row>
    <row r="3260" spans="24:24" x14ac:dyDescent="0.5">
      <c r="X3260" s="40"/>
    </row>
    <row r="3261" spans="24:24" x14ac:dyDescent="0.5">
      <c r="X3261" s="40"/>
    </row>
    <row r="3262" spans="24:24" x14ac:dyDescent="0.5">
      <c r="X3262" s="40"/>
    </row>
    <row r="3263" spans="24:24" x14ac:dyDescent="0.5">
      <c r="X3263" s="40"/>
    </row>
    <row r="3264" spans="24:24" x14ac:dyDescent="0.5">
      <c r="X3264" s="40"/>
    </row>
    <row r="3265" spans="24:24" x14ac:dyDescent="0.5">
      <c r="X3265" s="40"/>
    </row>
    <row r="3266" spans="24:24" x14ac:dyDescent="0.5">
      <c r="X3266" s="40"/>
    </row>
    <row r="3267" spans="24:24" x14ac:dyDescent="0.5">
      <c r="X3267" s="40"/>
    </row>
    <row r="3268" spans="24:24" x14ac:dyDescent="0.5">
      <c r="X3268" s="40"/>
    </row>
    <row r="3269" spans="24:24" x14ac:dyDescent="0.5">
      <c r="X3269" s="40"/>
    </row>
    <row r="3270" spans="24:24" x14ac:dyDescent="0.5">
      <c r="X3270" s="40"/>
    </row>
    <row r="3271" spans="24:24" x14ac:dyDescent="0.5">
      <c r="X3271" s="40"/>
    </row>
    <row r="3272" spans="24:24" x14ac:dyDescent="0.5">
      <c r="X3272" s="40"/>
    </row>
    <row r="3273" spans="24:24" x14ac:dyDescent="0.5">
      <c r="X3273" s="40"/>
    </row>
    <row r="3274" spans="24:24" x14ac:dyDescent="0.5">
      <c r="X3274" s="40"/>
    </row>
    <row r="3275" spans="24:24" x14ac:dyDescent="0.5">
      <c r="X3275" s="40"/>
    </row>
    <row r="3276" spans="24:24" x14ac:dyDescent="0.5">
      <c r="X3276" s="40"/>
    </row>
    <row r="3277" spans="24:24" x14ac:dyDescent="0.5">
      <c r="X3277" s="40"/>
    </row>
    <row r="3278" spans="24:24" x14ac:dyDescent="0.5">
      <c r="X3278" s="40"/>
    </row>
    <row r="3279" spans="24:24" x14ac:dyDescent="0.5">
      <c r="X3279" s="40"/>
    </row>
    <row r="3280" spans="24:24" x14ac:dyDescent="0.5">
      <c r="X3280" s="40"/>
    </row>
    <row r="3281" spans="24:24" x14ac:dyDescent="0.5">
      <c r="X3281" s="40"/>
    </row>
    <row r="3282" spans="24:24" x14ac:dyDescent="0.5">
      <c r="X3282" s="40"/>
    </row>
    <row r="3283" spans="24:24" x14ac:dyDescent="0.5">
      <c r="X3283" s="40"/>
    </row>
    <row r="3284" spans="24:24" x14ac:dyDescent="0.5">
      <c r="X3284" s="40"/>
    </row>
    <row r="3285" spans="24:24" x14ac:dyDescent="0.5">
      <c r="X3285" s="40"/>
    </row>
    <row r="3286" spans="24:24" x14ac:dyDescent="0.5">
      <c r="X3286" s="40"/>
    </row>
    <row r="3287" spans="24:24" x14ac:dyDescent="0.5">
      <c r="X3287" s="40"/>
    </row>
    <row r="3288" spans="24:24" x14ac:dyDescent="0.5">
      <c r="X3288" s="40"/>
    </row>
    <row r="3289" spans="24:24" x14ac:dyDescent="0.5">
      <c r="X3289" s="40"/>
    </row>
    <row r="3290" spans="24:24" x14ac:dyDescent="0.5">
      <c r="X3290" s="40"/>
    </row>
    <row r="3291" spans="24:24" x14ac:dyDescent="0.5">
      <c r="X3291" s="40"/>
    </row>
    <row r="3292" spans="24:24" x14ac:dyDescent="0.5">
      <c r="X3292" s="40"/>
    </row>
    <row r="3293" spans="24:24" x14ac:dyDescent="0.5">
      <c r="X3293" s="40"/>
    </row>
    <row r="3294" spans="24:24" x14ac:dyDescent="0.5">
      <c r="X3294" s="40"/>
    </row>
    <row r="3295" spans="24:24" x14ac:dyDescent="0.5">
      <c r="X3295" s="40"/>
    </row>
    <row r="3296" spans="24:24" x14ac:dyDescent="0.5">
      <c r="X3296" s="40"/>
    </row>
    <row r="3297" spans="24:24" x14ac:dyDescent="0.5">
      <c r="X3297" s="40"/>
    </row>
    <row r="3298" spans="24:24" x14ac:dyDescent="0.5">
      <c r="X3298" s="40"/>
    </row>
    <row r="3299" spans="24:24" x14ac:dyDescent="0.5">
      <c r="X3299" s="40"/>
    </row>
    <row r="3300" spans="24:24" x14ac:dyDescent="0.5">
      <c r="X3300" s="40"/>
    </row>
    <row r="3301" spans="24:24" x14ac:dyDescent="0.5">
      <c r="X3301" s="40"/>
    </row>
    <row r="3302" spans="24:24" x14ac:dyDescent="0.5">
      <c r="X3302" s="40"/>
    </row>
    <row r="3303" spans="24:24" x14ac:dyDescent="0.5">
      <c r="X3303" s="40"/>
    </row>
    <row r="3304" spans="24:24" x14ac:dyDescent="0.5">
      <c r="X3304" s="40"/>
    </row>
    <row r="3305" spans="24:24" x14ac:dyDescent="0.5">
      <c r="X3305" s="40"/>
    </row>
    <row r="3306" spans="24:24" x14ac:dyDescent="0.5">
      <c r="X3306" s="40"/>
    </row>
    <row r="3307" spans="24:24" x14ac:dyDescent="0.5">
      <c r="X3307" s="40"/>
    </row>
    <row r="3308" spans="24:24" x14ac:dyDescent="0.5">
      <c r="X3308" s="40"/>
    </row>
    <row r="3309" spans="24:24" x14ac:dyDescent="0.5">
      <c r="X3309" s="40"/>
    </row>
    <row r="3310" spans="24:24" x14ac:dyDescent="0.5">
      <c r="X3310" s="40"/>
    </row>
    <row r="3311" spans="24:24" x14ac:dyDescent="0.5">
      <c r="X3311" s="40"/>
    </row>
    <row r="3312" spans="24:24" x14ac:dyDescent="0.5">
      <c r="X3312" s="40"/>
    </row>
    <row r="3313" spans="24:24" x14ac:dyDescent="0.5">
      <c r="X3313" s="40"/>
    </row>
    <row r="3314" spans="24:24" x14ac:dyDescent="0.5">
      <c r="X3314" s="40"/>
    </row>
    <row r="3315" spans="24:24" x14ac:dyDescent="0.5">
      <c r="X3315" s="40"/>
    </row>
    <row r="3316" spans="24:24" x14ac:dyDescent="0.5">
      <c r="X3316" s="40"/>
    </row>
    <row r="3317" spans="24:24" x14ac:dyDescent="0.5">
      <c r="X3317" s="40"/>
    </row>
    <row r="3318" spans="24:24" x14ac:dyDescent="0.5">
      <c r="X3318" s="40"/>
    </row>
    <row r="3319" spans="24:24" x14ac:dyDescent="0.5">
      <c r="X3319" s="40"/>
    </row>
    <row r="3320" spans="24:24" x14ac:dyDescent="0.5">
      <c r="X3320" s="40"/>
    </row>
    <row r="3321" spans="24:24" x14ac:dyDescent="0.5">
      <c r="X3321" s="40"/>
    </row>
    <row r="3322" spans="24:24" x14ac:dyDescent="0.5">
      <c r="X3322" s="40"/>
    </row>
    <row r="3323" spans="24:24" x14ac:dyDescent="0.5">
      <c r="X3323" s="40"/>
    </row>
    <row r="3324" spans="24:24" x14ac:dyDescent="0.5">
      <c r="X3324" s="40"/>
    </row>
    <row r="3325" spans="24:24" x14ac:dyDescent="0.5">
      <c r="X3325" s="40"/>
    </row>
    <row r="3326" spans="24:24" x14ac:dyDescent="0.5">
      <c r="X3326" s="40"/>
    </row>
    <row r="3327" spans="24:24" x14ac:dyDescent="0.5">
      <c r="X3327" s="40"/>
    </row>
    <row r="3328" spans="24:24" x14ac:dyDescent="0.5">
      <c r="X3328" s="40"/>
    </row>
    <row r="3329" spans="24:24" x14ac:dyDescent="0.5">
      <c r="X3329" s="40"/>
    </row>
    <row r="3330" spans="24:24" x14ac:dyDescent="0.5">
      <c r="X3330" s="40"/>
    </row>
    <row r="3331" spans="24:24" x14ac:dyDescent="0.5">
      <c r="X3331" s="40"/>
    </row>
    <row r="3332" spans="24:24" x14ac:dyDescent="0.5">
      <c r="X3332" s="40"/>
    </row>
    <row r="3333" spans="24:24" x14ac:dyDescent="0.5">
      <c r="X3333" s="40"/>
    </row>
    <row r="3334" spans="24:24" x14ac:dyDescent="0.5">
      <c r="X3334" s="40"/>
    </row>
    <row r="3335" spans="24:24" x14ac:dyDescent="0.5">
      <c r="X3335" s="40"/>
    </row>
    <row r="3336" spans="24:24" x14ac:dyDescent="0.5">
      <c r="X3336" s="40"/>
    </row>
    <row r="3337" spans="24:24" x14ac:dyDescent="0.5">
      <c r="X3337" s="40"/>
    </row>
    <row r="3338" spans="24:24" x14ac:dyDescent="0.5">
      <c r="X3338" s="40"/>
    </row>
    <row r="3339" spans="24:24" x14ac:dyDescent="0.5">
      <c r="X3339" s="40"/>
    </row>
    <row r="3340" spans="24:24" x14ac:dyDescent="0.5">
      <c r="X3340" s="40"/>
    </row>
    <row r="3341" spans="24:24" x14ac:dyDescent="0.5">
      <c r="X3341" s="40"/>
    </row>
    <row r="3342" spans="24:24" x14ac:dyDescent="0.5">
      <c r="X3342" s="40"/>
    </row>
    <row r="3343" spans="24:24" x14ac:dyDescent="0.5">
      <c r="X3343" s="40"/>
    </row>
    <row r="3344" spans="24:24" x14ac:dyDescent="0.5">
      <c r="X3344" s="40"/>
    </row>
    <row r="3345" spans="24:24" x14ac:dyDescent="0.5">
      <c r="X3345" s="40"/>
    </row>
    <row r="3346" spans="24:24" x14ac:dyDescent="0.5">
      <c r="X3346" s="40"/>
    </row>
    <row r="3347" spans="24:24" x14ac:dyDescent="0.5">
      <c r="X3347" s="40"/>
    </row>
    <row r="3348" spans="24:24" x14ac:dyDescent="0.5">
      <c r="X3348" s="40"/>
    </row>
    <row r="3349" spans="24:24" x14ac:dyDescent="0.5">
      <c r="X3349" s="40"/>
    </row>
    <row r="3350" spans="24:24" x14ac:dyDescent="0.5">
      <c r="X3350" s="40"/>
    </row>
    <row r="3351" spans="24:24" x14ac:dyDescent="0.5">
      <c r="X3351" s="40"/>
    </row>
    <row r="3352" spans="24:24" x14ac:dyDescent="0.5">
      <c r="X3352" s="40"/>
    </row>
    <row r="3353" spans="24:24" x14ac:dyDescent="0.5">
      <c r="X3353" s="40"/>
    </row>
    <row r="3354" spans="24:24" x14ac:dyDescent="0.5">
      <c r="X3354" s="40"/>
    </row>
    <row r="3355" spans="24:24" x14ac:dyDescent="0.5">
      <c r="X3355" s="40"/>
    </row>
    <row r="3356" spans="24:24" x14ac:dyDescent="0.5">
      <c r="X3356" s="40"/>
    </row>
    <row r="3357" spans="24:24" x14ac:dyDescent="0.5">
      <c r="X3357" s="40"/>
    </row>
    <row r="3358" spans="24:24" x14ac:dyDescent="0.5">
      <c r="X3358" s="40"/>
    </row>
    <row r="3359" spans="24:24" x14ac:dyDescent="0.5">
      <c r="X3359" s="40"/>
    </row>
    <row r="3360" spans="24:24" x14ac:dyDescent="0.5">
      <c r="X3360" s="40"/>
    </row>
    <row r="3361" spans="24:24" x14ac:dyDescent="0.5">
      <c r="X3361" s="40"/>
    </row>
    <row r="3362" spans="24:24" x14ac:dyDescent="0.5">
      <c r="X3362" s="40"/>
    </row>
    <row r="3363" spans="24:24" x14ac:dyDescent="0.5">
      <c r="X3363" s="40"/>
    </row>
    <row r="3364" spans="24:24" x14ac:dyDescent="0.5">
      <c r="X3364" s="40"/>
    </row>
    <row r="3365" spans="24:24" x14ac:dyDescent="0.5">
      <c r="X3365" s="40"/>
    </row>
    <row r="3366" spans="24:24" x14ac:dyDescent="0.5">
      <c r="X3366" s="40"/>
    </row>
    <row r="3367" spans="24:24" x14ac:dyDescent="0.5">
      <c r="X3367" s="40"/>
    </row>
    <row r="3368" spans="24:24" x14ac:dyDescent="0.5">
      <c r="X3368" s="40"/>
    </row>
    <row r="3369" spans="24:24" x14ac:dyDescent="0.5">
      <c r="X3369" s="40"/>
    </row>
    <row r="3370" spans="24:24" x14ac:dyDescent="0.5">
      <c r="X3370" s="40"/>
    </row>
    <row r="3371" spans="24:24" x14ac:dyDescent="0.5">
      <c r="X3371" s="40"/>
    </row>
    <row r="3372" spans="24:24" x14ac:dyDescent="0.5">
      <c r="X3372" s="40"/>
    </row>
    <row r="3373" spans="24:24" x14ac:dyDescent="0.5">
      <c r="X3373" s="40"/>
    </row>
    <row r="3374" spans="24:24" x14ac:dyDescent="0.5">
      <c r="X3374" s="40"/>
    </row>
    <row r="3375" spans="24:24" x14ac:dyDescent="0.5">
      <c r="X3375" s="40"/>
    </row>
    <row r="3376" spans="24:24" x14ac:dyDescent="0.5">
      <c r="X3376" s="40"/>
    </row>
    <row r="3377" spans="24:24" x14ac:dyDescent="0.5">
      <c r="X3377" s="40"/>
    </row>
    <row r="3378" spans="24:24" x14ac:dyDescent="0.5">
      <c r="X3378" s="40"/>
    </row>
    <row r="3379" spans="24:24" x14ac:dyDescent="0.5">
      <c r="X3379" s="40"/>
    </row>
    <row r="3380" spans="24:24" x14ac:dyDescent="0.5">
      <c r="X3380" s="40"/>
    </row>
    <row r="3381" spans="24:24" x14ac:dyDescent="0.5">
      <c r="X3381" s="40"/>
    </row>
    <row r="3382" spans="24:24" x14ac:dyDescent="0.5">
      <c r="X3382" s="40"/>
    </row>
    <row r="3383" spans="24:24" x14ac:dyDescent="0.5">
      <c r="X3383" s="40"/>
    </row>
    <row r="3384" spans="24:24" x14ac:dyDescent="0.5">
      <c r="X3384" s="40"/>
    </row>
    <row r="3385" spans="24:24" x14ac:dyDescent="0.5">
      <c r="X3385" s="40"/>
    </row>
    <row r="3386" spans="24:24" x14ac:dyDescent="0.5">
      <c r="X3386" s="40"/>
    </row>
    <row r="3387" spans="24:24" x14ac:dyDescent="0.5">
      <c r="X3387" s="40"/>
    </row>
    <row r="3388" spans="24:24" x14ac:dyDescent="0.5">
      <c r="X3388" s="40"/>
    </row>
    <row r="3389" spans="24:24" x14ac:dyDescent="0.5">
      <c r="X3389" s="40"/>
    </row>
    <row r="3390" spans="24:24" x14ac:dyDescent="0.5">
      <c r="X3390" s="40"/>
    </row>
    <row r="3391" spans="24:24" x14ac:dyDescent="0.5">
      <c r="X3391" s="40"/>
    </row>
    <row r="3392" spans="24:24" x14ac:dyDescent="0.5">
      <c r="X3392" s="40"/>
    </row>
    <row r="3393" spans="24:24" x14ac:dyDescent="0.5">
      <c r="X3393" s="40"/>
    </row>
    <row r="3394" spans="24:24" x14ac:dyDescent="0.5">
      <c r="X3394" s="40"/>
    </row>
    <row r="3395" spans="24:24" x14ac:dyDescent="0.5">
      <c r="X3395" s="40"/>
    </row>
    <row r="3396" spans="24:24" x14ac:dyDescent="0.5">
      <c r="X3396" s="40"/>
    </row>
    <row r="3397" spans="24:24" x14ac:dyDescent="0.5">
      <c r="X3397" s="40"/>
    </row>
    <row r="3398" spans="24:24" x14ac:dyDescent="0.5">
      <c r="X3398" s="40"/>
    </row>
    <row r="3399" spans="24:24" x14ac:dyDescent="0.5">
      <c r="X3399" s="40"/>
    </row>
    <row r="3400" spans="24:24" x14ac:dyDescent="0.5">
      <c r="X3400" s="40"/>
    </row>
    <row r="3401" spans="24:24" x14ac:dyDescent="0.5">
      <c r="X3401" s="40"/>
    </row>
    <row r="3402" spans="24:24" x14ac:dyDescent="0.5">
      <c r="X3402" s="40"/>
    </row>
    <row r="3403" spans="24:24" x14ac:dyDescent="0.5">
      <c r="X3403" s="40"/>
    </row>
    <row r="3404" spans="24:24" x14ac:dyDescent="0.5">
      <c r="X3404" s="40"/>
    </row>
    <row r="3405" spans="24:24" x14ac:dyDescent="0.5">
      <c r="X3405" s="40"/>
    </row>
    <row r="3406" spans="24:24" x14ac:dyDescent="0.5">
      <c r="X3406" s="40"/>
    </row>
    <row r="3407" spans="24:24" x14ac:dyDescent="0.5">
      <c r="X3407" s="40"/>
    </row>
    <row r="3408" spans="24:24" x14ac:dyDescent="0.5">
      <c r="X3408" s="40"/>
    </row>
    <row r="3409" spans="24:24" x14ac:dyDescent="0.5">
      <c r="X3409" s="40"/>
    </row>
    <row r="3410" spans="24:24" x14ac:dyDescent="0.5">
      <c r="X3410" s="40"/>
    </row>
    <row r="3411" spans="24:24" x14ac:dyDescent="0.5">
      <c r="X3411" s="40"/>
    </row>
    <row r="3412" spans="24:24" x14ac:dyDescent="0.5">
      <c r="X3412" s="40"/>
    </row>
    <row r="3413" spans="24:24" x14ac:dyDescent="0.5">
      <c r="X3413" s="40"/>
    </row>
    <row r="3414" spans="24:24" x14ac:dyDescent="0.5">
      <c r="X3414" s="40"/>
    </row>
    <row r="3415" spans="24:24" x14ac:dyDescent="0.5">
      <c r="X3415" s="40"/>
    </row>
    <row r="3416" spans="24:24" x14ac:dyDescent="0.5">
      <c r="X3416" s="40"/>
    </row>
    <row r="3417" spans="24:24" x14ac:dyDescent="0.5">
      <c r="X3417" s="40"/>
    </row>
    <row r="3418" spans="24:24" x14ac:dyDescent="0.5">
      <c r="X3418" s="40"/>
    </row>
    <row r="3419" spans="24:24" x14ac:dyDescent="0.5">
      <c r="X3419" s="40"/>
    </row>
    <row r="3420" spans="24:24" x14ac:dyDescent="0.5">
      <c r="X3420" s="40"/>
    </row>
    <row r="3421" spans="24:24" x14ac:dyDescent="0.5">
      <c r="X3421" s="40"/>
    </row>
    <row r="3422" spans="24:24" x14ac:dyDescent="0.5">
      <c r="X3422" s="40"/>
    </row>
    <row r="3423" spans="24:24" x14ac:dyDescent="0.5">
      <c r="X3423" s="40"/>
    </row>
    <row r="3424" spans="24:24" x14ac:dyDescent="0.5">
      <c r="X3424" s="40"/>
    </row>
    <row r="3425" spans="24:24" x14ac:dyDescent="0.5">
      <c r="X3425" s="40"/>
    </row>
    <row r="3426" spans="24:24" x14ac:dyDescent="0.5">
      <c r="X3426" s="40"/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A752-18F2-D945-B3B0-287289A1A64E}">
  <dimension ref="A1:Q590"/>
  <sheetViews>
    <sheetView showGridLines="0" zoomScale="90" zoomScaleNormal="90" workbookViewId="0">
      <pane ySplit="3" topLeftCell="A4" activePane="bottomLeft" state="frozen"/>
      <selection pane="bottomLeft" activeCell="G26" sqref="G26"/>
    </sheetView>
  </sheetViews>
  <sheetFormatPr defaultColWidth="10.8125" defaultRowHeight="15.75" x14ac:dyDescent="0.5"/>
  <cols>
    <col min="1" max="1" width="4.8125" style="68" customWidth="1"/>
    <col min="2" max="2" width="12.5" style="64" customWidth="1"/>
    <col min="3" max="3" width="27.3125" style="64" bestFit="1" customWidth="1"/>
    <col min="4" max="4" width="84.3125" style="64" bestFit="1" customWidth="1"/>
    <col min="5" max="5" width="17" style="59" bestFit="1" customWidth="1"/>
    <col min="6" max="6" width="9" style="63" bestFit="1" customWidth="1"/>
    <col min="7" max="7" width="6.6875" style="63" bestFit="1" customWidth="1"/>
    <col min="8" max="8" width="5.1875" style="63" bestFit="1" customWidth="1"/>
    <col min="9" max="9" width="9.6875" style="63" bestFit="1" customWidth="1"/>
    <col min="10" max="10" width="9.3125" style="63" customWidth="1"/>
    <col min="11" max="11" width="8.1875" style="63" bestFit="1" customWidth="1"/>
    <col min="12" max="12" width="7.0625" style="63" customWidth="1"/>
    <col min="13" max="13" width="16.8125" style="63" customWidth="1"/>
    <col min="14" max="14" width="9.6875" style="63" bestFit="1" customWidth="1"/>
    <col min="15" max="15" width="9" style="63" bestFit="1" customWidth="1"/>
    <col min="16" max="16" width="8.1875" style="63" bestFit="1" customWidth="1"/>
    <col min="17" max="17" width="5.6875" style="63" bestFit="1" customWidth="1"/>
    <col min="18" max="16384" width="10.8125" style="68"/>
  </cols>
  <sheetData>
    <row r="1" spans="1:17" ht="16.149999999999999" thickBot="1" x14ac:dyDescent="0.55000000000000004">
      <c r="A1" s="2">
        <v>4</v>
      </c>
    </row>
    <row r="2" spans="1:17" ht="16.149999999999999" thickBot="1" x14ac:dyDescent="0.55000000000000004">
      <c r="B2" s="147"/>
      <c r="C2" s="148"/>
      <c r="D2" s="148"/>
      <c r="E2" s="89"/>
      <c r="F2" s="90"/>
      <c r="G2" s="149"/>
      <c r="H2" s="90"/>
      <c r="I2" s="92"/>
      <c r="J2" s="92"/>
      <c r="K2" s="92"/>
      <c r="L2" s="93"/>
      <c r="M2" s="94" t="s">
        <v>6076</v>
      </c>
      <c r="N2" s="95"/>
      <c r="O2" s="95"/>
      <c r="P2" s="95"/>
      <c r="Q2" s="96"/>
    </row>
    <row r="3" spans="1:17" ht="16.149999999999999" thickBot="1" x14ac:dyDescent="0.55000000000000004">
      <c r="B3" s="137" t="s">
        <v>6069</v>
      </c>
      <c r="C3" s="138" t="s">
        <v>6070</v>
      </c>
      <c r="D3" s="139" t="s">
        <v>2</v>
      </c>
      <c r="E3" s="140" t="s">
        <v>5548</v>
      </c>
      <c r="F3" s="141" t="s">
        <v>6071</v>
      </c>
      <c r="G3" s="142" t="s">
        <v>6072</v>
      </c>
      <c r="H3" s="141" t="s">
        <v>6048</v>
      </c>
      <c r="I3" s="143" t="s">
        <v>5937</v>
      </c>
      <c r="J3" s="143" t="s">
        <v>5822</v>
      </c>
      <c r="K3" s="143" t="s">
        <v>5823</v>
      </c>
      <c r="L3" s="144" t="s">
        <v>5824</v>
      </c>
      <c r="M3" s="145" t="s">
        <v>6073</v>
      </c>
      <c r="N3" s="143" t="s">
        <v>5937</v>
      </c>
      <c r="O3" s="143" t="s">
        <v>5822</v>
      </c>
      <c r="P3" s="143" t="s">
        <v>5823</v>
      </c>
      <c r="Q3" s="146" t="s">
        <v>5824</v>
      </c>
    </row>
    <row r="4" spans="1:17" x14ac:dyDescent="0.5">
      <c r="B4" s="150" t="str">
        <f>C5</f>
        <v>Jambar</v>
      </c>
      <c r="C4" s="151"/>
      <c r="D4" s="151"/>
      <c r="E4" s="152"/>
      <c r="F4" s="153"/>
      <c r="G4" s="154"/>
      <c r="H4" s="153"/>
      <c r="I4" s="155"/>
      <c r="J4" s="155"/>
      <c r="K4" s="155"/>
      <c r="L4" s="156"/>
      <c r="M4" s="157"/>
      <c r="N4" s="155"/>
      <c r="O4" s="155"/>
      <c r="P4" s="155"/>
      <c r="Q4" s="158"/>
    </row>
    <row r="5" spans="1:17" x14ac:dyDescent="0.5">
      <c r="B5" s="159">
        <v>100190</v>
      </c>
      <c r="C5" s="148" t="s">
        <v>92</v>
      </c>
      <c r="D5" s="148" t="s">
        <v>93</v>
      </c>
      <c r="E5" s="89">
        <v>850013830039</v>
      </c>
      <c r="F5" s="90">
        <v>12</v>
      </c>
      <c r="G5" s="149">
        <v>2.12</v>
      </c>
      <c r="H5" s="90" t="s">
        <v>437</v>
      </c>
      <c r="I5" s="125">
        <v>23.4</v>
      </c>
      <c r="J5" s="125">
        <f t="shared" ref="J5:J68" si="0">I5/F5</f>
        <v>1.95</v>
      </c>
      <c r="K5" s="279">
        <f>IF(CEILING(J5/0.6,1)-0.51&gt;=J5/0.6,CEILING(J5/0.6,1)-0.51,CEILING(J5/0.6,1)-0.01)</f>
        <v>3.49</v>
      </c>
      <c r="L5" s="126">
        <f t="shared" ref="L5:L68" si="1">(K5-J5)/K5</f>
        <v>0.44126074498567341</v>
      </c>
      <c r="M5" s="127">
        <v>0.2</v>
      </c>
      <c r="N5" s="125">
        <f t="shared" ref="N5:N68" si="2">I5*(1-M5)</f>
        <v>18.72</v>
      </c>
      <c r="O5" s="125">
        <f t="shared" ref="O5:O68" si="3">N5/F5</f>
        <v>1.5599999999999998</v>
      </c>
      <c r="P5" s="279">
        <f>IF(CEILING(O5/0.6,1)-0.51&gt;=O5/0.6,CEILING(O5/0.6,1)-0.51,CEILING(O5/0.6,1)-0.01)</f>
        <v>2.99</v>
      </c>
      <c r="Q5" s="128">
        <f t="shared" ref="Q5:Q68" si="4">(P5-O5)/P5</f>
        <v>0.47826086956521746</v>
      </c>
    </row>
    <row r="6" spans="1:17" x14ac:dyDescent="0.5">
      <c r="B6" s="159">
        <v>100191</v>
      </c>
      <c r="C6" s="148" t="s">
        <v>92</v>
      </c>
      <c r="D6" s="148" t="s">
        <v>95</v>
      </c>
      <c r="E6" s="89">
        <v>850013830008</v>
      </c>
      <c r="F6" s="90">
        <v>12</v>
      </c>
      <c r="G6" s="149">
        <v>2.12</v>
      </c>
      <c r="H6" s="90" t="s">
        <v>437</v>
      </c>
      <c r="I6" s="125">
        <v>23.4</v>
      </c>
      <c r="J6" s="125">
        <f t="shared" si="0"/>
        <v>1.95</v>
      </c>
      <c r="K6" s="125">
        <f t="shared" ref="K6:K69" si="5">IF(CEILING(J6/0.6,1)-0.51&gt;=J6/0.6,CEILING(J6/0.6,1)-0.51,CEILING(J6/0.6,1)-0.01)</f>
        <v>3.49</v>
      </c>
      <c r="L6" s="126">
        <f t="shared" si="1"/>
        <v>0.44126074498567341</v>
      </c>
      <c r="M6" s="127">
        <v>0.2</v>
      </c>
      <c r="N6" s="125">
        <f t="shared" si="2"/>
        <v>18.72</v>
      </c>
      <c r="O6" s="125">
        <f t="shared" si="3"/>
        <v>1.5599999999999998</v>
      </c>
      <c r="P6" s="125">
        <f t="shared" ref="P6:P69" si="6">IF(CEILING(O6/0.6,1)-0.51&gt;=O6/0.6,CEILING(O6/0.6,1)-0.51,CEILING(O6/0.6,1)-0.01)</f>
        <v>2.99</v>
      </c>
      <c r="Q6" s="128">
        <f t="shared" si="4"/>
        <v>0.47826086956521746</v>
      </c>
    </row>
    <row r="7" spans="1:17" x14ac:dyDescent="0.5">
      <c r="B7" s="159">
        <v>100192</v>
      </c>
      <c r="C7" s="148" t="s">
        <v>92</v>
      </c>
      <c r="D7" s="148" t="s">
        <v>96</v>
      </c>
      <c r="E7" s="89">
        <v>850013830053</v>
      </c>
      <c r="F7" s="90">
        <v>12</v>
      </c>
      <c r="G7" s="149">
        <v>2.12</v>
      </c>
      <c r="H7" s="90" t="s">
        <v>437</v>
      </c>
      <c r="I7" s="125">
        <v>23.4</v>
      </c>
      <c r="J7" s="125">
        <f t="shared" si="0"/>
        <v>1.95</v>
      </c>
      <c r="K7" s="125">
        <f t="shared" si="5"/>
        <v>3.49</v>
      </c>
      <c r="L7" s="126">
        <f t="shared" si="1"/>
        <v>0.44126074498567341</v>
      </c>
      <c r="M7" s="127">
        <v>0.2</v>
      </c>
      <c r="N7" s="125">
        <f t="shared" si="2"/>
        <v>18.72</v>
      </c>
      <c r="O7" s="125">
        <f t="shared" si="3"/>
        <v>1.5599999999999998</v>
      </c>
      <c r="P7" s="125">
        <f t="shared" si="6"/>
        <v>2.99</v>
      </c>
      <c r="Q7" s="128">
        <f t="shared" si="4"/>
        <v>0.47826086956521746</v>
      </c>
    </row>
    <row r="8" spans="1:17" x14ac:dyDescent="0.5">
      <c r="B8" s="159">
        <v>100193</v>
      </c>
      <c r="C8" s="148" t="s">
        <v>92</v>
      </c>
      <c r="D8" s="148" t="s">
        <v>5632</v>
      </c>
      <c r="E8" s="89">
        <v>850013830060</v>
      </c>
      <c r="F8" s="90">
        <v>12</v>
      </c>
      <c r="G8" s="149">
        <v>2.12</v>
      </c>
      <c r="H8" s="90" t="s">
        <v>437</v>
      </c>
      <c r="I8" s="125">
        <v>23.4</v>
      </c>
      <c r="J8" s="125">
        <f t="shared" si="0"/>
        <v>1.95</v>
      </c>
      <c r="K8" s="125">
        <f t="shared" si="5"/>
        <v>3.49</v>
      </c>
      <c r="L8" s="126">
        <f t="shared" si="1"/>
        <v>0.44126074498567341</v>
      </c>
      <c r="M8" s="127">
        <v>0.2</v>
      </c>
      <c r="N8" s="125">
        <f t="shared" si="2"/>
        <v>18.72</v>
      </c>
      <c r="O8" s="125">
        <f t="shared" si="3"/>
        <v>1.5599999999999998</v>
      </c>
      <c r="P8" s="125">
        <f t="shared" si="6"/>
        <v>2.99</v>
      </c>
      <c r="Q8" s="128">
        <f t="shared" si="4"/>
        <v>0.47826086956521746</v>
      </c>
    </row>
    <row r="9" spans="1:17" x14ac:dyDescent="0.5">
      <c r="B9" s="159">
        <v>100194</v>
      </c>
      <c r="C9" s="148" t="s">
        <v>92</v>
      </c>
      <c r="D9" s="148" t="s">
        <v>97</v>
      </c>
      <c r="E9" s="89">
        <v>850013830299</v>
      </c>
      <c r="F9" s="90">
        <v>12</v>
      </c>
      <c r="G9" s="149">
        <v>2.12</v>
      </c>
      <c r="H9" s="90" t="s">
        <v>437</v>
      </c>
      <c r="I9" s="125">
        <v>23.4</v>
      </c>
      <c r="J9" s="125">
        <f t="shared" si="0"/>
        <v>1.95</v>
      </c>
      <c r="K9" s="125">
        <f t="shared" si="5"/>
        <v>3.49</v>
      </c>
      <c r="L9" s="126">
        <f t="shared" si="1"/>
        <v>0.44126074498567341</v>
      </c>
      <c r="M9" s="127">
        <v>0.2</v>
      </c>
      <c r="N9" s="125">
        <f t="shared" si="2"/>
        <v>18.72</v>
      </c>
      <c r="O9" s="125">
        <f t="shared" si="3"/>
        <v>1.5599999999999998</v>
      </c>
      <c r="P9" s="125">
        <f t="shared" si="6"/>
        <v>2.99</v>
      </c>
      <c r="Q9" s="128">
        <f t="shared" si="4"/>
        <v>0.47826086956521746</v>
      </c>
    </row>
    <row r="10" spans="1:17" x14ac:dyDescent="0.5">
      <c r="B10" s="160" t="str">
        <f>C11</f>
        <v>Café Grumpy</v>
      </c>
      <c r="C10" s="161"/>
      <c r="D10" s="161"/>
      <c r="E10" s="100"/>
      <c r="F10" s="101"/>
      <c r="G10" s="162"/>
      <c r="H10" s="101"/>
      <c r="I10" s="103"/>
      <c r="J10" s="103"/>
      <c r="K10" s="103"/>
      <c r="L10" s="104"/>
      <c r="M10" s="105"/>
      <c r="N10" s="103"/>
      <c r="O10" s="103"/>
      <c r="P10" s="103"/>
      <c r="Q10" s="106"/>
    </row>
    <row r="11" spans="1:17" x14ac:dyDescent="0.5">
      <c r="B11" s="159">
        <v>100201</v>
      </c>
      <c r="C11" s="148" t="s">
        <v>98</v>
      </c>
      <c r="D11" s="148" t="s">
        <v>99</v>
      </c>
      <c r="E11" s="89">
        <v>758524058303</v>
      </c>
      <c r="F11" s="90">
        <v>6</v>
      </c>
      <c r="G11" s="149">
        <v>12</v>
      </c>
      <c r="H11" s="90" t="s">
        <v>437</v>
      </c>
      <c r="I11" s="125">
        <v>66.2</v>
      </c>
      <c r="J11" s="125">
        <f t="shared" si="0"/>
        <v>11.033333333333333</v>
      </c>
      <c r="K11" s="125">
        <f t="shared" si="5"/>
        <v>18.489999999999998</v>
      </c>
      <c r="L11" s="126">
        <f t="shared" si="1"/>
        <v>0.40328105282134485</v>
      </c>
      <c r="M11" s="127">
        <v>0.2</v>
      </c>
      <c r="N11" s="125">
        <f t="shared" si="2"/>
        <v>52.960000000000008</v>
      </c>
      <c r="O11" s="125">
        <f t="shared" si="3"/>
        <v>8.826666666666668</v>
      </c>
      <c r="P11" s="125">
        <f t="shared" si="6"/>
        <v>14.99</v>
      </c>
      <c r="Q11" s="128">
        <f t="shared" si="4"/>
        <v>0.41116299755392477</v>
      </c>
    </row>
    <row r="12" spans="1:17" x14ac:dyDescent="0.5">
      <c r="B12" s="159">
        <v>100202</v>
      </c>
      <c r="C12" s="148" t="s">
        <v>98</v>
      </c>
      <c r="D12" s="148" t="s">
        <v>100</v>
      </c>
      <c r="E12" s="89">
        <v>758524058778</v>
      </c>
      <c r="F12" s="90">
        <v>6</v>
      </c>
      <c r="G12" s="149">
        <v>12</v>
      </c>
      <c r="H12" s="90" t="s">
        <v>437</v>
      </c>
      <c r="I12" s="125">
        <v>66.2</v>
      </c>
      <c r="J12" s="125">
        <f t="shared" si="0"/>
        <v>11.033333333333333</v>
      </c>
      <c r="K12" s="125">
        <f t="shared" si="5"/>
        <v>18.489999999999998</v>
      </c>
      <c r="L12" s="126">
        <f t="shared" si="1"/>
        <v>0.40328105282134485</v>
      </c>
      <c r="M12" s="127">
        <v>0.2</v>
      </c>
      <c r="N12" s="125">
        <f t="shared" si="2"/>
        <v>52.960000000000008</v>
      </c>
      <c r="O12" s="125">
        <f t="shared" si="3"/>
        <v>8.826666666666668</v>
      </c>
      <c r="P12" s="125">
        <f t="shared" si="6"/>
        <v>14.99</v>
      </c>
      <c r="Q12" s="128">
        <f t="shared" si="4"/>
        <v>0.41116299755392477</v>
      </c>
    </row>
    <row r="13" spans="1:17" x14ac:dyDescent="0.5">
      <c r="B13" s="159">
        <v>100203</v>
      </c>
      <c r="C13" s="148" t="s">
        <v>98</v>
      </c>
      <c r="D13" s="148" t="s">
        <v>101</v>
      </c>
      <c r="E13" s="89">
        <v>758524058785</v>
      </c>
      <c r="F13" s="90">
        <v>6</v>
      </c>
      <c r="G13" s="149">
        <v>12</v>
      </c>
      <c r="H13" s="90" t="s">
        <v>437</v>
      </c>
      <c r="I13" s="125">
        <v>66.2</v>
      </c>
      <c r="J13" s="125">
        <f t="shared" si="0"/>
        <v>11.033333333333333</v>
      </c>
      <c r="K13" s="125">
        <f t="shared" si="5"/>
        <v>18.489999999999998</v>
      </c>
      <c r="L13" s="126">
        <f t="shared" si="1"/>
        <v>0.40328105282134485</v>
      </c>
      <c r="M13" s="127">
        <v>0.2</v>
      </c>
      <c r="N13" s="125">
        <f t="shared" si="2"/>
        <v>52.960000000000008</v>
      </c>
      <c r="O13" s="125">
        <f t="shared" si="3"/>
        <v>8.826666666666668</v>
      </c>
      <c r="P13" s="125">
        <f t="shared" si="6"/>
        <v>14.99</v>
      </c>
      <c r="Q13" s="128">
        <f t="shared" si="4"/>
        <v>0.41116299755392477</v>
      </c>
    </row>
    <row r="14" spans="1:17" x14ac:dyDescent="0.5">
      <c r="B14" s="159">
        <v>100204</v>
      </c>
      <c r="C14" s="148" t="s">
        <v>98</v>
      </c>
      <c r="D14" s="148" t="s">
        <v>6083</v>
      </c>
      <c r="E14" s="89">
        <v>758524058792</v>
      </c>
      <c r="F14" s="90">
        <v>6</v>
      </c>
      <c r="G14" s="149">
        <v>12</v>
      </c>
      <c r="H14" s="90" t="s">
        <v>437</v>
      </c>
      <c r="I14" s="125">
        <v>66.2</v>
      </c>
      <c r="J14" s="125">
        <f t="shared" si="0"/>
        <v>11.033333333333333</v>
      </c>
      <c r="K14" s="125">
        <f t="shared" si="5"/>
        <v>18.489999999999998</v>
      </c>
      <c r="L14" s="126">
        <f t="shared" si="1"/>
        <v>0.40328105282134485</v>
      </c>
      <c r="M14" s="127">
        <v>0.2</v>
      </c>
      <c r="N14" s="125">
        <f t="shared" si="2"/>
        <v>52.960000000000008</v>
      </c>
      <c r="O14" s="125">
        <f t="shared" si="3"/>
        <v>8.826666666666668</v>
      </c>
      <c r="P14" s="125">
        <f t="shared" si="6"/>
        <v>14.99</v>
      </c>
      <c r="Q14" s="128">
        <f t="shared" si="4"/>
        <v>0.41116299755392477</v>
      </c>
    </row>
    <row r="15" spans="1:17" x14ac:dyDescent="0.5">
      <c r="B15" s="159">
        <v>100205</v>
      </c>
      <c r="C15" s="148" t="s">
        <v>98</v>
      </c>
      <c r="D15" s="148" t="s">
        <v>102</v>
      </c>
      <c r="E15" s="89">
        <v>758524058815</v>
      </c>
      <c r="F15" s="90">
        <v>6</v>
      </c>
      <c r="G15" s="149">
        <v>12</v>
      </c>
      <c r="H15" s="90" t="s">
        <v>437</v>
      </c>
      <c r="I15" s="125">
        <v>66.2</v>
      </c>
      <c r="J15" s="125">
        <f t="shared" si="0"/>
        <v>11.033333333333333</v>
      </c>
      <c r="K15" s="125">
        <f t="shared" si="5"/>
        <v>18.489999999999998</v>
      </c>
      <c r="L15" s="126">
        <f t="shared" si="1"/>
        <v>0.40328105282134485</v>
      </c>
      <c r="M15" s="127">
        <v>0.2</v>
      </c>
      <c r="N15" s="125">
        <f t="shared" si="2"/>
        <v>52.960000000000008</v>
      </c>
      <c r="O15" s="125">
        <f t="shared" si="3"/>
        <v>8.826666666666668</v>
      </c>
      <c r="P15" s="125">
        <f t="shared" si="6"/>
        <v>14.99</v>
      </c>
      <c r="Q15" s="128">
        <f t="shared" si="4"/>
        <v>0.41116299755392477</v>
      </c>
    </row>
    <row r="16" spans="1:17" x14ac:dyDescent="0.5">
      <c r="B16" s="159">
        <v>100206</v>
      </c>
      <c r="C16" s="148" t="s">
        <v>98</v>
      </c>
      <c r="D16" s="148" t="s">
        <v>103</v>
      </c>
      <c r="E16" s="89">
        <v>758524058839</v>
      </c>
      <c r="F16" s="90">
        <v>6</v>
      </c>
      <c r="G16" s="149">
        <v>12</v>
      </c>
      <c r="H16" s="90" t="s">
        <v>437</v>
      </c>
      <c r="I16" s="125">
        <v>66.2</v>
      </c>
      <c r="J16" s="125">
        <f t="shared" si="0"/>
        <v>11.033333333333333</v>
      </c>
      <c r="K16" s="125">
        <f t="shared" si="5"/>
        <v>18.489999999999998</v>
      </c>
      <c r="L16" s="126">
        <f t="shared" si="1"/>
        <v>0.40328105282134485</v>
      </c>
      <c r="M16" s="127">
        <v>0.2</v>
      </c>
      <c r="N16" s="125">
        <f t="shared" si="2"/>
        <v>52.960000000000008</v>
      </c>
      <c r="O16" s="125">
        <f t="shared" si="3"/>
        <v>8.826666666666668</v>
      </c>
      <c r="P16" s="125">
        <f t="shared" si="6"/>
        <v>14.99</v>
      </c>
      <c r="Q16" s="128">
        <f t="shared" si="4"/>
        <v>0.41116299755392477</v>
      </c>
    </row>
    <row r="17" spans="2:17" x14ac:dyDescent="0.5">
      <c r="B17" s="159">
        <v>100207</v>
      </c>
      <c r="C17" s="148" t="s">
        <v>98</v>
      </c>
      <c r="D17" s="148" t="s">
        <v>104</v>
      </c>
      <c r="E17" s="89">
        <v>758524058853</v>
      </c>
      <c r="F17" s="90">
        <v>6</v>
      </c>
      <c r="G17" s="149">
        <v>12</v>
      </c>
      <c r="H17" s="90" t="s">
        <v>437</v>
      </c>
      <c r="I17" s="125">
        <v>66.2</v>
      </c>
      <c r="J17" s="125">
        <f t="shared" si="0"/>
        <v>11.033333333333333</v>
      </c>
      <c r="K17" s="125">
        <f t="shared" si="5"/>
        <v>18.489999999999998</v>
      </c>
      <c r="L17" s="126">
        <f t="shared" si="1"/>
        <v>0.40328105282134485</v>
      </c>
      <c r="M17" s="127">
        <v>0.2</v>
      </c>
      <c r="N17" s="125">
        <f t="shared" si="2"/>
        <v>52.960000000000008</v>
      </c>
      <c r="O17" s="125">
        <f t="shared" si="3"/>
        <v>8.826666666666668</v>
      </c>
      <c r="P17" s="125">
        <f t="shared" si="6"/>
        <v>14.99</v>
      </c>
      <c r="Q17" s="128">
        <f t="shared" si="4"/>
        <v>0.41116299755392477</v>
      </c>
    </row>
    <row r="18" spans="2:17" x14ac:dyDescent="0.5">
      <c r="B18" s="159">
        <v>100208</v>
      </c>
      <c r="C18" s="148" t="s">
        <v>98</v>
      </c>
      <c r="D18" s="148" t="s">
        <v>105</v>
      </c>
      <c r="E18" s="89">
        <v>758524058310</v>
      </c>
      <c r="F18" s="90">
        <v>6</v>
      </c>
      <c r="G18" s="149">
        <v>12</v>
      </c>
      <c r="H18" s="90" t="s">
        <v>437</v>
      </c>
      <c r="I18" s="125">
        <v>66.2</v>
      </c>
      <c r="J18" s="125">
        <f t="shared" si="0"/>
        <v>11.033333333333333</v>
      </c>
      <c r="K18" s="125">
        <f t="shared" si="5"/>
        <v>18.489999999999998</v>
      </c>
      <c r="L18" s="126">
        <f t="shared" si="1"/>
        <v>0.40328105282134485</v>
      </c>
      <c r="M18" s="127">
        <v>0.2</v>
      </c>
      <c r="N18" s="125">
        <f t="shared" si="2"/>
        <v>52.960000000000008</v>
      </c>
      <c r="O18" s="125">
        <f t="shared" si="3"/>
        <v>8.826666666666668</v>
      </c>
      <c r="P18" s="125">
        <f t="shared" si="6"/>
        <v>14.99</v>
      </c>
      <c r="Q18" s="128">
        <f t="shared" si="4"/>
        <v>0.41116299755392477</v>
      </c>
    </row>
    <row r="19" spans="2:17" x14ac:dyDescent="0.5">
      <c r="B19" s="160" t="str">
        <f>C20</f>
        <v>Naturalvert</v>
      </c>
      <c r="C19" s="161"/>
      <c r="D19" s="161"/>
      <c r="E19" s="100"/>
      <c r="F19" s="101"/>
      <c r="G19" s="162"/>
      <c r="H19" s="101"/>
      <c r="I19" s="103"/>
      <c r="J19" s="103"/>
      <c r="K19" s="103"/>
      <c r="L19" s="104"/>
      <c r="M19" s="105"/>
      <c r="N19" s="103"/>
      <c r="O19" s="103"/>
      <c r="P19" s="103"/>
      <c r="Q19" s="106"/>
    </row>
    <row r="20" spans="2:17" x14ac:dyDescent="0.5">
      <c r="B20" s="159">
        <v>100610</v>
      </c>
      <c r="C20" s="148" t="s">
        <v>207</v>
      </c>
      <c r="D20" s="148" t="s">
        <v>208</v>
      </c>
      <c r="E20" s="89">
        <v>860270001301</v>
      </c>
      <c r="F20" s="90">
        <v>12</v>
      </c>
      <c r="G20" s="149">
        <v>12</v>
      </c>
      <c r="H20" s="90" t="s">
        <v>437</v>
      </c>
      <c r="I20" s="125">
        <v>56.4</v>
      </c>
      <c r="J20" s="125">
        <f t="shared" si="0"/>
        <v>4.7</v>
      </c>
      <c r="K20" s="125">
        <f t="shared" si="5"/>
        <v>7.99</v>
      </c>
      <c r="L20" s="126">
        <f t="shared" si="1"/>
        <v>0.41176470588235292</v>
      </c>
      <c r="M20" s="127">
        <v>0.2</v>
      </c>
      <c r="N20" s="125">
        <f t="shared" si="2"/>
        <v>45.120000000000005</v>
      </c>
      <c r="O20" s="125">
        <f t="shared" si="3"/>
        <v>3.7600000000000002</v>
      </c>
      <c r="P20" s="125">
        <f t="shared" si="6"/>
        <v>6.49</v>
      </c>
      <c r="Q20" s="128">
        <f t="shared" si="4"/>
        <v>0.42064714946070875</v>
      </c>
    </row>
    <row r="21" spans="2:17" x14ac:dyDescent="0.5">
      <c r="B21" s="159">
        <v>100611</v>
      </c>
      <c r="C21" s="148" t="s">
        <v>207</v>
      </c>
      <c r="D21" s="148" t="s">
        <v>210</v>
      </c>
      <c r="E21" s="89">
        <v>860270001332</v>
      </c>
      <c r="F21" s="90">
        <v>12</v>
      </c>
      <c r="G21" s="149">
        <v>12</v>
      </c>
      <c r="H21" s="90" t="s">
        <v>437</v>
      </c>
      <c r="I21" s="125">
        <v>56.4</v>
      </c>
      <c r="J21" s="125">
        <f t="shared" si="0"/>
        <v>4.7</v>
      </c>
      <c r="K21" s="125">
        <f t="shared" si="5"/>
        <v>7.99</v>
      </c>
      <c r="L21" s="126">
        <f t="shared" si="1"/>
        <v>0.41176470588235292</v>
      </c>
      <c r="M21" s="127">
        <v>0.2</v>
      </c>
      <c r="N21" s="125">
        <f t="shared" si="2"/>
        <v>45.120000000000005</v>
      </c>
      <c r="O21" s="125">
        <f t="shared" si="3"/>
        <v>3.7600000000000002</v>
      </c>
      <c r="P21" s="125">
        <f t="shared" si="6"/>
        <v>6.49</v>
      </c>
      <c r="Q21" s="128">
        <f t="shared" si="4"/>
        <v>0.42064714946070875</v>
      </c>
    </row>
    <row r="22" spans="2:17" x14ac:dyDescent="0.5">
      <c r="B22" s="159">
        <v>100612</v>
      </c>
      <c r="C22" s="148" t="s">
        <v>207</v>
      </c>
      <c r="D22" s="148" t="s">
        <v>211</v>
      </c>
      <c r="E22" s="89">
        <v>860270001387</v>
      </c>
      <c r="F22" s="90">
        <v>12</v>
      </c>
      <c r="G22" s="149">
        <v>12</v>
      </c>
      <c r="H22" s="90" t="s">
        <v>437</v>
      </c>
      <c r="I22" s="125">
        <v>56.4</v>
      </c>
      <c r="J22" s="125">
        <f t="shared" si="0"/>
        <v>4.7</v>
      </c>
      <c r="K22" s="125">
        <f t="shared" si="5"/>
        <v>7.99</v>
      </c>
      <c r="L22" s="126">
        <f t="shared" si="1"/>
        <v>0.41176470588235292</v>
      </c>
      <c r="M22" s="127">
        <v>0.2</v>
      </c>
      <c r="N22" s="125">
        <f t="shared" si="2"/>
        <v>45.120000000000005</v>
      </c>
      <c r="O22" s="125">
        <f t="shared" si="3"/>
        <v>3.7600000000000002</v>
      </c>
      <c r="P22" s="125">
        <f t="shared" si="6"/>
        <v>6.49</v>
      </c>
      <c r="Q22" s="128">
        <f t="shared" si="4"/>
        <v>0.42064714946070875</v>
      </c>
    </row>
    <row r="23" spans="2:17" x14ac:dyDescent="0.5">
      <c r="B23" s="159">
        <v>100613</v>
      </c>
      <c r="C23" s="148" t="s">
        <v>207</v>
      </c>
      <c r="D23" s="148" t="s">
        <v>212</v>
      </c>
      <c r="E23" s="89">
        <v>860270001318</v>
      </c>
      <c r="F23" s="90">
        <v>12</v>
      </c>
      <c r="G23" s="149">
        <v>12</v>
      </c>
      <c r="H23" s="90" t="s">
        <v>437</v>
      </c>
      <c r="I23" s="125">
        <v>56.4</v>
      </c>
      <c r="J23" s="125">
        <f t="shared" si="0"/>
        <v>4.7</v>
      </c>
      <c r="K23" s="125">
        <f t="shared" si="5"/>
        <v>7.99</v>
      </c>
      <c r="L23" s="126">
        <f t="shared" si="1"/>
        <v>0.41176470588235292</v>
      </c>
      <c r="M23" s="127">
        <v>0.2</v>
      </c>
      <c r="N23" s="125">
        <f t="shared" si="2"/>
        <v>45.120000000000005</v>
      </c>
      <c r="O23" s="125">
        <f t="shared" si="3"/>
        <v>3.7600000000000002</v>
      </c>
      <c r="P23" s="125">
        <f t="shared" si="6"/>
        <v>6.49</v>
      </c>
      <c r="Q23" s="128">
        <f t="shared" si="4"/>
        <v>0.42064714946070875</v>
      </c>
    </row>
    <row r="24" spans="2:17" x14ac:dyDescent="0.5">
      <c r="B24" s="159">
        <v>100614</v>
      </c>
      <c r="C24" s="148" t="s">
        <v>207</v>
      </c>
      <c r="D24" s="148" t="s">
        <v>213</v>
      </c>
      <c r="E24" s="89">
        <v>860270001363</v>
      </c>
      <c r="F24" s="90">
        <v>12</v>
      </c>
      <c r="G24" s="149">
        <v>12</v>
      </c>
      <c r="H24" s="90" t="s">
        <v>437</v>
      </c>
      <c r="I24" s="125">
        <v>56.4</v>
      </c>
      <c r="J24" s="125">
        <f t="shared" si="0"/>
        <v>4.7</v>
      </c>
      <c r="K24" s="125">
        <f t="shared" si="5"/>
        <v>7.99</v>
      </c>
      <c r="L24" s="126">
        <f t="shared" si="1"/>
        <v>0.41176470588235292</v>
      </c>
      <c r="M24" s="127">
        <v>0.2</v>
      </c>
      <c r="N24" s="125">
        <f t="shared" si="2"/>
        <v>45.120000000000005</v>
      </c>
      <c r="O24" s="125">
        <f t="shared" si="3"/>
        <v>3.7600000000000002</v>
      </c>
      <c r="P24" s="125">
        <f t="shared" si="6"/>
        <v>6.49</v>
      </c>
      <c r="Q24" s="128">
        <f t="shared" si="4"/>
        <v>0.42064714946070875</v>
      </c>
    </row>
    <row r="25" spans="2:17" x14ac:dyDescent="0.5">
      <c r="B25" s="159">
        <v>100615</v>
      </c>
      <c r="C25" s="148" t="s">
        <v>207</v>
      </c>
      <c r="D25" s="148" t="s">
        <v>214</v>
      </c>
      <c r="E25" s="89">
        <v>850024554184</v>
      </c>
      <c r="F25" s="90">
        <v>12</v>
      </c>
      <c r="G25" s="149">
        <v>12</v>
      </c>
      <c r="H25" s="90" t="s">
        <v>437</v>
      </c>
      <c r="I25" s="125">
        <v>56.4</v>
      </c>
      <c r="J25" s="125">
        <f t="shared" si="0"/>
        <v>4.7</v>
      </c>
      <c r="K25" s="125">
        <f t="shared" si="5"/>
        <v>7.99</v>
      </c>
      <c r="L25" s="126">
        <f t="shared" si="1"/>
        <v>0.41176470588235292</v>
      </c>
      <c r="M25" s="127">
        <v>0.2</v>
      </c>
      <c r="N25" s="125">
        <f t="shared" si="2"/>
        <v>45.120000000000005</v>
      </c>
      <c r="O25" s="125">
        <f t="shared" si="3"/>
        <v>3.7600000000000002</v>
      </c>
      <c r="P25" s="125">
        <f t="shared" si="6"/>
        <v>6.49</v>
      </c>
      <c r="Q25" s="128">
        <f t="shared" si="4"/>
        <v>0.42064714946070875</v>
      </c>
    </row>
    <row r="26" spans="2:17" x14ac:dyDescent="0.5">
      <c r="B26" s="159">
        <v>100616</v>
      </c>
      <c r="C26" s="148" t="s">
        <v>207</v>
      </c>
      <c r="D26" s="148" t="s">
        <v>215</v>
      </c>
      <c r="E26" s="89">
        <v>850024554191</v>
      </c>
      <c r="F26" s="90">
        <v>12</v>
      </c>
      <c r="G26" s="149">
        <v>12</v>
      </c>
      <c r="H26" s="90" t="s">
        <v>437</v>
      </c>
      <c r="I26" s="125">
        <v>56.4</v>
      </c>
      <c r="J26" s="125">
        <f t="shared" si="0"/>
        <v>4.7</v>
      </c>
      <c r="K26" s="125">
        <f t="shared" si="5"/>
        <v>7.99</v>
      </c>
      <c r="L26" s="126">
        <f t="shared" si="1"/>
        <v>0.41176470588235292</v>
      </c>
      <c r="M26" s="127">
        <v>0.2</v>
      </c>
      <c r="N26" s="125">
        <f t="shared" si="2"/>
        <v>45.120000000000005</v>
      </c>
      <c r="O26" s="125">
        <f t="shared" si="3"/>
        <v>3.7600000000000002</v>
      </c>
      <c r="P26" s="125">
        <f t="shared" si="6"/>
        <v>6.49</v>
      </c>
      <c r="Q26" s="128">
        <f t="shared" si="4"/>
        <v>0.42064714946070875</v>
      </c>
    </row>
    <row r="27" spans="2:17" x14ac:dyDescent="0.5">
      <c r="B27" s="160" t="str">
        <f>C28</f>
        <v>Favols</v>
      </c>
      <c r="C27" s="161"/>
      <c r="D27" s="161"/>
      <c r="E27" s="100"/>
      <c r="F27" s="101"/>
      <c r="G27" s="162"/>
      <c r="H27" s="101"/>
      <c r="I27" s="103"/>
      <c r="J27" s="103"/>
      <c r="K27" s="103"/>
      <c r="L27" s="104"/>
      <c r="M27" s="105"/>
      <c r="N27" s="103"/>
      <c r="O27" s="103"/>
      <c r="P27" s="103"/>
      <c r="Q27" s="106"/>
    </row>
    <row r="28" spans="2:17" x14ac:dyDescent="0.5">
      <c r="B28" s="159">
        <v>101300</v>
      </c>
      <c r="C28" s="148" t="s">
        <v>343</v>
      </c>
      <c r="D28" s="148" t="s">
        <v>344</v>
      </c>
      <c r="E28" s="89">
        <v>850033432459</v>
      </c>
      <c r="F28" s="90">
        <v>6</v>
      </c>
      <c r="G28" s="149">
        <v>13.05</v>
      </c>
      <c r="H28" s="90" t="s">
        <v>437</v>
      </c>
      <c r="I28" s="125">
        <v>22.2</v>
      </c>
      <c r="J28" s="125">
        <f t="shared" si="0"/>
        <v>3.6999999999999997</v>
      </c>
      <c r="K28" s="125">
        <f t="shared" si="5"/>
        <v>6.49</v>
      </c>
      <c r="L28" s="126">
        <f t="shared" si="1"/>
        <v>0.42989214175654861</v>
      </c>
      <c r="M28" s="127">
        <v>0.15</v>
      </c>
      <c r="N28" s="125">
        <f t="shared" si="2"/>
        <v>18.869999999999997</v>
      </c>
      <c r="O28" s="125">
        <f t="shared" si="3"/>
        <v>3.1449999999999996</v>
      </c>
      <c r="P28" s="125">
        <f t="shared" si="6"/>
        <v>5.49</v>
      </c>
      <c r="Q28" s="128">
        <f t="shared" si="4"/>
        <v>0.42714025500910757</v>
      </c>
    </row>
    <row r="29" spans="2:17" x14ac:dyDescent="0.5">
      <c r="B29" s="159">
        <v>101301</v>
      </c>
      <c r="C29" s="148" t="s">
        <v>343</v>
      </c>
      <c r="D29" s="148" t="s">
        <v>345</v>
      </c>
      <c r="E29" s="89">
        <v>850033432466</v>
      </c>
      <c r="F29" s="90">
        <v>6</v>
      </c>
      <c r="G29" s="149">
        <v>13.05</v>
      </c>
      <c r="H29" s="90" t="s">
        <v>437</v>
      </c>
      <c r="I29" s="125">
        <v>22.2</v>
      </c>
      <c r="J29" s="125">
        <f t="shared" si="0"/>
        <v>3.6999999999999997</v>
      </c>
      <c r="K29" s="125">
        <f t="shared" si="5"/>
        <v>6.49</v>
      </c>
      <c r="L29" s="126">
        <f t="shared" si="1"/>
        <v>0.42989214175654861</v>
      </c>
      <c r="M29" s="127">
        <v>0.15</v>
      </c>
      <c r="N29" s="125">
        <f t="shared" si="2"/>
        <v>18.869999999999997</v>
      </c>
      <c r="O29" s="125">
        <f t="shared" si="3"/>
        <v>3.1449999999999996</v>
      </c>
      <c r="P29" s="125">
        <f t="shared" si="6"/>
        <v>5.49</v>
      </c>
      <c r="Q29" s="128">
        <f t="shared" si="4"/>
        <v>0.42714025500910757</v>
      </c>
    </row>
    <row r="30" spans="2:17" x14ac:dyDescent="0.5">
      <c r="B30" s="159">
        <v>101302</v>
      </c>
      <c r="C30" s="148" t="s">
        <v>343</v>
      </c>
      <c r="D30" s="148" t="s">
        <v>346</v>
      </c>
      <c r="E30" s="89">
        <v>850033432480</v>
      </c>
      <c r="F30" s="90">
        <v>6</v>
      </c>
      <c r="G30" s="149">
        <v>13.05</v>
      </c>
      <c r="H30" s="90" t="s">
        <v>437</v>
      </c>
      <c r="I30" s="125">
        <v>22.2</v>
      </c>
      <c r="J30" s="125">
        <f t="shared" si="0"/>
        <v>3.6999999999999997</v>
      </c>
      <c r="K30" s="125">
        <f t="shared" si="5"/>
        <v>6.49</v>
      </c>
      <c r="L30" s="126">
        <f t="shared" si="1"/>
        <v>0.42989214175654861</v>
      </c>
      <c r="M30" s="127">
        <v>0.15</v>
      </c>
      <c r="N30" s="125">
        <f t="shared" si="2"/>
        <v>18.869999999999997</v>
      </c>
      <c r="O30" s="125">
        <f t="shared" si="3"/>
        <v>3.1449999999999996</v>
      </c>
      <c r="P30" s="125">
        <f t="shared" si="6"/>
        <v>5.49</v>
      </c>
      <c r="Q30" s="128">
        <f t="shared" si="4"/>
        <v>0.42714025500910757</v>
      </c>
    </row>
    <row r="31" spans="2:17" x14ac:dyDescent="0.5">
      <c r="B31" s="159">
        <v>101303</v>
      </c>
      <c r="C31" s="148" t="s">
        <v>343</v>
      </c>
      <c r="D31" s="148" t="s">
        <v>347</v>
      </c>
      <c r="E31" s="89">
        <v>850033432473</v>
      </c>
      <c r="F31" s="90">
        <v>6</v>
      </c>
      <c r="G31" s="149">
        <v>13.05</v>
      </c>
      <c r="H31" s="90" t="s">
        <v>437</v>
      </c>
      <c r="I31" s="125">
        <v>22.2</v>
      </c>
      <c r="J31" s="125">
        <f t="shared" si="0"/>
        <v>3.6999999999999997</v>
      </c>
      <c r="K31" s="125">
        <f t="shared" si="5"/>
        <v>6.49</v>
      </c>
      <c r="L31" s="126">
        <f t="shared" si="1"/>
        <v>0.42989214175654861</v>
      </c>
      <c r="M31" s="127">
        <v>0.15</v>
      </c>
      <c r="N31" s="125">
        <f t="shared" si="2"/>
        <v>18.869999999999997</v>
      </c>
      <c r="O31" s="125">
        <f t="shared" si="3"/>
        <v>3.1449999999999996</v>
      </c>
      <c r="P31" s="125">
        <f t="shared" si="6"/>
        <v>5.49</v>
      </c>
      <c r="Q31" s="128">
        <f t="shared" si="4"/>
        <v>0.42714025500910757</v>
      </c>
    </row>
    <row r="32" spans="2:17" x14ac:dyDescent="0.5">
      <c r="B32" s="160" t="str">
        <f>C33</f>
        <v>Vista Hermosa</v>
      </c>
      <c r="C32" s="161"/>
      <c r="D32" s="161"/>
      <c r="E32" s="100"/>
      <c r="F32" s="101"/>
      <c r="G32" s="162"/>
      <c r="H32" s="101"/>
      <c r="I32" s="103"/>
      <c r="J32" s="103"/>
      <c r="K32" s="103"/>
      <c r="L32" s="104"/>
      <c r="M32" s="105"/>
      <c r="N32" s="103"/>
      <c r="O32" s="103"/>
      <c r="P32" s="103"/>
      <c r="Q32" s="106"/>
    </row>
    <row r="33" spans="2:17" x14ac:dyDescent="0.5">
      <c r="B33" s="159">
        <v>102503</v>
      </c>
      <c r="C33" s="148" t="s">
        <v>417</v>
      </c>
      <c r="D33" s="148" t="s">
        <v>418</v>
      </c>
      <c r="E33" s="89">
        <v>850025895002</v>
      </c>
      <c r="F33" s="90">
        <v>9</v>
      </c>
      <c r="G33" s="149">
        <v>9</v>
      </c>
      <c r="H33" s="90" t="s">
        <v>437</v>
      </c>
      <c r="I33" s="125">
        <v>29.5</v>
      </c>
      <c r="J33" s="125">
        <f t="shared" si="0"/>
        <v>3.2777777777777777</v>
      </c>
      <c r="K33" s="125">
        <f t="shared" si="5"/>
        <v>5.49</v>
      </c>
      <c r="L33" s="126">
        <f t="shared" si="1"/>
        <v>0.40295486743574177</v>
      </c>
      <c r="M33" s="127">
        <v>0.15</v>
      </c>
      <c r="N33" s="125">
        <f t="shared" si="2"/>
        <v>25.074999999999999</v>
      </c>
      <c r="O33" s="125">
        <f t="shared" si="3"/>
        <v>2.786111111111111</v>
      </c>
      <c r="P33" s="125">
        <f t="shared" si="6"/>
        <v>4.99</v>
      </c>
      <c r="Q33" s="128">
        <f t="shared" si="4"/>
        <v>0.44166109997773328</v>
      </c>
    </row>
    <row r="34" spans="2:17" x14ac:dyDescent="0.5">
      <c r="B34" s="159">
        <v>102504</v>
      </c>
      <c r="C34" s="148" t="s">
        <v>417</v>
      </c>
      <c r="D34" s="148" t="s">
        <v>419</v>
      </c>
      <c r="E34" s="89">
        <v>850025895033</v>
      </c>
      <c r="F34" s="90">
        <v>9</v>
      </c>
      <c r="G34" s="149">
        <v>9</v>
      </c>
      <c r="H34" s="90" t="s">
        <v>437</v>
      </c>
      <c r="I34" s="125">
        <v>29.5</v>
      </c>
      <c r="J34" s="125">
        <f t="shared" si="0"/>
        <v>3.2777777777777777</v>
      </c>
      <c r="K34" s="125">
        <f t="shared" si="5"/>
        <v>5.49</v>
      </c>
      <c r="L34" s="126">
        <f t="shared" si="1"/>
        <v>0.40295486743574177</v>
      </c>
      <c r="M34" s="127">
        <v>0.15</v>
      </c>
      <c r="N34" s="125">
        <f t="shared" si="2"/>
        <v>25.074999999999999</v>
      </c>
      <c r="O34" s="125">
        <f t="shared" si="3"/>
        <v>2.786111111111111</v>
      </c>
      <c r="P34" s="125">
        <f t="shared" si="6"/>
        <v>4.99</v>
      </c>
      <c r="Q34" s="128">
        <f t="shared" si="4"/>
        <v>0.44166109997773328</v>
      </c>
    </row>
    <row r="35" spans="2:17" x14ac:dyDescent="0.5">
      <c r="B35" s="160" t="str">
        <f>C36</f>
        <v>Nora Snacks</v>
      </c>
      <c r="C35" s="161"/>
      <c r="D35" s="161"/>
      <c r="E35" s="100"/>
      <c r="F35" s="101"/>
      <c r="G35" s="162"/>
      <c r="H35" s="101"/>
      <c r="I35" s="103"/>
      <c r="J35" s="103"/>
      <c r="K35" s="103"/>
      <c r="L35" s="104"/>
      <c r="M35" s="105"/>
      <c r="N35" s="103"/>
      <c r="O35" s="103"/>
      <c r="P35" s="103"/>
      <c r="Q35" s="106"/>
    </row>
    <row r="36" spans="2:17" x14ac:dyDescent="0.5">
      <c r="B36" s="159">
        <v>113201</v>
      </c>
      <c r="C36" s="148" t="s">
        <v>853</v>
      </c>
      <c r="D36" s="148" t="s">
        <v>854</v>
      </c>
      <c r="E36" s="89">
        <v>855258006225</v>
      </c>
      <c r="F36" s="90">
        <v>12</v>
      </c>
      <c r="G36" s="149">
        <v>1.1299999999999999</v>
      </c>
      <c r="H36" s="90" t="s">
        <v>437</v>
      </c>
      <c r="I36" s="125">
        <v>24.56</v>
      </c>
      <c r="J36" s="125">
        <f t="shared" si="0"/>
        <v>2.0466666666666664</v>
      </c>
      <c r="K36" s="125">
        <f t="shared" si="5"/>
        <v>3.49</v>
      </c>
      <c r="L36" s="126">
        <f t="shared" si="1"/>
        <v>0.41356255969436495</v>
      </c>
      <c r="M36" s="127">
        <v>0.15</v>
      </c>
      <c r="N36" s="125">
        <f t="shared" si="2"/>
        <v>20.875999999999998</v>
      </c>
      <c r="O36" s="125">
        <f t="shared" si="3"/>
        <v>1.7396666666666665</v>
      </c>
      <c r="P36" s="125">
        <f t="shared" si="6"/>
        <v>2.99</v>
      </c>
      <c r="Q36" s="128">
        <f t="shared" si="4"/>
        <v>0.41817168338907479</v>
      </c>
    </row>
    <row r="37" spans="2:17" x14ac:dyDescent="0.5">
      <c r="B37" s="159">
        <v>113202</v>
      </c>
      <c r="C37" s="148" t="s">
        <v>853</v>
      </c>
      <c r="D37" s="148" t="s">
        <v>855</v>
      </c>
      <c r="E37" s="89">
        <v>855258006232</v>
      </c>
      <c r="F37" s="90">
        <v>12</v>
      </c>
      <c r="G37" s="149">
        <v>1.6</v>
      </c>
      <c r="H37" s="90" t="s">
        <v>437</v>
      </c>
      <c r="I37" s="125">
        <v>24.56</v>
      </c>
      <c r="J37" s="125">
        <f t="shared" si="0"/>
        <v>2.0466666666666664</v>
      </c>
      <c r="K37" s="125">
        <f t="shared" si="5"/>
        <v>3.49</v>
      </c>
      <c r="L37" s="126">
        <f t="shared" si="1"/>
        <v>0.41356255969436495</v>
      </c>
      <c r="M37" s="127">
        <v>0.15</v>
      </c>
      <c r="N37" s="125">
        <f t="shared" si="2"/>
        <v>20.875999999999998</v>
      </c>
      <c r="O37" s="125">
        <f t="shared" si="3"/>
        <v>1.7396666666666665</v>
      </c>
      <c r="P37" s="125">
        <f t="shared" si="6"/>
        <v>2.99</v>
      </c>
      <c r="Q37" s="128">
        <f t="shared" si="4"/>
        <v>0.41817168338907479</v>
      </c>
    </row>
    <row r="38" spans="2:17" x14ac:dyDescent="0.5">
      <c r="B38" s="159">
        <v>113203</v>
      </c>
      <c r="C38" s="148" t="s">
        <v>853</v>
      </c>
      <c r="D38" s="148" t="s">
        <v>856</v>
      </c>
      <c r="E38" s="89">
        <v>855258006249</v>
      </c>
      <c r="F38" s="90">
        <v>12</v>
      </c>
      <c r="G38" s="149">
        <v>1.6</v>
      </c>
      <c r="H38" s="90" t="s">
        <v>437</v>
      </c>
      <c r="I38" s="125">
        <v>24.56</v>
      </c>
      <c r="J38" s="125">
        <f t="shared" si="0"/>
        <v>2.0466666666666664</v>
      </c>
      <c r="K38" s="125">
        <f t="shared" si="5"/>
        <v>3.49</v>
      </c>
      <c r="L38" s="126">
        <f t="shared" si="1"/>
        <v>0.41356255969436495</v>
      </c>
      <c r="M38" s="127">
        <v>0.15</v>
      </c>
      <c r="N38" s="125">
        <f t="shared" si="2"/>
        <v>20.875999999999998</v>
      </c>
      <c r="O38" s="125">
        <f t="shared" si="3"/>
        <v>1.7396666666666665</v>
      </c>
      <c r="P38" s="125">
        <f t="shared" si="6"/>
        <v>2.99</v>
      </c>
      <c r="Q38" s="128">
        <f t="shared" si="4"/>
        <v>0.41817168338907479</v>
      </c>
    </row>
    <row r="39" spans="2:17" x14ac:dyDescent="0.5">
      <c r="B39" s="159">
        <v>113204</v>
      </c>
      <c r="C39" s="148" t="s">
        <v>853</v>
      </c>
      <c r="D39" s="148" t="s">
        <v>857</v>
      </c>
      <c r="E39" s="89">
        <v>855258006584</v>
      </c>
      <c r="F39" s="90">
        <v>12</v>
      </c>
      <c r="G39" s="149">
        <v>1.1299999999999999</v>
      </c>
      <c r="H39" s="90" t="s">
        <v>437</v>
      </c>
      <c r="I39" s="125">
        <v>24.56</v>
      </c>
      <c r="J39" s="125">
        <f t="shared" si="0"/>
        <v>2.0466666666666664</v>
      </c>
      <c r="K39" s="125">
        <f t="shared" si="5"/>
        <v>3.49</v>
      </c>
      <c r="L39" s="126">
        <f t="shared" si="1"/>
        <v>0.41356255969436495</v>
      </c>
      <c r="M39" s="127">
        <v>0.15</v>
      </c>
      <c r="N39" s="125">
        <f t="shared" si="2"/>
        <v>20.875999999999998</v>
      </c>
      <c r="O39" s="125">
        <f t="shared" si="3"/>
        <v>1.7396666666666665</v>
      </c>
      <c r="P39" s="125">
        <f t="shared" si="6"/>
        <v>2.99</v>
      </c>
      <c r="Q39" s="128">
        <f t="shared" si="4"/>
        <v>0.41817168338907479</v>
      </c>
    </row>
    <row r="40" spans="2:17" x14ac:dyDescent="0.5">
      <c r="B40" s="163">
        <v>113211</v>
      </c>
      <c r="C40" s="164" t="s">
        <v>853</v>
      </c>
      <c r="D40" s="165" t="s">
        <v>5837</v>
      </c>
      <c r="E40" s="110">
        <v>855258006225</v>
      </c>
      <c r="F40" s="111">
        <v>12</v>
      </c>
      <c r="G40" s="166">
        <v>1</v>
      </c>
      <c r="H40" s="90" t="s">
        <v>437</v>
      </c>
      <c r="I40" s="113">
        <v>24.56</v>
      </c>
      <c r="J40" s="113">
        <f t="shared" si="0"/>
        <v>2.0466666666666664</v>
      </c>
      <c r="K40" s="113">
        <f t="shared" si="5"/>
        <v>3.49</v>
      </c>
      <c r="L40" s="114">
        <f t="shared" si="1"/>
        <v>0.41356255969436495</v>
      </c>
      <c r="M40" s="115">
        <v>0.15</v>
      </c>
      <c r="N40" s="113">
        <f t="shared" si="2"/>
        <v>20.875999999999998</v>
      </c>
      <c r="O40" s="113">
        <f t="shared" si="3"/>
        <v>1.7396666666666665</v>
      </c>
      <c r="P40" s="113">
        <f t="shared" si="6"/>
        <v>2.99</v>
      </c>
      <c r="Q40" s="116">
        <f t="shared" si="4"/>
        <v>0.41817168338907479</v>
      </c>
    </row>
    <row r="41" spans="2:17" x14ac:dyDescent="0.5">
      <c r="B41" s="163">
        <v>113212</v>
      </c>
      <c r="C41" s="164" t="s">
        <v>853</v>
      </c>
      <c r="D41" s="164" t="s">
        <v>5838</v>
      </c>
      <c r="E41" s="110">
        <v>855258006232</v>
      </c>
      <c r="F41" s="111">
        <v>12</v>
      </c>
      <c r="G41" s="166">
        <v>1.41</v>
      </c>
      <c r="H41" s="90" t="s">
        <v>437</v>
      </c>
      <c r="I41" s="113">
        <v>24.56</v>
      </c>
      <c r="J41" s="113">
        <f t="shared" si="0"/>
        <v>2.0466666666666664</v>
      </c>
      <c r="K41" s="113">
        <f t="shared" si="5"/>
        <v>3.49</v>
      </c>
      <c r="L41" s="114">
        <f t="shared" si="1"/>
        <v>0.41356255969436495</v>
      </c>
      <c r="M41" s="115">
        <v>0.15</v>
      </c>
      <c r="N41" s="113">
        <f t="shared" si="2"/>
        <v>20.875999999999998</v>
      </c>
      <c r="O41" s="113">
        <f t="shared" si="3"/>
        <v>1.7396666666666665</v>
      </c>
      <c r="P41" s="113">
        <f t="shared" si="6"/>
        <v>2.99</v>
      </c>
      <c r="Q41" s="116">
        <f t="shared" si="4"/>
        <v>0.41817168338907479</v>
      </c>
    </row>
    <row r="42" spans="2:17" x14ac:dyDescent="0.5">
      <c r="B42" s="163">
        <v>113213</v>
      </c>
      <c r="C42" s="164" t="s">
        <v>853</v>
      </c>
      <c r="D42" s="164" t="s">
        <v>5839</v>
      </c>
      <c r="E42" s="110">
        <v>855258006249</v>
      </c>
      <c r="F42" s="111">
        <v>12</v>
      </c>
      <c r="G42" s="166">
        <v>1.41</v>
      </c>
      <c r="H42" s="90" t="s">
        <v>437</v>
      </c>
      <c r="I42" s="113">
        <v>24.56</v>
      </c>
      <c r="J42" s="113">
        <f t="shared" si="0"/>
        <v>2.0466666666666664</v>
      </c>
      <c r="K42" s="113">
        <f t="shared" si="5"/>
        <v>3.49</v>
      </c>
      <c r="L42" s="114">
        <f t="shared" si="1"/>
        <v>0.41356255969436495</v>
      </c>
      <c r="M42" s="115">
        <v>0.15</v>
      </c>
      <c r="N42" s="113">
        <f t="shared" si="2"/>
        <v>20.875999999999998</v>
      </c>
      <c r="O42" s="113">
        <f t="shared" si="3"/>
        <v>1.7396666666666665</v>
      </c>
      <c r="P42" s="113">
        <f t="shared" si="6"/>
        <v>2.99</v>
      </c>
      <c r="Q42" s="116">
        <f t="shared" si="4"/>
        <v>0.41817168338907479</v>
      </c>
    </row>
    <row r="43" spans="2:17" x14ac:dyDescent="0.5">
      <c r="B43" s="163">
        <v>113214</v>
      </c>
      <c r="C43" s="164" t="s">
        <v>853</v>
      </c>
      <c r="D43" s="164" t="s">
        <v>5840</v>
      </c>
      <c r="E43" s="110">
        <v>855258006584</v>
      </c>
      <c r="F43" s="111">
        <v>12</v>
      </c>
      <c r="G43" s="166">
        <v>1</v>
      </c>
      <c r="H43" s="90" t="s">
        <v>437</v>
      </c>
      <c r="I43" s="113">
        <v>24.56</v>
      </c>
      <c r="J43" s="113">
        <f t="shared" si="0"/>
        <v>2.0466666666666664</v>
      </c>
      <c r="K43" s="113">
        <f t="shared" si="5"/>
        <v>3.49</v>
      </c>
      <c r="L43" s="114">
        <f t="shared" si="1"/>
        <v>0.41356255969436495</v>
      </c>
      <c r="M43" s="115">
        <v>0.15</v>
      </c>
      <c r="N43" s="113">
        <f t="shared" si="2"/>
        <v>20.875999999999998</v>
      </c>
      <c r="O43" s="113">
        <f t="shared" si="3"/>
        <v>1.7396666666666665</v>
      </c>
      <c r="P43" s="113">
        <f t="shared" si="6"/>
        <v>2.99</v>
      </c>
      <c r="Q43" s="116">
        <f t="shared" si="4"/>
        <v>0.41817168338907479</v>
      </c>
    </row>
    <row r="44" spans="2:17" x14ac:dyDescent="0.5">
      <c r="B44" s="160" t="str">
        <f>C45</f>
        <v>Elements Truffles</v>
      </c>
      <c r="C44" s="161"/>
      <c r="D44" s="161"/>
      <c r="E44" s="100"/>
      <c r="F44" s="101"/>
      <c r="G44" s="162"/>
      <c r="H44" s="101"/>
      <c r="I44" s="103"/>
      <c r="J44" s="103"/>
      <c r="K44" s="103"/>
      <c r="L44" s="104"/>
      <c r="M44" s="105"/>
      <c r="N44" s="103"/>
      <c r="O44" s="103"/>
      <c r="P44" s="103"/>
      <c r="Q44" s="106"/>
    </row>
    <row r="45" spans="2:17" x14ac:dyDescent="0.5">
      <c r="B45" s="159">
        <v>119000</v>
      </c>
      <c r="C45" s="148" t="s">
        <v>1113</v>
      </c>
      <c r="D45" s="148" t="s">
        <v>1114</v>
      </c>
      <c r="E45" s="89">
        <v>756519477078</v>
      </c>
      <c r="F45" s="90">
        <v>12</v>
      </c>
      <c r="G45" s="149">
        <v>1.8</v>
      </c>
      <c r="H45" s="90" t="s">
        <v>437</v>
      </c>
      <c r="I45" s="125">
        <v>45</v>
      </c>
      <c r="J45" s="125">
        <f t="shared" si="0"/>
        <v>3.75</v>
      </c>
      <c r="K45" s="125">
        <f t="shared" si="5"/>
        <v>6.49</v>
      </c>
      <c r="L45" s="126">
        <f t="shared" si="1"/>
        <v>0.42218798151001541</v>
      </c>
      <c r="M45" s="127">
        <v>0.15</v>
      </c>
      <c r="N45" s="125">
        <f t="shared" si="2"/>
        <v>38.25</v>
      </c>
      <c r="O45" s="125">
        <f t="shared" si="3"/>
        <v>3.1875</v>
      </c>
      <c r="P45" s="125">
        <f t="shared" si="6"/>
        <v>5.49</v>
      </c>
      <c r="Q45" s="128">
        <f t="shared" si="4"/>
        <v>0.41939890710382516</v>
      </c>
    </row>
    <row r="46" spans="2:17" x14ac:dyDescent="0.5">
      <c r="B46" s="159">
        <v>119001</v>
      </c>
      <c r="C46" s="148" t="s">
        <v>1113</v>
      </c>
      <c r="D46" s="148" t="s">
        <v>1115</v>
      </c>
      <c r="E46" s="89">
        <v>756519477115</v>
      </c>
      <c r="F46" s="90">
        <v>12</v>
      </c>
      <c r="G46" s="149">
        <v>1.8</v>
      </c>
      <c r="H46" s="90" t="s">
        <v>437</v>
      </c>
      <c r="I46" s="125">
        <v>45</v>
      </c>
      <c r="J46" s="125">
        <f t="shared" si="0"/>
        <v>3.75</v>
      </c>
      <c r="K46" s="125">
        <f t="shared" si="5"/>
        <v>6.49</v>
      </c>
      <c r="L46" s="126">
        <f t="shared" si="1"/>
        <v>0.42218798151001541</v>
      </c>
      <c r="M46" s="127">
        <v>0.15</v>
      </c>
      <c r="N46" s="125">
        <f t="shared" si="2"/>
        <v>38.25</v>
      </c>
      <c r="O46" s="125">
        <f t="shared" si="3"/>
        <v>3.1875</v>
      </c>
      <c r="P46" s="125">
        <f t="shared" si="6"/>
        <v>5.49</v>
      </c>
      <c r="Q46" s="128">
        <f t="shared" si="4"/>
        <v>0.41939890710382516</v>
      </c>
    </row>
    <row r="47" spans="2:17" x14ac:dyDescent="0.5">
      <c r="B47" s="159">
        <v>119002</v>
      </c>
      <c r="C47" s="148" t="s">
        <v>1113</v>
      </c>
      <c r="D47" s="148" t="s">
        <v>1116</v>
      </c>
      <c r="E47" s="89">
        <v>756519477085</v>
      </c>
      <c r="F47" s="90">
        <v>12</v>
      </c>
      <c r="G47" s="149">
        <v>1.8</v>
      </c>
      <c r="H47" s="90" t="s">
        <v>437</v>
      </c>
      <c r="I47" s="125">
        <v>45</v>
      </c>
      <c r="J47" s="125">
        <f t="shared" si="0"/>
        <v>3.75</v>
      </c>
      <c r="K47" s="125">
        <f t="shared" si="5"/>
        <v>6.49</v>
      </c>
      <c r="L47" s="126">
        <f t="shared" si="1"/>
        <v>0.42218798151001541</v>
      </c>
      <c r="M47" s="127">
        <v>0.15</v>
      </c>
      <c r="N47" s="125">
        <f t="shared" si="2"/>
        <v>38.25</v>
      </c>
      <c r="O47" s="125">
        <f t="shared" si="3"/>
        <v>3.1875</v>
      </c>
      <c r="P47" s="125">
        <f t="shared" si="6"/>
        <v>5.49</v>
      </c>
      <c r="Q47" s="128">
        <f t="shared" si="4"/>
        <v>0.41939890710382516</v>
      </c>
    </row>
    <row r="48" spans="2:17" x14ac:dyDescent="0.5">
      <c r="B48" s="159">
        <v>119003</v>
      </c>
      <c r="C48" s="148" t="s">
        <v>1113</v>
      </c>
      <c r="D48" s="148" t="s">
        <v>1117</v>
      </c>
      <c r="E48" s="89">
        <v>756519477108</v>
      </c>
      <c r="F48" s="90">
        <v>12</v>
      </c>
      <c r="G48" s="149">
        <v>1.8</v>
      </c>
      <c r="H48" s="90" t="s">
        <v>437</v>
      </c>
      <c r="I48" s="125">
        <v>45</v>
      </c>
      <c r="J48" s="125">
        <f t="shared" si="0"/>
        <v>3.75</v>
      </c>
      <c r="K48" s="125">
        <f t="shared" si="5"/>
        <v>6.49</v>
      </c>
      <c r="L48" s="126">
        <f t="shared" si="1"/>
        <v>0.42218798151001541</v>
      </c>
      <c r="M48" s="127">
        <v>0.15</v>
      </c>
      <c r="N48" s="125">
        <f t="shared" si="2"/>
        <v>38.25</v>
      </c>
      <c r="O48" s="125">
        <f t="shared" si="3"/>
        <v>3.1875</v>
      </c>
      <c r="P48" s="125">
        <f t="shared" si="6"/>
        <v>5.49</v>
      </c>
      <c r="Q48" s="128">
        <f t="shared" si="4"/>
        <v>0.41939890710382516</v>
      </c>
    </row>
    <row r="49" spans="2:17" x14ac:dyDescent="0.5">
      <c r="B49" s="159">
        <v>119004</v>
      </c>
      <c r="C49" s="148" t="s">
        <v>1113</v>
      </c>
      <c r="D49" s="148" t="s">
        <v>1118</v>
      </c>
      <c r="E49" s="89">
        <v>756519477092</v>
      </c>
      <c r="F49" s="90">
        <v>12</v>
      </c>
      <c r="G49" s="149">
        <v>1.8</v>
      </c>
      <c r="H49" s="90" t="s">
        <v>437</v>
      </c>
      <c r="I49" s="125">
        <v>45</v>
      </c>
      <c r="J49" s="125">
        <f t="shared" si="0"/>
        <v>3.75</v>
      </c>
      <c r="K49" s="125">
        <f t="shared" si="5"/>
        <v>6.49</v>
      </c>
      <c r="L49" s="126">
        <f t="shared" si="1"/>
        <v>0.42218798151001541</v>
      </c>
      <c r="M49" s="127">
        <v>0.15</v>
      </c>
      <c r="N49" s="125">
        <f t="shared" si="2"/>
        <v>38.25</v>
      </c>
      <c r="O49" s="125">
        <f t="shared" si="3"/>
        <v>3.1875</v>
      </c>
      <c r="P49" s="125">
        <f t="shared" si="6"/>
        <v>5.49</v>
      </c>
      <c r="Q49" s="128">
        <f t="shared" si="4"/>
        <v>0.41939890710382516</v>
      </c>
    </row>
    <row r="50" spans="2:17" x14ac:dyDescent="0.5">
      <c r="B50" s="159">
        <v>119005</v>
      </c>
      <c r="C50" s="148" t="s">
        <v>1113</v>
      </c>
      <c r="D50" s="148" t="s">
        <v>1119</v>
      </c>
      <c r="E50" s="89">
        <v>850008592041</v>
      </c>
      <c r="F50" s="90">
        <v>12</v>
      </c>
      <c r="G50" s="149">
        <v>1.8</v>
      </c>
      <c r="H50" s="90" t="s">
        <v>437</v>
      </c>
      <c r="I50" s="125">
        <v>45</v>
      </c>
      <c r="J50" s="125">
        <f t="shared" si="0"/>
        <v>3.75</v>
      </c>
      <c r="K50" s="125">
        <f t="shared" si="5"/>
        <v>6.49</v>
      </c>
      <c r="L50" s="126">
        <f t="shared" si="1"/>
        <v>0.42218798151001541</v>
      </c>
      <c r="M50" s="127">
        <v>0.15</v>
      </c>
      <c r="N50" s="125">
        <f t="shared" si="2"/>
        <v>38.25</v>
      </c>
      <c r="O50" s="125">
        <f t="shared" si="3"/>
        <v>3.1875</v>
      </c>
      <c r="P50" s="125">
        <f t="shared" si="6"/>
        <v>5.49</v>
      </c>
      <c r="Q50" s="128">
        <f t="shared" si="4"/>
        <v>0.41939890710382516</v>
      </c>
    </row>
    <row r="51" spans="2:17" x14ac:dyDescent="0.5">
      <c r="B51" s="159">
        <v>119006</v>
      </c>
      <c r="C51" s="148" t="s">
        <v>1113</v>
      </c>
      <c r="D51" s="148" t="s">
        <v>1120</v>
      </c>
      <c r="E51" s="89">
        <v>850008592249</v>
      </c>
      <c r="F51" s="90">
        <v>12</v>
      </c>
      <c r="G51" s="149">
        <v>1.8</v>
      </c>
      <c r="H51" s="90" t="s">
        <v>437</v>
      </c>
      <c r="I51" s="125">
        <v>45</v>
      </c>
      <c r="J51" s="125">
        <f t="shared" si="0"/>
        <v>3.75</v>
      </c>
      <c r="K51" s="125">
        <f t="shared" si="5"/>
        <v>6.49</v>
      </c>
      <c r="L51" s="126">
        <f t="shared" si="1"/>
        <v>0.42218798151001541</v>
      </c>
      <c r="M51" s="127">
        <v>0.15</v>
      </c>
      <c r="N51" s="125">
        <f t="shared" si="2"/>
        <v>38.25</v>
      </c>
      <c r="O51" s="125">
        <f t="shared" si="3"/>
        <v>3.1875</v>
      </c>
      <c r="P51" s="125">
        <f t="shared" si="6"/>
        <v>5.49</v>
      </c>
      <c r="Q51" s="128">
        <f t="shared" si="4"/>
        <v>0.41939890710382516</v>
      </c>
    </row>
    <row r="52" spans="2:17" x14ac:dyDescent="0.5">
      <c r="B52" s="159">
        <v>119007</v>
      </c>
      <c r="C52" s="148" t="s">
        <v>1113</v>
      </c>
      <c r="D52" s="148" t="s">
        <v>1121</v>
      </c>
      <c r="E52" s="89">
        <v>850008592003</v>
      </c>
      <c r="F52" s="90">
        <v>12</v>
      </c>
      <c r="G52" s="149">
        <v>1.8</v>
      </c>
      <c r="H52" s="90" t="s">
        <v>437</v>
      </c>
      <c r="I52" s="125">
        <v>45</v>
      </c>
      <c r="J52" s="125">
        <f t="shared" si="0"/>
        <v>3.75</v>
      </c>
      <c r="K52" s="125">
        <f t="shared" si="5"/>
        <v>6.49</v>
      </c>
      <c r="L52" s="126">
        <f t="shared" si="1"/>
        <v>0.42218798151001541</v>
      </c>
      <c r="M52" s="127">
        <v>0.15</v>
      </c>
      <c r="N52" s="125">
        <f t="shared" si="2"/>
        <v>38.25</v>
      </c>
      <c r="O52" s="125">
        <f t="shared" si="3"/>
        <v>3.1875</v>
      </c>
      <c r="P52" s="125">
        <f t="shared" si="6"/>
        <v>5.49</v>
      </c>
      <c r="Q52" s="128">
        <f t="shared" si="4"/>
        <v>0.41939890710382516</v>
      </c>
    </row>
    <row r="53" spans="2:17" x14ac:dyDescent="0.5">
      <c r="B53" s="159">
        <v>119008</v>
      </c>
      <c r="C53" s="148" t="s">
        <v>1113</v>
      </c>
      <c r="D53" s="148" t="s">
        <v>1122</v>
      </c>
      <c r="E53" s="89">
        <v>850008592010</v>
      </c>
      <c r="F53" s="90">
        <v>12</v>
      </c>
      <c r="G53" s="149">
        <v>1.8</v>
      </c>
      <c r="H53" s="90" t="s">
        <v>437</v>
      </c>
      <c r="I53" s="125">
        <v>45</v>
      </c>
      <c r="J53" s="125">
        <f t="shared" si="0"/>
        <v>3.75</v>
      </c>
      <c r="K53" s="125">
        <f t="shared" si="5"/>
        <v>6.49</v>
      </c>
      <c r="L53" s="126">
        <f t="shared" si="1"/>
        <v>0.42218798151001541</v>
      </c>
      <c r="M53" s="127">
        <v>0.15</v>
      </c>
      <c r="N53" s="125">
        <f t="shared" si="2"/>
        <v>38.25</v>
      </c>
      <c r="O53" s="125">
        <f t="shared" si="3"/>
        <v>3.1875</v>
      </c>
      <c r="P53" s="125">
        <f t="shared" si="6"/>
        <v>5.49</v>
      </c>
      <c r="Q53" s="128">
        <f t="shared" si="4"/>
        <v>0.41939890710382516</v>
      </c>
    </row>
    <row r="54" spans="2:17" x14ac:dyDescent="0.5">
      <c r="B54" s="160" t="str">
        <f>C55</f>
        <v>Evie's Snacks</v>
      </c>
      <c r="C54" s="161"/>
      <c r="D54" s="161"/>
      <c r="E54" s="100"/>
      <c r="F54" s="101"/>
      <c r="G54" s="162"/>
      <c r="H54" s="101"/>
      <c r="I54" s="103"/>
      <c r="J54" s="103"/>
      <c r="K54" s="103"/>
      <c r="L54" s="104"/>
      <c r="M54" s="105"/>
      <c r="N54" s="103"/>
      <c r="O54" s="103"/>
      <c r="P54" s="103"/>
      <c r="Q54" s="106"/>
    </row>
    <row r="55" spans="2:17" x14ac:dyDescent="0.5">
      <c r="B55" s="159">
        <v>130001</v>
      </c>
      <c r="C55" s="148" t="s">
        <v>1375</v>
      </c>
      <c r="D55" s="148" t="s">
        <v>1376</v>
      </c>
      <c r="E55" s="89">
        <v>850052040147</v>
      </c>
      <c r="F55" s="90">
        <v>8</v>
      </c>
      <c r="G55" s="149">
        <v>3</v>
      </c>
      <c r="H55" s="90" t="s">
        <v>437</v>
      </c>
      <c r="I55" s="125">
        <v>39.5</v>
      </c>
      <c r="J55" s="125">
        <f t="shared" si="0"/>
        <v>4.9375</v>
      </c>
      <c r="K55" s="125">
        <f t="shared" si="5"/>
        <v>8.49</v>
      </c>
      <c r="L55" s="126">
        <f t="shared" si="1"/>
        <v>0.41843345111896352</v>
      </c>
      <c r="M55" s="127">
        <v>0.15</v>
      </c>
      <c r="N55" s="125">
        <f t="shared" si="2"/>
        <v>33.574999999999996</v>
      </c>
      <c r="O55" s="125">
        <f t="shared" si="3"/>
        <v>4.1968749999999995</v>
      </c>
      <c r="P55" s="125">
        <f t="shared" si="6"/>
        <v>6.99</v>
      </c>
      <c r="Q55" s="128">
        <f t="shared" si="4"/>
        <v>0.39958869814020037</v>
      </c>
    </row>
    <row r="56" spans="2:17" x14ac:dyDescent="0.5">
      <c r="B56" s="159">
        <v>130002</v>
      </c>
      <c r="C56" s="148" t="s">
        <v>1375</v>
      </c>
      <c r="D56" s="148" t="s">
        <v>1377</v>
      </c>
      <c r="E56" s="89">
        <v>850052040109</v>
      </c>
      <c r="F56" s="90">
        <v>8</v>
      </c>
      <c r="G56" s="149">
        <v>3</v>
      </c>
      <c r="H56" s="90" t="s">
        <v>437</v>
      </c>
      <c r="I56" s="125">
        <v>39.5</v>
      </c>
      <c r="J56" s="125">
        <f t="shared" si="0"/>
        <v>4.9375</v>
      </c>
      <c r="K56" s="125">
        <f t="shared" si="5"/>
        <v>8.49</v>
      </c>
      <c r="L56" s="126">
        <f t="shared" si="1"/>
        <v>0.41843345111896352</v>
      </c>
      <c r="M56" s="127">
        <v>0.15</v>
      </c>
      <c r="N56" s="125">
        <f t="shared" si="2"/>
        <v>33.574999999999996</v>
      </c>
      <c r="O56" s="125">
        <f t="shared" si="3"/>
        <v>4.1968749999999995</v>
      </c>
      <c r="P56" s="125">
        <f t="shared" si="6"/>
        <v>6.99</v>
      </c>
      <c r="Q56" s="128">
        <f t="shared" si="4"/>
        <v>0.39958869814020037</v>
      </c>
    </row>
    <row r="57" spans="2:17" x14ac:dyDescent="0.5">
      <c r="B57" s="159">
        <v>130003</v>
      </c>
      <c r="C57" s="148" t="s">
        <v>1375</v>
      </c>
      <c r="D57" s="148" t="s">
        <v>1378</v>
      </c>
      <c r="E57" s="89">
        <v>850052040116</v>
      </c>
      <c r="F57" s="90">
        <v>8</v>
      </c>
      <c r="G57" s="149">
        <v>3</v>
      </c>
      <c r="H57" s="90" t="s">
        <v>437</v>
      </c>
      <c r="I57" s="125">
        <v>39.5</v>
      </c>
      <c r="J57" s="125">
        <f t="shared" si="0"/>
        <v>4.9375</v>
      </c>
      <c r="K57" s="125">
        <f t="shared" si="5"/>
        <v>8.49</v>
      </c>
      <c r="L57" s="126">
        <f t="shared" si="1"/>
        <v>0.41843345111896352</v>
      </c>
      <c r="M57" s="127">
        <v>0.15</v>
      </c>
      <c r="N57" s="125">
        <f t="shared" si="2"/>
        <v>33.574999999999996</v>
      </c>
      <c r="O57" s="125">
        <f t="shared" si="3"/>
        <v>4.1968749999999995</v>
      </c>
      <c r="P57" s="125">
        <f t="shared" si="6"/>
        <v>6.99</v>
      </c>
      <c r="Q57" s="128">
        <f t="shared" si="4"/>
        <v>0.39958869814020037</v>
      </c>
    </row>
    <row r="58" spans="2:17" x14ac:dyDescent="0.5">
      <c r="B58" s="159">
        <v>130004</v>
      </c>
      <c r="C58" s="148" t="s">
        <v>1375</v>
      </c>
      <c r="D58" s="148" t="s">
        <v>1379</v>
      </c>
      <c r="E58" s="89">
        <v>850052040130</v>
      </c>
      <c r="F58" s="90">
        <v>8</v>
      </c>
      <c r="G58" s="149">
        <v>3</v>
      </c>
      <c r="H58" s="90" t="s">
        <v>437</v>
      </c>
      <c r="I58" s="125">
        <v>39.5</v>
      </c>
      <c r="J58" s="125">
        <f t="shared" si="0"/>
        <v>4.9375</v>
      </c>
      <c r="K58" s="125">
        <f t="shared" si="5"/>
        <v>8.49</v>
      </c>
      <c r="L58" s="126">
        <f t="shared" si="1"/>
        <v>0.41843345111896352</v>
      </c>
      <c r="M58" s="127">
        <v>0.15</v>
      </c>
      <c r="N58" s="125">
        <f t="shared" si="2"/>
        <v>33.574999999999996</v>
      </c>
      <c r="O58" s="125">
        <f t="shared" si="3"/>
        <v>4.1968749999999995</v>
      </c>
      <c r="P58" s="125">
        <f t="shared" si="6"/>
        <v>6.99</v>
      </c>
      <c r="Q58" s="128">
        <f t="shared" si="4"/>
        <v>0.39958869814020037</v>
      </c>
    </row>
    <row r="59" spans="2:17" x14ac:dyDescent="0.5">
      <c r="B59" s="160" t="str">
        <f>C60</f>
        <v>My Dad's Chips</v>
      </c>
      <c r="C59" s="161"/>
      <c r="D59" s="161"/>
      <c r="E59" s="100"/>
      <c r="F59" s="101"/>
      <c r="G59" s="162"/>
      <c r="H59" s="101"/>
      <c r="I59" s="103"/>
      <c r="J59" s="103"/>
      <c r="K59" s="103"/>
      <c r="L59" s="104"/>
      <c r="M59" s="105"/>
      <c r="N59" s="103"/>
      <c r="O59" s="103"/>
      <c r="P59" s="103"/>
      <c r="Q59" s="106"/>
    </row>
    <row r="60" spans="2:17" x14ac:dyDescent="0.5">
      <c r="B60" s="159">
        <v>137210</v>
      </c>
      <c r="C60" s="148" t="s">
        <v>1421</v>
      </c>
      <c r="D60" s="148" t="s">
        <v>1422</v>
      </c>
      <c r="E60" s="89">
        <v>51497352875</v>
      </c>
      <c r="F60" s="90">
        <v>24</v>
      </c>
      <c r="G60" s="149">
        <v>2</v>
      </c>
      <c r="H60" s="90" t="s">
        <v>437</v>
      </c>
      <c r="I60" s="125">
        <v>25.6</v>
      </c>
      <c r="J60" s="125">
        <f t="shared" si="0"/>
        <v>1.0666666666666667</v>
      </c>
      <c r="K60" s="125">
        <f t="shared" si="5"/>
        <v>1.99</v>
      </c>
      <c r="L60" s="126">
        <f t="shared" si="1"/>
        <v>0.46398659966499162</v>
      </c>
      <c r="M60" s="127">
        <v>0.15</v>
      </c>
      <c r="N60" s="125">
        <f t="shared" si="2"/>
        <v>21.76</v>
      </c>
      <c r="O60" s="125">
        <f t="shared" si="3"/>
        <v>0.90666666666666673</v>
      </c>
      <c r="P60" s="125">
        <f t="shared" si="6"/>
        <v>1.99</v>
      </c>
      <c r="Q60" s="128">
        <f t="shared" si="4"/>
        <v>0.54438860971524283</v>
      </c>
    </row>
    <row r="61" spans="2:17" x14ac:dyDescent="0.5">
      <c r="B61" s="159">
        <v>137211</v>
      </c>
      <c r="C61" s="148" t="s">
        <v>1421</v>
      </c>
      <c r="D61" s="148" t="s">
        <v>1423</v>
      </c>
      <c r="E61" s="89">
        <v>51497352899</v>
      </c>
      <c r="F61" s="90">
        <v>24</v>
      </c>
      <c r="G61" s="149">
        <v>2</v>
      </c>
      <c r="H61" s="90" t="s">
        <v>437</v>
      </c>
      <c r="I61" s="125">
        <v>25.6</v>
      </c>
      <c r="J61" s="125">
        <f t="shared" si="0"/>
        <v>1.0666666666666667</v>
      </c>
      <c r="K61" s="125">
        <f t="shared" si="5"/>
        <v>1.99</v>
      </c>
      <c r="L61" s="126">
        <f t="shared" si="1"/>
        <v>0.46398659966499162</v>
      </c>
      <c r="M61" s="127">
        <v>0.15</v>
      </c>
      <c r="N61" s="125">
        <f t="shared" si="2"/>
        <v>21.76</v>
      </c>
      <c r="O61" s="125">
        <f t="shared" si="3"/>
        <v>0.90666666666666673</v>
      </c>
      <c r="P61" s="125">
        <f t="shared" si="6"/>
        <v>1.99</v>
      </c>
      <c r="Q61" s="128">
        <f t="shared" si="4"/>
        <v>0.54438860971524283</v>
      </c>
    </row>
    <row r="62" spans="2:17" x14ac:dyDescent="0.5">
      <c r="B62" s="159">
        <v>137212</v>
      </c>
      <c r="C62" s="148" t="s">
        <v>1421</v>
      </c>
      <c r="D62" s="148" t="s">
        <v>1424</v>
      </c>
      <c r="E62" s="89">
        <v>51497414016</v>
      </c>
      <c r="F62" s="90">
        <v>24</v>
      </c>
      <c r="G62" s="149">
        <v>2</v>
      </c>
      <c r="H62" s="90" t="s">
        <v>437</v>
      </c>
      <c r="I62" s="125">
        <v>25.6</v>
      </c>
      <c r="J62" s="125">
        <f t="shared" si="0"/>
        <v>1.0666666666666667</v>
      </c>
      <c r="K62" s="125">
        <f t="shared" si="5"/>
        <v>1.99</v>
      </c>
      <c r="L62" s="126">
        <f t="shared" si="1"/>
        <v>0.46398659966499162</v>
      </c>
      <c r="M62" s="127">
        <v>0.15</v>
      </c>
      <c r="N62" s="125">
        <f t="shared" si="2"/>
        <v>21.76</v>
      </c>
      <c r="O62" s="125">
        <f t="shared" si="3"/>
        <v>0.90666666666666673</v>
      </c>
      <c r="P62" s="125">
        <f t="shared" si="6"/>
        <v>1.99</v>
      </c>
      <c r="Q62" s="128">
        <f t="shared" si="4"/>
        <v>0.54438860971524283</v>
      </c>
    </row>
    <row r="63" spans="2:17" x14ac:dyDescent="0.5">
      <c r="B63" s="159">
        <v>137213</v>
      </c>
      <c r="C63" s="148" t="s">
        <v>1421</v>
      </c>
      <c r="D63" s="148" t="s">
        <v>1425</v>
      </c>
      <c r="E63" s="89">
        <v>51497414023</v>
      </c>
      <c r="F63" s="90">
        <v>24</v>
      </c>
      <c r="G63" s="149">
        <v>2</v>
      </c>
      <c r="H63" s="90" t="s">
        <v>437</v>
      </c>
      <c r="I63" s="125">
        <v>25.6</v>
      </c>
      <c r="J63" s="125">
        <f t="shared" si="0"/>
        <v>1.0666666666666667</v>
      </c>
      <c r="K63" s="125">
        <f t="shared" si="5"/>
        <v>1.99</v>
      </c>
      <c r="L63" s="126">
        <f t="shared" si="1"/>
        <v>0.46398659966499162</v>
      </c>
      <c r="M63" s="127">
        <v>0.15</v>
      </c>
      <c r="N63" s="125">
        <f t="shared" si="2"/>
        <v>21.76</v>
      </c>
      <c r="O63" s="125">
        <f t="shared" si="3"/>
        <v>0.90666666666666673</v>
      </c>
      <c r="P63" s="125">
        <f t="shared" si="6"/>
        <v>1.99</v>
      </c>
      <c r="Q63" s="128">
        <f t="shared" si="4"/>
        <v>0.54438860971524283</v>
      </c>
    </row>
    <row r="64" spans="2:17" x14ac:dyDescent="0.5">
      <c r="B64" s="159">
        <v>137214</v>
      </c>
      <c r="C64" s="148" t="s">
        <v>1421</v>
      </c>
      <c r="D64" s="148" t="s">
        <v>1426</v>
      </c>
      <c r="E64" s="89">
        <v>51497413996</v>
      </c>
      <c r="F64" s="90">
        <v>24</v>
      </c>
      <c r="G64" s="149">
        <v>2</v>
      </c>
      <c r="H64" s="90" t="s">
        <v>437</v>
      </c>
      <c r="I64" s="125">
        <v>25.6</v>
      </c>
      <c r="J64" s="125">
        <f t="shared" si="0"/>
        <v>1.0666666666666667</v>
      </c>
      <c r="K64" s="125">
        <f t="shared" si="5"/>
        <v>1.99</v>
      </c>
      <c r="L64" s="126">
        <f t="shared" si="1"/>
        <v>0.46398659966499162</v>
      </c>
      <c r="M64" s="127">
        <v>0.15</v>
      </c>
      <c r="N64" s="125">
        <f t="shared" si="2"/>
        <v>21.76</v>
      </c>
      <c r="O64" s="125">
        <f t="shared" si="3"/>
        <v>0.90666666666666673</v>
      </c>
      <c r="P64" s="125">
        <f t="shared" si="6"/>
        <v>1.99</v>
      </c>
      <c r="Q64" s="128">
        <f t="shared" si="4"/>
        <v>0.54438860971524283</v>
      </c>
    </row>
    <row r="65" spans="2:17" x14ac:dyDescent="0.5">
      <c r="B65" s="159">
        <v>137301</v>
      </c>
      <c r="C65" s="148" t="s">
        <v>1421</v>
      </c>
      <c r="D65" s="148" t="s">
        <v>1427</v>
      </c>
      <c r="E65" s="89" t="s">
        <v>5997</v>
      </c>
      <c r="F65" s="90">
        <v>10</v>
      </c>
      <c r="G65" s="149">
        <v>7</v>
      </c>
      <c r="H65" s="90" t="s">
        <v>437</v>
      </c>
      <c r="I65" s="125">
        <v>23.8</v>
      </c>
      <c r="J65" s="125">
        <f t="shared" si="0"/>
        <v>2.38</v>
      </c>
      <c r="K65" s="125">
        <f t="shared" si="5"/>
        <v>3.99</v>
      </c>
      <c r="L65" s="126">
        <f t="shared" si="1"/>
        <v>0.40350877192982459</v>
      </c>
      <c r="M65" s="127">
        <v>0.15</v>
      </c>
      <c r="N65" s="125">
        <f t="shared" si="2"/>
        <v>20.23</v>
      </c>
      <c r="O65" s="125">
        <f t="shared" si="3"/>
        <v>2.0230000000000001</v>
      </c>
      <c r="P65" s="125">
        <f t="shared" si="6"/>
        <v>3.49</v>
      </c>
      <c r="Q65" s="128">
        <f t="shared" si="4"/>
        <v>0.42034383954154725</v>
      </c>
    </row>
    <row r="66" spans="2:17" x14ac:dyDescent="0.5">
      <c r="B66" s="159">
        <v>137302</v>
      </c>
      <c r="C66" s="148" t="s">
        <v>1421</v>
      </c>
      <c r="D66" s="148" t="s">
        <v>1428</v>
      </c>
      <c r="E66" s="89" t="s">
        <v>5998</v>
      </c>
      <c r="F66" s="90">
        <v>10</v>
      </c>
      <c r="G66" s="149">
        <v>7</v>
      </c>
      <c r="H66" s="90" t="s">
        <v>437</v>
      </c>
      <c r="I66" s="125">
        <v>23.8</v>
      </c>
      <c r="J66" s="125">
        <f t="shared" si="0"/>
        <v>2.38</v>
      </c>
      <c r="K66" s="125">
        <f t="shared" si="5"/>
        <v>3.99</v>
      </c>
      <c r="L66" s="126">
        <f t="shared" si="1"/>
        <v>0.40350877192982459</v>
      </c>
      <c r="M66" s="127">
        <v>0.15</v>
      </c>
      <c r="N66" s="125">
        <f t="shared" si="2"/>
        <v>20.23</v>
      </c>
      <c r="O66" s="125">
        <f t="shared" si="3"/>
        <v>2.0230000000000001</v>
      </c>
      <c r="P66" s="125">
        <f t="shared" si="6"/>
        <v>3.49</v>
      </c>
      <c r="Q66" s="128">
        <f t="shared" si="4"/>
        <v>0.42034383954154725</v>
      </c>
    </row>
    <row r="67" spans="2:17" x14ac:dyDescent="0.5">
      <c r="B67" s="159">
        <v>137303</v>
      </c>
      <c r="C67" s="148" t="s">
        <v>1421</v>
      </c>
      <c r="D67" s="148" t="s">
        <v>1429</v>
      </c>
      <c r="E67" s="89" t="s">
        <v>5999</v>
      </c>
      <c r="F67" s="90">
        <v>10</v>
      </c>
      <c r="G67" s="149">
        <v>7</v>
      </c>
      <c r="H67" s="90" t="s">
        <v>437</v>
      </c>
      <c r="I67" s="125">
        <v>23.8</v>
      </c>
      <c r="J67" s="125">
        <f t="shared" si="0"/>
        <v>2.38</v>
      </c>
      <c r="K67" s="125">
        <f t="shared" si="5"/>
        <v>3.99</v>
      </c>
      <c r="L67" s="126">
        <f t="shared" si="1"/>
        <v>0.40350877192982459</v>
      </c>
      <c r="M67" s="127">
        <v>0.15</v>
      </c>
      <c r="N67" s="125">
        <f t="shared" si="2"/>
        <v>20.23</v>
      </c>
      <c r="O67" s="125">
        <f t="shared" si="3"/>
        <v>2.0230000000000001</v>
      </c>
      <c r="P67" s="125">
        <f t="shared" si="6"/>
        <v>3.49</v>
      </c>
      <c r="Q67" s="128">
        <f t="shared" si="4"/>
        <v>0.42034383954154725</v>
      </c>
    </row>
    <row r="68" spans="2:17" x14ac:dyDescent="0.5">
      <c r="B68" s="159">
        <v>137304</v>
      </c>
      <c r="C68" s="148" t="s">
        <v>1421</v>
      </c>
      <c r="D68" s="148" t="s">
        <v>1430</v>
      </c>
      <c r="E68" s="89">
        <v>51497414030</v>
      </c>
      <c r="F68" s="90">
        <v>10</v>
      </c>
      <c r="G68" s="149">
        <v>7</v>
      </c>
      <c r="H68" s="90" t="s">
        <v>437</v>
      </c>
      <c r="I68" s="125">
        <v>23.8</v>
      </c>
      <c r="J68" s="125">
        <f t="shared" si="0"/>
        <v>2.38</v>
      </c>
      <c r="K68" s="125">
        <f t="shared" si="5"/>
        <v>3.99</v>
      </c>
      <c r="L68" s="126">
        <f t="shared" si="1"/>
        <v>0.40350877192982459</v>
      </c>
      <c r="M68" s="127">
        <v>0.15</v>
      </c>
      <c r="N68" s="125">
        <f t="shared" si="2"/>
        <v>20.23</v>
      </c>
      <c r="O68" s="125">
        <f t="shared" si="3"/>
        <v>2.0230000000000001</v>
      </c>
      <c r="P68" s="125">
        <f t="shared" si="6"/>
        <v>3.49</v>
      </c>
      <c r="Q68" s="128">
        <f t="shared" si="4"/>
        <v>0.42034383954154725</v>
      </c>
    </row>
    <row r="69" spans="2:17" x14ac:dyDescent="0.5">
      <c r="B69" s="159">
        <v>137305</v>
      </c>
      <c r="C69" s="148" t="s">
        <v>1421</v>
      </c>
      <c r="D69" s="148" t="s">
        <v>1431</v>
      </c>
      <c r="E69" s="89">
        <v>51497414009</v>
      </c>
      <c r="F69" s="90">
        <v>10</v>
      </c>
      <c r="G69" s="149">
        <v>7</v>
      </c>
      <c r="H69" s="90" t="s">
        <v>437</v>
      </c>
      <c r="I69" s="125">
        <v>23.8</v>
      </c>
      <c r="J69" s="125">
        <f t="shared" ref="J69:J129" si="7">I69/F69</f>
        <v>2.38</v>
      </c>
      <c r="K69" s="125">
        <f t="shared" si="5"/>
        <v>3.99</v>
      </c>
      <c r="L69" s="126">
        <f t="shared" ref="L69:L129" si="8">(K69-J69)/K69</f>
        <v>0.40350877192982459</v>
      </c>
      <c r="M69" s="127">
        <v>0.15</v>
      </c>
      <c r="N69" s="125">
        <f t="shared" ref="N69:N129" si="9">I69*(1-M69)</f>
        <v>20.23</v>
      </c>
      <c r="O69" s="125">
        <f t="shared" ref="O69:O129" si="10">N69/F69</f>
        <v>2.0230000000000001</v>
      </c>
      <c r="P69" s="125">
        <f t="shared" si="6"/>
        <v>3.49</v>
      </c>
      <c r="Q69" s="128">
        <f t="shared" ref="Q69:Q129" si="11">(P69-O69)/P69</f>
        <v>0.42034383954154725</v>
      </c>
    </row>
    <row r="70" spans="2:17" x14ac:dyDescent="0.5">
      <c r="B70" s="159">
        <v>137306</v>
      </c>
      <c r="C70" s="148" t="s">
        <v>1421</v>
      </c>
      <c r="D70" s="148" t="s">
        <v>1432</v>
      </c>
      <c r="E70" s="89">
        <v>51497464776</v>
      </c>
      <c r="F70" s="90">
        <v>10</v>
      </c>
      <c r="G70" s="149">
        <v>7</v>
      </c>
      <c r="H70" s="90" t="s">
        <v>437</v>
      </c>
      <c r="I70" s="125">
        <v>23.8</v>
      </c>
      <c r="J70" s="125">
        <f t="shared" si="7"/>
        <v>2.38</v>
      </c>
      <c r="K70" s="125">
        <f t="shared" ref="K70:K130" si="12">IF(CEILING(J70/0.6,1)-0.51&gt;=J70/0.6,CEILING(J70/0.6,1)-0.51,CEILING(J70/0.6,1)-0.01)</f>
        <v>3.99</v>
      </c>
      <c r="L70" s="126">
        <f t="shared" si="8"/>
        <v>0.40350877192982459</v>
      </c>
      <c r="M70" s="127">
        <v>0.15</v>
      </c>
      <c r="N70" s="125">
        <f t="shared" si="9"/>
        <v>20.23</v>
      </c>
      <c r="O70" s="125">
        <f t="shared" si="10"/>
        <v>2.0230000000000001</v>
      </c>
      <c r="P70" s="125">
        <f t="shared" ref="P70:P130" si="13">IF(CEILING(O70/0.6,1)-0.51&gt;=O70/0.6,CEILING(O70/0.6,1)-0.51,CEILING(O70/0.6,1)-0.01)</f>
        <v>3.49</v>
      </c>
      <c r="Q70" s="128">
        <f t="shared" si="11"/>
        <v>0.42034383954154725</v>
      </c>
    </row>
    <row r="71" spans="2:17" x14ac:dyDescent="0.5">
      <c r="B71" s="160" t="str">
        <f>C72</f>
        <v>Jail House Coffee</v>
      </c>
      <c r="C71" s="161"/>
      <c r="D71" s="161"/>
      <c r="E71" s="100"/>
      <c r="F71" s="101"/>
      <c r="G71" s="162"/>
      <c r="H71" s="101"/>
      <c r="I71" s="103"/>
      <c r="J71" s="103"/>
      <c r="K71" s="103"/>
      <c r="L71" s="104"/>
      <c r="M71" s="105"/>
      <c r="N71" s="103"/>
      <c r="O71" s="103"/>
      <c r="P71" s="103"/>
      <c r="Q71" s="106"/>
    </row>
    <row r="72" spans="2:17" x14ac:dyDescent="0.5">
      <c r="B72" s="159">
        <v>142105</v>
      </c>
      <c r="C72" s="148" t="s">
        <v>1433</v>
      </c>
      <c r="D72" s="148" t="s">
        <v>1434</v>
      </c>
      <c r="E72" s="89">
        <v>804551699115</v>
      </c>
      <c r="F72" s="90">
        <v>6</v>
      </c>
      <c r="G72" s="149">
        <v>12</v>
      </c>
      <c r="H72" s="90" t="s">
        <v>437</v>
      </c>
      <c r="I72" s="125">
        <v>68.2</v>
      </c>
      <c r="J72" s="125">
        <f t="shared" si="7"/>
        <v>11.366666666666667</v>
      </c>
      <c r="K72" s="125">
        <f t="shared" si="12"/>
        <v>18.989999999999998</v>
      </c>
      <c r="L72" s="126">
        <f t="shared" si="8"/>
        <v>0.40143935404598902</v>
      </c>
      <c r="M72" s="127">
        <v>0.2</v>
      </c>
      <c r="N72" s="125">
        <f t="shared" si="9"/>
        <v>54.56</v>
      </c>
      <c r="O72" s="125">
        <f t="shared" si="10"/>
        <v>9.0933333333333337</v>
      </c>
      <c r="P72" s="125">
        <f t="shared" si="13"/>
        <v>15.49</v>
      </c>
      <c r="Q72" s="128">
        <f t="shared" si="11"/>
        <v>0.41295459436195392</v>
      </c>
    </row>
    <row r="73" spans="2:17" x14ac:dyDescent="0.5">
      <c r="B73" s="159">
        <v>142113</v>
      </c>
      <c r="C73" s="148" t="s">
        <v>1433</v>
      </c>
      <c r="D73" s="148" t="s">
        <v>1435</v>
      </c>
      <c r="E73" s="89">
        <v>804551699092</v>
      </c>
      <c r="F73" s="90">
        <v>6</v>
      </c>
      <c r="G73" s="149">
        <v>12</v>
      </c>
      <c r="H73" s="90" t="s">
        <v>437</v>
      </c>
      <c r="I73" s="125">
        <v>62.8</v>
      </c>
      <c r="J73" s="125">
        <f t="shared" si="7"/>
        <v>10.466666666666667</v>
      </c>
      <c r="K73" s="125">
        <f t="shared" si="12"/>
        <v>17.489999999999998</v>
      </c>
      <c r="L73" s="126">
        <f t="shared" si="8"/>
        <v>0.40156279778921283</v>
      </c>
      <c r="M73" s="127">
        <v>0.2</v>
      </c>
      <c r="N73" s="125">
        <f t="shared" si="9"/>
        <v>50.24</v>
      </c>
      <c r="O73" s="125">
        <f t="shared" si="10"/>
        <v>8.3733333333333331</v>
      </c>
      <c r="P73" s="125">
        <f t="shared" si="13"/>
        <v>13.99</v>
      </c>
      <c r="Q73" s="128">
        <f t="shared" si="11"/>
        <v>0.40147724565165599</v>
      </c>
    </row>
    <row r="74" spans="2:17" x14ac:dyDescent="0.5">
      <c r="B74" s="159">
        <v>142114</v>
      </c>
      <c r="C74" s="148" t="s">
        <v>1433</v>
      </c>
      <c r="D74" s="148" t="s">
        <v>1436</v>
      </c>
      <c r="E74" s="89">
        <v>804551699085</v>
      </c>
      <c r="F74" s="90">
        <v>6</v>
      </c>
      <c r="G74" s="149">
        <v>12</v>
      </c>
      <c r="H74" s="90" t="s">
        <v>437</v>
      </c>
      <c r="I74" s="125">
        <v>62.8</v>
      </c>
      <c r="J74" s="125">
        <f t="shared" si="7"/>
        <v>10.466666666666667</v>
      </c>
      <c r="K74" s="125">
        <f t="shared" si="12"/>
        <v>17.489999999999998</v>
      </c>
      <c r="L74" s="126">
        <f t="shared" si="8"/>
        <v>0.40156279778921283</v>
      </c>
      <c r="M74" s="127">
        <v>0.2</v>
      </c>
      <c r="N74" s="125">
        <f t="shared" si="9"/>
        <v>50.24</v>
      </c>
      <c r="O74" s="125">
        <f t="shared" si="10"/>
        <v>8.3733333333333331</v>
      </c>
      <c r="P74" s="125">
        <f t="shared" si="13"/>
        <v>13.99</v>
      </c>
      <c r="Q74" s="128">
        <f t="shared" si="11"/>
        <v>0.40147724565165599</v>
      </c>
    </row>
    <row r="75" spans="2:17" x14ac:dyDescent="0.5">
      <c r="B75" s="160" t="str">
        <f>C76</f>
        <v>Deep Valley</v>
      </c>
      <c r="C75" s="161"/>
      <c r="D75" s="161"/>
      <c r="E75" s="100"/>
      <c r="F75" s="101"/>
      <c r="G75" s="162"/>
      <c r="H75" s="101"/>
      <c r="I75" s="103"/>
      <c r="J75" s="103"/>
      <c r="K75" s="103"/>
      <c r="L75" s="104"/>
      <c r="M75" s="105"/>
      <c r="N75" s="103"/>
      <c r="O75" s="103"/>
      <c r="P75" s="103"/>
      <c r="Q75" s="106"/>
    </row>
    <row r="76" spans="2:17" x14ac:dyDescent="0.5">
      <c r="B76" s="159">
        <v>142302</v>
      </c>
      <c r="C76" s="148" t="s">
        <v>1437</v>
      </c>
      <c r="D76" s="148" t="s">
        <v>1438</v>
      </c>
      <c r="E76" s="89">
        <v>24515183089</v>
      </c>
      <c r="F76" s="90">
        <v>6</v>
      </c>
      <c r="G76" s="149">
        <v>12</v>
      </c>
      <c r="H76" s="90" t="s">
        <v>437</v>
      </c>
      <c r="I76" s="125">
        <v>77.5</v>
      </c>
      <c r="J76" s="125">
        <f t="shared" si="7"/>
        <v>12.916666666666666</v>
      </c>
      <c r="K76" s="125">
        <f t="shared" si="12"/>
        <v>21.99</v>
      </c>
      <c r="L76" s="126">
        <f t="shared" si="8"/>
        <v>0.41261179323935121</v>
      </c>
      <c r="M76" s="127">
        <v>0.2</v>
      </c>
      <c r="N76" s="125">
        <f t="shared" si="9"/>
        <v>62</v>
      </c>
      <c r="O76" s="125">
        <f t="shared" si="10"/>
        <v>10.333333333333334</v>
      </c>
      <c r="P76" s="125">
        <f t="shared" si="13"/>
        <v>17.489999999999998</v>
      </c>
      <c r="Q76" s="128">
        <f t="shared" si="11"/>
        <v>0.40918620163903174</v>
      </c>
    </row>
    <row r="77" spans="2:17" x14ac:dyDescent="0.5">
      <c r="B77" s="160" t="str">
        <f>C78</f>
        <v>True Made Foods</v>
      </c>
      <c r="C77" s="161"/>
      <c r="D77" s="161"/>
      <c r="E77" s="100"/>
      <c r="F77" s="101"/>
      <c r="G77" s="162"/>
      <c r="H77" s="101"/>
      <c r="I77" s="103"/>
      <c r="J77" s="103"/>
      <c r="K77" s="103"/>
      <c r="L77" s="104"/>
      <c r="M77" s="105"/>
      <c r="N77" s="103"/>
      <c r="O77" s="103"/>
      <c r="P77" s="103"/>
      <c r="Q77" s="106"/>
    </row>
    <row r="78" spans="2:17" x14ac:dyDescent="0.5">
      <c r="B78" s="159">
        <v>155300</v>
      </c>
      <c r="C78" s="148" t="s">
        <v>1452</v>
      </c>
      <c r="D78" s="148" t="s">
        <v>5689</v>
      </c>
      <c r="E78" s="89">
        <v>850039863509</v>
      </c>
      <c r="F78" s="90">
        <v>6</v>
      </c>
      <c r="G78" s="149">
        <v>18.5</v>
      </c>
      <c r="H78" s="90" t="s">
        <v>437</v>
      </c>
      <c r="I78" s="125">
        <v>29.5</v>
      </c>
      <c r="J78" s="125">
        <f t="shared" si="7"/>
        <v>4.916666666666667</v>
      </c>
      <c r="K78" s="125">
        <f t="shared" si="12"/>
        <v>8.49</v>
      </c>
      <c r="L78" s="126">
        <f t="shared" si="8"/>
        <v>0.42088731841382016</v>
      </c>
      <c r="M78" s="127">
        <v>0.1</v>
      </c>
      <c r="N78" s="125">
        <f t="shared" si="9"/>
        <v>26.55</v>
      </c>
      <c r="O78" s="125">
        <f t="shared" si="10"/>
        <v>4.4249999999999998</v>
      </c>
      <c r="P78" s="125">
        <f t="shared" si="13"/>
        <v>7.49</v>
      </c>
      <c r="Q78" s="128">
        <f t="shared" si="11"/>
        <v>0.40921228304405877</v>
      </c>
    </row>
    <row r="79" spans="2:17" x14ac:dyDescent="0.5">
      <c r="B79" s="159">
        <v>155305</v>
      </c>
      <c r="C79" s="148" t="s">
        <v>1452</v>
      </c>
      <c r="D79" s="148" t="s">
        <v>1453</v>
      </c>
      <c r="E79" s="89">
        <v>851099004468</v>
      </c>
      <c r="F79" s="90">
        <v>6</v>
      </c>
      <c r="G79" s="149">
        <v>12</v>
      </c>
      <c r="H79" s="90" t="s">
        <v>437</v>
      </c>
      <c r="I79" s="125">
        <v>20.7</v>
      </c>
      <c r="J79" s="125">
        <f t="shared" si="7"/>
        <v>3.4499999999999997</v>
      </c>
      <c r="K79" s="125">
        <f t="shared" si="12"/>
        <v>5.99</v>
      </c>
      <c r="L79" s="126">
        <f t="shared" si="8"/>
        <v>0.42404006677796335</v>
      </c>
      <c r="M79" s="127">
        <v>0.1</v>
      </c>
      <c r="N79" s="125">
        <f t="shared" si="9"/>
        <v>18.63</v>
      </c>
      <c r="O79" s="125">
        <f t="shared" si="10"/>
        <v>3.105</v>
      </c>
      <c r="P79" s="125">
        <f t="shared" si="13"/>
        <v>5.49</v>
      </c>
      <c r="Q79" s="128">
        <f t="shared" si="11"/>
        <v>0.43442622950819676</v>
      </c>
    </row>
    <row r="80" spans="2:17" x14ac:dyDescent="0.5">
      <c r="B80" s="160" t="str">
        <f>C81</f>
        <v>Moku Foods</v>
      </c>
      <c r="C80" s="161"/>
      <c r="D80" s="161"/>
      <c r="E80" s="100"/>
      <c r="F80" s="101"/>
      <c r="G80" s="162"/>
      <c r="H80" s="101"/>
      <c r="I80" s="103"/>
      <c r="J80" s="103"/>
      <c r="K80" s="103"/>
      <c r="L80" s="104"/>
      <c r="M80" s="105"/>
      <c r="N80" s="103"/>
      <c r="O80" s="103"/>
      <c r="P80" s="103"/>
      <c r="Q80" s="106"/>
    </row>
    <row r="81" spans="2:17" x14ac:dyDescent="0.5">
      <c r="B81" s="159">
        <v>171400</v>
      </c>
      <c r="C81" s="148" t="s">
        <v>1479</v>
      </c>
      <c r="D81" s="148" t="s">
        <v>1480</v>
      </c>
      <c r="E81" s="89">
        <v>850008200007</v>
      </c>
      <c r="F81" s="90">
        <v>8</v>
      </c>
      <c r="G81" s="149">
        <v>2</v>
      </c>
      <c r="H81" s="90" t="s">
        <v>437</v>
      </c>
      <c r="I81" s="125">
        <v>32.700000000000003</v>
      </c>
      <c r="J81" s="125">
        <f t="shared" si="7"/>
        <v>4.0875000000000004</v>
      </c>
      <c r="K81" s="125">
        <f t="shared" si="12"/>
        <v>6.99</v>
      </c>
      <c r="L81" s="126">
        <f t="shared" si="8"/>
        <v>0.41523605150214588</v>
      </c>
      <c r="M81" s="127">
        <v>0.2</v>
      </c>
      <c r="N81" s="125">
        <f t="shared" si="9"/>
        <v>26.160000000000004</v>
      </c>
      <c r="O81" s="125">
        <f t="shared" si="10"/>
        <v>3.2700000000000005</v>
      </c>
      <c r="P81" s="125">
        <f t="shared" si="13"/>
        <v>5.49</v>
      </c>
      <c r="Q81" s="128">
        <f t="shared" si="11"/>
        <v>0.4043715846994535</v>
      </c>
    </row>
    <row r="82" spans="2:17" x14ac:dyDescent="0.5">
      <c r="B82" s="159">
        <v>171401</v>
      </c>
      <c r="C82" s="148" t="s">
        <v>1479</v>
      </c>
      <c r="D82" s="148" t="s">
        <v>1481</v>
      </c>
      <c r="E82" s="89">
        <v>850008200014</v>
      </c>
      <c r="F82" s="90">
        <v>8</v>
      </c>
      <c r="G82" s="149">
        <v>2</v>
      </c>
      <c r="H82" s="90" t="s">
        <v>437</v>
      </c>
      <c r="I82" s="125">
        <v>32.700000000000003</v>
      </c>
      <c r="J82" s="125">
        <f t="shared" si="7"/>
        <v>4.0875000000000004</v>
      </c>
      <c r="K82" s="125">
        <f t="shared" si="12"/>
        <v>6.99</v>
      </c>
      <c r="L82" s="126">
        <f t="shared" si="8"/>
        <v>0.41523605150214588</v>
      </c>
      <c r="M82" s="127">
        <v>0.2</v>
      </c>
      <c r="N82" s="125">
        <f t="shared" si="9"/>
        <v>26.160000000000004</v>
      </c>
      <c r="O82" s="125">
        <f t="shared" si="10"/>
        <v>3.2700000000000005</v>
      </c>
      <c r="P82" s="125">
        <f t="shared" si="13"/>
        <v>5.49</v>
      </c>
      <c r="Q82" s="128">
        <f t="shared" si="11"/>
        <v>0.4043715846994535</v>
      </c>
    </row>
    <row r="83" spans="2:17" x14ac:dyDescent="0.5">
      <c r="B83" s="159">
        <v>171402</v>
      </c>
      <c r="C83" s="148" t="s">
        <v>1479</v>
      </c>
      <c r="D83" s="148" t="s">
        <v>1482</v>
      </c>
      <c r="E83" s="89">
        <v>850008200021</v>
      </c>
      <c r="F83" s="90">
        <v>8</v>
      </c>
      <c r="G83" s="149">
        <v>2</v>
      </c>
      <c r="H83" s="90" t="s">
        <v>437</v>
      </c>
      <c r="I83" s="125">
        <v>32.700000000000003</v>
      </c>
      <c r="J83" s="125">
        <f t="shared" si="7"/>
        <v>4.0875000000000004</v>
      </c>
      <c r="K83" s="125">
        <f t="shared" si="12"/>
        <v>6.99</v>
      </c>
      <c r="L83" s="126">
        <f t="shared" si="8"/>
        <v>0.41523605150214588</v>
      </c>
      <c r="M83" s="127">
        <v>0.2</v>
      </c>
      <c r="N83" s="125">
        <f t="shared" si="9"/>
        <v>26.160000000000004</v>
      </c>
      <c r="O83" s="125">
        <f t="shared" si="10"/>
        <v>3.2700000000000005</v>
      </c>
      <c r="P83" s="125">
        <f t="shared" si="13"/>
        <v>5.49</v>
      </c>
      <c r="Q83" s="128">
        <f t="shared" si="11"/>
        <v>0.4043715846994535</v>
      </c>
    </row>
    <row r="84" spans="2:17" x14ac:dyDescent="0.5">
      <c r="B84" s="159">
        <v>171403</v>
      </c>
      <c r="C84" s="148" t="s">
        <v>1479</v>
      </c>
      <c r="D84" s="148" t="s">
        <v>1483</v>
      </c>
      <c r="E84" s="89">
        <v>850008200151</v>
      </c>
      <c r="F84" s="90">
        <v>8</v>
      </c>
      <c r="G84" s="149">
        <v>2</v>
      </c>
      <c r="H84" s="90" t="s">
        <v>437</v>
      </c>
      <c r="I84" s="125">
        <v>32.700000000000003</v>
      </c>
      <c r="J84" s="125">
        <f t="shared" si="7"/>
        <v>4.0875000000000004</v>
      </c>
      <c r="K84" s="125">
        <f t="shared" si="12"/>
        <v>6.99</v>
      </c>
      <c r="L84" s="126">
        <f t="shared" si="8"/>
        <v>0.41523605150214588</v>
      </c>
      <c r="M84" s="127">
        <v>0.2</v>
      </c>
      <c r="N84" s="125">
        <f t="shared" si="9"/>
        <v>26.160000000000004</v>
      </c>
      <c r="O84" s="125">
        <f t="shared" si="10"/>
        <v>3.2700000000000005</v>
      </c>
      <c r="P84" s="125">
        <f t="shared" si="13"/>
        <v>5.49</v>
      </c>
      <c r="Q84" s="128">
        <f t="shared" si="11"/>
        <v>0.4043715846994535</v>
      </c>
    </row>
    <row r="85" spans="2:17" x14ac:dyDescent="0.5">
      <c r="B85" s="160" t="str">
        <f>C86</f>
        <v xml:space="preserve">Bare Life </v>
      </c>
      <c r="C85" s="161"/>
      <c r="D85" s="161"/>
      <c r="E85" s="100"/>
      <c r="F85" s="101"/>
      <c r="G85" s="162"/>
      <c r="H85" s="101"/>
      <c r="I85" s="103"/>
      <c r="J85" s="103"/>
      <c r="K85" s="103"/>
      <c r="L85" s="104"/>
      <c r="M85" s="105"/>
      <c r="N85" s="103"/>
      <c r="O85" s="103"/>
      <c r="P85" s="103"/>
      <c r="Q85" s="106"/>
    </row>
    <row r="86" spans="2:17" x14ac:dyDescent="0.5">
      <c r="B86" s="159">
        <v>201104</v>
      </c>
      <c r="C86" s="148" t="s">
        <v>6077</v>
      </c>
      <c r="D86" s="148" t="s">
        <v>1664</v>
      </c>
      <c r="E86" s="89">
        <v>644824156125</v>
      </c>
      <c r="F86" s="90">
        <v>12</v>
      </c>
      <c r="G86" s="149">
        <v>4.75</v>
      </c>
      <c r="H86" s="90" t="s">
        <v>437</v>
      </c>
      <c r="I86" s="167">
        <v>78.900000000000006</v>
      </c>
      <c r="J86" s="125">
        <f t="shared" si="7"/>
        <v>6.5750000000000002</v>
      </c>
      <c r="K86" s="125">
        <f t="shared" si="12"/>
        <v>10.99</v>
      </c>
      <c r="L86" s="126">
        <f t="shared" si="8"/>
        <v>0.40172884440400364</v>
      </c>
      <c r="M86" s="127">
        <v>0.15</v>
      </c>
      <c r="N86" s="125">
        <f t="shared" si="9"/>
        <v>67.064999999999998</v>
      </c>
      <c r="O86" s="125">
        <f t="shared" si="10"/>
        <v>5.5887500000000001</v>
      </c>
      <c r="P86" s="125">
        <f t="shared" si="13"/>
        <v>9.49</v>
      </c>
      <c r="Q86" s="128">
        <f t="shared" si="11"/>
        <v>0.41109062170706007</v>
      </c>
    </row>
    <row r="87" spans="2:17" x14ac:dyDescent="0.5">
      <c r="B87" s="159">
        <v>201106</v>
      </c>
      <c r="C87" s="148" t="s">
        <v>6077</v>
      </c>
      <c r="D87" s="148" t="s">
        <v>1665</v>
      </c>
      <c r="E87" s="89">
        <v>723172242299</v>
      </c>
      <c r="F87" s="90">
        <v>60</v>
      </c>
      <c r="G87" s="149">
        <v>0.95</v>
      </c>
      <c r="H87" s="90" t="s">
        <v>437</v>
      </c>
      <c r="I87" s="125">
        <v>75.2</v>
      </c>
      <c r="J87" s="125">
        <f t="shared" si="7"/>
        <v>1.2533333333333334</v>
      </c>
      <c r="K87" s="125">
        <f t="shared" si="12"/>
        <v>2.4900000000000002</v>
      </c>
      <c r="L87" s="126">
        <f t="shared" si="8"/>
        <v>0.49665327978580992</v>
      </c>
      <c r="M87" s="127">
        <v>0.15</v>
      </c>
      <c r="N87" s="125">
        <f t="shared" si="9"/>
        <v>63.92</v>
      </c>
      <c r="O87" s="125">
        <f t="shared" si="10"/>
        <v>1.0653333333333335</v>
      </c>
      <c r="P87" s="125">
        <f t="shared" si="13"/>
        <v>1.99</v>
      </c>
      <c r="Q87" s="128">
        <f t="shared" si="11"/>
        <v>0.46465661641541034</v>
      </c>
    </row>
    <row r="88" spans="2:17" x14ac:dyDescent="0.5">
      <c r="B88" s="160" t="str">
        <f>C89</f>
        <v>Aleias</v>
      </c>
      <c r="C88" s="161"/>
      <c r="D88" s="161"/>
      <c r="E88" s="100"/>
      <c r="F88" s="101"/>
      <c r="G88" s="162"/>
      <c r="H88" s="101"/>
      <c r="I88" s="103"/>
      <c r="J88" s="103"/>
      <c r="K88" s="103"/>
      <c r="L88" s="104"/>
      <c r="M88" s="105"/>
      <c r="N88" s="103"/>
      <c r="O88" s="103"/>
      <c r="P88" s="103"/>
      <c r="Q88" s="106"/>
    </row>
    <row r="89" spans="2:17" x14ac:dyDescent="0.5">
      <c r="B89" s="168">
        <v>700901</v>
      </c>
      <c r="C89" s="164" t="s">
        <v>6078</v>
      </c>
      <c r="D89" s="164" t="s">
        <v>6084</v>
      </c>
      <c r="E89" s="110">
        <v>855930001227</v>
      </c>
      <c r="F89" s="111">
        <v>8</v>
      </c>
      <c r="G89" s="169">
        <v>4.5</v>
      </c>
      <c r="H89" s="90" t="s">
        <v>437</v>
      </c>
      <c r="I89" s="113">
        <v>26.3</v>
      </c>
      <c r="J89" s="113">
        <f t="shared" si="7"/>
        <v>3.2875000000000001</v>
      </c>
      <c r="K89" s="113">
        <f t="shared" si="12"/>
        <v>5.49</v>
      </c>
      <c r="L89" s="114">
        <f t="shared" si="8"/>
        <v>0.40118397085610202</v>
      </c>
      <c r="M89" s="115">
        <v>0.15</v>
      </c>
      <c r="N89" s="113">
        <f t="shared" si="9"/>
        <v>22.355</v>
      </c>
      <c r="O89" s="113">
        <f t="shared" si="10"/>
        <v>2.7943750000000001</v>
      </c>
      <c r="P89" s="113">
        <f t="shared" si="13"/>
        <v>4.99</v>
      </c>
      <c r="Q89" s="116">
        <f t="shared" si="11"/>
        <v>0.44000501002004011</v>
      </c>
    </row>
    <row r="90" spans="2:17" x14ac:dyDescent="0.5">
      <c r="B90" s="160" t="str">
        <f>C91</f>
        <v>Backbrin</v>
      </c>
      <c r="C90" s="161"/>
      <c r="D90" s="161"/>
      <c r="E90" s="100"/>
      <c r="F90" s="101"/>
      <c r="G90" s="162"/>
      <c r="H90" s="101"/>
      <c r="I90" s="103"/>
      <c r="J90" s="103"/>
      <c r="K90" s="103"/>
      <c r="L90" s="104"/>
      <c r="M90" s="105"/>
      <c r="N90" s="103"/>
      <c r="O90" s="103"/>
      <c r="P90" s="103"/>
      <c r="Q90" s="106"/>
    </row>
    <row r="91" spans="2:17" x14ac:dyDescent="0.5">
      <c r="B91" s="168">
        <v>704001</v>
      </c>
      <c r="C91" s="164" t="s">
        <v>6079</v>
      </c>
      <c r="D91" s="164" t="s">
        <v>4036</v>
      </c>
      <c r="E91" s="110">
        <v>850023249005</v>
      </c>
      <c r="F91" s="111">
        <v>6</v>
      </c>
      <c r="G91" s="169">
        <v>16</v>
      </c>
      <c r="H91" s="90" t="s">
        <v>437</v>
      </c>
      <c r="I91" s="113">
        <v>31.3</v>
      </c>
      <c r="J91" s="113">
        <f t="shared" si="7"/>
        <v>5.2166666666666668</v>
      </c>
      <c r="K91" s="113">
        <f t="shared" si="12"/>
        <v>8.99</v>
      </c>
      <c r="L91" s="114">
        <f t="shared" si="8"/>
        <v>0.41972562106043754</v>
      </c>
      <c r="M91" s="115">
        <v>0.15</v>
      </c>
      <c r="N91" s="113">
        <f t="shared" si="9"/>
        <v>26.605</v>
      </c>
      <c r="O91" s="113">
        <f t="shared" si="10"/>
        <v>4.434166666666667</v>
      </c>
      <c r="P91" s="113">
        <f t="shared" si="13"/>
        <v>7.49</v>
      </c>
      <c r="Q91" s="116">
        <f t="shared" si="11"/>
        <v>0.40798842901646637</v>
      </c>
    </row>
    <row r="92" spans="2:17" x14ac:dyDescent="0.5">
      <c r="B92" s="168">
        <v>704002</v>
      </c>
      <c r="C92" s="164" t="s">
        <v>6079</v>
      </c>
      <c r="D92" s="164" t="s">
        <v>4037</v>
      </c>
      <c r="E92" s="110">
        <v>850023249012</v>
      </c>
      <c r="F92" s="111">
        <v>6</v>
      </c>
      <c r="G92" s="169">
        <v>16</v>
      </c>
      <c r="H92" s="90" t="s">
        <v>437</v>
      </c>
      <c r="I92" s="113">
        <v>31.3</v>
      </c>
      <c r="J92" s="113">
        <f t="shared" si="7"/>
        <v>5.2166666666666668</v>
      </c>
      <c r="K92" s="113">
        <f t="shared" si="12"/>
        <v>8.99</v>
      </c>
      <c r="L92" s="114">
        <f t="shared" si="8"/>
        <v>0.41972562106043754</v>
      </c>
      <c r="M92" s="115">
        <v>0.15</v>
      </c>
      <c r="N92" s="113">
        <f t="shared" si="9"/>
        <v>26.605</v>
      </c>
      <c r="O92" s="113">
        <f t="shared" si="10"/>
        <v>4.434166666666667</v>
      </c>
      <c r="P92" s="113">
        <f t="shared" si="13"/>
        <v>7.49</v>
      </c>
      <c r="Q92" s="116">
        <f t="shared" si="11"/>
        <v>0.40798842901646637</v>
      </c>
    </row>
    <row r="93" spans="2:17" x14ac:dyDescent="0.5">
      <c r="B93" s="168">
        <v>704003</v>
      </c>
      <c r="C93" s="164" t="s">
        <v>6079</v>
      </c>
      <c r="D93" s="164" t="s">
        <v>4038</v>
      </c>
      <c r="E93" s="110">
        <v>850023249036</v>
      </c>
      <c r="F93" s="111">
        <v>6</v>
      </c>
      <c r="G93" s="169">
        <v>16</v>
      </c>
      <c r="H93" s="90" t="s">
        <v>437</v>
      </c>
      <c r="I93" s="113">
        <v>31.3</v>
      </c>
      <c r="J93" s="113">
        <f t="shared" si="7"/>
        <v>5.2166666666666668</v>
      </c>
      <c r="K93" s="113">
        <f t="shared" si="12"/>
        <v>8.99</v>
      </c>
      <c r="L93" s="114">
        <f t="shared" si="8"/>
        <v>0.41972562106043754</v>
      </c>
      <c r="M93" s="115">
        <v>0.15</v>
      </c>
      <c r="N93" s="113">
        <f t="shared" si="9"/>
        <v>26.605</v>
      </c>
      <c r="O93" s="113">
        <f t="shared" si="10"/>
        <v>4.434166666666667</v>
      </c>
      <c r="P93" s="113">
        <f t="shared" si="13"/>
        <v>7.49</v>
      </c>
      <c r="Q93" s="116">
        <f t="shared" si="11"/>
        <v>0.40798842901646637</v>
      </c>
    </row>
    <row r="94" spans="2:17" x14ac:dyDescent="0.5">
      <c r="B94" s="168">
        <v>704004</v>
      </c>
      <c r="C94" s="164" t="s">
        <v>6079</v>
      </c>
      <c r="D94" s="164" t="s">
        <v>4039</v>
      </c>
      <c r="E94" s="110">
        <v>850023249043</v>
      </c>
      <c r="F94" s="111">
        <v>6</v>
      </c>
      <c r="G94" s="169">
        <v>16</v>
      </c>
      <c r="H94" s="90" t="s">
        <v>437</v>
      </c>
      <c r="I94" s="113">
        <v>31.3</v>
      </c>
      <c r="J94" s="113">
        <f t="shared" si="7"/>
        <v>5.2166666666666668</v>
      </c>
      <c r="K94" s="113">
        <f t="shared" si="12"/>
        <v>8.99</v>
      </c>
      <c r="L94" s="114">
        <f t="shared" si="8"/>
        <v>0.41972562106043754</v>
      </c>
      <c r="M94" s="115">
        <v>0.15</v>
      </c>
      <c r="N94" s="113">
        <f t="shared" si="9"/>
        <v>26.605</v>
      </c>
      <c r="O94" s="113">
        <f t="shared" si="10"/>
        <v>4.434166666666667</v>
      </c>
      <c r="P94" s="113">
        <f t="shared" si="13"/>
        <v>7.49</v>
      </c>
      <c r="Q94" s="116">
        <f t="shared" si="11"/>
        <v>0.40798842901646637</v>
      </c>
    </row>
    <row r="95" spans="2:17" x14ac:dyDescent="0.5">
      <c r="B95" s="168">
        <v>704005</v>
      </c>
      <c r="C95" s="164" t="s">
        <v>6079</v>
      </c>
      <c r="D95" s="164" t="s">
        <v>4040</v>
      </c>
      <c r="E95" s="110">
        <v>850023249050</v>
      </c>
      <c r="F95" s="111">
        <v>6</v>
      </c>
      <c r="G95" s="169">
        <v>16</v>
      </c>
      <c r="H95" s="90" t="s">
        <v>437</v>
      </c>
      <c r="I95" s="113">
        <v>32.4</v>
      </c>
      <c r="J95" s="113">
        <f t="shared" si="7"/>
        <v>5.3999999999999995</v>
      </c>
      <c r="K95" s="113">
        <f t="shared" si="12"/>
        <v>8.99</v>
      </c>
      <c r="L95" s="114">
        <f t="shared" si="8"/>
        <v>0.39933259176863189</v>
      </c>
      <c r="M95" s="115">
        <v>0.15</v>
      </c>
      <c r="N95" s="113">
        <f t="shared" si="9"/>
        <v>27.54</v>
      </c>
      <c r="O95" s="113">
        <f t="shared" si="10"/>
        <v>4.59</v>
      </c>
      <c r="P95" s="113">
        <f t="shared" si="13"/>
        <v>7.99</v>
      </c>
      <c r="Q95" s="116">
        <f t="shared" si="11"/>
        <v>0.42553191489361708</v>
      </c>
    </row>
    <row r="96" spans="2:17" x14ac:dyDescent="0.5">
      <c r="B96" s="168">
        <v>704010</v>
      </c>
      <c r="C96" s="164" t="s">
        <v>6079</v>
      </c>
      <c r="D96" s="164" t="s">
        <v>6085</v>
      </c>
      <c r="E96" s="110">
        <v>850023249098</v>
      </c>
      <c r="F96" s="111">
        <v>6</v>
      </c>
      <c r="G96" s="169">
        <v>16</v>
      </c>
      <c r="H96" s="90" t="s">
        <v>437</v>
      </c>
      <c r="I96" s="113">
        <v>32.4</v>
      </c>
      <c r="J96" s="113">
        <f t="shared" si="7"/>
        <v>5.3999999999999995</v>
      </c>
      <c r="K96" s="113">
        <f t="shared" si="12"/>
        <v>8.99</v>
      </c>
      <c r="L96" s="114">
        <f t="shared" si="8"/>
        <v>0.39933259176863189</v>
      </c>
      <c r="M96" s="115">
        <v>0.15</v>
      </c>
      <c r="N96" s="113">
        <f t="shared" si="9"/>
        <v>27.54</v>
      </c>
      <c r="O96" s="113">
        <f t="shared" si="10"/>
        <v>4.59</v>
      </c>
      <c r="P96" s="113">
        <f t="shared" si="13"/>
        <v>7.99</v>
      </c>
      <c r="Q96" s="116">
        <f t="shared" si="11"/>
        <v>0.42553191489361708</v>
      </c>
    </row>
    <row r="97" spans="2:17" x14ac:dyDescent="0.5">
      <c r="B97" s="168">
        <v>704011</v>
      </c>
      <c r="C97" s="164" t="s">
        <v>6079</v>
      </c>
      <c r="D97" s="164" t="s">
        <v>6086</v>
      </c>
      <c r="E97" s="110">
        <v>850023249081</v>
      </c>
      <c r="F97" s="111">
        <v>6</v>
      </c>
      <c r="G97" s="169">
        <v>16</v>
      </c>
      <c r="H97" s="90" t="s">
        <v>437</v>
      </c>
      <c r="I97" s="113">
        <v>32.4</v>
      </c>
      <c r="J97" s="113">
        <f t="shared" si="7"/>
        <v>5.3999999999999995</v>
      </c>
      <c r="K97" s="113">
        <f t="shared" si="12"/>
        <v>8.99</v>
      </c>
      <c r="L97" s="114">
        <f t="shared" si="8"/>
        <v>0.39933259176863189</v>
      </c>
      <c r="M97" s="115">
        <v>0.15</v>
      </c>
      <c r="N97" s="113">
        <f t="shared" si="9"/>
        <v>27.54</v>
      </c>
      <c r="O97" s="113">
        <f t="shared" si="10"/>
        <v>4.59</v>
      </c>
      <c r="P97" s="113">
        <f t="shared" si="13"/>
        <v>7.99</v>
      </c>
      <c r="Q97" s="116">
        <f t="shared" si="11"/>
        <v>0.42553191489361708</v>
      </c>
    </row>
    <row r="98" spans="2:17" x14ac:dyDescent="0.5">
      <c r="B98" s="160" t="str">
        <f>C99</f>
        <v>Annie's Pure &amp; Simple</v>
      </c>
      <c r="C98" s="161"/>
      <c r="D98" s="161"/>
      <c r="E98" s="100"/>
      <c r="F98" s="101"/>
      <c r="G98" s="162"/>
      <c r="H98" s="101"/>
      <c r="I98" s="103"/>
      <c r="J98" s="103"/>
      <c r="K98" s="103"/>
      <c r="L98" s="104"/>
      <c r="M98" s="105"/>
      <c r="N98" s="103"/>
      <c r="O98" s="103"/>
      <c r="P98" s="103"/>
      <c r="Q98" s="106"/>
    </row>
    <row r="99" spans="2:17" x14ac:dyDescent="0.5">
      <c r="B99" s="168">
        <v>821101</v>
      </c>
      <c r="C99" s="164" t="s">
        <v>5506</v>
      </c>
      <c r="D99" s="164" t="s">
        <v>5776</v>
      </c>
      <c r="E99" s="110">
        <v>633131650846</v>
      </c>
      <c r="F99" s="111">
        <v>6</v>
      </c>
      <c r="G99" s="169">
        <v>16</v>
      </c>
      <c r="H99" s="111" t="s">
        <v>62</v>
      </c>
      <c r="I99" s="113">
        <v>19.2</v>
      </c>
      <c r="J99" s="113">
        <f t="shared" si="7"/>
        <v>3.1999999999999997</v>
      </c>
      <c r="K99" s="113">
        <f t="shared" si="12"/>
        <v>5.49</v>
      </c>
      <c r="L99" s="114">
        <f t="shared" si="8"/>
        <v>0.4171220400728598</v>
      </c>
      <c r="M99" s="115">
        <v>0.15</v>
      </c>
      <c r="N99" s="113">
        <f t="shared" si="9"/>
        <v>16.32</v>
      </c>
      <c r="O99" s="113">
        <f t="shared" si="10"/>
        <v>2.72</v>
      </c>
      <c r="P99" s="113">
        <f t="shared" si="13"/>
        <v>4.99</v>
      </c>
      <c r="Q99" s="116">
        <f t="shared" si="11"/>
        <v>0.45490981963927857</v>
      </c>
    </row>
    <row r="100" spans="2:17" x14ac:dyDescent="0.5">
      <c r="B100" s="168">
        <v>821102</v>
      </c>
      <c r="C100" s="164" t="s">
        <v>5506</v>
      </c>
      <c r="D100" s="164" t="s">
        <v>5777</v>
      </c>
      <c r="E100" s="110">
        <v>633131650860</v>
      </c>
      <c r="F100" s="111">
        <v>6</v>
      </c>
      <c r="G100" s="169">
        <v>16</v>
      </c>
      <c r="H100" s="111" t="s">
        <v>62</v>
      </c>
      <c r="I100" s="113">
        <v>19.2</v>
      </c>
      <c r="J100" s="113">
        <f t="shared" si="7"/>
        <v>3.1999999999999997</v>
      </c>
      <c r="K100" s="113">
        <f t="shared" si="12"/>
        <v>5.49</v>
      </c>
      <c r="L100" s="114">
        <f t="shared" si="8"/>
        <v>0.4171220400728598</v>
      </c>
      <c r="M100" s="115">
        <v>0.15</v>
      </c>
      <c r="N100" s="113">
        <f t="shared" si="9"/>
        <v>16.32</v>
      </c>
      <c r="O100" s="113">
        <f t="shared" si="10"/>
        <v>2.72</v>
      </c>
      <c r="P100" s="113">
        <f t="shared" si="13"/>
        <v>4.99</v>
      </c>
      <c r="Q100" s="116">
        <f t="shared" si="11"/>
        <v>0.45490981963927857</v>
      </c>
    </row>
    <row r="101" spans="2:17" x14ac:dyDescent="0.5">
      <c r="B101" s="168">
        <v>821104</v>
      </c>
      <c r="C101" s="164" t="s">
        <v>5506</v>
      </c>
      <c r="D101" s="164" t="s">
        <v>5778</v>
      </c>
      <c r="E101" s="110">
        <v>633131650907</v>
      </c>
      <c r="F101" s="111">
        <v>6</v>
      </c>
      <c r="G101" s="169">
        <v>16</v>
      </c>
      <c r="H101" s="111" t="s">
        <v>62</v>
      </c>
      <c r="I101" s="113">
        <v>19.2</v>
      </c>
      <c r="J101" s="113">
        <f t="shared" si="7"/>
        <v>3.1999999999999997</v>
      </c>
      <c r="K101" s="113">
        <f t="shared" si="12"/>
        <v>5.49</v>
      </c>
      <c r="L101" s="114">
        <f t="shared" si="8"/>
        <v>0.4171220400728598</v>
      </c>
      <c r="M101" s="115">
        <v>0.15</v>
      </c>
      <c r="N101" s="113">
        <f t="shared" si="9"/>
        <v>16.32</v>
      </c>
      <c r="O101" s="113">
        <f t="shared" si="10"/>
        <v>2.72</v>
      </c>
      <c r="P101" s="113">
        <f t="shared" si="13"/>
        <v>4.99</v>
      </c>
      <c r="Q101" s="116">
        <f t="shared" si="11"/>
        <v>0.45490981963927857</v>
      </c>
    </row>
    <row r="102" spans="2:17" x14ac:dyDescent="0.5">
      <c r="B102" s="160" t="str">
        <f>C103</f>
        <v>QueenBee</v>
      </c>
      <c r="C102" s="161"/>
      <c r="D102" s="161"/>
      <c r="E102" s="100"/>
      <c r="F102" s="101"/>
      <c r="G102" s="162"/>
      <c r="H102" s="101"/>
      <c r="I102" s="103"/>
      <c r="J102" s="103"/>
      <c r="K102" s="103"/>
      <c r="L102" s="104"/>
      <c r="M102" s="105"/>
      <c r="N102" s="103"/>
      <c r="O102" s="103"/>
      <c r="P102" s="103"/>
      <c r="Q102" s="106"/>
    </row>
    <row r="103" spans="2:17" x14ac:dyDescent="0.5">
      <c r="B103" s="159">
        <v>200051</v>
      </c>
      <c r="C103" s="148" t="s">
        <v>1578</v>
      </c>
      <c r="D103" s="148" t="s">
        <v>1579</v>
      </c>
      <c r="E103" s="89">
        <v>655360951655</v>
      </c>
      <c r="F103" s="90">
        <v>9</v>
      </c>
      <c r="G103" s="149">
        <v>2</v>
      </c>
      <c r="H103" s="111" t="s">
        <v>62</v>
      </c>
      <c r="I103" s="125">
        <v>28.48</v>
      </c>
      <c r="J103" s="125">
        <f t="shared" si="7"/>
        <v>3.1644444444444444</v>
      </c>
      <c r="K103" s="125">
        <f t="shared" si="12"/>
        <v>5.49</v>
      </c>
      <c r="L103" s="126">
        <f t="shared" si="8"/>
        <v>0.42359846184982802</v>
      </c>
      <c r="M103" s="127">
        <v>0.15</v>
      </c>
      <c r="N103" s="125">
        <f t="shared" si="9"/>
        <v>24.207999999999998</v>
      </c>
      <c r="O103" s="125">
        <f t="shared" si="10"/>
        <v>2.6897777777777776</v>
      </c>
      <c r="P103" s="125">
        <f t="shared" si="13"/>
        <v>4.49</v>
      </c>
      <c r="Q103" s="128">
        <f t="shared" si="11"/>
        <v>0.40094036129670879</v>
      </c>
    </row>
    <row r="104" spans="2:17" x14ac:dyDescent="0.5">
      <c r="B104" s="159">
        <v>200052</v>
      </c>
      <c r="C104" s="148" t="s">
        <v>1578</v>
      </c>
      <c r="D104" s="148" t="s">
        <v>1581</v>
      </c>
      <c r="E104" s="89">
        <v>665871704701</v>
      </c>
      <c r="F104" s="90">
        <v>9</v>
      </c>
      <c r="G104" s="149">
        <v>2</v>
      </c>
      <c r="H104" s="111" t="s">
        <v>62</v>
      </c>
      <c r="I104" s="125">
        <v>28.48</v>
      </c>
      <c r="J104" s="125">
        <f t="shared" si="7"/>
        <v>3.1644444444444444</v>
      </c>
      <c r="K104" s="125">
        <f t="shared" si="12"/>
        <v>5.49</v>
      </c>
      <c r="L104" s="126">
        <f t="shared" si="8"/>
        <v>0.42359846184982802</v>
      </c>
      <c r="M104" s="127">
        <v>0.15</v>
      </c>
      <c r="N104" s="125">
        <f t="shared" si="9"/>
        <v>24.207999999999998</v>
      </c>
      <c r="O104" s="125">
        <f t="shared" si="10"/>
        <v>2.6897777777777776</v>
      </c>
      <c r="P104" s="125">
        <f t="shared" si="13"/>
        <v>4.49</v>
      </c>
      <c r="Q104" s="128">
        <f t="shared" si="11"/>
        <v>0.40094036129670879</v>
      </c>
    </row>
    <row r="105" spans="2:17" x14ac:dyDescent="0.5">
      <c r="B105" s="159">
        <v>200053</v>
      </c>
      <c r="C105" s="148" t="s">
        <v>1578</v>
      </c>
      <c r="D105" s="148" t="s">
        <v>1582</v>
      </c>
      <c r="E105" s="89">
        <v>645781396388</v>
      </c>
      <c r="F105" s="90">
        <v>9</v>
      </c>
      <c r="G105" s="149">
        <v>2</v>
      </c>
      <c r="H105" s="111" t="s">
        <v>62</v>
      </c>
      <c r="I105" s="125">
        <v>28.48</v>
      </c>
      <c r="J105" s="125">
        <f t="shared" si="7"/>
        <v>3.1644444444444444</v>
      </c>
      <c r="K105" s="125">
        <f t="shared" si="12"/>
        <v>5.49</v>
      </c>
      <c r="L105" s="126">
        <f t="shared" si="8"/>
        <v>0.42359846184982802</v>
      </c>
      <c r="M105" s="127">
        <v>0.15</v>
      </c>
      <c r="N105" s="125">
        <f t="shared" si="9"/>
        <v>24.207999999999998</v>
      </c>
      <c r="O105" s="125">
        <f t="shared" si="10"/>
        <v>2.6897777777777776</v>
      </c>
      <c r="P105" s="125">
        <f t="shared" si="13"/>
        <v>4.49</v>
      </c>
      <c r="Q105" s="128">
        <f t="shared" si="11"/>
        <v>0.40094036129670879</v>
      </c>
    </row>
    <row r="106" spans="2:17" x14ac:dyDescent="0.5">
      <c r="B106" s="160" t="str">
        <f>C107</f>
        <v>Cove Soda</v>
      </c>
      <c r="C106" s="170"/>
      <c r="D106" s="170"/>
      <c r="E106" s="171"/>
      <c r="F106" s="172"/>
      <c r="G106" s="173"/>
      <c r="H106" s="172"/>
      <c r="I106" s="174"/>
      <c r="J106" s="174"/>
      <c r="K106" s="174"/>
      <c r="L106" s="175"/>
      <c r="M106" s="176"/>
      <c r="N106" s="174"/>
      <c r="O106" s="174"/>
      <c r="P106" s="174"/>
      <c r="Q106" s="177"/>
    </row>
    <row r="107" spans="2:17" x14ac:dyDescent="0.5">
      <c r="B107" s="168">
        <v>200160</v>
      </c>
      <c r="C107" s="164" t="s">
        <v>1607</v>
      </c>
      <c r="D107" s="164" t="s">
        <v>1608</v>
      </c>
      <c r="E107" s="110">
        <v>628308140114</v>
      </c>
      <c r="F107" s="111">
        <v>12</v>
      </c>
      <c r="G107" s="169">
        <v>12</v>
      </c>
      <c r="H107" s="111" t="s">
        <v>62</v>
      </c>
      <c r="I107" s="113">
        <v>16.399999999999999</v>
      </c>
      <c r="J107" s="113">
        <f t="shared" si="7"/>
        <v>1.3666666666666665</v>
      </c>
      <c r="K107" s="113">
        <f t="shared" si="12"/>
        <v>2.4900000000000002</v>
      </c>
      <c r="L107" s="114">
        <f t="shared" si="8"/>
        <v>0.45113788487282475</v>
      </c>
      <c r="M107" s="115">
        <v>0.2</v>
      </c>
      <c r="N107" s="113">
        <f t="shared" si="9"/>
        <v>13.12</v>
      </c>
      <c r="O107" s="113">
        <f t="shared" si="10"/>
        <v>1.0933333333333333</v>
      </c>
      <c r="P107" s="113">
        <f t="shared" si="13"/>
        <v>1.99</v>
      </c>
      <c r="Q107" s="116">
        <f t="shared" si="11"/>
        <v>0.45058626465661644</v>
      </c>
    </row>
    <row r="108" spans="2:17" x14ac:dyDescent="0.5">
      <c r="B108" s="168">
        <v>200161</v>
      </c>
      <c r="C108" s="164" t="s">
        <v>1607</v>
      </c>
      <c r="D108" s="164" t="s">
        <v>1609</v>
      </c>
      <c r="E108" s="110">
        <v>628308140107</v>
      </c>
      <c r="F108" s="111">
        <v>12</v>
      </c>
      <c r="G108" s="169">
        <v>12</v>
      </c>
      <c r="H108" s="111" t="s">
        <v>62</v>
      </c>
      <c r="I108" s="113">
        <v>16.399999999999999</v>
      </c>
      <c r="J108" s="113">
        <f t="shared" si="7"/>
        <v>1.3666666666666665</v>
      </c>
      <c r="K108" s="113">
        <f t="shared" si="12"/>
        <v>2.4900000000000002</v>
      </c>
      <c r="L108" s="114">
        <f t="shared" si="8"/>
        <v>0.45113788487282475</v>
      </c>
      <c r="M108" s="115">
        <v>0.2</v>
      </c>
      <c r="N108" s="113">
        <f t="shared" si="9"/>
        <v>13.12</v>
      </c>
      <c r="O108" s="113">
        <f t="shared" si="10"/>
        <v>1.0933333333333333</v>
      </c>
      <c r="P108" s="113">
        <f t="shared" si="13"/>
        <v>1.99</v>
      </c>
      <c r="Q108" s="116">
        <f t="shared" si="11"/>
        <v>0.45058626465661644</v>
      </c>
    </row>
    <row r="109" spans="2:17" x14ac:dyDescent="0.5">
      <c r="B109" s="168">
        <v>200162</v>
      </c>
      <c r="C109" s="164" t="s">
        <v>1607</v>
      </c>
      <c r="D109" s="164" t="s">
        <v>1610</v>
      </c>
      <c r="E109" s="110">
        <v>628308140350</v>
      </c>
      <c r="F109" s="111">
        <v>12</v>
      </c>
      <c r="G109" s="169">
        <v>12</v>
      </c>
      <c r="H109" s="111" t="s">
        <v>62</v>
      </c>
      <c r="I109" s="113">
        <v>16.399999999999999</v>
      </c>
      <c r="J109" s="113">
        <f t="shared" si="7"/>
        <v>1.3666666666666665</v>
      </c>
      <c r="K109" s="113">
        <f t="shared" si="12"/>
        <v>2.4900000000000002</v>
      </c>
      <c r="L109" s="114">
        <f t="shared" si="8"/>
        <v>0.45113788487282475</v>
      </c>
      <c r="M109" s="115">
        <v>0.2</v>
      </c>
      <c r="N109" s="113">
        <f t="shared" si="9"/>
        <v>13.12</v>
      </c>
      <c r="O109" s="113">
        <f t="shared" si="10"/>
        <v>1.0933333333333333</v>
      </c>
      <c r="P109" s="113">
        <f t="shared" si="13"/>
        <v>1.99</v>
      </c>
      <c r="Q109" s="116">
        <f t="shared" si="11"/>
        <v>0.45058626465661644</v>
      </c>
    </row>
    <row r="110" spans="2:17" x14ac:dyDescent="0.5">
      <c r="B110" s="168">
        <v>200163</v>
      </c>
      <c r="C110" s="164" t="s">
        <v>1607</v>
      </c>
      <c r="D110" s="164" t="s">
        <v>1611</v>
      </c>
      <c r="E110" s="110">
        <v>628308140091</v>
      </c>
      <c r="F110" s="111">
        <v>12</v>
      </c>
      <c r="G110" s="169">
        <v>12</v>
      </c>
      <c r="H110" s="111" t="s">
        <v>62</v>
      </c>
      <c r="I110" s="113">
        <v>16.399999999999999</v>
      </c>
      <c r="J110" s="113">
        <f t="shared" si="7"/>
        <v>1.3666666666666665</v>
      </c>
      <c r="K110" s="113">
        <f t="shared" si="12"/>
        <v>2.4900000000000002</v>
      </c>
      <c r="L110" s="114">
        <f t="shared" si="8"/>
        <v>0.45113788487282475</v>
      </c>
      <c r="M110" s="115">
        <v>0.2</v>
      </c>
      <c r="N110" s="113">
        <f t="shared" si="9"/>
        <v>13.12</v>
      </c>
      <c r="O110" s="113">
        <f t="shared" si="10"/>
        <v>1.0933333333333333</v>
      </c>
      <c r="P110" s="113">
        <f t="shared" si="13"/>
        <v>1.99</v>
      </c>
      <c r="Q110" s="116">
        <f t="shared" si="11"/>
        <v>0.45058626465661644</v>
      </c>
    </row>
    <row r="111" spans="2:17" x14ac:dyDescent="0.5">
      <c r="B111" s="168">
        <v>200164</v>
      </c>
      <c r="C111" s="164" t="s">
        <v>1607</v>
      </c>
      <c r="D111" s="164" t="s">
        <v>1612</v>
      </c>
      <c r="E111" s="110">
        <v>628308140299</v>
      </c>
      <c r="F111" s="111">
        <v>12</v>
      </c>
      <c r="G111" s="169">
        <v>12</v>
      </c>
      <c r="H111" s="111" t="s">
        <v>62</v>
      </c>
      <c r="I111" s="113">
        <v>16.399999999999999</v>
      </c>
      <c r="J111" s="113">
        <f t="shared" si="7"/>
        <v>1.3666666666666665</v>
      </c>
      <c r="K111" s="113">
        <f t="shared" si="12"/>
        <v>2.4900000000000002</v>
      </c>
      <c r="L111" s="114">
        <f t="shared" si="8"/>
        <v>0.45113788487282475</v>
      </c>
      <c r="M111" s="115">
        <v>0.2</v>
      </c>
      <c r="N111" s="113">
        <f t="shared" si="9"/>
        <v>13.12</v>
      </c>
      <c r="O111" s="113">
        <f t="shared" si="10"/>
        <v>1.0933333333333333</v>
      </c>
      <c r="P111" s="113">
        <f t="shared" si="13"/>
        <v>1.99</v>
      </c>
      <c r="Q111" s="116">
        <f t="shared" si="11"/>
        <v>0.45058626465661644</v>
      </c>
    </row>
    <row r="112" spans="2:17" x14ac:dyDescent="0.5">
      <c r="B112" s="168">
        <v>200165</v>
      </c>
      <c r="C112" s="164" t="s">
        <v>1607</v>
      </c>
      <c r="D112" s="164" t="s">
        <v>1613</v>
      </c>
      <c r="E112" s="110">
        <v>628308140336</v>
      </c>
      <c r="F112" s="111">
        <v>12</v>
      </c>
      <c r="G112" s="169">
        <v>12</v>
      </c>
      <c r="H112" s="111" t="s">
        <v>62</v>
      </c>
      <c r="I112" s="113">
        <v>16.399999999999999</v>
      </c>
      <c r="J112" s="113">
        <f t="shared" si="7"/>
        <v>1.3666666666666665</v>
      </c>
      <c r="K112" s="113">
        <f t="shared" si="12"/>
        <v>2.4900000000000002</v>
      </c>
      <c r="L112" s="114">
        <f t="shared" si="8"/>
        <v>0.45113788487282475</v>
      </c>
      <c r="M112" s="115">
        <v>0.2</v>
      </c>
      <c r="N112" s="113">
        <f t="shared" si="9"/>
        <v>13.12</v>
      </c>
      <c r="O112" s="113">
        <f t="shared" si="10"/>
        <v>1.0933333333333333</v>
      </c>
      <c r="P112" s="113">
        <f t="shared" si="13"/>
        <v>1.99</v>
      </c>
      <c r="Q112" s="116">
        <f t="shared" si="11"/>
        <v>0.45058626465661644</v>
      </c>
    </row>
    <row r="113" spans="2:17" x14ac:dyDescent="0.5">
      <c r="B113" s="168">
        <v>200166</v>
      </c>
      <c r="C113" s="164" t="s">
        <v>1607</v>
      </c>
      <c r="D113" s="164" t="s">
        <v>1614</v>
      </c>
      <c r="E113" s="110">
        <v>628250842265</v>
      </c>
      <c r="F113" s="111">
        <v>12</v>
      </c>
      <c r="G113" s="169">
        <v>12</v>
      </c>
      <c r="H113" s="111" t="s">
        <v>62</v>
      </c>
      <c r="I113" s="113">
        <v>16.399999999999999</v>
      </c>
      <c r="J113" s="113">
        <f t="shared" si="7"/>
        <v>1.3666666666666665</v>
      </c>
      <c r="K113" s="113">
        <f t="shared" si="12"/>
        <v>2.4900000000000002</v>
      </c>
      <c r="L113" s="114">
        <f t="shared" si="8"/>
        <v>0.45113788487282475</v>
      </c>
      <c r="M113" s="115">
        <v>0.2</v>
      </c>
      <c r="N113" s="113">
        <f t="shared" si="9"/>
        <v>13.12</v>
      </c>
      <c r="O113" s="113">
        <f t="shared" si="10"/>
        <v>1.0933333333333333</v>
      </c>
      <c r="P113" s="113">
        <f t="shared" si="13"/>
        <v>1.99</v>
      </c>
      <c r="Q113" s="116">
        <f t="shared" si="11"/>
        <v>0.45058626465661644</v>
      </c>
    </row>
    <row r="114" spans="2:17" x14ac:dyDescent="0.5">
      <c r="B114" s="168">
        <v>200167</v>
      </c>
      <c r="C114" s="164" t="s">
        <v>1607</v>
      </c>
      <c r="D114" s="164" t="s">
        <v>1615</v>
      </c>
      <c r="E114" s="110">
        <v>628308140312</v>
      </c>
      <c r="F114" s="111">
        <v>12</v>
      </c>
      <c r="G114" s="169">
        <v>12</v>
      </c>
      <c r="H114" s="111" t="s">
        <v>62</v>
      </c>
      <c r="I114" s="113">
        <v>16.399999999999999</v>
      </c>
      <c r="J114" s="113">
        <f t="shared" si="7"/>
        <v>1.3666666666666665</v>
      </c>
      <c r="K114" s="113">
        <f t="shared" si="12"/>
        <v>2.4900000000000002</v>
      </c>
      <c r="L114" s="114">
        <f t="shared" si="8"/>
        <v>0.45113788487282475</v>
      </c>
      <c r="M114" s="115">
        <v>0.2</v>
      </c>
      <c r="N114" s="113">
        <f t="shared" si="9"/>
        <v>13.12</v>
      </c>
      <c r="O114" s="113">
        <f t="shared" si="10"/>
        <v>1.0933333333333333</v>
      </c>
      <c r="P114" s="113">
        <f t="shared" si="13"/>
        <v>1.99</v>
      </c>
      <c r="Q114" s="116">
        <f t="shared" si="11"/>
        <v>0.45058626465661644</v>
      </c>
    </row>
    <row r="115" spans="2:17" x14ac:dyDescent="0.5">
      <c r="B115" s="168">
        <v>200168</v>
      </c>
      <c r="C115" s="164" t="s">
        <v>1607</v>
      </c>
      <c r="D115" s="164" t="s">
        <v>1616</v>
      </c>
      <c r="E115" s="110">
        <v>628250842784</v>
      </c>
      <c r="F115" s="111">
        <v>12</v>
      </c>
      <c r="G115" s="169">
        <v>12</v>
      </c>
      <c r="H115" s="111" t="s">
        <v>62</v>
      </c>
      <c r="I115" s="113">
        <v>16.399999999999999</v>
      </c>
      <c r="J115" s="113">
        <f t="shared" si="7"/>
        <v>1.3666666666666665</v>
      </c>
      <c r="K115" s="113">
        <f t="shared" si="12"/>
        <v>2.4900000000000002</v>
      </c>
      <c r="L115" s="114">
        <f t="shared" si="8"/>
        <v>0.45113788487282475</v>
      </c>
      <c r="M115" s="115">
        <v>0.2</v>
      </c>
      <c r="N115" s="113">
        <f t="shared" si="9"/>
        <v>13.12</v>
      </c>
      <c r="O115" s="113">
        <f t="shared" si="10"/>
        <v>1.0933333333333333</v>
      </c>
      <c r="P115" s="113">
        <f t="shared" si="13"/>
        <v>1.99</v>
      </c>
      <c r="Q115" s="116">
        <f t="shared" si="11"/>
        <v>0.45058626465661644</v>
      </c>
    </row>
    <row r="116" spans="2:17" x14ac:dyDescent="0.5">
      <c r="B116" s="168">
        <v>200169</v>
      </c>
      <c r="C116" s="164" t="s">
        <v>1607</v>
      </c>
      <c r="D116" s="164" t="s">
        <v>1617</v>
      </c>
      <c r="E116" s="110">
        <v>628250842807</v>
      </c>
      <c r="F116" s="111">
        <v>12</v>
      </c>
      <c r="G116" s="169">
        <v>12</v>
      </c>
      <c r="H116" s="111" t="s">
        <v>62</v>
      </c>
      <c r="I116" s="113">
        <v>16.399999999999999</v>
      </c>
      <c r="J116" s="113">
        <f t="shared" si="7"/>
        <v>1.3666666666666665</v>
      </c>
      <c r="K116" s="113">
        <f t="shared" si="12"/>
        <v>2.4900000000000002</v>
      </c>
      <c r="L116" s="114">
        <f t="shared" si="8"/>
        <v>0.45113788487282475</v>
      </c>
      <c r="M116" s="115">
        <v>0.2</v>
      </c>
      <c r="N116" s="113">
        <f t="shared" si="9"/>
        <v>13.12</v>
      </c>
      <c r="O116" s="113">
        <f t="shared" si="10"/>
        <v>1.0933333333333333</v>
      </c>
      <c r="P116" s="113">
        <f t="shared" si="13"/>
        <v>1.99</v>
      </c>
      <c r="Q116" s="116">
        <f t="shared" si="11"/>
        <v>0.45058626465661644</v>
      </c>
    </row>
    <row r="117" spans="2:17" x14ac:dyDescent="0.5">
      <c r="B117" s="168">
        <v>200170</v>
      </c>
      <c r="C117" s="164" t="s">
        <v>1607</v>
      </c>
      <c r="D117" s="164" t="s">
        <v>1618</v>
      </c>
      <c r="E117" s="110">
        <v>628250842760</v>
      </c>
      <c r="F117" s="111">
        <v>12</v>
      </c>
      <c r="G117" s="169">
        <v>12</v>
      </c>
      <c r="H117" s="111" t="s">
        <v>62</v>
      </c>
      <c r="I117" s="113">
        <v>16.399999999999999</v>
      </c>
      <c r="J117" s="113">
        <f t="shared" si="7"/>
        <v>1.3666666666666665</v>
      </c>
      <c r="K117" s="113">
        <f t="shared" si="12"/>
        <v>2.4900000000000002</v>
      </c>
      <c r="L117" s="114">
        <f t="shared" si="8"/>
        <v>0.45113788487282475</v>
      </c>
      <c r="M117" s="115">
        <v>0.2</v>
      </c>
      <c r="N117" s="113">
        <f t="shared" si="9"/>
        <v>13.12</v>
      </c>
      <c r="O117" s="113">
        <f t="shared" si="10"/>
        <v>1.0933333333333333</v>
      </c>
      <c r="P117" s="113">
        <f t="shared" si="13"/>
        <v>1.99</v>
      </c>
      <c r="Q117" s="116">
        <f t="shared" si="11"/>
        <v>0.45058626465661644</v>
      </c>
    </row>
    <row r="118" spans="2:17" x14ac:dyDescent="0.5">
      <c r="B118" s="168">
        <v>200171</v>
      </c>
      <c r="C118" s="164" t="s">
        <v>1607</v>
      </c>
      <c r="D118" s="164" t="s">
        <v>1619</v>
      </c>
      <c r="E118" s="110">
        <v>628308140275</v>
      </c>
      <c r="F118" s="111">
        <v>12</v>
      </c>
      <c r="G118" s="169">
        <v>12</v>
      </c>
      <c r="H118" s="111" t="s">
        <v>62</v>
      </c>
      <c r="I118" s="113">
        <v>16.399999999999999</v>
      </c>
      <c r="J118" s="113">
        <f t="shared" si="7"/>
        <v>1.3666666666666665</v>
      </c>
      <c r="K118" s="113">
        <f t="shared" si="12"/>
        <v>2.4900000000000002</v>
      </c>
      <c r="L118" s="114">
        <f t="shared" si="8"/>
        <v>0.45113788487282475</v>
      </c>
      <c r="M118" s="115">
        <v>0.2</v>
      </c>
      <c r="N118" s="113">
        <f t="shared" si="9"/>
        <v>13.12</v>
      </c>
      <c r="O118" s="113">
        <f t="shared" si="10"/>
        <v>1.0933333333333333</v>
      </c>
      <c r="P118" s="113">
        <f t="shared" si="13"/>
        <v>1.99</v>
      </c>
      <c r="Q118" s="116">
        <f t="shared" si="11"/>
        <v>0.45058626465661644</v>
      </c>
    </row>
    <row r="119" spans="2:17" x14ac:dyDescent="0.5">
      <c r="B119" s="160" t="str">
        <f>C120</f>
        <v>Aura Bora</v>
      </c>
      <c r="C119" s="161"/>
      <c r="D119" s="161"/>
      <c r="E119" s="100"/>
      <c r="F119" s="101"/>
      <c r="G119" s="162"/>
      <c r="H119" s="101"/>
      <c r="I119" s="103"/>
      <c r="J119" s="103"/>
      <c r="K119" s="103"/>
      <c r="L119" s="104"/>
      <c r="M119" s="105"/>
      <c r="N119" s="103"/>
      <c r="O119" s="103"/>
      <c r="P119" s="103"/>
      <c r="Q119" s="106"/>
    </row>
    <row r="120" spans="2:17" x14ac:dyDescent="0.5">
      <c r="B120" s="159">
        <v>200201</v>
      </c>
      <c r="C120" s="148" t="s">
        <v>1620</v>
      </c>
      <c r="D120" s="148" t="s">
        <v>5654</v>
      </c>
      <c r="E120" s="89">
        <v>860002260945</v>
      </c>
      <c r="F120" s="90">
        <v>12</v>
      </c>
      <c r="G120" s="149">
        <v>12</v>
      </c>
      <c r="H120" s="111" t="s">
        <v>62</v>
      </c>
      <c r="I120" s="125">
        <v>14.49</v>
      </c>
      <c r="J120" s="125">
        <f t="shared" si="7"/>
        <v>1.2075</v>
      </c>
      <c r="K120" s="125">
        <f t="shared" si="12"/>
        <v>2.4900000000000002</v>
      </c>
      <c r="L120" s="126">
        <f t="shared" si="8"/>
        <v>0.5150602409638555</v>
      </c>
      <c r="M120" s="127">
        <v>0.2</v>
      </c>
      <c r="N120" s="125">
        <f t="shared" si="9"/>
        <v>11.592000000000001</v>
      </c>
      <c r="O120" s="125">
        <f t="shared" si="10"/>
        <v>0.96600000000000008</v>
      </c>
      <c r="P120" s="125">
        <f t="shared" si="13"/>
        <v>1.99</v>
      </c>
      <c r="Q120" s="128">
        <f t="shared" si="11"/>
        <v>0.51457286432160809</v>
      </c>
    </row>
    <row r="121" spans="2:17" x14ac:dyDescent="0.5">
      <c r="B121" s="159">
        <v>200203</v>
      </c>
      <c r="C121" s="148" t="s">
        <v>1620</v>
      </c>
      <c r="D121" s="148" t="s">
        <v>5693</v>
      </c>
      <c r="E121" s="89">
        <v>860002260921</v>
      </c>
      <c r="F121" s="90">
        <v>12</v>
      </c>
      <c r="G121" s="149">
        <v>12</v>
      </c>
      <c r="H121" s="111" t="s">
        <v>62</v>
      </c>
      <c r="I121" s="125">
        <v>14.49</v>
      </c>
      <c r="J121" s="125">
        <f t="shared" si="7"/>
        <v>1.2075</v>
      </c>
      <c r="K121" s="125">
        <f t="shared" si="12"/>
        <v>2.4900000000000002</v>
      </c>
      <c r="L121" s="126">
        <f t="shared" si="8"/>
        <v>0.5150602409638555</v>
      </c>
      <c r="M121" s="127">
        <v>0.2</v>
      </c>
      <c r="N121" s="125">
        <f t="shared" si="9"/>
        <v>11.592000000000001</v>
      </c>
      <c r="O121" s="125">
        <f t="shared" si="10"/>
        <v>0.96600000000000008</v>
      </c>
      <c r="P121" s="125">
        <f t="shared" si="13"/>
        <v>1.99</v>
      </c>
      <c r="Q121" s="128">
        <f t="shared" si="11"/>
        <v>0.51457286432160809</v>
      </c>
    </row>
    <row r="122" spans="2:17" x14ac:dyDescent="0.5">
      <c r="B122" s="159">
        <v>200205</v>
      </c>
      <c r="C122" s="148" t="s">
        <v>1620</v>
      </c>
      <c r="D122" s="148" t="s">
        <v>1621</v>
      </c>
      <c r="E122" s="89">
        <v>860002260938</v>
      </c>
      <c r="F122" s="90">
        <v>12</v>
      </c>
      <c r="G122" s="149">
        <v>12</v>
      </c>
      <c r="H122" s="111" t="s">
        <v>62</v>
      </c>
      <c r="I122" s="125">
        <v>14.49</v>
      </c>
      <c r="J122" s="125">
        <f t="shared" si="7"/>
        <v>1.2075</v>
      </c>
      <c r="K122" s="125">
        <f t="shared" si="12"/>
        <v>2.4900000000000002</v>
      </c>
      <c r="L122" s="126">
        <f t="shared" si="8"/>
        <v>0.5150602409638555</v>
      </c>
      <c r="M122" s="127">
        <v>0.2</v>
      </c>
      <c r="N122" s="125">
        <f t="shared" si="9"/>
        <v>11.592000000000001</v>
      </c>
      <c r="O122" s="125">
        <f t="shared" si="10"/>
        <v>0.96600000000000008</v>
      </c>
      <c r="P122" s="125">
        <f t="shared" si="13"/>
        <v>1.99</v>
      </c>
      <c r="Q122" s="128">
        <f t="shared" si="11"/>
        <v>0.51457286432160809</v>
      </c>
    </row>
    <row r="123" spans="2:17" x14ac:dyDescent="0.5">
      <c r="B123" s="159">
        <v>200206</v>
      </c>
      <c r="C123" s="148" t="s">
        <v>1620</v>
      </c>
      <c r="D123" s="148" t="s">
        <v>5655</v>
      </c>
      <c r="E123" s="89">
        <v>850026937077</v>
      </c>
      <c r="F123" s="90">
        <v>12</v>
      </c>
      <c r="G123" s="149">
        <v>12</v>
      </c>
      <c r="H123" s="111" t="s">
        <v>62</v>
      </c>
      <c r="I123" s="125">
        <v>14.49</v>
      </c>
      <c r="J123" s="125">
        <f t="shared" si="7"/>
        <v>1.2075</v>
      </c>
      <c r="K123" s="125">
        <f t="shared" si="12"/>
        <v>2.4900000000000002</v>
      </c>
      <c r="L123" s="126">
        <f t="shared" si="8"/>
        <v>0.5150602409638555</v>
      </c>
      <c r="M123" s="127">
        <v>0.2</v>
      </c>
      <c r="N123" s="125">
        <f t="shared" si="9"/>
        <v>11.592000000000001</v>
      </c>
      <c r="O123" s="125">
        <f t="shared" si="10"/>
        <v>0.96600000000000008</v>
      </c>
      <c r="P123" s="125">
        <f t="shared" si="13"/>
        <v>1.99</v>
      </c>
      <c r="Q123" s="128">
        <f t="shared" si="11"/>
        <v>0.51457286432160809</v>
      </c>
    </row>
    <row r="124" spans="2:17" x14ac:dyDescent="0.5">
      <c r="B124" s="159">
        <v>200207</v>
      </c>
      <c r="C124" s="148" t="s">
        <v>1620</v>
      </c>
      <c r="D124" s="148" t="s">
        <v>1622</v>
      </c>
      <c r="E124" s="89">
        <v>850026937053</v>
      </c>
      <c r="F124" s="90">
        <v>12</v>
      </c>
      <c r="G124" s="149">
        <v>12</v>
      </c>
      <c r="H124" s="111" t="s">
        <v>62</v>
      </c>
      <c r="I124" s="125">
        <v>14.49</v>
      </c>
      <c r="J124" s="125">
        <f t="shared" si="7"/>
        <v>1.2075</v>
      </c>
      <c r="K124" s="125">
        <f t="shared" si="12"/>
        <v>2.4900000000000002</v>
      </c>
      <c r="L124" s="126">
        <f t="shared" si="8"/>
        <v>0.5150602409638555</v>
      </c>
      <c r="M124" s="127">
        <v>0.2</v>
      </c>
      <c r="N124" s="125">
        <f t="shared" si="9"/>
        <v>11.592000000000001</v>
      </c>
      <c r="O124" s="125">
        <f t="shared" si="10"/>
        <v>0.96600000000000008</v>
      </c>
      <c r="P124" s="125">
        <f t="shared" si="13"/>
        <v>1.99</v>
      </c>
      <c r="Q124" s="128">
        <f t="shared" si="11"/>
        <v>0.51457286432160809</v>
      </c>
    </row>
    <row r="125" spans="2:17" x14ac:dyDescent="0.5">
      <c r="B125" s="159">
        <v>200208</v>
      </c>
      <c r="C125" s="148" t="s">
        <v>1620</v>
      </c>
      <c r="D125" s="148" t="s">
        <v>1623</v>
      </c>
      <c r="E125" s="89">
        <v>850026937145</v>
      </c>
      <c r="F125" s="90">
        <v>12</v>
      </c>
      <c r="G125" s="149">
        <v>12</v>
      </c>
      <c r="H125" s="111" t="s">
        <v>62</v>
      </c>
      <c r="I125" s="125">
        <v>14.49</v>
      </c>
      <c r="J125" s="125">
        <f t="shared" si="7"/>
        <v>1.2075</v>
      </c>
      <c r="K125" s="125">
        <f t="shared" si="12"/>
        <v>2.4900000000000002</v>
      </c>
      <c r="L125" s="126">
        <f t="shared" si="8"/>
        <v>0.5150602409638555</v>
      </c>
      <c r="M125" s="127">
        <v>0.2</v>
      </c>
      <c r="N125" s="125">
        <f t="shared" si="9"/>
        <v>11.592000000000001</v>
      </c>
      <c r="O125" s="125">
        <f t="shared" si="10"/>
        <v>0.96600000000000008</v>
      </c>
      <c r="P125" s="125">
        <f t="shared" si="13"/>
        <v>1.99</v>
      </c>
      <c r="Q125" s="128">
        <f t="shared" si="11"/>
        <v>0.51457286432160809</v>
      </c>
    </row>
    <row r="126" spans="2:17" x14ac:dyDescent="0.5">
      <c r="B126" s="159">
        <v>200209</v>
      </c>
      <c r="C126" s="148" t="s">
        <v>1620</v>
      </c>
      <c r="D126" s="148" t="s">
        <v>5656</v>
      </c>
      <c r="E126" s="89">
        <v>850026937343</v>
      </c>
      <c r="F126" s="90">
        <v>12</v>
      </c>
      <c r="G126" s="149">
        <v>12</v>
      </c>
      <c r="H126" s="111" t="s">
        <v>62</v>
      </c>
      <c r="I126" s="125">
        <v>14.49</v>
      </c>
      <c r="J126" s="125">
        <f t="shared" si="7"/>
        <v>1.2075</v>
      </c>
      <c r="K126" s="125">
        <f t="shared" si="12"/>
        <v>2.4900000000000002</v>
      </c>
      <c r="L126" s="126">
        <f t="shared" si="8"/>
        <v>0.5150602409638555</v>
      </c>
      <c r="M126" s="127">
        <v>0.2</v>
      </c>
      <c r="N126" s="125">
        <f t="shared" si="9"/>
        <v>11.592000000000001</v>
      </c>
      <c r="O126" s="125">
        <f t="shared" si="10"/>
        <v>0.96600000000000008</v>
      </c>
      <c r="P126" s="125">
        <f t="shared" si="13"/>
        <v>1.99</v>
      </c>
      <c r="Q126" s="128">
        <f t="shared" si="11"/>
        <v>0.51457286432160809</v>
      </c>
    </row>
    <row r="127" spans="2:17" x14ac:dyDescent="0.5">
      <c r="B127" s="159">
        <v>200213</v>
      </c>
      <c r="C127" s="148" t="s">
        <v>1620</v>
      </c>
      <c r="D127" s="148" t="s">
        <v>1624</v>
      </c>
      <c r="E127" s="89">
        <v>850026937022</v>
      </c>
      <c r="F127" s="90">
        <v>4</v>
      </c>
      <c r="G127" s="149">
        <v>12</v>
      </c>
      <c r="H127" s="111" t="s">
        <v>62</v>
      </c>
      <c r="I127" s="125">
        <v>29</v>
      </c>
      <c r="J127" s="125">
        <f t="shared" si="7"/>
        <v>7.25</v>
      </c>
      <c r="K127" s="125">
        <f t="shared" si="12"/>
        <v>12.49</v>
      </c>
      <c r="L127" s="126">
        <f t="shared" si="8"/>
        <v>0.41953562850280224</v>
      </c>
      <c r="M127" s="127">
        <v>0.25</v>
      </c>
      <c r="N127" s="125">
        <f t="shared" si="9"/>
        <v>21.75</v>
      </c>
      <c r="O127" s="125">
        <f t="shared" si="10"/>
        <v>5.4375</v>
      </c>
      <c r="P127" s="125">
        <f t="shared" si="13"/>
        <v>9.49</v>
      </c>
      <c r="Q127" s="128">
        <f t="shared" si="11"/>
        <v>0.42702845100105374</v>
      </c>
    </row>
    <row r="128" spans="2:17" x14ac:dyDescent="0.5">
      <c r="B128" s="159">
        <v>200215</v>
      </c>
      <c r="C128" s="148" t="s">
        <v>1620</v>
      </c>
      <c r="D128" s="148" t="s">
        <v>1625</v>
      </c>
      <c r="E128" s="89">
        <v>850026937039</v>
      </c>
      <c r="F128" s="90">
        <v>4</v>
      </c>
      <c r="G128" s="149">
        <v>12</v>
      </c>
      <c r="H128" s="111" t="s">
        <v>62</v>
      </c>
      <c r="I128" s="125">
        <v>29</v>
      </c>
      <c r="J128" s="125">
        <f t="shared" si="7"/>
        <v>7.25</v>
      </c>
      <c r="K128" s="125">
        <f t="shared" si="12"/>
        <v>12.49</v>
      </c>
      <c r="L128" s="126">
        <f t="shared" si="8"/>
        <v>0.41953562850280224</v>
      </c>
      <c r="M128" s="127">
        <v>0.25</v>
      </c>
      <c r="N128" s="125">
        <f t="shared" si="9"/>
        <v>21.75</v>
      </c>
      <c r="O128" s="125">
        <f t="shared" si="10"/>
        <v>5.4375</v>
      </c>
      <c r="P128" s="125">
        <f t="shared" si="13"/>
        <v>9.49</v>
      </c>
      <c r="Q128" s="128">
        <f t="shared" si="11"/>
        <v>0.42702845100105374</v>
      </c>
    </row>
    <row r="129" spans="2:17" x14ac:dyDescent="0.5">
      <c r="B129" s="159">
        <v>200216</v>
      </c>
      <c r="C129" s="148" t="s">
        <v>1620</v>
      </c>
      <c r="D129" s="148" t="s">
        <v>5657</v>
      </c>
      <c r="E129" s="89">
        <v>850026937183</v>
      </c>
      <c r="F129" s="90">
        <v>4</v>
      </c>
      <c r="G129" s="149">
        <v>12</v>
      </c>
      <c r="H129" s="111" t="s">
        <v>62</v>
      </c>
      <c r="I129" s="125">
        <v>29</v>
      </c>
      <c r="J129" s="125">
        <f t="shared" si="7"/>
        <v>7.25</v>
      </c>
      <c r="K129" s="125">
        <f t="shared" si="12"/>
        <v>12.49</v>
      </c>
      <c r="L129" s="126">
        <f t="shared" si="8"/>
        <v>0.41953562850280224</v>
      </c>
      <c r="M129" s="127">
        <v>0.25</v>
      </c>
      <c r="N129" s="125">
        <f t="shared" si="9"/>
        <v>21.75</v>
      </c>
      <c r="O129" s="125">
        <f t="shared" si="10"/>
        <v>5.4375</v>
      </c>
      <c r="P129" s="125">
        <f t="shared" si="13"/>
        <v>9.49</v>
      </c>
      <c r="Q129" s="128">
        <f t="shared" si="11"/>
        <v>0.42702845100105374</v>
      </c>
    </row>
    <row r="130" spans="2:17" x14ac:dyDescent="0.5">
      <c r="B130" s="159">
        <v>200217</v>
      </c>
      <c r="C130" s="148" t="s">
        <v>1620</v>
      </c>
      <c r="D130" s="148" t="s">
        <v>1626</v>
      </c>
      <c r="E130" s="89">
        <v>850026937169</v>
      </c>
      <c r="F130" s="90">
        <v>4</v>
      </c>
      <c r="G130" s="149">
        <v>12</v>
      </c>
      <c r="H130" s="111" t="s">
        <v>62</v>
      </c>
      <c r="I130" s="125">
        <v>29</v>
      </c>
      <c r="J130" s="125">
        <f t="shared" ref="J130:J198" si="14">I130/F130</f>
        <v>7.25</v>
      </c>
      <c r="K130" s="125">
        <f t="shared" si="12"/>
        <v>12.49</v>
      </c>
      <c r="L130" s="126">
        <f t="shared" ref="L130:L198" si="15">(K130-J130)/K130</f>
        <v>0.41953562850280224</v>
      </c>
      <c r="M130" s="127">
        <v>0.25</v>
      </c>
      <c r="N130" s="125">
        <f t="shared" ref="N130:N198" si="16">I130*(1-M130)</f>
        <v>21.75</v>
      </c>
      <c r="O130" s="125">
        <f t="shared" ref="O130:O198" si="17">N130/F130</f>
        <v>5.4375</v>
      </c>
      <c r="P130" s="125">
        <f t="shared" si="13"/>
        <v>9.49</v>
      </c>
      <c r="Q130" s="128">
        <f t="shared" ref="Q130:Q198" si="18">(P130-O130)/P130</f>
        <v>0.42702845100105374</v>
      </c>
    </row>
    <row r="131" spans="2:17" x14ac:dyDescent="0.5">
      <c r="B131" s="159">
        <v>200218</v>
      </c>
      <c r="C131" s="148" t="s">
        <v>1620</v>
      </c>
      <c r="D131" s="148" t="s">
        <v>5658</v>
      </c>
      <c r="E131" s="89">
        <v>850026937350</v>
      </c>
      <c r="F131" s="90">
        <v>4</v>
      </c>
      <c r="G131" s="149">
        <v>12</v>
      </c>
      <c r="H131" s="111" t="s">
        <v>62</v>
      </c>
      <c r="I131" s="125">
        <v>29</v>
      </c>
      <c r="J131" s="125">
        <f t="shared" si="14"/>
        <v>7.25</v>
      </c>
      <c r="K131" s="125">
        <f t="shared" ref="K131:K194" si="19">IF(CEILING(J131/0.6,1)-0.51&gt;=J131/0.6,CEILING(J131/0.6,1)-0.51,CEILING(J131/0.6,1)-0.01)</f>
        <v>12.49</v>
      </c>
      <c r="L131" s="126">
        <f t="shared" si="15"/>
        <v>0.41953562850280224</v>
      </c>
      <c r="M131" s="127">
        <v>0.25</v>
      </c>
      <c r="N131" s="125">
        <f t="shared" si="16"/>
        <v>21.75</v>
      </c>
      <c r="O131" s="125">
        <f t="shared" si="17"/>
        <v>5.4375</v>
      </c>
      <c r="P131" s="125">
        <f t="shared" ref="P131:P194" si="20">IF(CEILING(O131/0.6,1)-0.51&gt;=O131/0.6,CEILING(O131/0.6,1)-0.51,CEILING(O131/0.6,1)-0.01)</f>
        <v>9.49</v>
      </c>
      <c r="Q131" s="128">
        <f t="shared" si="18"/>
        <v>0.42702845100105374</v>
      </c>
    </row>
    <row r="132" spans="2:17" x14ac:dyDescent="0.5">
      <c r="B132" s="159">
        <v>200219</v>
      </c>
      <c r="C132" s="148" t="s">
        <v>1620</v>
      </c>
      <c r="D132" s="148" t="s">
        <v>5659</v>
      </c>
      <c r="E132" s="89">
        <v>850026937404</v>
      </c>
      <c r="F132" s="90">
        <v>4</v>
      </c>
      <c r="G132" s="149">
        <v>12</v>
      </c>
      <c r="H132" s="111" t="s">
        <v>62</v>
      </c>
      <c r="I132" s="125">
        <v>29</v>
      </c>
      <c r="J132" s="125">
        <f t="shared" si="14"/>
        <v>7.25</v>
      </c>
      <c r="K132" s="125">
        <f t="shared" si="19"/>
        <v>12.49</v>
      </c>
      <c r="L132" s="126">
        <f t="shared" si="15"/>
        <v>0.41953562850280224</v>
      </c>
      <c r="M132" s="127">
        <v>0.25</v>
      </c>
      <c r="N132" s="125">
        <f t="shared" si="16"/>
        <v>21.75</v>
      </c>
      <c r="O132" s="125">
        <f t="shared" si="17"/>
        <v>5.4375</v>
      </c>
      <c r="P132" s="125">
        <f t="shared" si="20"/>
        <v>9.49</v>
      </c>
      <c r="Q132" s="128">
        <f t="shared" si="18"/>
        <v>0.42702845100105374</v>
      </c>
    </row>
    <row r="133" spans="2:17" x14ac:dyDescent="0.5">
      <c r="B133" s="159">
        <v>200221</v>
      </c>
      <c r="C133" s="148" t="s">
        <v>1620</v>
      </c>
      <c r="D133" s="148" t="s">
        <v>1627</v>
      </c>
      <c r="E133" s="89">
        <v>850026937510</v>
      </c>
      <c r="F133" s="90">
        <v>6</v>
      </c>
      <c r="G133" s="149">
        <v>48</v>
      </c>
      <c r="H133" s="111" t="s">
        <v>62</v>
      </c>
      <c r="I133" s="125">
        <v>49.3</v>
      </c>
      <c r="J133" s="125">
        <f t="shared" si="14"/>
        <v>8.2166666666666668</v>
      </c>
      <c r="K133" s="125">
        <f t="shared" si="19"/>
        <v>13.99</v>
      </c>
      <c r="L133" s="126">
        <f t="shared" si="15"/>
        <v>0.41267572075291875</v>
      </c>
      <c r="M133" s="127">
        <v>0.15</v>
      </c>
      <c r="N133" s="125">
        <f t="shared" si="16"/>
        <v>41.904999999999994</v>
      </c>
      <c r="O133" s="125">
        <f t="shared" si="17"/>
        <v>6.984166666666666</v>
      </c>
      <c r="P133" s="125">
        <f t="shared" si="20"/>
        <v>11.99</v>
      </c>
      <c r="Q133" s="128">
        <f t="shared" si="18"/>
        <v>0.41750069502363085</v>
      </c>
    </row>
    <row r="134" spans="2:17" x14ac:dyDescent="0.5">
      <c r="B134" s="160" t="str">
        <f>C135</f>
        <v>Cabu Latte</v>
      </c>
      <c r="C134" s="161"/>
      <c r="D134" s="161"/>
      <c r="E134" s="100"/>
      <c r="F134" s="101"/>
      <c r="G134" s="162"/>
      <c r="H134" s="101"/>
      <c r="I134" s="103"/>
      <c r="J134" s="103"/>
      <c r="K134" s="103"/>
      <c r="L134" s="104"/>
      <c r="M134" s="105"/>
      <c r="N134" s="103"/>
      <c r="O134" s="103"/>
      <c r="P134" s="103"/>
      <c r="Q134" s="106"/>
    </row>
    <row r="135" spans="2:17" x14ac:dyDescent="0.5">
      <c r="B135" s="168">
        <v>200510</v>
      </c>
      <c r="C135" s="164" t="s">
        <v>6080</v>
      </c>
      <c r="D135" s="164" t="s">
        <v>6100</v>
      </c>
      <c r="E135" s="110">
        <v>850058705002</v>
      </c>
      <c r="F135" s="111">
        <v>12</v>
      </c>
      <c r="G135" s="169">
        <v>7.5</v>
      </c>
      <c r="H135" s="111" t="s">
        <v>62</v>
      </c>
      <c r="I135" s="113">
        <v>26.5</v>
      </c>
      <c r="J135" s="113">
        <f t="shared" ref="J135:J137" si="21">I135/F135</f>
        <v>2.2083333333333335</v>
      </c>
      <c r="K135" s="113">
        <f t="shared" si="19"/>
        <v>3.99</v>
      </c>
      <c r="L135" s="114">
        <f t="shared" ref="L135:L137" si="22">(K135-J135)/K135</f>
        <v>0.44653299916457811</v>
      </c>
      <c r="M135" s="115">
        <v>0.15</v>
      </c>
      <c r="N135" s="113">
        <f t="shared" ref="N135:N137" si="23">I135*(1-M135)</f>
        <v>22.524999999999999</v>
      </c>
      <c r="O135" s="113">
        <f t="shared" ref="O135:O137" si="24">N135/F135</f>
        <v>1.8770833333333332</v>
      </c>
      <c r="P135" s="113">
        <f t="shared" si="20"/>
        <v>3.49</v>
      </c>
      <c r="Q135" s="116">
        <f t="shared" ref="Q135:Q137" si="25">(P135-O135)/P135</f>
        <v>0.46215377268385871</v>
      </c>
    </row>
    <row r="136" spans="2:17" x14ac:dyDescent="0.5">
      <c r="B136" s="168">
        <v>200511</v>
      </c>
      <c r="C136" s="164" t="s">
        <v>6080</v>
      </c>
      <c r="D136" s="164" t="s">
        <v>6101</v>
      </c>
      <c r="E136" s="110">
        <v>850058705026</v>
      </c>
      <c r="F136" s="111">
        <v>12</v>
      </c>
      <c r="G136" s="169">
        <v>7.5</v>
      </c>
      <c r="H136" s="111" t="s">
        <v>62</v>
      </c>
      <c r="I136" s="113">
        <v>26.5</v>
      </c>
      <c r="J136" s="113">
        <f t="shared" si="21"/>
        <v>2.2083333333333335</v>
      </c>
      <c r="K136" s="113">
        <f t="shared" si="19"/>
        <v>3.99</v>
      </c>
      <c r="L136" s="114">
        <f t="shared" si="22"/>
        <v>0.44653299916457811</v>
      </c>
      <c r="M136" s="115">
        <v>0.15</v>
      </c>
      <c r="N136" s="113">
        <f t="shared" si="23"/>
        <v>22.524999999999999</v>
      </c>
      <c r="O136" s="113">
        <f t="shared" si="24"/>
        <v>1.8770833333333332</v>
      </c>
      <c r="P136" s="113">
        <f t="shared" si="20"/>
        <v>3.49</v>
      </c>
      <c r="Q136" s="116">
        <f t="shared" si="25"/>
        <v>0.46215377268385871</v>
      </c>
    </row>
    <row r="137" spans="2:17" x14ac:dyDescent="0.5">
      <c r="B137" s="168">
        <v>200512</v>
      </c>
      <c r="C137" s="164" t="s">
        <v>6080</v>
      </c>
      <c r="D137" s="164" t="s">
        <v>6102</v>
      </c>
      <c r="E137" s="110">
        <v>850058705019</v>
      </c>
      <c r="F137" s="111">
        <v>12</v>
      </c>
      <c r="G137" s="169">
        <v>7.5</v>
      </c>
      <c r="H137" s="111" t="s">
        <v>62</v>
      </c>
      <c r="I137" s="113">
        <v>26.5</v>
      </c>
      <c r="J137" s="113">
        <f t="shared" si="21"/>
        <v>2.2083333333333335</v>
      </c>
      <c r="K137" s="113">
        <f t="shared" si="19"/>
        <v>3.99</v>
      </c>
      <c r="L137" s="114">
        <f t="shared" si="22"/>
        <v>0.44653299916457811</v>
      </c>
      <c r="M137" s="115">
        <v>0.15</v>
      </c>
      <c r="N137" s="113">
        <f t="shared" si="23"/>
        <v>22.524999999999999</v>
      </c>
      <c r="O137" s="113">
        <f t="shared" si="24"/>
        <v>1.8770833333333332</v>
      </c>
      <c r="P137" s="113">
        <f t="shared" si="20"/>
        <v>3.49</v>
      </c>
      <c r="Q137" s="116">
        <f t="shared" si="25"/>
        <v>0.46215377268385871</v>
      </c>
    </row>
    <row r="138" spans="2:17" x14ac:dyDescent="0.5">
      <c r="B138" s="160" t="str">
        <f>C139</f>
        <v>Waku</v>
      </c>
      <c r="C138" s="161"/>
      <c r="D138" s="161"/>
      <c r="E138" s="100"/>
      <c r="F138" s="101"/>
      <c r="G138" s="162"/>
      <c r="H138" s="101"/>
      <c r="I138" s="103"/>
      <c r="J138" s="103"/>
      <c r="K138" s="103"/>
      <c r="L138" s="104"/>
      <c r="M138" s="105"/>
      <c r="N138" s="103"/>
      <c r="O138" s="103"/>
      <c r="P138" s="103"/>
      <c r="Q138" s="106"/>
    </row>
    <row r="139" spans="2:17" x14ac:dyDescent="0.5">
      <c r="B139" s="159">
        <v>200706</v>
      </c>
      <c r="C139" s="148" t="s">
        <v>1645</v>
      </c>
      <c r="D139" s="148" t="s">
        <v>1646</v>
      </c>
      <c r="E139" s="89">
        <v>850006138463</v>
      </c>
      <c r="F139" s="90">
        <v>12</v>
      </c>
      <c r="G139" s="149">
        <v>12</v>
      </c>
      <c r="H139" s="111" t="s">
        <v>62</v>
      </c>
      <c r="I139" s="125">
        <v>22.8</v>
      </c>
      <c r="J139" s="125">
        <f t="shared" si="14"/>
        <v>1.9000000000000001</v>
      </c>
      <c r="K139" s="125">
        <f t="shared" si="19"/>
        <v>3.49</v>
      </c>
      <c r="L139" s="126">
        <f t="shared" si="15"/>
        <v>0.45558739255014324</v>
      </c>
      <c r="M139" s="127">
        <v>0.25</v>
      </c>
      <c r="N139" s="125">
        <f t="shared" si="16"/>
        <v>17.100000000000001</v>
      </c>
      <c r="O139" s="125">
        <f t="shared" si="17"/>
        <v>1.425</v>
      </c>
      <c r="P139" s="125">
        <f t="shared" si="20"/>
        <v>2.4900000000000002</v>
      </c>
      <c r="Q139" s="128">
        <f t="shared" si="18"/>
        <v>0.42771084337349402</v>
      </c>
    </row>
    <row r="140" spans="2:17" x14ac:dyDescent="0.5">
      <c r="B140" s="159">
        <v>200707</v>
      </c>
      <c r="C140" s="148" t="s">
        <v>1645</v>
      </c>
      <c r="D140" s="148" t="s">
        <v>1647</v>
      </c>
      <c r="E140" s="89">
        <v>850006138487</v>
      </c>
      <c r="F140" s="90">
        <v>12</v>
      </c>
      <c r="G140" s="149">
        <v>12</v>
      </c>
      <c r="H140" s="111" t="s">
        <v>62</v>
      </c>
      <c r="I140" s="125">
        <v>22.8</v>
      </c>
      <c r="J140" s="125">
        <f t="shared" si="14"/>
        <v>1.9000000000000001</v>
      </c>
      <c r="K140" s="125">
        <f t="shared" si="19"/>
        <v>3.49</v>
      </c>
      <c r="L140" s="126">
        <f t="shared" si="15"/>
        <v>0.45558739255014324</v>
      </c>
      <c r="M140" s="127">
        <v>0.25</v>
      </c>
      <c r="N140" s="125">
        <f t="shared" si="16"/>
        <v>17.100000000000001</v>
      </c>
      <c r="O140" s="125">
        <f t="shared" si="17"/>
        <v>1.425</v>
      </c>
      <c r="P140" s="125">
        <f t="shared" si="20"/>
        <v>2.4900000000000002</v>
      </c>
      <c r="Q140" s="128">
        <f t="shared" si="18"/>
        <v>0.42771084337349402</v>
      </c>
    </row>
    <row r="141" spans="2:17" x14ac:dyDescent="0.5">
      <c r="B141" s="159">
        <v>200708</v>
      </c>
      <c r="C141" s="148" t="s">
        <v>1645</v>
      </c>
      <c r="D141" s="148" t="s">
        <v>1648</v>
      </c>
      <c r="E141" s="89">
        <v>850006138470</v>
      </c>
      <c r="F141" s="90">
        <v>12</v>
      </c>
      <c r="G141" s="149">
        <v>12</v>
      </c>
      <c r="H141" s="111" t="s">
        <v>62</v>
      </c>
      <c r="I141" s="125">
        <v>22.8</v>
      </c>
      <c r="J141" s="125">
        <f t="shared" si="14"/>
        <v>1.9000000000000001</v>
      </c>
      <c r="K141" s="125">
        <f t="shared" si="19"/>
        <v>3.49</v>
      </c>
      <c r="L141" s="126">
        <f t="shared" si="15"/>
        <v>0.45558739255014324</v>
      </c>
      <c r="M141" s="127">
        <v>0.25</v>
      </c>
      <c r="N141" s="125">
        <f t="shared" si="16"/>
        <v>17.100000000000001</v>
      </c>
      <c r="O141" s="125">
        <f t="shared" si="17"/>
        <v>1.425</v>
      </c>
      <c r="P141" s="125">
        <f t="shared" si="20"/>
        <v>2.4900000000000002</v>
      </c>
      <c r="Q141" s="128">
        <f t="shared" si="18"/>
        <v>0.42771084337349402</v>
      </c>
    </row>
    <row r="142" spans="2:17" x14ac:dyDescent="0.5">
      <c r="B142" s="159">
        <v>200709</v>
      </c>
      <c r="C142" s="148" t="s">
        <v>1645</v>
      </c>
      <c r="D142" s="148" t="s">
        <v>1649</v>
      </c>
      <c r="E142" s="89">
        <v>850006138456</v>
      </c>
      <c r="F142" s="90">
        <v>12</v>
      </c>
      <c r="G142" s="149">
        <v>12</v>
      </c>
      <c r="H142" s="111" t="s">
        <v>62</v>
      </c>
      <c r="I142" s="125">
        <v>22.8</v>
      </c>
      <c r="J142" s="125">
        <f t="shared" si="14"/>
        <v>1.9000000000000001</v>
      </c>
      <c r="K142" s="125">
        <f t="shared" si="19"/>
        <v>3.49</v>
      </c>
      <c r="L142" s="126">
        <f t="shared" si="15"/>
        <v>0.45558739255014324</v>
      </c>
      <c r="M142" s="127">
        <v>0.25</v>
      </c>
      <c r="N142" s="125">
        <f t="shared" si="16"/>
        <v>17.100000000000001</v>
      </c>
      <c r="O142" s="125">
        <f t="shared" si="17"/>
        <v>1.425</v>
      </c>
      <c r="P142" s="125">
        <f t="shared" si="20"/>
        <v>2.4900000000000002</v>
      </c>
      <c r="Q142" s="128">
        <f t="shared" si="18"/>
        <v>0.42771084337349402</v>
      </c>
    </row>
    <row r="143" spans="2:17" x14ac:dyDescent="0.5">
      <c r="B143" s="160" t="str">
        <f>C144</f>
        <v>Headspace Coffee</v>
      </c>
      <c r="C143" s="161"/>
      <c r="D143" s="161"/>
      <c r="E143" s="100"/>
      <c r="F143" s="101"/>
      <c r="G143" s="162"/>
      <c r="H143" s="101"/>
      <c r="I143" s="103"/>
      <c r="J143" s="103"/>
      <c r="K143" s="103"/>
      <c r="L143" s="104"/>
      <c r="M143" s="105"/>
      <c r="N143" s="103"/>
      <c r="O143" s="103"/>
      <c r="P143" s="103"/>
      <c r="Q143" s="106"/>
    </row>
    <row r="144" spans="2:17" x14ac:dyDescent="0.5">
      <c r="B144" s="159">
        <v>201200</v>
      </c>
      <c r="C144" s="148" t="s">
        <v>1666</v>
      </c>
      <c r="D144" s="148" t="s">
        <v>1667</v>
      </c>
      <c r="E144" s="89">
        <v>850056039178</v>
      </c>
      <c r="F144" s="90">
        <v>12</v>
      </c>
      <c r="G144" s="149">
        <v>8</v>
      </c>
      <c r="H144" s="111" t="s">
        <v>62</v>
      </c>
      <c r="I144" s="125">
        <v>26.4</v>
      </c>
      <c r="J144" s="125">
        <f t="shared" si="14"/>
        <v>2.1999999999999997</v>
      </c>
      <c r="K144" s="125">
        <f t="shared" si="19"/>
        <v>3.99</v>
      </c>
      <c r="L144" s="126">
        <f t="shared" si="15"/>
        <v>0.44862155388471187</v>
      </c>
      <c r="M144" s="127">
        <v>0.15</v>
      </c>
      <c r="N144" s="125">
        <f t="shared" si="16"/>
        <v>22.439999999999998</v>
      </c>
      <c r="O144" s="125">
        <f t="shared" si="17"/>
        <v>1.8699999999999999</v>
      </c>
      <c r="P144" s="125">
        <f t="shared" si="20"/>
        <v>3.49</v>
      </c>
      <c r="Q144" s="128">
        <f t="shared" si="18"/>
        <v>0.46418338108882529</v>
      </c>
    </row>
    <row r="145" spans="2:17" x14ac:dyDescent="0.5">
      <c r="B145" s="159">
        <v>201201</v>
      </c>
      <c r="C145" s="148" t="s">
        <v>1666</v>
      </c>
      <c r="D145" s="148" t="s">
        <v>1668</v>
      </c>
      <c r="E145" s="89">
        <v>850056039185</v>
      </c>
      <c r="F145" s="90">
        <v>12</v>
      </c>
      <c r="G145" s="149">
        <v>8</v>
      </c>
      <c r="H145" s="111" t="s">
        <v>62</v>
      </c>
      <c r="I145" s="125">
        <v>26.4</v>
      </c>
      <c r="J145" s="125">
        <f t="shared" si="14"/>
        <v>2.1999999999999997</v>
      </c>
      <c r="K145" s="125">
        <f t="shared" si="19"/>
        <v>3.99</v>
      </c>
      <c r="L145" s="126">
        <f t="shared" si="15"/>
        <v>0.44862155388471187</v>
      </c>
      <c r="M145" s="127">
        <v>0.15</v>
      </c>
      <c r="N145" s="125">
        <f t="shared" si="16"/>
        <v>22.439999999999998</v>
      </c>
      <c r="O145" s="125">
        <f t="shared" si="17"/>
        <v>1.8699999999999999</v>
      </c>
      <c r="P145" s="125">
        <f t="shared" si="20"/>
        <v>3.49</v>
      </c>
      <c r="Q145" s="128">
        <f t="shared" si="18"/>
        <v>0.46418338108882529</v>
      </c>
    </row>
    <row r="146" spans="2:17" x14ac:dyDescent="0.5">
      <c r="B146" s="159">
        <v>201202</v>
      </c>
      <c r="C146" s="148" t="s">
        <v>1666</v>
      </c>
      <c r="D146" s="148" t="s">
        <v>1669</v>
      </c>
      <c r="E146" s="89">
        <v>850056039161</v>
      </c>
      <c r="F146" s="90">
        <v>12</v>
      </c>
      <c r="G146" s="149">
        <v>8</v>
      </c>
      <c r="H146" s="111" t="s">
        <v>62</v>
      </c>
      <c r="I146" s="125">
        <v>26.4</v>
      </c>
      <c r="J146" s="125">
        <f t="shared" si="14"/>
        <v>2.1999999999999997</v>
      </c>
      <c r="K146" s="125">
        <f t="shared" si="19"/>
        <v>3.99</v>
      </c>
      <c r="L146" s="126">
        <f t="shared" si="15"/>
        <v>0.44862155388471187</v>
      </c>
      <c r="M146" s="127">
        <v>0.15</v>
      </c>
      <c r="N146" s="125">
        <f t="shared" si="16"/>
        <v>22.439999999999998</v>
      </c>
      <c r="O146" s="125">
        <f t="shared" si="17"/>
        <v>1.8699999999999999</v>
      </c>
      <c r="P146" s="125">
        <f t="shared" si="20"/>
        <v>3.49</v>
      </c>
      <c r="Q146" s="128">
        <f t="shared" si="18"/>
        <v>0.46418338108882529</v>
      </c>
    </row>
    <row r="147" spans="2:17" x14ac:dyDescent="0.5">
      <c r="B147" s="159">
        <v>201203</v>
      </c>
      <c r="C147" s="148" t="s">
        <v>1666</v>
      </c>
      <c r="D147" s="148" t="s">
        <v>1670</v>
      </c>
      <c r="E147" s="89">
        <v>850056039222</v>
      </c>
      <c r="F147" s="90">
        <v>12</v>
      </c>
      <c r="G147" s="149">
        <v>8</v>
      </c>
      <c r="H147" s="111" t="s">
        <v>62</v>
      </c>
      <c r="I147" s="125">
        <v>26.4</v>
      </c>
      <c r="J147" s="125">
        <f t="shared" si="14"/>
        <v>2.1999999999999997</v>
      </c>
      <c r="K147" s="125">
        <f t="shared" si="19"/>
        <v>3.99</v>
      </c>
      <c r="L147" s="126">
        <f t="shared" si="15"/>
        <v>0.44862155388471187</v>
      </c>
      <c r="M147" s="127">
        <v>0.15</v>
      </c>
      <c r="N147" s="125">
        <f t="shared" si="16"/>
        <v>22.439999999999998</v>
      </c>
      <c r="O147" s="125">
        <f t="shared" si="17"/>
        <v>1.8699999999999999</v>
      </c>
      <c r="P147" s="125">
        <f t="shared" si="20"/>
        <v>3.49</v>
      </c>
      <c r="Q147" s="128">
        <f t="shared" si="18"/>
        <v>0.46418338108882529</v>
      </c>
    </row>
    <row r="148" spans="2:17" x14ac:dyDescent="0.5">
      <c r="B148" s="159">
        <v>201204</v>
      </c>
      <c r="C148" s="148" t="s">
        <v>1666</v>
      </c>
      <c r="D148" s="148" t="s">
        <v>5886</v>
      </c>
      <c r="E148" s="89">
        <v>850056039260</v>
      </c>
      <c r="F148" s="90">
        <v>12</v>
      </c>
      <c r="G148" s="149">
        <v>8</v>
      </c>
      <c r="H148" s="111" t="s">
        <v>62</v>
      </c>
      <c r="I148" s="125">
        <v>26.4</v>
      </c>
      <c r="J148" s="125">
        <f t="shared" si="14"/>
        <v>2.1999999999999997</v>
      </c>
      <c r="K148" s="125">
        <f t="shared" si="19"/>
        <v>3.99</v>
      </c>
      <c r="L148" s="126">
        <f t="shared" si="15"/>
        <v>0.44862155388471187</v>
      </c>
      <c r="M148" s="127">
        <v>0.15</v>
      </c>
      <c r="N148" s="125">
        <f t="shared" si="16"/>
        <v>22.439999999999998</v>
      </c>
      <c r="O148" s="125">
        <f t="shared" si="17"/>
        <v>1.8699999999999999</v>
      </c>
      <c r="P148" s="125">
        <f t="shared" si="20"/>
        <v>3.49</v>
      </c>
      <c r="Q148" s="128">
        <f t="shared" si="18"/>
        <v>0.46418338108882529</v>
      </c>
    </row>
    <row r="149" spans="2:17" x14ac:dyDescent="0.5">
      <c r="B149" s="159">
        <v>201205</v>
      </c>
      <c r="C149" s="148" t="s">
        <v>1666</v>
      </c>
      <c r="D149" s="148" t="s">
        <v>1671</v>
      </c>
      <c r="E149" s="89">
        <v>850056039253</v>
      </c>
      <c r="F149" s="90">
        <v>12</v>
      </c>
      <c r="G149" s="149">
        <v>8</v>
      </c>
      <c r="H149" s="111" t="s">
        <v>62</v>
      </c>
      <c r="I149" s="125">
        <v>26.4</v>
      </c>
      <c r="J149" s="125">
        <f t="shared" si="14"/>
        <v>2.1999999999999997</v>
      </c>
      <c r="K149" s="125">
        <f t="shared" si="19"/>
        <v>3.99</v>
      </c>
      <c r="L149" s="126">
        <f t="shared" si="15"/>
        <v>0.44862155388471187</v>
      </c>
      <c r="M149" s="127">
        <v>0.15</v>
      </c>
      <c r="N149" s="125">
        <f t="shared" si="16"/>
        <v>22.439999999999998</v>
      </c>
      <c r="O149" s="125">
        <f t="shared" si="17"/>
        <v>1.8699999999999999</v>
      </c>
      <c r="P149" s="125">
        <f t="shared" si="20"/>
        <v>3.49</v>
      </c>
      <c r="Q149" s="128">
        <f t="shared" si="18"/>
        <v>0.46418338108882529</v>
      </c>
    </row>
    <row r="150" spans="2:17" x14ac:dyDescent="0.5">
      <c r="B150" s="160" t="str">
        <f>C151</f>
        <v>Rockaway</v>
      </c>
      <c r="C150" s="161"/>
      <c r="D150" s="161"/>
      <c r="E150" s="100"/>
      <c r="F150" s="101"/>
      <c r="G150" s="162"/>
      <c r="H150" s="101"/>
      <c r="I150" s="103"/>
      <c r="J150" s="103"/>
      <c r="K150" s="103"/>
      <c r="L150" s="104"/>
      <c r="M150" s="105"/>
      <c r="N150" s="103"/>
      <c r="O150" s="103"/>
      <c r="P150" s="103"/>
      <c r="Q150" s="106"/>
    </row>
    <row r="151" spans="2:17" x14ac:dyDescent="0.5">
      <c r="B151" s="159">
        <v>211201</v>
      </c>
      <c r="C151" s="148" t="s">
        <v>1676</v>
      </c>
      <c r="D151" s="148" t="s">
        <v>1677</v>
      </c>
      <c r="E151" s="89">
        <v>860004747369</v>
      </c>
      <c r="F151" s="90">
        <v>12</v>
      </c>
      <c r="G151" s="149">
        <v>12</v>
      </c>
      <c r="H151" s="111" t="s">
        <v>62</v>
      </c>
      <c r="I151" s="125">
        <v>15.2</v>
      </c>
      <c r="J151" s="125">
        <f t="shared" si="14"/>
        <v>1.2666666666666666</v>
      </c>
      <c r="K151" s="125">
        <f t="shared" si="19"/>
        <v>2.4900000000000002</v>
      </c>
      <c r="L151" s="126">
        <f t="shared" si="15"/>
        <v>0.49129852744310581</v>
      </c>
      <c r="M151" s="127">
        <v>0.15</v>
      </c>
      <c r="N151" s="125">
        <f t="shared" si="16"/>
        <v>12.92</v>
      </c>
      <c r="O151" s="125">
        <f t="shared" si="17"/>
        <v>1.0766666666666667</v>
      </c>
      <c r="P151" s="125">
        <f t="shared" si="20"/>
        <v>1.99</v>
      </c>
      <c r="Q151" s="128">
        <f t="shared" si="18"/>
        <v>0.45896147403685095</v>
      </c>
    </row>
    <row r="152" spans="2:17" x14ac:dyDescent="0.5">
      <c r="B152" s="159">
        <v>211202</v>
      </c>
      <c r="C152" s="148" t="s">
        <v>1676</v>
      </c>
      <c r="D152" s="148" t="s">
        <v>1678</v>
      </c>
      <c r="E152" s="89">
        <v>860004747345</v>
      </c>
      <c r="F152" s="90">
        <v>12</v>
      </c>
      <c r="G152" s="149">
        <v>12</v>
      </c>
      <c r="H152" s="111" t="s">
        <v>62</v>
      </c>
      <c r="I152" s="125">
        <v>15.2</v>
      </c>
      <c r="J152" s="125">
        <f t="shared" si="14"/>
        <v>1.2666666666666666</v>
      </c>
      <c r="K152" s="125">
        <f t="shared" si="19"/>
        <v>2.4900000000000002</v>
      </c>
      <c r="L152" s="126">
        <f t="shared" si="15"/>
        <v>0.49129852744310581</v>
      </c>
      <c r="M152" s="127">
        <v>0.15</v>
      </c>
      <c r="N152" s="125">
        <f t="shared" si="16"/>
        <v>12.92</v>
      </c>
      <c r="O152" s="125">
        <f t="shared" si="17"/>
        <v>1.0766666666666667</v>
      </c>
      <c r="P152" s="125">
        <f t="shared" si="20"/>
        <v>1.99</v>
      </c>
      <c r="Q152" s="128">
        <f t="shared" si="18"/>
        <v>0.45896147403685095</v>
      </c>
    </row>
    <row r="153" spans="2:17" x14ac:dyDescent="0.5">
      <c r="B153" s="159">
        <v>211203</v>
      </c>
      <c r="C153" s="148" t="s">
        <v>1676</v>
      </c>
      <c r="D153" s="148" t="s">
        <v>1679</v>
      </c>
      <c r="E153" s="89">
        <v>860004747307</v>
      </c>
      <c r="F153" s="90">
        <v>12</v>
      </c>
      <c r="G153" s="149">
        <v>12</v>
      </c>
      <c r="H153" s="111" t="s">
        <v>62</v>
      </c>
      <c r="I153" s="125">
        <v>15.2</v>
      </c>
      <c r="J153" s="125">
        <f t="shared" si="14"/>
        <v>1.2666666666666666</v>
      </c>
      <c r="K153" s="125">
        <f t="shared" si="19"/>
        <v>2.4900000000000002</v>
      </c>
      <c r="L153" s="126">
        <f t="shared" si="15"/>
        <v>0.49129852744310581</v>
      </c>
      <c r="M153" s="127">
        <v>0.15</v>
      </c>
      <c r="N153" s="125">
        <f t="shared" si="16"/>
        <v>12.92</v>
      </c>
      <c r="O153" s="125">
        <f t="shared" si="17"/>
        <v>1.0766666666666667</v>
      </c>
      <c r="P153" s="125">
        <f t="shared" si="20"/>
        <v>1.99</v>
      </c>
      <c r="Q153" s="128">
        <f t="shared" si="18"/>
        <v>0.45896147403685095</v>
      </c>
    </row>
    <row r="154" spans="2:17" x14ac:dyDescent="0.5">
      <c r="B154" s="159">
        <v>211204</v>
      </c>
      <c r="C154" s="148" t="s">
        <v>1676</v>
      </c>
      <c r="D154" s="148" t="s">
        <v>1680</v>
      </c>
      <c r="E154" s="89">
        <v>860004747321</v>
      </c>
      <c r="F154" s="90">
        <v>12</v>
      </c>
      <c r="G154" s="149">
        <v>12</v>
      </c>
      <c r="H154" s="111" t="s">
        <v>62</v>
      </c>
      <c r="I154" s="125">
        <v>15.2</v>
      </c>
      <c r="J154" s="125">
        <f t="shared" si="14"/>
        <v>1.2666666666666666</v>
      </c>
      <c r="K154" s="125">
        <f t="shared" si="19"/>
        <v>2.4900000000000002</v>
      </c>
      <c r="L154" s="126">
        <f t="shared" si="15"/>
        <v>0.49129852744310581</v>
      </c>
      <c r="M154" s="127">
        <v>0.15</v>
      </c>
      <c r="N154" s="125">
        <f t="shared" si="16"/>
        <v>12.92</v>
      </c>
      <c r="O154" s="125">
        <f t="shared" si="17"/>
        <v>1.0766666666666667</v>
      </c>
      <c r="P154" s="125">
        <f t="shared" si="20"/>
        <v>1.99</v>
      </c>
      <c r="Q154" s="128">
        <f t="shared" si="18"/>
        <v>0.45896147403685095</v>
      </c>
    </row>
    <row r="155" spans="2:17" x14ac:dyDescent="0.5">
      <c r="B155" s="160" t="str">
        <f>C156</f>
        <v>Just Water</v>
      </c>
      <c r="C155" s="161"/>
      <c r="D155" s="161"/>
      <c r="E155" s="100"/>
      <c r="F155" s="101"/>
      <c r="G155" s="162"/>
      <c r="H155" s="101"/>
      <c r="I155" s="103"/>
      <c r="J155" s="103"/>
      <c r="K155" s="103"/>
      <c r="L155" s="104"/>
      <c r="M155" s="105"/>
      <c r="N155" s="103"/>
      <c r="O155" s="103"/>
      <c r="P155" s="103"/>
      <c r="Q155" s="106"/>
    </row>
    <row r="156" spans="2:17" x14ac:dyDescent="0.5">
      <c r="B156" s="159">
        <v>250101</v>
      </c>
      <c r="C156" s="148" t="s">
        <v>1713</v>
      </c>
      <c r="D156" s="148" t="s">
        <v>1714</v>
      </c>
      <c r="E156" s="89">
        <v>866558000004</v>
      </c>
      <c r="F156" s="90">
        <v>12</v>
      </c>
      <c r="G156" s="149">
        <v>16.899999999999999</v>
      </c>
      <c r="H156" s="111" t="s">
        <v>62</v>
      </c>
      <c r="I156" s="125">
        <v>11.5</v>
      </c>
      <c r="J156" s="125">
        <f t="shared" si="14"/>
        <v>0.95833333333333337</v>
      </c>
      <c r="K156" s="125">
        <f t="shared" si="19"/>
        <v>1.99</v>
      </c>
      <c r="L156" s="126">
        <f t="shared" si="15"/>
        <v>0.51842546063651596</v>
      </c>
      <c r="M156" s="127">
        <v>0.25</v>
      </c>
      <c r="N156" s="125">
        <f t="shared" si="16"/>
        <v>8.625</v>
      </c>
      <c r="O156" s="125">
        <f t="shared" si="17"/>
        <v>0.71875</v>
      </c>
      <c r="P156" s="125">
        <f t="shared" si="20"/>
        <v>1.49</v>
      </c>
      <c r="Q156" s="128">
        <f t="shared" si="18"/>
        <v>0.51761744966442957</v>
      </c>
    </row>
    <row r="157" spans="2:17" x14ac:dyDescent="0.5">
      <c r="B157" s="159">
        <v>250401</v>
      </c>
      <c r="C157" s="148" t="s">
        <v>1713</v>
      </c>
      <c r="D157" s="148" t="s">
        <v>1716</v>
      </c>
      <c r="E157" s="89">
        <v>853057007610</v>
      </c>
      <c r="F157" s="90">
        <v>12</v>
      </c>
      <c r="G157" s="149">
        <v>33.799999999999997</v>
      </c>
      <c r="H157" s="111" t="s">
        <v>62</v>
      </c>
      <c r="I157" s="125">
        <v>16.649999999999999</v>
      </c>
      <c r="J157" s="125">
        <f t="shared" si="14"/>
        <v>1.3875</v>
      </c>
      <c r="K157" s="125">
        <f t="shared" si="19"/>
        <v>2.4900000000000002</v>
      </c>
      <c r="L157" s="126">
        <f t="shared" si="15"/>
        <v>0.44277108433734946</v>
      </c>
      <c r="M157" s="127">
        <v>0.25</v>
      </c>
      <c r="N157" s="125">
        <f t="shared" si="16"/>
        <v>12.487499999999999</v>
      </c>
      <c r="O157" s="125">
        <f t="shared" si="17"/>
        <v>1.0406249999999999</v>
      </c>
      <c r="P157" s="125">
        <f t="shared" si="20"/>
        <v>1.99</v>
      </c>
      <c r="Q157" s="128">
        <f t="shared" si="18"/>
        <v>0.47707286432160806</v>
      </c>
    </row>
    <row r="158" spans="2:17" x14ac:dyDescent="0.5">
      <c r="B158" s="160" t="str">
        <f>C159</f>
        <v>OLIPOP</v>
      </c>
      <c r="C158" s="161"/>
      <c r="D158" s="161"/>
      <c r="E158" s="100"/>
      <c r="F158" s="101"/>
      <c r="G158" s="162"/>
      <c r="H158" s="101"/>
      <c r="I158" s="103"/>
      <c r="J158" s="103"/>
      <c r="K158" s="103"/>
      <c r="L158" s="104"/>
      <c r="M158" s="105"/>
      <c r="N158" s="103"/>
      <c r="O158" s="103"/>
      <c r="P158" s="103"/>
      <c r="Q158" s="106"/>
    </row>
    <row r="159" spans="2:17" x14ac:dyDescent="0.5">
      <c r="B159" s="159">
        <v>252110</v>
      </c>
      <c r="C159" s="148" t="s">
        <v>1721</v>
      </c>
      <c r="D159" s="148" t="s">
        <v>1722</v>
      </c>
      <c r="E159" s="89">
        <v>850027702674</v>
      </c>
      <c r="F159" s="90">
        <v>6</v>
      </c>
      <c r="G159" s="149">
        <v>48</v>
      </c>
      <c r="H159" s="111" t="s">
        <v>62</v>
      </c>
      <c r="I159" s="125">
        <v>34.700000000000003</v>
      </c>
      <c r="J159" s="125">
        <f t="shared" si="14"/>
        <v>5.7833333333333341</v>
      </c>
      <c r="K159" s="125">
        <f t="shared" si="19"/>
        <v>9.99</v>
      </c>
      <c r="L159" s="126">
        <f t="shared" si="15"/>
        <v>0.4210877544210877</v>
      </c>
      <c r="M159" s="127">
        <v>0.15</v>
      </c>
      <c r="N159" s="125">
        <f t="shared" si="16"/>
        <v>29.495000000000001</v>
      </c>
      <c r="O159" s="125">
        <f t="shared" si="17"/>
        <v>4.9158333333333335</v>
      </c>
      <c r="P159" s="125">
        <f t="shared" si="20"/>
        <v>8.49</v>
      </c>
      <c r="Q159" s="128">
        <f t="shared" si="18"/>
        <v>0.42098547310561446</v>
      </c>
    </row>
    <row r="160" spans="2:17" x14ac:dyDescent="0.5">
      <c r="B160" s="159">
        <v>252111</v>
      </c>
      <c r="C160" s="148" t="s">
        <v>1721</v>
      </c>
      <c r="D160" s="148" t="s">
        <v>6103</v>
      </c>
      <c r="E160" s="89">
        <v>850027702940</v>
      </c>
      <c r="F160" s="90">
        <v>6</v>
      </c>
      <c r="G160" s="149">
        <v>48</v>
      </c>
      <c r="H160" s="111" t="s">
        <v>62</v>
      </c>
      <c r="I160" s="125">
        <v>34.700000000000003</v>
      </c>
      <c r="J160" s="125">
        <f t="shared" si="14"/>
        <v>5.7833333333333341</v>
      </c>
      <c r="K160" s="125">
        <f t="shared" si="19"/>
        <v>9.99</v>
      </c>
      <c r="L160" s="126">
        <f t="shared" si="15"/>
        <v>0.4210877544210877</v>
      </c>
      <c r="M160" s="127">
        <v>0.15</v>
      </c>
      <c r="N160" s="125">
        <f t="shared" si="16"/>
        <v>29.495000000000001</v>
      </c>
      <c r="O160" s="125">
        <f t="shared" si="17"/>
        <v>4.9158333333333335</v>
      </c>
      <c r="P160" s="125">
        <f t="shared" si="20"/>
        <v>8.49</v>
      </c>
      <c r="Q160" s="128">
        <f t="shared" si="18"/>
        <v>0.42098547310561446</v>
      </c>
    </row>
    <row r="161" spans="2:17" x14ac:dyDescent="0.5">
      <c r="B161" s="159">
        <v>252112</v>
      </c>
      <c r="C161" s="148" t="s">
        <v>1721</v>
      </c>
      <c r="D161" s="148" t="s">
        <v>1723</v>
      </c>
      <c r="E161" s="89">
        <v>850027702667</v>
      </c>
      <c r="F161" s="90">
        <v>6</v>
      </c>
      <c r="G161" s="149">
        <v>48</v>
      </c>
      <c r="H161" s="111" t="s">
        <v>62</v>
      </c>
      <c r="I161" s="125">
        <v>34.700000000000003</v>
      </c>
      <c r="J161" s="125">
        <f t="shared" si="14"/>
        <v>5.7833333333333341</v>
      </c>
      <c r="K161" s="125">
        <f t="shared" si="19"/>
        <v>9.99</v>
      </c>
      <c r="L161" s="126">
        <f t="shared" si="15"/>
        <v>0.4210877544210877</v>
      </c>
      <c r="M161" s="127">
        <v>0.15</v>
      </c>
      <c r="N161" s="125">
        <f t="shared" si="16"/>
        <v>29.495000000000001</v>
      </c>
      <c r="O161" s="125">
        <f t="shared" si="17"/>
        <v>4.9158333333333335</v>
      </c>
      <c r="P161" s="125">
        <f t="shared" si="20"/>
        <v>8.49</v>
      </c>
      <c r="Q161" s="128">
        <f t="shared" si="18"/>
        <v>0.42098547310561446</v>
      </c>
    </row>
    <row r="162" spans="2:17" x14ac:dyDescent="0.5">
      <c r="B162" s="159">
        <v>252113</v>
      </c>
      <c r="C162" s="148" t="s">
        <v>1721</v>
      </c>
      <c r="D162" s="148" t="s">
        <v>1724</v>
      </c>
      <c r="E162" s="89">
        <v>850027702681</v>
      </c>
      <c r="F162" s="90">
        <v>6</v>
      </c>
      <c r="G162" s="149">
        <v>48</v>
      </c>
      <c r="H162" s="111" t="s">
        <v>62</v>
      </c>
      <c r="I162" s="125">
        <v>34.700000000000003</v>
      </c>
      <c r="J162" s="125">
        <f t="shared" si="14"/>
        <v>5.7833333333333341</v>
      </c>
      <c r="K162" s="125">
        <f t="shared" si="19"/>
        <v>9.99</v>
      </c>
      <c r="L162" s="126">
        <f t="shared" si="15"/>
        <v>0.4210877544210877</v>
      </c>
      <c r="M162" s="127">
        <v>0.15</v>
      </c>
      <c r="N162" s="125">
        <f t="shared" si="16"/>
        <v>29.495000000000001</v>
      </c>
      <c r="O162" s="125">
        <f t="shared" si="17"/>
        <v>4.9158333333333335</v>
      </c>
      <c r="P162" s="125">
        <f t="shared" si="20"/>
        <v>8.49</v>
      </c>
      <c r="Q162" s="128">
        <f t="shared" si="18"/>
        <v>0.42098547310561446</v>
      </c>
    </row>
    <row r="163" spans="2:17" x14ac:dyDescent="0.5">
      <c r="B163" s="159">
        <v>252114</v>
      </c>
      <c r="C163" s="148" t="s">
        <v>1721</v>
      </c>
      <c r="D163" s="148" t="s">
        <v>1725</v>
      </c>
      <c r="E163" s="89">
        <v>850027702711</v>
      </c>
      <c r="F163" s="90">
        <v>6</v>
      </c>
      <c r="G163" s="149">
        <v>48</v>
      </c>
      <c r="H163" s="111" t="s">
        <v>62</v>
      </c>
      <c r="I163" s="125">
        <v>34.700000000000003</v>
      </c>
      <c r="J163" s="125">
        <f t="shared" si="14"/>
        <v>5.7833333333333341</v>
      </c>
      <c r="K163" s="125">
        <f t="shared" si="19"/>
        <v>9.99</v>
      </c>
      <c r="L163" s="126">
        <f t="shared" si="15"/>
        <v>0.4210877544210877</v>
      </c>
      <c r="M163" s="127">
        <v>0.15</v>
      </c>
      <c r="N163" s="125">
        <f t="shared" si="16"/>
        <v>29.495000000000001</v>
      </c>
      <c r="O163" s="125">
        <f t="shared" si="17"/>
        <v>4.9158333333333335</v>
      </c>
      <c r="P163" s="125">
        <f t="shared" si="20"/>
        <v>8.49</v>
      </c>
      <c r="Q163" s="128">
        <f t="shared" si="18"/>
        <v>0.42098547310561446</v>
      </c>
    </row>
    <row r="164" spans="2:17" x14ac:dyDescent="0.5">
      <c r="B164" s="159">
        <v>252115</v>
      </c>
      <c r="C164" s="148" t="s">
        <v>1721</v>
      </c>
      <c r="D164" s="148" t="s">
        <v>1726</v>
      </c>
      <c r="E164" s="89">
        <v>850027702698</v>
      </c>
      <c r="F164" s="90">
        <v>6</v>
      </c>
      <c r="G164" s="149">
        <v>48</v>
      </c>
      <c r="H164" s="111" t="s">
        <v>62</v>
      </c>
      <c r="I164" s="125">
        <v>34.700000000000003</v>
      </c>
      <c r="J164" s="125">
        <f t="shared" si="14"/>
        <v>5.7833333333333341</v>
      </c>
      <c r="K164" s="125">
        <f t="shared" si="19"/>
        <v>9.99</v>
      </c>
      <c r="L164" s="126">
        <f t="shared" si="15"/>
        <v>0.4210877544210877</v>
      </c>
      <c r="M164" s="127">
        <v>0.15</v>
      </c>
      <c r="N164" s="125">
        <f t="shared" si="16"/>
        <v>29.495000000000001</v>
      </c>
      <c r="O164" s="125">
        <f t="shared" si="17"/>
        <v>4.9158333333333335</v>
      </c>
      <c r="P164" s="125">
        <f t="shared" si="20"/>
        <v>8.49</v>
      </c>
      <c r="Q164" s="128">
        <f t="shared" si="18"/>
        <v>0.42098547310561446</v>
      </c>
    </row>
    <row r="165" spans="2:17" x14ac:dyDescent="0.5">
      <c r="B165" s="159">
        <v>252116</v>
      </c>
      <c r="C165" s="148" t="s">
        <v>1721</v>
      </c>
      <c r="D165" s="148" t="s">
        <v>1727</v>
      </c>
      <c r="E165" s="89">
        <v>850027702704</v>
      </c>
      <c r="F165" s="90">
        <v>6</v>
      </c>
      <c r="G165" s="149">
        <v>48</v>
      </c>
      <c r="H165" s="111" t="s">
        <v>62</v>
      </c>
      <c r="I165" s="125">
        <v>34.700000000000003</v>
      </c>
      <c r="J165" s="125">
        <f t="shared" si="14"/>
        <v>5.7833333333333341</v>
      </c>
      <c r="K165" s="125">
        <f t="shared" si="19"/>
        <v>9.99</v>
      </c>
      <c r="L165" s="126">
        <f t="shared" si="15"/>
        <v>0.4210877544210877</v>
      </c>
      <c r="M165" s="127">
        <v>0.15</v>
      </c>
      <c r="N165" s="125">
        <f t="shared" si="16"/>
        <v>29.495000000000001</v>
      </c>
      <c r="O165" s="125">
        <f t="shared" si="17"/>
        <v>4.9158333333333335</v>
      </c>
      <c r="P165" s="125">
        <f t="shared" si="20"/>
        <v>8.49</v>
      </c>
      <c r="Q165" s="128">
        <f t="shared" si="18"/>
        <v>0.42098547310561446</v>
      </c>
    </row>
    <row r="166" spans="2:17" x14ac:dyDescent="0.5">
      <c r="B166" s="159">
        <v>252117</v>
      </c>
      <c r="C166" s="148" t="s">
        <v>1721</v>
      </c>
      <c r="D166" s="148" t="s">
        <v>1728</v>
      </c>
      <c r="E166" s="89">
        <v>850027702797</v>
      </c>
      <c r="F166" s="90">
        <v>6</v>
      </c>
      <c r="G166" s="149">
        <v>48</v>
      </c>
      <c r="H166" s="111" t="s">
        <v>62</v>
      </c>
      <c r="I166" s="125">
        <v>34.700000000000003</v>
      </c>
      <c r="J166" s="125">
        <f t="shared" si="14"/>
        <v>5.7833333333333341</v>
      </c>
      <c r="K166" s="125">
        <f t="shared" si="19"/>
        <v>9.99</v>
      </c>
      <c r="L166" s="126">
        <f t="shared" si="15"/>
        <v>0.4210877544210877</v>
      </c>
      <c r="M166" s="127">
        <v>0.15</v>
      </c>
      <c r="N166" s="125">
        <f t="shared" si="16"/>
        <v>29.495000000000001</v>
      </c>
      <c r="O166" s="125">
        <f t="shared" si="17"/>
        <v>4.9158333333333335</v>
      </c>
      <c r="P166" s="125">
        <f t="shared" si="20"/>
        <v>8.49</v>
      </c>
      <c r="Q166" s="128">
        <f t="shared" si="18"/>
        <v>0.42098547310561446</v>
      </c>
    </row>
    <row r="167" spans="2:17" s="36" customFormat="1" x14ac:dyDescent="0.5">
      <c r="B167" s="36">
        <v>252118</v>
      </c>
      <c r="C167" s="36" t="s">
        <v>1721</v>
      </c>
      <c r="D167" s="36" t="s">
        <v>6155</v>
      </c>
      <c r="E167" s="41">
        <v>850062639317</v>
      </c>
      <c r="F167" s="35">
        <v>6</v>
      </c>
      <c r="G167" s="274">
        <v>48</v>
      </c>
      <c r="H167" s="35" t="s">
        <v>5487</v>
      </c>
      <c r="I167" s="39">
        <v>34.700000000000003</v>
      </c>
      <c r="J167" s="40">
        <f>I167/F167</f>
        <v>5.7833333333333341</v>
      </c>
      <c r="K167" s="273">
        <f t="shared" si="19"/>
        <v>9.99</v>
      </c>
      <c r="L167" s="268">
        <f t="shared" si="15"/>
        <v>0.4210877544210877</v>
      </c>
      <c r="M167" s="275">
        <v>0.15</v>
      </c>
      <c r="N167" s="276">
        <f t="shared" si="16"/>
        <v>29.495000000000001</v>
      </c>
      <c r="O167" s="276">
        <f t="shared" si="17"/>
        <v>4.9158333333333335</v>
      </c>
      <c r="P167" s="276">
        <f t="shared" si="20"/>
        <v>8.49</v>
      </c>
      <c r="Q167" s="277">
        <f t="shared" si="18"/>
        <v>0.42098547310561446</v>
      </c>
    </row>
    <row r="168" spans="2:17" x14ac:dyDescent="0.5">
      <c r="B168" s="160" t="str">
        <f>C169</f>
        <v>Sanzo</v>
      </c>
      <c r="C168" s="161"/>
      <c r="D168" s="161"/>
      <c r="E168" s="100"/>
      <c r="F168" s="101"/>
      <c r="G168" s="162"/>
      <c r="H168" s="101"/>
      <c r="I168" s="103"/>
      <c r="J168" s="103"/>
      <c r="K168" s="103"/>
      <c r="L168" s="104"/>
      <c r="M168" s="105"/>
      <c r="N168" s="103"/>
      <c r="O168" s="103"/>
      <c r="P168" s="103"/>
      <c r="Q168" s="106"/>
    </row>
    <row r="169" spans="2:17" x14ac:dyDescent="0.5">
      <c r="B169" s="159">
        <v>266101</v>
      </c>
      <c r="C169" s="148" t="s">
        <v>1790</v>
      </c>
      <c r="D169" s="148" t="s">
        <v>6104</v>
      </c>
      <c r="E169" s="89">
        <v>860000352901</v>
      </c>
      <c r="F169" s="90">
        <v>12</v>
      </c>
      <c r="G169" s="149">
        <v>12</v>
      </c>
      <c r="H169" s="111" t="s">
        <v>62</v>
      </c>
      <c r="I169" s="125">
        <v>17.09</v>
      </c>
      <c r="J169" s="125">
        <f t="shared" si="14"/>
        <v>1.4241666666666666</v>
      </c>
      <c r="K169" s="125">
        <f t="shared" si="19"/>
        <v>2.4900000000000002</v>
      </c>
      <c r="L169" s="126">
        <f t="shared" si="15"/>
        <v>0.42804551539491309</v>
      </c>
      <c r="M169" s="127">
        <v>0.2</v>
      </c>
      <c r="N169" s="125">
        <f t="shared" si="16"/>
        <v>13.672000000000001</v>
      </c>
      <c r="O169" s="125">
        <f t="shared" si="17"/>
        <v>1.1393333333333333</v>
      </c>
      <c r="P169" s="125">
        <f t="shared" si="20"/>
        <v>1.99</v>
      </c>
      <c r="Q169" s="128">
        <f t="shared" si="18"/>
        <v>0.42747068676716921</v>
      </c>
    </row>
    <row r="170" spans="2:17" x14ac:dyDescent="0.5">
      <c r="B170" s="159">
        <v>266102</v>
      </c>
      <c r="C170" s="148" t="s">
        <v>1790</v>
      </c>
      <c r="D170" s="148" t="s">
        <v>5753</v>
      </c>
      <c r="E170" s="89">
        <v>860000352918</v>
      </c>
      <c r="F170" s="90">
        <v>12</v>
      </c>
      <c r="G170" s="149">
        <v>12</v>
      </c>
      <c r="H170" s="111" t="s">
        <v>62</v>
      </c>
      <c r="I170" s="125">
        <v>17.09</v>
      </c>
      <c r="J170" s="125">
        <f t="shared" si="14"/>
        <v>1.4241666666666666</v>
      </c>
      <c r="K170" s="125">
        <f t="shared" si="19"/>
        <v>2.4900000000000002</v>
      </c>
      <c r="L170" s="126">
        <f t="shared" si="15"/>
        <v>0.42804551539491309</v>
      </c>
      <c r="M170" s="127">
        <v>0.2</v>
      </c>
      <c r="N170" s="125">
        <f t="shared" si="16"/>
        <v>13.672000000000001</v>
      </c>
      <c r="O170" s="125">
        <f t="shared" si="17"/>
        <v>1.1393333333333333</v>
      </c>
      <c r="P170" s="125">
        <f t="shared" si="20"/>
        <v>1.99</v>
      </c>
      <c r="Q170" s="128">
        <f t="shared" si="18"/>
        <v>0.42747068676716921</v>
      </c>
    </row>
    <row r="171" spans="2:17" x14ac:dyDescent="0.5">
      <c r="B171" s="159">
        <v>266103</v>
      </c>
      <c r="C171" s="148" t="s">
        <v>1790</v>
      </c>
      <c r="D171" s="148" t="s">
        <v>5754</v>
      </c>
      <c r="E171" s="89">
        <v>860000352925</v>
      </c>
      <c r="F171" s="90">
        <v>12</v>
      </c>
      <c r="G171" s="149">
        <v>12</v>
      </c>
      <c r="H171" s="111" t="s">
        <v>62</v>
      </c>
      <c r="I171" s="125">
        <v>17.09</v>
      </c>
      <c r="J171" s="125">
        <f t="shared" si="14"/>
        <v>1.4241666666666666</v>
      </c>
      <c r="K171" s="125">
        <f t="shared" si="19"/>
        <v>2.4900000000000002</v>
      </c>
      <c r="L171" s="126">
        <f t="shared" si="15"/>
        <v>0.42804551539491309</v>
      </c>
      <c r="M171" s="127">
        <v>0.2</v>
      </c>
      <c r="N171" s="125">
        <f t="shared" si="16"/>
        <v>13.672000000000001</v>
      </c>
      <c r="O171" s="125">
        <f t="shared" si="17"/>
        <v>1.1393333333333333</v>
      </c>
      <c r="P171" s="125">
        <f t="shared" si="20"/>
        <v>1.99</v>
      </c>
      <c r="Q171" s="128">
        <f t="shared" si="18"/>
        <v>0.42747068676716921</v>
      </c>
    </row>
    <row r="172" spans="2:17" x14ac:dyDescent="0.5">
      <c r="B172" s="159">
        <v>266104</v>
      </c>
      <c r="C172" s="148" t="s">
        <v>1790</v>
      </c>
      <c r="D172" s="148" t="s">
        <v>5755</v>
      </c>
      <c r="E172" s="89">
        <v>840269200144</v>
      </c>
      <c r="F172" s="90">
        <v>12</v>
      </c>
      <c r="G172" s="149">
        <v>12</v>
      </c>
      <c r="H172" s="111" t="s">
        <v>62</v>
      </c>
      <c r="I172" s="125">
        <v>17.09</v>
      </c>
      <c r="J172" s="125">
        <f t="shared" si="14"/>
        <v>1.4241666666666666</v>
      </c>
      <c r="K172" s="125">
        <f t="shared" si="19"/>
        <v>2.4900000000000002</v>
      </c>
      <c r="L172" s="126">
        <f t="shared" si="15"/>
        <v>0.42804551539491309</v>
      </c>
      <c r="M172" s="127">
        <v>0.2</v>
      </c>
      <c r="N172" s="125">
        <f t="shared" si="16"/>
        <v>13.672000000000001</v>
      </c>
      <c r="O172" s="125">
        <f t="shared" si="17"/>
        <v>1.1393333333333333</v>
      </c>
      <c r="P172" s="125">
        <f t="shared" si="20"/>
        <v>1.99</v>
      </c>
      <c r="Q172" s="128">
        <f t="shared" si="18"/>
        <v>0.42747068676716921</v>
      </c>
    </row>
    <row r="173" spans="2:17" x14ac:dyDescent="0.5">
      <c r="B173" s="159">
        <v>266107</v>
      </c>
      <c r="C173" s="148" t="s">
        <v>1790</v>
      </c>
      <c r="D173" s="148" t="s">
        <v>5756</v>
      </c>
      <c r="E173" s="89">
        <v>840269200151</v>
      </c>
      <c r="F173" s="90">
        <v>12</v>
      </c>
      <c r="G173" s="149">
        <v>12</v>
      </c>
      <c r="H173" s="111" t="s">
        <v>62</v>
      </c>
      <c r="I173" s="125">
        <v>17.09</v>
      </c>
      <c r="J173" s="125">
        <f t="shared" si="14"/>
        <v>1.4241666666666666</v>
      </c>
      <c r="K173" s="125">
        <f t="shared" si="19"/>
        <v>2.4900000000000002</v>
      </c>
      <c r="L173" s="126">
        <f t="shared" si="15"/>
        <v>0.42804551539491309</v>
      </c>
      <c r="M173" s="127">
        <v>0.2</v>
      </c>
      <c r="N173" s="125">
        <f t="shared" si="16"/>
        <v>13.672000000000001</v>
      </c>
      <c r="O173" s="125">
        <f t="shared" si="17"/>
        <v>1.1393333333333333</v>
      </c>
      <c r="P173" s="125">
        <f t="shared" si="20"/>
        <v>1.99</v>
      </c>
      <c r="Q173" s="128">
        <f t="shared" si="18"/>
        <v>0.42747068676716921</v>
      </c>
    </row>
    <row r="174" spans="2:17" x14ac:dyDescent="0.5">
      <c r="B174" s="159">
        <v>266201</v>
      </c>
      <c r="C174" s="148" t="s">
        <v>1790</v>
      </c>
      <c r="D174" s="148" t="s">
        <v>1791</v>
      </c>
      <c r="E174" s="89">
        <v>840269200229</v>
      </c>
      <c r="F174" s="90">
        <v>4</v>
      </c>
      <c r="G174" s="149">
        <v>12</v>
      </c>
      <c r="H174" s="111" t="s">
        <v>62</v>
      </c>
      <c r="I174" s="125">
        <v>25.4</v>
      </c>
      <c r="J174" s="125">
        <f t="shared" si="14"/>
        <v>6.35</v>
      </c>
      <c r="K174" s="125">
        <f t="shared" si="19"/>
        <v>10.99</v>
      </c>
      <c r="L174" s="126">
        <f t="shared" si="15"/>
        <v>0.42220200181983625</v>
      </c>
      <c r="M174" s="127">
        <v>0.2</v>
      </c>
      <c r="N174" s="125">
        <f t="shared" si="16"/>
        <v>20.32</v>
      </c>
      <c r="O174" s="125">
        <f t="shared" si="17"/>
        <v>5.08</v>
      </c>
      <c r="P174" s="125">
        <f t="shared" si="20"/>
        <v>8.49</v>
      </c>
      <c r="Q174" s="128">
        <f t="shared" si="18"/>
        <v>0.40164899882214372</v>
      </c>
    </row>
    <row r="175" spans="2:17" x14ac:dyDescent="0.5">
      <c r="B175" s="159">
        <v>266202</v>
      </c>
      <c r="C175" s="148" t="s">
        <v>1790</v>
      </c>
      <c r="D175" s="148" t="s">
        <v>1792</v>
      </c>
      <c r="E175" s="89">
        <v>840269200243</v>
      </c>
      <c r="F175" s="90">
        <v>4</v>
      </c>
      <c r="G175" s="149">
        <v>12</v>
      </c>
      <c r="H175" s="111" t="s">
        <v>62</v>
      </c>
      <c r="I175" s="125">
        <v>25.4</v>
      </c>
      <c r="J175" s="125">
        <f t="shared" si="14"/>
        <v>6.35</v>
      </c>
      <c r="K175" s="125">
        <f t="shared" si="19"/>
        <v>10.99</v>
      </c>
      <c r="L175" s="126">
        <f t="shared" si="15"/>
        <v>0.42220200181983625</v>
      </c>
      <c r="M175" s="127">
        <v>0.2</v>
      </c>
      <c r="N175" s="125">
        <f t="shared" si="16"/>
        <v>20.32</v>
      </c>
      <c r="O175" s="125">
        <f t="shared" si="17"/>
        <v>5.08</v>
      </c>
      <c r="P175" s="125">
        <f t="shared" si="20"/>
        <v>8.49</v>
      </c>
      <c r="Q175" s="128">
        <f t="shared" si="18"/>
        <v>0.40164899882214372</v>
      </c>
    </row>
    <row r="176" spans="2:17" x14ac:dyDescent="0.5">
      <c r="B176" s="159">
        <v>266203</v>
      </c>
      <c r="C176" s="148" t="s">
        <v>1790</v>
      </c>
      <c r="D176" s="148" t="s">
        <v>1793</v>
      </c>
      <c r="E176" s="89">
        <v>840269200212</v>
      </c>
      <c r="F176" s="90">
        <v>4</v>
      </c>
      <c r="G176" s="149">
        <v>12</v>
      </c>
      <c r="H176" s="111" t="s">
        <v>62</v>
      </c>
      <c r="I176" s="125">
        <v>25.4</v>
      </c>
      <c r="J176" s="125">
        <f t="shared" si="14"/>
        <v>6.35</v>
      </c>
      <c r="K176" s="125">
        <f t="shared" si="19"/>
        <v>10.99</v>
      </c>
      <c r="L176" s="126">
        <f t="shared" si="15"/>
        <v>0.42220200181983625</v>
      </c>
      <c r="M176" s="127">
        <v>0.2</v>
      </c>
      <c r="N176" s="125">
        <f t="shared" si="16"/>
        <v>20.32</v>
      </c>
      <c r="O176" s="125">
        <f t="shared" si="17"/>
        <v>5.08</v>
      </c>
      <c r="P176" s="125">
        <f t="shared" si="20"/>
        <v>8.49</v>
      </c>
      <c r="Q176" s="128">
        <f t="shared" si="18"/>
        <v>0.40164899882214372</v>
      </c>
    </row>
    <row r="177" spans="2:17" x14ac:dyDescent="0.5">
      <c r="B177" s="159">
        <v>266204</v>
      </c>
      <c r="C177" s="148" t="s">
        <v>1790</v>
      </c>
      <c r="D177" s="148" t="s">
        <v>1794</v>
      </c>
      <c r="E177" s="89">
        <v>840269200236</v>
      </c>
      <c r="F177" s="90">
        <v>4</v>
      </c>
      <c r="G177" s="149">
        <v>12</v>
      </c>
      <c r="H177" s="111" t="s">
        <v>62</v>
      </c>
      <c r="I177" s="125">
        <v>25.4</v>
      </c>
      <c r="J177" s="125">
        <f t="shared" si="14"/>
        <v>6.35</v>
      </c>
      <c r="K177" s="125">
        <f t="shared" si="19"/>
        <v>10.99</v>
      </c>
      <c r="L177" s="126">
        <f t="shared" si="15"/>
        <v>0.42220200181983625</v>
      </c>
      <c r="M177" s="127">
        <v>0.2</v>
      </c>
      <c r="N177" s="125">
        <f t="shared" si="16"/>
        <v>20.32</v>
      </c>
      <c r="O177" s="125">
        <f t="shared" si="17"/>
        <v>5.08</v>
      </c>
      <c r="P177" s="125">
        <f t="shared" si="20"/>
        <v>8.49</v>
      </c>
      <c r="Q177" s="128">
        <f t="shared" si="18"/>
        <v>0.40164899882214372</v>
      </c>
    </row>
    <row r="178" spans="2:17" x14ac:dyDescent="0.5">
      <c r="B178" s="159">
        <v>266205</v>
      </c>
      <c r="C178" s="148" t="s">
        <v>1790</v>
      </c>
      <c r="D178" s="148" t="s">
        <v>1795</v>
      </c>
      <c r="E178" s="89">
        <v>840269200250</v>
      </c>
      <c r="F178" s="90">
        <v>4</v>
      </c>
      <c r="G178" s="149">
        <v>12</v>
      </c>
      <c r="H178" s="111" t="s">
        <v>62</v>
      </c>
      <c r="I178" s="125">
        <v>25.4</v>
      </c>
      <c r="J178" s="125">
        <f t="shared" si="14"/>
        <v>6.35</v>
      </c>
      <c r="K178" s="125">
        <f t="shared" si="19"/>
        <v>10.99</v>
      </c>
      <c r="L178" s="126">
        <f t="shared" si="15"/>
        <v>0.42220200181983625</v>
      </c>
      <c r="M178" s="127">
        <v>0.2</v>
      </c>
      <c r="N178" s="125">
        <f t="shared" si="16"/>
        <v>20.32</v>
      </c>
      <c r="O178" s="125">
        <f t="shared" si="17"/>
        <v>5.08</v>
      </c>
      <c r="P178" s="125">
        <f t="shared" si="20"/>
        <v>8.49</v>
      </c>
      <c r="Q178" s="128">
        <f t="shared" si="18"/>
        <v>0.40164899882214372</v>
      </c>
    </row>
    <row r="179" spans="2:17" x14ac:dyDescent="0.5">
      <c r="B179" s="159">
        <v>266206</v>
      </c>
      <c r="C179" s="148" t="s">
        <v>1790</v>
      </c>
      <c r="D179" s="148" t="s">
        <v>1796</v>
      </c>
      <c r="E179" s="89">
        <v>840269200298</v>
      </c>
      <c r="F179" s="90">
        <v>4</v>
      </c>
      <c r="G179" s="149">
        <v>12</v>
      </c>
      <c r="H179" s="111" t="s">
        <v>62</v>
      </c>
      <c r="I179" s="125">
        <v>25.4</v>
      </c>
      <c r="J179" s="125">
        <f t="shared" si="14"/>
        <v>6.35</v>
      </c>
      <c r="K179" s="125">
        <f t="shared" si="19"/>
        <v>10.99</v>
      </c>
      <c r="L179" s="126">
        <f t="shared" si="15"/>
        <v>0.42220200181983625</v>
      </c>
      <c r="M179" s="127">
        <v>0.2</v>
      </c>
      <c r="N179" s="125">
        <f t="shared" si="16"/>
        <v>20.32</v>
      </c>
      <c r="O179" s="125">
        <f t="shared" si="17"/>
        <v>5.08</v>
      </c>
      <c r="P179" s="125">
        <f t="shared" si="20"/>
        <v>8.49</v>
      </c>
      <c r="Q179" s="128">
        <f t="shared" si="18"/>
        <v>0.40164899882214372</v>
      </c>
    </row>
    <row r="180" spans="2:17" x14ac:dyDescent="0.5">
      <c r="B180" s="160" t="str">
        <f>C181</f>
        <v>Granny Squibb Organic Iced Tea</v>
      </c>
      <c r="C180" s="161"/>
      <c r="D180" s="161"/>
      <c r="E180" s="100"/>
      <c r="F180" s="101"/>
      <c r="G180" s="162"/>
      <c r="H180" s="101"/>
      <c r="I180" s="103"/>
      <c r="J180" s="103"/>
      <c r="K180" s="103"/>
      <c r="L180" s="104"/>
      <c r="M180" s="105"/>
      <c r="N180" s="103"/>
      <c r="O180" s="103"/>
      <c r="P180" s="103"/>
      <c r="Q180" s="106"/>
    </row>
    <row r="181" spans="2:17" x14ac:dyDescent="0.5">
      <c r="B181" s="159">
        <v>268301</v>
      </c>
      <c r="C181" s="148" t="s">
        <v>1801</v>
      </c>
      <c r="D181" s="148" t="s">
        <v>1802</v>
      </c>
      <c r="E181" s="89">
        <v>852276003175</v>
      </c>
      <c r="F181" s="90">
        <v>12</v>
      </c>
      <c r="G181" s="149">
        <v>16</v>
      </c>
      <c r="H181" s="111" t="s">
        <v>62</v>
      </c>
      <c r="I181" s="125">
        <v>20.260000000000002</v>
      </c>
      <c r="J181" s="125">
        <f t="shared" si="14"/>
        <v>1.6883333333333335</v>
      </c>
      <c r="K181" s="125">
        <f t="shared" si="19"/>
        <v>2.99</v>
      </c>
      <c r="L181" s="126">
        <f t="shared" si="15"/>
        <v>0.435340022296544</v>
      </c>
      <c r="M181" s="127">
        <v>0.15</v>
      </c>
      <c r="N181" s="125">
        <f t="shared" si="16"/>
        <v>17.221</v>
      </c>
      <c r="O181" s="125">
        <f t="shared" si="17"/>
        <v>1.4350833333333333</v>
      </c>
      <c r="P181" s="125">
        <f t="shared" si="20"/>
        <v>2.4900000000000002</v>
      </c>
      <c r="Q181" s="128">
        <f t="shared" si="18"/>
        <v>0.42366131191432405</v>
      </c>
    </row>
    <row r="182" spans="2:17" x14ac:dyDescent="0.5">
      <c r="B182" s="159">
        <v>268302</v>
      </c>
      <c r="C182" s="148" t="s">
        <v>1801</v>
      </c>
      <c r="D182" s="148" t="s">
        <v>1803</v>
      </c>
      <c r="E182" s="89">
        <v>852276003236</v>
      </c>
      <c r="F182" s="90">
        <v>12</v>
      </c>
      <c r="G182" s="149">
        <v>16</v>
      </c>
      <c r="H182" s="111" t="s">
        <v>62</v>
      </c>
      <c r="I182" s="125">
        <v>20.260000000000002</v>
      </c>
      <c r="J182" s="125">
        <f t="shared" si="14"/>
        <v>1.6883333333333335</v>
      </c>
      <c r="K182" s="125">
        <f t="shared" si="19"/>
        <v>2.99</v>
      </c>
      <c r="L182" s="126">
        <f t="shared" si="15"/>
        <v>0.435340022296544</v>
      </c>
      <c r="M182" s="127">
        <v>0.15</v>
      </c>
      <c r="N182" s="125">
        <f t="shared" si="16"/>
        <v>17.221</v>
      </c>
      <c r="O182" s="125">
        <f t="shared" si="17"/>
        <v>1.4350833333333333</v>
      </c>
      <c r="P182" s="125">
        <f t="shared" si="20"/>
        <v>2.4900000000000002</v>
      </c>
      <c r="Q182" s="128">
        <f t="shared" si="18"/>
        <v>0.42366131191432405</v>
      </c>
    </row>
    <row r="183" spans="2:17" x14ac:dyDescent="0.5">
      <c r="B183" s="159">
        <v>268303</v>
      </c>
      <c r="C183" s="148" t="s">
        <v>1801</v>
      </c>
      <c r="D183" s="148" t="s">
        <v>1804</v>
      </c>
      <c r="E183" s="89">
        <v>852276003199</v>
      </c>
      <c r="F183" s="90">
        <v>12</v>
      </c>
      <c r="G183" s="149">
        <v>16</v>
      </c>
      <c r="H183" s="111" t="s">
        <v>62</v>
      </c>
      <c r="I183" s="125">
        <v>20.260000000000002</v>
      </c>
      <c r="J183" s="125">
        <f t="shared" si="14"/>
        <v>1.6883333333333335</v>
      </c>
      <c r="K183" s="125">
        <f t="shared" si="19"/>
        <v>2.99</v>
      </c>
      <c r="L183" s="126">
        <f t="shared" si="15"/>
        <v>0.435340022296544</v>
      </c>
      <c r="M183" s="127">
        <v>0.15</v>
      </c>
      <c r="N183" s="125">
        <f t="shared" si="16"/>
        <v>17.221</v>
      </c>
      <c r="O183" s="125">
        <f t="shared" si="17"/>
        <v>1.4350833333333333</v>
      </c>
      <c r="P183" s="125">
        <f t="shared" si="20"/>
        <v>2.4900000000000002</v>
      </c>
      <c r="Q183" s="128">
        <f t="shared" si="18"/>
        <v>0.42366131191432405</v>
      </c>
    </row>
    <row r="184" spans="2:17" x14ac:dyDescent="0.5">
      <c r="B184" s="159">
        <v>268304</v>
      </c>
      <c r="C184" s="148" t="s">
        <v>1801</v>
      </c>
      <c r="D184" s="148" t="s">
        <v>1805</v>
      </c>
      <c r="E184" s="89">
        <v>852276003106</v>
      </c>
      <c r="F184" s="90">
        <v>12</v>
      </c>
      <c r="G184" s="149">
        <v>16</v>
      </c>
      <c r="H184" s="111" t="s">
        <v>62</v>
      </c>
      <c r="I184" s="125">
        <v>20.260000000000002</v>
      </c>
      <c r="J184" s="125">
        <f t="shared" si="14"/>
        <v>1.6883333333333335</v>
      </c>
      <c r="K184" s="125">
        <f t="shared" si="19"/>
        <v>2.99</v>
      </c>
      <c r="L184" s="126">
        <f t="shared" si="15"/>
        <v>0.435340022296544</v>
      </c>
      <c r="M184" s="127">
        <v>0.15</v>
      </c>
      <c r="N184" s="125">
        <f t="shared" si="16"/>
        <v>17.221</v>
      </c>
      <c r="O184" s="125">
        <f t="shared" si="17"/>
        <v>1.4350833333333333</v>
      </c>
      <c r="P184" s="125">
        <f t="shared" si="20"/>
        <v>2.4900000000000002</v>
      </c>
      <c r="Q184" s="128">
        <f t="shared" si="18"/>
        <v>0.42366131191432405</v>
      </c>
    </row>
    <row r="185" spans="2:17" x14ac:dyDescent="0.5">
      <c r="B185" s="159">
        <v>268305</v>
      </c>
      <c r="C185" s="148" t="s">
        <v>1801</v>
      </c>
      <c r="D185" s="148" t="s">
        <v>1806</v>
      </c>
      <c r="E185" s="89">
        <v>852276003410</v>
      </c>
      <c r="F185" s="90">
        <v>12</v>
      </c>
      <c r="G185" s="149">
        <v>16</v>
      </c>
      <c r="H185" s="111" t="s">
        <v>62</v>
      </c>
      <c r="I185" s="125">
        <v>20.260000000000002</v>
      </c>
      <c r="J185" s="125">
        <f t="shared" si="14"/>
        <v>1.6883333333333335</v>
      </c>
      <c r="K185" s="125">
        <f t="shared" si="19"/>
        <v>2.99</v>
      </c>
      <c r="L185" s="126">
        <f t="shared" si="15"/>
        <v>0.435340022296544</v>
      </c>
      <c r="M185" s="127">
        <v>0.15</v>
      </c>
      <c r="N185" s="125">
        <f t="shared" si="16"/>
        <v>17.221</v>
      </c>
      <c r="O185" s="125">
        <f t="shared" si="17"/>
        <v>1.4350833333333333</v>
      </c>
      <c r="P185" s="125">
        <f t="shared" si="20"/>
        <v>2.4900000000000002</v>
      </c>
      <c r="Q185" s="128">
        <f t="shared" si="18"/>
        <v>0.42366131191432405</v>
      </c>
    </row>
    <row r="186" spans="2:17" x14ac:dyDescent="0.5">
      <c r="B186" s="159">
        <v>268306</v>
      </c>
      <c r="C186" s="148" t="s">
        <v>1801</v>
      </c>
      <c r="D186" s="148" t="s">
        <v>1807</v>
      </c>
      <c r="E186" s="89">
        <v>852276003045</v>
      </c>
      <c r="F186" s="90">
        <v>12</v>
      </c>
      <c r="G186" s="149">
        <v>16</v>
      </c>
      <c r="H186" s="111" t="s">
        <v>62</v>
      </c>
      <c r="I186" s="125">
        <v>20.260000000000002</v>
      </c>
      <c r="J186" s="125">
        <f t="shared" si="14"/>
        <v>1.6883333333333335</v>
      </c>
      <c r="K186" s="125">
        <f t="shared" si="19"/>
        <v>2.99</v>
      </c>
      <c r="L186" s="126">
        <f t="shared" si="15"/>
        <v>0.435340022296544</v>
      </c>
      <c r="M186" s="127">
        <v>0.15</v>
      </c>
      <c r="N186" s="125">
        <f t="shared" si="16"/>
        <v>17.221</v>
      </c>
      <c r="O186" s="125">
        <f t="shared" si="17"/>
        <v>1.4350833333333333</v>
      </c>
      <c r="P186" s="125">
        <f t="shared" si="20"/>
        <v>2.4900000000000002</v>
      </c>
      <c r="Q186" s="128">
        <f t="shared" si="18"/>
        <v>0.42366131191432405</v>
      </c>
    </row>
    <row r="187" spans="2:17" x14ac:dyDescent="0.5">
      <c r="B187" s="160" t="str">
        <f>C188</f>
        <v>Something &amp; Nothing</v>
      </c>
      <c r="C187" s="161"/>
      <c r="D187" s="161"/>
      <c r="E187" s="100"/>
      <c r="F187" s="101"/>
      <c r="G187" s="162"/>
      <c r="H187" s="101"/>
      <c r="I187" s="103"/>
      <c r="J187" s="103"/>
      <c r="K187" s="103"/>
      <c r="L187" s="104"/>
      <c r="M187" s="105"/>
      <c r="N187" s="103"/>
      <c r="O187" s="103"/>
      <c r="P187" s="103"/>
      <c r="Q187" s="106"/>
    </row>
    <row r="188" spans="2:17" x14ac:dyDescent="0.5">
      <c r="B188" s="159">
        <v>286101</v>
      </c>
      <c r="C188" s="148" t="s">
        <v>1832</v>
      </c>
      <c r="D188" s="148" t="s">
        <v>1833</v>
      </c>
      <c r="E188" s="89">
        <v>5060557310071</v>
      </c>
      <c r="F188" s="90">
        <v>12</v>
      </c>
      <c r="G188" s="149">
        <v>12</v>
      </c>
      <c r="H188" s="111" t="s">
        <v>62</v>
      </c>
      <c r="I188" s="125">
        <v>19</v>
      </c>
      <c r="J188" s="125">
        <f t="shared" si="14"/>
        <v>1.5833333333333333</v>
      </c>
      <c r="K188" s="125">
        <f t="shared" si="19"/>
        <v>2.99</v>
      </c>
      <c r="L188" s="126">
        <f t="shared" si="15"/>
        <v>0.47045707915273138</v>
      </c>
      <c r="M188" s="127">
        <v>0.3</v>
      </c>
      <c r="N188" s="125">
        <f t="shared" si="16"/>
        <v>13.299999999999999</v>
      </c>
      <c r="O188" s="125">
        <f t="shared" si="17"/>
        <v>1.1083333333333332</v>
      </c>
      <c r="P188" s="125">
        <f t="shared" si="20"/>
        <v>1.99</v>
      </c>
      <c r="Q188" s="128">
        <f t="shared" si="18"/>
        <v>0.44304857621440547</v>
      </c>
    </row>
    <row r="189" spans="2:17" x14ac:dyDescent="0.5">
      <c r="B189" s="159">
        <v>286102</v>
      </c>
      <c r="C189" s="148" t="s">
        <v>1832</v>
      </c>
      <c r="D189" s="148" t="s">
        <v>1834</v>
      </c>
      <c r="E189" s="89">
        <v>5060557310088</v>
      </c>
      <c r="F189" s="90">
        <v>12</v>
      </c>
      <c r="G189" s="149">
        <v>12</v>
      </c>
      <c r="H189" s="111" t="s">
        <v>62</v>
      </c>
      <c r="I189" s="125">
        <v>19</v>
      </c>
      <c r="J189" s="125">
        <f t="shared" si="14"/>
        <v>1.5833333333333333</v>
      </c>
      <c r="K189" s="125">
        <f t="shared" si="19"/>
        <v>2.99</v>
      </c>
      <c r="L189" s="126">
        <f t="shared" si="15"/>
        <v>0.47045707915273138</v>
      </c>
      <c r="M189" s="127">
        <v>0.3</v>
      </c>
      <c r="N189" s="125">
        <f t="shared" si="16"/>
        <v>13.299999999999999</v>
      </c>
      <c r="O189" s="125">
        <f t="shared" si="17"/>
        <v>1.1083333333333332</v>
      </c>
      <c r="P189" s="125">
        <f t="shared" si="20"/>
        <v>1.99</v>
      </c>
      <c r="Q189" s="128">
        <f t="shared" si="18"/>
        <v>0.44304857621440547</v>
      </c>
    </row>
    <row r="190" spans="2:17" x14ac:dyDescent="0.5">
      <c r="B190" s="159">
        <v>286103</v>
      </c>
      <c r="C190" s="148" t="s">
        <v>1832</v>
      </c>
      <c r="D190" s="148" t="s">
        <v>1835</v>
      </c>
      <c r="E190" s="89">
        <v>5060557310095</v>
      </c>
      <c r="F190" s="90">
        <v>12</v>
      </c>
      <c r="G190" s="149">
        <v>12</v>
      </c>
      <c r="H190" s="111" t="s">
        <v>62</v>
      </c>
      <c r="I190" s="125">
        <v>19</v>
      </c>
      <c r="J190" s="125">
        <f t="shared" si="14"/>
        <v>1.5833333333333333</v>
      </c>
      <c r="K190" s="125">
        <f t="shared" si="19"/>
        <v>2.99</v>
      </c>
      <c r="L190" s="126">
        <f t="shared" si="15"/>
        <v>0.47045707915273138</v>
      </c>
      <c r="M190" s="127">
        <v>0.3</v>
      </c>
      <c r="N190" s="125">
        <f t="shared" si="16"/>
        <v>13.299999999999999</v>
      </c>
      <c r="O190" s="125">
        <f t="shared" si="17"/>
        <v>1.1083333333333332</v>
      </c>
      <c r="P190" s="125">
        <f t="shared" si="20"/>
        <v>1.99</v>
      </c>
      <c r="Q190" s="128">
        <f t="shared" si="18"/>
        <v>0.44304857621440547</v>
      </c>
    </row>
    <row r="191" spans="2:17" x14ac:dyDescent="0.5">
      <c r="B191" s="159">
        <v>286104</v>
      </c>
      <c r="C191" s="148" t="s">
        <v>1832</v>
      </c>
      <c r="D191" s="148" t="s">
        <v>1836</v>
      </c>
      <c r="E191" s="89">
        <v>5060557310545</v>
      </c>
      <c r="F191" s="90">
        <v>12</v>
      </c>
      <c r="G191" s="149">
        <v>12</v>
      </c>
      <c r="H191" s="111" t="s">
        <v>62</v>
      </c>
      <c r="I191" s="125">
        <v>19</v>
      </c>
      <c r="J191" s="125">
        <f t="shared" si="14"/>
        <v>1.5833333333333333</v>
      </c>
      <c r="K191" s="125">
        <f t="shared" si="19"/>
        <v>2.99</v>
      </c>
      <c r="L191" s="126">
        <f t="shared" si="15"/>
        <v>0.47045707915273138</v>
      </c>
      <c r="M191" s="127">
        <v>0.3</v>
      </c>
      <c r="N191" s="125">
        <f t="shared" si="16"/>
        <v>13.299999999999999</v>
      </c>
      <c r="O191" s="125">
        <f t="shared" si="17"/>
        <v>1.1083333333333332</v>
      </c>
      <c r="P191" s="125">
        <f t="shared" si="20"/>
        <v>1.99</v>
      </c>
      <c r="Q191" s="128">
        <f t="shared" si="18"/>
        <v>0.44304857621440547</v>
      </c>
    </row>
    <row r="192" spans="2:17" x14ac:dyDescent="0.5">
      <c r="B192" s="159">
        <v>286105</v>
      </c>
      <c r="C192" s="148" t="s">
        <v>1832</v>
      </c>
      <c r="D192" s="148" t="s">
        <v>1837</v>
      </c>
      <c r="E192" s="89">
        <v>5060557310552</v>
      </c>
      <c r="F192" s="90">
        <v>12</v>
      </c>
      <c r="G192" s="149">
        <v>12</v>
      </c>
      <c r="H192" s="111" t="s">
        <v>62</v>
      </c>
      <c r="I192" s="125">
        <v>19</v>
      </c>
      <c r="J192" s="125">
        <f t="shared" si="14"/>
        <v>1.5833333333333333</v>
      </c>
      <c r="K192" s="125">
        <f t="shared" si="19"/>
        <v>2.99</v>
      </c>
      <c r="L192" s="126">
        <f t="shared" si="15"/>
        <v>0.47045707915273138</v>
      </c>
      <c r="M192" s="127">
        <v>0.3</v>
      </c>
      <c r="N192" s="125">
        <f t="shared" si="16"/>
        <v>13.299999999999999</v>
      </c>
      <c r="O192" s="125">
        <f t="shared" si="17"/>
        <v>1.1083333333333332</v>
      </c>
      <c r="P192" s="125">
        <f t="shared" si="20"/>
        <v>1.99</v>
      </c>
      <c r="Q192" s="128">
        <f t="shared" si="18"/>
        <v>0.44304857621440547</v>
      </c>
    </row>
    <row r="193" spans="2:17" x14ac:dyDescent="0.5">
      <c r="B193" s="160" t="str">
        <f>C194</f>
        <v>Greenbee</v>
      </c>
      <c r="C193" s="161"/>
      <c r="D193" s="161"/>
      <c r="E193" s="100"/>
      <c r="F193" s="101"/>
      <c r="G193" s="162"/>
      <c r="H193" s="101"/>
      <c r="I193" s="103"/>
      <c r="J193" s="103"/>
      <c r="K193" s="103"/>
      <c r="L193" s="104"/>
      <c r="M193" s="105"/>
      <c r="N193" s="103"/>
      <c r="O193" s="103"/>
      <c r="P193" s="103"/>
      <c r="Q193" s="106"/>
    </row>
    <row r="194" spans="2:17" x14ac:dyDescent="0.5">
      <c r="B194" s="159">
        <v>725201</v>
      </c>
      <c r="C194" s="148" t="s">
        <v>6020</v>
      </c>
      <c r="D194" s="148" t="s">
        <v>4543</v>
      </c>
      <c r="E194" s="89">
        <v>858009002170</v>
      </c>
      <c r="F194" s="90">
        <v>24</v>
      </c>
      <c r="G194" s="149">
        <v>12</v>
      </c>
      <c r="H194" s="90" t="s">
        <v>437</v>
      </c>
      <c r="I194" s="125">
        <v>40.9</v>
      </c>
      <c r="J194" s="125">
        <f t="shared" si="14"/>
        <v>1.7041666666666666</v>
      </c>
      <c r="K194" s="125">
        <f t="shared" si="19"/>
        <v>2.99</v>
      </c>
      <c r="L194" s="126">
        <f t="shared" si="15"/>
        <v>0.43004459308807141</v>
      </c>
      <c r="M194" s="127">
        <v>0.15</v>
      </c>
      <c r="N194" s="125">
        <f t="shared" si="16"/>
        <v>34.765000000000001</v>
      </c>
      <c r="O194" s="125">
        <f t="shared" si="17"/>
        <v>1.4485416666666666</v>
      </c>
      <c r="P194" s="125">
        <f t="shared" si="20"/>
        <v>2.4900000000000002</v>
      </c>
      <c r="Q194" s="128">
        <f t="shared" si="18"/>
        <v>0.41825635876840705</v>
      </c>
    </row>
    <row r="195" spans="2:17" x14ac:dyDescent="0.5">
      <c r="B195" s="159">
        <v>725202</v>
      </c>
      <c r="C195" s="148" t="s">
        <v>6020</v>
      </c>
      <c r="D195" s="148" t="s">
        <v>4544</v>
      </c>
      <c r="E195" s="89">
        <v>858009002064</v>
      </c>
      <c r="F195" s="90">
        <v>24</v>
      </c>
      <c r="G195" s="149">
        <v>12</v>
      </c>
      <c r="H195" s="90" t="s">
        <v>437</v>
      </c>
      <c r="I195" s="125">
        <v>41.1</v>
      </c>
      <c r="J195" s="125">
        <f t="shared" si="14"/>
        <v>1.7125000000000001</v>
      </c>
      <c r="K195" s="125">
        <f t="shared" ref="K195:K257" si="26">IF(CEILING(J195/0.6,1)-0.51&gt;=J195/0.6,CEILING(J195/0.6,1)-0.51,CEILING(J195/0.6,1)-0.01)</f>
        <v>2.99</v>
      </c>
      <c r="L195" s="126">
        <f t="shared" si="15"/>
        <v>0.42725752508361203</v>
      </c>
      <c r="M195" s="127">
        <v>0.15</v>
      </c>
      <c r="N195" s="125">
        <f t="shared" si="16"/>
        <v>34.935000000000002</v>
      </c>
      <c r="O195" s="125">
        <f t="shared" si="17"/>
        <v>1.4556250000000002</v>
      </c>
      <c r="P195" s="125">
        <f t="shared" ref="P195:P257" si="27">IF(CEILING(O195/0.6,1)-0.51&gt;=O195/0.6,CEILING(O195/0.6,1)-0.51,CEILING(O195/0.6,1)-0.01)</f>
        <v>2.4900000000000002</v>
      </c>
      <c r="Q195" s="128">
        <f t="shared" si="18"/>
        <v>0.41541164658634538</v>
      </c>
    </row>
    <row r="196" spans="2:17" x14ac:dyDescent="0.5">
      <c r="B196" s="159">
        <v>725203</v>
      </c>
      <c r="C196" s="148" t="s">
        <v>6020</v>
      </c>
      <c r="D196" s="148" t="s">
        <v>4545</v>
      </c>
      <c r="E196" s="89">
        <v>858009002026</v>
      </c>
      <c r="F196" s="90">
        <v>24</v>
      </c>
      <c r="G196" s="149">
        <v>12</v>
      </c>
      <c r="H196" s="90" t="s">
        <v>437</v>
      </c>
      <c r="I196" s="125">
        <v>41.1</v>
      </c>
      <c r="J196" s="125">
        <f t="shared" si="14"/>
        <v>1.7125000000000001</v>
      </c>
      <c r="K196" s="125">
        <f t="shared" si="26"/>
        <v>2.99</v>
      </c>
      <c r="L196" s="126">
        <f t="shared" si="15"/>
        <v>0.42725752508361203</v>
      </c>
      <c r="M196" s="127">
        <v>0.15</v>
      </c>
      <c r="N196" s="125">
        <f t="shared" si="16"/>
        <v>34.935000000000002</v>
      </c>
      <c r="O196" s="125">
        <f t="shared" si="17"/>
        <v>1.4556250000000002</v>
      </c>
      <c r="P196" s="125">
        <f t="shared" si="27"/>
        <v>2.4900000000000002</v>
      </c>
      <c r="Q196" s="128">
        <f t="shared" si="18"/>
        <v>0.41541164658634538</v>
      </c>
    </row>
    <row r="197" spans="2:17" x14ac:dyDescent="0.5">
      <c r="B197" s="159">
        <v>725205</v>
      </c>
      <c r="C197" s="148" t="s">
        <v>6020</v>
      </c>
      <c r="D197" s="148" t="s">
        <v>4547</v>
      </c>
      <c r="E197" s="89">
        <v>858009002040</v>
      </c>
      <c r="F197" s="90">
        <v>24</v>
      </c>
      <c r="G197" s="149">
        <v>12</v>
      </c>
      <c r="H197" s="90" t="s">
        <v>437</v>
      </c>
      <c r="I197" s="125">
        <v>41.1</v>
      </c>
      <c r="J197" s="125">
        <f t="shared" si="14"/>
        <v>1.7125000000000001</v>
      </c>
      <c r="K197" s="125">
        <f t="shared" si="26"/>
        <v>2.99</v>
      </c>
      <c r="L197" s="126">
        <f t="shared" si="15"/>
        <v>0.42725752508361203</v>
      </c>
      <c r="M197" s="127">
        <v>0.15</v>
      </c>
      <c r="N197" s="125">
        <f t="shared" si="16"/>
        <v>34.935000000000002</v>
      </c>
      <c r="O197" s="125">
        <f t="shared" si="17"/>
        <v>1.4556250000000002</v>
      </c>
      <c r="P197" s="125">
        <f t="shared" si="27"/>
        <v>2.4900000000000002</v>
      </c>
      <c r="Q197" s="128">
        <f t="shared" si="18"/>
        <v>0.41541164658634538</v>
      </c>
    </row>
    <row r="198" spans="2:17" x14ac:dyDescent="0.5">
      <c r="B198" s="159">
        <v>725206</v>
      </c>
      <c r="C198" s="148" t="s">
        <v>6020</v>
      </c>
      <c r="D198" s="148" t="s">
        <v>4548</v>
      </c>
      <c r="E198" s="89">
        <v>858009002125</v>
      </c>
      <c r="F198" s="90">
        <v>24</v>
      </c>
      <c r="G198" s="149">
        <v>12</v>
      </c>
      <c r="H198" s="90" t="s">
        <v>437</v>
      </c>
      <c r="I198" s="125">
        <v>39</v>
      </c>
      <c r="J198" s="125">
        <f t="shared" si="14"/>
        <v>1.625</v>
      </c>
      <c r="K198" s="125">
        <f t="shared" si="26"/>
        <v>2.99</v>
      </c>
      <c r="L198" s="126">
        <f t="shared" si="15"/>
        <v>0.45652173913043481</v>
      </c>
      <c r="M198" s="127">
        <v>0.15</v>
      </c>
      <c r="N198" s="125">
        <f t="shared" si="16"/>
        <v>33.15</v>
      </c>
      <c r="O198" s="125">
        <f t="shared" si="17"/>
        <v>1.3812499999999999</v>
      </c>
      <c r="P198" s="125">
        <f t="shared" si="27"/>
        <v>2.4900000000000002</v>
      </c>
      <c r="Q198" s="128">
        <f t="shared" si="18"/>
        <v>0.44528112449799206</v>
      </c>
    </row>
    <row r="199" spans="2:17" x14ac:dyDescent="0.5">
      <c r="B199" s="159">
        <v>725207</v>
      </c>
      <c r="C199" s="148" t="s">
        <v>6020</v>
      </c>
      <c r="D199" s="148" t="s">
        <v>4549</v>
      </c>
      <c r="E199" s="89">
        <v>858009002149</v>
      </c>
      <c r="F199" s="90">
        <v>24</v>
      </c>
      <c r="G199" s="149">
        <v>12</v>
      </c>
      <c r="H199" s="90" t="s">
        <v>437</v>
      </c>
      <c r="I199" s="125">
        <v>39</v>
      </c>
      <c r="J199" s="125">
        <f t="shared" ref="J199:J200" si="28">I199/F199</f>
        <v>1.625</v>
      </c>
      <c r="K199" s="125">
        <f t="shared" si="26"/>
        <v>2.99</v>
      </c>
      <c r="L199" s="126">
        <f t="shared" ref="L199:L200" si="29">(K199-J199)/K199</f>
        <v>0.45652173913043481</v>
      </c>
      <c r="M199" s="127">
        <v>0.15</v>
      </c>
      <c r="N199" s="125">
        <f t="shared" ref="N199:N200" si="30">I199*(1-M199)</f>
        <v>33.15</v>
      </c>
      <c r="O199" s="125">
        <f t="shared" ref="O199:O200" si="31">N199/F199</f>
        <v>1.3812499999999999</v>
      </c>
      <c r="P199" s="125">
        <f t="shared" si="27"/>
        <v>2.4900000000000002</v>
      </c>
      <c r="Q199" s="128">
        <f t="shared" ref="Q199:Q200" si="32">(P199-O199)/P199</f>
        <v>0.44528112449799206</v>
      </c>
    </row>
    <row r="200" spans="2:17" x14ac:dyDescent="0.5">
      <c r="B200" s="159">
        <v>725208</v>
      </c>
      <c r="C200" s="148" t="s">
        <v>6020</v>
      </c>
      <c r="D200" s="148" t="s">
        <v>4550</v>
      </c>
      <c r="E200" s="89">
        <v>858009002132</v>
      </c>
      <c r="F200" s="90">
        <v>24</v>
      </c>
      <c r="G200" s="149">
        <v>12</v>
      </c>
      <c r="H200" s="90" t="s">
        <v>437</v>
      </c>
      <c r="I200" s="125">
        <v>39</v>
      </c>
      <c r="J200" s="125">
        <f t="shared" si="28"/>
        <v>1.625</v>
      </c>
      <c r="K200" s="125">
        <f t="shared" si="26"/>
        <v>2.99</v>
      </c>
      <c r="L200" s="126">
        <f t="shared" si="29"/>
        <v>0.45652173913043481</v>
      </c>
      <c r="M200" s="127">
        <v>0.15</v>
      </c>
      <c r="N200" s="125">
        <f t="shared" si="30"/>
        <v>33.15</v>
      </c>
      <c r="O200" s="125">
        <f t="shared" si="31"/>
        <v>1.3812499999999999</v>
      </c>
      <c r="P200" s="125">
        <f t="shared" si="27"/>
        <v>2.4900000000000002</v>
      </c>
      <c r="Q200" s="128">
        <f t="shared" si="32"/>
        <v>0.44528112449799206</v>
      </c>
    </row>
    <row r="201" spans="2:17" x14ac:dyDescent="0.5">
      <c r="B201" s="160" t="str">
        <f>C202</f>
        <v>Mi Tierra</v>
      </c>
      <c r="C201" s="161"/>
      <c r="D201" s="161"/>
      <c r="E201" s="100"/>
      <c r="F201" s="101"/>
      <c r="G201" s="162"/>
      <c r="H201" s="101"/>
      <c r="I201" s="103"/>
      <c r="J201" s="103"/>
      <c r="K201" s="103"/>
      <c r="L201" s="104"/>
      <c r="M201" s="105"/>
      <c r="N201" s="103"/>
      <c r="O201" s="103"/>
      <c r="P201" s="103"/>
      <c r="Q201" s="106"/>
    </row>
    <row r="202" spans="2:17" x14ac:dyDescent="0.5">
      <c r="B202" s="159">
        <v>300020</v>
      </c>
      <c r="C202" s="148" t="s">
        <v>1849</v>
      </c>
      <c r="D202" s="148" t="s">
        <v>1850</v>
      </c>
      <c r="E202" s="89">
        <v>784672283625</v>
      </c>
      <c r="F202" s="90">
        <v>12</v>
      </c>
      <c r="G202" s="149">
        <v>10</v>
      </c>
      <c r="H202" s="90" t="s">
        <v>437</v>
      </c>
      <c r="I202" s="125">
        <v>32</v>
      </c>
      <c r="J202" s="125">
        <f t="shared" ref="J202:J264" si="33">I202/F202</f>
        <v>2.6666666666666665</v>
      </c>
      <c r="K202" s="125">
        <f t="shared" si="26"/>
        <v>4.49</v>
      </c>
      <c r="L202" s="126">
        <f t="shared" ref="L202:L264" si="34">(K202-J202)/K202</f>
        <v>0.40608760207869343</v>
      </c>
      <c r="M202" s="127">
        <v>0.15</v>
      </c>
      <c r="N202" s="125">
        <f t="shared" ref="N202:N264" si="35">I202*(1-M202)</f>
        <v>27.2</v>
      </c>
      <c r="O202" s="125">
        <f t="shared" ref="O202:O264" si="36">N202/F202</f>
        <v>2.2666666666666666</v>
      </c>
      <c r="P202" s="125">
        <f t="shared" si="27"/>
        <v>3.99</v>
      </c>
      <c r="Q202" s="128">
        <f t="shared" ref="Q202:Q264" si="37">(P202-O202)/P202</f>
        <v>0.43191311612364247</v>
      </c>
    </row>
    <row r="203" spans="2:17" x14ac:dyDescent="0.5">
      <c r="B203" s="160" t="str">
        <f>C204</f>
        <v>Tootie's Tempeh</v>
      </c>
      <c r="C203" s="161"/>
      <c r="D203" s="161"/>
      <c r="E203" s="100"/>
      <c r="F203" s="101"/>
      <c r="G203" s="162"/>
      <c r="H203" s="101"/>
      <c r="I203" s="103"/>
      <c r="J203" s="103"/>
      <c r="K203" s="103"/>
      <c r="L203" s="104"/>
      <c r="M203" s="105"/>
      <c r="N203" s="103"/>
      <c r="O203" s="103"/>
      <c r="P203" s="103"/>
      <c r="Q203" s="106"/>
    </row>
    <row r="204" spans="2:17" x14ac:dyDescent="0.5">
      <c r="B204" s="168">
        <v>300180</v>
      </c>
      <c r="C204" s="164" t="s">
        <v>1885</v>
      </c>
      <c r="D204" s="164" t="s">
        <v>1886</v>
      </c>
      <c r="E204" s="110">
        <v>860006016326</v>
      </c>
      <c r="F204" s="111">
        <v>12</v>
      </c>
      <c r="G204" s="169">
        <v>8</v>
      </c>
      <c r="H204" s="90" t="s">
        <v>437</v>
      </c>
      <c r="I204" s="113">
        <v>50.5</v>
      </c>
      <c r="J204" s="113">
        <f t="shared" si="33"/>
        <v>4.208333333333333</v>
      </c>
      <c r="K204" s="113">
        <f t="shared" si="26"/>
        <v>7.49</v>
      </c>
      <c r="L204" s="114">
        <f t="shared" si="34"/>
        <v>0.43813974187805971</v>
      </c>
      <c r="M204" s="115">
        <v>0.15</v>
      </c>
      <c r="N204" s="113">
        <f t="shared" si="35"/>
        <v>42.924999999999997</v>
      </c>
      <c r="O204" s="113">
        <f t="shared" si="36"/>
        <v>3.5770833333333329</v>
      </c>
      <c r="P204" s="113">
        <f t="shared" si="27"/>
        <v>5.99</v>
      </c>
      <c r="Q204" s="116">
        <f t="shared" si="37"/>
        <v>0.40282415136338351</v>
      </c>
    </row>
    <row r="205" spans="2:17" x14ac:dyDescent="0.5">
      <c r="B205" s="168">
        <v>300181</v>
      </c>
      <c r="C205" s="164" t="s">
        <v>1885</v>
      </c>
      <c r="D205" s="164" t="s">
        <v>1888</v>
      </c>
      <c r="E205" s="110">
        <v>860006016302</v>
      </c>
      <c r="F205" s="111">
        <v>12</v>
      </c>
      <c r="G205" s="169">
        <v>8</v>
      </c>
      <c r="H205" s="90" t="s">
        <v>437</v>
      </c>
      <c r="I205" s="113">
        <v>50.5</v>
      </c>
      <c r="J205" s="113">
        <f t="shared" si="33"/>
        <v>4.208333333333333</v>
      </c>
      <c r="K205" s="113">
        <f t="shared" si="26"/>
        <v>7.49</v>
      </c>
      <c r="L205" s="114">
        <f t="shared" si="34"/>
        <v>0.43813974187805971</v>
      </c>
      <c r="M205" s="115">
        <v>0.15</v>
      </c>
      <c r="N205" s="113">
        <f t="shared" si="35"/>
        <v>42.924999999999997</v>
      </c>
      <c r="O205" s="113">
        <f t="shared" si="36"/>
        <v>3.5770833333333329</v>
      </c>
      <c r="P205" s="113">
        <f t="shared" si="27"/>
        <v>5.99</v>
      </c>
      <c r="Q205" s="116">
        <f t="shared" si="37"/>
        <v>0.40282415136338351</v>
      </c>
    </row>
    <row r="206" spans="2:17" x14ac:dyDescent="0.5">
      <c r="B206" s="160" t="str">
        <f>C207</f>
        <v>Chikitc</v>
      </c>
      <c r="C206" s="161"/>
      <c r="D206" s="161"/>
      <c r="E206" s="100"/>
      <c r="F206" s="101"/>
      <c r="G206" s="162"/>
      <c r="H206" s="101"/>
      <c r="I206" s="103"/>
      <c r="J206" s="103"/>
      <c r="K206" s="103"/>
      <c r="L206" s="104"/>
      <c r="M206" s="105"/>
      <c r="N206" s="103"/>
      <c r="O206" s="103"/>
      <c r="P206" s="103"/>
      <c r="Q206" s="106"/>
    </row>
    <row r="207" spans="2:17" x14ac:dyDescent="0.5">
      <c r="B207" s="159">
        <v>301701</v>
      </c>
      <c r="C207" s="148" t="s">
        <v>6081</v>
      </c>
      <c r="D207" s="148" t="s">
        <v>1989</v>
      </c>
      <c r="E207" s="89">
        <v>862804000200</v>
      </c>
      <c r="F207" s="90">
        <v>12</v>
      </c>
      <c r="G207" s="149">
        <v>16</v>
      </c>
      <c r="H207" s="90" t="s">
        <v>437</v>
      </c>
      <c r="I207" s="125">
        <v>76.5</v>
      </c>
      <c r="J207" s="125">
        <f t="shared" si="33"/>
        <v>6.375</v>
      </c>
      <c r="K207" s="125">
        <f t="shared" si="26"/>
        <v>10.99</v>
      </c>
      <c r="L207" s="126">
        <f t="shared" si="34"/>
        <v>0.41992720655141036</v>
      </c>
      <c r="M207" s="127">
        <v>0.15</v>
      </c>
      <c r="N207" s="125">
        <f t="shared" si="35"/>
        <v>65.024999999999991</v>
      </c>
      <c r="O207" s="125">
        <f t="shared" si="36"/>
        <v>5.4187499999999993</v>
      </c>
      <c r="P207" s="125">
        <f t="shared" si="27"/>
        <v>9.49</v>
      </c>
      <c r="Q207" s="128">
        <f t="shared" si="37"/>
        <v>0.42900421496311913</v>
      </c>
    </row>
    <row r="208" spans="2:17" x14ac:dyDescent="0.5">
      <c r="B208" s="159">
        <v>301702</v>
      </c>
      <c r="C208" s="148" t="s">
        <v>6081</v>
      </c>
      <c r="D208" s="148" t="s">
        <v>1990</v>
      </c>
      <c r="E208" s="89">
        <v>862804000217</v>
      </c>
      <c r="F208" s="90">
        <v>12</v>
      </c>
      <c r="G208" s="149">
        <v>16</v>
      </c>
      <c r="H208" s="90" t="s">
        <v>437</v>
      </c>
      <c r="I208" s="125">
        <v>76.5</v>
      </c>
      <c r="J208" s="125">
        <f t="shared" si="33"/>
        <v>6.375</v>
      </c>
      <c r="K208" s="125">
        <f t="shared" si="26"/>
        <v>10.99</v>
      </c>
      <c r="L208" s="126">
        <f t="shared" si="34"/>
        <v>0.41992720655141036</v>
      </c>
      <c r="M208" s="127">
        <v>0.15</v>
      </c>
      <c r="N208" s="125">
        <f t="shared" si="35"/>
        <v>65.024999999999991</v>
      </c>
      <c r="O208" s="125">
        <f t="shared" si="36"/>
        <v>5.4187499999999993</v>
      </c>
      <c r="P208" s="125">
        <f t="shared" si="27"/>
        <v>9.49</v>
      </c>
      <c r="Q208" s="128">
        <f t="shared" si="37"/>
        <v>0.42900421496311913</v>
      </c>
    </row>
    <row r="209" spans="2:17" x14ac:dyDescent="0.5">
      <c r="B209" s="159">
        <v>301703</v>
      </c>
      <c r="C209" s="148" t="s">
        <v>6081</v>
      </c>
      <c r="D209" s="148" t="s">
        <v>1991</v>
      </c>
      <c r="E209" s="89">
        <v>862804000224</v>
      </c>
      <c r="F209" s="90">
        <v>12</v>
      </c>
      <c r="G209" s="149">
        <v>15.5</v>
      </c>
      <c r="H209" s="90" t="s">
        <v>437</v>
      </c>
      <c r="I209" s="125">
        <v>76.5</v>
      </c>
      <c r="J209" s="125">
        <f t="shared" si="33"/>
        <v>6.375</v>
      </c>
      <c r="K209" s="125">
        <f t="shared" si="26"/>
        <v>10.99</v>
      </c>
      <c r="L209" s="126">
        <f t="shared" si="34"/>
        <v>0.41992720655141036</v>
      </c>
      <c r="M209" s="127">
        <v>0.15</v>
      </c>
      <c r="N209" s="125">
        <f t="shared" si="35"/>
        <v>65.024999999999991</v>
      </c>
      <c r="O209" s="125">
        <f t="shared" si="36"/>
        <v>5.4187499999999993</v>
      </c>
      <c r="P209" s="125">
        <f t="shared" si="27"/>
        <v>9.49</v>
      </c>
      <c r="Q209" s="128">
        <f t="shared" si="37"/>
        <v>0.42900421496311913</v>
      </c>
    </row>
    <row r="210" spans="2:17" x14ac:dyDescent="0.5">
      <c r="B210" s="160" t="str">
        <f>C211</f>
        <v>Little Sesame</v>
      </c>
      <c r="C210" s="161"/>
      <c r="D210" s="161"/>
      <c r="E210" s="100"/>
      <c r="F210" s="101"/>
      <c r="G210" s="162"/>
      <c r="H210" s="101"/>
      <c r="I210" s="103"/>
      <c r="J210" s="103"/>
      <c r="K210" s="103"/>
      <c r="L210" s="104"/>
      <c r="M210" s="105"/>
      <c r="N210" s="103"/>
      <c r="O210" s="103"/>
      <c r="P210" s="103"/>
      <c r="Q210" s="106"/>
    </row>
    <row r="211" spans="2:17" x14ac:dyDescent="0.5">
      <c r="B211" s="159">
        <v>310305</v>
      </c>
      <c r="C211" s="148" t="s">
        <v>2061</v>
      </c>
      <c r="D211" s="148" t="s">
        <v>2062</v>
      </c>
      <c r="E211" s="89">
        <v>860006229603</v>
      </c>
      <c r="F211" s="90">
        <v>8</v>
      </c>
      <c r="G211" s="149">
        <v>8</v>
      </c>
      <c r="H211" s="90" t="s">
        <v>437</v>
      </c>
      <c r="I211" s="125">
        <v>26.3</v>
      </c>
      <c r="J211" s="125">
        <f t="shared" si="33"/>
        <v>3.2875000000000001</v>
      </c>
      <c r="K211" s="125">
        <f t="shared" si="26"/>
        <v>5.49</v>
      </c>
      <c r="L211" s="126">
        <f t="shared" si="34"/>
        <v>0.40118397085610202</v>
      </c>
      <c r="M211" s="127">
        <v>0.25</v>
      </c>
      <c r="N211" s="125">
        <f t="shared" si="35"/>
        <v>19.725000000000001</v>
      </c>
      <c r="O211" s="125">
        <f t="shared" si="36"/>
        <v>2.4656250000000002</v>
      </c>
      <c r="P211" s="125">
        <f t="shared" si="27"/>
        <v>4.49</v>
      </c>
      <c r="Q211" s="128">
        <f t="shared" si="37"/>
        <v>0.45086302895322938</v>
      </c>
    </row>
    <row r="212" spans="2:17" x14ac:dyDescent="0.5">
      <c r="B212" s="159">
        <v>310306</v>
      </c>
      <c r="C212" s="148" t="s">
        <v>2061</v>
      </c>
      <c r="D212" s="148" t="s">
        <v>2063</v>
      </c>
      <c r="E212" s="89">
        <v>860006229634</v>
      </c>
      <c r="F212" s="90">
        <v>8</v>
      </c>
      <c r="G212" s="149">
        <v>8</v>
      </c>
      <c r="H212" s="90" t="s">
        <v>437</v>
      </c>
      <c r="I212" s="125">
        <v>26.3</v>
      </c>
      <c r="J212" s="125">
        <f t="shared" si="33"/>
        <v>3.2875000000000001</v>
      </c>
      <c r="K212" s="125">
        <f t="shared" si="26"/>
        <v>5.49</v>
      </c>
      <c r="L212" s="126">
        <f t="shared" si="34"/>
        <v>0.40118397085610202</v>
      </c>
      <c r="M212" s="127">
        <v>0.25</v>
      </c>
      <c r="N212" s="125">
        <f t="shared" si="35"/>
        <v>19.725000000000001</v>
      </c>
      <c r="O212" s="125">
        <f t="shared" si="36"/>
        <v>2.4656250000000002</v>
      </c>
      <c r="P212" s="125">
        <f t="shared" si="27"/>
        <v>4.49</v>
      </c>
      <c r="Q212" s="128">
        <f t="shared" si="37"/>
        <v>0.45086302895322938</v>
      </c>
    </row>
    <row r="213" spans="2:17" x14ac:dyDescent="0.5">
      <c r="B213" s="159">
        <v>310308</v>
      </c>
      <c r="C213" s="148" t="s">
        <v>2061</v>
      </c>
      <c r="D213" s="148" t="s">
        <v>2064</v>
      </c>
      <c r="E213" s="89">
        <v>860006229641</v>
      </c>
      <c r="F213" s="90">
        <v>8</v>
      </c>
      <c r="G213" s="149">
        <v>8</v>
      </c>
      <c r="H213" s="90" t="s">
        <v>437</v>
      </c>
      <c r="I213" s="125">
        <v>26.3</v>
      </c>
      <c r="J213" s="125">
        <f t="shared" si="33"/>
        <v>3.2875000000000001</v>
      </c>
      <c r="K213" s="125">
        <f t="shared" si="26"/>
        <v>5.49</v>
      </c>
      <c r="L213" s="126">
        <f t="shared" si="34"/>
        <v>0.40118397085610202</v>
      </c>
      <c r="M213" s="127">
        <v>0.25</v>
      </c>
      <c r="N213" s="125">
        <f t="shared" si="35"/>
        <v>19.725000000000001</v>
      </c>
      <c r="O213" s="125">
        <f t="shared" si="36"/>
        <v>2.4656250000000002</v>
      </c>
      <c r="P213" s="125">
        <f t="shared" si="27"/>
        <v>4.49</v>
      </c>
      <c r="Q213" s="128">
        <f t="shared" si="37"/>
        <v>0.45086302895322938</v>
      </c>
    </row>
    <row r="214" spans="2:17" x14ac:dyDescent="0.5">
      <c r="B214" s="159">
        <v>310310</v>
      </c>
      <c r="C214" s="148" t="s">
        <v>2061</v>
      </c>
      <c r="D214" s="148" t="s">
        <v>2066</v>
      </c>
      <c r="E214" s="89">
        <v>860006229665</v>
      </c>
      <c r="F214" s="90">
        <v>8</v>
      </c>
      <c r="G214" s="149">
        <v>8</v>
      </c>
      <c r="H214" s="90" t="s">
        <v>437</v>
      </c>
      <c r="I214" s="125">
        <v>26.3</v>
      </c>
      <c r="J214" s="125">
        <f t="shared" si="33"/>
        <v>3.2875000000000001</v>
      </c>
      <c r="K214" s="125">
        <f t="shared" si="26"/>
        <v>5.49</v>
      </c>
      <c r="L214" s="126">
        <f t="shared" si="34"/>
        <v>0.40118397085610202</v>
      </c>
      <c r="M214" s="127">
        <v>0.25</v>
      </c>
      <c r="N214" s="125">
        <f t="shared" si="35"/>
        <v>19.725000000000001</v>
      </c>
      <c r="O214" s="125">
        <f t="shared" si="36"/>
        <v>2.4656250000000002</v>
      </c>
      <c r="P214" s="125">
        <f t="shared" si="27"/>
        <v>4.49</v>
      </c>
      <c r="Q214" s="128">
        <f t="shared" si="37"/>
        <v>0.45086302895322938</v>
      </c>
    </row>
    <row r="215" spans="2:17" x14ac:dyDescent="0.5">
      <c r="B215" s="159">
        <v>310311</v>
      </c>
      <c r="C215" s="148" t="s">
        <v>2061</v>
      </c>
      <c r="D215" s="148" t="s">
        <v>5648</v>
      </c>
      <c r="E215" s="89">
        <v>860006229689</v>
      </c>
      <c r="F215" s="90">
        <v>8</v>
      </c>
      <c r="G215" s="149">
        <v>8</v>
      </c>
      <c r="H215" s="90" t="s">
        <v>437</v>
      </c>
      <c r="I215" s="125">
        <v>26.3</v>
      </c>
      <c r="J215" s="125">
        <f t="shared" si="33"/>
        <v>3.2875000000000001</v>
      </c>
      <c r="K215" s="125">
        <f t="shared" si="26"/>
        <v>5.49</v>
      </c>
      <c r="L215" s="126">
        <f t="shared" si="34"/>
        <v>0.40118397085610202</v>
      </c>
      <c r="M215" s="127">
        <v>0.25</v>
      </c>
      <c r="N215" s="125">
        <f t="shared" si="35"/>
        <v>19.725000000000001</v>
      </c>
      <c r="O215" s="125">
        <f t="shared" si="36"/>
        <v>2.4656250000000002</v>
      </c>
      <c r="P215" s="125">
        <f t="shared" si="27"/>
        <v>4.49</v>
      </c>
      <c r="Q215" s="128">
        <f t="shared" si="37"/>
        <v>0.45086302895322938</v>
      </c>
    </row>
    <row r="216" spans="2:17" x14ac:dyDescent="0.5">
      <c r="B216" s="159">
        <v>310312</v>
      </c>
      <c r="C216" s="148" t="s">
        <v>2061</v>
      </c>
      <c r="D216" s="148" t="s">
        <v>2067</v>
      </c>
      <c r="E216" s="89">
        <v>860006229672</v>
      </c>
      <c r="F216" s="90">
        <v>8</v>
      </c>
      <c r="G216" s="149">
        <v>8</v>
      </c>
      <c r="H216" s="90" t="s">
        <v>437</v>
      </c>
      <c r="I216" s="125">
        <v>28.5</v>
      </c>
      <c r="J216" s="125">
        <f t="shared" si="33"/>
        <v>3.5625</v>
      </c>
      <c r="K216" s="125">
        <f t="shared" si="26"/>
        <v>5.99</v>
      </c>
      <c r="L216" s="126">
        <f t="shared" si="34"/>
        <v>0.40525876460767951</v>
      </c>
      <c r="M216" s="127">
        <v>0.25</v>
      </c>
      <c r="N216" s="125">
        <f t="shared" si="35"/>
        <v>21.375</v>
      </c>
      <c r="O216" s="125">
        <f t="shared" si="36"/>
        <v>2.671875</v>
      </c>
      <c r="P216" s="125">
        <f t="shared" si="27"/>
        <v>4.49</v>
      </c>
      <c r="Q216" s="128">
        <f t="shared" si="37"/>
        <v>0.40492761692650336</v>
      </c>
    </row>
    <row r="217" spans="2:17" x14ac:dyDescent="0.5">
      <c r="B217" s="159">
        <v>310313</v>
      </c>
      <c r="C217" s="148" t="s">
        <v>2061</v>
      </c>
      <c r="D217" s="148" t="s">
        <v>2068</v>
      </c>
      <c r="E217" s="89">
        <v>860011975601</v>
      </c>
      <c r="F217" s="90">
        <v>8</v>
      </c>
      <c r="G217" s="149">
        <v>8</v>
      </c>
      <c r="H217" s="90" t="s">
        <v>437</v>
      </c>
      <c r="I217" s="125">
        <v>26.3</v>
      </c>
      <c r="J217" s="125">
        <f t="shared" si="33"/>
        <v>3.2875000000000001</v>
      </c>
      <c r="K217" s="125">
        <f t="shared" si="26"/>
        <v>5.49</v>
      </c>
      <c r="L217" s="126">
        <f t="shared" si="34"/>
        <v>0.40118397085610202</v>
      </c>
      <c r="M217" s="127">
        <v>0.25</v>
      </c>
      <c r="N217" s="125">
        <f t="shared" si="35"/>
        <v>19.725000000000001</v>
      </c>
      <c r="O217" s="125">
        <f t="shared" si="36"/>
        <v>2.4656250000000002</v>
      </c>
      <c r="P217" s="125">
        <f t="shared" si="27"/>
        <v>4.49</v>
      </c>
      <c r="Q217" s="128">
        <f t="shared" si="37"/>
        <v>0.45086302895322938</v>
      </c>
    </row>
    <row r="218" spans="2:17" x14ac:dyDescent="0.5">
      <c r="B218" s="159">
        <v>310314</v>
      </c>
      <c r="C218" s="148" t="s">
        <v>2061</v>
      </c>
      <c r="D218" s="148" t="s">
        <v>2069</v>
      </c>
      <c r="E218" s="89">
        <v>860006229696</v>
      </c>
      <c r="F218" s="90">
        <v>9</v>
      </c>
      <c r="G218" s="149">
        <v>10</v>
      </c>
      <c r="H218" s="90" t="s">
        <v>437</v>
      </c>
      <c r="I218" s="125">
        <v>40.1</v>
      </c>
      <c r="J218" s="125">
        <f t="shared" si="33"/>
        <v>4.4555555555555557</v>
      </c>
      <c r="K218" s="125">
        <f t="shared" si="26"/>
        <v>7.49</v>
      </c>
      <c r="L218" s="126">
        <f t="shared" si="34"/>
        <v>0.40513276961875094</v>
      </c>
      <c r="M218" s="127">
        <v>0.25</v>
      </c>
      <c r="N218" s="125">
        <f t="shared" si="35"/>
        <v>30.075000000000003</v>
      </c>
      <c r="O218" s="125">
        <f t="shared" si="36"/>
        <v>3.3416666666666668</v>
      </c>
      <c r="P218" s="125">
        <f t="shared" si="27"/>
        <v>5.99</v>
      </c>
      <c r="Q218" s="128">
        <f t="shared" si="37"/>
        <v>0.44212576516416252</v>
      </c>
    </row>
    <row r="219" spans="2:17" x14ac:dyDescent="0.5">
      <c r="B219" s="159">
        <v>310315</v>
      </c>
      <c r="C219" s="148" t="s">
        <v>2061</v>
      </c>
      <c r="D219" s="148" t="s">
        <v>2070</v>
      </c>
      <c r="E219" s="89">
        <v>860011975618</v>
      </c>
      <c r="F219" s="90">
        <v>8</v>
      </c>
      <c r="G219" s="149">
        <v>8</v>
      </c>
      <c r="H219" s="90" t="s">
        <v>437</v>
      </c>
      <c r="I219" s="125">
        <v>26.3</v>
      </c>
      <c r="J219" s="125">
        <f t="shared" si="33"/>
        <v>3.2875000000000001</v>
      </c>
      <c r="K219" s="125">
        <f t="shared" si="26"/>
        <v>5.49</v>
      </c>
      <c r="L219" s="126">
        <f t="shared" si="34"/>
        <v>0.40118397085610202</v>
      </c>
      <c r="M219" s="127">
        <v>0.25</v>
      </c>
      <c r="N219" s="125">
        <f t="shared" si="35"/>
        <v>19.725000000000001</v>
      </c>
      <c r="O219" s="125">
        <f t="shared" si="36"/>
        <v>2.4656250000000002</v>
      </c>
      <c r="P219" s="125">
        <f t="shared" si="27"/>
        <v>4.49</v>
      </c>
      <c r="Q219" s="128">
        <f t="shared" si="37"/>
        <v>0.45086302895322938</v>
      </c>
    </row>
    <row r="220" spans="2:17" x14ac:dyDescent="0.5">
      <c r="B220" s="159">
        <v>310316</v>
      </c>
      <c r="C220" s="148" t="s">
        <v>2061</v>
      </c>
      <c r="D220" s="148" t="s">
        <v>6031</v>
      </c>
      <c r="E220" s="89">
        <v>860011975625</v>
      </c>
      <c r="F220" s="90">
        <v>8</v>
      </c>
      <c r="G220" s="149">
        <v>8</v>
      </c>
      <c r="H220" s="90" t="s">
        <v>437</v>
      </c>
      <c r="I220" s="125">
        <v>26.3</v>
      </c>
      <c r="J220" s="125">
        <f t="shared" si="33"/>
        <v>3.2875000000000001</v>
      </c>
      <c r="K220" s="125">
        <f t="shared" si="26"/>
        <v>5.49</v>
      </c>
      <c r="L220" s="126">
        <f t="shared" si="34"/>
        <v>0.40118397085610202</v>
      </c>
      <c r="M220" s="127">
        <v>0.25</v>
      </c>
      <c r="N220" s="125">
        <f t="shared" si="35"/>
        <v>19.725000000000001</v>
      </c>
      <c r="O220" s="125">
        <f t="shared" si="36"/>
        <v>2.4656250000000002</v>
      </c>
      <c r="P220" s="125">
        <f t="shared" si="27"/>
        <v>4.49</v>
      </c>
      <c r="Q220" s="128">
        <f t="shared" si="37"/>
        <v>0.45086302895322938</v>
      </c>
    </row>
    <row r="221" spans="2:17" x14ac:dyDescent="0.5">
      <c r="B221" s="160" t="str">
        <f>C222</f>
        <v>Trickling Springs Organic</v>
      </c>
      <c r="C221" s="161"/>
      <c r="D221" s="161"/>
      <c r="E221" s="100"/>
      <c r="F221" s="101"/>
      <c r="G221" s="162"/>
      <c r="H221" s="101"/>
      <c r="I221" s="103"/>
      <c r="J221" s="103"/>
      <c r="K221" s="103"/>
      <c r="L221" s="104"/>
      <c r="M221" s="105"/>
      <c r="N221" s="103"/>
      <c r="O221" s="103"/>
      <c r="P221" s="103"/>
      <c r="Q221" s="106"/>
    </row>
    <row r="222" spans="2:17" x14ac:dyDescent="0.5">
      <c r="B222" s="168">
        <v>322101</v>
      </c>
      <c r="C222" s="164" t="s">
        <v>2122</v>
      </c>
      <c r="D222" s="164" t="s">
        <v>2123</v>
      </c>
      <c r="E222" s="110">
        <v>837152002435</v>
      </c>
      <c r="F222" s="111">
        <v>3</v>
      </c>
      <c r="G222" s="169">
        <v>64</v>
      </c>
      <c r="H222" s="111" t="s">
        <v>62</v>
      </c>
      <c r="I222" s="113">
        <v>15.1</v>
      </c>
      <c r="J222" s="113">
        <f t="shared" si="33"/>
        <v>5.0333333333333332</v>
      </c>
      <c r="K222" s="113">
        <f t="shared" si="26"/>
        <v>8.49</v>
      </c>
      <c r="L222" s="114">
        <f t="shared" si="34"/>
        <v>0.40714566156262272</v>
      </c>
      <c r="M222" s="115">
        <v>0.15</v>
      </c>
      <c r="N222" s="113">
        <f t="shared" si="35"/>
        <v>12.834999999999999</v>
      </c>
      <c r="O222" s="113">
        <f t="shared" si="36"/>
        <v>4.2783333333333333</v>
      </c>
      <c r="P222" s="113">
        <f t="shared" si="27"/>
        <v>7.49</v>
      </c>
      <c r="Q222" s="116">
        <f t="shared" si="37"/>
        <v>0.42879394748553629</v>
      </c>
    </row>
    <row r="223" spans="2:17" x14ac:dyDescent="0.5">
      <c r="B223" s="168">
        <v>322102</v>
      </c>
      <c r="C223" s="164" t="s">
        <v>2122</v>
      </c>
      <c r="D223" s="164" t="s">
        <v>2124</v>
      </c>
      <c r="E223" s="110">
        <v>837152002633</v>
      </c>
      <c r="F223" s="111">
        <v>3</v>
      </c>
      <c r="G223" s="169">
        <v>64</v>
      </c>
      <c r="H223" s="111" t="s">
        <v>62</v>
      </c>
      <c r="I223" s="113">
        <v>15.1</v>
      </c>
      <c r="J223" s="113">
        <f t="shared" si="33"/>
        <v>5.0333333333333332</v>
      </c>
      <c r="K223" s="113">
        <f t="shared" si="26"/>
        <v>8.49</v>
      </c>
      <c r="L223" s="114">
        <f t="shared" si="34"/>
        <v>0.40714566156262272</v>
      </c>
      <c r="M223" s="115">
        <v>0.15</v>
      </c>
      <c r="N223" s="113">
        <f t="shared" si="35"/>
        <v>12.834999999999999</v>
      </c>
      <c r="O223" s="113">
        <f t="shared" si="36"/>
        <v>4.2783333333333333</v>
      </c>
      <c r="P223" s="113">
        <f t="shared" si="27"/>
        <v>7.49</v>
      </c>
      <c r="Q223" s="116">
        <f t="shared" si="37"/>
        <v>0.42879394748553629</v>
      </c>
    </row>
    <row r="224" spans="2:17" x14ac:dyDescent="0.5">
      <c r="B224" s="168">
        <v>322103</v>
      </c>
      <c r="C224" s="164" t="s">
        <v>2122</v>
      </c>
      <c r="D224" s="164" t="s">
        <v>2125</v>
      </c>
      <c r="E224" s="110">
        <v>837152002732</v>
      </c>
      <c r="F224" s="111">
        <v>3</v>
      </c>
      <c r="G224" s="169">
        <v>64</v>
      </c>
      <c r="H224" s="111" t="s">
        <v>62</v>
      </c>
      <c r="I224" s="113">
        <v>15.1</v>
      </c>
      <c r="J224" s="113">
        <f t="shared" si="33"/>
        <v>5.0333333333333332</v>
      </c>
      <c r="K224" s="113">
        <f t="shared" si="26"/>
        <v>8.49</v>
      </c>
      <c r="L224" s="114">
        <f t="shared" si="34"/>
        <v>0.40714566156262272</v>
      </c>
      <c r="M224" s="115">
        <v>0.15</v>
      </c>
      <c r="N224" s="113">
        <f t="shared" si="35"/>
        <v>12.834999999999999</v>
      </c>
      <c r="O224" s="113">
        <f t="shared" si="36"/>
        <v>4.2783333333333333</v>
      </c>
      <c r="P224" s="113">
        <f t="shared" si="27"/>
        <v>7.49</v>
      </c>
      <c r="Q224" s="116">
        <f t="shared" si="37"/>
        <v>0.42879394748553629</v>
      </c>
    </row>
    <row r="225" spans="2:17" x14ac:dyDescent="0.5">
      <c r="B225" s="168">
        <v>322201</v>
      </c>
      <c r="C225" s="164" t="s">
        <v>2122</v>
      </c>
      <c r="D225" s="164" t="s">
        <v>2127</v>
      </c>
      <c r="E225" s="110">
        <v>837152002428</v>
      </c>
      <c r="F225" s="111">
        <v>6</v>
      </c>
      <c r="G225" s="169">
        <v>32</v>
      </c>
      <c r="H225" s="111" t="s">
        <v>62</v>
      </c>
      <c r="I225" s="113">
        <v>19.899999999999999</v>
      </c>
      <c r="J225" s="113">
        <f t="shared" si="33"/>
        <v>3.3166666666666664</v>
      </c>
      <c r="K225" s="113">
        <f t="shared" si="26"/>
        <v>5.99</v>
      </c>
      <c r="L225" s="114">
        <f t="shared" si="34"/>
        <v>0.44629938786867007</v>
      </c>
      <c r="M225" s="115">
        <v>0.15</v>
      </c>
      <c r="N225" s="113">
        <f t="shared" si="35"/>
        <v>16.914999999999999</v>
      </c>
      <c r="O225" s="113">
        <f t="shared" si="36"/>
        <v>2.8191666666666664</v>
      </c>
      <c r="P225" s="113">
        <f t="shared" si="27"/>
        <v>4.99</v>
      </c>
      <c r="Q225" s="116">
        <f t="shared" si="37"/>
        <v>0.43503674014696064</v>
      </c>
    </row>
    <row r="226" spans="2:17" x14ac:dyDescent="0.5">
      <c r="B226" s="168">
        <v>322202</v>
      </c>
      <c r="C226" s="164" t="s">
        <v>2122</v>
      </c>
      <c r="D226" s="164" t="s">
        <v>2128</v>
      </c>
      <c r="E226" s="110">
        <v>837152002626</v>
      </c>
      <c r="F226" s="111">
        <v>6</v>
      </c>
      <c r="G226" s="169">
        <v>32</v>
      </c>
      <c r="H226" s="111" t="s">
        <v>62</v>
      </c>
      <c r="I226" s="113">
        <v>19.899999999999999</v>
      </c>
      <c r="J226" s="113">
        <f t="shared" si="33"/>
        <v>3.3166666666666664</v>
      </c>
      <c r="K226" s="113">
        <f t="shared" si="26"/>
        <v>5.99</v>
      </c>
      <c r="L226" s="114">
        <f t="shared" si="34"/>
        <v>0.44629938786867007</v>
      </c>
      <c r="M226" s="115">
        <v>0.15</v>
      </c>
      <c r="N226" s="113">
        <f t="shared" si="35"/>
        <v>16.914999999999999</v>
      </c>
      <c r="O226" s="113">
        <f t="shared" si="36"/>
        <v>2.8191666666666664</v>
      </c>
      <c r="P226" s="113">
        <f t="shared" si="27"/>
        <v>4.99</v>
      </c>
      <c r="Q226" s="116">
        <f t="shared" si="37"/>
        <v>0.43503674014696064</v>
      </c>
    </row>
    <row r="227" spans="2:17" x14ac:dyDescent="0.5">
      <c r="B227" s="168">
        <v>322203</v>
      </c>
      <c r="C227" s="164" t="s">
        <v>2122</v>
      </c>
      <c r="D227" s="164" t="s">
        <v>2129</v>
      </c>
      <c r="E227" s="110">
        <v>837152002725</v>
      </c>
      <c r="F227" s="111">
        <v>6</v>
      </c>
      <c r="G227" s="169">
        <v>32</v>
      </c>
      <c r="H227" s="111" t="s">
        <v>62</v>
      </c>
      <c r="I227" s="113">
        <v>19.899999999999999</v>
      </c>
      <c r="J227" s="113">
        <f t="shared" si="33"/>
        <v>3.3166666666666664</v>
      </c>
      <c r="K227" s="113">
        <f t="shared" si="26"/>
        <v>5.99</v>
      </c>
      <c r="L227" s="114">
        <f t="shared" si="34"/>
        <v>0.44629938786867007</v>
      </c>
      <c r="M227" s="115">
        <v>0.15</v>
      </c>
      <c r="N227" s="113">
        <f t="shared" si="35"/>
        <v>16.914999999999999</v>
      </c>
      <c r="O227" s="113">
        <f t="shared" si="36"/>
        <v>2.8191666666666664</v>
      </c>
      <c r="P227" s="113">
        <f t="shared" si="27"/>
        <v>4.99</v>
      </c>
      <c r="Q227" s="116">
        <f t="shared" si="37"/>
        <v>0.43503674014696064</v>
      </c>
    </row>
    <row r="228" spans="2:17" x14ac:dyDescent="0.5">
      <c r="B228" s="168">
        <v>322301</v>
      </c>
      <c r="C228" s="164" t="s">
        <v>2122</v>
      </c>
      <c r="D228" s="164" t="s">
        <v>2131</v>
      </c>
      <c r="E228" s="110">
        <v>837152001438</v>
      </c>
      <c r="F228" s="111">
        <v>3</v>
      </c>
      <c r="G228" s="169">
        <v>64</v>
      </c>
      <c r="H228" s="111" t="s">
        <v>62</v>
      </c>
      <c r="I228" s="113">
        <v>15.1</v>
      </c>
      <c r="J228" s="113">
        <f t="shared" si="33"/>
        <v>5.0333333333333332</v>
      </c>
      <c r="K228" s="113">
        <f t="shared" si="26"/>
        <v>8.49</v>
      </c>
      <c r="L228" s="114">
        <f t="shared" si="34"/>
        <v>0.40714566156262272</v>
      </c>
      <c r="M228" s="115">
        <v>0.15</v>
      </c>
      <c r="N228" s="113">
        <f t="shared" si="35"/>
        <v>12.834999999999999</v>
      </c>
      <c r="O228" s="113">
        <f t="shared" si="36"/>
        <v>4.2783333333333333</v>
      </c>
      <c r="P228" s="113">
        <f t="shared" si="27"/>
        <v>7.49</v>
      </c>
      <c r="Q228" s="116">
        <f t="shared" si="37"/>
        <v>0.42879394748553629</v>
      </c>
    </row>
    <row r="229" spans="2:17" x14ac:dyDescent="0.5">
      <c r="B229" s="160" t="str">
        <f>C230</f>
        <v>Sol Date</v>
      </c>
      <c r="C229" s="161"/>
      <c r="D229" s="161"/>
      <c r="E229" s="100"/>
      <c r="F229" s="101"/>
      <c r="G229" s="162"/>
      <c r="H229" s="101"/>
      <c r="I229" s="103"/>
      <c r="J229" s="103"/>
      <c r="K229" s="103"/>
      <c r="L229" s="104"/>
      <c r="M229" s="105"/>
      <c r="N229" s="103"/>
      <c r="O229" s="103"/>
      <c r="P229" s="103"/>
      <c r="Q229" s="106"/>
    </row>
    <row r="230" spans="2:17" x14ac:dyDescent="0.5">
      <c r="B230" s="159">
        <v>330000</v>
      </c>
      <c r="C230" s="148" t="s">
        <v>2197</v>
      </c>
      <c r="D230" s="148" t="s">
        <v>2198</v>
      </c>
      <c r="E230" s="89">
        <v>860011241805</v>
      </c>
      <c r="F230" s="90">
        <v>6</v>
      </c>
      <c r="G230" s="149" t="s">
        <v>6082</v>
      </c>
      <c r="H230" s="111" t="s">
        <v>62</v>
      </c>
      <c r="I230" s="125">
        <v>25.5</v>
      </c>
      <c r="J230" s="125">
        <f t="shared" si="33"/>
        <v>4.25</v>
      </c>
      <c r="K230" s="125">
        <f t="shared" si="26"/>
        <v>7.49</v>
      </c>
      <c r="L230" s="126">
        <f t="shared" si="34"/>
        <v>0.43257676902536718</v>
      </c>
      <c r="M230" s="127">
        <v>0.2</v>
      </c>
      <c r="N230" s="125">
        <f t="shared" si="35"/>
        <v>20.400000000000002</v>
      </c>
      <c r="O230" s="125">
        <f t="shared" si="36"/>
        <v>3.4000000000000004</v>
      </c>
      <c r="P230" s="125">
        <f t="shared" si="27"/>
        <v>5.99</v>
      </c>
      <c r="Q230" s="128">
        <f t="shared" si="37"/>
        <v>0.43238731218697823</v>
      </c>
    </row>
    <row r="231" spans="2:17" x14ac:dyDescent="0.5">
      <c r="B231" s="159">
        <v>330001</v>
      </c>
      <c r="C231" s="148" t="s">
        <v>2197</v>
      </c>
      <c r="D231" s="148" t="s">
        <v>2199</v>
      </c>
      <c r="E231" s="89">
        <v>860011241812</v>
      </c>
      <c r="F231" s="90">
        <v>6</v>
      </c>
      <c r="G231" s="149" t="s">
        <v>6082</v>
      </c>
      <c r="H231" s="111" t="s">
        <v>62</v>
      </c>
      <c r="I231" s="125">
        <v>25.5</v>
      </c>
      <c r="J231" s="125">
        <f t="shared" si="33"/>
        <v>4.25</v>
      </c>
      <c r="K231" s="125">
        <f t="shared" si="26"/>
        <v>7.49</v>
      </c>
      <c r="L231" s="126">
        <f t="shared" si="34"/>
        <v>0.43257676902536718</v>
      </c>
      <c r="M231" s="127">
        <v>0.2</v>
      </c>
      <c r="N231" s="125">
        <f t="shared" si="35"/>
        <v>20.400000000000002</v>
      </c>
      <c r="O231" s="125">
        <f t="shared" si="36"/>
        <v>3.4000000000000004</v>
      </c>
      <c r="P231" s="125">
        <f t="shared" si="27"/>
        <v>5.99</v>
      </c>
      <c r="Q231" s="128">
        <f t="shared" si="37"/>
        <v>0.43238731218697823</v>
      </c>
    </row>
    <row r="232" spans="2:17" x14ac:dyDescent="0.5">
      <c r="B232" s="159">
        <v>330002</v>
      </c>
      <c r="C232" s="148" t="s">
        <v>2197</v>
      </c>
      <c r="D232" s="148" t="s">
        <v>2200</v>
      </c>
      <c r="E232" s="89">
        <v>860011241829</v>
      </c>
      <c r="F232" s="90">
        <v>6</v>
      </c>
      <c r="G232" s="149" t="s">
        <v>6082</v>
      </c>
      <c r="H232" s="111" t="s">
        <v>62</v>
      </c>
      <c r="I232" s="125">
        <v>25.5</v>
      </c>
      <c r="J232" s="125">
        <f t="shared" si="33"/>
        <v>4.25</v>
      </c>
      <c r="K232" s="125">
        <f t="shared" si="26"/>
        <v>7.49</v>
      </c>
      <c r="L232" s="126">
        <f t="shared" si="34"/>
        <v>0.43257676902536718</v>
      </c>
      <c r="M232" s="127">
        <v>0.2</v>
      </c>
      <c r="N232" s="125">
        <f t="shared" si="35"/>
        <v>20.400000000000002</v>
      </c>
      <c r="O232" s="125">
        <f t="shared" si="36"/>
        <v>3.4000000000000004</v>
      </c>
      <c r="P232" s="125">
        <f t="shared" si="27"/>
        <v>5.99</v>
      </c>
      <c r="Q232" s="128">
        <f t="shared" si="37"/>
        <v>0.43238731218697823</v>
      </c>
    </row>
    <row r="233" spans="2:17" x14ac:dyDescent="0.5">
      <c r="B233" s="160" t="str">
        <f>C234</f>
        <v>Cleveland Kraut</v>
      </c>
      <c r="C233" s="161"/>
      <c r="D233" s="161"/>
      <c r="E233" s="100"/>
      <c r="F233" s="101"/>
      <c r="G233" s="162"/>
      <c r="H233" s="101"/>
      <c r="I233" s="103"/>
      <c r="J233" s="103"/>
      <c r="K233" s="103"/>
      <c r="L233" s="104"/>
      <c r="M233" s="105"/>
      <c r="N233" s="103"/>
      <c r="O233" s="103"/>
      <c r="P233" s="103"/>
      <c r="Q233" s="106"/>
    </row>
    <row r="234" spans="2:17" x14ac:dyDescent="0.5">
      <c r="B234" s="159">
        <v>330101</v>
      </c>
      <c r="C234" s="148" t="s">
        <v>2201</v>
      </c>
      <c r="D234" s="148" t="s">
        <v>2202</v>
      </c>
      <c r="E234" s="89">
        <v>869982000008</v>
      </c>
      <c r="F234" s="90">
        <v>6</v>
      </c>
      <c r="G234" s="149">
        <v>16</v>
      </c>
      <c r="H234" s="90" t="s">
        <v>437</v>
      </c>
      <c r="I234" s="125">
        <v>22.78</v>
      </c>
      <c r="J234" s="125">
        <f t="shared" si="33"/>
        <v>3.7966666666666669</v>
      </c>
      <c r="K234" s="125">
        <f t="shared" si="26"/>
        <v>6.49</v>
      </c>
      <c r="L234" s="126">
        <f t="shared" si="34"/>
        <v>0.41499743194658451</v>
      </c>
      <c r="M234" s="127">
        <v>0.25</v>
      </c>
      <c r="N234" s="125">
        <f t="shared" si="35"/>
        <v>17.085000000000001</v>
      </c>
      <c r="O234" s="125">
        <f t="shared" si="36"/>
        <v>2.8475000000000001</v>
      </c>
      <c r="P234" s="125">
        <f t="shared" si="27"/>
        <v>4.99</v>
      </c>
      <c r="Q234" s="128">
        <f t="shared" si="37"/>
        <v>0.42935871743486975</v>
      </c>
    </row>
    <row r="235" spans="2:17" x14ac:dyDescent="0.5">
      <c r="B235" s="159">
        <v>330201</v>
      </c>
      <c r="C235" s="148" t="s">
        <v>2201</v>
      </c>
      <c r="D235" s="148" t="s">
        <v>2203</v>
      </c>
      <c r="E235" s="89">
        <v>869982000015</v>
      </c>
      <c r="F235" s="90">
        <v>6</v>
      </c>
      <c r="G235" s="149">
        <v>16</v>
      </c>
      <c r="H235" s="90" t="s">
        <v>437</v>
      </c>
      <c r="I235" s="125">
        <v>22.78</v>
      </c>
      <c r="J235" s="125">
        <f t="shared" si="33"/>
        <v>3.7966666666666669</v>
      </c>
      <c r="K235" s="125">
        <f t="shared" si="26"/>
        <v>6.49</v>
      </c>
      <c r="L235" s="126">
        <f t="shared" si="34"/>
        <v>0.41499743194658451</v>
      </c>
      <c r="M235" s="127">
        <v>0.25</v>
      </c>
      <c r="N235" s="125">
        <f t="shared" si="35"/>
        <v>17.085000000000001</v>
      </c>
      <c r="O235" s="125">
        <f t="shared" si="36"/>
        <v>2.8475000000000001</v>
      </c>
      <c r="P235" s="125">
        <f t="shared" si="27"/>
        <v>4.99</v>
      </c>
      <c r="Q235" s="128">
        <f t="shared" si="37"/>
        <v>0.42935871743486975</v>
      </c>
    </row>
    <row r="236" spans="2:17" x14ac:dyDescent="0.5">
      <c r="B236" s="159">
        <v>330205</v>
      </c>
      <c r="C236" s="148" t="s">
        <v>2201</v>
      </c>
      <c r="D236" s="148" t="s">
        <v>2204</v>
      </c>
      <c r="E236" s="89">
        <v>869982000053</v>
      </c>
      <c r="F236" s="90">
        <v>6</v>
      </c>
      <c r="G236" s="149">
        <v>16</v>
      </c>
      <c r="H236" s="90" t="s">
        <v>437</v>
      </c>
      <c r="I236" s="125">
        <v>22.78</v>
      </c>
      <c r="J236" s="125">
        <f t="shared" si="33"/>
        <v>3.7966666666666669</v>
      </c>
      <c r="K236" s="125">
        <f t="shared" si="26"/>
        <v>6.49</v>
      </c>
      <c r="L236" s="126">
        <f t="shared" si="34"/>
        <v>0.41499743194658451</v>
      </c>
      <c r="M236" s="127">
        <v>0.25</v>
      </c>
      <c r="N236" s="125">
        <f t="shared" si="35"/>
        <v>17.085000000000001</v>
      </c>
      <c r="O236" s="125">
        <f t="shared" si="36"/>
        <v>2.8475000000000001</v>
      </c>
      <c r="P236" s="125">
        <f t="shared" si="27"/>
        <v>4.99</v>
      </c>
      <c r="Q236" s="128">
        <f t="shared" si="37"/>
        <v>0.42935871743486975</v>
      </c>
    </row>
    <row r="237" spans="2:17" x14ac:dyDescent="0.5">
      <c r="B237" s="159">
        <v>330207</v>
      </c>
      <c r="C237" s="148" t="s">
        <v>2201</v>
      </c>
      <c r="D237" s="148" t="s">
        <v>2205</v>
      </c>
      <c r="E237" s="89">
        <v>859774007278</v>
      </c>
      <c r="F237" s="90">
        <v>6</v>
      </c>
      <c r="G237" s="149">
        <v>16</v>
      </c>
      <c r="H237" s="90" t="s">
        <v>437</v>
      </c>
      <c r="I237" s="125">
        <v>22.78</v>
      </c>
      <c r="J237" s="125">
        <f t="shared" si="33"/>
        <v>3.7966666666666669</v>
      </c>
      <c r="K237" s="125">
        <f t="shared" si="26"/>
        <v>6.49</v>
      </c>
      <c r="L237" s="126">
        <f t="shared" si="34"/>
        <v>0.41499743194658451</v>
      </c>
      <c r="M237" s="127">
        <v>0.25</v>
      </c>
      <c r="N237" s="125">
        <f t="shared" si="35"/>
        <v>17.085000000000001</v>
      </c>
      <c r="O237" s="125">
        <f t="shared" si="36"/>
        <v>2.8475000000000001</v>
      </c>
      <c r="P237" s="125">
        <f t="shared" si="27"/>
        <v>4.99</v>
      </c>
      <c r="Q237" s="128">
        <f t="shared" si="37"/>
        <v>0.42935871743486975</v>
      </c>
    </row>
    <row r="238" spans="2:17" x14ac:dyDescent="0.5">
      <c r="B238" s="159">
        <v>330208</v>
      </c>
      <c r="C238" s="148" t="s">
        <v>2201</v>
      </c>
      <c r="D238" s="148" t="s">
        <v>2206</v>
      </c>
      <c r="E238" s="89">
        <v>859774007421</v>
      </c>
      <c r="F238" s="90">
        <v>6</v>
      </c>
      <c r="G238" s="149">
        <v>16</v>
      </c>
      <c r="H238" s="90" t="s">
        <v>437</v>
      </c>
      <c r="I238" s="125">
        <v>22.78</v>
      </c>
      <c r="J238" s="125">
        <f t="shared" si="33"/>
        <v>3.7966666666666669</v>
      </c>
      <c r="K238" s="125">
        <f t="shared" si="26"/>
        <v>6.49</v>
      </c>
      <c r="L238" s="126">
        <f t="shared" si="34"/>
        <v>0.41499743194658451</v>
      </c>
      <c r="M238" s="127">
        <v>0.25</v>
      </c>
      <c r="N238" s="125">
        <f t="shared" si="35"/>
        <v>17.085000000000001</v>
      </c>
      <c r="O238" s="125">
        <f t="shared" si="36"/>
        <v>2.8475000000000001</v>
      </c>
      <c r="P238" s="125">
        <f t="shared" si="27"/>
        <v>4.99</v>
      </c>
      <c r="Q238" s="128">
        <f t="shared" si="37"/>
        <v>0.42935871743486975</v>
      </c>
    </row>
    <row r="239" spans="2:17" x14ac:dyDescent="0.5">
      <c r="B239" s="159">
        <v>330209</v>
      </c>
      <c r="C239" s="148" t="s">
        <v>2201</v>
      </c>
      <c r="D239" s="148" t="s">
        <v>2207</v>
      </c>
      <c r="E239" s="89">
        <v>859774007834</v>
      </c>
      <c r="F239" s="90">
        <v>6</v>
      </c>
      <c r="G239" s="149">
        <v>16</v>
      </c>
      <c r="H239" s="90" t="s">
        <v>437</v>
      </c>
      <c r="I239" s="125">
        <v>23.9</v>
      </c>
      <c r="J239" s="125">
        <f t="shared" si="33"/>
        <v>3.9833333333333329</v>
      </c>
      <c r="K239" s="125">
        <f t="shared" si="26"/>
        <v>6.99</v>
      </c>
      <c r="L239" s="126">
        <f t="shared" si="34"/>
        <v>0.4301382927992371</v>
      </c>
      <c r="M239" s="127">
        <v>0.25</v>
      </c>
      <c r="N239" s="125">
        <f t="shared" si="35"/>
        <v>17.924999999999997</v>
      </c>
      <c r="O239" s="125">
        <f t="shared" si="36"/>
        <v>2.9874999999999994</v>
      </c>
      <c r="P239" s="125">
        <f t="shared" si="27"/>
        <v>4.99</v>
      </c>
      <c r="Q239" s="128">
        <f t="shared" si="37"/>
        <v>0.40130260521042099</v>
      </c>
    </row>
    <row r="240" spans="2:17" x14ac:dyDescent="0.5">
      <c r="B240" s="159">
        <v>330210</v>
      </c>
      <c r="C240" s="148" t="s">
        <v>2201</v>
      </c>
      <c r="D240" s="148" t="s">
        <v>2208</v>
      </c>
      <c r="E240" s="89">
        <v>883061000574</v>
      </c>
      <c r="F240" s="90">
        <v>6</v>
      </c>
      <c r="G240" s="149">
        <v>16</v>
      </c>
      <c r="H240" s="90" t="s">
        <v>437</v>
      </c>
      <c r="I240" s="125">
        <v>22.78</v>
      </c>
      <c r="J240" s="125">
        <f t="shared" si="33"/>
        <v>3.7966666666666669</v>
      </c>
      <c r="K240" s="125">
        <f t="shared" si="26"/>
        <v>6.49</v>
      </c>
      <c r="L240" s="126">
        <f t="shared" si="34"/>
        <v>0.41499743194658451</v>
      </c>
      <c r="M240" s="127">
        <v>0.25</v>
      </c>
      <c r="N240" s="125">
        <f t="shared" si="35"/>
        <v>17.085000000000001</v>
      </c>
      <c r="O240" s="125">
        <f t="shared" si="36"/>
        <v>2.8475000000000001</v>
      </c>
      <c r="P240" s="125">
        <f t="shared" si="27"/>
        <v>4.99</v>
      </c>
      <c r="Q240" s="128">
        <f t="shared" si="37"/>
        <v>0.42935871743486975</v>
      </c>
    </row>
    <row r="241" spans="2:17" x14ac:dyDescent="0.5">
      <c r="B241" s="159">
        <v>330312</v>
      </c>
      <c r="C241" s="148" t="s">
        <v>2201</v>
      </c>
      <c r="D241" s="148" t="s">
        <v>2209</v>
      </c>
      <c r="E241" s="89">
        <v>859774007131</v>
      </c>
      <c r="F241" s="90">
        <v>12</v>
      </c>
      <c r="G241" s="149">
        <v>3</v>
      </c>
      <c r="H241" s="90" t="s">
        <v>437</v>
      </c>
      <c r="I241" s="125">
        <v>15.2</v>
      </c>
      <c r="J241" s="125">
        <f t="shared" si="33"/>
        <v>1.2666666666666666</v>
      </c>
      <c r="K241" s="125">
        <f t="shared" si="26"/>
        <v>2.4900000000000002</v>
      </c>
      <c r="L241" s="126">
        <f t="shared" si="34"/>
        <v>0.49129852744310581</v>
      </c>
      <c r="M241" s="127">
        <v>0.25</v>
      </c>
      <c r="N241" s="125">
        <f t="shared" si="35"/>
        <v>11.399999999999999</v>
      </c>
      <c r="O241" s="125">
        <f t="shared" si="36"/>
        <v>0.94999999999999984</v>
      </c>
      <c r="P241" s="125">
        <f t="shared" si="27"/>
        <v>1.99</v>
      </c>
      <c r="Q241" s="128">
        <f t="shared" si="37"/>
        <v>0.52261306532663321</v>
      </c>
    </row>
    <row r="242" spans="2:17" x14ac:dyDescent="0.5">
      <c r="B242" s="159">
        <v>330313</v>
      </c>
      <c r="C242" s="148" t="s">
        <v>2201</v>
      </c>
      <c r="D242" s="178" t="s">
        <v>2210</v>
      </c>
      <c r="E242" s="89">
        <v>859774007513</v>
      </c>
      <c r="F242" s="90">
        <v>12</v>
      </c>
      <c r="G242" s="149">
        <v>3</v>
      </c>
      <c r="H242" s="90" t="s">
        <v>437</v>
      </c>
      <c r="I242" s="125">
        <v>15.2</v>
      </c>
      <c r="J242" s="125">
        <f t="shared" si="33"/>
        <v>1.2666666666666666</v>
      </c>
      <c r="K242" s="125">
        <f t="shared" si="26"/>
        <v>2.4900000000000002</v>
      </c>
      <c r="L242" s="126">
        <f t="shared" si="34"/>
        <v>0.49129852744310581</v>
      </c>
      <c r="M242" s="127">
        <v>0.25</v>
      </c>
      <c r="N242" s="125">
        <f t="shared" si="35"/>
        <v>11.399999999999999</v>
      </c>
      <c r="O242" s="125">
        <f t="shared" si="36"/>
        <v>0.94999999999999984</v>
      </c>
      <c r="P242" s="125">
        <f t="shared" si="27"/>
        <v>1.99</v>
      </c>
      <c r="Q242" s="128">
        <f t="shared" si="37"/>
        <v>0.52261306532663321</v>
      </c>
    </row>
    <row r="243" spans="2:17" x14ac:dyDescent="0.5">
      <c r="B243" s="159">
        <v>330314</v>
      </c>
      <c r="C243" s="148" t="s">
        <v>2201</v>
      </c>
      <c r="D243" s="148" t="s">
        <v>2211</v>
      </c>
      <c r="E243" s="89">
        <v>859774007698</v>
      </c>
      <c r="F243" s="90">
        <v>12</v>
      </c>
      <c r="G243" s="149">
        <v>16</v>
      </c>
      <c r="H243" s="111" t="s">
        <v>62</v>
      </c>
      <c r="I243" s="125">
        <v>45.5</v>
      </c>
      <c r="J243" s="125">
        <f t="shared" si="33"/>
        <v>3.7916666666666665</v>
      </c>
      <c r="K243" s="125">
        <f t="shared" si="26"/>
        <v>6.49</v>
      </c>
      <c r="L243" s="126">
        <f t="shared" si="34"/>
        <v>0.41576784797123784</v>
      </c>
      <c r="M243" s="127">
        <v>0.25</v>
      </c>
      <c r="N243" s="125">
        <f t="shared" si="35"/>
        <v>34.125</v>
      </c>
      <c r="O243" s="125">
        <f t="shared" si="36"/>
        <v>2.84375</v>
      </c>
      <c r="P243" s="125">
        <f t="shared" si="27"/>
        <v>4.99</v>
      </c>
      <c r="Q243" s="128">
        <f t="shared" si="37"/>
        <v>0.43011022044088176</v>
      </c>
    </row>
    <row r="244" spans="2:17" x14ac:dyDescent="0.5">
      <c r="B244" s="159">
        <v>330315</v>
      </c>
      <c r="C244" s="148" t="s">
        <v>2201</v>
      </c>
      <c r="D244" s="148" t="s">
        <v>2212</v>
      </c>
      <c r="E244" s="89">
        <v>859774007728</v>
      </c>
      <c r="F244" s="90">
        <v>12</v>
      </c>
      <c r="G244" s="149">
        <v>16</v>
      </c>
      <c r="H244" s="111" t="s">
        <v>62</v>
      </c>
      <c r="I244" s="125">
        <v>49.4</v>
      </c>
      <c r="J244" s="125">
        <f t="shared" si="33"/>
        <v>4.1166666666666663</v>
      </c>
      <c r="K244" s="125">
        <f t="shared" si="26"/>
        <v>6.99</v>
      </c>
      <c r="L244" s="126">
        <f t="shared" si="34"/>
        <v>0.4110634239389605</v>
      </c>
      <c r="M244" s="127">
        <v>0.25</v>
      </c>
      <c r="N244" s="125">
        <f t="shared" si="35"/>
        <v>37.049999999999997</v>
      </c>
      <c r="O244" s="125">
        <f t="shared" si="36"/>
        <v>3.0874999999999999</v>
      </c>
      <c r="P244" s="125">
        <f t="shared" si="27"/>
        <v>5.49</v>
      </c>
      <c r="Q244" s="128">
        <f t="shared" si="37"/>
        <v>0.43761384335154829</v>
      </c>
    </row>
    <row r="245" spans="2:17" x14ac:dyDescent="0.5">
      <c r="B245" s="159">
        <v>330316</v>
      </c>
      <c r="C245" s="148" t="s">
        <v>2201</v>
      </c>
      <c r="D245" s="148" t="s">
        <v>2213</v>
      </c>
      <c r="E245" s="89">
        <v>859774007803</v>
      </c>
      <c r="F245" s="90">
        <v>12</v>
      </c>
      <c r="G245" s="149">
        <v>3.5</v>
      </c>
      <c r="H245" s="111" t="s">
        <v>62</v>
      </c>
      <c r="I245" s="125">
        <v>15.2</v>
      </c>
      <c r="J245" s="125">
        <f t="shared" si="33"/>
        <v>1.2666666666666666</v>
      </c>
      <c r="K245" s="125">
        <f t="shared" si="26"/>
        <v>2.4900000000000002</v>
      </c>
      <c r="L245" s="126">
        <f t="shared" si="34"/>
        <v>0.49129852744310581</v>
      </c>
      <c r="M245" s="127">
        <v>0.25</v>
      </c>
      <c r="N245" s="125">
        <f t="shared" si="35"/>
        <v>11.399999999999999</v>
      </c>
      <c r="O245" s="125">
        <f t="shared" si="36"/>
        <v>0.94999999999999984</v>
      </c>
      <c r="P245" s="125">
        <f t="shared" si="27"/>
        <v>1.99</v>
      </c>
      <c r="Q245" s="128">
        <f t="shared" si="37"/>
        <v>0.52261306532663321</v>
      </c>
    </row>
    <row r="246" spans="2:17" x14ac:dyDescent="0.5">
      <c r="B246" s="159">
        <v>330317</v>
      </c>
      <c r="C246" s="148" t="s">
        <v>2201</v>
      </c>
      <c r="D246" s="148" t="s">
        <v>2214</v>
      </c>
      <c r="E246" s="89">
        <v>859774007858</v>
      </c>
      <c r="F246" s="90">
        <v>6</v>
      </c>
      <c r="G246" s="149">
        <v>16</v>
      </c>
      <c r="H246" s="111" t="s">
        <v>62</v>
      </c>
      <c r="I246" s="125">
        <v>26.4</v>
      </c>
      <c r="J246" s="125">
        <f t="shared" si="33"/>
        <v>4.3999999999999995</v>
      </c>
      <c r="K246" s="125">
        <f t="shared" si="26"/>
        <v>7.49</v>
      </c>
      <c r="L246" s="126">
        <f t="shared" si="34"/>
        <v>0.41255006675567429</v>
      </c>
      <c r="M246" s="127">
        <v>0.25</v>
      </c>
      <c r="N246" s="125">
        <f t="shared" si="35"/>
        <v>19.799999999999997</v>
      </c>
      <c r="O246" s="125">
        <f t="shared" si="36"/>
        <v>3.2999999999999994</v>
      </c>
      <c r="P246" s="125">
        <f t="shared" si="27"/>
        <v>5.99</v>
      </c>
      <c r="Q246" s="128">
        <f t="shared" si="37"/>
        <v>0.4490818030050085</v>
      </c>
    </row>
    <row r="247" spans="2:17" x14ac:dyDescent="0.5">
      <c r="B247" s="159">
        <v>330318</v>
      </c>
      <c r="C247" s="148" t="s">
        <v>2201</v>
      </c>
      <c r="D247" s="148" t="s">
        <v>2215</v>
      </c>
      <c r="E247" s="89">
        <v>859774007841</v>
      </c>
      <c r="F247" s="90">
        <v>6</v>
      </c>
      <c r="G247" s="149">
        <v>16</v>
      </c>
      <c r="H247" s="111" t="s">
        <v>62</v>
      </c>
      <c r="I247" s="125">
        <v>26.4</v>
      </c>
      <c r="J247" s="125">
        <f t="shared" si="33"/>
        <v>4.3999999999999995</v>
      </c>
      <c r="K247" s="125">
        <f t="shared" si="26"/>
        <v>7.49</v>
      </c>
      <c r="L247" s="126">
        <f t="shared" si="34"/>
        <v>0.41255006675567429</v>
      </c>
      <c r="M247" s="127">
        <v>0.25</v>
      </c>
      <c r="N247" s="125">
        <f t="shared" si="35"/>
        <v>19.799999999999997</v>
      </c>
      <c r="O247" s="125">
        <f t="shared" si="36"/>
        <v>3.2999999999999994</v>
      </c>
      <c r="P247" s="125">
        <f t="shared" si="27"/>
        <v>5.99</v>
      </c>
      <c r="Q247" s="128">
        <f t="shared" si="37"/>
        <v>0.4490818030050085</v>
      </c>
    </row>
    <row r="248" spans="2:17" x14ac:dyDescent="0.5">
      <c r="B248" s="160" t="str">
        <f>C249</f>
        <v>cocojune</v>
      </c>
      <c r="C248" s="161"/>
      <c r="D248" s="161"/>
      <c r="E248" s="100"/>
      <c r="F248" s="101"/>
      <c r="G248" s="162"/>
      <c r="H248" s="101"/>
      <c r="I248" s="103"/>
      <c r="J248" s="103"/>
      <c r="K248" s="103"/>
      <c r="L248" s="104"/>
      <c r="M248" s="105"/>
      <c r="N248" s="103"/>
      <c r="O248" s="103"/>
      <c r="P248" s="103"/>
      <c r="Q248" s="106"/>
    </row>
    <row r="249" spans="2:17" x14ac:dyDescent="0.5">
      <c r="B249" s="159">
        <v>340411</v>
      </c>
      <c r="C249" s="148" t="s">
        <v>6010</v>
      </c>
      <c r="D249" s="148" t="s">
        <v>2230</v>
      </c>
      <c r="E249" s="89">
        <v>852614006486</v>
      </c>
      <c r="F249" s="90">
        <v>12</v>
      </c>
      <c r="G249" s="149">
        <v>4</v>
      </c>
      <c r="H249" s="90" t="s">
        <v>437</v>
      </c>
      <c r="I249" s="125">
        <v>19.079999999999998</v>
      </c>
      <c r="J249" s="125">
        <f t="shared" si="33"/>
        <v>1.5899999999999999</v>
      </c>
      <c r="K249" s="125">
        <f t="shared" si="26"/>
        <v>2.99</v>
      </c>
      <c r="L249" s="126">
        <f t="shared" si="34"/>
        <v>0.46822742474916396</v>
      </c>
      <c r="M249" s="127">
        <v>0.2</v>
      </c>
      <c r="N249" s="125">
        <f t="shared" si="35"/>
        <v>15.263999999999999</v>
      </c>
      <c r="O249" s="125">
        <f t="shared" si="36"/>
        <v>1.272</v>
      </c>
      <c r="P249" s="125">
        <f t="shared" si="27"/>
        <v>2.4900000000000002</v>
      </c>
      <c r="Q249" s="128">
        <f t="shared" si="37"/>
        <v>0.48915662650602415</v>
      </c>
    </row>
    <row r="250" spans="2:17" x14ac:dyDescent="0.5">
      <c r="B250" s="159">
        <v>340412</v>
      </c>
      <c r="C250" s="148" t="s">
        <v>6010</v>
      </c>
      <c r="D250" s="148" t="s">
        <v>2231</v>
      </c>
      <c r="E250" s="89">
        <v>852614006493</v>
      </c>
      <c r="F250" s="90">
        <v>12</v>
      </c>
      <c r="G250" s="149">
        <v>4</v>
      </c>
      <c r="H250" s="90" t="s">
        <v>437</v>
      </c>
      <c r="I250" s="125">
        <v>19.079999999999998</v>
      </c>
      <c r="J250" s="125">
        <f t="shared" si="33"/>
        <v>1.5899999999999999</v>
      </c>
      <c r="K250" s="125">
        <f t="shared" si="26"/>
        <v>2.99</v>
      </c>
      <c r="L250" s="126">
        <f t="shared" si="34"/>
        <v>0.46822742474916396</v>
      </c>
      <c r="M250" s="127">
        <v>0.2</v>
      </c>
      <c r="N250" s="125">
        <f t="shared" si="35"/>
        <v>15.263999999999999</v>
      </c>
      <c r="O250" s="125">
        <f t="shared" si="36"/>
        <v>1.272</v>
      </c>
      <c r="P250" s="125">
        <f t="shared" si="27"/>
        <v>2.4900000000000002</v>
      </c>
      <c r="Q250" s="128">
        <f t="shared" si="37"/>
        <v>0.48915662650602415</v>
      </c>
    </row>
    <row r="251" spans="2:17" x14ac:dyDescent="0.5">
      <c r="B251" s="159">
        <v>340413</v>
      </c>
      <c r="C251" s="148" t="s">
        <v>6010</v>
      </c>
      <c r="D251" s="148" t="s">
        <v>2232</v>
      </c>
      <c r="E251" s="89">
        <v>852614006516</v>
      </c>
      <c r="F251" s="90">
        <v>12</v>
      </c>
      <c r="G251" s="149">
        <v>4</v>
      </c>
      <c r="H251" s="90" t="s">
        <v>437</v>
      </c>
      <c r="I251" s="125">
        <v>19.079999999999998</v>
      </c>
      <c r="J251" s="125">
        <f t="shared" si="33"/>
        <v>1.5899999999999999</v>
      </c>
      <c r="K251" s="125">
        <f t="shared" si="26"/>
        <v>2.99</v>
      </c>
      <c r="L251" s="126">
        <f t="shared" si="34"/>
        <v>0.46822742474916396</v>
      </c>
      <c r="M251" s="127">
        <v>0.2</v>
      </c>
      <c r="N251" s="125">
        <f t="shared" si="35"/>
        <v>15.263999999999999</v>
      </c>
      <c r="O251" s="125">
        <f t="shared" si="36"/>
        <v>1.272</v>
      </c>
      <c r="P251" s="125">
        <f t="shared" si="27"/>
        <v>2.4900000000000002</v>
      </c>
      <c r="Q251" s="128">
        <f t="shared" si="37"/>
        <v>0.48915662650602415</v>
      </c>
    </row>
    <row r="252" spans="2:17" x14ac:dyDescent="0.5">
      <c r="B252" s="159">
        <v>340414</v>
      </c>
      <c r="C252" s="148" t="s">
        <v>6010</v>
      </c>
      <c r="D252" s="148" t="s">
        <v>2233</v>
      </c>
      <c r="E252" s="89">
        <v>852614006509</v>
      </c>
      <c r="F252" s="90">
        <v>12</v>
      </c>
      <c r="G252" s="149">
        <v>4</v>
      </c>
      <c r="H252" s="90" t="s">
        <v>437</v>
      </c>
      <c r="I252" s="125">
        <v>19.079999999999998</v>
      </c>
      <c r="J252" s="125">
        <f t="shared" si="33"/>
        <v>1.5899999999999999</v>
      </c>
      <c r="K252" s="125">
        <f t="shared" si="26"/>
        <v>2.99</v>
      </c>
      <c r="L252" s="126">
        <f t="shared" si="34"/>
        <v>0.46822742474916396</v>
      </c>
      <c r="M252" s="127">
        <v>0.2</v>
      </c>
      <c r="N252" s="125">
        <f t="shared" si="35"/>
        <v>15.263999999999999</v>
      </c>
      <c r="O252" s="125">
        <f t="shared" si="36"/>
        <v>1.272</v>
      </c>
      <c r="P252" s="125">
        <f t="shared" si="27"/>
        <v>2.4900000000000002</v>
      </c>
      <c r="Q252" s="128">
        <f t="shared" si="37"/>
        <v>0.48915662650602415</v>
      </c>
    </row>
    <row r="253" spans="2:17" x14ac:dyDescent="0.5">
      <c r="B253" s="159">
        <v>340415</v>
      </c>
      <c r="C253" s="148" t="s">
        <v>6010</v>
      </c>
      <c r="D253" s="148" t="s">
        <v>2234</v>
      </c>
      <c r="E253" s="89">
        <v>852614006936</v>
      </c>
      <c r="F253" s="90">
        <v>12</v>
      </c>
      <c r="G253" s="149">
        <v>4</v>
      </c>
      <c r="H253" s="90" t="s">
        <v>437</v>
      </c>
      <c r="I253" s="125">
        <v>19.079999999999998</v>
      </c>
      <c r="J253" s="125">
        <f t="shared" si="33"/>
        <v>1.5899999999999999</v>
      </c>
      <c r="K253" s="125">
        <f t="shared" si="26"/>
        <v>2.99</v>
      </c>
      <c r="L253" s="126">
        <f t="shared" si="34"/>
        <v>0.46822742474916396</v>
      </c>
      <c r="M253" s="127">
        <v>0.2</v>
      </c>
      <c r="N253" s="125">
        <f t="shared" si="35"/>
        <v>15.263999999999999</v>
      </c>
      <c r="O253" s="125">
        <f t="shared" si="36"/>
        <v>1.272</v>
      </c>
      <c r="P253" s="125">
        <f t="shared" si="27"/>
        <v>2.4900000000000002</v>
      </c>
      <c r="Q253" s="128">
        <f t="shared" si="37"/>
        <v>0.48915662650602415</v>
      </c>
    </row>
    <row r="254" spans="2:17" x14ac:dyDescent="0.5">
      <c r="B254" s="159">
        <v>340416</v>
      </c>
      <c r="C254" s="148" t="s">
        <v>6010</v>
      </c>
      <c r="D254" s="148" t="s">
        <v>5768</v>
      </c>
      <c r="E254" s="89">
        <v>852614006943</v>
      </c>
      <c r="F254" s="90">
        <v>12</v>
      </c>
      <c r="G254" s="149">
        <v>4</v>
      </c>
      <c r="H254" s="90" t="s">
        <v>437</v>
      </c>
      <c r="I254" s="125">
        <v>19.079999999999998</v>
      </c>
      <c r="J254" s="125">
        <f t="shared" si="33"/>
        <v>1.5899999999999999</v>
      </c>
      <c r="K254" s="125">
        <f t="shared" si="26"/>
        <v>2.99</v>
      </c>
      <c r="L254" s="126">
        <f t="shared" si="34"/>
        <v>0.46822742474916396</v>
      </c>
      <c r="M254" s="127">
        <v>0.2</v>
      </c>
      <c r="N254" s="125">
        <f t="shared" si="35"/>
        <v>15.263999999999999</v>
      </c>
      <c r="O254" s="125">
        <f t="shared" si="36"/>
        <v>1.272</v>
      </c>
      <c r="P254" s="125">
        <f t="shared" si="27"/>
        <v>2.4900000000000002</v>
      </c>
      <c r="Q254" s="128">
        <f t="shared" si="37"/>
        <v>0.48915662650602415</v>
      </c>
    </row>
    <row r="255" spans="2:17" x14ac:dyDescent="0.5">
      <c r="B255" s="159">
        <v>340421</v>
      </c>
      <c r="C255" s="148" t="s">
        <v>6010</v>
      </c>
      <c r="D255" s="148" t="s">
        <v>2235</v>
      </c>
      <c r="E255" s="89">
        <v>852614006530</v>
      </c>
      <c r="F255" s="90">
        <v>8</v>
      </c>
      <c r="G255" s="149">
        <v>16</v>
      </c>
      <c r="H255" s="90" t="s">
        <v>437</v>
      </c>
      <c r="I255" s="125">
        <v>39.54</v>
      </c>
      <c r="J255" s="125">
        <f t="shared" si="33"/>
        <v>4.9424999999999999</v>
      </c>
      <c r="K255" s="125">
        <f t="shared" si="26"/>
        <v>8.49</v>
      </c>
      <c r="L255" s="126">
        <f t="shared" si="34"/>
        <v>0.41784452296819791</v>
      </c>
      <c r="M255" s="127">
        <v>0.2</v>
      </c>
      <c r="N255" s="125">
        <f t="shared" si="35"/>
        <v>31.632000000000001</v>
      </c>
      <c r="O255" s="125">
        <f t="shared" si="36"/>
        <v>3.9540000000000002</v>
      </c>
      <c r="P255" s="125">
        <f t="shared" si="27"/>
        <v>6.99</v>
      </c>
      <c r="Q255" s="128">
        <f t="shared" si="37"/>
        <v>0.43433476394849785</v>
      </c>
    </row>
    <row r="256" spans="2:17" x14ac:dyDescent="0.5">
      <c r="B256" s="159">
        <v>340422</v>
      </c>
      <c r="C256" s="148" t="s">
        <v>6010</v>
      </c>
      <c r="D256" s="148" t="s">
        <v>2236</v>
      </c>
      <c r="E256" s="89">
        <v>852614006523</v>
      </c>
      <c r="F256" s="90">
        <v>8</v>
      </c>
      <c r="G256" s="149">
        <v>16</v>
      </c>
      <c r="H256" s="90" t="s">
        <v>437</v>
      </c>
      <c r="I256" s="125">
        <v>39.54</v>
      </c>
      <c r="J256" s="125">
        <f t="shared" si="33"/>
        <v>4.9424999999999999</v>
      </c>
      <c r="K256" s="125">
        <f t="shared" si="26"/>
        <v>8.49</v>
      </c>
      <c r="L256" s="126">
        <f t="shared" si="34"/>
        <v>0.41784452296819791</v>
      </c>
      <c r="M256" s="127">
        <v>0.2</v>
      </c>
      <c r="N256" s="125">
        <f t="shared" si="35"/>
        <v>31.632000000000001</v>
      </c>
      <c r="O256" s="125">
        <f t="shared" si="36"/>
        <v>3.9540000000000002</v>
      </c>
      <c r="P256" s="125">
        <f t="shared" si="27"/>
        <v>6.99</v>
      </c>
      <c r="Q256" s="128">
        <f t="shared" si="37"/>
        <v>0.43433476394849785</v>
      </c>
    </row>
    <row r="257" spans="2:17" x14ac:dyDescent="0.5">
      <c r="B257" s="159">
        <v>340423</v>
      </c>
      <c r="C257" s="148" t="s">
        <v>6010</v>
      </c>
      <c r="D257" s="148" t="s">
        <v>2237</v>
      </c>
      <c r="E257" s="89">
        <v>852614006806</v>
      </c>
      <c r="F257" s="90">
        <v>8</v>
      </c>
      <c r="G257" s="149">
        <v>16</v>
      </c>
      <c r="H257" s="90" t="s">
        <v>437</v>
      </c>
      <c r="I257" s="125">
        <v>39.54</v>
      </c>
      <c r="J257" s="125">
        <f t="shared" si="33"/>
        <v>4.9424999999999999</v>
      </c>
      <c r="K257" s="125">
        <f t="shared" si="26"/>
        <v>8.49</v>
      </c>
      <c r="L257" s="126">
        <f t="shared" si="34"/>
        <v>0.41784452296819791</v>
      </c>
      <c r="M257" s="127">
        <v>0.2</v>
      </c>
      <c r="N257" s="125">
        <f t="shared" si="35"/>
        <v>31.632000000000001</v>
      </c>
      <c r="O257" s="125">
        <f t="shared" si="36"/>
        <v>3.9540000000000002</v>
      </c>
      <c r="P257" s="125">
        <f t="shared" si="27"/>
        <v>6.99</v>
      </c>
      <c r="Q257" s="128">
        <f t="shared" si="37"/>
        <v>0.43433476394849785</v>
      </c>
    </row>
    <row r="258" spans="2:17" x14ac:dyDescent="0.5">
      <c r="B258" s="159">
        <v>340424</v>
      </c>
      <c r="C258" s="148" t="s">
        <v>6010</v>
      </c>
      <c r="D258" s="148" t="s">
        <v>2238</v>
      </c>
      <c r="E258" s="89">
        <v>852614006448</v>
      </c>
      <c r="F258" s="90">
        <v>8</v>
      </c>
      <c r="G258" s="149">
        <v>16</v>
      </c>
      <c r="H258" s="90" t="s">
        <v>437</v>
      </c>
      <c r="I258" s="125">
        <v>39.54</v>
      </c>
      <c r="J258" s="125">
        <f t="shared" si="33"/>
        <v>4.9424999999999999</v>
      </c>
      <c r="K258" s="125">
        <f t="shared" ref="K258:K321" si="38">IF(CEILING(J258/0.6,1)-0.51&gt;=J258/0.6,CEILING(J258/0.6,1)-0.51,CEILING(J258/0.6,1)-0.01)</f>
        <v>8.49</v>
      </c>
      <c r="L258" s="126">
        <f t="shared" si="34"/>
        <v>0.41784452296819791</v>
      </c>
      <c r="M258" s="127">
        <v>0.2</v>
      </c>
      <c r="N258" s="125">
        <f t="shared" si="35"/>
        <v>31.632000000000001</v>
      </c>
      <c r="O258" s="125">
        <f t="shared" si="36"/>
        <v>3.9540000000000002</v>
      </c>
      <c r="P258" s="125">
        <f t="shared" ref="P258:P321" si="39">IF(CEILING(O258/0.6,1)-0.51&gt;=O258/0.6,CEILING(O258/0.6,1)-0.51,CEILING(O258/0.6,1)-0.01)</f>
        <v>6.99</v>
      </c>
      <c r="Q258" s="128">
        <f t="shared" si="37"/>
        <v>0.43433476394849785</v>
      </c>
    </row>
    <row r="259" spans="2:17" x14ac:dyDescent="0.5">
      <c r="B259" s="159">
        <v>340465</v>
      </c>
      <c r="C259" s="148" t="s">
        <v>6010</v>
      </c>
      <c r="D259" s="148" t="s">
        <v>2239</v>
      </c>
      <c r="E259" s="89">
        <v>850052630027</v>
      </c>
      <c r="F259" s="90">
        <v>6</v>
      </c>
      <c r="G259" s="149">
        <v>8</v>
      </c>
      <c r="H259" s="111" t="s">
        <v>62</v>
      </c>
      <c r="I259" s="125">
        <v>21</v>
      </c>
      <c r="J259" s="125">
        <f t="shared" si="33"/>
        <v>3.5</v>
      </c>
      <c r="K259" s="125">
        <f t="shared" si="38"/>
        <v>5.99</v>
      </c>
      <c r="L259" s="126">
        <f t="shared" si="34"/>
        <v>0.41569282136894825</v>
      </c>
      <c r="M259" s="127">
        <v>0.2</v>
      </c>
      <c r="N259" s="125">
        <f t="shared" si="35"/>
        <v>16.8</v>
      </c>
      <c r="O259" s="125">
        <f t="shared" si="36"/>
        <v>2.8000000000000003</v>
      </c>
      <c r="P259" s="125">
        <f t="shared" si="39"/>
        <v>4.99</v>
      </c>
      <c r="Q259" s="128">
        <f t="shared" si="37"/>
        <v>0.43887775551102204</v>
      </c>
    </row>
    <row r="260" spans="2:17" x14ac:dyDescent="0.5">
      <c r="B260" s="159">
        <v>340466</v>
      </c>
      <c r="C260" s="148" t="s">
        <v>6010</v>
      </c>
      <c r="D260" s="148" t="s">
        <v>2240</v>
      </c>
      <c r="E260" s="89">
        <v>850052630119</v>
      </c>
      <c r="F260" s="90">
        <v>6</v>
      </c>
      <c r="G260" s="149">
        <v>8</v>
      </c>
      <c r="H260" s="111" t="s">
        <v>62</v>
      </c>
      <c r="I260" s="125">
        <v>21</v>
      </c>
      <c r="J260" s="125">
        <f t="shared" si="33"/>
        <v>3.5</v>
      </c>
      <c r="K260" s="125">
        <f t="shared" si="38"/>
        <v>5.99</v>
      </c>
      <c r="L260" s="126">
        <f t="shared" si="34"/>
        <v>0.41569282136894825</v>
      </c>
      <c r="M260" s="127">
        <v>0.2</v>
      </c>
      <c r="N260" s="125">
        <f t="shared" si="35"/>
        <v>16.8</v>
      </c>
      <c r="O260" s="125">
        <f t="shared" si="36"/>
        <v>2.8000000000000003</v>
      </c>
      <c r="P260" s="125">
        <f t="shared" si="39"/>
        <v>4.99</v>
      </c>
      <c r="Q260" s="128">
        <f t="shared" si="37"/>
        <v>0.43887775551102204</v>
      </c>
    </row>
    <row r="261" spans="2:17" x14ac:dyDescent="0.5">
      <c r="B261" s="159">
        <v>340467</v>
      </c>
      <c r="C261" s="148" t="s">
        <v>6010</v>
      </c>
      <c r="D261" s="148" t="s">
        <v>2241</v>
      </c>
      <c r="E261" s="89">
        <v>850052630058</v>
      </c>
      <c r="F261" s="90">
        <v>6</v>
      </c>
      <c r="G261" s="149">
        <v>8</v>
      </c>
      <c r="H261" s="111" t="s">
        <v>62</v>
      </c>
      <c r="I261" s="125">
        <v>21</v>
      </c>
      <c r="J261" s="125">
        <f t="shared" si="33"/>
        <v>3.5</v>
      </c>
      <c r="K261" s="125">
        <f t="shared" si="38"/>
        <v>5.99</v>
      </c>
      <c r="L261" s="126">
        <f t="shared" si="34"/>
        <v>0.41569282136894825</v>
      </c>
      <c r="M261" s="127">
        <v>0.2</v>
      </c>
      <c r="N261" s="125">
        <f t="shared" si="35"/>
        <v>16.8</v>
      </c>
      <c r="O261" s="125">
        <f t="shared" si="36"/>
        <v>2.8000000000000003</v>
      </c>
      <c r="P261" s="125">
        <f t="shared" si="39"/>
        <v>4.99</v>
      </c>
      <c r="Q261" s="128">
        <f t="shared" si="37"/>
        <v>0.43887775551102204</v>
      </c>
    </row>
    <row r="262" spans="2:17" x14ac:dyDescent="0.5">
      <c r="B262" s="159">
        <v>340468</v>
      </c>
      <c r="C262" s="148" t="s">
        <v>6010</v>
      </c>
      <c r="D262" s="148" t="s">
        <v>2242</v>
      </c>
      <c r="E262" s="89">
        <v>852614006998</v>
      </c>
      <c r="F262" s="90">
        <v>6</v>
      </c>
      <c r="G262" s="149">
        <v>8</v>
      </c>
      <c r="H262" s="111" t="s">
        <v>62</v>
      </c>
      <c r="I262" s="125">
        <v>21</v>
      </c>
      <c r="J262" s="125">
        <f t="shared" si="33"/>
        <v>3.5</v>
      </c>
      <c r="K262" s="125">
        <f t="shared" si="38"/>
        <v>5.99</v>
      </c>
      <c r="L262" s="126">
        <f t="shared" si="34"/>
        <v>0.41569282136894825</v>
      </c>
      <c r="M262" s="127">
        <v>0.2</v>
      </c>
      <c r="N262" s="125">
        <f t="shared" si="35"/>
        <v>16.8</v>
      </c>
      <c r="O262" s="125">
        <f t="shared" si="36"/>
        <v>2.8000000000000003</v>
      </c>
      <c r="P262" s="125">
        <f t="shared" si="39"/>
        <v>4.99</v>
      </c>
      <c r="Q262" s="128">
        <f t="shared" si="37"/>
        <v>0.43887775551102204</v>
      </c>
    </row>
    <row r="263" spans="2:17" x14ac:dyDescent="0.5">
      <c r="B263" s="159">
        <v>340470</v>
      </c>
      <c r="C263" s="148" t="s">
        <v>6010</v>
      </c>
      <c r="D263" s="148" t="s">
        <v>2243</v>
      </c>
      <c r="E263" s="89">
        <v>850052630133</v>
      </c>
      <c r="F263" s="90">
        <v>12</v>
      </c>
      <c r="G263" s="149">
        <v>5</v>
      </c>
      <c r="H263" s="111" t="s">
        <v>62</v>
      </c>
      <c r="I263" s="125">
        <v>22.2</v>
      </c>
      <c r="J263" s="125">
        <f t="shared" si="33"/>
        <v>1.8499999999999999</v>
      </c>
      <c r="K263" s="125">
        <f t="shared" si="38"/>
        <v>3.49</v>
      </c>
      <c r="L263" s="126">
        <f t="shared" si="34"/>
        <v>0.46991404011461324</v>
      </c>
      <c r="M263" s="127">
        <v>0.2</v>
      </c>
      <c r="N263" s="125">
        <f t="shared" si="35"/>
        <v>17.760000000000002</v>
      </c>
      <c r="O263" s="125">
        <f t="shared" si="36"/>
        <v>1.4800000000000002</v>
      </c>
      <c r="P263" s="125">
        <f t="shared" si="39"/>
        <v>2.4900000000000002</v>
      </c>
      <c r="Q263" s="128">
        <f t="shared" si="37"/>
        <v>0.40562248995983935</v>
      </c>
    </row>
    <row r="264" spans="2:17" x14ac:dyDescent="0.5">
      <c r="B264" s="159">
        <v>340471</v>
      </c>
      <c r="C264" s="148" t="s">
        <v>6010</v>
      </c>
      <c r="D264" s="148" t="s">
        <v>2244</v>
      </c>
      <c r="E264" s="89">
        <v>850052630157</v>
      </c>
      <c r="F264" s="90">
        <v>12</v>
      </c>
      <c r="G264" s="149">
        <v>5</v>
      </c>
      <c r="H264" s="111" t="s">
        <v>62</v>
      </c>
      <c r="I264" s="125">
        <v>22.2</v>
      </c>
      <c r="J264" s="125">
        <f t="shared" si="33"/>
        <v>1.8499999999999999</v>
      </c>
      <c r="K264" s="125">
        <f t="shared" si="38"/>
        <v>3.49</v>
      </c>
      <c r="L264" s="126">
        <f t="shared" si="34"/>
        <v>0.46991404011461324</v>
      </c>
      <c r="M264" s="127">
        <v>0.2</v>
      </c>
      <c r="N264" s="125">
        <f t="shared" si="35"/>
        <v>17.760000000000002</v>
      </c>
      <c r="O264" s="125">
        <f t="shared" si="36"/>
        <v>1.4800000000000002</v>
      </c>
      <c r="P264" s="125">
        <f t="shared" si="39"/>
        <v>2.4900000000000002</v>
      </c>
      <c r="Q264" s="128">
        <f t="shared" si="37"/>
        <v>0.40562248995983935</v>
      </c>
    </row>
    <row r="265" spans="2:17" x14ac:dyDescent="0.5">
      <c r="B265" s="159">
        <v>340472</v>
      </c>
      <c r="C265" s="148" t="s">
        <v>6010</v>
      </c>
      <c r="D265" s="148" t="s">
        <v>2245</v>
      </c>
      <c r="E265" s="89">
        <v>850052630140</v>
      </c>
      <c r="F265" s="90">
        <v>12</v>
      </c>
      <c r="G265" s="149">
        <v>5</v>
      </c>
      <c r="H265" s="111" t="s">
        <v>62</v>
      </c>
      <c r="I265" s="125">
        <v>22.2</v>
      </c>
      <c r="J265" s="125">
        <f t="shared" ref="J265:J328" si="40">I265/F265</f>
        <v>1.8499999999999999</v>
      </c>
      <c r="K265" s="125">
        <f t="shared" si="38"/>
        <v>3.49</v>
      </c>
      <c r="L265" s="126">
        <f t="shared" ref="L265:L328" si="41">(K265-J265)/K265</f>
        <v>0.46991404011461324</v>
      </c>
      <c r="M265" s="127">
        <v>0.2</v>
      </c>
      <c r="N265" s="125">
        <f t="shared" ref="N265:N328" si="42">I265*(1-M265)</f>
        <v>17.760000000000002</v>
      </c>
      <c r="O265" s="125">
        <f t="shared" ref="O265:O328" si="43">N265/F265</f>
        <v>1.4800000000000002</v>
      </c>
      <c r="P265" s="125">
        <f t="shared" si="39"/>
        <v>2.4900000000000002</v>
      </c>
      <c r="Q265" s="128">
        <f t="shared" ref="Q265:Q328" si="44">(P265-O265)/P265</f>
        <v>0.40562248995983935</v>
      </c>
    </row>
    <row r="266" spans="2:17" x14ac:dyDescent="0.5">
      <c r="B266" s="159">
        <v>340473</v>
      </c>
      <c r="C266" s="148" t="s">
        <v>6010</v>
      </c>
      <c r="D266" s="148" t="s">
        <v>2246</v>
      </c>
      <c r="E266" s="89">
        <v>850052630171</v>
      </c>
      <c r="F266" s="90">
        <v>12</v>
      </c>
      <c r="G266" s="149">
        <v>5</v>
      </c>
      <c r="H266" s="111" t="s">
        <v>62</v>
      </c>
      <c r="I266" s="125">
        <v>22.2</v>
      </c>
      <c r="J266" s="125">
        <f t="shared" si="40"/>
        <v>1.8499999999999999</v>
      </c>
      <c r="K266" s="125">
        <f t="shared" si="38"/>
        <v>3.49</v>
      </c>
      <c r="L266" s="126">
        <f t="shared" si="41"/>
        <v>0.46991404011461324</v>
      </c>
      <c r="M266" s="127">
        <v>0.2</v>
      </c>
      <c r="N266" s="125">
        <f t="shared" si="42"/>
        <v>17.760000000000002</v>
      </c>
      <c r="O266" s="125">
        <f t="shared" si="43"/>
        <v>1.4800000000000002</v>
      </c>
      <c r="P266" s="125">
        <f t="shared" si="39"/>
        <v>2.4900000000000002</v>
      </c>
      <c r="Q266" s="128">
        <f t="shared" si="44"/>
        <v>0.40562248995983935</v>
      </c>
    </row>
    <row r="267" spans="2:17" x14ac:dyDescent="0.5">
      <c r="B267" s="160" t="str">
        <f>C269</f>
        <v>South Mountain Creamery</v>
      </c>
      <c r="C267" s="161"/>
      <c r="D267" s="161"/>
      <c r="E267" s="100"/>
      <c r="F267" s="101"/>
      <c r="G267" s="162"/>
      <c r="H267" s="101"/>
      <c r="I267" s="103"/>
      <c r="J267" s="103"/>
      <c r="K267" s="103"/>
      <c r="L267" s="104"/>
      <c r="M267" s="105"/>
      <c r="N267" s="103"/>
      <c r="O267" s="103"/>
      <c r="P267" s="103">
        <f t="shared" si="39"/>
        <v>-0.01</v>
      </c>
      <c r="Q267" s="106"/>
    </row>
    <row r="268" spans="2:17" x14ac:dyDescent="0.5">
      <c r="B268" s="168">
        <v>372100</v>
      </c>
      <c r="C268" s="164" t="s">
        <v>2319</v>
      </c>
      <c r="D268" s="164" t="s">
        <v>2322</v>
      </c>
      <c r="E268" s="110">
        <v>812813025510</v>
      </c>
      <c r="F268" s="111">
        <v>3</v>
      </c>
      <c r="G268" s="169">
        <v>64</v>
      </c>
      <c r="H268" s="111" t="s">
        <v>62</v>
      </c>
      <c r="I268" s="113">
        <v>8.5</v>
      </c>
      <c r="J268" s="113">
        <f t="shared" si="40"/>
        <v>2.8333333333333335</v>
      </c>
      <c r="K268" s="113">
        <f t="shared" si="38"/>
        <v>4.99</v>
      </c>
      <c r="L268" s="114">
        <f t="shared" si="41"/>
        <v>0.43219772879091517</v>
      </c>
      <c r="M268" s="115">
        <v>0.15</v>
      </c>
      <c r="N268" s="113">
        <f t="shared" si="42"/>
        <v>7.2249999999999996</v>
      </c>
      <c r="O268" s="113">
        <f t="shared" si="43"/>
        <v>2.4083333333333332</v>
      </c>
      <c r="P268" s="113">
        <f t="shared" si="39"/>
        <v>4.49</v>
      </c>
      <c r="Q268" s="116">
        <f t="shared" si="44"/>
        <v>0.46362286562732002</v>
      </c>
    </row>
    <row r="269" spans="2:17" x14ac:dyDescent="0.5">
      <c r="B269" s="159">
        <v>372106</v>
      </c>
      <c r="C269" s="148" t="s">
        <v>2319</v>
      </c>
      <c r="D269" s="148" t="s">
        <v>2328</v>
      </c>
      <c r="E269" s="89">
        <v>812813022236</v>
      </c>
      <c r="F269" s="90">
        <v>3</v>
      </c>
      <c r="G269" s="149">
        <v>64</v>
      </c>
      <c r="H269" s="111" t="s">
        <v>62</v>
      </c>
      <c r="I269" s="125">
        <v>8.5</v>
      </c>
      <c r="J269" s="125">
        <f t="shared" si="40"/>
        <v>2.8333333333333335</v>
      </c>
      <c r="K269" s="125">
        <f t="shared" si="38"/>
        <v>4.99</v>
      </c>
      <c r="L269" s="126">
        <f t="shared" si="41"/>
        <v>0.43219772879091517</v>
      </c>
      <c r="M269" s="127">
        <v>0.2</v>
      </c>
      <c r="N269" s="125">
        <f t="shared" si="42"/>
        <v>6.8000000000000007</v>
      </c>
      <c r="O269" s="125">
        <f t="shared" si="43"/>
        <v>2.2666666666666671</v>
      </c>
      <c r="P269" s="125">
        <f t="shared" si="39"/>
        <v>3.99</v>
      </c>
      <c r="Q269" s="128">
        <f t="shared" si="44"/>
        <v>0.43191311612364236</v>
      </c>
    </row>
    <row r="270" spans="2:17" x14ac:dyDescent="0.5">
      <c r="B270" s="159">
        <v>372107</v>
      </c>
      <c r="C270" s="148" t="s">
        <v>2319</v>
      </c>
      <c r="D270" s="148" t="s">
        <v>2329</v>
      </c>
      <c r="E270" s="89">
        <v>812813024933</v>
      </c>
      <c r="F270" s="90">
        <v>3</v>
      </c>
      <c r="G270" s="149">
        <v>64</v>
      </c>
      <c r="H270" s="111" t="s">
        <v>62</v>
      </c>
      <c r="I270" s="125">
        <v>8.5</v>
      </c>
      <c r="J270" s="125">
        <f t="shared" si="40"/>
        <v>2.8333333333333335</v>
      </c>
      <c r="K270" s="125">
        <f t="shared" si="38"/>
        <v>4.99</v>
      </c>
      <c r="L270" s="126">
        <f t="shared" si="41"/>
        <v>0.43219772879091517</v>
      </c>
      <c r="M270" s="127">
        <v>0.2</v>
      </c>
      <c r="N270" s="125">
        <f t="shared" si="42"/>
        <v>6.8000000000000007</v>
      </c>
      <c r="O270" s="125">
        <f t="shared" si="43"/>
        <v>2.2666666666666671</v>
      </c>
      <c r="P270" s="125">
        <f t="shared" si="39"/>
        <v>3.99</v>
      </c>
      <c r="Q270" s="128">
        <f t="shared" si="44"/>
        <v>0.43191311612364236</v>
      </c>
    </row>
    <row r="271" spans="2:17" x14ac:dyDescent="0.5">
      <c r="B271" s="168">
        <v>372316</v>
      </c>
      <c r="C271" s="164" t="s">
        <v>2319</v>
      </c>
      <c r="D271" s="164" t="s">
        <v>2353</v>
      </c>
      <c r="E271" s="110">
        <v>812813025527</v>
      </c>
      <c r="F271" s="111">
        <v>6</v>
      </c>
      <c r="G271" s="169">
        <v>12</v>
      </c>
      <c r="H271" s="111" t="s">
        <v>62</v>
      </c>
      <c r="I271" s="113">
        <v>5.9</v>
      </c>
      <c r="J271" s="113">
        <f t="shared" si="40"/>
        <v>0.98333333333333339</v>
      </c>
      <c r="K271" s="113">
        <f t="shared" si="38"/>
        <v>1.99</v>
      </c>
      <c r="L271" s="114">
        <f t="shared" si="41"/>
        <v>0.50586264656616409</v>
      </c>
      <c r="M271" s="115">
        <v>0.15</v>
      </c>
      <c r="N271" s="113">
        <f t="shared" si="42"/>
        <v>5.0150000000000006</v>
      </c>
      <c r="O271" s="113">
        <f t="shared" si="43"/>
        <v>0.83583333333333343</v>
      </c>
      <c r="P271" s="113">
        <f t="shared" si="39"/>
        <v>1.49</v>
      </c>
      <c r="Q271" s="116">
        <f t="shared" si="44"/>
        <v>0.43903803131991043</v>
      </c>
    </row>
    <row r="272" spans="2:17" x14ac:dyDescent="0.5">
      <c r="B272" s="160" t="str">
        <f>C273</f>
        <v>Veggie Confetti</v>
      </c>
      <c r="C272" s="161"/>
      <c r="D272" s="161"/>
      <c r="E272" s="100"/>
      <c r="F272" s="101"/>
      <c r="G272" s="162"/>
      <c r="H272" s="101"/>
      <c r="I272" s="103"/>
      <c r="J272" s="103"/>
      <c r="K272" s="103"/>
      <c r="L272" s="104"/>
      <c r="M272" s="105"/>
      <c r="N272" s="103"/>
      <c r="O272" s="103"/>
      <c r="P272" s="103"/>
      <c r="Q272" s="106"/>
    </row>
    <row r="273" spans="2:17" x14ac:dyDescent="0.5">
      <c r="B273" s="168">
        <v>376201</v>
      </c>
      <c r="C273" s="164" t="s">
        <v>2378</v>
      </c>
      <c r="D273" s="164" t="s">
        <v>2379</v>
      </c>
      <c r="E273" s="110">
        <v>858760006370</v>
      </c>
      <c r="F273" s="111">
        <v>6</v>
      </c>
      <c r="G273" s="169">
        <v>12</v>
      </c>
      <c r="H273" s="90" t="s">
        <v>437</v>
      </c>
      <c r="I273" s="113">
        <v>21.92</v>
      </c>
      <c r="J273" s="113">
        <f t="shared" si="40"/>
        <v>3.6533333333333338</v>
      </c>
      <c r="K273" s="113">
        <f t="shared" si="38"/>
        <v>6.49</v>
      </c>
      <c r="L273" s="114">
        <f t="shared" si="41"/>
        <v>0.4370826913199794</v>
      </c>
      <c r="M273" s="115">
        <v>0.15</v>
      </c>
      <c r="N273" s="113">
        <f t="shared" si="42"/>
        <v>18.632000000000001</v>
      </c>
      <c r="O273" s="113">
        <f t="shared" si="43"/>
        <v>3.1053333333333337</v>
      </c>
      <c r="P273" s="113">
        <f t="shared" si="39"/>
        <v>5.49</v>
      </c>
      <c r="Q273" s="116">
        <f t="shared" si="44"/>
        <v>0.43436551305403759</v>
      </c>
    </row>
    <row r="274" spans="2:17" x14ac:dyDescent="0.5">
      <c r="B274" s="168">
        <v>376202</v>
      </c>
      <c r="C274" s="164" t="s">
        <v>2378</v>
      </c>
      <c r="D274" s="164" t="s">
        <v>2380</v>
      </c>
      <c r="E274" s="110">
        <v>858760006394</v>
      </c>
      <c r="F274" s="111">
        <v>6</v>
      </c>
      <c r="G274" s="169">
        <v>12</v>
      </c>
      <c r="H274" s="90" t="s">
        <v>437</v>
      </c>
      <c r="I274" s="113">
        <v>21.92</v>
      </c>
      <c r="J274" s="113">
        <f t="shared" si="40"/>
        <v>3.6533333333333338</v>
      </c>
      <c r="K274" s="113">
        <f t="shared" si="38"/>
        <v>6.49</v>
      </c>
      <c r="L274" s="114">
        <f t="shared" si="41"/>
        <v>0.4370826913199794</v>
      </c>
      <c r="M274" s="115">
        <v>0.15</v>
      </c>
      <c r="N274" s="113">
        <f t="shared" si="42"/>
        <v>18.632000000000001</v>
      </c>
      <c r="O274" s="113">
        <f t="shared" si="43"/>
        <v>3.1053333333333337</v>
      </c>
      <c r="P274" s="113">
        <f t="shared" si="39"/>
        <v>5.49</v>
      </c>
      <c r="Q274" s="116">
        <f t="shared" si="44"/>
        <v>0.43436551305403759</v>
      </c>
    </row>
    <row r="275" spans="2:17" x14ac:dyDescent="0.5">
      <c r="B275" s="168">
        <v>376203</v>
      </c>
      <c r="C275" s="164" t="s">
        <v>2378</v>
      </c>
      <c r="D275" s="164" t="s">
        <v>2381</v>
      </c>
      <c r="E275" s="110">
        <v>858760006400</v>
      </c>
      <c r="F275" s="111">
        <v>6</v>
      </c>
      <c r="G275" s="169">
        <v>12</v>
      </c>
      <c r="H275" s="90" t="s">
        <v>437</v>
      </c>
      <c r="I275" s="113">
        <v>21.92</v>
      </c>
      <c r="J275" s="113">
        <f t="shared" si="40"/>
        <v>3.6533333333333338</v>
      </c>
      <c r="K275" s="113">
        <f t="shared" si="38"/>
        <v>6.49</v>
      </c>
      <c r="L275" s="114">
        <f t="shared" si="41"/>
        <v>0.4370826913199794</v>
      </c>
      <c r="M275" s="115">
        <v>0.15</v>
      </c>
      <c r="N275" s="113">
        <f t="shared" si="42"/>
        <v>18.632000000000001</v>
      </c>
      <c r="O275" s="113">
        <f t="shared" si="43"/>
        <v>3.1053333333333337</v>
      </c>
      <c r="P275" s="113">
        <f t="shared" si="39"/>
        <v>5.49</v>
      </c>
      <c r="Q275" s="116">
        <f t="shared" si="44"/>
        <v>0.43436551305403759</v>
      </c>
    </row>
    <row r="276" spans="2:17" x14ac:dyDescent="0.5">
      <c r="B276" s="168">
        <v>376204</v>
      </c>
      <c r="C276" s="164" t="s">
        <v>2378</v>
      </c>
      <c r="D276" s="164" t="s">
        <v>2382</v>
      </c>
      <c r="E276" s="110">
        <v>858760006462</v>
      </c>
      <c r="F276" s="111">
        <v>6</v>
      </c>
      <c r="G276" s="169">
        <v>12</v>
      </c>
      <c r="H276" s="90" t="s">
        <v>437</v>
      </c>
      <c r="I276" s="113">
        <v>21.92</v>
      </c>
      <c r="J276" s="113">
        <f t="shared" si="40"/>
        <v>3.6533333333333338</v>
      </c>
      <c r="K276" s="113">
        <f t="shared" si="38"/>
        <v>6.49</v>
      </c>
      <c r="L276" s="114">
        <f t="shared" si="41"/>
        <v>0.4370826913199794</v>
      </c>
      <c r="M276" s="115">
        <v>0.15</v>
      </c>
      <c r="N276" s="113">
        <f t="shared" si="42"/>
        <v>18.632000000000001</v>
      </c>
      <c r="O276" s="113">
        <f t="shared" si="43"/>
        <v>3.1053333333333337</v>
      </c>
      <c r="P276" s="113">
        <f t="shared" si="39"/>
        <v>5.49</v>
      </c>
      <c r="Q276" s="116">
        <f t="shared" si="44"/>
        <v>0.43436551305403759</v>
      </c>
    </row>
    <row r="277" spans="2:17" x14ac:dyDescent="0.5">
      <c r="B277" s="168">
        <v>376205</v>
      </c>
      <c r="C277" s="164" t="s">
        <v>2378</v>
      </c>
      <c r="D277" s="164" t="s">
        <v>2383</v>
      </c>
      <c r="E277" s="110">
        <v>858760006387</v>
      </c>
      <c r="F277" s="111">
        <v>6</v>
      </c>
      <c r="G277" s="169">
        <v>12</v>
      </c>
      <c r="H277" s="90" t="s">
        <v>437</v>
      </c>
      <c r="I277" s="113">
        <v>21.92</v>
      </c>
      <c r="J277" s="113">
        <f t="shared" si="40"/>
        <v>3.6533333333333338</v>
      </c>
      <c r="K277" s="113">
        <f t="shared" si="38"/>
        <v>6.49</v>
      </c>
      <c r="L277" s="114">
        <f t="shared" si="41"/>
        <v>0.4370826913199794</v>
      </c>
      <c r="M277" s="115">
        <v>0.15</v>
      </c>
      <c r="N277" s="113">
        <f t="shared" si="42"/>
        <v>18.632000000000001</v>
      </c>
      <c r="O277" s="113">
        <f t="shared" si="43"/>
        <v>3.1053333333333337</v>
      </c>
      <c r="P277" s="113">
        <f t="shared" si="39"/>
        <v>5.49</v>
      </c>
      <c r="Q277" s="116">
        <f t="shared" si="44"/>
        <v>0.43436551305403759</v>
      </c>
    </row>
    <row r="278" spans="2:17" x14ac:dyDescent="0.5">
      <c r="B278" s="160" t="str">
        <f>C279</f>
        <v>Kefir Lab</v>
      </c>
      <c r="C278" s="161"/>
      <c r="D278" s="161"/>
      <c r="E278" s="100"/>
      <c r="F278" s="101"/>
      <c r="G278" s="162"/>
      <c r="H278" s="101"/>
      <c r="I278" s="103"/>
      <c r="J278" s="103"/>
      <c r="K278" s="103"/>
      <c r="L278" s="104"/>
      <c r="M278" s="105"/>
      <c r="N278" s="103"/>
      <c r="O278" s="103"/>
      <c r="P278" s="103"/>
      <c r="Q278" s="106"/>
    </row>
    <row r="279" spans="2:17" x14ac:dyDescent="0.5">
      <c r="B279" s="159">
        <v>400090</v>
      </c>
      <c r="C279" s="148" t="s">
        <v>2449</v>
      </c>
      <c r="D279" s="148" t="s">
        <v>2450</v>
      </c>
      <c r="E279" s="89">
        <v>689481672144</v>
      </c>
      <c r="F279" s="90">
        <v>16</v>
      </c>
      <c r="G279" s="149">
        <v>2.5</v>
      </c>
      <c r="H279" s="111" t="s">
        <v>62</v>
      </c>
      <c r="I279" s="125">
        <v>44.1</v>
      </c>
      <c r="J279" s="125">
        <f t="shared" si="40"/>
        <v>2.7562500000000001</v>
      </c>
      <c r="K279" s="125">
        <f t="shared" si="38"/>
        <v>4.99</v>
      </c>
      <c r="L279" s="126">
        <f t="shared" si="41"/>
        <v>0.44764529058116231</v>
      </c>
      <c r="M279" s="127">
        <v>0.15</v>
      </c>
      <c r="N279" s="125">
        <f t="shared" si="42"/>
        <v>37.484999999999999</v>
      </c>
      <c r="O279" s="125">
        <f t="shared" si="43"/>
        <v>2.3428125</v>
      </c>
      <c r="P279" s="125">
        <f t="shared" si="39"/>
        <v>3.99</v>
      </c>
      <c r="Q279" s="128">
        <f t="shared" si="44"/>
        <v>0.41282894736842107</v>
      </c>
    </row>
    <row r="280" spans="2:17" x14ac:dyDescent="0.5">
      <c r="B280" s="159">
        <v>400091</v>
      </c>
      <c r="C280" s="148" t="s">
        <v>2449</v>
      </c>
      <c r="D280" s="148" t="s">
        <v>2451</v>
      </c>
      <c r="E280" s="89">
        <v>689481672151</v>
      </c>
      <c r="F280" s="90">
        <v>16</v>
      </c>
      <c r="G280" s="149">
        <v>2.5</v>
      </c>
      <c r="H280" s="111" t="s">
        <v>62</v>
      </c>
      <c r="I280" s="125">
        <v>44.1</v>
      </c>
      <c r="J280" s="125">
        <f t="shared" si="40"/>
        <v>2.7562500000000001</v>
      </c>
      <c r="K280" s="125">
        <f t="shared" si="38"/>
        <v>4.99</v>
      </c>
      <c r="L280" s="126">
        <f t="shared" si="41"/>
        <v>0.44764529058116231</v>
      </c>
      <c r="M280" s="127">
        <v>0.15</v>
      </c>
      <c r="N280" s="125">
        <f t="shared" si="42"/>
        <v>37.484999999999999</v>
      </c>
      <c r="O280" s="125">
        <f t="shared" si="43"/>
        <v>2.3428125</v>
      </c>
      <c r="P280" s="125">
        <f t="shared" si="39"/>
        <v>3.99</v>
      </c>
      <c r="Q280" s="128">
        <f t="shared" si="44"/>
        <v>0.41282894736842107</v>
      </c>
    </row>
    <row r="281" spans="2:17" x14ac:dyDescent="0.5">
      <c r="B281" s="159">
        <v>400092</v>
      </c>
      <c r="C281" s="148" t="s">
        <v>2449</v>
      </c>
      <c r="D281" s="148" t="s">
        <v>2452</v>
      </c>
      <c r="E281" s="89">
        <v>689481672175</v>
      </c>
      <c r="F281" s="90">
        <v>16</v>
      </c>
      <c r="G281" s="149">
        <v>2.5</v>
      </c>
      <c r="H281" s="111" t="s">
        <v>62</v>
      </c>
      <c r="I281" s="125">
        <v>44.1</v>
      </c>
      <c r="J281" s="125">
        <f t="shared" si="40"/>
        <v>2.7562500000000001</v>
      </c>
      <c r="K281" s="125">
        <f t="shared" si="38"/>
        <v>4.99</v>
      </c>
      <c r="L281" s="126">
        <f t="shared" si="41"/>
        <v>0.44764529058116231</v>
      </c>
      <c r="M281" s="127">
        <v>0.15</v>
      </c>
      <c r="N281" s="125">
        <f t="shared" si="42"/>
        <v>37.484999999999999</v>
      </c>
      <c r="O281" s="125">
        <f t="shared" si="43"/>
        <v>2.3428125</v>
      </c>
      <c r="P281" s="125">
        <f t="shared" si="39"/>
        <v>3.99</v>
      </c>
      <c r="Q281" s="128">
        <f t="shared" si="44"/>
        <v>0.41282894736842107</v>
      </c>
    </row>
    <row r="282" spans="2:17" x14ac:dyDescent="0.5">
      <c r="B282" s="159">
        <v>400093</v>
      </c>
      <c r="C282" s="148" t="s">
        <v>2449</v>
      </c>
      <c r="D282" s="148" t="s">
        <v>2453</v>
      </c>
      <c r="E282" s="89">
        <v>689481672168</v>
      </c>
      <c r="F282" s="90">
        <v>16</v>
      </c>
      <c r="G282" s="149">
        <v>2.5</v>
      </c>
      <c r="H282" s="111" t="s">
        <v>62</v>
      </c>
      <c r="I282" s="125">
        <v>44.1</v>
      </c>
      <c r="J282" s="125">
        <f t="shared" si="40"/>
        <v>2.7562500000000001</v>
      </c>
      <c r="K282" s="125">
        <f t="shared" si="38"/>
        <v>4.99</v>
      </c>
      <c r="L282" s="126">
        <f t="shared" si="41"/>
        <v>0.44764529058116231</v>
      </c>
      <c r="M282" s="127">
        <v>0.15</v>
      </c>
      <c r="N282" s="125">
        <f t="shared" si="42"/>
        <v>37.484999999999999</v>
      </c>
      <c r="O282" s="125">
        <f t="shared" si="43"/>
        <v>2.3428125</v>
      </c>
      <c r="P282" s="125">
        <f t="shared" si="39"/>
        <v>3.99</v>
      </c>
      <c r="Q282" s="128">
        <f t="shared" si="44"/>
        <v>0.41282894736842107</v>
      </c>
    </row>
    <row r="283" spans="2:17" x14ac:dyDescent="0.5">
      <c r="B283" s="160" t="str">
        <f>C284</f>
        <v>Sofresco/ Good Crop</v>
      </c>
      <c r="C283" s="161"/>
      <c r="D283" s="161"/>
      <c r="E283" s="100"/>
      <c r="F283" s="101"/>
      <c r="G283" s="162"/>
      <c r="H283" s="101"/>
      <c r="I283" s="103"/>
      <c r="J283" s="103"/>
      <c r="K283" s="103"/>
      <c r="L283" s="104"/>
      <c r="M283" s="105"/>
      <c r="N283" s="103"/>
      <c r="O283" s="103"/>
      <c r="P283" s="103"/>
      <c r="Q283" s="106"/>
    </row>
    <row r="284" spans="2:17" x14ac:dyDescent="0.5">
      <c r="B284" s="159">
        <v>400211</v>
      </c>
      <c r="C284" s="148" t="s">
        <v>2455</v>
      </c>
      <c r="D284" s="148" t="s">
        <v>2462</v>
      </c>
      <c r="E284" s="89">
        <v>850005866046</v>
      </c>
      <c r="F284" s="90">
        <v>6</v>
      </c>
      <c r="G284" s="149">
        <v>12</v>
      </c>
      <c r="H284" s="111" t="s">
        <v>62</v>
      </c>
      <c r="I284" s="125">
        <v>15.4</v>
      </c>
      <c r="J284" s="125">
        <f t="shared" si="40"/>
        <v>2.5666666666666669</v>
      </c>
      <c r="K284" s="125">
        <f t="shared" si="38"/>
        <v>4.49</v>
      </c>
      <c r="L284" s="126">
        <f t="shared" si="41"/>
        <v>0.42835931700074237</v>
      </c>
      <c r="M284" s="127">
        <v>0.15</v>
      </c>
      <c r="N284" s="125">
        <f t="shared" si="42"/>
        <v>13.09</v>
      </c>
      <c r="O284" s="125">
        <f t="shared" si="43"/>
        <v>2.1816666666666666</v>
      </c>
      <c r="P284" s="125">
        <f t="shared" si="39"/>
        <v>3.99</v>
      </c>
      <c r="Q284" s="128">
        <f t="shared" si="44"/>
        <v>0.45321637426900591</v>
      </c>
    </row>
    <row r="285" spans="2:17" x14ac:dyDescent="0.5">
      <c r="B285" s="159">
        <v>400212</v>
      </c>
      <c r="C285" s="148" t="s">
        <v>2455</v>
      </c>
      <c r="D285" s="148" t="s">
        <v>2463</v>
      </c>
      <c r="E285" s="89">
        <v>850005866053</v>
      </c>
      <c r="F285" s="90">
        <v>6</v>
      </c>
      <c r="G285" s="149">
        <v>12</v>
      </c>
      <c r="H285" s="111" t="s">
        <v>62</v>
      </c>
      <c r="I285" s="125">
        <v>15.4</v>
      </c>
      <c r="J285" s="125">
        <f t="shared" si="40"/>
        <v>2.5666666666666669</v>
      </c>
      <c r="K285" s="125">
        <f t="shared" si="38"/>
        <v>4.49</v>
      </c>
      <c r="L285" s="126">
        <f t="shared" si="41"/>
        <v>0.42835931700074237</v>
      </c>
      <c r="M285" s="127">
        <v>0.15</v>
      </c>
      <c r="N285" s="125">
        <f t="shared" si="42"/>
        <v>13.09</v>
      </c>
      <c r="O285" s="125">
        <f t="shared" si="43"/>
        <v>2.1816666666666666</v>
      </c>
      <c r="P285" s="125">
        <f t="shared" si="39"/>
        <v>3.99</v>
      </c>
      <c r="Q285" s="128">
        <f t="shared" si="44"/>
        <v>0.45321637426900591</v>
      </c>
    </row>
    <row r="286" spans="2:17" x14ac:dyDescent="0.5">
      <c r="B286" s="159">
        <v>400213</v>
      </c>
      <c r="C286" s="148" t="s">
        <v>2455</v>
      </c>
      <c r="D286" s="148" t="s">
        <v>2464</v>
      </c>
      <c r="E286" s="89">
        <v>850005866022</v>
      </c>
      <c r="F286" s="90">
        <v>6</v>
      </c>
      <c r="G286" s="149">
        <v>12</v>
      </c>
      <c r="H286" s="111" t="s">
        <v>62</v>
      </c>
      <c r="I286" s="125">
        <v>15.4</v>
      </c>
      <c r="J286" s="125">
        <f t="shared" si="40"/>
        <v>2.5666666666666669</v>
      </c>
      <c r="K286" s="125">
        <f t="shared" si="38"/>
        <v>4.49</v>
      </c>
      <c r="L286" s="126">
        <f t="shared" si="41"/>
        <v>0.42835931700074237</v>
      </c>
      <c r="M286" s="127">
        <v>0.15</v>
      </c>
      <c r="N286" s="125">
        <f t="shared" si="42"/>
        <v>13.09</v>
      </c>
      <c r="O286" s="125">
        <f t="shared" si="43"/>
        <v>2.1816666666666666</v>
      </c>
      <c r="P286" s="125">
        <f t="shared" si="39"/>
        <v>3.99</v>
      </c>
      <c r="Q286" s="128">
        <f t="shared" si="44"/>
        <v>0.45321637426900591</v>
      </c>
    </row>
    <row r="287" spans="2:17" x14ac:dyDescent="0.5">
      <c r="B287" s="159">
        <v>400214</v>
      </c>
      <c r="C287" s="148" t="s">
        <v>2455</v>
      </c>
      <c r="D287" s="148" t="s">
        <v>2465</v>
      </c>
      <c r="E287" s="89">
        <v>850005866008</v>
      </c>
      <c r="F287" s="90">
        <v>6</v>
      </c>
      <c r="G287" s="149">
        <v>12</v>
      </c>
      <c r="H287" s="111" t="s">
        <v>62</v>
      </c>
      <c r="I287" s="125">
        <v>15.4</v>
      </c>
      <c r="J287" s="125">
        <f t="shared" si="40"/>
        <v>2.5666666666666669</v>
      </c>
      <c r="K287" s="125">
        <f t="shared" si="38"/>
        <v>4.49</v>
      </c>
      <c r="L287" s="126">
        <f t="shared" si="41"/>
        <v>0.42835931700074237</v>
      </c>
      <c r="M287" s="127">
        <v>0.15</v>
      </c>
      <c r="N287" s="125">
        <f t="shared" si="42"/>
        <v>13.09</v>
      </c>
      <c r="O287" s="125">
        <f t="shared" si="43"/>
        <v>2.1816666666666666</v>
      </c>
      <c r="P287" s="125">
        <f t="shared" si="39"/>
        <v>3.99</v>
      </c>
      <c r="Q287" s="128">
        <f t="shared" si="44"/>
        <v>0.45321637426900591</v>
      </c>
    </row>
    <row r="288" spans="2:17" x14ac:dyDescent="0.5">
      <c r="B288" s="159">
        <v>400215</v>
      </c>
      <c r="C288" s="148" t="s">
        <v>2455</v>
      </c>
      <c r="D288" s="148" t="s">
        <v>2466</v>
      </c>
      <c r="E288" s="89">
        <v>850005866893</v>
      </c>
      <c r="F288" s="90">
        <v>6</v>
      </c>
      <c r="G288" s="149">
        <v>12</v>
      </c>
      <c r="H288" s="111" t="s">
        <v>62</v>
      </c>
      <c r="I288" s="125">
        <v>15.4</v>
      </c>
      <c r="J288" s="125">
        <f t="shared" si="40"/>
        <v>2.5666666666666669</v>
      </c>
      <c r="K288" s="125">
        <f t="shared" si="38"/>
        <v>4.49</v>
      </c>
      <c r="L288" s="126">
        <f t="shared" si="41"/>
        <v>0.42835931700074237</v>
      </c>
      <c r="M288" s="127">
        <v>0.15</v>
      </c>
      <c r="N288" s="125">
        <f t="shared" si="42"/>
        <v>13.09</v>
      </c>
      <c r="O288" s="125">
        <f t="shared" si="43"/>
        <v>2.1816666666666666</v>
      </c>
      <c r="P288" s="125">
        <f t="shared" si="39"/>
        <v>3.99</v>
      </c>
      <c r="Q288" s="128">
        <f t="shared" si="44"/>
        <v>0.45321637426900591</v>
      </c>
    </row>
    <row r="289" spans="2:17" x14ac:dyDescent="0.5">
      <c r="B289" s="160" t="str">
        <f>C290</f>
        <v>Bitchin' Boucha</v>
      </c>
      <c r="C289" s="161"/>
      <c r="D289" s="161"/>
      <c r="E289" s="100"/>
      <c r="F289" s="101"/>
      <c r="G289" s="162"/>
      <c r="H289" s="101"/>
      <c r="I289" s="103"/>
      <c r="J289" s="103"/>
      <c r="K289" s="103"/>
      <c r="L289" s="104"/>
      <c r="M289" s="105"/>
      <c r="N289" s="103"/>
      <c r="O289" s="103"/>
      <c r="P289" s="103"/>
      <c r="Q289" s="106"/>
    </row>
    <row r="290" spans="2:17" x14ac:dyDescent="0.5">
      <c r="B290" s="159">
        <v>400300</v>
      </c>
      <c r="C290" s="148" t="s">
        <v>2467</v>
      </c>
      <c r="D290" s="148" t="s">
        <v>2468</v>
      </c>
      <c r="E290" s="89">
        <v>860005613595</v>
      </c>
      <c r="F290" s="90">
        <v>12</v>
      </c>
      <c r="G290" s="149">
        <v>12</v>
      </c>
      <c r="H290" s="111" t="s">
        <v>62</v>
      </c>
      <c r="I290" s="125">
        <v>34.200000000000003</v>
      </c>
      <c r="J290" s="125">
        <f t="shared" si="40"/>
        <v>2.85</v>
      </c>
      <c r="K290" s="125">
        <f t="shared" si="38"/>
        <v>4.99</v>
      </c>
      <c r="L290" s="126">
        <f t="shared" si="41"/>
        <v>0.42885771543086171</v>
      </c>
      <c r="M290" s="127">
        <v>0.2</v>
      </c>
      <c r="N290" s="125">
        <f t="shared" si="42"/>
        <v>27.360000000000003</v>
      </c>
      <c r="O290" s="125">
        <f t="shared" si="43"/>
        <v>2.2800000000000002</v>
      </c>
      <c r="P290" s="125">
        <f t="shared" si="39"/>
        <v>3.99</v>
      </c>
      <c r="Q290" s="128">
        <f t="shared" si="44"/>
        <v>0.42857142857142855</v>
      </c>
    </row>
    <row r="291" spans="2:17" x14ac:dyDescent="0.5">
      <c r="B291" s="159">
        <v>400301</v>
      </c>
      <c r="C291" s="148" t="s">
        <v>2467</v>
      </c>
      <c r="D291" s="148" t="s">
        <v>2469</v>
      </c>
      <c r="E291" s="89">
        <v>860005613540</v>
      </c>
      <c r="F291" s="90">
        <v>12</v>
      </c>
      <c r="G291" s="149">
        <v>12</v>
      </c>
      <c r="H291" s="111" t="s">
        <v>62</v>
      </c>
      <c r="I291" s="125">
        <v>34.200000000000003</v>
      </c>
      <c r="J291" s="125">
        <f t="shared" si="40"/>
        <v>2.85</v>
      </c>
      <c r="K291" s="125">
        <f t="shared" si="38"/>
        <v>4.99</v>
      </c>
      <c r="L291" s="126">
        <f t="shared" si="41"/>
        <v>0.42885771543086171</v>
      </c>
      <c r="M291" s="127">
        <v>0.2</v>
      </c>
      <c r="N291" s="125">
        <f t="shared" si="42"/>
        <v>27.360000000000003</v>
      </c>
      <c r="O291" s="125">
        <f t="shared" si="43"/>
        <v>2.2800000000000002</v>
      </c>
      <c r="P291" s="125">
        <f t="shared" si="39"/>
        <v>3.99</v>
      </c>
      <c r="Q291" s="128">
        <f t="shared" si="44"/>
        <v>0.42857142857142855</v>
      </c>
    </row>
    <row r="292" spans="2:17" x14ac:dyDescent="0.5">
      <c r="B292" s="159">
        <v>400302</v>
      </c>
      <c r="C292" s="148" t="s">
        <v>2467</v>
      </c>
      <c r="D292" s="148" t="s">
        <v>6036</v>
      </c>
      <c r="E292" s="89">
        <v>860005613533</v>
      </c>
      <c r="F292" s="90">
        <v>12</v>
      </c>
      <c r="G292" s="149">
        <v>12</v>
      </c>
      <c r="H292" s="111" t="s">
        <v>62</v>
      </c>
      <c r="I292" s="125">
        <v>34.200000000000003</v>
      </c>
      <c r="J292" s="125">
        <f t="shared" si="40"/>
        <v>2.85</v>
      </c>
      <c r="K292" s="125">
        <f t="shared" si="38"/>
        <v>4.99</v>
      </c>
      <c r="L292" s="126">
        <f t="shared" si="41"/>
        <v>0.42885771543086171</v>
      </c>
      <c r="M292" s="127">
        <v>0.2</v>
      </c>
      <c r="N292" s="125">
        <f t="shared" si="42"/>
        <v>27.360000000000003</v>
      </c>
      <c r="O292" s="125">
        <f t="shared" si="43"/>
        <v>2.2800000000000002</v>
      </c>
      <c r="P292" s="125">
        <f t="shared" si="39"/>
        <v>3.99</v>
      </c>
      <c r="Q292" s="128">
        <f t="shared" si="44"/>
        <v>0.42857142857142855</v>
      </c>
    </row>
    <row r="293" spans="2:17" x14ac:dyDescent="0.5">
      <c r="B293" s="159">
        <v>400303</v>
      </c>
      <c r="C293" s="148" t="s">
        <v>2467</v>
      </c>
      <c r="D293" s="148" t="s">
        <v>2470</v>
      </c>
      <c r="E293" s="89">
        <v>860005613588</v>
      </c>
      <c r="F293" s="90">
        <v>12</v>
      </c>
      <c r="G293" s="149">
        <v>12</v>
      </c>
      <c r="H293" s="111" t="s">
        <v>62</v>
      </c>
      <c r="I293" s="125">
        <v>34.200000000000003</v>
      </c>
      <c r="J293" s="125">
        <f t="shared" si="40"/>
        <v>2.85</v>
      </c>
      <c r="K293" s="125">
        <f t="shared" si="38"/>
        <v>4.99</v>
      </c>
      <c r="L293" s="126">
        <f t="shared" si="41"/>
        <v>0.42885771543086171</v>
      </c>
      <c r="M293" s="127">
        <v>0.2</v>
      </c>
      <c r="N293" s="125">
        <f t="shared" si="42"/>
        <v>27.360000000000003</v>
      </c>
      <c r="O293" s="125">
        <f t="shared" si="43"/>
        <v>2.2800000000000002</v>
      </c>
      <c r="P293" s="125">
        <f t="shared" si="39"/>
        <v>3.99</v>
      </c>
      <c r="Q293" s="128">
        <f t="shared" si="44"/>
        <v>0.42857142857142855</v>
      </c>
    </row>
    <row r="294" spans="2:17" x14ac:dyDescent="0.5">
      <c r="B294" s="159">
        <v>400304</v>
      </c>
      <c r="C294" s="148" t="s">
        <v>2467</v>
      </c>
      <c r="D294" s="148" t="s">
        <v>2471</v>
      </c>
      <c r="E294" s="89">
        <v>860005613557</v>
      </c>
      <c r="F294" s="90">
        <v>12</v>
      </c>
      <c r="G294" s="149">
        <v>12</v>
      </c>
      <c r="H294" s="111" t="s">
        <v>62</v>
      </c>
      <c r="I294" s="125">
        <v>34.200000000000003</v>
      </c>
      <c r="J294" s="125">
        <f t="shared" si="40"/>
        <v>2.85</v>
      </c>
      <c r="K294" s="125">
        <f t="shared" si="38"/>
        <v>4.99</v>
      </c>
      <c r="L294" s="126">
        <f t="shared" si="41"/>
        <v>0.42885771543086171</v>
      </c>
      <c r="M294" s="127">
        <v>0.2</v>
      </c>
      <c r="N294" s="125">
        <f t="shared" si="42"/>
        <v>27.360000000000003</v>
      </c>
      <c r="O294" s="125">
        <f t="shared" si="43"/>
        <v>2.2800000000000002</v>
      </c>
      <c r="P294" s="125">
        <f t="shared" si="39"/>
        <v>3.99</v>
      </c>
      <c r="Q294" s="128">
        <f t="shared" si="44"/>
        <v>0.42857142857142855</v>
      </c>
    </row>
    <row r="295" spans="2:17" x14ac:dyDescent="0.5">
      <c r="B295" s="159">
        <v>400305</v>
      </c>
      <c r="C295" s="148" t="s">
        <v>2467</v>
      </c>
      <c r="D295" s="148" t="s">
        <v>2472</v>
      </c>
      <c r="E295" s="89">
        <v>860005613519</v>
      </c>
      <c r="F295" s="90">
        <v>12</v>
      </c>
      <c r="G295" s="149">
        <v>12</v>
      </c>
      <c r="H295" s="111" t="s">
        <v>62</v>
      </c>
      <c r="I295" s="125">
        <v>34.200000000000003</v>
      </c>
      <c r="J295" s="125">
        <f t="shared" si="40"/>
        <v>2.85</v>
      </c>
      <c r="K295" s="125">
        <f t="shared" si="38"/>
        <v>4.99</v>
      </c>
      <c r="L295" s="126">
        <f t="shared" si="41"/>
        <v>0.42885771543086171</v>
      </c>
      <c r="M295" s="127">
        <v>0.2</v>
      </c>
      <c r="N295" s="125">
        <f t="shared" si="42"/>
        <v>27.360000000000003</v>
      </c>
      <c r="O295" s="125">
        <f t="shared" si="43"/>
        <v>2.2800000000000002</v>
      </c>
      <c r="P295" s="125">
        <f t="shared" si="39"/>
        <v>3.99</v>
      </c>
      <c r="Q295" s="128">
        <f t="shared" si="44"/>
        <v>0.42857142857142855</v>
      </c>
    </row>
    <row r="296" spans="2:17" s="272" customFormat="1" x14ac:dyDescent="0.5">
      <c r="B296" s="297" t="s">
        <v>6320</v>
      </c>
      <c r="C296" s="298"/>
      <c r="D296" s="298"/>
      <c r="E296" s="299"/>
      <c r="F296" s="300"/>
      <c r="G296" s="301"/>
      <c r="H296" s="300"/>
      <c r="I296" s="302"/>
      <c r="J296" s="302"/>
      <c r="K296" s="302"/>
      <c r="L296" s="303"/>
      <c r="M296" s="304"/>
      <c r="N296" s="302"/>
      <c r="O296" s="302"/>
      <c r="P296" s="302"/>
      <c r="Q296" s="305"/>
    </row>
    <row r="297" spans="2:17" x14ac:dyDescent="0.5">
      <c r="B297" s="159">
        <v>436080</v>
      </c>
      <c r="C297" s="148" t="s">
        <v>1812</v>
      </c>
      <c r="D297" s="148" t="s">
        <v>2501</v>
      </c>
      <c r="E297" s="89">
        <v>811184031816</v>
      </c>
      <c r="F297" s="90">
        <v>12</v>
      </c>
      <c r="G297" s="149">
        <v>11.5</v>
      </c>
      <c r="H297" s="111" t="s">
        <v>62</v>
      </c>
      <c r="I297" s="125">
        <v>18.7</v>
      </c>
      <c r="J297" s="125">
        <f t="shared" si="40"/>
        <v>1.5583333333333333</v>
      </c>
      <c r="K297" s="125">
        <f t="shared" si="38"/>
        <v>2.99</v>
      </c>
      <c r="L297" s="126">
        <f t="shared" si="41"/>
        <v>0.4788182831661093</v>
      </c>
      <c r="M297" s="127">
        <v>0.15</v>
      </c>
      <c r="N297" s="125">
        <f t="shared" si="42"/>
        <v>15.895</v>
      </c>
      <c r="O297" s="125">
        <f t="shared" si="43"/>
        <v>1.3245833333333332</v>
      </c>
      <c r="P297" s="125">
        <f t="shared" si="39"/>
        <v>2.4900000000000002</v>
      </c>
      <c r="Q297" s="128">
        <f t="shared" si="44"/>
        <v>0.46803882195448471</v>
      </c>
    </row>
    <row r="298" spans="2:17" x14ac:dyDescent="0.5">
      <c r="B298" s="159">
        <v>436081</v>
      </c>
      <c r="C298" s="148" t="s">
        <v>1812</v>
      </c>
      <c r="D298" s="148" t="s">
        <v>2502</v>
      </c>
      <c r="E298" s="89">
        <v>811184031823</v>
      </c>
      <c r="F298" s="90">
        <v>12</v>
      </c>
      <c r="G298" s="149">
        <v>11.5</v>
      </c>
      <c r="H298" s="111" t="s">
        <v>62</v>
      </c>
      <c r="I298" s="125">
        <v>18.7</v>
      </c>
      <c r="J298" s="125">
        <f t="shared" si="40"/>
        <v>1.5583333333333333</v>
      </c>
      <c r="K298" s="125">
        <f t="shared" si="38"/>
        <v>2.99</v>
      </c>
      <c r="L298" s="126">
        <f t="shared" si="41"/>
        <v>0.4788182831661093</v>
      </c>
      <c r="M298" s="127">
        <v>0.15</v>
      </c>
      <c r="N298" s="125">
        <f t="shared" si="42"/>
        <v>15.895</v>
      </c>
      <c r="O298" s="125">
        <f t="shared" si="43"/>
        <v>1.3245833333333332</v>
      </c>
      <c r="P298" s="125">
        <f t="shared" si="39"/>
        <v>2.4900000000000002</v>
      </c>
      <c r="Q298" s="128">
        <f t="shared" si="44"/>
        <v>0.46803882195448471</v>
      </c>
    </row>
    <row r="299" spans="2:17" x14ac:dyDescent="0.5">
      <c r="B299" s="159">
        <v>436082</v>
      </c>
      <c r="C299" s="148" t="s">
        <v>1812</v>
      </c>
      <c r="D299" s="148" t="s">
        <v>2503</v>
      </c>
      <c r="E299" s="89">
        <v>811184031830</v>
      </c>
      <c r="F299" s="90">
        <v>12</v>
      </c>
      <c r="G299" s="149">
        <v>11.5</v>
      </c>
      <c r="H299" s="111" t="s">
        <v>62</v>
      </c>
      <c r="I299" s="125">
        <v>18.7</v>
      </c>
      <c r="J299" s="125">
        <f t="shared" si="40"/>
        <v>1.5583333333333333</v>
      </c>
      <c r="K299" s="125">
        <f t="shared" si="38"/>
        <v>2.99</v>
      </c>
      <c r="L299" s="126">
        <f t="shared" si="41"/>
        <v>0.4788182831661093</v>
      </c>
      <c r="M299" s="127">
        <v>0.15</v>
      </c>
      <c r="N299" s="125">
        <f t="shared" si="42"/>
        <v>15.895</v>
      </c>
      <c r="O299" s="125">
        <f t="shared" si="43"/>
        <v>1.3245833333333332</v>
      </c>
      <c r="P299" s="125">
        <f t="shared" si="39"/>
        <v>2.4900000000000002</v>
      </c>
      <c r="Q299" s="128">
        <f t="shared" si="44"/>
        <v>0.46803882195448471</v>
      </c>
    </row>
    <row r="300" spans="2:17" x14ac:dyDescent="0.5">
      <c r="B300" s="159">
        <v>436083</v>
      </c>
      <c r="C300" s="148" t="s">
        <v>1812</v>
      </c>
      <c r="D300" s="148" t="s">
        <v>2504</v>
      </c>
      <c r="E300" s="89">
        <v>811184031847</v>
      </c>
      <c r="F300" s="90">
        <v>12</v>
      </c>
      <c r="G300" s="149">
        <v>11.5</v>
      </c>
      <c r="H300" s="111" t="s">
        <v>62</v>
      </c>
      <c r="I300" s="125">
        <v>18.7</v>
      </c>
      <c r="J300" s="125">
        <f t="shared" si="40"/>
        <v>1.5583333333333333</v>
      </c>
      <c r="K300" s="125">
        <f t="shared" si="38"/>
        <v>2.99</v>
      </c>
      <c r="L300" s="126">
        <f t="shared" si="41"/>
        <v>0.4788182831661093</v>
      </c>
      <c r="M300" s="127">
        <v>0.15</v>
      </c>
      <c r="N300" s="125">
        <f t="shared" si="42"/>
        <v>15.895</v>
      </c>
      <c r="O300" s="125">
        <f t="shared" si="43"/>
        <v>1.3245833333333332</v>
      </c>
      <c r="P300" s="125">
        <f t="shared" si="39"/>
        <v>2.4900000000000002</v>
      </c>
      <c r="Q300" s="128">
        <f t="shared" si="44"/>
        <v>0.46803882195448471</v>
      </c>
    </row>
    <row r="301" spans="2:17" x14ac:dyDescent="0.5">
      <c r="B301" s="159">
        <v>436084</v>
      </c>
      <c r="C301" s="148" t="s">
        <v>1812</v>
      </c>
      <c r="D301" s="148" t="s">
        <v>5760</v>
      </c>
      <c r="E301" s="89">
        <v>811184031922</v>
      </c>
      <c r="F301" s="90">
        <v>12</v>
      </c>
      <c r="G301" s="149">
        <v>11.5</v>
      </c>
      <c r="H301" s="111" t="s">
        <v>62</v>
      </c>
      <c r="I301" s="125">
        <v>18.7</v>
      </c>
      <c r="J301" s="125">
        <f t="shared" si="40"/>
        <v>1.5583333333333333</v>
      </c>
      <c r="K301" s="125">
        <f t="shared" si="38"/>
        <v>2.99</v>
      </c>
      <c r="L301" s="126">
        <f t="shared" si="41"/>
        <v>0.4788182831661093</v>
      </c>
      <c r="M301" s="127">
        <v>0.15</v>
      </c>
      <c r="N301" s="125">
        <f t="shared" si="42"/>
        <v>15.895</v>
      </c>
      <c r="O301" s="125">
        <f t="shared" si="43"/>
        <v>1.3245833333333332</v>
      </c>
      <c r="P301" s="125">
        <f t="shared" si="39"/>
        <v>2.4900000000000002</v>
      </c>
      <c r="Q301" s="128">
        <f t="shared" si="44"/>
        <v>0.46803882195448471</v>
      </c>
    </row>
    <row r="302" spans="2:17" x14ac:dyDescent="0.5">
      <c r="B302" s="159">
        <v>436085</v>
      </c>
      <c r="C302" s="148" t="s">
        <v>1812</v>
      </c>
      <c r="D302" s="148" t="s">
        <v>2505</v>
      </c>
      <c r="E302" s="89">
        <v>811184032103</v>
      </c>
      <c r="F302" s="90">
        <v>12</v>
      </c>
      <c r="G302" s="149">
        <v>11.5</v>
      </c>
      <c r="H302" s="111" t="s">
        <v>62</v>
      </c>
      <c r="I302" s="125">
        <v>18.7</v>
      </c>
      <c r="J302" s="125">
        <f t="shared" si="40"/>
        <v>1.5583333333333333</v>
      </c>
      <c r="K302" s="125">
        <f t="shared" si="38"/>
        <v>2.99</v>
      </c>
      <c r="L302" s="126">
        <f t="shared" si="41"/>
        <v>0.4788182831661093</v>
      </c>
      <c r="M302" s="127">
        <v>0.15</v>
      </c>
      <c r="N302" s="125">
        <f t="shared" si="42"/>
        <v>15.895</v>
      </c>
      <c r="O302" s="125">
        <f t="shared" si="43"/>
        <v>1.3245833333333332</v>
      </c>
      <c r="P302" s="125">
        <f t="shared" si="39"/>
        <v>2.4900000000000002</v>
      </c>
      <c r="Q302" s="128">
        <f t="shared" si="44"/>
        <v>0.46803882195448471</v>
      </c>
    </row>
    <row r="303" spans="2:17" x14ac:dyDescent="0.5">
      <c r="B303" s="159">
        <v>436100</v>
      </c>
      <c r="C303" s="148" t="s">
        <v>1812</v>
      </c>
      <c r="D303" s="148" t="s">
        <v>2506</v>
      </c>
      <c r="E303" s="89">
        <v>811184031861</v>
      </c>
      <c r="F303" s="90">
        <v>12</v>
      </c>
      <c r="G303" s="149">
        <v>16</v>
      </c>
      <c r="H303" s="111" t="s">
        <v>62</v>
      </c>
      <c r="I303" s="125">
        <v>29.55</v>
      </c>
      <c r="J303" s="125">
        <f t="shared" si="40"/>
        <v>2.4624999999999999</v>
      </c>
      <c r="K303" s="125">
        <f t="shared" si="38"/>
        <v>4.49</v>
      </c>
      <c r="L303" s="126">
        <f t="shared" si="41"/>
        <v>0.45155902004454346</v>
      </c>
      <c r="M303" s="127">
        <v>0.15</v>
      </c>
      <c r="N303" s="125">
        <f t="shared" si="42"/>
        <v>25.1175</v>
      </c>
      <c r="O303" s="125">
        <f t="shared" si="43"/>
        <v>2.0931250000000001</v>
      </c>
      <c r="P303" s="125">
        <f t="shared" si="39"/>
        <v>3.49</v>
      </c>
      <c r="Q303" s="128">
        <f t="shared" si="44"/>
        <v>0.40025071633237824</v>
      </c>
    </row>
    <row r="304" spans="2:17" x14ac:dyDescent="0.5">
      <c r="B304" s="159">
        <v>436101</v>
      </c>
      <c r="C304" s="148" t="s">
        <v>1812</v>
      </c>
      <c r="D304" s="148" t="s">
        <v>2507</v>
      </c>
      <c r="E304" s="89">
        <v>851861006096</v>
      </c>
      <c r="F304" s="90">
        <v>12</v>
      </c>
      <c r="G304" s="149">
        <v>16</v>
      </c>
      <c r="H304" s="111" t="s">
        <v>62</v>
      </c>
      <c r="I304" s="125">
        <v>29.55</v>
      </c>
      <c r="J304" s="125">
        <f t="shared" si="40"/>
        <v>2.4624999999999999</v>
      </c>
      <c r="K304" s="125">
        <f t="shared" si="38"/>
        <v>4.49</v>
      </c>
      <c r="L304" s="126">
        <f t="shared" si="41"/>
        <v>0.45155902004454346</v>
      </c>
      <c r="M304" s="127">
        <v>0.15</v>
      </c>
      <c r="N304" s="125">
        <f t="shared" si="42"/>
        <v>25.1175</v>
      </c>
      <c r="O304" s="125">
        <f t="shared" si="43"/>
        <v>2.0931250000000001</v>
      </c>
      <c r="P304" s="125">
        <f t="shared" si="39"/>
        <v>3.49</v>
      </c>
      <c r="Q304" s="128">
        <f t="shared" si="44"/>
        <v>0.40025071633237824</v>
      </c>
    </row>
    <row r="305" spans="2:17" x14ac:dyDescent="0.5">
      <c r="B305" s="159">
        <v>436102</v>
      </c>
      <c r="C305" s="148" t="s">
        <v>1812</v>
      </c>
      <c r="D305" s="148" t="s">
        <v>2508</v>
      </c>
      <c r="E305" s="89">
        <v>851861006164</v>
      </c>
      <c r="F305" s="90">
        <v>12</v>
      </c>
      <c r="G305" s="149">
        <v>16</v>
      </c>
      <c r="H305" s="111" t="s">
        <v>62</v>
      </c>
      <c r="I305" s="125">
        <v>29.55</v>
      </c>
      <c r="J305" s="125">
        <f t="shared" si="40"/>
        <v>2.4624999999999999</v>
      </c>
      <c r="K305" s="125">
        <f t="shared" si="38"/>
        <v>4.49</v>
      </c>
      <c r="L305" s="126">
        <f t="shared" si="41"/>
        <v>0.45155902004454346</v>
      </c>
      <c r="M305" s="127">
        <v>0.15</v>
      </c>
      <c r="N305" s="125">
        <f t="shared" si="42"/>
        <v>25.1175</v>
      </c>
      <c r="O305" s="125">
        <f t="shared" si="43"/>
        <v>2.0931250000000001</v>
      </c>
      <c r="P305" s="125">
        <f t="shared" si="39"/>
        <v>3.49</v>
      </c>
      <c r="Q305" s="128">
        <f t="shared" si="44"/>
        <v>0.40025071633237824</v>
      </c>
    </row>
    <row r="306" spans="2:17" x14ac:dyDescent="0.5">
      <c r="B306" s="159">
        <v>436104</v>
      </c>
      <c r="C306" s="148" t="s">
        <v>1812</v>
      </c>
      <c r="D306" s="148" t="s">
        <v>2509</v>
      </c>
      <c r="E306" s="89">
        <v>851861006102</v>
      </c>
      <c r="F306" s="90">
        <v>12</v>
      </c>
      <c r="G306" s="149">
        <v>16</v>
      </c>
      <c r="H306" s="111" t="s">
        <v>62</v>
      </c>
      <c r="I306" s="125">
        <v>29.55</v>
      </c>
      <c r="J306" s="125">
        <f t="shared" si="40"/>
        <v>2.4624999999999999</v>
      </c>
      <c r="K306" s="125">
        <f t="shared" si="38"/>
        <v>4.49</v>
      </c>
      <c r="L306" s="126">
        <f t="shared" si="41"/>
        <v>0.45155902004454346</v>
      </c>
      <c r="M306" s="127">
        <v>0.15</v>
      </c>
      <c r="N306" s="125">
        <f t="shared" si="42"/>
        <v>25.1175</v>
      </c>
      <c r="O306" s="125">
        <f t="shared" si="43"/>
        <v>2.0931250000000001</v>
      </c>
      <c r="P306" s="125">
        <f t="shared" si="39"/>
        <v>3.49</v>
      </c>
      <c r="Q306" s="128">
        <f t="shared" si="44"/>
        <v>0.40025071633237824</v>
      </c>
    </row>
    <row r="307" spans="2:17" x14ac:dyDescent="0.5">
      <c r="B307" s="159">
        <v>436106</v>
      </c>
      <c r="C307" s="148" t="s">
        <v>1812</v>
      </c>
      <c r="D307" s="148" t="s">
        <v>2510</v>
      </c>
      <c r="E307" s="89">
        <v>851861006126</v>
      </c>
      <c r="F307" s="90">
        <v>12</v>
      </c>
      <c r="G307" s="149">
        <v>16</v>
      </c>
      <c r="H307" s="111" t="s">
        <v>62</v>
      </c>
      <c r="I307" s="125">
        <v>29.55</v>
      </c>
      <c r="J307" s="125">
        <f t="shared" si="40"/>
        <v>2.4624999999999999</v>
      </c>
      <c r="K307" s="125">
        <f t="shared" si="38"/>
        <v>4.49</v>
      </c>
      <c r="L307" s="126">
        <f t="shared" si="41"/>
        <v>0.45155902004454346</v>
      </c>
      <c r="M307" s="127">
        <v>0.15</v>
      </c>
      <c r="N307" s="125">
        <f t="shared" si="42"/>
        <v>25.1175</v>
      </c>
      <c r="O307" s="125">
        <f t="shared" si="43"/>
        <v>2.0931250000000001</v>
      </c>
      <c r="P307" s="125">
        <f t="shared" si="39"/>
        <v>3.49</v>
      </c>
      <c r="Q307" s="128">
        <f t="shared" si="44"/>
        <v>0.40025071633237824</v>
      </c>
    </row>
    <row r="308" spans="2:17" x14ac:dyDescent="0.5">
      <c r="B308" s="159">
        <v>436108</v>
      </c>
      <c r="C308" s="148" t="s">
        <v>1812</v>
      </c>
      <c r="D308" s="148" t="s">
        <v>2511</v>
      </c>
      <c r="E308" s="89">
        <v>851861006119</v>
      </c>
      <c r="F308" s="90">
        <v>12</v>
      </c>
      <c r="G308" s="149">
        <v>16</v>
      </c>
      <c r="H308" s="111" t="s">
        <v>62</v>
      </c>
      <c r="I308" s="125">
        <v>29.55</v>
      </c>
      <c r="J308" s="125">
        <f t="shared" si="40"/>
        <v>2.4624999999999999</v>
      </c>
      <c r="K308" s="125">
        <f t="shared" si="38"/>
        <v>4.49</v>
      </c>
      <c r="L308" s="126">
        <f t="shared" si="41"/>
        <v>0.45155902004454346</v>
      </c>
      <c r="M308" s="127">
        <v>0.15</v>
      </c>
      <c r="N308" s="125">
        <f t="shared" si="42"/>
        <v>25.1175</v>
      </c>
      <c r="O308" s="125">
        <f t="shared" si="43"/>
        <v>2.0931250000000001</v>
      </c>
      <c r="P308" s="125">
        <f t="shared" si="39"/>
        <v>3.49</v>
      </c>
      <c r="Q308" s="128">
        <f t="shared" si="44"/>
        <v>0.40025071633237824</v>
      </c>
    </row>
    <row r="309" spans="2:17" x14ac:dyDescent="0.5">
      <c r="B309" s="159">
        <v>436112</v>
      </c>
      <c r="C309" s="148" t="s">
        <v>1812</v>
      </c>
      <c r="D309" s="148" t="s">
        <v>2512</v>
      </c>
      <c r="E309" s="89">
        <v>851861006713</v>
      </c>
      <c r="F309" s="90">
        <v>12</v>
      </c>
      <c r="G309" s="149">
        <v>16</v>
      </c>
      <c r="H309" s="111" t="s">
        <v>62</v>
      </c>
      <c r="I309" s="125">
        <v>29.55</v>
      </c>
      <c r="J309" s="125">
        <f t="shared" si="40"/>
        <v>2.4624999999999999</v>
      </c>
      <c r="K309" s="125">
        <f t="shared" si="38"/>
        <v>4.49</v>
      </c>
      <c r="L309" s="126">
        <f t="shared" si="41"/>
        <v>0.45155902004454346</v>
      </c>
      <c r="M309" s="127">
        <v>0.15</v>
      </c>
      <c r="N309" s="125">
        <f t="shared" si="42"/>
        <v>25.1175</v>
      </c>
      <c r="O309" s="125">
        <f t="shared" si="43"/>
        <v>2.0931250000000001</v>
      </c>
      <c r="P309" s="125">
        <f t="shared" si="39"/>
        <v>3.49</v>
      </c>
      <c r="Q309" s="128">
        <f t="shared" si="44"/>
        <v>0.40025071633237824</v>
      </c>
    </row>
    <row r="310" spans="2:17" x14ac:dyDescent="0.5">
      <c r="B310" s="159">
        <v>436113</v>
      </c>
      <c r="C310" s="148" t="s">
        <v>1812</v>
      </c>
      <c r="D310" s="148" t="s">
        <v>2513</v>
      </c>
      <c r="E310" s="89">
        <v>851861006867</v>
      </c>
      <c r="F310" s="90">
        <v>12</v>
      </c>
      <c r="G310" s="149">
        <v>16</v>
      </c>
      <c r="H310" s="111" t="s">
        <v>62</v>
      </c>
      <c r="I310" s="125">
        <v>29.55</v>
      </c>
      <c r="J310" s="125">
        <f t="shared" si="40"/>
        <v>2.4624999999999999</v>
      </c>
      <c r="K310" s="125">
        <f t="shared" si="38"/>
        <v>4.49</v>
      </c>
      <c r="L310" s="126">
        <f t="shared" si="41"/>
        <v>0.45155902004454346</v>
      </c>
      <c r="M310" s="127">
        <v>0.15</v>
      </c>
      <c r="N310" s="125">
        <f t="shared" si="42"/>
        <v>25.1175</v>
      </c>
      <c r="O310" s="125">
        <f t="shared" si="43"/>
        <v>2.0931250000000001</v>
      </c>
      <c r="P310" s="125">
        <f t="shared" si="39"/>
        <v>3.49</v>
      </c>
      <c r="Q310" s="128">
        <f t="shared" si="44"/>
        <v>0.40025071633237824</v>
      </c>
    </row>
    <row r="311" spans="2:17" x14ac:dyDescent="0.5">
      <c r="B311" s="159">
        <v>436117</v>
      </c>
      <c r="C311" s="148" t="s">
        <v>1812</v>
      </c>
      <c r="D311" s="148" t="s">
        <v>2514</v>
      </c>
      <c r="E311" s="89">
        <v>811184030253</v>
      </c>
      <c r="F311" s="90">
        <v>12</v>
      </c>
      <c r="G311" s="149">
        <v>16</v>
      </c>
      <c r="H311" s="111" t="s">
        <v>62</v>
      </c>
      <c r="I311" s="125">
        <v>29.55</v>
      </c>
      <c r="J311" s="125">
        <f t="shared" si="40"/>
        <v>2.4624999999999999</v>
      </c>
      <c r="K311" s="125">
        <f t="shared" si="38"/>
        <v>4.49</v>
      </c>
      <c r="L311" s="126">
        <f t="shared" si="41"/>
        <v>0.45155902004454346</v>
      </c>
      <c r="M311" s="127">
        <v>0.15</v>
      </c>
      <c r="N311" s="125">
        <f t="shared" si="42"/>
        <v>25.1175</v>
      </c>
      <c r="O311" s="125">
        <f t="shared" si="43"/>
        <v>2.0931250000000001</v>
      </c>
      <c r="P311" s="125">
        <f t="shared" si="39"/>
        <v>3.49</v>
      </c>
      <c r="Q311" s="128">
        <f t="shared" si="44"/>
        <v>0.40025071633237824</v>
      </c>
    </row>
    <row r="312" spans="2:17" x14ac:dyDescent="0.5">
      <c r="B312" s="159">
        <v>436118</v>
      </c>
      <c r="C312" s="148" t="s">
        <v>1812</v>
      </c>
      <c r="D312" s="148" t="s">
        <v>2515</v>
      </c>
      <c r="E312" s="89">
        <v>811184030208</v>
      </c>
      <c r="F312" s="90">
        <v>12</v>
      </c>
      <c r="G312" s="149">
        <v>16</v>
      </c>
      <c r="H312" s="111" t="s">
        <v>62</v>
      </c>
      <c r="I312" s="125">
        <v>29.55</v>
      </c>
      <c r="J312" s="125">
        <f t="shared" si="40"/>
        <v>2.4624999999999999</v>
      </c>
      <c r="K312" s="125">
        <f t="shared" si="38"/>
        <v>4.49</v>
      </c>
      <c r="L312" s="126">
        <f t="shared" si="41"/>
        <v>0.45155902004454346</v>
      </c>
      <c r="M312" s="127">
        <v>0.15</v>
      </c>
      <c r="N312" s="125">
        <f t="shared" si="42"/>
        <v>25.1175</v>
      </c>
      <c r="O312" s="125">
        <f t="shared" si="43"/>
        <v>2.0931250000000001</v>
      </c>
      <c r="P312" s="125">
        <f t="shared" si="39"/>
        <v>3.49</v>
      </c>
      <c r="Q312" s="128">
        <f t="shared" si="44"/>
        <v>0.40025071633237824</v>
      </c>
    </row>
    <row r="313" spans="2:17" x14ac:dyDescent="0.5">
      <c r="B313" s="159">
        <v>436119</v>
      </c>
      <c r="C313" s="148" t="s">
        <v>1812</v>
      </c>
      <c r="D313" s="148" t="s">
        <v>2516</v>
      </c>
      <c r="E313" s="89">
        <v>811184031250</v>
      </c>
      <c r="F313" s="90">
        <v>12</v>
      </c>
      <c r="G313" s="149">
        <v>16</v>
      </c>
      <c r="H313" s="111" t="s">
        <v>62</v>
      </c>
      <c r="I313" s="125">
        <v>29.55</v>
      </c>
      <c r="J313" s="125">
        <f t="shared" si="40"/>
        <v>2.4624999999999999</v>
      </c>
      <c r="K313" s="125">
        <f t="shared" si="38"/>
        <v>4.49</v>
      </c>
      <c r="L313" s="126">
        <f t="shared" si="41"/>
        <v>0.45155902004454346</v>
      </c>
      <c r="M313" s="127">
        <v>0.15</v>
      </c>
      <c r="N313" s="125">
        <f t="shared" si="42"/>
        <v>25.1175</v>
      </c>
      <c r="O313" s="125">
        <f t="shared" si="43"/>
        <v>2.0931250000000001</v>
      </c>
      <c r="P313" s="125">
        <f t="shared" si="39"/>
        <v>3.49</v>
      </c>
      <c r="Q313" s="128">
        <f t="shared" si="44"/>
        <v>0.40025071633237824</v>
      </c>
    </row>
    <row r="314" spans="2:17" x14ac:dyDescent="0.5">
      <c r="B314" s="159">
        <v>436200</v>
      </c>
      <c r="C314" s="148" t="s">
        <v>1812</v>
      </c>
      <c r="D314" s="148" t="s">
        <v>5761</v>
      </c>
      <c r="E314" s="89">
        <v>811184030284</v>
      </c>
      <c r="F314" s="90">
        <v>12</v>
      </c>
      <c r="G314" s="149">
        <v>16</v>
      </c>
      <c r="H314" s="111" t="s">
        <v>62</v>
      </c>
      <c r="I314" s="125">
        <v>29.55</v>
      </c>
      <c r="J314" s="125">
        <f t="shared" si="40"/>
        <v>2.4624999999999999</v>
      </c>
      <c r="K314" s="125">
        <f t="shared" si="38"/>
        <v>4.49</v>
      </c>
      <c r="L314" s="126">
        <f t="shared" si="41"/>
        <v>0.45155902004454346</v>
      </c>
      <c r="M314" s="127">
        <v>0.15</v>
      </c>
      <c r="N314" s="125">
        <f t="shared" si="42"/>
        <v>25.1175</v>
      </c>
      <c r="O314" s="125">
        <f t="shared" si="43"/>
        <v>2.0931250000000001</v>
      </c>
      <c r="P314" s="125">
        <f t="shared" si="39"/>
        <v>3.49</v>
      </c>
      <c r="Q314" s="128">
        <f t="shared" si="44"/>
        <v>0.40025071633237824</v>
      </c>
    </row>
    <row r="315" spans="2:17" x14ac:dyDescent="0.5">
      <c r="B315" s="159">
        <v>436203</v>
      </c>
      <c r="C315" s="148" t="s">
        <v>1812</v>
      </c>
      <c r="D315" s="148" t="s">
        <v>2517</v>
      </c>
      <c r="E315" s="89">
        <v>851861006065</v>
      </c>
      <c r="F315" s="90">
        <v>12</v>
      </c>
      <c r="G315" s="149">
        <v>16</v>
      </c>
      <c r="H315" s="111" t="s">
        <v>62</v>
      </c>
      <c r="I315" s="125">
        <v>29.55</v>
      </c>
      <c r="J315" s="125">
        <f t="shared" si="40"/>
        <v>2.4624999999999999</v>
      </c>
      <c r="K315" s="125">
        <f t="shared" si="38"/>
        <v>4.49</v>
      </c>
      <c r="L315" s="126">
        <f t="shared" si="41"/>
        <v>0.45155902004454346</v>
      </c>
      <c r="M315" s="127">
        <v>0.15</v>
      </c>
      <c r="N315" s="125">
        <f t="shared" si="42"/>
        <v>25.1175</v>
      </c>
      <c r="O315" s="125">
        <f t="shared" si="43"/>
        <v>2.0931250000000001</v>
      </c>
      <c r="P315" s="125">
        <f t="shared" si="39"/>
        <v>3.49</v>
      </c>
      <c r="Q315" s="128">
        <f t="shared" si="44"/>
        <v>0.40025071633237824</v>
      </c>
    </row>
    <row r="316" spans="2:17" x14ac:dyDescent="0.5">
      <c r="B316" s="159">
        <v>436205</v>
      </c>
      <c r="C316" s="148" t="s">
        <v>1812</v>
      </c>
      <c r="D316" s="148" t="s">
        <v>2518</v>
      </c>
      <c r="E316" s="89">
        <v>811184030154</v>
      </c>
      <c r="F316" s="90">
        <v>12</v>
      </c>
      <c r="G316" s="149">
        <v>16</v>
      </c>
      <c r="H316" s="111" t="s">
        <v>62</v>
      </c>
      <c r="I316" s="125">
        <v>29.55</v>
      </c>
      <c r="J316" s="125">
        <f t="shared" si="40"/>
        <v>2.4624999999999999</v>
      </c>
      <c r="K316" s="125">
        <f t="shared" si="38"/>
        <v>4.49</v>
      </c>
      <c r="L316" s="126">
        <f t="shared" si="41"/>
        <v>0.45155902004454346</v>
      </c>
      <c r="M316" s="127">
        <v>0.15</v>
      </c>
      <c r="N316" s="125">
        <f t="shared" si="42"/>
        <v>25.1175</v>
      </c>
      <c r="O316" s="125">
        <f t="shared" si="43"/>
        <v>2.0931250000000001</v>
      </c>
      <c r="P316" s="125">
        <f t="shared" si="39"/>
        <v>3.49</v>
      </c>
      <c r="Q316" s="128">
        <f t="shared" si="44"/>
        <v>0.40025071633237824</v>
      </c>
    </row>
    <row r="317" spans="2:17" x14ac:dyDescent="0.5">
      <c r="B317" s="159">
        <v>436206</v>
      </c>
      <c r="C317" s="148" t="s">
        <v>1812</v>
      </c>
      <c r="D317" s="148" t="s">
        <v>2519</v>
      </c>
      <c r="E317" s="89">
        <v>811184031441</v>
      </c>
      <c r="F317" s="90">
        <v>12</v>
      </c>
      <c r="G317" s="149">
        <v>16</v>
      </c>
      <c r="H317" s="111" t="s">
        <v>62</v>
      </c>
      <c r="I317" s="125">
        <v>29.55</v>
      </c>
      <c r="J317" s="125">
        <f t="shared" si="40"/>
        <v>2.4624999999999999</v>
      </c>
      <c r="K317" s="125">
        <f t="shared" si="38"/>
        <v>4.49</v>
      </c>
      <c r="L317" s="126">
        <f t="shared" si="41"/>
        <v>0.45155902004454346</v>
      </c>
      <c r="M317" s="127">
        <v>0.15</v>
      </c>
      <c r="N317" s="125">
        <f t="shared" si="42"/>
        <v>25.1175</v>
      </c>
      <c r="O317" s="125">
        <f t="shared" si="43"/>
        <v>2.0931250000000001</v>
      </c>
      <c r="P317" s="125">
        <f t="shared" si="39"/>
        <v>3.49</v>
      </c>
      <c r="Q317" s="128">
        <f t="shared" si="44"/>
        <v>0.40025071633237824</v>
      </c>
    </row>
    <row r="318" spans="2:17" x14ac:dyDescent="0.5">
      <c r="B318" s="159">
        <v>436301</v>
      </c>
      <c r="C318" s="148" t="s">
        <v>1812</v>
      </c>
      <c r="D318" s="148" t="s">
        <v>6087</v>
      </c>
      <c r="E318" s="89">
        <v>851861006072</v>
      </c>
      <c r="F318" s="90">
        <v>12</v>
      </c>
      <c r="G318" s="149">
        <v>16</v>
      </c>
      <c r="H318" s="111" t="s">
        <v>62</v>
      </c>
      <c r="I318" s="125">
        <v>29.55</v>
      </c>
      <c r="J318" s="125">
        <f t="shared" si="40"/>
        <v>2.4624999999999999</v>
      </c>
      <c r="K318" s="125">
        <f t="shared" si="38"/>
        <v>4.49</v>
      </c>
      <c r="L318" s="126">
        <f t="shared" si="41"/>
        <v>0.45155902004454346</v>
      </c>
      <c r="M318" s="127">
        <v>0.15</v>
      </c>
      <c r="N318" s="125">
        <f t="shared" si="42"/>
        <v>25.1175</v>
      </c>
      <c r="O318" s="125">
        <f t="shared" si="43"/>
        <v>2.0931250000000001</v>
      </c>
      <c r="P318" s="125">
        <f t="shared" si="39"/>
        <v>3.49</v>
      </c>
      <c r="Q318" s="128">
        <f t="shared" si="44"/>
        <v>0.40025071633237824</v>
      </c>
    </row>
    <row r="319" spans="2:17" x14ac:dyDescent="0.5">
      <c r="B319" s="160" t="str">
        <f>C320</f>
        <v>Pop and Bottle</v>
      </c>
      <c r="C319" s="161"/>
      <c r="D319" s="161"/>
      <c r="E319" s="100"/>
      <c r="F319" s="101"/>
      <c r="G319" s="162"/>
      <c r="H319" s="101"/>
      <c r="I319" s="103"/>
      <c r="J319" s="103"/>
      <c r="K319" s="103"/>
      <c r="L319" s="104"/>
      <c r="M319" s="105"/>
      <c r="N319" s="103"/>
      <c r="O319" s="103"/>
      <c r="P319" s="103"/>
      <c r="Q319" s="106"/>
    </row>
    <row r="320" spans="2:17" x14ac:dyDescent="0.5">
      <c r="B320" s="159">
        <v>451101</v>
      </c>
      <c r="C320" s="148" t="s">
        <v>1681</v>
      </c>
      <c r="D320" s="148" t="s">
        <v>2582</v>
      </c>
      <c r="E320" s="89">
        <v>868806000040</v>
      </c>
      <c r="F320" s="90">
        <v>6</v>
      </c>
      <c r="G320" s="149">
        <v>11</v>
      </c>
      <c r="H320" s="111" t="s">
        <v>62</v>
      </c>
      <c r="I320" s="125">
        <v>14.43</v>
      </c>
      <c r="J320" s="125">
        <f t="shared" si="40"/>
        <v>2.4049999999999998</v>
      </c>
      <c r="K320" s="125">
        <f t="shared" si="38"/>
        <v>4.49</v>
      </c>
      <c r="L320" s="126">
        <f t="shared" si="41"/>
        <v>0.46436525612472168</v>
      </c>
      <c r="M320" s="127">
        <v>0.15</v>
      </c>
      <c r="N320" s="125">
        <f t="shared" si="42"/>
        <v>12.265499999999999</v>
      </c>
      <c r="O320" s="125">
        <f t="shared" si="43"/>
        <v>2.0442499999999999</v>
      </c>
      <c r="P320" s="125">
        <f t="shared" si="39"/>
        <v>3.49</v>
      </c>
      <c r="Q320" s="128">
        <f t="shared" si="44"/>
        <v>0.41425501432664763</v>
      </c>
    </row>
    <row r="321" spans="2:17" x14ac:dyDescent="0.5">
      <c r="B321" s="159">
        <v>451102</v>
      </c>
      <c r="C321" s="148" t="s">
        <v>1681</v>
      </c>
      <c r="D321" s="148" t="s">
        <v>2583</v>
      </c>
      <c r="E321" s="89">
        <v>868806000026</v>
      </c>
      <c r="F321" s="90">
        <v>6</v>
      </c>
      <c r="G321" s="149">
        <v>11</v>
      </c>
      <c r="H321" s="111" t="s">
        <v>62</v>
      </c>
      <c r="I321" s="125">
        <v>14.43</v>
      </c>
      <c r="J321" s="125">
        <f t="shared" si="40"/>
        <v>2.4049999999999998</v>
      </c>
      <c r="K321" s="125">
        <f t="shared" si="38"/>
        <v>4.49</v>
      </c>
      <c r="L321" s="126">
        <f t="shared" si="41"/>
        <v>0.46436525612472168</v>
      </c>
      <c r="M321" s="127">
        <v>0.15</v>
      </c>
      <c r="N321" s="125">
        <f t="shared" si="42"/>
        <v>12.265499999999999</v>
      </c>
      <c r="O321" s="125">
        <f t="shared" si="43"/>
        <v>2.0442499999999999</v>
      </c>
      <c r="P321" s="125">
        <f t="shared" si="39"/>
        <v>3.49</v>
      </c>
      <c r="Q321" s="128">
        <f t="shared" si="44"/>
        <v>0.41425501432664763</v>
      </c>
    </row>
    <row r="322" spans="2:17" x14ac:dyDescent="0.5">
      <c r="B322" s="159">
        <v>451103</v>
      </c>
      <c r="C322" s="148" t="s">
        <v>1681</v>
      </c>
      <c r="D322" s="148" t="s">
        <v>2584</v>
      </c>
      <c r="E322" s="89">
        <v>868806000019</v>
      </c>
      <c r="F322" s="90">
        <v>6</v>
      </c>
      <c r="G322" s="149">
        <v>11</v>
      </c>
      <c r="H322" s="111" t="s">
        <v>62</v>
      </c>
      <c r="I322" s="125">
        <v>14.43</v>
      </c>
      <c r="J322" s="125">
        <f t="shared" si="40"/>
        <v>2.4049999999999998</v>
      </c>
      <c r="K322" s="125">
        <f t="shared" ref="K322:K381" si="45">IF(CEILING(J322/0.6,1)-0.51&gt;=J322/0.6,CEILING(J322/0.6,1)-0.51,CEILING(J322/0.6,1)-0.01)</f>
        <v>4.49</v>
      </c>
      <c r="L322" s="126">
        <f t="shared" si="41"/>
        <v>0.46436525612472168</v>
      </c>
      <c r="M322" s="127">
        <v>0.15</v>
      </c>
      <c r="N322" s="125">
        <f t="shared" si="42"/>
        <v>12.265499999999999</v>
      </c>
      <c r="O322" s="125">
        <f t="shared" si="43"/>
        <v>2.0442499999999999</v>
      </c>
      <c r="P322" s="125">
        <f t="shared" ref="P322:P381" si="46">IF(CEILING(O322/0.6,1)-0.51&gt;=O322/0.6,CEILING(O322/0.6,1)-0.51,CEILING(O322/0.6,1)-0.01)</f>
        <v>3.49</v>
      </c>
      <c r="Q322" s="128">
        <f t="shared" si="44"/>
        <v>0.41425501432664763</v>
      </c>
    </row>
    <row r="323" spans="2:17" x14ac:dyDescent="0.5">
      <c r="B323" s="159">
        <v>451104</v>
      </c>
      <c r="C323" s="148" t="s">
        <v>1681</v>
      </c>
      <c r="D323" s="148" t="s">
        <v>5763</v>
      </c>
      <c r="E323" s="89">
        <v>868806000033</v>
      </c>
      <c r="F323" s="90">
        <v>6</v>
      </c>
      <c r="G323" s="149">
        <v>11</v>
      </c>
      <c r="H323" s="111" t="s">
        <v>62</v>
      </c>
      <c r="I323" s="125">
        <v>14.43</v>
      </c>
      <c r="J323" s="125">
        <f t="shared" si="40"/>
        <v>2.4049999999999998</v>
      </c>
      <c r="K323" s="125">
        <f t="shared" si="45"/>
        <v>4.49</v>
      </c>
      <c r="L323" s="126">
        <f t="shared" si="41"/>
        <v>0.46436525612472168</v>
      </c>
      <c r="M323" s="127">
        <v>0.15</v>
      </c>
      <c r="N323" s="125">
        <f t="shared" si="42"/>
        <v>12.265499999999999</v>
      </c>
      <c r="O323" s="125">
        <f t="shared" si="43"/>
        <v>2.0442499999999999</v>
      </c>
      <c r="P323" s="125">
        <f t="shared" si="46"/>
        <v>3.49</v>
      </c>
      <c r="Q323" s="128">
        <f t="shared" si="44"/>
        <v>0.41425501432664763</v>
      </c>
    </row>
    <row r="324" spans="2:17" x14ac:dyDescent="0.5">
      <c r="B324" s="159">
        <v>451105</v>
      </c>
      <c r="C324" s="148" t="s">
        <v>1681</v>
      </c>
      <c r="D324" s="148" t="s">
        <v>2585</v>
      </c>
      <c r="E324" s="89">
        <v>868806000002</v>
      </c>
      <c r="F324" s="90">
        <v>6</v>
      </c>
      <c r="G324" s="149">
        <v>11</v>
      </c>
      <c r="H324" s="111" t="s">
        <v>62</v>
      </c>
      <c r="I324" s="125">
        <v>14.43</v>
      </c>
      <c r="J324" s="125">
        <f t="shared" si="40"/>
        <v>2.4049999999999998</v>
      </c>
      <c r="K324" s="125">
        <f t="shared" si="45"/>
        <v>4.49</v>
      </c>
      <c r="L324" s="126">
        <f t="shared" si="41"/>
        <v>0.46436525612472168</v>
      </c>
      <c r="M324" s="127">
        <v>0.15</v>
      </c>
      <c r="N324" s="125">
        <f t="shared" si="42"/>
        <v>12.265499999999999</v>
      </c>
      <c r="O324" s="125">
        <f t="shared" si="43"/>
        <v>2.0442499999999999</v>
      </c>
      <c r="P324" s="125">
        <f t="shared" si="46"/>
        <v>3.49</v>
      </c>
      <c r="Q324" s="128">
        <f t="shared" si="44"/>
        <v>0.41425501432664763</v>
      </c>
    </row>
    <row r="325" spans="2:17" x14ac:dyDescent="0.5">
      <c r="B325" s="159">
        <v>451107</v>
      </c>
      <c r="C325" s="148" t="s">
        <v>1681</v>
      </c>
      <c r="D325" s="148" t="s">
        <v>2586</v>
      </c>
      <c r="E325" s="89">
        <v>850005100232</v>
      </c>
      <c r="F325" s="90">
        <v>6</v>
      </c>
      <c r="G325" s="149">
        <v>11</v>
      </c>
      <c r="H325" s="111" t="s">
        <v>62</v>
      </c>
      <c r="I325" s="125">
        <v>14.43</v>
      </c>
      <c r="J325" s="125">
        <f t="shared" si="40"/>
        <v>2.4049999999999998</v>
      </c>
      <c r="K325" s="125">
        <f t="shared" si="45"/>
        <v>4.49</v>
      </c>
      <c r="L325" s="126">
        <f t="shared" si="41"/>
        <v>0.46436525612472168</v>
      </c>
      <c r="M325" s="127">
        <v>0.15</v>
      </c>
      <c r="N325" s="125">
        <f t="shared" si="42"/>
        <v>12.265499999999999</v>
      </c>
      <c r="O325" s="125">
        <f t="shared" si="43"/>
        <v>2.0442499999999999</v>
      </c>
      <c r="P325" s="125">
        <f t="shared" si="46"/>
        <v>3.49</v>
      </c>
      <c r="Q325" s="128">
        <f t="shared" si="44"/>
        <v>0.41425501432664763</v>
      </c>
    </row>
    <row r="326" spans="2:17" x14ac:dyDescent="0.5">
      <c r="B326" s="159">
        <v>451301</v>
      </c>
      <c r="C326" s="148" t="s">
        <v>1681</v>
      </c>
      <c r="D326" s="148" t="s">
        <v>2587</v>
      </c>
      <c r="E326" s="89">
        <v>850005100010</v>
      </c>
      <c r="F326" s="90">
        <v>12</v>
      </c>
      <c r="G326" s="149">
        <v>8</v>
      </c>
      <c r="H326" s="111" t="s">
        <v>62</v>
      </c>
      <c r="I326" s="125">
        <v>25.82</v>
      </c>
      <c r="J326" s="125">
        <f t="shared" si="40"/>
        <v>2.1516666666666668</v>
      </c>
      <c r="K326" s="125">
        <f t="shared" si="45"/>
        <v>3.99</v>
      </c>
      <c r="L326" s="126">
        <f t="shared" si="41"/>
        <v>0.46073517126148705</v>
      </c>
      <c r="M326" s="127">
        <v>0.15</v>
      </c>
      <c r="N326" s="125">
        <f t="shared" si="42"/>
        <v>21.946999999999999</v>
      </c>
      <c r="O326" s="125">
        <f t="shared" si="43"/>
        <v>1.8289166666666665</v>
      </c>
      <c r="P326" s="125">
        <f t="shared" si="46"/>
        <v>3.49</v>
      </c>
      <c r="Q326" s="128">
        <f t="shared" si="44"/>
        <v>0.4759551098376314</v>
      </c>
    </row>
    <row r="327" spans="2:17" x14ac:dyDescent="0.5">
      <c r="B327" s="159">
        <v>451303</v>
      </c>
      <c r="C327" s="148" t="s">
        <v>1681</v>
      </c>
      <c r="D327" s="148" t="s">
        <v>2588</v>
      </c>
      <c r="E327" s="89">
        <v>850005100034</v>
      </c>
      <c r="F327" s="90">
        <v>12</v>
      </c>
      <c r="G327" s="149">
        <v>8</v>
      </c>
      <c r="H327" s="111" t="s">
        <v>62</v>
      </c>
      <c r="I327" s="125">
        <v>25.82</v>
      </c>
      <c r="J327" s="125">
        <f t="shared" si="40"/>
        <v>2.1516666666666668</v>
      </c>
      <c r="K327" s="125">
        <f t="shared" si="45"/>
        <v>3.99</v>
      </c>
      <c r="L327" s="126">
        <f t="shared" si="41"/>
        <v>0.46073517126148705</v>
      </c>
      <c r="M327" s="127">
        <v>0.15</v>
      </c>
      <c r="N327" s="125">
        <f t="shared" si="42"/>
        <v>21.946999999999999</v>
      </c>
      <c r="O327" s="125">
        <f t="shared" si="43"/>
        <v>1.8289166666666665</v>
      </c>
      <c r="P327" s="125">
        <f t="shared" si="46"/>
        <v>3.49</v>
      </c>
      <c r="Q327" s="128">
        <f t="shared" si="44"/>
        <v>0.4759551098376314</v>
      </c>
    </row>
    <row r="328" spans="2:17" x14ac:dyDescent="0.5">
      <c r="B328" s="159">
        <v>451304</v>
      </c>
      <c r="C328" s="148" t="s">
        <v>1681</v>
      </c>
      <c r="D328" s="148" t="s">
        <v>2589</v>
      </c>
      <c r="E328" s="89">
        <v>850005100256</v>
      </c>
      <c r="F328" s="90">
        <v>12</v>
      </c>
      <c r="G328" s="149">
        <v>8</v>
      </c>
      <c r="H328" s="111" t="s">
        <v>62</v>
      </c>
      <c r="I328" s="125">
        <v>25.82</v>
      </c>
      <c r="J328" s="125">
        <f t="shared" si="40"/>
        <v>2.1516666666666668</v>
      </c>
      <c r="K328" s="125">
        <f t="shared" si="45"/>
        <v>3.99</v>
      </c>
      <c r="L328" s="126">
        <f t="shared" si="41"/>
        <v>0.46073517126148705</v>
      </c>
      <c r="M328" s="127">
        <v>0.15</v>
      </c>
      <c r="N328" s="125">
        <f t="shared" si="42"/>
        <v>21.946999999999999</v>
      </c>
      <c r="O328" s="125">
        <f t="shared" si="43"/>
        <v>1.8289166666666665</v>
      </c>
      <c r="P328" s="125">
        <f t="shared" si="46"/>
        <v>3.49</v>
      </c>
      <c r="Q328" s="128">
        <f t="shared" si="44"/>
        <v>0.4759551098376314</v>
      </c>
    </row>
    <row r="329" spans="2:17" x14ac:dyDescent="0.5">
      <c r="B329" s="159">
        <v>451305</v>
      </c>
      <c r="C329" s="148" t="s">
        <v>1681</v>
      </c>
      <c r="D329" s="148" t="s">
        <v>2590</v>
      </c>
      <c r="E329" s="89">
        <v>850005100263</v>
      </c>
      <c r="F329" s="90">
        <v>12</v>
      </c>
      <c r="G329" s="149">
        <v>8</v>
      </c>
      <c r="H329" s="111" t="s">
        <v>62</v>
      </c>
      <c r="I329" s="125">
        <v>25.82</v>
      </c>
      <c r="J329" s="125">
        <f t="shared" ref="J329:J390" si="47">I329/F329</f>
        <v>2.1516666666666668</v>
      </c>
      <c r="K329" s="125">
        <f t="shared" si="45"/>
        <v>3.99</v>
      </c>
      <c r="L329" s="126">
        <f t="shared" ref="L329:L390" si="48">(K329-J329)/K329</f>
        <v>0.46073517126148705</v>
      </c>
      <c r="M329" s="127">
        <v>0.15</v>
      </c>
      <c r="N329" s="125">
        <f t="shared" ref="N329:N390" si="49">I329*(1-M329)</f>
        <v>21.946999999999999</v>
      </c>
      <c r="O329" s="125">
        <f t="shared" ref="O329:O390" si="50">N329/F329</f>
        <v>1.8289166666666665</v>
      </c>
      <c r="P329" s="125">
        <f t="shared" si="46"/>
        <v>3.49</v>
      </c>
      <c r="Q329" s="128">
        <f t="shared" ref="Q329:Q390" si="51">(P329-O329)/P329</f>
        <v>0.4759551098376314</v>
      </c>
    </row>
    <row r="330" spans="2:17" x14ac:dyDescent="0.5">
      <c r="B330" s="159">
        <v>451306</v>
      </c>
      <c r="C330" s="148" t="s">
        <v>1681</v>
      </c>
      <c r="D330" s="148" t="s">
        <v>2591</v>
      </c>
      <c r="E330" s="89">
        <v>850061075109</v>
      </c>
      <c r="F330" s="90">
        <v>12</v>
      </c>
      <c r="G330" s="149">
        <v>8</v>
      </c>
      <c r="H330" s="111" t="s">
        <v>62</v>
      </c>
      <c r="I330" s="125">
        <v>25.82</v>
      </c>
      <c r="J330" s="125">
        <f t="shared" si="47"/>
        <v>2.1516666666666668</v>
      </c>
      <c r="K330" s="125">
        <f t="shared" si="45"/>
        <v>3.99</v>
      </c>
      <c r="L330" s="126">
        <f t="shared" si="48"/>
        <v>0.46073517126148705</v>
      </c>
      <c r="M330" s="127">
        <v>0.15</v>
      </c>
      <c r="N330" s="125">
        <f t="shared" si="49"/>
        <v>21.946999999999999</v>
      </c>
      <c r="O330" s="125">
        <f t="shared" si="50"/>
        <v>1.8289166666666665</v>
      </c>
      <c r="P330" s="125">
        <f t="shared" si="46"/>
        <v>3.49</v>
      </c>
      <c r="Q330" s="128">
        <f t="shared" si="51"/>
        <v>0.4759551098376314</v>
      </c>
    </row>
    <row r="331" spans="2:17" x14ac:dyDescent="0.5">
      <c r="B331" s="159">
        <v>451400</v>
      </c>
      <c r="C331" s="148" t="s">
        <v>1681</v>
      </c>
      <c r="D331" s="148" t="s">
        <v>2592</v>
      </c>
      <c r="E331" s="89">
        <v>850005100850</v>
      </c>
      <c r="F331" s="90">
        <v>6</v>
      </c>
      <c r="G331" s="149">
        <v>48</v>
      </c>
      <c r="H331" s="111" t="s">
        <v>62</v>
      </c>
      <c r="I331" s="125">
        <v>27.2</v>
      </c>
      <c r="J331" s="125">
        <f t="shared" si="47"/>
        <v>4.5333333333333332</v>
      </c>
      <c r="K331" s="125">
        <f t="shared" si="45"/>
        <v>7.99</v>
      </c>
      <c r="L331" s="126">
        <f t="shared" si="48"/>
        <v>0.43262411347517732</v>
      </c>
      <c r="M331" s="127">
        <v>0.15</v>
      </c>
      <c r="N331" s="125">
        <f t="shared" si="49"/>
        <v>23.119999999999997</v>
      </c>
      <c r="O331" s="125">
        <f t="shared" si="50"/>
        <v>3.8533333333333331</v>
      </c>
      <c r="P331" s="125">
        <f t="shared" si="46"/>
        <v>6.49</v>
      </c>
      <c r="Q331" s="128">
        <f t="shared" si="51"/>
        <v>0.406266050333847</v>
      </c>
    </row>
    <row r="332" spans="2:17" x14ac:dyDescent="0.5">
      <c r="B332" s="159">
        <v>451401</v>
      </c>
      <c r="C332" s="148" t="s">
        <v>1681</v>
      </c>
      <c r="D332" s="148" t="s">
        <v>2593</v>
      </c>
      <c r="E332" s="89">
        <v>850005100867</v>
      </c>
      <c r="F332" s="90">
        <v>6</v>
      </c>
      <c r="G332" s="149">
        <v>48</v>
      </c>
      <c r="H332" s="111" t="s">
        <v>62</v>
      </c>
      <c r="I332" s="125">
        <v>27.2</v>
      </c>
      <c r="J332" s="125">
        <f t="shared" si="47"/>
        <v>4.5333333333333332</v>
      </c>
      <c r="K332" s="125">
        <f t="shared" si="45"/>
        <v>7.99</v>
      </c>
      <c r="L332" s="126">
        <f t="shared" si="48"/>
        <v>0.43262411347517732</v>
      </c>
      <c r="M332" s="127">
        <v>0.15</v>
      </c>
      <c r="N332" s="125">
        <f t="shared" si="49"/>
        <v>23.119999999999997</v>
      </c>
      <c r="O332" s="125">
        <f t="shared" si="50"/>
        <v>3.8533333333333331</v>
      </c>
      <c r="P332" s="125">
        <f t="shared" si="46"/>
        <v>6.49</v>
      </c>
      <c r="Q332" s="128">
        <f t="shared" si="51"/>
        <v>0.406266050333847</v>
      </c>
    </row>
    <row r="333" spans="2:17" x14ac:dyDescent="0.5">
      <c r="B333" s="159">
        <v>451402</v>
      </c>
      <c r="C333" s="148" t="s">
        <v>1681</v>
      </c>
      <c r="D333" s="148" t="s">
        <v>2594</v>
      </c>
      <c r="E333" s="89">
        <v>850005100874</v>
      </c>
      <c r="F333" s="90">
        <v>6</v>
      </c>
      <c r="G333" s="149">
        <v>48</v>
      </c>
      <c r="H333" s="111" t="s">
        <v>62</v>
      </c>
      <c r="I333" s="125">
        <v>27.2</v>
      </c>
      <c r="J333" s="125">
        <f t="shared" si="47"/>
        <v>4.5333333333333332</v>
      </c>
      <c r="K333" s="125">
        <f t="shared" si="45"/>
        <v>7.99</v>
      </c>
      <c r="L333" s="126">
        <f t="shared" si="48"/>
        <v>0.43262411347517732</v>
      </c>
      <c r="M333" s="127">
        <v>0.15</v>
      </c>
      <c r="N333" s="125">
        <f t="shared" si="49"/>
        <v>23.119999999999997</v>
      </c>
      <c r="O333" s="125">
        <f t="shared" si="50"/>
        <v>3.8533333333333331</v>
      </c>
      <c r="P333" s="125">
        <f t="shared" si="46"/>
        <v>6.49</v>
      </c>
      <c r="Q333" s="128">
        <f t="shared" si="51"/>
        <v>0.406266050333847</v>
      </c>
    </row>
    <row r="334" spans="2:17" x14ac:dyDescent="0.5">
      <c r="B334" s="160" t="str">
        <f>C335</f>
        <v>REBBL</v>
      </c>
      <c r="C334" s="161"/>
      <c r="D334" s="161"/>
      <c r="E334" s="100"/>
      <c r="F334" s="101"/>
      <c r="G334" s="162"/>
      <c r="H334" s="101"/>
      <c r="I334" s="103"/>
      <c r="J334" s="103"/>
      <c r="K334" s="103"/>
      <c r="L334" s="104"/>
      <c r="M334" s="105"/>
      <c r="N334" s="103"/>
      <c r="O334" s="103"/>
      <c r="P334" s="103"/>
      <c r="Q334" s="106"/>
    </row>
    <row r="335" spans="2:17" x14ac:dyDescent="0.5">
      <c r="B335" s="159">
        <v>455005</v>
      </c>
      <c r="C335" s="148" t="s">
        <v>2544</v>
      </c>
      <c r="D335" s="148" t="s">
        <v>6088</v>
      </c>
      <c r="E335" s="89">
        <v>858148003144</v>
      </c>
      <c r="F335" s="90">
        <v>6</v>
      </c>
      <c r="G335" s="149">
        <v>12</v>
      </c>
      <c r="H335" s="111" t="s">
        <v>62</v>
      </c>
      <c r="I335" s="125">
        <v>18.23</v>
      </c>
      <c r="J335" s="125">
        <f t="shared" si="47"/>
        <v>3.0383333333333336</v>
      </c>
      <c r="K335" s="125">
        <f t="shared" si="45"/>
        <v>5.49</v>
      </c>
      <c r="L335" s="126">
        <f t="shared" si="48"/>
        <v>0.44656952034001213</v>
      </c>
      <c r="M335" s="127">
        <v>0.2</v>
      </c>
      <c r="N335" s="125">
        <f t="shared" si="49"/>
        <v>14.584000000000001</v>
      </c>
      <c r="O335" s="125">
        <f t="shared" si="50"/>
        <v>2.4306666666666668</v>
      </c>
      <c r="P335" s="125">
        <f t="shared" si="46"/>
        <v>4.49</v>
      </c>
      <c r="Q335" s="128">
        <f t="shared" si="51"/>
        <v>0.45864884929472904</v>
      </c>
    </row>
    <row r="336" spans="2:17" x14ac:dyDescent="0.5">
      <c r="B336" s="159">
        <v>455007</v>
      </c>
      <c r="C336" s="148" t="s">
        <v>2544</v>
      </c>
      <c r="D336" s="148" t="s">
        <v>2605</v>
      </c>
      <c r="E336" s="89">
        <v>858148003342</v>
      </c>
      <c r="F336" s="90">
        <v>6</v>
      </c>
      <c r="G336" s="149">
        <v>12</v>
      </c>
      <c r="H336" s="111" t="s">
        <v>62</v>
      </c>
      <c r="I336" s="125">
        <v>18.23</v>
      </c>
      <c r="J336" s="125">
        <f t="shared" si="47"/>
        <v>3.0383333333333336</v>
      </c>
      <c r="K336" s="125">
        <f t="shared" si="45"/>
        <v>5.49</v>
      </c>
      <c r="L336" s="126">
        <f t="shared" si="48"/>
        <v>0.44656952034001213</v>
      </c>
      <c r="M336" s="127">
        <v>0.2</v>
      </c>
      <c r="N336" s="125">
        <f t="shared" si="49"/>
        <v>14.584000000000001</v>
      </c>
      <c r="O336" s="125">
        <f t="shared" si="50"/>
        <v>2.4306666666666668</v>
      </c>
      <c r="P336" s="125">
        <f t="shared" si="46"/>
        <v>4.49</v>
      </c>
      <c r="Q336" s="128">
        <f t="shared" si="51"/>
        <v>0.45864884929472904</v>
      </c>
    </row>
    <row r="337" spans="2:17" x14ac:dyDescent="0.5">
      <c r="B337" s="159">
        <v>455101</v>
      </c>
      <c r="C337" s="148" t="s">
        <v>2544</v>
      </c>
      <c r="D337" s="148" t="s">
        <v>2606</v>
      </c>
      <c r="E337" s="89">
        <v>858148003090</v>
      </c>
      <c r="F337" s="90">
        <v>12</v>
      </c>
      <c r="G337" s="149">
        <v>12</v>
      </c>
      <c r="H337" s="111" t="s">
        <v>62</v>
      </c>
      <c r="I337" s="125">
        <v>34.630000000000003</v>
      </c>
      <c r="J337" s="125">
        <f t="shared" si="47"/>
        <v>2.8858333333333337</v>
      </c>
      <c r="K337" s="125">
        <f t="shared" si="45"/>
        <v>4.99</v>
      </c>
      <c r="L337" s="126">
        <f t="shared" si="48"/>
        <v>0.42167668670674679</v>
      </c>
      <c r="M337" s="127">
        <v>0.2</v>
      </c>
      <c r="N337" s="125">
        <f t="shared" si="49"/>
        <v>27.704000000000004</v>
      </c>
      <c r="O337" s="125">
        <f t="shared" si="50"/>
        <v>2.3086666666666669</v>
      </c>
      <c r="P337" s="125">
        <f t="shared" si="46"/>
        <v>3.99</v>
      </c>
      <c r="Q337" s="128">
        <f t="shared" si="51"/>
        <v>0.42138680033416875</v>
      </c>
    </row>
    <row r="338" spans="2:17" x14ac:dyDescent="0.5">
      <c r="B338" s="159">
        <v>455102</v>
      </c>
      <c r="C338" s="148" t="s">
        <v>2544</v>
      </c>
      <c r="D338" s="148" t="s">
        <v>2607</v>
      </c>
      <c r="E338" s="89">
        <v>858148003083</v>
      </c>
      <c r="F338" s="90">
        <v>12</v>
      </c>
      <c r="G338" s="149">
        <v>12</v>
      </c>
      <c r="H338" s="111" t="s">
        <v>62</v>
      </c>
      <c r="I338" s="125">
        <v>34.630000000000003</v>
      </c>
      <c r="J338" s="125">
        <f t="shared" si="47"/>
        <v>2.8858333333333337</v>
      </c>
      <c r="K338" s="125">
        <f t="shared" si="45"/>
        <v>4.99</v>
      </c>
      <c r="L338" s="126">
        <f t="shared" si="48"/>
        <v>0.42167668670674679</v>
      </c>
      <c r="M338" s="127">
        <v>0.2</v>
      </c>
      <c r="N338" s="125">
        <f t="shared" si="49"/>
        <v>27.704000000000004</v>
      </c>
      <c r="O338" s="125">
        <f t="shared" si="50"/>
        <v>2.3086666666666669</v>
      </c>
      <c r="P338" s="125">
        <f t="shared" si="46"/>
        <v>3.99</v>
      </c>
      <c r="Q338" s="128">
        <f t="shared" si="51"/>
        <v>0.42138680033416875</v>
      </c>
    </row>
    <row r="339" spans="2:17" x14ac:dyDescent="0.5">
      <c r="B339" s="159">
        <v>455201</v>
      </c>
      <c r="C339" s="148" t="s">
        <v>2544</v>
      </c>
      <c r="D339" s="148" t="s">
        <v>2608</v>
      </c>
      <c r="E339" s="89">
        <v>858148003144</v>
      </c>
      <c r="F339" s="90">
        <v>12</v>
      </c>
      <c r="G339" s="149">
        <v>12</v>
      </c>
      <c r="H339" s="111" t="s">
        <v>62</v>
      </c>
      <c r="I339" s="125">
        <v>34.630000000000003</v>
      </c>
      <c r="J339" s="125">
        <f t="shared" si="47"/>
        <v>2.8858333333333337</v>
      </c>
      <c r="K339" s="125">
        <f t="shared" si="45"/>
        <v>4.99</v>
      </c>
      <c r="L339" s="126">
        <f t="shared" si="48"/>
        <v>0.42167668670674679</v>
      </c>
      <c r="M339" s="127">
        <v>0.2</v>
      </c>
      <c r="N339" s="125">
        <f t="shared" si="49"/>
        <v>27.704000000000004</v>
      </c>
      <c r="O339" s="125">
        <f t="shared" si="50"/>
        <v>2.3086666666666669</v>
      </c>
      <c r="P339" s="125">
        <f t="shared" si="46"/>
        <v>3.99</v>
      </c>
      <c r="Q339" s="128">
        <f t="shared" si="51"/>
        <v>0.42138680033416875</v>
      </c>
    </row>
    <row r="340" spans="2:17" x14ac:dyDescent="0.5">
      <c r="B340" s="159">
        <v>455202</v>
      </c>
      <c r="C340" s="148" t="s">
        <v>2544</v>
      </c>
      <c r="D340" s="148" t="s">
        <v>2609</v>
      </c>
      <c r="E340" s="89">
        <v>858148003151</v>
      </c>
      <c r="F340" s="90">
        <v>12</v>
      </c>
      <c r="G340" s="149">
        <v>12</v>
      </c>
      <c r="H340" s="111" t="s">
        <v>62</v>
      </c>
      <c r="I340" s="125">
        <v>34.630000000000003</v>
      </c>
      <c r="J340" s="125">
        <f t="shared" si="47"/>
        <v>2.8858333333333337</v>
      </c>
      <c r="K340" s="125">
        <f t="shared" si="45"/>
        <v>4.99</v>
      </c>
      <c r="L340" s="126">
        <f t="shared" si="48"/>
        <v>0.42167668670674679</v>
      </c>
      <c r="M340" s="127">
        <v>0.2</v>
      </c>
      <c r="N340" s="125">
        <f t="shared" si="49"/>
        <v>27.704000000000004</v>
      </c>
      <c r="O340" s="125">
        <f t="shared" si="50"/>
        <v>2.3086666666666669</v>
      </c>
      <c r="P340" s="125">
        <f t="shared" si="46"/>
        <v>3.99</v>
      </c>
      <c r="Q340" s="128">
        <f t="shared" si="51"/>
        <v>0.42138680033416875</v>
      </c>
    </row>
    <row r="341" spans="2:17" x14ac:dyDescent="0.5">
      <c r="B341" s="159">
        <v>455205</v>
      </c>
      <c r="C341" s="148" t="s">
        <v>2544</v>
      </c>
      <c r="D341" s="148" t="s">
        <v>2610</v>
      </c>
      <c r="E341" s="89">
        <v>858148003342</v>
      </c>
      <c r="F341" s="90">
        <v>12</v>
      </c>
      <c r="G341" s="149">
        <v>12</v>
      </c>
      <c r="H341" s="111" t="s">
        <v>62</v>
      </c>
      <c r="I341" s="125">
        <v>34.630000000000003</v>
      </c>
      <c r="J341" s="125">
        <f t="shared" si="47"/>
        <v>2.8858333333333337</v>
      </c>
      <c r="K341" s="125">
        <f t="shared" si="45"/>
        <v>4.99</v>
      </c>
      <c r="L341" s="126">
        <f t="shared" si="48"/>
        <v>0.42167668670674679</v>
      </c>
      <c r="M341" s="127">
        <v>0.2</v>
      </c>
      <c r="N341" s="125">
        <f t="shared" si="49"/>
        <v>27.704000000000004</v>
      </c>
      <c r="O341" s="125">
        <f t="shared" si="50"/>
        <v>2.3086666666666669</v>
      </c>
      <c r="P341" s="125">
        <f t="shared" si="46"/>
        <v>3.99</v>
      </c>
      <c r="Q341" s="128">
        <f t="shared" si="51"/>
        <v>0.42138680033416875</v>
      </c>
    </row>
    <row r="342" spans="2:17" x14ac:dyDescent="0.5">
      <c r="B342" s="159">
        <v>455209</v>
      </c>
      <c r="C342" s="148" t="s">
        <v>2544</v>
      </c>
      <c r="D342" s="148" t="s">
        <v>5574</v>
      </c>
      <c r="E342" s="89">
        <v>858148003878</v>
      </c>
      <c r="F342" s="90">
        <v>12</v>
      </c>
      <c r="G342" s="149">
        <v>12</v>
      </c>
      <c r="H342" s="111" t="s">
        <v>62</v>
      </c>
      <c r="I342" s="125">
        <v>34.630000000000003</v>
      </c>
      <c r="J342" s="125">
        <f t="shared" si="47"/>
        <v>2.8858333333333337</v>
      </c>
      <c r="K342" s="125">
        <f t="shared" si="45"/>
        <v>4.99</v>
      </c>
      <c r="L342" s="126">
        <f t="shared" si="48"/>
        <v>0.42167668670674679</v>
      </c>
      <c r="M342" s="127">
        <v>0.2</v>
      </c>
      <c r="N342" s="125">
        <f t="shared" si="49"/>
        <v>27.704000000000004</v>
      </c>
      <c r="O342" s="125">
        <f t="shared" si="50"/>
        <v>2.3086666666666669</v>
      </c>
      <c r="P342" s="125">
        <f t="shared" si="46"/>
        <v>3.99</v>
      </c>
      <c r="Q342" s="128">
        <f t="shared" si="51"/>
        <v>0.42138680033416875</v>
      </c>
    </row>
    <row r="343" spans="2:17" x14ac:dyDescent="0.5">
      <c r="B343" s="159">
        <v>455210</v>
      </c>
      <c r="C343" s="148" t="s">
        <v>2544</v>
      </c>
      <c r="D343" s="148" t="s">
        <v>5575</v>
      </c>
      <c r="E343" s="89">
        <v>810088860461</v>
      </c>
      <c r="F343" s="90">
        <v>12</v>
      </c>
      <c r="G343" s="149">
        <v>12</v>
      </c>
      <c r="H343" s="111" t="s">
        <v>62</v>
      </c>
      <c r="I343" s="125">
        <v>34.630000000000003</v>
      </c>
      <c r="J343" s="125">
        <f t="shared" si="47"/>
        <v>2.8858333333333337</v>
      </c>
      <c r="K343" s="125">
        <f t="shared" si="45"/>
        <v>4.99</v>
      </c>
      <c r="L343" s="126">
        <f t="shared" si="48"/>
        <v>0.42167668670674679</v>
      </c>
      <c r="M343" s="127">
        <v>0.2</v>
      </c>
      <c r="N343" s="125">
        <f t="shared" si="49"/>
        <v>27.704000000000004</v>
      </c>
      <c r="O343" s="125">
        <f t="shared" si="50"/>
        <v>2.3086666666666669</v>
      </c>
      <c r="P343" s="125">
        <f t="shared" si="46"/>
        <v>3.99</v>
      </c>
      <c r="Q343" s="128">
        <f t="shared" si="51"/>
        <v>0.42138680033416875</v>
      </c>
    </row>
    <row r="344" spans="2:17" x14ac:dyDescent="0.5">
      <c r="B344" s="159">
        <v>455212</v>
      </c>
      <c r="C344" s="148" t="s">
        <v>2544</v>
      </c>
      <c r="D344" s="148" t="s">
        <v>5570</v>
      </c>
      <c r="E344" s="89">
        <v>810088860584</v>
      </c>
      <c r="F344" s="90">
        <v>12</v>
      </c>
      <c r="G344" s="149">
        <v>12</v>
      </c>
      <c r="H344" s="111" t="s">
        <v>62</v>
      </c>
      <c r="I344" s="125">
        <v>34.630000000000003</v>
      </c>
      <c r="J344" s="125">
        <f t="shared" si="47"/>
        <v>2.8858333333333337</v>
      </c>
      <c r="K344" s="125">
        <f t="shared" si="45"/>
        <v>4.99</v>
      </c>
      <c r="L344" s="126">
        <f t="shared" si="48"/>
        <v>0.42167668670674679</v>
      </c>
      <c r="M344" s="127">
        <v>0.2</v>
      </c>
      <c r="N344" s="125">
        <f t="shared" si="49"/>
        <v>27.704000000000004</v>
      </c>
      <c r="O344" s="125">
        <f t="shared" si="50"/>
        <v>2.3086666666666669</v>
      </c>
      <c r="P344" s="125">
        <f t="shared" si="46"/>
        <v>3.99</v>
      </c>
      <c r="Q344" s="128">
        <f t="shared" si="51"/>
        <v>0.42138680033416875</v>
      </c>
    </row>
    <row r="345" spans="2:17" x14ac:dyDescent="0.5">
      <c r="B345" s="159">
        <v>455613</v>
      </c>
      <c r="C345" s="148" t="s">
        <v>2544</v>
      </c>
      <c r="D345" s="148" t="s">
        <v>6089</v>
      </c>
      <c r="E345" s="89">
        <v>810088860409</v>
      </c>
      <c r="F345" s="90">
        <v>12</v>
      </c>
      <c r="G345" s="149">
        <v>12</v>
      </c>
      <c r="H345" s="111" t="s">
        <v>62</v>
      </c>
      <c r="I345" s="125">
        <v>34.630000000000003</v>
      </c>
      <c r="J345" s="125">
        <f t="shared" si="47"/>
        <v>2.8858333333333337</v>
      </c>
      <c r="K345" s="125">
        <f t="shared" si="45"/>
        <v>4.99</v>
      </c>
      <c r="L345" s="126">
        <f t="shared" si="48"/>
        <v>0.42167668670674679</v>
      </c>
      <c r="M345" s="127">
        <v>0.2</v>
      </c>
      <c r="N345" s="125">
        <f t="shared" si="49"/>
        <v>27.704000000000004</v>
      </c>
      <c r="O345" s="125">
        <f t="shared" si="50"/>
        <v>2.3086666666666669</v>
      </c>
      <c r="P345" s="125">
        <f t="shared" si="46"/>
        <v>3.99</v>
      </c>
      <c r="Q345" s="128">
        <f t="shared" si="51"/>
        <v>0.42138680033416875</v>
      </c>
    </row>
    <row r="346" spans="2:17" x14ac:dyDescent="0.5">
      <c r="B346" s="160" t="str">
        <f>C347</f>
        <v>OLIPOP</v>
      </c>
      <c r="C346" s="161"/>
      <c r="D346" s="161"/>
      <c r="E346" s="100"/>
      <c r="F346" s="101"/>
      <c r="G346" s="162"/>
      <c r="H346" s="101"/>
      <c r="I346" s="103"/>
      <c r="J346" s="103"/>
      <c r="K346" s="103"/>
      <c r="L346" s="104"/>
      <c r="M346" s="105"/>
      <c r="N346" s="103"/>
      <c r="O346" s="103"/>
      <c r="P346" s="103"/>
      <c r="Q346" s="106"/>
    </row>
    <row r="347" spans="2:17" x14ac:dyDescent="0.5">
      <c r="B347" s="159">
        <v>478100</v>
      </c>
      <c r="C347" s="148" t="s">
        <v>1721</v>
      </c>
      <c r="D347" s="148" t="s">
        <v>2663</v>
      </c>
      <c r="E347" s="89">
        <v>850027702728</v>
      </c>
      <c r="F347" s="90">
        <v>12</v>
      </c>
      <c r="G347" s="149">
        <v>12</v>
      </c>
      <c r="H347" s="111" t="s">
        <v>62</v>
      </c>
      <c r="I347" s="125">
        <v>17.97</v>
      </c>
      <c r="J347" s="125">
        <f t="shared" si="47"/>
        <v>1.4974999999999998</v>
      </c>
      <c r="K347" s="125">
        <f t="shared" si="45"/>
        <v>2.99</v>
      </c>
      <c r="L347" s="126">
        <f t="shared" si="48"/>
        <v>0.49916387959866232</v>
      </c>
      <c r="M347" s="127">
        <v>0.15</v>
      </c>
      <c r="N347" s="125">
        <f t="shared" si="49"/>
        <v>15.274499999999998</v>
      </c>
      <c r="O347" s="125">
        <f t="shared" si="50"/>
        <v>1.2728749999999998</v>
      </c>
      <c r="P347" s="125">
        <f t="shared" si="46"/>
        <v>2.4900000000000002</v>
      </c>
      <c r="Q347" s="128">
        <f t="shared" si="51"/>
        <v>0.48880522088353429</v>
      </c>
    </row>
    <row r="348" spans="2:17" x14ac:dyDescent="0.5">
      <c r="B348" s="159">
        <v>478101</v>
      </c>
      <c r="C348" s="148" t="s">
        <v>1721</v>
      </c>
      <c r="D348" s="148" t="s">
        <v>2664</v>
      </c>
      <c r="E348" s="89">
        <v>860439001005</v>
      </c>
      <c r="F348" s="90">
        <v>12</v>
      </c>
      <c r="G348" s="149">
        <v>12</v>
      </c>
      <c r="H348" s="111" t="s">
        <v>62</v>
      </c>
      <c r="I348" s="125">
        <v>17.97</v>
      </c>
      <c r="J348" s="125">
        <f t="shared" si="47"/>
        <v>1.4974999999999998</v>
      </c>
      <c r="K348" s="125">
        <f t="shared" si="45"/>
        <v>2.99</v>
      </c>
      <c r="L348" s="126">
        <f t="shared" si="48"/>
        <v>0.49916387959866232</v>
      </c>
      <c r="M348" s="127">
        <v>0.15</v>
      </c>
      <c r="N348" s="125">
        <f t="shared" si="49"/>
        <v>15.274499999999998</v>
      </c>
      <c r="O348" s="125">
        <f t="shared" si="50"/>
        <v>1.2728749999999998</v>
      </c>
      <c r="P348" s="125">
        <f t="shared" si="46"/>
        <v>2.4900000000000002</v>
      </c>
      <c r="Q348" s="128">
        <f t="shared" si="51"/>
        <v>0.48880522088353429</v>
      </c>
    </row>
    <row r="349" spans="2:17" x14ac:dyDescent="0.5">
      <c r="B349" s="159">
        <v>478102</v>
      </c>
      <c r="C349" s="148" t="s">
        <v>1721</v>
      </c>
      <c r="D349" s="148" t="s">
        <v>2665</v>
      </c>
      <c r="E349" s="89">
        <v>860439001012</v>
      </c>
      <c r="F349" s="90">
        <v>12</v>
      </c>
      <c r="G349" s="149">
        <v>12</v>
      </c>
      <c r="H349" s="111" t="s">
        <v>62</v>
      </c>
      <c r="I349" s="125">
        <v>17.97</v>
      </c>
      <c r="J349" s="125">
        <f t="shared" si="47"/>
        <v>1.4974999999999998</v>
      </c>
      <c r="K349" s="125">
        <f t="shared" si="45"/>
        <v>2.99</v>
      </c>
      <c r="L349" s="126">
        <f t="shared" si="48"/>
        <v>0.49916387959866232</v>
      </c>
      <c r="M349" s="127">
        <v>0.15</v>
      </c>
      <c r="N349" s="125">
        <f t="shared" si="49"/>
        <v>15.274499999999998</v>
      </c>
      <c r="O349" s="125">
        <f t="shared" si="50"/>
        <v>1.2728749999999998</v>
      </c>
      <c r="P349" s="125">
        <f t="shared" si="46"/>
        <v>2.4900000000000002</v>
      </c>
      <c r="Q349" s="128">
        <f t="shared" si="51"/>
        <v>0.48880522088353429</v>
      </c>
    </row>
    <row r="350" spans="2:17" x14ac:dyDescent="0.5">
      <c r="B350" s="159">
        <v>478103</v>
      </c>
      <c r="C350" s="148" t="s">
        <v>1721</v>
      </c>
      <c r="D350" s="148" t="s">
        <v>2666</v>
      </c>
      <c r="E350" s="89">
        <v>860439001029</v>
      </c>
      <c r="F350" s="90">
        <v>12</v>
      </c>
      <c r="G350" s="149">
        <v>12</v>
      </c>
      <c r="H350" s="111" t="s">
        <v>62</v>
      </c>
      <c r="I350" s="125">
        <v>17.97</v>
      </c>
      <c r="J350" s="125">
        <f t="shared" si="47"/>
        <v>1.4974999999999998</v>
      </c>
      <c r="K350" s="125">
        <f t="shared" si="45"/>
        <v>2.99</v>
      </c>
      <c r="L350" s="126">
        <f t="shared" si="48"/>
        <v>0.49916387959866232</v>
      </c>
      <c r="M350" s="127">
        <v>0.15</v>
      </c>
      <c r="N350" s="125">
        <f t="shared" si="49"/>
        <v>15.274499999999998</v>
      </c>
      <c r="O350" s="125">
        <f t="shared" si="50"/>
        <v>1.2728749999999998</v>
      </c>
      <c r="P350" s="125">
        <f t="shared" si="46"/>
        <v>2.4900000000000002</v>
      </c>
      <c r="Q350" s="128">
        <f t="shared" si="51"/>
        <v>0.48880522088353429</v>
      </c>
    </row>
    <row r="351" spans="2:17" x14ac:dyDescent="0.5">
      <c r="B351" s="159">
        <v>478104</v>
      </c>
      <c r="C351" s="148" t="s">
        <v>1721</v>
      </c>
      <c r="D351" s="148" t="s">
        <v>2667</v>
      </c>
      <c r="E351" s="89">
        <v>860439001067</v>
      </c>
      <c r="F351" s="90">
        <v>12</v>
      </c>
      <c r="G351" s="149">
        <v>12</v>
      </c>
      <c r="H351" s="111" t="s">
        <v>62</v>
      </c>
      <c r="I351" s="125">
        <v>17.97</v>
      </c>
      <c r="J351" s="125">
        <f t="shared" si="47"/>
        <v>1.4974999999999998</v>
      </c>
      <c r="K351" s="125">
        <f t="shared" si="45"/>
        <v>2.99</v>
      </c>
      <c r="L351" s="126">
        <f t="shared" si="48"/>
        <v>0.49916387959866232</v>
      </c>
      <c r="M351" s="127">
        <v>0.15</v>
      </c>
      <c r="N351" s="125">
        <f t="shared" si="49"/>
        <v>15.274499999999998</v>
      </c>
      <c r="O351" s="125">
        <f t="shared" si="50"/>
        <v>1.2728749999999998</v>
      </c>
      <c r="P351" s="125">
        <f t="shared" si="46"/>
        <v>2.4900000000000002</v>
      </c>
      <c r="Q351" s="128">
        <f t="shared" si="51"/>
        <v>0.48880522088353429</v>
      </c>
    </row>
    <row r="352" spans="2:17" x14ac:dyDescent="0.5">
      <c r="B352" s="159">
        <v>478105</v>
      </c>
      <c r="C352" s="148" t="s">
        <v>1721</v>
      </c>
      <c r="D352" s="148" t="s">
        <v>2668</v>
      </c>
      <c r="E352" s="89">
        <v>860003223307</v>
      </c>
      <c r="F352" s="90">
        <v>12</v>
      </c>
      <c r="G352" s="149">
        <v>12</v>
      </c>
      <c r="H352" s="111" t="s">
        <v>62</v>
      </c>
      <c r="I352" s="125">
        <v>17.97</v>
      </c>
      <c r="J352" s="125">
        <f t="shared" si="47"/>
        <v>1.4974999999999998</v>
      </c>
      <c r="K352" s="125">
        <f t="shared" si="45"/>
        <v>2.99</v>
      </c>
      <c r="L352" s="126">
        <f t="shared" si="48"/>
        <v>0.49916387959866232</v>
      </c>
      <c r="M352" s="127">
        <v>0.15</v>
      </c>
      <c r="N352" s="125">
        <f t="shared" si="49"/>
        <v>15.274499999999998</v>
      </c>
      <c r="O352" s="125">
        <f t="shared" si="50"/>
        <v>1.2728749999999998</v>
      </c>
      <c r="P352" s="125">
        <f t="shared" si="46"/>
        <v>2.4900000000000002</v>
      </c>
      <c r="Q352" s="128">
        <f t="shared" si="51"/>
        <v>0.48880522088353429</v>
      </c>
    </row>
    <row r="353" spans="2:17" x14ac:dyDescent="0.5">
      <c r="B353" s="159">
        <v>478106</v>
      </c>
      <c r="C353" s="148" t="s">
        <v>1721</v>
      </c>
      <c r="D353" s="148" t="s">
        <v>2669</v>
      </c>
      <c r="E353" s="89">
        <v>860439001081</v>
      </c>
      <c r="F353" s="90">
        <v>12</v>
      </c>
      <c r="G353" s="149">
        <v>12</v>
      </c>
      <c r="H353" s="111" t="s">
        <v>62</v>
      </c>
      <c r="I353" s="125">
        <v>17.97</v>
      </c>
      <c r="J353" s="125">
        <f t="shared" si="47"/>
        <v>1.4974999999999998</v>
      </c>
      <c r="K353" s="125">
        <f t="shared" si="45"/>
        <v>2.99</v>
      </c>
      <c r="L353" s="126">
        <f t="shared" si="48"/>
        <v>0.49916387959866232</v>
      </c>
      <c r="M353" s="127">
        <v>0.15</v>
      </c>
      <c r="N353" s="125">
        <f t="shared" si="49"/>
        <v>15.274499999999998</v>
      </c>
      <c r="O353" s="125">
        <f t="shared" si="50"/>
        <v>1.2728749999999998</v>
      </c>
      <c r="P353" s="125">
        <f t="shared" si="46"/>
        <v>2.4900000000000002</v>
      </c>
      <c r="Q353" s="128">
        <f t="shared" si="51"/>
        <v>0.48880522088353429</v>
      </c>
    </row>
    <row r="354" spans="2:17" x14ac:dyDescent="0.5">
      <c r="B354" s="159">
        <v>478109</v>
      </c>
      <c r="C354" s="148" t="s">
        <v>1721</v>
      </c>
      <c r="D354" s="148" t="s">
        <v>2670</v>
      </c>
      <c r="E354" s="89">
        <v>860003223390</v>
      </c>
      <c r="F354" s="90">
        <v>12</v>
      </c>
      <c r="G354" s="149">
        <v>12</v>
      </c>
      <c r="H354" s="111" t="s">
        <v>62</v>
      </c>
      <c r="I354" s="125">
        <v>17.97</v>
      </c>
      <c r="J354" s="125">
        <f t="shared" si="47"/>
        <v>1.4974999999999998</v>
      </c>
      <c r="K354" s="125">
        <f t="shared" si="45"/>
        <v>2.99</v>
      </c>
      <c r="L354" s="126">
        <f t="shared" si="48"/>
        <v>0.49916387959866232</v>
      </c>
      <c r="M354" s="127">
        <v>0.15</v>
      </c>
      <c r="N354" s="125">
        <f t="shared" si="49"/>
        <v>15.274499999999998</v>
      </c>
      <c r="O354" s="125">
        <f t="shared" si="50"/>
        <v>1.2728749999999998</v>
      </c>
      <c r="P354" s="125">
        <f t="shared" si="46"/>
        <v>2.4900000000000002</v>
      </c>
      <c r="Q354" s="128">
        <f t="shared" si="51"/>
        <v>0.48880522088353429</v>
      </c>
    </row>
    <row r="355" spans="2:17" x14ac:dyDescent="0.5">
      <c r="B355" s="159">
        <v>478110</v>
      </c>
      <c r="C355" s="148" t="s">
        <v>1721</v>
      </c>
      <c r="D355" s="148" t="s">
        <v>2671</v>
      </c>
      <c r="E355" s="89">
        <v>850027702049</v>
      </c>
      <c r="F355" s="90">
        <v>12</v>
      </c>
      <c r="G355" s="149">
        <v>12</v>
      </c>
      <c r="H355" s="111" t="s">
        <v>62</v>
      </c>
      <c r="I355" s="125">
        <v>17.97</v>
      </c>
      <c r="J355" s="125">
        <f t="shared" si="47"/>
        <v>1.4974999999999998</v>
      </c>
      <c r="K355" s="125">
        <f t="shared" si="45"/>
        <v>2.99</v>
      </c>
      <c r="L355" s="126">
        <f t="shared" si="48"/>
        <v>0.49916387959866232</v>
      </c>
      <c r="M355" s="127">
        <v>0.15</v>
      </c>
      <c r="N355" s="125">
        <f t="shared" si="49"/>
        <v>15.274499999999998</v>
      </c>
      <c r="O355" s="125">
        <f t="shared" si="50"/>
        <v>1.2728749999999998</v>
      </c>
      <c r="P355" s="125">
        <f t="shared" si="46"/>
        <v>2.4900000000000002</v>
      </c>
      <c r="Q355" s="128">
        <f t="shared" si="51"/>
        <v>0.48880522088353429</v>
      </c>
    </row>
    <row r="356" spans="2:17" x14ac:dyDescent="0.5">
      <c r="B356" s="159">
        <v>478111</v>
      </c>
      <c r="C356" s="148" t="s">
        <v>1721</v>
      </c>
      <c r="D356" s="148" t="s">
        <v>2672</v>
      </c>
      <c r="E356" s="89">
        <v>850027702209</v>
      </c>
      <c r="F356" s="90">
        <v>12</v>
      </c>
      <c r="G356" s="149">
        <v>12</v>
      </c>
      <c r="H356" s="111" t="s">
        <v>62</v>
      </c>
      <c r="I356" s="125">
        <v>17.97</v>
      </c>
      <c r="J356" s="125">
        <f t="shared" si="47"/>
        <v>1.4974999999999998</v>
      </c>
      <c r="K356" s="125">
        <f t="shared" si="45"/>
        <v>2.99</v>
      </c>
      <c r="L356" s="126">
        <f t="shared" si="48"/>
        <v>0.49916387959866232</v>
      </c>
      <c r="M356" s="127">
        <v>0.15</v>
      </c>
      <c r="N356" s="125">
        <f t="shared" si="49"/>
        <v>15.274499999999998</v>
      </c>
      <c r="O356" s="125">
        <f t="shared" si="50"/>
        <v>1.2728749999999998</v>
      </c>
      <c r="P356" s="125">
        <f t="shared" si="46"/>
        <v>2.4900000000000002</v>
      </c>
      <c r="Q356" s="128">
        <f t="shared" si="51"/>
        <v>0.48880522088353429</v>
      </c>
    </row>
    <row r="357" spans="2:17" x14ac:dyDescent="0.5">
      <c r="B357" s="159">
        <v>478112</v>
      </c>
      <c r="C357" s="148" t="s">
        <v>1721</v>
      </c>
      <c r="D357" s="148" t="s">
        <v>2673</v>
      </c>
      <c r="E357" s="89">
        <v>850027702186</v>
      </c>
      <c r="F357" s="90">
        <v>12</v>
      </c>
      <c r="G357" s="149">
        <v>12</v>
      </c>
      <c r="H357" s="111" t="s">
        <v>62</v>
      </c>
      <c r="I357" s="125">
        <v>17.97</v>
      </c>
      <c r="J357" s="125">
        <f t="shared" si="47"/>
        <v>1.4974999999999998</v>
      </c>
      <c r="K357" s="125">
        <f t="shared" si="45"/>
        <v>2.99</v>
      </c>
      <c r="L357" s="126">
        <f t="shared" si="48"/>
        <v>0.49916387959866232</v>
      </c>
      <c r="M357" s="127">
        <v>0.15</v>
      </c>
      <c r="N357" s="125">
        <f t="shared" si="49"/>
        <v>15.274499999999998</v>
      </c>
      <c r="O357" s="125">
        <f t="shared" si="50"/>
        <v>1.2728749999999998</v>
      </c>
      <c r="P357" s="125">
        <f t="shared" si="46"/>
        <v>2.4900000000000002</v>
      </c>
      <c r="Q357" s="128">
        <f t="shared" si="51"/>
        <v>0.48880522088353429</v>
      </c>
    </row>
    <row r="358" spans="2:17" x14ac:dyDescent="0.5">
      <c r="B358" s="159">
        <v>478113</v>
      </c>
      <c r="C358" s="148" t="s">
        <v>1721</v>
      </c>
      <c r="D358" s="148" t="s">
        <v>2674</v>
      </c>
      <c r="E358" s="89">
        <v>850027702193</v>
      </c>
      <c r="F358" s="90">
        <v>12</v>
      </c>
      <c r="G358" s="149">
        <v>12</v>
      </c>
      <c r="H358" s="111" t="s">
        <v>62</v>
      </c>
      <c r="I358" s="125">
        <v>17.97</v>
      </c>
      <c r="J358" s="125">
        <f t="shared" si="47"/>
        <v>1.4974999999999998</v>
      </c>
      <c r="K358" s="125">
        <f t="shared" si="45"/>
        <v>2.99</v>
      </c>
      <c r="L358" s="126">
        <f t="shared" si="48"/>
        <v>0.49916387959866232</v>
      </c>
      <c r="M358" s="127">
        <v>0.15</v>
      </c>
      <c r="N358" s="125">
        <f t="shared" si="49"/>
        <v>15.274499999999998</v>
      </c>
      <c r="O358" s="125">
        <f t="shared" si="50"/>
        <v>1.2728749999999998</v>
      </c>
      <c r="P358" s="125">
        <f t="shared" si="46"/>
        <v>2.4900000000000002</v>
      </c>
      <c r="Q358" s="128">
        <f t="shared" si="51"/>
        <v>0.48880522088353429</v>
      </c>
    </row>
    <row r="359" spans="2:17" x14ac:dyDescent="0.5">
      <c r="B359" s="159">
        <v>478114</v>
      </c>
      <c r="C359" s="148" t="s">
        <v>1721</v>
      </c>
      <c r="D359" s="148" t="s">
        <v>2675</v>
      </c>
      <c r="E359" s="89">
        <v>850027702285</v>
      </c>
      <c r="F359" s="90">
        <v>12</v>
      </c>
      <c r="G359" s="149">
        <v>12</v>
      </c>
      <c r="H359" s="111" t="s">
        <v>62</v>
      </c>
      <c r="I359" s="125">
        <v>17.97</v>
      </c>
      <c r="J359" s="125">
        <f t="shared" si="47"/>
        <v>1.4974999999999998</v>
      </c>
      <c r="K359" s="125">
        <f t="shared" si="45"/>
        <v>2.99</v>
      </c>
      <c r="L359" s="126">
        <f t="shared" si="48"/>
        <v>0.49916387959866232</v>
      </c>
      <c r="M359" s="127">
        <v>0.15</v>
      </c>
      <c r="N359" s="125">
        <f t="shared" si="49"/>
        <v>15.274499999999998</v>
      </c>
      <c r="O359" s="125">
        <f t="shared" si="50"/>
        <v>1.2728749999999998</v>
      </c>
      <c r="P359" s="125">
        <f t="shared" si="46"/>
        <v>2.4900000000000002</v>
      </c>
      <c r="Q359" s="128">
        <f t="shared" si="51"/>
        <v>0.48880522088353429</v>
      </c>
    </row>
    <row r="360" spans="2:17" x14ac:dyDescent="0.5">
      <c r="B360" s="159">
        <v>478115</v>
      </c>
      <c r="C360" s="148" t="s">
        <v>1721</v>
      </c>
      <c r="D360" s="148" t="s">
        <v>2676</v>
      </c>
      <c r="E360" s="89">
        <v>850027702247</v>
      </c>
      <c r="F360" s="90">
        <v>12</v>
      </c>
      <c r="G360" s="149">
        <v>12</v>
      </c>
      <c r="H360" s="111" t="s">
        <v>62</v>
      </c>
      <c r="I360" s="125">
        <v>17.97</v>
      </c>
      <c r="J360" s="125">
        <f t="shared" si="47"/>
        <v>1.4974999999999998</v>
      </c>
      <c r="K360" s="125">
        <f t="shared" si="45"/>
        <v>2.99</v>
      </c>
      <c r="L360" s="126">
        <f t="shared" si="48"/>
        <v>0.49916387959866232</v>
      </c>
      <c r="M360" s="127">
        <v>0.15</v>
      </c>
      <c r="N360" s="125">
        <f t="shared" si="49"/>
        <v>15.274499999999998</v>
      </c>
      <c r="O360" s="125">
        <f t="shared" si="50"/>
        <v>1.2728749999999998</v>
      </c>
      <c r="P360" s="125">
        <f t="shared" si="46"/>
        <v>2.4900000000000002</v>
      </c>
      <c r="Q360" s="128">
        <f t="shared" si="51"/>
        <v>0.48880522088353429</v>
      </c>
    </row>
    <row r="361" spans="2:17" x14ac:dyDescent="0.5">
      <c r="B361" s="159">
        <v>478116</v>
      </c>
      <c r="C361" s="148" t="s">
        <v>1721</v>
      </c>
      <c r="D361" s="148" t="s">
        <v>2677</v>
      </c>
      <c r="E361" s="89">
        <v>850027702261</v>
      </c>
      <c r="F361" s="90">
        <v>12</v>
      </c>
      <c r="G361" s="149">
        <v>12</v>
      </c>
      <c r="H361" s="111" t="s">
        <v>62</v>
      </c>
      <c r="I361" s="125">
        <v>17.97</v>
      </c>
      <c r="J361" s="125">
        <f t="shared" si="47"/>
        <v>1.4974999999999998</v>
      </c>
      <c r="K361" s="125">
        <f t="shared" si="45"/>
        <v>2.99</v>
      </c>
      <c r="L361" s="126">
        <f t="shared" si="48"/>
        <v>0.49916387959866232</v>
      </c>
      <c r="M361" s="127">
        <v>0.15</v>
      </c>
      <c r="N361" s="125">
        <f t="shared" si="49"/>
        <v>15.274499999999998</v>
      </c>
      <c r="O361" s="125">
        <f t="shared" si="50"/>
        <v>1.2728749999999998</v>
      </c>
      <c r="P361" s="125">
        <f t="shared" si="46"/>
        <v>2.4900000000000002</v>
      </c>
      <c r="Q361" s="128">
        <f t="shared" si="51"/>
        <v>0.48880522088353429</v>
      </c>
    </row>
    <row r="362" spans="2:17" x14ac:dyDescent="0.5">
      <c r="B362" s="159">
        <v>478117</v>
      </c>
      <c r="C362" s="148" t="s">
        <v>1721</v>
      </c>
      <c r="D362" s="148" t="s">
        <v>2678</v>
      </c>
      <c r="E362" s="89">
        <v>850027702360</v>
      </c>
      <c r="F362" s="90">
        <v>12</v>
      </c>
      <c r="G362" s="149">
        <v>12</v>
      </c>
      <c r="H362" s="111" t="s">
        <v>62</v>
      </c>
      <c r="I362" s="125">
        <v>17.97</v>
      </c>
      <c r="J362" s="125">
        <f t="shared" si="47"/>
        <v>1.4974999999999998</v>
      </c>
      <c r="K362" s="125">
        <f t="shared" si="45"/>
        <v>2.99</v>
      </c>
      <c r="L362" s="126">
        <f t="shared" si="48"/>
        <v>0.49916387959866232</v>
      </c>
      <c r="M362" s="127">
        <v>0.15</v>
      </c>
      <c r="N362" s="125">
        <f t="shared" si="49"/>
        <v>15.274499999999998</v>
      </c>
      <c r="O362" s="125">
        <f t="shared" si="50"/>
        <v>1.2728749999999998</v>
      </c>
      <c r="P362" s="125">
        <f t="shared" si="46"/>
        <v>2.4900000000000002</v>
      </c>
      <c r="Q362" s="128">
        <f t="shared" si="51"/>
        <v>0.48880522088353429</v>
      </c>
    </row>
    <row r="363" spans="2:17" x14ac:dyDescent="0.5">
      <c r="B363" s="159">
        <v>478118</v>
      </c>
      <c r="C363" s="148" t="s">
        <v>1721</v>
      </c>
      <c r="D363" s="148" t="s">
        <v>2679</v>
      </c>
      <c r="E363" s="89">
        <v>850027702469</v>
      </c>
      <c r="F363" s="90">
        <v>12</v>
      </c>
      <c r="G363" s="149">
        <v>12</v>
      </c>
      <c r="H363" s="111" t="s">
        <v>62</v>
      </c>
      <c r="I363" s="125">
        <v>17.97</v>
      </c>
      <c r="J363" s="125">
        <f t="shared" si="47"/>
        <v>1.4974999999999998</v>
      </c>
      <c r="K363" s="125">
        <f t="shared" si="45"/>
        <v>2.99</v>
      </c>
      <c r="L363" s="126">
        <f t="shared" si="48"/>
        <v>0.49916387959866232</v>
      </c>
      <c r="M363" s="127">
        <v>0.15</v>
      </c>
      <c r="N363" s="125">
        <f t="shared" si="49"/>
        <v>15.274499999999998</v>
      </c>
      <c r="O363" s="125">
        <f t="shared" si="50"/>
        <v>1.2728749999999998</v>
      </c>
      <c r="P363" s="125">
        <f t="shared" si="46"/>
        <v>2.4900000000000002</v>
      </c>
      <c r="Q363" s="128">
        <f t="shared" si="51"/>
        <v>0.48880522088353429</v>
      </c>
    </row>
    <row r="364" spans="2:17" x14ac:dyDescent="0.5">
      <c r="B364" s="159">
        <v>478119</v>
      </c>
      <c r="C364" s="148" t="s">
        <v>1721</v>
      </c>
      <c r="D364" s="148" t="s">
        <v>2680</v>
      </c>
      <c r="E364" s="89">
        <v>850027702575</v>
      </c>
      <c r="F364" s="90">
        <v>12</v>
      </c>
      <c r="G364" s="149">
        <v>12</v>
      </c>
      <c r="H364" s="90"/>
      <c r="I364" s="125">
        <v>17.97</v>
      </c>
      <c r="J364" s="125">
        <f t="shared" si="47"/>
        <v>1.4974999999999998</v>
      </c>
      <c r="K364" s="125">
        <f t="shared" si="45"/>
        <v>2.99</v>
      </c>
      <c r="L364" s="126">
        <f t="shared" si="48"/>
        <v>0.49916387959866232</v>
      </c>
      <c r="M364" s="127">
        <v>0.15</v>
      </c>
      <c r="N364" s="125">
        <f t="shared" si="49"/>
        <v>15.274499999999998</v>
      </c>
      <c r="O364" s="125">
        <f t="shared" si="50"/>
        <v>1.2728749999999998</v>
      </c>
      <c r="P364" s="125">
        <f t="shared" si="46"/>
        <v>2.4900000000000002</v>
      </c>
      <c r="Q364" s="128">
        <f t="shared" si="51"/>
        <v>0.48880522088353429</v>
      </c>
    </row>
    <row r="365" spans="2:17" x14ac:dyDescent="0.5">
      <c r="B365" s="160" t="str">
        <f>C366</f>
        <v>TEPACHE</v>
      </c>
      <c r="C365" s="161"/>
      <c r="D365" s="161"/>
      <c r="E365" s="100"/>
      <c r="F365" s="101"/>
      <c r="G365" s="162"/>
      <c r="H365" s="101"/>
      <c r="I365" s="103"/>
      <c r="J365" s="103"/>
      <c r="K365" s="103"/>
      <c r="L365" s="104"/>
      <c r="M365" s="105"/>
      <c r="N365" s="103"/>
      <c r="O365" s="103"/>
      <c r="P365" s="103"/>
      <c r="Q365" s="106"/>
    </row>
    <row r="366" spans="2:17" x14ac:dyDescent="0.5">
      <c r="B366" s="159">
        <v>495100</v>
      </c>
      <c r="C366" s="148" t="s">
        <v>2694</v>
      </c>
      <c r="D366" s="148" t="s">
        <v>5742</v>
      </c>
      <c r="E366" s="89">
        <v>810050500340</v>
      </c>
      <c r="F366" s="90">
        <v>12</v>
      </c>
      <c r="G366" s="149">
        <v>12</v>
      </c>
      <c r="H366" s="111" t="s">
        <v>62</v>
      </c>
      <c r="I366" s="125">
        <v>19.79</v>
      </c>
      <c r="J366" s="125">
        <f t="shared" si="47"/>
        <v>1.6491666666666667</v>
      </c>
      <c r="K366" s="125">
        <f t="shared" si="45"/>
        <v>2.99</v>
      </c>
      <c r="L366" s="126">
        <f t="shared" si="48"/>
        <v>0.44843924191750284</v>
      </c>
      <c r="M366" s="127">
        <v>0.15</v>
      </c>
      <c r="N366" s="125">
        <f t="shared" si="49"/>
        <v>16.8215</v>
      </c>
      <c r="O366" s="125">
        <f t="shared" si="50"/>
        <v>1.4017916666666668</v>
      </c>
      <c r="P366" s="125">
        <f t="shared" si="46"/>
        <v>2.4900000000000002</v>
      </c>
      <c r="Q366" s="128">
        <f t="shared" si="51"/>
        <v>0.4370314591700134</v>
      </c>
    </row>
    <row r="367" spans="2:17" x14ac:dyDescent="0.5">
      <c r="B367" s="159">
        <v>495101</v>
      </c>
      <c r="C367" s="148" t="s">
        <v>2694</v>
      </c>
      <c r="D367" s="148" t="s">
        <v>2695</v>
      </c>
      <c r="E367" s="89">
        <v>810050500005</v>
      </c>
      <c r="F367" s="90">
        <v>12</v>
      </c>
      <c r="G367" s="149">
        <v>12</v>
      </c>
      <c r="H367" s="111" t="s">
        <v>62</v>
      </c>
      <c r="I367" s="125">
        <v>19.79</v>
      </c>
      <c r="J367" s="125">
        <f t="shared" si="47"/>
        <v>1.6491666666666667</v>
      </c>
      <c r="K367" s="125">
        <f t="shared" si="45"/>
        <v>2.99</v>
      </c>
      <c r="L367" s="126">
        <f t="shared" si="48"/>
        <v>0.44843924191750284</v>
      </c>
      <c r="M367" s="127">
        <v>0.15</v>
      </c>
      <c r="N367" s="125">
        <f t="shared" si="49"/>
        <v>16.8215</v>
      </c>
      <c r="O367" s="125">
        <f t="shared" si="50"/>
        <v>1.4017916666666668</v>
      </c>
      <c r="P367" s="125">
        <f t="shared" si="46"/>
        <v>2.4900000000000002</v>
      </c>
      <c r="Q367" s="128">
        <f t="shared" si="51"/>
        <v>0.4370314591700134</v>
      </c>
    </row>
    <row r="368" spans="2:17" x14ac:dyDescent="0.5">
      <c r="B368" s="159">
        <v>495104</v>
      </c>
      <c r="C368" s="148" t="s">
        <v>2694</v>
      </c>
      <c r="D368" s="148" t="s">
        <v>2696</v>
      </c>
      <c r="E368" s="89">
        <v>810050500036</v>
      </c>
      <c r="F368" s="90">
        <v>12</v>
      </c>
      <c r="G368" s="149">
        <v>12</v>
      </c>
      <c r="H368" s="111" t="s">
        <v>62</v>
      </c>
      <c r="I368" s="125">
        <v>19.79</v>
      </c>
      <c r="J368" s="125">
        <f t="shared" si="47"/>
        <v>1.6491666666666667</v>
      </c>
      <c r="K368" s="125">
        <f t="shared" si="45"/>
        <v>2.99</v>
      </c>
      <c r="L368" s="126">
        <f t="shared" si="48"/>
        <v>0.44843924191750284</v>
      </c>
      <c r="M368" s="127">
        <v>0.15</v>
      </c>
      <c r="N368" s="125">
        <f t="shared" si="49"/>
        <v>16.8215</v>
      </c>
      <c r="O368" s="125">
        <f t="shared" si="50"/>
        <v>1.4017916666666668</v>
      </c>
      <c r="P368" s="125">
        <f t="shared" si="46"/>
        <v>2.4900000000000002</v>
      </c>
      <c r="Q368" s="128">
        <f t="shared" si="51"/>
        <v>0.4370314591700134</v>
      </c>
    </row>
    <row r="369" spans="2:17" x14ac:dyDescent="0.5">
      <c r="B369" s="159">
        <v>495106</v>
      </c>
      <c r="C369" s="148" t="s">
        <v>2694</v>
      </c>
      <c r="D369" s="148" t="s">
        <v>2697</v>
      </c>
      <c r="E369" s="89">
        <v>810050500258</v>
      </c>
      <c r="F369" s="90">
        <v>12</v>
      </c>
      <c r="G369" s="149">
        <v>12</v>
      </c>
      <c r="H369" s="111" t="s">
        <v>62</v>
      </c>
      <c r="I369" s="125">
        <v>19.79</v>
      </c>
      <c r="J369" s="125">
        <f t="shared" si="47"/>
        <v>1.6491666666666667</v>
      </c>
      <c r="K369" s="125">
        <f t="shared" si="45"/>
        <v>2.99</v>
      </c>
      <c r="L369" s="126">
        <f t="shared" si="48"/>
        <v>0.44843924191750284</v>
      </c>
      <c r="M369" s="127">
        <v>0.15</v>
      </c>
      <c r="N369" s="125">
        <f t="shared" si="49"/>
        <v>16.8215</v>
      </c>
      <c r="O369" s="125">
        <f t="shared" si="50"/>
        <v>1.4017916666666668</v>
      </c>
      <c r="P369" s="125">
        <f t="shared" si="46"/>
        <v>2.4900000000000002</v>
      </c>
      <c r="Q369" s="128">
        <f t="shared" si="51"/>
        <v>0.4370314591700134</v>
      </c>
    </row>
    <row r="370" spans="2:17" x14ac:dyDescent="0.5">
      <c r="B370" s="159">
        <v>495107</v>
      </c>
      <c r="C370" s="148" t="s">
        <v>2694</v>
      </c>
      <c r="D370" s="148" t="s">
        <v>5663</v>
      </c>
      <c r="E370" s="89">
        <v>810050500234</v>
      </c>
      <c r="F370" s="90">
        <v>12</v>
      </c>
      <c r="G370" s="149">
        <v>12</v>
      </c>
      <c r="H370" s="111" t="s">
        <v>62</v>
      </c>
      <c r="I370" s="125">
        <v>19.79</v>
      </c>
      <c r="J370" s="125">
        <f t="shared" si="47"/>
        <v>1.6491666666666667</v>
      </c>
      <c r="K370" s="125">
        <f t="shared" si="45"/>
        <v>2.99</v>
      </c>
      <c r="L370" s="126">
        <f t="shared" si="48"/>
        <v>0.44843924191750284</v>
      </c>
      <c r="M370" s="127">
        <v>0.15</v>
      </c>
      <c r="N370" s="125">
        <f t="shared" si="49"/>
        <v>16.8215</v>
      </c>
      <c r="O370" s="125">
        <f t="shared" si="50"/>
        <v>1.4017916666666668</v>
      </c>
      <c r="P370" s="125">
        <f t="shared" si="46"/>
        <v>2.4900000000000002</v>
      </c>
      <c r="Q370" s="128">
        <f t="shared" si="51"/>
        <v>0.4370314591700134</v>
      </c>
    </row>
    <row r="371" spans="2:17" x14ac:dyDescent="0.5">
      <c r="B371" s="159">
        <v>495108</v>
      </c>
      <c r="C371" s="148" t="s">
        <v>2694</v>
      </c>
      <c r="D371" s="148" t="s">
        <v>2698</v>
      </c>
      <c r="E371" s="89">
        <v>810050500272</v>
      </c>
      <c r="F371" s="90">
        <v>12</v>
      </c>
      <c r="G371" s="149">
        <v>12</v>
      </c>
      <c r="H371" s="111" t="s">
        <v>62</v>
      </c>
      <c r="I371" s="125">
        <v>19.79</v>
      </c>
      <c r="J371" s="125">
        <f t="shared" si="47"/>
        <v>1.6491666666666667</v>
      </c>
      <c r="K371" s="125">
        <f t="shared" si="45"/>
        <v>2.99</v>
      </c>
      <c r="L371" s="126">
        <f t="shared" si="48"/>
        <v>0.44843924191750284</v>
      </c>
      <c r="M371" s="127">
        <v>0.15</v>
      </c>
      <c r="N371" s="125">
        <f t="shared" si="49"/>
        <v>16.8215</v>
      </c>
      <c r="O371" s="125">
        <f t="shared" si="50"/>
        <v>1.4017916666666668</v>
      </c>
      <c r="P371" s="125">
        <f t="shared" si="46"/>
        <v>2.4900000000000002</v>
      </c>
      <c r="Q371" s="128">
        <f t="shared" si="51"/>
        <v>0.4370314591700134</v>
      </c>
    </row>
    <row r="372" spans="2:17" x14ac:dyDescent="0.5">
      <c r="B372" s="159">
        <v>495111</v>
      </c>
      <c r="C372" s="148" t="s">
        <v>2694</v>
      </c>
      <c r="D372" s="148" t="s">
        <v>2699</v>
      </c>
      <c r="E372" s="89">
        <v>810050500357</v>
      </c>
      <c r="F372" s="90">
        <v>12</v>
      </c>
      <c r="G372" s="149">
        <v>12</v>
      </c>
      <c r="H372" s="111" t="s">
        <v>62</v>
      </c>
      <c r="I372" s="125">
        <v>19.79</v>
      </c>
      <c r="J372" s="125">
        <f t="shared" si="47"/>
        <v>1.6491666666666667</v>
      </c>
      <c r="K372" s="125">
        <f t="shared" si="45"/>
        <v>2.99</v>
      </c>
      <c r="L372" s="126">
        <f t="shared" si="48"/>
        <v>0.44843924191750284</v>
      </c>
      <c r="M372" s="127">
        <v>0.15</v>
      </c>
      <c r="N372" s="125">
        <f t="shared" si="49"/>
        <v>16.8215</v>
      </c>
      <c r="O372" s="125">
        <f t="shared" si="50"/>
        <v>1.4017916666666668</v>
      </c>
      <c r="P372" s="125">
        <f t="shared" si="46"/>
        <v>2.4900000000000002</v>
      </c>
      <c r="Q372" s="128">
        <f t="shared" si="51"/>
        <v>0.4370314591700134</v>
      </c>
    </row>
    <row r="373" spans="2:17" x14ac:dyDescent="0.5">
      <c r="B373" s="159">
        <v>495112</v>
      </c>
      <c r="C373" s="148" t="s">
        <v>2694</v>
      </c>
      <c r="D373" s="148" t="s">
        <v>2700</v>
      </c>
      <c r="E373" s="89">
        <v>810050500685</v>
      </c>
      <c r="F373" s="90">
        <v>12</v>
      </c>
      <c r="G373" s="149">
        <v>12</v>
      </c>
      <c r="H373" s="111" t="s">
        <v>62</v>
      </c>
      <c r="I373" s="125">
        <v>19.79</v>
      </c>
      <c r="J373" s="125">
        <f t="shared" si="47"/>
        <v>1.6491666666666667</v>
      </c>
      <c r="K373" s="125">
        <f t="shared" si="45"/>
        <v>2.99</v>
      </c>
      <c r="L373" s="126">
        <f t="shared" si="48"/>
        <v>0.44843924191750284</v>
      </c>
      <c r="M373" s="127">
        <v>0.15</v>
      </c>
      <c r="N373" s="125">
        <f t="shared" si="49"/>
        <v>16.8215</v>
      </c>
      <c r="O373" s="125">
        <f t="shared" si="50"/>
        <v>1.4017916666666668</v>
      </c>
      <c r="P373" s="125">
        <f t="shared" si="46"/>
        <v>2.4900000000000002</v>
      </c>
      <c r="Q373" s="128">
        <f t="shared" si="51"/>
        <v>0.4370314591700134</v>
      </c>
    </row>
    <row r="374" spans="2:17" x14ac:dyDescent="0.5">
      <c r="B374" s="160" t="str">
        <f>C375</f>
        <v>Vista Hermosa</v>
      </c>
      <c r="C374" s="161"/>
      <c r="D374" s="161"/>
      <c r="E374" s="100"/>
      <c r="F374" s="101"/>
      <c r="G374" s="162"/>
      <c r="H374" s="101"/>
      <c r="I374" s="103"/>
      <c r="J374" s="103"/>
      <c r="K374" s="103"/>
      <c r="L374" s="104"/>
      <c r="M374" s="105"/>
      <c r="N374" s="103"/>
      <c r="O374" s="103"/>
      <c r="P374" s="103"/>
      <c r="Q374" s="106"/>
    </row>
    <row r="375" spans="2:17" x14ac:dyDescent="0.5">
      <c r="B375" s="168">
        <v>500086</v>
      </c>
      <c r="C375" s="164" t="s">
        <v>417</v>
      </c>
      <c r="D375" s="164" t="s">
        <v>2728</v>
      </c>
      <c r="E375" s="110">
        <v>850025895095</v>
      </c>
      <c r="F375" s="111">
        <v>6</v>
      </c>
      <c r="G375" s="169">
        <v>17</v>
      </c>
      <c r="H375" s="90" t="s">
        <v>437</v>
      </c>
      <c r="I375" s="113">
        <v>27.4</v>
      </c>
      <c r="J375" s="113">
        <f t="shared" si="47"/>
        <v>4.5666666666666664</v>
      </c>
      <c r="K375" s="113">
        <f t="shared" si="45"/>
        <v>7.99</v>
      </c>
      <c r="L375" s="114">
        <f t="shared" si="48"/>
        <v>0.42845223195661247</v>
      </c>
      <c r="M375" s="115">
        <v>0.15</v>
      </c>
      <c r="N375" s="113">
        <f t="shared" si="49"/>
        <v>23.29</v>
      </c>
      <c r="O375" s="113">
        <f t="shared" si="50"/>
        <v>3.8816666666666664</v>
      </c>
      <c r="P375" s="113">
        <f t="shared" si="46"/>
        <v>6.49</v>
      </c>
      <c r="Q375" s="116">
        <f t="shared" si="51"/>
        <v>0.40190035952747821</v>
      </c>
    </row>
    <row r="376" spans="2:17" x14ac:dyDescent="0.5">
      <c r="B376" s="168">
        <v>500095</v>
      </c>
      <c r="C376" s="164" t="s">
        <v>417</v>
      </c>
      <c r="D376" s="164" t="s">
        <v>2735</v>
      </c>
      <c r="E376" s="110">
        <v>861080000317</v>
      </c>
      <c r="F376" s="111">
        <v>12</v>
      </c>
      <c r="G376" s="169">
        <v>7.2</v>
      </c>
      <c r="H376" s="90" t="s">
        <v>437</v>
      </c>
      <c r="I376" s="113">
        <v>33.4</v>
      </c>
      <c r="J376" s="113">
        <f t="shared" si="47"/>
        <v>2.7833333333333332</v>
      </c>
      <c r="K376" s="113">
        <f t="shared" si="45"/>
        <v>4.99</v>
      </c>
      <c r="L376" s="114">
        <f t="shared" si="48"/>
        <v>0.44221776887107556</v>
      </c>
      <c r="M376" s="115">
        <v>0.15</v>
      </c>
      <c r="N376" s="113">
        <f t="shared" si="49"/>
        <v>28.389999999999997</v>
      </c>
      <c r="O376" s="113">
        <f t="shared" si="50"/>
        <v>2.3658333333333332</v>
      </c>
      <c r="P376" s="113">
        <f t="shared" si="46"/>
        <v>3.99</v>
      </c>
      <c r="Q376" s="116">
        <f t="shared" si="51"/>
        <v>0.40705931495405184</v>
      </c>
    </row>
    <row r="377" spans="2:17" x14ac:dyDescent="0.5">
      <c r="B377" s="168">
        <v>500096</v>
      </c>
      <c r="C377" s="164" t="s">
        <v>417</v>
      </c>
      <c r="D377" s="164" t="s">
        <v>2736</v>
      </c>
      <c r="E377" s="110">
        <v>861080000324</v>
      </c>
      <c r="F377" s="111">
        <v>12</v>
      </c>
      <c r="G377" s="169">
        <v>12</v>
      </c>
      <c r="H377" s="90" t="s">
        <v>437</v>
      </c>
      <c r="I377" s="113">
        <v>46.8</v>
      </c>
      <c r="J377" s="113">
        <f t="shared" si="47"/>
        <v>3.9</v>
      </c>
      <c r="K377" s="113">
        <f t="shared" si="45"/>
        <v>6.99</v>
      </c>
      <c r="L377" s="114">
        <f t="shared" si="48"/>
        <v>0.44206008583690992</v>
      </c>
      <c r="M377" s="115">
        <v>0.15</v>
      </c>
      <c r="N377" s="113">
        <f t="shared" si="49"/>
        <v>39.779999999999994</v>
      </c>
      <c r="O377" s="113">
        <f t="shared" si="50"/>
        <v>3.3149999999999995</v>
      </c>
      <c r="P377" s="113">
        <f t="shared" si="46"/>
        <v>5.99</v>
      </c>
      <c r="Q377" s="116">
        <f t="shared" si="51"/>
        <v>0.44657762938230394</v>
      </c>
    </row>
    <row r="378" spans="2:17" x14ac:dyDescent="0.5">
      <c r="B378" s="160" t="str">
        <f>C379</f>
        <v>La Rossi</v>
      </c>
      <c r="C378" s="161"/>
      <c r="D378" s="161"/>
      <c r="E378" s="100"/>
      <c r="F378" s="101"/>
      <c r="G378" s="162"/>
      <c r="H378" s="101"/>
      <c r="I378" s="103"/>
      <c r="J378" s="103"/>
      <c r="K378" s="103"/>
      <c r="L378" s="104"/>
      <c r="M378" s="105"/>
      <c r="N378" s="103"/>
      <c r="O378" s="103"/>
      <c r="P378" s="103"/>
      <c r="Q378" s="106"/>
    </row>
    <row r="379" spans="2:17" x14ac:dyDescent="0.5">
      <c r="B379" s="168">
        <v>500230</v>
      </c>
      <c r="C379" s="164" t="s">
        <v>2793</v>
      </c>
      <c r="D379" s="164" t="s">
        <v>2794</v>
      </c>
      <c r="E379" s="110">
        <v>860007956300</v>
      </c>
      <c r="F379" s="111">
        <v>8</v>
      </c>
      <c r="G379" s="169">
        <v>10.6</v>
      </c>
      <c r="H379" s="90" t="s">
        <v>437</v>
      </c>
      <c r="I379" s="113">
        <v>66.2</v>
      </c>
      <c r="J379" s="113">
        <f t="shared" si="47"/>
        <v>8.2750000000000004</v>
      </c>
      <c r="K379" s="113">
        <f t="shared" si="45"/>
        <v>13.99</v>
      </c>
      <c r="L379" s="114">
        <f t="shared" si="48"/>
        <v>0.40850607576840597</v>
      </c>
      <c r="M379" s="115">
        <v>0.15</v>
      </c>
      <c r="N379" s="113">
        <f t="shared" si="49"/>
        <v>56.27</v>
      </c>
      <c r="O379" s="113">
        <f t="shared" si="50"/>
        <v>7.0337500000000004</v>
      </c>
      <c r="P379" s="113">
        <f t="shared" si="46"/>
        <v>11.99</v>
      </c>
      <c r="Q379" s="116">
        <f t="shared" si="51"/>
        <v>0.41336530442035024</v>
      </c>
    </row>
    <row r="380" spans="2:17" x14ac:dyDescent="0.5">
      <c r="B380" s="168">
        <v>500231</v>
      </c>
      <c r="C380" s="164" t="s">
        <v>2793</v>
      </c>
      <c r="D380" s="164" t="s">
        <v>2795</v>
      </c>
      <c r="E380" s="110">
        <v>860007956324</v>
      </c>
      <c r="F380" s="111">
        <v>8</v>
      </c>
      <c r="G380" s="169">
        <v>11.1</v>
      </c>
      <c r="H380" s="90" t="s">
        <v>437</v>
      </c>
      <c r="I380" s="113">
        <v>66.2</v>
      </c>
      <c r="J380" s="113">
        <f t="shared" si="47"/>
        <v>8.2750000000000004</v>
      </c>
      <c r="K380" s="113">
        <f t="shared" si="45"/>
        <v>13.99</v>
      </c>
      <c r="L380" s="114">
        <f t="shared" si="48"/>
        <v>0.40850607576840597</v>
      </c>
      <c r="M380" s="115">
        <v>0.15</v>
      </c>
      <c r="N380" s="113">
        <f t="shared" si="49"/>
        <v>56.27</v>
      </c>
      <c r="O380" s="113">
        <f t="shared" si="50"/>
        <v>7.0337500000000004</v>
      </c>
      <c r="P380" s="113">
        <f t="shared" si="46"/>
        <v>11.99</v>
      </c>
      <c r="Q380" s="116">
        <f t="shared" si="51"/>
        <v>0.41336530442035024</v>
      </c>
    </row>
    <row r="381" spans="2:17" x14ac:dyDescent="0.5">
      <c r="B381" s="168">
        <v>500232</v>
      </c>
      <c r="C381" s="164" t="s">
        <v>2793</v>
      </c>
      <c r="D381" s="164" t="s">
        <v>2796</v>
      </c>
      <c r="E381" s="110">
        <v>860007956317</v>
      </c>
      <c r="F381" s="111">
        <v>8</v>
      </c>
      <c r="G381" s="169">
        <v>7.1</v>
      </c>
      <c r="H381" s="90" t="s">
        <v>437</v>
      </c>
      <c r="I381" s="113">
        <v>46.3</v>
      </c>
      <c r="J381" s="113">
        <f t="shared" si="47"/>
        <v>5.7874999999999996</v>
      </c>
      <c r="K381" s="113">
        <f t="shared" si="45"/>
        <v>9.99</v>
      </c>
      <c r="L381" s="114">
        <f t="shared" si="48"/>
        <v>0.42067067067067071</v>
      </c>
      <c r="M381" s="115">
        <v>0.15</v>
      </c>
      <c r="N381" s="113">
        <f t="shared" si="49"/>
        <v>39.354999999999997</v>
      </c>
      <c r="O381" s="113">
        <f t="shared" si="50"/>
        <v>4.9193749999999996</v>
      </c>
      <c r="P381" s="113">
        <f t="shared" si="46"/>
        <v>8.49</v>
      </c>
      <c r="Q381" s="116">
        <f t="shared" si="51"/>
        <v>0.42056831566548886</v>
      </c>
    </row>
    <row r="382" spans="2:17" x14ac:dyDescent="0.5">
      <c r="B382" s="160" t="str">
        <f>C383</f>
        <v xml:space="preserve">Pitaya Foods </v>
      </c>
      <c r="C382" s="161"/>
      <c r="D382" s="161"/>
      <c r="E382" s="100"/>
      <c r="F382" s="101"/>
      <c r="G382" s="162"/>
      <c r="H382" s="101"/>
      <c r="I382" s="103"/>
      <c r="J382" s="103"/>
      <c r="K382" s="103"/>
      <c r="L382" s="104"/>
      <c r="M382" s="105"/>
      <c r="N382" s="103"/>
      <c r="O382" s="103"/>
      <c r="P382" s="103"/>
      <c r="Q382" s="106"/>
    </row>
    <row r="383" spans="2:17" x14ac:dyDescent="0.5">
      <c r="B383" s="168">
        <v>500310</v>
      </c>
      <c r="C383" s="164" t="s">
        <v>5938</v>
      </c>
      <c r="D383" s="164" t="s">
        <v>2811</v>
      </c>
      <c r="E383" s="110">
        <v>853687004751</v>
      </c>
      <c r="F383" s="111">
        <v>8</v>
      </c>
      <c r="G383" s="169">
        <v>16</v>
      </c>
      <c r="H383" s="90" t="s">
        <v>437</v>
      </c>
      <c r="I383" s="113">
        <v>39.700000000000003</v>
      </c>
      <c r="J383" s="113">
        <f t="shared" si="47"/>
        <v>4.9625000000000004</v>
      </c>
      <c r="K383" s="113">
        <f t="shared" ref="K383:K449" si="52">IF(CEILING(J383/0.6,1)-0.51&gt;=J383/0.6,CEILING(J383/0.6,1)-0.51,CEILING(J383/0.6,1)-0.01)</f>
        <v>8.49</v>
      </c>
      <c r="L383" s="114">
        <f t="shared" si="48"/>
        <v>0.41548881036513541</v>
      </c>
      <c r="M383" s="115">
        <v>0.15</v>
      </c>
      <c r="N383" s="113">
        <f t="shared" si="49"/>
        <v>33.745000000000005</v>
      </c>
      <c r="O383" s="113">
        <f t="shared" si="50"/>
        <v>4.2181250000000006</v>
      </c>
      <c r="P383" s="113">
        <f t="shared" ref="P383:P449" si="53">IF(CEILING(O383/0.6,1)-0.51&gt;=O383/0.6,CEILING(O383/0.6,1)-0.51,CEILING(O383/0.6,1)-0.01)</f>
        <v>7.49</v>
      </c>
      <c r="Q383" s="116">
        <f t="shared" si="51"/>
        <v>0.43683244325767684</v>
      </c>
    </row>
    <row r="384" spans="2:17" x14ac:dyDescent="0.5">
      <c r="B384" s="168">
        <v>500311</v>
      </c>
      <c r="C384" s="164" t="s">
        <v>5938</v>
      </c>
      <c r="D384" s="164" t="s">
        <v>2812</v>
      </c>
      <c r="E384" s="110">
        <v>853687004744</v>
      </c>
      <c r="F384" s="111">
        <v>8</v>
      </c>
      <c r="G384" s="169">
        <v>16</v>
      </c>
      <c r="H384" s="90" t="s">
        <v>437</v>
      </c>
      <c r="I384" s="113">
        <v>39.700000000000003</v>
      </c>
      <c r="J384" s="113">
        <f t="shared" si="47"/>
        <v>4.9625000000000004</v>
      </c>
      <c r="K384" s="113">
        <f t="shared" si="52"/>
        <v>8.49</v>
      </c>
      <c r="L384" s="114">
        <f t="shared" si="48"/>
        <v>0.41548881036513541</v>
      </c>
      <c r="M384" s="115">
        <v>0.15</v>
      </c>
      <c r="N384" s="113">
        <f t="shared" si="49"/>
        <v>33.745000000000005</v>
      </c>
      <c r="O384" s="113">
        <f t="shared" si="50"/>
        <v>4.2181250000000006</v>
      </c>
      <c r="P384" s="113">
        <f t="shared" si="53"/>
        <v>7.49</v>
      </c>
      <c r="Q384" s="116">
        <f t="shared" si="51"/>
        <v>0.43683244325767684</v>
      </c>
    </row>
    <row r="385" spans="2:17" x14ac:dyDescent="0.5">
      <c r="B385" s="168">
        <v>500312</v>
      </c>
      <c r="C385" s="164" t="s">
        <v>5938</v>
      </c>
      <c r="D385" s="164" t="s">
        <v>2813</v>
      </c>
      <c r="E385" s="110">
        <v>853687004768</v>
      </c>
      <c r="F385" s="111">
        <v>8</v>
      </c>
      <c r="G385" s="169">
        <v>16</v>
      </c>
      <c r="H385" s="90" t="s">
        <v>437</v>
      </c>
      <c r="I385" s="113">
        <v>39.700000000000003</v>
      </c>
      <c r="J385" s="113">
        <f t="shared" si="47"/>
        <v>4.9625000000000004</v>
      </c>
      <c r="K385" s="113">
        <f t="shared" si="52"/>
        <v>8.49</v>
      </c>
      <c r="L385" s="114">
        <f t="shared" si="48"/>
        <v>0.41548881036513541</v>
      </c>
      <c r="M385" s="115">
        <v>0.15</v>
      </c>
      <c r="N385" s="113">
        <f t="shared" si="49"/>
        <v>33.745000000000005</v>
      </c>
      <c r="O385" s="113">
        <f t="shared" si="50"/>
        <v>4.2181250000000006</v>
      </c>
      <c r="P385" s="113">
        <f t="shared" si="53"/>
        <v>7.49</v>
      </c>
      <c r="Q385" s="116">
        <f t="shared" si="51"/>
        <v>0.43683244325767684</v>
      </c>
    </row>
    <row r="386" spans="2:17" x14ac:dyDescent="0.5">
      <c r="B386" s="168">
        <v>500313</v>
      </c>
      <c r="C386" s="164" t="s">
        <v>5938</v>
      </c>
      <c r="D386" s="164" t="s">
        <v>2814</v>
      </c>
      <c r="E386" s="110">
        <v>853687004775</v>
      </c>
      <c r="F386" s="111">
        <v>8</v>
      </c>
      <c r="G386" s="169">
        <v>16</v>
      </c>
      <c r="H386" s="90" t="s">
        <v>437</v>
      </c>
      <c r="I386" s="113">
        <v>39.700000000000003</v>
      </c>
      <c r="J386" s="113">
        <f t="shared" si="47"/>
        <v>4.9625000000000004</v>
      </c>
      <c r="K386" s="113">
        <f t="shared" si="52"/>
        <v>8.49</v>
      </c>
      <c r="L386" s="114">
        <f t="shared" si="48"/>
        <v>0.41548881036513541</v>
      </c>
      <c r="M386" s="115">
        <v>0.15</v>
      </c>
      <c r="N386" s="113">
        <f t="shared" si="49"/>
        <v>33.745000000000005</v>
      </c>
      <c r="O386" s="113">
        <f t="shared" si="50"/>
        <v>4.2181250000000006</v>
      </c>
      <c r="P386" s="113">
        <f t="shared" si="53"/>
        <v>7.49</v>
      </c>
      <c r="Q386" s="116">
        <f t="shared" si="51"/>
        <v>0.43683244325767684</v>
      </c>
    </row>
    <row r="387" spans="2:17" x14ac:dyDescent="0.5">
      <c r="B387" s="168">
        <v>500320</v>
      </c>
      <c r="C387" s="164" t="s">
        <v>5938</v>
      </c>
      <c r="D387" s="164" t="s">
        <v>2815</v>
      </c>
      <c r="E387" s="110">
        <v>853687004676</v>
      </c>
      <c r="F387" s="111">
        <v>6</v>
      </c>
      <c r="G387" s="169">
        <v>6</v>
      </c>
      <c r="H387" s="90" t="s">
        <v>437</v>
      </c>
      <c r="I387" s="113">
        <v>22.8</v>
      </c>
      <c r="J387" s="113">
        <f t="shared" si="47"/>
        <v>3.8000000000000003</v>
      </c>
      <c r="K387" s="113">
        <f t="shared" si="52"/>
        <v>6.49</v>
      </c>
      <c r="L387" s="114">
        <f t="shared" si="48"/>
        <v>0.41448382126348227</v>
      </c>
      <c r="M387" s="115">
        <v>0.15</v>
      </c>
      <c r="N387" s="113">
        <f t="shared" si="49"/>
        <v>19.38</v>
      </c>
      <c r="O387" s="113">
        <f t="shared" si="50"/>
        <v>3.23</v>
      </c>
      <c r="P387" s="113">
        <f t="shared" si="53"/>
        <v>5.49</v>
      </c>
      <c r="Q387" s="116">
        <f t="shared" si="51"/>
        <v>0.41165755919854286</v>
      </c>
    </row>
    <row r="388" spans="2:17" x14ac:dyDescent="0.5">
      <c r="B388" s="168">
        <v>500321</v>
      </c>
      <c r="C388" s="164" t="s">
        <v>5938</v>
      </c>
      <c r="D388" s="164" t="s">
        <v>2816</v>
      </c>
      <c r="E388" s="110">
        <v>853687004683</v>
      </c>
      <c r="F388" s="111">
        <v>6</v>
      </c>
      <c r="G388" s="169">
        <v>6</v>
      </c>
      <c r="H388" s="90" t="s">
        <v>437</v>
      </c>
      <c r="I388" s="113">
        <v>22.8</v>
      </c>
      <c r="J388" s="113">
        <f t="shared" si="47"/>
        <v>3.8000000000000003</v>
      </c>
      <c r="K388" s="113">
        <f t="shared" si="52"/>
        <v>6.49</v>
      </c>
      <c r="L388" s="114">
        <f t="shared" si="48"/>
        <v>0.41448382126348227</v>
      </c>
      <c r="M388" s="115">
        <v>0.15</v>
      </c>
      <c r="N388" s="113">
        <f t="shared" si="49"/>
        <v>19.38</v>
      </c>
      <c r="O388" s="113">
        <f t="shared" si="50"/>
        <v>3.23</v>
      </c>
      <c r="P388" s="113">
        <f t="shared" si="53"/>
        <v>5.49</v>
      </c>
      <c r="Q388" s="116">
        <f t="shared" si="51"/>
        <v>0.41165755919854286</v>
      </c>
    </row>
    <row r="389" spans="2:17" x14ac:dyDescent="0.5">
      <c r="B389" s="168">
        <v>500322</v>
      </c>
      <c r="C389" s="164" t="s">
        <v>5938</v>
      </c>
      <c r="D389" s="164" t="s">
        <v>2817</v>
      </c>
      <c r="E389" s="110">
        <v>853687004690</v>
      </c>
      <c r="F389" s="111">
        <v>6</v>
      </c>
      <c r="G389" s="169">
        <v>6</v>
      </c>
      <c r="H389" s="90" t="s">
        <v>437</v>
      </c>
      <c r="I389" s="113">
        <v>22.8</v>
      </c>
      <c r="J389" s="113">
        <f t="shared" si="47"/>
        <v>3.8000000000000003</v>
      </c>
      <c r="K389" s="113">
        <f t="shared" si="52"/>
        <v>6.49</v>
      </c>
      <c r="L389" s="114">
        <f t="shared" si="48"/>
        <v>0.41448382126348227</v>
      </c>
      <c r="M389" s="115">
        <v>0.15</v>
      </c>
      <c r="N389" s="113">
        <f t="shared" si="49"/>
        <v>19.38</v>
      </c>
      <c r="O389" s="113">
        <f t="shared" si="50"/>
        <v>3.23</v>
      </c>
      <c r="P389" s="113">
        <f t="shared" si="53"/>
        <v>5.49</v>
      </c>
      <c r="Q389" s="116">
        <f t="shared" si="51"/>
        <v>0.41165755919854286</v>
      </c>
    </row>
    <row r="390" spans="2:17" x14ac:dyDescent="0.5">
      <c r="B390" s="168">
        <v>500323</v>
      </c>
      <c r="C390" s="164" t="s">
        <v>5938</v>
      </c>
      <c r="D390" s="164" t="s">
        <v>2818</v>
      </c>
      <c r="E390" s="110">
        <v>853687004706</v>
      </c>
      <c r="F390" s="111">
        <v>6</v>
      </c>
      <c r="G390" s="169">
        <v>6</v>
      </c>
      <c r="H390" s="90" t="s">
        <v>437</v>
      </c>
      <c r="I390" s="113">
        <v>22.8</v>
      </c>
      <c r="J390" s="113">
        <f t="shared" si="47"/>
        <v>3.8000000000000003</v>
      </c>
      <c r="K390" s="113">
        <f t="shared" si="52"/>
        <v>6.49</v>
      </c>
      <c r="L390" s="114">
        <f t="shared" si="48"/>
        <v>0.41448382126348227</v>
      </c>
      <c r="M390" s="115">
        <v>0.15</v>
      </c>
      <c r="N390" s="113">
        <f t="shared" si="49"/>
        <v>19.38</v>
      </c>
      <c r="O390" s="113">
        <f t="shared" si="50"/>
        <v>3.23</v>
      </c>
      <c r="P390" s="113">
        <f t="shared" si="53"/>
        <v>5.49</v>
      </c>
      <c r="Q390" s="116">
        <f t="shared" si="51"/>
        <v>0.41165755919854286</v>
      </c>
    </row>
    <row r="391" spans="2:17" x14ac:dyDescent="0.5">
      <c r="B391" s="168">
        <v>500324</v>
      </c>
      <c r="C391" s="164" t="s">
        <v>5938</v>
      </c>
      <c r="D391" s="164" t="s">
        <v>2819</v>
      </c>
      <c r="E391" s="110">
        <v>853687004713</v>
      </c>
      <c r="F391" s="111">
        <v>6</v>
      </c>
      <c r="G391" s="169">
        <v>6</v>
      </c>
      <c r="H391" s="90" t="s">
        <v>437</v>
      </c>
      <c r="I391" s="113">
        <v>22.8</v>
      </c>
      <c r="J391" s="113">
        <f t="shared" ref="J391:J473" si="54">I391/F391</f>
        <v>3.8000000000000003</v>
      </c>
      <c r="K391" s="113">
        <f t="shared" si="52"/>
        <v>6.49</v>
      </c>
      <c r="L391" s="114">
        <f t="shared" ref="L391:L473" si="55">(K391-J391)/K391</f>
        <v>0.41448382126348227</v>
      </c>
      <c r="M391" s="115">
        <v>0.15</v>
      </c>
      <c r="N391" s="113">
        <f t="shared" ref="N391:N473" si="56">I391*(1-M391)</f>
        <v>19.38</v>
      </c>
      <c r="O391" s="113">
        <f t="shared" ref="O391:O473" si="57">N391/F391</f>
        <v>3.23</v>
      </c>
      <c r="P391" s="113">
        <f t="shared" si="53"/>
        <v>5.49</v>
      </c>
      <c r="Q391" s="116">
        <f t="shared" ref="Q391:Q473" si="58">(P391-O391)/P391</f>
        <v>0.41165755919854286</v>
      </c>
    </row>
    <row r="392" spans="2:17" x14ac:dyDescent="0.5">
      <c r="B392" s="168">
        <v>500330</v>
      </c>
      <c r="C392" s="164" t="s">
        <v>5938</v>
      </c>
      <c r="D392" s="164" t="s">
        <v>2820</v>
      </c>
      <c r="E392" s="110">
        <v>853687004805</v>
      </c>
      <c r="F392" s="111">
        <v>6</v>
      </c>
      <c r="G392" s="169">
        <v>32</v>
      </c>
      <c r="H392" s="90" t="s">
        <v>437</v>
      </c>
      <c r="I392" s="113">
        <v>42.9</v>
      </c>
      <c r="J392" s="113">
        <f t="shared" si="54"/>
        <v>7.1499999999999995</v>
      </c>
      <c r="K392" s="113">
        <f t="shared" si="52"/>
        <v>11.99</v>
      </c>
      <c r="L392" s="114">
        <f t="shared" si="55"/>
        <v>0.40366972477064228</v>
      </c>
      <c r="M392" s="115">
        <v>0.15</v>
      </c>
      <c r="N392" s="113">
        <f t="shared" si="56"/>
        <v>36.464999999999996</v>
      </c>
      <c r="O392" s="113">
        <f t="shared" si="57"/>
        <v>6.0774999999999997</v>
      </c>
      <c r="P392" s="113">
        <f t="shared" si="53"/>
        <v>10.49</v>
      </c>
      <c r="Q392" s="116">
        <f t="shared" si="58"/>
        <v>0.42063870352716876</v>
      </c>
    </row>
    <row r="393" spans="2:17" x14ac:dyDescent="0.5">
      <c r="B393" s="168">
        <v>500331</v>
      </c>
      <c r="C393" s="164" t="s">
        <v>5938</v>
      </c>
      <c r="D393" s="164" t="s">
        <v>2821</v>
      </c>
      <c r="E393" s="110">
        <v>853687004812</v>
      </c>
      <c r="F393" s="111">
        <v>6</v>
      </c>
      <c r="G393" s="169">
        <v>32</v>
      </c>
      <c r="H393" s="90" t="s">
        <v>437</v>
      </c>
      <c r="I393" s="113">
        <v>36.299999999999997</v>
      </c>
      <c r="J393" s="113">
        <f t="shared" si="54"/>
        <v>6.05</v>
      </c>
      <c r="K393" s="113">
        <f t="shared" si="52"/>
        <v>10.49</v>
      </c>
      <c r="L393" s="114">
        <f t="shared" si="55"/>
        <v>0.42326024785510014</v>
      </c>
      <c r="M393" s="115">
        <v>0.15</v>
      </c>
      <c r="N393" s="113">
        <f t="shared" si="56"/>
        <v>30.854999999999997</v>
      </c>
      <c r="O393" s="113">
        <f t="shared" si="57"/>
        <v>5.1424999999999992</v>
      </c>
      <c r="P393" s="113">
        <f t="shared" si="53"/>
        <v>8.99</v>
      </c>
      <c r="Q393" s="116">
        <f t="shared" si="58"/>
        <v>0.42797552836484992</v>
      </c>
    </row>
    <row r="394" spans="2:17" x14ac:dyDescent="0.5">
      <c r="B394" s="168">
        <v>500340</v>
      </c>
      <c r="C394" s="164" t="s">
        <v>5938</v>
      </c>
      <c r="D394" s="164" t="s">
        <v>2822</v>
      </c>
      <c r="E394" s="110">
        <v>853687004652</v>
      </c>
      <c r="F394" s="111">
        <v>8</v>
      </c>
      <c r="G394" s="169">
        <v>12</v>
      </c>
      <c r="H394" s="90" t="s">
        <v>437</v>
      </c>
      <c r="I394" s="113">
        <v>30.8</v>
      </c>
      <c r="J394" s="113">
        <f t="shared" si="54"/>
        <v>3.85</v>
      </c>
      <c r="K394" s="113">
        <f t="shared" si="52"/>
        <v>6.49</v>
      </c>
      <c r="L394" s="114">
        <f t="shared" si="55"/>
        <v>0.40677966101694918</v>
      </c>
      <c r="M394" s="115">
        <v>0.15</v>
      </c>
      <c r="N394" s="113">
        <f t="shared" si="56"/>
        <v>26.18</v>
      </c>
      <c r="O394" s="113">
        <f t="shared" si="57"/>
        <v>3.2725</v>
      </c>
      <c r="P394" s="113">
        <f t="shared" si="53"/>
        <v>5.49</v>
      </c>
      <c r="Q394" s="116">
        <f t="shared" si="58"/>
        <v>0.4039162112932605</v>
      </c>
    </row>
    <row r="395" spans="2:17" x14ac:dyDescent="0.5">
      <c r="B395" s="168">
        <v>500341</v>
      </c>
      <c r="C395" s="164" t="s">
        <v>5938</v>
      </c>
      <c r="D395" s="164" t="s">
        <v>2823</v>
      </c>
      <c r="E395" s="110">
        <v>853687004263</v>
      </c>
      <c r="F395" s="111">
        <v>8</v>
      </c>
      <c r="G395" s="169">
        <v>14</v>
      </c>
      <c r="H395" s="90" t="s">
        <v>437</v>
      </c>
      <c r="I395" s="113">
        <v>30.8</v>
      </c>
      <c r="J395" s="113">
        <f t="shared" si="54"/>
        <v>3.85</v>
      </c>
      <c r="K395" s="113">
        <f t="shared" si="52"/>
        <v>6.49</v>
      </c>
      <c r="L395" s="114">
        <f t="shared" si="55"/>
        <v>0.40677966101694918</v>
      </c>
      <c r="M395" s="115">
        <v>0.15</v>
      </c>
      <c r="N395" s="113">
        <f t="shared" si="56"/>
        <v>26.18</v>
      </c>
      <c r="O395" s="113">
        <f t="shared" si="57"/>
        <v>3.2725</v>
      </c>
      <c r="P395" s="113">
        <f t="shared" si="53"/>
        <v>5.49</v>
      </c>
      <c r="Q395" s="116">
        <f t="shared" si="58"/>
        <v>0.4039162112932605</v>
      </c>
    </row>
    <row r="396" spans="2:17" x14ac:dyDescent="0.5">
      <c r="B396" s="168">
        <v>500342</v>
      </c>
      <c r="C396" s="164" t="s">
        <v>5938</v>
      </c>
      <c r="D396" s="164" t="s">
        <v>5614</v>
      </c>
      <c r="E396" s="110">
        <v>853687004355</v>
      </c>
      <c r="F396" s="111">
        <v>8</v>
      </c>
      <c r="G396" s="169">
        <v>12</v>
      </c>
      <c r="H396" s="90" t="s">
        <v>437</v>
      </c>
      <c r="I396" s="113">
        <v>30.8</v>
      </c>
      <c r="J396" s="113">
        <f t="shared" si="54"/>
        <v>3.85</v>
      </c>
      <c r="K396" s="113">
        <f t="shared" si="52"/>
        <v>6.49</v>
      </c>
      <c r="L396" s="114">
        <f t="shared" si="55"/>
        <v>0.40677966101694918</v>
      </c>
      <c r="M396" s="115">
        <v>0.15</v>
      </c>
      <c r="N396" s="113">
        <f t="shared" si="56"/>
        <v>26.18</v>
      </c>
      <c r="O396" s="113">
        <f t="shared" si="57"/>
        <v>3.2725</v>
      </c>
      <c r="P396" s="113">
        <f t="shared" si="53"/>
        <v>5.49</v>
      </c>
      <c r="Q396" s="116">
        <f t="shared" si="58"/>
        <v>0.4039162112932605</v>
      </c>
    </row>
    <row r="397" spans="2:17" x14ac:dyDescent="0.5">
      <c r="B397" s="168">
        <v>500343</v>
      </c>
      <c r="C397" s="164" t="s">
        <v>5938</v>
      </c>
      <c r="D397" s="164" t="s">
        <v>2824</v>
      </c>
      <c r="E397" s="110">
        <v>853687004232</v>
      </c>
      <c r="F397" s="111">
        <v>8</v>
      </c>
      <c r="G397" s="169">
        <v>14</v>
      </c>
      <c r="H397" s="90" t="s">
        <v>437</v>
      </c>
      <c r="I397" s="113">
        <v>30.8</v>
      </c>
      <c r="J397" s="113">
        <f t="shared" si="54"/>
        <v>3.85</v>
      </c>
      <c r="K397" s="113">
        <f t="shared" si="52"/>
        <v>6.49</v>
      </c>
      <c r="L397" s="114">
        <f t="shared" si="55"/>
        <v>0.40677966101694918</v>
      </c>
      <c r="M397" s="115">
        <v>0.15</v>
      </c>
      <c r="N397" s="113">
        <f t="shared" si="56"/>
        <v>26.18</v>
      </c>
      <c r="O397" s="113">
        <f t="shared" si="57"/>
        <v>3.2725</v>
      </c>
      <c r="P397" s="113">
        <f t="shared" si="53"/>
        <v>5.49</v>
      </c>
      <c r="Q397" s="116">
        <f t="shared" si="58"/>
        <v>0.4039162112932605</v>
      </c>
    </row>
    <row r="398" spans="2:17" x14ac:dyDescent="0.5">
      <c r="B398" s="168">
        <v>500345</v>
      </c>
      <c r="C398" s="164" t="s">
        <v>5938</v>
      </c>
      <c r="D398" s="164" t="s">
        <v>2826</v>
      </c>
      <c r="E398" s="110">
        <v>853687004638</v>
      </c>
      <c r="F398" s="111">
        <v>8</v>
      </c>
      <c r="G398" s="169">
        <v>12</v>
      </c>
      <c r="H398" s="90" t="s">
        <v>437</v>
      </c>
      <c r="I398" s="113">
        <v>26.5</v>
      </c>
      <c r="J398" s="113">
        <f t="shared" si="54"/>
        <v>3.3125</v>
      </c>
      <c r="K398" s="113">
        <f t="shared" si="52"/>
        <v>5.99</v>
      </c>
      <c r="L398" s="114">
        <f t="shared" si="55"/>
        <v>0.44699499165275464</v>
      </c>
      <c r="M398" s="115">
        <v>0.15</v>
      </c>
      <c r="N398" s="113">
        <f t="shared" si="56"/>
        <v>22.524999999999999</v>
      </c>
      <c r="O398" s="113">
        <f t="shared" si="57"/>
        <v>2.8156249999999998</v>
      </c>
      <c r="P398" s="113">
        <f t="shared" si="53"/>
        <v>4.99</v>
      </c>
      <c r="Q398" s="116">
        <f t="shared" si="58"/>
        <v>0.43574649298597201</v>
      </c>
    </row>
    <row r="399" spans="2:17" x14ac:dyDescent="0.5">
      <c r="B399" s="168">
        <v>500346</v>
      </c>
      <c r="C399" s="164" t="s">
        <v>5938</v>
      </c>
      <c r="D399" s="164" t="s">
        <v>2827</v>
      </c>
      <c r="E399" s="110">
        <v>853687004294</v>
      </c>
      <c r="F399" s="111">
        <v>8</v>
      </c>
      <c r="G399" s="169">
        <v>12</v>
      </c>
      <c r="H399" s="90" t="s">
        <v>437</v>
      </c>
      <c r="I399" s="113">
        <v>26.5</v>
      </c>
      <c r="J399" s="113">
        <f t="shared" si="54"/>
        <v>3.3125</v>
      </c>
      <c r="K399" s="113">
        <f t="shared" si="52"/>
        <v>5.99</v>
      </c>
      <c r="L399" s="114">
        <f t="shared" si="55"/>
        <v>0.44699499165275464</v>
      </c>
      <c r="M399" s="115">
        <v>0.15</v>
      </c>
      <c r="N399" s="113">
        <f t="shared" si="56"/>
        <v>22.524999999999999</v>
      </c>
      <c r="O399" s="113">
        <f t="shared" si="57"/>
        <v>2.8156249999999998</v>
      </c>
      <c r="P399" s="113">
        <f t="shared" si="53"/>
        <v>4.99</v>
      </c>
      <c r="Q399" s="116">
        <f t="shared" si="58"/>
        <v>0.43574649298597201</v>
      </c>
    </row>
    <row r="400" spans="2:17" x14ac:dyDescent="0.5">
      <c r="B400" s="168">
        <v>500350</v>
      </c>
      <c r="C400" s="164" t="s">
        <v>5938</v>
      </c>
      <c r="D400" s="164" t="s">
        <v>2828</v>
      </c>
      <c r="E400" s="110">
        <v>853687004904</v>
      </c>
      <c r="F400" s="111">
        <v>6</v>
      </c>
      <c r="G400" s="169">
        <v>12</v>
      </c>
      <c r="H400" s="90" t="s">
        <v>437</v>
      </c>
      <c r="I400" s="113">
        <v>29.8</v>
      </c>
      <c r="J400" s="113">
        <f t="shared" si="54"/>
        <v>4.9666666666666668</v>
      </c>
      <c r="K400" s="113">
        <f t="shared" si="52"/>
        <v>8.49</v>
      </c>
      <c r="L400" s="114">
        <f t="shared" si="55"/>
        <v>0.4149980369061641</v>
      </c>
      <c r="M400" s="115">
        <v>0.15</v>
      </c>
      <c r="N400" s="113">
        <f t="shared" si="56"/>
        <v>25.33</v>
      </c>
      <c r="O400" s="113">
        <f t="shared" si="57"/>
        <v>4.2216666666666667</v>
      </c>
      <c r="P400" s="113">
        <f t="shared" si="53"/>
        <v>7.49</v>
      </c>
      <c r="Q400" s="116">
        <f t="shared" si="58"/>
        <v>0.43635959056519807</v>
      </c>
    </row>
    <row r="401" spans="2:17" x14ac:dyDescent="0.5">
      <c r="B401" s="168">
        <v>500351</v>
      </c>
      <c r="C401" s="164" t="s">
        <v>5938</v>
      </c>
      <c r="D401" s="164" t="s">
        <v>2829</v>
      </c>
      <c r="E401" s="110">
        <v>853687004911</v>
      </c>
      <c r="F401" s="111">
        <v>6</v>
      </c>
      <c r="G401" s="169">
        <v>12</v>
      </c>
      <c r="H401" s="90" t="s">
        <v>437</v>
      </c>
      <c r="I401" s="113">
        <v>29.8</v>
      </c>
      <c r="J401" s="113">
        <f t="shared" si="54"/>
        <v>4.9666666666666668</v>
      </c>
      <c r="K401" s="113">
        <f t="shared" si="52"/>
        <v>8.49</v>
      </c>
      <c r="L401" s="114">
        <f t="shared" si="55"/>
        <v>0.4149980369061641</v>
      </c>
      <c r="M401" s="115">
        <v>0.15</v>
      </c>
      <c r="N401" s="113">
        <f t="shared" si="56"/>
        <v>25.33</v>
      </c>
      <c r="O401" s="113">
        <f t="shared" si="57"/>
        <v>4.2216666666666667</v>
      </c>
      <c r="P401" s="113">
        <f t="shared" si="53"/>
        <v>7.49</v>
      </c>
      <c r="Q401" s="116">
        <f t="shared" si="58"/>
        <v>0.43635959056519807</v>
      </c>
    </row>
    <row r="402" spans="2:17" x14ac:dyDescent="0.5">
      <c r="B402" s="168">
        <v>500352</v>
      </c>
      <c r="C402" s="164" t="s">
        <v>5938</v>
      </c>
      <c r="D402" s="164" t="s">
        <v>2830</v>
      </c>
      <c r="E402" s="110">
        <v>853687004928</v>
      </c>
      <c r="F402" s="111">
        <v>6</v>
      </c>
      <c r="G402" s="169">
        <v>12</v>
      </c>
      <c r="H402" s="90" t="s">
        <v>437</v>
      </c>
      <c r="I402" s="113">
        <v>29.8</v>
      </c>
      <c r="J402" s="113">
        <f t="shared" si="54"/>
        <v>4.9666666666666668</v>
      </c>
      <c r="K402" s="113">
        <f t="shared" si="52"/>
        <v>8.49</v>
      </c>
      <c r="L402" s="114">
        <f t="shared" si="55"/>
        <v>0.4149980369061641</v>
      </c>
      <c r="M402" s="115">
        <v>0.15</v>
      </c>
      <c r="N402" s="113">
        <f t="shared" si="56"/>
        <v>25.33</v>
      </c>
      <c r="O402" s="113">
        <f t="shared" si="57"/>
        <v>4.2216666666666667</v>
      </c>
      <c r="P402" s="113">
        <f t="shared" si="53"/>
        <v>7.49</v>
      </c>
      <c r="Q402" s="116">
        <f t="shared" si="58"/>
        <v>0.43635959056519807</v>
      </c>
    </row>
    <row r="403" spans="2:17" x14ac:dyDescent="0.5">
      <c r="B403" s="168">
        <v>500353</v>
      </c>
      <c r="C403" s="164" t="s">
        <v>5938</v>
      </c>
      <c r="D403" s="164" t="s">
        <v>2831</v>
      </c>
      <c r="E403" s="110">
        <v>853687004935</v>
      </c>
      <c r="F403" s="111">
        <v>6</v>
      </c>
      <c r="G403" s="169">
        <v>12</v>
      </c>
      <c r="H403" s="90" t="s">
        <v>437</v>
      </c>
      <c r="I403" s="113">
        <v>29.8</v>
      </c>
      <c r="J403" s="113">
        <f t="shared" si="54"/>
        <v>4.9666666666666668</v>
      </c>
      <c r="K403" s="113">
        <f t="shared" si="52"/>
        <v>8.49</v>
      </c>
      <c r="L403" s="114">
        <f t="shared" si="55"/>
        <v>0.4149980369061641</v>
      </c>
      <c r="M403" s="115">
        <v>0.15</v>
      </c>
      <c r="N403" s="113">
        <f t="shared" si="56"/>
        <v>25.33</v>
      </c>
      <c r="O403" s="113">
        <f t="shared" si="57"/>
        <v>4.2216666666666667</v>
      </c>
      <c r="P403" s="113">
        <f t="shared" si="53"/>
        <v>7.49</v>
      </c>
      <c r="Q403" s="116">
        <f t="shared" si="58"/>
        <v>0.43635959056519807</v>
      </c>
    </row>
    <row r="404" spans="2:17" x14ac:dyDescent="0.5">
      <c r="B404" s="168">
        <v>500360</v>
      </c>
      <c r="C404" s="164" t="s">
        <v>5938</v>
      </c>
      <c r="D404" s="164" t="s">
        <v>2832</v>
      </c>
      <c r="E404" s="110">
        <v>853687004607</v>
      </c>
      <c r="F404" s="111">
        <v>8</v>
      </c>
      <c r="G404" s="169">
        <v>12</v>
      </c>
      <c r="H404" s="90" t="s">
        <v>437</v>
      </c>
      <c r="I404" s="113">
        <v>26.5</v>
      </c>
      <c r="J404" s="113">
        <f t="shared" si="54"/>
        <v>3.3125</v>
      </c>
      <c r="K404" s="113">
        <f t="shared" si="52"/>
        <v>5.99</v>
      </c>
      <c r="L404" s="114">
        <f t="shared" si="55"/>
        <v>0.44699499165275464</v>
      </c>
      <c r="M404" s="115">
        <v>0.15</v>
      </c>
      <c r="N404" s="113">
        <f t="shared" si="56"/>
        <v>22.524999999999999</v>
      </c>
      <c r="O404" s="113">
        <f t="shared" si="57"/>
        <v>2.8156249999999998</v>
      </c>
      <c r="P404" s="113">
        <f t="shared" si="53"/>
        <v>4.99</v>
      </c>
      <c r="Q404" s="116">
        <f t="shared" si="58"/>
        <v>0.43574649298597201</v>
      </c>
    </row>
    <row r="405" spans="2:17" x14ac:dyDescent="0.5">
      <c r="B405" s="168">
        <v>500361</v>
      </c>
      <c r="C405" s="164" t="s">
        <v>5938</v>
      </c>
      <c r="D405" s="164" t="s">
        <v>2833</v>
      </c>
      <c r="E405" s="110">
        <v>853687004249</v>
      </c>
      <c r="F405" s="111">
        <v>8</v>
      </c>
      <c r="G405" s="169">
        <v>12</v>
      </c>
      <c r="H405" s="90" t="s">
        <v>437</v>
      </c>
      <c r="I405" s="113">
        <v>30.8</v>
      </c>
      <c r="J405" s="113">
        <f t="shared" si="54"/>
        <v>3.85</v>
      </c>
      <c r="K405" s="113">
        <f t="shared" si="52"/>
        <v>6.49</v>
      </c>
      <c r="L405" s="114">
        <f t="shared" si="55"/>
        <v>0.40677966101694918</v>
      </c>
      <c r="M405" s="115">
        <v>0.15</v>
      </c>
      <c r="N405" s="113">
        <f t="shared" si="56"/>
        <v>26.18</v>
      </c>
      <c r="O405" s="113">
        <f t="shared" si="57"/>
        <v>3.2725</v>
      </c>
      <c r="P405" s="113">
        <f t="shared" si="53"/>
        <v>5.49</v>
      </c>
      <c r="Q405" s="116">
        <f t="shared" si="58"/>
        <v>0.4039162112932605</v>
      </c>
    </row>
    <row r="406" spans="2:17" x14ac:dyDescent="0.5">
      <c r="B406" s="168">
        <v>500362</v>
      </c>
      <c r="C406" s="164" t="s">
        <v>5938</v>
      </c>
      <c r="D406" s="164" t="s">
        <v>2834</v>
      </c>
      <c r="E406" s="110">
        <v>853687004959</v>
      </c>
      <c r="F406" s="111">
        <v>8</v>
      </c>
      <c r="G406" s="169">
        <v>12</v>
      </c>
      <c r="H406" s="90" t="s">
        <v>437</v>
      </c>
      <c r="I406" s="113">
        <v>30.8</v>
      </c>
      <c r="J406" s="113">
        <f t="shared" si="54"/>
        <v>3.85</v>
      </c>
      <c r="K406" s="113">
        <f t="shared" si="52"/>
        <v>6.49</v>
      </c>
      <c r="L406" s="114">
        <f t="shared" si="55"/>
        <v>0.40677966101694918</v>
      </c>
      <c r="M406" s="115">
        <v>0.15</v>
      </c>
      <c r="N406" s="113">
        <f t="shared" si="56"/>
        <v>26.18</v>
      </c>
      <c r="O406" s="113">
        <f t="shared" si="57"/>
        <v>3.2725</v>
      </c>
      <c r="P406" s="113">
        <f t="shared" si="53"/>
        <v>5.49</v>
      </c>
      <c r="Q406" s="116">
        <f t="shared" si="58"/>
        <v>0.4039162112932605</v>
      </c>
    </row>
    <row r="407" spans="2:17" x14ac:dyDescent="0.5">
      <c r="B407" s="160" t="str">
        <f>C408</f>
        <v>Yasso</v>
      </c>
      <c r="C407" s="161"/>
      <c r="D407" s="161"/>
      <c r="E407" s="100"/>
      <c r="F407" s="101"/>
      <c r="G407" s="162"/>
      <c r="H407" s="101"/>
      <c r="I407" s="103"/>
      <c r="J407" s="103"/>
      <c r="K407" s="103"/>
      <c r="L407" s="104"/>
      <c r="M407" s="105"/>
      <c r="N407" s="103"/>
      <c r="O407" s="103"/>
      <c r="P407" s="103"/>
      <c r="Q407" s="106"/>
    </row>
    <row r="408" spans="2:17" x14ac:dyDescent="0.5">
      <c r="B408" s="168">
        <v>503100</v>
      </c>
      <c r="C408" s="164" t="s">
        <v>2893</v>
      </c>
      <c r="D408" s="164" t="s">
        <v>5605</v>
      </c>
      <c r="E408" s="110">
        <v>851035003623</v>
      </c>
      <c r="F408" s="111">
        <v>8</v>
      </c>
      <c r="G408" s="169">
        <v>14</v>
      </c>
      <c r="H408" s="90" t="s">
        <v>437</v>
      </c>
      <c r="I408" s="113">
        <v>39.01</v>
      </c>
      <c r="J408" s="113">
        <f t="shared" si="54"/>
        <v>4.8762499999999998</v>
      </c>
      <c r="K408" s="113">
        <f t="shared" si="52"/>
        <v>8.49</v>
      </c>
      <c r="L408" s="114">
        <f t="shared" si="55"/>
        <v>0.42564782096584219</v>
      </c>
      <c r="M408" s="115">
        <v>0.2</v>
      </c>
      <c r="N408" s="113">
        <f t="shared" si="56"/>
        <v>31.207999999999998</v>
      </c>
      <c r="O408" s="113">
        <f t="shared" si="57"/>
        <v>3.9009999999999998</v>
      </c>
      <c r="P408" s="113">
        <f t="shared" si="53"/>
        <v>6.99</v>
      </c>
      <c r="Q408" s="116">
        <f t="shared" si="58"/>
        <v>0.44191702432045782</v>
      </c>
    </row>
    <row r="409" spans="2:17" x14ac:dyDescent="0.5">
      <c r="B409" s="168">
        <v>503101</v>
      </c>
      <c r="C409" s="164" t="s">
        <v>2893</v>
      </c>
      <c r="D409" s="164" t="s">
        <v>2894</v>
      </c>
      <c r="E409" s="110">
        <v>851035003234</v>
      </c>
      <c r="F409" s="111">
        <v>8</v>
      </c>
      <c r="G409" s="169">
        <v>14</v>
      </c>
      <c r="H409" s="90" t="s">
        <v>437</v>
      </c>
      <c r="I409" s="113">
        <v>39.01</v>
      </c>
      <c r="J409" s="113">
        <f t="shared" si="54"/>
        <v>4.8762499999999998</v>
      </c>
      <c r="K409" s="113">
        <f t="shared" si="52"/>
        <v>8.49</v>
      </c>
      <c r="L409" s="114">
        <f t="shared" si="55"/>
        <v>0.42564782096584219</v>
      </c>
      <c r="M409" s="115">
        <v>0.2</v>
      </c>
      <c r="N409" s="113">
        <f t="shared" si="56"/>
        <v>31.207999999999998</v>
      </c>
      <c r="O409" s="113">
        <f t="shared" si="57"/>
        <v>3.9009999999999998</v>
      </c>
      <c r="P409" s="113">
        <f t="shared" si="53"/>
        <v>6.99</v>
      </c>
      <c r="Q409" s="116">
        <f t="shared" si="58"/>
        <v>0.44191702432045782</v>
      </c>
    </row>
    <row r="410" spans="2:17" x14ac:dyDescent="0.5">
      <c r="B410" s="168">
        <v>503102</v>
      </c>
      <c r="C410" s="164" t="s">
        <v>2893</v>
      </c>
      <c r="D410" s="164" t="s">
        <v>5606</v>
      </c>
      <c r="E410" s="110">
        <v>851035003241</v>
      </c>
      <c r="F410" s="111">
        <v>8</v>
      </c>
      <c r="G410" s="169">
        <v>14</v>
      </c>
      <c r="H410" s="90" t="s">
        <v>437</v>
      </c>
      <c r="I410" s="113">
        <v>39.01</v>
      </c>
      <c r="J410" s="113">
        <f t="shared" si="54"/>
        <v>4.8762499999999998</v>
      </c>
      <c r="K410" s="113">
        <f t="shared" si="52"/>
        <v>8.49</v>
      </c>
      <c r="L410" s="114">
        <f t="shared" si="55"/>
        <v>0.42564782096584219</v>
      </c>
      <c r="M410" s="115">
        <v>0.2</v>
      </c>
      <c r="N410" s="113">
        <f t="shared" si="56"/>
        <v>31.207999999999998</v>
      </c>
      <c r="O410" s="113">
        <f t="shared" si="57"/>
        <v>3.9009999999999998</v>
      </c>
      <c r="P410" s="113">
        <f t="shared" si="53"/>
        <v>6.99</v>
      </c>
      <c r="Q410" s="116">
        <f t="shared" si="58"/>
        <v>0.44191702432045782</v>
      </c>
    </row>
    <row r="411" spans="2:17" x14ac:dyDescent="0.5">
      <c r="B411" s="168">
        <v>503103</v>
      </c>
      <c r="C411" s="164" t="s">
        <v>2893</v>
      </c>
      <c r="D411" s="164" t="s">
        <v>2895</v>
      </c>
      <c r="E411" s="110">
        <v>851035003326</v>
      </c>
      <c r="F411" s="111">
        <v>8</v>
      </c>
      <c r="G411" s="169">
        <v>14</v>
      </c>
      <c r="H411" s="90" t="s">
        <v>437</v>
      </c>
      <c r="I411" s="113">
        <v>39.01</v>
      </c>
      <c r="J411" s="113">
        <f t="shared" si="54"/>
        <v>4.8762499999999998</v>
      </c>
      <c r="K411" s="113">
        <f t="shared" si="52"/>
        <v>8.49</v>
      </c>
      <c r="L411" s="114">
        <f t="shared" si="55"/>
        <v>0.42564782096584219</v>
      </c>
      <c r="M411" s="115">
        <v>0.2</v>
      </c>
      <c r="N411" s="113">
        <f t="shared" si="56"/>
        <v>31.207999999999998</v>
      </c>
      <c r="O411" s="113">
        <f t="shared" si="57"/>
        <v>3.9009999999999998</v>
      </c>
      <c r="P411" s="113">
        <f t="shared" si="53"/>
        <v>6.99</v>
      </c>
      <c r="Q411" s="116">
        <f t="shared" si="58"/>
        <v>0.44191702432045782</v>
      </c>
    </row>
    <row r="412" spans="2:17" x14ac:dyDescent="0.5">
      <c r="B412" s="168">
        <v>503104</v>
      </c>
      <c r="C412" s="164" t="s">
        <v>2893</v>
      </c>
      <c r="D412" s="164" t="s">
        <v>5607</v>
      </c>
      <c r="E412" s="110">
        <v>851035003630</v>
      </c>
      <c r="F412" s="111">
        <v>8</v>
      </c>
      <c r="G412" s="169">
        <v>14</v>
      </c>
      <c r="H412" s="90" t="s">
        <v>437</v>
      </c>
      <c r="I412" s="113">
        <v>39.01</v>
      </c>
      <c r="J412" s="113">
        <f t="shared" si="54"/>
        <v>4.8762499999999998</v>
      </c>
      <c r="K412" s="113">
        <f t="shared" si="52"/>
        <v>8.49</v>
      </c>
      <c r="L412" s="114">
        <f t="shared" si="55"/>
        <v>0.42564782096584219</v>
      </c>
      <c r="M412" s="115">
        <v>0.2</v>
      </c>
      <c r="N412" s="113">
        <f t="shared" si="56"/>
        <v>31.207999999999998</v>
      </c>
      <c r="O412" s="113">
        <f t="shared" si="57"/>
        <v>3.9009999999999998</v>
      </c>
      <c r="P412" s="113">
        <f t="shared" si="53"/>
        <v>6.99</v>
      </c>
      <c r="Q412" s="116">
        <f t="shared" si="58"/>
        <v>0.44191702432045782</v>
      </c>
    </row>
    <row r="413" spans="2:17" x14ac:dyDescent="0.5">
      <c r="B413" s="168">
        <v>503105</v>
      </c>
      <c r="C413" s="164" t="s">
        <v>2893</v>
      </c>
      <c r="D413" s="164" t="s">
        <v>2896</v>
      </c>
      <c r="E413" s="110">
        <v>851035003319</v>
      </c>
      <c r="F413" s="111">
        <v>8</v>
      </c>
      <c r="G413" s="169">
        <v>14</v>
      </c>
      <c r="H413" s="90" t="s">
        <v>437</v>
      </c>
      <c r="I413" s="113">
        <v>39.01</v>
      </c>
      <c r="J413" s="113">
        <f t="shared" si="54"/>
        <v>4.8762499999999998</v>
      </c>
      <c r="K413" s="113">
        <f t="shared" si="52"/>
        <v>8.49</v>
      </c>
      <c r="L413" s="114">
        <f t="shared" si="55"/>
        <v>0.42564782096584219</v>
      </c>
      <c r="M413" s="115">
        <v>0.2</v>
      </c>
      <c r="N413" s="113">
        <f t="shared" si="56"/>
        <v>31.207999999999998</v>
      </c>
      <c r="O413" s="113">
        <f t="shared" si="57"/>
        <v>3.9009999999999998</v>
      </c>
      <c r="P413" s="113">
        <f t="shared" si="53"/>
        <v>6.99</v>
      </c>
      <c r="Q413" s="116">
        <f t="shared" si="58"/>
        <v>0.44191702432045782</v>
      </c>
    </row>
    <row r="414" spans="2:17" x14ac:dyDescent="0.5">
      <c r="B414" s="168">
        <v>503106</v>
      </c>
      <c r="C414" s="164" t="s">
        <v>2893</v>
      </c>
      <c r="D414" s="164" t="s">
        <v>5608</v>
      </c>
      <c r="E414" s="110">
        <v>851035003227</v>
      </c>
      <c r="F414" s="111">
        <v>8</v>
      </c>
      <c r="G414" s="169">
        <v>14</v>
      </c>
      <c r="H414" s="90" t="s">
        <v>437</v>
      </c>
      <c r="I414" s="113">
        <v>39.01</v>
      </c>
      <c r="J414" s="113">
        <f t="shared" si="54"/>
        <v>4.8762499999999998</v>
      </c>
      <c r="K414" s="113">
        <f t="shared" si="52"/>
        <v>8.49</v>
      </c>
      <c r="L414" s="114">
        <f t="shared" si="55"/>
        <v>0.42564782096584219</v>
      </c>
      <c r="M414" s="115">
        <v>0.2</v>
      </c>
      <c r="N414" s="113">
        <f t="shared" si="56"/>
        <v>31.207999999999998</v>
      </c>
      <c r="O414" s="113">
        <f t="shared" si="57"/>
        <v>3.9009999999999998</v>
      </c>
      <c r="P414" s="113">
        <f t="shared" si="53"/>
        <v>6.99</v>
      </c>
      <c r="Q414" s="116">
        <f t="shared" si="58"/>
        <v>0.44191702432045782</v>
      </c>
    </row>
    <row r="415" spans="2:17" x14ac:dyDescent="0.5">
      <c r="B415" s="168">
        <v>503107</v>
      </c>
      <c r="C415" s="164" t="s">
        <v>2893</v>
      </c>
      <c r="D415" s="164" t="s">
        <v>5609</v>
      </c>
      <c r="E415" s="110">
        <v>851035003449</v>
      </c>
      <c r="F415" s="111">
        <v>8</v>
      </c>
      <c r="G415" s="169">
        <v>14</v>
      </c>
      <c r="H415" s="90" t="s">
        <v>437</v>
      </c>
      <c r="I415" s="113">
        <v>39.01</v>
      </c>
      <c r="J415" s="113">
        <f t="shared" si="54"/>
        <v>4.8762499999999998</v>
      </c>
      <c r="K415" s="113">
        <f t="shared" si="52"/>
        <v>8.49</v>
      </c>
      <c r="L415" s="114">
        <f t="shared" si="55"/>
        <v>0.42564782096584219</v>
      </c>
      <c r="M415" s="115">
        <v>0.2</v>
      </c>
      <c r="N415" s="113">
        <f t="shared" si="56"/>
        <v>31.207999999999998</v>
      </c>
      <c r="O415" s="113">
        <f t="shared" si="57"/>
        <v>3.9009999999999998</v>
      </c>
      <c r="P415" s="113">
        <f t="shared" si="53"/>
        <v>6.99</v>
      </c>
      <c r="Q415" s="116">
        <f t="shared" si="58"/>
        <v>0.44191702432045782</v>
      </c>
    </row>
    <row r="416" spans="2:17" x14ac:dyDescent="0.5">
      <c r="B416" s="168">
        <v>503109</v>
      </c>
      <c r="C416" s="164" t="s">
        <v>2893</v>
      </c>
      <c r="D416" s="164" t="s">
        <v>2897</v>
      </c>
      <c r="E416" s="110">
        <v>851035003562</v>
      </c>
      <c r="F416" s="111">
        <v>8</v>
      </c>
      <c r="G416" s="169">
        <v>14</v>
      </c>
      <c r="H416" s="90" t="s">
        <v>437</v>
      </c>
      <c r="I416" s="113">
        <v>39.01</v>
      </c>
      <c r="J416" s="113">
        <f t="shared" si="54"/>
        <v>4.8762499999999998</v>
      </c>
      <c r="K416" s="113">
        <f t="shared" si="52"/>
        <v>8.49</v>
      </c>
      <c r="L416" s="114">
        <f t="shared" si="55"/>
        <v>0.42564782096584219</v>
      </c>
      <c r="M416" s="115">
        <v>0.2</v>
      </c>
      <c r="N416" s="113">
        <f t="shared" si="56"/>
        <v>31.207999999999998</v>
      </c>
      <c r="O416" s="113">
        <f t="shared" si="57"/>
        <v>3.9009999999999998</v>
      </c>
      <c r="P416" s="113">
        <f t="shared" si="53"/>
        <v>6.99</v>
      </c>
      <c r="Q416" s="116">
        <f t="shared" si="58"/>
        <v>0.44191702432045782</v>
      </c>
    </row>
    <row r="417" spans="2:17" x14ac:dyDescent="0.5">
      <c r="B417" s="168">
        <v>503110</v>
      </c>
      <c r="C417" s="164" t="s">
        <v>2893</v>
      </c>
      <c r="D417" s="164" t="s">
        <v>5610</v>
      </c>
      <c r="E417" s="110">
        <v>851035003647</v>
      </c>
      <c r="F417" s="111">
        <v>8</v>
      </c>
      <c r="G417" s="169">
        <v>14</v>
      </c>
      <c r="H417" s="90" t="s">
        <v>437</v>
      </c>
      <c r="I417" s="113">
        <v>39.01</v>
      </c>
      <c r="J417" s="113">
        <f t="shared" si="54"/>
        <v>4.8762499999999998</v>
      </c>
      <c r="K417" s="113">
        <f t="shared" si="52"/>
        <v>8.49</v>
      </c>
      <c r="L417" s="114">
        <f t="shared" si="55"/>
        <v>0.42564782096584219</v>
      </c>
      <c r="M417" s="115">
        <v>0.2</v>
      </c>
      <c r="N417" s="113">
        <f t="shared" si="56"/>
        <v>31.207999999999998</v>
      </c>
      <c r="O417" s="113">
        <f t="shared" si="57"/>
        <v>3.9009999999999998</v>
      </c>
      <c r="P417" s="113">
        <f t="shared" si="53"/>
        <v>6.99</v>
      </c>
      <c r="Q417" s="116">
        <f t="shared" si="58"/>
        <v>0.44191702432045782</v>
      </c>
    </row>
    <row r="418" spans="2:17" x14ac:dyDescent="0.5">
      <c r="B418" s="168">
        <v>503111</v>
      </c>
      <c r="C418" s="164" t="s">
        <v>2893</v>
      </c>
      <c r="D418" s="164" t="s">
        <v>2898</v>
      </c>
      <c r="E418" s="110">
        <v>850001974059</v>
      </c>
      <c r="F418" s="111">
        <v>8</v>
      </c>
      <c r="G418" s="169">
        <v>10.6</v>
      </c>
      <c r="H418" s="90" t="s">
        <v>437</v>
      </c>
      <c r="I418" s="113">
        <v>39.01</v>
      </c>
      <c r="J418" s="113">
        <f t="shared" si="54"/>
        <v>4.8762499999999998</v>
      </c>
      <c r="K418" s="113">
        <f t="shared" si="52"/>
        <v>8.49</v>
      </c>
      <c r="L418" s="114">
        <f t="shared" si="55"/>
        <v>0.42564782096584219</v>
      </c>
      <c r="M418" s="115">
        <v>0.2</v>
      </c>
      <c r="N418" s="113">
        <f t="shared" si="56"/>
        <v>31.207999999999998</v>
      </c>
      <c r="O418" s="113">
        <f t="shared" si="57"/>
        <v>3.9009999999999998</v>
      </c>
      <c r="P418" s="113">
        <f t="shared" si="53"/>
        <v>6.99</v>
      </c>
      <c r="Q418" s="116">
        <f t="shared" si="58"/>
        <v>0.44191702432045782</v>
      </c>
    </row>
    <row r="419" spans="2:17" x14ac:dyDescent="0.5">
      <c r="B419" s="168">
        <v>503112</v>
      </c>
      <c r="C419" s="164" t="s">
        <v>2893</v>
      </c>
      <c r="D419" s="164" t="s">
        <v>2899</v>
      </c>
      <c r="E419" s="110">
        <v>850001974066</v>
      </c>
      <c r="F419" s="111">
        <v>8</v>
      </c>
      <c r="G419" s="169">
        <v>10.6</v>
      </c>
      <c r="H419" s="90" t="s">
        <v>437</v>
      </c>
      <c r="I419" s="113">
        <v>39.01</v>
      </c>
      <c r="J419" s="113">
        <f t="shared" si="54"/>
        <v>4.8762499999999998</v>
      </c>
      <c r="K419" s="113">
        <f t="shared" si="52"/>
        <v>8.49</v>
      </c>
      <c r="L419" s="114">
        <f t="shared" si="55"/>
        <v>0.42564782096584219</v>
      </c>
      <c r="M419" s="115">
        <v>0.2</v>
      </c>
      <c r="N419" s="113">
        <f t="shared" si="56"/>
        <v>31.207999999999998</v>
      </c>
      <c r="O419" s="113">
        <f t="shared" si="57"/>
        <v>3.9009999999999998</v>
      </c>
      <c r="P419" s="113">
        <f t="shared" si="53"/>
        <v>6.99</v>
      </c>
      <c r="Q419" s="116">
        <f t="shared" si="58"/>
        <v>0.44191702432045782</v>
      </c>
    </row>
    <row r="420" spans="2:17" x14ac:dyDescent="0.5">
      <c r="B420" s="168">
        <v>503113</v>
      </c>
      <c r="C420" s="164" t="s">
        <v>2893</v>
      </c>
      <c r="D420" s="164" t="s">
        <v>2900</v>
      </c>
      <c r="E420" s="110">
        <v>850001974073</v>
      </c>
      <c r="F420" s="111">
        <v>8</v>
      </c>
      <c r="G420" s="169">
        <v>10.6</v>
      </c>
      <c r="H420" s="90" t="s">
        <v>437</v>
      </c>
      <c r="I420" s="113">
        <v>39.01</v>
      </c>
      <c r="J420" s="113">
        <f t="shared" si="54"/>
        <v>4.8762499999999998</v>
      </c>
      <c r="K420" s="113">
        <f t="shared" si="52"/>
        <v>8.49</v>
      </c>
      <c r="L420" s="114">
        <f t="shared" si="55"/>
        <v>0.42564782096584219</v>
      </c>
      <c r="M420" s="115">
        <v>0.2</v>
      </c>
      <c r="N420" s="113">
        <f t="shared" si="56"/>
        <v>31.207999999999998</v>
      </c>
      <c r="O420" s="113">
        <f t="shared" si="57"/>
        <v>3.9009999999999998</v>
      </c>
      <c r="P420" s="113">
        <f t="shared" si="53"/>
        <v>6.99</v>
      </c>
      <c r="Q420" s="116">
        <f t="shared" si="58"/>
        <v>0.44191702432045782</v>
      </c>
    </row>
    <row r="421" spans="2:17" x14ac:dyDescent="0.5">
      <c r="B421" s="168">
        <v>503114</v>
      </c>
      <c r="C421" s="164" t="s">
        <v>2893</v>
      </c>
      <c r="D421" s="164" t="s">
        <v>2901</v>
      </c>
      <c r="E421" s="110">
        <v>850001974578</v>
      </c>
      <c r="F421" s="111">
        <v>8</v>
      </c>
      <c r="G421" s="169">
        <v>10.6</v>
      </c>
      <c r="H421" s="111" t="s">
        <v>62</v>
      </c>
      <c r="I421" s="113">
        <v>39.01</v>
      </c>
      <c r="J421" s="113">
        <f t="shared" si="54"/>
        <v>4.8762499999999998</v>
      </c>
      <c r="K421" s="113">
        <f t="shared" si="52"/>
        <v>8.49</v>
      </c>
      <c r="L421" s="114">
        <f t="shared" si="55"/>
        <v>0.42564782096584219</v>
      </c>
      <c r="M421" s="115">
        <v>0.2</v>
      </c>
      <c r="N421" s="113">
        <f t="shared" si="56"/>
        <v>31.207999999999998</v>
      </c>
      <c r="O421" s="113">
        <f t="shared" si="57"/>
        <v>3.9009999999999998</v>
      </c>
      <c r="P421" s="113">
        <f t="shared" si="53"/>
        <v>6.99</v>
      </c>
      <c r="Q421" s="116">
        <f t="shared" si="58"/>
        <v>0.44191702432045782</v>
      </c>
    </row>
    <row r="422" spans="2:17" x14ac:dyDescent="0.5">
      <c r="B422" s="168">
        <v>503115</v>
      </c>
      <c r="C422" s="164" t="s">
        <v>2893</v>
      </c>
      <c r="D422" s="164" t="s">
        <v>2902</v>
      </c>
      <c r="E422" s="110">
        <v>850001974561</v>
      </c>
      <c r="F422" s="111">
        <v>8</v>
      </c>
      <c r="G422" s="169">
        <v>10.6</v>
      </c>
      <c r="H422" s="111" t="s">
        <v>62</v>
      </c>
      <c r="I422" s="113">
        <v>39.01</v>
      </c>
      <c r="J422" s="113">
        <f t="shared" si="54"/>
        <v>4.8762499999999998</v>
      </c>
      <c r="K422" s="113">
        <f t="shared" si="52"/>
        <v>8.49</v>
      </c>
      <c r="L422" s="114">
        <f t="shared" si="55"/>
        <v>0.42564782096584219</v>
      </c>
      <c r="M422" s="115">
        <v>0.2</v>
      </c>
      <c r="N422" s="113">
        <f t="shared" si="56"/>
        <v>31.207999999999998</v>
      </c>
      <c r="O422" s="113">
        <f t="shared" si="57"/>
        <v>3.9009999999999998</v>
      </c>
      <c r="P422" s="113">
        <f t="shared" si="53"/>
        <v>6.99</v>
      </c>
      <c r="Q422" s="116">
        <f t="shared" si="58"/>
        <v>0.44191702432045782</v>
      </c>
    </row>
    <row r="423" spans="2:17" x14ac:dyDescent="0.5">
      <c r="B423" s="168">
        <v>503116</v>
      </c>
      <c r="C423" s="164" t="s">
        <v>2893</v>
      </c>
      <c r="D423" s="164" t="s">
        <v>2903</v>
      </c>
      <c r="E423" s="110">
        <v>850001974677</v>
      </c>
      <c r="F423" s="111">
        <v>8</v>
      </c>
      <c r="G423" s="169">
        <v>14</v>
      </c>
      <c r="H423" s="111" t="s">
        <v>62</v>
      </c>
      <c r="I423" s="113">
        <v>39.01</v>
      </c>
      <c r="J423" s="113">
        <f t="shared" si="54"/>
        <v>4.8762499999999998</v>
      </c>
      <c r="K423" s="113">
        <f t="shared" si="52"/>
        <v>8.49</v>
      </c>
      <c r="L423" s="114">
        <f t="shared" si="55"/>
        <v>0.42564782096584219</v>
      </c>
      <c r="M423" s="115">
        <v>0.2</v>
      </c>
      <c r="N423" s="113">
        <f t="shared" si="56"/>
        <v>31.207999999999998</v>
      </c>
      <c r="O423" s="113">
        <f t="shared" si="57"/>
        <v>3.9009999999999998</v>
      </c>
      <c r="P423" s="113">
        <f t="shared" si="53"/>
        <v>6.99</v>
      </c>
      <c r="Q423" s="116">
        <f t="shared" si="58"/>
        <v>0.44191702432045782</v>
      </c>
    </row>
    <row r="424" spans="2:17" x14ac:dyDescent="0.5">
      <c r="B424" s="168">
        <v>503117</v>
      </c>
      <c r="C424" s="164" t="s">
        <v>2893</v>
      </c>
      <c r="D424" s="164" t="s">
        <v>2904</v>
      </c>
      <c r="E424" s="110">
        <v>850001974684</v>
      </c>
      <c r="F424" s="111">
        <v>8</v>
      </c>
      <c r="G424" s="169">
        <v>14</v>
      </c>
      <c r="H424" s="111" t="s">
        <v>62</v>
      </c>
      <c r="I424" s="113">
        <v>39.01</v>
      </c>
      <c r="J424" s="113">
        <f t="shared" si="54"/>
        <v>4.8762499999999998</v>
      </c>
      <c r="K424" s="113">
        <f t="shared" si="52"/>
        <v>8.49</v>
      </c>
      <c r="L424" s="114">
        <f t="shared" si="55"/>
        <v>0.42564782096584219</v>
      </c>
      <c r="M424" s="115">
        <v>0.2</v>
      </c>
      <c r="N424" s="113">
        <f t="shared" si="56"/>
        <v>31.207999999999998</v>
      </c>
      <c r="O424" s="113">
        <f t="shared" si="57"/>
        <v>3.9009999999999998</v>
      </c>
      <c r="P424" s="113">
        <f t="shared" si="53"/>
        <v>6.99</v>
      </c>
      <c r="Q424" s="116">
        <f t="shared" si="58"/>
        <v>0.44191702432045782</v>
      </c>
    </row>
    <row r="425" spans="2:17" x14ac:dyDescent="0.5">
      <c r="B425" s="168">
        <v>503118</v>
      </c>
      <c r="C425" s="164" t="s">
        <v>2893</v>
      </c>
      <c r="D425" s="164" t="s">
        <v>2905</v>
      </c>
      <c r="E425" s="110">
        <v>850001974790</v>
      </c>
      <c r="F425" s="111">
        <v>8</v>
      </c>
      <c r="G425" s="169">
        <v>10.6</v>
      </c>
      <c r="H425" s="90" t="s">
        <v>437</v>
      </c>
      <c r="I425" s="113">
        <v>39.01</v>
      </c>
      <c r="J425" s="113">
        <f t="shared" si="54"/>
        <v>4.8762499999999998</v>
      </c>
      <c r="K425" s="113">
        <f t="shared" si="52"/>
        <v>8.49</v>
      </c>
      <c r="L425" s="114">
        <f t="shared" si="55"/>
        <v>0.42564782096584219</v>
      </c>
      <c r="M425" s="115">
        <v>0.2</v>
      </c>
      <c r="N425" s="113">
        <f t="shared" si="56"/>
        <v>31.207999999999998</v>
      </c>
      <c r="O425" s="113">
        <f t="shared" si="57"/>
        <v>3.9009999999999998</v>
      </c>
      <c r="P425" s="113">
        <f t="shared" si="53"/>
        <v>6.99</v>
      </c>
      <c r="Q425" s="116">
        <f t="shared" si="58"/>
        <v>0.44191702432045782</v>
      </c>
    </row>
    <row r="426" spans="2:17" x14ac:dyDescent="0.5">
      <c r="B426" s="168">
        <v>503119</v>
      </c>
      <c r="C426" s="164" t="s">
        <v>2893</v>
      </c>
      <c r="D426" s="164" t="s">
        <v>2906</v>
      </c>
      <c r="E426" s="110">
        <v>850001974783</v>
      </c>
      <c r="F426" s="111">
        <v>8</v>
      </c>
      <c r="G426" s="169">
        <v>14</v>
      </c>
      <c r="H426" s="90" t="s">
        <v>437</v>
      </c>
      <c r="I426" s="113">
        <v>39.01</v>
      </c>
      <c r="J426" s="113">
        <f t="shared" si="54"/>
        <v>4.8762499999999998</v>
      </c>
      <c r="K426" s="113">
        <f t="shared" si="52"/>
        <v>8.49</v>
      </c>
      <c r="L426" s="114">
        <f t="shared" si="55"/>
        <v>0.42564782096584219</v>
      </c>
      <c r="M426" s="115">
        <v>0.2</v>
      </c>
      <c r="N426" s="113">
        <f t="shared" si="56"/>
        <v>31.207999999999998</v>
      </c>
      <c r="O426" s="113">
        <f t="shared" si="57"/>
        <v>3.9009999999999998</v>
      </c>
      <c r="P426" s="113">
        <f t="shared" si="53"/>
        <v>6.99</v>
      </c>
      <c r="Q426" s="116">
        <f t="shared" si="58"/>
        <v>0.44191702432045782</v>
      </c>
    </row>
    <row r="427" spans="2:17" x14ac:dyDescent="0.5">
      <c r="B427" s="168">
        <v>503210</v>
      </c>
      <c r="C427" s="164" t="s">
        <v>2893</v>
      </c>
      <c r="D427" s="164" t="s">
        <v>2907</v>
      </c>
      <c r="E427" s="110">
        <v>850001974691</v>
      </c>
      <c r="F427" s="111">
        <v>7</v>
      </c>
      <c r="G427" s="169">
        <v>10.5</v>
      </c>
      <c r="H427" s="111" t="s">
        <v>62</v>
      </c>
      <c r="I427" s="113">
        <v>26.4</v>
      </c>
      <c r="J427" s="113">
        <f t="shared" si="54"/>
        <v>3.7714285714285714</v>
      </c>
      <c r="K427" s="113">
        <f t="shared" si="52"/>
        <v>6.49</v>
      </c>
      <c r="L427" s="114">
        <f t="shared" si="55"/>
        <v>0.41888619854721554</v>
      </c>
      <c r="M427" s="115">
        <v>0.2</v>
      </c>
      <c r="N427" s="113">
        <f t="shared" si="56"/>
        <v>21.12</v>
      </c>
      <c r="O427" s="113">
        <f t="shared" si="57"/>
        <v>3.0171428571428573</v>
      </c>
      <c r="P427" s="113">
        <f t="shared" si="53"/>
        <v>5.49</v>
      </c>
      <c r="Q427" s="116">
        <f t="shared" si="58"/>
        <v>0.45042935206869633</v>
      </c>
    </row>
    <row r="428" spans="2:17" x14ac:dyDescent="0.5">
      <c r="B428" s="168">
        <v>503211</v>
      </c>
      <c r="C428" s="164" t="s">
        <v>2893</v>
      </c>
      <c r="D428" s="164" t="s">
        <v>2908</v>
      </c>
      <c r="E428" s="110">
        <v>850001974707</v>
      </c>
      <c r="F428" s="111">
        <v>7</v>
      </c>
      <c r="G428" s="169">
        <v>10.5</v>
      </c>
      <c r="H428" s="111" t="s">
        <v>62</v>
      </c>
      <c r="I428" s="113">
        <v>26.4</v>
      </c>
      <c r="J428" s="113">
        <f t="shared" si="54"/>
        <v>3.7714285714285714</v>
      </c>
      <c r="K428" s="113">
        <f t="shared" si="52"/>
        <v>6.49</v>
      </c>
      <c r="L428" s="114">
        <f t="shared" si="55"/>
        <v>0.41888619854721554</v>
      </c>
      <c r="M428" s="115">
        <v>0.2</v>
      </c>
      <c r="N428" s="113">
        <f t="shared" si="56"/>
        <v>21.12</v>
      </c>
      <c r="O428" s="113">
        <f t="shared" si="57"/>
        <v>3.0171428571428573</v>
      </c>
      <c r="P428" s="113">
        <f t="shared" si="53"/>
        <v>5.49</v>
      </c>
      <c r="Q428" s="116">
        <f t="shared" si="58"/>
        <v>0.45042935206869633</v>
      </c>
    </row>
    <row r="429" spans="2:17" x14ac:dyDescent="0.5">
      <c r="B429" s="168">
        <v>503212</v>
      </c>
      <c r="C429" s="164" t="s">
        <v>2893</v>
      </c>
      <c r="D429" s="164" t="s">
        <v>2909</v>
      </c>
      <c r="E429" s="110">
        <v>850001974653</v>
      </c>
      <c r="F429" s="111">
        <v>7</v>
      </c>
      <c r="G429" s="169">
        <v>10.5</v>
      </c>
      <c r="H429" s="111" t="s">
        <v>62</v>
      </c>
      <c r="I429" s="113">
        <v>26.4</v>
      </c>
      <c r="J429" s="113">
        <f t="shared" si="54"/>
        <v>3.7714285714285714</v>
      </c>
      <c r="K429" s="113">
        <f t="shared" si="52"/>
        <v>6.49</v>
      </c>
      <c r="L429" s="114">
        <f t="shared" si="55"/>
        <v>0.41888619854721554</v>
      </c>
      <c r="M429" s="115">
        <v>0.2</v>
      </c>
      <c r="N429" s="113">
        <f t="shared" si="56"/>
        <v>21.12</v>
      </c>
      <c r="O429" s="113">
        <f t="shared" si="57"/>
        <v>3.0171428571428573</v>
      </c>
      <c r="P429" s="113">
        <f t="shared" si="53"/>
        <v>5.49</v>
      </c>
      <c r="Q429" s="116">
        <f t="shared" si="58"/>
        <v>0.45042935206869633</v>
      </c>
    </row>
    <row r="430" spans="2:17" s="56" customFormat="1" x14ac:dyDescent="0.5">
      <c r="B430" s="284">
        <v>503213</v>
      </c>
      <c r="C430" s="285" t="s">
        <v>2893</v>
      </c>
      <c r="D430" s="285" t="s">
        <v>6189</v>
      </c>
      <c r="E430" s="286">
        <v>850001974691</v>
      </c>
      <c r="F430" s="287">
        <v>8</v>
      </c>
      <c r="G430" s="288">
        <v>10.5</v>
      </c>
      <c r="H430" s="287" t="s">
        <v>62</v>
      </c>
      <c r="I430" s="289">
        <v>30.2</v>
      </c>
      <c r="J430" s="290">
        <f t="shared" ref="J430:J432" si="59">I430/F430</f>
        <v>3.7749999999999999</v>
      </c>
      <c r="K430" s="290">
        <f t="shared" ref="K430:K432" si="60">IF(CEILING(J430/0.6,1)-0.51&gt;=J430/0.6,CEILING(J430/0.6,1)-0.51,CEILING(J430/0.6,1)-0.01)</f>
        <v>6.49</v>
      </c>
      <c r="L430" s="291">
        <f t="shared" ref="L430:L432" si="61">(K430-J430)/K430</f>
        <v>0.41833590138674887</v>
      </c>
      <c r="M430" s="292">
        <v>0.2</v>
      </c>
      <c r="N430" s="290">
        <f t="shared" ref="N430:N432" si="62">I430*(1-M430)</f>
        <v>24.16</v>
      </c>
      <c r="O430" s="290">
        <f t="shared" ref="O430:O432" si="63">N430/F430</f>
        <v>3.02</v>
      </c>
      <c r="P430" s="290">
        <f t="shared" ref="P430:P432" si="64">IF(CEILING(O430/0.6,1)-0.51&gt;=O430/0.6,CEILING(O430/0.6,1)-0.51,CEILING(O430/0.6,1)-0.01)</f>
        <v>5.49</v>
      </c>
      <c r="Q430" s="293">
        <f t="shared" ref="Q430:Q432" si="65">(P430-O430)/P430</f>
        <v>0.44990892531876142</v>
      </c>
    </row>
    <row r="431" spans="2:17" s="56" customFormat="1" x14ac:dyDescent="0.5">
      <c r="B431" s="284">
        <v>503214</v>
      </c>
      <c r="C431" s="285" t="s">
        <v>2893</v>
      </c>
      <c r="D431" s="285" t="s">
        <v>6190</v>
      </c>
      <c r="E431" s="286">
        <v>850001974707</v>
      </c>
      <c r="F431" s="287">
        <v>8</v>
      </c>
      <c r="G431" s="288">
        <v>10.5</v>
      </c>
      <c r="H431" s="287" t="s">
        <v>62</v>
      </c>
      <c r="I431" s="289">
        <v>30.2</v>
      </c>
      <c r="J431" s="290">
        <f t="shared" si="59"/>
        <v>3.7749999999999999</v>
      </c>
      <c r="K431" s="290">
        <f t="shared" si="60"/>
        <v>6.49</v>
      </c>
      <c r="L431" s="291">
        <f t="shared" si="61"/>
        <v>0.41833590138674887</v>
      </c>
      <c r="M431" s="292">
        <v>0.2</v>
      </c>
      <c r="N431" s="290">
        <f t="shared" si="62"/>
        <v>24.16</v>
      </c>
      <c r="O431" s="290">
        <f t="shared" si="63"/>
        <v>3.02</v>
      </c>
      <c r="P431" s="290">
        <f t="shared" si="64"/>
        <v>5.49</v>
      </c>
      <c r="Q431" s="293">
        <f t="shared" si="65"/>
        <v>0.44990892531876142</v>
      </c>
    </row>
    <row r="432" spans="2:17" s="56" customFormat="1" x14ac:dyDescent="0.5">
      <c r="B432" s="284">
        <v>503215</v>
      </c>
      <c r="C432" s="285" t="s">
        <v>2893</v>
      </c>
      <c r="D432" s="285" t="s">
        <v>6191</v>
      </c>
      <c r="E432" s="286">
        <v>850001974653</v>
      </c>
      <c r="F432" s="287">
        <v>8</v>
      </c>
      <c r="G432" s="288">
        <v>10.5</v>
      </c>
      <c r="H432" s="287" t="s">
        <v>62</v>
      </c>
      <c r="I432" s="289">
        <v>30.2</v>
      </c>
      <c r="J432" s="290">
        <f t="shared" si="59"/>
        <v>3.7749999999999999</v>
      </c>
      <c r="K432" s="290">
        <f t="shared" si="60"/>
        <v>6.49</v>
      </c>
      <c r="L432" s="291">
        <f t="shared" si="61"/>
        <v>0.41833590138674887</v>
      </c>
      <c r="M432" s="292">
        <v>0.2</v>
      </c>
      <c r="N432" s="290">
        <f t="shared" si="62"/>
        <v>24.16</v>
      </c>
      <c r="O432" s="290">
        <f t="shared" si="63"/>
        <v>3.02</v>
      </c>
      <c r="P432" s="290">
        <f t="shared" si="64"/>
        <v>5.49</v>
      </c>
      <c r="Q432" s="293">
        <f t="shared" si="65"/>
        <v>0.44990892531876142</v>
      </c>
    </row>
    <row r="433" spans="2:17" x14ac:dyDescent="0.5">
      <c r="B433" s="168">
        <v>503311</v>
      </c>
      <c r="C433" s="164" t="s">
        <v>2893</v>
      </c>
      <c r="D433" s="164" t="s">
        <v>2910</v>
      </c>
      <c r="E433" s="110">
        <v>851035003036</v>
      </c>
      <c r="F433" s="111">
        <v>10</v>
      </c>
      <c r="G433" s="169">
        <v>6.84</v>
      </c>
      <c r="H433" s="90" t="s">
        <v>437</v>
      </c>
      <c r="I433" s="113">
        <v>48.7</v>
      </c>
      <c r="J433" s="113">
        <f t="shared" si="54"/>
        <v>4.87</v>
      </c>
      <c r="K433" s="113">
        <f t="shared" si="52"/>
        <v>8.49</v>
      </c>
      <c r="L433" s="114">
        <f t="shared" si="55"/>
        <v>0.42638398115429915</v>
      </c>
      <c r="M433" s="115">
        <v>0.2</v>
      </c>
      <c r="N433" s="113">
        <f t="shared" si="56"/>
        <v>38.960000000000008</v>
      </c>
      <c r="O433" s="113">
        <f t="shared" si="57"/>
        <v>3.8960000000000008</v>
      </c>
      <c r="P433" s="113">
        <f t="shared" si="53"/>
        <v>6.99</v>
      </c>
      <c r="Q433" s="116">
        <f t="shared" si="58"/>
        <v>0.44263233190271806</v>
      </c>
    </row>
    <row r="434" spans="2:17" x14ac:dyDescent="0.5">
      <c r="B434" s="168">
        <v>503312</v>
      </c>
      <c r="C434" s="164" t="s">
        <v>2893</v>
      </c>
      <c r="D434" s="164" t="s">
        <v>2911</v>
      </c>
      <c r="E434" s="110">
        <v>851035003043</v>
      </c>
      <c r="F434" s="111">
        <v>10</v>
      </c>
      <c r="G434" s="169">
        <v>6.84</v>
      </c>
      <c r="H434" s="90" t="s">
        <v>437</v>
      </c>
      <c r="I434" s="113">
        <v>48.7</v>
      </c>
      <c r="J434" s="113">
        <f t="shared" si="54"/>
        <v>4.87</v>
      </c>
      <c r="K434" s="113">
        <f t="shared" si="52"/>
        <v>8.49</v>
      </c>
      <c r="L434" s="114">
        <f t="shared" si="55"/>
        <v>0.42638398115429915</v>
      </c>
      <c r="M434" s="115">
        <v>0.2</v>
      </c>
      <c r="N434" s="113">
        <f t="shared" si="56"/>
        <v>38.960000000000008</v>
      </c>
      <c r="O434" s="113">
        <f t="shared" si="57"/>
        <v>3.8960000000000008</v>
      </c>
      <c r="P434" s="113">
        <f t="shared" si="53"/>
        <v>6.99</v>
      </c>
      <c r="Q434" s="116">
        <f t="shared" si="58"/>
        <v>0.44263233190271806</v>
      </c>
    </row>
    <row r="435" spans="2:17" x14ac:dyDescent="0.5">
      <c r="B435" s="168">
        <v>503313</v>
      </c>
      <c r="C435" s="164" t="s">
        <v>2893</v>
      </c>
      <c r="D435" s="164" t="s">
        <v>2912</v>
      </c>
      <c r="E435" s="110">
        <v>851035003029</v>
      </c>
      <c r="F435" s="111">
        <v>10</v>
      </c>
      <c r="G435" s="169">
        <v>6.84</v>
      </c>
      <c r="H435" s="90" t="s">
        <v>437</v>
      </c>
      <c r="I435" s="113">
        <v>48.7</v>
      </c>
      <c r="J435" s="113">
        <f t="shared" si="54"/>
        <v>4.87</v>
      </c>
      <c r="K435" s="113">
        <f t="shared" si="52"/>
        <v>8.49</v>
      </c>
      <c r="L435" s="114">
        <f t="shared" si="55"/>
        <v>0.42638398115429915</v>
      </c>
      <c r="M435" s="115">
        <v>0.2</v>
      </c>
      <c r="N435" s="113">
        <f t="shared" si="56"/>
        <v>38.960000000000008</v>
      </c>
      <c r="O435" s="113">
        <f t="shared" si="57"/>
        <v>3.8960000000000008</v>
      </c>
      <c r="P435" s="113">
        <f t="shared" si="53"/>
        <v>6.99</v>
      </c>
      <c r="Q435" s="116">
        <f t="shared" si="58"/>
        <v>0.44263233190271806</v>
      </c>
    </row>
    <row r="436" spans="2:17" x14ac:dyDescent="0.5">
      <c r="B436" s="168">
        <v>503314</v>
      </c>
      <c r="C436" s="164" t="s">
        <v>2893</v>
      </c>
      <c r="D436" s="164" t="s">
        <v>2913</v>
      </c>
      <c r="E436" s="110">
        <v>850001974806</v>
      </c>
      <c r="F436" s="111">
        <v>10</v>
      </c>
      <c r="G436" s="169">
        <v>6.84</v>
      </c>
      <c r="H436" s="90" t="s">
        <v>437</v>
      </c>
      <c r="I436" s="113">
        <v>48.7</v>
      </c>
      <c r="J436" s="113">
        <f t="shared" si="54"/>
        <v>4.87</v>
      </c>
      <c r="K436" s="113">
        <f t="shared" si="52"/>
        <v>8.49</v>
      </c>
      <c r="L436" s="114">
        <f t="shared" si="55"/>
        <v>0.42638398115429915</v>
      </c>
      <c r="M436" s="115">
        <v>0.2</v>
      </c>
      <c r="N436" s="113">
        <f t="shared" si="56"/>
        <v>38.960000000000008</v>
      </c>
      <c r="O436" s="113">
        <f t="shared" si="57"/>
        <v>3.8960000000000008</v>
      </c>
      <c r="P436" s="113">
        <f t="shared" si="53"/>
        <v>6.99</v>
      </c>
      <c r="Q436" s="116">
        <f t="shared" si="58"/>
        <v>0.44263233190271806</v>
      </c>
    </row>
    <row r="437" spans="2:17" x14ac:dyDescent="0.5">
      <c r="B437" s="160" t="str">
        <f>C438</f>
        <v>Sous Casa</v>
      </c>
      <c r="C437" s="161"/>
      <c r="D437" s="161"/>
      <c r="E437" s="100"/>
      <c r="F437" s="101"/>
      <c r="G437" s="162"/>
      <c r="H437" s="101"/>
      <c r="I437" s="103"/>
      <c r="J437" s="103"/>
      <c r="K437" s="103"/>
      <c r="L437" s="104"/>
      <c r="M437" s="105"/>
      <c r="N437" s="103"/>
      <c r="O437" s="103"/>
      <c r="P437" s="103"/>
      <c r="Q437" s="106"/>
    </row>
    <row r="438" spans="2:17" x14ac:dyDescent="0.5">
      <c r="B438" s="159">
        <v>514101</v>
      </c>
      <c r="C438" s="148" t="s">
        <v>3207</v>
      </c>
      <c r="D438" s="148" t="s">
        <v>3208</v>
      </c>
      <c r="E438" s="89">
        <v>761062140676</v>
      </c>
      <c r="F438" s="90">
        <v>6</v>
      </c>
      <c r="G438" s="149">
        <v>8</v>
      </c>
      <c r="H438" s="90" t="s">
        <v>3590</v>
      </c>
      <c r="I438" s="125">
        <v>28.4</v>
      </c>
      <c r="J438" s="125">
        <f t="shared" ref="J438:J447" si="66">I438/F438</f>
        <v>4.7333333333333334</v>
      </c>
      <c r="K438" s="125">
        <f t="shared" si="52"/>
        <v>7.99</v>
      </c>
      <c r="L438" s="126">
        <f t="shared" ref="L438:L447" si="67">(K438-J438)/K438</f>
        <v>0.40759282436378808</v>
      </c>
      <c r="M438" s="127">
        <v>0.2</v>
      </c>
      <c r="N438" s="125">
        <f t="shared" ref="N438:N447" si="68">I438*(1-M438)</f>
        <v>22.72</v>
      </c>
      <c r="O438" s="125">
        <f t="shared" ref="O438:O447" si="69">N438/F438</f>
        <v>3.7866666666666666</v>
      </c>
      <c r="P438" s="125">
        <f t="shared" si="53"/>
        <v>6.49</v>
      </c>
      <c r="Q438" s="128">
        <f t="shared" ref="Q438:Q447" si="70">(P438-O438)/P438</f>
        <v>0.41653826399589117</v>
      </c>
    </row>
    <row r="439" spans="2:17" x14ac:dyDescent="0.5">
      <c r="B439" s="159">
        <v>514102</v>
      </c>
      <c r="C439" s="148" t="s">
        <v>3207</v>
      </c>
      <c r="D439" s="148" t="s">
        <v>3209</v>
      </c>
      <c r="E439" s="89">
        <v>761062140669</v>
      </c>
      <c r="F439" s="90">
        <v>6</v>
      </c>
      <c r="G439" s="149">
        <v>8.3000000000000007</v>
      </c>
      <c r="H439" s="90" t="s">
        <v>3590</v>
      </c>
      <c r="I439" s="125">
        <v>28.4</v>
      </c>
      <c r="J439" s="125">
        <f t="shared" si="66"/>
        <v>4.7333333333333334</v>
      </c>
      <c r="K439" s="125">
        <f t="shared" si="52"/>
        <v>7.99</v>
      </c>
      <c r="L439" s="126">
        <f t="shared" si="67"/>
        <v>0.40759282436378808</v>
      </c>
      <c r="M439" s="127">
        <v>0.2</v>
      </c>
      <c r="N439" s="125">
        <f t="shared" si="68"/>
        <v>22.72</v>
      </c>
      <c r="O439" s="125">
        <f t="shared" si="69"/>
        <v>3.7866666666666666</v>
      </c>
      <c r="P439" s="125">
        <f t="shared" si="53"/>
        <v>6.49</v>
      </c>
      <c r="Q439" s="128">
        <f t="shared" si="70"/>
        <v>0.41653826399589117</v>
      </c>
    </row>
    <row r="440" spans="2:17" x14ac:dyDescent="0.5">
      <c r="B440" s="159">
        <v>514103</v>
      </c>
      <c r="C440" s="148" t="s">
        <v>3207</v>
      </c>
      <c r="D440" s="148" t="s">
        <v>3210</v>
      </c>
      <c r="E440" s="89">
        <v>761062140645</v>
      </c>
      <c r="F440" s="90">
        <v>6</v>
      </c>
      <c r="G440" s="149">
        <v>8.3000000000000007</v>
      </c>
      <c r="H440" s="90" t="s">
        <v>3590</v>
      </c>
      <c r="I440" s="125">
        <v>28.4</v>
      </c>
      <c r="J440" s="125">
        <f t="shared" si="66"/>
        <v>4.7333333333333334</v>
      </c>
      <c r="K440" s="125">
        <f t="shared" si="52"/>
        <v>7.99</v>
      </c>
      <c r="L440" s="126">
        <f t="shared" si="67"/>
        <v>0.40759282436378808</v>
      </c>
      <c r="M440" s="127">
        <v>0.2</v>
      </c>
      <c r="N440" s="125">
        <f t="shared" si="68"/>
        <v>22.72</v>
      </c>
      <c r="O440" s="125">
        <f t="shared" si="69"/>
        <v>3.7866666666666666</v>
      </c>
      <c r="P440" s="125">
        <f t="shared" si="53"/>
        <v>6.49</v>
      </c>
      <c r="Q440" s="128">
        <f t="shared" si="70"/>
        <v>0.41653826399589117</v>
      </c>
    </row>
    <row r="441" spans="2:17" x14ac:dyDescent="0.5">
      <c r="B441" s="159">
        <v>514104</v>
      </c>
      <c r="C441" s="148" t="s">
        <v>3207</v>
      </c>
      <c r="D441" s="148" t="s">
        <v>3211</v>
      </c>
      <c r="E441" s="89">
        <v>761062140683</v>
      </c>
      <c r="F441" s="90">
        <v>6</v>
      </c>
      <c r="G441" s="149">
        <v>8</v>
      </c>
      <c r="H441" s="90" t="s">
        <v>437</v>
      </c>
      <c r="I441" s="125">
        <v>28.4</v>
      </c>
      <c r="J441" s="125">
        <f t="shared" si="66"/>
        <v>4.7333333333333334</v>
      </c>
      <c r="K441" s="125">
        <f t="shared" si="52"/>
        <v>7.99</v>
      </c>
      <c r="L441" s="126">
        <f t="shared" si="67"/>
        <v>0.40759282436378808</v>
      </c>
      <c r="M441" s="127">
        <v>0.2</v>
      </c>
      <c r="N441" s="125">
        <f t="shared" si="68"/>
        <v>22.72</v>
      </c>
      <c r="O441" s="125">
        <f t="shared" si="69"/>
        <v>3.7866666666666666</v>
      </c>
      <c r="P441" s="125">
        <f t="shared" si="53"/>
        <v>6.49</v>
      </c>
      <c r="Q441" s="128">
        <f t="shared" si="70"/>
        <v>0.41653826399589117</v>
      </c>
    </row>
    <row r="442" spans="2:17" x14ac:dyDescent="0.5">
      <c r="B442" s="159">
        <v>514105</v>
      </c>
      <c r="C442" s="148" t="s">
        <v>3207</v>
      </c>
      <c r="D442" s="148" t="s">
        <v>3212</v>
      </c>
      <c r="E442" s="89">
        <v>761062140690</v>
      </c>
      <c r="F442" s="90">
        <v>6</v>
      </c>
      <c r="G442" s="149">
        <v>8</v>
      </c>
      <c r="H442" s="90" t="s">
        <v>437</v>
      </c>
      <c r="I442" s="125">
        <v>28.4</v>
      </c>
      <c r="J442" s="125">
        <f t="shared" si="66"/>
        <v>4.7333333333333334</v>
      </c>
      <c r="K442" s="125">
        <f t="shared" si="52"/>
        <v>7.99</v>
      </c>
      <c r="L442" s="126">
        <f t="shared" si="67"/>
        <v>0.40759282436378808</v>
      </c>
      <c r="M442" s="127">
        <v>0.2</v>
      </c>
      <c r="N442" s="125">
        <f t="shared" si="68"/>
        <v>22.72</v>
      </c>
      <c r="O442" s="125">
        <f t="shared" si="69"/>
        <v>3.7866666666666666</v>
      </c>
      <c r="P442" s="125">
        <f t="shared" si="53"/>
        <v>6.49</v>
      </c>
      <c r="Q442" s="128">
        <f t="shared" si="70"/>
        <v>0.41653826399589117</v>
      </c>
    </row>
    <row r="443" spans="2:17" x14ac:dyDescent="0.5">
      <c r="B443" s="159">
        <v>514106</v>
      </c>
      <c r="C443" s="148" t="s">
        <v>3207</v>
      </c>
      <c r="D443" s="148" t="s">
        <v>3213</v>
      </c>
      <c r="E443" s="89">
        <v>761062140652</v>
      </c>
      <c r="F443" s="90">
        <v>6</v>
      </c>
      <c r="G443" s="149">
        <v>8</v>
      </c>
      <c r="H443" s="90" t="s">
        <v>437</v>
      </c>
      <c r="I443" s="125">
        <v>28.4</v>
      </c>
      <c r="J443" s="125">
        <f t="shared" si="66"/>
        <v>4.7333333333333334</v>
      </c>
      <c r="K443" s="125">
        <f t="shared" si="52"/>
        <v>7.99</v>
      </c>
      <c r="L443" s="126">
        <f t="shared" si="67"/>
        <v>0.40759282436378808</v>
      </c>
      <c r="M443" s="127">
        <v>0.2</v>
      </c>
      <c r="N443" s="125">
        <f t="shared" si="68"/>
        <v>22.72</v>
      </c>
      <c r="O443" s="125">
        <f t="shared" si="69"/>
        <v>3.7866666666666666</v>
      </c>
      <c r="P443" s="125">
        <f t="shared" si="53"/>
        <v>6.49</v>
      </c>
      <c r="Q443" s="128">
        <f t="shared" si="70"/>
        <v>0.41653826399589117</v>
      </c>
    </row>
    <row r="444" spans="2:17" x14ac:dyDescent="0.5">
      <c r="B444" s="159">
        <v>514110</v>
      </c>
      <c r="C444" s="148" t="s">
        <v>3207</v>
      </c>
      <c r="D444" s="148" t="s">
        <v>3214</v>
      </c>
      <c r="E444" s="89">
        <v>761062140706</v>
      </c>
      <c r="F444" s="90">
        <v>6</v>
      </c>
      <c r="G444" s="149">
        <v>6</v>
      </c>
      <c r="H444" s="90" t="s">
        <v>3590</v>
      </c>
      <c r="I444" s="125">
        <v>32.6</v>
      </c>
      <c r="J444" s="125">
        <f t="shared" si="66"/>
        <v>5.4333333333333336</v>
      </c>
      <c r="K444" s="125">
        <f t="shared" si="52"/>
        <v>9.49</v>
      </c>
      <c r="L444" s="126">
        <f t="shared" si="67"/>
        <v>0.42746750965929048</v>
      </c>
      <c r="M444" s="127">
        <v>0.2</v>
      </c>
      <c r="N444" s="125">
        <f t="shared" si="68"/>
        <v>26.080000000000002</v>
      </c>
      <c r="O444" s="125">
        <f t="shared" si="69"/>
        <v>4.3466666666666667</v>
      </c>
      <c r="P444" s="125">
        <f t="shared" si="53"/>
        <v>7.49</v>
      </c>
      <c r="Q444" s="128">
        <f t="shared" si="70"/>
        <v>0.4196706720071206</v>
      </c>
    </row>
    <row r="445" spans="2:17" x14ac:dyDescent="0.5">
      <c r="B445" s="159">
        <v>514111</v>
      </c>
      <c r="C445" s="148" t="s">
        <v>3207</v>
      </c>
      <c r="D445" s="148" t="s">
        <v>3215</v>
      </c>
      <c r="E445" s="89">
        <v>761062140713</v>
      </c>
      <c r="F445" s="90">
        <v>6</v>
      </c>
      <c r="G445" s="149">
        <v>6</v>
      </c>
      <c r="H445" s="90" t="s">
        <v>3590</v>
      </c>
      <c r="I445" s="125">
        <v>32.6</v>
      </c>
      <c r="J445" s="125">
        <f t="shared" si="66"/>
        <v>5.4333333333333336</v>
      </c>
      <c r="K445" s="125">
        <f t="shared" si="52"/>
        <v>9.49</v>
      </c>
      <c r="L445" s="126">
        <f t="shared" si="67"/>
        <v>0.42746750965929048</v>
      </c>
      <c r="M445" s="127">
        <v>0.2</v>
      </c>
      <c r="N445" s="125">
        <f t="shared" si="68"/>
        <v>26.080000000000002</v>
      </c>
      <c r="O445" s="125">
        <f t="shared" si="69"/>
        <v>4.3466666666666667</v>
      </c>
      <c r="P445" s="125">
        <f t="shared" si="53"/>
        <v>7.49</v>
      </c>
      <c r="Q445" s="128">
        <f t="shared" si="70"/>
        <v>0.4196706720071206</v>
      </c>
    </row>
    <row r="446" spans="2:17" x14ac:dyDescent="0.5">
      <c r="B446" s="159">
        <v>514112</v>
      </c>
      <c r="C446" s="148" t="s">
        <v>3207</v>
      </c>
      <c r="D446" s="148" t="s">
        <v>3216</v>
      </c>
      <c r="E446" s="89">
        <v>761062140638</v>
      </c>
      <c r="F446" s="90">
        <v>6</v>
      </c>
      <c r="G446" s="149">
        <v>6</v>
      </c>
      <c r="H446" s="90" t="s">
        <v>3590</v>
      </c>
      <c r="I446" s="125">
        <v>32.6</v>
      </c>
      <c r="J446" s="125">
        <f t="shared" si="66"/>
        <v>5.4333333333333336</v>
      </c>
      <c r="K446" s="125">
        <f t="shared" si="52"/>
        <v>9.49</v>
      </c>
      <c r="L446" s="126">
        <f t="shared" si="67"/>
        <v>0.42746750965929048</v>
      </c>
      <c r="M446" s="127">
        <v>0.2</v>
      </c>
      <c r="N446" s="125">
        <f t="shared" si="68"/>
        <v>26.080000000000002</v>
      </c>
      <c r="O446" s="125">
        <f t="shared" si="69"/>
        <v>4.3466666666666667</v>
      </c>
      <c r="P446" s="125">
        <f t="shared" si="53"/>
        <v>7.49</v>
      </c>
      <c r="Q446" s="128">
        <f t="shared" si="70"/>
        <v>0.4196706720071206</v>
      </c>
    </row>
    <row r="447" spans="2:17" x14ac:dyDescent="0.5">
      <c r="B447" s="159">
        <v>514113</v>
      </c>
      <c r="C447" s="148" t="s">
        <v>3207</v>
      </c>
      <c r="D447" s="148" t="s">
        <v>3217</v>
      </c>
      <c r="E447" s="89">
        <v>761062140720</v>
      </c>
      <c r="F447" s="90">
        <v>6</v>
      </c>
      <c r="G447" s="149">
        <v>6</v>
      </c>
      <c r="H447" s="90" t="s">
        <v>3590</v>
      </c>
      <c r="I447" s="125">
        <v>32.6</v>
      </c>
      <c r="J447" s="125">
        <f t="shared" si="66"/>
        <v>5.4333333333333336</v>
      </c>
      <c r="K447" s="125">
        <f t="shared" si="52"/>
        <v>9.49</v>
      </c>
      <c r="L447" s="126">
        <f t="shared" si="67"/>
        <v>0.42746750965929048</v>
      </c>
      <c r="M447" s="127">
        <v>0.2</v>
      </c>
      <c r="N447" s="125">
        <f t="shared" si="68"/>
        <v>26.080000000000002</v>
      </c>
      <c r="O447" s="125">
        <f t="shared" si="69"/>
        <v>4.3466666666666667</v>
      </c>
      <c r="P447" s="125">
        <f t="shared" si="53"/>
        <v>7.49</v>
      </c>
      <c r="Q447" s="128">
        <f t="shared" si="70"/>
        <v>0.4196706720071206</v>
      </c>
    </row>
    <row r="448" spans="2:17" x14ac:dyDescent="0.5">
      <c r="B448" s="160" t="str">
        <f>C449</f>
        <v>The Brooklyn Hot Dog Company</v>
      </c>
      <c r="C448" s="161"/>
      <c r="D448" s="161"/>
      <c r="E448" s="100"/>
      <c r="F448" s="101"/>
      <c r="G448" s="162"/>
      <c r="H448" s="101"/>
      <c r="I448" s="103"/>
      <c r="J448" s="103"/>
      <c r="K448" s="103"/>
      <c r="L448" s="104"/>
      <c r="M448" s="105"/>
      <c r="N448" s="103"/>
      <c r="O448" s="103"/>
      <c r="P448" s="103"/>
      <c r="Q448" s="106"/>
    </row>
    <row r="449" spans="2:17" x14ac:dyDescent="0.5">
      <c r="B449" s="168">
        <v>517101</v>
      </c>
      <c r="C449" s="164" t="s">
        <v>3230</v>
      </c>
      <c r="D449" s="164" t="s">
        <v>3231</v>
      </c>
      <c r="E449" s="110">
        <v>91037422958</v>
      </c>
      <c r="F449" s="111">
        <v>8</v>
      </c>
      <c r="G449" s="169">
        <v>12</v>
      </c>
      <c r="H449" s="90" t="s">
        <v>437</v>
      </c>
      <c r="I449" s="113">
        <v>59.5</v>
      </c>
      <c r="J449" s="113">
        <f t="shared" ref="J449:J453" si="71">I449/F449</f>
        <v>7.4375</v>
      </c>
      <c r="K449" s="113">
        <f t="shared" si="52"/>
        <v>12.49</v>
      </c>
      <c r="L449" s="114">
        <f t="shared" ref="L449:L453" si="72">(K449-J449)/K449</f>
        <v>0.40452361889511612</v>
      </c>
      <c r="M449" s="115">
        <v>0.15</v>
      </c>
      <c r="N449" s="113">
        <f t="shared" ref="N449:N453" si="73">I449*(1-M449)</f>
        <v>50.574999999999996</v>
      </c>
      <c r="O449" s="113">
        <f t="shared" ref="O449:O453" si="74">N449/F449</f>
        <v>6.3218749999999995</v>
      </c>
      <c r="P449" s="113">
        <f t="shared" si="53"/>
        <v>10.99</v>
      </c>
      <c r="Q449" s="116">
        <f t="shared" ref="Q449:Q453" si="75">(P449-O449)/P449</f>
        <v>0.42476114649681534</v>
      </c>
    </row>
    <row r="450" spans="2:17" x14ac:dyDescent="0.5">
      <c r="B450" s="168">
        <v>517102</v>
      </c>
      <c r="C450" s="164" t="s">
        <v>3230</v>
      </c>
      <c r="D450" s="164" t="s">
        <v>3232</v>
      </c>
      <c r="E450" s="110">
        <v>91037422965</v>
      </c>
      <c r="F450" s="111">
        <v>8</v>
      </c>
      <c r="G450" s="169">
        <v>12</v>
      </c>
      <c r="H450" s="90" t="s">
        <v>437</v>
      </c>
      <c r="I450" s="113">
        <v>59.5</v>
      </c>
      <c r="J450" s="113">
        <f t="shared" si="71"/>
        <v>7.4375</v>
      </c>
      <c r="K450" s="113">
        <f t="shared" ref="K450:K511" si="76">IF(CEILING(J450/0.6,1)-0.51&gt;=J450/0.6,CEILING(J450/0.6,1)-0.51,CEILING(J450/0.6,1)-0.01)</f>
        <v>12.49</v>
      </c>
      <c r="L450" s="114">
        <f t="shared" si="72"/>
        <v>0.40452361889511612</v>
      </c>
      <c r="M450" s="115">
        <v>0.15</v>
      </c>
      <c r="N450" s="113">
        <f t="shared" si="73"/>
        <v>50.574999999999996</v>
      </c>
      <c r="O450" s="113">
        <f t="shared" si="74"/>
        <v>6.3218749999999995</v>
      </c>
      <c r="P450" s="113">
        <f t="shared" ref="P450:P511" si="77">IF(CEILING(O450/0.6,1)-0.51&gt;=O450/0.6,CEILING(O450/0.6,1)-0.51,CEILING(O450/0.6,1)-0.01)</f>
        <v>10.99</v>
      </c>
      <c r="Q450" s="116">
        <f t="shared" si="75"/>
        <v>0.42476114649681534</v>
      </c>
    </row>
    <row r="451" spans="2:17" x14ac:dyDescent="0.5">
      <c r="B451" s="168">
        <v>517103</v>
      </c>
      <c r="C451" s="164" t="s">
        <v>3230</v>
      </c>
      <c r="D451" s="164" t="s">
        <v>3233</v>
      </c>
      <c r="E451" s="110">
        <v>91037422972</v>
      </c>
      <c r="F451" s="111">
        <v>8</v>
      </c>
      <c r="G451" s="169">
        <v>12</v>
      </c>
      <c r="H451" s="90" t="s">
        <v>437</v>
      </c>
      <c r="I451" s="113">
        <v>59.5</v>
      </c>
      <c r="J451" s="113">
        <f t="shared" si="71"/>
        <v>7.4375</v>
      </c>
      <c r="K451" s="113">
        <f t="shared" si="76"/>
        <v>12.49</v>
      </c>
      <c r="L451" s="114">
        <f t="shared" si="72"/>
        <v>0.40452361889511612</v>
      </c>
      <c r="M451" s="115">
        <v>0.15</v>
      </c>
      <c r="N451" s="113">
        <f t="shared" si="73"/>
        <v>50.574999999999996</v>
      </c>
      <c r="O451" s="113">
        <f t="shared" si="74"/>
        <v>6.3218749999999995</v>
      </c>
      <c r="P451" s="113">
        <f t="shared" si="77"/>
        <v>10.99</v>
      </c>
      <c r="Q451" s="116">
        <f t="shared" si="75"/>
        <v>0.42476114649681534</v>
      </c>
    </row>
    <row r="452" spans="2:17" x14ac:dyDescent="0.5">
      <c r="B452" s="168">
        <v>517104</v>
      </c>
      <c r="C452" s="164" t="s">
        <v>3230</v>
      </c>
      <c r="D452" s="164" t="s">
        <v>3234</v>
      </c>
      <c r="E452" s="110">
        <v>91037422989</v>
      </c>
      <c r="F452" s="111">
        <v>8</v>
      </c>
      <c r="G452" s="169">
        <v>12</v>
      </c>
      <c r="H452" s="90" t="s">
        <v>437</v>
      </c>
      <c r="I452" s="113">
        <v>59.5</v>
      </c>
      <c r="J452" s="113">
        <f t="shared" si="71"/>
        <v>7.4375</v>
      </c>
      <c r="K452" s="113">
        <f t="shared" si="76"/>
        <v>12.49</v>
      </c>
      <c r="L452" s="114">
        <f t="shared" si="72"/>
        <v>0.40452361889511612</v>
      </c>
      <c r="M452" s="115">
        <v>0.15</v>
      </c>
      <c r="N452" s="113">
        <f t="shared" si="73"/>
        <v>50.574999999999996</v>
      </c>
      <c r="O452" s="113">
        <f t="shared" si="74"/>
        <v>6.3218749999999995</v>
      </c>
      <c r="P452" s="113">
        <f t="shared" si="77"/>
        <v>10.99</v>
      </c>
      <c r="Q452" s="116">
        <f t="shared" si="75"/>
        <v>0.42476114649681534</v>
      </c>
    </row>
    <row r="453" spans="2:17" x14ac:dyDescent="0.5">
      <c r="B453" s="168">
        <v>517105</v>
      </c>
      <c r="C453" s="164" t="s">
        <v>3230</v>
      </c>
      <c r="D453" s="164" t="s">
        <v>3235</v>
      </c>
      <c r="E453" s="110">
        <v>91037422996</v>
      </c>
      <c r="F453" s="111">
        <v>8</v>
      </c>
      <c r="G453" s="169">
        <v>12</v>
      </c>
      <c r="H453" s="90" t="s">
        <v>437</v>
      </c>
      <c r="I453" s="113">
        <v>59.5</v>
      </c>
      <c r="J453" s="113">
        <f t="shared" si="71"/>
        <v>7.4375</v>
      </c>
      <c r="K453" s="113">
        <f t="shared" si="76"/>
        <v>12.49</v>
      </c>
      <c r="L453" s="114">
        <f t="shared" si="72"/>
        <v>0.40452361889511612</v>
      </c>
      <c r="M453" s="115">
        <v>0.15</v>
      </c>
      <c r="N453" s="113">
        <f t="shared" si="73"/>
        <v>50.574999999999996</v>
      </c>
      <c r="O453" s="113">
        <f t="shared" si="74"/>
        <v>6.3218749999999995</v>
      </c>
      <c r="P453" s="113">
        <f t="shared" si="77"/>
        <v>10.99</v>
      </c>
      <c r="Q453" s="116">
        <f t="shared" si="75"/>
        <v>0.42476114649681534</v>
      </c>
    </row>
    <row r="454" spans="2:17" x14ac:dyDescent="0.5">
      <c r="B454" s="160" t="str">
        <f>C455</f>
        <v>Lolly’s Frozen Grapes</v>
      </c>
      <c r="C454" s="161"/>
      <c r="D454" s="161"/>
      <c r="E454" s="100"/>
      <c r="F454" s="101"/>
      <c r="G454" s="162"/>
      <c r="H454" s="101"/>
      <c r="I454" s="103"/>
      <c r="J454" s="103"/>
      <c r="K454" s="103"/>
      <c r="L454" s="104"/>
      <c r="M454" s="105"/>
      <c r="N454" s="103"/>
      <c r="O454" s="103"/>
      <c r="P454" s="103"/>
      <c r="Q454" s="106"/>
    </row>
    <row r="455" spans="2:17" x14ac:dyDescent="0.5">
      <c r="B455" s="168">
        <v>524001</v>
      </c>
      <c r="C455" s="164" t="s">
        <v>3248</v>
      </c>
      <c r="D455" s="164" t="s">
        <v>3249</v>
      </c>
      <c r="E455" s="110">
        <v>860030002500</v>
      </c>
      <c r="F455" s="111">
        <v>6</v>
      </c>
      <c r="G455" s="169">
        <v>6</v>
      </c>
      <c r="H455" s="90" t="s">
        <v>437</v>
      </c>
      <c r="I455" s="113">
        <v>33.6</v>
      </c>
      <c r="J455" s="113">
        <f t="shared" si="54"/>
        <v>5.6000000000000005</v>
      </c>
      <c r="K455" s="113">
        <f t="shared" si="76"/>
        <v>9.49</v>
      </c>
      <c r="L455" s="114">
        <f t="shared" si="55"/>
        <v>0.4099051633298208</v>
      </c>
      <c r="M455" s="115">
        <v>0.15</v>
      </c>
      <c r="N455" s="113">
        <f t="shared" si="56"/>
        <v>28.56</v>
      </c>
      <c r="O455" s="113">
        <f t="shared" si="57"/>
        <v>4.76</v>
      </c>
      <c r="P455" s="113">
        <f t="shared" si="77"/>
        <v>7.99</v>
      </c>
      <c r="Q455" s="116">
        <f t="shared" si="58"/>
        <v>0.4042553191489362</v>
      </c>
    </row>
    <row r="456" spans="2:17" x14ac:dyDescent="0.5">
      <c r="B456" s="168">
        <v>524002</v>
      </c>
      <c r="C456" s="164" t="s">
        <v>3248</v>
      </c>
      <c r="D456" s="164" t="s">
        <v>3250</v>
      </c>
      <c r="E456" s="110">
        <v>860030002524</v>
      </c>
      <c r="F456" s="111">
        <v>6</v>
      </c>
      <c r="G456" s="169">
        <v>6</v>
      </c>
      <c r="H456" s="90" t="s">
        <v>437</v>
      </c>
      <c r="I456" s="113">
        <v>33.6</v>
      </c>
      <c r="J456" s="113">
        <f t="shared" si="54"/>
        <v>5.6000000000000005</v>
      </c>
      <c r="K456" s="113">
        <f t="shared" si="76"/>
        <v>9.49</v>
      </c>
      <c r="L456" s="114">
        <f t="shared" si="55"/>
        <v>0.4099051633298208</v>
      </c>
      <c r="M456" s="115">
        <v>0.15</v>
      </c>
      <c r="N456" s="113">
        <f t="shared" si="56"/>
        <v>28.56</v>
      </c>
      <c r="O456" s="113">
        <f t="shared" si="57"/>
        <v>4.76</v>
      </c>
      <c r="P456" s="113">
        <f t="shared" si="77"/>
        <v>7.99</v>
      </c>
      <c r="Q456" s="116">
        <f t="shared" si="58"/>
        <v>0.4042553191489362</v>
      </c>
    </row>
    <row r="457" spans="2:17" x14ac:dyDescent="0.5">
      <c r="B457" s="168">
        <v>524003</v>
      </c>
      <c r="C457" s="164" t="s">
        <v>3248</v>
      </c>
      <c r="D457" s="164" t="s">
        <v>3251</v>
      </c>
      <c r="E457" s="110">
        <v>860030002531</v>
      </c>
      <c r="F457" s="111">
        <v>6</v>
      </c>
      <c r="G457" s="169">
        <v>6</v>
      </c>
      <c r="H457" s="90" t="s">
        <v>437</v>
      </c>
      <c r="I457" s="113">
        <v>33.6</v>
      </c>
      <c r="J457" s="113">
        <f t="shared" si="54"/>
        <v>5.6000000000000005</v>
      </c>
      <c r="K457" s="113">
        <f t="shared" si="76"/>
        <v>9.49</v>
      </c>
      <c r="L457" s="114">
        <f t="shared" si="55"/>
        <v>0.4099051633298208</v>
      </c>
      <c r="M457" s="115">
        <v>0.15</v>
      </c>
      <c r="N457" s="113">
        <f t="shared" si="56"/>
        <v>28.56</v>
      </c>
      <c r="O457" s="113">
        <f t="shared" si="57"/>
        <v>4.76</v>
      </c>
      <c r="P457" s="113">
        <f t="shared" si="77"/>
        <v>7.99</v>
      </c>
      <c r="Q457" s="116">
        <f t="shared" si="58"/>
        <v>0.4042553191489362</v>
      </c>
    </row>
    <row r="458" spans="2:17" x14ac:dyDescent="0.5">
      <c r="B458" s="160" t="str">
        <f>C459</f>
        <v>McConnell's Fine Ice Creams</v>
      </c>
      <c r="C458" s="161"/>
      <c r="D458" s="161"/>
      <c r="E458" s="100"/>
      <c r="F458" s="101"/>
      <c r="G458" s="162"/>
      <c r="H458" s="101"/>
      <c r="I458" s="103"/>
      <c r="J458" s="103"/>
      <c r="K458" s="103"/>
      <c r="L458" s="104"/>
      <c r="M458" s="105"/>
      <c r="N458" s="103"/>
      <c r="O458" s="103"/>
      <c r="P458" s="103"/>
      <c r="Q458" s="106"/>
    </row>
    <row r="459" spans="2:17" x14ac:dyDescent="0.5">
      <c r="B459" s="168">
        <v>546101</v>
      </c>
      <c r="C459" s="164" t="s">
        <v>3335</v>
      </c>
      <c r="D459" s="164" t="s">
        <v>3336</v>
      </c>
      <c r="E459" s="110">
        <v>75209824610</v>
      </c>
      <c r="F459" s="111">
        <v>8</v>
      </c>
      <c r="G459" s="169">
        <v>16</v>
      </c>
      <c r="H459" s="111" t="s">
        <v>62</v>
      </c>
      <c r="I459" s="113">
        <v>46.82</v>
      </c>
      <c r="J459" s="113">
        <f t="shared" si="54"/>
        <v>5.8525</v>
      </c>
      <c r="K459" s="113">
        <f t="shared" si="76"/>
        <v>9.99</v>
      </c>
      <c r="L459" s="114">
        <f t="shared" si="55"/>
        <v>0.41416416416416418</v>
      </c>
      <c r="M459" s="115">
        <v>0.2</v>
      </c>
      <c r="N459" s="113">
        <f t="shared" si="56"/>
        <v>37.456000000000003</v>
      </c>
      <c r="O459" s="113">
        <f t="shared" si="57"/>
        <v>4.6820000000000004</v>
      </c>
      <c r="P459" s="113">
        <f t="shared" si="77"/>
        <v>7.99</v>
      </c>
      <c r="Q459" s="116">
        <f t="shared" si="58"/>
        <v>0.41401752190237795</v>
      </c>
    </row>
    <row r="460" spans="2:17" x14ac:dyDescent="0.5">
      <c r="B460" s="168">
        <v>546102</v>
      </c>
      <c r="C460" s="164" t="s">
        <v>3335</v>
      </c>
      <c r="D460" s="164" t="s">
        <v>3337</v>
      </c>
      <c r="E460" s="110">
        <v>75209824948</v>
      </c>
      <c r="F460" s="111">
        <v>8</v>
      </c>
      <c r="G460" s="169">
        <v>16</v>
      </c>
      <c r="H460" s="111" t="s">
        <v>62</v>
      </c>
      <c r="I460" s="113">
        <v>46.82</v>
      </c>
      <c r="J460" s="113">
        <f t="shared" si="54"/>
        <v>5.8525</v>
      </c>
      <c r="K460" s="113">
        <f t="shared" si="76"/>
        <v>9.99</v>
      </c>
      <c r="L460" s="114">
        <f t="shared" si="55"/>
        <v>0.41416416416416418</v>
      </c>
      <c r="M460" s="115">
        <v>0.2</v>
      </c>
      <c r="N460" s="113">
        <f t="shared" si="56"/>
        <v>37.456000000000003</v>
      </c>
      <c r="O460" s="113">
        <f t="shared" si="57"/>
        <v>4.6820000000000004</v>
      </c>
      <c r="P460" s="113">
        <f t="shared" si="77"/>
        <v>7.99</v>
      </c>
      <c r="Q460" s="116">
        <f t="shared" si="58"/>
        <v>0.41401752190237795</v>
      </c>
    </row>
    <row r="461" spans="2:17" x14ac:dyDescent="0.5">
      <c r="B461" s="168">
        <v>546103</v>
      </c>
      <c r="C461" s="164" t="s">
        <v>3335</v>
      </c>
      <c r="D461" s="164" t="s">
        <v>3338</v>
      </c>
      <c r="E461" s="110">
        <v>75209827284</v>
      </c>
      <c r="F461" s="111">
        <v>8</v>
      </c>
      <c r="G461" s="169">
        <v>16</v>
      </c>
      <c r="H461" s="111" t="s">
        <v>62</v>
      </c>
      <c r="I461" s="113">
        <v>46.82</v>
      </c>
      <c r="J461" s="113">
        <f t="shared" si="54"/>
        <v>5.8525</v>
      </c>
      <c r="K461" s="113">
        <f t="shared" si="76"/>
        <v>9.99</v>
      </c>
      <c r="L461" s="114">
        <f t="shared" si="55"/>
        <v>0.41416416416416418</v>
      </c>
      <c r="M461" s="115">
        <v>0.2</v>
      </c>
      <c r="N461" s="113">
        <f t="shared" si="56"/>
        <v>37.456000000000003</v>
      </c>
      <c r="O461" s="113">
        <f t="shared" si="57"/>
        <v>4.6820000000000004</v>
      </c>
      <c r="P461" s="113">
        <f t="shared" si="77"/>
        <v>7.99</v>
      </c>
      <c r="Q461" s="116">
        <f t="shared" si="58"/>
        <v>0.41401752190237795</v>
      </c>
    </row>
    <row r="462" spans="2:17" x14ac:dyDescent="0.5">
      <c r="B462" s="168">
        <v>546104</v>
      </c>
      <c r="C462" s="164" t="s">
        <v>3335</v>
      </c>
      <c r="D462" s="164" t="s">
        <v>3339</v>
      </c>
      <c r="E462" s="110">
        <v>75209824733</v>
      </c>
      <c r="F462" s="111">
        <v>8</v>
      </c>
      <c r="G462" s="169">
        <v>16</v>
      </c>
      <c r="H462" s="111" t="s">
        <v>62</v>
      </c>
      <c r="I462" s="113">
        <v>46.82</v>
      </c>
      <c r="J462" s="113">
        <f t="shared" si="54"/>
        <v>5.8525</v>
      </c>
      <c r="K462" s="113">
        <f t="shared" si="76"/>
        <v>9.99</v>
      </c>
      <c r="L462" s="114">
        <f t="shared" si="55"/>
        <v>0.41416416416416418</v>
      </c>
      <c r="M462" s="115">
        <v>0.2</v>
      </c>
      <c r="N462" s="113">
        <f t="shared" si="56"/>
        <v>37.456000000000003</v>
      </c>
      <c r="O462" s="113">
        <f t="shared" si="57"/>
        <v>4.6820000000000004</v>
      </c>
      <c r="P462" s="113">
        <f t="shared" si="77"/>
        <v>7.99</v>
      </c>
      <c r="Q462" s="116">
        <f t="shared" si="58"/>
        <v>0.41401752190237795</v>
      </c>
    </row>
    <row r="463" spans="2:17" x14ac:dyDescent="0.5">
      <c r="B463" s="168">
        <v>546105</v>
      </c>
      <c r="C463" s="164" t="s">
        <v>3335</v>
      </c>
      <c r="D463" s="164" t="s">
        <v>3340</v>
      </c>
      <c r="E463" s="110">
        <v>75209824757</v>
      </c>
      <c r="F463" s="111">
        <v>8</v>
      </c>
      <c r="G463" s="169">
        <v>16</v>
      </c>
      <c r="H463" s="111" t="s">
        <v>62</v>
      </c>
      <c r="I463" s="113">
        <v>46.82</v>
      </c>
      <c r="J463" s="113">
        <f t="shared" si="54"/>
        <v>5.8525</v>
      </c>
      <c r="K463" s="113">
        <f t="shared" si="76"/>
        <v>9.99</v>
      </c>
      <c r="L463" s="114">
        <f t="shared" si="55"/>
        <v>0.41416416416416418</v>
      </c>
      <c r="M463" s="115">
        <v>0.2</v>
      </c>
      <c r="N463" s="113">
        <f t="shared" si="56"/>
        <v>37.456000000000003</v>
      </c>
      <c r="O463" s="113">
        <f t="shared" si="57"/>
        <v>4.6820000000000004</v>
      </c>
      <c r="P463" s="113">
        <f t="shared" si="77"/>
        <v>7.99</v>
      </c>
      <c r="Q463" s="116">
        <f t="shared" si="58"/>
        <v>0.41401752190237795</v>
      </c>
    </row>
    <row r="464" spans="2:17" x14ac:dyDescent="0.5">
      <c r="B464" s="168">
        <v>546106</v>
      </c>
      <c r="C464" s="164" t="s">
        <v>3335</v>
      </c>
      <c r="D464" s="164" t="s">
        <v>3341</v>
      </c>
      <c r="E464" s="110">
        <v>75209827239</v>
      </c>
      <c r="F464" s="111">
        <v>8</v>
      </c>
      <c r="G464" s="169">
        <v>16</v>
      </c>
      <c r="H464" s="111" t="s">
        <v>62</v>
      </c>
      <c r="I464" s="113">
        <v>46.82</v>
      </c>
      <c r="J464" s="113">
        <f t="shared" si="54"/>
        <v>5.8525</v>
      </c>
      <c r="K464" s="113">
        <f t="shared" si="76"/>
        <v>9.99</v>
      </c>
      <c r="L464" s="114">
        <f t="shared" si="55"/>
        <v>0.41416416416416418</v>
      </c>
      <c r="M464" s="115">
        <v>0.2</v>
      </c>
      <c r="N464" s="113">
        <f t="shared" si="56"/>
        <v>37.456000000000003</v>
      </c>
      <c r="O464" s="113">
        <f t="shared" si="57"/>
        <v>4.6820000000000004</v>
      </c>
      <c r="P464" s="113">
        <f t="shared" si="77"/>
        <v>7.99</v>
      </c>
      <c r="Q464" s="116">
        <f t="shared" si="58"/>
        <v>0.41401752190237795</v>
      </c>
    </row>
    <row r="465" spans="2:17" x14ac:dyDescent="0.5">
      <c r="B465" s="168">
        <v>546108</v>
      </c>
      <c r="C465" s="164" t="s">
        <v>3335</v>
      </c>
      <c r="D465" s="164" t="s">
        <v>3342</v>
      </c>
      <c r="E465" s="110">
        <v>75209824931</v>
      </c>
      <c r="F465" s="111">
        <v>8</v>
      </c>
      <c r="G465" s="169">
        <v>16</v>
      </c>
      <c r="H465" s="111" t="s">
        <v>62</v>
      </c>
      <c r="I465" s="113">
        <v>46.82</v>
      </c>
      <c r="J465" s="113">
        <f t="shared" si="54"/>
        <v>5.8525</v>
      </c>
      <c r="K465" s="113">
        <f t="shared" si="76"/>
        <v>9.99</v>
      </c>
      <c r="L465" s="114">
        <f t="shared" si="55"/>
        <v>0.41416416416416418</v>
      </c>
      <c r="M465" s="115">
        <v>0.2</v>
      </c>
      <c r="N465" s="113">
        <f t="shared" si="56"/>
        <v>37.456000000000003</v>
      </c>
      <c r="O465" s="113">
        <f t="shared" si="57"/>
        <v>4.6820000000000004</v>
      </c>
      <c r="P465" s="113">
        <f t="shared" si="77"/>
        <v>7.99</v>
      </c>
      <c r="Q465" s="116">
        <f t="shared" si="58"/>
        <v>0.41401752190237795</v>
      </c>
    </row>
    <row r="466" spans="2:17" x14ac:dyDescent="0.5">
      <c r="B466" s="168">
        <v>546109</v>
      </c>
      <c r="C466" s="164" t="s">
        <v>3335</v>
      </c>
      <c r="D466" s="164" t="s">
        <v>3343</v>
      </c>
      <c r="E466" s="110">
        <v>75209824658</v>
      </c>
      <c r="F466" s="111">
        <v>8</v>
      </c>
      <c r="G466" s="169">
        <v>16</v>
      </c>
      <c r="H466" s="111" t="s">
        <v>62</v>
      </c>
      <c r="I466" s="113">
        <v>46.82</v>
      </c>
      <c r="J466" s="113">
        <f t="shared" si="54"/>
        <v>5.8525</v>
      </c>
      <c r="K466" s="113">
        <f t="shared" si="76"/>
        <v>9.99</v>
      </c>
      <c r="L466" s="114">
        <f t="shared" si="55"/>
        <v>0.41416416416416418</v>
      </c>
      <c r="M466" s="115">
        <v>0.2</v>
      </c>
      <c r="N466" s="113">
        <f t="shared" si="56"/>
        <v>37.456000000000003</v>
      </c>
      <c r="O466" s="113">
        <f t="shared" si="57"/>
        <v>4.6820000000000004</v>
      </c>
      <c r="P466" s="113">
        <f t="shared" si="77"/>
        <v>7.99</v>
      </c>
      <c r="Q466" s="116">
        <f t="shared" si="58"/>
        <v>0.41401752190237795</v>
      </c>
    </row>
    <row r="467" spans="2:17" x14ac:dyDescent="0.5">
      <c r="B467" s="168">
        <v>546110</v>
      </c>
      <c r="C467" s="164" t="s">
        <v>3335</v>
      </c>
      <c r="D467" s="164" t="s">
        <v>3344</v>
      </c>
      <c r="E467" s="110">
        <v>75209824795</v>
      </c>
      <c r="F467" s="111">
        <v>8</v>
      </c>
      <c r="G467" s="169">
        <v>16</v>
      </c>
      <c r="H467" s="111" t="s">
        <v>62</v>
      </c>
      <c r="I467" s="113">
        <v>46.82</v>
      </c>
      <c r="J467" s="113">
        <f t="shared" si="54"/>
        <v>5.8525</v>
      </c>
      <c r="K467" s="113">
        <f t="shared" si="76"/>
        <v>9.99</v>
      </c>
      <c r="L467" s="114">
        <f t="shared" si="55"/>
        <v>0.41416416416416418</v>
      </c>
      <c r="M467" s="115">
        <v>0.2</v>
      </c>
      <c r="N467" s="113">
        <f t="shared" si="56"/>
        <v>37.456000000000003</v>
      </c>
      <c r="O467" s="113">
        <f t="shared" si="57"/>
        <v>4.6820000000000004</v>
      </c>
      <c r="P467" s="113">
        <f t="shared" si="77"/>
        <v>7.99</v>
      </c>
      <c r="Q467" s="116">
        <f t="shared" si="58"/>
        <v>0.41401752190237795</v>
      </c>
    </row>
    <row r="468" spans="2:17" x14ac:dyDescent="0.5">
      <c r="B468" s="168">
        <v>546115</v>
      </c>
      <c r="C468" s="164" t="s">
        <v>3335</v>
      </c>
      <c r="D468" s="164" t="s">
        <v>3345</v>
      </c>
      <c r="E468" s="110">
        <v>75209824030</v>
      </c>
      <c r="F468" s="111">
        <v>8</v>
      </c>
      <c r="G468" s="169">
        <v>16</v>
      </c>
      <c r="H468" s="111" t="s">
        <v>62</v>
      </c>
      <c r="I468" s="113">
        <v>46.82</v>
      </c>
      <c r="J468" s="113">
        <f t="shared" si="54"/>
        <v>5.8525</v>
      </c>
      <c r="K468" s="113">
        <f t="shared" si="76"/>
        <v>9.99</v>
      </c>
      <c r="L468" s="114">
        <f t="shared" si="55"/>
        <v>0.41416416416416418</v>
      </c>
      <c r="M468" s="115">
        <v>0.2</v>
      </c>
      <c r="N468" s="113">
        <f t="shared" si="56"/>
        <v>37.456000000000003</v>
      </c>
      <c r="O468" s="113">
        <f t="shared" si="57"/>
        <v>4.6820000000000004</v>
      </c>
      <c r="P468" s="113">
        <f t="shared" si="77"/>
        <v>7.99</v>
      </c>
      <c r="Q468" s="116">
        <f t="shared" si="58"/>
        <v>0.41401752190237795</v>
      </c>
    </row>
    <row r="469" spans="2:17" x14ac:dyDescent="0.5">
      <c r="B469" s="168">
        <v>546122</v>
      </c>
      <c r="C469" s="164" t="s">
        <v>3335</v>
      </c>
      <c r="D469" s="164" t="s">
        <v>6090</v>
      </c>
      <c r="E469" s="110">
        <v>75209824825</v>
      </c>
      <c r="F469" s="111">
        <v>8</v>
      </c>
      <c r="G469" s="169">
        <v>16</v>
      </c>
      <c r="H469" s="90" t="s">
        <v>437</v>
      </c>
      <c r="I469" s="113">
        <v>46.82</v>
      </c>
      <c r="J469" s="113">
        <f t="shared" si="54"/>
        <v>5.8525</v>
      </c>
      <c r="K469" s="113">
        <f t="shared" si="76"/>
        <v>9.99</v>
      </c>
      <c r="L469" s="114">
        <f t="shared" si="55"/>
        <v>0.41416416416416418</v>
      </c>
      <c r="M469" s="115">
        <v>0.2</v>
      </c>
      <c r="N469" s="113">
        <f t="shared" si="56"/>
        <v>37.456000000000003</v>
      </c>
      <c r="O469" s="113">
        <f t="shared" si="57"/>
        <v>4.6820000000000004</v>
      </c>
      <c r="P469" s="113">
        <f t="shared" si="77"/>
        <v>7.99</v>
      </c>
      <c r="Q469" s="116">
        <f t="shared" si="58"/>
        <v>0.41401752190237795</v>
      </c>
    </row>
    <row r="470" spans="2:17" x14ac:dyDescent="0.5">
      <c r="B470" s="168">
        <v>546123</v>
      </c>
      <c r="C470" s="164" t="s">
        <v>3335</v>
      </c>
      <c r="D470" s="164" t="s">
        <v>3346</v>
      </c>
      <c r="E470" s="110">
        <v>75209825563</v>
      </c>
      <c r="F470" s="111">
        <v>8</v>
      </c>
      <c r="G470" s="169">
        <v>16</v>
      </c>
      <c r="H470" s="111" t="s">
        <v>62</v>
      </c>
      <c r="I470" s="113">
        <v>46.82</v>
      </c>
      <c r="J470" s="113">
        <f t="shared" si="54"/>
        <v>5.8525</v>
      </c>
      <c r="K470" s="113">
        <f t="shared" si="76"/>
        <v>9.99</v>
      </c>
      <c r="L470" s="114">
        <f t="shared" si="55"/>
        <v>0.41416416416416418</v>
      </c>
      <c r="M470" s="115">
        <v>0.2</v>
      </c>
      <c r="N470" s="113">
        <f t="shared" si="56"/>
        <v>37.456000000000003</v>
      </c>
      <c r="O470" s="113">
        <f t="shared" si="57"/>
        <v>4.6820000000000004</v>
      </c>
      <c r="P470" s="113">
        <f t="shared" si="77"/>
        <v>7.99</v>
      </c>
      <c r="Q470" s="116">
        <f t="shared" si="58"/>
        <v>0.41401752190237795</v>
      </c>
    </row>
    <row r="471" spans="2:17" x14ac:dyDescent="0.5">
      <c r="B471" s="168">
        <v>546126</v>
      </c>
      <c r="C471" s="164" t="s">
        <v>3335</v>
      </c>
      <c r="D471" s="164" t="s">
        <v>3347</v>
      </c>
      <c r="E471" s="110">
        <v>75209825587</v>
      </c>
      <c r="F471" s="111">
        <v>8</v>
      </c>
      <c r="G471" s="169">
        <v>16</v>
      </c>
      <c r="H471" s="111" t="s">
        <v>62</v>
      </c>
      <c r="I471" s="113">
        <v>46.82</v>
      </c>
      <c r="J471" s="113">
        <f t="shared" si="54"/>
        <v>5.8525</v>
      </c>
      <c r="K471" s="113">
        <f t="shared" si="76"/>
        <v>9.99</v>
      </c>
      <c r="L471" s="114">
        <f t="shared" si="55"/>
        <v>0.41416416416416418</v>
      </c>
      <c r="M471" s="115">
        <v>0.2</v>
      </c>
      <c r="N471" s="113">
        <f t="shared" si="56"/>
        <v>37.456000000000003</v>
      </c>
      <c r="O471" s="113">
        <f t="shared" si="57"/>
        <v>4.6820000000000004</v>
      </c>
      <c r="P471" s="113">
        <f t="shared" si="77"/>
        <v>7.99</v>
      </c>
      <c r="Q471" s="116">
        <f t="shared" si="58"/>
        <v>0.41401752190237795</v>
      </c>
    </row>
    <row r="472" spans="2:17" x14ac:dyDescent="0.5">
      <c r="B472" s="168">
        <v>546127</v>
      </c>
      <c r="C472" s="164" t="s">
        <v>3335</v>
      </c>
      <c r="D472" s="164" t="s">
        <v>3348</v>
      </c>
      <c r="E472" s="110">
        <v>75209825778</v>
      </c>
      <c r="F472" s="111">
        <v>8</v>
      </c>
      <c r="G472" s="169">
        <v>16</v>
      </c>
      <c r="H472" s="111" t="s">
        <v>62</v>
      </c>
      <c r="I472" s="113">
        <v>46.82</v>
      </c>
      <c r="J472" s="113">
        <f t="shared" si="54"/>
        <v>5.8525</v>
      </c>
      <c r="K472" s="113">
        <f t="shared" si="76"/>
        <v>9.99</v>
      </c>
      <c r="L472" s="114">
        <f t="shared" si="55"/>
        <v>0.41416416416416418</v>
      </c>
      <c r="M472" s="115">
        <v>0.2</v>
      </c>
      <c r="N472" s="113">
        <f t="shared" si="56"/>
        <v>37.456000000000003</v>
      </c>
      <c r="O472" s="113">
        <f t="shared" si="57"/>
        <v>4.6820000000000004</v>
      </c>
      <c r="P472" s="113">
        <f t="shared" si="77"/>
        <v>7.99</v>
      </c>
      <c r="Q472" s="116">
        <f t="shared" si="58"/>
        <v>0.41401752190237795</v>
      </c>
    </row>
    <row r="473" spans="2:17" x14ac:dyDescent="0.5">
      <c r="B473" s="168">
        <v>546129</v>
      </c>
      <c r="C473" s="164" t="s">
        <v>3335</v>
      </c>
      <c r="D473" s="164" t="s">
        <v>6091</v>
      </c>
      <c r="E473" s="110">
        <v>75209826065</v>
      </c>
      <c r="F473" s="111">
        <v>8</v>
      </c>
      <c r="G473" s="169">
        <v>16</v>
      </c>
      <c r="H473" s="111" t="s">
        <v>62</v>
      </c>
      <c r="I473" s="113">
        <v>46.82</v>
      </c>
      <c r="J473" s="113">
        <f t="shared" si="54"/>
        <v>5.8525</v>
      </c>
      <c r="K473" s="113">
        <f t="shared" si="76"/>
        <v>9.99</v>
      </c>
      <c r="L473" s="114">
        <f t="shared" si="55"/>
        <v>0.41416416416416418</v>
      </c>
      <c r="M473" s="115">
        <v>0.2</v>
      </c>
      <c r="N473" s="113">
        <f t="shared" si="56"/>
        <v>37.456000000000003</v>
      </c>
      <c r="O473" s="113">
        <f t="shared" si="57"/>
        <v>4.6820000000000004</v>
      </c>
      <c r="P473" s="113">
        <f t="shared" si="77"/>
        <v>7.99</v>
      </c>
      <c r="Q473" s="116">
        <f t="shared" si="58"/>
        <v>0.41401752190237795</v>
      </c>
    </row>
    <row r="474" spans="2:17" x14ac:dyDescent="0.5">
      <c r="B474" s="168">
        <v>546131</v>
      </c>
      <c r="C474" s="164" t="s">
        <v>3335</v>
      </c>
      <c r="D474" s="164" t="s">
        <v>6092</v>
      </c>
      <c r="E474" s="110">
        <v>75209826225</v>
      </c>
      <c r="F474" s="111">
        <v>8</v>
      </c>
      <c r="G474" s="169">
        <v>16</v>
      </c>
      <c r="H474" s="111" t="s">
        <v>62</v>
      </c>
      <c r="I474" s="113">
        <v>46.82</v>
      </c>
      <c r="J474" s="113">
        <f t="shared" ref="J474:J536" si="78">I474/F474</f>
        <v>5.8525</v>
      </c>
      <c r="K474" s="113">
        <f t="shared" si="76"/>
        <v>9.99</v>
      </c>
      <c r="L474" s="114">
        <f t="shared" ref="L474:L517" si="79">(K474-J474)/K474</f>
        <v>0.41416416416416418</v>
      </c>
      <c r="M474" s="115">
        <v>0.2</v>
      </c>
      <c r="N474" s="113">
        <f t="shared" ref="N474:N517" si="80">I474*(1-M474)</f>
        <v>37.456000000000003</v>
      </c>
      <c r="O474" s="113">
        <f t="shared" ref="O474:O517" si="81">N474/F474</f>
        <v>4.6820000000000004</v>
      </c>
      <c r="P474" s="113">
        <f t="shared" si="77"/>
        <v>7.99</v>
      </c>
      <c r="Q474" s="116">
        <f t="shared" ref="Q474:Q517" si="82">(P474-O474)/P474</f>
        <v>0.41401752190237795</v>
      </c>
    </row>
    <row r="475" spans="2:17" x14ac:dyDescent="0.5">
      <c r="B475" s="168">
        <v>546132</v>
      </c>
      <c r="C475" s="164" t="s">
        <v>3335</v>
      </c>
      <c r="D475" s="164" t="s">
        <v>6093</v>
      </c>
      <c r="E475" s="110">
        <v>75209826324</v>
      </c>
      <c r="F475" s="111">
        <v>8</v>
      </c>
      <c r="G475" s="169">
        <v>16</v>
      </c>
      <c r="H475" s="111" t="s">
        <v>62</v>
      </c>
      <c r="I475" s="113">
        <v>46.82</v>
      </c>
      <c r="J475" s="113">
        <f t="shared" si="78"/>
        <v>5.8525</v>
      </c>
      <c r="K475" s="113">
        <f t="shared" si="76"/>
        <v>9.99</v>
      </c>
      <c r="L475" s="114">
        <f t="shared" si="79"/>
        <v>0.41416416416416418</v>
      </c>
      <c r="M475" s="115">
        <v>0.2</v>
      </c>
      <c r="N475" s="113">
        <f t="shared" si="80"/>
        <v>37.456000000000003</v>
      </c>
      <c r="O475" s="113">
        <f t="shared" si="81"/>
        <v>4.6820000000000004</v>
      </c>
      <c r="P475" s="113">
        <f t="shared" si="77"/>
        <v>7.99</v>
      </c>
      <c r="Q475" s="116">
        <f t="shared" si="82"/>
        <v>0.41401752190237795</v>
      </c>
    </row>
    <row r="476" spans="2:17" x14ac:dyDescent="0.5">
      <c r="B476" s="168">
        <v>546311</v>
      </c>
      <c r="C476" s="164" t="s">
        <v>3335</v>
      </c>
      <c r="D476" s="164" t="s">
        <v>3355</v>
      </c>
      <c r="E476" s="110">
        <v>75209828007</v>
      </c>
      <c r="F476" s="111">
        <v>8</v>
      </c>
      <c r="G476" s="169">
        <v>14</v>
      </c>
      <c r="H476" s="111" t="s">
        <v>62</v>
      </c>
      <c r="I476" s="113">
        <v>46.82</v>
      </c>
      <c r="J476" s="113">
        <f t="shared" si="78"/>
        <v>5.8525</v>
      </c>
      <c r="K476" s="113">
        <f t="shared" si="76"/>
        <v>9.99</v>
      </c>
      <c r="L476" s="114">
        <f t="shared" si="79"/>
        <v>0.41416416416416418</v>
      </c>
      <c r="M476" s="115">
        <v>0.2</v>
      </c>
      <c r="N476" s="113">
        <f t="shared" si="80"/>
        <v>37.456000000000003</v>
      </c>
      <c r="O476" s="113">
        <f t="shared" si="81"/>
        <v>4.6820000000000004</v>
      </c>
      <c r="P476" s="113">
        <f t="shared" si="77"/>
        <v>7.99</v>
      </c>
      <c r="Q476" s="116">
        <f t="shared" si="82"/>
        <v>0.41401752190237795</v>
      </c>
    </row>
    <row r="477" spans="2:17" x14ac:dyDescent="0.5">
      <c r="B477" s="168">
        <v>546312</v>
      </c>
      <c r="C477" s="164" t="s">
        <v>3335</v>
      </c>
      <c r="D477" s="164" t="s">
        <v>3356</v>
      </c>
      <c r="E477" s="110">
        <v>75209828021</v>
      </c>
      <c r="F477" s="111">
        <v>8</v>
      </c>
      <c r="G477" s="169">
        <v>14</v>
      </c>
      <c r="H477" s="111" t="s">
        <v>62</v>
      </c>
      <c r="I477" s="113">
        <v>46.82</v>
      </c>
      <c r="J477" s="113">
        <f t="shared" si="78"/>
        <v>5.8525</v>
      </c>
      <c r="K477" s="113">
        <f t="shared" si="76"/>
        <v>9.99</v>
      </c>
      <c r="L477" s="114">
        <f t="shared" si="79"/>
        <v>0.41416416416416418</v>
      </c>
      <c r="M477" s="115">
        <v>0.2</v>
      </c>
      <c r="N477" s="113">
        <f t="shared" si="80"/>
        <v>37.456000000000003</v>
      </c>
      <c r="O477" s="113">
        <f t="shared" si="81"/>
        <v>4.6820000000000004</v>
      </c>
      <c r="P477" s="113">
        <f t="shared" si="77"/>
        <v>7.99</v>
      </c>
      <c r="Q477" s="116">
        <f t="shared" si="82"/>
        <v>0.41401752190237795</v>
      </c>
    </row>
    <row r="478" spans="2:17" x14ac:dyDescent="0.5">
      <c r="B478" s="168">
        <v>546314</v>
      </c>
      <c r="C478" s="164" t="s">
        <v>3335</v>
      </c>
      <c r="D478" s="164" t="s">
        <v>3357</v>
      </c>
      <c r="E478" s="110">
        <v>75209828069</v>
      </c>
      <c r="F478" s="111">
        <v>8</v>
      </c>
      <c r="G478" s="169">
        <v>14</v>
      </c>
      <c r="H478" s="111" t="s">
        <v>62</v>
      </c>
      <c r="I478" s="113">
        <v>46.82</v>
      </c>
      <c r="J478" s="113">
        <f t="shared" si="78"/>
        <v>5.8525</v>
      </c>
      <c r="K478" s="113">
        <f t="shared" si="76"/>
        <v>9.99</v>
      </c>
      <c r="L478" s="114">
        <f t="shared" si="79"/>
        <v>0.41416416416416418</v>
      </c>
      <c r="M478" s="115">
        <v>0.2</v>
      </c>
      <c r="N478" s="113">
        <f t="shared" si="80"/>
        <v>37.456000000000003</v>
      </c>
      <c r="O478" s="113">
        <f t="shared" si="81"/>
        <v>4.6820000000000004</v>
      </c>
      <c r="P478" s="113">
        <f t="shared" si="77"/>
        <v>7.99</v>
      </c>
      <c r="Q478" s="116">
        <f t="shared" si="82"/>
        <v>0.41401752190237795</v>
      </c>
    </row>
    <row r="479" spans="2:17" x14ac:dyDescent="0.5">
      <c r="B479" s="168">
        <v>546316</v>
      </c>
      <c r="C479" s="164" t="s">
        <v>3335</v>
      </c>
      <c r="D479" s="164" t="s">
        <v>3358</v>
      </c>
      <c r="E479" s="110">
        <v>75209828106</v>
      </c>
      <c r="F479" s="111">
        <v>8</v>
      </c>
      <c r="G479" s="169">
        <v>14</v>
      </c>
      <c r="H479" s="111" t="s">
        <v>62</v>
      </c>
      <c r="I479" s="113">
        <v>46.82</v>
      </c>
      <c r="J479" s="113">
        <f t="shared" si="78"/>
        <v>5.8525</v>
      </c>
      <c r="K479" s="113">
        <f t="shared" si="76"/>
        <v>9.99</v>
      </c>
      <c r="L479" s="114">
        <f t="shared" si="79"/>
        <v>0.41416416416416418</v>
      </c>
      <c r="M479" s="115">
        <v>0.2</v>
      </c>
      <c r="N479" s="113">
        <f t="shared" si="80"/>
        <v>37.456000000000003</v>
      </c>
      <c r="O479" s="113">
        <f t="shared" si="81"/>
        <v>4.6820000000000004</v>
      </c>
      <c r="P479" s="113">
        <f t="shared" si="77"/>
        <v>7.99</v>
      </c>
      <c r="Q479" s="116">
        <f t="shared" si="82"/>
        <v>0.41401752190237795</v>
      </c>
    </row>
    <row r="480" spans="2:17" x14ac:dyDescent="0.5">
      <c r="B480" s="168">
        <v>546317</v>
      </c>
      <c r="C480" s="164" t="s">
        <v>3335</v>
      </c>
      <c r="D480" s="164" t="s">
        <v>3359</v>
      </c>
      <c r="E480" s="110">
        <v>75209828120</v>
      </c>
      <c r="F480" s="111">
        <v>8</v>
      </c>
      <c r="G480" s="169">
        <v>14</v>
      </c>
      <c r="H480" s="111" t="s">
        <v>62</v>
      </c>
      <c r="I480" s="113">
        <v>46.82</v>
      </c>
      <c r="J480" s="113">
        <f t="shared" si="78"/>
        <v>5.8525</v>
      </c>
      <c r="K480" s="113">
        <f t="shared" si="76"/>
        <v>9.99</v>
      </c>
      <c r="L480" s="114">
        <f t="shared" si="79"/>
        <v>0.41416416416416418</v>
      </c>
      <c r="M480" s="115">
        <v>0.2</v>
      </c>
      <c r="N480" s="113">
        <f t="shared" si="80"/>
        <v>37.456000000000003</v>
      </c>
      <c r="O480" s="113">
        <f t="shared" si="81"/>
        <v>4.6820000000000004</v>
      </c>
      <c r="P480" s="113">
        <f t="shared" si="77"/>
        <v>7.99</v>
      </c>
      <c r="Q480" s="116">
        <f t="shared" si="82"/>
        <v>0.41401752190237795</v>
      </c>
    </row>
    <row r="481" spans="2:17" x14ac:dyDescent="0.5">
      <c r="B481" s="168">
        <v>546330</v>
      </c>
      <c r="C481" s="164" t="s">
        <v>3335</v>
      </c>
      <c r="D481" s="164" t="s">
        <v>3360</v>
      </c>
      <c r="E481" s="110">
        <v>75209829028</v>
      </c>
      <c r="F481" s="111">
        <v>8</v>
      </c>
      <c r="G481" s="169">
        <v>14</v>
      </c>
      <c r="H481" s="111" t="s">
        <v>62</v>
      </c>
      <c r="I481" s="113">
        <v>61.3</v>
      </c>
      <c r="J481" s="113">
        <f t="shared" si="78"/>
        <v>7.6624999999999996</v>
      </c>
      <c r="K481" s="113">
        <f t="shared" si="76"/>
        <v>12.99</v>
      </c>
      <c r="L481" s="114">
        <f t="shared" si="79"/>
        <v>0.41012317167051582</v>
      </c>
      <c r="M481" s="115">
        <v>0.2</v>
      </c>
      <c r="N481" s="113">
        <f t="shared" si="80"/>
        <v>49.04</v>
      </c>
      <c r="O481" s="113">
        <f t="shared" si="81"/>
        <v>6.13</v>
      </c>
      <c r="P481" s="113">
        <f t="shared" si="77"/>
        <v>10.49</v>
      </c>
      <c r="Q481" s="116">
        <f t="shared" si="82"/>
        <v>0.41563393708293617</v>
      </c>
    </row>
    <row r="482" spans="2:17" x14ac:dyDescent="0.5">
      <c r="B482" s="168">
        <v>546331</v>
      </c>
      <c r="C482" s="164" t="s">
        <v>3335</v>
      </c>
      <c r="D482" s="164" t="s">
        <v>3361</v>
      </c>
      <c r="E482" s="110">
        <v>75209829004</v>
      </c>
      <c r="F482" s="111">
        <v>8</v>
      </c>
      <c r="G482" s="169">
        <v>14</v>
      </c>
      <c r="H482" s="111" t="s">
        <v>62</v>
      </c>
      <c r="I482" s="113">
        <v>61.3</v>
      </c>
      <c r="J482" s="113">
        <f t="shared" si="78"/>
        <v>7.6624999999999996</v>
      </c>
      <c r="K482" s="113">
        <f t="shared" si="76"/>
        <v>12.99</v>
      </c>
      <c r="L482" s="114">
        <f t="shared" si="79"/>
        <v>0.41012317167051582</v>
      </c>
      <c r="M482" s="115">
        <v>0.2</v>
      </c>
      <c r="N482" s="113">
        <f t="shared" si="80"/>
        <v>49.04</v>
      </c>
      <c r="O482" s="113">
        <f t="shared" si="81"/>
        <v>6.13</v>
      </c>
      <c r="P482" s="113">
        <f t="shared" si="77"/>
        <v>10.49</v>
      </c>
      <c r="Q482" s="116">
        <f t="shared" si="82"/>
        <v>0.41563393708293617</v>
      </c>
    </row>
    <row r="483" spans="2:17" x14ac:dyDescent="0.5">
      <c r="B483" s="168">
        <v>546332</v>
      </c>
      <c r="C483" s="164" t="s">
        <v>3335</v>
      </c>
      <c r="D483" s="164" t="s">
        <v>3362</v>
      </c>
      <c r="E483" s="110">
        <v>75209829066</v>
      </c>
      <c r="F483" s="111">
        <v>8</v>
      </c>
      <c r="G483" s="169">
        <v>14</v>
      </c>
      <c r="H483" s="111" t="s">
        <v>62</v>
      </c>
      <c r="I483" s="113">
        <v>61.3</v>
      </c>
      <c r="J483" s="113">
        <f t="shared" si="78"/>
        <v>7.6624999999999996</v>
      </c>
      <c r="K483" s="113">
        <f t="shared" si="76"/>
        <v>12.99</v>
      </c>
      <c r="L483" s="114">
        <f t="shared" si="79"/>
        <v>0.41012317167051582</v>
      </c>
      <c r="M483" s="115">
        <v>0.2</v>
      </c>
      <c r="N483" s="113">
        <f t="shared" si="80"/>
        <v>49.04</v>
      </c>
      <c r="O483" s="113">
        <f t="shared" si="81"/>
        <v>6.13</v>
      </c>
      <c r="P483" s="113">
        <f t="shared" si="77"/>
        <v>10.49</v>
      </c>
      <c r="Q483" s="116">
        <f t="shared" si="82"/>
        <v>0.41563393708293617</v>
      </c>
    </row>
    <row r="484" spans="2:17" x14ac:dyDescent="0.5">
      <c r="B484" s="168">
        <v>546333</v>
      </c>
      <c r="C484" s="164" t="s">
        <v>3335</v>
      </c>
      <c r="D484" s="164" t="s">
        <v>3363</v>
      </c>
      <c r="E484" s="110">
        <v>75209829042</v>
      </c>
      <c r="F484" s="111">
        <v>8</v>
      </c>
      <c r="G484" s="169">
        <v>14</v>
      </c>
      <c r="H484" s="111" t="s">
        <v>62</v>
      </c>
      <c r="I484" s="113">
        <v>61.3</v>
      </c>
      <c r="J484" s="113">
        <f t="shared" si="78"/>
        <v>7.6624999999999996</v>
      </c>
      <c r="K484" s="113">
        <f t="shared" si="76"/>
        <v>12.99</v>
      </c>
      <c r="L484" s="114">
        <f t="shared" si="79"/>
        <v>0.41012317167051582</v>
      </c>
      <c r="M484" s="115">
        <v>0.2</v>
      </c>
      <c r="N484" s="113">
        <f t="shared" si="80"/>
        <v>49.04</v>
      </c>
      <c r="O484" s="113">
        <f t="shared" si="81"/>
        <v>6.13</v>
      </c>
      <c r="P484" s="113">
        <f t="shared" si="77"/>
        <v>10.49</v>
      </c>
      <c r="Q484" s="116">
        <f t="shared" si="82"/>
        <v>0.41563393708293617</v>
      </c>
    </row>
    <row r="485" spans="2:17" x14ac:dyDescent="0.5">
      <c r="B485" s="168">
        <v>546340</v>
      </c>
      <c r="C485" s="164" t="s">
        <v>3335</v>
      </c>
      <c r="D485" s="164" t="s">
        <v>3364</v>
      </c>
      <c r="E485" s="110">
        <v>75209829325</v>
      </c>
      <c r="F485" s="111">
        <v>8</v>
      </c>
      <c r="G485" s="169">
        <v>6.5</v>
      </c>
      <c r="H485" s="90" t="s">
        <v>437</v>
      </c>
      <c r="I485" s="113">
        <v>50.2</v>
      </c>
      <c r="J485" s="113">
        <f t="shared" si="78"/>
        <v>6.2750000000000004</v>
      </c>
      <c r="K485" s="113">
        <f t="shared" si="76"/>
        <v>10.49</v>
      </c>
      <c r="L485" s="114">
        <f t="shared" si="79"/>
        <v>0.40181124880838892</v>
      </c>
      <c r="M485" s="115">
        <v>0.2</v>
      </c>
      <c r="N485" s="113">
        <f t="shared" si="80"/>
        <v>40.160000000000004</v>
      </c>
      <c r="O485" s="113">
        <f t="shared" si="81"/>
        <v>5.0200000000000005</v>
      </c>
      <c r="P485" s="113">
        <f t="shared" si="77"/>
        <v>8.49</v>
      </c>
      <c r="Q485" s="116">
        <f t="shared" si="82"/>
        <v>0.40871613663133094</v>
      </c>
    </row>
    <row r="486" spans="2:17" x14ac:dyDescent="0.5">
      <c r="B486" s="168">
        <v>546341</v>
      </c>
      <c r="C486" s="164" t="s">
        <v>3335</v>
      </c>
      <c r="D486" s="164" t="s">
        <v>3365</v>
      </c>
      <c r="E486" s="110">
        <v>75209829301</v>
      </c>
      <c r="F486" s="111">
        <v>8</v>
      </c>
      <c r="G486" s="169">
        <v>6.25</v>
      </c>
      <c r="H486" s="90" t="s">
        <v>437</v>
      </c>
      <c r="I486" s="113">
        <v>50.2</v>
      </c>
      <c r="J486" s="113">
        <f t="shared" si="78"/>
        <v>6.2750000000000004</v>
      </c>
      <c r="K486" s="113">
        <f t="shared" si="76"/>
        <v>10.49</v>
      </c>
      <c r="L486" s="114">
        <f t="shared" si="79"/>
        <v>0.40181124880838892</v>
      </c>
      <c r="M486" s="115">
        <v>0.2</v>
      </c>
      <c r="N486" s="113">
        <f t="shared" si="80"/>
        <v>40.160000000000004</v>
      </c>
      <c r="O486" s="113">
        <f t="shared" si="81"/>
        <v>5.0200000000000005</v>
      </c>
      <c r="P486" s="113">
        <f t="shared" si="77"/>
        <v>8.49</v>
      </c>
      <c r="Q486" s="116">
        <f t="shared" si="82"/>
        <v>0.40871613663133094</v>
      </c>
    </row>
    <row r="487" spans="2:17" x14ac:dyDescent="0.5">
      <c r="B487" s="168">
        <v>546342</v>
      </c>
      <c r="C487" s="164" t="s">
        <v>3335</v>
      </c>
      <c r="D487" s="164" t="s">
        <v>3366</v>
      </c>
      <c r="E487" s="110">
        <v>75209829349</v>
      </c>
      <c r="F487" s="111">
        <v>8</v>
      </c>
      <c r="G487" s="169">
        <v>6</v>
      </c>
      <c r="H487" s="90" t="s">
        <v>437</v>
      </c>
      <c r="I487" s="113">
        <v>50.2</v>
      </c>
      <c r="J487" s="113">
        <f t="shared" si="78"/>
        <v>6.2750000000000004</v>
      </c>
      <c r="K487" s="113">
        <f t="shared" si="76"/>
        <v>10.49</v>
      </c>
      <c r="L487" s="114">
        <f t="shared" si="79"/>
        <v>0.40181124880838892</v>
      </c>
      <c r="M487" s="115">
        <v>0.2</v>
      </c>
      <c r="N487" s="113">
        <f t="shared" si="80"/>
        <v>40.160000000000004</v>
      </c>
      <c r="O487" s="113">
        <f t="shared" si="81"/>
        <v>5.0200000000000005</v>
      </c>
      <c r="P487" s="113">
        <f t="shared" si="77"/>
        <v>8.49</v>
      </c>
      <c r="Q487" s="116">
        <f t="shared" si="82"/>
        <v>0.40871613663133094</v>
      </c>
    </row>
    <row r="488" spans="2:17" x14ac:dyDescent="0.5">
      <c r="B488" s="168">
        <v>546402</v>
      </c>
      <c r="C488" s="164" t="s">
        <v>3335</v>
      </c>
      <c r="D488" s="164" t="s">
        <v>3367</v>
      </c>
      <c r="E488" s="110">
        <v>75209811528</v>
      </c>
      <c r="F488" s="111">
        <v>12</v>
      </c>
      <c r="G488" s="169">
        <v>3.5</v>
      </c>
      <c r="H488" s="111" t="s">
        <v>62</v>
      </c>
      <c r="I488" s="113">
        <v>23.47</v>
      </c>
      <c r="J488" s="113">
        <f t="shared" si="78"/>
        <v>1.9558333333333333</v>
      </c>
      <c r="K488" s="113">
        <f t="shared" si="76"/>
        <v>3.49</v>
      </c>
      <c r="L488" s="114">
        <f t="shared" si="79"/>
        <v>0.43958930276981856</v>
      </c>
      <c r="M488" s="115">
        <v>0.2</v>
      </c>
      <c r="N488" s="113">
        <f t="shared" si="80"/>
        <v>18.776</v>
      </c>
      <c r="O488" s="113">
        <f t="shared" si="81"/>
        <v>1.5646666666666667</v>
      </c>
      <c r="P488" s="113">
        <f t="shared" si="77"/>
        <v>2.99</v>
      </c>
      <c r="Q488" s="116">
        <f t="shared" si="82"/>
        <v>0.47670011148272023</v>
      </c>
    </row>
    <row r="489" spans="2:17" x14ac:dyDescent="0.5">
      <c r="B489" s="168">
        <v>546404</v>
      </c>
      <c r="C489" s="164" t="s">
        <v>3335</v>
      </c>
      <c r="D489" s="164" t="s">
        <v>3368</v>
      </c>
      <c r="E489" s="110">
        <v>75209811504</v>
      </c>
      <c r="F489" s="111">
        <v>12</v>
      </c>
      <c r="G489" s="169">
        <v>3.5</v>
      </c>
      <c r="H489" s="111" t="s">
        <v>62</v>
      </c>
      <c r="I489" s="113">
        <v>23.47</v>
      </c>
      <c r="J489" s="113">
        <f t="shared" si="78"/>
        <v>1.9558333333333333</v>
      </c>
      <c r="K489" s="113">
        <f t="shared" si="76"/>
        <v>3.49</v>
      </c>
      <c r="L489" s="114">
        <f t="shared" si="79"/>
        <v>0.43958930276981856</v>
      </c>
      <c r="M489" s="115">
        <v>0.2</v>
      </c>
      <c r="N489" s="113">
        <f t="shared" si="80"/>
        <v>18.776</v>
      </c>
      <c r="O489" s="113">
        <f t="shared" si="81"/>
        <v>1.5646666666666667</v>
      </c>
      <c r="P489" s="113">
        <f t="shared" si="77"/>
        <v>2.99</v>
      </c>
      <c r="Q489" s="116">
        <f t="shared" si="82"/>
        <v>0.47670011148272023</v>
      </c>
    </row>
    <row r="490" spans="2:17" x14ac:dyDescent="0.5">
      <c r="B490" s="168">
        <v>546405</v>
      </c>
      <c r="C490" s="164" t="s">
        <v>3335</v>
      </c>
      <c r="D490" s="164" t="s">
        <v>3369</v>
      </c>
      <c r="E490" s="110">
        <v>75209811788</v>
      </c>
      <c r="F490" s="111">
        <v>12</v>
      </c>
      <c r="G490" s="169">
        <v>3.5</v>
      </c>
      <c r="H490" s="111" t="s">
        <v>62</v>
      </c>
      <c r="I490" s="113">
        <v>23.47</v>
      </c>
      <c r="J490" s="113">
        <f t="shared" si="78"/>
        <v>1.9558333333333333</v>
      </c>
      <c r="K490" s="113">
        <f t="shared" si="76"/>
        <v>3.49</v>
      </c>
      <c r="L490" s="114">
        <f t="shared" si="79"/>
        <v>0.43958930276981856</v>
      </c>
      <c r="M490" s="115">
        <v>0.2</v>
      </c>
      <c r="N490" s="113">
        <f t="shared" si="80"/>
        <v>18.776</v>
      </c>
      <c r="O490" s="113">
        <f t="shared" si="81"/>
        <v>1.5646666666666667</v>
      </c>
      <c r="P490" s="113">
        <f t="shared" si="77"/>
        <v>2.99</v>
      </c>
      <c r="Q490" s="116">
        <f t="shared" si="82"/>
        <v>0.47670011148272023</v>
      </c>
    </row>
    <row r="491" spans="2:17" x14ac:dyDescent="0.5">
      <c r="B491" s="168">
        <v>546406</v>
      </c>
      <c r="C491" s="164" t="s">
        <v>3335</v>
      </c>
      <c r="D491" s="164" t="s">
        <v>6099</v>
      </c>
      <c r="E491" s="110">
        <v>75209811825</v>
      </c>
      <c r="F491" s="111">
        <v>12</v>
      </c>
      <c r="G491" s="169">
        <v>3.5</v>
      </c>
      <c r="H491" s="111" t="s">
        <v>62</v>
      </c>
      <c r="I491" s="113">
        <v>23.47</v>
      </c>
      <c r="J491" s="113">
        <f t="shared" si="78"/>
        <v>1.9558333333333333</v>
      </c>
      <c r="K491" s="113">
        <f t="shared" si="76"/>
        <v>3.49</v>
      </c>
      <c r="L491" s="114">
        <f t="shared" si="79"/>
        <v>0.43958930276981856</v>
      </c>
      <c r="M491" s="115">
        <v>0.2</v>
      </c>
      <c r="N491" s="113">
        <f t="shared" si="80"/>
        <v>18.776</v>
      </c>
      <c r="O491" s="113">
        <f t="shared" si="81"/>
        <v>1.5646666666666667</v>
      </c>
      <c r="P491" s="113">
        <f t="shared" si="77"/>
        <v>2.99</v>
      </c>
      <c r="Q491" s="116">
        <f t="shared" si="82"/>
        <v>0.47670011148272023</v>
      </c>
    </row>
    <row r="492" spans="2:17" x14ac:dyDescent="0.5">
      <c r="B492" s="160" t="str">
        <f>C493</f>
        <v>Rookie's</v>
      </c>
      <c r="C492" s="161"/>
      <c r="D492" s="161"/>
      <c r="E492" s="100"/>
      <c r="F492" s="101"/>
      <c r="G492" s="162"/>
      <c r="H492" s="101"/>
      <c r="I492" s="103"/>
      <c r="J492" s="103"/>
      <c r="K492" s="103"/>
      <c r="L492" s="104"/>
      <c r="M492" s="105"/>
      <c r="N492" s="103"/>
      <c r="O492" s="103"/>
      <c r="P492" s="103"/>
      <c r="Q492" s="106"/>
    </row>
    <row r="493" spans="2:17" x14ac:dyDescent="0.5">
      <c r="B493" s="168">
        <v>579001</v>
      </c>
      <c r="C493" s="164" t="s">
        <v>3174</v>
      </c>
      <c r="D493" s="164" t="s">
        <v>3405</v>
      </c>
      <c r="E493" s="110">
        <v>850051449019</v>
      </c>
      <c r="F493" s="111">
        <v>6</v>
      </c>
      <c r="G493" s="169">
        <v>5.9</v>
      </c>
      <c r="H493" s="90" t="s">
        <v>437</v>
      </c>
      <c r="I493" s="113">
        <v>22.8</v>
      </c>
      <c r="J493" s="113">
        <f t="shared" ref="J493:J498" si="83">I493/F493</f>
        <v>3.8000000000000003</v>
      </c>
      <c r="K493" s="113">
        <f t="shared" si="76"/>
        <v>6.49</v>
      </c>
      <c r="L493" s="114">
        <f t="shared" ref="L493:L498" si="84">(K493-J493)/K493</f>
        <v>0.41448382126348227</v>
      </c>
      <c r="M493" s="115">
        <v>0.2</v>
      </c>
      <c r="N493" s="113">
        <f t="shared" ref="N493:N498" si="85">I493*(1-M493)</f>
        <v>18.240000000000002</v>
      </c>
      <c r="O493" s="113">
        <f t="shared" ref="O493:O498" si="86">N493/F493</f>
        <v>3.0400000000000005</v>
      </c>
      <c r="P493" s="113">
        <f t="shared" si="77"/>
        <v>5.49</v>
      </c>
      <c r="Q493" s="116">
        <f t="shared" ref="Q493:Q498" si="87">(P493-O493)/P493</f>
        <v>0.44626593806921672</v>
      </c>
    </row>
    <row r="494" spans="2:17" x14ac:dyDescent="0.5">
      <c r="B494" s="168">
        <v>579002</v>
      </c>
      <c r="C494" s="164" t="s">
        <v>3174</v>
      </c>
      <c r="D494" s="164" t="s">
        <v>3406</v>
      </c>
      <c r="E494" s="110">
        <v>850051449026</v>
      </c>
      <c r="F494" s="111">
        <v>6</v>
      </c>
      <c r="G494" s="169">
        <v>5.9</v>
      </c>
      <c r="H494" s="90" t="s">
        <v>437</v>
      </c>
      <c r="I494" s="113">
        <v>22.8</v>
      </c>
      <c r="J494" s="113">
        <f t="shared" si="83"/>
        <v>3.8000000000000003</v>
      </c>
      <c r="K494" s="113">
        <f t="shared" si="76"/>
        <v>6.49</v>
      </c>
      <c r="L494" s="114">
        <f t="shared" si="84"/>
        <v>0.41448382126348227</v>
      </c>
      <c r="M494" s="115">
        <v>0.2</v>
      </c>
      <c r="N494" s="113">
        <f t="shared" si="85"/>
        <v>18.240000000000002</v>
      </c>
      <c r="O494" s="113">
        <f t="shared" si="86"/>
        <v>3.0400000000000005</v>
      </c>
      <c r="P494" s="113">
        <f t="shared" si="77"/>
        <v>5.49</v>
      </c>
      <c r="Q494" s="116">
        <f t="shared" si="87"/>
        <v>0.44626593806921672</v>
      </c>
    </row>
    <row r="495" spans="2:17" x14ac:dyDescent="0.5">
      <c r="B495" s="168">
        <v>579003</v>
      </c>
      <c r="C495" s="164" t="s">
        <v>3174</v>
      </c>
      <c r="D495" s="164" t="s">
        <v>3407</v>
      </c>
      <c r="E495" s="110">
        <v>850051449057</v>
      </c>
      <c r="F495" s="111">
        <v>6</v>
      </c>
      <c r="G495" s="169">
        <v>5.7</v>
      </c>
      <c r="H495" s="90" t="s">
        <v>437</v>
      </c>
      <c r="I495" s="113">
        <v>22.8</v>
      </c>
      <c r="J495" s="113">
        <f t="shared" si="83"/>
        <v>3.8000000000000003</v>
      </c>
      <c r="K495" s="113">
        <f t="shared" si="76"/>
        <v>6.49</v>
      </c>
      <c r="L495" s="114">
        <f t="shared" si="84"/>
        <v>0.41448382126348227</v>
      </c>
      <c r="M495" s="115">
        <v>0.2</v>
      </c>
      <c r="N495" s="113">
        <f t="shared" si="85"/>
        <v>18.240000000000002</v>
      </c>
      <c r="O495" s="113">
        <f t="shared" si="86"/>
        <v>3.0400000000000005</v>
      </c>
      <c r="P495" s="113">
        <f t="shared" si="77"/>
        <v>5.49</v>
      </c>
      <c r="Q495" s="116">
        <f t="shared" si="87"/>
        <v>0.44626593806921672</v>
      </c>
    </row>
    <row r="496" spans="2:17" x14ac:dyDescent="0.5">
      <c r="B496" s="168">
        <v>579004</v>
      </c>
      <c r="C496" s="164" t="s">
        <v>3174</v>
      </c>
      <c r="D496" s="164" t="s">
        <v>3408</v>
      </c>
      <c r="E496" s="110">
        <v>850051449040</v>
      </c>
      <c r="F496" s="111">
        <v>6</v>
      </c>
      <c r="G496" s="169">
        <v>5.7</v>
      </c>
      <c r="H496" s="90" t="s">
        <v>437</v>
      </c>
      <c r="I496" s="113">
        <v>22.8</v>
      </c>
      <c r="J496" s="113">
        <f t="shared" si="83"/>
        <v>3.8000000000000003</v>
      </c>
      <c r="K496" s="113">
        <f t="shared" si="76"/>
        <v>6.49</v>
      </c>
      <c r="L496" s="114">
        <f t="shared" si="84"/>
        <v>0.41448382126348227</v>
      </c>
      <c r="M496" s="115">
        <v>0.2</v>
      </c>
      <c r="N496" s="113">
        <f t="shared" si="85"/>
        <v>18.240000000000002</v>
      </c>
      <c r="O496" s="113">
        <f t="shared" si="86"/>
        <v>3.0400000000000005</v>
      </c>
      <c r="P496" s="113">
        <f t="shared" si="77"/>
        <v>5.49</v>
      </c>
      <c r="Q496" s="116">
        <f t="shared" si="87"/>
        <v>0.44626593806921672</v>
      </c>
    </row>
    <row r="497" spans="2:17" x14ac:dyDescent="0.5">
      <c r="B497" s="168">
        <v>579005</v>
      </c>
      <c r="C497" s="164" t="s">
        <v>3174</v>
      </c>
      <c r="D497" s="164" t="s">
        <v>3409</v>
      </c>
      <c r="E497" s="110">
        <v>850051449033</v>
      </c>
      <c r="F497" s="111">
        <v>6</v>
      </c>
      <c r="G497" s="169">
        <v>5.7</v>
      </c>
      <c r="H497" s="90" t="s">
        <v>437</v>
      </c>
      <c r="I497" s="113">
        <v>22.8</v>
      </c>
      <c r="J497" s="113">
        <f t="shared" si="83"/>
        <v>3.8000000000000003</v>
      </c>
      <c r="K497" s="113">
        <f t="shared" si="76"/>
        <v>6.49</v>
      </c>
      <c r="L497" s="114">
        <f t="shared" si="84"/>
        <v>0.41448382126348227</v>
      </c>
      <c r="M497" s="115">
        <v>0.2</v>
      </c>
      <c r="N497" s="113">
        <f t="shared" si="85"/>
        <v>18.240000000000002</v>
      </c>
      <c r="O497" s="113">
        <f t="shared" si="86"/>
        <v>3.0400000000000005</v>
      </c>
      <c r="P497" s="113">
        <f t="shared" si="77"/>
        <v>5.49</v>
      </c>
      <c r="Q497" s="116">
        <f t="shared" si="87"/>
        <v>0.44626593806921672</v>
      </c>
    </row>
    <row r="498" spans="2:17" x14ac:dyDescent="0.5">
      <c r="B498" s="168">
        <v>579006</v>
      </c>
      <c r="C498" s="164" t="s">
        <v>3174</v>
      </c>
      <c r="D498" s="164" t="s">
        <v>3410</v>
      </c>
      <c r="E498" s="110">
        <v>850051449248</v>
      </c>
      <c r="F498" s="111">
        <v>6</v>
      </c>
      <c r="G498" s="169">
        <v>5.9</v>
      </c>
      <c r="H498" s="90" t="s">
        <v>437</v>
      </c>
      <c r="I498" s="113">
        <v>22.8</v>
      </c>
      <c r="J498" s="113">
        <f t="shared" si="83"/>
        <v>3.8000000000000003</v>
      </c>
      <c r="K498" s="113">
        <f t="shared" si="76"/>
        <v>6.49</v>
      </c>
      <c r="L498" s="114">
        <f t="shared" si="84"/>
        <v>0.41448382126348227</v>
      </c>
      <c r="M498" s="115">
        <v>0.2</v>
      </c>
      <c r="N498" s="113">
        <f t="shared" si="85"/>
        <v>18.240000000000002</v>
      </c>
      <c r="O498" s="113">
        <f t="shared" si="86"/>
        <v>3.0400000000000005</v>
      </c>
      <c r="P498" s="113">
        <f t="shared" si="77"/>
        <v>5.49</v>
      </c>
      <c r="Q498" s="116">
        <f t="shared" si="87"/>
        <v>0.44626593806921672</v>
      </c>
    </row>
    <row r="499" spans="2:17" x14ac:dyDescent="0.5">
      <c r="B499" s="160" t="str">
        <f>C500</f>
        <v>Pastazerts</v>
      </c>
      <c r="C499" s="161"/>
      <c r="D499" s="161"/>
      <c r="E499" s="100"/>
      <c r="F499" s="101"/>
      <c r="G499" s="162"/>
      <c r="H499" s="101"/>
      <c r="I499" s="103"/>
      <c r="J499" s="103"/>
      <c r="K499" s="103"/>
      <c r="L499" s="104"/>
      <c r="M499" s="105"/>
      <c r="N499" s="103"/>
      <c r="O499" s="103"/>
      <c r="P499" s="103"/>
      <c r="Q499" s="106"/>
    </row>
    <row r="500" spans="2:17" x14ac:dyDescent="0.5">
      <c r="B500" s="168">
        <v>580200</v>
      </c>
      <c r="C500" s="164" t="s">
        <v>3411</v>
      </c>
      <c r="D500" s="164" t="s">
        <v>3412</v>
      </c>
      <c r="E500" s="110">
        <v>860011071310</v>
      </c>
      <c r="F500" s="111">
        <v>6</v>
      </c>
      <c r="G500" s="169">
        <v>12</v>
      </c>
      <c r="H500" s="90" t="s">
        <v>437</v>
      </c>
      <c r="I500" s="113">
        <v>33</v>
      </c>
      <c r="J500" s="113">
        <f t="shared" ref="J500:J501" si="88">I500/F500</f>
        <v>5.5</v>
      </c>
      <c r="K500" s="113">
        <f t="shared" si="76"/>
        <v>9.49</v>
      </c>
      <c r="L500" s="114">
        <f t="shared" ref="L500:L501" si="89">(K500-J500)/K500</f>
        <v>0.42044257112750266</v>
      </c>
      <c r="M500" s="115">
        <v>0.15</v>
      </c>
      <c r="N500" s="113">
        <f t="shared" ref="N500:N501" si="90">I500*(1-M500)</f>
        <v>28.05</v>
      </c>
      <c r="O500" s="113">
        <f t="shared" ref="O500:O501" si="91">N500/F500</f>
        <v>4.6749999999999998</v>
      </c>
      <c r="P500" s="113">
        <f t="shared" si="77"/>
        <v>7.99</v>
      </c>
      <c r="Q500" s="116">
        <f t="shared" ref="Q500:Q501" si="92">(P500-O500)/P500</f>
        <v>0.41489361702127664</v>
      </c>
    </row>
    <row r="501" spans="2:17" x14ac:dyDescent="0.5">
      <c r="B501" s="168">
        <v>580201</v>
      </c>
      <c r="C501" s="164" t="s">
        <v>3411</v>
      </c>
      <c r="D501" s="164" t="s">
        <v>3413</v>
      </c>
      <c r="E501" s="110">
        <v>860011071327</v>
      </c>
      <c r="F501" s="111">
        <v>6</v>
      </c>
      <c r="G501" s="169">
        <v>12</v>
      </c>
      <c r="H501" s="90" t="s">
        <v>437</v>
      </c>
      <c r="I501" s="113">
        <v>33</v>
      </c>
      <c r="J501" s="113">
        <f t="shared" si="88"/>
        <v>5.5</v>
      </c>
      <c r="K501" s="113">
        <f t="shared" si="76"/>
        <v>9.49</v>
      </c>
      <c r="L501" s="114">
        <f t="shared" si="89"/>
        <v>0.42044257112750266</v>
      </c>
      <c r="M501" s="115">
        <v>0.15</v>
      </c>
      <c r="N501" s="113">
        <f t="shared" si="90"/>
        <v>28.05</v>
      </c>
      <c r="O501" s="113">
        <f t="shared" si="91"/>
        <v>4.6749999999999998</v>
      </c>
      <c r="P501" s="113">
        <f t="shared" si="77"/>
        <v>7.99</v>
      </c>
      <c r="Q501" s="116">
        <f t="shared" si="92"/>
        <v>0.41489361702127664</v>
      </c>
    </row>
    <row r="502" spans="2:17" x14ac:dyDescent="0.5">
      <c r="B502" s="160" t="str">
        <f>C503</f>
        <v>Billy Pie</v>
      </c>
      <c r="C502" s="161"/>
      <c r="D502" s="161"/>
      <c r="E502" s="100"/>
      <c r="F502" s="101"/>
      <c r="G502" s="162"/>
      <c r="H502" s="101"/>
      <c r="I502" s="103"/>
      <c r="J502" s="103"/>
      <c r="K502" s="103"/>
      <c r="L502" s="104"/>
      <c r="M502" s="105"/>
      <c r="N502" s="103"/>
      <c r="O502" s="103"/>
      <c r="P502" s="103"/>
      <c r="Q502" s="106"/>
    </row>
    <row r="503" spans="2:17" x14ac:dyDescent="0.5">
      <c r="B503" s="159">
        <v>587002</v>
      </c>
      <c r="C503" s="148" t="s">
        <v>3424</v>
      </c>
      <c r="D503" s="148" t="s">
        <v>3427</v>
      </c>
      <c r="E503" s="89">
        <v>855954007281</v>
      </c>
      <c r="F503" s="90">
        <v>12</v>
      </c>
      <c r="G503" s="149">
        <v>11.84</v>
      </c>
      <c r="H503" s="90" t="s">
        <v>437</v>
      </c>
      <c r="I503" s="125">
        <v>91.2</v>
      </c>
      <c r="J503" s="125">
        <f t="shared" ref="J503:J506" si="93">I503/F503</f>
        <v>7.6000000000000005</v>
      </c>
      <c r="K503" s="125">
        <f t="shared" si="76"/>
        <v>12.99</v>
      </c>
      <c r="L503" s="126">
        <f t="shared" ref="L503:L506" si="94">(K503-J503)/K503</f>
        <v>0.41493456505003845</v>
      </c>
      <c r="M503" s="127">
        <v>0.15</v>
      </c>
      <c r="N503" s="125">
        <f t="shared" ref="N503:N506" si="95">I503*(1-M503)</f>
        <v>77.52</v>
      </c>
      <c r="O503" s="125">
        <f t="shared" ref="O503:O506" si="96">N503/F503</f>
        <v>6.46</v>
      </c>
      <c r="P503" s="125">
        <f t="shared" si="77"/>
        <v>10.99</v>
      </c>
      <c r="Q503" s="128">
        <f t="shared" ref="Q503:Q506" si="97">(P503-O503)/P503</f>
        <v>0.41219290263876252</v>
      </c>
    </row>
    <row r="504" spans="2:17" x14ac:dyDescent="0.5">
      <c r="B504" s="159">
        <v>587003</v>
      </c>
      <c r="C504" s="148" t="s">
        <v>3424</v>
      </c>
      <c r="D504" s="148" t="s">
        <v>3428</v>
      </c>
      <c r="E504" s="89">
        <v>855954007298</v>
      </c>
      <c r="F504" s="90">
        <v>12</v>
      </c>
      <c r="G504" s="149">
        <v>19.5</v>
      </c>
      <c r="H504" s="90" t="s">
        <v>437</v>
      </c>
      <c r="I504" s="125">
        <v>91.2</v>
      </c>
      <c r="J504" s="125">
        <f t="shared" si="93"/>
        <v>7.6000000000000005</v>
      </c>
      <c r="K504" s="125">
        <f t="shared" si="76"/>
        <v>12.99</v>
      </c>
      <c r="L504" s="126">
        <f t="shared" si="94"/>
        <v>0.41493456505003845</v>
      </c>
      <c r="M504" s="127">
        <v>0.15</v>
      </c>
      <c r="N504" s="125">
        <f t="shared" si="95"/>
        <v>77.52</v>
      </c>
      <c r="O504" s="125">
        <f t="shared" si="96"/>
        <v>6.46</v>
      </c>
      <c r="P504" s="125">
        <f t="shared" si="77"/>
        <v>10.99</v>
      </c>
      <c r="Q504" s="128">
        <f t="shared" si="97"/>
        <v>0.41219290263876252</v>
      </c>
    </row>
    <row r="505" spans="2:17" x14ac:dyDescent="0.5">
      <c r="B505" s="159">
        <v>587001</v>
      </c>
      <c r="C505" s="148" t="s">
        <v>3424</v>
      </c>
      <c r="D505" s="148" t="s">
        <v>3426</v>
      </c>
      <c r="E505" s="89">
        <v>855954007274</v>
      </c>
      <c r="F505" s="90">
        <v>12</v>
      </c>
      <c r="G505" s="149">
        <v>11.84</v>
      </c>
      <c r="H505" s="90" t="s">
        <v>437</v>
      </c>
      <c r="I505" s="125">
        <v>91.2</v>
      </c>
      <c r="J505" s="125">
        <f t="shared" si="93"/>
        <v>7.6000000000000005</v>
      </c>
      <c r="K505" s="125">
        <f t="shared" si="76"/>
        <v>12.99</v>
      </c>
      <c r="L505" s="126">
        <f t="shared" si="94"/>
        <v>0.41493456505003845</v>
      </c>
      <c r="M505" s="127">
        <v>0.15</v>
      </c>
      <c r="N505" s="125">
        <f t="shared" si="95"/>
        <v>77.52</v>
      </c>
      <c r="O505" s="125">
        <f t="shared" si="96"/>
        <v>6.46</v>
      </c>
      <c r="P505" s="125">
        <f t="shared" si="77"/>
        <v>10.99</v>
      </c>
      <c r="Q505" s="128">
        <f t="shared" si="97"/>
        <v>0.41219290263876252</v>
      </c>
    </row>
    <row r="506" spans="2:17" x14ac:dyDescent="0.5">
      <c r="B506" s="159">
        <v>587000</v>
      </c>
      <c r="C506" s="148" t="s">
        <v>3424</v>
      </c>
      <c r="D506" s="148" t="s">
        <v>3425</v>
      </c>
      <c r="E506" s="89">
        <v>855954007267</v>
      </c>
      <c r="F506" s="90">
        <v>12</v>
      </c>
      <c r="G506" s="149">
        <v>11.84</v>
      </c>
      <c r="H506" s="90" t="s">
        <v>437</v>
      </c>
      <c r="I506" s="125">
        <v>91.2</v>
      </c>
      <c r="J506" s="125">
        <f t="shared" si="93"/>
        <v>7.6000000000000005</v>
      </c>
      <c r="K506" s="125">
        <f t="shared" si="76"/>
        <v>12.99</v>
      </c>
      <c r="L506" s="126">
        <f t="shared" si="94"/>
        <v>0.41493456505003845</v>
      </c>
      <c r="M506" s="127">
        <v>0.15</v>
      </c>
      <c r="N506" s="125">
        <f t="shared" si="95"/>
        <v>77.52</v>
      </c>
      <c r="O506" s="125">
        <f t="shared" si="96"/>
        <v>6.46</v>
      </c>
      <c r="P506" s="125">
        <f t="shared" si="77"/>
        <v>10.99</v>
      </c>
      <c r="Q506" s="128">
        <f t="shared" si="97"/>
        <v>0.41219290263876252</v>
      </c>
    </row>
    <row r="507" spans="2:17" x14ac:dyDescent="0.5">
      <c r="B507" s="160" t="str">
        <f>C508</f>
        <v>Dream Pops LLC</v>
      </c>
      <c r="C507" s="161"/>
      <c r="D507" s="161"/>
      <c r="E507" s="100"/>
      <c r="F507" s="101"/>
      <c r="G507" s="162"/>
      <c r="H507" s="101"/>
      <c r="I507" s="103"/>
      <c r="J507" s="103"/>
      <c r="K507" s="103"/>
      <c r="L507" s="104"/>
      <c r="M507" s="105"/>
      <c r="N507" s="103"/>
      <c r="O507" s="103"/>
      <c r="P507" s="103"/>
      <c r="Q507" s="106"/>
    </row>
    <row r="508" spans="2:17" x14ac:dyDescent="0.5">
      <c r="B508" s="168">
        <v>592302</v>
      </c>
      <c r="C508" s="164" t="s">
        <v>246</v>
      </c>
      <c r="D508" s="164" t="s">
        <v>5797</v>
      </c>
      <c r="E508" s="110">
        <v>854097008254</v>
      </c>
      <c r="F508" s="111">
        <v>12</v>
      </c>
      <c r="G508" s="169">
        <v>4</v>
      </c>
      <c r="H508" s="90" t="s">
        <v>437</v>
      </c>
      <c r="I508" s="113">
        <v>41.84</v>
      </c>
      <c r="J508" s="113">
        <f t="shared" si="78"/>
        <v>3.4866666666666668</v>
      </c>
      <c r="K508" s="113">
        <f t="shared" si="76"/>
        <v>5.99</v>
      </c>
      <c r="L508" s="114">
        <f t="shared" si="79"/>
        <v>0.41791875347801893</v>
      </c>
      <c r="M508" s="115">
        <v>0.15</v>
      </c>
      <c r="N508" s="113">
        <f t="shared" si="80"/>
        <v>35.564</v>
      </c>
      <c r="O508" s="113">
        <f t="shared" si="81"/>
        <v>2.9636666666666667</v>
      </c>
      <c r="P508" s="113">
        <f t="shared" si="77"/>
        <v>4.99</v>
      </c>
      <c r="Q508" s="116">
        <f t="shared" si="82"/>
        <v>0.40607882431529729</v>
      </c>
    </row>
    <row r="509" spans="2:17" x14ac:dyDescent="0.5">
      <c r="B509" s="168">
        <v>592303</v>
      </c>
      <c r="C509" s="164" t="s">
        <v>246</v>
      </c>
      <c r="D509" s="164" t="s">
        <v>6105</v>
      </c>
      <c r="E509" s="110">
        <v>854097008339</v>
      </c>
      <c r="F509" s="111">
        <v>12</v>
      </c>
      <c r="G509" s="169">
        <v>4</v>
      </c>
      <c r="H509" s="90" t="s">
        <v>437</v>
      </c>
      <c r="I509" s="113">
        <v>41.84</v>
      </c>
      <c r="J509" s="113">
        <f t="shared" si="78"/>
        <v>3.4866666666666668</v>
      </c>
      <c r="K509" s="113">
        <f t="shared" si="76"/>
        <v>5.99</v>
      </c>
      <c r="L509" s="114">
        <f t="shared" si="79"/>
        <v>0.41791875347801893</v>
      </c>
      <c r="M509" s="115">
        <v>0.15</v>
      </c>
      <c r="N509" s="113">
        <f t="shared" si="80"/>
        <v>35.564</v>
      </c>
      <c r="O509" s="113">
        <f t="shared" si="81"/>
        <v>2.9636666666666667</v>
      </c>
      <c r="P509" s="113">
        <f t="shared" si="77"/>
        <v>4.99</v>
      </c>
      <c r="Q509" s="116">
        <f t="shared" si="82"/>
        <v>0.40607882431529729</v>
      </c>
    </row>
    <row r="510" spans="2:17" x14ac:dyDescent="0.5">
      <c r="B510" s="168">
        <v>592305</v>
      </c>
      <c r="C510" s="164" t="s">
        <v>246</v>
      </c>
      <c r="D510" s="164" t="s">
        <v>6094</v>
      </c>
      <c r="E510" s="110">
        <v>854097008322</v>
      </c>
      <c r="F510" s="111">
        <v>12</v>
      </c>
      <c r="G510" s="169">
        <v>4</v>
      </c>
      <c r="H510" s="90" t="s">
        <v>437</v>
      </c>
      <c r="I510" s="113">
        <v>41.84</v>
      </c>
      <c r="J510" s="113">
        <f t="shared" si="78"/>
        <v>3.4866666666666668</v>
      </c>
      <c r="K510" s="113">
        <f t="shared" si="76"/>
        <v>5.99</v>
      </c>
      <c r="L510" s="114">
        <f t="shared" si="79"/>
        <v>0.41791875347801893</v>
      </c>
      <c r="M510" s="115">
        <v>0.15</v>
      </c>
      <c r="N510" s="113">
        <f t="shared" si="80"/>
        <v>35.564</v>
      </c>
      <c r="O510" s="113">
        <f t="shared" si="81"/>
        <v>2.9636666666666667</v>
      </c>
      <c r="P510" s="113">
        <f t="shared" si="77"/>
        <v>4.99</v>
      </c>
      <c r="Q510" s="116">
        <f t="shared" si="82"/>
        <v>0.40607882431529729</v>
      </c>
    </row>
    <row r="511" spans="2:17" x14ac:dyDescent="0.5">
      <c r="B511" s="168">
        <v>592306</v>
      </c>
      <c r="C511" s="164" t="s">
        <v>246</v>
      </c>
      <c r="D511" s="164" t="s">
        <v>5799</v>
      </c>
      <c r="E511" s="110">
        <v>854097008414</v>
      </c>
      <c r="F511" s="111">
        <v>12</v>
      </c>
      <c r="G511" s="169">
        <v>4</v>
      </c>
      <c r="H511" s="90" t="s">
        <v>437</v>
      </c>
      <c r="I511" s="113">
        <v>41.84</v>
      </c>
      <c r="J511" s="113">
        <f t="shared" si="78"/>
        <v>3.4866666666666668</v>
      </c>
      <c r="K511" s="113">
        <f t="shared" si="76"/>
        <v>5.99</v>
      </c>
      <c r="L511" s="114">
        <f t="shared" si="79"/>
        <v>0.41791875347801893</v>
      </c>
      <c r="M511" s="115">
        <v>0.15</v>
      </c>
      <c r="N511" s="113">
        <f t="shared" si="80"/>
        <v>35.564</v>
      </c>
      <c r="O511" s="113">
        <f t="shared" si="81"/>
        <v>2.9636666666666667</v>
      </c>
      <c r="P511" s="113">
        <f t="shared" si="77"/>
        <v>4.99</v>
      </c>
      <c r="Q511" s="116">
        <f t="shared" si="82"/>
        <v>0.40607882431529729</v>
      </c>
    </row>
    <row r="512" spans="2:17" x14ac:dyDescent="0.5">
      <c r="B512" s="160" t="str">
        <f>C513</f>
        <v>Lopaus Point</v>
      </c>
      <c r="C512" s="161"/>
      <c r="D512" s="161"/>
      <c r="E512" s="100"/>
      <c r="F512" s="101"/>
      <c r="G512" s="162"/>
      <c r="H512" s="101"/>
      <c r="I512" s="103"/>
      <c r="J512" s="103"/>
      <c r="K512" s="103"/>
      <c r="L512" s="104"/>
      <c r="M512" s="105"/>
      <c r="N512" s="103"/>
      <c r="O512" s="103"/>
      <c r="P512" s="103"/>
      <c r="Q512" s="106"/>
    </row>
    <row r="513" spans="2:17" x14ac:dyDescent="0.5">
      <c r="B513" s="168">
        <v>596101</v>
      </c>
      <c r="C513" s="164" t="s">
        <v>3495</v>
      </c>
      <c r="D513" s="164" t="s">
        <v>6095</v>
      </c>
      <c r="E513" s="110">
        <v>863558000232</v>
      </c>
      <c r="F513" s="111">
        <v>6</v>
      </c>
      <c r="G513" s="169">
        <v>6</v>
      </c>
      <c r="H513" s="111" t="s">
        <v>5577</v>
      </c>
      <c r="I513" s="113">
        <v>40</v>
      </c>
      <c r="J513" s="113">
        <f t="shared" si="78"/>
        <v>6.666666666666667</v>
      </c>
      <c r="K513" s="113">
        <f t="shared" ref="K513:K590" si="98">IF(CEILING(J513/0.6,1)-0.51&gt;=J513/0.6,CEILING(J513/0.6,1)-0.51,CEILING(J513/0.6,1)-0.01)</f>
        <v>11.49</v>
      </c>
      <c r="L513" s="114">
        <f t="shared" si="79"/>
        <v>0.4197853205686104</v>
      </c>
      <c r="M513" s="115">
        <v>0.2</v>
      </c>
      <c r="N513" s="113">
        <f t="shared" si="80"/>
        <v>32</v>
      </c>
      <c r="O513" s="113">
        <f t="shared" si="81"/>
        <v>5.333333333333333</v>
      </c>
      <c r="P513" s="113">
        <f t="shared" ref="P513:P590" si="99">IF(CEILING(O513/0.6,1)-0.51&gt;=O513/0.6,CEILING(O513/0.6,1)-0.51,CEILING(O513/0.6,1)-0.01)</f>
        <v>8.99</v>
      </c>
      <c r="Q513" s="116">
        <f t="shared" si="82"/>
        <v>0.40674823878383393</v>
      </c>
    </row>
    <row r="514" spans="2:17" x14ac:dyDescent="0.5">
      <c r="B514" s="168">
        <v>596102</v>
      </c>
      <c r="C514" s="164" t="s">
        <v>3495</v>
      </c>
      <c r="D514" s="164" t="s">
        <v>6096</v>
      </c>
      <c r="E514" s="110">
        <v>863558000218</v>
      </c>
      <c r="F514" s="111">
        <v>6</v>
      </c>
      <c r="G514" s="169">
        <v>6</v>
      </c>
      <c r="H514" s="111" t="s">
        <v>5577</v>
      </c>
      <c r="I514" s="113">
        <v>40</v>
      </c>
      <c r="J514" s="113">
        <f t="shared" si="78"/>
        <v>6.666666666666667</v>
      </c>
      <c r="K514" s="113">
        <f t="shared" si="98"/>
        <v>11.49</v>
      </c>
      <c r="L514" s="114">
        <f t="shared" si="79"/>
        <v>0.4197853205686104</v>
      </c>
      <c r="M514" s="115">
        <v>0.2</v>
      </c>
      <c r="N514" s="113">
        <f t="shared" si="80"/>
        <v>32</v>
      </c>
      <c r="O514" s="113">
        <f t="shared" si="81"/>
        <v>5.333333333333333</v>
      </c>
      <c r="P514" s="113">
        <f t="shared" si="99"/>
        <v>8.99</v>
      </c>
      <c r="Q514" s="116">
        <f t="shared" si="82"/>
        <v>0.40674823878383393</v>
      </c>
    </row>
    <row r="515" spans="2:17" x14ac:dyDescent="0.5">
      <c r="B515" s="168">
        <v>596103</v>
      </c>
      <c r="C515" s="164" t="s">
        <v>3495</v>
      </c>
      <c r="D515" s="164" t="s">
        <v>6097</v>
      </c>
      <c r="E515" s="110">
        <v>863558000201</v>
      </c>
      <c r="F515" s="111">
        <v>6</v>
      </c>
      <c r="G515" s="169">
        <v>6</v>
      </c>
      <c r="H515" s="111" t="s">
        <v>5577</v>
      </c>
      <c r="I515" s="113">
        <v>40</v>
      </c>
      <c r="J515" s="113">
        <f t="shared" si="78"/>
        <v>6.666666666666667</v>
      </c>
      <c r="K515" s="113">
        <f t="shared" si="98"/>
        <v>11.49</v>
      </c>
      <c r="L515" s="114">
        <f t="shared" si="79"/>
        <v>0.4197853205686104</v>
      </c>
      <c r="M515" s="115">
        <v>0.2</v>
      </c>
      <c r="N515" s="113">
        <f t="shared" si="80"/>
        <v>32</v>
      </c>
      <c r="O515" s="113">
        <f t="shared" si="81"/>
        <v>5.333333333333333</v>
      </c>
      <c r="P515" s="113">
        <f t="shared" si="99"/>
        <v>8.99</v>
      </c>
      <c r="Q515" s="116">
        <f t="shared" si="82"/>
        <v>0.40674823878383393</v>
      </c>
    </row>
    <row r="516" spans="2:17" x14ac:dyDescent="0.5">
      <c r="B516" s="168">
        <v>596104</v>
      </c>
      <c r="C516" s="164" t="s">
        <v>3495</v>
      </c>
      <c r="D516" s="164" t="s">
        <v>6098</v>
      </c>
      <c r="E516" s="110">
        <v>863558000225</v>
      </c>
      <c r="F516" s="111">
        <v>6</v>
      </c>
      <c r="G516" s="169">
        <v>6</v>
      </c>
      <c r="H516" s="111" t="s">
        <v>5577</v>
      </c>
      <c r="I516" s="113">
        <v>40</v>
      </c>
      <c r="J516" s="113">
        <f t="shared" si="78"/>
        <v>6.666666666666667</v>
      </c>
      <c r="K516" s="113">
        <f t="shared" si="98"/>
        <v>11.49</v>
      </c>
      <c r="L516" s="114">
        <f t="shared" si="79"/>
        <v>0.4197853205686104</v>
      </c>
      <c r="M516" s="115">
        <v>0.2</v>
      </c>
      <c r="N516" s="113">
        <f t="shared" si="80"/>
        <v>32</v>
      </c>
      <c r="O516" s="113">
        <f t="shared" si="81"/>
        <v>5.333333333333333</v>
      </c>
      <c r="P516" s="113">
        <f t="shared" si="99"/>
        <v>8.99</v>
      </c>
      <c r="Q516" s="116">
        <f t="shared" si="82"/>
        <v>0.40674823878383393</v>
      </c>
    </row>
    <row r="517" spans="2:17" x14ac:dyDescent="0.5">
      <c r="B517" s="168">
        <v>596105</v>
      </c>
      <c r="C517" s="164" t="s">
        <v>3495</v>
      </c>
      <c r="D517" s="164" t="s">
        <v>3496</v>
      </c>
      <c r="E517" s="110">
        <v>863558000249</v>
      </c>
      <c r="F517" s="111">
        <v>6</v>
      </c>
      <c r="G517" s="169">
        <v>11.5</v>
      </c>
      <c r="H517" s="90" t="s">
        <v>437</v>
      </c>
      <c r="I517" s="113">
        <v>40</v>
      </c>
      <c r="J517" s="113">
        <f t="shared" si="78"/>
        <v>6.666666666666667</v>
      </c>
      <c r="K517" s="113">
        <f t="shared" si="98"/>
        <v>11.49</v>
      </c>
      <c r="L517" s="114">
        <f t="shared" si="79"/>
        <v>0.4197853205686104</v>
      </c>
      <c r="M517" s="115">
        <v>0.2</v>
      </c>
      <c r="N517" s="113">
        <f t="shared" si="80"/>
        <v>32</v>
      </c>
      <c r="O517" s="113">
        <f t="shared" si="81"/>
        <v>5.333333333333333</v>
      </c>
      <c r="P517" s="113">
        <f t="shared" si="99"/>
        <v>8.99</v>
      </c>
      <c r="Q517" s="116">
        <f t="shared" si="82"/>
        <v>0.40674823878383393</v>
      </c>
    </row>
    <row r="518" spans="2:17" x14ac:dyDescent="0.5">
      <c r="B518" s="297" t="s">
        <v>6198</v>
      </c>
      <c r="C518" s="298"/>
      <c r="D518" s="298"/>
      <c r="E518" s="299"/>
      <c r="F518" s="300"/>
      <c r="G518" s="301"/>
      <c r="H518" s="300"/>
      <c r="I518" s="302"/>
      <c r="J518" s="302"/>
      <c r="K518" s="302"/>
      <c r="L518" s="303"/>
      <c r="M518" s="304"/>
      <c r="N518" s="302"/>
      <c r="O518" s="302"/>
      <c r="P518" s="302"/>
      <c r="Q518" s="305"/>
    </row>
    <row r="519" spans="2:17" x14ac:dyDescent="0.5">
      <c r="B519" s="168">
        <v>609156</v>
      </c>
      <c r="C519" s="164" t="s">
        <v>3815</v>
      </c>
      <c r="D519" s="164" t="s">
        <v>3816</v>
      </c>
      <c r="E519" s="110">
        <v>850037507412</v>
      </c>
      <c r="F519" s="111">
        <v>12</v>
      </c>
      <c r="G519" s="169">
        <v>5.3</v>
      </c>
      <c r="H519" s="90" t="s">
        <v>177</v>
      </c>
      <c r="I519" s="60">
        <v>35</v>
      </c>
      <c r="J519" s="113">
        <f t="shared" si="78"/>
        <v>2.9166666666666665</v>
      </c>
      <c r="K519" s="279">
        <f t="shared" ref="K519:K540" si="100">IF(CEILING(J519/0.6,1)-0.51&gt;=J519/0.6,CEILING(J519/0.6,1)-0.51,CEILING(J519/0.6,1)-0.01)</f>
        <v>4.99</v>
      </c>
      <c r="L519" s="268">
        <f t="shared" ref="L519:L540" si="101">(K519-J519)/K519</f>
        <v>0.41549766199064803</v>
      </c>
      <c r="M519" s="115">
        <v>0.15</v>
      </c>
      <c r="N519" s="113">
        <f>I519*(1-M519)</f>
        <v>29.75</v>
      </c>
      <c r="O519" s="113">
        <f t="shared" ref="O519:O540" si="102">N519/F519</f>
        <v>2.4791666666666665</v>
      </c>
      <c r="P519" s="113">
        <f t="shared" ref="P519:P540" si="103">IF(CEILING(O519/0.6,1)-0.51&gt;=O519/0.6,CEILING(O519/0.6,1)-0.51,CEILING(O519/0.6,1)-0.01)</f>
        <v>4.49</v>
      </c>
      <c r="Q519" s="116">
        <f t="shared" ref="Q519:Q540" si="104">(P519-O519)/P519</f>
        <v>0.44784706755753534</v>
      </c>
    </row>
    <row r="520" spans="2:17" x14ac:dyDescent="0.5">
      <c r="B520" s="168">
        <v>609160</v>
      </c>
      <c r="C520" s="164" t="s">
        <v>3815</v>
      </c>
      <c r="D520" s="164" t="s">
        <v>3817</v>
      </c>
      <c r="E520" s="110">
        <v>863336000416</v>
      </c>
      <c r="F520" s="111">
        <v>12</v>
      </c>
      <c r="G520" s="169">
        <v>5.3</v>
      </c>
      <c r="H520" s="90" t="s">
        <v>177</v>
      </c>
      <c r="I520" s="60">
        <v>35</v>
      </c>
      <c r="J520" s="113">
        <f t="shared" si="78"/>
        <v>2.9166666666666665</v>
      </c>
      <c r="K520" s="279">
        <f t="shared" si="100"/>
        <v>4.99</v>
      </c>
      <c r="L520" s="268">
        <f t="shared" si="101"/>
        <v>0.41549766199064803</v>
      </c>
      <c r="M520" s="115">
        <v>0.15</v>
      </c>
      <c r="N520" s="113">
        <f t="shared" ref="N520:N540" si="105">I520*(1-M520)</f>
        <v>29.75</v>
      </c>
      <c r="O520" s="113">
        <f t="shared" si="102"/>
        <v>2.4791666666666665</v>
      </c>
      <c r="P520" s="113">
        <f t="shared" si="103"/>
        <v>4.49</v>
      </c>
      <c r="Q520" s="116">
        <f t="shared" si="104"/>
        <v>0.44784706755753534</v>
      </c>
    </row>
    <row r="521" spans="2:17" x14ac:dyDescent="0.5">
      <c r="B521" s="168">
        <v>609161</v>
      </c>
      <c r="C521" s="164" t="s">
        <v>3815</v>
      </c>
      <c r="D521" s="164" t="s">
        <v>3818</v>
      </c>
      <c r="E521" s="110">
        <v>863336000409</v>
      </c>
      <c r="F521" s="111">
        <v>12</v>
      </c>
      <c r="G521" s="169">
        <v>5.2</v>
      </c>
      <c r="H521" s="90" t="s">
        <v>177</v>
      </c>
      <c r="I521" s="60">
        <v>35</v>
      </c>
      <c r="J521" s="113">
        <f t="shared" si="78"/>
        <v>2.9166666666666665</v>
      </c>
      <c r="K521" s="279">
        <f t="shared" si="100"/>
        <v>4.99</v>
      </c>
      <c r="L521" s="268">
        <f t="shared" si="101"/>
        <v>0.41549766199064803</v>
      </c>
      <c r="M521" s="115">
        <v>0.15</v>
      </c>
      <c r="N521" s="113">
        <f t="shared" si="105"/>
        <v>29.75</v>
      </c>
      <c r="O521" s="113">
        <f t="shared" si="102"/>
        <v>2.4791666666666665</v>
      </c>
      <c r="P521" s="113">
        <f t="shared" si="103"/>
        <v>4.49</v>
      </c>
      <c r="Q521" s="116">
        <f t="shared" si="104"/>
        <v>0.44784706755753534</v>
      </c>
    </row>
    <row r="522" spans="2:17" x14ac:dyDescent="0.5">
      <c r="B522" s="168">
        <v>609162</v>
      </c>
      <c r="C522" s="164" t="s">
        <v>3815</v>
      </c>
      <c r="D522" s="164" t="s">
        <v>3819</v>
      </c>
      <c r="E522" s="110">
        <v>867689000437</v>
      </c>
      <c r="F522" s="111">
        <v>12</v>
      </c>
      <c r="G522" s="169">
        <v>5.2</v>
      </c>
      <c r="H522" s="90" t="s">
        <v>177</v>
      </c>
      <c r="I522" s="60">
        <v>35</v>
      </c>
      <c r="J522" s="113">
        <f t="shared" si="78"/>
        <v>2.9166666666666665</v>
      </c>
      <c r="K522" s="279">
        <f t="shared" si="100"/>
        <v>4.99</v>
      </c>
      <c r="L522" s="268">
        <f t="shared" si="101"/>
        <v>0.41549766199064803</v>
      </c>
      <c r="M522" s="115">
        <v>0.15</v>
      </c>
      <c r="N522" s="113">
        <f t="shared" si="105"/>
        <v>29.75</v>
      </c>
      <c r="O522" s="113">
        <f t="shared" si="102"/>
        <v>2.4791666666666665</v>
      </c>
      <c r="P522" s="113">
        <f t="shared" si="103"/>
        <v>4.49</v>
      </c>
      <c r="Q522" s="116">
        <f t="shared" si="104"/>
        <v>0.44784706755753534</v>
      </c>
    </row>
    <row r="523" spans="2:17" x14ac:dyDescent="0.5">
      <c r="B523" s="168">
        <v>609163</v>
      </c>
      <c r="C523" s="164" t="s">
        <v>3815</v>
      </c>
      <c r="D523" s="164" t="s">
        <v>3820</v>
      </c>
      <c r="E523" s="110">
        <v>860001901047</v>
      </c>
      <c r="F523" s="111">
        <v>12</v>
      </c>
      <c r="G523" s="169">
        <v>5.4</v>
      </c>
      <c r="H523" s="90" t="s">
        <v>177</v>
      </c>
      <c r="I523" s="60">
        <v>35</v>
      </c>
      <c r="J523" s="113">
        <f t="shared" si="78"/>
        <v>2.9166666666666665</v>
      </c>
      <c r="K523" s="279">
        <f t="shared" si="100"/>
        <v>4.99</v>
      </c>
      <c r="L523" s="268">
        <f t="shared" si="101"/>
        <v>0.41549766199064803</v>
      </c>
      <c r="M523" s="115">
        <v>0.15</v>
      </c>
      <c r="N523" s="113">
        <f t="shared" si="105"/>
        <v>29.75</v>
      </c>
      <c r="O523" s="113">
        <f t="shared" si="102"/>
        <v>2.4791666666666665</v>
      </c>
      <c r="P523" s="113">
        <f t="shared" si="103"/>
        <v>4.49</v>
      </c>
      <c r="Q523" s="116">
        <f t="shared" si="104"/>
        <v>0.44784706755753534</v>
      </c>
    </row>
    <row r="524" spans="2:17" x14ac:dyDescent="0.5">
      <c r="B524" s="168">
        <v>609164</v>
      </c>
      <c r="C524" s="164" t="s">
        <v>3815</v>
      </c>
      <c r="D524" s="164" t="s">
        <v>3821</v>
      </c>
      <c r="E524" s="110">
        <v>860001901092</v>
      </c>
      <c r="F524" s="111">
        <v>12</v>
      </c>
      <c r="G524" s="169">
        <v>5.0999999999999996</v>
      </c>
      <c r="H524" s="90" t="s">
        <v>177</v>
      </c>
      <c r="I524" s="60">
        <v>35</v>
      </c>
      <c r="J524" s="113">
        <f t="shared" si="78"/>
        <v>2.9166666666666665</v>
      </c>
      <c r="K524" s="279">
        <f t="shared" si="100"/>
        <v>4.99</v>
      </c>
      <c r="L524" s="268">
        <f t="shared" si="101"/>
        <v>0.41549766199064803</v>
      </c>
      <c r="M524" s="115">
        <v>0.15</v>
      </c>
      <c r="N524" s="113">
        <f t="shared" si="105"/>
        <v>29.75</v>
      </c>
      <c r="O524" s="113">
        <f t="shared" si="102"/>
        <v>2.4791666666666665</v>
      </c>
      <c r="P524" s="113">
        <f t="shared" si="103"/>
        <v>4.49</v>
      </c>
      <c r="Q524" s="116">
        <f t="shared" si="104"/>
        <v>0.44784706755753534</v>
      </c>
    </row>
    <row r="525" spans="2:17" x14ac:dyDescent="0.5">
      <c r="B525" s="168">
        <v>609165</v>
      </c>
      <c r="C525" s="164" t="s">
        <v>3815</v>
      </c>
      <c r="D525" s="164" t="s">
        <v>3822</v>
      </c>
      <c r="E525" s="110">
        <v>860001901030</v>
      </c>
      <c r="F525" s="111">
        <v>12</v>
      </c>
      <c r="G525" s="169">
        <v>5.3</v>
      </c>
      <c r="H525" s="90" t="s">
        <v>177</v>
      </c>
      <c r="I525" s="60">
        <v>35</v>
      </c>
      <c r="J525" s="113">
        <f t="shared" si="78"/>
        <v>2.9166666666666665</v>
      </c>
      <c r="K525" s="279">
        <f t="shared" si="100"/>
        <v>4.99</v>
      </c>
      <c r="L525" s="268">
        <f t="shared" si="101"/>
        <v>0.41549766199064803</v>
      </c>
      <c r="M525" s="115">
        <v>0.15</v>
      </c>
      <c r="N525" s="113">
        <f t="shared" si="105"/>
        <v>29.75</v>
      </c>
      <c r="O525" s="113">
        <f t="shared" si="102"/>
        <v>2.4791666666666665</v>
      </c>
      <c r="P525" s="113">
        <f t="shared" si="103"/>
        <v>4.49</v>
      </c>
      <c r="Q525" s="116">
        <f t="shared" si="104"/>
        <v>0.44784706755753534</v>
      </c>
    </row>
    <row r="526" spans="2:17" x14ac:dyDescent="0.5">
      <c r="B526" s="168">
        <v>609167</v>
      </c>
      <c r="C526" s="164" t="s">
        <v>3815</v>
      </c>
      <c r="D526" s="164" t="s">
        <v>3823</v>
      </c>
      <c r="E526" s="110">
        <v>863336000447</v>
      </c>
      <c r="F526" s="111">
        <v>12</v>
      </c>
      <c r="G526" s="169">
        <v>5.2</v>
      </c>
      <c r="H526" s="90" t="s">
        <v>177</v>
      </c>
      <c r="I526" s="60">
        <v>35</v>
      </c>
      <c r="J526" s="113">
        <f t="shared" si="78"/>
        <v>2.9166666666666665</v>
      </c>
      <c r="K526" s="279">
        <f t="shared" si="100"/>
        <v>4.99</v>
      </c>
      <c r="L526" s="268">
        <f t="shared" si="101"/>
        <v>0.41549766199064803</v>
      </c>
      <c r="M526" s="115">
        <v>0.15</v>
      </c>
      <c r="N526" s="113">
        <f t="shared" si="105"/>
        <v>29.75</v>
      </c>
      <c r="O526" s="113">
        <f t="shared" si="102"/>
        <v>2.4791666666666665</v>
      </c>
      <c r="P526" s="113">
        <f t="shared" si="103"/>
        <v>4.49</v>
      </c>
      <c r="Q526" s="116">
        <f t="shared" si="104"/>
        <v>0.44784706755753534</v>
      </c>
    </row>
    <row r="527" spans="2:17" x14ac:dyDescent="0.5">
      <c r="B527" s="168">
        <v>609200</v>
      </c>
      <c r="C527" s="164" t="s">
        <v>3815</v>
      </c>
      <c r="D527" s="164" t="s">
        <v>3824</v>
      </c>
      <c r="E527" s="110">
        <v>850037507245</v>
      </c>
      <c r="F527" s="111">
        <v>7</v>
      </c>
      <c r="G527" s="169">
        <v>10.4</v>
      </c>
      <c r="H527" s="90" t="s">
        <v>177</v>
      </c>
      <c r="I527" s="60">
        <v>30.7</v>
      </c>
      <c r="J527" s="113">
        <f t="shared" si="78"/>
        <v>4.3857142857142852</v>
      </c>
      <c r="K527" s="279">
        <f t="shared" si="100"/>
        <v>7.49</v>
      </c>
      <c r="L527" s="268">
        <f t="shared" si="101"/>
        <v>0.41445737173374031</v>
      </c>
      <c r="M527" s="115">
        <v>0.15</v>
      </c>
      <c r="N527" s="113">
        <f t="shared" si="105"/>
        <v>26.094999999999999</v>
      </c>
      <c r="O527" s="113">
        <f t="shared" si="102"/>
        <v>3.7278571428571428</v>
      </c>
      <c r="P527" s="113">
        <f t="shared" si="103"/>
        <v>6.49</v>
      </c>
      <c r="Q527" s="116">
        <f t="shared" si="104"/>
        <v>0.42559982390490869</v>
      </c>
    </row>
    <row r="528" spans="2:17" x14ac:dyDescent="0.5">
      <c r="B528" s="168">
        <v>609201</v>
      </c>
      <c r="C528" s="164" t="s">
        <v>3815</v>
      </c>
      <c r="D528" s="164" t="s">
        <v>3825</v>
      </c>
      <c r="E528" s="110">
        <v>860006870461</v>
      </c>
      <c r="F528" s="111">
        <v>7</v>
      </c>
      <c r="G528" s="169">
        <v>10.4</v>
      </c>
      <c r="H528" s="90" t="s">
        <v>177</v>
      </c>
      <c r="I528" s="60">
        <v>30.7</v>
      </c>
      <c r="J528" s="113">
        <f t="shared" si="78"/>
        <v>4.3857142857142852</v>
      </c>
      <c r="K528" s="279">
        <f t="shared" si="100"/>
        <v>7.49</v>
      </c>
      <c r="L528" s="268">
        <f t="shared" si="101"/>
        <v>0.41445737173374031</v>
      </c>
      <c r="M528" s="115">
        <v>0.15</v>
      </c>
      <c r="N528" s="113">
        <f t="shared" si="105"/>
        <v>26.094999999999999</v>
      </c>
      <c r="O528" s="113">
        <f t="shared" si="102"/>
        <v>3.7278571428571428</v>
      </c>
      <c r="P528" s="113">
        <f t="shared" si="103"/>
        <v>6.49</v>
      </c>
      <c r="Q528" s="116">
        <f t="shared" si="104"/>
        <v>0.42559982390490869</v>
      </c>
    </row>
    <row r="529" spans="2:17" x14ac:dyDescent="0.5">
      <c r="B529" s="168">
        <v>609202</v>
      </c>
      <c r="C529" s="164" t="s">
        <v>3815</v>
      </c>
      <c r="D529" s="164" t="s">
        <v>3826</v>
      </c>
      <c r="E529" s="110">
        <v>860006870423</v>
      </c>
      <c r="F529" s="111">
        <v>7</v>
      </c>
      <c r="G529" s="169">
        <v>10.4</v>
      </c>
      <c r="H529" s="90" t="s">
        <v>177</v>
      </c>
      <c r="I529" s="60">
        <v>30.7</v>
      </c>
      <c r="J529" s="113">
        <f t="shared" si="78"/>
        <v>4.3857142857142852</v>
      </c>
      <c r="K529" s="279">
        <f t="shared" si="100"/>
        <v>7.49</v>
      </c>
      <c r="L529" s="268">
        <f t="shared" si="101"/>
        <v>0.41445737173374031</v>
      </c>
      <c r="M529" s="115">
        <v>0.15</v>
      </c>
      <c r="N529" s="113">
        <f t="shared" si="105"/>
        <v>26.094999999999999</v>
      </c>
      <c r="O529" s="113">
        <f t="shared" si="102"/>
        <v>3.7278571428571428</v>
      </c>
      <c r="P529" s="113">
        <f t="shared" si="103"/>
        <v>6.49</v>
      </c>
      <c r="Q529" s="116">
        <f t="shared" si="104"/>
        <v>0.42559982390490869</v>
      </c>
    </row>
    <row r="530" spans="2:17" x14ac:dyDescent="0.5">
      <c r="B530" s="168">
        <v>609203</v>
      </c>
      <c r="C530" s="164" t="s">
        <v>3815</v>
      </c>
      <c r="D530" s="164" t="s">
        <v>3827</v>
      </c>
      <c r="E530" s="110">
        <v>860006870447</v>
      </c>
      <c r="F530" s="111">
        <v>7</v>
      </c>
      <c r="G530" s="169">
        <v>10.4</v>
      </c>
      <c r="H530" s="90" t="s">
        <v>177</v>
      </c>
      <c r="I530" s="60">
        <v>30.7</v>
      </c>
      <c r="J530" s="113">
        <f t="shared" si="78"/>
        <v>4.3857142857142852</v>
      </c>
      <c r="K530" s="279">
        <f t="shared" si="100"/>
        <v>7.49</v>
      </c>
      <c r="L530" s="268">
        <f t="shared" si="101"/>
        <v>0.41445737173374031</v>
      </c>
      <c r="M530" s="115">
        <v>0.15</v>
      </c>
      <c r="N530" s="113">
        <f t="shared" si="105"/>
        <v>26.094999999999999</v>
      </c>
      <c r="O530" s="113">
        <f t="shared" si="102"/>
        <v>3.7278571428571428</v>
      </c>
      <c r="P530" s="113">
        <f t="shared" si="103"/>
        <v>6.49</v>
      </c>
      <c r="Q530" s="116">
        <f t="shared" si="104"/>
        <v>0.42559982390490869</v>
      </c>
    </row>
    <row r="531" spans="2:17" x14ac:dyDescent="0.5">
      <c r="B531" s="168">
        <v>609204</v>
      </c>
      <c r="C531" s="164" t="s">
        <v>3815</v>
      </c>
      <c r="D531" s="164" t="s">
        <v>3828</v>
      </c>
      <c r="E531" s="110">
        <v>860006870454</v>
      </c>
      <c r="F531" s="111">
        <v>7</v>
      </c>
      <c r="G531" s="169">
        <v>10.8</v>
      </c>
      <c r="H531" s="90" t="s">
        <v>177</v>
      </c>
      <c r="I531" s="60">
        <v>30.7</v>
      </c>
      <c r="J531" s="113">
        <f t="shared" si="78"/>
        <v>4.3857142857142852</v>
      </c>
      <c r="K531" s="279">
        <f t="shared" si="100"/>
        <v>7.49</v>
      </c>
      <c r="L531" s="268">
        <f t="shared" si="101"/>
        <v>0.41445737173374031</v>
      </c>
      <c r="M531" s="115">
        <v>0.15</v>
      </c>
      <c r="N531" s="113">
        <f t="shared" si="105"/>
        <v>26.094999999999999</v>
      </c>
      <c r="O531" s="113">
        <f t="shared" si="102"/>
        <v>3.7278571428571428</v>
      </c>
      <c r="P531" s="113">
        <f t="shared" si="103"/>
        <v>6.49</v>
      </c>
      <c r="Q531" s="116">
        <f t="shared" si="104"/>
        <v>0.42559982390490869</v>
      </c>
    </row>
    <row r="532" spans="2:17" x14ac:dyDescent="0.5">
      <c r="B532" s="168">
        <v>609205</v>
      </c>
      <c r="C532" s="164" t="s">
        <v>3815</v>
      </c>
      <c r="D532" s="164" t="s">
        <v>3829</v>
      </c>
      <c r="E532" s="110">
        <v>850037507290</v>
      </c>
      <c r="F532" s="111">
        <v>7</v>
      </c>
      <c r="G532" s="169">
        <v>10.1</v>
      </c>
      <c r="H532" s="90" t="s">
        <v>177</v>
      </c>
      <c r="I532" s="60">
        <v>30.7</v>
      </c>
      <c r="J532" s="113">
        <f t="shared" si="78"/>
        <v>4.3857142857142852</v>
      </c>
      <c r="K532" s="279">
        <f t="shared" si="100"/>
        <v>7.49</v>
      </c>
      <c r="L532" s="268">
        <f t="shared" si="101"/>
        <v>0.41445737173374031</v>
      </c>
      <c r="M532" s="115">
        <v>0.15</v>
      </c>
      <c r="N532" s="113">
        <f t="shared" si="105"/>
        <v>26.094999999999999</v>
      </c>
      <c r="O532" s="113">
        <f t="shared" si="102"/>
        <v>3.7278571428571428</v>
      </c>
      <c r="P532" s="113">
        <f t="shared" si="103"/>
        <v>6.49</v>
      </c>
      <c r="Q532" s="116">
        <f t="shared" si="104"/>
        <v>0.42559982390490869</v>
      </c>
    </row>
    <row r="533" spans="2:17" x14ac:dyDescent="0.5">
      <c r="B533" s="168">
        <v>609206</v>
      </c>
      <c r="C533" s="164" t="s">
        <v>3815</v>
      </c>
      <c r="D533" s="164" t="s">
        <v>3830</v>
      </c>
      <c r="E533" s="110">
        <v>850037507344</v>
      </c>
      <c r="F533" s="111">
        <v>7</v>
      </c>
      <c r="G533" s="169">
        <v>10.4</v>
      </c>
      <c r="H533" s="90" t="s">
        <v>177</v>
      </c>
      <c r="I533" s="60">
        <v>30.7</v>
      </c>
      <c r="J533" s="113">
        <f t="shared" si="78"/>
        <v>4.3857142857142852</v>
      </c>
      <c r="K533" s="279">
        <f t="shared" si="100"/>
        <v>7.49</v>
      </c>
      <c r="L533" s="268">
        <f t="shared" si="101"/>
        <v>0.41445737173374031</v>
      </c>
      <c r="M533" s="115">
        <v>0.15</v>
      </c>
      <c r="N533" s="113">
        <f t="shared" si="105"/>
        <v>26.094999999999999</v>
      </c>
      <c r="O533" s="113">
        <f t="shared" si="102"/>
        <v>3.7278571428571428</v>
      </c>
      <c r="P533" s="113">
        <f t="shared" si="103"/>
        <v>6.49</v>
      </c>
      <c r="Q533" s="116">
        <f t="shared" si="104"/>
        <v>0.42559982390490869</v>
      </c>
    </row>
    <row r="534" spans="2:17" x14ac:dyDescent="0.5">
      <c r="B534" s="168">
        <v>609210</v>
      </c>
      <c r="C534" s="164" t="s">
        <v>3815</v>
      </c>
      <c r="D534" s="164" t="s">
        <v>3831</v>
      </c>
      <c r="E534" s="110">
        <v>860006342579</v>
      </c>
      <c r="F534" s="111">
        <v>24</v>
      </c>
      <c r="G534" s="169">
        <v>2.6</v>
      </c>
      <c r="H534" s="90" t="s">
        <v>177</v>
      </c>
      <c r="I534" s="60">
        <v>36.200000000000003</v>
      </c>
      <c r="J534" s="113">
        <f t="shared" si="78"/>
        <v>1.5083333333333335</v>
      </c>
      <c r="K534" s="279">
        <f t="shared" si="100"/>
        <v>2.99</v>
      </c>
      <c r="L534" s="268">
        <f t="shared" si="101"/>
        <v>0.49554069119286509</v>
      </c>
      <c r="M534" s="115">
        <v>0.15</v>
      </c>
      <c r="N534" s="113">
        <f t="shared" si="105"/>
        <v>30.770000000000003</v>
      </c>
      <c r="O534" s="113">
        <f t="shared" si="102"/>
        <v>1.2820833333333335</v>
      </c>
      <c r="P534" s="113">
        <f t="shared" si="103"/>
        <v>2.4900000000000002</v>
      </c>
      <c r="Q534" s="116">
        <f t="shared" si="104"/>
        <v>0.48510709504685406</v>
      </c>
    </row>
    <row r="535" spans="2:17" x14ac:dyDescent="0.5">
      <c r="B535" s="168">
        <v>609211</v>
      </c>
      <c r="C535" s="164" t="s">
        <v>3815</v>
      </c>
      <c r="D535" s="164" t="s">
        <v>3832</v>
      </c>
      <c r="E535" s="110">
        <v>860004760559</v>
      </c>
      <c r="F535" s="111">
        <v>24</v>
      </c>
      <c r="G535" s="169">
        <v>2.6</v>
      </c>
      <c r="H535" s="90" t="s">
        <v>177</v>
      </c>
      <c r="I535" s="60">
        <v>36.200000000000003</v>
      </c>
      <c r="J535" s="113">
        <f t="shared" si="78"/>
        <v>1.5083333333333335</v>
      </c>
      <c r="K535" s="279">
        <f t="shared" si="100"/>
        <v>2.99</v>
      </c>
      <c r="L535" s="268">
        <f t="shared" si="101"/>
        <v>0.49554069119286509</v>
      </c>
      <c r="M535" s="115">
        <v>0.15</v>
      </c>
      <c r="N535" s="113">
        <f t="shared" si="105"/>
        <v>30.770000000000003</v>
      </c>
      <c r="O535" s="113">
        <f t="shared" si="102"/>
        <v>1.2820833333333335</v>
      </c>
      <c r="P535" s="113">
        <f t="shared" si="103"/>
        <v>2.4900000000000002</v>
      </c>
      <c r="Q535" s="116">
        <f t="shared" si="104"/>
        <v>0.48510709504685406</v>
      </c>
    </row>
    <row r="536" spans="2:17" x14ac:dyDescent="0.5">
      <c r="B536" s="168">
        <v>609212</v>
      </c>
      <c r="C536" s="164" t="s">
        <v>3815</v>
      </c>
      <c r="D536" s="164" t="s">
        <v>3833</v>
      </c>
      <c r="E536" s="110">
        <v>860006870409</v>
      </c>
      <c r="F536" s="111">
        <v>24</v>
      </c>
      <c r="G536" s="169">
        <v>2.6</v>
      </c>
      <c r="H536" s="90" t="s">
        <v>177</v>
      </c>
      <c r="I536" s="60">
        <v>36.200000000000003</v>
      </c>
      <c r="J536" s="113">
        <f t="shared" si="78"/>
        <v>1.5083333333333335</v>
      </c>
      <c r="K536" s="279">
        <f t="shared" si="100"/>
        <v>2.99</v>
      </c>
      <c r="L536" s="268">
        <f t="shared" si="101"/>
        <v>0.49554069119286509</v>
      </c>
      <c r="M536" s="115">
        <v>0.15</v>
      </c>
      <c r="N536" s="113">
        <f t="shared" si="105"/>
        <v>30.770000000000003</v>
      </c>
      <c r="O536" s="113">
        <f t="shared" si="102"/>
        <v>1.2820833333333335</v>
      </c>
      <c r="P536" s="113">
        <f t="shared" si="103"/>
        <v>2.4900000000000002</v>
      </c>
      <c r="Q536" s="116">
        <f t="shared" si="104"/>
        <v>0.48510709504685406</v>
      </c>
    </row>
    <row r="537" spans="2:17" x14ac:dyDescent="0.5">
      <c r="B537" s="168">
        <v>609213</v>
      </c>
      <c r="C537" s="164" t="s">
        <v>3815</v>
      </c>
      <c r="D537" s="164" t="s">
        <v>3834</v>
      </c>
      <c r="E537" s="110">
        <v>860006342593</v>
      </c>
      <c r="F537" s="111">
        <v>24</v>
      </c>
      <c r="G537" s="169">
        <v>2.7</v>
      </c>
      <c r="H537" s="90" t="s">
        <v>177</v>
      </c>
      <c r="I537" s="60">
        <v>36.200000000000003</v>
      </c>
      <c r="J537" s="113">
        <f t="shared" ref="J537:J540" si="106">I537/F537</f>
        <v>1.5083333333333335</v>
      </c>
      <c r="K537" s="279">
        <f t="shared" si="100"/>
        <v>2.99</v>
      </c>
      <c r="L537" s="268">
        <f t="shared" si="101"/>
        <v>0.49554069119286509</v>
      </c>
      <c r="M537" s="115">
        <v>0.15</v>
      </c>
      <c r="N537" s="113">
        <f t="shared" si="105"/>
        <v>30.770000000000003</v>
      </c>
      <c r="O537" s="113">
        <f t="shared" si="102"/>
        <v>1.2820833333333335</v>
      </c>
      <c r="P537" s="113">
        <f t="shared" si="103"/>
        <v>2.4900000000000002</v>
      </c>
      <c r="Q537" s="116">
        <f t="shared" si="104"/>
        <v>0.48510709504685406</v>
      </c>
    </row>
    <row r="538" spans="2:17" x14ac:dyDescent="0.5">
      <c r="B538" s="168">
        <v>609214</v>
      </c>
      <c r="C538" s="164" t="s">
        <v>3815</v>
      </c>
      <c r="D538" s="164" t="s">
        <v>3835</v>
      </c>
      <c r="E538" s="110">
        <v>850037507122</v>
      </c>
      <c r="F538" s="111">
        <v>24</v>
      </c>
      <c r="G538" s="169">
        <v>2.6</v>
      </c>
      <c r="H538" s="90" t="s">
        <v>177</v>
      </c>
      <c r="I538" s="60">
        <v>36.200000000000003</v>
      </c>
      <c r="J538" s="113">
        <f t="shared" si="106"/>
        <v>1.5083333333333335</v>
      </c>
      <c r="K538" s="279">
        <f t="shared" si="100"/>
        <v>2.99</v>
      </c>
      <c r="L538" s="268">
        <f t="shared" si="101"/>
        <v>0.49554069119286509</v>
      </c>
      <c r="M538" s="115">
        <v>0.15</v>
      </c>
      <c r="N538" s="113">
        <f t="shared" si="105"/>
        <v>30.770000000000003</v>
      </c>
      <c r="O538" s="113">
        <f t="shared" si="102"/>
        <v>1.2820833333333335</v>
      </c>
      <c r="P538" s="113">
        <f t="shared" si="103"/>
        <v>2.4900000000000002</v>
      </c>
      <c r="Q538" s="116">
        <f t="shared" si="104"/>
        <v>0.48510709504685406</v>
      </c>
    </row>
    <row r="539" spans="2:17" x14ac:dyDescent="0.5">
      <c r="B539" s="168">
        <v>609229</v>
      </c>
      <c r="C539" s="164" t="s">
        <v>3815</v>
      </c>
      <c r="D539" s="164" t="s">
        <v>3836</v>
      </c>
      <c r="E539" s="110">
        <v>850037507313</v>
      </c>
      <c r="F539" s="111">
        <v>24</v>
      </c>
      <c r="G539" s="169">
        <v>2.6</v>
      </c>
      <c r="H539" s="90" t="s">
        <v>177</v>
      </c>
      <c r="I539" s="60">
        <v>36.200000000000003</v>
      </c>
      <c r="J539" s="113">
        <f t="shared" si="106"/>
        <v>1.5083333333333335</v>
      </c>
      <c r="K539" s="279">
        <f t="shared" si="100"/>
        <v>2.99</v>
      </c>
      <c r="L539" s="268">
        <f t="shared" si="101"/>
        <v>0.49554069119286509</v>
      </c>
      <c r="M539" s="115">
        <v>0.15</v>
      </c>
      <c r="N539" s="113">
        <f t="shared" si="105"/>
        <v>30.770000000000003</v>
      </c>
      <c r="O539" s="113">
        <f t="shared" si="102"/>
        <v>1.2820833333333335</v>
      </c>
      <c r="P539" s="113">
        <f t="shared" si="103"/>
        <v>2.4900000000000002</v>
      </c>
      <c r="Q539" s="116">
        <f t="shared" si="104"/>
        <v>0.48510709504685406</v>
      </c>
    </row>
    <row r="540" spans="2:17" x14ac:dyDescent="0.5">
      <c r="B540" s="168">
        <v>609230</v>
      </c>
      <c r="C540" s="164" t="s">
        <v>3815</v>
      </c>
      <c r="D540" s="164" t="s">
        <v>3837</v>
      </c>
      <c r="E540" s="110">
        <v>850037507320</v>
      </c>
      <c r="F540" s="111">
        <v>24</v>
      </c>
      <c r="G540" s="169">
        <v>2.5</v>
      </c>
      <c r="H540" s="90" t="s">
        <v>177</v>
      </c>
      <c r="I540" s="60">
        <v>36.200000000000003</v>
      </c>
      <c r="J540" s="113">
        <f t="shared" si="106"/>
        <v>1.5083333333333335</v>
      </c>
      <c r="K540" s="279">
        <f t="shared" si="100"/>
        <v>2.99</v>
      </c>
      <c r="L540" s="268">
        <f t="shared" si="101"/>
        <v>0.49554069119286509</v>
      </c>
      <c r="M540" s="115">
        <v>0.15</v>
      </c>
      <c r="N540" s="113">
        <f t="shared" si="105"/>
        <v>30.770000000000003</v>
      </c>
      <c r="O540" s="113">
        <f t="shared" si="102"/>
        <v>1.2820833333333335</v>
      </c>
      <c r="P540" s="113">
        <f t="shared" si="103"/>
        <v>2.4900000000000002</v>
      </c>
      <c r="Q540" s="116">
        <f t="shared" si="104"/>
        <v>0.48510709504685406</v>
      </c>
    </row>
    <row r="541" spans="2:17" x14ac:dyDescent="0.5">
      <c r="B541" s="160" t="str">
        <f>C543</f>
        <v>3 Bros Cookies</v>
      </c>
      <c r="C541" s="161"/>
      <c r="D541" s="161"/>
      <c r="E541" s="100"/>
      <c r="F541" s="101"/>
      <c r="G541" s="162"/>
      <c r="H541" s="101"/>
      <c r="I541" s="103"/>
      <c r="J541" s="103"/>
      <c r="K541" s="103"/>
      <c r="L541" s="104"/>
      <c r="M541" s="105"/>
      <c r="N541" s="103"/>
      <c r="O541" s="103"/>
      <c r="P541" s="103"/>
      <c r="Q541" s="106"/>
    </row>
    <row r="542" spans="2:17" x14ac:dyDescent="0.5">
      <c r="B542" s="168">
        <v>102604</v>
      </c>
      <c r="C542" s="164" t="s">
        <v>420</v>
      </c>
      <c r="D542" s="164" t="s">
        <v>421</v>
      </c>
      <c r="E542" s="110">
        <v>850013910014</v>
      </c>
      <c r="F542" s="111">
        <v>20</v>
      </c>
      <c r="G542" s="169">
        <v>1.27</v>
      </c>
      <c r="H542" s="90" t="s">
        <v>437</v>
      </c>
      <c r="I542" s="113">
        <v>21.8</v>
      </c>
      <c r="J542" s="113">
        <f t="shared" ref="J542:J586" si="107">I542/F542</f>
        <v>1.0900000000000001</v>
      </c>
      <c r="K542" s="113">
        <f t="shared" si="98"/>
        <v>1.99</v>
      </c>
      <c r="L542" s="114">
        <f t="shared" ref="L542:L586" si="108">(K542-J542)/K542</f>
        <v>0.45226130653266328</v>
      </c>
      <c r="M542" s="115">
        <v>0.2</v>
      </c>
      <c r="N542" s="113">
        <f t="shared" ref="N542:N586" si="109">I542*(1-M542)</f>
        <v>17.440000000000001</v>
      </c>
      <c r="O542" s="113">
        <f t="shared" ref="O542:O586" si="110">N542/F542</f>
        <v>0.87200000000000011</v>
      </c>
      <c r="P542" s="113">
        <f t="shared" si="99"/>
        <v>1.49</v>
      </c>
      <c r="Q542" s="116">
        <f t="shared" ref="Q542:Q586" si="111">(P542-O542)/P542</f>
        <v>0.41476510067114086</v>
      </c>
    </row>
    <row r="543" spans="2:17" x14ac:dyDescent="0.5">
      <c r="B543" s="168">
        <v>102605</v>
      </c>
      <c r="C543" s="164" t="s">
        <v>420</v>
      </c>
      <c r="D543" s="164" t="s">
        <v>422</v>
      </c>
      <c r="E543" s="110">
        <v>850013910243</v>
      </c>
      <c r="F543" s="111">
        <v>8</v>
      </c>
      <c r="G543" s="169">
        <v>10.199999999999999</v>
      </c>
      <c r="H543" s="90" t="s">
        <v>437</v>
      </c>
      <c r="I543" s="113">
        <v>31.5</v>
      </c>
      <c r="J543" s="113">
        <f t="shared" si="107"/>
        <v>3.9375</v>
      </c>
      <c r="K543" s="113">
        <f t="shared" si="98"/>
        <v>6.99</v>
      </c>
      <c r="L543" s="114">
        <f t="shared" si="108"/>
        <v>0.43669527896995708</v>
      </c>
      <c r="M543" s="115">
        <v>0.2</v>
      </c>
      <c r="N543" s="113">
        <f t="shared" si="109"/>
        <v>25.200000000000003</v>
      </c>
      <c r="O543" s="113">
        <f t="shared" si="110"/>
        <v>3.1500000000000004</v>
      </c>
      <c r="P543" s="113">
        <f t="shared" si="99"/>
        <v>5.49</v>
      </c>
      <c r="Q543" s="116">
        <f t="shared" si="111"/>
        <v>0.42622950819672129</v>
      </c>
    </row>
    <row r="544" spans="2:17" x14ac:dyDescent="0.5">
      <c r="B544" s="168">
        <v>102606</v>
      </c>
      <c r="C544" s="164" t="s">
        <v>420</v>
      </c>
      <c r="D544" s="164" t="s">
        <v>423</v>
      </c>
      <c r="E544" s="110">
        <v>850013910274</v>
      </c>
      <c r="F544" s="111">
        <v>80</v>
      </c>
      <c r="G544" s="169">
        <v>1.27</v>
      </c>
      <c r="H544" s="90" t="s">
        <v>437</v>
      </c>
      <c r="I544" s="113">
        <v>21.8</v>
      </c>
      <c r="J544" s="113">
        <f t="shared" si="107"/>
        <v>0.27250000000000002</v>
      </c>
      <c r="K544" s="113">
        <f t="shared" si="98"/>
        <v>0.49</v>
      </c>
      <c r="L544" s="114">
        <f t="shared" si="108"/>
        <v>0.4438775510204081</v>
      </c>
      <c r="M544" s="115">
        <v>0.2</v>
      </c>
      <c r="N544" s="113">
        <f t="shared" si="109"/>
        <v>17.440000000000001</v>
      </c>
      <c r="O544" s="113">
        <f t="shared" si="110"/>
        <v>0.21800000000000003</v>
      </c>
      <c r="P544" s="113">
        <f t="shared" si="99"/>
        <v>0.49</v>
      </c>
      <c r="Q544" s="116">
        <f t="shared" si="111"/>
        <v>0.55510204081632641</v>
      </c>
    </row>
    <row r="545" spans="2:17" x14ac:dyDescent="0.5">
      <c r="B545" s="160" t="str">
        <f>C546</f>
        <v>Antonio Carlo</v>
      </c>
      <c r="C545" s="161"/>
      <c r="D545" s="161"/>
      <c r="E545" s="100"/>
      <c r="F545" s="101"/>
      <c r="G545" s="162"/>
      <c r="H545" s="101"/>
      <c r="I545" s="103"/>
      <c r="J545" s="103"/>
      <c r="K545" s="103"/>
      <c r="L545" s="104"/>
      <c r="M545" s="105"/>
      <c r="N545" s="103"/>
      <c r="O545" s="103"/>
      <c r="P545" s="103"/>
      <c r="Q545" s="106"/>
    </row>
    <row r="546" spans="2:17" x14ac:dyDescent="0.5">
      <c r="B546" s="168">
        <v>103501</v>
      </c>
      <c r="C546" s="164" t="s">
        <v>465</v>
      </c>
      <c r="D546" s="164" t="s">
        <v>466</v>
      </c>
      <c r="E546" s="110">
        <v>861938000315</v>
      </c>
      <c r="F546" s="111">
        <v>6</v>
      </c>
      <c r="G546" s="169">
        <v>24</v>
      </c>
      <c r="H546" s="90" t="s">
        <v>437</v>
      </c>
      <c r="I546" s="113">
        <v>42.3</v>
      </c>
      <c r="J546" s="113">
        <f t="shared" si="107"/>
        <v>7.05</v>
      </c>
      <c r="K546" s="113">
        <f t="shared" si="98"/>
        <v>11.99</v>
      </c>
      <c r="L546" s="114">
        <f t="shared" si="108"/>
        <v>0.41201000834028362</v>
      </c>
      <c r="M546" s="115">
        <v>0.25</v>
      </c>
      <c r="N546" s="113">
        <f t="shared" si="109"/>
        <v>31.724999999999998</v>
      </c>
      <c r="O546" s="113">
        <f t="shared" si="110"/>
        <v>5.2874999999999996</v>
      </c>
      <c r="P546" s="113">
        <f t="shared" si="99"/>
        <v>8.99</v>
      </c>
      <c r="Q546" s="116">
        <f t="shared" si="111"/>
        <v>0.41184649610678536</v>
      </c>
    </row>
    <row r="547" spans="2:17" x14ac:dyDescent="0.5">
      <c r="B547" s="168">
        <v>103502</v>
      </c>
      <c r="C547" s="164" t="s">
        <v>465</v>
      </c>
      <c r="D547" s="164" t="s">
        <v>467</v>
      </c>
      <c r="E547" s="110">
        <v>861938000322</v>
      </c>
      <c r="F547" s="111">
        <v>6</v>
      </c>
      <c r="G547" s="169">
        <v>24</v>
      </c>
      <c r="H547" s="90" t="s">
        <v>437</v>
      </c>
      <c r="I547" s="113">
        <v>42.3</v>
      </c>
      <c r="J547" s="113">
        <f t="shared" si="107"/>
        <v>7.05</v>
      </c>
      <c r="K547" s="113">
        <f t="shared" si="98"/>
        <v>11.99</v>
      </c>
      <c r="L547" s="114">
        <f t="shared" si="108"/>
        <v>0.41201000834028362</v>
      </c>
      <c r="M547" s="115">
        <v>0.25</v>
      </c>
      <c r="N547" s="113">
        <f t="shared" si="109"/>
        <v>31.724999999999998</v>
      </c>
      <c r="O547" s="113">
        <f t="shared" si="110"/>
        <v>5.2874999999999996</v>
      </c>
      <c r="P547" s="113">
        <f t="shared" si="99"/>
        <v>8.99</v>
      </c>
      <c r="Q547" s="116">
        <f t="shared" si="111"/>
        <v>0.41184649610678536</v>
      </c>
    </row>
    <row r="548" spans="2:17" x14ac:dyDescent="0.5">
      <c r="B548" s="168">
        <v>103503</v>
      </c>
      <c r="C548" s="164" t="s">
        <v>465</v>
      </c>
      <c r="D548" s="164" t="s">
        <v>468</v>
      </c>
      <c r="E548" s="110">
        <v>861938000339</v>
      </c>
      <c r="F548" s="111">
        <v>6</v>
      </c>
      <c r="G548" s="169">
        <v>24</v>
      </c>
      <c r="H548" s="90" t="s">
        <v>437</v>
      </c>
      <c r="I548" s="113">
        <v>42.3</v>
      </c>
      <c r="J548" s="113">
        <f t="shared" si="107"/>
        <v>7.05</v>
      </c>
      <c r="K548" s="113">
        <f t="shared" si="98"/>
        <v>11.99</v>
      </c>
      <c r="L548" s="114">
        <f t="shared" si="108"/>
        <v>0.41201000834028362</v>
      </c>
      <c r="M548" s="115">
        <v>0.25</v>
      </c>
      <c r="N548" s="113">
        <f t="shared" si="109"/>
        <v>31.724999999999998</v>
      </c>
      <c r="O548" s="113">
        <f t="shared" si="110"/>
        <v>5.2874999999999996</v>
      </c>
      <c r="P548" s="113">
        <f t="shared" si="99"/>
        <v>8.99</v>
      </c>
      <c r="Q548" s="116">
        <f t="shared" si="111"/>
        <v>0.41184649610678536</v>
      </c>
    </row>
    <row r="549" spans="2:17" x14ac:dyDescent="0.5">
      <c r="B549" s="168">
        <v>103504</v>
      </c>
      <c r="C549" s="164" t="s">
        <v>465</v>
      </c>
      <c r="D549" s="164" t="s">
        <v>469</v>
      </c>
      <c r="E549" s="110">
        <v>861938000346</v>
      </c>
      <c r="F549" s="111">
        <v>6</v>
      </c>
      <c r="G549" s="169">
        <v>24</v>
      </c>
      <c r="H549" s="90" t="s">
        <v>437</v>
      </c>
      <c r="I549" s="113">
        <v>42.3</v>
      </c>
      <c r="J549" s="113">
        <f t="shared" si="107"/>
        <v>7.05</v>
      </c>
      <c r="K549" s="113">
        <f t="shared" si="98"/>
        <v>11.99</v>
      </c>
      <c r="L549" s="114">
        <f t="shared" si="108"/>
        <v>0.41201000834028362</v>
      </c>
      <c r="M549" s="115">
        <v>0.25</v>
      </c>
      <c r="N549" s="113">
        <f t="shared" si="109"/>
        <v>31.724999999999998</v>
      </c>
      <c r="O549" s="113">
        <f t="shared" si="110"/>
        <v>5.2874999999999996</v>
      </c>
      <c r="P549" s="113">
        <f t="shared" si="99"/>
        <v>8.99</v>
      </c>
      <c r="Q549" s="116">
        <f t="shared" si="111"/>
        <v>0.41184649610678536</v>
      </c>
    </row>
    <row r="550" spans="2:17" x14ac:dyDescent="0.5">
      <c r="B550" s="160" t="str">
        <f>C551</f>
        <v>Big Daddy Biscuits</v>
      </c>
      <c r="C550" s="161"/>
      <c r="D550" s="161"/>
      <c r="E550" s="100"/>
      <c r="F550" s="101"/>
      <c r="G550" s="162"/>
      <c r="H550" s="101"/>
      <c r="I550" s="103"/>
      <c r="J550" s="103"/>
      <c r="K550" s="103"/>
      <c r="L550" s="104"/>
      <c r="M550" s="105"/>
      <c r="N550" s="103"/>
      <c r="O550" s="103"/>
      <c r="P550" s="103"/>
      <c r="Q550" s="106"/>
    </row>
    <row r="551" spans="2:17" x14ac:dyDescent="0.5">
      <c r="B551" s="168">
        <v>104801</v>
      </c>
      <c r="C551" s="164" t="s">
        <v>521</v>
      </c>
      <c r="D551" s="164" t="s">
        <v>522</v>
      </c>
      <c r="E551" s="110">
        <v>860109000100</v>
      </c>
      <c r="F551" s="111">
        <v>6</v>
      </c>
      <c r="G551" s="169">
        <v>8</v>
      </c>
      <c r="H551" s="90" t="s">
        <v>437</v>
      </c>
      <c r="I551" s="181">
        <v>46.3</v>
      </c>
      <c r="J551" s="113">
        <f t="shared" si="107"/>
        <v>7.7166666666666659</v>
      </c>
      <c r="K551" s="113">
        <f t="shared" si="98"/>
        <v>12.99</v>
      </c>
      <c r="L551" s="114">
        <f t="shared" si="108"/>
        <v>0.40595329740826286</v>
      </c>
      <c r="M551" s="115">
        <v>0.15</v>
      </c>
      <c r="N551" s="113">
        <f t="shared" si="109"/>
        <v>39.354999999999997</v>
      </c>
      <c r="O551" s="113">
        <f t="shared" si="110"/>
        <v>6.5591666666666661</v>
      </c>
      <c r="P551" s="113">
        <f t="shared" si="99"/>
        <v>10.99</v>
      </c>
      <c r="Q551" s="116">
        <f t="shared" si="111"/>
        <v>0.40316954807400673</v>
      </c>
    </row>
    <row r="552" spans="2:17" x14ac:dyDescent="0.5">
      <c r="B552" s="168">
        <v>104802</v>
      </c>
      <c r="C552" s="164" t="s">
        <v>521</v>
      </c>
      <c r="D552" s="164" t="s">
        <v>523</v>
      </c>
      <c r="E552" s="110">
        <v>860109000116</v>
      </c>
      <c r="F552" s="111">
        <v>6</v>
      </c>
      <c r="G552" s="169">
        <v>8</v>
      </c>
      <c r="H552" s="90" t="s">
        <v>437</v>
      </c>
      <c r="I552" s="181">
        <v>46.3</v>
      </c>
      <c r="J552" s="113">
        <f t="shared" si="107"/>
        <v>7.7166666666666659</v>
      </c>
      <c r="K552" s="113">
        <f t="shared" si="98"/>
        <v>12.99</v>
      </c>
      <c r="L552" s="114">
        <f t="shared" si="108"/>
        <v>0.40595329740826286</v>
      </c>
      <c r="M552" s="115">
        <v>0.15</v>
      </c>
      <c r="N552" s="113">
        <f t="shared" si="109"/>
        <v>39.354999999999997</v>
      </c>
      <c r="O552" s="113">
        <f t="shared" si="110"/>
        <v>6.5591666666666661</v>
      </c>
      <c r="P552" s="113">
        <f t="shared" si="99"/>
        <v>10.99</v>
      </c>
      <c r="Q552" s="116">
        <f t="shared" si="111"/>
        <v>0.40316954807400673</v>
      </c>
    </row>
    <row r="553" spans="2:17" x14ac:dyDescent="0.5">
      <c r="B553" s="168">
        <v>104803</v>
      </c>
      <c r="C553" s="164" t="s">
        <v>521</v>
      </c>
      <c r="D553" s="164" t="s">
        <v>524</v>
      </c>
      <c r="E553" s="110">
        <v>860109000130</v>
      </c>
      <c r="F553" s="111">
        <v>6</v>
      </c>
      <c r="G553" s="169">
        <v>8</v>
      </c>
      <c r="H553" s="90" t="s">
        <v>437</v>
      </c>
      <c r="I553" s="181">
        <v>46.3</v>
      </c>
      <c r="J553" s="113">
        <f t="shared" si="107"/>
        <v>7.7166666666666659</v>
      </c>
      <c r="K553" s="113">
        <f t="shared" si="98"/>
        <v>12.99</v>
      </c>
      <c r="L553" s="114">
        <f t="shared" si="108"/>
        <v>0.40595329740826286</v>
      </c>
      <c r="M553" s="115">
        <v>0.15</v>
      </c>
      <c r="N553" s="113">
        <f t="shared" si="109"/>
        <v>39.354999999999997</v>
      </c>
      <c r="O553" s="113">
        <f t="shared" si="110"/>
        <v>6.5591666666666661</v>
      </c>
      <c r="P553" s="113">
        <f t="shared" si="99"/>
        <v>10.99</v>
      </c>
      <c r="Q553" s="116">
        <f t="shared" si="111"/>
        <v>0.40316954807400673</v>
      </c>
    </row>
    <row r="554" spans="2:17" x14ac:dyDescent="0.5">
      <c r="B554" s="160" t="str">
        <f>C555</f>
        <v>Gourmet Warehouse</v>
      </c>
      <c r="C554" s="161"/>
      <c r="D554" s="161"/>
      <c r="E554" s="100"/>
      <c r="F554" s="101"/>
      <c r="G554" s="162"/>
      <c r="H554" s="101"/>
      <c r="I554" s="103"/>
      <c r="J554" s="103"/>
      <c r="K554" s="103"/>
      <c r="L554" s="104"/>
      <c r="M554" s="105"/>
      <c r="N554" s="103"/>
      <c r="O554" s="103"/>
      <c r="P554" s="103"/>
      <c r="Q554" s="106"/>
    </row>
    <row r="555" spans="2:17" x14ac:dyDescent="0.5">
      <c r="B555" s="168">
        <v>111404</v>
      </c>
      <c r="C555" s="164" t="s">
        <v>777</v>
      </c>
      <c r="D555" s="164" t="s">
        <v>781</v>
      </c>
      <c r="E555" s="110">
        <v>758929000563</v>
      </c>
      <c r="F555" s="111">
        <v>6</v>
      </c>
      <c r="G555" s="169">
        <v>4</v>
      </c>
      <c r="H555" s="90" t="s">
        <v>437</v>
      </c>
      <c r="I555" s="113">
        <v>24.1</v>
      </c>
      <c r="J555" s="113">
        <f t="shared" si="107"/>
        <v>4.0166666666666666</v>
      </c>
      <c r="K555" s="113">
        <f t="shared" si="98"/>
        <v>6.99</v>
      </c>
      <c r="L555" s="114">
        <f t="shared" si="108"/>
        <v>0.42536957558416788</v>
      </c>
      <c r="M555" s="115">
        <v>0.2</v>
      </c>
      <c r="N555" s="113">
        <f t="shared" si="109"/>
        <v>19.28</v>
      </c>
      <c r="O555" s="113">
        <f t="shared" si="110"/>
        <v>3.2133333333333334</v>
      </c>
      <c r="P555" s="113">
        <f t="shared" si="99"/>
        <v>5.49</v>
      </c>
      <c r="Q555" s="116">
        <f t="shared" si="111"/>
        <v>0.41469338190649668</v>
      </c>
    </row>
    <row r="556" spans="2:17" x14ac:dyDescent="0.5">
      <c r="B556" s="168">
        <v>111405</v>
      </c>
      <c r="C556" s="164" t="s">
        <v>777</v>
      </c>
      <c r="D556" s="164" t="s">
        <v>782</v>
      </c>
      <c r="E556" s="110">
        <v>758929000570</v>
      </c>
      <c r="F556" s="111">
        <v>6</v>
      </c>
      <c r="G556" s="169">
        <v>4</v>
      </c>
      <c r="H556" s="90" t="s">
        <v>437</v>
      </c>
      <c r="I556" s="113">
        <v>24.1</v>
      </c>
      <c r="J556" s="113">
        <f t="shared" si="107"/>
        <v>4.0166666666666666</v>
      </c>
      <c r="K556" s="113">
        <f t="shared" si="98"/>
        <v>6.99</v>
      </c>
      <c r="L556" s="114">
        <f t="shared" si="108"/>
        <v>0.42536957558416788</v>
      </c>
      <c r="M556" s="115">
        <v>0.2</v>
      </c>
      <c r="N556" s="113">
        <f t="shared" si="109"/>
        <v>19.28</v>
      </c>
      <c r="O556" s="113">
        <f t="shared" si="110"/>
        <v>3.2133333333333334</v>
      </c>
      <c r="P556" s="113">
        <f t="shared" si="99"/>
        <v>5.49</v>
      </c>
      <c r="Q556" s="116">
        <f t="shared" si="111"/>
        <v>0.41469338190649668</v>
      </c>
    </row>
    <row r="557" spans="2:17" x14ac:dyDescent="0.5">
      <c r="B557" s="168">
        <v>111406</v>
      </c>
      <c r="C557" s="164" t="s">
        <v>777</v>
      </c>
      <c r="D557" s="164" t="s">
        <v>783</v>
      </c>
      <c r="E557" s="110">
        <v>758929000587</v>
      </c>
      <c r="F557" s="111">
        <v>6</v>
      </c>
      <c r="G557" s="169">
        <v>4</v>
      </c>
      <c r="H557" s="90" t="s">
        <v>437</v>
      </c>
      <c r="I557" s="113">
        <v>24.1</v>
      </c>
      <c r="J557" s="113">
        <f t="shared" si="107"/>
        <v>4.0166666666666666</v>
      </c>
      <c r="K557" s="113">
        <f t="shared" si="98"/>
        <v>6.99</v>
      </c>
      <c r="L557" s="114">
        <f t="shared" si="108"/>
        <v>0.42536957558416788</v>
      </c>
      <c r="M557" s="115">
        <v>0.2</v>
      </c>
      <c r="N557" s="113">
        <f t="shared" si="109"/>
        <v>19.28</v>
      </c>
      <c r="O557" s="113">
        <f t="shared" si="110"/>
        <v>3.2133333333333334</v>
      </c>
      <c r="P557" s="113">
        <f t="shared" si="99"/>
        <v>5.49</v>
      </c>
      <c r="Q557" s="116">
        <f t="shared" si="111"/>
        <v>0.41469338190649668</v>
      </c>
    </row>
    <row r="558" spans="2:17" x14ac:dyDescent="0.5">
      <c r="B558" s="160" t="str">
        <f>C559</f>
        <v>Hemingway</v>
      </c>
      <c r="C558" s="161"/>
      <c r="D558" s="161"/>
      <c r="E558" s="100"/>
      <c r="F558" s="101"/>
      <c r="G558" s="162"/>
      <c r="H558" s="101"/>
      <c r="I558" s="103"/>
      <c r="J558" s="103"/>
      <c r="K558" s="103"/>
      <c r="L558" s="104"/>
      <c r="M558" s="105"/>
      <c r="N558" s="103"/>
      <c r="O558" s="103"/>
      <c r="P558" s="103"/>
      <c r="Q558" s="106"/>
    </row>
    <row r="559" spans="2:17" x14ac:dyDescent="0.5">
      <c r="B559" s="168">
        <v>120603</v>
      </c>
      <c r="C559" s="164" t="s">
        <v>1217</v>
      </c>
      <c r="D559" s="164" t="s">
        <v>1220</v>
      </c>
      <c r="E559" s="110">
        <v>869074000000</v>
      </c>
      <c r="F559" s="111">
        <v>6</v>
      </c>
      <c r="G559" s="169">
        <v>750</v>
      </c>
      <c r="H559" s="90" t="s">
        <v>437</v>
      </c>
      <c r="I559" s="113">
        <v>43.7</v>
      </c>
      <c r="J559" s="113">
        <f t="shared" si="107"/>
        <v>7.2833333333333341</v>
      </c>
      <c r="K559" s="113">
        <f t="shared" si="98"/>
        <v>12.49</v>
      </c>
      <c r="L559" s="114">
        <f t="shared" si="108"/>
        <v>0.41686682679476911</v>
      </c>
      <c r="M559" s="115">
        <v>0.2</v>
      </c>
      <c r="N559" s="113">
        <f t="shared" si="109"/>
        <v>34.96</v>
      </c>
      <c r="O559" s="113">
        <f t="shared" si="110"/>
        <v>5.8266666666666671</v>
      </c>
      <c r="P559" s="113">
        <f t="shared" si="99"/>
        <v>9.99</v>
      </c>
      <c r="Q559" s="116">
        <f t="shared" si="111"/>
        <v>0.41675008341675007</v>
      </c>
    </row>
    <row r="560" spans="2:17" x14ac:dyDescent="0.5">
      <c r="B560" s="168">
        <v>120604</v>
      </c>
      <c r="C560" s="164" t="s">
        <v>1217</v>
      </c>
      <c r="D560" s="164" t="s">
        <v>1221</v>
      </c>
      <c r="E560" s="110">
        <v>758929000000</v>
      </c>
      <c r="F560" s="111">
        <v>6</v>
      </c>
      <c r="G560" s="169">
        <v>750</v>
      </c>
      <c r="H560" s="90" t="s">
        <v>437</v>
      </c>
      <c r="I560" s="113">
        <v>43.7</v>
      </c>
      <c r="J560" s="113">
        <f t="shared" si="107"/>
        <v>7.2833333333333341</v>
      </c>
      <c r="K560" s="113">
        <f t="shared" si="98"/>
        <v>12.49</v>
      </c>
      <c r="L560" s="114">
        <f t="shared" si="108"/>
        <v>0.41686682679476911</v>
      </c>
      <c r="M560" s="115">
        <v>0.2</v>
      </c>
      <c r="N560" s="113">
        <f t="shared" si="109"/>
        <v>34.96</v>
      </c>
      <c r="O560" s="113">
        <f t="shared" si="110"/>
        <v>5.8266666666666671</v>
      </c>
      <c r="P560" s="113">
        <f t="shared" si="99"/>
        <v>9.99</v>
      </c>
      <c r="Q560" s="116">
        <f t="shared" si="111"/>
        <v>0.41675008341675007</v>
      </c>
    </row>
    <row r="561" spans="2:17" x14ac:dyDescent="0.5">
      <c r="B561" s="160" t="str">
        <f>C562</f>
        <v>McKinnon's Cocktail Infusions</v>
      </c>
      <c r="C561" s="161"/>
      <c r="D561" s="161"/>
      <c r="E561" s="100"/>
      <c r="F561" s="101"/>
      <c r="G561" s="162"/>
      <c r="H561" s="101"/>
      <c r="I561" s="103"/>
      <c r="J561" s="103"/>
      <c r="K561" s="103"/>
      <c r="L561" s="104"/>
      <c r="M561" s="105"/>
      <c r="N561" s="103"/>
      <c r="O561" s="103"/>
      <c r="P561" s="103"/>
      <c r="Q561" s="106"/>
    </row>
    <row r="562" spans="2:17" x14ac:dyDescent="0.5">
      <c r="B562" s="168">
        <v>114002</v>
      </c>
      <c r="C562" s="164" t="s">
        <v>887</v>
      </c>
      <c r="D562" s="164" t="s">
        <v>888</v>
      </c>
      <c r="E562" s="110">
        <v>850034652320</v>
      </c>
      <c r="F562" s="111">
        <v>6</v>
      </c>
      <c r="G562" s="169">
        <v>12</v>
      </c>
      <c r="H562" s="90" t="s">
        <v>437</v>
      </c>
      <c r="I562" s="113">
        <v>75.8</v>
      </c>
      <c r="J562" s="113">
        <f t="shared" si="107"/>
        <v>12.633333333333333</v>
      </c>
      <c r="K562" s="113">
        <f t="shared" si="98"/>
        <v>21.49</v>
      </c>
      <c r="L562" s="114">
        <f t="shared" si="108"/>
        <v>0.41212967271599193</v>
      </c>
      <c r="M562" s="115">
        <v>0.15</v>
      </c>
      <c r="N562" s="113">
        <f t="shared" si="109"/>
        <v>64.429999999999993</v>
      </c>
      <c r="O562" s="113">
        <f t="shared" si="110"/>
        <v>10.738333333333332</v>
      </c>
      <c r="P562" s="113">
        <f t="shared" si="99"/>
        <v>17.989999999999998</v>
      </c>
      <c r="Q562" s="116">
        <f t="shared" si="111"/>
        <v>0.40309431165462301</v>
      </c>
    </row>
    <row r="563" spans="2:17" x14ac:dyDescent="0.5">
      <c r="B563" s="160" t="str">
        <f>C564</f>
        <v>Warface Marinades</v>
      </c>
      <c r="C563" s="161"/>
      <c r="D563" s="161"/>
      <c r="E563" s="100"/>
      <c r="F563" s="101"/>
      <c r="G563" s="162"/>
      <c r="H563" s="101"/>
      <c r="I563" s="103"/>
      <c r="J563" s="103"/>
      <c r="K563" s="103"/>
      <c r="L563" s="104"/>
      <c r="M563" s="105"/>
      <c r="N563" s="103"/>
      <c r="O563" s="103"/>
      <c r="P563" s="103"/>
      <c r="Q563" s="106"/>
    </row>
    <row r="564" spans="2:17" x14ac:dyDescent="0.5">
      <c r="B564" s="168">
        <v>121701</v>
      </c>
      <c r="C564" s="164" t="s">
        <v>1250</v>
      </c>
      <c r="D564" s="164" t="s">
        <v>1251</v>
      </c>
      <c r="E564" s="110">
        <v>795847386720</v>
      </c>
      <c r="F564" s="111">
        <v>12</v>
      </c>
      <c r="G564" s="169">
        <v>8</v>
      </c>
      <c r="H564" s="90" t="s">
        <v>437</v>
      </c>
      <c r="I564" s="113">
        <v>66.599999999999994</v>
      </c>
      <c r="J564" s="113">
        <f t="shared" si="107"/>
        <v>5.55</v>
      </c>
      <c r="K564" s="113">
        <f t="shared" si="98"/>
        <v>9.49</v>
      </c>
      <c r="L564" s="114">
        <f t="shared" si="108"/>
        <v>0.41517386722866179</v>
      </c>
      <c r="M564" s="115">
        <v>0.15</v>
      </c>
      <c r="N564" s="113">
        <f t="shared" si="109"/>
        <v>56.609999999999992</v>
      </c>
      <c r="O564" s="113">
        <f t="shared" si="110"/>
        <v>4.7174999999999994</v>
      </c>
      <c r="P564" s="113">
        <f t="shared" si="99"/>
        <v>7.99</v>
      </c>
      <c r="Q564" s="116">
        <f t="shared" si="111"/>
        <v>0.4095744680851065</v>
      </c>
    </row>
    <row r="565" spans="2:17" x14ac:dyDescent="0.5">
      <c r="B565" s="168">
        <v>121702</v>
      </c>
      <c r="C565" s="164" t="s">
        <v>1250</v>
      </c>
      <c r="D565" s="164" t="s">
        <v>1252</v>
      </c>
      <c r="E565" s="110">
        <v>795847386416</v>
      </c>
      <c r="F565" s="111">
        <v>10</v>
      </c>
      <c r="G565" s="169">
        <v>16</v>
      </c>
      <c r="H565" s="90" t="s">
        <v>437</v>
      </c>
      <c r="I565" s="113">
        <v>107.4</v>
      </c>
      <c r="J565" s="113">
        <f t="shared" si="107"/>
        <v>10.74</v>
      </c>
      <c r="K565" s="113">
        <f t="shared" si="98"/>
        <v>17.989999999999998</v>
      </c>
      <c r="L565" s="114">
        <f t="shared" si="108"/>
        <v>0.40300166759310724</v>
      </c>
      <c r="M565" s="115">
        <v>0.15</v>
      </c>
      <c r="N565" s="113">
        <f t="shared" si="109"/>
        <v>91.29</v>
      </c>
      <c r="O565" s="113">
        <f t="shared" si="110"/>
        <v>9.1290000000000013</v>
      </c>
      <c r="P565" s="113">
        <f t="shared" si="99"/>
        <v>15.49</v>
      </c>
      <c r="Q565" s="116">
        <f t="shared" si="111"/>
        <v>0.41065203357004509</v>
      </c>
    </row>
    <row r="566" spans="2:17" x14ac:dyDescent="0.5">
      <c r="B566" s="168">
        <v>121703</v>
      </c>
      <c r="C566" s="164" t="s">
        <v>1250</v>
      </c>
      <c r="D566" s="164" t="s">
        <v>1253</v>
      </c>
      <c r="E566" s="110">
        <v>753625240848</v>
      </c>
      <c r="F566" s="111">
        <v>12</v>
      </c>
      <c r="G566" s="169">
        <v>16</v>
      </c>
      <c r="H566" s="90" t="s">
        <v>437</v>
      </c>
      <c r="I566" s="113">
        <v>105.1</v>
      </c>
      <c r="J566" s="113">
        <f t="shared" si="107"/>
        <v>8.7583333333333329</v>
      </c>
      <c r="K566" s="113">
        <f t="shared" si="98"/>
        <v>14.99</v>
      </c>
      <c r="L566" s="114">
        <f t="shared" si="108"/>
        <v>0.41572159217255955</v>
      </c>
      <c r="M566" s="115">
        <v>0.15</v>
      </c>
      <c r="N566" s="113">
        <f t="shared" si="109"/>
        <v>89.334999999999994</v>
      </c>
      <c r="O566" s="113">
        <f t="shared" si="110"/>
        <v>7.4445833333333331</v>
      </c>
      <c r="P566" s="113">
        <f t="shared" si="99"/>
        <v>12.49</v>
      </c>
      <c r="Q566" s="116">
        <f t="shared" si="111"/>
        <v>0.40395649853215909</v>
      </c>
    </row>
    <row r="567" spans="2:17" x14ac:dyDescent="0.5">
      <c r="B567" s="168">
        <v>121705</v>
      </c>
      <c r="C567" s="164" t="s">
        <v>1250</v>
      </c>
      <c r="D567" s="164" t="s">
        <v>1254</v>
      </c>
      <c r="E567" s="110">
        <v>795847386331</v>
      </c>
      <c r="F567" s="111">
        <v>12</v>
      </c>
      <c r="G567" s="169">
        <v>6</v>
      </c>
      <c r="H567" s="90" t="s">
        <v>437</v>
      </c>
      <c r="I567" s="113">
        <v>66.599999999999994</v>
      </c>
      <c r="J567" s="113">
        <f t="shared" si="107"/>
        <v>5.55</v>
      </c>
      <c r="K567" s="113">
        <f t="shared" si="98"/>
        <v>9.49</v>
      </c>
      <c r="L567" s="114">
        <f t="shared" si="108"/>
        <v>0.41517386722866179</v>
      </c>
      <c r="M567" s="115">
        <v>0.15</v>
      </c>
      <c r="N567" s="113">
        <f t="shared" si="109"/>
        <v>56.609999999999992</v>
      </c>
      <c r="O567" s="113">
        <f t="shared" si="110"/>
        <v>4.7174999999999994</v>
      </c>
      <c r="P567" s="113">
        <f t="shared" si="99"/>
        <v>7.99</v>
      </c>
      <c r="Q567" s="116">
        <f t="shared" si="111"/>
        <v>0.4095744680851065</v>
      </c>
    </row>
    <row r="568" spans="2:17" x14ac:dyDescent="0.5">
      <c r="B568" s="168">
        <v>121714</v>
      </c>
      <c r="C568" s="164" t="s">
        <v>1250</v>
      </c>
      <c r="D568" s="164" t="s">
        <v>1257</v>
      </c>
      <c r="E568" s="110">
        <v>795847386423</v>
      </c>
      <c r="F568" s="111">
        <v>10</v>
      </c>
      <c r="G568" s="169">
        <v>6</v>
      </c>
      <c r="H568" s="90" t="s">
        <v>437</v>
      </c>
      <c r="I568" s="113">
        <v>80.599999999999994</v>
      </c>
      <c r="J568" s="113">
        <f t="shared" si="107"/>
        <v>8.0599999999999987</v>
      </c>
      <c r="K568" s="113">
        <f t="shared" si="98"/>
        <v>13.49</v>
      </c>
      <c r="L568" s="114">
        <f t="shared" si="108"/>
        <v>0.40252038547071917</v>
      </c>
      <c r="M568" s="115">
        <v>0.15</v>
      </c>
      <c r="N568" s="113">
        <f t="shared" si="109"/>
        <v>68.509999999999991</v>
      </c>
      <c r="O568" s="113">
        <f t="shared" si="110"/>
        <v>6.8509999999999991</v>
      </c>
      <c r="P568" s="113">
        <f t="shared" si="99"/>
        <v>11.49</v>
      </c>
      <c r="Q568" s="116">
        <f t="shared" si="111"/>
        <v>0.40374238468233253</v>
      </c>
    </row>
    <row r="569" spans="2:17" x14ac:dyDescent="0.5">
      <c r="B569" s="168">
        <v>121716</v>
      </c>
      <c r="C569" s="164" t="s">
        <v>1250</v>
      </c>
      <c r="D569" s="164" t="s">
        <v>1259</v>
      </c>
      <c r="E569" s="110">
        <v>795847386447</v>
      </c>
      <c r="F569" s="111">
        <v>12</v>
      </c>
      <c r="G569" s="169">
        <v>16</v>
      </c>
      <c r="H569" s="90" t="s">
        <v>437</v>
      </c>
      <c r="I569" s="113">
        <v>95.3</v>
      </c>
      <c r="J569" s="113">
        <f t="shared" si="107"/>
        <v>7.9416666666666664</v>
      </c>
      <c r="K569" s="113">
        <f t="shared" si="98"/>
        <v>13.49</v>
      </c>
      <c r="L569" s="114">
        <f t="shared" si="108"/>
        <v>0.41129231529528049</v>
      </c>
      <c r="M569" s="115">
        <v>0.15</v>
      </c>
      <c r="N569" s="113">
        <f t="shared" si="109"/>
        <v>81.004999999999995</v>
      </c>
      <c r="O569" s="113">
        <f t="shared" si="110"/>
        <v>6.7504166666666663</v>
      </c>
      <c r="P569" s="113">
        <f t="shared" si="99"/>
        <v>11.49</v>
      </c>
      <c r="Q569" s="116">
        <f t="shared" si="111"/>
        <v>0.41249637365825359</v>
      </c>
    </row>
    <row r="570" spans="2:17" x14ac:dyDescent="0.5">
      <c r="B570" s="160" t="str">
        <f>C571</f>
        <v>Yo Momma's Style</v>
      </c>
      <c r="C570" s="161"/>
      <c r="D570" s="161"/>
      <c r="E570" s="100"/>
      <c r="F570" s="101"/>
      <c r="G570" s="162"/>
      <c r="H570" s="101"/>
      <c r="I570" s="103"/>
      <c r="J570" s="103"/>
      <c r="K570" s="103"/>
      <c r="L570" s="104"/>
      <c r="M570" s="105"/>
      <c r="N570" s="103"/>
      <c r="O570" s="103"/>
      <c r="P570" s="103"/>
      <c r="Q570" s="106"/>
    </row>
    <row r="571" spans="2:17" x14ac:dyDescent="0.5">
      <c r="B571" s="168">
        <v>122001</v>
      </c>
      <c r="C571" s="164" t="s">
        <v>1272</v>
      </c>
      <c r="D571" s="164" t="s">
        <v>1273</v>
      </c>
      <c r="E571" s="110">
        <v>861805000202</v>
      </c>
      <c r="F571" s="111">
        <v>12</v>
      </c>
      <c r="G571" s="169">
        <v>9</v>
      </c>
      <c r="H571" s="90" t="s">
        <v>437</v>
      </c>
      <c r="I571" s="113">
        <v>71.400000000000006</v>
      </c>
      <c r="J571" s="113">
        <f t="shared" si="107"/>
        <v>5.95</v>
      </c>
      <c r="K571" s="113">
        <f t="shared" si="98"/>
        <v>9.99</v>
      </c>
      <c r="L571" s="114">
        <f t="shared" si="108"/>
        <v>0.40440440440440439</v>
      </c>
      <c r="M571" s="115">
        <v>0.15</v>
      </c>
      <c r="N571" s="113">
        <f t="shared" si="109"/>
        <v>60.690000000000005</v>
      </c>
      <c r="O571" s="113">
        <f t="shared" si="110"/>
        <v>5.0575000000000001</v>
      </c>
      <c r="P571" s="113">
        <f t="shared" si="99"/>
        <v>8.49</v>
      </c>
      <c r="Q571" s="116">
        <f t="shared" si="111"/>
        <v>0.40429917550058891</v>
      </c>
    </row>
    <row r="572" spans="2:17" x14ac:dyDescent="0.5">
      <c r="B572" s="168">
        <v>122004</v>
      </c>
      <c r="C572" s="164" t="s">
        <v>1272</v>
      </c>
      <c r="D572" s="164" t="s">
        <v>1274</v>
      </c>
      <c r="E572" s="110">
        <v>861805000196</v>
      </c>
      <c r="F572" s="111">
        <v>12</v>
      </c>
      <c r="G572" s="169">
        <v>9</v>
      </c>
      <c r="H572" s="90" t="s">
        <v>437</v>
      </c>
      <c r="I572" s="113">
        <v>71.400000000000006</v>
      </c>
      <c r="J572" s="113">
        <f t="shared" si="107"/>
        <v>5.95</v>
      </c>
      <c r="K572" s="113">
        <f t="shared" si="98"/>
        <v>9.99</v>
      </c>
      <c r="L572" s="114">
        <f t="shared" si="108"/>
        <v>0.40440440440440439</v>
      </c>
      <c r="M572" s="115">
        <v>0.15</v>
      </c>
      <c r="N572" s="113">
        <f t="shared" si="109"/>
        <v>60.690000000000005</v>
      </c>
      <c r="O572" s="113">
        <f t="shared" si="110"/>
        <v>5.0575000000000001</v>
      </c>
      <c r="P572" s="113">
        <f t="shared" si="99"/>
        <v>8.49</v>
      </c>
      <c r="Q572" s="116">
        <f t="shared" si="111"/>
        <v>0.40429917550058891</v>
      </c>
    </row>
    <row r="573" spans="2:17" x14ac:dyDescent="0.5">
      <c r="B573" s="160" t="str">
        <f>C574</f>
        <v>Cassava Breads</v>
      </c>
      <c r="C573" s="161"/>
      <c r="D573" s="161"/>
      <c r="E573" s="100"/>
      <c r="F573" s="101"/>
      <c r="G573" s="162"/>
      <c r="H573" s="101"/>
      <c r="I573" s="103"/>
      <c r="J573" s="103"/>
      <c r="K573" s="103"/>
      <c r="L573" s="104"/>
      <c r="M573" s="105"/>
      <c r="N573" s="103"/>
      <c r="O573" s="103"/>
      <c r="P573" s="103"/>
      <c r="Q573" s="106"/>
    </row>
    <row r="574" spans="2:17" x14ac:dyDescent="0.5">
      <c r="B574" s="168">
        <v>509901</v>
      </c>
      <c r="C574" s="164" t="s">
        <v>3077</v>
      </c>
      <c r="D574" s="164" t="s">
        <v>3078</v>
      </c>
      <c r="E574" s="110">
        <v>850004176009</v>
      </c>
      <c r="F574" s="111">
        <v>6</v>
      </c>
      <c r="G574" s="169">
        <v>8</v>
      </c>
      <c r="H574" s="90" t="s">
        <v>437</v>
      </c>
      <c r="I574" s="113">
        <v>30.4</v>
      </c>
      <c r="J574" s="113">
        <f t="shared" si="107"/>
        <v>5.0666666666666664</v>
      </c>
      <c r="K574" s="113">
        <f t="shared" si="98"/>
        <v>8.49</v>
      </c>
      <c r="L574" s="114">
        <f t="shared" si="108"/>
        <v>0.403219473890852</v>
      </c>
      <c r="M574" s="115">
        <v>0.2</v>
      </c>
      <c r="N574" s="113">
        <f t="shared" si="109"/>
        <v>24.32</v>
      </c>
      <c r="O574" s="113">
        <f t="shared" si="110"/>
        <v>4.0533333333333337</v>
      </c>
      <c r="P574" s="113">
        <f t="shared" si="99"/>
        <v>6.99</v>
      </c>
      <c r="Q574" s="116">
        <f t="shared" si="111"/>
        <v>0.42012398664759176</v>
      </c>
    </row>
    <row r="575" spans="2:17" x14ac:dyDescent="0.5">
      <c r="B575" s="168">
        <v>509902</v>
      </c>
      <c r="C575" s="164" t="s">
        <v>3077</v>
      </c>
      <c r="D575" s="164" t="s">
        <v>3079</v>
      </c>
      <c r="E575" s="110">
        <v>850004176016</v>
      </c>
      <c r="F575" s="111">
        <v>6</v>
      </c>
      <c r="G575" s="169">
        <v>8</v>
      </c>
      <c r="H575" s="90" t="s">
        <v>437</v>
      </c>
      <c r="I575" s="113">
        <v>30.4</v>
      </c>
      <c r="J575" s="113">
        <f t="shared" si="107"/>
        <v>5.0666666666666664</v>
      </c>
      <c r="K575" s="113">
        <f t="shared" si="98"/>
        <v>8.49</v>
      </c>
      <c r="L575" s="114">
        <f t="shared" si="108"/>
        <v>0.403219473890852</v>
      </c>
      <c r="M575" s="115">
        <v>0.2</v>
      </c>
      <c r="N575" s="113">
        <f t="shared" si="109"/>
        <v>24.32</v>
      </c>
      <c r="O575" s="113">
        <f t="shared" si="110"/>
        <v>4.0533333333333337</v>
      </c>
      <c r="P575" s="113">
        <f t="shared" si="99"/>
        <v>6.99</v>
      </c>
      <c r="Q575" s="116">
        <f t="shared" si="111"/>
        <v>0.42012398664759176</v>
      </c>
    </row>
    <row r="576" spans="2:17" x14ac:dyDescent="0.5">
      <c r="B576" s="168">
        <v>509903</v>
      </c>
      <c r="C576" s="164" t="s">
        <v>3077</v>
      </c>
      <c r="D576" s="164" t="s">
        <v>3080</v>
      </c>
      <c r="E576" s="110">
        <v>850004176030</v>
      </c>
      <c r="F576" s="111">
        <v>6</v>
      </c>
      <c r="G576" s="169">
        <v>8</v>
      </c>
      <c r="H576" s="90" t="s">
        <v>437</v>
      </c>
      <c r="I576" s="113">
        <v>30.4</v>
      </c>
      <c r="J576" s="113">
        <f t="shared" si="107"/>
        <v>5.0666666666666664</v>
      </c>
      <c r="K576" s="113">
        <f t="shared" si="98"/>
        <v>8.49</v>
      </c>
      <c r="L576" s="114">
        <f t="shared" si="108"/>
        <v>0.403219473890852</v>
      </c>
      <c r="M576" s="115">
        <v>0.2</v>
      </c>
      <c r="N576" s="113">
        <f t="shared" si="109"/>
        <v>24.32</v>
      </c>
      <c r="O576" s="113">
        <f t="shared" si="110"/>
        <v>4.0533333333333337</v>
      </c>
      <c r="P576" s="113">
        <f t="shared" si="99"/>
        <v>6.99</v>
      </c>
      <c r="Q576" s="116">
        <f t="shared" si="111"/>
        <v>0.42012398664759176</v>
      </c>
    </row>
    <row r="577" spans="2:17" x14ac:dyDescent="0.5">
      <c r="B577" s="160" t="str">
        <f>C578</f>
        <v>No Bull Burger</v>
      </c>
      <c r="C577" s="161"/>
      <c r="D577" s="161"/>
      <c r="E577" s="100"/>
      <c r="F577" s="101"/>
      <c r="G577" s="162"/>
      <c r="H577" s="101"/>
      <c r="I577" s="103"/>
      <c r="J577" s="103"/>
      <c r="K577" s="103"/>
      <c r="L577" s="104"/>
      <c r="M577" s="105"/>
      <c r="N577" s="103"/>
      <c r="O577" s="103"/>
      <c r="P577" s="103"/>
      <c r="Q577" s="106"/>
    </row>
    <row r="578" spans="2:17" x14ac:dyDescent="0.5">
      <c r="B578" s="168">
        <v>512501</v>
      </c>
      <c r="C578" s="164" t="s">
        <v>3144</v>
      </c>
      <c r="D578" s="164" t="s">
        <v>3145</v>
      </c>
      <c r="E578" s="110">
        <v>860001060409</v>
      </c>
      <c r="F578" s="111">
        <v>6</v>
      </c>
      <c r="G578" s="169">
        <v>8</v>
      </c>
      <c r="H578" s="90" t="s">
        <v>437</v>
      </c>
      <c r="I578" s="113">
        <v>27.9</v>
      </c>
      <c r="J578" s="113">
        <f t="shared" si="107"/>
        <v>4.6499999999999995</v>
      </c>
      <c r="K578" s="113">
        <f t="shared" si="98"/>
        <v>7.99</v>
      </c>
      <c r="L578" s="114">
        <f t="shared" si="108"/>
        <v>0.41802252816020036</v>
      </c>
      <c r="M578" s="115">
        <v>0.2</v>
      </c>
      <c r="N578" s="113">
        <f t="shared" si="109"/>
        <v>22.32</v>
      </c>
      <c r="O578" s="113">
        <f t="shared" si="110"/>
        <v>3.72</v>
      </c>
      <c r="P578" s="113">
        <f t="shared" si="99"/>
        <v>6.49</v>
      </c>
      <c r="Q578" s="116">
        <f t="shared" si="111"/>
        <v>0.42681047765793528</v>
      </c>
    </row>
    <row r="579" spans="2:17" x14ac:dyDescent="0.5">
      <c r="B579" s="168">
        <v>512502</v>
      </c>
      <c r="C579" s="164" t="s">
        <v>3144</v>
      </c>
      <c r="D579" s="164" t="s">
        <v>3146</v>
      </c>
      <c r="E579" s="110">
        <v>860001060416</v>
      </c>
      <c r="F579" s="111">
        <v>6</v>
      </c>
      <c r="G579" s="169">
        <v>8</v>
      </c>
      <c r="H579" s="90" t="s">
        <v>437</v>
      </c>
      <c r="I579" s="113">
        <v>27.9</v>
      </c>
      <c r="J579" s="113">
        <f t="shared" si="107"/>
        <v>4.6499999999999995</v>
      </c>
      <c r="K579" s="113">
        <f t="shared" si="98"/>
        <v>7.99</v>
      </c>
      <c r="L579" s="114">
        <f t="shared" si="108"/>
        <v>0.41802252816020036</v>
      </c>
      <c r="M579" s="115">
        <v>0.2</v>
      </c>
      <c r="N579" s="113">
        <f t="shared" si="109"/>
        <v>22.32</v>
      </c>
      <c r="O579" s="113">
        <f t="shared" si="110"/>
        <v>3.72</v>
      </c>
      <c r="P579" s="113">
        <f t="shared" si="99"/>
        <v>6.49</v>
      </c>
      <c r="Q579" s="116">
        <f t="shared" si="111"/>
        <v>0.42681047765793528</v>
      </c>
    </row>
    <row r="580" spans="2:17" x14ac:dyDescent="0.5">
      <c r="B580" s="168">
        <v>512504</v>
      </c>
      <c r="C580" s="164" t="s">
        <v>3144</v>
      </c>
      <c r="D580" s="164" t="s">
        <v>3147</v>
      </c>
      <c r="E580" s="110">
        <v>860001060430</v>
      </c>
      <c r="F580" s="111">
        <v>6</v>
      </c>
      <c r="G580" s="169">
        <v>8</v>
      </c>
      <c r="H580" s="90" t="s">
        <v>437</v>
      </c>
      <c r="I580" s="113">
        <v>27.9</v>
      </c>
      <c r="J580" s="113">
        <f t="shared" si="107"/>
        <v>4.6499999999999995</v>
      </c>
      <c r="K580" s="113">
        <f t="shared" si="98"/>
        <v>7.99</v>
      </c>
      <c r="L580" s="114">
        <f t="shared" si="108"/>
        <v>0.41802252816020036</v>
      </c>
      <c r="M580" s="115">
        <v>0.2</v>
      </c>
      <c r="N580" s="113">
        <f t="shared" si="109"/>
        <v>22.32</v>
      </c>
      <c r="O580" s="113">
        <f t="shared" si="110"/>
        <v>3.72</v>
      </c>
      <c r="P580" s="113">
        <f t="shared" si="99"/>
        <v>6.49</v>
      </c>
      <c r="Q580" s="116">
        <f t="shared" si="111"/>
        <v>0.42681047765793528</v>
      </c>
    </row>
    <row r="581" spans="2:17" x14ac:dyDescent="0.5">
      <c r="B581" s="168">
        <v>512505</v>
      </c>
      <c r="C581" s="164" t="s">
        <v>3144</v>
      </c>
      <c r="D581" s="164" t="s">
        <v>3148</v>
      </c>
      <c r="E581" s="110">
        <v>860001060447</v>
      </c>
      <c r="F581" s="111">
        <v>6</v>
      </c>
      <c r="G581" s="169">
        <v>8</v>
      </c>
      <c r="H581" s="90" t="s">
        <v>437</v>
      </c>
      <c r="I581" s="113">
        <v>27.9</v>
      </c>
      <c r="J581" s="113">
        <f t="shared" si="107"/>
        <v>4.6499999999999995</v>
      </c>
      <c r="K581" s="113">
        <f t="shared" si="98"/>
        <v>7.99</v>
      </c>
      <c r="L581" s="114">
        <f t="shared" si="108"/>
        <v>0.41802252816020036</v>
      </c>
      <c r="M581" s="115">
        <v>0.2</v>
      </c>
      <c r="N581" s="113">
        <f t="shared" si="109"/>
        <v>22.32</v>
      </c>
      <c r="O581" s="113">
        <f t="shared" si="110"/>
        <v>3.72</v>
      </c>
      <c r="P581" s="113">
        <f t="shared" si="99"/>
        <v>6.49</v>
      </c>
      <c r="Q581" s="116">
        <f t="shared" si="111"/>
        <v>0.42681047765793528</v>
      </c>
    </row>
    <row r="582" spans="2:17" x14ac:dyDescent="0.5">
      <c r="B582" s="160" t="str">
        <f>C583</f>
        <v>NoBaked Cookie Dough</v>
      </c>
      <c r="C582" s="161"/>
      <c r="D582" s="161"/>
      <c r="E582" s="100"/>
      <c r="F582" s="101"/>
      <c r="G582" s="162"/>
      <c r="H582" s="101"/>
      <c r="I582" s="103"/>
      <c r="J582" s="103"/>
      <c r="K582" s="103"/>
      <c r="L582" s="104"/>
      <c r="M582" s="105"/>
      <c r="N582" s="103"/>
      <c r="O582" s="103"/>
      <c r="P582" s="103"/>
      <c r="Q582" s="106"/>
    </row>
    <row r="583" spans="2:17" x14ac:dyDescent="0.5">
      <c r="B583" s="168">
        <v>512605</v>
      </c>
      <c r="C583" s="164" t="s">
        <v>3149</v>
      </c>
      <c r="D583" s="164" t="s">
        <v>5626</v>
      </c>
      <c r="E583" s="110">
        <v>850017859005</v>
      </c>
      <c r="F583" s="111">
        <v>6</v>
      </c>
      <c r="G583" s="169">
        <v>16</v>
      </c>
      <c r="H583" s="90" t="s">
        <v>437</v>
      </c>
      <c r="I583" s="113">
        <v>40.700000000000003</v>
      </c>
      <c r="J583" s="113">
        <f t="shared" si="107"/>
        <v>6.7833333333333341</v>
      </c>
      <c r="K583" s="113">
        <f t="shared" si="98"/>
        <v>11.49</v>
      </c>
      <c r="L583" s="114">
        <f t="shared" si="108"/>
        <v>0.40963156367856102</v>
      </c>
      <c r="M583" s="115">
        <v>0.25</v>
      </c>
      <c r="N583" s="113">
        <f t="shared" si="109"/>
        <v>30.525000000000002</v>
      </c>
      <c r="O583" s="113">
        <f t="shared" si="110"/>
        <v>5.0875000000000004</v>
      </c>
      <c r="P583" s="113">
        <f t="shared" si="99"/>
        <v>8.49</v>
      </c>
      <c r="Q583" s="116">
        <f t="shared" si="111"/>
        <v>0.40076560659599525</v>
      </c>
    </row>
    <row r="584" spans="2:17" x14ac:dyDescent="0.5">
      <c r="B584" s="168">
        <v>512606</v>
      </c>
      <c r="C584" s="164" t="s">
        <v>3149</v>
      </c>
      <c r="D584" s="164" t="s">
        <v>5627</v>
      </c>
      <c r="E584" s="110">
        <v>850017859012</v>
      </c>
      <c r="F584" s="111">
        <v>6</v>
      </c>
      <c r="G584" s="169">
        <v>16</v>
      </c>
      <c r="H584" s="90" t="s">
        <v>437</v>
      </c>
      <c r="I584" s="113">
        <v>40.700000000000003</v>
      </c>
      <c r="J584" s="113">
        <f t="shared" si="107"/>
        <v>6.7833333333333341</v>
      </c>
      <c r="K584" s="113">
        <f t="shared" si="98"/>
        <v>11.49</v>
      </c>
      <c r="L584" s="114">
        <f t="shared" si="108"/>
        <v>0.40963156367856102</v>
      </c>
      <c r="M584" s="115">
        <v>0.25</v>
      </c>
      <c r="N584" s="113">
        <f t="shared" si="109"/>
        <v>30.525000000000002</v>
      </c>
      <c r="O584" s="113">
        <f>N584/F584</f>
        <v>5.0875000000000004</v>
      </c>
      <c r="P584" s="113">
        <f t="shared" si="99"/>
        <v>8.49</v>
      </c>
      <c r="Q584" s="116">
        <f t="shared" si="111"/>
        <v>0.40076560659599525</v>
      </c>
    </row>
    <row r="585" spans="2:17" x14ac:dyDescent="0.5">
      <c r="B585" s="168">
        <v>512607</v>
      </c>
      <c r="C585" s="164" t="s">
        <v>3149</v>
      </c>
      <c r="D585" s="164" t="s">
        <v>5628</v>
      </c>
      <c r="E585" s="110">
        <v>850017859036</v>
      </c>
      <c r="F585" s="111">
        <v>6</v>
      </c>
      <c r="G585" s="169">
        <v>16</v>
      </c>
      <c r="H585" s="90" t="s">
        <v>437</v>
      </c>
      <c r="I585" s="113">
        <v>40.700000000000003</v>
      </c>
      <c r="J585" s="113">
        <f t="shared" si="107"/>
        <v>6.7833333333333341</v>
      </c>
      <c r="K585" s="113">
        <f t="shared" si="98"/>
        <v>11.49</v>
      </c>
      <c r="L585" s="114">
        <f t="shared" si="108"/>
        <v>0.40963156367856102</v>
      </c>
      <c r="M585" s="115">
        <v>0.25</v>
      </c>
      <c r="N585" s="113">
        <f t="shared" si="109"/>
        <v>30.525000000000002</v>
      </c>
      <c r="O585" s="113">
        <f t="shared" si="110"/>
        <v>5.0875000000000004</v>
      </c>
      <c r="P585" s="113">
        <f t="shared" si="99"/>
        <v>8.49</v>
      </c>
      <c r="Q585" s="116">
        <f t="shared" si="111"/>
        <v>0.40076560659599525</v>
      </c>
    </row>
    <row r="586" spans="2:17" x14ac:dyDescent="0.5">
      <c r="B586" s="168">
        <v>512608</v>
      </c>
      <c r="C586" s="164" t="s">
        <v>3149</v>
      </c>
      <c r="D586" s="164" t="s">
        <v>3150</v>
      </c>
      <c r="E586" s="110">
        <v>850017859029</v>
      </c>
      <c r="F586" s="111">
        <v>6</v>
      </c>
      <c r="G586" s="169">
        <v>16</v>
      </c>
      <c r="H586" s="90" t="s">
        <v>437</v>
      </c>
      <c r="I586" s="113">
        <v>40.700000000000003</v>
      </c>
      <c r="J586" s="113">
        <f t="shared" si="107"/>
        <v>6.7833333333333341</v>
      </c>
      <c r="K586" s="113">
        <f t="shared" si="98"/>
        <v>11.49</v>
      </c>
      <c r="L586" s="114">
        <f t="shared" si="108"/>
        <v>0.40963156367856102</v>
      </c>
      <c r="M586" s="115">
        <v>0.25</v>
      </c>
      <c r="N586" s="113">
        <f t="shared" si="109"/>
        <v>30.525000000000002</v>
      </c>
      <c r="O586" s="113">
        <f t="shared" si="110"/>
        <v>5.0875000000000004</v>
      </c>
      <c r="P586" s="113">
        <f t="shared" si="99"/>
        <v>8.49</v>
      </c>
      <c r="Q586" s="116">
        <f t="shared" si="111"/>
        <v>0.40076560659599525</v>
      </c>
    </row>
    <row r="587" spans="2:17" x14ac:dyDescent="0.5">
      <c r="B587" s="160" t="str">
        <f>C588</f>
        <v>Tiger Seed</v>
      </c>
      <c r="C587" s="161"/>
      <c r="D587" s="161"/>
      <c r="E587" s="100"/>
      <c r="F587" s="101"/>
      <c r="G587" s="162"/>
      <c r="H587" s="101"/>
      <c r="I587" s="103"/>
      <c r="J587" s="103"/>
      <c r="K587" s="103"/>
      <c r="L587" s="104"/>
      <c r="M587" s="105"/>
      <c r="N587" s="103"/>
      <c r="O587" s="103"/>
      <c r="P587" s="103"/>
      <c r="Q587" s="106"/>
    </row>
    <row r="588" spans="2:17" x14ac:dyDescent="0.5">
      <c r="B588" s="168">
        <v>200120</v>
      </c>
      <c r="C588" s="164" t="s">
        <v>1600</v>
      </c>
      <c r="D588" s="164" t="s">
        <v>1601</v>
      </c>
      <c r="E588" s="110">
        <v>860009735903</v>
      </c>
      <c r="F588" s="111">
        <v>12</v>
      </c>
      <c r="G588" s="169">
        <v>16</v>
      </c>
      <c r="H588" s="111" t="s">
        <v>62</v>
      </c>
      <c r="I588" s="113">
        <v>30.4</v>
      </c>
      <c r="J588" s="113">
        <f t="shared" ref="J588:J590" si="112">I588/F588</f>
        <v>2.5333333333333332</v>
      </c>
      <c r="K588" s="113">
        <f t="shared" si="98"/>
        <v>4.49</v>
      </c>
      <c r="L588" s="114">
        <f t="shared" ref="L588:L590" si="113">(K588-J588)/K588</f>
        <v>0.43578322197475877</v>
      </c>
      <c r="M588" s="115">
        <v>0.2</v>
      </c>
      <c r="N588" s="113">
        <f t="shared" ref="N588:N590" si="114">I588*(1-M588)</f>
        <v>24.32</v>
      </c>
      <c r="O588" s="113">
        <f t="shared" ref="O588:O590" si="115">N588/F588</f>
        <v>2.0266666666666668</v>
      </c>
      <c r="P588" s="113">
        <f t="shared" si="99"/>
        <v>3.49</v>
      </c>
      <c r="Q588" s="116">
        <f t="shared" ref="Q588:Q590" si="116">(P588-O588)/P588</f>
        <v>0.41929321872015279</v>
      </c>
    </row>
    <row r="589" spans="2:17" x14ac:dyDescent="0.5">
      <c r="B589" s="168">
        <v>200121</v>
      </c>
      <c r="C589" s="164" t="s">
        <v>1600</v>
      </c>
      <c r="D589" s="164" t="s">
        <v>1602</v>
      </c>
      <c r="E589" s="110">
        <v>860009735958</v>
      </c>
      <c r="F589" s="111">
        <v>12</v>
      </c>
      <c r="G589" s="169">
        <v>16</v>
      </c>
      <c r="H589" s="111" t="s">
        <v>62</v>
      </c>
      <c r="I589" s="113">
        <v>30.4</v>
      </c>
      <c r="J589" s="113">
        <f t="shared" si="112"/>
        <v>2.5333333333333332</v>
      </c>
      <c r="K589" s="113">
        <f t="shared" si="98"/>
        <v>4.49</v>
      </c>
      <c r="L589" s="114">
        <f t="shared" si="113"/>
        <v>0.43578322197475877</v>
      </c>
      <c r="M589" s="115">
        <v>0.2</v>
      </c>
      <c r="N589" s="113">
        <f t="shared" si="114"/>
        <v>24.32</v>
      </c>
      <c r="O589" s="113">
        <f t="shared" si="115"/>
        <v>2.0266666666666668</v>
      </c>
      <c r="P589" s="113">
        <f t="shared" si="99"/>
        <v>3.49</v>
      </c>
      <c r="Q589" s="116">
        <f t="shared" si="116"/>
        <v>0.41929321872015279</v>
      </c>
    </row>
    <row r="590" spans="2:17" ht="16.149999999999999" thickBot="1" x14ac:dyDescent="0.55000000000000004">
      <c r="B590" s="182">
        <v>200122</v>
      </c>
      <c r="C590" s="183" t="s">
        <v>1600</v>
      </c>
      <c r="D590" s="183" t="s">
        <v>1603</v>
      </c>
      <c r="E590" s="130">
        <v>860009735910</v>
      </c>
      <c r="F590" s="131">
        <v>12</v>
      </c>
      <c r="G590" s="184">
        <v>16</v>
      </c>
      <c r="H590" s="131" t="s">
        <v>62</v>
      </c>
      <c r="I590" s="133">
        <v>30.4</v>
      </c>
      <c r="J590" s="133">
        <f t="shared" si="112"/>
        <v>2.5333333333333332</v>
      </c>
      <c r="K590" s="133">
        <f t="shared" si="98"/>
        <v>4.49</v>
      </c>
      <c r="L590" s="134">
        <f t="shared" si="113"/>
        <v>0.43578322197475877</v>
      </c>
      <c r="M590" s="135">
        <v>0.2</v>
      </c>
      <c r="N590" s="133">
        <f t="shared" si="114"/>
        <v>24.32</v>
      </c>
      <c r="O590" s="133">
        <f t="shared" si="115"/>
        <v>2.0266666666666668</v>
      </c>
      <c r="P590" s="133">
        <f t="shared" si="99"/>
        <v>3.49</v>
      </c>
      <c r="Q590" s="136">
        <f t="shared" si="116"/>
        <v>0.41929321872015279</v>
      </c>
    </row>
  </sheetData>
  <autoFilter ref="B3:Q590" xr:uid="{6376A752-18F2-D945-B3B0-287289A1A64E}"/>
  <conditionalFormatting sqref="B167">
    <cfRule type="duplicateValues" dxfId="139" priority="1"/>
    <cfRule type="duplicateValues" dxfId="138" priority="2"/>
    <cfRule type="duplicateValues" dxfId="137" priority="3"/>
    <cfRule type="duplicateValues" dxfId="136" priority="4"/>
    <cfRule type="duplicateValues" dxfId="135" priority="5"/>
    <cfRule type="duplicateValues" dxfId="134" priority="6"/>
    <cfRule type="duplicateValues" dxfId="133" priority="7"/>
    <cfRule type="duplicateValues" dxfId="132" priority="8"/>
    <cfRule type="duplicateValues" dxfId="131" priority="9"/>
    <cfRule type="duplicateValues" dxfId="130" priority="10"/>
    <cfRule type="duplicateValues" dxfId="129" priority="11"/>
    <cfRule type="duplicateValues" dxfId="128" priority="12"/>
    <cfRule type="duplicateValues" dxfId="127" priority="13"/>
    <cfRule type="duplicateValues" dxfId="126" priority="14"/>
    <cfRule type="duplicateValues" dxfId="125" priority="15"/>
    <cfRule type="duplicateValues" dxfId="124" priority="16"/>
    <cfRule type="duplicateValues" dxfId="123" priority="17"/>
    <cfRule type="duplicateValues" dxfId="122" priority="18"/>
    <cfRule type="duplicateValues" dxfId="121" priority="19"/>
    <cfRule type="duplicateValues" dxfId="120" priority="2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1A88-E993-A842-9788-C0BAFE39CF2E}">
  <dimension ref="A1:Q344"/>
  <sheetViews>
    <sheetView showGridLines="0" zoomScale="90" zoomScaleNormal="90" workbookViewId="0">
      <pane ySplit="3" topLeftCell="A4" activePane="bottomLeft" state="frozen"/>
      <selection pane="bottomLeft" activeCell="O13" sqref="O13"/>
    </sheetView>
  </sheetViews>
  <sheetFormatPr defaultColWidth="10.8125" defaultRowHeight="15.75" x14ac:dyDescent="0.5"/>
  <cols>
    <col min="1" max="1" width="4.8125" style="68" customWidth="1"/>
    <col min="2" max="2" width="11.6875" style="58" customWidth="1"/>
    <col min="3" max="3" width="24.5" style="64" bestFit="1" customWidth="1"/>
    <col min="4" max="4" width="70.8125" style="64" customWidth="1"/>
    <col min="5" max="5" width="15.6875" style="59" bestFit="1" customWidth="1"/>
    <col min="6" max="6" width="8.8125" style="63" bestFit="1" customWidth="1"/>
    <col min="7" max="7" width="5.6875" style="63" bestFit="1" customWidth="1"/>
    <col min="8" max="8" width="5.1875" style="63" bestFit="1" customWidth="1"/>
    <col min="9" max="9" width="9.5" style="63" bestFit="1" customWidth="1"/>
    <col min="10" max="10" width="8.8125" style="63" bestFit="1" customWidth="1"/>
    <col min="11" max="11" width="8" style="63" bestFit="1" customWidth="1"/>
    <col min="12" max="12" width="10.5" style="185" bestFit="1" customWidth="1"/>
    <col min="13" max="13" width="14.1875" style="63" customWidth="1"/>
    <col min="14" max="14" width="9.5" style="63" bestFit="1" customWidth="1"/>
    <col min="15" max="15" width="8.8125" style="63" bestFit="1" customWidth="1"/>
    <col min="16" max="16" width="8" style="63" bestFit="1" customWidth="1"/>
    <col min="17" max="17" width="5.5" style="63" bestFit="1" customWidth="1"/>
    <col min="18" max="16384" width="10.8125" style="68"/>
  </cols>
  <sheetData>
    <row r="1" spans="1:17" ht="16.149999999999999" thickBot="1" x14ac:dyDescent="0.55000000000000004">
      <c r="A1" s="2">
        <v>4</v>
      </c>
    </row>
    <row r="2" spans="1:17" ht="16.149999999999999" thickBot="1" x14ac:dyDescent="0.55000000000000004">
      <c r="B2" s="88"/>
      <c r="C2" s="148"/>
      <c r="D2" s="148"/>
      <c r="E2" s="89"/>
      <c r="F2" s="90"/>
      <c r="G2" s="149"/>
      <c r="H2" s="90"/>
      <c r="I2" s="92"/>
      <c r="J2" s="92"/>
      <c r="K2" s="92"/>
      <c r="M2" s="94" t="s">
        <v>6108</v>
      </c>
      <c r="N2" s="95"/>
      <c r="O2" s="95"/>
      <c r="P2" s="95"/>
      <c r="Q2" s="96"/>
    </row>
    <row r="3" spans="1:17" ht="31.9" thickBot="1" x14ac:dyDescent="0.55000000000000004">
      <c r="B3" s="137" t="s">
        <v>6069</v>
      </c>
      <c r="C3" s="138" t="s">
        <v>6070</v>
      </c>
      <c r="D3" s="139" t="s">
        <v>2</v>
      </c>
      <c r="E3" s="140" t="s">
        <v>5548</v>
      </c>
      <c r="F3" s="141" t="s">
        <v>6071</v>
      </c>
      <c r="G3" s="142" t="s">
        <v>6072</v>
      </c>
      <c r="H3" s="141" t="s">
        <v>6048</v>
      </c>
      <c r="I3" s="143" t="s">
        <v>5937</v>
      </c>
      <c r="J3" s="143" t="s">
        <v>5822</v>
      </c>
      <c r="K3" s="143" t="s">
        <v>5823</v>
      </c>
      <c r="L3" s="210" t="s">
        <v>5824</v>
      </c>
      <c r="M3" s="145" t="s">
        <v>6073</v>
      </c>
      <c r="N3" s="143" t="s">
        <v>5937</v>
      </c>
      <c r="O3" s="143" t="s">
        <v>5822</v>
      </c>
      <c r="P3" s="143" t="s">
        <v>5823</v>
      </c>
      <c r="Q3" s="146" t="s">
        <v>5824</v>
      </c>
    </row>
    <row r="4" spans="1:17" x14ac:dyDescent="0.5">
      <c r="B4" s="186" t="s">
        <v>50</v>
      </c>
      <c r="C4" s="151"/>
      <c r="D4" s="151"/>
      <c r="E4" s="152"/>
      <c r="F4" s="153"/>
      <c r="G4" s="154"/>
      <c r="H4" s="153"/>
      <c r="I4" s="155"/>
      <c r="J4" s="155"/>
      <c r="K4" s="155"/>
      <c r="L4" s="187"/>
      <c r="M4" s="104"/>
      <c r="N4" s="188"/>
      <c r="O4" s="155"/>
      <c r="P4" s="155"/>
      <c r="Q4" s="158"/>
    </row>
    <row r="5" spans="1:17" x14ac:dyDescent="0.5">
      <c r="B5" s="108">
        <v>100108</v>
      </c>
      <c r="C5" s="164" t="s">
        <v>50</v>
      </c>
      <c r="D5" s="164" t="s">
        <v>51</v>
      </c>
      <c r="E5" s="110">
        <v>850042382196</v>
      </c>
      <c r="F5" s="111">
        <v>6</v>
      </c>
      <c r="G5" s="169">
        <v>8</v>
      </c>
      <c r="H5" s="111" t="s">
        <v>62</v>
      </c>
      <c r="I5" s="113">
        <v>25.2</v>
      </c>
      <c r="J5" s="113">
        <f t="shared" ref="J5:J85" si="0">I5/F5</f>
        <v>4.2</v>
      </c>
      <c r="K5" s="279">
        <f>IF(CEILING(J5/0.6,1)-0.51&gt;=J5/0.6,CEILING(J5/0.6,1)-0.51,CEILING(J5/0.6,1)-0.01)</f>
        <v>6.99</v>
      </c>
      <c r="L5" s="189">
        <f t="shared" ref="L5:L85" si="1">(K5-J5)/K5</f>
        <v>0.39914163090128757</v>
      </c>
      <c r="M5" s="114">
        <v>0.15</v>
      </c>
      <c r="N5" s="190">
        <f t="shared" ref="N5:N85" si="2">I5*(1-M5)</f>
        <v>21.419999999999998</v>
      </c>
      <c r="O5" s="113">
        <f t="shared" ref="O5:O85" si="3">N5/F5</f>
        <v>3.57</v>
      </c>
      <c r="P5" s="279">
        <f>IF(CEILING(O5/0.6,1)-0.51&gt;=O5/0.6,CEILING(O5/0.6,1)-0.51,CEILING(O5/0.6,1)-0.01)</f>
        <v>5.99</v>
      </c>
      <c r="Q5" s="116">
        <f t="shared" ref="Q5:Q85" si="4">(P5-O5)/P5</f>
        <v>0.40400667779632726</v>
      </c>
    </row>
    <row r="6" spans="1:17" x14ac:dyDescent="0.5">
      <c r="B6" s="108">
        <v>100109</v>
      </c>
      <c r="C6" s="164" t="s">
        <v>50</v>
      </c>
      <c r="D6" s="164" t="s">
        <v>52</v>
      </c>
      <c r="E6" s="110">
        <v>850042382189</v>
      </c>
      <c r="F6" s="111">
        <v>6</v>
      </c>
      <c r="G6" s="169">
        <v>8</v>
      </c>
      <c r="H6" s="111" t="s">
        <v>62</v>
      </c>
      <c r="I6" s="113">
        <v>25.2</v>
      </c>
      <c r="J6" s="113">
        <f t="shared" si="0"/>
        <v>4.2</v>
      </c>
      <c r="K6" s="113">
        <f t="shared" ref="K6:K74" si="5">IF(CEILING(J6/0.6,1)-0.51&gt;=J6/0.6,CEILING(J6/0.6,1)-0.51,CEILING(J6/0.6,1)-0.01)</f>
        <v>6.99</v>
      </c>
      <c r="L6" s="189">
        <f t="shared" si="1"/>
        <v>0.39914163090128757</v>
      </c>
      <c r="M6" s="114">
        <v>0.15</v>
      </c>
      <c r="N6" s="190">
        <f t="shared" si="2"/>
        <v>21.419999999999998</v>
      </c>
      <c r="O6" s="113">
        <f t="shared" si="3"/>
        <v>3.57</v>
      </c>
      <c r="P6" s="113">
        <f t="shared" ref="P6:P74" si="6">IF(CEILING(O6/0.6,1)-0.51&gt;=O6/0.6,CEILING(O6/0.6,1)-0.51,CEILING(O6/0.6,1)-0.01)</f>
        <v>5.99</v>
      </c>
      <c r="Q6" s="116">
        <f t="shared" si="4"/>
        <v>0.40400667779632726</v>
      </c>
    </row>
    <row r="7" spans="1:17" x14ac:dyDescent="0.5">
      <c r="B7" s="108">
        <v>100111</v>
      </c>
      <c r="C7" s="164" t="s">
        <v>50</v>
      </c>
      <c r="D7" s="164" t="s">
        <v>54</v>
      </c>
      <c r="E7" s="110">
        <v>860005692729</v>
      </c>
      <c r="F7" s="111">
        <v>6</v>
      </c>
      <c r="G7" s="169">
        <v>8</v>
      </c>
      <c r="H7" s="111" t="s">
        <v>62</v>
      </c>
      <c r="I7" s="113">
        <v>25.2</v>
      </c>
      <c r="J7" s="113">
        <f t="shared" si="0"/>
        <v>4.2</v>
      </c>
      <c r="K7" s="113">
        <f t="shared" si="5"/>
        <v>6.99</v>
      </c>
      <c r="L7" s="189">
        <f t="shared" si="1"/>
        <v>0.39914163090128757</v>
      </c>
      <c r="M7" s="114">
        <v>0.15</v>
      </c>
      <c r="N7" s="190">
        <f t="shared" si="2"/>
        <v>21.419999999999998</v>
      </c>
      <c r="O7" s="113">
        <f t="shared" si="3"/>
        <v>3.57</v>
      </c>
      <c r="P7" s="113">
        <f t="shared" si="6"/>
        <v>5.99</v>
      </c>
      <c r="Q7" s="116">
        <f t="shared" si="4"/>
        <v>0.40400667779632726</v>
      </c>
    </row>
    <row r="8" spans="1:17" x14ac:dyDescent="0.5">
      <c r="B8" s="98" t="str">
        <f>C9</f>
        <v>San Diablo Artisan Churros</v>
      </c>
      <c r="C8" s="161"/>
      <c r="D8" s="161"/>
      <c r="E8" s="100"/>
      <c r="F8" s="101"/>
      <c r="G8" s="162"/>
      <c r="H8" s="101"/>
      <c r="I8" s="103"/>
      <c r="J8" s="103"/>
      <c r="K8" s="103"/>
      <c r="L8" s="191"/>
      <c r="M8" s="104"/>
      <c r="N8" s="192"/>
      <c r="O8" s="103"/>
      <c r="P8" s="103"/>
      <c r="Q8" s="106"/>
    </row>
    <row r="9" spans="1:17" x14ac:dyDescent="0.5">
      <c r="B9" s="108">
        <v>100290</v>
      </c>
      <c r="C9" s="164" t="s">
        <v>6128</v>
      </c>
      <c r="D9" s="164" t="s">
        <v>6129</v>
      </c>
      <c r="E9" s="110">
        <v>860013710101</v>
      </c>
      <c r="F9" s="111">
        <v>6</v>
      </c>
      <c r="G9" s="169">
        <v>2.5</v>
      </c>
      <c r="H9" s="111" t="s">
        <v>177</v>
      </c>
      <c r="I9" s="113">
        <v>19.8</v>
      </c>
      <c r="J9" s="113">
        <f t="shared" ref="J9:J12" si="7">I9/F9</f>
        <v>3.3000000000000003</v>
      </c>
      <c r="K9" s="113">
        <f t="shared" ref="K9:K12" si="8">IF(CEILING(J9/0.6,1)-0.51&gt;=J9/0.6,CEILING(J9/0.6,1)-0.51,CEILING(J9/0.6,1)-0.01)</f>
        <v>5.99</v>
      </c>
      <c r="L9" s="189">
        <f t="shared" ref="L9:L12" si="9">(K9-J9)/K9</f>
        <v>0.44908180300500833</v>
      </c>
      <c r="M9" s="114">
        <v>0.15</v>
      </c>
      <c r="N9" s="190">
        <f t="shared" ref="N9:N12" si="10">I9*(1-M9)</f>
        <v>16.830000000000002</v>
      </c>
      <c r="O9" s="113">
        <f t="shared" ref="O9:O12" si="11">N9/F9</f>
        <v>2.8050000000000002</v>
      </c>
      <c r="P9" s="113">
        <f t="shared" ref="P9:P12" si="12">IF(CEILING(O9/0.6,1)-0.51&gt;=O9/0.6,CEILING(O9/0.6,1)-0.51,CEILING(O9/0.6,1)-0.01)</f>
        <v>4.99</v>
      </c>
      <c r="Q9" s="116">
        <f t="shared" ref="Q9:Q12" si="13">(P9-O9)/P9</f>
        <v>0.43787575150300601</v>
      </c>
    </row>
    <row r="10" spans="1:17" x14ac:dyDescent="0.5">
      <c r="B10" s="108">
        <v>100291</v>
      </c>
      <c r="C10" s="164" t="s">
        <v>6128</v>
      </c>
      <c r="D10" s="164" t="s">
        <v>6130</v>
      </c>
      <c r="E10" s="110">
        <v>860013710118</v>
      </c>
      <c r="F10" s="111">
        <v>6</v>
      </c>
      <c r="G10" s="169">
        <v>2.5</v>
      </c>
      <c r="H10" s="111" t="s">
        <v>177</v>
      </c>
      <c r="I10" s="113">
        <v>19.8</v>
      </c>
      <c r="J10" s="113">
        <f t="shared" si="7"/>
        <v>3.3000000000000003</v>
      </c>
      <c r="K10" s="113">
        <f t="shared" si="8"/>
        <v>5.99</v>
      </c>
      <c r="L10" s="189">
        <f t="shared" si="9"/>
        <v>0.44908180300500833</v>
      </c>
      <c r="M10" s="114">
        <v>0.15</v>
      </c>
      <c r="N10" s="190">
        <f t="shared" si="10"/>
        <v>16.830000000000002</v>
      </c>
      <c r="O10" s="113">
        <f t="shared" si="11"/>
        <v>2.8050000000000002</v>
      </c>
      <c r="P10" s="113">
        <f t="shared" si="12"/>
        <v>4.99</v>
      </c>
      <c r="Q10" s="116">
        <f t="shared" si="13"/>
        <v>0.43787575150300601</v>
      </c>
    </row>
    <row r="11" spans="1:17" x14ac:dyDescent="0.5">
      <c r="B11" s="108">
        <v>500160</v>
      </c>
      <c r="C11" s="164" t="s">
        <v>6128</v>
      </c>
      <c r="D11" s="285" t="s">
        <v>6251</v>
      </c>
      <c r="E11" s="110">
        <v>860008412775</v>
      </c>
      <c r="F11" s="111">
        <v>6</v>
      </c>
      <c r="G11" s="169">
        <v>6.5</v>
      </c>
      <c r="H11" s="111" t="s">
        <v>177</v>
      </c>
      <c r="I11" s="113">
        <v>29.7</v>
      </c>
      <c r="J11" s="113">
        <f t="shared" si="7"/>
        <v>4.95</v>
      </c>
      <c r="K11" s="113">
        <f t="shared" si="8"/>
        <v>8.49</v>
      </c>
      <c r="L11" s="189">
        <f t="shared" si="9"/>
        <v>0.41696113074204949</v>
      </c>
      <c r="M11" s="114">
        <v>0.15</v>
      </c>
      <c r="N11" s="190">
        <f t="shared" si="10"/>
        <v>25.244999999999997</v>
      </c>
      <c r="O11" s="113">
        <f t="shared" si="11"/>
        <v>4.2074999999999996</v>
      </c>
      <c r="P11" s="113">
        <f t="shared" si="12"/>
        <v>7.49</v>
      </c>
      <c r="Q11" s="116">
        <f t="shared" si="13"/>
        <v>0.43825100133511358</v>
      </c>
    </row>
    <row r="12" spans="1:17" x14ac:dyDescent="0.5">
      <c r="B12" s="108">
        <v>500161</v>
      </c>
      <c r="C12" s="164" t="s">
        <v>6128</v>
      </c>
      <c r="D12" s="285" t="s">
        <v>6252</v>
      </c>
      <c r="E12" s="110">
        <v>860008412782</v>
      </c>
      <c r="F12" s="111">
        <v>6</v>
      </c>
      <c r="G12" s="169">
        <v>13.5</v>
      </c>
      <c r="H12" s="111" t="s">
        <v>177</v>
      </c>
      <c r="I12" s="113">
        <v>62.3</v>
      </c>
      <c r="J12" s="113">
        <f t="shared" si="7"/>
        <v>10.383333333333333</v>
      </c>
      <c r="K12" s="113">
        <f t="shared" si="8"/>
        <v>17.489999999999998</v>
      </c>
      <c r="L12" s="189">
        <f t="shared" si="9"/>
        <v>0.4063274251953497</v>
      </c>
      <c r="M12" s="114">
        <v>0.15</v>
      </c>
      <c r="N12" s="190">
        <f t="shared" si="10"/>
        <v>52.954999999999998</v>
      </c>
      <c r="O12" s="113">
        <f t="shared" si="11"/>
        <v>8.8258333333333336</v>
      </c>
      <c r="P12" s="113">
        <f t="shared" si="12"/>
        <v>14.99</v>
      </c>
      <c r="Q12" s="116">
        <f t="shared" si="13"/>
        <v>0.41121859017122525</v>
      </c>
    </row>
    <row r="13" spans="1:17" x14ac:dyDescent="0.5">
      <c r="B13" s="98" t="s">
        <v>15</v>
      </c>
      <c r="C13" s="161"/>
      <c r="D13" s="161"/>
      <c r="E13" s="100"/>
      <c r="F13" s="101"/>
      <c r="G13" s="162"/>
      <c r="H13" s="101"/>
      <c r="I13" s="103"/>
      <c r="J13" s="103"/>
      <c r="K13" s="103"/>
      <c r="L13" s="191"/>
      <c r="M13" s="104"/>
      <c r="N13" s="192"/>
      <c r="O13" s="103"/>
      <c r="P13" s="103"/>
      <c r="Q13" s="106"/>
    </row>
    <row r="14" spans="1:17" x14ac:dyDescent="0.5">
      <c r="B14" s="108">
        <v>100028</v>
      </c>
      <c r="C14" s="164" t="s">
        <v>15</v>
      </c>
      <c r="D14" s="164" t="s">
        <v>5828</v>
      </c>
      <c r="E14" s="110">
        <v>850062393059</v>
      </c>
      <c r="F14" s="111">
        <v>4</v>
      </c>
      <c r="G14" s="169">
        <v>2</v>
      </c>
      <c r="H14" s="111" t="s">
        <v>492</v>
      </c>
      <c r="I14" s="113">
        <v>85.6</v>
      </c>
      <c r="J14" s="113">
        <f t="shared" ref="J14:J15" si="14">I14/F14</f>
        <v>21.4</v>
      </c>
      <c r="K14" s="113">
        <f t="shared" si="5"/>
        <v>35.99</v>
      </c>
      <c r="L14" s="189">
        <f t="shared" ref="L14:L15" si="15">(K14-J14)/K14</f>
        <v>0.40539038621839407</v>
      </c>
      <c r="M14" s="114">
        <v>0.15</v>
      </c>
      <c r="N14" s="190">
        <f t="shared" ref="N14:N15" si="16">I14*(1-M14)</f>
        <v>72.759999999999991</v>
      </c>
      <c r="O14" s="113">
        <f t="shared" ref="O14:O15" si="17">N14/F14</f>
        <v>18.189999999999998</v>
      </c>
      <c r="P14" s="113">
        <f t="shared" si="6"/>
        <v>30.49</v>
      </c>
      <c r="Q14" s="116">
        <f t="shared" ref="Q14:Q15" si="18">(P14-O14)/P14</f>
        <v>0.40341095441128244</v>
      </c>
    </row>
    <row r="15" spans="1:17" x14ac:dyDescent="0.5">
      <c r="B15" s="108">
        <v>100029</v>
      </c>
      <c r="C15" s="164" t="s">
        <v>15</v>
      </c>
      <c r="D15" s="164" t="s">
        <v>5829</v>
      </c>
      <c r="E15" s="110">
        <v>850062393042</v>
      </c>
      <c r="F15" s="111">
        <v>4</v>
      </c>
      <c r="G15" s="169">
        <v>2</v>
      </c>
      <c r="H15" s="111" t="s">
        <v>492</v>
      </c>
      <c r="I15" s="113">
        <v>111.5</v>
      </c>
      <c r="J15" s="113">
        <f t="shared" si="14"/>
        <v>27.875</v>
      </c>
      <c r="K15" s="113">
        <f t="shared" si="5"/>
        <v>46.49</v>
      </c>
      <c r="L15" s="189">
        <f t="shared" si="15"/>
        <v>0.40040869004086904</v>
      </c>
      <c r="M15" s="114">
        <v>0.15</v>
      </c>
      <c r="N15" s="190">
        <f t="shared" si="16"/>
        <v>94.774999999999991</v>
      </c>
      <c r="O15" s="113">
        <f t="shared" si="17"/>
        <v>23.693749999999998</v>
      </c>
      <c r="P15" s="113">
        <f t="shared" si="6"/>
        <v>39.49</v>
      </c>
      <c r="Q15" s="116">
        <f t="shared" si="18"/>
        <v>0.40000633071663722</v>
      </c>
    </row>
    <row r="16" spans="1:17" x14ac:dyDescent="0.5">
      <c r="B16" s="108">
        <v>100112</v>
      </c>
      <c r="C16" s="164" t="s">
        <v>15</v>
      </c>
      <c r="D16" s="164" t="s">
        <v>55</v>
      </c>
      <c r="E16" s="110">
        <v>195893693672</v>
      </c>
      <c r="F16" s="111">
        <v>6</v>
      </c>
      <c r="G16" s="169">
        <v>16.899999999999999</v>
      </c>
      <c r="H16" s="111" t="s">
        <v>62</v>
      </c>
      <c r="I16" s="117">
        <v>75.400000000000006</v>
      </c>
      <c r="J16" s="113">
        <f t="shared" si="0"/>
        <v>12.566666666666668</v>
      </c>
      <c r="K16" s="113">
        <f t="shared" si="5"/>
        <v>20.99</v>
      </c>
      <c r="L16" s="189">
        <f t="shared" si="1"/>
        <v>0.40130220740034928</v>
      </c>
      <c r="M16" s="114">
        <v>0.15</v>
      </c>
      <c r="N16" s="190">
        <f t="shared" si="2"/>
        <v>64.09</v>
      </c>
      <c r="O16" s="113">
        <f t="shared" si="3"/>
        <v>10.681666666666667</v>
      </c>
      <c r="P16" s="113">
        <f t="shared" si="6"/>
        <v>17.989999999999998</v>
      </c>
      <c r="Q16" s="116">
        <f t="shared" si="4"/>
        <v>0.40624420974615522</v>
      </c>
    </row>
    <row r="17" spans="2:17" x14ac:dyDescent="0.5">
      <c r="B17" s="108">
        <v>100113</v>
      </c>
      <c r="C17" s="164" t="s">
        <v>15</v>
      </c>
      <c r="D17" s="164" t="s">
        <v>56</v>
      </c>
      <c r="E17" s="110">
        <v>195893194391</v>
      </c>
      <c r="F17" s="111">
        <v>6</v>
      </c>
      <c r="G17" s="169">
        <v>25.3</v>
      </c>
      <c r="H17" s="111" t="s">
        <v>62</v>
      </c>
      <c r="I17" s="117">
        <v>65.900000000000006</v>
      </c>
      <c r="J17" s="113">
        <f t="shared" si="0"/>
        <v>10.983333333333334</v>
      </c>
      <c r="K17" s="113">
        <f t="shared" si="5"/>
        <v>18.489999999999998</v>
      </c>
      <c r="L17" s="189">
        <f t="shared" si="1"/>
        <v>0.40598521723454112</v>
      </c>
      <c r="M17" s="114">
        <v>0.15</v>
      </c>
      <c r="N17" s="190">
        <f t="shared" si="2"/>
        <v>56.015000000000001</v>
      </c>
      <c r="O17" s="113">
        <f t="shared" si="3"/>
        <v>9.3358333333333334</v>
      </c>
      <c r="P17" s="113">
        <f t="shared" si="6"/>
        <v>15.99</v>
      </c>
      <c r="Q17" s="116">
        <f t="shared" si="4"/>
        <v>0.41614550760892227</v>
      </c>
    </row>
    <row r="18" spans="2:17" x14ac:dyDescent="0.5">
      <c r="B18" s="108">
        <v>100114</v>
      </c>
      <c r="C18" s="164" t="s">
        <v>15</v>
      </c>
      <c r="D18" s="164" t="s">
        <v>57</v>
      </c>
      <c r="E18" s="110">
        <v>860009082847</v>
      </c>
      <c r="F18" s="111">
        <v>6</v>
      </c>
      <c r="G18" s="169">
        <v>16.3</v>
      </c>
      <c r="H18" s="111" t="s">
        <v>62</v>
      </c>
      <c r="I18" s="117">
        <v>75.400000000000006</v>
      </c>
      <c r="J18" s="113">
        <f t="shared" si="0"/>
        <v>12.566666666666668</v>
      </c>
      <c r="K18" s="113">
        <f t="shared" si="5"/>
        <v>20.99</v>
      </c>
      <c r="L18" s="189">
        <f t="shared" si="1"/>
        <v>0.40130220740034928</v>
      </c>
      <c r="M18" s="114">
        <v>0.15</v>
      </c>
      <c r="N18" s="190">
        <f t="shared" si="2"/>
        <v>64.09</v>
      </c>
      <c r="O18" s="113">
        <f t="shared" si="3"/>
        <v>10.681666666666667</v>
      </c>
      <c r="P18" s="113">
        <f t="shared" si="6"/>
        <v>17.989999999999998</v>
      </c>
      <c r="Q18" s="116">
        <f t="shared" si="4"/>
        <v>0.40624420974615522</v>
      </c>
    </row>
    <row r="19" spans="2:17" x14ac:dyDescent="0.5">
      <c r="B19" s="108">
        <v>100115</v>
      </c>
      <c r="C19" s="164" t="s">
        <v>15</v>
      </c>
      <c r="D19" s="164" t="s">
        <v>58</v>
      </c>
      <c r="E19" s="110">
        <v>860009082854</v>
      </c>
      <c r="F19" s="111">
        <v>6</v>
      </c>
      <c r="G19" s="169">
        <v>24.5</v>
      </c>
      <c r="H19" s="111" t="s">
        <v>62</v>
      </c>
      <c r="I19" s="117">
        <v>65.900000000000006</v>
      </c>
      <c r="J19" s="113">
        <f t="shared" si="0"/>
        <v>10.983333333333334</v>
      </c>
      <c r="K19" s="113">
        <f t="shared" si="5"/>
        <v>18.489999999999998</v>
      </c>
      <c r="L19" s="189">
        <f t="shared" si="1"/>
        <v>0.40598521723454112</v>
      </c>
      <c r="M19" s="114">
        <v>0.15</v>
      </c>
      <c r="N19" s="190">
        <f t="shared" si="2"/>
        <v>56.015000000000001</v>
      </c>
      <c r="O19" s="113">
        <f t="shared" si="3"/>
        <v>9.3358333333333334</v>
      </c>
      <c r="P19" s="113">
        <f t="shared" si="6"/>
        <v>15.99</v>
      </c>
      <c r="Q19" s="116">
        <f t="shared" si="4"/>
        <v>0.41614550760892227</v>
      </c>
    </row>
    <row r="20" spans="2:17" x14ac:dyDescent="0.5">
      <c r="B20" s="108">
        <v>100116</v>
      </c>
      <c r="C20" s="164" t="s">
        <v>15</v>
      </c>
      <c r="D20" s="164" t="s">
        <v>59</v>
      </c>
      <c r="E20" s="110">
        <v>860009082878</v>
      </c>
      <c r="F20" s="111">
        <v>12</v>
      </c>
      <c r="G20" s="169">
        <v>11.9</v>
      </c>
      <c r="H20" s="111" t="s">
        <v>62</v>
      </c>
      <c r="I20" s="117">
        <v>129.5</v>
      </c>
      <c r="J20" s="113">
        <f t="shared" si="0"/>
        <v>10.791666666666666</v>
      </c>
      <c r="K20" s="113">
        <f t="shared" si="5"/>
        <v>17.989999999999998</v>
      </c>
      <c r="L20" s="189">
        <f t="shared" si="1"/>
        <v>0.40012970168612189</v>
      </c>
      <c r="M20" s="114">
        <v>0.15</v>
      </c>
      <c r="N20" s="190">
        <f t="shared" si="2"/>
        <v>110.075</v>
      </c>
      <c r="O20" s="113">
        <f t="shared" si="3"/>
        <v>9.1729166666666675</v>
      </c>
      <c r="P20" s="113">
        <f t="shared" si="6"/>
        <v>15.49</v>
      </c>
      <c r="Q20" s="116">
        <f t="shared" si="4"/>
        <v>0.4078168710996341</v>
      </c>
    </row>
    <row r="21" spans="2:17" x14ac:dyDescent="0.5">
      <c r="B21" s="108">
        <v>100117</v>
      </c>
      <c r="C21" s="164" t="s">
        <v>15</v>
      </c>
      <c r="D21" s="164" t="s">
        <v>60</v>
      </c>
      <c r="E21" s="110">
        <v>860009082885</v>
      </c>
      <c r="F21" s="111">
        <v>6</v>
      </c>
      <c r="G21" s="169">
        <v>16.899999999999999</v>
      </c>
      <c r="H21" s="111" t="s">
        <v>62</v>
      </c>
      <c r="I21" s="117">
        <v>53.5</v>
      </c>
      <c r="J21" s="113">
        <f t="shared" si="0"/>
        <v>8.9166666666666661</v>
      </c>
      <c r="K21" s="113">
        <f t="shared" si="5"/>
        <v>14.99</v>
      </c>
      <c r="L21" s="189">
        <f t="shared" si="1"/>
        <v>0.40515899488547924</v>
      </c>
      <c r="M21" s="114">
        <v>0.15</v>
      </c>
      <c r="N21" s="190">
        <f t="shared" si="2"/>
        <v>45.475000000000001</v>
      </c>
      <c r="O21" s="113">
        <f t="shared" si="3"/>
        <v>7.5791666666666666</v>
      </c>
      <c r="P21" s="113">
        <f t="shared" si="6"/>
        <v>12.99</v>
      </c>
      <c r="Q21" s="116">
        <f t="shared" si="4"/>
        <v>0.41653836284321272</v>
      </c>
    </row>
    <row r="22" spans="2:17" x14ac:dyDescent="0.5">
      <c r="B22" s="108">
        <v>100119</v>
      </c>
      <c r="C22" s="164" t="s">
        <v>15</v>
      </c>
      <c r="D22" s="164" t="s">
        <v>61</v>
      </c>
      <c r="E22" s="110">
        <v>860009082823</v>
      </c>
      <c r="F22" s="111">
        <v>6</v>
      </c>
      <c r="G22" s="169">
        <v>1</v>
      </c>
      <c r="H22" s="111" t="s">
        <v>492</v>
      </c>
      <c r="I22" s="117">
        <v>82.5</v>
      </c>
      <c r="J22" s="113">
        <f t="shared" si="0"/>
        <v>13.75</v>
      </c>
      <c r="K22" s="113">
        <f t="shared" si="5"/>
        <v>22.99</v>
      </c>
      <c r="L22" s="189">
        <f t="shared" si="1"/>
        <v>0.40191387559808606</v>
      </c>
      <c r="M22" s="114">
        <v>0.15</v>
      </c>
      <c r="N22" s="190">
        <f t="shared" si="2"/>
        <v>70.125</v>
      </c>
      <c r="O22" s="113">
        <f t="shared" si="3"/>
        <v>11.6875</v>
      </c>
      <c r="P22" s="113">
        <f t="shared" si="6"/>
        <v>19.489999999999998</v>
      </c>
      <c r="Q22" s="116">
        <f t="shared" si="4"/>
        <v>0.40033350436121085</v>
      </c>
    </row>
    <row r="23" spans="2:17" x14ac:dyDescent="0.5">
      <c r="B23" s="108">
        <v>100166</v>
      </c>
      <c r="C23" s="164" t="s">
        <v>15</v>
      </c>
      <c r="D23" s="164" t="s">
        <v>82</v>
      </c>
      <c r="E23" s="110">
        <v>850062393066</v>
      </c>
      <c r="F23" s="111">
        <v>6</v>
      </c>
      <c r="G23" s="169">
        <v>24.5</v>
      </c>
      <c r="H23" s="111" t="s">
        <v>62</v>
      </c>
      <c r="I23" s="117">
        <v>54.1</v>
      </c>
      <c r="J23" s="113">
        <f t="shared" si="0"/>
        <v>9.0166666666666675</v>
      </c>
      <c r="K23" s="113">
        <f t="shared" si="5"/>
        <v>15.49</v>
      </c>
      <c r="L23" s="189">
        <f t="shared" si="1"/>
        <v>0.41790402410157085</v>
      </c>
      <c r="M23" s="114">
        <v>0.15</v>
      </c>
      <c r="N23" s="190">
        <f t="shared" si="2"/>
        <v>45.984999999999999</v>
      </c>
      <c r="O23" s="113">
        <f t="shared" si="3"/>
        <v>7.6641666666666666</v>
      </c>
      <c r="P23" s="113">
        <f t="shared" si="6"/>
        <v>12.99</v>
      </c>
      <c r="Q23" s="116">
        <f t="shared" si="4"/>
        <v>0.40999486784706185</v>
      </c>
    </row>
    <row r="24" spans="2:17" x14ac:dyDescent="0.5">
      <c r="B24" s="108">
        <v>100167</v>
      </c>
      <c r="C24" s="164" t="s">
        <v>15</v>
      </c>
      <c r="D24" s="164" t="s">
        <v>83</v>
      </c>
      <c r="E24" s="110">
        <v>850062393110</v>
      </c>
      <c r="F24" s="111">
        <v>12</v>
      </c>
      <c r="G24" s="169">
        <v>5</v>
      </c>
      <c r="H24" s="111" t="s">
        <v>437</v>
      </c>
      <c r="I24" s="117">
        <v>58.1</v>
      </c>
      <c r="J24" s="113">
        <f t="shared" si="0"/>
        <v>4.8416666666666668</v>
      </c>
      <c r="K24" s="113">
        <f t="shared" si="5"/>
        <v>8.49</v>
      </c>
      <c r="L24" s="189">
        <f t="shared" si="1"/>
        <v>0.42972124067530426</v>
      </c>
      <c r="M24" s="114">
        <v>0.15</v>
      </c>
      <c r="N24" s="190">
        <f t="shared" si="2"/>
        <v>49.384999999999998</v>
      </c>
      <c r="O24" s="113">
        <f t="shared" si="3"/>
        <v>4.1154166666666665</v>
      </c>
      <c r="P24" s="113">
        <f t="shared" si="6"/>
        <v>6.99</v>
      </c>
      <c r="Q24" s="116">
        <f t="shared" si="4"/>
        <v>0.41124225083452554</v>
      </c>
    </row>
    <row r="25" spans="2:17" x14ac:dyDescent="0.5">
      <c r="B25" s="108">
        <v>100169</v>
      </c>
      <c r="C25" s="164" t="s">
        <v>15</v>
      </c>
      <c r="D25" s="164" t="s">
        <v>85</v>
      </c>
      <c r="E25" s="110">
        <v>850062393103</v>
      </c>
      <c r="F25" s="111">
        <v>12</v>
      </c>
      <c r="G25" s="169">
        <v>5</v>
      </c>
      <c r="H25" s="111" t="s">
        <v>437</v>
      </c>
      <c r="I25" s="117">
        <v>65.099999999999994</v>
      </c>
      <c r="J25" s="113">
        <f t="shared" si="0"/>
        <v>5.4249999999999998</v>
      </c>
      <c r="K25" s="113">
        <f t="shared" si="5"/>
        <v>9.49</v>
      </c>
      <c r="L25" s="189">
        <f t="shared" si="1"/>
        <v>0.428345626975764</v>
      </c>
      <c r="M25" s="114">
        <v>0.15</v>
      </c>
      <c r="N25" s="190">
        <f t="shared" si="2"/>
        <v>55.334999999999994</v>
      </c>
      <c r="O25" s="113">
        <f t="shared" si="3"/>
        <v>4.6112499999999992</v>
      </c>
      <c r="P25" s="113">
        <f t="shared" si="6"/>
        <v>7.99</v>
      </c>
      <c r="Q25" s="116">
        <f t="shared" si="4"/>
        <v>0.42287234042553201</v>
      </c>
    </row>
    <row r="26" spans="2:17" x14ac:dyDescent="0.5">
      <c r="B26" s="98" t="s">
        <v>448</v>
      </c>
      <c r="C26" s="161"/>
      <c r="D26" s="161"/>
      <c r="E26" s="100"/>
      <c r="F26" s="101"/>
      <c r="G26" s="162"/>
      <c r="H26" s="101"/>
      <c r="I26" s="103"/>
      <c r="J26" s="103"/>
      <c r="K26" s="103"/>
      <c r="L26" s="191"/>
      <c r="M26" s="104"/>
      <c r="N26" s="192"/>
      <c r="O26" s="103"/>
      <c r="P26" s="103"/>
      <c r="Q26" s="106"/>
    </row>
    <row r="27" spans="2:17" x14ac:dyDescent="0.5">
      <c r="B27" s="108">
        <v>103105</v>
      </c>
      <c r="C27" s="164" t="s">
        <v>448</v>
      </c>
      <c r="D27" s="164" t="s">
        <v>449</v>
      </c>
      <c r="E27" s="110">
        <v>850056479196</v>
      </c>
      <c r="F27" s="111">
        <v>6</v>
      </c>
      <c r="G27" s="169">
        <v>8</v>
      </c>
      <c r="H27" s="111" t="s">
        <v>437</v>
      </c>
      <c r="I27" s="113">
        <v>33.5</v>
      </c>
      <c r="J27" s="113">
        <f t="shared" si="0"/>
        <v>5.583333333333333</v>
      </c>
      <c r="K27" s="113">
        <f t="shared" si="5"/>
        <v>9.49</v>
      </c>
      <c r="L27" s="189">
        <f t="shared" si="1"/>
        <v>0.41166139796276785</v>
      </c>
      <c r="M27" s="114">
        <v>0.2</v>
      </c>
      <c r="N27" s="190">
        <f t="shared" si="2"/>
        <v>26.8</v>
      </c>
      <c r="O27" s="113">
        <f t="shared" si="3"/>
        <v>4.4666666666666668</v>
      </c>
      <c r="P27" s="113">
        <f t="shared" si="6"/>
        <v>7.49</v>
      </c>
      <c r="Q27" s="116">
        <f t="shared" si="4"/>
        <v>0.40364931019136624</v>
      </c>
    </row>
    <row r="28" spans="2:17" x14ac:dyDescent="0.5">
      <c r="B28" s="108">
        <v>103106</v>
      </c>
      <c r="C28" s="164" t="s">
        <v>448</v>
      </c>
      <c r="D28" s="164" t="s">
        <v>450</v>
      </c>
      <c r="E28" s="110">
        <v>850056479189</v>
      </c>
      <c r="F28" s="111">
        <v>6</v>
      </c>
      <c r="G28" s="169">
        <v>8</v>
      </c>
      <c r="H28" s="111" t="s">
        <v>437</v>
      </c>
      <c r="I28" s="113">
        <v>33.5</v>
      </c>
      <c r="J28" s="113">
        <f t="shared" si="0"/>
        <v>5.583333333333333</v>
      </c>
      <c r="K28" s="113">
        <f t="shared" si="5"/>
        <v>9.49</v>
      </c>
      <c r="L28" s="189">
        <f t="shared" si="1"/>
        <v>0.41166139796276785</v>
      </c>
      <c r="M28" s="114">
        <v>0.2</v>
      </c>
      <c r="N28" s="190">
        <f t="shared" si="2"/>
        <v>26.8</v>
      </c>
      <c r="O28" s="113">
        <f t="shared" si="3"/>
        <v>4.4666666666666668</v>
      </c>
      <c r="P28" s="113">
        <f t="shared" si="6"/>
        <v>7.49</v>
      </c>
      <c r="Q28" s="116">
        <f t="shared" si="4"/>
        <v>0.40364931019136624</v>
      </c>
    </row>
    <row r="29" spans="2:17" x14ac:dyDescent="0.5">
      <c r="B29" s="108">
        <v>103107</v>
      </c>
      <c r="C29" s="164" t="s">
        <v>448</v>
      </c>
      <c r="D29" s="164" t="s">
        <v>451</v>
      </c>
      <c r="E29" s="110">
        <v>850056479172</v>
      </c>
      <c r="F29" s="111">
        <v>6</v>
      </c>
      <c r="G29" s="169">
        <v>8</v>
      </c>
      <c r="H29" s="111" t="s">
        <v>437</v>
      </c>
      <c r="I29" s="113">
        <v>33.5</v>
      </c>
      <c r="J29" s="113">
        <f t="shared" si="0"/>
        <v>5.583333333333333</v>
      </c>
      <c r="K29" s="113">
        <f t="shared" si="5"/>
        <v>9.49</v>
      </c>
      <c r="L29" s="189">
        <f t="shared" si="1"/>
        <v>0.41166139796276785</v>
      </c>
      <c r="M29" s="114">
        <v>0.2</v>
      </c>
      <c r="N29" s="190">
        <f t="shared" si="2"/>
        <v>26.8</v>
      </c>
      <c r="O29" s="113">
        <f t="shared" si="3"/>
        <v>4.4666666666666668</v>
      </c>
      <c r="P29" s="113">
        <f t="shared" si="6"/>
        <v>7.49</v>
      </c>
      <c r="Q29" s="116">
        <f t="shared" si="4"/>
        <v>0.40364931019136624</v>
      </c>
    </row>
    <row r="30" spans="2:17" x14ac:dyDescent="0.5">
      <c r="B30" s="108">
        <v>103108</v>
      </c>
      <c r="C30" s="164" t="s">
        <v>448</v>
      </c>
      <c r="D30" s="164" t="s">
        <v>452</v>
      </c>
      <c r="E30" s="110">
        <v>850056479158</v>
      </c>
      <c r="F30" s="111">
        <v>6</v>
      </c>
      <c r="G30" s="169">
        <v>8</v>
      </c>
      <c r="H30" s="111" t="s">
        <v>437</v>
      </c>
      <c r="I30" s="113">
        <v>33.5</v>
      </c>
      <c r="J30" s="113">
        <f t="shared" si="0"/>
        <v>5.583333333333333</v>
      </c>
      <c r="K30" s="113">
        <f t="shared" si="5"/>
        <v>9.49</v>
      </c>
      <c r="L30" s="189">
        <f t="shared" si="1"/>
        <v>0.41166139796276785</v>
      </c>
      <c r="M30" s="114">
        <v>0.2</v>
      </c>
      <c r="N30" s="190">
        <f t="shared" si="2"/>
        <v>26.8</v>
      </c>
      <c r="O30" s="113">
        <f t="shared" si="3"/>
        <v>4.4666666666666668</v>
      </c>
      <c r="P30" s="113">
        <f t="shared" si="6"/>
        <v>7.49</v>
      </c>
      <c r="Q30" s="116">
        <f t="shared" si="4"/>
        <v>0.40364931019136624</v>
      </c>
    </row>
    <row r="31" spans="2:17" x14ac:dyDescent="0.5">
      <c r="B31" s="98" t="s">
        <v>924</v>
      </c>
      <c r="C31" s="161"/>
      <c r="D31" s="161"/>
      <c r="E31" s="100"/>
      <c r="F31" s="101"/>
      <c r="G31" s="162"/>
      <c r="H31" s="101"/>
      <c r="I31" s="103"/>
      <c r="J31" s="103"/>
      <c r="K31" s="103"/>
      <c r="L31" s="191"/>
      <c r="M31" s="104"/>
      <c r="N31" s="192"/>
      <c r="O31" s="103"/>
      <c r="P31" s="103"/>
      <c r="Q31" s="106"/>
    </row>
    <row r="32" spans="2:17" x14ac:dyDescent="0.5">
      <c r="B32" s="108">
        <v>115201</v>
      </c>
      <c r="C32" s="164" t="s">
        <v>924</v>
      </c>
      <c r="D32" s="164" t="s">
        <v>925</v>
      </c>
      <c r="E32" s="110">
        <v>860006949433</v>
      </c>
      <c r="F32" s="111">
        <v>6</v>
      </c>
      <c r="G32" s="169">
        <v>7</v>
      </c>
      <c r="H32" s="111" t="s">
        <v>437</v>
      </c>
      <c r="I32" s="113">
        <v>34.200000000000003</v>
      </c>
      <c r="J32" s="113">
        <f t="shared" si="0"/>
        <v>5.7</v>
      </c>
      <c r="K32" s="113">
        <f t="shared" si="5"/>
        <v>9.99</v>
      </c>
      <c r="L32" s="189">
        <f t="shared" si="1"/>
        <v>0.42942942942942941</v>
      </c>
      <c r="M32" s="114">
        <v>0.15</v>
      </c>
      <c r="N32" s="190">
        <f t="shared" si="2"/>
        <v>29.07</v>
      </c>
      <c r="O32" s="113">
        <f t="shared" si="3"/>
        <v>4.8449999999999998</v>
      </c>
      <c r="P32" s="113">
        <f t="shared" si="6"/>
        <v>8.49</v>
      </c>
      <c r="Q32" s="116">
        <f t="shared" si="4"/>
        <v>0.42932862190812726</v>
      </c>
    </row>
    <row r="33" spans="2:17" x14ac:dyDescent="0.5">
      <c r="B33" s="108">
        <v>115202</v>
      </c>
      <c r="C33" s="164" t="s">
        <v>924</v>
      </c>
      <c r="D33" s="164" t="s">
        <v>926</v>
      </c>
      <c r="E33" s="110">
        <v>860006949440</v>
      </c>
      <c r="F33" s="111">
        <v>6</v>
      </c>
      <c r="G33" s="169">
        <v>7</v>
      </c>
      <c r="H33" s="111" t="s">
        <v>437</v>
      </c>
      <c r="I33" s="113">
        <v>34.200000000000003</v>
      </c>
      <c r="J33" s="113">
        <f t="shared" si="0"/>
        <v>5.7</v>
      </c>
      <c r="K33" s="113">
        <f t="shared" si="5"/>
        <v>9.99</v>
      </c>
      <c r="L33" s="189">
        <f t="shared" si="1"/>
        <v>0.42942942942942941</v>
      </c>
      <c r="M33" s="114">
        <v>0.15</v>
      </c>
      <c r="N33" s="190">
        <f t="shared" si="2"/>
        <v>29.07</v>
      </c>
      <c r="O33" s="113">
        <f t="shared" si="3"/>
        <v>4.8449999999999998</v>
      </c>
      <c r="P33" s="113">
        <f t="shared" si="6"/>
        <v>8.49</v>
      </c>
      <c r="Q33" s="116">
        <f t="shared" si="4"/>
        <v>0.42932862190812726</v>
      </c>
    </row>
    <row r="34" spans="2:17" x14ac:dyDescent="0.5">
      <c r="B34" s="98" t="s">
        <v>961</v>
      </c>
      <c r="C34" s="161"/>
      <c r="D34" s="161"/>
      <c r="E34" s="100"/>
      <c r="F34" s="101"/>
      <c r="G34" s="162"/>
      <c r="H34" s="101"/>
      <c r="I34" s="103"/>
      <c r="J34" s="103"/>
      <c r="K34" s="103"/>
      <c r="L34" s="191"/>
      <c r="M34" s="104"/>
      <c r="N34" s="192"/>
      <c r="O34" s="103"/>
      <c r="P34" s="103"/>
      <c r="Q34" s="106"/>
    </row>
    <row r="35" spans="2:17" x14ac:dyDescent="0.5">
      <c r="B35" s="108">
        <v>116101</v>
      </c>
      <c r="C35" s="164" t="s">
        <v>961</v>
      </c>
      <c r="D35" s="164" t="s">
        <v>962</v>
      </c>
      <c r="E35" s="110">
        <v>866464000105</v>
      </c>
      <c r="F35" s="111">
        <v>6</v>
      </c>
      <c r="G35" s="169">
        <v>21</v>
      </c>
      <c r="H35" s="111" t="s">
        <v>437</v>
      </c>
      <c r="I35" s="113">
        <v>28.1</v>
      </c>
      <c r="J35" s="113">
        <f t="shared" si="0"/>
        <v>4.6833333333333336</v>
      </c>
      <c r="K35" s="113">
        <f t="shared" si="5"/>
        <v>7.99</v>
      </c>
      <c r="L35" s="189">
        <f t="shared" si="1"/>
        <v>0.41385064664163534</v>
      </c>
      <c r="M35" s="114">
        <v>0.15</v>
      </c>
      <c r="N35" s="190">
        <f t="shared" si="2"/>
        <v>23.885000000000002</v>
      </c>
      <c r="O35" s="113">
        <f t="shared" si="3"/>
        <v>3.9808333333333334</v>
      </c>
      <c r="P35" s="113">
        <f t="shared" si="6"/>
        <v>6.99</v>
      </c>
      <c r="Q35" s="116">
        <f t="shared" si="4"/>
        <v>0.43049594659036722</v>
      </c>
    </row>
    <row r="36" spans="2:17" x14ac:dyDescent="0.5">
      <c r="B36" s="108">
        <v>116102</v>
      </c>
      <c r="C36" s="164" t="s">
        <v>961</v>
      </c>
      <c r="D36" s="164" t="s">
        <v>963</v>
      </c>
      <c r="E36" s="110">
        <v>866464000129</v>
      </c>
      <c r="F36" s="111">
        <v>6</v>
      </c>
      <c r="G36" s="169">
        <v>21</v>
      </c>
      <c r="H36" s="111" t="s">
        <v>437</v>
      </c>
      <c r="I36" s="113">
        <v>28.1</v>
      </c>
      <c r="J36" s="113">
        <f t="shared" si="0"/>
        <v>4.6833333333333336</v>
      </c>
      <c r="K36" s="113">
        <f t="shared" si="5"/>
        <v>7.99</v>
      </c>
      <c r="L36" s="189">
        <f t="shared" si="1"/>
        <v>0.41385064664163534</v>
      </c>
      <c r="M36" s="114">
        <v>0.15</v>
      </c>
      <c r="N36" s="190">
        <f t="shared" si="2"/>
        <v>23.885000000000002</v>
      </c>
      <c r="O36" s="113">
        <f t="shared" si="3"/>
        <v>3.9808333333333334</v>
      </c>
      <c r="P36" s="113">
        <f t="shared" si="6"/>
        <v>6.99</v>
      </c>
      <c r="Q36" s="116">
        <f t="shared" si="4"/>
        <v>0.43049594659036722</v>
      </c>
    </row>
    <row r="37" spans="2:17" x14ac:dyDescent="0.5">
      <c r="B37" s="108">
        <v>116103</v>
      </c>
      <c r="C37" s="164" t="s">
        <v>961</v>
      </c>
      <c r="D37" s="164" t="s">
        <v>964</v>
      </c>
      <c r="E37" s="110">
        <v>866464000136</v>
      </c>
      <c r="F37" s="111">
        <v>6</v>
      </c>
      <c r="G37" s="169">
        <v>21</v>
      </c>
      <c r="H37" s="111" t="s">
        <v>437</v>
      </c>
      <c r="I37" s="113">
        <v>28.1</v>
      </c>
      <c r="J37" s="113">
        <f t="shared" si="0"/>
        <v>4.6833333333333336</v>
      </c>
      <c r="K37" s="113">
        <f t="shared" si="5"/>
        <v>7.99</v>
      </c>
      <c r="L37" s="189">
        <f t="shared" si="1"/>
        <v>0.41385064664163534</v>
      </c>
      <c r="M37" s="114">
        <v>0.15</v>
      </c>
      <c r="N37" s="190">
        <f t="shared" si="2"/>
        <v>23.885000000000002</v>
      </c>
      <c r="O37" s="113">
        <f t="shared" si="3"/>
        <v>3.9808333333333334</v>
      </c>
      <c r="P37" s="113">
        <f t="shared" si="6"/>
        <v>6.99</v>
      </c>
      <c r="Q37" s="116">
        <f t="shared" si="4"/>
        <v>0.43049594659036722</v>
      </c>
    </row>
    <row r="38" spans="2:17" x14ac:dyDescent="0.5">
      <c r="B38" s="98" t="s">
        <v>1042</v>
      </c>
      <c r="C38" s="161"/>
      <c r="D38" s="161"/>
      <c r="E38" s="100"/>
      <c r="F38" s="101"/>
      <c r="G38" s="162"/>
      <c r="H38" s="101"/>
      <c r="I38" s="103"/>
      <c r="J38" s="103"/>
      <c r="K38" s="103"/>
      <c r="L38" s="191"/>
      <c r="M38" s="104"/>
      <c r="N38" s="192"/>
      <c r="O38" s="103"/>
      <c r="P38" s="103"/>
      <c r="Q38" s="106"/>
    </row>
    <row r="39" spans="2:17" x14ac:dyDescent="0.5">
      <c r="B39" s="108">
        <v>117210</v>
      </c>
      <c r="C39" s="164" t="s">
        <v>1042</v>
      </c>
      <c r="D39" s="164" t="s">
        <v>1043</v>
      </c>
      <c r="E39" s="110">
        <v>810124750015</v>
      </c>
      <c r="F39" s="111">
        <v>12</v>
      </c>
      <c r="G39" s="169">
        <v>1.41</v>
      </c>
      <c r="H39" s="111" t="s">
        <v>437</v>
      </c>
      <c r="I39" s="113">
        <v>23</v>
      </c>
      <c r="J39" s="113">
        <f t="shared" si="0"/>
        <v>1.9166666666666667</v>
      </c>
      <c r="K39" s="113">
        <f t="shared" si="5"/>
        <v>3.49</v>
      </c>
      <c r="L39" s="189">
        <f t="shared" si="1"/>
        <v>0.45081184336198665</v>
      </c>
      <c r="M39" s="114">
        <v>0.15</v>
      </c>
      <c r="N39" s="190">
        <f t="shared" si="2"/>
        <v>19.55</v>
      </c>
      <c r="O39" s="113">
        <f t="shared" si="3"/>
        <v>1.6291666666666667</v>
      </c>
      <c r="P39" s="113">
        <f t="shared" si="6"/>
        <v>2.99</v>
      </c>
      <c r="Q39" s="116">
        <f t="shared" si="4"/>
        <v>0.45512820512820518</v>
      </c>
    </row>
    <row r="40" spans="2:17" x14ac:dyDescent="0.5">
      <c r="B40" s="108">
        <v>117211</v>
      </c>
      <c r="C40" s="164" t="s">
        <v>1042</v>
      </c>
      <c r="D40" s="164" t="s">
        <v>1044</v>
      </c>
      <c r="E40" s="110">
        <v>810124750022</v>
      </c>
      <c r="F40" s="111">
        <v>12</v>
      </c>
      <c r="G40" s="169">
        <v>1.41</v>
      </c>
      <c r="H40" s="111" t="s">
        <v>437</v>
      </c>
      <c r="I40" s="113">
        <v>23</v>
      </c>
      <c r="J40" s="113">
        <f t="shared" si="0"/>
        <v>1.9166666666666667</v>
      </c>
      <c r="K40" s="113">
        <f t="shared" si="5"/>
        <v>3.49</v>
      </c>
      <c r="L40" s="189">
        <f t="shared" si="1"/>
        <v>0.45081184336198665</v>
      </c>
      <c r="M40" s="114">
        <v>0.15</v>
      </c>
      <c r="N40" s="190">
        <f t="shared" si="2"/>
        <v>19.55</v>
      </c>
      <c r="O40" s="113">
        <f t="shared" si="3"/>
        <v>1.6291666666666667</v>
      </c>
      <c r="P40" s="113">
        <f t="shared" si="6"/>
        <v>2.99</v>
      </c>
      <c r="Q40" s="116">
        <f t="shared" si="4"/>
        <v>0.45512820512820518</v>
      </c>
    </row>
    <row r="41" spans="2:17" x14ac:dyDescent="0.5">
      <c r="B41" s="108">
        <v>117212</v>
      </c>
      <c r="C41" s="164" t="s">
        <v>1042</v>
      </c>
      <c r="D41" s="164" t="s">
        <v>1045</v>
      </c>
      <c r="E41" s="110">
        <v>810124750039</v>
      </c>
      <c r="F41" s="111">
        <v>12</v>
      </c>
      <c r="G41" s="169">
        <v>1.41</v>
      </c>
      <c r="H41" s="111" t="s">
        <v>437</v>
      </c>
      <c r="I41" s="113">
        <v>23</v>
      </c>
      <c r="J41" s="113">
        <f t="shared" si="0"/>
        <v>1.9166666666666667</v>
      </c>
      <c r="K41" s="113">
        <f t="shared" si="5"/>
        <v>3.49</v>
      </c>
      <c r="L41" s="189">
        <f t="shared" si="1"/>
        <v>0.45081184336198665</v>
      </c>
      <c r="M41" s="114">
        <v>0.15</v>
      </c>
      <c r="N41" s="190">
        <f t="shared" si="2"/>
        <v>19.55</v>
      </c>
      <c r="O41" s="113">
        <f t="shared" si="3"/>
        <v>1.6291666666666667</v>
      </c>
      <c r="P41" s="113">
        <f t="shared" si="6"/>
        <v>2.99</v>
      </c>
      <c r="Q41" s="116">
        <f t="shared" si="4"/>
        <v>0.45512820512820518</v>
      </c>
    </row>
    <row r="42" spans="2:17" x14ac:dyDescent="0.5">
      <c r="B42" s="108">
        <v>117220</v>
      </c>
      <c r="C42" s="164" t="s">
        <v>1042</v>
      </c>
      <c r="D42" s="164" t="s">
        <v>1046</v>
      </c>
      <c r="E42" s="110">
        <v>810124751210</v>
      </c>
      <c r="F42" s="111">
        <v>6</v>
      </c>
      <c r="G42" s="169">
        <v>3</v>
      </c>
      <c r="H42" s="111" t="s">
        <v>437</v>
      </c>
      <c r="I42" s="113">
        <v>30.9</v>
      </c>
      <c r="J42" s="113">
        <f t="shared" si="0"/>
        <v>5.1499999999999995</v>
      </c>
      <c r="K42" s="113">
        <f t="shared" si="5"/>
        <v>8.99</v>
      </c>
      <c r="L42" s="189">
        <f t="shared" si="1"/>
        <v>0.42714126807563968</v>
      </c>
      <c r="M42" s="114">
        <v>0.15</v>
      </c>
      <c r="N42" s="190">
        <f t="shared" si="2"/>
        <v>26.264999999999997</v>
      </c>
      <c r="O42" s="113">
        <f t="shared" si="3"/>
        <v>4.3774999999999995</v>
      </c>
      <c r="P42" s="113">
        <f t="shared" si="6"/>
        <v>7.49</v>
      </c>
      <c r="Q42" s="116">
        <f t="shared" si="4"/>
        <v>0.41555407209612827</v>
      </c>
    </row>
    <row r="43" spans="2:17" x14ac:dyDescent="0.5">
      <c r="B43" s="108">
        <v>117221</v>
      </c>
      <c r="C43" s="164" t="s">
        <v>1042</v>
      </c>
      <c r="D43" s="164" t="s">
        <v>1047</v>
      </c>
      <c r="E43" s="110">
        <v>810124751227</v>
      </c>
      <c r="F43" s="111">
        <v>6</v>
      </c>
      <c r="G43" s="169">
        <v>3</v>
      </c>
      <c r="H43" s="111" t="s">
        <v>437</v>
      </c>
      <c r="I43" s="113">
        <v>30.9</v>
      </c>
      <c r="J43" s="113">
        <f t="shared" si="0"/>
        <v>5.1499999999999995</v>
      </c>
      <c r="K43" s="113">
        <f t="shared" si="5"/>
        <v>8.99</v>
      </c>
      <c r="L43" s="189">
        <f t="shared" si="1"/>
        <v>0.42714126807563968</v>
      </c>
      <c r="M43" s="114">
        <v>0.15</v>
      </c>
      <c r="N43" s="190">
        <f t="shared" si="2"/>
        <v>26.264999999999997</v>
      </c>
      <c r="O43" s="113">
        <f t="shared" si="3"/>
        <v>4.3774999999999995</v>
      </c>
      <c r="P43" s="113">
        <f t="shared" si="6"/>
        <v>7.49</v>
      </c>
      <c r="Q43" s="116">
        <f t="shared" si="4"/>
        <v>0.41555407209612827</v>
      </c>
    </row>
    <row r="44" spans="2:17" x14ac:dyDescent="0.5">
      <c r="B44" s="108">
        <v>117222</v>
      </c>
      <c r="C44" s="164" t="s">
        <v>1042</v>
      </c>
      <c r="D44" s="164" t="s">
        <v>1048</v>
      </c>
      <c r="E44" s="110">
        <v>810124751234</v>
      </c>
      <c r="F44" s="111">
        <v>6</v>
      </c>
      <c r="G44" s="169">
        <v>3</v>
      </c>
      <c r="H44" s="111" t="s">
        <v>437</v>
      </c>
      <c r="I44" s="113">
        <v>30.9</v>
      </c>
      <c r="J44" s="113">
        <f t="shared" si="0"/>
        <v>5.1499999999999995</v>
      </c>
      <c r="K44" s="113">
        <f t="shared" si="5"/>
        <v>8.99</v>
      </c>
      <c r="L44" s="189">
        <f t="shared" si="1"/>
        <v>0.42714126807563968</v>
      </c>
      <c r="M44" s="114">
        <v>0.15</v>
      </c>
      <c r="N44" s="190">
        <f t="shared" si="2"/>
        <v>26.264999999999997</v>
      </c>
      <c r="O44" s="113">
        <f t="shared" si="3"/>
        <v>4.3774999999999995</v>
      </c>
      <c r="P44" s="113">
        <f t="shared" si="6"/>
        <v>7.49</v>
      </c>
      <c r="Q44" s="116">
        <f t="shared" si="4"/>
        <v>0.41555407209612827</v>
      </c>
    </row>
    <row r="45" spans="2:17" x14ac:dyDescent="0.5">
      <c r="B45" s="108">
        <v>117223</v>
      </c>
      <c r="C45" s="164" t="s">
        <v>1042</v>
      </c>
      <c r="D45" s="164" t="s">
        <v>1049</v>
      </c>
      <c r="E45" s="110">
        <v>810124751241</v>
      </c>
      <c r="F45" s="111">
        <v>6</v>
      </c>
      <c r="G45" s="169">
        <v>3</v>
      </c>
      <c r="H45" s="111" t="s">
        <v>437</v>
      </c>
      <c r="I45" s="113">
        <v>30.9</v>
      </c>
      <c r="J45" s="113">
        <f t="shared" si="0"/>
        <v>5.1499999999999995</v>
      </c>
      <c r="K45" s="113">
        <f t="shared" si="5"/>
        <v>8.99</v>
      </c>
      <c r="L45" s="189">
        <f t="shared" si="1"/>
        <v>0.42714126807563968</v>
      </c>
      <c r="M45" s="114">
        <v>0.15</v>
      </c>
      <c r="N45" s="190">
        <f t="shared" si="2"/>
        <v>26.264999999999997</v>
      </c>
      <c r="O45" s="113">
        <f t="shared" si="3"/>
        <v>4.3774999999999995</v>
      </c>
      <c r="P45" s="113">
        <f t="shared" si="6"/>
        <v>7.49</v>
      </c>
      <c r="Q45" s="116">
        <f t="shared" si="4"/>
        <v>0.41555407209612827</v>
      </c>
    </row>
    <row r="46" spans="2:17" x14ac:dyDescent="0.5">
      <c r="B46" s="98" t="s">
        <v>1113</v>
      </c>
      <c r="C46" s="161"/>
      <c r="D46" s="161"/>
      <c r="E46" s="100"/>
      <c r="F46" s="101"/>
      <c r="G46" s="162"/>
      <c r="H46" s="101"/>
      <c r="I46" s="103"/>
      <c r="J46" s="103"/>
      <c r="K46" s="103"/>
      <c r="L46" s="191"/>
      <c r="M46" s="104"/>
      <c r="N46" s="192"/>
      <c r="O46" s="103"/>
      <c r="P46" s="103"/>
      <c r="Q46" s="106"/>
    </row>
    <row r="47" spans="2:17" x14ac:dyDescent="0.5">
      <c r="B47" s="108">
        <v>119020</v>
      </c>
      <c r="C47" s="164" t="s">
        <v>1113</v>
      </c>
      <c r="D47" s="164" t="s">
        <v>5849</v>
      </c>
      <c r="E47" s="110">
        <v>756519477122</v>
      </c>
      <c r="F47" s="111">
        <v>12</v>
      </c>
      <c r="G47" s="169">
        <v>8</v>
      </c>
      <c r="H47" s="111" t="s">
        <v>437</v>
      </c>
      <c r="I47" s="113">
        <v>91.2</v>
      </c>
      <c r="J47" s="113">
        <f t="shared" si="0"/>
        <v>7.6000000000000005</v>
      </c>
      <c r="K47" s="113">
        <f t="shared" si="5"/>
        <v>12.99</v>
      </c>
      <c r="L47" s="189">
        <f t="shared" si="1"/>
        <v>0.41493456505003845</v>
      </c>
      <c r="M47" s="114">
        <v>0.15</v>
      </c>
      <c r="N47" s="190">
        <f t="shared" si="2"/>
        <v>77.52</v>
      </c>
      <c r="O47" s="113">
        <f t="shared" si="3"/>
        <v>6.46</v>
      </c>
      <c r="P47" s="113">
        <f t="shared" si="6"/>
        <v>10.99</v>
      </c>
      <c r="Q47" s="116">
        <f t="shared" si="4"/>
        <v>0.41219290263876252</v>
      </c>
    </row>
    <row r="48" spans="2:17" x14ac:dyDescent="0.5">
      <c r="B48" s="98" t="s">
        <v>1201</v>
      </c>
      <c r="C48" s="161"/>
      <c r="D48" s="161"/>
      <c r="E48" s="100"/>
      <c r="F48" s="101"/>
      <c r="G48" s="162"/>
      <c r="H48" s="101"/>
      <c r="I48" s="103"/>
      <c r="J48" s="103"/>
      <c r="K48" s="103"/>
      <c r="L48" s="191"/>
      <c r="M48" s="104"/>
      <c r="N48" s="192"/>
      <c r="O48" s="103"/>
      <c r="P48" s="103"/>
      <c r="Q48" s="106"/>
    </row>
    <row r="49" spans="2:17" x14ac:dyDescent="0.5">
      <c r="B49" s="108">
        <v>120001</v>
      </c>
      <c r="C49" s="164" t="s">
        <v>1201</v>
      </c>
      <c r="D49" s="164" t="s">
        <v>1202</v>
      </c>
      <c r="E49" s="110">
        <v>865486000414</v>
      </c>
      <c r="F49" s="111">
        <v>6</v>
      </c>
      <c r="G49" s="169">
        <v>8</v>
      </c>
      <c r="H49" s="111" t="s">
        <v>437</v>
      </c>
      <c r="I49" s="113">
        <v>39.200000000000003</v>
      </c>
      <c r="J49" s="113">
        <f t="shared" si="0"/>
        <v>6.5333333333333341</v>
      </c>
      <c r="K49" s="113">
        <f t="shared" si="5"/>
        <v>10.99</v>
      </c>
      <c r="L49" s="189">
        <f t="shared" si="1"/>
        <v>0.40552016985138001</v>
      </c>
      <c r="M49" s="114">
        <v>0.15</v>
      </c>
      <c r="N49" s="190">
        <f t="shared" si="2"/>
        <v>33.32</v>
      </c>
      <c r="O49" s="113">
        <f t="shared" si="3"/>
        <v>5.5533333333333337</v>
      </c>
      <c r="P49" s="113">
        <f t="shared" si="6"/>
        <v>9.49</v>
      </c>
      <c r="Q49" s="116">
        <f t="shared" si="4"/>
        <v>0.41482262030207234</v>
      </c>
    </row>
    <row r="50" spans="2:17" x14ac:dyDescent="0.5">
      <c r="B50" s="108">
        <v>120002</v>
      </c>
      <c r="C50" s="164" t="s">
        <v>1201</v>
      </c>
      <c r="D50" s="164" t="s">
        <v>1203</v>
      </c>
      <c r="E50" s="110">
        <v>865486000438</v>
      </c>
      <c r="F50" s="111">
        <v>6</v>
      </c>
      <c r="G50" s="169">
        <v>8</v>
      </c>
      <c r="H50" s="111" t="s">
        <v>437</v>
      </c>
      <c r="I50" s="113">
        <v>39.200000000000003</v>
      </c>
      <c r="J50" s="113">
        <f t="shared" si="0"/>
        <v>6.5333333333333341</v>
      </c>
      <c r="K50" s="113">
        <f t="shared" si="5"/>
        <v>10.99</v>
      </c>
      <c r="L50" s="189">
        <f t="shared" si="1"/>
        <v>0.40552016985138001</v>
      </c>
      <c r="M50" s="114">
        <v>0.15</v>
      </c>
      <c r="N50" s="190">
        <f t="shared" si="2"/>
        <v>33.32</v>
      </c>
      <c r="O50" s="113">
        <f t="shared" si="3"/>
        <v>5.5533333333333337</v>
      </c>
      <c r="P50" s="113">
        <f t="shared" si="6"/>
        <v>9.49</v>
      </c>
      <c r="Q50" s="116">
        <f t="shared" si="4"/>
        <v>0.41482262030207234</v>
      </c>
    </row>
    <row r="51" spans="2:17" x14ac:dyDescent="0.5">
      <c r="B51" s="108">
        <v>120004</v>
      </c>
      <c r="C51" s="164" t="s">
        <v>1201</v>
      </c>
      <c r="D51" s="164" t="s">
        <v>1204</v>
      </c>
      <c r="E51" s="110">
        <v>860002402413</v>
      </c>
      <c r="F51" s="111">
        <v>6</v>
      </c>
      <c r="G51" s="169">
        <v>8</v>
      </c>
      <c r="H51" s="111" t="s">
        <v>437</v>
      </c>
      <c r="I51" s="113">
        <v>39.200000000000003</v>
      </c>
      <c r="J51" s="113">
        <f t="shared" si="0"/>
        <v>6.5333333333333341</v>
      </c>
      <c r="K51" s="113">
        <f t="shared" si="5"/>
        <v>10.99</v>
      </c>
      <c r="L51" s="189">
        <f t="shared" si="1"/>
        <v>0.40552016985138001</v>
      </c>
      <c r="M51" s="114">
        <v>0.15</v>
      </c>
      <c r="N51" s="190">
        <f t="shared" si="2"/>
        <v>33.32</v>
      </c>
      <c r="O51" s="113">
        <f t="shared" si="3"/>
        <v>5.5533333333333337</v>
      </c>
      <c r="P51" s="113">
        <f t="shared" si="6"/>
        <v>9.49</v>
      </c>
      <c r="Q51" s="116">
        <f t="shared" si="4"/>
        <v>0.41482262030207234</v>
      </c>
    </row>
    <row r="52" spans="2:17" x14ac:dyDescent="0.5">
      <c r="B52" s="98" t="s">
        <v>1246</v>
      </c>
      <c r="C52" s="161"/>
      <c r="D52" s="161"/>
      <c r="E52" s="100"/>
      <c r="F52" s="101"/>
      <c r="G52" s="162"/>
      <c r="H52" s="101"/>
      <c r="I52" s="103"/>
      <c r="J52" s="103"/>
      <c r="K52" s="103"/>
      <c r="L52" s="191"/>
      <c r="M52" s="104"/>
      <c r="N52" s="192"/>
      <c r="O52" s="103"/>
      <c r="P52" s="103"/>
      <c r="Q52" s="106"/>
    </row>
    <row r="53" spans="2:17" x14ac:dyDescent="0.5">
      <c r="B53" s="108">
        <v>121601</v>
      </c>
      <c r="C53" s="164" t="s">
        <v>1246</v>
      </c>
      <c r="D53" s="164" t="s">
        <v>1247</v>
      </c>
      <c r="E53" s="110">
        <v>812668020630</v>
      </c>
      <c r="F53" s="111">
        <v>6</v>
      </c>
      <c r="G53" s="169">
        <v>4.4000000000000004</v>
      </c>
      <c r="H53" s="111" t="s">
        <v>437</v>
      </c>
      <c r="I53" s="113">
        <v>22.8</v>
      </c>
      <c r="J53" s="113">
        <f t="shared" si="0"/>
        <v>3.8000000000000003</v>
      </c>
      <c r="K53" s="113">
        <f t="shared" si="5"/>
        <v>6.49</v>
      </c>
      <c r="L53" s="189">
        <f t="shared" si="1"/>
        <v>0.41448382126348227</v>
      </c>
      <c r="M53" s="114">
        <v>0.2</v>
      </c>
      <c r="N53" s="190">
        <f t="shared" si="2"/>
        <v>18.240000000000002</v>
      </c>
      <c r="O53" s="113">
        <f t="shared" si="3"/>
        <v>3.0400000000000005</v>
      </c>
      <c r="P53" s="113">
        <f t="shared" si="6"/>
        <v>5.49</v>
      </c>
      <c r="Q53" s="116">
        <f t="shared" si="4"/>
        <v>0.44626593806921672</v>
      </c>
    </row>
    <row r="54" spans="2:17" x14ac:dyDescent="0.5">
      <c r="B54" s="108">
        <v>121602</v>
      </c>
      <c r="C54" s="164" t="s">
        <v>1246</v>
      </c>
      <c r="D54" s="164" t="s">
        <v>1248</v>
      </c>
      <c r="E54" s="110">
        <v>812668020654</v>
      </c>
      <c r="F54" s="111">
        <v>6</v>
      </c>
      <c r="G54" s="169">
        <v>5</v>
      </c>
      <c r="H54" s="111" t="s">
        <v>437</v>
      </c>
      <c r="I54" s="113">
        <v>22.8</v>
      </c>
      <c r="J54" s="113">
        <f t="shared" si="0"/>
        <v>3.8000000000000003</v>
      </c>
      <c r="K54" s="113">
        <f t="shared" si="5"/>
        <v>6.49</v>
      </c>
      <c r="L54" s="189">
        <f t="shared" si="1"/>
        <v>0.41448382126348227</v>
      </c>
      <c r="M54" s="114">
        <v>0.2</v>
      </c>
      <c r="N54" s="190">
        <f t="shared" si="2"/>
        <v>18.240000000000002</v>
      </c>
      <c r="O54" s="113">
        <f t="shared" si="3"/>
        <v>3.0400000000000005</v>
      </c>
      <c r="P54" s="113">
        <f t="shared" si="6"/>
        <v>5.49</v>
      </c>
      <c r="Q54" s="116">
        <f t="shared" si="4"/>
        <v>0.44626593806921672</v>
      </c>
    </row>
    <row r="55" spans="2:17" x14ac:dyDescent="0.5">
      <c r="B55" s="108">
        <v>121603</v>
      </c>
      <c r="C55" s="164" t="s">
        <v>1246</v>
      </c>
      <c r="D55" s="164" t="s">
        <v>1249</v>
      </c>
      <c r="E55" s="110">
        <v>812668020678</v>
      </c>
      <c r="F55" s="111">
        <v>6</v>
      </c>
      <c r="G55" s="169">
        <v>4.4000000000000004</v>
      </c>
      <c r="H55" s="111" t="s">
        <v>437</v>
      </c>
      <c r="I55" s="113">
        <v>22.8</v>
      </c>
      <c r="J55" s="113">
        <f t="shared" si="0"/>
        <v>3.8000000000000003</v>
      </c>
      <c r="K55" s="113">
        <f t="shared" si="5"/>
        <v>6.49</v>
      </c>
      <c r="L55" s="189">
        <f t="shared" si="1"/>
        <v>0.41448382126348227</v>
      </c>
      <c r="M55" s="114">
        <v>0.2</v>
      </c>
      <c r="N55" s="190">
        <f t="shared" si="2"/>
        <v>18.240000000000002</v>
      </c>
      <c r="O55" s="113">
        <f t="shared" si="3"/>
        <v>3.0400000000000005</v>
      </c>
      <c r="P55" s="113">
        <f t="shared" si="6"/>
        <v>5.49</v>
      </c>
      <c r="Q55" s="116">
        <f t="shared" si="4"/>
        <v>0.44626593806921672</v>
      </c>
    </row>
    <row r="56" spans="2:17" x14ac:dyDescent="0.5">
      <c r="B56" s="98" t="s">
        <v>1372</v>
      </c>
      <c r="C56" s="161"/>
      <c r="D56" s="161"/>
      <c r="E56" s="100"/>
      <c r="F56" s="101"/>
      <c r="G56" s="162"/>
      <c r="H56" s="101"/>
      <c r="I56" s="103"/>
      <c r="J56" s="103"/>
      <c r="K56" s="103"/>
      <c r="L56" s="191"/>
      <c r="M56" s="104"/>
      <c r="N56" s="192"/>
      <c r="O56" s="103"/>
      <c r="P56" s="103"/>
      <c r="Q56" s="106"/>
    </row>
    <row r="57" spans="2:17" x14ac:dyDescent="0.5">
      <c r="B57" s="108">
        <v>129201</v>
      </c>
      <c r="C57" s="164" t="s">
        <v>1372</v>
      </c>
      <c r="D57" s="164" t="s">
        <v>1373</v>
      </c>
      <c r="E57" s="110">
        <v>860620000343</v>
      </c>
      <c r="F57" s="111">
        <v>12</v>
      </c>
      <c r="G57" s="169">
        <v>16</v>
      </c>
      <c r="H57" s="111" t="s">
        <v>62</v>
      </c>
      <c r="I57" s="113">
        <v>60.8</v>
      </c>
      <c r="J57" s="113">
        <f t="shared" si="0"/>
        <v>5.0666666666666664</v>
      </c>
      <c r="K57" s="113">
        <f t="shared" si="5"/>
        <v>8.49</v>
      </c>
      <c r="L57" s="189">
        <f t="shared" si="1"/>
        <v>0.403219473890852</v>
      </c>
      <c r="M57" s="114">
        <v>0.15</v>
      </c>
      <c r="N57" s="190">
        <f t="shared" si="2"/>
        <v>51.68</v>
      </c>
      <c r="O57" s="113">
        <f t="shared" si="3"/>
        <v>4.3066666666666666</v>
      </c>
      <c r="P57" s="113">
        <f t="shared" si="6"/>
        <v>7.49</v>
      </c>
      <c r="Q57" s="116">
        <f t="shared" si="4"/>
        <v>0.42501112594570539</v>
      </c>
    </row>
    <row r="58" spans="2:17" x14ac:dyDescent="0.5">
      <c r="B58" s="108">
        <v>129202</v>
      </c>
      <c r="C58" s="164" t="s">
        <v>1372</v>
      </c>
      <c r="D58" s="164" t="s">
        <v>1374</v>
      </c>
      <c r="E58" s="110">
        <v>860620000350</v>
      </c>
      <c r="F58" s="111">
        <v>12</v>
      </c>
      <c r="G58" s="169">
        <v>16</v>
      </c>
      <c r="H58" s="111" t="s">
        <v>62</v>
      </c>
      <c r="I58" s="113">
        <v>60.8</v>
      </c>
      <c r="J58" s="113">
        <f t="shared" si="0"/>
        <v>5.0666666666666664</v>
      </c>
      <c r="K58" s="113">
        <f t="shared" si="5"/>
        <v>8.49</v>
      </c>
      <c r="L58" s="189">
        <f t="shared" si="1"/>
        <v>0.403219473890852</v>
      </c>
      <c r="M58" s="114">
        <v>0.15</v>
      </c>
      <c r="N58" s="190">
        <f t="shared" si="2"/>
        <v>51.68</v>
      </c>
      <c r="O58" s="113">
        <f t="shared" si="3"/>
        <v>4.3066666666666666</v>
      </c>
      <c r="P58" s="113">
        <f t="shared" si="6"/>
        <v>7.49</v>
      </c>
      <c r="Q58" s="116">
        <f t="shared" si="4"/>
        <v>0.42501112594570539</v>
      </c>
    </row>
    <row r="59" spans="2:17" x14ac:dyDescent="0.5">
      <c r="B59" s="98" t="s">
        <v>1380</v>
      </c>
      <c r="C59" s="161"/>
      <c r="D59" s="161"/>
      <c r="E59" s="100"/>
      <c r="F59" s="101"/>
      <c r="G59" s="162"/>
      <c r="H59" s="101"/>
      <c r="I59" s="103"/>
      <c r="J59" s="103"/>
      <c r="K59" s="103"/>
      <c r="L59" s="191"/>
      <c r="M59" s="104"/>
      <c r="N59" s="192"/>
      <c r="O59" s="103"/>
      <c r="P59" s="103"/>
      <c r="Q59" s="106"/>
    </row>
    <row r="60" spans="2:17" x14ac:dyDescent="0.5">
      <c r="B60" s="124">
        <v>132003</v>
      </c>
      <c r="C60" s="148" t="s">
        <v>1380</v>
      </c>
      <c r="D60" s="148" t="s">
        <v>1381</v>
      </c>
      <c r="E60" s="89">
        <v>661636123626</v>
      </c>
      <c r="F60" s="90">
        <v>6</v>
      </c>
      <c r="G60" s="149">
        <v>12</v>
      </c>
      <c r="H60" s="111" t="s">
        <v>437</v>
      </c>
      <c r="I60" s="125">
        <v>49.4</v>
      </c>
      <c r="J60" s="125">
        <f t="shared" ref="J60:J62" si="19">I60/F60</f>
        <v>8.2333333333333325</v>
      </c>
      <c r="K60" s="125">
        <f t="shared" si="5"/>
        <v>13.99</v>
      </c>
      <c r="L60" s="193">
        <f t="shared" ref="L60:L62" si="20">(K60-J60)/K60</f>
        <v>0.41148439361448663</v>
      </c>
      <c r="M60" s="126">
        <v>0.2</v>
      </c>
      <c r="N60" s="194">
        <f t="shared" ref="N60:N62" si="21">I60*(1-M60)</f>
        <v>39.520000000000003</v>
      </c>
      <c r="O60" s="125">
        <f t="shared" ref="O60:O62" si="22">N60/F60</f>
        <v>6.5866666666666669</v>
      </c>
      <c r="P60" s="125">
        <f t="shared" si="6"/>
        <v>10.99</v>
      </c>
      <c r="Q60" s="128">
        <f t="shared" ref="Q60:Q62" si="23">(P60-O60)/P60</f>
        <v>0.40066727327873825</v>
      </c>
    </row>
    <row r="61" spans="2:17" x14ac:dyDescent="0.5">
      <c r="B61" s="124">
        <v>132004</v>
      </c>
      <c r="C61" s="148" t="s">
        <v>1380</v>
      </c>
      <c r="D61" s="148" t="s">
        <v>1382</v>
      </c>
      <c r="E61" s="89">
        <v>661636123602</v>
      </c>
      <c r="F61" s="90">
        <v>6</v>
      </c>
      <c r="G61" s="149">
        <v>12</v>
      </c>
      <c r="H61" s="111" t="s">
        <v>437</v>
      </c>
      <c r="I61" s="125">
        <v>49.4</v>
      </c>
      <c r="J61" s="125">
        <f t="shared" si="19"/>
        <v>8.2333333333333325</v>
      </c>
      <c r="K61" s="125">
        <f t="shared" si="5"/>
        <v>13.99</v>
      </c>
      <c r="L61" s="193">
        <f t="shared" si="20"/>
        <v>0.41148439361448663</v>
      </c>
      <c r="M61" s="126">
        <v>0.2</v>
      </c>
      <c r="N61" s="194">
        <f t="shared" si="21"/>
        <v>39.520000000000003</v>
      </c>
      <c r="O61" s="125">
        <f t="shared" si="22"/>
        <v>6.5866666666666669</v>
      </c>
      <c r="P61" s="125">
        <f t="shared" si="6"/>
        <v>10.99</v>
      </c>
      <c r="Q61" s="128">
        <f t="shared" si="23"/>
        <v>0.40066727327873825</v>
      </c>
    </row>
    <row r="62" spans="2:17" x14ac:dyDescent="0.5">
      <c r="B62" s="124">
        <v>132005</v>
      </c>
      <c r="C62" s="148" t="s">
        <v>1380</v>
      </c>
      <c r="D62" s="148" t="s">
        <v>1383</v>
      </c>
      <c r="E62" s="89">
        <v>661636123633</v>
      </c>
      <c r="F62" s="90">
        <v>6</v>
      </c>
      <c r="G62" s="149">
        <v>12</v>
      </c>
      <c r="H62" s="111" t="s">
        <v>437</v>
      </c>
      <c r="I62" s="125">
        <v>49.4</v>
      </c>
      <c r="J62" s="125">
        <f t="shared" si="19"/>
        <v>8.2333333333333325</v>
      </c>
      <c r="K62" s="125">
        <f t="shared" si="5"/>
        <v>13.99</v>
      </c>
      <c r="L62" s="193">
        <f t="shared" si="20"/>
        <v>0.41148439361448663</v>
      </c>
      <c r="M62" s="126">
        <v>0.2</v>
      </c>
      <c r="N62" s="194">
        <f t="shared" si="21"/>
        <v>39.520000000000003</v>
      </c>
      <c r="O62" s="125">
        <f t="shared" si="22"/>
        <v>6.5866666666666669</v>
      </c>
      <c r="P62" s="125">
        <f t="shared" si="6"/>
        <v>10.99</v>
      </c>
      <c r="Q62" s="128">
        <f t="shared" si="23"/>
        <v>0.40066727327873825</v>
      </c>
    </row>
    <row r="63" spans="2:17" x14ac:dyDescent="0.5">
      <c r="B63" s="98" t="s">
        <v>1501</v>
      </c>
      <c r="C63" s="161"/>
      <c r="D63" s="161"/>
      <c r="E63" s="100"/>
      <c r="F63" s="101"/>
      <c r="G63" s="162"/>
      <c r="H63" s="101"/>
      <c r="I63" s="103"/>
      <c r="J63" s="103"/>
      <c r="K63" s="103"/>
      <c r="L63" s="191"/>
      <c r="M63" s="104"/>
      <c r="N63" s="192"/>
      <c r="O63" s="103"/>
      <c r="P63" s="103"/>
      <c r="Q63" s="106"/>
    </row>
    <row r="64" spans="2:17" x14ac:dyDescent="0.5">
      <c r="B64" s="108">
        <v>175201</v>
      </c>
      <c r="C64" s="164" t="s">
        <v>1501</v>
      </c>
      <c r="D64" s="164" t="s">
        <v>1503</v>
      </c>
      <c r="E64" s="110">
        <v>867701000148</v>
      </c>
      <c r="F64" s="111">
        <v>6</v>
      </c>
      <c r="G64" s="169">
        <v>0.3</v>
      </c>
      <c r="H64" s="111" t="s">
        <v>437</v>
      </c>
      <c r="I64" s="113">
        <v>33.799999999999997</v>
      </c>
      <c r="J64" s="113">
        <f t="shared" ref="J64:J66" si="24">I64/F64</f>
        <v>5.6333333333333329</v>
      </c>
      <c r="K64" s="113">
        <f t="shared" si="5"/>
        <v>9.49</v>
      </c>
      <c r="L64" s="189">
        <f t="shared" ref="L64:L66" si="25">(K64-J64)/K64</f>
        <v>0.40639269406392703</v>
      </c>
      <c r="M64" s="114">
        <v>0.15</v>
      </c>
      <c r="N64" s="190">
        <f t="shared" ref="N64:N66" si="26">I64*(1-M64)</f>
        <v>28.729999999999997</v>
      </c>
      <c r="O64" s="113">
        <f t="shared" ref="O64:O66" si="27">N64/F64</f>
        <v>4.7883333333333331</v>
      </c>
      <c r="P64" s="113">
        <f t="shared" si="6"/>
        <v>7.99</v>
      </c>
      <c r="Q64" s="116">
        <f t="shared" ref="Q64:Q66" si="28">(P64-O64)/P64</f>
        <v>0.40070921985815605</v>
      </c>
    </row>
    <row r="65" spans="1:17" x14ac:dyDescent="0.5">
      <c r="B65" s="108">
        <v>175202</v>
      </c>
      <c r="C65" s="164" t="s">
        <v>1501</v>
      </c>
      <c r="D65" s="164" t="s">
        <v>1504</v>
      </c>
      <c r="E65" s="110">
        <v>867701000162</v>
      </c>
      <c r="F65" s="111">
        <v>6</v>
      </c>
      <c r="G65" s="169">
        <v>3</v>
      </c>
      <c r="H65" s="111" t="s">
        <v>437</v>
      </c>
      <c r="I65" s="113">
        <v>26.5</v>
      </c>
      <c r="J65" s="113">
        <f t="shared" si="24"/>
        <v>4.416666666666667</v>
      </c>
      <c r="K65" s="113">
        <f t="shared" si="5"/>
        <v>7.49</v>
      </c>
      <c r="L65" s="189">
        <f t="shared" si="25"/>
        <v>0.41032487761459724</v>
      </c>
      <c r="M65" s="114">
        <v>0.15</v>
      </c>
      <c r="N65" s="190">
        <f t="shared" si="26"/>
        <v>22.524999999999999</v>
      </c>
      <c r="O65" s="113">
        <f t="shared" si="27"/>
        <v>3.7541666666666664</v>
      </c>
      <c r="P65" s="113">
        <f t="shared" si="6"/>
        <v>6.49</v>
      </c>
      <c r="Q65" s="116">
        <f t="shared" si="28"/>
        <v>0.42154596815613771</v>
      </c>
    </row>
    <row r="66" spans="1:17" x14ac:dyDescent="0.5">
      <c r="B66" s="108">
        <v>175219</v>
      </c>
      <c r="C66" s="164" t="s">
        <v>1501</v>
      </c>
      <c r="D66" s="164" t="s">
        <v>1505</v>
      </c>
      <c r="E66" s="110">
        <v>850006687527</v>
      </c>
      <c r="F66" s="111">
        <v>6</v>
      </c>
      <c r="G66" s="169">
        <v>3</v>
      </c>
      <c r="H66" s="111" t="s">
        <v>437</v>
      </c>
      <c r="I66" s="113">
        <v>26.5</v>
      </c>
      <c r="J66" s="113">
        <f t="shared" si="24"/>
        <v>4.416666666666667</v>
      </c>
      <c r="K66" s="113">
        <f t="shared" si="5"/>
        <v>7.49</v>
      </c>
      <c r="L66" s="189">
        <f t="shared" si="25"/>
        <v>0.41032487761459724</v>
      </c>
      <c r="M66" s="114">
        <v>0.15</v>
      </c>
      <c r="N66" s="190">
        <f t="shared" si="26"/>
        <v>22.524999999999999</v>
      </c>
      <c r="O66" s="113">
        <f t="shared" si="27"/>
        <v>3.7541666666666664</v>
      </c>
      <c r="P66" s="113">
        <f t="shared" si="6"/>
        <v>6.49</v>
      </c>
      <c r="Q66" s="116">
        <f t="shared" si="28"/>
        <v>0.42154596815613771</v>
      </c>
    </row>
    <row r="67" spans="1:17" x14ac:dyDescent="0.5">
      <c r="B67" s="98" t="s">
        <v>6109</v>
      </c>
      <c r="C67" s="161"/>
      <c r="D67" s="161"/>
      <c r="E67" s="100"/>
      <c r="F67" s="101"/>
      <c r="G67" s="162"/>
      <c r="H67" s="101"/>
      <c r="I67" s="103"/>
      <c r="J67" s="103"/>
      <c r="K67" s="103"/>
      <c r="L67" s="191"/>
      <c r="M67" s="104"/>
      <c r="N67" s="192"/>
      <c r="O67" s="103"/>
      <c r="P67" s="103"/>
      <c r="Q67" s="106"/>
    </row>
    <row r="68" spans="1:17" x14ac:dyDescent="0.5">
      <c r="B68" s="108">
        <v>707701</v>
      </c>
      <c r="C68" s="164" t="s">
        <v>6109</v>
      </c>
      <c r="D68" s="164" t="s">
        <v>4114</v>
      </c>
      <c r="E68" s="110">
        <v>859686007212</v>
      </c>
      <c r="F68" s="111">
        <v>12</v>
      </c>
      <c r="G68" s="169">
        <v>12</v>
      </c>
      <c r="H68" s="111" t="s">
        <v>62</v>
      </c>
      <c r="I68" s="113">
        <v>35</v>
      </c>
      <c r="J68" s="113">
        <f t="shared" ref="J68:J69" si="29">I68/F68</f>
        <v>2.9166666666666665</v>
      </c>
      <c r="K68" s="113">
        <f t="shared" si="5"/>
        <v>4.99</v>
      </c>
      <c r="L68" s="189">
        <f t="shared" ref="L68:L69" si="30">(K68-J68)/K68</f>
        <v>0.41549766199064803</v>
      </c>
      <c r="M68" s="114">
        <v>0.2</v>
      </c>
      <c r="N68" s="190">
        <f t="shared" ref="N68:N69" si="31">I68*(1-M68)</f>
        <v>28</v>
      </c>
      <c r="O68" s="113">
        <f t="shared" ref="O68:O69" si="32">N68/F68</f>
        <v>2.3333333333333335</v>
      </c>
      <c r="P68" s="113">
        <f t="shared" si="6"/>
        <v>3.99</v>
      </c>
      <c r="Q68" s="116">
        <f t="shared" ref="Q68:Q69" si="33">(P68-O68)/P68</f>
        <v>0.41520467836257308</v>
      </c>
    </row>
    <row r="69" spans="1:17" x14ac:dyDescent="0.5">
      <c r="B69" s="108">
        <v>707702</v>
      </c>
      <c r="C69" s="164" t="s">
        <v>6109</v>
      </c>
      <c r="D69" s="164" t="s">
        <v>4115</v>
      </c>
      <c r="E69" s="110">
        <v>859686007205</v>
      </c>
      <c r="F69" s="111">
        <v>12</v>
      </c>
      <c r="G69" s="169">
        <v>12</v>
      </c>
      <c r="H69" s="111" t="s">
        <v>62</v>
      </c>
      <c r="I69" s="113">
        <v>35</v>
      </c>
      <c r="J69" s="113">
        <f t="shared" si="29"/>
        <v>2.9166666666666665</v>
      </c>
      <c r="K69" s="113">
        <f t="shared" si="5"/>
        <v>4.99</v>
      </c>
      <c r="L69" s="189">
        <f t="shared" si="30"/>
        <v>0.41549766199064803</v>
      </c>
      <c r="M69" s="114">
        <v>0.2</v>
      </c>
      <c r="N69" s="190">
        <f t="shared" si="31"/>
        <v>28</v>
      </c>
      <c r="O69" s="113">
        <f t="shared" si="32"/>
        <v>2.3333333333333335</v>
      </c>
      <c r="P69" s="113">
        <f t="shared" si="6"/>
        <v>3.99</v>
      </c>
      <c r="Q69" s="116">
        <f t="shared" si="33"/>
        <v>0.41520467836257308</v>
      </c>
    </row>
    <row r="70" spans="1:17" x14ac:dyDescent="0.5">
      <c r="B70" s="98" t="s">
        <v>5452</v>
      </c>
      <c r="C70" s="161"/>
      <c r="D70" s="161"/>
      <c r="E70" s="100"/>
      <c r="F70" s="101"/>
      <c r="G70" s="162"/>
      <c r="H70" s="101"/>
      <c r="I70" s="103"/>
      <c r="J70" s="103"/>
      <c r="K70" s="103"/>
      <c r="L70" s="191"/>
      <c r="M70" s="104"/>
      <c r="N70" s="192"/>
      <c r="O70" s="103"/>
      <c r="P70" s="103"/>
      <c r="Q70" s="106"/>
    </row>
    <row r="71" spans="1:17" x14ac:dyDescent="0.5">
      <c r="B71" s="108">
        <v>797501</v>
      </c>
      <c r="C71" s="164" t="s">
        <v>5452</v>
      </c>
      <c r="D71" s="164" t="s">
        <v>5453</v>
      </c>
      <c r="E71" s="110">
        <v>891552002006</v>
      </c>
      <c r="F71" s="111">
        <v>12</v>
      </c>
      <c r="G71" s="169">
        <v>7</v>
      </c>
      <c r="H71" s="111" t="s">
        <v>437</v>
      </c>
      <c r="I71" s="113">
        <v>36.6</v>
      </c>
      <c r="J71" s="113">
        <f t="shared" si="0"/>
        <v>3.0500000000000003</v>
      </c>
      <c r="K71" s="113">
        <f t="shared" si="5"/>
        <v>5.49</v>
      </c>
      <c r="L71" s="189">
        <f t="shared" si="1"/>
        <v>0.44444444444444442</v>
      </c>
      <c r="M71" s="114">
        <v>0.1</v>
      </c>
      <c r="N71" s="190">
        <f t="shared" si="2"/>
        <v>32.940000000000005</v>
      </c>
      <c r="O71" s="113">
        <f t="shared" si="3"/>
        <v>2.7450000000000006</v>
      </c>
      <c r="P71" s="113">
        <f t="shared" si="6"/>
        <v>4.99</v>
      </c>
      <c r="Q71" s="116">
        <f t="shared" si="4"/>
        <v>0.44989979959919829</v>
      </c>
    </row>
    <row r="72" spans="1:17" x14ac:dyDescent="0.5">
      <c r="B72" s="108">
        <v>797502</v>
      </c>
      <c r="C72" s="164" t="s">
        <v>5452</v>
      </c>
      <c r="D72" s="164" t="s">
        <v>5454</v>
      </c>
      <c r="E72" s="110">
        <v>891552002013</v>
      </c>
      <c r="F72" s="111">
        <v>12</v>
      </c>
      <c r="G72" s="169">
        <v>7</v>
      </c>
      <c r="H72" s="111" t="s">
        <v>437</v>
      </c>
      <c r="I72" s="113">
        <v>36.6</v>
      </c>
      <c r="J72" s="113">
        <f t="shared" si="0"/>
        <v>3.0500000000000003</v>
      </c>
      <c r="K72" s="113">
        <f t="shared" si="5"/>
        <v>5.49</v>
      </c>
      <c r="L72" s="189">
        <f t="shared" si="1"/>
        <v>0.44444444444444442</v>
      </c>
      <c r="M72" s="114">
        <v>0.1</v>
      </c>
      <c r="N72" s="190">
        <f t="shared" si="2"/>
        <v>32.940000000000005</v>
      </c>
      <c r="O72" s="113">
        <f t="shared" si="3"/>
        <v>2.7450000000000006</v>
      </c>
      <c r="P72" s="113">
        <f t="shared" si="6"/>
        <v>4.99</v>
      </c>
      <c r="Q72" s="116">
        <f t="shared" si="4"/>
        <v>0.44989979959919829</v>
      </c>
    </row>
    <row r="73" spans="1:17" x14ac:dyDescent="0.5">
      <c r="B73" s="108">
        <v>797503</v>
      </c>
      <c r="C73" s="164" t="s">
        <v>5452</v>
      </c>
      <c r="D73" s="164" t="s">
        <v>5455</v>
      </c>
      <c r="E73" s="110">
        <v>891552002020</v>
      </c>
      <c r="F73" s="111">
        <v>12</v>
      </c>
      <c r="G73" s="169">
        <v>7</v>
      </c>
      <c r="H73" s="111" t="s">
        <v>437</v>
      </c>
      <c r="I73" s="113">
        <v>36.6</v>
      </c>
      <c r="J73" s="113">
        <f t="shared" si="0"/>
        <v>3.0500000000000003</v>
      </c>
      <c r="K73" s="113">
        <f t="shared" si="5"/>
        <v>5.49</v>
      </c>
      <c r="L73" s="189">
        <f t="shared" si="1"/>
        <v>0.44444444444444442</v>
      </c>
      <c r="M73" s="114">
        <v>0.1</v>
      </c>
      <c r="N73" s="190">
        <f t="shared" si="2"/>
        <v>32.940000000000005</v>
      </c>
      <c r="O73" s="113">
        <f t="shared" si="3"/>
        <v>2.7450000000000006</v>
      </c>
      <c r="P73" s="113">
        <f t="shared" si="6"/>
        <v>4.99</v>
      </c>
      <c r="Q73" s="116">
        <f t="shared" si="4"/>
        <v>0.44989979959919829</v>
      </c>
    </row>
    <row r="74" spans="1:17" x14ac:dyDescent="0.5">
      <c r="B74" s="108">
        <v>797504</v>
      </c>
      <c r="C74" s="164" t="s">
        <v>5452</v>
      </c>
      <c r="D74" s="164" t="s">
        <v>5456</v>
      </c>
      <c r="E74" s="110">
        <v>891552002037</v>
      </c>
      <c r="F74" s="111">
        <v>12</v>
      </c>
      <c r="G74" s="169">
        <v>7</v>
      </c>
      <c r="H74" s="111" t="s">
        <v>437</v>
      </c>
      <c r="I74" s="113">
        <v>36.6</v>
      </c>
      <c r="J74" s="113">
        <f t="shared" si="0"/>
        <v>3.0500000000000003</v>
      </c>
      <c r="K74" s="113">
        <f t="shared" si="5"/>
        <v>5.49</v>
      </c>
      <c r="L74" s="189">
        <f t="shared" si="1"/>
        <v>0.44444444444444442</v>
      </c>
      <c r="M74" s="114">
        <v>0.1</v>
      </c>
      <c r="N74" s="190">
        <f t="shared" si="2"/>
        <v>32.940000000000005</v>
      </c>
      <c r="O74" s="113">
        <f t="shared" si="3"/>
        <v>2.7450000000000006</v>
      </c>
      <c r="P74" s="113">
        <f t="shared" si="6"/>
        <v>4.99</v>
      </c>
      <c r="Q74" s="116">
        <f t="shared" si="4"/>
        <v>0.44989979959919829</v>
      </c>
    </row>
    <row r="75" spans="1:17" x14ac:dyDescent="0.5">
      <c r="A75" s="97"/>
      <c r="B75" s="98" t="str">
        <f>C76</f>
        <v>Waku</v>
      </c>
      <c r="C75" s="99"/>
      <c r="D75" s="99"/>
      <c r="E75" s="100"/>
      <c r="F75" s="101"/>
      <c r="G75" s="102"/>
      <c r="H75" s="101"/>
      <c r="I75" s="103"/>
      <c r="J75" s="103"/>
      <c r="K75" s="103"/>
      <c r="L75" s="104"/>
      <c r="M75" s="105"/>
      <c r="N75" s="103"/>
      <c r="O75" s="103"/>
      <c r="P75" s="103"/>
      <c r="Q75" s="106"/>
    </row>
    <row r="76" spans="1:17" x14ac:dyDescent="0.5">
      <c r="A76" s="107"/>
      <c r="B76" s="108">
        <v>200706</v>
      </c>
      <c r="C76" s="109" t="s">
        <v>1645</v>
      </c>
      <c r="D76" s="109" t="s">
        <v>1646</v>
      </c>
      <c r="E76" s="110">
        <v>850006138463</v>
      </c>
      <c r="F76" s="111">
        <v>12</v>
      </c>
      <c r="G76" s="112">
        <v>12</v>
      </c>
      <c r="H76" s="111" t="s">
        <v>62</v>
      </c>
      <c r="I76" s="113">
        <v>22.8</v>
      </c>
      <c r="J76" s="113">
        <f t="shared" ref="J76:J79" si="34">I76/F76</f>
        <v>1.9000000000000001</v>
      </c>
      <c r="K76" s="113">
        <f t="shared" ref="K76:K79" si="35">IF(CEILING(J76/0.6,1)-0.51&gt;=J76/0.6,CEILING(J76/0.6,1)-0.51,CEILING(J76/0.6,1)-0.01)</f>
        <v>3.49</v>
      </c>
      <c r="L76" s="114">
        <f t="shared" ref="L76:L79" si="36">(K76-J76)/K76</f>
        <v>0.45558739255014324</v>
      </c>
      <c r="M76" s="115">
        <v>0.15</v>
      </c>
      <c r="N76" s="113">
        <f t="shared" ref="N76:N79" si="37">I76*(1-M76)</f>
        <v>19.38</v>
      </c>
      <c r="O76" s="113">
        <f t="shared" ref="O76:O79" si="38">N76/F76</f>
        <v>1.615</v>
      </c>
      <c r="P76" s="113">
        <f t="shared" ref="P76:P79" si="39">IF(CEILING(O76/0.6,1)-0.51&gt;=O76/0.6,CEILING(O76/0.6,1)-0.51,CEILING(O76/0.6,1)-0.01)</f>
        <v>2.99</v>
      </c>
      <c r="Q76" s="116">
        <f t="shared" ref="Q76:Q79" si="40">(P76-O76)/P76</f>
        <v>0.45986622073578598</v>
      </c>
    </row>
    <row r="77" spans="1:17" x14ac:dyDescent="0.5">
      <c r="A77" s="107"/>
      <c r="B77" s="108">
        <v>200707</v>
      </c>
      <c r="C77" s="109" t="s">
        <v>1645</v>
      </c>
      <c r="D77" s="109" t="s">
        <v>1647</v>
      </c>
      <c r="E77" s="110">
        <v>850006138487</v>
      </c>
      <c r="F77" s="111">
        <v>12</v>
      </c>
      <c r="G77" s="112">
        <v>12</v>
      </c>
      <c r="H77" s="111" t="s">
        <v>62</v>
      </c>
      <c r="I77" s="113">
        <v>22.8</v>
      </c>
      <c r="J77" s="113">
        <f t="shared" si="34"/>
        <v>1.9000000000000001</v>
      </c>
      <c r="K77" s="113">
        <f t="shared" si="35"/>
        <v>3.49</v>
      </c>
      <c r="L77" s="114">
        <f t="shared" si="36"/>
        <v>0.45558739255014324</v>
      </c>
      <c r="M77" s="115">
        <v>0.15</v>
      </c>
      <c r="N77" s="113">
        <f t="shared" si="37"/>
        <v>19.38</v>
      </c>
      <c r="O77" s="113">
        <f t="shared" si="38"/>
        <v>1.615</v>
      </c>
      <c r="P77" s="113">
        <f t="shared" si="39"/>
        <v>2.99</v>
      </c>
      <c r="Q77" s="116">
        <f t="shared" si="40"/>
        <v>0.45986622073578598</v>
      </c>
    </row>
    <row r="78" spans="1:17" x14ac:dyDescent="0.5">
      <c r="A78" s="107"/>
      <c r="B78" s="108">
        <v>200708</v>
      </c>
      <c r="C78" s="109" t="s">
        <v>1645</v>
      </c>
      <c r="D78" s="109" t="s">
        <v>1648</v>
      </c>
      <c r="E78" s="110">
        <v>850006138470</v>
      </c>
      <c r="F78" s="111">
        <v>12</v>
      </c>
      <c r="G78" s="112">
        <v>12</v>
      </c>
      <c r="H78" s="111" t="s">
        <v>62</v>
      </c>
      <c r="I78" s="113">
        <v>22.8</v>
      </c>
      <c r="J78" s="113">
        <f t="shared" si="34"/>
        <v>1.9000000000000001</v>
      </c>
      <c r="K78" s="113">
        <f t="shared" si="35"/>
        <v>3.49</v>
      </c>
      <c r="L78" s="114">
        <f t="shared" si="36"/>
        <v>0.45558739255014324</v>
      </c>
      <c r="M78" s="115">
        <v>0.15</v>
      </c>
      <c r="N78" s="113">
        <f t="shared" si="37"/>
        <v>19.38</v>
      </c>
      <c r="O78" s="113">
        <f t="shared" si="38"/>
        <v>1.615</v>
      </c>
      <c r="P78" s="113">
        <f t="shared" si="39"/>
        <v>2.99</v>
      </c>
      <c r="Q78" s="116">
        <f t="shared" si="40"/>
        <v>0.45986622073578598</v>
      </c>
    </row>
    <row r="79" spans="1:17" x14ac:dyDescent="0.5">
      <c r="A79" s="107"/>
      <c r="B79" s="108">
        <v>200709</v>
      </c>
      <c r="C79" s="109" t="s">
        <v>1645</v>
      </c>
      <c r="D79" s="109" t="s">
        <v>1649</v>
      </c>
      <c r="E79" s="110">
        <v>850006138456</v>
      </c>
      <c r="F79" s="111">
        <v>12</v>
      </c>
      <c r="G79" s="112">
        <v>12</v>
      </c>
      <c r="H79" s="111" t="s">
        <v>62</v>
      </c>
      <c r="I79" s="113">
        <v>22.8</v>
      </c>
      <c r="J79" s="113">
        <f t="shared" si="34"/>
        <v>1.9000000000000001</v>
      </c>
      <c r="K79" s="113">
        <f t="shared" si="35"/>
        <v>3.49</v>
      </c>
      <c r="L79" s="114">
        <f t="shared" si="36"/>
        <v>0.45558739255014324</v>
      </c>
      <c r="M79" s="115">
        <v>0.15</v>
      </c>
      <c r="N79" s="113">
        <f t="shared" si="37"/>
        <v>19.38</v>
      </c>
      <c r="O79" s="113">
        <f t="shared" si="38"/>
        <v>1.615</v>
      </c>
      <c r="P79" s="113">
        <f t="shared" si="39"/>
        <v>2.99</v>
      </c>
      <c r="Q79" s="116">
        <f t="shared" si="40"/>
        <v>0.45986622073578598</v>
      </c>
    </row>
    <row r="80" spans="1:17" x14ac:dyDescent="0.5">
      <c r="B80" s="98" t="s">
        <v>1650</v>
      </c>
      <c r="C80" s="161"/>
      <c r="D80" s="161"/>
      <c r="E80" s="100"/>
      <c r="F80" s="101"/>
      <c r="G80" s="162"/>
      <c r="H80" s="101"/>
      <c r="I80" s="103"/>
      <c r="J80" s="103"/>
      <c r="K80" s="103"/>
      <c r="L80" s="191"/>
      <c r="M80" s="104"/>
      <c r="N80" s="192"/>
      <c r="O80" s="103"/>
      <c r="P80" s="103"/>
      <c r="Q80" s="106"/>
    </row>
    <row r="81" spans="2:17" x14ac:dyDescent="0.5">
      <c r="B81" s="124">
        <v>200800</v>
      </c>
      <c r="C81" s="148" t="s">
        <v>1650</v>
      </c>
      <c r="D81" s="148" t="s">
        <v>1651</v>
      </c>
      <c r="E81" s="89">
        <v>850007058012</v>
      </c>
      <c r="F81" s="90">
        <v>12</v>
      </c>
      <c r="G81" s="149">
        <v>12</v>
      </c>
      <c r="H81" s="111" t="s">
        <v>62</v>
      </c>
      <c r="I81" s="125">
        <v>18.399999999999999</v>
      </c>
      <c r="J81" s="125">
        <f t="shared" si="0"/>
        <v>1.5333333333333332</v>
      </c>
      <c r="K81" s="125">
        <f t="shared" ref="K81:K137" si="41">IF(CEILING(J81/0.6,1)-0.51&gt;=J81/0.6,CEILING(J81/0.6,1)-0.51,CEILING(J81/0.6,1)-0.01)</f>
        <v>2.99</v>
      </c>
      <c r="L81" s="193">
        <f t="shared" si="1"/>
        <v>0.48717948717948728</v>
      </c>
      <c r="M81" s="126">
        <v>0.2</v>
      </c>
      <c r="N81" s="194">
        <f t="shared" si="2"/>
        <v>14.719999999999999</v>
      </c>
      <c r="O81" s="125">
        <f t="shared" si="3"/>
        <v>1.2266666666666666</v>
      </c>
      <c r="P81" s="125">
        <f t="shared" ref="P81:P137" si="42">IF(CEILING(O81/0.6,1)-0.51&gt;=O81/0.6,CEILING(O81/0.6,1)-0.51,CEILING(O81/0.6,1)-0.01)</f>
        <v>2.4900000000000002</v>
      </c>
      <c r="Q81" s="128">
        <f t="shared" si="4"/>
        <v>0.5073627844712183</v>
      </c>
    </row>
    <row r="82" spans="2:17" x14ac:dyDescent="0.5">
      <c r="B82" s="124">
        <v>200801</v>
      </c>
      <c r="C82" s="148" t="s">
        <v>1650</v>
      </c>
      <c r="D82" s="148" t="s">
        <v>1652</v>
      </c>
      <c r="E82" s="89">
        <v>850007058043</v>
      </c>
      <c r="F82" s="90">
        <v>12</v>
      </c>
      <c r="G82" s="149">
        <v>12</v>
      </c>
      <c r="H82" s="111" t="s">
        <v>62</v>
      </c>
      <c r="I82" s="125">
        <v>18.399999999999999</v>
      </c>
      <c r="J82" s="125">
        <f t="shared" si="0"/>
        <v>1.5333333333333332</v>
      </c>
      <c r="K82" s="125">
        <f t="shared" si="41"/>
        <v>2.99</v>
      </c>
      <c r="L82" s="193">
        <f t="shared" si="1"/>
        <v>0.48717948717948728</v>
      </c>
      <c r="M82" s="126">
        <v>0.2</v>
      </c>
      <c r="N82" s="194">
        <f t="shared" si="2"/>
        <v>14.719999999999999</v>
      </c>
      <c r="O82" s="125">
        <f t="shared" si="3"/>
        <v>1.2266666666666666</v>
      </c>
      <c r="P82" s="125">
        <f t="shared" si="42"/>
        <v>2.4900000000000002</v>
      </c>
      <c r="Q82" s="128">
        <f t="shared" si="4"/>
        <v>0.5073627844712183</v>
      </c>
    </row>
    <row r="83" spans="2:17" x14ac:dyDescent="0.5">
      <c r="B83" s="124">
        <v>200802</v>
      </c>
      <c r="C83" s="148" t="s">
        <v>1650</v>
      </c>
      <c r="D83" s="148" t="s">
        <v>1653</v>
      </c>
      <c r="E83" s="89">
        <v>850007058036</v>
      </c>
      <c r="F83" s="90">
        <v>12</v>
      </c>
      <c r="G83" s="149">
        <v>12</v>
      </c>
      <c r="H83" s="111" t="s">
        <v>62</v>
      </c>
      <c r="I83" s="125">
        <v>18.399999999999999</v>
      </c>
      <c r="J83" s="125">
        <f t="shared" si="0"/>
        <v>1.5333333333333332</v>
      </c>
      <c r="K83" s="125">
        <f t="shared" si="41"/>
        <v>2.99</v>
      </c>
      <c r="L83" s="193">
        <f t="shared" si="1"/>
        <v>0.48717948717948728</v>
      </c>
      <c r="M83" s="126">
        <v>0.2</v>
      </c>
      <c r="N83" s="194">
        <f t="shared" si="2"/>
        <v>14.719999999999999</v>
      </c>
      <c r="O83" s="125">
        <f t="shared" si="3"/>
        <v>1.2266666666666666</v>
      </c>
      <c r="P83" s="125">
        <f t="shared" si="42"/>
        <v>2.4900000000000002</v>
      </c>
      <c r="Q83" s="128">
        <f t="shared" si="4"/>
        <v>0.5073627844712183</v>
      </c>
    </row>
    <row r="84" spans="2:17" x14ac:dyDescent="0.5">
      <c r="B84" s="124">
        <v>200803</v>
      </c>
      <c r="C84" s="148" t="s">
        <v>1650</v>
      </c>
      <c r="D84" s="148" t="s">
        <v>1654</v>
      </c>
      <c r="E84" s="89">
        <v>850007058098</v>
      </c>
      <c r="F84" s="90">
        <v>12</v>
      </c>
      <c r="G84" s="149">
        <v>12</v>
      </c>
      <c r="H84" s="111" t="s">
        <v>62</v>
      </c>
      <c r="I84" s="125">
        <v>18.399999999999999</v>
      </c>
      <c r="J84" s="125">
        <f t="shared" si="0"/>
        <v>1.5333333333333332</v>
      </c>
      <c r="K84" s="125">
        <f t="shared" si="41"/>
        <v>2.99</v>
      </c>
      <c r="L84" s="193">
        <f t="shared" si="1"/>
        <v>0.48717948717948728</v>
      </c>
      <c r="M84" s="126">
        <v>0.2</v>
      </c>
      <c r="N84" s="194">
        <f t="shared" si="2"/>
        <v>14.719999999999999</v>
      </c>
      <c r="O84" s="125">
        <f t="shared" si="3"/>
        <v>1.2266666666666666</v>
      </c>
      <c r="P84" s="125">
        <f t="shared" si="42"/>
        <v>2.4900000000000002</v>
      </c>
      <c r="Q84" s="128">
        <f t="shared" si="4"/>
        <v>0.5073627844712183</v>
      </c>
    </row>
    <row r="85" spans="2:17" x14ac:dyDescent="0.5">
      <c r="B85" s="124">
        <v>200804</v>
      </c>
      <c r="C85" s="148" t="s">
        <v>1650</v>
      </c>
      <c r="D85" s="148" t="s">
        <v>1655</v>
      </c>
      <c r="E85" s="89">
        <v>850007058111</v>
      </c>
      <c r="F85" s="90">
        <v>12</v>
      </c>
      <c r="G85" s="149">
        <v>12</v>
      </c>
      <c r="H85" s="111" t="s">
        <v>62</v>
      </c>
      <c r="I85" s="125">
        <v>18.399999999999999</v>
      </c>
      <c r="J85" s="125">
        <f t="shared" si="0"/>
        <v>1.5333333333333332</v>
      </c>
      <c r="K85" s="125">
        <f t="shared" si="41"/>
        <v>2.99</v>
      </c>
      <c r="L85" s="193">
        <f t="shared" si="1"/>
        <v>0.48717948717948728</v>
      </c>
      <c r="M85" s="126">
        <v>0.2</v>
      </c>
      <c r="N85" s="194">
        <f t="shared" si="2"/>
        <v>14.719999999999999</v>
      </c>
      <c r="O85" s="125">
        <f t="shared" si="3"/>
        <v>1.2266666666666666</v>
      </c>
      <c r="P85" s="125">
        <f t="shared" si="42"/>
        <v>2.4900000000000002</v>
      </c>
      <c r="Q85" s="128">
        <f t="shared" si="4"/>
        <v>0.5073627844712183</v>
      </c>
    </row>
    <row r="86" spans="2:17" x14ac:dyDescent="0.5">
      <c r="B86" s="98" t="s">
        <v>1693</v>
      </c>
      <c r="C86" s="161"/>
      <c r="D86" s="161"/>
      <c r="E86" s="100"/>
      <c r="F86" s="101"/>
      <c r="G86" s="162"/>
      <c r="H86" s="101"/>
      <c r="I86" s="103"/>
      <c r="J86" s="103"/>
      <c r="K86" s="103"/>
      <c r="L86" s="191"/>
      <c r="M86" s="104"/>
      <c r="N86" s="192"/>
      <c r="O86" s="103"/>
      <c r="P86" s="103"/>
      <c r="Q86" s="106"/>
    </row>
    <row r="87" spans="2:17" x14ac:dyDescent="0.5">
      <c r="B87" s="124">
        <v>225201</v>
      </c>
      <c r="C87" s="148" t="s">
        <v>1693</v>
      </c>
      <c r="D87" s="148" t="s">
        <v>1694</v>
      </c>
      <c r="E87" s="89">
        <v>850003797014</v>
      </c>
      <c r="F87" s="90">
        <v>12</v>
      </c>
      <c r="G87" s="149">
        <v>16</v>
      </c>
      <c r="H87" s="111" t="s">
        <v>62</v>
      </c>
      <c r="I87" s="125">
        <v>22.78</v>
      </c>
      <c r="J87" s="125">
        <f t="shared" ref="J87:J157" si="43">I87/F87</f>
        <v>1.8983333333333334</v>
      </c>
      <c r="K87" s="125">
        <f t="shared" si="41"/>
        <v>3.49</v>
      </c>
      <c r="L87" s="193">
        <f t="shared" ref="L87:L157" si="44">(K87-J87)/K87</f>
        <v>0.45606494746895893</v>
      </c>
      <c r="M87" s="126">
        <v>0.15</v>
      </c>
      <c r="N87" s="194">
        <f t="shared" ref="N87:N157" si="45">I87*(1-M87)</f>
        <v>19.363</v>
      </c>
      <c r="O87" s="125">
        <f t="shared" ref="O87:O157" si="46">N87/F87</f>
        <v>1.6135833333333334</v>
      </c>
      <c r="P87" s="125">
        <f t="shared" si="42"/>
        <v>2.99</v>
      </c>
      <c r="Q87" s="128">
        <f t="shared" ref="Q87:Q157" si="47">(P87-O87)/P87</f>
        <v>0.46034002229654408</v>
      </c>
    </row>
    <row r="88" spans="2:17" x14ac:dyDescent="0.5">
      <c r="B88" s="124">
        <v>225202</v>
      </c>
      <c r="C88" s="148" t="s">
        <v>1693</v>
      </c>
      <c r="D88" s="148" t="s">
        <v>1695</v>
      </c>
      <c r="E88" s="89">
        <v>850003797007</v>
      </c>
      <c r="F88" s="90">
        <v>12</v>
      </c>
      <c r="G88" s="149">
        <v>16</v>
      </c>
      <c r="H88" s="111" t="s">
        <v>62</v>
      </c>
      <c r="I88" s="125">
        <v>22.78</v>
      </c>
      <c r="J88" s="125">
        <f t="shared" si="43"/>
        <v>1.8983333333333334</v>
      </c>
      <c r="K88" s="125">
        <f t="shared" si="41"/>
        <v>3.49</v>
      </c>
      <c r="L88" s="193">
        <f t="shared" si="44"/>
        <v>0.45606494746895893</v>
      </c>
      <c r="M88" s="126">
        <v>0.15</v>
      </c>
      <c r="N88" s="194">
        <f t="shared" si="45"/>
        <v>19.363</v>
      </c>
      <c r="O88" s="125">
        <f t="shared" si="46"/>
        <v>1.6135833333333334</v>
      </c>
      <c r="P88" s="125">
        <f t="shared" si="42"/>
        <v>2.99</v>
      </c>
      <c r="Q88" s="128">
        <f t="shared" si="47"/>
        <v>0.46034002229654408</v>
      </c>
    </row>
    <row r="89" spans="2:17" x14ac:dyDescent="0.5">
      <c r="B89" s="124">
        <v>225203</v>
      </c>
      <c r="C89" s="148" t="s">
        <v>1693</v>
      </c>
      <c r="D89" s="148" t="s">
        <v>1696</v>
      </c>
      <c r="E89" s="89">
        <v>850003797038</v>
      </c>
      <c r="F89" s="90">
        <v>12</v>
      </c>
      <c r="G89" s="149">
        <v>16</v>
      </c>
      <c r="H89" s="111" t="s">
        <v>62</v>
      </c>
      <c r="I89" s="125">
        <v>22.78</v>
      </c>
      <c r="J89" s="125">
        <f t="shared" si="43"/>
        <v>1.8983333333333334</v>
      </c>
      <c r="K89" s="125">
        <f t="shared" si="41"/>
        <v>3.49</v>
      </c>
      <c r="L89" s="193">
        <f t="shared" si="44"/>
        <v>0.45606494746895893</v>
      </c>
      <c r="M89" s="126">
        <v>0.15</v>
      </c>
      <c r="N89" s="194">
        <f t="shared" si="45"/>
        <v>19.363</v>
      </c>
      <c r="O89" s="125">
        <f t="shared" si="46"/>
        <v>1.6135833333333334</v>
      </c>
      <c r="P89" s="125">
        <f t="shared" si="42"/>
        <v>2.99</v>
      </c>
      <c r="Q89" s="128">
        <f t="shared" si="47"/>
        <v>0.46034002229654408</v>
      </c>
    </row>
    <row r="90" spans="2:17" x14ac:dyDescent="0.5">
      <c r="B90" s="124">
        <v>225204</v>
      </c>
      <c r="C90" s="148" t="s">
        <v>1693</v>
      </c>
      <c r="D90" s="148" t="s">
        <v>1697</v>
      </c>
      <c r="E90" s="89">
        <v>850003797021</v>
      </c>
      <c r="F90" s="90">
        <v>12</v>
      </c>
      <c r="G90" s="149">
        <v>16</v>
      </c>
      <c r="H90" s="111" t="s">
        <v>62</v>
      </c>
      <c r="I90" s="125">
        <v>22.78</v>
      </c>
      <c r="J90" s="125">
        <f t="shared" si="43"/>
        <v>1.8983333333333334</v>
      </c>
      <c r="K90" s="125">
        <f t="shared" si="41"/>
        <v>3.49</v>
      </c>
      <c r="L90" s="193">
        <f t="shared" si="44"/>
        <v>0.45606494746895893</v>
      </c>
      <c r="M90" s="126">
        <v>0.15</v>
      </c>
      <c r="N90" s="194">
        <f t="shared" si="45"/>
        <v>19.363</v>
      </c>
      <c r="O90" s="125">
        <f t="shared" si="46"/>
        <v>1.6135833333333334</v>
      </c>
      <c r="P90" s="125">
        <f t="shared" si="42"/>
        <v>2.99</v>
      </c>
      <c r="Q90" s="128">
        <f t="shared" si="47"/>
        <v>0.46034002229654408</v>
      </c>
    </row>
    <row r="91" spans="2:17" x14ac:dyDescent="0.5">
      <c r="B91" s="124">
        <v>225210</v>
      </c>
      <c r="C91" s="148" t="s">
        <v>1693</v>
      </c>
      <c r="D91" s="148" t="s">
        <v>1698</v>
      </c>
      <c r="E91" s="89">
        <v>850003797694</v>
      </c>
      <c r="F91" s="90">
        <v>12</v>
      </c>
      <c r="G91" s="149">
        <v>15.5</v>
      </c>
      <c r="H91" s="111" t="s">
        <v>62</v>
      </c>
      <c r="I91" s="125">
        <v>22.78</v>
      </c>
      <c r="J91" s="125">
        <f t="shared" si="43"/>
        <v>1.8983333333333334</v>
      </c>
      <c r="K91" s="125">
        <f t="shared" si="41"/>
        <v>3.49</v>
      </c>
      <c r="L91" s="193">
        <f t="shared" si="44"/>
        <v>0.45606494746895893</v>
      </c>
      <c r="M91" s="126">
        <v>0.15</v>
      </c>
      <c r="N91" s="194">
        <f t="shared" si="45"/>
        <v>19.363</v>
      </c>
      <c r="O91" s="125">
        <f t="shared" si="46"/>
        <v>1.6135833333333334</v>
      </c>
      <c r="P91" s="125">
        <f t="shared" si="42"/>
        <v>2.99</v>
      </c>
      <c r="Q91" s="128">
        <f t="shared" si="47"/>
        <v>0.46034002229654408</v>
      </c>
    </row>
    <row r="92" spans="2:17" x14ac:dyDescent="0.5">
      <c r="B92" s="124">
        <v>225211</v>
      </c>
      <c r="C92" s="148" t="s">
        <v>1693</v>
      </c>
      <c r="D92" s="148" t="s">
        <v>1699</v>
      </c>
      <c r="E92" s="89">
        <v>850003797700</v>
      </c>
      <c r="F92" s="90">
        <v>12</v>
      </c>
      <c r="G92" s="149">
        <v>15.5</v>
      </c>
      <c r="H92" s="111" t="s">
        <v>62</v>
      </c>
      <c r="I92" s="125">
        <v>22.78</v>
      </c>
      <c r="J92" s="125">
        <f t="shared" si="43"/>
        <v>1.8983333333333334</v>
      </c>
      <c r="K92" s="125">
        <f t="shared" si="41"/>
        <v>3.49</v>
      </c>
      <c r="L92" s="193">
        <f t="shared" si="44"/>
        <v>0.45606494746895893</v>
      </c>
      <c r="M92" s="126">
        <v>0.15</v>
      </c>
      <c r="N92" s="194">
        <f t="shared" si="45"/>
        <v>19.363</v>
      </c>
      <c r="O92" s="125">
        <f t="shared" si="46"/>
        <v>1.6135833333333334</v>
      </c>
      <c r="P92" s="125">
        <f t="shared" si="42"/>
        <v>2.99</v>
      </c>
      <c r="Q92" s="128">
        <f t="shared" si="47"/>
        <v>0.46034002229654408</v>
      </c>
    </row>
    <row r="93" spans="2:17" x14ac:dyDescent="0.5">
      <c r="B93" s="124">
        <v>225212</v>
      </c>
      <c r="C93" s="148" t="s">
        <v>1693</v>
      </c>
      <c r="D93" s="148" t="s">
        <v>1700</v>
      </c>
      <c r="E93" s="89">
        <v>850003797731</v>
      </c>
      <c r="F93" s="90">
        <v>12</v>
      </c>
      <c r="G93" s="149">
        <v>15.5</v>
      </c>
      <c r="H93" s="111" t="s">
        <v>62</v>
      </c>
      <c r="I93" s="125">
        <v>22.78</v>
      </c>
      <c r="J93" s="125">
        <f t="shared" si="43"/>
        <v>1.8983333333333334</v>
      </c>
      <c r="K93" s="125">
        <f t="shared" si="41"/>
        <v>3.49</v>
      </c>
      <c r="L93" s="193">
        <f t="shared" si="44"/>
        <v>0.45606494746895893</v>
      </c>
      <c r="M93" s="126">
        <v>0.15</v>
      </c>
      <c r="N93" s="194">
        <f t="shared" si="45"/>
        <v>19.363</v>
      </c>
      <c r="O93" s="125">
        <f t="shared" si="46"/>
        <v>1.6135833333333334</v>
      </c>
      <c r="P93" s="125">
        <f t="shared" si="42"/>
        <v>2.99</v>
      </c>
      <c r="Q93" s="128">
        <f t="shared" si="47"/>
        <v>0.46034002229654408</v>
      </c>
    </row>
    <row r="94" spans="2:17" x14ac:dyDescent="0.5">
      <c r="B94" s="124">
        <v>225213</v>
      </c>
      <c r="C94" s="148" t="s">
        <v>1693</v>
      </c>
      <c r="D94" s="148" t="s">
        <v>1701</v>
      </c>
      <c r="E94" s="89">
        <v>850003797724</v>
      </c>
      <c r="F94" s="90">
        <v>12</v>
      </c>
      <c r="G94" s="149">
        <v>15.5</v>
      </c>
      <c r="H94" s="111" t="s">
        <v>62</v>
      </c>
      <c r="I94" s="125">
        <v>22.78</v>
      </c>
      <c r="J94" s="125">
        <f t="shared" si="43"/>
        <v>1.8983333333333334</v>
      </c>
      <c r="K94" s="125">
        <f t="shared" si="41"/>
        <v>3.49</v>
      </c>
      <c r="L94" s="193">
        <f t="shared" si="44"/>
        <v>0.45606494746895893</v>
      </c>
      <c r="M94" s="126">
        <v>0.15</v>
      </c>
      <c r="N94" s="194">
        <f t="shared" si="45"/>
        <v>19.363</v>
      </c>
      <c r="O94" s="125">
        <f t="shared" si="46"/>
        <v>1.6135833333333334</v>
      </c>
      <c r="P94" s="125">
        <f t="shared" si="42"/>
        <v>2.99</v>
      </c>
      <c r="Q94" s="128">
        <f t="shared" si="47"/>
        <v>0.46034002229654408</v>
      </c>
    </row>
    <row r="95" spans="2:17" x14ac:dyDescent="0.5">
      <c r="B95" s="124">
        <v>225302</v>
      </c>
      <c r="C95" s="148" t="s">
        <v>1693</v>
      </c>
      <c r="D95" s="148" t="s">
        <v>1702</v>
      </c>
      <c r="E95" s="89">
        <v>850003797304</v>
      </c>
      <c r="F95" s="90">
        <v>12</v>
      </c>
      <c r="G95" s="149">
        <v>16</v>
      </c>
      <c r="H95" s="111" t="s">
        <v>62</v>
      </c>
      <c r="I95" s="125">
        <v>22.78</v>
      </c>
      <c r="J95" s="125">
        <f t="shared" si="43"/>
        <v>1.8983333333333334</v>
      </c>
      <c r="K95" s="125">
        <f t="shared" si="41"/>
        <v>3.49</v>
      </c>
      <c r="L95" s="193">
        <f t="shared" si="44"/>
        <v>0.45606494746895893</v>
      </c>
      <c r="M95" s="126">
        <v>0.15</v>
      </c>
      <c r="N95" s="194">
        <f t="shared" si="45"/>
        <v>19.363</v>
      </c>
      <c r="O95" s="125">
        <f t="shared" si="46"/>
        <v>1.6135833333333334</v>
      </c>
      <c r="P95" s="125">
        <f t="shared" si="42"/>
        <v>2.99</v>
      </c>
      <c r="Q95" s="128">
        <f t="shared" si="47"/>
        <v>0.46034002229654408</v>
      </c>
    </row>
    <row r="96" spans="2:17" x14ac:dyDescent="0.5">
      <c r="B96" s="124">
        <v>225303</v>
      </c>
      <c r="C96" s="148" t="s">
        <v>1693</v>
      </c>
      <c r="D96" s="148" t="s">
        <v>1703</v>
      </c>
      <c r="E96" s="89">
        <v>850003797281</v>
      </c>
      <c r="F96" s="90">
        <v>12</v>
      </c>
      <c r="G96" s="149">
        <v>16</v>
      </c>
      <c r="H96" s="111" t="s">
        <v>62</v>
      </c>
      <c r="I96" s="125">
        <v>22.78</v>
      </c>
      <c r="J96" s="125">
        <f t="shared" si="43"/>
        <v>1.8983333333333334</v>
      </c>
      <c r="K96" s="125">
        <f t="shared" si="41"/>
        <v>3.49</v>
      </c>
      <c r="L96" s="193">
        <f t="shared" si="44"/>
        <v>0.45606494746895893</v>
      </c>
      <c r="M96" s="126">
        <v>0.15</v>
      </c>
      <c r="N96" s="194">
        <f t="shared" si="45"/>
        <v>19.363</v>
      </c>
      <c r="O96" s="125">
        <f t="shared" si="46"/>
        <v>1.6135833333333334</v>
      </c>
      <c r="P96" s="125">
        <f t="shared" si="42"/>
        <v>2.99</v>
      </c>
      <c r="Q96" s="128">
        <f t="shared" si="47"/>
        <v>0.46034002229654408</v>
      </c>
    </row>
    <row r="97" spans="2:17" x14ac:dyDescent="0.5">
      <c r="B97" s="98" t="s">
        <v>1761</v>
      </c>
      <c r="C97" s="161"/>
      <c r="D97" s="161"/>
      <c r="E97" s="100"/>
      <c r="F97" s="101"/>
      <c r="G97" s="162"/>
      <c r="H97" s="101"/>
      <c r="I97" s="103"/>
      <c r="J97" s="103"/>
      <c r="K97" s="103"/>
      <c r="L97" s="191"/>
      <c r="M97" s="104"/>
      <c r="N97" s="192"/>
      <c r="O97" s="103"/>
      <c r="P97" s="103"/>
      <c r="Q97" s="106"/>
    </row>
    <row r="98" spans="2:17" x14ac:dyDescent="0.5">
      <c r="B98" s="124">
        <v>260000</v>
      </c>
      <c r="C98" s="148" t="s">
        <v>1761</v>
      </c>
      <c r="D98" s="148" t="s">
        <v>1762</v>
      </c>
      <c r="E98" s="89">
        <v>860002036250</v>
      </c>
      <c r="F98" s="90">
        <v>6</v>
      </c>
      <c r="G98" s="149">
        <v>32</v>
      </c>
      <c r="H98" s="111" t="s">
        <v>62</v>
      </c>
      <c r="I98" s="125">
        <v>23.1</v>
      </c>
      <c r="J98" s="125">
        <f t="shared" si="43"/>
        <v>3.85</v>
      </c>
      <c r="K98" s="125">
        <f t="shared" si="41"/>
        <v>6.49</v>
      </c>
      <c r="L98" s="193">
        <f t="shared" si="44"/>
        <v>0.40677966101694918</v>
      </c>
      <c r="M98" s="126">
        <v>0.15</v>
      </c>
      <c r="N98" s="194">
        <f t="shared" si="45"/>
        <v>19.635000000000002</v>
      </c>
      <c r="O98" s="125">
        <f t="shared" si="46"/>
        <v>3.2725000000000004</v>
      </c>
      <c r="P98" s="125">
        <f t="shared" si="42"/>
        <v>5.49</v>
      </c>
      <c r="Q98" s="128">
        <f t="shared" si="47"/>
        <v>0.40391621129326044</v>
      </c>
    </row>
    <row r="99" spans="2:17" x14ac:dyDescent="0.5">
      <c r="B99" s="124">
        <v>260001</v>
      </c>
      <c r="C99" s="148" t="s">
        <v>1761</v>
      </c>
      <c r="D99" s="148" t="s">
        <v>1763</v>
      </c>
      <c r="E99" s="89">
        <v>860009309913</v>
      </c>
      <c r="F99" s="90">
        <v>6</v>
      </c>
      <c r="G99" s="149">
        <v>32</v>
      </c>
      <c r="H99" s="111" t="s">
        <v>62</v>
      </c>
      <c r="I99" s="125">
        <v>23.1</v>
      </c>
      <c r="J99" s="125">
        <f t="shared" si="43"/>
        <v>3.85</v>
      </c>
      <c r="K99" s="125">
        <f t="shared" si="41"/>
        <v>6.49</v>
      </c>
      <c r="L99" s="193">
        <f t="shared" si="44"/>
        <v>0.40677966101694918</v>
      </c>
      <c r="M99" s="126">
        <v>0.15</v>
      </c>
      <c r="N99" s="194">
        <f t="shared" si="45"/>
        <v>19.635000000000002</v>
      </c>
      <c r="O99" s="125">
        <f t="shared" si="46"/>
        <v>3.2725000000000004</v>
      </c>
      <c r="P99" s="125">
        <f t="shared" si="42"/>
        <v>5.49</v>
      </c>
      <c r="Q99" s="128">
        <f t="shared" si="47"/>
        <v>0.40391621129326044</v>
      </c>
    </row>
    <row r="100" spans="2:17" x14ac:dyDescent="0.5">
      <c r="B100" s="124">
        <v>260002</v>
      </c>
      <c r="C100" s="148" t="s">
        <v>1761</v>
      </c>
      <c r="D100" s="148" t="s">
        <v>1764</v>
      </c>
      <c r="E100" s="89">
        <v>860002036274</v>
      </c>
      <c r="F100" s="90">
        <v>6</v>
      </c>
      <c r="G100" s="149">
        <v>32</v>
      </c>
      <c r="H100" s="111" t="s">
        <v>62</v>
      </c>
      <c r="I100" s="125">
        <v>23.1</v>
      </c>
      <c r="J100" s="125">
        <f t="shared" si="43"/>
        <v>3.85</v>
      </c>
      <c r="K100" s="125">
        <f t="shared" si="41"/>
        <v>6.49</v>
      </c>
      <c r="L100" s="193">
        <f t="shared" si="44"/>
        <v>0.40677966101694918</v>
      </c>
      <c r="M100" s="126">
        <v>0.15</v>
      </c>
      <c r="N100" s="194">
        <f t="shared" si="45"/>
        <v>19.635000000000002</v>
      </c>
      <c r="O100" s="125">
        <f t="shared" si="46"/>
        <v>3.2725000000000004</v>
      </c>
      <c r="P100" s="125">
        <f t="shared" si="42"/>
        <v>5.49</v>
      </c>
      <c r="Q100" s="128">
        <f t="shared" si="47"/>
        <v>0.40391621129326044</v>
      </c>
    </row>
    <row r="101" spans="2:17" x14ac:dyDescent="0.5">
      <c r="B101" s="124">
        <v>260003</v>
      </c>
      <c r="C101" s="148" t="s">
        <v>1761</v>
      </c>
      <c r="D101" s="148" t="s">
        <v>6168</v>
      </c>
      <c r="E101" s="89">
        <v>860009309975</v>
      </c>
      <c r="F101" s="90">
        <v>6</v>
      </c>
      <c r="G101" s="149">
        <v>32</v>
      </c>
      <c r="H101" s="111" t="s">
        <v>62</v>
      </c>
      <c r="I101" s="125">
        <v>23.1</v>
      </c>
      <c r="J101" s="125">
        <f t="shared" ref="J101" si="48">I101/F101</f>
        <v>3.85</v>
      </c>
      <c r="K101" s="125">
        <f t="shared" ref="K101" si="49">IF(CEILING(J101/0.6,1)-0.51&gt;=J101/0.6,CEILING(J101/0.6,1)-0.51,CEILING(J101/0.6,1)-0.01)</f>
        <v>6.49</v>
      </c>
      <c r="L101" s="193">
        <f t="shared" ref="L101" si="50">(K101-J101)/K101</f>
        <v>0.40677966101694918</v>
      </c>
      <c r="M101" s="126">
        <v>0.15</v>
      </c>
      <c r="N101" s="194">
        <f t="shared" ref="N101" si="51">I101*(1-M101)</f>
        <v>19.635000000000002</v>
      </c>
      <c r="O101" s="125">
        <f t="shared" ref="O101" si="52">N101/F101</f>
        <v>3.2725000000000004</v>
      </c>
      <c r="P101" s="125">
        <f t="shared" ref="P101" si="53">IF(CEILING(O101/0.6,1)-0.51&gt;=O101/0.6,CEILING(O101/0.6,1)-0.51,CEILING(O101/0.6,1)-0.01)</f>
        <v>5.49</v>
      </c>
      <c r="Q101" s="128">
        <f t="shared" ref="Q101" si="54">(P101-O101)/P101</f>
        <v>0.40391621129326044</v>
      </c>
    </row>
    <row r="102" spans="2:17" x14ac:dyDescent="0.5">
      <c r="B102" s="98" t="s">
        <v>1769</v>
      </c>
      <c r="C102" s="161"/>
      <c r="D102" s="161"/>
      <c r="E102" s="100"/>
      <c r="F102" s="101"/>
      <c r="G102" s="162"/>
      <c r="H102" s="101"/>
      <c r="I102" s="103"/>
      <c r="J102" s="103"/>
      <c r="K102" s="103"/>
      <c r="L102" s="191"/>
      <c r="M102" s="104"/>
      <c r="N102" s="192"/>
      <c r="O102" s="103"/>
      <c r="P102" s="103"/>
      <c r="Q102" s="106"/>
    </row>
    <row r="103" spans="2:17" x14ac:dyDescent="0.5">
      <c r="B103" s="124">
        <v>262110</v>
      </c>
      <c r="C103" s="148" t="s">
        <v>1769</v>
      </c>
      <c r="D103" s="148" t="s">
        <v>5583</v>
      </c>
      <c r="E103" s="89">
        <v>851220003124</v>
      </c>
      <c r="F103" s="90">
        <v>12</v>
      </c>
      <c r="G103" s="149">
        <v>8</v>
      </c>
      <c r="H103" s="111" t="s">
        <v>62</v>
      </c>
      <c r="I103" s="125">
        <v>26.3</v>
      </c>
      <c r="J103" s="125">
        <f t="shared" si="43"/>
        <v>2.1916666666666669</v>
      </c>
      <c r="K103" s="125">
        <f t="shared" si="41"/>
        <v>3.99</v>
      </c>
      <c r="L103" s="193">
        <f t="shared" si="44"/>
        <v>0.45071010860484545</v>
      </c>
      <c r="M103" s="126">
        <v>0.15</v>
      </c>
      <c r="N103" s="194">
        <f t="shared" si="45"/>
        <v>22.355</v>
      </c>
      <c r="O103" s="125">
        <f t="shared" si="46"/>
        <v>1.8629166666666668</v>
      </c>
      <c r="P103" s="125">
        <f t="shared" si="42"/>
        <v>3.49</v>
      </c>
      <c r="Q103" s="128">
        <f t="shared" si="47"/>
        <v>0.46621298949379181</v>
      </c>
    </row>
    <row r="104" spans="2:17" x14ac:dyDescent="0.5">
      <c r="B104" s="124">
        <v>262112</v>
      </c>
      <c r="C104" s="148" t="s">
        <v>1769</v>
      </c>
      <c r="D104" s="148" t="s">
        <v>5584</v>
      </c>
      <c r="E104" s="89">
        <v>850061537003</v>
      </c>
      <c r="F104" s="90">
        <v>12</v>
      </c>
      <c r="G104" s="149">
        <v>8</v>
      </c>
      <c r="H104" s="111" t="s">
        <v>62</v>
      </c>
      <c r="I104" s="125">
        <v>26.3</v>
      </c>
      <c r="J104" s="125">
        <f t="shared" si="43"/>
        <v>2.1916666666666669</v>
      </c>
      <c r="K104" s="125">
        <f t="shared" si="41"/>
        <v>3.99</v>
      </c>
      <c r="L104" s="193">
        <f t="shared" si="44"/>
        <v>0.45071010860484545</v>
      </c>
      <c r="M104" s="126">
        <v>0.15</v>
      </c>
      <c r="N104" s="194">
        <f t="shared" si="45"/>
        <v>22.355</v>
      </c>
      <c r="O104" s="125">
        <f t="shared" si="46"/>
        <v>1.8629166666666668</v>
      </c>
      <c r="P104" s="125">
        <f t="shared" si="42"/>
        <v>3.49</v>
      </c>
      <c r="Q104" s="128">
        <f t="shared" si="47"/>
        <v>0.46621298949379181</v>
      </c>
    </row>
    <row r="105" spans="2:17" x14ac:dyDescent="0.5">
      <c r="B105" s="124">
        <v>262113</v>
      </c>
      <c r="C105" s="148" t="s">
        <v>1769</v>
      </c>
      <c r="D105" s="148" t="s">
        <v>5585</v>
      </c>
      <c r="E105" s="89">
        <v>851220003223</v>
      </c>
      <c r="F105" s="90">
        <v>12</v>
      </c>
      <c r="G105" s="149">
        <v>8</v>
      </c>
      <c r="H105" s="111" t="s">
        <v>62</v>
      </c>
      <c r="I105" s="125">
        <v>26.3</v>
      </c>
      <c r="J105" s="125">
        <f t="shared" si="43"/>
        <v>2.1916666666666669</v>
      </c>
      <c r="K105" s="125">
        <f t="shared" si="41"/>
        <v>3.99</v>
      </c>
      <c r="L105" s="193">
        <f t="shared" si="44"/>
        <v>0.45071010860484545</v>
      </c>
      <c r="M105" s="126">
        <v>0.15</v>
      </c>
      <c r="N105" s="194">
        <f t="shared" si="45"/>
        <v>22.355</v>
      </c>
      <c r="O105" s="125">
        <f t="shared" si="46"/>
        <v>1.8629166666666668</v>
      </c>
      <c r="P105" s="125">
        <f t="shared" si="42"/>
        <v>3.49</v>
      </c>
      <c r="Q105" s="128">
        <f t="shared" si="47"/>
        <v>0.46621298949379181</v>
      </c>
    </row>
    <row r="106" spans="2:17" x14ac:dyDescent="0.5">
      <c r="B106" s="98" t="s">
        <v>1771</v>
      </c>
      <c r="C106" s="161"/>
      <c r="D106" s="161"/>
      <c r="E106" s="100"/>
      <c r="F106" s="101"/>
      <c r="G106" s="162"/>
      <c r="H106" s="101"/>
      <c r="I106" s="103"/>
      <c r="J106" s="103"/>
      <c r="K106" s="103"/>
      <c r="L106" s="191"/>
      <c r="M106" s="104"/>
      <c r="N106" s="192"/>
      <c r="O106" s="103"/>
      <c r="P106" s="103"/>
      <c r="Q106" s="106"/>
    </row>
    <row r="107" spans="2:17" x14ac:dyDescent="0.5">
      <c r="B107" s="124">
        <v>264101</v>
      </c>
      <c r="C107" s="148" t="s">
        <v>1771</v>
      </c>
      <c r="D107" s="148" t="s">
        <v>1772</v>
      </c>
      <c r="E107" s="89">
        <v>855103006004</v>
      </c>
      <c r="F107" s="90">
        <v>12</v>
      </c>
      <c r="G107" s="149">
        <v>16</v>
      </c>
      <c r="H107" s="111" t="s">
        <v>62</v>
      </c>
      <c r="I107" s="125">
        <v>22.06</v>
      </c>
      <c r="J107" s="125">
        <f t="shared" si="43"/>
        <v>1.8383333333333332</v>
      </c>
      <c r="K107" s="125">
        <f t="shared" si="41"/>
        <v>3.49</v>
      </c>
      <c r="L107" s="193">
        <f t="shared" si="44"/>
        <v>0.4732569245463229</v>
      </c>
      <c r="M107" s="126">
        <v>0.15</v>
      </c>
      <c r="N107" s="194">
        <f t="shared" si="45"/>
        <v>18.750999999999998</v>
      </c>
      <c r="O107" s="125">
        <f t="shared" si="46"/>
        <v>1.5625833333333332</v>
      </c>
      <c r="P107" s="125">
        <f t="shared" si="42"/>
        <v>2.99</v>
      </c>
      <c r="Q107" s="128">
        <f t="shared" si="47"/>
        <v>0.47739687848383511</v>
      </c>
    </row>
    <row r="108" spans="2:17" x14ac:dyDescent="0.5">
      <c r="B108" s="124">
        <v>264102</v>
      </c>
      <c r="C108" s="148" t="s">
        <v>1771</v>
      </c>
      <c r="D108" s="148" t="s">
        <v>1773</v>
      </c>
      <c r="E108" s="89">
        <v>855103006042</v>
      </c>
      <c r="F108" s="90">
        <v>12</v>
      </c>
      <c r="G108" s="149">
        <v>16</v>
      </c>
      <c r="H108" s="111" t="s">
        <v>62</v>
      </c>
      <c r="I108" s="125">
        <v>22.06</v>
      </c>
      <c r="J108" s="125">
        <f t="shared" si="43"/>
        <v>1.8383333333333332</v>
      </c>
      <c r="K108" s="125">
        <f t="shared" si="41"/>
        <v>3.49</v>
      </c>
      <c r="L108" s="193">
        <f t="shared" si="44"/>
        <v>0.4732569245463229</v>
      </c>
      <c r="M108" s="126">
        <v>0.15</v>
      </c>
      <c r="N108" s="194">
        <f t="shared" si="45"/>
        <v>18.750999999999998</v>
      </c>
      <c r="O108" s="125">
        <f t="shared" si="46"/>
        <v>1.5625833333333332</v>
      </c>
      <c r="P108" s="125">
        <f t="shared" si="42"/>
        <v>2.99</v>
      </c>
      <c r="Q108" s="128">
        <f t="shared" si="47"/>
        <v>0.47739687848383511</v>
      </c>
    </row>
    <row r="109" spans="2:17" x14ac:dyDescent="0.5">
      <c r="B109" s="124">
        <v>264106</v>
      </c>
      <c r="C109" s="148" t="s">
        <v>1771</v>
      </c>
      <c r="D109" s="148" t="s">
        <v>5679</v>
      </c>
      <c r="E109" s="89">
        <v>855103006028</v>
      </c>
      <c r="F109" s="90">
        <v>12</v>
      </c>
      <c r="G109" s="149">
        <v>16</v>
      </c>
      <c r="H109" s="111" t="s">
        <v>62</v>
      </c>
      <c r="I109" s="125">
        <v>22.06</v>
      </c>
      <c r="J109" s="125">
        <f t="shared" si="43"/>
        <v>1.8383333333333332</v>
      </c>
      <c r="K109" s="125">
        <f t="shared" si="41"/>
        <v>3.49</v>
      </c>
      <c r="L109" s="193">
        <f t="shared" si="44"/>
        <v>0.4732569245463229</v>
      </c>
      <c r="M109" s="126">
        <v>0.15</v>
      </c>
      <c r="N109" s="194">
        <f t="shared" si="45"/>
        <v>18.750999999999998</v>
      </c>
      <c r="O109" s="125">
        <f t="shared" si="46"/>
        <v>1.5625833333333332</v>
      </c>
      <c r="P109" s="125">
        <f t="shared" si="42"/>
        <v>2.99</v>
      </c>
      <c r="Q109" s="128">
        <f t="shared" si="47"/>
        <v>0.47739687848383511</v>
      </c>
    </row>
    <row r="110" spans="2:17" x14ac:dyDescent="0.5">
      <c r="B110" s="124">
        <v>264107</v>
      </c>
      <c r="C110" s="148" t="s">
        <v>1771</v>
      </c>
      <c r="D110" s="148" t="s">
        <v>1774</v>
      </c>
      <c r="E110" s="89">
        <v>855103006066</v>
      </c>
      <c r="F110" s="90">
        <v>12</v>
      </c>
      <c r="G110" s="149">
        <v>16</v>
      </c>
      <c r="H110" s="111" t="s">
        <v>62</v>
      </c>
      <c r="I110" s="125">
        <v>22.06</v>
      </c>
      <c r="J110" s="125">
        <f t="shared" si="43"/>
        <v>1.8383333333333332</v>
      </c>
      <c r="K110" s="125">
        <f t="shared" si="41"/>
        <v>3.49</v>
      </c>
      <c r="L110" s="193">
        <f t="shared" si="44"/>
        <v>0.4732569245463229</v>
      </c>
      <c r="M110" s="126">
        <v>0.15</v>
      </c>
      <c r="N110" s="194">
        <f t="shared" si="45"/>
        <v>18.750999999999998</v>
      </c>
      <c r="O110" s="125">
        <f t="shared" si="46"/>
        <v>1.5625833333333332</v>
      </c>
      <c r="P110" s="125">
        <f t="shared" si="42"/>
        <v>2.99</v>
      </c>
      <c r="Q110" s="128">
        <f t="shared" si="47"/>
        <v>0.47739687848383511</v>
      </c>
    </row>
    <row r="111" spans="2:17" x14ac:dyDescent="0.5">
      <c r="B111" s="98" t="s">
        <v>1797</v>
      </c>
      <c r="C111" s="161"/>
      <c r="D111" s="161"/>
      <c r="E111" s="100"/>
      <c r="F111" s="101"/>
      <c r="G111" s="162"/>
      <c r="H111" s="101"/>
      <c r="I111" s="103"/>
      <c r="J111" s="103"/>
      <c r="K111" s="103"/>
      <c r="L111" s="191"/>
      <c r="M111" s="104"/>
      <c r="N111" s="192"/>
      <c r="O111" s="103"/>
      <c r="P111" s="103"/>
      <c r="Q111" s="106"/>
    </row>
    <row r="112" spans="2:17" x14ac:dyDescent="0.5">
      <c r="B112" s="124">
        <v>268110</v>
      </c>
      <c r="C112" s="148" t="s">
        <v>1797</v>
      </c>
      <c r="D112" s="148" t="s">
        <v>1798</v>
      </c>
      <c r="E112" s="89">
        <v>860008452665</v>
      </c>
      <c r="F112" s="90">
        <v>12</v>
      </c>
      <c r="G112" s="149">
        <v>16</v>
      </c>
      <c r="H112" s="111" t="s">
        <v>62</v>
      </c>
      <c r="I112" s="125">
        <v>26.7</v>
      </c>
      <c r="J112" s="125">
        <f t="shared" si="43"/>
        <v>2.2250000000000001</v>
      </c>
      <c r="K112" s="125">
        <f t="shared" si="41"/>
        <v>3.99</v>
      </c>
      <c r="L112" s="193">
        <f t="shared" si="44"/>
        <v>0.44235588972431078</v>
      </c>
      <c r="M112" s="126">
        <v>0.15</v>
      </c>
      <c r="N112" s="194">
        <f t="shared" si="45"/>
        <v>22.695</v>
      </c>
      <c r="O112" s="125">
        <f t="shared" si="46"/>
        <v>1.8912500000000001</v>
      </c>
      <c r="P112" s="125">
        <f t="shared" si="42"/>
        <v>3.49</v>
      </c>
      <c r="Q112" s="128">
        <f t="shared" si="47"/>
        <v>0.4580945558739255</v>
      </c>
    </row>
    <row r="113" spans="2:17" x14ac:dyDescent="0.5">
      <c r="B113" s="124">
        <v>268111</v>
      </c>
      <c r="C113" s="148" t="s">
        <v>1797</v>
      </c>
      <c r="D113" s="148" t="s">
        <v>1799</v>
      </c>
      <c r="E113" s="89">
        <v>860008452641</v>
      </c>
      <c r="F113" s="90">
        <v>12</v>
      </c>
      <c r="G113" s="149">
        <v>16</v>
      </c>
      <c r="H113" s="111" t="s">
        <v>62</v>
      </c>
      <c r="I113" s="125">
        <v>26.7</v>
      </c>
      <c r="J113" s="125">
        <f t="shared" si="43"/>
        <v>2.2250000000000001</v>
      </c>
      <c r="K113" s="125">
        <f t="shared" si="41"/>
        <v>3.99</v>
      </c>
      <c r="L113" s="193">
        <f t="shared" si="44"/>
        <v>0.44235588972431078</v>
      </c>
      <c r="M113" s="126">
        <v>0.15</v>
      </c>
      <c r="N113" s="194">
        <f t="shared" si="45"/>
        <v>22.695</v>
      </c>
      <c r="O113" s="125">
        <f t="shared" si="46"/>
        <v>1.8912500000000001</v>
      </c>
      <c r="P113" s="125">
        <f t="shared" si="42"/>
        <v>3.49</v>
      </c>
      <c r="Q113" s="128">
        <f t="shared" si="47"/>
        <v>0.4580945558739255</v>
      </c>
    </row>
    <row r="114" spans="2:17" x14ac:dyDescent="0.5">
      <c r="B114" s="124">
        <v>268112</v>
      </c>
      <c r="C114" s="148" t="s">
        <v>1797</v>
      </c>
      <c r="D114" s="148" t="s">
        <v>1800</v>
      </c>
      <c r="E114" s="89">
        <v>860008452627</v>
      </c>
      <c r="F114" s="90">
        <v>12</v>
      </c>
      <c r="G114" s="149">
        <v>16</v>
      </c>
      <c r="H114" s="111" t="s">
        <v>62</v>
      </c>
      <c r="I114" s="125">
        <v>26.7</v>
      </c>
      <c r="J114" s="125">
        <f t="shared" si="43"/>
        <v>2.2250000000000001</v>
      </c>
      <c r="K114" s="125">
        <f t="shared" si="41"/>
        <v>3.99</v>
      </c>
      <c r="L114" s="193">
        <f t="shared" si="44"/>
        <v>0.44235588972431078</v>
      </c>
      <c r="M114" s="126">
        <v>0.15</v>
      </c>
      <c r="N114" s="194">
        <f t="shared" si="45"/>
        <v>22.695</v>
      </c>
      <c r="O114" s="125">
        <f t="shared" si="46"/>
        <v>1.8912500000000001</v>
      </c>
      <c r="P114" s="125">
        <f t="shared" si="42"/>
        <v>3.49</v>
      </c>
      <c r="Q114" s="128">
        <f t="shared" si="47"/>
        <v>0.4580945558739255</v>
      </c>
    </row>
    <row r="115" spans="2:17" x14ac:dyDescent="0.5">
      <c r="B115" s="98" t="s">
        <v>1838</v>
      </c>
      <c r="C115" s="161"/>
      <c r="D115" s="161"/>
      <c r="E115" s="100"/>
      <c r="F115" s="101"/>
      <c r="G115" s="162"/>
      <c r="H115" s="101"/>
      <c r="I115" s="103"/>
      <c r="J115" s="103"/>
      <c r="K115" s="103"/>
      <c r="L115" s="191"/>
      <c r="M115" s="104"/>
      <c r="N115" s="192"/>
      <c r="O115" s="103"/>
      <c r="P115" s="103"/>
      <c r="Q115" s="106"/>
    </row>
    <row r="116" spans="2:17" x14ac:dyDescent="0.5">
      <c r="B116" s="124">
        <v>288110</v>
      </c>
      <c r="C116" s="148" t="s">
        <v>1838</v>
      </c>
      <c r="D116" s="148" t="s">
        <v>1839</v>
      </c>
      <c r="E116" s="89">
        <v>859721002035</v>
      </c>
      <c r="F116" s="90">
        <v>12</v>
      </c>
      <c r="G116" s="149">
        <v>16</v>
      </c>
      <c r="H116" s="111" t="s">
        <v>62</v>
      </c>
      <c r="I116" s="125">
        <v>26.15</v>
      </c>
      <c r="J116" s="125">
        <f t="shared" si="43"/>
        <v>2.1791666666666667</v>
      </c>
      <c r="K116" s="125">
        <f t="shared" si="41"/>
        <v>3.99</v>
      </c>
      <c r="L116" s="193">
        <f t="shared" si="44"/>
        <v>0.45384294068504599</v>
      </c>
      <c r="M116" s="126">
        <v>0.15</v>
      </c>
      <c r="N116" s="194">
        <f t="shared" si="45"/>
        <v>22.227499999999999</v>
      </c>
      <c r="O116" s="125">
        <f t="shared" si="46"/>
        <v>1.8522916666666667</v>
      </c>
      <c r="P116" s="125">
        <f t="shared" si="42"/>
        <v>3.49</v>
      </c>
      <c r="Q116" s="128">
        <f t="shared" si="47"/>
        <v>0.46925740210124167</v>
      </c>
    </row>
    <row r="117" spans="2:17" x14ac:dyDescent="0.5">
      <c r="B117" s="124">
        <v>288111</v>
      </c>
      <c r="C117" s="148" t="s">
        <v>1838</v>
      </c>
      <c r="D117" s="148" t="s">
        <v>1840</v>
      </c>
      <c r="E117" s="89">
        <v>859721002028</v>
      </c>
      <c r="F117" s="90">
        <v>12</v>
      </c>
      <c r="G117" s="149">
        <v>16</v>
      </c>
      <c r="H117" s="111" t="s">
        <v>62</v>
      </c>
      <c r="I117" s="125">
        <v>26.15</v>
      </c>
      <c r="J117" s="125">
        <f t="shared" si="43"/>
        <v>2.1791666666666667</v>
      </c>
      <c r="K117" s="125">
        <f t="shared" si="41"/>
        <v>3.99</v>
      </c>
      <c r="L117" s="193">
        <f t="shared" si="44"/>
        <v>0.45384294068504599</v>
      </c>
      <c r="M117" s="126">
        <v>0.15</v>
      </c>
      <c r="N117" s="194">
        <f t="shared" si="45"/>
        <v>22.227499999999999</v>
      </c>
      <c r="O117" s="125">
        <f t="shared" si="46"/>
        <v>1.8522916666666667</v>
      </c>
      <c r="P117" s="125">
        <f t="shared" si="42"/>
        <v>3.49</v>
      </c>
      <c r="Q117" s="128">
        <f t="shared" si="47"/>
        <v>0.46925740210124167</v>
      </c>
    </row>
    <row r="118" spans="2:17" x14ac:dyDescent="0.5">
      <c r="B118" s="124">
        <v>288112</v>
      </c>
      <c r="C118" s="148" t="s">
        <v>1838</v>
      </c>
      <c r="D118" s="148" t="s">
        <v>1841</v>
      </c>
      <c r="E118" s="89">
        <v>859721002080</v>
      </c>
      <c r="F118" s="90">
        <v>12</v>
      </c>
      <c r="G118" s="149">
        <v>16</v>
      </c>
      <c r="H118" s="111" t="s">
        <v>62</v>
      </c>
      <c r="I118" s="125">
        <v>26.15</v>
      </c>
      <c r="J118" s="125">
        <f t="shared" si="43"/>
        <v>2.1791666666666667</v>
      </c>
      <c r="K118" s="125">
        <f t="shared" si="41"/>
        <v>3.99</v>
      </c>
      <c r="L118" s="193">
        <f t="shared" si="44"/>
        <v>0.45384294068504599</v>
      </c>
      <c r="M118" s="126">
        <v>0.15</v>
      </c>
      <c r="N118" s="194">
        <f t="shared" si="45"/>
        <v>22.227499999999999</v>
      </c>
      <c r="O118" s="125">
        <f t="shared" si="46"/>
        <v>1.8522916666666667</v>
      </c>
      <c r="P118" s="125">
        <f t="shared" si="42"/>
        <v>3.49</v>
      </c>
      <c r="Q118" s="128">
        <f t="shared" si="47"/>
        <v>0.46925740210124167</v>
      </c>
    </row>
    <row r="119" spans="2:17" x14ac:dyDescent="0.5">
      <c r="B119" s="124">
        <v>288113</v>
      </c>
      <c r="C119" s="148" t="s">
        <v>1838</v>
      </c>
      <c r="D119" s="148" t="s">
        <v>1842</v>
      </c>
      <c r="E119" s="89">
        <v>859721002097</v>
      </c>
      <c r="F119" s="90">
        <v>12</v>
      </c>
      <c r="G119" s="149">
        <v>16</v>
      </c>
      <c r="H119" s="111" t="s">
        <v>62</v>
      </c>
      <c r="I119" s="125">
        <v>26.15</v>
      </c>
      <c r="J119" s="125">
        <f t="shared" si="43"/>
        <v>2.1791666666666667</v>
      </c>
      <c r="K119" s="125">
        <f t="shared" si="41"/>
        <v>3.99</v>
      </c>
      <c r="L119" s="193">
        <f t="shared" si="44"/>
        <v>0.45384294068504599</v>
      </c>
      <c r="M119" s="126">
        <v>0.15</v>
      </c>
      <c r="N119" s="194">
        <f t="shared" si="45"/>
        <v>22.227499999999999</v>
      </c>
      <c r="O119" s="125">
        <f t="shared" si="46"/>
        <v>1.8522916666666667</v>
      </c>
      <c r="P119" s="125">
        <f t="shared" si="42"/>
        <v>3.49</v>
      </c>
      <c r="Q119" s="128">
        <f t="shared" si="47"/>
        <v>0.46925740210124167</v>
      </c>
    </row>
    <row r="120" spans="2:17" x14ac:dyDescent="0.5">
      <c r="B120" s="124">
        <v>288114</v>
      </c>
      <c r="C120" s="148" t="s">
        <v>1838</v>
      </c>
      <c r="D120" s="148" t="s">
        <v>1843</v>
      </c>
      <c r="E120" s="89">
        <v>859721002127</v>
      </c>
      <c r="F120" s="90">
        <v>12</v>
      </c>
      <c r="G120" s="149">
        <v>16</v>
      </c>
      <c r="H120" s="111" t="s">
        <v>62</v>
      </c>
      <c r="I120" s="125">
        <v>26.15</v>
      </c>
      <c r="J120" s="125">
        <f t="shared" si="43"/>
        <v>2.1791666666666667</v>
      </c>
      <c r="K120" s="125">
        <f t="shared" si="41"/>
        <v>3.99</v>
      </c>
      <c r="L120" s="193">
        <f t="shared" si="44"/>
        <v>0.45384294068504599</v>
      </c>
      <c r="M120" s="126">
        <v>0.15</v>
      </c>
      <c r="N120" s="194">
        <f t="shared" si="45"/>
        <v>22.227499999999999</v>
      </c>
      <c r="O120" s="125">
        <f t="shared" si="46"/>
        <v>1.8522916666666667</v>
      </c>
      <c r="P120" s="125">
        <f t="shared" si="42"/>
        <v>3.49</v>
      </c>
      <c r="Q120" s="128">
        <f t="shared" si="47"/>
        <v>0.46925740210124167</v>
      </c>
    </row>
    <row r="121" spans="2:17" x14ac:dyDescent="0.5">
      <c r="B121" s="98" t="s">
        <v>2061</v>
      </c>
      <c r="C121" s="161"/>
      <c r="D121" s="161"/>
      <c r="E121" s="100"/>
      <c r="F121" s="101"/>
      <c r="G121" s="162"/>
      <c r="H121" s="101"/>
      <c r="I121" s="103"/>
      <c r="J121" s="103"/>
      <c r="K121" s="103"/>
      <c r="L121" s="191"/>
      <c r="M121" s="104"/>
      <c r="N121" s="192"/>
      <c r="O121" s="103"/>
      <c r="P121" s="103"/>
      <c r="Q121" s="106"/>
    </row>
    <row r="122" spans="2:17" x14ac:dyDescent="0.5">
      <c r="B122" s="108">
        <v>310309</v>
      </c>
      <c r="C122" s="164" t="s">
        <v>2061</v>
      </c>
      <c r="D122" s="164" t="s">
        <v>2065</v>
      </c>
      <c r="E122" s="110">
        <v>860006229610</v>
      </c>
      <c r="F122" s="111">
        <v>8</v>
      </c>
      <c r="G122" s="169">
        <v>16</v>
      </c>
      <c r="H122" s="111" t="s">
        <v>437</v>
      </c>
      <c r="I122" s="113">
        <v>36.9</v>
      </c>
      <c r="J122" s="113">
        <f t="shared" si="43"/>
        <v>4.6124999999999998</v>
      </c>
      <c r="K122" s="113">
        <f t="shared" si="41"/>
        <v>7.99</v>
      </c>
      <c r="L122" s="189">
        <f t="shared" si="44"/>
        <v>0.4227158948685858</v>
      </c>
      <c r="M122" s="114">
        <v>0.15</v>
      </c>
      <c r="N122" s="190">
        <f t="shared" si="45"/>
        <v>31.364999999999998</v>
      </c>
      <c r="O122" s="113">
        <f t="shared" si="46"/>
        <v>3.9206249999999998</v>
      </c>
      <c r="P122" s="113">
        <f t="shared" si="42"/>
        <v>6.99</v>
      </c>
      <c r="Q122" s="116">
        <f t="shared" si="47"/>
        <v>0.4391094420600859</v>
      </c>
    </row>
    <row r="123" spans="2:17" x14ac:dyDescent="0.5">
      <c r="B123" s="98" t="s">
        <v>2071</v>
      </c>
      <c r="C123" s="161"/>
      <c r="D123" s="161"/>
      <c r="E123" s="100"/>
      <c r="F123" s="101"/>
      <c r="G123" s="162"/>
      <c r="H123" s="101"/>
      <c r="I123" s="103"/>
      <c r="J123" s="103"/>
      <c r="K123" s="103"/>
      <c r="L123" s="191"/>
      <c r="M123" s="104"/>
      <c r="N123" s="192"/>
      <c r="O123" s="103"/>
      <c r="P123" s="103"/>
      <c r="Q123" s="106"/>
    </row>
    <row r="124" spans="2:17" x14ac:dyDescent="0.5">
      <c r="B124" s="108">
        <v>320100</v>
      </c>
      <c r="C124" s="164" t="s">
        <v>2071</v>
      </c>
      <c r="D124" s="164" t="s">
        <v>2072</v>
      </c>
      <c r="E124" s="110">
        <v>855230002276</v>
      </c>
      <c r="F124" s="111">
        <v>6</v>
      </c>
      <c r="G124" s="169">
        <v>16</v>
      </c>
      <c r="H124" s="111" t="s">
        <v>437</v>
      </c>
      <c r="I124" s="113">
        <v>28.1</v>
      </c>
      <c r="J124" s="113">
        <f t="shared" si="43"/>
        <v>4.6833333333333336</v>
      </c>
      <c r="K124" s="113">
        <f t="shared" si="41"/>
        <v>7.99</v>
      </c>
      <c r="L124" s="189">
        <f t="shared" si="44"/>
        <v>0.41385064664163534</v>
      </c>
      <c r="M124" s="114">
        <v>0.15</v>
      </c>
      <c r="N124" s="190">
        <f t="shared" si="45"/>
        <v>23.885000000000002</v>
      </c>
      <c r="O124" s="113">
        <f t="shared" si="46"/>
        <v>3.9808333333333334</v>
      </c>
      <c r="P124" s="113">
        <f t="shared" si="42"/>
        <v>6.99</v>
      </c>
      <c r="Q124" s="116">
        <f t="shared" si="47"/>
        <v>0.43049594659036722</v>
      </c>
    </row>
    <row r="125" spans="2:17" x14ac:dyDescent="0.5">
      <c r="B125" s="108">
        <v>320101</v>
      </c>
      <c r="C125" s="164" t="s">
        <v>2071</v>
      </c>
      <c r="D125" s="164" t="s">
        <v>2073</v>
      </c>
      <c r="E125" s="110">
        <v>855230002290</v>
      </c>
      <c r="F125" s="111">
        <v>6</v>
      </c>
      <c r="G125" s="169">
        <v>16</v>
      </c>
      <c r="H125" s="111" t="s">
        <v>437</v>
      </c>
      <c r="I125" s="113">
        <v>28.1</v>
      </c>
      <c r="J125" s="113">
        <f t="shared" si="43"/>
        <v>4.6833333333333336</v>
      </c>
      <c r="K125" s="113">
        <f t="shared" si="41"/>
        <v>7.99</v>
      </c>
      <c r="L125" s="189">
        <f t="shared" si="44"/>
        <v>0.41385064664163534</v>
      </c>
      <c r="M125" s="114">
        <v>0.15</v>
      </c>
      <c r="N125" s="190">
        <f t="shared" si="45"/>
        <v>23.885000000000002</v>
      </c>
      <c r="O125" s="113">
        <f t="shared" si="46"/>
        <v>3.9808333333333334</v>
      </c>
      <c r="P125" s="113">
        <f t="shared" si="42"/>
        <v>6.99</v>
      </c>
      <c r="Q125" s="116">
        <f t="shared" si="47"/>
        <v>0.43049594659036722</v>
      </c>
    </row>
    <row r="126" spans="2:17" x14ac:dyDescent="0.5">
      <c r="B126" s="108">
        <v>320102</v>
      </c>
      <c r="C126" s="164" t="s">
        <v>2071</v>
      </c>
      <c r="D126" s="164" t="s">
        <v>2074</v>
      </c>
      <c r="E126" s="110">
        <v>855230002283</v>
      </c>
      <c r="F126" s="111">
        <v>6</v>
      </c>
      <c r="G126" s="169">
        <v>16</v>
      </c>
      <c r="H126" s="111" t="s">
        <v>437</v>
      </c>
      <c r="I126" s="113">
        <v>28.1</v>
      </c>
      <c r="J126" s="113">
        <f t="shared" si="43"/>
        <v>4.6833333333333336</v>
      </c>
      <c r="K126" s="113">
        <f t="shared" si="41"/>
        <v>7.99</v>
      </c>
      <c r="L126" s="189">
        <f t="shared" si="44"/>
        <v>0.41385064664163534</v>
      </c>
      <c r="M126" s="114">
        <v>0.15</v>
      </c>
      <c r="N126" s="190">
        <f t="shared" si="45"/>
        <v>23.885000000000002</v>
      </c>
      <c r="O126" s="113">
        <f t="shared" si="46"/>
        <v>3.9808333333333334</v>
      </c>
      <c r="P126" s="113">
        <f t="shared" si="42"/>
        <v>6.99</v>
      </c>
      <c r="Q126" s="116">
        <f t="shared" si="47"/>
        <v>0.43049594659036722</v>
      </c>
    </row>
    <row r="127" spans="2:17" x14ac:dyDescent="0.5">
      <c r="B127" s="98" t="s">
        <v>2144</v>
      </c>
      <c r="C127" s="161"/>
      <c r="D127" s="161"/>
      <c r="E127" s="100"/>
      <c r="F127" s="101"/>
      <c r="G127" s="162"/>
      <c r="H127" s="101"/>
      <c r="I127" s="103"/>
      <c r="J127" s="103"/>
      <c r="K127" s="103"/>
      <c r="L127" s="191"/>
      <c r="M127" s="104"/>
      <c r="N127" s="192"/>
      <c r="O127" s="103"/>
      <c r="P127" s="103"/>
      <c r="Q127" s="106"/>
    </row>
    <row r="128" spans="2:17" x14ac:dyDescent="0.5">
      <c r="B128" s="108">
        <v>327101</v>
      </c>
      <c r="C128" s="164" t="s">
        <v>2144</v>
      </c>
      <c r="D128" s="164" t="s">
        <v>2145</v>
      </c>
      <c r="E128" s="110">
        <v>855748003031</v>
      </c>
      <c r="F128" s="111">
        <v>6</v>
      </c>
      <c r="G128" s="169">
        <v>15</v>
      </c>
      <c r="H128" s="111" t="s">
        <v>437</v>
      </c>
      <c r="I128" s="113">
        <v>34.049999999999997</v>
      </c>
      <c r="J128" s="113">
        <f t="shared" ref="J128:J133" si="55">I128/F128</f>
        <v>5.6749999999999998</v>
      </c>
      <c r="K128" s="113">
        <f t="shared" si="41"/>
        <v>9.49</v>
      </c>
      <c r="L128" s="189">
        <f t="shared" ref="L128:L133" si="56">(K128-J128)/K128</f>
        <v>0.40200210748155957</v>
      </c>
      <c r="M128" s="114">
        <v>0.18</v>
      </c>
      <c r="N128" s="190">
        <f t="shared" ref="N128:N133" si="57">I128*(1-M128)</f>
        <v>27.920999999999999</v>
      </c>
      <c r="O128" s="113">
        <f t="shared" ref="O128:O133" si="58">N128/F128</f>
        <v>4.6535000000000002</v>
      </c>
      <c r="P128" s="113">
        <f t="shared" si="42"/>
        <v>7.99</v>
      </c>
      <c r="Q128" s="116">
        <f t="shared" ref="Q128:Q133" si="59">(P128-O128)/P128</f>
        <v>0.41758448060075093</v>
      </c>
    </row>
    <row r="129" spans="2:17" x14ac:dyDescent="0.5">
      <c r="B129" s="108">
        <v>327102</v>
      </c>
      <c r="C129" s="164" t="s">
        <v>2144</v>
      </c>
      <c r="D129" s="164" t="s">
        <v>2146</v>
      </c>
      <c r="E129" s="110">
        <v>855748003000</v>
      </c>
      <c r="F129" s="111">
        <v>6</v>
      </c>
      <c r="G129" s="169">
        <v>15</v>
      </c>
      <c r="H129" s="111" t="s">
        <v>437</v>
      </c>
      <c r="I129" s="113">
        <v>34.049999999999997</v>
      </c>
      <c r="J129" s="113">
        <f t="shared" si="55"/>
        <v>5.6749999999999998</v>
      </c>
      <c r="K129" s="113">
        <f t="shared" si="41"/>
        <v>9.49</v>
      </c>
      <c r="L129" s="189">
        <f t="shared" si="56"/>
        <v>0.40200210748155957</v>
      </c>
      <c r="M129" s="114">
        <v>0.18</v>
      </c>
      <c r="N129" s="190">
        <f t="shared" si="57"/>
        <v>27.920999999999999</v>
      </c>
      <c r="O129" s="113">
        <f t="shared" si="58"/>
        <v>4.6535000000000002</v>
      </c>
      <c r="P129" s="113">
        <f t="shared" si="42"/>
        <v>7.99</v>
      </c>
      <c r="Q129" s="116">
        <f t="shared" si="59"/>
        <v>0.41758448060075093</v>
      </c>
    </row>
    <row r="130" spans="2:17" x14ac:dyDescent="0.5">
      <c r="B130" s="108">
        <v>327103</v>
      </c>
      <c r="C130" s="164" t="s">
        <v>2144</v>
      </c>
      <c r="D130" s="164" t="s">
        <v>2147</v>
      </c>
      <c r="E130" s="110">
        <v>855748003024</v>
      </c>
      <c r="F130" s="111">
        <v>6</v>
      </c>
      <c r="G130" s="169">
        <v>15</v>
      </c>
      <c r="H130" s="111" t="s">
        <v>437</v>
      </c>
      <c r="I130" s="113">
        <v>34.049999999999997</v>
      </c>
      <c r="J130" s="113">
        <f t="shared" si="55"/>
        <v>5.6749999999999998</v>
      </c>
      <c r="K130" s="113">
        <f t="shared" si="41"/>
        <v>9.49</v>
      </c>
      <c r="L130" s="189">
        <f t="shared" si="56"/>
        <v>0.40200210748155957</v>
      </c>
      <c r="M130" s="114">
        <v>0.18</v>
      </c>
      <c r="N130" s="190">
        <f t="shared" si="57"/>
        <v>27.920999999999999</v>
      </c>
      <c r="O130" s="113">
        <f t="shared" si="58"/>
        <v>4.6535000000000002</v>
      </c>
      <c r="P130" s="113">
        <f t="shared" si="42"/>
        <v>7.99</v>
      </c>
      <c r="Q130" s="116">
        <f t="shared" si="59"/>
        <v>0.41758448060075093</v>
      </c>
    </row>
    <row r="131" spans="2:17" x14ac:dyDescent="0.5">
      <c r="B131" s="108">
        <v>327104</v>
      </c>
      <c r="C131" s="164" t="s">
        <v>2144</v>
      </c>
      <c r="D131" s="164" t="s">
        <v>2148</v>
      </c>
      <c r="E131" s="110">
        <v>855748003017</v>
      </c>
      <c r="F131" s="111">
        <v>6</v>
      </c>
      <c r="G131" s="169">
        <v>15</v>
      </c>
      <c r="H131" s="111" t="s">
        <v>437</v>
      </c>
      <c r="I131" s="113">
        <v>34.049999999999997</v>
      </c>
      <c r="J131" s="113">
        <f t="shared" si="55"/>
        <v>5.6749999999999998</v>
      </c>
      <c r="K131" s="113">
        <f t="shared" si="41"/>
        <v>9.49</v>
      </c>
      <c r="L131" s="189">
        <f t="shared" si="56"/>
        <v>0.40200210748155957</v>
      </c>
      <c r="M131" s="114">
        <v>0.18</v>
      </c>
      <c r="N131" s="190">
        <f t="shared" si="57"/>
        <v>27.920999999999999</v>
      </c>
      <c r="O131" s="113">
        <f t="shared" si="58"/>
        <v>4.6535000000000002</v>
      </c>
      <c r="P131" s="113">
        <f t="shared" si="42"/>
        <v>7.99</v>
      </c>
      <c r="Q131" s="116">
        <f t="shared" si="59"/>
        <v>0.41758448060075093</v>
      </c>
    </row>
    <row r="132" spans="2:17" x14ac:dyDescent="0.5">
      <c r="B132" s="108">
        <v>327105</v>
      </c>
      <c r="C132" s="164" t="s">
        <v>2144</v>
      </c>
      <c r="D132" s="164" t="s">
        <v>2149</v>
      </c>
      <c r="E132" s="110">
        <v>855748003048</v>
      </c>
      <c r="F132" s="111">
        <v>6</v>
      </c>
      <c r="G132" s="169">
        <v>15</v>
      </c>
      <c r="H132" s="111" t="s">
        <v>437</v>
      </c>
      <c r="I132" s="113">
        <v>34.049999999999997</v>
      </c>
      <c r="J132" s="113">
        <f t="shared" si="55"/>
        <v>5.6749999999999998</v>
      </c>
      <c r="K132" s="113">
        <f t="shared" si="41"/>
        <v>9.49</v>
      </c>
      <c r="L132" s="189">
        <f t="shared" si="56"/>
        <v>0.40200210748155957</v>
      </c>
      <c r="M132" s="114">
        <v>0.18</v>
      </c>
      <c r="N132" s="190">
        <f t="shared" si="57"/>
        <v>27.920999999999999</v>
      </c>
      <c r="O132" s="113">
        <f t="shared" si="58"/>
        <v>4.6535000000000002</v>
      </c>
      <c r="P132" s="113">
        <f t="shared" si="42"/>
        <v>7.99</v>
      </c>
      <c r="Q132" s="116">
        <f t="shared" si="59"/>
        <v>0.41758448060075093</v>
      </c>
    </row>
    <row r="133" spans="2:17" x14ac:dyDescent="0.5">
      <c r="B133" s="108">
        <v>327106</v>
      </c>
      <c r="C133" s="164" t="s">
        <v>2144</v>
      </c>
      <c r="D133" s="164" t="s">
        <v>2150</v>
      </c>
      <c r="E133" s="110">
        <v>855748003055</v>
      </c>
      <c r="F133" s="111">
        <v>6</v>
      </c>
      <c r="G133" s="169">
        <v>15</v>
      </c>
      <c r="H133" s="111" t="s">
        <v>437</v>
      </c>
      <c r="I133" s="113">
        <v>34.049999999999997</v>
      </c>
      <c r="J133" s="113">
        <f t="shared" si="55"/>
        <v>5.6749999999999998</v>
      </c>
      <c r="K133" s="113">
        <f t="shared" si="41"/>
        <v>9.49</v>
      </c>
      <c r="L133" s="189">
        <f t="shared" si="56"/>
        <v>0.40200210748155957</v>
      </c>
      <c r="M133" s="114">
        <v>0.18</v>
      </c>
      <c r="N133" s="190">
        <f t="shared" si="57"/>
        <v>27.920999999999999</v>
      </c>
      <c r="O133" s="113">
        <f t="shared" si="58"/>
        <v>4.6535000000000002</v>
      </c>
      <c r="P133" s="113">
        <f t="shared" si="42"/>
        <v>7.99</v>
      </c>
      <c r="Q133" s="116">
        <f t="shared" si="59"/>
        <v>0.41758448060075093</v>
      </c>
    </row>
    <row r="134" spans="2:17" x14ac:dyDescent="0.5">
      <c r="B134" s="98" t="s">
        <v>2281</v>
      </c>
      <c r="C134" s="161"/>
      <c r="D134" s="161"/>
      <c r="E134" s="100"/>
      <c r="F134" s="101"/>
      <c r="G134" s="162"/>
      <c r="H134" s="101"/>
      <c r="I134" s="103"/>
      <c r="J134" s="103"/>
      <c r="K134" s="103"/>
      <c r="L134" s="191"/>
      <c r="M134" s="104"/>
      <c r="N134" s="192"/>
      <c r="O134" s="103"/>
      <c r="P134" s="103"/>
      <c r="Q134" s="106"/>
    </row>
    <row r="135" spans="2:17" x14ac:dyDescent="0.5">
      <c r="B135" s="108">
        <v>355300</v>
      </c>
      <c r="C135" s="164" t="s">
        <v>2281</v>
      </c>
      <c r="D135" s="164" t="s">
        <v>2282</v>
      </c>
      <c r="E135" s="110">
        <v>850003994444</v>
      </c>
      <c r="F135" s="111">
        <v>8</v>
      </c>
      <c r="G135" s="169">
        <v>5.5</v>
      </c>
      <c r="H135" s="111" t="s">
        <v>437</v>
      </c>
      <c r="I135" s="113">
        <v>13.63</v>
      </c>
      <c r="J135" s="113">
        <f t="shared" si="43"/>
        <v>1.7037500000000001</v>
      </c>
      <c r="K135" s="113">
        <f t="shared" si="41"/>
        <v>2.99</v>
      </c>
      <c r="L135" s="189">
        <f t="shared" si="44"/>
        <v>0.43018394648829433</v>
      </c>
      <c r="M135" s="114">
        <v>0.15</v>
      </c>
      <c r="N135" s="190">
        <f t="shared" si="45"/>
        <v>11.5855</v>
      </c>
      <c r="O135" s="113">
        <f t="shared" si="46"/>
        <v>1.4481875</v>
      </c>
      <c r="P135" s="113">
        <f t="shared" si="42"/>
        <v>2.4900000000000002</v>
      </c>
      <c r="Q135" s="116">
        <f t="shared" si="47"/>
        <v>0.41839859437751009</v>
      </c>
    </row>
    <row r="136" spans="2:17" x14ac:dyDescent="0.5">
      <c r="B136" s="108">
        <v>355301</v>
      </c>
      <c r="C136" s="164" t="s">
        <v>2281</v>
      </c>
      <c r="D136" s="164" t="s">
        <v>2283</v>
      </c>
      <c r="E136" s="110">
        <v>850003994147</v>
      </c>
      <c r="F136" s="111">
        <v>8</v>
      </c>
      <c r="G136" s="169">
        <v>5</v>
      </c>
      <c r="H136" s="111" t="s">
        <v>437</v>
      </c>
      <c r="I136" s="113">
        <v>11.9</v>
      </c>
      <c r="J136" s="113">
        <f t="shared" si="43"/>
        <v>1.4875</v>
      </c>
      <c r="K136" s="113">
        <f t="shared" si="41"/>
        <v>2.4900000000000002</v>
      </c>
      <c r="L136" s="189">
        <f t="shared" si="44"/>
        <v>0.40261044176706828</v>
      </c>
      <c r="M136" s="114">
        <v>0.15</v>
      </c>
      <c r="N136" s="190">
        <f t="shared" si="45"/>
        <v>10.115</v>
      </c>
      <c r="O136" s="113">
        <f t="shared" si="46"/>
        <v>1.264375</v>
      </c>
      <c r="P136" s="113">
        <f t="shared" si="42"/>
        <v>2.4900000000000002</v>
      </c>
      <c r="Q136" s="116">
        <f t="shared" si="47"/>
        <v>0.49221887550200805</v>
      </c>
    </row>
    <row r="137" spans="2:17" x14ac:dyDescent="0.5">
      <c r="B137" s="108">
        <v>355302</v>
      </c>
      <c r="C137" s="164" t="s">
        <v>2281</v>
      </c>
      <c r="D137" s="164" t="s">
        <v>2284</v>
      </c>
      <c r="E137" s="110">
        <v>850003994154</v>
      </c>
      <c r="F137" s="111">
        <v>8</v>
      </c>
      <c r="G137" s="169">
        <v>5</v>
      </c>
      <c r="H137" s="111" t="s">
        <v>437</v>
      </c>
      <c r="I137" s="113">
        <v>11.9</v>
      </c>
      <c r="J137" s="113">
        <f t="shared" si="43"/>
        <v>1.4875</v>
      </c>
      <c r="K137" s="113">
        <f t="shared" si="41"/>
        <v>2.4900000000000002</v>
      </c>
      <c r="L137" s="189">
        <f t="shared" si="44"/>
        <v>0.40261044176706828</v>
      </c>
      <c r="M137" s="114">
        <v>0.15</v>
      </c>
      <c r="N137" s="190">
        <f t="shared" si="45"/>
        <v>10.115</v>
      </c>
      <c r="O137" s="113">
        <f t="shared" si="46"/>
        <v>1.264375</v>
      </c>
      <c r="P137" s="113">
        <f t="shared" si="42"/>
        <v>2.4900000000000002</v>
      </c>
      <c r="Q137" s="116">
        <f t="shared" si="47"/>
        <v>0.49221887550200805</v>
      </c>
    </row>
    <row r="138" spans="2:17" x14ac:dyDescent="0.5">
      <c r="B138" s="108">
        <v>355303</v>
      </c>
      <c r="C138" s="164" t="s">
        <v>2281</v>
      </c>
      <c r="D138" s="164" t="s">
        <v>2285</v>
      </c>
      <c r="E138" s="110">
        <v>850003994185</v>
      </c>
      <c r="F138" s="111">
        <v>8</v>
      </c>
      <c r="G138" s="169">
        <v>5</v>
      </c>
      <c r="H138" s="111" t="s">
        <v>437</v>
      </c>
      <c r="I138" s="113">
        <v>11.9</v>
      </c>
      <c r="J138" s="113">
        <f t="shared" si="43"/>
        <v>1.4875</v>
      </c>
      <c r="K138" s="113">
        <f t="shared" ref="K138:K180" si="60">IF(CEILING(J138/0.6,1)-0.51&gt;=J138/0.6,CEILING(J138/0.6,1)-0.51,CEILING(J138/0.6,1)-0.01)</f>
        <v>2.4900000000000002</v>
      </c>
      <c r="L138" s="189">
        <f t="shared" si="44"/>
        <v>0.40261044176706828</v>
      </c>
      <c r="M138" s="114">
        <v>0.15</v>
      </c>
      <c r="N138" s="190">
        <f t="shared" si="45"/>
        <v>10.115</v>
      </c>
      <c r="O138" s="113">
        <f t="shared" si="46"/>
        <v>1.264375</v>
      </c>
      <c r="P138" s="113">
        <f t="shared" ref="P138:P180" si="61">IF(CEILING(O138/0.6,1)-0.51&gt;=O138/0.6,CEILING(O138/0.6,1)-0.51,CEILING(O138/0.6,1)-0.01)</f>
        <v>2.4900000000000002</v>
      </c>
      <c r="Q138" s="116">
        <f t="shared" si="47"/>
        <v>0.49221887550200805</v>
      </c>
    </row>
    <row r="139" spans="2:17" x14ac:dyDescent="0.5">
      <c r="B139" s="108">
        <v>355305</v>
      </c>
      <c r="C139" s="164" t="s">
        <v>2281</v>
      </c>
      <c r="D139" s="164" t="s">
        <v>2286</v>
      </c>
      <c r="E139" s="110">
        <v>850003994178</v>
      </c>
      <c r="F139" s="111">
        <v>8</v>
      </c>
      <c r="G139" s="169">
        <v>5</v>
      </c>
      <c r="H139" s="111" t="s">
        <v>437</v>
      </c>
      <c r="I139" s="113">
        <v>11.9</v>
      </c>
      <c r="J139" s="113">
        <f t="shared" si="43"/>
        <v>1.4875</v>
      </c>
      <c r="K139" s="113">
        <f t="shared" si="60"/>
        <v>2.4900000000000002</v>
      </c>
      <c r="L139" s="189">
        <f t="shared" si="44"/>
        <v>0.40261044176706828</v>
      </c>
      <c r="M139" s="114">
        <v>0.15</v>
      </c>
      <c r="N139" s="190">
        <f t="shared" si="45"/>
        <v>10.115</v>
      </c>
      <c r="O139" s="113">
        <f t="shared" si="46"/>
        <v>1.264375</v>
      </c>
      <c r="P139" s="113">
        <f t="shared" si="61"/>
        <v>2.4900000000000002</v>
      </c>
      <c r="Q139" s="116">
        <f t="shared" si="47"/>
        <v>0.49221887550200805</v>
      </c>
    </row>
    <row r="140" spans="2:17" x14ac:dyDescent="0.5">
      <c r="B140" s="108">
        <v>355306</v>
      </c>
      <c r="C140" s="164" t="s">
        <v>2281</v>
      </c>
      <c r="D140" s="164" t="s">
        <v>2287</v>
      </c>
      <c r="E140" s="110">
        <v>850003994208</v>
      </c>
      <c r="F140" s="111">
        <v>8</v>
      </c>
      <c r="G140" s="169">
        <v>5</v>
      </c>
      <c r="H140" s="111" t="s">
        <v>437</v>
      </c>
      <c r="I140" s="113">
        <v>11.9</v>
      </c>
      <c r="J140" s="113">
        <f t="shared" si="43"/>
        <v>1.4875</v>
      </c>
      <c r="K140" s="113">
        <f t="shared" si="60"/>
        <v>2.4900000000000002</v>
      </c>
      <c r="L140" s="189">
        <f t="shared" si="44"/>
        <v>0.40261044176706828</v>
      </c>
      <c r="M140" s="114">
        <v>0.15</v>
      </c>
      <c r="N140" s="190">
        <f t="shared" si="45"/>
        <v>10.115</v>
      </c>
      <c r="O140" s="113">
        <f t="shared" si="46"/>
        <v>1.264375</v>
      </c>
      <c r="P140" s="113">
        <f t="shared" si="61"/>
        <v>2.4900000000000002</v>
      </c>
      <c r="Q140" s="116">
        <f t="shared" si="47"/>
        <v>0.49221887550200805</v>
      </c>
    </row>
    <row r="141" spans="2:17" x14ac:dyDescent="0.5">
      <c r="B141" s="108">
        <v>355308</v>
      </c>
      <c r="C141" s="164" t="s">
        <v>2281</v>
      </c>
      <c r="D141" s="164" t="s">
        <v>2288</v>
      </c>
      <c r="E141" s="110">
        <v>850003994284</v>
      </c>
      <c r="F141" s="111">
        <v>8</v>
      </c>
      <c r="G141" s="169">
        <v>5.5</v>
      </c>
      <c r="H141" s="111" t="s">
        <v>437</v>
      </c>
      <c r="I141" s="113">
        <v>13.63</v>
      </c>
      <c r="J141" s="113">
        <f t="shared" si="43"/>
        <v>1.7037500000000001</v>
      </c>
      <c r="K141" s="113">
        <f t="shared" si="60"/>
        <v>2.99</v>
      </c>
      <c r="L141" s="189">
        <f t="shared" si="44"/>
        <v>0.43018394648829433</v>
      </c>
      <c r="M141" s="114">
        <v>0.15</v>
      </c>
      <c r="N141" s="190">
        <f t="shared" si="45"/>
        <v>11.5855</v>
      </c>
      <c r="O141" s="113">
        <f t="shared" si="46"/>
        <v>1.4481875</v>
      </c>
      <c r="P141" s="113">
        <f t="shared" si="61"/>
        <v>2.4900000000000002</v>
      </c>
      <c r="Q141" s="116">
        <f t="shared" si="47"/>
        <v>0.41839859437751009</v>
      </c>
    </row>
    <row r="142" spans="2:17" x14ac:dyDescent="0.5">
      <c r="B142" s="108">
        <v>355315</v>
      </c>
      <c r="C142" s="164" t="s">
        <v>2281</v>
      </c>
      <c r="D142" s="164" t="s">
        <v>2289</v>
      </c>
      <c r="E142" s="110">
        <v>850003994567</v>
      </c>
      <c r="F142" s="111">
        <v>8</v>
      </c>
      <c r="G142" s="169">
        <v>5</v>
      </c>
      <c r="H142" s="111" t="s">
        <v>437</v>
      </c>
      <c r="I142" s="113">
        <v>11.9</v>
      </c>
      <c r="J142" s="113">
        <f t="shared" si="43"/>
        <v>1.4875</v>
      </c>
      <c r="K142" s="113">
        <f t="shared" si="60"/>
        <v>2.4900000000000002</v>
      </c>
      <c r="L142" s="189">
        <f t="shared" si="44"/>
        <v>0.40261044176706828</v>
      </c>
      <c r="M142" s="114">
        <v>0.15</v>
      </c>
      <c r="N142" s="190">
        <f t="shared" si="45"/>
        <v>10.115</v>
      </c>
      <c r="O142" s="113">
        <f t="shared" si="46"/>
        <v>1.264375</v>
      </c>
      <c r="P142" s="113">
        <f t="shared" si="61"/>
        <v>2.4900000000000002</v>
      </c>
      <c r="Q142" s="116">
        <f t="shared" si="47"/>
        <v>0.49221887550200805</v>
      </c>
    </row>
    <row r="143" spans="2:17" x14ac:dyDescent="0.5">
      <c r="B143" s="108">
        <v>355316</v>
      </c>
      <c r="C143" s="164" t="s">
        <v>2281</v>
      </c>
      <c r="D143" s="164" t="s">
        <v>2290</v>
      </c>
      <c r="E143" s="110">
        <v>850003994550</v>
      </c>
      <c r="F143" s="111">
        <v>8</v>
      </c>
      <c r="G143" s="169">
        <v>5.5</v>
      </c>
      <c r="H143" s="111" t="s">
        <v>437</v>
      </c>
      <c r="I143" s="113">
        <v>13.63</v>
      </c>
      <c r="J143" s="113">
        <f t="shared" si="43"/>
        <v>1.7037500000000001</v>
      </c>
      <c r="K143" s="113">
        <f t="shared" si="60"/>
        <v>2.99</v>
      </c>
      <c r="L143" s="189">
        <f t="shared" si="44"/>
        <v>0.43018394648829433</v>
      </c>
      <c r="M143" s="114">
        <v>0.15</v>
      </c>
      <c r="N143" s="190">
        <f t="shared" si="45"/>
        <v>11.5855</v>
      </c>
      <c r="O143" s="113">
        <f t="shared" si="46"/>
        <v>1.4481875</v>
      </c>
      <c r="P143" s="113">
        <f t="shared" si="61"/>
        <v>2.4900000000000002</v>
      </c>
      <c r="Q143" s="116">
        <f t="shared" si="47"/>
        <v>0.41839859437751009</v>
      </c>
    </row>
    <row r="144" spans="2:17" x14ac:dyDescent="0.5">
      <c r="B144" s="108">
        <v>355317</v>
      </c>
      <c r="C144" s="164" t="s">
        <v>2281</v>
      </c>
      <c r="D144" s="164" t="s">
        <v>2291</v>
      </c>
      <c r="E144" s="110">
        <v>850003994734</v>
      </c>
      <c r="F144" s="111">
        <v>8</v>
      </c>
      <c r="G144" s="169">
        <v>5.5</v>
      </c>
      <c r="H144" s="111" t="s">
        <v>437</v>
      </c>
      <c r="I144" s="113">
        <v>13.63</v>
      </c>
      <c r="J144" s="113">
        <f t="shared" si="43"/>
        <v>1.7037500000000001</v>
      </c>
      <c r="K144" s="113">
        <f t="shared" si="60"/>
        <v>2.99</v>
      </c>
      <c r="L144" s="189">
        <f t="shared" si="44"/>
        <v>0.43018394648829433</v>
      </c>
      <c r="M144" s="114">
        <v>0.15</v>
      </c>
      <c r="N144" s="190">
        <f t="shared" si="45"/>
        <v>11.5855</v>
      </c>
      <c r="O144" s="113">
        <f t="shared" si="46"/>
        <v>1.4481875</v>
      </c>
      <c r="P144" s="113">
        <f t="shared" si="61"/>
        <v>2.4900000000000002</v>
      </c>
      <c r="Q144" s="116">
        <f t="shared" si="47"/>
        <v>0.41839859437751009</v>
      </c>
    </row>
    <row r="145" spans="2:17" x14ac:dyDescent="0.5">
      <c r="B145" s="108">
        <v>355318</v>
      </c>
      <c r="C145" s="164" t="s">
        <v>2281</v>
      </c>
      <c r="D145" s="164" t="s">
        <v>2292</v>
      </c>
      <c r="E145" s="110">
        <v>850003994727</v>
      </c>
      <c r="F145" s="111">
        <v>8</v>
      </c>
      <c r="G145" s="169">
        <v>5</v>
      </c>
      <c r="H145" s="111" t="s">
        <v>437</v>
      </c>
      <c r="I145" s="113">
        <v>11.9</v>
      </c>
      <c r="J145" s="113">
        <f t="shared" si="43"/>
        <v>1.4875</v>
      </c>
      <c r="K145" s="113">
        <f t="shared" si="60"/>
        <v>2.4900000000000002</v>
      </c>
      <c r="L145" s="189">
        <f t="shared" si="44"/>
        <v>0.40261044176706828</v>
      </c>
      <c r="M145" s="114">
        <v>0.15</v>
      </c>
      <c r="N145" s="190">
        <f t="shared" si="45"/>
        <v>10.115</v>
      </c>
      <c r="O145" s="113">
        <f t="shared" si="46"/>
        <v>1.264375</v>
      </c>
      <c r="P145" s="113">
        <f t="shared" si="61"/>
        <v>2.4900000000000002</v>
      </c>
      <c r="Q145" s="116">
        <f t="shared" si="47"/>
        <v>0.49221887550200805</v>
      </c>
    </row>
    <row r="146" spans="2:17" x14ac:dyDescent="0.5">
      <c r="B146" s="108">
        <v>355330</v>
      </c>
      <c r="C146" s="164" t="s">
        <v>2281</v>
      </c>
      <c r="D146" s="164" t="s">
        <v>2293</v>
      </c>
      <c r="E146" s="110">
        <v>850003994635</v>
      </c>
      <c r="F146" s="111">
        <v>8</v>
      </c>
      <c r="G146" s="169">
        <v>3.2</v>
      </c>
      <c r="H146" s="111" t="s">
        <v>437</v>
      </c>
      <c r="I146" s="113">
        <v>13.63</v>
      </c>
      <c r="J146" s="113">
        <f t="shared" si="43"/>
        <v>1.7037500000000001</v>
      </c>
      <c r="K146" s="113">
        <f t="shared" si="60"/>
        <v>2.99</v>
      </c>
      <c r="L146" s="189">
        <f t="shared" si="44"/>
        <v>0.43018394648829433</v>
      </c>
      <c r="M146" s="114">
        <v>0.15</v>
      </c>
      <c r="N146" s="190">
        <f t="shared" si="45"/>
        <v>11.5855</v>
      </c>
      <c r="O146" s="113">
        <f t="shared" si="46"/>
        <v>1.4481875</v>
      </c>
      <c r="P146" s="113">
        <f t="shared" si="61"/>
        <v>2.4900000000000002</v>
      </c>
      <c r="Q146" s="116">
        <f t="shared" si="47"/>
        <v>0.41839859437751009</v>
      </c>
    </row>
    <row r="147" spans="2:17" x14ac:dyDescent="0.5">
      <c r="B147" s="108">
        <v>355331</v>
      </c>
      <c r="C147" s="164" t="s">
        <v>2281</v>
      </c>
      <c r="D147" s="164" t="s">
        <v>2294</v>
      </c>
      <c r="E147" s="110">
        <v>850003994628</v>
      </c>
      <c r="F147" s="111">
        <v>8</v>
      </c>
      <c r="G147" s="169">
        <v>3.2</v>
      </c>
      <c r="H147" s="111" t="s">
        <v>437</v>
      </c>
      <c r="I147" s="113">
        <v>13.63</v>
      </c>
      <c r="J147" s="113">
        <f t="shared" si="43"/>
        <v>1.7037500000000001</v>
      </c>
      <c r="K147" s="113">
        <f t="shared" si="60"/>
        <v>2.99</v>
      </c>
      <c r="L147" s="189">
        <f t="shared" si="44"/>
        <v>0.43018394648829433</v>
      </c>
      <c r="M147" s="114">
        <v>0.15</v>
      </c>
      <c r="N147" s="190">
        <f t="shared" si="45"/>
        <v>11.5855</v>
      </c>
      <c r="O147" s="113">
        <f t="shared" si="46"/>
        <v>1.4481875</v>
      </c>
      <c r="P147" s="113">
        <f t="shared" si="61"/>
        <v>2.4900000000000002</v>
      </c>
      <c r="Q147" s="116">
        <f t="shared" si="47"/>
        <v>0.41839859437751009</v>
      </c>
    </row>
    <row r="148" spans="2:17" x14ac:dyDescent="0.5">
      <c r="B148" s="108">
        <v>355332</v>
      </c>
      <c r="C148" s="164" t="s">
        <v>2281</v>
      </c>
      <c r="D148" s="164" t="s">
        <v>2295</v>
      </c>
      <c r="E148" s="110">
        <v>850003994611</v>
      </c>
      <c r="F148" s="111">
        <v>8</v>
      </c>
      <c r="G148" s="169">
        <v>3.2</v>
      </c>
      <c r="H148" s="111" t="s">
        <v>437</v>
      </c>
      <c r="I148" s="113">
        <v>13.63</v>
      </c>
      <c r="J148" s="113">
        <f t="shared" si="43"/>
        <v>1.7037500000000001</v>
      </c>
      <c r="K148" s="113">
        <f t="shared" si="60"/>
        <v>2.99</v>
      </c>
      <c r="L148" s="189">
        <f t="shared" si="44"/>
        <v>0.43018394648829433</v>
      </c>
      <c r="M148" s="114">
        <v>0.15</v>
      </c>
      <c r="N148" s="190">
        <f t="shared" si="45"/>
        <v>11.5855</v>
      </c>
      <c r="O148" s="113">
        <f t="shared" si="46"/>
        <v>1.4481875</v>
      </c>
      <c r="P148" s="113">
        <f t="shared" si="61"/>
        <v>2.4900000000000002</v>
      </c>
      <c r="Q148" s="116">
        <f t="shared" si="47"/>
        <v>0.41839859437751009</v>
      </c>
    </row>
    <row r="149" spans="2:17" x14ac:dyDescent="0.5">
      <c r="B149" s="108">
        <v>355340</v>
      </c>
      <c r="C149" s="164" t="s">
        <v>2281</v>
      </c>
      <c r="D149" s="164" t="s">
        <v>2296</v>
      </c>
      <c r="E149" s="110">
        <v>850064930016</v>
      </c>
      <c r="F149" s="111">
        <v>8</v>
      </c>
      <c r="G149" s="169">
        <v>65</v>
      </c>
      <c r="H149" s="111" t="s">
        <v>5576</v>
      </c>
      <c r="I149" s="113">
        <v>13.63</v>
      </c>
      <c r="J149" s="113">
        <f t="shared" si="43"/>
        <v>1.7037500000000001</v>
      </c>
      <c r="K149" s="113">
        <f t="shared" si="60"/>
        <v>2.99</v>
      </c>
      <c r="L149" s="189">
        <f t="shared" si="44"/>
        <v>0.43018394648829433</v>
      </c>
      <c r="M149" s="114">
        <v>0.15</v>
      </c>
      <c r="N149" s="190">
        <f t="shared" si="45"/>
        <v>11.5855</v>
      </c>
      <c r="O149" s="113">
        <f t="shared" si="46"/>
        <v>1.4481875</v>
      </c>
      <c r="P149" s="113">
        <f t="shared" si="61"/>
        <v>2.4900000000000002</v>
      </c>
      <c r="Q149" s="116">
        <f t="shared" si="47"/>
        <v>0.41839859437751009</v>
      </c>
    </row>
    <row r="150" spans="2:17" x14ac:dyDescent="0.5">
      <c r="B150" s="108">
        <v>355341</v>
      </c>
      <c r="C150" s="164" t="s">
        <v>2281</v>
      </c>
      <c r="D150" s="164" t="s">
        <v>2297</v>
      </c>
      <c r="E150" s="110">
        <v>850064930023</v>
      </c>
      <c r="F150" s="111">
        <v>8</v>
      </c>
      <c r="G150" s="169">
        <v>70</v>
      </c>
      <c r="H150" s="111" t="s">
        <v>5576</v>
      </c>
      <c r="I150" s="113">
        <v>13.63</v>
      </c>
      <c r="J150" s="113">
        <f t="shared" si="43"/>
        <v>1.7037500000000001</v>
      </c>
      <c r="K150" s="113">
        <f t="shared" si="60"/>
        <v>2.99</v>
      </c>
      <c r="L150" s="189">
        <f t="shared" si="44"/>
        <v>0.43018394648829433</v>
      </c>
      <c r="M150" s="114">
        <v>0.15</v>
      </c>
      <c r="N150" s="190">
        <f t="shared" si="45"/>
        <v>11.5855</v>
      </c>
      <c r="O150" s="113">
        <f t="shared" si="46"/>
        <v>1.4481875</v>
      </c>
      <c r="P150" s="113">
        <f t="shared" si="61"/>
        <v>2.4900000000000002</v>
      </c>
      <c r="Q150" s="116">
        <f t="shared" si="47"/>
        <v>0.41839859437751009</v>
      </c>
    </row>
    <row r="151" spans="2:17" x14ac:dyDescent="0.5">
      <c r="B151" s="108">
        <v>355342</v>
      </c>
      <c r="C151" s="164" t="s">
        <v>2281</v>
      </c>
      <c r="D151" s="164" t="s">
        <v>2298</v>
      </c>
      <c r="E151" s="110">
        <v>850064930009</v>
      </c>
      <c r="F151" s="111">
        <v>8</v>
      </c>
      <c r="G151" s="169">
        <v>65</v>
      </c>
      <c r="H151" s="111" t="s">
        <v>5576</v>
      </c>
      <c r="I151" s="113">
        <v>13.63</v>
      </c>
      <c r="J151" s="113">
        <f t="shared" si="43"/>
        <v>1.7037500000000001</v>
      </c>
      <c r="K151" s="113">
        <f t="shared" si="60"/>
        <v>2.99</v>
      </c>
      <c r="L151" s="189">
        <f t="shared" si="44"/>
        <v>0.43018394648829433</v>
      </c>
      <c r="M151" s="114">
        <v>0.15</v>
      </c>
      <c r="N151" s="190">
        <f t="shared" si="45"/>
        <v>11.5855</v>
      </c>
      <c r="O151" s="113">
        <f t="shared" si="46"/>
        <v>1.4481875</v>
      </c>
      <c r="P151" s="113">
        <f t="shared" si="61"/>
        <v>2.4900000000000002</v>
      </c>
      <c r="Q151" s="116">
        <f t="shared" si="47"/>
        <v>0.41839859437751009</v>
      </c>
    </row>
    <row r="152" spans="2:17" x14ac:dyDescent="0.5">
      <c r="B152" s="98" t="s">
        <v>2393</v>
      </c>
      <c r="C152" s="161"/>
      <c r="D152" s="161"/>
      <c r="E152" s="100"/>
      <c r="F152" s="101"/>
      <c r="G152" s="162"/>
      <c r="H152" s="101"/>
      <c r="I152" s="103"/>
      <c r="J152" s="103"/>
      <c r="K152" s="103"/>
      <c r="L152" s="191"/>
      <c r="M152" s="104"/>
      <c r="N152" s="192"/>
      <c r="O152" s="103"/>
      <c r="P152" s="103"/>
      <c r="Q152" s="106"/>
    </row>
    <row r="153" spans="2:17" x14ac:dyDescent="0.5">
      <c r="B153" s="108">
        <v>385000</v>
      </c>
      <c r="C153" s="164" t="s">
        <v>2393</v>
      </c>
      <c r="D153" s="164" t="s">
        <v>2394</v>
      </c>
      <c r="E153" s="110">
        <v>850029658191</v>
      </c>
      <c r="F153" s="111">
        <v>10</v>
      </c>
      <c r="G153" s="169">
        <v>1.6</v>
      </c>
      <c r="H153" s="111" t="s">
        <v>437</v>
      </c>
      <c r="I153" s="113">
        <v>19</v>
      </c>
      <c r="J153" s="113">
        <f t="shared" si="43"/>
        <v>1.9</v>
      </c>
      <c r="K153" s="113">
        <f t="shared" si="60"/>
        <v>3.49</v>
      </c>
      <c r="L153" s="189">
        <f t="shared" si="44"/>
        <v>0.4555873925501433</v>
      </c>
      <c r="M153" s="114">
        <v>0.15</v>
      </c>
      <c r="N153" s="190">
        <f t="shared" si="45"/>
        <v>16.149999999999999</v>
      </c>
      <c r="O153" s="113">
        <f t="shared" si="46"/>
        <v>1.6149999999999998</v>
      </c>
      <c r="P153" s="113">
        <f t="shared" si="61"/>
        <v>2.99</v>
      </c>
      <c r="Q153" s="116">
        <f t="shared" si="47"/>
        <v>0.45986622073578609</v>
      </c>
    </row>
    <row r="154" spans="2:17" x14ac:dyDescent="0.5">
      <c r="B154" s="108">
        <v>385001</v>
      </c>
      <c r="C154" s="164" t="s">
        <v>2393</v>
      </c>
      <c r="D154" s="164" t="s">
        <v>2395</v>
      </c>
      <c r="E154" s="110">
        <v>850029658238</v>
      </c>
      <c r="F154" s="111">
        <v>10</v>
      </c>
      <c r="G154" s="169">
        <v>1.6</v>
      </c>
      <c r="H154" s="111" t="s">
        <v>437</v>
      </c>
      <c r="I154" s="113">
        <v>19</v>
      </c>
      <c r="J154" s="113">
        <f t="shared" si="43"/>
        <v>1.9</v>
      </c>
      <c r="K154" s="113">
        <f t="shared" si="60"/>
        <v>3.49</v>
      </c>
      <c r="L154" s="189">
        <f t="shared" si="44"/>
        <v>0.4555873925501433</v>
      </c>
      <c r="M154" s="114">
        <v>0.15</v>
      </c>
      <c r="N154" s="190">
        <f t="shared" si="45"/>
        <v>16.149999999999999</v>
      </c>
      <c r="O154" s="113">
        <f t="shared" si="46"/>
        <v>1.6149999999999998</v>
      </c>
      <c r="P154" s="113">
        <f t="shared" si="61"/>
        <v>2.99</v>
      </c>
      <c r="Q154" s="116">
        <f t="shared" si="47"/>
        <v>0.45986622073578609</v>
      </c>
    </row>
    <row r="155" spans="2:17" x14ac:dyDescent="0.5">
      <c r="B155" s="108">
        <v>385002</v>
      </c>
      <c r="C155" s="164" t="s">
        <v>2393</v>
      </c>
      <c r="D155" s="164" t="s">
        <v>2396</v>
      </c>
      <c r="E155" s="110">
        <v>850029658221</v>
      </c>
      <c r="F155" s="111">
        <v>10</v>
      </c>
      <c r="G155" s="169">
        <v>1.4</v>
      </c>
      <c r="H155" s="111" t="s">
        <v>437</v>
      </c>
      <c r="I155" s="113">
        <v>19</v>
      </c>
      <c r="J155" s="113">
        <f t="shared" si="43"/>
        <v>1.9</v>
      </c>
      <c r="K155" s="113">
        <f t="shared" si="60"/>
        <v>3.49</v>
      </c>
      <c r="L155" s="189">
        <f t="shared" si="44"/>
        <v>0.4555873925501433</v>
      </c>
      <c r="M155" s="114">
        <v>0.15</v>
      </c>
      <c r="N155" s="190">
        <f t="shared" si="45"/>
        <v>16.149999999999999</v>
      </c>
      <c r="O155" s="113">
        <f t="shared" si="46"/>
        <v>1.6149999999999998</v>
      </c>
      <c r="P155" s="113">
        <f t="shared" si="61"/>
        <v>2.99</v>
      </c>
      <c r="Q155" s="116">
        <f t="shared" si="47"/>
        <v>0.45986622073578609</v>
      </c>
    </row>
    <row r="156" spans="2:17" x14ac:dyDescent="0.5">
      <c r="B156" s="108">
        <v>385003</v>
      </c>
      <c r="C156" s="164" t="s">
        <v>2393</v>
      </c>
      <c r="D156" s="164" t="s">
        <v>2397</v>
      </c>
      <c r="E156" s="110">
        <v>850029658214</v>
      </c>
      <c r="F156" s="111">
        <v>10</v>
      </c>
      <c r="G156" s="169">
        <v>1.4</v>
      </c>
      <c r="H156" s="111" t="s">
        <v>437</v>
      </c>
      <c r="I156" s="113">
        <v>19</v>
      </c>
      <c r="J156" s="113">
        <f t="shared" si="43"/>
        <v>1.9</v>
      </c>
      <c r="K156" s="113">
        <f t="shared" si="60"/>
        <v>3.49</v>
      </c>
      <c r="L156" s="189">
        <f t="shared" si="44"/>
        <v>0.4555873925501433</v>
      </c>
      <c r="M156" s="114">
        <v>0.15</v>
      </c>
      <c r="N156" s="190">
        <f t="shared" si="45"/>
        <v>16.149999999999999</v>
      </c>
      <c r="O156" s="113">
        <f t="shared" si="46"/>
        <v>1.6149999999999998</v>
      </c>
      <c r="P156" s="113">
        <f t="shared" si="61"/>
        <v>2.99</v>
      </c>
      <c r="Q156" s="116">
        <f t="shared" si="47"/>
        <v>0.45986622073578609</v>
      </c>
    </row>
    <row r="157" spans="2:17" x14ac:dyDescent="0.5">
      <c r="B157" s="108">
        <v>385004</v>
      </c>
      <c r="C157" s="164" t="s">
        <v>2393</v>
      </c>
      <c r="D157" s="164" t="s">
        <v>2398</v>
      </c>
      <c r="E157" s="110">
        <v>850029658382</v>
      </c>
      <c r="F157" s="111">
        <v>10</v>
      </c>
      <c r="G157" s="169">
        <v>1.4</v>
      </c>
      <c r="H157" s="111" t="s">
        <v>437</v>
      </c>
      <c r="I157" s="113">
        <v>19</v>
      </c>
      <c r="J157" s="113">
        <f t="shared" si="43"/>
        <v>1.9</v>
      </c>
      <c r="K157" s="113">
        <f t="shared" si="60"/>
        <v>3.49</v>
      </c>
      <c r="L157" s="189">
        <f t="shared" si="44"/>
        <v>0.4555873925501433</v>
      </c>
      <c r="M157" s="114">
        <v>0.15</v>
      </c>
      <c r="N157" s="190">
        <f t="shared" si="45"/>
        <v>16.149999999999999</v>
      </c>
      <c r="O157" s="113">
        <f t="shared" si="46"/>
        <v>1.6149999999999998</v>
      </c>
      <c r="P157" s="113">
        <f t="shared" si="61"/>
        <v>2.99</v>
      </c>
      <c r="Q157" s="116">
        <f t="shared" si="47"/>
        <v>0.45986622073578609</v>
      </c>
    </row>
    <row r="158" spans="2:17" x14ac:dyDescent="0.5">
      <c r="B158" s="108">
        <v>385005</v>
      </c>
      <c r="C158" s="164" t="s">
        <v>2393</v>
      </c>
      <c r="D158" s="164" t="s">
        <v>2399</v>
      </c>
      <c r="E158" s="110">
        <v>850029658207</v>
      </c>
      <c r="F158" s="111">
        <v>10</v>
      </c>
      <c r="G158" s="169">
        <v>1.2</v>
      </c>
      <c r="H158" s="111" t="s">
        <v>437</v>
      </c>
      <c r="I158" s="113">
        <v>19</v>
      </c>
      <c r="J158" s="113">
        <f t="shared" ref="J158:J198" si="62">I158/F158</f>
        <v>1.9</v>
      </c>
      <c r="K158" s="113">
        <f t="shared" si="60"/>
        <v>3.49</v>
      </c>
      <c r="L158" s="189">
        <f t="shared" ref="L158:L198" si="63">(K158-J158)/K158</f>
        <v>0.4555873925501433</v>
      </c>
      <c r="M158" s="114">
        <v>0.15</v>
      </c>
      <c r="N158" s="190">
        <f t="shared" ref="N158:N198" si="64">I158*(1-M158)</f>
        <v>16.149999999999999</v>
      </c>
      <c r="O158" s="113">
        <f t="shared" ref="O158:O198" si="65">N158/F158</f>
        <v>1.6149999999999998</v>
      </c>
      <c r="P158" s="113">
        <f t="shared" si="61"/>
        <v>2.99</v>
      </c>
      <c r="Q158" s="116">
        <f t="shared" ref="Q158:Q198" si="66">(P158-O158)/P158</f>
        <v>0.45986622073578609</v>
      </c>
    </row>
    <row r="159" spans="2:17" s="344" customFormat="1" x14ac:dyDescent="0.5">
      <c r="B159" s="361" t="str">
        <f>C160</f>
        <v>Sofresco/ Good Crop</v>
      </c>
      <c r="C159" s="345"/>
      <c r="D159" s="345"/>
      <c r="E159" s="346"/>
      <c r="F159" s="347"/>
      <c r="G159" s="348"/>
      <c r="H159" s="347"/>
      <c r="I159" s="362"/>
      <c r="J159" s="362"/>
      <c r="K159" s="362"/>
      <c r="L159" s="363"/>
      <c r="M159" s="364"/>
      <c r="N159" s="362"/>
      <c r="O159" s="362"/>
      <c r="P159" s="362"/>
      <c r="Q159" s="365"/>
    </row>
    <row r="160" spans="2:17" s="372" customFormat="1" x14ac:dyDescent="0.5">
      <c r="B160" s="366">
        <v>400200</v>
      </c>
      <c r="C160" s="367" t="s">
        <v>2455</v>
      </c>
      <c r="D160" s="367" t="s">
        <v>2456</v>
      </c>
      <c r="E160" s="368">
        <v>850005866039</v>
      </c>
      <c r="F160" s="369">
        <v>6</v>
      </c>
      <c r="G160" s="370">
        <v>3.7</v>
      </c>
      <c r="H160" s="369" t="s">
        <v>5487</v>
      </c>
      <c r="I160" s="353">
        <v>11.8</v>
      </c>
      <c r="J160" s="353">
        <f t="shared" ref="J160:J165" si="67">I160/F160</f>
        <v>1.9666666666666668</v>
      </c>
      <c r="K160" s="353">
        <f t="shared" ref="K160:K165" si="68">IF(CEILING(J160/0.6,1)-0.51&gt;=J160/0.6,CEILING(J160/0.6,1)-0.51,CEILING(J160/0.6,1)-0.01)</f>
        <v>3.49</v>
      </c>
      <c r="L160" s="355">
        <f t="shared" ref="L160:L165" si="69">(K160-J160)/K160</f>
        <v>0.43648519579751671</v>
      </c>
      <c r="M160" s="371">
        <v>0.15</v>
      </c>
      <c r="N160" s="353">
        <f t="shared" ref="N160:N165" si="70">I160*(1-M160)</f>
        <v>10.030000000000001</v>
      </c>
      <c r="O160" s="353">
        <f t="shared" ref="O160:O165" si="71">N160/F160</f>
        <v>1.6716666666666669</v>
      </c>
      <c r="P160" s="353">
        <f t="shared" ref="P160:P165" si="72">IF(CEILING(O160/0.6,1)-0.51&gt;=O160/0.6,CEILING(O160/0.6,1)-0.51,CEILING(O160/0.6,1)-0.01)</f>
        <v>2.99</v>
      </c>
      <c r="Q160" s="357">
        <f t="shared" ref="Q160:Q165" si="73">(P160-O160)/P160</f>
        <v>0.44091415830546266</v>
      </c>
    </row>
    <row r="161" spans="2:17" s="372" customFormat="1" x14ac:dyDescent="0.5">
      <c r="B161" s="366">
        <v>400201</v>
      </c>
      <c r="C161" s="367" t="s">
        <v>2455</v>
      </c>
      <c r="D161" s="367" t="s">
        <v>2457</v>
      </c>
      <c r="E161" s="368">
        <v>850005866060</v>
      </c>
      <c r="F161" s="369">
        <v>6</v>
      </c>
      <c r="G161" s="370">
        <v>3.7</v>
      </c>
      <c r="H161" s="369" t="s">
        <v>5487</v>
      </c>
      <c r="I161" s="353">
        <v>11.8</v>
      </c>
      <c r="J161" s="353">
        <f t="shared" si="67"/>
        <v>1.9666666666666668</v>
      </c>
      <c r="K161" s="353">
        <f t="shared" si="68"/>
        <v>3.49</v>
      </c>
      <c r="L161" s="355">
        <f t="shared" si="69"/>
        <v>0.43648519579751671</v>
      </c>
      <c r="M161" s="371">
        <v>0.15</v>
      </c>
      <c r="N161" s="353">
        <f t="shared" si="70"/>
        <v>10.030000000000001</v>
      </c>
      <c r="O161" s="353">
        <f t="shared" si="71"/>
        <v>1.6716666666666669</v>
      </c>
      <c r="P161" s="353">
        <f t="shared" si="72"/>
        <v>2.99</v>
      </c>
      <c r="Q161" s="357">
        <f t="shared" si="73"/>
        <v>0.44091415830546266</v>
      </c>
    </row>
    <row r="162" spans="2:17" s="372" customFormat="1" x14ac:dyDescent="0.5">
      <c r="B162" s="366">
        <v>400202</v>
      </c>
      <c r="C162" s="367" t="s">
        <v>2455</v>
      </c>
      <c r="D162" s="367" t="s">
        <v>2458</v>
      </c>
      <c r="E162" s="368">
        <v>850005866831</v>
      </c>
      <c r="F162" s="369">
        <v>6</v>
      </c>
      <c r="G162" s="370">
        <v>3.7</v>
      </c>
      <c r="H162" s="369" t="s">
        <v>5487</v>
      </c>
      <c r="I162" s="353">
        <v>11.8</v>
      </c>
      <c r="J162" s="353">
        <f t="shared" si="67"/>
        <v>1.9666666666666668</v>
      </c>
      <c r="K162" s="353">
        <f t="shared" si="68"/>
        <v>3.49</v>
      </c>
      <c r="L162" s="355">
        <f t="shared" si="69"/>
        <v>0.43648519579751671</v>
      </c>
      <c r="M162" s="371">
        <v>0.15</v>
      </c>
      <c r="N162" s="353">
        <f t="shared" si="70"/>
        <v>10.030000000000001</v>
      </c>
      <c r="O162" s="353">
        <f t="shared" si="71"/>
        <v>1.6716666666666669</v>
      </c>
      <c r="P162" s="353">
        <f t="shared" si="72"/>
        <v>2.99</v>
      </c>
      <c r="Q162" s="357">
        <f t="shared" si="73"/>
        <v>0.44091415830546266</v>
      </c>
    </row>
    <row r="163" spans="2:17" s="372" customFormat="1" x14ac:dyDescent="0.5">
      <c r="B163" s="366">
        <v>400203</v>
      </c>
      <c r="C163" s="367" t="s">
        <v>2455</v>
      </c>
      <c r="D163" s="367" t="s">
        <v>2459</v>
      </c>
      <c r="E163" s="368">
        <v>850005866787</v>
      </c>
      <c r="F163" s="369">
        <v>6</v>
      </c>
      <c r="G163" s="370">
        <v>3.7</v>
      </c>
      <c r="H163" s="369" t="s">
        <v>5487</v>
      </c>
      <c r="I163" s="353">
        <v>11.8</v>
      </c>
      <c r="J163" s="353">
        <f t="shared" si="67"/>
        <v>1.9666666666666668</v>
      </c>
      <c r="K163" s="353">
        <f t="shared" si="68"/>
        <v>3.49</v>
      </c>
      <c r="L163" s="355">
        <f t="shared" si="69"/>
        <v>0.43648519579751671</v>
      </c>
      <c r="M163" s="371">
        <v>0.15</v>
      </c>
      <c r="N163" s="353">
        <f t="shared" si="70"/>
        <v>10.030000000000001</v>
      </c>
      <c r="O163" s="353">
        <f t="shared" si="71"/>
        <v>1.6716666666666669</v>
      </c>
      <c r="P163" s="353">
        <f t="shared" si="72"/>
        <v>2.99</v>
      </c>
      <c r="Q163" s="357">
        <f t="shared" si="73"/>
        <v>0.44091415830546266</v>
      </c>
    </row>
    <row r="164" spans="2:17" s="372" customFormat="1" x14ac:dyDescent="0.5">
      <c r="B164" s="366">
        <v>400204</v>
      </c>
      <c r="C164" s="367" t="s">
        <v>2455</v>
      </c>
      <c r="D164" s="367" t="s">
        <v>2460</v>
      </c>
      <c r="E164" s="368">
        <v>850005866848</v>
      </c>
      <c r="F164" s="369">
        <v>6</v>
      </c>
      <c r="G164" s="370">
        <v>3.7</v>
      </c>
      <c r="H164" s="369" t="s">
        <v>5487</v>
      </c>
      <c r="I164" s="353">
        <v>11.8</v>
      </c>
      <c r="J164" s="353">
        <f t="shared" si="67"/>
        <v>1.9666666666666668</v>
      </c>
      <c r="K164" s="353">
        <f t="shared" si="68"/>
        <v>3.49</v>
      </c>
      <c r="L164" s="355">
        <f t="shared" si="69"/>
        <v>0.43648519579751671</v>
      </c>
      <c r="M164" s="371">
        <v>0.15</v>
      </c>
      <c r="N164" s="353">
        <f t="shared" si="70"/>
        <v>10.030000000000001</v>
      </c>
      <c r="O164" s="353">
        <f t="shared" si="71"/>
        <v>1.6716666666666669</v>
      </c>
      <c r="P164" s="353">
        <f t="shared" si="72"/>
        <v>2.99</v>
      </c>
      <c r="Q164" s="357">
        <f t="shared" si="73"/>
        <v>0.44091415830546266</v>
      </c>
    </row>
    <row r="165" spans="2:17" s="372" customFormat="1" x14ac:dyDescent="0.5">
      <c r="B165" s="366">
        <v>400205</v>
      </c>
      <c r="C165" s="367" t="s">
        <v>2455</v>
      </c>
      <c r="D165" s="367" t="s">
        <v>2461</v>
      </c>
      <c r="E165" s="368">
        <v>850005866244</v>
      </c>
      <c r="F165" s="369">
        <v>6</v>
      </c>
      <c r="G165" s="370">
        <v>3.7</v>
      </c>
      <c r="H165" s="369" t="s">
        <v>5487</v>
      </c>
      <c r="I165" s="353">
        <v>11.8</v>
      </c>
      <c r="J165" s="353">
        <f t="shared" si="67"/>
        <v>1.9666666666666668</v>
      </c>
      <c r="K165" s="353">
        <f t="shared" si="68"/>
        <v>3.49</v>
      </c>
      <c r="L165" s="355">
        <f t="shared" si="69"/>
        <v>0.43648519579751671</v>
      </c>
      <c r="M165" s="371">
        <v>0.15</v>
      </c>
      <c r="N165" s="353">
        <f t="shared" si="70"/>
        <v>10.030000000000001</v>
      </c>
      <c r="O165" s="353">
        <f t="shared" si="71"/>
        <v>1.6716666666666669</v>
      </c>
      <c r="P165" s="353">
        <f t="shared" si="72"/>
        <v>2.99</v>
      </c>
      <c r="Q165" s="357">
        <f t="shared" si="73"/>
        <v>0.44091415830546266</v>
      </c>
    </row>
    <row r="166" spans="2:17" x14ac:dyDescent="0.5">
      <c r="B166" s="98" t="s">
        <v>6110</v>
      </c>
      <c r="C166" s="161"/>
      <c r="D166" s="161"/>
      <c r="E166" s="100"/>
      <c r="F166" s="101"/>
      <c r="G166" s="162"/>
      <c r="H166" s="101"/>
      <c r="I166" s="103"/>
      <c r="J166" s="103"/>
      <c r="K166" s="103"/>
      <c r="L166" s="191"/>
      <c r="M166" s="104"/>
      <c r="N166" s="192"/>
      <c r="O166" s="103"/>
      <c r="P166" s="103"/>
      <c r="Q166" s="106"/>
    </row>
    <row r="167" spans="2:17" x14ac:dyDescent="0.5">
      <c r="B167" s="124">
        <v>401200</v>
      </c>
      <c r="C167" s="148" t="s">
        <v>6110</v>
      </c>
      <c r="D167" s="148" t="s">
        <v>5757</v>
      </c>
      <c r="E167" s="89">
        <v>850062156043</v>
      </c>
      <c r="F167" s="90">
        <v>12</v>
      </c>
      <c r="G167" s="149">
        <v>16</v>
      </c>
      <c r="H167" s="111" t="s">
        <v>62</v>
      </c>
      <c r="I167" s="125">
        <v>27.9</v>
      </c>
      <c r="J167" s="125">
        <f t="shared" si="62"/>
        <v>2.3249999999999997</v>
      </c>
      <c r="K167" s="125">
        <f t="shared" si="60"/>
        <v>3.99</v>
      </c>
      <c r="L167" s="193">
        <f t="shared" si="63"/>
        <v>0.41729323308270688</v>
      </c>
      <c r="M167" s="126">
        <v>0.2</v>
      </c>
      <c r="N167" s="194">
        <f t="shared" si="64"/>
        <v>22.32</v>
      </c>
      <c r="O167" s="125">
        <f t="shared" si="65"/>
        <v>1.86</v>
      </c>
      <c r="P167" s="125">
        <f t="shared" si="61"/>
        <v>3.49</v>
      </c>
      <c r="Q167" s="128">
        <f t="shared" si="66"/>
        <v>0.46704871060171921</v>
      </c>
    </row>
    <row r="168" spans="2:17" x14ac:dyDescent="0.5">
      <c r="B168" s="124">
        <v>401201</v>
      </c>
      <c r="C168" s="148" t="s">
        <v>6110</v>
      </c>
      <c r="D168" s="148" t="s">
        <v>2479</v>
      </c>
      <c r="E168" s="89">
        <v>850062156029</v>
      </c>
      <c r="F168" s="90">
        <v>12</v>
      </c>
      <c r="G168" s="149">
        <v>16</v>
      </c>
      <c r="H168" s="111" t="s">
        <v>62</v>
      </c>
      <c r="I168" s="125">
        <v>27.9</v>
      </c>
      <c r="J168" s="125">
        <f t="shared" si="62"/>
        <v>2.3249999999999997</v>
      </c>
      <c r="K168" s="125">
        <f t="shared" si="60"/>
        <v>3.99</v>
      </c>
      <c r="L168" s="193">
        <f t="shared" si="63"/>
        <v>0.41729323308270688</v>
      </c>
      <c r="M168" s="126">
        <v>0.2</v>
      </c>
      <c r="N168" s="194">
        <f t="shared" si="64"/>
        <v>22.32</v>
      </c>
      <c r="O168" s="125">
        <f t="shared" si="65"/>
        <v>1.86</v>
      </c>
      <c r="P168" s="125">
        <f t="shared" si="61"/>
        <v>3.49</v>
      </c>
      <c r="Q168" s="128">
        <f t="shared" si="66"/>
        <v>0.46704871060171921</v>
      </c>
    </row>
    <row r="169" spans="2:17" x14ac:dyDescent="0.5">
      <c r="B169" s="124">
        <v>401202</v>
      </c>
      <c r="C169" s="148" t="s">
        <v>6110</v>
      </c>
      <c r="D169" s="148" t="s">
        <v>2480</v>
      </c>
      <c r="E169" s="89">
        <v>850062156012</v>
      </c>
      <c r="F169" s="90">
        <v>12</v>
      </c>
      <c r="G169" s="149">
        <v>16</v>
      </c>
      <c r="H169" s="111" t="s">
        <v>62</v>
      </c>
      <c r="I169" s="125">
        <v>27.9</v>
      </c>
      <c r="J169" s="125">
        <f t="shared" si="62"/>
        <v>2.3249999999999997</v>
      </c>
      <c r="K169" s="125">
        <f t="shared" si="60"/>
        <v>3.99</v>
      </c>
      <c r="L169" s="193">
        <f t="shared" si="63"/>
        <v>0.41729323308270688</v>
      </c>
      <c r="M169" s="126">
        <v>0.2</v>
      </c>
      <c r="N169" s="194">
        <f t="shared" si="64"/>
        <v>22.32</v>
      </c>
      <c r="O169" s="125">
        <f t="shared" si="65"/>
        <v>1.86</v>
      </c>
      <c r="P169" s="125">
        <f t="shared" si="61"/>
        <v>3.49</v>
      </c>
      <c r="Q169" s="128">
        <f t="shared" si="66"/>
        <v>0.46704871060171921</v>
      </c>
    </row>
    <row r="170" spans="2:17" x14ac:dyDescent="0.5">
      <c r="B170" s="124">
        <v>401203</v>
      </c>
      <c r="C170" s="148" t="s">
        <v>6110</v>
      </c>
      <c r="D170" s="148" t="s">
        <v>6113</v>
      </c>
      <c r="E170" s="89">
        <v>850062156005</v>
      </c>
      <c r="F170" s="90">
        <v>12</v>
      </c>
      <c r="G170" s="149">
        <v>16</v>
      </c>
      <c r="H170" s="111" t="s">
        <v>62</v>
      </c>
      <c r="I170" s="125">
        <v>27.9</v>
      </c>
      <c r="J170" s="125">
        <f t="shared" si="62"/>
        <v>2.3249999999999997</v>
      </c>
      <c r="K170" s="125">
        <f t="shared" si="60"/>
        <v>3.99</v>
      </c>
      <c r="L170" s="193">
        <f t="shared" si="63"/>
        <v>0.41729323308270688</v>
      </c>
      <c r="M170" s="126">
        <v>0.2</v>
      </c>
      <c r="N170" s="194">
        <f t="shared" si="64"/>
        <v>22.32</v>
      </c>
      <c r="O170" s="125">
        <f t="shared" si="65"/>
        <v>1.86</v>
      </c>
      <c r="P170" s="125">
        <f t="shared" si="61"/>
        <v>3.49</v>
      </c>
      <c r="Q170" s="128">
        <f t="shared" si="66"/>
        <v>0.46704871060171921</v>
      </c>
    </row>
    <row r="171" spans="2:17" x14ac:dyDescent="0.5">
      <c r="B171" s="124">
        <v>401204</v>
      </c>
      <c r="C171" s="148" t="s">
        <v>6110</v>
      </c>
      <c r="D171" s="148" t="s">
        <v>2481</v>
      </c>
      <c r="E171" s="89">
        <v>850062156036</v>
      </c>
      <c r="F171" s="90">
        <v>12</v>
      </c>
      <c r="G171" s="149">
        <v>16</v>
      </c>
      <c r="H171" s="111" t="s">
        <v>62</v>
      </c>
      <c r="I171" s="125">
        <v>27.9</v>
      </c>
      <c r="J171" s="125">
        <f t="shared" si="62"/>
        <v>2.3249999999999997</v>
      </c>
      <c r="K171" s="125">
        <f t="shared" si="60"/>
        <v>3.99</v>
      </c>
      <c r="L171" s="193">
        <f t="shared" si="63"/>
        <v>0.41729323308270688</v>
      </c>
      <c r="M171" s="126">
        <v>0.2</v>
      </c>
      <c r="N171" s="194">
        <f t="shared" si="64"/>
        <v>22.32</v>
      </c>
      <c r="O171" s="125">
        <f t="shared" si="65"/>
        <v>1.86</v>
      </c>
      <c r="P171" s="125">
        <f t="shared" si="61"/>
        <v>3.49</v>
      </c>
      <c r="Q171" s="128">
        <f t="shared" si="66"/>
        <v>0.46704871060171921</v>
      </c>
    </row>
    <row r="172" spans="2:17" x14ac:dyDescent="0.5">
      <c r="B172" s="124">
        <v>401210</v>
      </c>
      <c r="C172" s="148" t="s">
        <v>6110</v>
      </c>
      <c r="D172" s="148" t="s">
        <v>2482</v>
      </c>
      <c r="E172" s="89">
        <v>850062156388</v>
      </c>
      <c r="F172" s="90">
        <v>12</v>
      </c>
      <c r="G172" s="149">
        <v>16</v>
      </c>
      <c r="H172" s="111" t="s">
        <v>62</v>
      </c>
      <c r="I172" s="125">
        <v>27.9</v>
      </c>
      <c r="J172" s="125">
        <f t="shared" si="62"/>
        <v>2.3249999999999997</v>
      </c>
      <c r="K172" s="125">
        <f t="shared" si="60"/>
        <v>3.99</v>
      </c>
      <c r="L172" s="193">
        <f t="shared" si="63"/>
        <v>0.41729323308270688</v>
      </c>
      <c r="M172" s="126">
        <v>0.2</v>
      </c>
      <c r="N172" s="194">
        <f t="shared" si="64"/>
        <v>22.32</v>
      </c>
      <c r="O172" s="125">
        <f t="shared" si="65"/>
        <v>1.86</v>
      </c>
      <c r="P172" s="125">
        <f t="shared" si="61"/>
        <v>3.49</v>
      </c>
      <c r="Q172" s="128">
        <f t="shared" si="66"/>
        <v>0.46704871060171921</v>
      </c>
    </row>
    <row r="173" spans="2:17" x14ac:dyDescent="0.5">
      <c r="B173" s="124">
        <v>401211</v>
      </c>
      <c r="C173" s="148" t="s">
        <v>6110</v>
      </c>
      <c r="D173" s="148" t="s">
        <v>6114</v>
      </c>
      <c r="E173" s="89">
        <v>850062156364</v>
      </c>
      <c r="F173" s="90">
        <v>12</v>
      </c>
      <c r="G173" s="149">
        <v>16</v>
      </c>
      <c r="H173" s="111" t="s">
        <v>62</v>
      </c>
      <c r="I173" s="125">
        <v>27.9</v>
      </c>
      <c r="J173" s="125">
        <f t="shared" si="62"/>
        <v>2.3249999999999997</v>
      </c>
      <c r="K173" s="125">
        <f t="shared" si="60"/>
        <v>3.99</v>
      </c>
      <c r="L173" s="193">
        <f t="shared" si="63"/>
        <v>0.41729323308270688</v>
      </c>
      <c r="M173" s="126">
        <v>0.2</v>
      </c>
      <c r="N173" s="194">
        <f t="shared" si="64"/>
        <v>22.32</v>
      </c>
      <c r="O173" s="125">
        <f t="shared" si="65"/>
        <v>1.86</v>
      </c>
      <c r="P173" s="125">
        <f t="shared" si="61"/>
        <v>3.49</v>
      </c>
      <c r="Q173" s="128">
        <f t="shared" si="66"/>
        <v>0.46704871060171921</v>
      </c>
    </row>
    <row r="174" spans="2:17" x14ac:dyDescent="0.5">
      <c r="B174" s="124">
        <v>401212</v>
      </c>
      <c r="C174" s="148" t="s">
        <v>6110</v>
      </c>
      <c r="D174" s="148" t="s">
        <v>2483</v>
      </c>
      <c r="E174" s="89">
        <v>850062156340</v>
      </c>
      <c r="F174" s="90">
        <v>12</v>
      </c>
      <c r="G174" s="149">
        <v>16</v>
      </c>
      <c r="H174" s="111" t="s">
        <v>62</v>
      </c>
      <c r="I174" s="125">
        <v>27.9</v>
      </c>
      <c r="J174" s="125">
        <f t="shared" si="62"/>
        <v>2.3249999999999997</v>
      </c>
      <c r="K174" s="125">
        <f t="shared" si="60"/>
        <v>3.99</v>
      </c>
      <c r="L174" s="193">
        <f t="shared" si="63"/>
        <v>0.41729323308270688</v>
      </c>
      <c r="M174" s="126">
        <v>0.2</v>
      </c>
      <c r="N174" s="194">
        <f t="shared" si="64"/>
        <v>22.32</v>
      </c>
      <c r="O174" s="125">
        <f t="shared" si="65"/>
        <v>1.86</v>
      </c>
      <c r="P174" s="125">
        <f t="shared" si="61"/>
        <v>3.49</v>
      </c>
      <c r="Q174" s="128">
        <f t="shared" si="66"/>
        <v>0.46704871060171921</v>
      </c>
    </row>
    <row r="175" spans="2:17" x14ac:dyDescent="0.5">
      <c r="B175" s="98" t="s">
        <v>2071</v>
      </c>
      <c r="C175" s="161"/>
      <c r="D175" s="161"/>
      <c r="E175" s="100"/>
      <c r="F175" s="101"/>
      <c r="G175" s="162"/>
      <c r="H175" s="101"/>
      <c r="I175" s="103"/>
      <c r="J175" s="103"/>
      <c r="K175" s="103"/>
      <c r="L175" s="191"/>
      <c r="M175" s="104"/>
      <c r="N175" s="192"/>
      <c r="O175" s="103"/>
      <c r="P175" s="103"/>
      <c r="Q175" s="106"/>
    </row>
    <row r="176" spans="2:17" x14ac:dyDescent="0.5">
      <c r="B176" s="108">
        <v>427101</v>
      </c>
      <c r="C176" s="164" t="s">
        <v>2071</v>
      </c>
      <c r="D176" s="164" t="s">
        <v>2489</v>
      </c>
      <c r="E176" s="110">
        <v>855230002009</v>
      </c>
      <c r="F176" s="111">
        <v>6</v>
      </c>
      <c r="G176" s="169">
        <v>16</v>
      </c>
      <c r="H176" s="111" t="s">
        <v>437</v>
      </c>
      <c r="I176" s="113">
        <v>37.06</v>
      </c>
      <c r="J176" s="113">
        <f t="shared" si="62"/>
        <v>6.1766666666666667</v>
      </c>
      <c r="K176" s="113">
        <f t="shared" si="60"/>
        <v>10.49</v>
      </c>
      <c r="L176" s="189">
        <f t="shared" si="63"/>
        <v>0.41118525579917381</v>
      </c>
      <c r="M176" s="114">
        <v>0.15</v>
      </c>
      <c r="N176" s="190">
        <f t="shared" si="64"/>
        <v>31.501000000000001</v>
      </c>
      <c r="O176" s="113">
        <f t="shared" si="65"/>
        <v>5.2501666666666669</v>
      </c>
      <c r="P176" s="113">
        <f t="shared" si="61"/>
        <v>8.99</v>
      </c>
      <c r="Q176" s="116">
        <f t="shared" si="66"/>
        <v>0.41599925843529845</v>
      </c>
    </row>
    <row r="177" spans="2:17" x14ac:dyDescent="0.5">
      <c r="B177" s="108">
        <v>427103</v>
      </c>
      <c r="C177" s="164" t="s">
        <v>2071</v>
      </c>
      <c r="D177" s="164" t="s">
        <v>2490</v>
      </c>
      <c r="E177" s="110">
        <v>855230002047</v>
      </c>
      <c r="F177" s="111">
        <v>6</v>
      </c>
      <c r="G177" s="169">
        <v>16</v>
      </c>
      <c r="H177" s="111" t="s">
        <v>437</v>
      </c>
      <c r="I177" s="113">
        <v>37.06</v>
      </c>
      <c r="J177" s="113">
        <f t="shared" si="62"/>
        <v>6.1766666666666667</v>
      </c>
      <c r="K177" s="113">
        <f t="shared" si="60"/>
        <v>10.49</v>
      </c>
      <c r="L177" s="189">
        <f t="shared" si="63"/>
        <v>0.41118525579917381</v>
      </c>
      <c r="M177" s="114">
        <v>0.15</v>
      </c>
      <c r="N177" s="190">
        <f t="shared" si="64"/>
        <v>31.501000000000001</v>
      </c>
      <c r="O177" s="113">
        <f t="shared" si="65"/>
        <v>5.2501666666666669</v>
      </c>
      <c r="P177" s="113">
        <f t="shared" si="61"/>
        <v>8.99</v>
      </c>
      <c r="Q177" s="116">
        <f t="shared" si="66"/>
        <v>0.41599925843529845</v>
      </c>
    </row>
    <row r="178" spans="2:17" x14ac:dyDescent="0.5">
      <c r="B178" s="108">
        <v>427201</v>
      </c>
      <c r="C178" s="164" t="s">
        <v>2071</v>
      </c>
      <c r="D178" s="164" t="s">
        <v>2491</v>
      </c>
      <c r="E178" s="110">
        <v>855230002139</v>
      </c>
      <c r="F178" s="111">
        <v>6</v>
      </c>
      <c r="G178" s="169">
        <v>10</v>
      </c>
      <c r="H178" s="111" t="s">
        <v>437</v>
      </c>
      <c r="I178" s="113">
        <v>36.299999999999997</v>
      </c>
      <c r="J178" s="113">
        <f t="shared" si="62"/>
        <v>6.05</v>
      </c>
      <c r="K178" s="113">
        <f t="shared" si="60"/>
        <v>10.49</v>
      </c>
      <c r="L178" s="189">
        <f t="shared" si="63"/>
        <v>0.42326024785510014</v>
      </c>
      <c r="M178" s="114">
        <v>0.15</v>
      </c>
      <c r="N178" s="190">
        <f t="shared" si="64"/>
        <v>30.854999999999997</v>
      </c>
      <c r="O178" s="113">
        <f t="shared" si="65"/>
        <v>5.1424999999999992</v>
      </c>
      <c r="P178" s="113">
        <f t="shared" si="61"/>
        <v>8.99</v>
      </c>
      <c r="Q178" s="116">
        <f t="shared" si="66"/>
        <v>0.42797552836484992</v>
      </c>
    </row>
    <row r="179" spans="2:17" x14ac:dyDescent="0.5">
      <c r="B179" s="108">
        <v>427303</v>
      </c>
      <c r="C179" s="164" t="s">
        <v>2071</v>
      </c>
      <c r="D179" s="164" t="s">
        <v>2492</v>
      </c>
      <c r="E179" s="110">
        <v>855230002108</v>
      </c>
      <c r="F179" s="111">
        <v>6</v>
      </c>
      <c r="G179" s="169">
        <v>9</v>
      </c>
      <c r="H179" s="111" t="s">
        <v>437</v>
      </c>
      <c r="I179" s="113">
        <v>31.75</v>
      </c>
      <c r="J179" s="113">
        <f t="shared" si="62"/>
        <v>5.291666666666667</v>
      </c>
      <c r="K179" s="113">
        <f t="shared" si="60"/>
        <v>8.99</v>
      </c>
      <c r="L179" s="189">
        <f t="shared" si="63"/>
        <v>0.41138301816833517</v>
      </c>
      <c r="M179" s="114">
        <v>0.15</v>
      </c>
      <c r="N179" s="190">
        <f t="shared" si="64"/>
        <v>26.987500000000001</v>
      </c>
      <c r="O179" s="113">
        <f t="shared" si="65"/>
        <v>4.4979166666666668</v>
      </c>
      <c r="P179" s="113">
        <f t="shared" si="61"/>
        <v>7.99</v>
      </c>
      <c r="Q179" s="116">
        <f t="shared" si="66"/>
        <v>0.43705673758865249</v>
      </c>
    </row>
    <row r="180" spans="2:17" x14ac:dyDescent="0.5">
      <c r="B180" s="108">
        <v>427401</v>
      </c>
      <c r="C180" s="164" t="s">
        <v>2071</v>
      </c>
      <c r="D180" s="164" t="s">
        <v>2493</v>
      </c>
      <c r="E180" s="110">
        <v>855230002092</v>
      </c>
      <c r="F180" s="111">
        <v>6</v>
      </c>
      <c r="G180" s="169">
        <v>3.25</v>
      </c>
      <c r="H180" s="111" t="s">
        <v>437</v>
      </c>
      <c r="I180" s="113">
        <v>30.35</v>
      </c>
      <c r="J180" s="113">
        <f t="shared" si="62"/>
        <v>5.0583333333333336</v>
      </c>
      <c r="K180" s="113">
        <f t="shared" si="60"/>
        <v>8.49</v>
      </c>
      <c r="L180" s="189">
        <f t="shared" si="63"/>
        <v>0.40420102080879466</v>
      </c>
      <c r="M180" s="114">
        <v>0.2</v>
      </c>
      <c r="N180" s="190">
        <f t="shared" si="64"/>
        <v>24.28</v>
      </c>
      <c r="O180" s="113">
        <f t="shared" si="65"/>
        <v>4.0466666666666669</v>
      </c>
      <c r="P180" s="113">
        <f t="shared" si="61"/>
        <v>6.99</v>
      </c>
      <c r="Q180" s="116">
        <f t="shared" si="66"/>
        <v>0.42107773009060562</v>
      </c>
    </row>
    <row r="181" spans="2:17" x14ac:dyDescent="0.5">
      <c r="B181" s="439" t="s">
        <v>6321</v>
      </c>
      <c r="C181" s="430"/>
      <c r="D181" s="430"/>
      <c r="E181" s="431"/>
      <c r="F181" s="432"/>
      <c r="G181" s="433"/>
      <c r="H181" s="432"/>
      <c r="I181" s="434"/>
      <c r="J181" s="434"/>
      <c r="K181" s="434"/>
      <c r="L181" s="435"/>
      <c r="M181" s="436"/>
      <c r="N181" s="437"/>
      <c r="O181" s="434"/>
      <c r="P181" s="434"/>
      <c r="Q181" s="438"/>
    </row>
    <row r="182" spans="2:17" x14ac:dyDescent="0.5">
      <c r="B182" s="124">
        <v>436900</v>
      </c>
      <c r="C182" s="148" t="s">
        <v>1812</v>
      </c>
      <c r="D182" s="148" t="s">
        <v>2526</v>
      </c>
      <c r="E182" s="89">
        <v>811184031519</v>
      </c>
      <c r="F182" s="90">
        <v>12</v>
      </c>
      <c r="G182" s="149">
        <v>11.5</v>
      </c>
      <c r="H182" s="111" t="s">
        <v>437</v>
      </c>
      <c r="I182" s="125">
        <v>20.7</v>
      </c>
      <c r="J182" s="125">
        <f t="shared" si="62"/>
        <v>1.7249999999999999</v>
      </c>
      <c r="K182" s="125">
        <f t="shared" ref="K182:K242" si="74">IF(CEILING(J182/0.6,1)-0.51&gt;=J182/0.6,CEILING(J182/0.6,1)-0.51,CEILING(J182/0.6,1)-0.01)</f>
        <v>2.99</v>
      </c>
      <c r="L182" s="193">
        <f t="shared" si="63"/>
        <v>0.42307692307692318</v>
      </c>
      <c r="M182" s="126">
        <v>0.15</v>
      </c>
      <c r="N182" s="194">
        <f t="shared" si="64"/>
        <v>17.594999999999999</v>
      </c>
      <c r="O182" s="125">
        <f t="shared" si="65"/>
        <v>1.4662499999999998</v>
      </c>
      <c r="P182" s="125">
        <f t="shared" ref="P182:P242" si="75">IF(CEILING(O182/0.6,1)-0.51&gt;=O182/0.6,CEILING(O182/0.6,1)-0.51,CEILING(O182/0.6,1)-0.01)</f>
        <v>2.4900000000000002</v>
      </c>
      <c r="Q182" s="128">
        <f t="shared" si="66"/>
        <v>0.41114457831325313</v>
      </c>
    </row>
    <row r="183" spans="2:17" x14ac:dyDescent="0.5">
      <c r="B183" s="124">
        <v>436901</v>
      </c>
      <c r="C183" s="148" t="s">
        <v>1812</v>
      </c>
      <c r="D183" s="148" t="s">
        <v>2527</v>
      </c>
      <c r="E183" s="89">
        <v>811184031526</v>
      </c>
      <c r="F183" s="90">
        <v>12</v>
      </c>
      <c r="G183" s="149">
        <v>11.5</v>
      </c>
      <c r="H183" s="111" t="s">
        <v>437</v>
      </c>
      <c r="I183" s="125">
        <v>20.7</v>
      </c>
      <c r="J183" s="125">
        <f t="shared" si="62"/>
        <v>1.7249999999999999</v>
      </c>
      <c r="K183" s="125">
        <f t="shared" si="74"/>
        <v>2.99</v>
      </c>
      <c r="L183" s="193">
        <f t="shared" si="63"/>
        <v>0.42307692307692318</v>
      </c>
      <c r="M183" s="126">
        <v>0.15</v>
      </c>
      <c r="N183" s="194">
        <f t="shared" si="64"/>
        <v>17.594999999999999</v>
      </c>
      <c r="O183" s="125">
        <f t="shared" si="65"/>
        <v>1.4662499999999998</v>
      </c>
      <c r="P183" s="125">
        <f t="shared" si="75"/>
        <v>2.4900000000000002</v>
      </c>
      <c r="Q183" s="128">
        <f t="shared" si="66"/>
        <v>0.41114457831325313</v>
      </c>
    </row>
    <row r="184" spans="2:17" x14ac:dyDescent="0.5">
      <c r="B184" s="124">
        <v>436902</v>
      </c>
      <c r="C184" s="148" t="s">
        <v>1812</v>
      </c>
      <c r="D184" s="148" t="s">
        <v>2528</v>
      </c>
      <c r="E184" s="89">
        <v>811184031533</v>
      </c>
      <c r="F184" s="90">
        <v>12</v>
      </c>
      <c r="G184" s="149">
        <v>11.5</v>
      </c>
      <c r="H184" s="111" t="s">
        <v>437</v>
      </c>
      <c r="I184" s="125">
        <v>20.7</v>
      </c>
      <c r="J184" s="125">
        <f t="shared" si="62"/>
        <v>1.7249999999999999</v>
      </c>
      <c r="K184" s="125">
        <f t="shared" si="74"/>
        <v>2.99</v>
      </c>
      <c r="L184" s="193">
        <f t="shared" si="63"/>
        <v>0.42307692307692318</v>
      </c>
      <c r="M184" s="126">
        <v>0.15</v>
      </c>
      <c r="N184" s="194">
        <f t="shared" si="64"/>
        <v>17.594999999999999</v>
      </c>
      <c r="O184" s="125">
        <f t="shared" si="65"/>
        <v>1.4662499999999998</v>
      </c>
      <c r="P184" s="125">
        <f t="shared" si="75"/>
        <v>2.4900000000000002</v>
      </c>
      <c r="Q184" s="128">
        <f t="shared" si="66"/>
        <v>0.41114457831325313</v>
      </c>
    </row>
    <row r="185" spans="2:17" x14ac:dyDescent="0.5">
      <c r="B185" s="124">
        <v>436903</v>
      </c>
      <c r="C185" s="148" t="s">
        <v>1812</v>
      </c>
      <c r="D185" s="148" t="s">
        <v>2529</v>
      </c>
      <c r="E185" s="89">
        <v>811184031540</v>
      </c>
      <c r="F185" s="90">
        <v>12</v>
      </c>
      <c r="G185" s="149">
        <v>11.5</v>
      </c>
      <c r="H185" s="111" t="s">
        <v>437</v>
      </c>
      <c r="I185" s="125">
        <v>20.7</v>
      </c>
      <c r="J185" s="125">
        <f t="shared" si="62"/>
        <v>1.7249999999999999</v>
      </c>
      <c r="K185" s="125">
        <f t="shared" si="74"/>
        <v>2.99</v>
      </c>
      <c r="L185" s="193">
        <f t="shared" si="63"/>
        <v>0.42307692307692318</v>
      </c>
      <c r="M185" s="126">
        <v>0.15</v>
      </c>
      <c r="N185" s="194">
        <f t="shared" si="64"/>
        <v>17.594999999999999</v>
      </c>
      <c r="O185" s="125">
        <f t="shared" si="65"/>
        <v>1.4662499999999998</v>
      </c>
      <c r="P185" s="125">
        <f t="shared" si="75"/>
        <v>2.4900000000000002</v>
      </c>
      <c r="Q185" s="128">
        <f t="shared" si="66"/>
        <v>0.41114457831325313</v>
      </c>
    </row>
    <row r="186" spans="2:17" x14ac:dyDescent="0.5">
      <c r="B186" s="98" t="s">
        <v>1769</v>
      </c>
      <c r="C186" s="161"/>
      <c r="D186" s="161"/>
      <c r="E186" s="100"/>
      <c r="F186" s="101"/>
      <c r="G186" s="162"/>
      <c r="H186" s="101"/>
      <c r="I186" s="103"/>
      <c r="J186" s="103"/>
      <c r="K186" s="103"/>
      <c r="L186" s="191"/>
      <c r="M186" s="104"/>
      <c r="N186" s="192"/>
      <c r="O186" s="103"/>
      <c r="P186" s="103"/>
      <c r="Q186" s="106"/>
    </row>
    <row r="187" spans="2:17" x14ac:dyDescent="0.5">
      <c r="B187" s="124">
        <v>443101</v>
      </c>
      <c r="C187" s="148" t="s">
        <v>1769</v>
      </c>
      <c r="D187" s="148" t="s">
        <v>2540</v>
      </c>
      <c r="E187" s="89">
        <v>851220003605</v>
      </c>
      <c r="F187" s="90">
        <v>12</v>
      </c>
      <c r="G187" s="149">
        <v>10</v>
      </c>
      <c r="H187" s="111" t="s">
        <v>62</v>
      </c>
      <c r="I187" s="125">
        <v>25.37</v>
      </c>
      <c r="J187" s="125">
        <f t="shared" si="62"/>
        <v>2.1141666666666667</v>
      </c>
      <c r="K187" s="125">
        <f t="shared" si="74"/>
        <v>3.99</v>
      </c>
      <c r="L187" s="193">
        <f t="shared" si="63"/>
        <v>0.47013366750208857</v>
      </c>
      <c r="M187" s="126">
        <v>0.2</v>
      </c>
      <c r="N187" s="194">
        <f t="shared" si="64"/>
        <v>20.296000000000003</v>
      </c>
      <c r="O187" s="125">
        <f t="shared" si="65"/>
        <v>1.6913333333333336</v>
      </c>
      <c r="P187" s="125">
        <f t="shared" si="75"/>
        <v>2.99</v>
      </c>
      <c r="Q187" s="128">
        <f t="shared" si="66"/>
        <v>0.43433667781493862</v>
      </c>
    </row>
    <row r="188" spans="2:17" x14ac:dyDescent="0.5">
      <c r="B188" s="124">
        <v>443103</v>
      </c>
      <c r="C188" s="148" t="s">
        <v>1769</v>
      </c>
      <c r="D188" s="148" t="s">
        <v>2541</v>
      </c>
      <c r="E188" s="89">
        <v>851220003629</v>
      </c>
      <c r="F188" s="90">
        <v>12</v>
      </c>
      <c r="G188" s="149">
        <v>10</v>
      </c>
      <c r="H188" s="111" t="s">
        <v>62</v>
      </c>
      <c r="I188" s="125">
        <v>25.37</v>
      </c>
      <c r="J188" s="125">
        <f t="shared" si="62"/>
        <v>2.1141666666666667</v>
      </c>
      <c r="K188" s="125">
        <f t="shared" si="74"/>
        <v>3.99</v>
      </c>
      <c r="L188" s="193">
        <f t="shared" si="63"/>
        <v>0.47013366750208857</v>
      </c>
      <c r="M188" s="126">
        <v>0.2</v>
      </c>
      <c r="N188" s="194">
        <f t="shared" si="64"/>
        <v>20.296000000000003</v>
      </c>
      <c r="O188" s="125">
        <f t="shared" si="65"/>
        <v>1.6913333333333336</v>
      </c>
      <c r="P188" s="125">
        <f t="shared" si="75"/>
        <v>2.99</v>
      </c>
      <c r="Q188" s="128">
        <f t="shared" si="66"/>
        <v>0.43433667781493862</v>
      </c>
    </row>
    <row r="189" spans="2:17" x14ac:dyDescent="0.5">
      <c r="B189" s="124">
        <v>443104</v>
      </c>
      <c r="C189" s="148" t="s">
        <v>1769</v>
      </c>
      <c r="D189" s="148" t="s">
        <v>2542</v>
      </c>
      <c r="E189" s="89">
        <v>851220003018</v>
      </c>
      <c r="F189" s="90">
        <v>12</v>
      </c>
      <c r="G189" s="149">
        <v>10</v>
      </c>
      <c r="H189" s="111" t="s">
        <v>62</v>
      </c>
      <c r="I189" s="125">
        <v>25.37</v>
      </c>
      <c r="J189" s="125">
        <f t="shared" si="62"/>
        <v>2.1141666666666667</v>
      </c>
      <c r="K189" s="125">
        <f t="shared" si="74"/>
        <v>3.99</v>
      </c>
      <c r="L189" s="193">
        <f t="shared" si="63"/>
        <v>0.47013366750208857</v>
      </c>
      <c r="M189" s="126">
        <v>0.2</v>
      </c>
      <c r="N189" s="194">
        <f t="shared" si="64"/>
        <v>20.296000000000003</v>
      </c>
      <c r="O189" s="125">
        <f t="shared" si="65"/>
        <v>1.6913333333333336</v>
      </c>
      <c r="P189" s="125">
        <f t="shared" si="75"/>
        <v>2.99</v>
      </c>
      <c r="Q189" s="128">
        <f t="shared" si="66"/>
        <v>0.43433667781493862</v>
      </c>
    </row>
    <row r="190" spans="2:17" x14ac:dyDescent="0.5">
      <c r="B190" s="124">
        <v>443106</v>
      </c>
      <c r="C190" s="148" t="s">
        <v>1769</v>
      </c>
      <c r="D190" s="148" t="s">
        <v>2543</v>
      </c>
      <c r="E190" s="89">
        <v>851220003056</v>
      </c>
      <c r="F190" s="90">
        <v>12</v>
      </c>
      <c r="G190" s="149">
        <v>10</v>
      </c>
      <c r="H190" s="111" t="s">
        <v>62</v>
      </c>
      <c r="I190" s="125">
        <v>25.37</v>
      </c>
      <c r="J190" s="125">
        <f t="shared" si="62"/>
        <v>2.1141666666666667</v>
      </c>
      <c r="K190" s="125">
        <f t="shared" si="74"/>
        <v>3.99</v>
      </c>
      <c r="L190" s="193">
        <f t="shared" si="63"/>
        <v>0.47013366750208857</v>
      </c>
      <c r="M190" s="126">
        <v>0.2</v>
      </c>
      <c r="N190" s="194">
        <f t="shared" si="64"/>
        <v>20.296000000000003</v>
      </c>
      <c r="O190" s="125">
        <f t="shared" si="65"/>
        <v>1.6913333333333336</v>
      </c>
      <c r="P190" s="125">
        <f t="shared" si="75"/>
        <v>2.99</v>
      </c>
      <c r="Q190" s="128">
        <f t="shared" si="66"/>
        <v>0.43433667781493862</v>
      </c>
    </row>
    <row r="191" spans="2:17" x14ac:dyDescent="0.5">
      <c r="B191" s="124">
        <v>443300</v>
      </c>
      <c r="C191" s="148" t="s">
        <v>1769</v>
      </c>
      <c r="D191" s="148" t="s">
        <v>6115</v>
      </c>
      <c r="E191" s="89">
        <v>851220003001</v>
      </c>
      <c r="F191" s="90">
        <v>6</v>
      </c>
      <c r="G191" s="149">
        <v>32</v>
      </c>
      <c r="H191" s="111" t="s">
        <v>62</v>
      </c>
      <c r="I191" s="125">
        <v>33.299999999999997</v>
      </c>
      <c r="J191" s="125">
        <f t="shared" si="62"/>
        <v>5.55</v>
      </c>
      <c r="K191" s="125">
        <f t="shared" si="74"/>
        <v>9.49</v>
      </c>
      <c r="L191" s="193">
        <f t="shared" si="63"/>
        <v>0.41517386722866179</v>
      </c>
      <c r="M191" s="126">
        <v>0.15</v>
      </c>
      <c r="N191" s="194">
        <f t="shared" si="64"/>
        <v>28.304999999999996</v>
      </c>
      <c r="O191" s="125">
        <f t="shared" si="65"/>
        <v>4.7174999999999994</v>
      </c>
      <c r="P191" s="125">
        <f t="shared" si="75"/>
        <v>7.99</v>
      </c>
      <c r="Q191" s="128">
        <f t="shared" si="66"/>
        <v>0.4095744680851065</v>
      </c>
    </row>
    <row r="192" spans="2:17" x14ac:dyDescent="0.5">
      <c r="B192" s="124">
        <v>443301</v>
      </c>
      <c r="C192" s="148" t="s">
        <v>1769</v>
      </c>
      <c r="D192" s="148" t="s">
        <v>2545</v>
      </c>
      <c r="E192" s="89">
        <v>851220003414</v>
      </c>
      <c r="F192" s="90">
        <v>6</v>
      </c>
      <c r="G192" s="149">
        <v>32</v>
      </c>
      <c r="H192" s="111" t="s">
        <v>62</v>
      </c>
      <c r="I192" s="125">
        <v>33.299999999999997</v>
      </c>
      <c r="J192" s="125">
        <f t="shared" si="62"/>
        <v>5.55</v>
      </c>
      <c r="K192" s="125">
        <f t="shared" si="74"/>
        <v>9.49</v>
      </c>
      <c r="L192" s="193">
        <f t="shared" si="63"/>
        <v>0.41517386722866179</v>
      </c>
      <c r="M192" s="126">
        <v>0.15</v>
      </c>
      <c r="N192" s="194">
        <f t="shared" si="64"/>
        <v>28.304999999999996</v>
      </c>
      <c r="O192" s="125">
        <f t="shared" si="65"/>
        <v>4.7174999999999994</v>
      </c>
      <c r="P192" s="125">
        <f t="shared" si="75"/>
        <v>7.99</v>
      </c>
      <c r="Q192" s="128">
        <f t="shared" si="66"/>
        <v>0.4095744680851065</v>
      </c>
    </row>
    <row r="193" spans="2:17" x14ac:dyDescent="0.5">
      <c r="B193" s="124">
        <v>443302</v>
      </c>
      <c r="C193" s="148" t="s">
        <v>1769</v>
      </c>
      <c r="D193" s="148" t="s">
        <v>2546</v>
      </c>
      <c r="E193" s="89">
        <v>851220003445</v>
      </c>
      <c r="F193" s="90">
        <v>6</v>
      </c>
      <c r="G193" s="149">
        <v>32</v>
      </c>
      <c r="H193" s="111" t="s">
        <v>62</v>
      </c>
      <c r="I193" s="125">
        <v>33.299999999999997</v>
      </c>
      <c r="J193" s="125">
        <f t="shared" si="62"/>
        <v>5.55</v>
      </c>
      <c r="K193" s="125">
        <f t="shared" si="74"/>
        <v>9.49</v>
      </c>
      <c r="L193" s="193">
        <f t="shared" si="63"/>
        <v>0.41517386722866179</v>
      </c>
      <c r="M193" s="126">
        <v>0.15</v>
      </c>
      <c r="N193" s="194">
        <f t="shared" si="64"/>
        <v>28.304999999999996</v>
      </c>
      <c r="O193" s="125">
        <f t="shared" si="65"/>
        <v>4.7174999999999994</v>
      </c>
      <c r="P193" s="125">
        <f t="shared" si="75"/>
        <v>7.99</v>
      </c>
      <c r="Q193" s="128">
        <f t="shared" si="66"/>
        <v>0.4095744680851065</v>
      </c>
    </row>
    <row r="194" spans="2:17" x14ac:dyDescent="0.5">
      <c r="B194" s="124">
        <v>443303</v>
      </c>
      <c r="C194" s="148" t="s">
        <v>1769</v>
      </c>
      <c r="D194" s="148" t="s">
        <v>2547</v>
      </c>
      <c r="E194" s="89">
        <v>851220003469</v>
      </c>
      <c r="F194" s="90">
        <v>6</v>
      </c>
      <c r="G194" s="149">
        <v>32</v>
      </c>
      <c r="H194" s="111" t="s">
        <v>62</v>
      </c>
      <c r="I194" s="125">
        <v>33.299999999999997</v>
      </c>
      <c r="J194" s="125">
        <f t="shared" si="62"/>
        <v>5.55</v>
      </c>
      <c r="K194" s="125">
        <f t="shared" si="74"/>
        <v>9.49</v>
      </c>
      <c r="L194" s="193">
        <f t="shared" si="63"/>
        <v>0.41517386722866179</v>
      </c>
      <c r="M194" s="126">
        <v>0.15</v>
      </c>
      <c r="N194" s="194">
        <f t="shared" si="64"/>
        <v>28.304999999999996</v>
      </c>
      <c r="O194" s="125">
        <f t="shared" si="65"/>
        <v>4.7174999999999994</v>
      </c>
      <c r="P194" s="125">
        <f t="shared" si="75"/>
        <v>7.99</v>
      </c>
      <c r="Q194" s="128">
        <f t="shared" si="66"/>
        <v>0.4095744680851065</v>
      </c>
    </row>
    <row r="195" spans="2:17" x14ac:dyDescent="0.5">
      <c r="B195" s="124">
        <v>443306</v>
      </c>
      <c r="C195" s="148" t="s">
        <v>1769</v>
      </c>
      <c r="D195" s="148" t="s">
        <v>2548</v>
      </c>
      <c r="E195" s="89">
        <v>851220003407</v>
      </c>
      <c r="F195" s="90">
        <v>6</v>
      </c>
      <c r="G195" s="149">
        <v>32</v>
      </c>
      <c r="H195" s="111" t="s">
        <v>62</v>
      </c>
      <c r="I195" s="125">
        <v>33.299999999999997</v>
      </c>
      <c r="J195" s="125">
        <f t="shared" si="62"/>
        <v>5.55</v>
      </c>
      <c r="K195" s="125">
        <f t="shared" si="74"/>
        <v>9.49</v>
      </c>
      <c r="L195" s="193">
        <f t="shared" si="63"/>
        <v>0.41517386722866179</v>
      </c>
      <c r="M195" s="126">
        <v>0.15</v>
      </c>
      <c r="N195" s="194">
        <f t="shared" si="64"/>
        <v>28.304999999999996</v>
      </c>
      <c r="O195" s="125">
        <f t="shared" si="65"/>
        <v>4.7174999999999994</v>
      </c>
      <c r="P195" s="125">
        <f t="shared" si="75"/>
        <v>7.99</v>
      </c>
      <c r="Q195" s="128">
        <f t="shared" si="66"/>
        <v>0.4095744680851065</v>
      </c>
    </row>
    <row r="196" spans="2:17" x14ac:dyDescent="0.5">
      <c r="B196" s="124">
        <v>443319</v>
      </c>
      <c r="C196" s="148" t="s">
        <v>1769</v>
      </c>
      <c r="D196" s="148" t="s">
        <v>2549</v>
      </c>
      <c r="E196" s="89">
        <v>850061537133</v>
      </c>
      <c r="F196" s="90">
        <v>6</v>
      </c>
      <c r="G196" s="149">
        <v>32</v>
      </c>
      <c r="H196" s="111" t="s">
        <v>62</v>
      </c>
      <c r="I196" s="125">
        <v>33.299999999999997</v>
      </c>
      <c r="J196" s="125">
        <f t="shared" si="62"/>
        <v>5.55</v>
      </c>
      <c r="K196" s="125">
        <f t="shared" si="74"/>
        <v>9.49</v>
      </c>
      <c r="L196" s="193">
        <f t="shared" si="63"/>
        <v>0.41517386722866179</v>
      </c>
      <c r="M196" s="126">
        <v>0.15</v>
      </c>
      <c r="N196" s="194">
        <f t="shared" si="64"/>
        <v>28.304999999999996</v>
      </c>
      <c r="O196" s="125">
        <f t="shared" si="65"/>
        <v>4.7174999999999994</v>
      </c>
      <c r="P196" s="125">
        <f t="shared" si="75"/>
        <v>7.99</v>
      </c>
      <c r="Q196" s="128">
        <f t="shared" si="66"/>
        <v>0.4095744680851065</v>
      </c>
    </row>
    <row r="197" spans="2:17" x14ac:dyDescent="0.5">
      <c r="B197" s="98" t="s">
        <v>6074</v>
      </c>
      <c r="C197" s="161"/>
      <c r="D197" s="161"/>
      <c r="E197" s="100"/>
      <c r="F197" s="101"/>
      <c r="G197" s="162"/>
      <c r="H197" s="101"/>
      <c r="I197" s="103"/>
      <c r="J197" s="103"/>
      <c r="K197" s="103"/>
      <c r="L197" s="191"/>
      <c r="M197" s="104"/>
      <c r="N197" s="192"/>
      <c r="O197" s="103"/>
      <c r="P197" s="103"/>
      <c r="Q197" s="106"/>
    </row>
    <row r="198" spans="2:17" x14ac:dyDescent="0.5">
      <c r="B198" s="124">
        <v>463110</v>
      </c>
      <c r="C198" s="148" t="s">
        <v>6074</v>
      </c>
      <c r="D198" s="148" t="s">
        <v>2616</v>
      </c>
      <c r="E198" s="89">
        <v>850046873034</v>
      </c>
      <c r="F198" s="90">
        <v>6</v>
      </c>
      <c r="G198" s="149">
        <v>16</v>
      </c>
      <c r="H198" s="111" t="s">
        <v>62</v>
      </c>
      <c r="I198" s="125">
        <v>18.899999999999999</v>
      </c>
      <c r="J198" s="125">
        <f t="shared" si="62"/>
        <v>3.15</v>
      </c>
      <c r="K198" s="125">
        <f t="shared" si="74"/>
        <v>5.49</v>
      </c>
      <c r="L198" s="193">
        <f t="shared" si="63"/>
        <v>0.42622950819672134</v>
      </c>
      <c r="M198" s="126">
        <v>0.15</v>
      </c>
      <c r="N198" s="194">
        <f t="shared" si="64"/>
        <v>16.064999999999998</v>
      </c>
      <c r="O198" s="125">
        <f t="shared" si="65"/>
        <v>2.6774999999999998</v>
      </c>
      <c r="P198" s="125">
        <f t="shared" si="75"/>
        <v>4.49</v>
      </c>
      <c r="Q198" s="128">
        <f t="shared" si="66"/>
        <v>0.40367483296213819</v>
      </c>
    </row>
    <row r="199" spans="2:17" x14ac:dyDescent="0.5">
      <c r="B199" s="124">
        <v>463111</v>
      </c>
      <c r="C199" s="148" t="s">
        <v>6074</v>
      </c>
      <c r="D199" s="148" t="s">
        <v>2617</v>
      </c>
      <c r="E199" s="89">
        <v>850046873041</v>
      </c>
      <c r="F199" s="90">
        <v>6</v>
      </c>
      <c r="G199" s="149">
        <v>16</v>
      </c>
      <c r="H199" s="111" t="s">
        <v>62</v>
      </c>
      <c r="I199" s="125">
        <v>18.899999999999999</v>
      </c>
      <c r="J199" s="125">
        <f t="shared" ref="J199:J265" si="76">I199/F199</f>
        <v>3.15</v>
      </c>
      <c r="K199" s="125">
        <f t="shared" si="74"/>
        <v>5.49</v>
      </c>
      <c r="L199" s="193">
        <f t="shared" ref="L199:L265" si="77">(K199-J199)/K199</f>
        <v>0.42622950819672134</v>
      </c>
      <c r="M199" s="126">
        <v>0.15</v>
      </c>
      <c r="N199" s="194">
        <f t="shared" ref="N199:N265" si="78">I199*(1-M199)</f>
        <v>16.064999999999998</v>
      </c>
      <c r="O199" s="125">
        <f t="shared" ref="O199:O265" si="79">N199/F199</f>
        <v>2.6774999999999998</v>
      </c>
      <c r="P199" s="125">
        <f t="shared" si="75"/>
        <v>4.49</v>
      </c>
      <c r="Q199" s="128">
        <f t="shared" ref="Q199:Q265" si="80">(P199-O199)/P199</f>
        <v>0.40367483296213819</v>
      </c>
    </row>
    <row r="200" spans="2:17" x14ac:dyDescent="0.5">
      <c r="B200" s="124">
        <v>463112</v>
      </c>
      <c r="C200" s="148" t="s">
        <v>6074</v>
      </c>
      <c r="D200" s="148" t="s">
        <v>2618</v>
      </c>
      <c r="E200" s="89">
        <v>850046873058</v>
      </c>
      <c r="F200" s="90">
        <v>6</v>
      </c>
      <c r="G200" s="149">
        <v>16</v>
      </c>
      <c r="H200" s="111" t="s">
        <v>62</v>
      </c>
      <c r="I200" s="125">
        <v>18.899999999999999</v>
      </c>
      <c r="J200" s="125">
        <f t="shared" si="76"/>
        <v>3.15</v>
      </c>
      <c r="K200" s="125">
        <f t="shared" si="74"/>
        <v>5.49</v>
      </c>
      <c r="L200" s="193">
        <f t="shared" si="77"/>
        <v>0.42622950819672134</v>
      </c>
      <c r="M200" s="126">
        <v>0.15</v>
      </c>
      <c r="N200" s="194">
        <f t="shared" si="78"/>
        <v>16.064999999999998</v>
      </c>
      <c r="O200" s="125">
        <f t="shared" si="79"/>
        <v>2.6774999999999998</v>
      </c>
      <c r="P200" s="125">
        <f t="shared" si="75"/>
        <v>4.49</v>
      </c>
      <c r="Q200" s="128">
        <f t="shared" si="80"/>
        <v>0.40367483296213819</v>
      </c>
    </row>
    <row r="201" spans="2:17" x14ac:dyDescent="0.5">
      <c r="B201" s="124">
        <v>463113</v>
      </c>
      <c r="C201" s="148" t="s">
        <v>6074</v>
      </c>
      <c r="D201" s="148" t="s">
        <v>2619</v>
      </c>
      <c r="E201" s="89">
        <v>850046873065</v>
      </c>
      <c r="F201" s="90">
        <v>6</v>
      </c>
      <c r="G201" s="149">
        <v>16</v>
      </c>
      <c r="H201" s="111" t="s">
        <v>62</v>
      </c>
      <c r="I201" s="125">
        <v>18.899999999999999</v>
      </c>
      <c r="J201" s="125">
        <f t="shared" si="76"/>
        <v>3.15</v>
      </c>
      <c r="K201" s="125">
        <f t="shared" si="74"/>
        <v>5.49</v>
      </c>
      <c r="L201" s="193">
        <f t="shared" si="77"/>
        <v>0.42622950819672134</v>
      </c>
      <c r="M201" s="126">
        <v>0.15</v>
      </c>
      <c r="N201" s="194">
        <f t="shared" si="78"/>
        <v>16.064999999999998</v>
      </c>
      <c r="O201" s="125">
        <f t="shared" si="79"/>
        <v>2.6774999999999998</v>
      </c>
      <c r="P201" s="125">
        <f t="shared" si="75"/>
        <v>4.49</v>
      </c>
      <c r="Q201" s="128">
        <f t="shared" si="80"/>
        <v>0.40367483296213819</v>
      </c>
    </row>
    <row r="202" spans="2:17" x14ac:dyDescent="0.5">
      <c r="B202" s="98" t="s">
        <v>1380</v>
      </c>
      <c r="C202" s="161"/>
      <c r="D202" s="161"/>
      <c r="E202" s="100"/>
      <c r="F202" s="101"/>
      <c r="G202" s="162"/>
      <c r="H202" s="101"/>
      <c r="I202" s="103"/>
      <c r="J202" s="103"/>
      <c r="K202" s="103"/>
      <c r="L202" s="191"/>
      <c r="M202" s="104"/>
      <c r="N202" s="192"/>
      <c r="O202" s="103"/>
      <c r="P202" s="103"/>
      <c r="Q202" s="106"/>
    </row>
    <row r="203" spans="2:17" x14ac:dyDescent="0.5">
      <c r="B203" s="124">
        <v>476201</v>
      </c>
      <c r="C203" s="148" t="s">
        <v>1380</v>
      </c>
      <c r="D203" s="148" t="s">
        <v>5634</v>
      </c>
      <c r="E203" s="89">
        <v>661636700025</v>
      </c>
      <c r="F203" s="90">
        <v>12</v>
      </c>
      <c r="G203" s="149">
        <v>11</v>
      </c>
      <c r="H203" s="111" t="s">
        <v>62</v>
      </c>
      <c r="I203" s="125">
        <v>28.2</v>
      </c>
      <c r="J203" s="125">
        <f t="shared" ref="J203:J206" si="81">I203/F203</f>
        <v>2.35</v>
      </c>
      <c r="K203" s="125">
        <f t="shared" si="74"/>
        <v>3.99</v>
      </c>
      <c r="L203" s="193">
        <f t="shared" ref="L203:L206" si="82">(K203-J203)/K203</f>
        <v>0.4110275689223058</v>
      </c>
      <c r="M203" s="126">
        <v>0.2</v>
      </c>
      <c r="N203" s="194">
        <f t="shared" ref="N203:N206" si="83">I203*(1-M203)</f>
        <v>22.560000000000002</v>
      </c>
      <c r="O203" s="125">
        <f t="shared" ref="O203:O206" si="84">N203/F203</f>
        <v>1.8800000000000001</v>
      </c>
      <c r="P203" s="125">
        <f t="shared" si="75"/>
        <v>3.49</v>
      </c>
      <c r="Q203" s="128">
        <f t="shared" ref="Q203:Q206" si="85">(P203-O203)/P203</f>
        <v>0.46131805157593125</v>
      </c>
    </row>
    <row r="204" spans="2:17" x14ac:dyDescent="0.5">
      <c r="B204" s="124">
        <v>476202</v>
      </c>
      <c r="C204" s="148" t="s">
        <v>1380</v>
      </c>
      <c r="D204" s="148" t="s">
        <v>5635</v>
      </c>
      <c r="E204" s="89">
        <v>661636700049</v>
      </c>
      <c r="F204" s="90">
        <v>12</v>
      </c>
      <c r="G204" s="149">
        <v>11</v>
      </c>
      <c r="H204" s="111" t="s">
        <v>62</v>
      </c>
      <c r="I204" s="125">
        <v>28.2</v>
      </c>
      <c r="J204" s="125">
        <f t="shared" si="81"/>
        <v>2.35</v>
      </c>
      <c r="K204" s="125">
        <f t="shared" si="74"/>
        <v>3.99</v>
      </c>
      <c r="L204" s="193">
        <f t="shared" si="82"/>
        <v>0.4110275689223058</v>
      </c>
      <c r="M204" s="126">
        <v>0.2</v>
      </c>
      <c r="N204" s="194">
        <f t="shared" si="83"/>
        <v>22.560000000000002</v>
      </c>
      <c r="O204" s="125">
        <f t="shared" si="84"/>
        <v>1.8800000000000001</v>
      </c>
      <c r="P204" s="125">
        <f t="shared" si="75"/>
        <v>3.49</v>
      </c>
      <c r="Q204" s="128">
        <f t="shared" si="85"/>
        <v>0.46131805157593125</v>
      </c>
    </row>
    <row r="205" spans="2:17" x14ac:dyDescent="0.5">
      <c r="B205" s="124">
        <v>476203</v>
      </c>
      <c r="C205" s="148" t="s">
        <v>1380</v>
      </c>
      <c r="D205" s="148" t="s">
        <v>5636</v>
      </c>
      <c r="E205" s="89">
        <v>661636700124</v>
      </c>
      <c r="F205" s="90">
        <v>12</v>
      </c>
      <c r="G205" s="149">
        <v>11</v>
      </c>
      <c r="H205" s="111" t="s">
        <v>62</v>
      </c>
      <c r="I205" s="125">
        <v>28.2</v>
      </c>
      <c r="J205" s="125">
        <f t="shared" si="81"/>
        <v>2.35</v>
      </c>
      <c r="K205" s="125">
        <f t="shared" si="74"/>
        <v>3.99</v>
      </c>
      <c r="L205" s="193">
        <f t="shared" si="82"/>
        <v>0.4110275689223058</v>
      </c>
      <c r="M205" s="126">
        <v>0.2</v>
      </c>
      <c r="N205" s="194">
        <f t="shared" si="83"/>
        <v>22.560000000000002</v>
      </c>
      <c r="O205" s="125">
        <f t="shared" si="84"/>
        <v>1.8800000000000001</v>
      </c>
      <c r="P205" s="125">
        <f t="shared" si="75"/>
        <v>3.49</v>
      </c>
      <c r="Q205" s="128">
        <f t="shared" si="85"/>
        <v>0.46131805157593125</v>
      </c>
    </row>
    <row r="206" spans="2:17" x14ac:dyDescent="0.5">
      <c r="B206" s="124">
        <v>476204</v>
      </c>
      <c r="C206" s="148" t="s">
        <v>1380</v>
      </c>
      <c r="D206" s="148" t="s">
        <v>5637</v>
      </c>
      <c r="E206" s="89">
        <v>661636700186</v>
      </c>
      <c r="F206" s="90">
        <v>12</v>
      </c>
      <c r="G206" s="149">
        <v>11</v>
      </c>
      <c r="H206" s="111" t="s">
        <v>62</v>
      </c>
      <c r="I206" s="125">
        <v>28.2</v>
      </c>
      <c r="J206" s="125">
        <f t="shared" si="81"/>
        <v>2.35</v>
      </c>
      <c r="K206" s="125">
        <f t="shared" si="74"/>
        <v>3.99</v>
      </c>
      <c r="L206" s="193">
        <f t="shared" si="82"/>
        <v>0.4110275689223058</v>
      </c>
      <c r="M206" s="126">
        <v>0.2</v>
      </c>
      <c r="N206" s="194">
        <f t="shared" si="83"/>
        <v>22.560000000000002</v>
      </c>
      <c r="O206" s="125">
        <f t="shared" si="84"/>
        <v>1.8800000000000001</v>
      </c>
      <c r="P206" s="125">
        <f t="shared" si="75"/>
        <v>3.49</v>
      </c>
      <c r="Q206" s="128">
        <f t="shared" si="85"/>
        <v>0.46131805157593125</v>
      </c>
    </row>
    <row r="207" spans="2:17" x14ac:dyDescent="0.5">
      <c r="B207" s="98" t="s">
        <v>108</v>
      </c>
      <c r="C207" s="161"/>
      <c r="D207" s="161"/>
      <c r="E207" s="100"/>
      <c r="F207" s="101"/>
      <c r="G207" s="162"/>
      <c r="H207" s="101"/>
      <c r="I207" s="103"/>
      <c r="J207" s="103"/>
      <c r="K207" s="103"/>
      <c r="L207" s="191"/>
      <c r="M207" s="104"/>
      <c r="N207" s="192"/>
      <c r="O207" s="103"/>
      <c r="P207" s="103"/>
      <c r="Q207" s="106"/>
    </row>
    <row r="208" spans="2:17" x14ac:dyDescent="0.5">
      <c r="B208" s="124">
        <v>479111</v>
      </c>
      <c r="C208" s="148" t="s">
        <v>108</v>
      </c>
      <c r="D208" s="148" t="s">
        <v>2685</v>
      </c>
      <c r="E208" s="89">
        <v>850014741150</v>
      </c>
      <c r="F208" s="90">
        <v>6</v>
      </c>
      <c r="G208" s="149">
        <v>8.4</v>
      </c>
      <c r="H208" s="111" t="s">
        <v>62</v>
      </c>
      <c r="I208" s="125">
        <v>49.4</v>
      </c>
      <c r="J208" s="125">
        <f t="shared" si="76"/>
        <v>8.2333333333333325</v>
      </c>
      <c r="K208" s="125">
        <f t="shared" si="74"/>
        <v>13.99</v>
      </c>
      <c r="L208" s="193">
        <f t="shared" si="77"/>
        <v>0.41148439361448663</v>
      </c>
      <c r="M208" s="126">
        <v>0.2</v>
      </c>
      <c r="N208" s="194">
        <f t="shared" si="78"/>
        <v>39.520000000000003</v>
      </c>
      <c r="O208" s="125">
        <f t="shared" si="79"/>
        <v>6.5866666666666669</v>
      </c>
      <c r="P208" s="125">
        <f t="shared" si="75"/>
        <v>10.99</v>
      </c>
      <c r="Q208" s="128">
        <f t="shared" si="80"/>
        <v>0.40066727327873825</v>
      </c>
    </row>
    <row r="209" spans="2:17" x14ac:dyDescent="0.5">
      <c r="B209" s="124">
        <v>479112</v>
      </c>
      <c r="C209" s="148" t="s">
        <v>108</v>
      </c>
      <c r="D209" s="148" t="s">
        <v>2686</v>
      </c>
      <c r="E209" s="89">
        <v>850014741143</v>
      </c>
      <c r="F209" s="90">
        <v>6</v>
      </c>
      <c r="G209" s="149">
        <v>8.4</v>
      </c>
      <c r="H209" s="111" t="s">
        <v>62</v>
      </c>
      <c r="I209" s="125">
        <v>49.4</v>
      </c>
      <c r="J209" s="125">
        <f t="shared" si="76"/>
        <v>8.2333333333333325</v>
      </c>
      <c r="K209" s="125">
        <f t="shared" si="74"/>
        <v>13.99</v>
      </c>
      <c r="L209" s="193">
        <f t="shared" si="77"/>
        <v>0.41148439361448663</v>
      </c>
      <c r="M209" s="126">
        <v>0.2</v>
      </c>
      <c r="N209" s="194">
        <f t="shared" si="78"/>
        <v>39.520000000000003</v>
      </c>
      <c r="O209" s="125">
        <f t="shared" si="79"/>
        <v>6.5866666666666669</v>
      </c>
      <c r="P209" s="125">
        <f t="shared" si="75"/>
        <v>10.99</v>
      </c>
      <c r="Q209" s="128">
        <f t="shared" si="80"/>
        <v>0.40066727327873825</v>
      </c>
    </row>
    <row r="210" spans="2:17" x14ac:dyDescent="0.5">
      <c r="B210" s="98" t="s">
        <v>166</v>
      </c>
      <c r="C210" s="161"/>
      <c r="D210" s="161"/>
      <c r="E210" s="100"/>
      <c r="F210" s="101"/>
      <c r="G210" s="162"/>
      <c r="H210" s="101"/>
      <c r="I210" s="103"/>
      <c r="J210" s="103"/>
      <c r="K210" s="103"/>
      <c r="L210" s="191"/>
      <c r="M210" s="104"/>
      <c r="N210" s="192"/>
      <c r="O210" s="103"/>
      <c r="P210" s="103"/>
      <c r="Q210" s="106"/>
    </row>
    <row r="211" spans="2:17" x14ac:dyDescent="0.5">
      <c r="B211" s="124">
        <v>492101</v>
      </c>
      <c r="C211" s="148" t="s">
        <v>166</v>
      </c>
      <c r="D211" s="148" t="s">
        <v>2690</v>
      </c>
      <c r="E211" s="89">
        <v>855004005083</v>
      </c>
      <c r="F211" s="90">
        <v>12</v>
      </c>
      <c r="G211" s="149">
        <v>8</v>
      </c>
      <c r="H211" s="111" t="s">
        <v>62</v>
      </c>
      <c r="I211" s="125">
        <v>34.17</v>
      </c>
      <c r="J211" s="125">
        <f t="shared" si="76"/>
        <v>2.8475000000000001</v>
      </c>
      <c r="K211" s="125">
        <f t="shared" si="74"/>
        <v>4.99</v>
      </c>
      <c r="L211" s="193">
        <f t="shared" si="77"/>
        <v>0.42935871743486975</v>
      </c>
      <c r="M211" s="126">
        <v>0.2</v>
      </c>
      <c r="N211" s="194">
        <f t="shared" si="78"/>
        <v>27.336000000000002</v>
      </c>
      <c r="O211" s="125">
        <f t="shared" si="79"/>
        <v>2.278</v>
      </c>
      <c r="P211" s="125">
        <f t="shared" si="75"/>
        <v>3.99</v>
      </c>
      <c r="Q211" s="128">
        <f t="shared" si="80"/>
        <v>0.42907268170426066</v>
      </c>
    </row>
    <row r="212" spans="2:17" x14ac:dyDescent="0.5">
      <c r="B212" s="124">
        <v>492102</v>
      </c>
      <c r="C212" s="148" t="s">
        <v>166</v>
      </c>
      <c r="D212" s="148" t="s">
        <v>2691</v>
      </c>
      <c r="E212" s="89">
        <v>810471032291</v>
      </c>
      <c r="F212" s="90">
        <v>12</v>
      </c>
      <c r="G212" s="149">
        <v>8</v>
      </c>
      <c r="H212" s="111" t="s">
        <v>62</v>
      </c>
      <c r="I212" s="125">
        <v>34.17</v>
      </c>
      <c r="J212" s="125">
        <f t="shared" si="76"/>
        <v>2.8475000000000001</v>
      </c>
      <c r="K212" s="125">
        <f t="shared" si="74"/>
        <v>4.99</v>
      </c>
      <c r="L212" s="193">
        <f t="shared" si="77"/>
        <v>0.42935871743486975</v>
      </c>
      <c r="M212" s="126">
        <v>0.2</v>
      </c>
      <c r="N212" s="194">
        <f t="shared" si="78"/>
        <v>27.336000000000002</v>
      </c>
      <c r="O212" s="125">
        <f t="shared" si="79"/>
        <v>2.278</v>
      </c>
      <c r="P212" s="125">
        <f t="shared" si="75"/>
        <v>3.99</v>
      </c>
      <c r="Q212" s="128">
        <f t="shared" si="80"/>
        <v>0.42907268170426066</v>
      </c>
    </row>
    <row r="213" spans="2:17" x14ac:dyDescent="0.5">
      <c r="B213" s="124">
        <v>492201</v>
      </c>
      <c r="C213" s="148" t="s">
        <v>166</v>
      </c>
      <c r="D213" s="148" t="s">
        <v>2692</v>
      </c>
      <c r="E213" s="89">
        <v>810471032338</v>
      </c>
      <c r="F213" s="90">
        <v>12</v>
      </c>
      <c r="G213" s="149">
        <v>10.66</v>
      </c>
      <c r="H213" s="111" t="s">
        <v>62</v>
      </c>
      <c r="I213" s="125">
        <v>34.17</v>
      </c>
      <c r="J213" s="125">
        <f t="shared" si="76"/>
        <v>2.8475000000000001</v>
      </c>
      <c r="K213" s="125">
        <f t="shared" si="74"/>
        <v>4.99</v>
      </c>
      <c r="L213" s="193">
        <f t="shared" si="77"/>
        <v>0.42935871743486975</v>
      </c>
      <c r="M213" s="126">
        <v>0.2</v>
      </c>
      <c r="N213" s="194">
        <f t="shared" si="78"/>
        <v>27.336000000000002</v>
      </c>
      <c r="O213" s="125">
        <f t="shared" si="79"/>
        <v>2.278</v>
      </c>
      <c r="P213" s="125">
        <f t="shared" si="75"/>
        <v>3.99</v>
      </c>
      <c r="Q213" s="128">
        <f t="shared" si="80"/>
        <v>0.42907268170426066</v>
      </c>
    </row>
    <row r="214" spans="2:17" x14ac:dyDescent="0.5">
      <c r="B214" s="98" t="s">
        <v>2737</v>
      </c>
      <c r="C214" s="161"/>
      <c r="D214" s="161"/>
      <c r="E214" s="100"/>
      <c r="F214" s="101"/>
      <c r="G214" s="162"/>
      <c r="H214" s="101"/>
      <c r="I214" s="103"/>
      <c r="J214" s="103"/>
      <c r="K214" s="103"/>
      <c r="L214" s="191"/>
      <c r="M214" s="104"/>
      <c r="N214" s="192"/>
      <c r="O214" s="103"/>
      <c r="P214" s="103"/>
      <c r="Q214" s="106"/>
    </row>
    <row r="215" spans="2:17" x14ac:dyDescent="0.5">
      <c r="B215" s="108">
        <v>500100</v>
      </c>
      <c r="C215" s="164" t="s">
        <v>2737</v>
      </c>
      <c r="D215" s="164" t="s">
        <v>2738</v>
      </c>
      <c r="E215" s="110">
        <v>860008249265</v>
      </c>
      <c r="F215" s="111">
        <v>8</v>
      </c>
      <c r="G215" s="169">
        <v>14</v>
      </c>
      <c r="H215" s="111" t="s">
        <v>62</v>
      </c>
      <c r="I215" s="113">
        <v>39.6</v>
      </c>
      <c r="J215" s="113">
        <f t="shared" si="76"/>
        <v>4.95</v>
      </c>
      <c r="K215" s="113">
        <f t="shared" si="74"/>
        <v>8.49</v>
      </c>
      <c r="L215" s="189">
        <f t="shared" si="77"/>
        <v>0.41696113074204949</v>
      </c>
      <c r="M215" s="114">
        <v>0.2</v>
      </c>
      <c r="N215" s="190">
        <f t="shared" si="78"/>
        <v>31.680000000000003</v>
      </c>
      <c r="O215" s="113">
        <f t="shared" si="79"/>
        <v>3.9600000000000004</v>
      </c>
      <c r="P215" s="113">
        <f t="shared" si="75"/>
        <v>6.99</v>
      </c>
      <c r="Q215" s="116">
        <f t="shared" si="80"/>
        <v>0.43347639484978534</v>
      </c>
    </row>
    <row r="216" spans="2:17" x14ac:dyDescent="0.5">
      <c r="B216" s="108">
        <v>500101</v>
      </c>
      <c r="C216" s="164" t="s">
        <v>2737</v>
      </c>
      <c r="D216" s="164" t="s">
        <v>2739</v>
      </c>
      <c r="E216" s="110">
        <v>860008249234</v>
      </c>
      <c r="F216" s="111">
        <v>8</v>
      </c>
      <c r="G216" s="169">
        <v>14</v>
      </c>
      <c r="H216" s="111" t="s">
        <v>62</v>
      </c>
      <c r="I216" s="113">
        <v>39.6</v>
      </c>
      <c r="J216" s="113">
        <f t="shared" si="76"/>
        <v>4.95</v>
      </c>
      <c r="K216" s="113">
        <f t="shared" si="74"/>
        <v>8.49</v>
      </c>
      <c r="L216" s="189">
        <f t="shared" si="77"/>
        <v>0.41696113074204949</v>
      </c>
      <c r="M216" s="114">
        <v>0.2</v>
      </c>
      <c r="N216" s="190">
        <f t="shared" si="78"/>
        <v>31.680000000000003</v>
      </c>
      <c r="O216" s="113">
        <f t="shared" si="79"/>
        <v>3.9600000000000004</v>
      </c>
      <c r="P216" s="113">
        <f t="shared" si="75"/>
        <v>6.99</v>
      </c>
      <c r="Q216" s="116">
        <f t="shared" si="80"/>
        <v>0.43347639484978534</v>
      </c>
    </row>
    <row r="217" spans="2:17" x14ac:dyDescent="0.5">
      <c r="B217" s="108">
        <v>500103</v>
      </c>
      <c r="C217" s="164" t="s">
        <v>2737</v>
      </c>
      <c r="D217" s="164" t="s">
        <v>2740</v>
      </c>
      <c r="E217" s="110">
        <v>860008249241</v>
      </c>
      <c r="F217" s="111">
        <v>8</v>
      </c>
      <c r="G217" s="169">
        <v>14</v>
      </c>
      <c r="H217" s="111" t="s">
        <v>62</v>
      </c>
      <c r="I217" s="113">
        <v>39.6</v>
      </c>
      <c r="J217" s="113">
        <f t="shared" si="76"/>
        <v>4.95</v>
      </c>
      <c r="K217" s="113">
        <f t="shared" si="74"/>
        <v>8.49</v>
      </c>
      <c r="L217" s="189">
        <f t="shared" si="77"/>
        <v>0.41696113074204949</v>
      </c>
      <c r="M217" s="114">
        <v>0.2</v>
      </c>
      <c r="N217" s="190">
        <f t="shared" si="78"/>
        <v>31.680000000000003</v>
      </c>
      <c r="O217" s="113">
        <f t="shared" si="79"/>
        <v>3.9600000000000004</v>
      </c>
      <c r="P217" s="113">
        <f t="shared" si="75"/>
        <v>6.99</v>
      </c>
      <c r="Q217" s="116">
        <f t="shared" si="80"/>
        <v>0.43347639484978534</v>
      </c>
    </row>
    <row r="218" spans="2:17" x14ac:dyDescent="0.5">
      <c r="B218" s="108">
        <v>500104</v>
      </c>
      <c r="C218" s="164" t="s">
        <v>2737</v>
      </c>
      <c r="D218" s="164" t="s">
        <v>2741</v>
      </c>
      <c r="E218" s="110">
        <v>860008249258</v>
      </c>
      <c r="F218" s="111">
        <v>8</v>
      </c>
      <c r="G218" s="169">
        <v>14</v>
      </c>
      <c r="H218" s="111" t="s">
        <v>62</v>
      </c>
      <c r="I218" s="113">
        <v>39.6</v>
      </c>
      <c r="J218" s="113">
        <f t="shared" si="76"/>
        <v>4.95</v>
      </c>
      <c r="K218" s="113">
        <f t="shared" si="74"/>
        <v>8.49</v>
      </c>
      <c r="L218" s="189">
        <f t="shared" si="77"/>
        <v>0.41696113074204949</v>
      </c>
      <c r="M218" s="114">
        <v>0.2</v>
      </c>
      <c r="N218" s="190">
        <f t="shared" si="78"/>
        <v>31.680000000000003</v>
      </c>
      <c r="O218" s="113">
        <f t="shared" si="79"/>
        <v>3.9600000000000004</v>
      </c>
      <c r="P218" s="113">
        <f t="shared" si="75"/>
        <v>6.99</v>
      </c>
      <c r="Q218" s="116">
        <f t="shared" si="80"/>
        <v>0.43347639484978534</v>
      </c>
    </row>
    <row r="219" spans="2:17" x14ac:dyDescent="0.5">
      <c r="B219" s="108">
        <v>500105</v>
      </c>
      <c r="C219" s="164" t="s">
        <v>2737</v>
      </c>
      <c r="D219" s="164" t="s">
        <v>2742</v>
      </c>
      <c r="E219" s="110">
        <v>860008249272</v>
      </c>
      <c r="F219" s="111">
        <v>8</v>
      </c>
      <c r="G219" s="169">
        <v>14</v>
      </c>
      <c r="H219" s="111" t="s">
        <v>62</v>
      </c>
      <c r="I219" s="113">
        <v>39.6</v>
      </c>
      <c r="J219" s="113">
        <f t="shared" si="76"/>
        <v>4.95</v>
      </c>
      <c r="K219" s="113">
        <f t="shared" si="74"/>
        <v>8.49</v>
      </c>
      <c r="L219" s="189">
        <f t="shared" si="77"/>
        <v>0.41696113074204949</v>
      </c>
      <c r="M219" s="114">
        <v>0.2</v>
      </c>
      <c r="N219" s="190">
        <f t="shared" si="78"/>
        <v>31.680000000000003</v>
      </c>
      <c r="O219" s="113">
        <f t="shared" si="79"/>
        <v>3.9600000000000004</v>
      </c>
      <c r="P219" s="113">
        <f t="shared" si="75"/>
        <v>6.99</v>
      </c>
      <c r="Q219" s="116">
        <f t="shared" si="80"/>
        <v>0.43347639484978534</v>
      </c>
    </row>
    <row r="220" spans="2:17" x14ac:dyDescent="0.5">
      <c r="B220" s="108">
        <v>500108</v>
      </c>
      <c r="C220" s="164" t="s">
        <v>2737</v>
      </c>
      <c r="D220" s="164" t="s">
        <v>2743</v>
      </c>
      <c r="E220" s="110">
        <v>860008249203</v>
      </c>
      <c r="F220" s="111">
        <v>8</v>
      </c>
      <c r="G220" s="169">
        <v>14</v>
      </c>
      <c r="H220" s="111" t="s">
        <v>62</v>
      </c>
      <c r="I220" s="113">
        <v>39.6</v>
      </c>
      <c r="J220" s="113">
        <f t="shared" si="76"/>
        <v>4.95</v>
      </c>
      <c r="K220" s="113">
        <f t="shared" si="74"/>
        <v>8.49</v>
      </c>
      <c r="L220" s="189">
        <f t="shared" si="77"/>
        <v>0.41696113074204949</v>
      </c>
      <c r="M220" s="114">
        <v>0.2</v>
      </c>
      <c r="N220" s="190">
        <f t="shared" si="78"/>
        <v>31.680000000000003</v>
      </c>
      <c r="O220" s="113">
        <f t="shared" si="79"/>
        <v>3.9600000000000004</v>
      </c>
      <c r="P220" s="113">
        <f t="shared" si="75"/>
        <v>6.99</v>
      </c>
      <c r="Q220" s="116">
        <f t="shared" si="80"/>
        <v>0.43347639484978534</v>
      </c>
    </row>
    <row r="221" spans="2:17" x14ac:dyDescent="0.5">
      <c r="B221" s="108">
        <v>500110</v>
      </c>
      <c r="C221" s="164" t="s">
        <v>2737</v>
      </c>
      <c r="D221" s="164" t="s">
        <v>2744</v>
      </c>
      <c r="E221" s="110">
        <v>860008249289</v>
      </c>
      <c r="F221" s="111">
        <v>8</v>
      </c>
      <c r="G221" s="169">
        <v>14</v>
      </c>
      <c r="H221" s="111" t="s">
        <v>62</v>
      </c>
      <c r="I221" s="113">
        <v>39.6</v>
      </c>
      <c r="J221" s="113">
        <f t="shared" si="76"/>
        <v>4.95</v>
      </c>
      <c r="K221" s="113">
        <f t="shared" si="74"/>
        <v>8.49</v>
      </c>
      <c r="L221" s="189">
        <f t="shared" si="77"/>
        <v>0.41696113074204949</v>
      </c>
      <c r="M221" s="114">
        <v>0.2</v>
      </c>
      <c r="N221" s="190">
        <f t="shared" si="78"/>
        <v>31.680000000000003</v>
      </c>
      <c r="O221" s="113">
        <f t="shared" si="79"/>
        <v>3.9600000000000004</v>
      </c>
      <c r="P221" s="113">
        <f t="shared" si="75"/>
        <v>6.99</v>
      </c>
      <c r="Q221" s="116">
        <f t="shared" si="80"/>
        <v>0.43347639484978534</v>
      </c>
    </row>
    <row r="222" spans="2:17" x14ac:dyDescent="0.5">
      <c r="B222" s="108">
        <v>500112</v>
      </c>
      <c r="C222" s="164" t="s">
        <v>2737</v>
      </c>
      <c r="D222" s="164" t="s">
        <v>2745</v>
      </c>
      <c r="E222" s="110">
        <v>860010701218</v>
      </c>
      <c r="F222" s="111">
        <v>8</v>
      </c>
      <c r="G222" s="169">
        <v>14</v>
      </c>
      <c r="H222" s="111" t="s">
        <v>62</v>
      </c>
      <c r="I222" s="113">
        <v>39.6</v>
      </c>
      <c r="J222" s="113">
        <f t="shared" si="76"/>
        <v>4.95</v>
      </c>
      <c r="K222" s="113">
        <f t="shared" si="74"/>
        <v>8.49</v>
      </c>
      <c r="L222" s="189">
        <f t="shared" si="77"/>
        <v>0.41696113074204949</v>
      </c>
      <c r="M222" s="114">
        <v>0.2</v>
      </c>
      <c r="N222" s="190">
        <f t="shared" si="78"/>
        <v>31.680000000000003</v>
      </c>
      <c r="O222" s="113">
        <f t="shared" si="79"/>
        <v>3.9600000000000004</v>
      </c>
      <c r="P222" s="113">
        <f t="shared" si="75"/>
        <v>6.99</v>
      </c>
      <c r="Q222" s="116">
        <f t="shared" si="80"/>
        <v>0.43347639484978534</v>
      </c>
    </row>
    <row r="223" spans="2:17" x14ac:dyDescent="0.5">
      <c r="B223" s="108">
        <v>500113</v>
      </c>
      <c r="C223" s="164" t="s">
        <v>2737</v>
      </c>
      <c r="D223" s="164" t="s">
        <v>2746</v>
      </c>
      <c r="E223" s="110">
        <v>860008249296</v>
      </c>
      <c r="F223" s="111">
        <v>8</v>
      </c>
      <c r="G223" s="169">
        <v>14</v>
      </c>
      <c r="H223" s="111" t="s">
        <v>62</v>
      </c>
      <c r="I223" s="113">
        <v>39.6</v>
      </c>
      <c r="J223" s="113">
        <f t="shared" si="76"/>
        <v>4.95</v>
      </c>
      <c r="K223" s="113">
        <f t="shared" si="74"/>
        <v>8.49</v>
      </c>
      <c r="L223" s="189">
        <f t="shared" si="77"/>
        <v>0.41696113074204949</v>
      </c>
      <c r="M223" s="114">
        <v>0.2</v>
      </c>
      <c r="N223" s="190">
        <f t="shared" si="78"/>
        <v>31.680000000000003</v>
      </c>
      <c r="O223" s="113">
        <f t="shared" si="79"/>
        <v>3.9600000000000004</v>
      </c>
      <c r="P223" s="113">
        <f t="shared" si="75"/>
        <v>6.99</v>
      </c>
      <c r="Q223" s="116">
        <f t="shared" si="80"/>
        <v>0.43347639484978534</v>
      </c>
    </row>
    <row r="224" spans="2:17" x14ac:dyDescent="0.5">
      <c r="B224" s="108">
        <v>500114</v>
      </c>
      <c r="C224" s="164" t="s">
        <v>2737</v>
      </c>
      <c r="D224" s="164" t="s">
        <v>2747</v>
      </c>
      <c r="E224" s="110">
        <v>860010701232</v>
      </c>
      <c r="F224" s="111">
        <v>8</v>
      </c>
      <c r="G224" s="169">
        <v>14</v>
      </c>
      <c r="H224" s="111" t="s">
        <v>62</v>
      </c>
      <c r="I224" s="113">
        <v>39.6</v>
      </c>
      <c r="J224" s="113">
        <f t="shared" si="76"/>
        <v>4.95</v>
      </c>
      <c r="K224" s="113">
        <f t="shared" si="74"/>
        <v>8.49</v>
      </c>
      <c r="L224" s="189">
        <f t="shared" si="77"/>
        <v>0.41696113074204949</v>
      </c>
      <c r="M224" s="114">
        <v>0.2</v>
      </c>
      <c r="N224" s="190">
        <f t="shared" si="78"/>
        <v>31.680000000000003</v>
      </c>
      <c r="O224" s="113">
        <f t="shared" si="79"/>
        <v>3.9600000000000004</v>
      </c>
      <c r="P224" s="113">
        <f t="shared" si="75"/>
        <v>6.99</v>
      </c>
      <c r="Q224" s="116">
        <f t="shared" si="80"/>
        <v>0.43347639484978534</v>
      </c>
    </row>
    <row r="225" spans="2:17" x14ac:dyDescent="0.5">
      <c r="B225" s="98" t="s">
        <v>2151</v>
      </c>
      <c r="C225" s="161"/>
      <c r="D225" s="161"/>
      <c r="E225" s="100"/>
      <c r="F225" s="101"/>
      <c r="G225" s="162"/>
      <c r="H225" s="101"/>
      <c r="I225" s="103"/>
      <c r="J225" s="103"/>
      <c r="K225" s="103"/>
      <c r="L225" s="191"/>
      <c r="M225" s="104"/>
      <c r="N225" s="192"/>
      <c r="O225" s="103"/>
      <c r="P225" s="103"/>
      <c r="Q225" s="106"/>
    </row>
    <row r="226" spans="2:17" x14ac:dyDescent="0.5">
      <c r="B226" s="108">
        <v>500130</v>
      </c>
      <c r="C226" s="164" t="s">
        <v>2151</v>
      </c>
      <c r="D226" s="164" t="s">
        <v>2748</v>
      </c>
      <c r="E226" s="110">
        <v>810003518224</v>
      </c>
      <c r="F226" s="111">
        <v>8</v>
      </c>
      <c r="G226" s="169">
        <v>3.5</v>
      </c>
      <c r="H226" s="111" t="s">
        <v>437</v>
      </c>
      <c r="I226" s="113">
        <v>24.4</v>
      </c>
      <c r="J226" s="113">
        <f t="shared" si="76"/>
        <v>3.05</v>
      </c>
      <c r="K226" s="113">
        <f t="shared" si="74"/>
        <v>5.49</v>
      </c>
      <c r="L226" s="189">
        <f t="shared" si="77"/>
        <v>0.44444444444444448</v>
      </c>
      <c r="M226" s="114">
        <v>0.15</v>
      </c>
      <c r="N226" s="190">
        <f t="shared" si="78"/>
        <v>20.74</v>
      </c>
      <c r="O226" s="113">
        <f t="shared" si="79"/>
        <v>2.5924999999999998</v>
      </c>
      <c r="P226" s="113">
        <f t="shared" si="75"/>
        <v>4.49</v>
      </c>
      <c r="Q226" s="116">
        <f t="shared" si="80"/>
        <v>0.42260579064587983</v>
      </c>
    </row>
    <row r="227" spans="2:17" x14ac:dyDescent="0.5">
      <c r="B227" s="108">
        <v>500131</v>
      </c>
      <c r="C227" s="164" t="s">
        <v>2151</v>
      </c>
      <c r="D227" s="164" t="s">
        <v>2749</v>
      </c>
      <c r="E227" s="110">
        <v>810003518385</v>
      </c>
      <c r="F227" s="111">
        <v>8</v>
      </c>
      <c r="G227" s="169">
        <v>3.5</v>
      </c>
      <c r="H227" s="111" t="s">
        <v>437</v>
      </c>
      <c r="I227" s="113">
        <v>24.4</v>
      </c>
      <c r="J227" s="113">
        <f t="shared" si="76"/>
        <v>3.05</v>
      </c>
      <c r="K227" s="113">
        <f t="shared" si="74"/>
        <v>5.49</v>
      </c>
      <c r="L227" s="189">
        <f t="shared" si="77"/>
        <v>0.44444444444444448</v>
      </c>
      <c r="M227" s="114">
        <v>0.15</v>
      </c>
      <c r="N227" s="190">
        <f t="shared" si="78"/>
        <v>20.74</v>
      </c>
      <c r="O227" s="113">
        <f t="shared" si="79"/>
        <v>2.5924999999999998</v>
      </c>
      <c r="P227" s="113">
        <f t="shared" si="75"/>
        <v>4.49</v>
      </c>
      <c r="Q227" s="116">
        <f t="shared" si="80"/>
        <v>0.42260579064587983</v>
      </c>
    </row>
    <row r="228" spans="2:17" x14ac:dyDescent="0.5">
      <c r="B228" s="108">
        <v>500132</v>
      </c>
      <c r="C228" s="164" t="s">
        <v>2151</v>
      </c>
      <c r="D228" s="164" t="s">
        <v>2750</v>
      </c>
      <c r="E228" s="110">
        <v>810003518316</v>
      </c>
      <c r="F228" s="111">
        <v>8</v>
      </c>
      <c r="G228" s="169">
        <v>3.5</v>
      </c>
      <c r="H228" s="111" t="s">
        <v>437</v>
      </c>
      <c r="I228" s="113">
        <v>24.4</v>
      </c>
      <c r="J228" s="113">
        <f t="shared" si="76"/>
        <v>3.05</v>
      </c>
      <c r="K228" s="113">
        <f t="shared" si="74"/>
        <v>5.49</v>
      </c>
      <c r="L228" s="189">
        <f t="shared" si="77"/>
        <v>0.44444444444444448</v>
      </c>
      <c r="M228" s="114">
        <v>0.15</v>
      </c>
      <c r="N228" s="190">
        <f t="shared" si="78"/>
        <v>20.74</v>
      </c>
      <c r="O228" s="113">
        <f t="shared" si="79"/>
        <v>2.5924999999999998</v>
      </c>
      <c r="P228" s="113">
        <f t="shared" si="75"/>
        <v>4.49</v>
      </c>
      <c r="Q228" s="116">
        <f t="shared" si="80"/>
        <v>0.42260579064587983</v>
      </c>
    </row>
    <row r="229" spans="2:17" x14ac:dyDescent="0.5">
      <c r="B229" s="108">
        <v>500133</v>
      </c>
      <c r="C229" s="164" t="s">
        <v>2151</v>
      </c>
      <c r="D229" s="164" t="s">
        <v>2751</v>
      </c>
      <c r="E229" s="110">
        <v>810003518378</v>
      </c>
      <c r="F229" s="111">
        <v>8</v>
      </c>
      <c r="G229" s="169">
        <v>3.5</v>
      </c>
      <c r="H229" s="111" t="s">
        <v>437</v>
      </c>
      <c r="I229" s="113">
        <v>24.4</v>
      </c>
      <c r="J229" s="113">
        <f t="shared" si="76"/>
        <v>3.05</v>
      </c>
      <c r="K229" s="113">
        <f t="shared" si="74"/>
        <v>5.49</v>
      </c>
      <c r="L229" s="189">
        <f t="shared" si="77"/>
        <v>0.44444444444444448</v>
      </c>
      <c r="M229" s="114">
        <v>0.15</v>
      </c>
      <c r="N229" s="190">
        <f t="shared" si="78"/>
        <v>20.74</v>
      </c>
      <c r="O229" s="113">
        <f t="shared" si="79"/>
        <v>2.5924999999999998</v>
      </c>
      <c r="P229" s="113">
        <f t="shared" si="75"/>
        <v>4.49</v>
      </c>
      <c r="Q229" s="116">
        <f t="shared" si="80"/>
        <v>0.42260579064587983</v>
      </c>
    </row>
    <row r="230" spans="2:17" x14ac:dyDescent="0.5">
      <c r="B230" s="108">
        <v>500134</v>
      </c>
      <c r="C230" s="164" t="s">
        <v>2151</v>
      </c>
      <c r="D230" s="164" t="s">
        <v>2752</v>
      </c>
      <c r="E230" s="110">
        <v>810003518286</v>
      </c>
      <c r="F230" s="111">
        <v>8</v>
      </c>
      <c r="G230" s="169">
        <v>3.5</v>
      </c>
      <c r="H230" s="111" t="s">
        <v>437</v>
      </c>
      <c r="I230" s="113">
        <v>24.4</v>
      </c>
      <c r="J230" s="113">
        <f t="shared" si="76"/>
        <v>3.05</v>
      </c>
      <c r="K230" s="113">
        <f t="shared" si="74"/>
        <v>5.49</v>
      </c>
      <c r="L230" s="189">
        <f t="shared" si="77"/>
        <v>0.44444444444444448</v>
      </c>
      <c r="M230" s="114">
        <v>0.15</v>
      </c>
      <c r="N230" s="190">
        <f t="shared" si="78"/>
        <v>20.74</v>
      </c>
      <c r="O230" s="113">
        <f t="shared" si="79"/>
        <v>2.5924999999999998</v>
      </c>
      <c r="P230" s="113">
        <f t="shared" si="75"/>
        <v>4.49</v>
      </c>
      <c r="Q230" s="116">
        <f t="shared" si="80"/>
        <v>0.42260579064587983</v>
      </c>
    </row>
    <row r="231" spans="2:17" x14ac:dyDescent="0.5">
      <c r="B231" s="108">
        <v>500135</v>
      </c>
      <c r="C231" s="164" t="s">
        <v>2151</v>
      </c>
      <c r="D231" s="164" t="s">
        <v>2753</v>
      </c>
      <c r="E231" s="110">
        <v>810003518453</v>
      </c>
      <c r="F231" s="111">
        <v>8</v>
      </c>
      <c r="G231" s="169">
        <v>3.5</v>
      </c>
      <c r="H231" s="111" t="s">
        <v>437</v>
      </c>
      <c r="I231" s="113">
        <v>24.4</v>
      </c>
      <c r="J231" s="113">
        <f t="shared" si="76"/>
        <v>3.05</v>
      </c>
      <c r="K231" s="113">
        <f t="shared" si="74"/>
        <v>5.49</v>
      </c>
      <c r="L231" s="189">
        <f t="shared" si="77"/>
        <v>0.44444444444444448</v>
      </c>
      <c r="M231" s="114">
        <v>0.15</v>
      </c>
      <c r="N231" s="190">
        <f t="shared" si="78"/>
        <v>20.74</v>
      </c>
      <c r="O231" s="113">
        <f t="shared" si="79"/>
        <v>2.5924999999999998</v>
      </c>
      <c r="P231" s="113">
        <f t="shared" si="75"/>
        <v>4.49</v>
      </c>
      <c r="Q231" s="116">
        <f t="shared" si="80"/>
        <v>0.42260579064587983</v>
      </c>
    </row>
    <row r="232" spans="2:17" x14ac:dyDescent="0.5">
      <c r="B232" s="108">
        <v>500136</v>
      </c>
      <c r="C232" s="164" t="s">
        <v>2151</v>
      </c>
      <c r="D232" s="164" t="s">
        <v>2754</v>
      </c>
      <c r="E232" s="110">
        <v>810003518477</v>
      </c>
      <c r="F232" s="111">
        <v>8</v>
      </c>
      <c r="G232" s="169">
        <v>3.5</v>
      </c>
      <c r="H232" s="111" t="s">
        <v>437</v>
      </c>
      <c r="I232" s="113">
        <v>24.4</v>
      </c>
      <c r="J232" s="113">
        <f t="shared" si="76"/>
        <v>3.05</v>
      </c>
      <c r="K232" s="113">
        <f t="shared" si="74"/>
        <v>5.49</v>
      </c>
      <c r="L232" s="189">
        <f t="shared" si="77"/>
        <v>0.44444444444444448</v>
      </c>
      <c r="M232" s="114">
        <v>0.15</v>
      </c>
      <c r="N232" s="190">
        <f t="shared" si="78"/>
        <v>20.74</v>
      </c>
      <c r="O232" s="113">
        <f t="shared" si="79"/>
        <v>2.5924999999999998</v>
      </c>
      <c r="P232" s="113">
        <f t="shared" si="75"/>
        <v>4.49</v>
      </c>
      <c r="Q232" s="116">
        <f t="shared" si="80"/>
        <v>0.42260579064587983</v>
      </c>
    </row>
    <row r="233" spans="2:17" x14ac:dyDescent="0.5">
      <c r="B233" s="98" t="s">
        <v>50</v>
      </c>
      <c r="C233" s="161"/>
      <c r="D233" s="161"/>
      <c r="E233" s="100"/>
      <c r="F233" s="101"/>
      <c r="G233" s="162"/>
      <c r="H233" s="101"/>
      <c r="I233" s="103"/>
      <c r="J233" s="103"/>
      <c r="K233" s="103"/>
      <c r="L233" s="191"/>
      <c r="M233" s="104"/>
      <c r="N233" s="192"/>
      <c r="O233" s="103"/>
      <c r="P233" s="103"/>
      <c r="Q233" s="106"/>
    </row>
    <row r="234" spans="2:17" x14ac:dyDescent="0.5">
      <c r="B234" s="108">
        <v>500180</v>
      </c>
      <c r="C234" s="164" t="s">
        <v>50</v>
      </c>
      <c r="D234" s="164" t="s">
        <v>2772</v>
      </c>
      <c r="E234" s="110">
        <v>850042382011</v>
      </c>
      <c r="F234" s="111">
        <v>6</v>
      </c>
      <c r="G234" s="169">
        <v>10.199999999999999</v>
      </c>
      <c r="H234" s="111" t="s">
        <v>437</v>
      </c>
      <c r="I234" s="113">
        <v>31.6</v>
      </c>
      <c r="J234" s="113">
        <f t="shared" si="76"/>
        <v>5.2666666666666666</v>
      </c>
      <c r="K234" s="113">
        <f t="shared" si="74"/>
        <v>8.99</v>
      </c>
      <c r="L234" s="189">
        <f t="shared" si="77"/>
        <v>0.41416388579903601</v>
      </c>
      <c r="M234" s="114">
        <v>0.15</v>
      </c>
      <c r="N234" s="190">
        <f t="shared" si="78"/>
        <v>26.86</v>
      </c>
      <c r="O234" s="113">
        <f t="shared" si="79"/>
        <v>4.4766666666666666</v>
      </c>
      <c r="P234" s="113">
        <f t="shared" si="75"/>
        <v>7.49</v>
      </c>
      <c r="Q234" s="116">
        <f t="shared" si="80"/>
        <v>0.40231419670672008</v>
      </c>
    </row>
    <row r="235" spans="2:17" x14ac:dyDescent="0.5">
      <c r="B235" s="108">
        <v>500181</v>
      </c>
      <c r="C235" s="164" t="s">
        <v>50</v>
      </c>
      <c r="D235" s="164" t="s">
        <v>2773</v>
      </c>
      <c r="E235" s="110">
        <v>850042382028</v>
      </c>
      <c r="F235" s="111">
        <v>6</v>
      </c>
      <c r="G235" s="169">
        <v>9.5</v>
      </c>
      <c r="H235" s="111" t="s">
        <v>437</v>
      </c>
      <c r="I235" s="113">
        <v>31.6</v>
      </c>
      <c r="J235" s="113">
        <f t="shared" si="76"/>
        <v>5.2666666666666666</v>
      </c>
      <c r="K235" s="113">
        <f t="shared" si="74"/>
        <v>8.99</v>
      </c>
      <c r="L235" s="189">
        <f t="shared" si="77"/>
        <v>0.41416388579903601</v>
      </c>
      <c r="M235" s="114">
        <v>0.15</v>
      </c>
      <c r="N235" s="190">
        <f t="shared" si="78"/>
        <v>26.86</v>
      </c>
      <c r="O235" s="113">
        <f t="shared" si="79"/>
        <v>4.4766666666666666</v>
      </c>
      <c r="P235" s="113">
        <f t="shared" si="75"/>
        <v>7.49</v>
      </c>
      <c r="Q235" s="116">
        <f t="shared" si="80"/>
        <v>0.40231419670672008</v>
      </c>
    </row>
    <row r="236" spans="2:17" x14ac:dyDescent="0.5">
      <c r="B236" s="108">
        <v>500182</v>
      </c>
      <c r="C236" s="164" t="s">
        <v>50</v>
      </c>
      <c r="D236" s="164" t="s">
        <v>2774</v>
      </c>
      <c r="E236" s="110">
        <v>850042382035</v>
      </c>
      <c r="F236" s="111">
        <v>6</v>
      </c>
      <c r="G236" s="169">
        <v>9.5</v>
      </c>
      <c r="H236" s="111" t="s">
        <v>437</v>
      </c>
      <c r="I236" s="113">
        <v>31.6</v>
      </c>
      <c r="J236" s="113">
        <f t="shared" si="76"/>
        <v>5.2666666666666666</v>
      </c>
      <c r="K236" s="113">
        <f t="shared" si="74"/>
        <v>8.99</v>
      </c>
      <c r="L236" s="189">
        <f t="shared" si="77"/>
        <v>0.41416388579903601</v>
      </c>
      <c r="M236" s="114">
        <v>0.15</v>
      </c>
      <c r="N236" s="190">
        <f t="shared" si="78"/>
        <v>26.86</v>
      </c>
      <c r="O236" s="113">
        <f t="shared" si="79"/>
        <v>4.4766666666666666</v>
      </c>
      <c r="P236" s="113">
        <f t="shared" si="75"/>
        <v>7.49</v>
      </c>
      <c r="Q236" s="116">
        <f t="shared" si="80"/>
        <v>0.40231419670672008</v>
      </c>
    </row>
    <row r="237" spans="2:17" x14ac:dyDescent="0.5">
      <c r="B237" s="108">
        <v>500183</v>
      </c>
      <c r="C237" s="164" t="s">
        <v>50</v>
      </c>
      <c r="D237" s="164" t="s">
        <v>2775</v>
      </c>
      <c r="E237" s="110">
        <v>850042382172</v>
      </c>
      <c r="F237" s="111">
        <v>6</v>
      </c>
      <c r="G237" s="169">
        <v>9.5</v>
      </c>
      <c r="H237" s="111" t="s">
        <v>437</v>
      </c>
      <c r="I237" s="113">
        <v>31.6</v>
      </c>
      <c r="J237" s="113">
        <f t="shared" si="76"/>
        <v>5.2666666666666666</v>
      </c>
      <c r="K237" s="113">
        <f t="shared" si="74"/>
        <v>8.99</v>
      </c>
      <c r="L237" s="189">
        <f t="shared" si="77"/>
        <v>0.41416388579903601</v>
      </c>
      <c r="M237" s="114">
        <v>0.15</v>
      </c>
      <c r="N237" s="190">
        <f t="shared" si="78"/>
        <v>26.86</v>
      </c>
      <c r="O237" s="113">
        <f t="shared" si="79"/>
        <v>4.4766666666666666</v>
      </c>
      <c r="P237" s="113">
        <f t="shared" si="75"/>
        <v>7.49</v>
      </c>
      <c r="Q237" s="116">
        <f t="shared" si="80"/>
        <v>0.40231419670672008</v>
      </c>
    </row>
    <row r="238" spans="2:17" x14ac:dyDescent="0.5">
      <c r="B238" s="108">
        <v>500185</v>
      </c>
      <c r="C238" s="164" t="s">
        <v>50</v>
      </c>
      <c r="D238" s="164" t="s">
        <v>2776</v>
      </c>
      <c r="E238" s="110">
        <v>850042382233</v>
      </c>
      <c r="F238" s="111">
        <v>6</v>
      </c>
      <c r="G238" s="169">
        <v>7.2</v>
      </c>
      <c r="H238" s="111" t="s">
        <v>437</v>
      </c>
      <c r="I238" s="113">
        <v>36.4</v>
      </c>
      <c r="J238" s="113">
        <f t="shared" si="76"/>
        <v>6.0666666666666664</v>
      </c>
      <c r="K238" s="113">
        <f t="shared" si="74"/>
        <v>10.49</v>
      </c>
      <c r="L238" s="189">
        <f t="shared" si="77"/>
        <v>0.42167143311089933</v>
      </c>
      <c r="M238" s="114">
        <v>0.15</v>
      </c>
      <c r="N238" s="190">
        <f t="shared" si="78"/>
        <v>30.939999999999998</v>
      </c>
      <c r="O238" s="113">
        <f t="shared" si="79"/>
        <v>5.1566666666666663</v>
      </c>
      <c r="P238" s="113">
        <f t="shared" si="75"/>
        <v>8.99</v>
      </c>
      <c r="Q238" s="116">
        <f t="shared" si="80"/>
        <v>0.42639970337411942</v>
      </c>
    </row>
    <row r="239" spans="2:17" x14ac:dyDescent="0.5">
      <c r="B239" s="108">
        <v>500186</v>
      </c>
      <c r="C239" s="164" t="s">
        <v>50</v>
      </c>
      <c r="D239" s="164" t="s">
        <v>2777</v>
      </c>
      <c r="E239" s="110">
        <v>850042382240</v>
      </c>
      <c r="F239" s="111">
        <v>6</v>
      </c>
      <c r="G239" s="169">
        <v>13.5</v>
      </c>
      <c r="H239" s="111" t="s">
        <v>437</v>
      </c>
      <c r="I239" s="113">
        <v>36.4</v>
      </c>
      <c r="J239" s="113">
        <f t="shared" si="76"/>
        <v>6.0666666666666664</v>
      </c>
      <c r="K239" s="113">
        <f t="shared" si="74"/>
        <v>10.49</v>
      </c>
      <c r="L239" s="189">
        <f t="shared" si="77"/>
        <v>0.42167143311089933</v>
      </c>
      <c r="M239" s="114">
        <v>0.15</v>
      </c>
      <c r="N239" s="190">
        <f t="shared" si="78"/>
        <v>30.939999999999998</v>
      </c>
      <c r="O239" s="113">
        <f t="shared" si="79"/>
        <v>5.1566666666666663</v>
      </c>
      <c r="P239" s="113">
        <f t="shared" si="75"/>
        <v>8.99</v>
      </c>
      <c r="Q239" s="116">
        <f t="shared" si="80"/>
        <v>0.42639970337411942</v>
      </c>
    </row>
    <row r="240" spans="2:17" x14ac:dyDescent="0.5">
      <c r="B240" s="98" t="s">
        <v>3236</v>
      </c>
      <c r="C240" s="161"/>
      <c r="D240" s="161"/>
      <c r="E240" s="100"/>
      <c r="F240" s="101"/>
      <c r="G240" s="162"/>
      <c r="H240" s="101"/>
      <c r="I240" s="103"/>
      <c r="J240" s="103"/>
      <c r="K240" s="103"/>
      <c r="L240" s="191"/>
      <c r="M240" s="104"/>
      <c r="N240" s="192"/>
      <c r="O240" s="103"/>
      <c r="P240" s="103"/>
      <c r="Q240" s="106"/>
    </row>
    <row r="241" spans="2:17" x14ac:dyDescent="0.5">
      <c r="B241" s="108">
        <v>518001</v>
      </c>
      <c r="C241" s="164" t="s">
        <v>3236</v>
      </c>
      <c r="D241" s="164" t="s">
        <v>3237</v>
      </c>
      <c r="E241" s="110">
        <v>850043368007</v>
      </c>
      <c r="F241" s="111">
        <v>9</v>
      </c>
      <c r="G241" s="169">
        <v>16</v>
      </c>
      <c r="H241" s="111" t="s">
        <v>62</v>
      </c>
      <c r="I241" s="113">
        <v>51.3</v>
      </c>
      <c r="J241" s="113">
        <f t="shared" si="76"/>
        <v>5.6999999999999993</v>
      </c>
      <c r="K241" s="113">
        <f t="shared" si="74"/>
        <v>9.99</v>
      </c>
      <c r="L241" s="189">
        <f t="shared" si="77"/>
        <v>0.42942942942942952</v>
      </c>
      <c r="M241" s="114">
        <v>0.15</v>
      </c>
      <c r="N241" s="190">
        <f t="shared" si="78"/>
        <v>43.604999999999997</v>
      </c>
      <c r="O241" s="113">
        <f t="shared" si="79"/>
        <v>4.8449999999999998</v>
      </c>
      <c r="P241" s="113">
        <f t="shared" si="75"/>
        <v>8.49</v>
      </c>
      <c r="Q241" s="116">
        <f t="shared" si="80"/>
        <v>0.42932862190812726</v>
      </c>
    </row>
    <row r="242" spans="2:17" x14ac:dyDescent="0.5">
      <c r="B242" s="108">
        <v>518002</v>
      </c>
      <c r="C242" s="164" t="s">
        <v>3236</v>
      </c>
      <c r="D242" s="164" t="s">
        <v>3238</v>
      </c>
      <c r="E242" s="110">
        <v>850043368038</v>
      </c>
      <c r="F242" s="111">
        <v>9</v>
      </c>
      <c r="G242" s="169">
        <v>16</v>
      </c>
      <c r="H242" s="111" t="s">
        <v>62</v>
      </c>
      <c r="I242" s="113">
        <v>51.3</v>
      </c>
      <c r="J242" s="113">
        <f t="shared" si="76"/>
        <v>5.6999999999999993</v>
      </c>
      <c r="K242" s="113">
        <f t="shared" si="74"/>
        <v>9.99</v>
      </c>
      <c r="L242" s="189">
        <f t="shared" si="77"/>
        <v>0.42942942942942952</v>
      </c>
      <c r="M242" s="114">
        <v>0.15</v>
      </c>
      <c r="N242" s="190">
        <f t="shared" si="78"/>
        <v>43.604999999999997</v>
      </c>
      <c r="O242" s="113">
        <f t="shared" si="79"/>
        <v>4.8449999999999998</v>
      </c>
      <c r="P242" s="113">
        <f t="shared" si="75"/>
        <v>8.49</v>
      </c>
      <c r="Q242" s="116">
        <f t="shared" si="80"/>
        <v>0.42932862190812726</v>
      </c>
    </row>
    <row r="243" spans="2:17" x14ac:dyDescent="0.5">
      <c r="B243" s="108">
        <v>518003</v>
      </c>
      <c r="C243" s="164" t="s">
        <v>3236</v>
      </c>
      <c r="D243" s="164" t="s">
        <v>3239</v>
      </c>
      <c r="E243" s="110">
        <v>850043368021</v>
      </c>
      <c r="F243" s="111">
        <v>9</v>
      </c>
      <c r="G243" s="169">
        <v>16</v>
      </c>
      <c r="H243" s="111" t="s">
        <v>62</v>
      </c>
      <c r="I243" s="113">
        <v>51.3</v>
      </c>
      <c r="J243" s="113">
        <f t="shared" si="76"/>
        <v>5.6999999999999993</v>
      </c>
      <c r="K243" s="113">
        <f t="shared" ref="K243:K304" si="86">IF(CEILING(J243/0.6,1)-0.51&gt;=J243/0.6,CEILING(J243/0.6,1)-0.51,CEILING(J243/0.6,1)-0.01)</f>
        <v>9.99</v>
      </c>
      <c r="L243" s="189">
        <f t="shared" si="77"/>
        <v>0.42942942942942952</v>
      </c>
      <c r="M243" s="114">
        <v>0.15</v>
      </c>
      <c r="N243" s="190">
        <f t="shared" si="78"/>
        <v>43.604999999999997</v>
      </c>
      <c r="O243" s="113">
        <f t="shared" si="79"/>
        <v>4.8449999999999998</v>
      </c>
      <c r="P243" s="113">
        <f t="shared" ref="P243:P304" si="87">IF(CEILING(O243/0.6,1)-0.51&gt;=O243/0.6,CEILING(O243/0.6,1)-0.51,CEILING(O243/0.6,1)-0.01)</f>
        <v>8.49</v>
      </c>
      <c r="Q243" s="116">
        <f t="shared" si="80"/>
        <v>0.42932862190812726</v>
      </c>
    </row>
    <row r="244" spans="2:17" x14ac:dyDescent="0.5">
      <c r="B244" s="108">
        <v>518004</v>
      </c>
      <c r="C244" s="164" t="s">
        <v>3236</v>
      </c>
      <c r="D244" s="164" t="s">
        <v>3240</v>
      </c>
      <c r="E244" s="110">
        <v>850043368045</v>
      </c>
      <c r="F244" s="111">
        <v>9</v>
      </c>
      <c r="G244" s="169">
        <v>16</v>
      </c>
      <c r="H244" s="111" t="s">
        <v>62</v>
      </c>
      <c r="I244" s="113">
        <v>51.3</v>
      </c>
      <c r="J244" s="113">
        <f t="shared" si="76"/>
        <v>5.6999999999999993</v>
      </c>
      <c r="K244" s="113">
        <f t="shared" si="86"/>
        <v>9.99</v>
      </c>
      <c r="L244" s="189">
        <f t="shared" si="77"/>
        <v>0.42942942942942952</v>
      </c>
      <c r="M244" s="114">
        <v>0.15</v>
      </c>
      <c r="N244" s="190">
        <f t="shared" si="78"/>
        <v>43.604999999999997</v>
      </c>
      <c r="O244" s="113">
        <f t="shared" si="79"/>
        <v>4.8449999999999998</v>
      </c>
      <c r="P244" s="113">
        <f t="shared" si="87"/>
        <v>8.49</v>
      </c>
      <c r="Q244" s="116">
        <f t="shared" si="80"/>
        <v>0.42932862190812726</v>
      </c>
    </row>
    <row r="245" spans="2:17" x14ac:dyDescent="0.5">
      <c r="B245" s="108">
        <v>518005</v>
      </c>
      <c r="C245" s="164" t="s">
        <v>3236</v>
      </c>
      <c r="D245" s="164" t="s">
        <v>3241</v>
      </c>
      <c r="E245" s="110">
        <v>850043368069</v>
      </c>
      <c r="F245" s="111">
        <v>9</v>
      </c>
      <c r="G245" s="169">
        <v>16</v>
      </c>
      <c r="H245" s="111" t="s">
        <v>62</v>
      </c>
      <c r="I245" s="113">
        <v>51.3</v>
      </c>
      <c r="J245" s="113">
        <f t="shared" si="76"/>
        <v>5.6999999999999993</v>
      </c>
      <c r="K245" s="113">
        <f t="shared" si="86"/>
        <v>9.99</v>
      </c>
      <c r="L245" s="189">
        <f t="shared" si="77"/>
        <v>0.42942942942942952</v>
      </c>
      <c r="M245" s="114">
        <v>0.15</v>
      </c>
      <c r="N245" s="190">
        <f t="shared" si="78"/>
        <v>43.604999999999997</v>
      </c>
      <c r="O245" s="113">
        <f t="shared" si="79"/>
        <v>4.8449999999999998</v>
      </c>
      <c r="P245" s="113">
        <f t="shared" si="87"/>
        <v>8.49</v>
      </c>
      <c r="Q245" s="116">
        <f t="shared" si="80"/>
        <v>0.42932862190812726</v>
      </c>
    </row>
    <row r="246" spans="2:17" x14ac:dyDescent="0.5">
      <c r="B246" s="108">
        <v>518006</v>
      </c>
      <c r="C246" s="164" t="s">
        <v>3236</v>
      </c>
      <c r="D246" s="164" t="s">
        <v>3242</v>
      </c>
      <c r="E246" s="110">
        <v>850043368137</v>
      </c>
      <c r="F246" s="111">
        <v>9</v>
      </c>
      <c r="G246" s="169">
        <v>16</v>
      </c>
      <c r="H246" s="111" t="s">
        <v>62</v>
      </c>
      <c r="I246" s="113">
        <v>51.3</v>
      </c>
      <c r="J246" s="113">
        <f t="shared" si="76"/>
        <v>5.6999999999999993</v>
      </c>
      <c r="K246" s="113">
        <f t="shared" si="86"/>
        <v>9.99</v>
      </c>
      <c r="L246" s="189">
        <f t="shared" si="77"/>
        <v>0.42942942942942952</v>
      </c>
      <c r="M246" s="114">
        <v>0.15</v>
      </c>
      <c r="N246" s="190">
        <f t="shared" si="78"/>
        <v>43.604999999999997</v>
      </c>
      <c r="O246" s="113">
        <f t="shared" si="79"/>
        <v>4.8449999999999998</v>
      </c>
      <c r="P246" s="113">
        <f t="shared" si="87"/>
        <v>8.49</v>
      </c>
      <c r="Q246" s="116">
        <f t="shared" si="80"/>
        <v>0.42932862190812726</v>
      </c>
    </row>
    <row r="247" spans="2:17" x14ac:dyDescent="0.5">
      <c r="B247" s="108">
        <v>518007</v>
      </c>
      <c r="C247" s="164" t="s">
        <v>3236</v>
      </c>
      <c r="D247" s="164" t="s">
        <v>3243</v>
      </c>
      <c r="E247" s="110">
        <v>850043368144</v>
      </c>
      <c r="F247" s="111">
        <v>9</v>
      </c>
      <c r="G247" s="169">
        <v>16</v>
      </c>
      <c r="H247" s="111" t="s">
        <v>62</v>
      </c>
      <c r="I247" s="113">
        <v>51.3</v>
      </c>
      <c r="J247" s="113">
        <f t="shared" si="76"/>
        <v>5.6999999999999993</v>
      </c>
      <c r="K247" s="113">
        <f t="shared" si="86"/>
        <v>9.99</v>
      </c>
      <c r="L247" s="189">
        <f t="shared" si="77"/>
        <v>0.42942942942942952</v>
      </c>
      <c r="M247" s="114">
        <v>0.15</v>
      </c>
      <c r="N247" s="190">
        <f t="shared" si="78"/>
        <v>43.604999999999997</v>
      </c>
      <c r="O247" s="113">
        <f t="shared" si="79"/>
        <v>4.8449999999999998</v>
      </c>
      <c r="P247" s="113">
        <f t="shared" si="87"/>
        <v>8.49</v>
      </c>
      <c r="Q247" s="116">
        <f t="shared" si="80"/>
        <v>0.42932862190812726</v>
      </c>
    </row>
    <row r="248" spans="2:17" x14ac:dyDescent="0.5">
      <c r="B248" s="108">
        <v>518008</v>
      </c>
      <c r="C248" s="164" t="s">
        <v>3236</v>
      </c>
      <c r="D248" s="164" t="s">
        <v>3244</v>
      </c>
      <c r="E248" s="110">
        <v>850043368199</v>
      </c>
      <c r="F248" s="111">
        <v>9</v>
      </c>
      <c r="G248" s="169">
        <v>16</v>
      </c>
      <c r="H248" s="111" t="s">
        <v>62</v>
      </c>
      <c r="I248" s="113">
        <v>51.3</v>
      </c>
      <c r="J248" s="113">
        <f t="shared" si="76"/>
        <v>5.6999999999999993</v>
      </c>
      <c r="K248" s="113">
        <f t="shared" si="86"/>
        <v>9.99</v>
      </c>
      <c r="L248" s="189">
        <f t="shared" si="77"/>
        <v>0.42942942942942952</v>
      </c>
      <c r="M248" s="114">
        <v>0.15</v>
      </c>
      <c r="N248" s="190">
        <f t="shared" si="78"/>
        <v>43.604999999999997</v>
      </c>
      <c r="O248" s="113">
        <f t="shared" si="79"/>
        <v>4.8449999999999998</v>
      </c>
      <c r="P248" s="113">
        <f t="shared" si="87"/>
        <v>8.49</v>
      </c>
      <c r="Q248" s="116">
        <f t="shared" si="80"/>
        <v>0.42932862190812726</v>
      </c>
    </row>
    <row r="249" spans="2:17" x14ac:dyDescent="0.5">
      <c r="B249" s="108">
        <v>518009</v>
      </c>
      <c r="C249" s="164" t="s">
        <v>3236</v>
      </c>
      <c r="D249" s="164" t="s">
        <v>3245</v>
      </c>
      <c r="E249" s="110">
        <v>850043368113</v>
      </c>
      <c r="F249" s="111">
        <v>9</v>
      </c>
      <c r="G249" s="169">
        <v>16</v>
      </c>
      <c r="H249" s="111" t="s">
        <v>62</v>
      </c>
      <c r="I249" s="113">
        <v>51.3</v>
      </c>
      <c r="J249" s="113">
        <f t="shared" si="76"/>
        <v>5.6999999999999993</v>
      </c>
      <c r="K249" s="113">
        <f t="shared" si="86"/>
        <v>9.99</v>
      </c>
      <c r="L249" s="189">
        <f t="shared" si="77"/>
        <v>0.42942942942942952</v>
      </c>
      <c r="M249" s="114">
        <v>0.15</v>
      </c>
      <c r="N249" s="190">
        <f t="shared" si="78"/>
        <v>43.604999999999997</v>
      </c>
      <c r="O249" s="113">
        <f t="shared" si="79"/>
        <v>4.8449999999999998</v>
      </c>
      <c r="P249" s="113">
        <f t="shared" si="87"/>
        <v>8.49</v>
      </c>
      <c r="Q249" s="116">
        <f t="shared" si="80"/>
        <v>0.42932862190812726</v>
      </c>
    </row>
    <row r="250" spans="2:17" x14ac:dyDescent="0.5">
      <c r="B250" s="108">
        <v>518010</v>
      </c>
      <c r="C250" s="164" t="s">
        <v>3236</v>
      </c>
      <c r="D250" s="164" t="s">
        <v>3246</v>
      </c>
      <c r="E250" s="110">
        <v>850043368274</v>
      </c>
      <c r="F250" s="111">
        <v>9</v>
      </c>
      <c r="G250" s="169">
        <v>16</v>
      </c>
      <c r="H250" s="111" t="s">
        <v>62</v>
      </c>
      <c r="I250" s="113">
        <v>51.3</v>
      </c>
      <c r="J250" s="113">
        <f t="shared" si="76"/>
        <v>5.6999999999999993</v>
      </c>
      <c r="K250" s="113">
        <f t="shared" si="86"/>
        <v>9.99</v>
      </c>
      <c r="L250" s="189">
        <f t="shared" si="77"/>
        <v>0.42942942942942952</v>
      </c>
      <c r="M250" s="114">
        <v>0.15</v>
      </c>
      <c r="N250" s="190">
        <f t="shared" si="78"/>
        <v>43.604999999999997</v>
      </c>
      <c r="O250" s="113">
        <f t="shared" si="79"/>
        <v>4.8449999999999998</v>
      </c>
      <c r="P250" s="113">
        <f t="shared" si="87"/>
        <v>8.49</v>
      </c>
      <c r="Q250" s="116">
        <f t="shared" si="80"/>
        <v>0.42932862190812726</v>
      </c>
    </row>
    <row r="251" spans="2:17" x14ac:dyDescent="0.5">
      <c r="B251" s="108">
        <v>518011</v>
      </c>
      <c r="C251" s="164" t="s">
        <v>3236</v>
      </c>
      <c r="D251" s="164" t="s">
        <v>3247</v>
      </c>
      <c r="E251" s="110">
        <v>850043368267</v>
      </c>
      <c r="F251" s="111">
        <v>9</v>
      </c>
      <c r="G251" s="169">
        <v>16</v>
      </c>
      <c r="H251" s="111" t="s">
        <v>62</v>
      </c>
      <c r="I251" s="113">
        <v>51.3</v>
      </c>
      <c r="J251" s="113">
        <f t="shared" si="76"/>
        <v>5.6999999999999993</v>
      </c>
      <c r="K251" s="113">
        <f t="shared" si="86"/>
        <v>9.99</v>
      </c>
      <c r="L251" s="189">
        <f t="shared" si="77"/>
        <v>0.42942942942942952</v>
      </c>
      <c r="M251" s="114">
        <v>0.15</v>
      </c>
      <c r="N251" s="190">
        <f t="shared" si="78"/>
        <v>43.604999999999997</v>
      </c>
      <c r="O251" s="113">
        <f t="shared" si="79"/>
        <v>4.8449999999999998</v>
      </c>
      <c r="P251" s="113">
        <f t="shared" si="87"/>
        <v>8.49</v>
      </c>
      <c r="Q251" s="116">
        <f t="shared" si="80"/>
        <v>0.42932862190812726</v>
      </c>
    </row>
    <row r="252" spans="2:17" x14ac:dyDescent="0.5">
      <c r="B252" s="98" t="s">
        <v>3288</v>
      </c>
      <c r="C252" s="161"/>
      <c r="D252" s="161"/>
      <c r="E252" s="100"/>
      <c r="F252" s="101"/>
      <c r="G252" s="162"/>
      <c r="H252" s="101"/>
      <c r="I252" s="103"/>
      <c r="J252" s="103"/>
      <c r="K252" s="103"/>
      <c r="L252" s="191"/>
      <c r="M252" s="104"/>
      <c r="N252" s="192"/>
      <c r="O252" s="103"/>
      <c r="P252" s="103"/>
      <c r="Q252" s="106"/>
    </row>
    <row r="253" spans="2:17" x14ac:dyDescent="0.5">
      <c r="B253" s="108">
        <v>530200</v>
      </c>
      <c r="C253" s="164" t="s">
        <v>3288</v>
      </c>
      <c r="D253" s="164" t="s">
        <v>3289</v>
      </c>
      <c r="E253" s="110">
        <v>850061169006</v>
      </c>
      <c r="F253" s="111">
        <v>12</v>
      </c>
      <c r="G253" s="169">
        <v>10</v>
      </c>
      <c r="H253" s="111" t="s">
        <v>437</v>
      </c>
      <c r="I253" s="113">
        <v>33</v>
      </c>
      <c r="J253" s="113">
        <f t="shared" si="76"/>
        <v>2.75</v>
      </c>
      <c r="K253" s="113">
        <f t="shared" si="86"/>
        <v>4.99</v>
      </c>
      <c r="L253" s="189">
        <f t="shared" si="77"/>
        <v>0.44889779559118237</v>
      </c>
      <c r="M253" s="114">
        <v>0.15</v>
      </c>
      <c r="N253" s="190">
        <f t="shared" si="78"/>
        <v>28.05</v>
      </c>
      <c r="O253" s="113">
        <f t="shared" si="79"/>
        <v>2.3374999999999999</v>
      </c>
      <c r="P253" s="113">
        <f t="shared" si="87"/>
        <v>3.99</v>
      </c>
      <c r="Q253" s="116">
        <f t="shared" si="80"/>
        <v>0.41416040100250634</v>
      </c>
    </row>
    <row r="254" spans="2:17" x14ac:dyDescent="0.5">
      <c r="B254" s="108">
        <v>530201</v>
      </c>
      <c r="C254" s="164" t="s">
        <v>3288</v>
      </c>
      <c r="D254" s="164" t="s">
        <v>3290</v>
      </c>
      <c r="E254" s="110">
        <v>850061169013</v>
      </c>
      <c r="F254" s="111">
        <v>12</v>
      </c>
      <c r="G254" s="169">
        <v>10</v>
      </c>
      <c r="H254" s="111" t="s">
        <v>437</v>
      </c>
      <c r="I254" s="113">
        <v>33</v>
      </c>
      <c r="J254" s="113">
        <f t="shared" si="76"/>
        <v>2.75</v>
      </c>
      <c r="K254" s="113">
        <f t="shared" si="86"/>
        <v>4.99</v>
      </c>
      <c r="L254" s="189">
        <f t="shared" si="77"/>
        <v>0.44889779559118237</v>
      </c>
      <c r="M254" s="114">
        <v>0.15</v>
      </c>
      <c r="N254" s="190">
        <f t="shared" si="78"/>
        <v>28.05</v>
      </c>
      <c r="O254" s="113">
        <f t="shared" si="79"/>
        <v>2.3374999999999999</v>
      </c>
      <c r="P254" s="113">
        <f t="shared" si="87"/>
        <v>3.99</v>
      </c>
      <c r="Q254" s="116">
        <f t="shared" si="80"/>
        <v>0.41416040100250634</v>
      </c>
    </row>
    <row r="255" spans="2:17" x14ac:dyDescent="0.5">
      <c r="B255" s="108">
        <v>530202</v>
      </c>
      <c r="C255" s="164" t="s">
        <v>3288</v>
      </c>
      <c r="D255" s="164" t="s">
        <v>3291</v>
      </c>
      <c r="E255" s="110">
        <v>850061169020</v>
      </c>
      <c r="F255" s="111">
        <v>12</v>
      </c>
      <c r="G255" s="169">
        <v>10</v>
      </c>
      <c r="H255" s="111" t="s">
        <v>437</v>
      </c>
      <c r="I255" s="113">
        <v>33</v>
      </c>
      <c r="J255" s="113">
        <f t="shared" si="76"/>
        <v>2.75</v>
      </c>
      <c r="K255" s="113">
        <f t="shared" si="86"/>
        <v>4.99</v>
      </c>
      <c r="L255" s="189">
        <f t="shared" si="77"/>
        <v>0.44889779559118237</v>
      </c>
      <c r="M255" s="114">
        <v>0.15</v>
      </c>
      <c r="N255" s="190">
        <f t="shared" si="78"/>
        <v>28.05</v>
      </c>
      <c r="O255" s="113">
        <f t="shared" si="79"/>
        <v>2.3374999999999999</v>
      </c>
      <c r="P255" s="113">
        <f t="shared" si="87"/>
        <v>3.99</v>
      </c>
      <c r="Q255" s="116">
        <f t="shared" si="80"/>
        <v>0.41416040100250634</v>
      </c>
    </row>
    <row r="256" spans="2:17" x14ac:dyDescent="0.5">
      <c r="B256" s="108">
        <v>530203</v>
      </c>
      <c r="C256" s="164" t="s">
        <v>3288</v>
      </c>
      <c r="D256" s="164" t="s">
        <v>3292</v>
      </c>
      <c r="E256" s="110">
        <v>850061169037</v>
      </c>
      <c r="F256" s="111">
        <v>12</v>
      </c>
      <c r="G256" s="169">
        <v>10</v>
      </c>
      <c r="H256" s="111" t="s">
        <v>437</v>
      </c>
      <c r="I256" s="113">
        <v>33</v>
      </c>
      <c r="J256" s="113">
        <f t="shared" si="76"/>
        <v>2.75</v>
      </c>
      <c r="K256" s="113">
        <f t="shared" si="86"/>
        <v>4.99</v>
      </c>
      <c r="L256" s="189">
        <f t="shared" si="77"/>
        <v>0.44889779559118237</v>
      </c>
      <c r="M256" s="114">
        <v>0.15</v>
      </c>
      <c r="N256" s="190">
        <f t="shared" si="78"/>
        <v>28.05</v>
      </c>
      <c r="O256" s="113">
        <f t="shared" si="79"/>
        <v>2.3374999999999999</v>
      </c>
      <c r="P256" s="113">
        <f t="shared" si="87"/>
        <v>3.99</v>
      </c>
      <c r="Q256" s="116">
        <f t="shared" si="80"/>
        <v>0.41416040100250634</v>
      </c>
    </row>
    <row r="257" spans="2:17" x14ac:dyDescent="0.5">
      <c r="B257" s="108">
        <v>530204</v>
      </c>
      <c r="C257" s="164" t="s">
        <v>3288</v>
      </c>
      <c r="D257" s="164" t="s">
        <v>6106</v>
      </c>
      <c r="E257" s="110">
        <v>850061169044</v>
      </c>
      <c r="F257" s="111">
        <v>12</v>
      </c>
      <c r="G257" s="169">
        <v>10</v>
      </c>
      <c r="H257" s="111" t="s">
        <v>437</v>
      </c>
      <c r="I257" s="113">
        <v>33</v>
      </c>
      <c r="J257" s="113">
        <f t="shared" si="76"/>
        <v>2.75</v>
      </c>
      <c r="K257" s="113">
        <f t="shared" si="86"/>
        <v>4.99</v>
      </c>
      <c r="L257" s="189">
        <f t="shared" si="77"/>
        <v>0.44889779559118237</v>
      </c>
      <c r="M257" s="114">
        <v>0.15</v>
      </c>
      <c r="N257" s="190">
        <f t="shared" si="78"/>
        <v>28.05</v>
      </c>
      <c r="O257" s="113">
        <f t="shared" si="79"/>
        <v>2.3374999999999999</v>
      </c>
      <c r="P257" s="113">
        <f t="shared" si="87"/>
        <v>3.99</v>
      </c>
      <c r="Q257" s="116">
        <f t="shared" si="80"/>
        <v>0.41416040100250634</v>
      </c>
    </row>
    <row r="258" spans="2:17" x14ac:dyDescent="0.5">
      <c r="B258" s="108">
        <v>530205</v>
      </c>
      <c r="C258" s="164" t="s">
        <v>3288</v>
      </c>
      <c r="D258" s="164" t="s">
        <v>3293</v>
      </c>
      <c r="E258" s="110">
        <v>850061169136</v>
      </c>
      <c r="F258" s="111">
        <v>12</v>
      </c>
      <c r="G258" s="169">
        <v>10</v>
      </c>
      <c r="H258" s="111" t="s">
        <v>437</v>
      </c>
      <c r="I258" s="113">
        <v>33</v>
      </c>
      <c r="J258" s="113">
        <f t="shared" si="76"/>
        <v>2.75</v>
      </c>
      <c r="K258" s="113">
        <f t="shared" si="86"/>
        <v>4.99</v>
      </c>
      <c r="L258" s="189">
        <f t="shared" si="77"/>
        <v>0.44889779559118237</v>
      </c>
      <c r="M258" s="114">
        <v>0.15</v>
      </c>
      <c r="N258" s="190">
        <f t="shared" si="78"/>
        <v>28.05</v>
      </c>
      <c r="O258" s="113">
        <f t="shared" si="79"/>
        <v>2.3374999999999999</v>
      </c>
      <c r="P258" s="113">
        <f t="shared" si="87"/>
        <v>3.99</v>
      </c>
      <c r="Q258" s="116">
        <f t="shared" si="80"/>
        <v>0.41416040100250634</v>
      </c>
    </row>
    <row r="259" spans="2:17" x14ac:dyDescent="0.5">
      <c r="B259" s="108">
        <v>530210</v>
      </c>
      <c r="C259" s="164" t="s">
        <v>3288</v>
      </c>
      <c r="D259" s="164" t="s">
        <v>3294</v>
      </c>
      <c r="E259" s="110">
        <v>850061169051</v>
      </c>
      <c r="F259" s="111">
        <v>12</v>
      </c>
      <c r="G259" s="169">
        <v>10</v>
      </c>
      <c r="H259" s="111" t="s">
        <v>437</v>
      </c>
      <c r="I259" s="113">
        <v>39.6</v>
      </c>
      <c r="J259" s="113">
        <f t="shared" si="76"/>
        <v>3.3000000000000003</v>
      </c>
      <c r="K259" s="113">
        <f t="shared" si="86"/>
        <v>5.99</v>
      </c>
      <c r="L259" s="189">
        <f t="shared" si="77"/>
        <v>0.44908180300500833</v>
      </c>
      <c r="M259" s="114">
        <v>0.15</v>
      </c>
      <c r="N259" s="190">
        <f t="shared" si="78"/>
        <v>33.660000000000004</v>
      </c>
      <c r="O259" s="113">
        <f t="shared" si="79"/>
        <v>2.8050000000000002</v>
      </c>
      <c r="P259" s="113">
        <f t="shared" si="87"/>
        <v>4.99</v>
      </c>
      <c r="Q259" s="116">
        <f t="shared" si="80"/>
        <v>0.43787575150300601</v>
      </c>
    </row>
    <row r="260" spans="2:17" x14ac:dyDescent="0.5">
      <c r="B260" s="108">
        <v>530211</v>
      </c>
      <c r="C260" s="164" t="s">
        <v>3288</v>
      </c>
      <c r="D260" s="164" t="s">
        <v>3295</v>
      </c>
      <c r="E260" s="110">
        <v>850061169068</v>
      </c>
      <c r="F260" s="111">
        <v>12</v>
      </c>
      <c r="G260" s="169">
        <v>10</v>
      </c>
      <c r="H260" s="111" t="s">
        <v>437</v>
      </c>
      <c r="I260" s="113">
        <v>39.6</v>
      </c>
      <c r="J260" s="113">
        <f t="shared" si="76"/>
        <v>3.3000000000000003</v>
      </c>
      <c r="K260" s="113">
        <f t="shared" si="86"/>
        <v>5.99</v>
      </c>
      <c r="L260" s="189">
        <f t="shared" si="77"/>
        <v>0.44908180300500833</v>
      </c>
      <c r="M260" s="114">
        <v>0.15</v>
      </c>
      <c r="N260" s="190">
        <f t="shared" si="78"/>
        <v>33.660000000000004</v>
      </c>
      <c r="O260" s="113">
        <f t="shared" si="79"/>
        <v>2.8050000000000002</v>
      </c>
      <c r="P260" s="113">
        <f t="shared" si="87"/>
        <v>4.99</v>
      </c>
      <c r="Q260" s="116">
        <f t="shared" si="80"/>
        <v>0.43787575150300601</v>
      </c>
    </row>
    <row r="261" spans="2:17" x14ac:dyDescent="0.5">
      <c r="B261" s="108">
        <v>530212</v>
      </c>
      <c r="C261" s="164" t="s">
        <v>3288</v>
      </c>
      <c r="D261" s="164" t="s">
        <v>3296</v>
      </c>
      <c r="E261" s="110">
        <v>850061169075</v>
      </c>
      <c r="F261" s="111">
        <v>12</v>
      </c>
      <c r="G261" s="169">
        <v>10</v>
      </c>
      <c r="H261" s="111" t="s">
        <v>437</v>
      </c>
      <c r="I261" s="113">
        <v>39.6</v>
      </c>
      <c r="J261" s="113">
        <f t="shared" si="76"/>
        <v>3.3000000000000003</v>
      </c>
      <c r="K261" s="113">
        <f t="shared" si="86"/>
        <v>5.99</v>
      </c>
      <c r="L261" s="189">
        <f t="shared" si="77"/>
        <v>0.44908180300500833</v>
      </c>
      <c r="M261" s="114">
        <v>0.15</v>
      </c>
      <c r="N261" s="190">
        <f t="shared" si="78"/>
        <v>33.660000000000004</v>
      </c>
      <c r="O261" s="113">
        <f t="shared" si="79"/>
        <v>2.8050000000000002</v>
      </c>
      <c r="P261" s="113">
        <f t="shared" si="87"/>
        <v>4.99</v>
      </c>
      <c r="Q261" s="116">
        <f t="shared" si="80"/>
        <v>0.43787575150300601</v>
      </c>
    </row>
    <row r="262" spans="2:17" x14ac:dyDescent="0.5">
      <c r="B262" s="108">
        <v>530213</v>
      </c>
      <c r="C262" s="164" t="s">
        <v>3288</v>
      </c>
      <c r="D262" s="164" t="s">
        <v>3297</v>
      </c>
      <c r="E262" s="110">
        <v>850061169082</v>
      </c>
      <c r="F262" s="111">
        <v>12</v>
      </c>
      <c r="G262" s="169">
        <v>10</v>
      </c>
      <c r="H262" s="111" t="s">
        <v>437</v>
      </c>
      <c r="I262" s="113">
        <v>39.6</v>
      </c>
      <c r="J262" s="113">
        <f t="shared" si="76"/>
        <v>3.3000000000000003</v>
      </c>
      <c r="K262" s="113">
        <f t="shared" si="86"/>
        <v>5.99</v>
      </c>
      <c r="L262" s="189">
        <f t="shared" si="77"/>
        <v>0.44908180300500833</v>
      </c>
      <c r="M262" s="114">
        <v>0.15</v>
      </c>
      <c r="N262" s="190">
        <f t="shared" si="78"/>
        <v>33.660000000000004</v>
      </c>
      <c r="O262" s="113">
        <f t="shared" si="79"/>
        <v>2.8050000000000002</v>
      </c>
      <c r="P262" s="113">
        <f t="shared" si="87"/>
        <v>4.99</v>
      </c>
      <c r="Q262" s="116">
        <f t="shared" si="80"/>
        <v>0.43787575150300601</v>
      </c>
    </row>
    <row r="263" spans="2:17" x14ac:dyDescent="0.5">
      <c r="B263" s="108">
        <v>530214</v>
      </c>
      <c r="C263" s="164" t="s">
        <v>3288</v>
      </c>
      <c r="D263" s="164" t="s">
        <v>3298</v>
      </c>
      <c r="E263" s="110">
        <v>850061169129</v>
      </c>
      <c r="F263" s="111">
        <v>12</v>
      </c>
      <c r="G263" s="169">
        <v>10</v>
      </c>
      <c r="H263" s="111" t="s">
        <v>437</v>
      </c>
      <c r="I263" s="113">
        <v>39.6</v>
      </c>
      <c r="J263" s="113">
        <f t="shared" si="76"/>
        <v>3.3000000000000003</v>
      </c>
      <c r="K263" s="113">
        <f t="shared" si="86"/>
        <v>5.99</v>
      </c>
      <c r="L263" s="189">
        <f t="shared" si="77"/>
        <v>0.44908180300500833</v>
      </c>
      <c r="M263" s="114">
        <v>0.15</v>
      </c>
      <c r="N263" s="190">
        <f t="shared" si="78"/>
        <v>33.660000000000004</v>
      </c>
      <c r="O263" s="113">
        <f t="shared" si="79"/>
        <v>2.8050000000000002</v>
      </c>
      <c r="P263" s="113">
        <f t="shared" si="87"/>
        <v>4.99</v>
      </c>
      <c r="Q263" s="116">
        <f t="shared" si="80"/>
        <v>0.43787575150300601</v>
      </c>
    </row>
    <row r="264" spans="2:17" x14ac:dyDescent="0.5">
      <c r="B264" s="108">
        <v>530215</v>
      </c>
      <c r="C264" s="164" t="s">
        <v>3288</v>
      </c>
      <c r="D264" s="164" t="s">
        <v>3299</v>
      </c>
      <c r="E264" s="110">
        <v>850061169105</v>
      </c>
      <c r="F264" s="111">
        <v>12</v>
      </c>
      <c r="G264" s="169">
        <v>10</v>
      </c>
      <c r="H264" s="111" t="s">
        <v>437</v>
      </c>
      <c r="I264" s="113">
        <v>39.6</v>
      </c>
      <c r="J264" s="113">
        <f t="shared" si="76"/>
        <v>3.3000000000000003</v>
      </c>
      <c r="K264" s="113">
        <f t="shared" si="86"/>
        <v>5.99</v>
      </c>
      <c r="L264" s="189">
        <f t="shared" si="77"/>
        <v>0.44908180300500833</v>
      </c>
      <c r="M264" s="114">
        <v>0.15</v>
      </c>
      <c r="N264" s="190">
        <f t="shared" si="78"/>
        <v>33.660000000000004</v>
      </c>
      <c r="O264" s="113">
        <f t="shared" si="79"/>
        <v>2.8050000000000002</v>
      </c>
      <c r="P264" s="113">
        <f t="shared" si="87"/>
        <v>4.99</v>
      </c>
      <c r="Q264" s="116">
        <f t="shared" si="80"/>
        <v>0.43787575150300601</v>
      </c>
    </row>
    <row r="265" spans="2:17" x14ac:dyDescent="0.5">
      <c r="B265" s="108">
        <v>530216</v>
      </c>
      <c r="C265" s="164" t="s">
        <v>3288</v>
      </c>
      <c r="D265" s="164" t="s">
        <v>6107</v>
      </c>
      <c r="E265" s="110">
        <v>850061169112</v>
      </c>
      <c r="F265" s="111">
        <v>12</v>
      </c>
      <c r="G265" s="169">
        <v>10</v>
      </c>
      <c r="H265" s="111" t="s">
        <v>437</v>
      </c>
      <c r="I265" s="113">
        <v>39.6</v>
      </c>
      <c r="J265" s="113">
        <f t="shared" si="76"/>
        <v>3.3000000000000003</v>
      </c>
      <c r="K265" s="113">
        <f t="shared" si="86"/>
        <v>5.99</v>
      </c>
      <c r="L265" s="189">
        <f t="shared" si="77"/>
        <v>0.44908180300500833</v>
      </c>
      <c r="M265" s="114">
        <v>0.15</v>
      </c>
      <c r="N265" s="190">
        <f t="shared" si="78"/>
        <v>33.660000000000004</v>
      </c>
      <c r="O265" s="113">
        <f t="shared" si="79"/>
        <v>2.8050000000000002</v>
      </c>
      <c r="P265" s="113">
        <f t="shared" si="87"/>
        <v>4.99</v>
      </c>
      <c r="Q265" s="116">
        <f t="shared" si="80"/>
        <v>0.43787575150300601</v>
      </c>
    </row>
    <row r="266" spans="2:17" x14ac:dyDescent="0.5">
      <c r="B266" s="118" t="s">
        <v>6111</v>
      </c>
      <c r="C266" s="179"/>
      <c r="D266" s="179"/>
      <c r="E266" s="119"/>
      <c r="F266" s="120"/>
      <c r="G266" s="180"/>
      <c r="H266" s="120"/>
      <c r="I266" s="121"/>
      <c r="J266" s="121"/>
      <c r="K266" s="121"/>
      <c r="L266" s="195"/>
      <c r="M266" s="122"/>
      <c r="N266" s="196"/>
      <c r="O266" s="121"/>
      <c r="P266" s="121"/>
      <c r="Q266" s="123"/>
    </row>
    <row r="267" spans="2:17" x14ac:dyDescent="0.5">
      <c r="B267" s="108">
        <v>531401</v>
      </c>
      <c r="C267" s="164" t="s">
        <v>3300</v>
      </c>
      <c r="D267" s="164" t="s">
        <v>3301</v>
      </c>
      <c r="E267" s="110">
        <v>860007168208</v>
      </c>
      <c r="F267" s="111">
        <v>6</v>
      </c>
      <c r="G267" s="169">
        <v>10.6</v>
      </c>
      <c r="H267" s="111" t="s">
        <v>437</v>
      </c>
      <c r="I267" s="113">
        <v>36.799999999999997</v>
      </c>
      <c r="J267" s="113">
        <f t="shared" ref="J267:J321" si="88">I267/F267</f>
        <v>6.1333333333333329</v>
      </c>
      <c r="K267" s="113">
        <f t="shared" si="86"/>
        <v>10.49</v>
      </c>
      <c r="L267" s="189">
        <f t="shared" ref="L267:L321" si="89">(K267-J267)/K267</f>
        <v>0.41531617413409599</v>
      </c>
      <c r="M267" s="114">
        <v>0.15</v>
      </c>
      <c r="N267" s="190">
        <f t="shared" ref="N267:N306" si="90">I267*(1-M267)</f>
        <v>31.279999999999998</v>
      </c>
      <c r="O267" s="113">
        <f t="shared" ref="O267:O306" si="91">N267/F267</f>
        <v>5.2133333333333329</v>
      </c>
      <c r="P267" s="113">
        <f t="shared" si="87"/>
        <v>8.99</v>
      </c>
      <c r="Q267" s="116">
        <f t="shared" ref="Q267:Q306" si="92">(P267-O267)/P267</f>
        <v>0.42009640341119769</v>
      </c>
    </row>
    <row r="268" spans="2:17" x14ac:dyDescent="0.5">
      <c r="B268" s="108">
        <v>531402</v>
      </c>
      <c r="C268" s="164" t="s">
        <v>3300</v>
      </c>
      <c r="D268" s="164" t="s">
        <v>3302</v>
      </c>
      <c r="E268" s="110">
        <v>860007168215</v>
      </c>
      <c r="F268" s="111">
        <v>6</v>
      </c>
      <c r="G268" s="169">
        <v>10.6</v>
      </c>
      <c r="H268" s="111" t="s">
        <v>437</v>
      </c>
      <c r="I268" s="113">
        <v>36.799999999999997</v>
      </c>
      <c r="J268" s="113">
        <f t="shared" si="88"/>
        <v>6.1333333333333329</v>
      </c>
      <c r="K268" s="113">
        <f t="shared" si="86"/>
        <v>10.49</v>
      </c>
      <c r="L268" s="189">
        <f t="shared" si="89"/>
        <v>0.41531617413409599</v>
      </c>
      <c r="M268" s="114">
        <v>0.15</v>
      </c>
      <c r="N268" s="190">
        <f t="shared" si="90"/>
        <v>31.279999999999998</v>
      </c>
      <c r="O268" s="113">
        <f t="shared" si="91"/>
        <v>5.2133333333333329</v>
      </c>
      <c r="P268" s="113">
        <f t="shared" si="87"/>
        <v>8.99</v>
      </c>
      <c r="Q268" s="116">
        <f t="shared" si="92"/>
        <v>0.42009640341119769</v>
      </c>
    </row>
    <row r="269" spans="2:17" x14ac:dyDescent="0.5">
      <c r="B269" s="108">
        <v>531403</v>
      </c>
      <c r="C269" s="164" t="s">
        <v>3300</v>
      </c>
      <c r="D269" s="164" t="s">
        <v>3303</v>
      </c>
      <c r="E269" s="110">
        <v>860007168222</v>
      </c>
      <c r="F269" s="111">
        <v>6</v>
      </c>
      <c r="G269" s="169">
        <v>10.6</v>
      </c>
      <c r="H269" s="111" t="s">
        <v>437</v>
      </c>
      <c r="I269" s="113">
        <v>36.799999999999997</v>
      </c>
      <c r="J269" s="113">
        <f t="shared" si="88"/>
        <v>6.1333333333333329</v>
      </c>
      <c r="K269" s="113">
        <f t="shared" si="86"/>
        <v>10.49</v>
      </c>
      <c r="L269" s="189">
        <f t="shared" si="89"/>
        <v>0.41531617413409599</v>
      </c>
      <c r="M269" s="114">
        <v>0.15</v>
      </c>
      <c r="N269" s="190">
        <f t="shared" si="90"/>
        <v>31.279999999999998</v>
      </c>
      <c r="O269" s="113">
        <f t="shared" si="91"/>
        <v>5.2133333333333329</v>
      </c>
      <c r="P269" s="113">
        <f t="shared" si="87"/>
        <v>8.99</v>
      </c>
      <c r="Q269" s="116">
        <f t="shared" si="92"/>
        <v>0.42009640341119769</v>
      </c>
    </row>
    <row r="270" spans="2:17" x14ac:dyDescent="0.5">
      <c r="B270" s="98" t="s">
        <v>1524</v>
      </c>
      <c r="C270" s="161"/>
      <c r="D270" s="161"/>
      <c r="E270" s="100"/>
      <c r="F270" s="101"/>
      <c r="G270" s="162"/>
      <c r="H270" s="101"/>
      <c r="I270" s="103"/>
      <c r="J270" s="103"/>
      <c r="K270" s="103"/>
      <c r="L270" s="191"/>
      <c r="M270" s="104"/>
      <c r="N270" s="192"/>
      <c r="O270" s="103"/>
      <c r="P270" s="103"/>
      <c r="Q270" s="106"/>
    </row>
    <row r="271" spans="2:17" x14ac:dyDescent="0.5">
      <c r="B271" s="108">
        <v>550102</v>
      </c>
      <c r="C271" s="164" t="s">
        <v>1524</v>
      </c>
      <c r="D271" s="164" t="s">
        <v>3370</v>
      </c>
      <c r="E271" s="110">
        <v>856920005010</v>
      </c>
      <c r="F271" s="111">
        <v>8</v>
      </c>
      <c r="G271" s="169">
        <v>10</v>
      </c>
      <c r="H271" s="111" t="s">
        <v>62</v>
      </c>
      <c r="I271" s="117">
        <v>31.6</v>
      </c>
      <c r="J271" s="113">
        <f t="shared" si="88"/>
        <v>3.95</v>
      </c>
      <c r="K271" s="113">
        <f t="shared" si="86"/>
        <v>6.99</v>
      </c>
      <c r="L271" s="189">
        <f t="shared" si="89"/>
        <v>0.43490701001430615</v>
      </c>
      <c r="M271" s="114">
        <v>0.15</v>
      </c>
      <c r="N271" s="190">
        <f t="shared" si="90"/>
        <v>26.86</v>
      </c>
      <c r="O271" s="113">
        <f t="shared" si="91"/>
        <v>3.3574999999999999</v>
      </c>
      <c r="P271" s="113">
        <f t="shared" si="87"/>
        <v>5.99</v>
      </c>
      <c r="Q271" s="116">
        <f t="shared" si="92"/>
        <v>0.43948247078464109</v>
      </c>
    </row>
    <row r="272" spans="2:17" x14ac:dyDescent="0.5">
      <c r="B272" s="108">
        <v>550103</v>
      </c>
      <c r="C272" s="164" t="s">
        <v>1524</v>
      </c>
      <c r="D272" s="164" t="s">
        <v>3371</v>
      </c>
      <c r="E272" s="110">
        <v>856920005027</v>
      </c>
      <c r="F272" s="111">
        <v>8</v>
      </c>
      <c r="G272" s="169">
        <v>11</v>
      </c>
      <c r="H272" s="111" t="s">
        <v>62</v>
      </c>
      <c r="I272" s="117">
        <v>31.6</v>
      </c>
      <c r="J272" s="113">
        <f t="shared" si="88"/>
        <v>3.95</v>
      </c>
      <c r="K272" s="113">
        <f t="shared" si="86"/>
        <v>6.99</v>
      </c>
      <c r="L272" s="189">
        <f t="shared" si="89"/>
        <v>0.43490701001430615</v>
      </c>
      <c r="M272" s="114">
        <v>0.15</v>
      </c>
      <c r="N272" s="190">
        <f t="shared" si="90"/>
        <v>26.86</v>
      </c>
      <c r="O272" s="113">
        <f t="shared" si="91"/>
        <v>3.3574999999999999</v>
      </c>
      <c r="P272" s="113">
        <f t="shared" si="87"/>
        <v>5.99</v>
      </c>
      <c r="Q272" s="116">
        <f t="shared" si="92"/>
        <v>0.43948247078464109</v>
      </c>
    </row>
    <row r="273" spans="2:17" x14ac:dyDescent="0.5">
      <c r="B273" s="108">
        <v>550104</v>
      </c>
      <c r="C273" s="164" t="s">
        <v>1524</v>
      </c>
      <c r="D273" s="164" t="s">
        <v>5665</v>
      </c>
      <c r="E273" s="110">
        <v>856920005058</v>
      </c>
      <c r="F273" s="111">
        <v>8</v>
      </c>
      <c r="G273" s="169">
        <v>11</v>
      </c>
      <c r="H273" s="111" t="s">
        <v>62</v>
      </c>
      <c r="I273" s="117">
        <v>31.6</v>
      </c>
      <c r="J273" s="113">
        <f t="shared" si="88"/>
        <v>3.95</v>
      </c>
      <c r="K273" s="113">
        <f t="shared" si="86"/>
        <v>6.99</v>
      </c>
      <c r="L273" s="189">
        <f t="shared" si="89"/>
        <v>0.43490701001430615</v>
      </c>
      <c r="M273" s="114">
        <v>0.15</v>
      </c>
      <c r="N273" s="190">
        <f t="shared" si="90"/>
        <v>26.86</v>
      </c>
      <c r="O273" s="113">
        <f t="shared" si="91"/>
        <v>3.3574999999999999</v>
      </c>
      <c r="P273" s="113">
        <f t="shared" si="87"/>
        <v>5.99</v>
      </c>
      <c r="Q273" s="116">
        <f t="shared" si="92"/>
        <v>0.43948247078464109</v>
      </c>
    </row>
    <row r="274" spans="2:17" x14ac:dyDescent="0.5">
      <c r="B274" s="108">
        <v>550109</v>
      </c>
      <c r="C274" s="164" t="s">
        <v>1524</v>
      </c>
      <c r="D274" s="164" t="s">
        <v>3372</v>
      </c>
      <c r="E274" s="110">
        <v>856920005171</v>
      </c>
      <c r="F274" s="111">
        <v>8</v>
      </c>
      <c r="G274" s="169">
        <v>10</v>
      </c>
      <c r="H274" s="111" t="s">
        <v>62</v>
      </c>
      <c r="I274" s="117">
        <v>31.6</v>
      </c>
      <c r="J274" s="113">
        <f t="shared" si="88"/>
        <v>3.95</v>
      </c>
      <c r="K274" s="113">
        <f t="shared" si="86"/>
        <v>6.99</v>
      </c>
      <c r="L274" s="189">
        <f t="shared" si="89"/>
        <v>0.43490701001430615</v>
      </c>
      <c r="M274" s="114">
        <v>0.15</v>
      </c>
      <c r="N274" s="190">
        <f t="shared" si="90"/>
        <v>26.86</v>
      </c>
      <c r="O274" s="113">
        <f t="shared" si="91"/>
        <v>3.3574999999999999</v>
      </c>
      <c r="P274" s="113">
        <f t="shared" si="87"/>
        <v>5.99</v>
      </c>
      <c r="Q274" s="116">
        <f t="shared" si="92"/>
        <v>0.43948247078464109</v>
      </c>
    </row>
    <row r="275" spans="2:17" x14ac:dyDescent="0.5">
      <c r="B275" s="108">
        <v>550110</v>
      </c>
      <c r="C275" s="164" t="s">
        <v>1524</v>
      </c>
      <c r="D275" s="164" t="s">
        <v>3373</v>
      </c>
      <c r="E275" s="110">
        <v>856920005294</v>
      </c>
      <c r="F275" s="111">
        <v>9</v>
      </c>
      <c r="G275" s="169">
        <v>14</v>
      </c>
      <c r="H275" s="111" t="s">
        <v>62</v>
      </c>
      <c r="I275" s="117">
        <v>35.5</v>
      </c>
      <c r="J275" s="113">
        <f t="shared" si="88"/>
        <v>3.9444444444444446</v>
      </c>
      <c r="K275" s="113">
        <f t="shared" si="86"/>
        <v>6.99</v>
      </c>
      <c r="L275" s="189">
        <f t="shared" si="89"/>
        <v>0.43570179621681765</v>
      </c>
      <c r="M275" s="114">
        <v>0.15</v>
      </c>
      <c r="N275" s="190">
        <f t="shared" si="90"/>
        <v>30.175000000000001</v>
      </c>
      <c r="O275" s="113">
        <f t="shared" si="91"/>
        <v>3.3527777777777779</v>
      </c>
      <c r="P275" s="113">
        <f t="shared" si="87"/>
        <v>5.99</v>
      </c>
      <c r="Q275" s="116">
        <f t="shared" si="92"/>
        <v>0.44027082173993692</v>
      </c>
    </row>
    <row r="276" spans="2:17" x14ac:dyDescent="0.5">
      <c r="B276" s="108">
        <v>550112</v>
      </c>
      <c r="C276" s="164" t="s">
        <v>1524</v>
      </c>
      <c r="D276" s="164" t="s">
        <v>3374</v>
      </c>
      <c r="E276" s="110">
        <v>856920005324</v>
      </c>
      <c r="F276" s="111">
        <v>8</v>
      </c>
      <c r="G276" s="169">
        <v>10</v>
      </c>
      <c r="H276" s="111" t="s">
        <v>62</v>
      </c>
      <c r="I276" s="117">
        <v>31.6</v>
      </c>
      <c r="J276" s="113">
        <f t="shared" si="88"/>
        <v>3.95</v>
      </c>
      <c r="K276" s="113">
        <f t="shared" si="86"/>
        <v>6.99</v>
      </c>
      <c r="L276" s="189">
        <f t="shared" si="89"/>
        <v>0.43490701001430615</v>
      </c>
      <c r="M276" s="114">
        <v>0.15</v>
      </c>
      <c r="N276" s="190">
        <f t="shared" si="90"/>
        <v>26.86</v>
      </c>
      <c r="O276" s="113">
        <f t="shared" si="91"/>
        <v>3.3574999999999999</v>
      </c>
      <c r="P276" s="113">
        <f t="shared" si="87"/>
        <v>5.99</v>
      </c>
      <c r="Q276" s="116">
        <f t="shared" si="92"/>
        <v>0.43948247078464109</v>
      </c>
    </row>
    <row r="277" spans="2:17" x14ac:dyDescent="0.5">
      <c r="B277" s="108">
        <v>550117</v>
      </c>
      <c r="C277" s="164" t="s">
        <v>1524</v>
      </c>
      <c r="D277" s="164" t="s">
        <v>3375</v>
      </c>
      <c r="E277" s="110">
        <v>856920005928</v>
      </c>
      <c r="F277" s="111">
        <v>6</v>
      </c>
      <c r="G277" s="169">
        <v>13.5</v>
      </c>
      <c r="H277" s="111" t="s">
        <v>437</v>
      </c>
      <c r="I277" s="113">
        <v>30.6</v>
      </c>
      <c r="J277" s="113">
        <f t="shared" si="88"/>
        <v>5.1000000000000005</v>
      </c>
      <c r="K277" s="113">
        <f t="shared" si="86"/>
        <v>8.99</v>
      </c>
      <c r="L277" s="189">
        <f t="shared" si="89"/>
        <v>0.43270300333704109</v>
      </c>
      <c r="M277" s="114">
        <v>0.15</v>
      </c>
      <c r="N277" s="190">
        <f t="shared" si="90"/>
        <v>26.01</v>
      </c>
      <c r="O277" s="113">
        <f t="shared" si="91"/>
        <v>4.335</v>
      </c>
      <c r="P277" s="113">
        <f t="shared" si="87"/>
        <v>7.49</v>
      </c>
      <c r="Q277" s="116">
        <f t="shared" si="92"/>
        <v>0.4212283044058745</v>
      </c>
    </row>
    <row r="278" spans="2:17" x14ac:dyDescent="0.5">
      <c r="B278" s="108">
        <v>550118</v>
      </c>
      <c r="C278" s="164" t="s">
        <v>1524</v>
      </c>
      <c r="D278" s="164" t="s">
        <v>3376</v>
      </c>
      <c r="E278" s="110">
        <v>856920005935</v>
      </c>
      <c r="F278" s="111">
        <v>6</v>
      </c>
      <c r="G278" s="169">
        <v>13.5</v>
      </c>
      <c r="H278" s="111" t="s">
        <v>437</v>
      </c>
      <c r="I278" s="113">
        <v>30.6</v>
      </c>
      <c r="J278" s="113">
        <f t="shared" si="88"/>
        <v>5.1000000000000005</v>
      </c>
      <c r="K278" s="113">
        <f t="shared" si="86"/>
        <v>8.99</v>
      </c>
      <c r="L278" s="189">
        <f t="shared" si="89"/>
        <v>0.43270300333704109</v>
      </c>
      <c r="M278" s="114">
        <v>0.15</v>
      </c>
      <c r="N278" s="190">
        <f t="shared" si="90"/>
        <v>26.01</v>
      </c>
      <c r="O278" s="113">
        <f t="shared" si="91"/>
        <v>4.335</v>
      </c>
      <c r="P278" s="113">
        <f t="shared" si="87"/>
        <v>7.49</v>
      </c>
      <c r="Q278" s="116">
        <f t="shared" si="92"/>
        <v>0.4212283044058745</v>
      </c>
    </row>
    <row r="279" spans="2:17" x14ac:dyDescent="0.5">
      <c r="B279" s="108">
        <v>550405</v>
      </c>
      <c r="C279" s="164" t="s">
        <v>1524</v>
      </c>
      <c r="D279" s="164" t="s">
        <v>3377</v>
      </c>
      <c r="E279" s="110">
        <v>856920005522</v>
      </c>
      <c r="F279" s="111">
        <v>8</v>
      </c>
      <c r="G279" s="169">
        <v>9.9</v>
      </c>
      <c r="H279" s="111" t="s">
        <v>62</v>
      </c>
      <c r="I279" s="117">
        <v>31.6</v>
      </c>
      <c r="J279" s="113">
        <f t="shared" si="88"/>
        <v>3.95</v>
      </c>
      <c r="K279" s="113">
        <f t="shared" si="86"/>
        <v>6.99</v>
      </c>
      <c r="L279" s="189">
        <f t="shared" si="89"/>
        <v>0.43490701001430615</v>
      </c>
      <c r="M279" s="114">
        <v>0.15</v>
      </c>
      <c r="N279" s="190">
        <f t="shared" si="90"/>
        <v>26.86</v>
      </c>
      <c r="O279" s="113">
        <f t="shared" si="91"/>
        <v>3.3574999999999999</v>
      </c>
      <c r="P279" s="113">
        <f t="shared" si="87"/>
        <v>5.99</v>
      </c>
      <c r="Q279" s="116">
        <f t="shared" si="92"/>
        <v>0.43948247078464109</v>
      </c>
    </row>
    <row r="280" spans="2:17" x14ac:dyDescent="0.5">
      <c r="B280" s="108">
        <v>550406</v>
      </c>
      <c r="C280" s="164" t="s">
        <v>1524</v>
      </c>
      <c r="D280" s="164" t="s">
        <v>3378</v>
      </c>
      <c r="E280" s="110">
        <v>856920005508</v>
      </c>
      <c r="F280" s="111">
        <v>8</v>
      </c>
      <c r="G280" s="169">
        <v>9</v>
      </c>
      <c r="H280" s="111" t="s">
        <v>62</v>
      </c>
      <c r="I280" s="117">
        <v>34.299999999999997</v>
      </c>
      <c r="J280" s="113">
        <f t="shared" si="88"/>
        <v>4.2874999999999996</v>
      </c>
      <c r="K280" s="113">
        <f t="shared" si="86"/>
        <v>7.49</v>
      </c>
      <c r="L280" s="189">
        <f t="shared" si="89"/>
        <v>0.427570093457944</v>
      </c>
      <c r="M280" s="114">
        <v>0.15</v>
      </c>
      <c r="N280" s="190">
        <f t="shared" si="90"/>
        <v>29.154999999999998</v>
      </c>
      <c r="O280" s="113">
        <f t="shared" si="91"/>
        <v>3.6443749999999997</v>
      </c>
      <c r="P280" s="113">
        <f t="shared" si="87"/>
        <v>6.49</v>
      </c>
      <c r="Q280" s="116">
        <f t="shared" si="92"/>
        <v>0.43846302003081672</v>
      </c>
    </row>
    <row r="281" spans="2:17" x14ac:dyDescent="0.5">
      <c r="B281" s="108">
        <v>550407</v>
      </c>
      <c r="C281" s="164" t="s">
        <v>1524</v>
      </c>
      <c r="D281" s="164" t="s">
        <v>3379</v>
      </c>
      <c r="E281" s="110">
        <v>856920005515</v>
      </c>
      <c r="F281" s="111">
        <v>8</v>
      </c>
      <c r="G281" s="169">
        <v>9</v>
      </c>
      <c r="H281" s="111" t="s">
        <v>62</v>
      </c>
      <c r="I281" s="117">
        <v>34.299999999999997</v>
      </c>
      <c r="J281" s="113">
        <f t="shared" si="88"/>
        <v>4.2874999999999996</v>
      </c>
      <c r="K281" s="113">
        <f t="shared" si="86"/>
        <v>7.49</v>
      </c>
      <c r="L281" s="189">
        <f t="shared" si="89"/>
        <v>0.427570093457944</v>
      </c>
      <c r="M281" s="114">
        <v>0.15</v>
      </c>
      <c r="N281" s="190">
        <f t="shared" si="90"/>
        <v>29.154999999999998</v>
      </c>
      <c r="O281" s="113">
        <f t="shared" si="91"/>
        <v>3.6443749999999997</v>
      </c>
      <c r="P281" s="113">
        <f t="shared" si="87"/>
        <v>6.49</v>
      </c>
      <c r="Q281" s="116">
        <f t="shared" si="92"/>
        <v>0.43846302003081672</v>
      </c>
    </row>
    <row r="282" spans="2:17" x14ac:dyDescent="0.5">
      <c r="B282" s="108">
        <v>550409</v>
      </c>
      <c r="C282" s="164" t="s">
        <v>1524</v>
      </c>
      <c r="D282" s="164" t="s">
        <v>3380</v>
      </c>
      <c r="E282" s="110">
        <v>856920005782</v>
      </c>
      <c r="F282" s="111">
        <v>8</v>
      </c>
      <c r="G282" s="169">
        <v>9.9</v>
      </c>
      <c r="H282" s="111" t="s">
        <v>62</v>
      </c>
      <c r="I282" s="117">
        <v>31.6</v>
      </c>
      <c r="J282" s="113">
        <f t="shared" si="88"/>
        <v>3.95</v>
      </c>
      <c r="K282" s="113">
        <f t="shared" si="86"/>
        <v>6.99</v>
      </c>
      <c r="L282" s="189">
        <f t="shared" si="89"/>
        <v>0.43490701001430615</v>
      </c>
      <c r="M282" s="114">
        <v>0.15</v>
      </c>
      <c r="N282" s="190">
        <f t="shared" si="90"/>
        <v>26.86</v>
      </c>
      <c r="O282" s="113">
        <f t="shared" si="91"/>
        <v>3.3574999999999999</v>
      </c>
      <c r="P282" s="113">
        <f t="shared" si="87"/>
        <v>5.99</v>
      </c>
      <c r="Q282" s="116">
        <f t="shared" si="92"/>
        <v>0.43948247078464109</v>
      </c>
    </row>
    <row r="283" spans="2:17" x14ac:dyDescent="0.5">
      <c r="B283" s="108">
        <v>550410</v>
      </c>
      <c r="C283" s="164" t="s">
        <v>1524</v>
      </c>
      <c r="D283" s="164" t="s">
        <v>3381</v>
      </c>
      <c r="E283" s="110">
        <v>856920005775</v>
      </c>
      <c r="F283" s="111">
        <v>8</v>
      </c>
      <c r="G283" s="169">
        <v>9.9</v>
      </c>
      <c r="H283" s="111" t="s">
        <v>62</v>
      </c>
      <c r="I283" s="117">
        <v>31.6</v>
      </c>
      <c r="J283" s="113">
        <f t="shared" si="88"/>
        <v>3.95</v>
      </c>
      <c r="K283" s="113">
        <f t="shared" si="86"/>
        <v>6.99</v>
      </c>
      <c r="L283" s="189">
        <f t="shared" si="89"/>
        <v>0.43490701001430615</v>
      </c>
      <c r="M283" s="114">
        <v>0.15</v>
      </c>
      <c r="N283" s="190">
        <f t="shared" si="90"/>
        <v>26.86</v>
      </c>
      <c r="O283" s="113">
        <f t="shared" si="91"/>
        <v>3.3574999999999999</v>
      </c>
      <c r="P283" s="113">
        <f t="shared" si="87"/>
        <v>5.99</v>
      </c>
      <c r="Q283" s="116">
        <f t="shared" si="92"/>
        <v>0.43948247078464109</v>
      </c>
    </row>
    <row r="284" spans="2:17" x14ac:dyDescent="0.5">
      <c r="B284" s="108">
        <v>550411</v>
      </c>
      <c r="C284" s="164" t="s">
        <v>1524</v>
      </c>
      <c r="D284" s="164" t="s">
        <v>3382</v>
      </c>
      <c r="E284" s="110">
        <v>856920005881</v>
      </c>
      <c r="F284" s="111">
        <v>6</v>
      </c>
      <c r="G284" s="169">
        <v>13.2</v>
      </c>
      <c r="H284" s="111" t="s">
        <v>62</v>
      </c>
      <c r="I284" s="113">
        <v>30.5</v>
      </c>
      <c r="J284" s="113">
        <f t="shared" si="88"/>
        <v>5.083333333333333</v>
      </c>
      <c r="K284" s="113">
        <f t="shared" si="86"/>
        <v>8.49</v>
      </c>
      <c r="L284" s="189">
        <f t="shared" si="89"/>
        <v>0.40125638005496667</v>
      </c>
      <c r="M284" s="114">
        <v>0.15</v>
      </c>
      <c r="N284" s="190">
        <f t="shared" si="90"/>
        <v>25.925000000000001</v>
      </c>
      <c r="O284" s="113">
        <f t="shared" si="91"/>
        <v>4.3208333333333337</v>
      </c>
      <c r="P284" s="113">
        <f t="shared" si="87"/>
        <v>7.49</v>
      </c>
      <c r="Q284" s="116">
        <f t="shared" si="92"/>
        <v>0.42311971517578989</v>
      </c>
    </row>
    <row r="285" spans="2:17" x14ac:dyDescent="0.5">
      <c r="B285" s="108">
        <v>550412</v>
      </c>
      <c r="C285" s="164" t="s">
        <v>1524</v>
      </c>
      <c r="D285" s="164" t="s">
        <v>3383</v>
      </c>
      <c r="E285" s="110">
        <v>856920005942</v>
      </c>
      <c r="F285" s="111">
        <v>8</v>
      </c>
      <c r="G285" s="169">
        <v>9.9</v>
      </c>
      <c r="H285" s="111" t="s">
        <v>62</v>
      </c>
      <c r="I285" s="117">
        <v>31.6</v>
      </c>
      <c r="J285" s="181">
        <f t="shared" si="88"/>
        <v>3.95</v>
      </c>
      <c r="K285" s="181">
        <f t="shared" si="86"/>
        <v>6.99</v>
      </c>
      <c r="L285" s="197">
        <f t="shared" si="89"/>
        <v>0.43490701001430615</v>
      </c>
      <c r="M285" s="198">
        <v>0.15</v>
      </c>
      <c r="N285" s="199">
        <f t="shared" si="90"/>
        <v>26.86</v>
      </c>
      <c r="O285" s="181">
        <f t="shared" si="91"/>
        <v>3.3574999999999999</v>
      </c>
      <c r="P285" s="181">
        <f t="shared" si="87"/>
        <v>5.99</v>
      </c>
      <c r="Q285" s="200">
        <f t="shared" si="92"/>
        <v>0.43948247078464109</v>
      </c>
    </row>
    <row r="286" spans="2:17" x14ac:dyDescent="0.5">
      <c r="B286" s="108">
        <v>550413</v>
      </c>
      <c r="C286" s="164" t="s">
        <v>1524</v>
      </c>
      <c r="D286" s="164" t="s">
        <v>3384</v>
      </c>
      <c r="E286" s="110">
        <v>850064670011</v>
      </c>
      <c r="F286" s="111">
        <v>8</v>
      </c>
      <c r="G286" s="169">
        <v>9.9</v>
      </c>
      <c r="H286" s="111" t="s">
        <v>62</v>
      </c>
      <c r="I286" s="117">
        <v>31.6</v>
      </c>
      <c r="J286" s="181">
        <f t="shared" si="88"/>
        <v>3.95</v>
      </c>
      <c r="K286" s="181">
        <f t="shared" si="86"/>
        <v>6.99</v>
      </c>
      <c r="L286" s="197">
        <f t="shared" si="89"/>
        <v>0.43490701001430615</v>
      </c>
      <c r="M286" s="198">
        <v>0.15</v>
      </c>
      <c r="N286" s="199">
        <f t="shared" si="90"/>
        <v>26.86</v>
      </c>
      <c r="O286" s="181">
        <f t="shared" si="91"/>
        <v>3.3574999999999999</v>
      </c>
      <c r="P286" s="181">
        <f t="shared" si="87"/>
        <v>5.99</v>
      </c>
      <c r="Q286" s="200">
        <f t="shared" si="92"/>
        <v>0.43948247078464109</v>
      </c>
    </row>
    <row r="287" spans="2:17" x14ac:dyDescent="0.5">
      <c r="B287" s="108">
        <v>550414</v>
      </c>
      <c r="C287" s="164" t="s">
        <v>1524</v>
      </c>
      <c r="D287" s="164" t="s">
        <v>3385</v>
      </c>
      <c r="E287" s="110">
        <v>856920005959</v>
      </c>
      <c r="F287" s="111">
        <v>6</v>
      </c>
      <c r="G287" s="169">
        <v>11.4</v>
      </c>
      <c r="H287" s="111" t="s">
        <v>62</v>
      </c>
      <c r="I287" s="181">
        <v>29.6</v>
      </c>
      <c r="J287" s="181">
        <f t="shared" si="88"/>
        <v>4.9333333333333336</v>
      </c>
      <c r="K287" s="181">
        <f t="shared" si="86"/>
        <v>8.49</v>
      </c>
      <c r="L287" s="197">
        <f t="shared" si="89"/>
        <v>0.41892422457793482</v>
      </c>
      <c r="M287" s="198">
        <v>0.15</v>
      </c>
      <c r="N287" s="199">
        <f t="shared" si="90"/>
        <v>25.16</v>
      </c>
      <c r="O287" s="181">
        <f t="shared" si="91"/>
        <v>4.1933333333333334</v>
      </c>
      <c r="P287" s="181">
        <f t="shared" si="87"/>
        <v>6.99</v>
      </c>
      <c r="Q287" s="200">
        <f t="shared" si="92"/>
        <v>0.40009537434430142</v>
      </c>
    </row>
    <row r="288" spans="2:17" x14ac:dyDescent="0.5">
      <c r="B288" s="108">
        <v>550500</v>
      </c>
      <c r="C288" s="164" t="s">
        <v>1524</v>
      </c>
      <c r="D288" s="164" t="s">
        <v>3386</v>
      </c>
      <c r="E288" s="110">
        <v>856920005621</v>
      </c>
      <c r="F288" s="111">
        <v>8</v>
      </c>
      <c r="G288" s="169">
        <v>9</v>
      </c>
      <c r="H288" s="111" t="s">
        <v>437</v>
      </c>
      <c r="I288" s="117">
        <v>32.700000000000003</v>
      </c>
      <c r="J288" s="113">
        <f t="shared" si="88"/>
        <v>4.0875000000000004</v>
      </c>
      <c r="K288" s="113">
        <f t="shared" si="86"/>
        <v>6.99</v>
      </c>
      <c r="L288" s="189">
        <f t="shared" si="89"/>
        <v>0.41523605150214588</v>
      </c>
      <c r="M288" s="114">
        <v>0.15</v>
      </c>
      <c r="N288" s="190">
        <f t="shared" si="90"/>
        <v>27.795000000000002</v>
      </c>
      <c r="O288" s="113">
        <f t="shared" si="91"/>
        <v>3.4743750000000002</v>
      </c>
      <c r="P288" s="113">
        <f t="shared" si="87"/>
        <v>5.99</v>
      </c>
      <c r="Q288" s="116">
        <f t="shared" si="92"/>
        <v>0.41997078464106841</v>
      </c>
    </row>
    <row r="289" spans="2:17" x14ac:dyDescent="0.5">
      <c r="B289" s="108">
        <v>550501</v>
      </c>
      <c r="C289" s="164" t="s">
        <v>1524</v>
      </c>
      <c r="D289" s="164" t="s">
        <v>3387</v>
      </c>
      <c r="E289" s="110">
        <v>856920005638</v>
      </c>
      <c r="F289" s="111">
        <v>8</v>
      </c>
      <c r="G289" s="169">
        <v>9</v>
      </c>
      <c r="H289" s="111" t="s">
        <v>437</v>
      </c>
      <c r="I289" s="117">
        <v>32.700000000000003</v>
      </c>
      <c r="J289" s="113">
        <f t="shared" si="88"/>
        <v>4.0875000000000004</v>
      </c>
      <c r="K289" s="113">
        <f t="shared" si="86"/>
        <v>6.99</v>
      </c>
      <c r="L289" s="189">
        <f t="shared" si="89"/>
        <v>0.41523605150214588</v>
      </c>
      <c r="M289" s="114">
        <v>0.15</v>
      </c>
      <c r="N289" s="190">
        <f t="shared" si="90"/>
        <v>27.795000000000002</v>
      </c>
      <c r="O289" s="113">
        <f t="shared" si="91"/>
        <v>3.4743750000000002</v>
      </c>
      <c r="P289" s="113">
        <f t="shared" si="87"/>
        <v>5.99</v>
      </c>
      <c r="Q289" s="116">
        <f t="shared" si="92"/>
        <v>0.41997078464106841</v>
      </c>
    </row>
    <row r="290" spans="2:17" x14ac:dyDescent="0.5">
      <c r="B290" s="108">
        <v>550502</v>
      </c>
      <c r="C290" s="164" t="s">
        <v>1524</v>
      </c>
      <c r="D290" s="164" t="s">
        <v>3388</v>
      </c>
      <c r="E290" s="110">
        <v>856920005645</v>
      </c>
      <c r="F290" s="111">
        <v>8</v>
      </c>
      <c r="G290" s="169">
        <v>9</v>
      </c>
      <c r="H290" s="111" t="s">
        <v>437</v>
      </c>
      <c r="I290" s="117">
        <v>32.700000000000003</v>
      </c>
      <c r="J290" s="113">
        <f t="shared" si="88"/>
        <v>4.0875000000000004</v>
      </c>
      <c r="K290" s="113">
        <f t="shared" si="86"/>
        <v>6.99</v>
      </c>
      <c r="L290" s="189">
        <f t="shared" si="89"/>
        <v>0.41523605150214588</v>
      </c>
      <c r="M290" s="114">
        <v>0.15</v>
      </c>
      <c r="N290" s="190">
        <f t="shared" si="90"/>
        <v>27.795000000000002</v>
      </c>
      <c r="O290" s="113">
        <f t="shared" si="91"/>
        <v>3.4743750000000002</v>
      </c>
      <c r="P290" s="113">
        <f t="shared" si="87"/>
        <v>5.99</v>
      </c>
      <c r="Q290" s="116">
        <f t="shared" si="92"/>
        <v>0.41997078464106841</v>
      </c>
    </row>
    <row r="291" spans="2:17" x14ac:dyDescent="0.5">
      <c r="B291" s="108">
        <v>550503</v>
      </c>
      <c r="C291" s="164" t="s">
        <v>1524</v>
      </c>
      <c r="D291" s="164" t="s">
        <v>3389</v>
      </c>
      <c r="E291" s="110">
        <v>856920005652</v>
      </c>
      <c r="F291" s="111">
        <v>8</v>
      </c>
      <c r="G291" s="169">
        <v>9</v>
      </c>
      <c r="H291" s="111" t="s">
        <v>437</v>
      </c>
      <c r="I291" s="117">
        <v>32.700000000000003</v>
      </c>
      <c r="J291" s="113">
        <f t="shared" si="88"/>
        <v>4.0875000000000004</v>
      </c>
      <c r="K291" s="113">
        <f t="shared" si="86"/>
        <v>6.99</v>
      </c>
      <c r="L291" s="189">
        <f t="shared" si="89"/>
        <v>0.41523605150214588</v>
      </c>
      <c r="M291" s="114">
        <v>0.15</v>
      </c>
      <c r="N291" s="190">
        <f t="shared" si="90"/>
        <v>27.795000000000002</v>
      </c>
      <c r="O291" s="113">
        <f t="shared" si="91"/>
        <v>3.4743750000000002</v>
      </c>
      <c r="P291" s="113">
        <f t="shared" si="87"/>
        <v>5.99</v>
      </c>
      <c r="Q291" s="116">
        <f t="shared" si="92"/>
        <v>0.41997078464106841</v>
      </c>
    </row>
    <row r="292" spans="2:17" x14ac:dyDescent="0.5">
      <c r="B292" s="98" t="s">
        <v>6112</v>
      </c>
      <c r="C292" s="161"/>
      <c r="D292" s="161"/>
      <c r="E292" s="100"/>
      <c r="F292" s="101"/>
      <c r="G292" s="162"/>
      <c r="H292" s="101"/>
      <c r="I292" s="103"/>
      <c r="J292" s="103"/>
      <c r="K292" s="103"/>
      <c r="L292" s="191"/>
      <c r="M292" s="104"/>
      <c r="N292" s="192"/>
      <c r="O292" s="103"/>
      <c r="P292" s="103"/>
      <c r="Q292" s="106"/>
    </row>
    <row r="293" spans="2:17" x14ac:dyDescent="0.5">
      <c r="B293" s="108">
        <v>570201</v>
      </c>
      <c r="C293" s="164" t="s">
        <v>6112</v>
      </c>
      <c r="D293" s="164" t="s">
        <v>3396</v>
      </c>
      <c r="E293" s="110">
        <v>869739000183</v>
      </c>
      <c r="F293" s="111">
        <v>6</v>
      </c>
      <c r="G293" s="169">
        <v>8</v>
      </c>
      <c r="H293" s="111" t="s">
        <v>437</v>
      </c>
      <c r="I293" s="113">
        <v>24.3</v>
      </c>
      <c r="J293" s="113">
        <f t="shared" si="88"/>
        <v>4.05</v>
      </c>
      <c r="K293" s="113">
        <f t="shared" si="86"/>
        <v>6.99</v>
      </c>
      <c r="L293" s="189">
        <f t="shared" si="89"/>
        <v>0.42060085836909877</v>
      </c>
      <c r="M293" s="114">
        <v>0.2</v>
      </c>
      <c r="N293" s="190">
        <f t="shared" si="90"/>
        <v>19.440000000000001</v>
      </c>
      <c r="O293" s="113">
        <f t="shared" si="91"/>
        <v>3.24</v>
      </c>
      <c r="P293" s="113">
        <f t="shared" si="87"/>
        <v>5.49</v>
      </c>
      <c r="Q293" s="116">
        <f t="shared" si="92"/>
        <v>0.4098360655737705</v>
      </c>
    </row>
    <row r="294" spans="2:17" x14ac:dyDescent="0.5">
      <c r="B294" s="98" t="s">
        <v>3411</v>
      </c>
      <c r="C294" s="161"/>
      <c r="D294" s="161"/>
      <c r="E294" s="100"/>
      <c r="F294" s="101"/>
      <c r="G294" s="162"/>
      <c r="H294" s="101"/>
      <c r="I294" s="103"/>
      <c r="J294" s="103"/>
      <c r="K294" s="103"/>
      <c r="L294" s="191"/>
      <c r="M294" s="104"/>
      <c r="N294" s="192"/>
      <c r="O294" s="103"/>
      <c r="P294" s="103"/>
      <c r="Q294" s="106"/>
    </row>
    <row r="295" spans="2:17" x14ac:dyDescent="0.5">
      <c r="B295" s="108">
        <v>580200</v>
      </c>
      <c r="C295" s="164" t="s">
        <v>3411</v>
      </c>
      <c r="D295" s="164" t="s">
        <v>3412</v>
      </c>
      <c r="E295" s="110">
        <v>860011071310</v>
      </c>
      <c r="F295" s="111">
        <v>6</v>
      </c>
      <c r="G295" s="169">
        <v>12</v>
      </c>
      <c r="H295" s="111" t="s">
        <v>437</v>
      </c>
      <c r="I295" s="113">
        <v>33</v>
      </c>
      <c r="J295" s="113">
        <f t="shared" si="88"/>
        <v>5.5</v>
      </c>
      <c r="K295" s="113">
        <f t="shared" si="86"/>
        <v>9.49</v>
      </c>
      <c r="L295" s="189">
        <f t="shared" si="89"/>
        <v>0.42044257112750266</v>
      </c>
      <c r="M295" s="114">
        <v>0.15</v>
      </c>
      <c r="N295" s="190">
        <f t="shared" si="90"/>
        <v>28.05</v>
      </c>
      <c r="O295" s="113">
        <f t="shared" si="91"/>
        <v>4.6749999999999998</v>
      </c>
      <c r="P295" s="113">
        <f t="shared" si="87"/>
        <v>7.99</v>
      </c>
      <c r="Q295" s="116">
        <f t="shared" si="92"/>
        <v>0.41489361702127664</v>
      </c>
    </row>
    <row r="296" spans="2:17" x14ac:dyDescent="0.5">
      <c r="B296" s="108">
        <v>580201</v>
      </c>
      <c r="C296" s="164" t="s">
        <v>3411</v>
      </c>
      <c r="D296" s="164" t="s">
        <v>3413</v>
      </c>
      <c r="E296" s="110">
        <v>860011071327</v>
      </c>
      <c r="F296" s="111">
        <v>6</v>
      </c>
      <c r="G296" s="169">
        <v>12</v>
      </c>
      <c r="H296" s="111" t="s">
        <v>437</v>
      </c>
      <c r="I296" s="113">
        <v>33</v>
      </c>
      <c r="J296" s="113">
        <f t="shared" si="88"/>
        <v>5.5</v>
      </c>
      <c r="K296" s="113">
        <f t="shared" si="86"/>
        <v>9.49</v>
      </c>
      <c r="L296" s="189">
        <f t="shared" si="89"/>
        <v>0.42044257112750266</v>
      </c>
      <c r="M296" s="114">
        <v>0.15</v>
      </c>
      <c r="N296" s="190">
        <f t="shared" si="90"/>
        <v>28.05</v>
      </c>
      <c r="O296" s="113">
        <f t="shared" si="91"/>
        <v>4.6749999999999998</v>
      </c>
      <c r="P296" s="113">
        <f t="shared" si="87"/>
        <v>7.99</v>
      </c>
      <c r="Q296" s="116">
        <f t="shared" si="92"/>
        <v>0.41489361702127664</v>
      </c>
    </row>
    <row r="297" spans="2:17" x14ac:dyDescent="0.5">
      <c r="B297" s="98" t="s">
        <v>6075</v>
      </c>
      <c r="C297" s="161"/>
      <c r="D297" s="161"/>
      <c r="E297" s="100"/>
      <c r="F297" s="101"/>
      <c r="G297" s="162"/>
      <c r="H297" s="101"/>
      <c r="I297" s="103"/>
      <c r="J297" s="103"/>
      <c r="K297" s="103"/>
      <c r="L297" s="191"/>
      <c r="M297" s="104"/>
      <c r="N297" s="192"/>
      <c r="O297" s="103"/>
      <c r="P297" s="103"/>
      <c r="Q297" s="106"/>
    </row>
    <row r="298" spans="2:17" x14ac:dyDescent="0.5">
      <c r="B298" s="108">
        <v>584700</v>
      </c>
      <c r="C298" s="164" t="s">
        <v>6075</v>
      </c>
      <c r="D298" s="164" t="s">
        <v>3423</v>
      </c>
      <c r="E298" s="110">
        <v>198168957912</v>
      </c>
      <c r="F298" s="111">
        <v>7</v>
      </c>
      <c r="G298" s="169">
        <v>4.9000000000000004</v>
      </c>
      <c r="H298" s="111" t="s">
        <v>437</v>
      </c>
      <c r="I298" s="113">
        <v>48.5</v>
      </c>
      <c r="J298" s="113">
        <f t="shared" si="88"/>
        <v>6.9285714285714288</v>
      </c>
      <c r="K298" s="113">
        <f t="shared" si="86"/>
        <v>11.99</v>
      </c>
      <c r="L298" s="189">
        <f t="shared" si="89"/>
        <v>0.42213749553199093</v>
      </c>
      <c r="M298" s="114">
        <v>0.15</v>
      </c>
      <c r="N298" s="190">
        <f t="shared" si="90"/>
        <v>41.225000000000001</v>
      </c>
      <c r="O298" s="113">
        <f t="shared" si="91"/>
        <v>5.8892857142857142</v>
      </c>
      <c r="P298" s="113">
        <f t="shared" si="87"/>
        <v>9.99</v>
      </c>
      <c r="Q298" s="116">
        <f t="shared" si="92"/>
        <v>0.41048191048191052</v>
      </c>
    </row>
    <row r="299" spans="2:17" x14ac:dyDescent="0.5">
      <c r="B299" s="98" t="str">
        <f>C300</f>
        <v>Superb Bakehouse</v>
      </c>
      <c r="C299" s="161"/>
      <c r="D299" s="161"/>
      <c r="E299" s="100"/>
      <c r="F299" s="101"/>
      <c r="G299" s="162"/>
      <c r="H299" s="101"/>
      <c r="I299" s="103"/>
      <c r="J299" s="103"/>
      <c r="K299" s="103"/>
      <c r="L299" s="191"/>
      <c r="M299" s="104"/>
      <c r="N299" s="192"/>
      <c r="O299" s="103"/>
      <c r="P299" s="103"/>
      <c r="Q299" s="106"/>
    </row>
    <row r="300" spans="2:17" x14ac:dyDescent="0.5">
      <c r="B300" s="108">
        <v>596106</v>
      </c>
      <c r="C300" s="164" t="s">
        <v>6201</v>
      </c>
      <c r="D300" s="164" t="s">
        <v>6202</v>
      </c>
      <c r="E300" s="110">
        <v>860012966905</v>
      </c>
      <c r="F300" s="111">
        <v>8</v>
      </c>
      <c r="G300" s="169">
        <v>12.7</v>
      </c>
      <c r="H300" s="111" t="s">
        <v>177</v>
      </c>
      <c r="I300" s="113">
        <v>55.2</v>
      </c>
      <c r="J300" s="113">
        <f t="shared" si="88"/>
        <v>6.9</v>
      </c>
      <c r="K300" s="113">
        <f t="shared" si="86"/>
        <v>11.99</v>
      </c>
      <c r="L300" s="189">
        <f t="shared" si="89"/>
        <v>0.42452043369474562</v>
      </c>
      <c r="M300" s="114">
        <v>0.2</v>
      </c>
      <c r="N300" s="190">
        <f t="shared" si="90"/>
        <v>44.160000000000004</v>
      </c>
      <c r="O300" s="113">
        <f t="shared" si="91"/>
        <v>5.5200000000000005</v>
      </c>
      <c r="P300" s="113">
        <f t="shared" si="87"/>
        <v>9.49</v>
      </c>
      <c r="Q300" s="116">
        <f t="shared" si="92"/>
        <v>0.41833508956796622</v>
      </c>
    </row>
    <row r="301" spans="2:17" x14ac:dyDescent="0.5">
      <c r="B301" s="108">
        <v>596107</v>
      </c>
      <c r="C301" s="164" t="s">
        <v>6201</v>
      </c>
      <c r="D301" s="164" t="s">
        <v>6203</v>
      </c>
      <c r="E301" s="110">
        <v>860012966912</v>
      </c>
      <c r="F301" s="111">
        <v>8</v>
      </c>
      <c r="G301" s="169">
        <v>12.7</v>
      </c>
      <c r="H301" s="111" t="s">
        <v>177</v>
      </c>
      <c r="I301" s="113">
        <v>55.2</v>
      </c>
      <c r="J301" s="113">
        <f t="shared" si="88"/>
        <v>6.9</v>
      </c>
      <c r="K301" s="113">
        <f t="shared" si="86"/>
        <v>11.99</v>
      </c>
      <c r="L301" s="189">
        <f t="shared" si="89"/>
        <v>0.42452043369474562</v>
      </c>
      <c r="M301" s="114">
        <v>0.2</v>
      </c>
      <c r="N301" s="190">
        <f t="shared" si="90"/>
        <v>44.160000000000004</v>
      </c>
      <c r="O301" s="113">
        <f t="shared" si="91"/>
        <v>5.5200000000000005</v>
      </c>
      <c r="P301" s="113">
        <f t="shared" si="87"/>
        <v>9.49</v>
      </c>
      <c r="Q301" s="116">
        <f t="shared" si="92"/>
        <v>0.41833508956796622</v>
      </c>
    </row>
    <row r="302" spans="2:17" x14ac:dyDescent="0.5">
      <c r="B302" s="108">
        <v>596108</v>
      </c>
      <c r="C302" s="164" t="s">
        <v>6201</v>
      </c>
      <c r="D302" s="164" t="s">
        <v>6204</v>
      </c>
      <c r="E302" s="110">
        <v>860012966929</v>
      </c>
      <c r="F302" s="111">
        <v>8</v>
      </c>
      <c r="G302" s="169">
        <v>12.7</v>
      </c>
      <c r="H302" s="111" t="s">
        <v>177</v>
      </c>
      <c r="I302" s="113">
        <v>55.2</v>
      </c>
      <c r="J302" s="113">
        <f t="shared" si="88"/>
        <v>6.9</v>
      </c>
      <c r="K302" s="113">
        <f t="shared" si="86"/>
        <v>11.99</v>
      </c>
      <c r="L302" s="189">
        <f t="shared" si="89"/>
        <v>0.42452043369474562</v>
      </c>
      <c r="M302" s="114">
        <v>0.2</v>
      </c>
      <c r="N302" s="190">
        <f t="shared" si="90"/>
        <v>44.160000000000004</v>
      </c>
      <c r="O302" s="113">
        <f t="shared" si="91"/>
        <v>5.5200000000000005</v>
      </c>
      <c r="P302" s="113">
        <f t="shared" si="87"/>
        <v>9.49</v>
      </c>
      <c r="Q302" s="116">
        <f t="shared" si="92"/>
        <v>0.41833508956796622</v>
      </c>
    </row>
    <row r="303" spans="2:17" x14ac:dyDescent="0.5">
      <c r="B303" s="98" t="s">
        <v>6018</v>
      </c>
      <c r="C303" s="161"/>
      <c r="D303" s="161"/>
      <c r="E303" s="100"/>
      <c r="F303" s="101"/>
      <c r="G303" s="162"/>
      <c r="H303" s="101"/>
      <c r="I303" s="103"/>
      <c r="J303" s="103"/>
      <c r="K303" s="103"/>
      <c r="L303" s="191"/>
      <c r="M303" s="104"/>
      <c r="N303" s="192"/>
      <c r="O303" s="103"/>
      <c r="P303" s="103"/>
      <c r="Q303" s="106"/>
    </row>
    <row r="304" spans="2:17" x14ac:dyDescent="0.5">
      <c r="B304" s="108">
        <v>628001</v>
      </c>
      <c r="C304" s="164" t="s">
        <v>6018</v>
      </c>
      <c r="D304" s="164" t="s">
        <v>3932</v>
      </c>
      <c r="E304" s="110">
        <v>679360709481</v>
      </c>
      <c r="F304" s="111">
        <v>6</v>
      </c>
      <c r="G304" s="169">
        <v>23.5</v>
      </c>
      <c r="H304" s="111" t="s">
        <v>62</v>
      </c>
      <c r="I304" s="113">
        <v>49.5</v>
      </c>
      <c r="J304" s="113">
        <f t="shared" si="88"/>
        <v>8.25</v>
      </c>
      <c r="K304" s="113">
        <f t="shared" si="86"/>
        <v>13.99</v>
      </c>
      <c r="L304" s="189">
        <f t="shared" si="89"/>
        <v>0.41029306647605435</v>
      </c>
      <c r="M304" s="114">
        <v>0.15</v>
      </c>
      <c r="N304" s="190">
        <f t="shared" si="90"/>
        <v>42.074999999999996</v>
      </c>
      <c r="O304" s="113">
        <f t="shared" si="91"/>
        <v>7.0124999999999993</v>
      </c>
      <c r="P304" s="113">
        <f t="shared" si="87"/>
        <v>11.99</v>
      </c>
      <c r="Q304" s="116">
        <f t="shared" si="92"/>
        <v>0.41513761467889915</v>
      </c>
    </row>
    <row r="305" spans="2:17" x14ac:dyDescent="0.5">
      <c r="B305" s="108">
        <v>628002</v>
      </c>
      <c r="C305" s="164" t="s">
        <v>6018</v>
      </c>
      <c r="D305" s="164" t="s">
        <v>3933</v>
      </c>
      <c r="E305" s="110">
        <v>656485051510</v>
      </c>
      <c r="F305" s="111">
        <v>6</v>
      </c>
      <c r="G305" s="169">
        <v>23.5</v>
      </c>
      <c r="H305" s="111" t="s">
        <v>62</v>
      </c>
      <c r="I305" s="113">
        <v>49.5</v>
      </c>
      <c r="J305" s="113">
        <f t="shared" si="88"/>
        <v>8.25</v>
      </c>
      <c r="K305" s="113">
        <f t="shared" ref="K305:K344" si="93">IF(CEILING(J305/0.6,1)-0.51&gt;=J305/0.6,CEILING(J305/0.6,1)-0.51,CEILING(J305/0.6,1)-0.01)</f>
        <v>13.99</v>
      </c>
      <c r="L305" s="189">
        <f t="shared" si="89"/>
        <v>0.41029306647605435</v>
      </c>
      <c r="M305" s="114">
        <v>0.15</v>
      </c>
      <c r="N305" s="190">
        <f t="shared" si="90"/>
        <v>42.074999999999996</v>
      </c>
      <c r="O305" s="113">
        <f t="shared" si="91"/>
        <v>7.0124999999999993</v>
      </c>
      <c r="P305" s="113">
        <f t="shared" ref="P305:P344" si="94">IF(CEILING(O305/0.6,1)-0.51&gt;=O305/0.6,CEILING(O305/0.6,1)-0.51,CEILING(O305/0.6,1)-0.01)</f>
        <v>11.99</v>
      </c>
      <c r="Q305" s="116">
        <f t="shared" si="92"/>
        <v>0.41513761467889915</v>
      </c>
    </row>
    <row r="306" spans="2:17" ht="16.149999999999999" thickBot="1" x14ac:dyDescent="0.55000000000000004">
      <c r="B306" s="129">
        <v>628003</v>
      </c>
      <c r="C306" s="183" t="s">
        <v>6018</v>
      </c>
      <c r="D306" s="183" t="s">
        <v>3934</v>
      </c>
      <c r="E306" s="130">
        <v>656485155751</v>
      </c>
      <c r="F306" s="131">
        <v>6</v>
      </c>
      <c r="G306" s="184">
        <v>13.2</v>
      </c>
      <c r="H306" s="131" t="s">
        <v>62</v>
      </c>
      <c r="I306" s="133">
        <v>33.9</v>
      </c>
      <c r="J306" s="201">
        <f t="shared" si="88"/>
        <v>5.6499999999999995</v>
      </c>
      <c r="K306" s="133">
        <f t="shared" si="93"/>
        <v>9.49</v>
      </c>
      <c r="L306" s="202">
        <f t="shared" si="89"/>
        <v>0.40463645943098003</v>
      </c>
      <c r="M306" s="134">
        <v>0.15</v>
      </c>
      <c r="N306" s="203">
        <f t="shared" si="90"/>
        <v>28.814999999999998</v>
      </c>
      <c r="O306" s="133">
        <f t="shared" si="91"/>
        <v>4.8024999999999993</v>
      </c>
      <c r="P306" s="133">
        <f t="shared" si="94"/>
        <v>8.49</v>
      </c>
      <c r="Q306" s="136">
        <f t="shared" si="92"/>
        <v>0.43433451118963495</v>
      </c>
    </row>
    <row r="307" spans="2:17" x14ac:dyDescent="0.5">
      <c r="B307" s="98" t="s">
        <v>3110</v>
      </c>
      <c r="C307" s="161"/>
      <c r="D307" s="161"/>
      <c r="E307" s="100"/>
      <c r="F307" s="101"/>
      <c r="G307" s="162"/>
      <c r="H307" s="101"/>
      <c r="I307" s="103"/>
      <c r="J307" s="204"/>
      <c r="K307" s="103"/>
      <c r="L307" s="191"/>
      <c r="M307" s="104"/>
      <c r="N307" s="192"/>
      <c r="O307" s="103"/>
      <c r="P307" s="103"/>
      <c r="Q307" s="106"/>
    </row>
    <row r="308" spans="2:17" x14ac:dyDescent="0.5">
      <c r="B308" s="205">
        <v>511601</v>
      </c>
      <c r="C308" s="64" t="s">
        <v>3110</v>
      </c>
      <c r="D308" s="64" t="s">
        <v>3111</v>
      </c>
      <c r="E308" s="59">
        <v>652069745141</v>
      </c>
      <c r="F308" s="63">
        <v>12</v>
      </c>
      <c r="G308" s="63">
        <v>6.5</v>
      </c>
      <c r="H308" s="63" t="s">
        <v>437</v>
      </c>
      <c r="I308" s="206">
        <v>77.3</v>
      </c>
      <c r="J308" s="206">
        <f t="shared" si="88"/>
        <v>6.4416666666666664</v>
      </c>
      <c r="K308" s="206">
        <f t="shared" si="93"/>
        <v>10.99</v>
      </c>
      <c r="L308" s="193">
        <f t="shared" si="89"/>
        <v>0.41386108583560816</v>
      </c>
      <c r="M308" s="114">
        <v>0.15</v>
      </c>
      <c r="N308" s="190">
        <f t="shared" ref="N308:N309" si="95">I308*(1-M308)</f>
        <v>65.704999999999998</v>
      </c>
      <c r="O308" s="113">
        <f t="shared" ref="O308:O309" si="96">N308/F308</f>
        <v>5.4754166666666668</v>
      </c>
      <c r="P308" s="113">
        <f t="shared" si="94"/>
        <v>9.49</v>
      </c>
      <c r="Q308" s="116">
        <f t="shared" ref="Q308:Q309" si="97">(P308-O308)/P308</f>
        <v>0.42303301721109943</v>
      </c>
    </row>
    <row r="309" spans="2:17" x14ac:dyDescent="0.5">
      <c r="B309" s="205">
        <v>511602</v>
      </c>
      <c r="C309" s="64" t="s">
        <v>3110</v>
      </c>
      <c r="D309" s="64" t="s">
        <v>3112</v>
      </c>
      <c r="E309" s="59">
        <v>652069745257</v>
      </c>
      <c r="F309" s="63">
        <v>12</v>
      </c>
      <c r="G309" s="63">
        <v>6.5</v>
      </c>
      <c r="H309" s="63" t="s">
        <v>437</v>
      </c>
      <c r="I309" s="206">
        <v>77.3</v>
      </c>
      <c r="J309" s="206">
        <f t="shared" si="88"/>
        <v>6.4416666666666664</v>
      </c>
      <c r="K309" s="206">
        <f t="shared" si="93"/>
        <v>10.99</v>
      </c>
      <c r="L309" s="193">
        <f t="shared" si="89"/>
        <v>0.41386108583560816</v>
      </c>
      <c r="M309" s="114">
        <v>0.15</v>
      </c>
      <c r="N309" s="190">
        <f t="shared" si="95"/>
        <v>65.704999999999998</v>
      </c>
      <c r="O309" s="113">
        <f t="shared" si="96"/>
        <v>5.4754166666666668</v>
      </c>
      <c r="P309" s="113">
        <f t="shared" si="94"/>
        <v>9.49</v>
      </c>
      <c r="Q309" s="116">
        <f t="shared" si="97"/>
        <v>0.42303301721109943</v>
      </c>
    </row>
    <row r="310" spans="2:17" x14ac:dyDescent="0.5">
      <c r="B310" s="205">
        <v>511603</v>
      </c>
      <c r="C310" s="64" t="s">
        <v>3110</v>
      </c>
      <c r="D310" s="64" t="s">
        <v>3113</v>
      </c>
      <c r="E310" s="59">
        <v>652069775158</v>
      </c>
      <c r="F310" s="63">
        <v>12</v>
      </c>
      <c r="G310" s="63">
        <v>6.5</v>
      </c>
      <c r="H310" s="63" t="s">
        <v>437</v>
      </c>
      <c r="I310" s="206">
        <v>77.3</v>
      </c>
      <c r="J310" s="206">
        <f t="shared" si="88"/>
        <v>6.4416666666666664</v>
      </c>
      <c r="K310" s="206">
        <f t="shared" si="93"/>
        <v>10.99</v>
      </c>
      <c r="L310" s="193">
        <f t="shared" si="89"/>
        <v>0.41386108583560816</v>
      </c>
      <c r="M310" s="114">
        <v>0.15</v>
      </c>
      <c r="N310" s="190">
        <f t="shared" ref="N310:N314" si="98">I310*(1-M310)</f>
        <v>65.704999999999998</v>
      </c>
      <c r="O310" s="113">
        <f t="shared" ref="O310:O314" si="99">N310/F310</f>
        <v>5.4754166666666668</v>
      </c>
      <c r="P310" s="113">
        <f t="shared" si="94"/>
        <v>9.49</v>
      </c>
      <c r="Q310" s="116">
        <f t="shared" ref="Q310:Q314" si="100">(P310-O310)/P310</f>
        <v>0.42303301721109943</v>
      </c>
    </row>
    <row r="311" spans="2:17" x14ac:dyDescent="0.5">
      <c r="B311" s="205">
        <v>511604</v>
      </c>
      <c r="C311" s="64" t="s">
        <v>3110</v>
      </c>
      <c r="D311" s="64" t="s">
        <v>3114</v>
      </c>
      <c r="E311" s="59">
        <v>652069745165</v>
      </c>
      <c r="F311" s="63">
        <v>12</v>
      </c>
      <c r="G311" s="63">
        <v>6.5</v>
      </c>
      <c r="H311" s="63" t="s">
        <v>437</v>
      </c>
      <c r="I311" s="206">
        <v>77.3</v>
      </c>
      <c r="J311" s="206">
        <f t="shared" si="88"/>
        <v>6.4416666666666664</v>
      </c>
      <c r="K311" s="206">
        <f t="shared" si="93"/>
        <v>10.99</v>
      </c>
      <c r="L311" s="193">
        <f t="shared" si="89"/>
        <v>0.41386108583560816</v>
      </c>
      <c r="M311" s="114">
        <v>0.15</v>
      </c>
      <c r="N311" s="190">
        <f t="shared" si="98"/>
        <v>65.704999999999998</v>
      </c>
      <c r="O311" s="113">
        <f t="shared" si="99"/>
        <v>5.4754166666666668</v>
      </c>
      <c r="P311" s="113">
        <f t="shared" si="94"/>
        <v>9.49</v>
      </c>
      <c r="Q311" s="116">
        <f t="shared" si="100"/>
        <v>0.42303301721109943</v>
      </c>
    </row>
    <row r="312" spans="2:17" x14ac:dyDescent="0.5">
      <c r="B312" s="205">
        <v>511605</v>
      </c>
      <c r="C312" s="64" t="s">
        <v>3110</v>
      </c>
      <c r="D312" s="64" t="s">
        <v>3115</v>
      </c>
      <c r="E312" s="59">
        <v>652069745134</v>
      </c>
      <c r="F312" s="63">
        <v>12</v>
      </c>
      <c r="G312" s="63">
        <v>6.5</v>
      </c>
      <c r="H312" s="63" t="s">
        <v>437</v>
      </c>
      <c r="I312" s="206">
        <v>77.3</v>
      </c>
      <c r="J312" s="206">
        <f t="shared" si="88"/>
        <v>6.4416666666666664</v>
      </c>
      <c r="K312" s="206">
        <f t="shared" si="93"/>
        <v>10.99</v>
      </c>
      <c r="L312" s="193">
        <f t="shared" si="89"/>
        <v>0.41386108583560816</v>
      </c>
      <c r="M312" s="114">
        <v>0.15</v>
      </c>
      <c r="N312" s="190">
        <f t="shared" si="98"/>
        <v>65.704999999999998</v>
      </c>
      <c r="O312" s="113">
        <f t="shared" si="99"/>
        <v>5.4754166666666668</v>
      </c>
      <c r="P312" s="113">
        <f t="shared" si="94"/>
        <v>9.49</v>
      </c>
      <c r="Q312" s="116">
        <f t="shared" si="100"/>
        <v>0.42303301721109943</v>
      </c>
    </row>
    <row r="313" spans="2:17" x14ac:dyDescent="0.5">
      <c r="B313" s="205">
        <v>511606</v>
      </c>
      <c r="C313" s="64" t="s">
        <v>3110</v>
      </c>
      <c r="D313" s="64" t="s">
        <v>3116</v>
      </c>
      <c r="E313" s="59">
        <v>652069745172</v>
      </c>
      <c r="F313" s="63">
        <v>12</v>
      </c>
      <c r="G313" s="63">
        <v>6.5</v>
      </c>
      <c r="H313" s="63" t="s">
        <v>437</v>
      </c>
      <c r="I313" s="206">
        <v>77.3</v>
      </c>
      <c r="J313" s="206">
        <f t="shared" si="88"/>
        <v>6.4416666666666664</v>
      </c>
      <c r="K313" s="206">
        <f t="shared" si="93"/>
        <v>10.99</v>
      </c>
      <c r="L313" s="193">
        <f t="shared" si="89"/>
        <v>0.41386108583560816</v>
      </c>
      <c r="M313" s="114">
        <v>0.15</v>
      </c>
      <c r="N313" s="190">
        <f t="shared" si="98"/>
        <v>65.704999999999998</v>
      </c>
      <c r="O313" s="113">
        <f t="shared" si="99"/>
        <v>5.4754166666666668</v>
      </c>
      <c r="P313" s="113">
        <f t="shared" si="94"/>
        <v>9.49</v>
      </c>
      <c r="Q313" s="116">
        <f t="shared" si="100"/>
        <v>0.42303301721109943</v>
      </c>
    </row>
    <row r="314" spans="2:17" x14ac:dyDescent="0.5">
      <c r="B314" s="205">
        <v>511607</v>
      </c>
      <c r="C314" s="64" t="s">
        <v>3110</v>
      </c>
      <c r="D314" s="64" t="s">
        <v>3117</v>
      </c>
      <c r="E314" s="59">
        <v>652069745301</v>
      </c>
      <c r="F314" s="63">
        <v>12</v>
      </c>
      <c r="G314" s="63">
        <v>6.5</v>
      </c>
      <c r="H314" s="63" t="s">
        <v>437</v>
      </c>
      <c r="I314" s="206">
        <v>77.3</v>
      </c>
      <c r="J314" s="206">
        <f t="shared" si="88"/>
        <v>6.4416666666666664</v>
      </c>
      <c r="K314" s="206">
        <f t="shared" si="93"/>
        <v>10.99</v>
      </c>
      <c r="L314" s="193">
        <f t="shared" si="89"/>
        <v>0.41386108583560816</v>
      </c>
      <c r="M314" s="114">
        <v>0.15</v>
      </c>
      <c r="N314" s="190">
        <f t="shared" si="98"/>
        <v>65.704999999999998</v>
      </c>
      <c r="O314" s="113">
        <f t="shared" si="99"/>
        <v>5.4754166666666668</v>
      </c>
      <c r="P314" s="113">
        <f t="shared" si="94"/>
        <v>9.49</v>
      </c>
      <c r="Q314" s="116">
        <f t="shared" si="100"/>
        <v>0.42303301721109943</v>
      </c>
    </row>
    <row r="315" spans="2:17" x14ac:dyDescent="0.5">
      <c r="B315" s="98" t="s">
        <v>521</v>
      </c>
      <c r="C315" s="161"/>
      <c r="D315" s="161"/>
      <c r="E315" s="100"/>
      <c r="F315" s="101"/>
      <c r="G315" s="102"/>
      <c r="H315" s="101"/>
      <c r="I315" s="103"/>
      <c r="J315" s="103"/>
      <c r="K315" s="103"/>
      <c r="L315" s="106"/>
      <c r="M315" s="104"/>
      <c r="N315" s="192"/>
      <c r="O315" s="103"/>
      <c r="P315" s="103"/>
      <c r="Q315" s="106"/>
    </row>
    <row r="316" spans="2:17" x14ac:dyDescent="0.5">
      <c r="B316" s="159">
        <v>104801</v>
      </c>
      <c r="C316" s="148" t="s">
        <v>521</v>
      </c>
      <c r="D316" s="148" t="s">
        <v>522</v>
      </c>
      <c r="E316" s="207">
        <v>860109000100</v>
      </c>
      <c r="F316" s="63">
        <v>6</v>
      </c>
      <c r="G316" s="63">
        <v>8</v>
      </c>
      <c r="H316" s="63" t="s">
        <v>437</v>
      </c>
      <c r="I316" s="206">
        <v>46.3</v>
      </c>
      <c r="J316" s="206">
        <f t="shared" si="88"/>
        <v>7.7166666666666659</v>
      </c>
      <c r="K316" s="206">
        <f t="shared" si="93"/>
        <v>12.99</v>
      </c>
      <c r="L316" s="193">
        <f t="shared" si="89"/>
        <v>0.40595329740826286</v>
      </c>
      <c r="M316" s="126">
        <v>0.15</v>
      </c>
      <c r="N316" s="194">
        <f t="shared" ref="N316:N318" si="101">I316*(1-M316)</f>
        <v>39.354999999999997</v>
      </c>
      <c r="O316" s="125">
        <f t="shared" ref="O316:O318" si="102">N316/F316</f>
        <v>6.5591666666666661</v>
      </c>
      <c r="P316" s="125">
        <f t="shared" si="94"/>
        <v>10.99</v>
      </c>
      <c r="Q316" s="128">
        <f t="shared" ref="Q316:Q318" si="103">(P316-O316)/P316</f>
        <v>0.40316954807400673</v>
      </c>
    </row>
    <row r="317" spans="2:17" x14ac:dyDescent="0.5">
      <c r="B317" s="159">
        <v>104802</v>
      </c>
      <c r="C317" s="148" t="s">
        <v>521</v>
      </c>
      <c r="D317" s="148" t="s">
        <v>523</v>
      </c>
      <c r="E317" s="207">
        <v>860109000116</v>
      </c>
      <c r="F317" s="63">
        <v>6</v>
      </c>
      <c r="G317" s="63">
        <v>8</v>
      </c>
      <c r="H317" s="63" t="s">
        <v>437</v>
      </c>
      <c r="I317" s="206">
        <v>46.3</v>
      </c>
      <c r="J317" s="206">
        <f t="shared" si="88"/>
        <v>7.7166666666666659</v>
      </c>
      <c r="K317" s="206">
        <f t="shared" si="93"/>
        <v>12.99</v>
      </c>
      <c r="L317" s="193">
        <f t="shared" si="89"/>
        <v>0.40595329740826286</v>
      </c>
      <c r="M317" s="126">
        <v>0.15</v>
      </c>
      <c r="N317" s="194">
        <f t="shared" si="101"/>
        <v>39.354999999999997</v>
      </c>
      <c r="O317" s="125">
        <f t="shared" si="102"/>
        <v>6.5591666666666661</v>
      </c>
      <c r="P317" s="125">
        <f t="shared" si="94"/>
        <v>10.99</v>
      </c>
      <c r="Q317" s="128">
        <f t="shared" si="103"/>
        <v>0.40316954807400673</v>
      </c>
    </row>
    <row r="318" spans="2:17" x14ac:dyDescent="0.5">
      <c r="B318" s="159">
        <v>104803</v>
      </c>
      <c r="C318" s="148" t="s">
        <v>521</v>
      </c>
      <c r="D318" s="148" t="s">
        <v>524</v>
      </c>
      <c r="E318" s="207">
        <v>860109000130</v>
      </c>
      <c r="F318" s="63">
        <v>6</v>
      </c>
      <c r="G318" s="63">
        <v>8</v>
      </c>
      <c r="H318" s="63" t="s">
        <v>437</v>
      </c>
      <c r="I318" s="206">
        <v>46.3</v>
      </c>
      <c r="J318" s="206">
        <f t="shared" si="88"/>
        <v>7.7166666666666659</v>
      </c>
      <c r="K318" s="206">
        <f t="shared" si="93"/>
        <v>12.99</v>
      </c>
      <c r="L318" s="193">
        <f t="shared" si="89"/>
        <v>0.40595329740826286</v>
      </c>
      <c r="M318" s="126">
        <v>0.15</v>
      </c>
      <c r="N318" s="194">
        <f t="shared" si="101"/>
        <v>39.354999999999997</v>
      </c>
      <c r="O318" s="125">
        <f t="shared" si="102"/>
        <v>6.5591666666666661</v>
      </c>
      <c r="P318" s="125">
        <f t="shared" si="94"/>
        <v>10.99</v>
      </c>
      <c r="Q318" s="128">
        <f t="shared" si="103"/>
        <v>0.40316954807400673</v>
      </c>
    </row>
    <row r="319" spans="2:17" x14ac:dyDescent="0.5">
      <c r="B319" s="98" t="s">
        <v>6109</v>
      </c>
      <c r="C319" s="161"/>
      <c r="D319" s="161"/>
      <c r="E319" s="100"/>
      <c r="F319" s="101"/>
      <c r="G319" s="102"/>
      <c r="H319" s="101"/>
      <c r="I319" s="103"/>
      <c r="J319" s="103"/>
      <c r="K319" s="103"/>
      <c r="L319" s="106"/>
      <c r="M319" s="104"/>
      <c r="N319" s="192"/>
      <c r="O319" s="103"/>
      <c r="P319" s="103"/>
      <c r="Q319" s="106"/>
    </row>
    <row r="320" spans="2:17" x14ac:dyDescent="0.5">
      <c r="B320" s="159">
        <v>707701</v>
      </c>
      <c r="C320" s="148" t="s">
        <v>6109</v>
      </c>
      <c r="D320" s="148" t="s">
        <v>4114</v>
      </c>
      <c r="E320" s="207">
        <v>859686007212</v>
      </c>
      <c r="F320" s="63">
        <v>12</v>
      </c>
      <c r="G320" s="63">
        <v>12</v>
      </c>
      <c r="H320" s="63" t="s">
        <v>62</v>
      </c>
      <c r="I320" s="206">
        <v>35</v>
      </c>
      <c r="J320" s="206">
        <f t="shared" si="88"/>
        <v>2.9166666666666665</v>
      </c>
      <c r="K320" s="206">
        <f t="shared" si="93"/>
        <v>4.99</v>
      </c>
      <c r="L320" s="193">
        <f t="shared" si="89"/>
        <v>0.41549766199064803</v>
      </c>
      <c r="M320" s="208">
        <v>0.2</v>
      </c>
      <c r="N320" s="194">
        <f t="shared" ref="N320:N321" si="104">I320*(1-M320)</f>
        <v>28</v>
      </c>
      <c r="O320" s="125">
        <f t="shared" ref="O320:O321" si="105">N320/F320</f>
        <v>2.3333333333333335</v>
      </c>
      <c r="P320" s="125">
        <f t="shared" si="94"/>
        <v>3.99</v>
      </c>
      <c r="Q320" s="128">
        <f t="shared" ref="Q320:Q321" si="106">(P320-O320)/P320</f>
        <v>0.41520467836257308</v>
      </c>
    </row>
    <row r="321" spans="1:17" x14ac:dyDescent="0.5">
      <c r="B321" s="159">
        <v>707702</v>
      </c>
      <c r="C321" s="148" t="s">
        <v>6109</v>
      </c>
      <c r="D321" s="148" t="s">
        <v>4115</v>
      </c>
      <c r="E321" s="207">
        <v>859686007205</v>
      </c>
      <c r="F321" s="63">
        <v>12</v>
      </c>
      <c r="G321" s="63">
        <v>12</v>
      </c>
      <c r="H321" s="63" t="s">
        <v>62</v>
      </c>
      <c r="I321" s="206">
        <v>35</v>
      </c>
      <c r="J321" s="206">
        <f t="shared" si="88"/>
        <v>2.9166666666666665</v>
      </c>
      <c r="K321" s="206">
        <f t="shared" si="93"/>
        <v>4.99</v>
      </c>
      <c r="L321" s="193">
        <f t="shared" si="89"/>
        <v>0.41549766199064803</v>
      </c>
      <c r="M321" s="208">
        <v>0.2</v>
      </c>
      <c r="N321" s="194">
        <f t="shared" si="104"/>
        <v>28</v>
      </c>
      <c r="O321" s="125">
        <f t="shared" si="105"/>
        <v>2.3333333333333335</v>
      </c>
      <c r="P321" s="125">
        <f t="shared" si="94"/>
        <v>3.99</v>
      </c>
      <c r="Q321" s="128">
        <f t="shared" si="106"/>
        <v>0.41520467836257308</v>
      </c>
    </row>
    <row r="322" spans="1:17" x14ac:dyDescent="0.5">
      <c r="B322" s="98" t="s">
        <v>3077</v>
      </c>
      <c r="C322" s="161"/>
      <c r="D322" s="161"/>
      <c r="E322" s="100"/>
      <c r="F322" s="101"/>
      <c r="G322" s="102"/>
      <c r="H322" s="101"/>
      <c r="I322" s="103"/>
      <c r="J322" s="103"/>
      <c r="K322" s="103"/>
      <c r="L322" s="106"/>
      <c r="M322" s="104"/>
      <c r="N322" s="192"/>
      <c r="O322" s="103"/>
      <c r="P322" s="103"/>
      <c r="Q322" s="106"/>
    </row>
    <row r="323" spans="1:17" x14ac:dyDescent="0.5">
      <c r="B323" s="108">
        <v>509901</v>
      </c>
      <c r="C323" s="164" t="s">
        <v>3077</v>
      </c>
      <c r="D323" s="164" t="s">
        <v>3078</v>
      </c>
      <c r="E323" s="110">
        <v>850004176009</v>
      </c>
      <c r="F323" s="111">
        <v>6</v>
      </c>
      <c r="G323" s="112">
        <v>8</v>
      </c>
      <c r="H323" s="111" t="s">
        <v>437</v>
      </c>
      <c r="I323" s="113">
        <v>30.4</v>
      </c>
      <c r="J323" s="113">
        <f t="shared" ref="J323:J325" si="107">I323/F323</f>
        <v>5.0666666666666664</v>
      </c>
      <c r="K323" s="113">
        <f t="shared" si="93"/>
        <v>8.49</v>
      </c>
      <c r="L323" s="116">
        <f t="shared" ref="L323:L325" si="108">(K323-J323)/K323</f>
        <v>0.403219473890852</v>
      </c>
      <c r="M323" s="209">
        <v>0.17699999999999999</v>
      </c>
      <c r="N323" s="190">
        <f t="shared" ref="N323:N325" si="109">I323*(1-M323)</f>
        <v>25.019199999999998</v>
      </c>
      <c r="O323" s="113">
        <f t="shared" ref="O323:O325" si="110">N323/F323</f>
        <v>4.1698666666666666</v>
      </c>
      <c r="P323" s="113">
        <f t="shared" si="94"/>
        <v>6.99</v>
      </c>
      <c r="Q323" s="116">
        <f t="shared" ref="Q323:Q325" si="111">(P323-O323)/P323</f>
        <v>0.4034525512637101</v>
      </c>
    </row>
    <row r="324" spans="1:17" x14ac:dyDescent="0.5">
      <c r="B324" s="108">
        <v>509902</v>
      </c>
      <c r="C324" s="164" t="s">
        <v>3077</v>
      </c>
      <c r="D324" s="164" t="s">
        <v>3079</v>
      </c>
      <c r="E324" s="110">
        <v>850004176016</v>
      </c>
      <c r="F324" s="111">
        <v>6</v>
      </c>
      <c r="G324" s="112">
        <v>8</v>
      </c>
      <c r="H324" s="111" t="s">
        <v>437</v>
      </c>
      <c r="I324" s="113">
        <v>30.4</v>
      </c>
      <c r="J324" s="113">
        <f t="shared" si="107"/>
        <v>5.0666666666666664</v>
      </c>
      <c r="K324" s="113">
        <f t="shared" si="93"/>
        <v>8.49</v>
      </c>
      <c r="L324" s="116">
        <f t="shared" si="108"/>
        <v>0.403219473890852</v>
      </c>
      <c r="M324" s="209">
        <v>0.17699999999999999</v>
      </c>
      <c r="N324" s="190">
        <f t="shared" si="109"/>
        <v>25.019199999999998</v>
      </c>
      <c r="O324" s="113">
        <f t="shared" si="110"/>
        <v>4.1698666666666666</v>
      </c>
      <c r="P324" s="113">
        <f t="shared" si="94"/>
        <v>6.99</v>
      </c>
      <c r="Q324" s="116">
        <f t="shared" si="111"/>
        <v>0.4034525512637101</v>
      </c>
    </row>
    <row r="325" spans="1:17" x14ac:dyDescent="0.5">
      <c r="B325" s="108">
        <v>509903</v>
      </c>
      <c r="C325" s="164" t="s">
        <v>3077</v>
      </c>
      <c r="D325" s="164" t="s">
        <v>3080</v>
      </c>
      <c r="E325" s="110">
        <v>850004176030</v>
      </c>
      <c r="F325" s="111">
        <v>6</v>
      </c>
      <c r="G325" s="112">
        <v>8</v>
      </c>
      <c r="H325" s="111" t="s">
        <v>437</v>
      </c>
      <c r="I325" s="113">
        <v>30.4</v>
      </c>
      <c r="J325" s="113">
        <f t="shared" si="107"/>
        <v>5.0666666666666664</v>
      </c>
      <c r="K325" s="113">
        <f t="shared" si="93"/>
        <v>8.49</v>
      </c>
      <c r="L325" s="116">
        <f t="shared" si="108"/>
        <v>0.403219473890852</v>
      </c>
      <c r="M325" s="209">
        <v>0.17699999999999999</v>
      </c>
      <c r="N325" s="190">
        <f t="shared" si="109"/>
        <v>25.019199999999998</v>
      </c>
      <c r="O325" s="113">
        <f t="shared" si="110"/>
        <v>4.1698666666666666</v>
      </c>
      <c r="P325" s="113">
        <f t="shared" si="94"/>
        <v>6.99</v>
      </c>
      <c r="Q325" s="116">
        <f t="shared" si="111"/>
        <v>0.4034525512637101</v>
      </c>
    </row>
    <row r="326" spans="1:17" x14ac:dyDescent="0.5">
      <c r="A326" s="97"/>
      <c r="B326" s="98" t="s">
        <v>1217</v>
      </c>
      <c r="C326" s="161"/>
      <c r="D326" s="161"/>
      <c r="E326" s="100"/>
      <c r="F326" s="101"/>
      <c r="G326" s="102"/>
      <c r="H326" s="101"/>
      <c r="I326" s="103"/>
      <c r="J326" s="103"/>
      <c r="K326" s="103"/>
      <c r="L326" s="106"/>
      <c r="M326" s="104"/>
      <c r="N326" s="192"/>
      <c r="O326" s="103"/>
      <c r="P326" s="103"/>
      <c r="Q326" s="106"/>
    </row>
    <row r="327" spans="1:17" x14ac:dyDescent="0.5">
      <c r="A327" s="107"/>
      <c r="B327" s="124">
        <v>120601</v>
      </c>
      <c r="C327" s="148" t="s">
        <v>1217</v>
      </c>
      <c r="D327" s="148" t="s">
        <v>1218</v>
      </c>
      <c r="E327" s="89">
        <v>869074000000</v>
      </c>
      <c r="F327" s="90">
        <v>6</v>
      </c>
      <c r="G327" s="91">
        <v>375</v>
      </c>
      <c r="H327" s="90" t="s">
        <v>5580</v>
      </c>
      <c r="I327" s="125">
        <v>31.9</v>
      </c>
      <c r="J327" s="125">
        <v>16</v>
      </c>
      <c r="K327" s="125">
        <f t="shared" si="93"/>
        <v>26.99</v>
      </c>
      <c r="L327" s="128">
        <f t="shared" ref="L327:L330" si="112">(K327-J327)/K327</f>
        <v>0.40718784735087066</v>
      </c>
      <c r="M327" s="126">
        <v>0.15</v>
      </c>
      <c r="N327" s="194">
        <f t="shared" ref="N327:N330" si="113">I327*(1-M327)</f>
        <v>27.114999999999998</v>
      </c>
      <c r="O327" s="125">
        <f t="shared" ref="O327:O330" si="114">N327/F327</f>
        <v>4.5191666666666661</v>
      </c>
      <c r="P327" s="125">
        <f t="shared" si="94"/>
        <v>7.99</v>
      </c>
      <c r="Q327" s="128">
        <f t="shared" ref="Q327:Q330" si="115">(P327-O327)/P327</f>
        <v>0.43439716312056748</v>
      </c>
    </row>
    <row r="328" spans="1:17" x14ac:dyDescent="0.5">
      <c r="A328" s="107"/>
      <c r="B328" s="124">
        <v>120602</v>
      </c>
      <c r="C328" s="148" t="s">
        <v>1217</v>
      </c>
      <c r="D328" s="148" t="s">
        <v>1219</v>
      </c>
      <c r="E328" s="89">
        <v>869074000000</v>
      </c>
      <c r="F328" s="90">
        <v>6</v>
      </c>
      <c r="G328" s="91">
        <v>375</v>
      </c>
      <c r="H328" s="90" t="s">
        <v>5580</v>
      </c>
      <c r="I328" s="125">
        <v>31.9</v>
      </c>
      <c r="J328" s="125">
        <v>16</v>
      </c>
      <c r="K328" s="125">
        <f t="shared" si="93"/>
        <v>26.99</v>
      </c>
      <c r="L328" s="128">
        <f t="shared" si="112"/>
        <v>0.40718784735087066</v>
      </c>
      <c r="M328" s="126">
        <v>0.15</v>
      </c>
      <c r="N328" s="194">
        <f t="shared" si="113"/>
        <v>27.114999999999998</v>
      </c>
      <c r="O328" s="125">
        <f t="shared" si="114"/>
        <v>4.5191666666666661</v>
      </c>
      <c r="P328" s="125">
        <f t="shared" si="94"/>
        <v>7.99</v>
      </c>
      <c r="Q328" s="128">
        <f t="shared" si="115"/>
        <v>0.43439716312056748</v>
      </c>
    </row>
    <row r="329" spans="1:17" x14ac:dyDescent="0.5">
      <c r="A329" s="107"/>
      <c r="B329" s="124">
        <v>120603</v>
      </c>
      <c r="C329" s="148" t="s">
        <v>1217</v>
      </c>
      <c r="D329" s="148" t="s">
        <v>1220</v>
      </c>
      <c r="E329" s="89">
        <v>869074000000</v>
      </c>
      <c r="F329" s="90">
        <v>6</v>
      </c>
      <c r="G329" s="91">
        <v>750</v>
      </c>
      <c r="H329" s="90" t="s">
        <v>5580</v>
      </c>
      <c r="I329" s="125">
        <v>43.7</v>
      </c>
      <c r="J329" s="125">
        <v>16</v>
      </c>
      <c r="K329" s="125">
        <f t="shared" si="93"/>
        <v>26.99</v>
      </c>
      <c r="L329" s="128">
        <f t="shared" si="112"/>
        <v>0.40718784735087066</v>
      </c>
      <c r="M329" s="126">
        <v>0.15</v>
      </c>
      <c r="N329" s="194">
        <f t="shared" si="113"/>
        <v>37.145000000000003</v>
      </c>
      <c r="O329" s="125">
        <f t="shared" si="114"/>
        <v>6.1908333333333339</v>
      </c>
      <c r="P329" s="125">
        <f t="shared" si="94"/>
        <v>10.49</v>
      </c>
      <c r="Q329" s="128">
        <f t="shared" si="115"/>
        <v>0.40983476326660306</v>
      </c>
    </row>
    <row r="330" spans="1:17" x14ac:dyDescent="0.5">
      <c r="A330" s="107"/>
      <c r="B330" s="124">
        <v>120604</v>
      </c>
      <c r="C330" s="148" t="s">
        <v>1217</v>
      </c>
      <c r="D330" s="148" t="s">
        <v>1221</v>
      </c>
      <c r="E330" s="89">
        <v>758929000000</v>
      </c>
      <c r="F330" s="90">
        <v>6</v>
      </c>
      <c r="G330" s="91">
        <v>750</v>
      </c>
      <c r="H330" s="90" t="s">
        <v>5580</v>
      </c>
      <c r="I330" s="125">
        <v>43.7</v>
      </c>
      <c r="J330" s="125">
        <v>16</v>
      </c>
      <c r="K330" s="125">
        <f t="shared" si="93"/>
        <v>26.99</v>
      </c>
      <c r="L330" s="128">
        <f t="shared" si="112"/>
        <v>0.40718784735087066</v>
      </c>
      <c r="M330" s="126">
        <v>0.15</v>
      </c>
      <c r="N330" s="194">
        <f t="shared" si="113"/>
        <v>37.145000000000003</v>
      </c>
      <c r="O330" s="125">
        <f t="shared" si="114"/>
        <v>6.1908333333333339</v>
      </c>
      <c r="P330" s="125">
        <f t="shared" si="94"/>
        <v>10.49</v>
      </c>
      <c r="Q330" s="128">
        <f t="shared" si="115"/>
        <v>0.40983476326660306</v>
      </c>
    </row>
    <row r="331" spans="1:17" x14ac:dyDescent="0.5">
      <c r="A331" s="107"/>
      <c r="B331" s="98" t="s">
        <v>3135</v>
      </c>
      <c r="C331" s="161"/>
      <c r="D331" s="161"/>
      <c r="E331" s="100"/>
      <c r="F331" s="101"/>
      <c r="G331" s="102"/>
      <c r="H331" s="101"/>
      <c r="I331" s="103"/>
      <c r="J331" s="103"/>
      <c r="K331" s="103"/>
      <c r="L331" s="106"/>
      <c r="M331" s="104"/>
      <c r="N331" s="192"/>
      <c r="O331" s="103"/>
      <c r="P331" s="103"/>
      <c r="Q331" s="106"/>
    </row>
    <row r="332" spans="1:17" x14ac:dyDescent="0.5">
      <c r="A332" s="107"/>
      <c r="B332" s="108">
        <v>512301</v>
      </c>
      <c r="C332" s="164" t="s">
        <v>3135</v>
      </c>
      <c r="D332" s="164" t="s">
        <v>3136</v>
      </c>
      <c r="E332" s="110">
        <v>860006182106</v>
      </c>
      <c r="F332" s="111">
        <v>24</v>
      </c>
      <c r="G332" s="112">
        <v>2.5</v>
      </c>
      <c r="H332" s="111" t="s">
        <v>437</v>
      </c>
      <c r="I332" s="113">
        <v>74.5</v>
      </c>
      <c r="J332" s="113">
        <f t="shared" ref="J332" si="116">I332/F332</f>
        <v>3.1041666666666665</v>
      </c>
      <c r="K332" s="113">
        <f t="shared" si="93"/>
        <v>5.49</v>
      </c>
      <c r="L332" s="116">
        <f t="shared" ref="L332" si="117">(K332-J332)/K332</f>
        <v>0.43457802064359446</v>
      </c>
      <c r="M332" s="114">
        <v>0.15</v>
      </c>
      <c r="N332" s="190">
        <f t="shared" ref="N332" si="118">I332*(1-M332)</f>
        <v>63.324999999999996</v>
      </c>
      <c r="O332" s="113">
        <f t="shared" ref="O332" si="119">N332/F332</f>
        <v>2.6385416666666663</v>
      </c>
      <c r="P332" s="113">
        <f t="shared" si="94"/>
        <v>4.49</v>
      </c>
      <c r="Q332" s="116">
        <f t="shared" ref="Q332" si="120">(P332-O332)/P332</f>
        <v>0.41235152190051977</v>
      </c>
    </row>
    <row r="333" spans="1:17" x14ac:dyDescent="0.5">
      <c r="A333" s="107"/>
      <c r="B333" s="98" t="s">
        <v>3195</v>
      </c>
      <c r="C333" s="161"/>
      <c r="D333" s="161"/>
      <c r="E333" s="100"/>
      <c r="F333" s="101"/>
      <c r="G333" s="102"/>
      <c r="H333" s="101"/>
      <c r="I333" s="103"/>
      <c r="J333" s="103"/>
      <c r="K333" s="103"/>
      <c r="L333" s="191"/>
      <c r="M333" s="104"/>
      <c r="N333" s="192"/>
      <c r="O333" s="103"/>
      <c r="P333" s="103"/>
      <c r="Q333" s="106"/>
    </row>
    <row r="334" spans="1:17" x14ac:dyDescent="0.5">
      <c r="A334" s="107"/>
      <c r="B334" s="108">
        <v>513701</v>
      </c>
      <c r="C334" s="164" t="s">
        <v>3195</v>
      </c>
      <c r="D334" s="164" t="s">
        <v>3196</v>
      </c>
      <c r="E334" s="110">
        <v>850015621123</v>
      </c>
      <c r="F334" s="111">
        <v>20</v>
      </c>
      <c r="G334" s="112">
        <v>3.6</v>
      </c>
      <c r="H334" s="111" t="s">
        <v>62</v>
      </c>
      <c r="I334" s="113">
        <v>59.1</v>
      </c>
      <c r="J334" s="113">
        <f t="shared" ref="J334:J344" si="121">I334/F334</f>
        <v>2.9550000000000001</v>
      </c>
      <c r="K334" s="113">
        <f t="shared" si="93"/>
        <v>4.99</v>
      </c>
      <c r="L334" s="189">
        <f t="shared" ref="L334:L344" si="122">(K334-J334)/K334</f>
        <v>0.40781563126252507</v>
      </c>
      <c r="M334" s="114">
        <v>0.15</v>
      </c>
      <c r="N334" s="190">
        <f t="shared" ref="N334:N344" si="123">I334*(1-M334)</f>
        <v>50.234999999999999</v>
      </c>
      <c r="O334" s="113">
        <f t="shared" ref="O334:O344" si="124">N334/F334</f>
        <v>2.5117500000000001</v>
      </c>
      <c r="P334" s="113">
        <f t="shared" si="94"/>
        <v>4.49</v>
      </c>
      <c r="Q334" s="116">
        <f t="shared" ref="Q334:Q344" si="125">(P334-O334)/P334</f>
        <v>0.44059020044543429</v>
      </c>
    </row>
    <row r="335" spans="1:17" x14ac:dyDescent="0.5">
      <c r="A335" s="107"/>
      <c r="B335" s="108">
        <v>513703</v>
      </c>
      <c r="C335" s="164" t="s">
        <v>3195</v>
      </c>
      <c r="D335" s="164" t="s">
        <v>3197</v>
      </c>
      <c r="E335" s="110">
        <v>850015621147</v>
      </c>
      <c r="F335" s="111">
        <v>20</v>
      </c>
      <c r="G335" s="112">
        <v>3.6</v>
      </c>
      <c r="H335" s="111" t="s">
        <v>62</v>
      </c>
      <c r="I335" s="113">
        <v>59.1</v>
      </c>
      <c r="J335" s="113">
        <f t="shared" si="121"/>
        <v>2.9550000000000001</v>
      </c>
      <c r="K335" s="113">
        <f t="shared" si="93"/>
        <v>4.99</v>
      </c>
      <c r="L335" s="189">
        <f t="shared" si="122"/>
        <v>0.40781563126252507</v>
      </c>
      <c r="M335" s="114">
        <v>0.15</v>
      </c>
      <c r="N335" s="190">
        <f t="shared" si="123"/>
        <v>50.234999999999999</v>
      </c>
      <c r="O335" s="113">
        <f t="shared" si="124"/>
        <v>2.5117500000000001</v>
      </c>
      <c r="P335" s="113">
        <f t="shared" si="94"/>
        <v>4.49</v>
      </c>
      <c r="Q335" s="116">
        <f t="shared" si="125"/>
        <v>0.44059020044543429</v>
      </c>
    </row>
    <row r="336" spans="1:17" x14ac:dyDescent="0.5">
      <c r="A336" s="107"/>
      <c r="B336" s="108">
        <v>513705</v>
      </c>
      <c r="C336" s="164" t="s">
        <v>3195</v>
      </c>
      <c r="D336" s="164" t="s">
        <v>3198</v>
      </c>
      <c r="E336" s="110">
        <v>850015621192</v>
      </c>
      <c r="F336" s="111">
        <v>20</v>
      </c>
      <c r="G336" s="112">
        <v>3.6</v>
      </c>
      <c r="H336" s="111" t="s">
        <v>62</v>
      </c>
      <c r="I336" s="113">
        <v>59.1</v>
      </c>
      <c r="J336" s="113">
        <f t="shared" si="121"/>
        <v>2.9550000000000001</v>
      </c>
      <c r="K336" s="113">
        <f t="shared" si="93"/>
        <v>4.99</v>
      </c>
      <c r="L336" s="189">
        <f t="shared" si="122"/>
        <v>0.40781563126252507</v>
      </c>
      <c r="M336" s="114">
        <v>0.15</v>
      </c>
      <c r="N336" s="190">
        <f t="shared" si="123"/>
        <v>50.234999999999999</v>
      </c>
      <c r="O336" s="113">
        <f t="shared" si="124"/>
        <v>2.5117500000000001</v>
      </c>
      <c r="P336" s="113">
        <f t="shared" si="94"/>
        <v>4.49</v>
      </c>
      <c r="Q336" s="116">
        <f t="shared" si="125"/>
        <v>0.44059020044543429</v>
      </c>
    </row>
    <row r="337" spans="1:17" x14ac:dyDescent="0.5">
      <c r="A337" s="97"/>
      <c r="B337" s="108">
        <v>513706</v>
      </c>
      <c r="C337" s="164" t="s">
        <v>3195</v>
      </c>
      <c r="D337" s="164" t="s">
        <v>3199</v>
      </c>
      <c r="E337" s="110">
        <v>850015621161</v>
      </c>
      <c r="F337" s="111">
        <v>20</v>
      </c>
      <c r="G337" s="112">
        <v>3.6</v>
      </c>
      <c r="H337" s="111" t="s">
        <v>62</v>
      </c>
      <c r="I337" s="113">
        <v>59.1</v>
      </c>
      <c r="J337" s="113">
        <f t="shared" si="121"/>
        <v>2.9550000000000001</v>
      </c>
      <c r="K337" s="113">
        <f t="shared" si="93"/>
        <v>4.99</v>
      </c>
      <c r="L337" s="189">
        <f t="shared" si="122"/>
        <v>0.40781563126252507</v>
      </c>
      <c r="M337" s="114">
        <v>0.15</v>
      </c>
      <c r="N337" s="190">
        <f t="shared" si="123"/>
        <v>50.234999999999999</v>
      </c>
      <c r="O337" s="113">
        <f t="shared" si="124"/>
        <v>2.5117500000000001</v>
      </c>
      <c r="P337" s="113">
        <f t="shared" si="94"/>
        <v>4.49</v>
      </c>
      <c r="Q337" s="116">
        <f t="shared" si="125"/>
        <v>0.44059020044543429</v>
      </c>
    </row>
    <row r="338" spans="1:17" x14ac:dyDescent="0.5">
      <c r="A338" s="107"/>
      <c r="B338" s="108">
        <v>513709</v>
      </c>
      <c r="C338" s="164" t="s">
        <v>3195</v>
      </c>
      <c r="D338" s="164" t="s">
        <v>3200</v>
      </c>
      <c r="E338" s="110">
        <v>850015621000</v>
      </c>
      <c r="F338" s="111">
        <v>8</v>
      </c>
      <c r="G338" s="112">
        <v>16</v>
      </c>
      <c r="H338" s="111" t="s">
        <v>62</v>
      </c>
      <c r="I338" s="113">
        <v>53</v>
      </c>
      <c r="J338" s="113">
        <f t="shared" si="121"/>
        <v>6.625</v>
      </c>
      <c r="K338" s="113">
        <f t="shared" si="93"/>
        <v>11.49</v>
      </c>
      <c r="L338" s="189">
        <f t="shared" si="122"/>
        <v>0.42341166231505656</v>
      </c>
      <c r="M338" s="114">
        <v>0.15</v>
      </c>
      <c r="N338" s="190">
        <f t="shared" si="123"/>
        <v>45.05</v>
      </c>
      <c r="O338" s="113">
        <f t="shared" si="124"/>
        <v>5.6312499999999996</v>
      </c>
      <c r="P338" s="113">
        <f t="shared" si="94"/>
        <v>9.49</v>
      </c>
      <c r="Q338" s="116">
        <f t="shared" si="125"/>
        <v>0.40661222339304537</v>
      </c>
    </row>
    <row r="339" spans="1:17" x14ac:dyDescent="0.5">
      <c r="A339" s="107"/>
      <c r="B339" s="108">
        <v>513710</v>
      </c>
      <c r="C339" s="164" t="s">
        <v>3195</v>
      </c>
      <c r="D339" s="164" t="s">
        <v>3201</v>
      </c>
      <c r="E339" s="110">
        <v>850015621024</v>
      </c>
      <c r="F339" s="111">
        <v>8</v>
      </c>
      <c r="G339" s="112">
        <v>16</v>
      </c>
      <c r="H339" s="111" t="s">
        <v>62</v>
      </c>
      <c r="I339" s="113">
        <v>53</v>
      </c>
      <c r="J339" s="113">
        <f t="shared" si="121"/>
        <v>6.625</v>
      </c>
      <c r="K339" s="113">
        <f t="shared" si="93"/>
        <v>11.49</v>
      </c>
      <c r="L339" s="189">
        <f t="shared" si="122"/>
        <v>0.42341166231505656</v>
      </c>
      <c r="M339" s="114">
        <v>0.15</v>
      </c>
      <c r="N339" s="190">
        <f t="shared" si="123"/>
        <v>45.05</v>
      </c>
      <c r="O339" s="113">
        <f t="shared" si="124"/>
        <v>5.6312499999999996</v>
      </c>
      <c r="P339" s="113">
        <f t="shared" si="94"/>
        <v>9.49</v>
      </c>
      <c r="Q339" s="116">
        <f t="shared" si="125"/>
        <v>0.40661222339304537</v>
      </c>
    </row>
    <row r="340" spans="1:17" x14ac:dyDescent="0.5">
      <c r="A340" s="107"/>
      <c r="B340" s="108">
        <v>513712</v>
      </c>
      <c r="C340" s="164" t="s">
        <v>3195</v>
      </c>
      <c r="D340" s="164" t="s">
        <v>3202</v>
      </c>
      <c r="E340" s="110">
        <v>850015621185</v>
      </c>
      <c r="F340" s="111">
        <v>8</v>
      </c>
      <c r="G340" s="112">
        <v>16</v>
      </c>
      <c r="H340" s="111" t="s">
        <v>62</v>
      </c>
      <c r="I340" s="113">
        <v>53</v>
      </c>
      <c r="J340" s="113">
        <f t="shared" si="121"/>
        <v>6.625</v>
      </c>
      <c r="K340" s="113">
        <f t="shared" si="93"/>
        <v>11.49</v>
      </c>
      <c r="L340" s="189">
        <f t="shared" si="122"/>
        <v>0.42341166231505656</v>
      </c>
      <c r="M340" s="114">
        <v>0.15</v>
      </c>
      <c r="N340" s="190">
        <f t="shared" si="123"/>
        <v>45.05</v>
      </c>
      <c r="O340" s="113">
        <f t="shared" si="124"/>
        <v>5.6312499999999996</v>
      </c>
      <c r="P340" s="113">
        <f t="shared" si="94"/>
        <v>9.49</v>
      </c>
      <c r="Q340" s="116">
        <f t="shared" si="125"/>
        <v>0.40661222339304537</v>
      </c>
    </row>
    <row r="341" spans="1:17" x14ac:dyDescent="0.5">
      <c r="A341" s="107"/>
      <c r="B341" s="108">
        <v>513713</v>
      </c>
      <c r="C341" s="164" t="s">
        <v>3195</v>
      </c>
      <c r="D341" s="164" t="s">
        <v>3203</v>
      </c>
      <c r="E341" s="110">
        <v>850015621048</v>
      </c>
      <c r="F341" s="111">
        <v>8</v>
      </c>
      <c r="G341" s="112">
        <v>16</v>
      </c>
      <c r="H341" s="111" t="s">
        <v>62</v>
      </c>
      <c r="I341" s="113">
        <v>53</v>
      </c>
      <c r="J341" s="113">
        <f t="shared" si="121"/>
        <v>6.625</v>
      </c>
      <c r="K341" s="113">
        <f t="shared" si="93"/>
        <v>11.49</v>
      </c>
      <c r="L341" s="189">
        <f t="shared" si="122"/>
        <v>0.42341166231505656</v>
      </c>
      <c r="M341" s="114">
        <v>0.15</v>
      </c>
      <c r="N341" s="190">
        <f t="shared" si="123"/>
        <v>45.05</v>
      </c>
      <c r="O341" s="113">
        <f t="shared" si="124"/>
        <v>5.6312499999999996</v>
      </c>
      <c r="P341" s="113">
        <f t="shared" si="94"/>
        <v>9.49</v>
      </c>
      <c r="Q341" s="116">
        <f t="shared" si="125"/>
        <v>0.40661222339304537</v>
      </c>
    </row>
    <row r="342" spans="1:17" x14ac:dyDescent="0.5">
      <c r="A342" s="107"/>
      <c r="B342" s="108">
        <v>513714</v>
      </c>
      <c r="C342" s="164" t="s">
        <v>3195</v>
      </c>
      <c r="D342" s="164" t="s">
        <v>3204</v>
      </c>
      <c r="E342" s="110">
        <v>850015621116</v>
      </c>
      <c r="F342" s="111">
        <v>20</v>
      </c>
      <c r="G342" s="112">
        <v>3.6</v>
      </c>
      <c r="H342" s="111" t="s">
        <v>62</v>
      </c>
      <c r="I342" s="113">
        <v>59.1</v>
      </c>
      <c r="J342" s="113">
        <f t="shared" si="121"/>
        <v>2.9550000000000001</v>
      </c>
      <c r="K342" s="113">
        <f t="shared" si="93"/>
        <v>4.99</v>
      </c>
      <c r="L342" s="189">
        <f t="shared" si="122"/>
        <v>0.40781563126252507</v>
      </c>
      <c r="M342" s="114">
        <v>0.15</v>
      </c>
      <c r="N342" s="190">
        <f t="shared" si="123"/>
        <v>50.234999999999999</v>
      </c>
      <c r="O342" s="113">
        <f t="shared" si="124"/>
        <v>2.5117500000000001</v>
      </c>
      <c r="P342" s="113">
        <f t="shared" si="94"/>
        <v>4.49</v>
      </c>
      <c r="Q342" s="116">
        <f t="shared" si="125"/>
        <v>0.44059020044543429</v>
      </c>
    </row>
    <row r="343" spans="1:17" x14ac:dyDescent="0.5">
      <c r="A343" s="107"/>
      <c r="B343" s="108">
        <v>513715</v>
      </c>
      <c r="C343" s="164" t="s">
        <v>3195</v>
      </c>
      <c r="D343" s="164" t="s">
        <v>3205</v>
      </c>
      <c r="E343" s="110">
        <v>850015621239</v>
      </c>
      <c r="F343" s="111">
        <v>20</v>
      </c>
      <c r="G343" s="112">
        <v>3.6</v>
      </c>
      <c r="H343" s="111" t="s">
        <v>62</v>
      </c>
      <c r="I343" s="113">
        <v>59.1</v>
      </c>
      <c r="J343" s="113">
        <f t="shared" si="121"/>
        <v>2.9550000000000001</v>
      </c>
      <c r="K343" s="113">
        <f t="shared" si="93"/>
        <v>4.99</v>
      </c>
      <c r="L343" s="189">
        <f t="shared" si="122"/>
        <v>0.40781563126252507</v>
      </c>
      <c r="M343" s="114">
        <v>0.15</v>
      </c>
      <c r="N343" s="190">
        <f t="shared" si="123"/>
        <v>50.234999999999999</v>
      </c>
      <c r="O343" s="113">
        <f t="shared" si="124"/>
        <v>2.5117500000000001</v>
      </c>
      <c r="P343" s="113">
        <f t="shared" si="94"/>
        <v>4.49</v>
      </c>
      <c r="Q343" s="116">
        <f t="shared" si="125"/>
        <v>0.44059020044543429</v>
      </c>
    </row>
    <row r="344" spans="1:17" ht="16.149999999999999" thickBot="1" x14ac:dyDescent="0.55000000000000004">
      <c r="A344" s="107"/>
      <c r="B344" s="129">
        <v>513716</v>
      </c>
      <c r="C344" s="183" t="s">
        <v>3195</v>
      </c>
      <c r="D344" s="183" t="s">
        <v>3206</v>
      </c>
      <c r="E344" s="130">
        <v>850015621260</v>
      </c>
      <c r="F344" s="131">
        <v>20</v>
      </c>
      <c r="G344" s="132">
        <v>3.6</v>
      </c>
      <c r="H344" s="131" t="s">
        <v>62</v>
      </c>
      <c r="I344" s="133">
        <v>59.1</v>
      </c>
      <c r="J344" s="133">
        <f t="shared" si="121"/>
        <v>2.9550000000000001</v>
      </c>
      <c r="K344" s="133">
        <f t="shared" si="93"/>
        <v>4.99</v>
      </c>
      <c r="L344" s="202">
        <f t="shared" si="122"/>
        <v>0.40781563126252507</v>
      </c>
      <c r="M344" s="134">
        <v>0.15</v>
      </c>
      <c r="N344" s="203">
        <f t="shared" si="123"/>
        <v>50.234999999999999</v>
      </c>
      <c r="O344" s="133">
        <f t="shared" si="124"/>
        <v>2.5117500000000001</v>
      </c>
      <c r="P344" s="133">
        <f t="shared" si="94"/>
        <v>4.49</v>
      </c>
      <c r="Q344" s="136">
        <f t="shared" si="125"/>
        <v>0.44059020044543429</v>
      </c>
    </row>
  </sheetData>
  <autoFilter ref="B3:Q306" xr:uid="{9EF91A88-E993-A842-9788-C0BAFE39CF2E}"/>
  <conditionalFormatting sqref="B159">
    <cfRule type="duplicateValues" dxfId="119" priority="3"/>
  </conditionalFormatting>
  <conditionalFormatting sqref="B159:B165">
    <cfRule type="duplicateValues" dxfId="118" priority="1"/>
    <cfRule type="duplicateValues" dxfId="117" priority="2"/>
  </conditionalFormatting>
  <conditionalFormatting sqref="B315:B332">
    <cfRule type="duplicateValues" dxfId="116" priority="2274"/>
  </conditionalFormatting>
  <conditionalFormatting sqref="B327:B328">
    <cfRule type="duplicateValues" dxfId="115" priority="5"/>
    <cfRule type="duplicateValues" dxfId="114" priority="6"/>
    <cfRule type="duplicateValues" dxfId="113" priority="7"/>
    <cfRule type="duplicateValues" dxfId="112" priority="8"/>
    <cfRule type="duplicateValues" dxfId="111" priority="9"/>
    <cfRule type="duplicateValues" dxfId="110" priority="10"/>
  </conditionalFormatting>
  <conditionalFormatting sqref="B329:B332 B315:B326">
    <cfRule type="duplicateValues" dxfId="109" priority="2265"/>
    <cfRule type="duplicateValues" dxfId="108" priority="2266"/>
    <cfRule type="duplicateValues" dxfId="107" priority="2267"/>
    <cfRule type="duplicateValues" dxfId="106" priority="2268"/>
  </conditionalFormatting>
  <conditionalFormatting sqref="B329:B332">
    <cfRule type="duplicateValues" dxfId="105" priority="2273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40FA4-58D6-478B-AEC9-BD45E3D1EDD4}">
  <dimension ref="A1:Q840"/>
  <sheetViews>
    <sheetView showGridLines="0" zoomScale="80" zoomScaleNormal="80" workbookViewId="0">
      <pane ySplit="2" topLeftCell="A800" activePane="bottomLeft" state="frozen"/>
      <selection activeCell="D30" sqref="D30"/>
      <selection pane="bottomLeft" activeCell="J828" sqref="J828"/>
    </sheetView>
  </sheetViews>
  <sheetFormatPr defaultColWidth="10.6875" defaultRowHeight="15.75" x14ac:dyDescent="0.5"/>
  <cols>
    <col min="1" max="1" width="4.0625" style="396" customWidth="1"/>
    <col min="2" max="2" width="19.4375" style="419" customWidth="1"/>
    <col min="3" max="3" width="23.0625" style="419" bestFit="1" customWidth="1"/>
    <col min="4" max="4" width="78.0625" style="419" customWidth="1"/>
    <col min="5" max="5" width="17.25" style="420" bestFit="1" customWidth="1"/>
    <col min="6" max="6" width="10.6875" style="421" customWidth="1"/>
    <col min="7" max="7" width="10.6875" style="422"/>
    <col min="8" max="8" width="13.25" style="421" bestFit="1" customWidth="1"/>
    <col min="9" max="9" width="10.6875" style="423" customWidth="1"/>
    <col min="10" max="11" width="10.6875" style="423"/>
    <col min="12" max="12" width="10.6875" style="424"/>
    <col min="13" max="13" width="16.1875" style="424" customWidth="1"/>
    <col min="14" max="16" width="10.6875" style="423"/>
    <col min="17" max="17" width="10.6875" style="424"/>
    <col min="18" max="16384" width="10.6875" style="396"/>
  </cols>
  <sheetData>
    <row r="1" spans="1:17" s="335" customFormat="1" ht="16.149999999999999" thickBot="1" x14ac:dyDescent="0.55000000000000004">
      <c r="A1" s="324">
        <v>4</v>
      </c>
      <c r="B1" s="325"/>
      <c r="C1" s="326"/>
      <c r="D1" s="326"/>
      <c r="E1" s="327"/>
      <c r="F1" s="328"/>
      <c r="G1" s="329"/>
      <c r="H1" s="328"/>
      <c r="I1" s="330"/>
      <c r="J1" s="330"/>
      <c r="K1" s="330"/>
      <c r="L1" s="331"/>
      <c r="M1" s="332" t="s">
        <v>6271</v>
      </c>
      <c r="N1" s="333"/>
      <c r="O1" s="333"/>
      <c r="P1" s="333"/>
      <c r="Q1" s="334"/>
    </row>
    <row r="2" spans="1:17" s="335" customFormat="1" ht="16.149999999999999" thickBot="1" x14ac:dyDescent="0.55000000000000004">
      <c r="B2" s="336" t="s">
        <v>6069</v>
      </c>
      <c r="C2" s="337" t="s">
        <v>6070</v>
      </c>
      <c r="D2" s="336" t="s">
        <v>2</v>
      </c>
      <c r="E2" s="338" t="s">
        <v>5548</v>
      </c>
      <c r="F2" s="339" t="s">
        <v>6071</v>
      </c>
      <c r="G2" s="340" t="s">
        <v>6072</v>
      </c>
      <c r="H2" s="339" t="s">
        <v>6048</v>
      </c>
      <c r="I2" s="341" t="s">
        <v>5937</v>
      </c>
      <c r="J2" s="341" t="s">
        <v>5822</v>
      </c>
      <c r="K2" s="341" t="s">
        <v>5823</v>
      </c>
      <c r="L2" s="342" t="s">
        <v>5824</v>
      </c>
      <c r="M2" s="343" t="s">
        <v>6073</v>
      </c>
      <c r="N2" s="341" t="s">
        <v>5937</v>
      </c>
      <c r="O2" s="341" t="s">
        <v>5822</v>
      </c>
      <c r="P2" s="341" t="s">
        <v>5823</v>
      </c>
      <c r="Q2" s="342" t="s">
        <v>5824</v>
      </c>
    </row>
    <row r="3" spans="1:17" s="344" customFormat="1" x14ac:dyDescent="0.5">
      <c r="B3" s="345" t="str">
        <f>C4</f>
        <v>Marsh Hen Mill</v>
      </c>
      <c r="C3" s="345"/>
      <c r="D3" s="345"/>
      <c r="E3" s="346"/>
      <c r="F3" s="347"/>
      <c r="G3" s="348"/>
      <c r="H3" s="347"/>
      <c r="I3" s="349"/>
      <c r="J3" s="349"/>
      <c r="K3" s="349"/>
      <c r="L3" s="350"/>
      <c r="M3" s="350"/>
      <c r="N3" s="349"/>
      <c r="O3" s="349"/>
      <c r="P3" s="349"/>
      <c r="Q3" s="350"/>
    </row>
    <row r="4" spans="1:17" s="335" customFormat="1" x14ac:dyDescent="0.5">
      <c r="B4" s="351">
        <v>100040</v>
      </c>
      <c r="C4" s="326" t="s">
        <v>20</v>
      </c>
      <c r="D4" s="326" t="s">
        <v>21</v>
      </c>
      <c r="E4" s="327">
        <v>850024326002</v>
      </c>
      <c r="F4" s="328">
        <v>12</v>
      </c>
      <c r="G4" s="329">
        <v>24</v>
      </c>
      <c r="H4" s="328" t="s">
        <v>177</v>
      </c>
      <c r="I4" s="352">
        <v>51.4</v>
      </c>
      <c r="J4" s="353">
        <f t="shared" ref="J4:J73" si="0">I4/F4</f>
        <v>4.2833333333333332</v>
      </c>
      <c r="K4" s="354">
        <f>IF(CEILING(J4/0.6,1)-0.51&gt;=J4/0.6,CEILING(J4/0.6,1)-0.51,CEILING(J4/0.6,1)-0.01)</f>
        <v>7.49</v>
      </c>
      <c r="L4" s="355">
        <f t="shared" ref="L4:L73" si="1">(K4-J4)/K4</f>
        <v>0.42812639074321318</v>
      </c>
      <c r="M4" s="356">
        <v>0.2</v>
      </c>
      <c r="N4" s="353">
        <f t="shared" ref="N4:N73" si="2">I4*(1-M4)</f>
        <v>41.120000000000005</v>
      </c>
      <c r="O4" s="353">
        <f t="shared" ref="O4:O73" si="3">N4/F4</f>
        <v>3.4266666666666672</v>
      </c>
      <c r="P4" s="354">
        <f>IF(CEILING(O4/0.6,1)-0.51&gt;=O4/0.6,CEILING(O4/0.6,1)-0.51,CEILING(O4/0.6,1)-0.01)</f>
        <v>5.99</v>
      </c>
      <c r="Q4" s="357">
        <f t="shared" ref="Q4:Q73" si="4">(P4-O4)/P4</f>
        <v>0.42793544796883687</v>
      </c>
    </row>
    <row r="5" spans="1:17" s="335" customFormat="1" x14ac:dyDescent="0.5">
      <c r="B5" s="351">
        <v>100041</v>
      </c>
      <c r="C5" s="326" t="s">
        <v>20</v>
      </c>
      <c r="D5" s="326" t="s">
        <v>23</v>
      </c>
      <c r="E5" s="327">
        <v>850024326026</v>
      </c>
      <c r="F5" s="328">
        <v>12</v>
      </c>
      <c r="G5" s="329">
        <v>24</v>
      </c>
      <c r="H5" s="328" t="s">
        <v>177</v>
      </c>
      <c r="I5" s="352">
        <v>51.4</v>
      </c>
      <c r="J5" s="352">
        <f t="shared" si="0"/>
        <v>4.2833333333333332</v>
      </c>
      <c r="K5" s="352">
        <f t="shared" ref="K5:K79" si="5">IF(CEILING(J5/0.6,1)-0.51&gt;=J5/0.6,CEILING(J5/0.6,1)-0.51,CEILING(J5/0.6,1)-0.01)</f>
        <v>7.49</v>
      </c>
      <c r="L5" s="358">
        <f t="shared" si="1"/>
        <v>0.42812639074321318</v>
      </c>
      <c r="M5" s="356">
        <v>0.2</v>
      </c>
      <c r="N5" s="352">
        <f t="shared" si="2"/>
        <v>41.120000000000005</v>
      </c>
      <c r="O5" s="352">
        <f t="shared" si="3"/>
        <v>3.4266666666666672</v>
      </c>
      <c r="P5" s="352">
        <f t="shared" ref="P5:P79" si="6">IF(CEILING(O5/0.6,1)-0.51&gt;=O5/0.6,CEILING(O5/0.6,1)-0.51,CEILING(O5/0.6,1)-0.01)</f>
        <v>5.99</v>
      </c>
      <c r="Q5" s="359">
        <f t="shared" si="4"/>
        <v>0.42793544796883687</v>
      </c>
    </row>
    <row r="6" spans="1:17" s="335" customFormat="1" x14ac:dyDescent="0.5">
      <c r="B6" s="351">
        <v>100042</v>
      </c>
      <c r="C6" s="326" t="s">
        <v>20</v>
      </c>
      <c r="D6" s="326" t="s">
        <v>24</v>
      </c>
      <c r="E6" s="327">
        <v>850024326064</v>
      </c>
      <c r="F6" s="328">
        <v>12</v>
      </c>
      <c r="G6" s="329">
        <v>24</v>
      </c>
      <c r="H6" s="328" t="s">
        <v>177</v>
      </c>
      <c r="I6" s="352">
        <v>79.8</v>
      </c>
      <c r="J6" s="352">
        <f t="shared" si="0"/>
        <v>6.6499999999999995</v>
      </c>
      <c r="K6" s="352">
        <f t="shared" si="5"/>
        <v>11.49</v>
      </c>
      <c r="L6" s="358">
        <f t="shared" si="1"/>
        <v>0.42123585726718893</v>
      </c>
      <c r="M6" s="356">
        <v>0.2</v>
      </c>
      <c r="N6" s="352">
        <f t="shared" si="2"/>
        <v>63.84</v>
      </c>
      <c r="O6" s="352">
        <f t="shared" si="3"/>
        <v>5.32</v>
      </c>
      <c r="P6" s="352">
        <f t="shared" si="6"/>
        <v>8.99</v>
      </c>
      <c r="Q6" s="359">
        <f t="shared" si="4"/>
        <v>0.40823136818687428</v>
      </c>
    </row>
    <row r="7" spans="1:17" s="335" customFormat="1" x14ac:dyDescent="0.5">
      <c r="B7" s="351">
        <v>106500</v>
      </c>
      <c r="C7" s="326" t="s">
        <v>20</v>
      </c>
      <c r="D7" s="326" t="s">
        <v>580</v>
      </c>
      <c r="E7" s="327">
        <v>850024326019</v>
      </c>
      <c r="F7" s="328">
        <v>12</v>
      </c>
      <c r="G7" s="329">
        <v>1.5</v>
      </c>
      <c r="H7" s="328" t="s">
        <v>569</v>
      </c>
      <c r="I7" s="352">
        <v>40.299999999999997</v>
      </c>
      <c r="J7" s="352">
        <f t="shared" si="0"/>
        <v>3.3583333333333329</v>
      </c>
      <c r="K7" s="352">
        <f t="shared" si="5"/>
        <v>5.99</v>
      </c>
      <c r="L7" s="358">
        <f t="shared" si="1"/>
        <v>0.43934335002782421</v>
      </c>
      <c r="M7" s="356">
        <v>0.2</v>
      </c>
      <c r="N7" s="352">
        <f t="shared" si="2"/>
        <v>32.24</v>
      </c>
      <c r="O7" s="352">
        <f t="shared" si="3"/>
        <v>2.686666666666667</v>
      </c>
      <c r="P7" s="352">
        <f t="shared" si="6"/>
        <v>4.49</v>
      </c>
      <c r="Q7" s="359">
        <f t="shared" si="4"/>
        <v>0.40163325909428355</v>
      </c>
    </row>
    <row r="8" spans="1:17" s="335" customFormat="1" x14ac:dyDescent="0.5">
      <c r="B8" s="351">
        <v>106501</v>
      </c>
      <c r="C8" s="326" t="s">
        <v>20</v>
      </c>
      <c r="D8" s="326" t="s">
        <v>582</v>
      </c>
      <c r="E8" s="327">
        <v>850024326033</v>
      </c>
      <c r="F8" s="328">
        <v>12</v>
      </c>
      <c r="G8" s="329">
        <v>1.5</v>
      </c>
      <c r="H8" s="328" t="s">
        <v>569</v>
      </c>
      <c r="I8" s="352">
        <v>40.299999999999997</v>
      </c>
      <c r="J8" s="352">
        <f t="shared" si="0"/>
        <v>3.3583333333333329</v>
      </c>
      <c r="K8" s="352">
        <f t="shared" si="5"/>
        <v>5.99</v>
      </c>
      <c r="L8" s="358">
        <f t="shared" si="1"/>
        <v>0.43934335002782421</v>
      </c>
      <c r="M8" s="356">
        <v>0.2</v>
      </c>
      <c r="N8" s="352">
        <f t="shared" si="2"/>
        <v>32.24</v>
      </c>
      <c r="O8" s="352">
        <f t="shared" si="3"/>
        <v>2.686666666666667</v>
      </c>
      <c r="P8" s="352">
        <f t="shared" si="6"/>
        <v>4.49</v>
      </c>
      <c r="Q8" s="359">
        <f t="shared" si="4"/>
        <v>0.40163325909428355</v>
      </c>
    </row>
    <row r="9" spans="1:17" s="335" customFormat="1" x14ac:dyDescent="0.5">
      <c r="B9" s="351">
        <v>106502</v>
      </c>
      <c r="C9" s="326" t="s">
        <v>20</v>
      </c>
      <c r="D9" s="326" t="s">
        <v>583</v>
      </c>
      <c r="E9" s="327">
        <v>850024326040</v>
      </c>
      <c r="F9" s="328">
        <v>12</v>
      </c>
      <c r="G9" s="329">
        <v>1.5</v>
      </c>
      <c r="H9" s="328" t="s">
        <v>569</v>
      </c>
      <c r="I9" s="352">
        <v>79.8</v>
      </c>
      <c r="J9" s="352">
        <f t="shared" si="0"/>
        <v>6.6499999999999995</v>
      </c>
      <c r="K9" s="352">
        <f t="shared" si="5"/>
        <v>11.49</v>
      </c>
      <c r="L9" s="358">
        <f t="shared" si="1"/>
        <v>0.42123585726718893</v>
      </c>
      <c r="M9" s="356">
        <v>0.2</v>
      </c>
      <c r="N9" s="352">
        <f t="shared" si="2"/>
        <v>63.84</v>
      </c>
      <c r="O9" s="352">
        <f t="shared" si="3"/>
        <v>5.32</v>
      </c>
      <c r="P9" s="352">
        <f t="shared" si="6"/>
        <v>8.99</v>
      </c>
      <c r="Q9" s="359">
        <f t="shared" si="4"/>
        <v>0.40823136818687428</v>
      </c>
    </row>
    <row r="10" spans="1:17" s="335" customFormat="1" x14ac:dyDescent="0.5">
      <c r="B10" s="351">
        <v>106503</v>
      </c>
      <c r="C10" s="326" t="s">
        <v>20</v>
      </c>
      <c r="D10" s="326" t="s">
        <v>584</v>
      </c>
      <c r="E10" s="327">
        <v>850024326057</v>
      </c>
      <c r="F10" s="328">
        <v>12</v>
      </c>
      <c r="G10" s="329">
        <v>1.5</v>
      </c>
      <c r="H10" s="328" t="s">
        <v>569</v>
      </c>
      <c r="I10" s="352">
        <v>57</v>
      </c>
      <c r="J10" s="352">
        <f t="shared" si="0"/>
        <v>4.75</v>
      </c>
      <c r="K10" s="352">
        <f t="shared" si="5"/>
        <v>7.99</v>
      </c>
      <c r="L10" s="358">
        <f t="shared" si="1"/>
        <v>0.40550688360450565</v>
      </c>
      <c r="M10" s="356">
        <v>0.2</v>
      </c>
      <c r="N10" s="352">
        <f t="shared" si="2"/>
        <v>45.6</v>
      </c>
      <c r="O10" s="352">
        <f t="shared" si="3"/>
        <v>3.8000000000000003</v>
      </c>
      <c r="P10" s="352">
        <f t="shared" si="6"/>
        <v>6.49</v>
      </c>
      <c r="Q10" s="359">
        <f t="shared" si="4"/>
        <v>0.41448382126348227</v>
      </c>
    </row>
    <row r="11" spans="1:17" s="335" customFormat="1" x14ac:dyDescent="0.5">
      <c r="B11" s="351">
        <v>106504</v>
      </c>
      <c r="C11" s="326" t="s">
        <v>20</v>
      </c>
      <c r="D11" s="326" t="s">
        <v>585</v>
      </c>
      <c r="E11" s="327">
        <v>850024326071</v>
      </c>
      <c r="F11" s="328">
        <v>12</v>
      </c>
      <c r="G11" s="329">
        <v>1.5</v>
      </c>
      <c r="H11" s="328" t="s">
        <v>569</v>
      </c>
      <c r="I11" s="360">
        <v>57</v>
      </c>
      <c r="J11" s="352">
        <f t="shared" si="0"/>
        <v>4.75</v>
      </c>
      <c r="K11" s="352">
        <f t="shared" si="5"/>
        <v>7.99</v>
      </c>
      <c r="L11" s="358">
        <f t="shared" si="1"/>
        <v>0.40550688360450565</v>
      </c>
      <c r="M11" s="356">
        <v>0.2</v>
      </c>
      <c r="N11" s="352">
        <f t="shared" si="2"/>
        <v>45.6</v>
      </c>
      <c r="O11" s="352">
        <f t="shared" si="3"/>
        <v>3.8000000000000003</v>
      </c>
      <c r="P11" s="352">
        <f t="shared" si="6"/>
        <v>6.49</v>
      </c>
      <c r="Q11" s="359">
        <f t="shared" si="4"/>
        <v>0.41448382126348227</v>
      </c>
    </row>
    <row r="12" spans="1:17" s="335" customFormat="1" x14ac:dyDescent="0.5">
      <c r="B12" s="351">
        <v>106505</v>
      </c>
      <c r="C12" s="326" t="s">
        <v>20</v>
      </c>
      <c r="D12" s="326" t="s">
        <v>586</v>
      </c>
      <c r="E12" s="327">
        <v>850024326088</v>
      </c>
      <c r="F12" s="328">
        <v>12</v>
      </c>
      <c r="G12" s="329">
        <v>1.5</v>
      </c>
      <c r="H12" s="328" t="s">
        <v>569</v>
      </c>
      <c r="I12" s="360">
        <v>82.3</v>
      </c>
      <c r="J12" s="352">
        <f t="shared" si="0"/>
        <v>6.8583333333333334</v>
      </c>
      <c r="K12" s="352">
        <f t="shared" si="5"/>
        <v>11.49</v>
      </c>
      <c r="L12" s="358">
        <f t="shared" si="1"/>
        <v>0.40310414853495796</v>
      </c>
      <c r="M12" s="356">
        <v>0.2</v>
      </c>
      <c r="N12" s="352">
        <f t="shared" si="2"/>
        <v>65.84</v>
      </c>
      <c r="O12" s="352">
        <f t="shared" si="3"/>
        <v>5.4866666666666672</v>
      </c>
      <c r="P12" s="352">
        <f t="shared" si="6"/>
        <v>9.49</v>
      </c>
      <c r="Q12" s="359">
        <f t="shared" si="4"/>
        <v>0.42184755883386016</v>
      </c>
    </row>
    <row r="13" spans="1:17" s="335" customFormat="1" x14ac:dyDescent="0.5">
      <c r="B13" s="351">
        <v>106506</v>
      </c>
      <c r="C13" s="326" t="s">
        <v>20</v>
      </c>
      <c r="D13" s="326" t="s">
        <v>587</v>
      </c>
      <c r="E13" s="327">
        <v>850024326125</v>
      </c>
      <c r="F13" s="328">
        <v>12</v>
      </c>
      <c r="G13" s="329">
        <v>1.5</v>
      </c>
      <c r="H13" s="328" t="s">
        <v>569</v>
      </c>
      <c r="I13" s="360">
        <v>56.2</v>
      </c>
      <c r="J13" s="352">
        <f t="shared" si="0"/>
        <v>4.6833333333333336</v>
      </c>
      <c r="K13" s="352">
        <f t="shared" si="5"/>
        <v>7.99</v>
      </c>
      <c r="L13" s="358">
        <f t="shared" si="1"/>
        <v>0.41385064664163534</v>
      </c>
      <c r="M13" s="356">
        <v>0.2</v>
      </c>
      <c r="N13" s="352">
        <f t="shared" si="2"/>
        <v>44.960000000000008</v>
      </c>
      <c r="O13" s="352">
        <f t="shared" si="3"/>
        <v>3.7466666666666675</v>
      </c>
      <c r="P13" s="352">
        <f t="shared" si="6"/>
        <v>6.49</v>
      </c>
      <c r="Q13" s="359">
        <f t="shared" si="4"/>
        <v>0.42270159219311754</v>
      </c>
    </row>
    <row r="14" spans="1:17" s="335" customFormat="1" x14ac:dyDescent="0.5">
      <c r="B14" s="351">
        <v>106507</v>
      </c>
      <c r="C14" s="326" t="s">
        <v>20</v>
      </c>
      <c r="D14" s="326" t="s">
        <v>588</v>
      </c>
      <c r="E14" s="327">
        <v>850024326132</v>
      </c>
      <c r="F14" s="328">
        <v>12</v>
      </c>
      <c r="G14" s="329">
        <v>1.5</v>
      </c>
      <c r="H14" s="328" t="s">
        <v>569</v>
      </c>
      <c r="I14" s="360">
        <v>47.9</v>
      </c>
      <c r="J14" s="352">
        <f t="shared" si="0"/>
        <v>3.9916666666666667</v>
      </c>
      <c r="K14" s="352">
        <f t="shared" si="5"/>
        <v>6.99</v>
      </c>
      <c r="L14" s="358">
        <f t="shared" si="1"/>
        <v>0.42894611349546974</v>
      </c>
      <c r="M14" s="356">
        <v>0.2</v>
      </c>
      <c r="N14" s="352">
        <f t="shared" si="2"/>
        <v>38.32</v>
      </c>
      <c r="O14" s="352">
        <f t="shared" si="3"/>
        <v>3.1933333333333334</v>
      </c>
      <c r="P14" s="352">
        <f t="shared" si="6"/>
        <v>5.49</v>
      </c>
      <c r="Q14" s="359">
        <f t="shared" si="4"/>
        <v>0.41833636915604133</v>
      </c>
    </row>
    <row r="15" spans="1:17" s="335" customFormat="1" x14ac:dyDescent="0.5">
      <c r="B15" s="351">
        <v>106508</v>
      </c>
      <c r="C15" s="326" t="s">
        <v>20</v>
      </c>
      <c r="D15" s="326" t="s">
        <v>589</v>
      </c>
      <c r="E15" s="327">
        <v>850024326149</v>
      </c>
      <c r="F15" s="328">
        <v>12</v>
      </c>
      <c r="G15" s="329">
        <v>1.5</v>
      </c>
      <c r="H15" s="328" t="s">
        <v>569</v>
      </c>
      <c r="I15" s="360">
        <v>47.9</v>
      </c>
      <c r="J15" s="352">
        <f t="shared" si="0"/>
        <v>3.9916666666666667</v>
      </c>
      <c r="K15" s="352">
        <f t="shared" si="5"/>
        <v>6.99</v>
      </c>
      <c r="L15" s="358">
        <f t="shared" si="1"/>
        <v>0.42894611349546974</v>
      </c>
      <c r="M15" s="356">
        <v>0.2</v>
      </c>
      <c r="N15" s="352">
        <f t="shared" si="2"/>
        <v>38.32</v>
      </c>
      <c r="O15" s="352">
        <f t="shared" si="3"/>
        <v>3.1933333333333334</v>
      </c>
      <c r="P15" s="352">
        <f t="shared" si="6"/>
        <v>5.49</v>
      </c>
      <c r="Q15" s="359">
        <f t="shared" si="4"/>
        <v>0.41833636915604133</v>
      </c>
    </row>
    <row r="16" spans="1:17" s="335" customFormat="1" x14ac:dyDescent="0.5">
      <c r="B16" s="351">
        <v>106509</v>
      </c>
      <c r="C16" s="326" t="s">
        <v>20</v>
      </c>
      <c r="D16" s="326" t="s">
        <v>590</v>
      </c>
      <c r="E16" s="327">
        <v>850024326156</v>
      </c>
      <c r="F16" s="328">
        <v>12</v>
      </c>
      <c r="G16" s="329">
        <v>1.5</v>
      </c>
      <c r="H16" s="328" t="s">
        <v>569</v>
      </c>
      <c r="I16" s="360">
        <v>76</v>
      </c>
      <c r="J16" s="352">
        <f t="shared" si="0"/>
        <v>6.333333333333333</v>
      </c>
      <c r="K16" s="352">
        <f t="shared" si="5"/>
        <v>10.99</v>
      </c>
      <c r="L16" s="358">
        <f t="shared" si="1"/>
        <v>0.42371853199878684</v>
      </c>
      <c r="M16" s="356">
        <v>0.2</v>
      </c>
      <c r="N16" s="352">
        <f t="shared" si="2"/>
        <v>60.800000000000004</v>
      </c>
      <c r="O16" s="352">
        <f t="shared" si="3"/>
        <v>5.0666666666666673</v>
      </c>
      <c r="P16" s="352">
        <f t="shared" si="6"/>
        <v>8.49</v>
      </c>
      <c r="Q16" s="359">
        <f t="shared" si="4"/>
        <v>0.40321947389085194</v>
      </c>
    </row>
    <row r="17" spans="2:17" s="335" customFormat="1" x14ac:dyDescent="0.5">
      <c r="B17" s="351">
        <v>106510</v>
      </c>
      <c r="C17" s="326" t="s">
        <v>20</v>
      </c>
      <c r="D17" s="326" t="s">
        <v>591</v>
      </c>
      <c r="E17" s="327">
        <v>850024326163</v>
      </c>
      <c r="F17" s="328">
        <v>12</v>
      </c>
      <c r="G17" s="329">
        <v>1.5</v>
      </c>
      <c r="H17" s="328" t="s">
        <v>569</v>
      </c>
      <c r="I17" s="360">
        <v>42.7</v>
      </c>
      <c r="J17" s="352">
        <f t="shared" si="0"/>
        <v>3.5583333333333336</v>
      </c>
      <c r="K17" s="352">
        <f t="shared" si="5"/>
        <v>5.99</v>
      </c>
      <c r="L17" s="358">
        <f t="shared" si="1"/>
        <v>0.40595436839176402</v>
      </c>
      <c r="M17" s="356">
        <v>0.2</v>
      </c>
      <c r="N17" s="352">
        <f t="shared" si="2"/>
        <v>34.160000000000004</v>
      </c>
      <c r="O17" s="352">
        <f t="shared" si="3"/>
        <v>2.8466666666666671</v>
      </c>
      <c r="P17" s="352">
        <f t="shared" si="6"/>
        <v>4.99</v>
      </c>
      <c r="Q17" s="359">
        <f t="shared" si="4"/>
        <v>0.42952571810287232</v>
      </c>
    </row>
    <row r="18" spans="2:17" s="335" customFormat="1" x14ac:dyDescent="0.5">
      <c r="B18" s="351">
        <v>106511</v>
      </c>
      <c r="C18" s="326" t="s">
        <v>20</v>
      </c>
      <c r="D18" s="326" t="s">
        <v>592</v>
      </c>
      <c r="E18" s="327">
        <v>850024326170</v>
      </c>
      <c r="F18" s="328">
        <v>12</v>
      </c>
      <c r="G18" s="329">
        <v>1.5</v>
      </c>
      <c r="H18" s="328" t="s">
        <v>569</v>
      </c>
      <c r="I18" s="360">
        <v>68.400000000000006</v>
      </c>
      <c r="J18" s="352">
        <f t="shared" si="0"/>
        <v>5.7</v>
      </c>
      <c r="K18" s="352">
        <f t="shared" si="5"/>
        <v>9.99</v>
      </c>
      <c r="L18" s="358">
        <f t="shared" si="1"/>
        <v>0.42942942942942941</v>
      </c>
      <c r="M18" s="356">
        <v>0.2</v>
      </c>
      <c r="N18" s="352">
        <f t="shared" si="2"/>
        <v>54.720000000000006</v>
      </c>
      <c r="O18" s="352">
        <f t="shared" si="3"/>
        <v>4.5600000000000005</v>
      </c>
      <c r="P18" s="352">
        <f t="shared" si="6"/>
        <v>7.99</v>
      </c>
      <c r="Q18" s="359">
        <f t="shared" si="4"/>
        <v>0.42928660826032539</v>
      </c>
    </row>
    <row r="19" spans="2:17" s="335" customFormat="1" x14ac:dyDescent="0.5">
      <c r="B19" s="351">
        <v>106512</v>
      </c>
      <c r="C19" s="326" t="s">
        <v>20</v>
      </c>
      <c r="D19" s="326" t="s">
        <v>593</v>
      </c>
      <c r="E19" s="327">
        <v>850024326187</v>
      </c>
      <c r="F19" s="328">
        <v>12</v>
      </c>
      <c r="G19" s="329">
        <v>1.5</v>
      </c>
      <c r="H19" s="328" t="s">
        <v>569</v>
      </c>
      <c r="I19" s="360">
        <v>68.400000000000006</v>
      </c>
      <c r="J19" s="352">
        <f t="shared" si="0"/>
        <v>5.7</v>
      </c>
      <c r="K19" s="352">
        <f t="shared" si="5"/>
        <v>9.99</v>
      </c>
      <c r="L19" s="358">
        <f t="shared" si="1"/>
        <v>0.42942942942942941</v>
      </c>
      <c r="M19" s="356">
        <v>0.2</v>
      </c>
      <c r="N19" s="352">
        <f t="shared" si="2"/>
        <v>54.720000000000006</v>
      </c>
      <c r="O19" s="352">
        <f t="shared" si="3"/>
        <v>4.5600000000000005</v>
      </c>
      <c r="P19" s="352">
        <f t="shared" si="6"/>
        <v>7.99</v>
      </c>
      <c r="Q19" s="359">
        <f t="shared" si="4"/>
        <v>0.42928660826032539</v>
      </c>
    </row>
    <row r="20" spans="2:17" s="335" customFormat="1" x14ac:dyDescent="0.5">
      <c r="B20" s="351">
        <v>106513</v>
      </c>
      <c r="C20" s="326" t="s">
        <v>20</v>
      </c>
      <c r="D20" s="326" t="s">
        <v>594</v>
      </c>
      <c r="E20" s="327">
        <v>850024326194</v>
      </c>
      <c r="F20" s="328">
        <v>12</v>
      </c>
      <c r="G20" s="329">
        <v>1.5</v>
      </c>
      <c r="H20" s="328" t="s">
        <v>569</v>
      </c>
      <c r="I20" s="360">
        <v>79.8</v>
      </c>
      <c r="J20" s="352">
        <f t="shared" si="0"/>
        <v>6.6499999999999995</v>
      </c>
      <c r="K20" s="352">
        <f t="shared" si="5"/>
        <v>11.49</v>
      </c>
      <c r="L20" s="358">
        <f t="shared" si="1"/>
        <v>0.42123585726718893</v>
      </c>
      <c r="M20" s="356">
        <v>0.2</v>
      </c>
      <c r="N20" s="352">
        <f t="shared" si="2"/>
        <v>63.84</v>
      </c>
      <c r="O20" s="352">
        <f t="shared" si="3"/>
        <v>5.32</v>
      </c>
      <c r="P20" s="352">
        <f t="shared" si="6"/>
        <v>8.99</v>
      </c>
      <c r="Q20" s="359">
        <f t="shared" si="4"/>
        <v>0.40823136818687428</v>
      </c>
    </row>
    <row r="21" spans="2:17" s="335" customFormat="1" x14ac:dyDescent="0.5">
      <c r="B21" s="351">
        <v>106515</v>
      </c>
      <c r="C21" s="326" t="s">
        <v>20</v>
      </c>
      <c r="D21" s="326" t="s">
        <v>5669</v>
      </c>
      <c r="E21" s="327">
        <v>850024326354</v>
      </c>
      <c r="F21" s="328">
        <v>12</v>
      </c>
      <c r="G21" s="329">
        <v>1.5</v>
      </c>
      <c r="H21" s="328" t="s">
        <v>569</v>
      </c>
      <c r="I21" s="360">
        <v>47.9</v>
      </c>
      <c r="J21" s="352">
        <f t="shared" si="0"/>
        <v>3.9916666666666667</v>
      </c>
      <c r="K21" s="352">
        <f t="shared" si="5"/>
        <v>6.99</v>
      </c>
      <c r="L21" s="358">
        <f t="shared" si="1"/>
        <v>0.42894611349546974</v>
      </c>
      <c r="M21" s="356">
        <v>0.2</v>
      </c>
      <c r="N21" s="352">
        <f t="shared" si="2"/>
        <v>38.32</v>
      </c>
      <c r="O21" s="352">
        <f t="shared" si="3"/>
        <v>3.1933333333333334</v>
      </c>
      <c r="P21" s="352">
        <f t="shared" si="6"/>
        <v>5.49</v>
      </c>
      <c r="Q21" s="359">
        <f t="shared" si="4"/>
        <v>0.41833636915604133</v>
      </c>
    </row>
    <row r="22" spans="2:17" s="335" customFormat="1" x14ac:dyDescent="0.5">
      <c r="B22" s="351">
        <v>106516</v>
      </c>
      <c r="C22" s="326" t="s">
        <v>20</v>
      </c>
      <c r="D22" s="326" t="s">
        <v>595</v>
      </c>
      <c r="E22" s="327">
        <v>850024326361</v>
      </c>
      <c r="F22" s="328">
        <v>12</v>
      </c>
      <c r="G22" s="329">
        <v>1.5</v>
      </c>
      <c r="H22" s="328" t="s">
        <v>569</v>
      </c>
      <c r="I22" s="360">
        <v>57</v>
      </c>
      <c r="J22" s="352">
        <f t="shared" si="0"/>
        <v>4.75</v>
      </c>
      <c r="K22" s="352">
        <f t="shared" si="5"/>
        <v>7.99</v>
      </c>
      <c r="L22" s="358">
        <f t="shared" si="1"/>
        <v>0.40550688360450565</v>
      </c>
      <c r="M22" s="356">
        <v>0.2</v>
      </c>
      <c r="N22" s="352">
        <f t="shared" si="2"/>
        <v>45.6</v>
      </c>
      <c r="O22" s="352">
        <f t="shared" si="3"/>
        <v>3.8000000000000003</v>
      </c>
      <c r="P22" s="352">
        <f t="shared" si="6"/>
        <v>6.49</v>
      </c>
      <c r="Q22" s="359">
        <f t="shared" si="4"/>
        <v>0.41448382126348227</v>
      </c>
    </row>
    <row r="23" spans="2:17" s="344" customFormat="1" x14ac:dyDescent="0.5">
      <c r="B23" s="361" t="str">
        <f>C24</f>
        <v>Naten</v>
      </c>
      <c r="C23" s="345"/>
      <c r="D23" s="345"/>
      <c r="E23" s="346"/>
      <c r="F23" s="347"/>
      <c r="G23" s="348"/>
      <c r="H23" s="347"/>
      <c r="I23" s="362"/>
      <c r="J23" s="362"/>
      <c r="K23" s="362"/>
      <c r="L23" s="363"/>
      <c r="M23" s="364"/>
      <c r="N23" s="362"/>
      <c r="O23" s="362"/>
      <c r="P23" s="362"/>
      <c r="Q23" s="365"/>
    </row>
    <row r="24" spans="2:17" s="372" customFormat="1" x14ac:dyDescent="0.5">
      <c r="B24" s="366">
        <v>100120</v>
      </c>
      <c r="C24" s="367" t="s">
        <v>63</v>
      </c>
      <c r="D24" s="367" t="s">
        <v>64</v>
      </c>
      <c r="E24" s="368">
        <v>810028930025</v>
      </c>
      <c r="F24" s="369">
        <v>6</v>
      </c>
      <c r="G24" s="370">
        <v>8.4600000000000009</v>
      </c>
      <c r="H24" s="369" t="s">
        <v>177</v>
      </c>
      <c r="I24" s="353">
        <v>28.5</v>
      </c>
      <c r="J24" s="353">
        <f t="shared" si="0"/>
        <v>4.75</v>
      </c>
      <c r="K24" s="353">
        <f t="shared" si="5"/>
        <v>7.99</v>
      </c>
      <c r="L24" s="355">
        <f t="shared" si="1"/>
        <v>0.40550688360450565</v>
      </c>
      <c r="M24" s="371">
        <v>0.15</v>
      </c>
      <c r="N24" s="353">
        <f t="shared" si="2"/>
        <v>24.224999999999998</v>
      </c>
      <c r="O24" s="353">
        <f t="shared" si="3"/>
        <v>4.0374999999999996</v>
      </c>
      <c r="P24" s="353">
        <f t="shared" si="6"/>
        <v>6.99</v>
      </c>
      <c r="Q24" s="357">
        <f t="shared" si="4"/>
        <v>0.4223891273247497</v>
      </c>
    </row>
    <row r="25" spans="2:17" s="372" customFormat="1" x14ac:dyDescent="0.5">
      <c r="B25" s="366">
        <v>100121</v>
      </c>
      <c r="C25" s="367" t="s">
        <v>63</v>
      </c>
      <c r="D25" s="367" t="s">
        <v>65</v>
      </c>
      <c r="E25" s="368">
        <v>810028930049</v>
      </c>
      <c r="F25" s="369">
        <v>6</v>
      </c>
      <c r="G25" s="370">
        <v>8.4600000000000009</v>
      </c>
      <c r="H25" s="369" t="s">
        <v>177</v>
      </c>
      <c r="I25" s="353">
        <v>28.5</v>
      </c>
      <c r="J25" s="353">
        <f t="shared" si="0"/>
        <v>4.75</v>
      </c>
      <c r="K25" s="353">
        <f t="shared" si="5"/>
        <v>7.99</v>
      </c>
      <c r="L25" s="355">
        <f t="shared" si="1"/>
        <v>0.40550688360450565</v>
      </c>
      <c r="M25" s="371">
        <v>0.15</v>
      </c>
      <c r="N25" s="353">
        <f t="shared" si="2"/>
        <v>24.224999999999998</v>
      </c>
      <c r="O25" s="353">
        <f t="shared" si="3"/>
        <v>4.0374999999999996</v>
      </c>
      <c r="P25" s="353">
        <f t="shared" si="6"/>
        <v>6.99</v>
      </c>
      <c r="Q25" s="357">
        <f t="shared" si="4"/>
        <v>0.4223891273247497</v>
      </c>
    </row>
    <row r="26" spans="2:17" s="372" customFormat="1" x14ac:dyDescent="0.5">
      <c r="B26" s="366">
        <v>100122</v>
      </c>
      <c r="C26" s="367" t="s">
        <v>63</v>
      </c>
      <c r="D26" s="367" t="s">
        <v>66</v>
      </c>
      <c r="E26" s="368">
        <v>810028930018</v>
      </c>
      <c r="F26" s="369">
        <v>6</v>
      </c>
      <c r="G26" s="370">
        <v>8.5</v>
      </c>
      <c r="H26" s="369" t="s">
        <v>177</v>
      </c>
      <c r="I26" s="353">
        <v>28.5</v>
      </c>
      <c r="J26" s="353">
        <f t="shared" si="0"/>
        <v>4.75</v>
      </c>
      <c r="K26" s="353">
        <f t="shared" si="5"/>
        <v>7.99</v>
      </c>
      <c r="L26" s="355">
        <f t="shared" si="1"/>
        <v>0.40550688360450565</v>
      </c>
      <c r="M26" s="371">
        <v>0.15</v>
      </c>
      <c r="N26" s="353">
        <f t="shared" si="2"/>
        <v>24.224999999999998</v>
      </c>
      <c r="O26" s="353">
        <f t="shared" si="3"/>
        <v>4.0374999999999996</v>
      </c>
      <c r="P26" s="353">
        <f t="shared" si="6"/>
        <v>6.99</v>
      </c>
      <c r="Q26" s="357">
        <f t="shared" si="4"/>
        <v>0.4223891273247497</v>
      </c>
    </row>
    <row r="27" spans="2:17" s="372" customFormat="1" x14ac:dyDescent="0.5">
      <c r="B27" s="366">
        <v>100124</v>
      </c>
      <c r="C27" s="367" t="s">
        <v>63</v>
      </c>
      <c r="D27" s="367" t="s">
        <v>5630</v>
      </c>
      <c r="E27" s="368">
        <v>810028930100</v>
      </c>
      <c r="F27" s="369">
        <v>10</v>
      </c>
      <c r="G27" s="370">
        <v>4.59</v>
      </c>
      <c r="H27" s="369" t="s">
        <v>177</v>
      </c>
      <c r="I27" s="353">
        <v>40</v>
      </c>
      <c r="J27" s="353">
        <f t="shared" si="0"/>
        <v>4</v>
      </c>
      <c r="K27" s="353">
        <f t="shared" si="5"/>
        <v>6.99</v>
      </c>
      <c r="L27" s="355">
        <f t="shared" si="1"/>
        <v>0.42775393419170243</v>
      </c>
      <c r="M27" s="371">
        <v>0.15</v>
      </c>
      <c r="N27" s="353">
        <f t="shared" si="2"/>
        <v>34</v>
      </c>
      <c r="O27" s="353">
        <f t="shared" si="3"/>
        <v>3.4</v>
      </c>
      <c r="P27" s="353">
        <f t="shared" si="6"/>
        <v>5.99</v>
      </c>
      <c r="Q27" s="357">
        <f t="shared" si="4"/>
        <v>0.43238731218697835</v>
      </c>
    </row>
    <row r="28" spans="2:17" s="372" customFormat="1" x14ac:dyDescent="0.5">
      <c r="B28" s="366">
        <v>100126</v>
      </c>
      <c r="C28" s="367" t="s">
        <v>63</v>
      </c>
      <c r="D28" s="367" t="s">
        <v>67</v>
      </c>
      <c r="E28" s="368">
        <v>810028930117</v>
      </c>
      <c r="F28" s="369">
        <v>6</v>
      </c>
      <c r="G28" s="370">
        <v>4.59</v>
      </c>
      <c r="H28" s="369" t="s">
        <v>177</v>
      </c>
      <c r="I28" s="353">
        <v>24</v>
      </c>
      <c r="J28" s="353">
        <f t="shared" si="0"/>
        <v>4</v>
      </c>
      <c r="K28" s="353">
        <f t="shared" si="5"/>
        <v>6.99</v>
      </c>
      <c r="L28" s="355">
        <f t="shared" si="1"/>
        <v>0.42775393419170243</v>
      </c>
      <c r="M28" s="371">
        <v>0.15</v>
      </c>
      <c r="N28" s="353">
        <f t="shared" si="2"/>
        <v>20.399999999999999</v>
      </c>
      <c r="O28" s="353">
        <f t="shared" si="3"/>
        <v>3.4</v>
      </c>
      <c r="P28" s="353">
        <f t="shared" si="6"/>
        <v>5.99</v>
      </c>
      <c r="Q28" s="357">
        <f t="shared" si="4"/>
        <v>0.43238731218697835</v>
      </c>
    </row>
    <row r="29" spans="2:17" s="372" customFormat="1" x14ac:dyDescent="0.5">
      <c r="B29" s="366">
        <v>100127</v>
      </c>
      <c r="C29" s="367" t="s">
        <v>63</v>
      </c>
      <c r="D29" s="367" t="s">
        <v>68</v>
      </c>
      <c r="E29" s="368">
        <v>810028930124</v>
      </c>
      <c r="F29" s="369">
        <v>6</v>
      </c>
      <c r="G29" s="370">
        <v>5.29</v>
      </c>
      <c r="H29" s="369" t="s">
        <v>177</v>
      </c>
      <c r="I29" s="353">
        <v>24</v>
      </c>
      <c r="J29" s="353">
        <f t="shared" si="0"/>
        <v>4</v>
      </c>
      <c r="K29" s="353">
        <f t="shared" si="5"/>
        <v>6.99</v>
      </c>
      <c r="L29" s="355">
        <f t="shared" si="1"/>
        <v>0.42775393419170243</v>
      </c>
      <c r="M29" s="371">
        <v>0.15</v>
      </c>
      <c r="N29" s="353">
        <f t="shared" si="2"/>
        <v>20.399999999999999</v>
      </c>
      <c r="O29" s="353">
        <f t="shared" si="3"/>
        <v>3.4</v>
      </c>
      <c r="P29" s="353">
        <f t="shared" si="6"/>
        <v>5.99</v>
      </c>
      <c r="Q29" s="357">
        <f t="shared" si="4"/>
        <v>0.43238731218697835</v>
      </c>
    </row>
    <row r="30" spans="2:17" s="372" customFormat="1" x14ac:dyDescent="0.5">
      <c r="B30" s="366">
        <v>100128</v>
      </c>
      <c r="C30" s="367" t="s">
        <v>63</v>
      </c>
      <c r="D30" s="367" t="s">
        <v>69</v>
      </c>
      <c r="E30" s="368">
        <v>810028930179</v>
      </c>
      <c r="F30" s="369">
        <v>6</v>
      </c>
      <c r="G30" s="370">
        <v>7.41</v>
      </c>
      <c r="H30" s="369" t="s">
        <v>177</v>
      </c>
      <c r="I30" s="353">
        <v>28.5</v>
      </c>
      <c r="J30" s="353">
        <f t="shared" si="0"/>
        <v>4.75</v>
      </c>
      <c r="K30" s="353">
        <f t="shared" si="5"/>
        <v>7.99</v>
      </c>
      <c r="L30" s="355">
        <f t="shared" si="1"/>
        <v>0.40550688360450565</v>
      </c>
      <c r="M30" s="371">
        <v>0.15</v>
      </c>
      <c r="N30" s="353">
        <f t="shared" si="2"/>
        <v>24.224999999999998</v>
      </c>
      <c r="O30" s="353">
        <f t="shared" si="3"/>
        <v>4.0374999999999996</v>
      </c>
      <c r="P30" s="353">
        <f t="shared" si="6"/>
        <v>6.99</v>
      </c>
      <c r="Q30" s="357">
        <f t="shared" si="4"/>
        <v>0.4223891273247497</v>
      </c>
    </row>
    <row r="31" spans="2:17" s="372" customFormat="1" x14ac:dyDescent="0.5">
      <c r="B31" s="366">
        <v>100129</v>
      </c>
      <c r="C31" s="367" t="s">
        <v>63</v>
      </c>
      <c r="D31" s="367" t="s">
        <v>71</v>
      </c>
      <c r="E31" s="368">
        <v>810028930131</v>
      </c>
      <c r="F31" s="369">
        <v>6</v>
      </c>
      <c r="G31" s="370">
        <v>8.4600000000000009</v>
      </c>
      <c r="H31" s="369" t="s">
        <v>177</v>
      </c>
      <c r="I31" s="353">
        <v>28.5</v>
      </c>
      <c r="J31" s="353">
        <f t="shared" si="0"/>
        <v>4.75</v>
      </c>
      <c r="K31" s="353">
        <f t="shared" si="5"/>
        <v>7.99</v>
      </c>
      <c r="L31" s="355">
        <f t="shared" si="1"/>
        <v>0.40550688360450565</v>
      </c>
      <c r="M31" s="371">
        <v>0.15</v>
      </c>
      <c r="N31" s="353">
        <f t="shared" si="2"/>
        <v>24.224999999999998</v>
      </c>
      <c r="O31" s="353">
        <f t="shared" si="3"/>
        <v>4.0374999999999996</v>
      </c>
      <c r="P31" s="353">
        <f t="shared" si="6"/>
        <v>6.99</v>
      </c>
      <c r="Q31" s="357">
        <f t="shared" si="4"/>
        <v>0.4223891273247497</v>
      </c>
    </row>
    <row r="32" spans="2:17" s="372" customFormat="1" x14ac:dyDescent="0.5">
      <c r="B32" s="366">
        <v>100132</v>
      </c>
      <c r="C32" s="367" t="s">
        <v>63</v>
      </c>
      <c r="D32" s="367" t="s">
        <v>75</v>
      </c>
      <c r="E32" s="368">
        <v>810028930162</v>
      </c>
      <c r="F32" s="369">
        <v>6</v>
      </c>
      <c r="G32" s="370">
        <v>7.41</v>
      </c>
      <c r="H32" s="369" t="s">
        <v>177</v>
      </c>
      <c r="I32" s="353">
        <v>28.5</v>
      </c>
      <c r="J32" s="353">
        <f t="shared" si="0"/>
        <v>4.75</v>
      </c>
      <c r="K32" s="353">
        <f t="shared" si="5"/>
        <v>7.99</v>
      </c>
      <c r="L32" s="355">
        <f t="shared" si="1"/>
        <v>0.40550688360450565</v>
      </c>
      <c r="M32" s="371">
        <v>0.15</v>
      </c>
      <c r="N32" s="353">
        <f t="shared" si="2"/>
        <v>24.224999999999998</v>
      </c>
      <c r="O32" s="353">
        <f t="shared" si="3"/>
        <v>4.0374999999999996</v>
      </c>
      <c r="P32" s="353">
        <f t="shared" si="6"/>
        <v>6.99</v>
      </c>
      <c r="Q32" s="357">
        <f t="shared" si="4"/>
        <v>0.4223891273247497</v>
      </c>
    </row>
    <row r="33" spans="2:17" s="372" customFormat="1" x14ac:dyDescent="0.5">
      <c r="B33" s="366">
        <v>100133</v>
      </c>
      <c r="C33" s="367" t="s">
        <v>63</v>
      </c>
      <c r="D33" s="367" t="s">
        <v>76</v>
      </c>
      <c r="E33" s="368">
        <v>810028930148</v>
      </c>
      <c r="F33" s="369">
        <v>6</v>
      </c>
      <c r="G33" s="370">
        <v>8.4600000000000009</v>
      </c>
      <c r="H33" s="369" t="s">
        <v>177</v>
      </c>
      <c r="I33" s="353">
        <v>28.5</v>
      </c>
      <c r="J33" s="353">
        <f t="shared" si="0"/>
        <v>4.75</v>
      </c>
      <c r="K33" s="353">
        <f t="shared" si="5"/>
        <v>7.99</v>
      </c>
      <c r="L33" s="355">
        <f t="shared" si="1"/>
        <v>0.40550688360450565</v>
      </c>
      <c r="M33" s="371">
        <v>0.15</v>
      </c>
      <c r="N33" s="353">
        <f t="shared" si="2"/>
        <v>24.224999999999998</v>
      </c>
      <c r="O33" s="353">
        <f t="shared" si="3"/>
        <v>4.0374999999999996</v>
      </c>
      <c r="P33" s="353">
        <f t="shared" si="6"/>
        <v>6.99</v>
      </c>
      <c r="Q33" s="357">
        <f t="shared" si="4"/>
        <v>0.4223891273247497</v>
      </c>
    </row>
    <row r="34" spans="2:17" s="344" customFormat="1" x14ac:dyDescent="0.5">
      <c r="B34" s="361" t="str">
        <f>C35</f>
        <v>Jambar</v>
      </c>
      <c r="C34" s="345"/>
      <c r="D34" s="345"/>
      <c r="E34" s="346"/>
      <c r="F34" s="347"/>
      <c r="G34" s="348"/>
      <c r="H34" s="347"/>
      <c r="I34" s="362"/>
      <c r="J34" s="362"/>
      <c r="K34" s="362"/>
      <c r="L34" s="363"/>
      <c r="M34" s="364"/>
      <c r="N34" s="362"/>
      <c r="O34" s="362"/>
      <c r="P34" s="362"/>
      <c r="Q34" s="365"/>
    </row>
    <row r="35" spans="2:17" s="372" customFormat="1" x14ac:dyDescent="0.5">
      <c r="B35" s="366">
        <v>100190</v>
      </c>
      <c r="C35" s="367" t="s">
        <v>92</v>
      </c>
      <c r="D35" s="367" t="s">
        <v>93</v>
      </c>
      <c r="E35" s="368">
        <v>850013830039</v>
      </c>
      <c r="F35" s="369">
        <v>12</v>
      </c>
      <c r="G35" s="370">
        <v>2.12</v>
      </c>
      <c r="H35" s="369" t="s">
        <v>5487</v>
      </c>
      <c r="I35" s="353">
        <v>23.4</v>
      </c>
      <c r="J35" s="353">
        <f t="shared" si="0"/>
        <v>1.95</v>
      </c>
      <c r="K35" s="353">
        <f t="shared" si="5"/>
        <v>3.49</v>
      </c>
      <c r="L35" s="355">
        <f t="shared" si="1"/>
        <v>0.44126074498567341</v>
      </c>
      <c r="M35" s="371">
        <v>0.2</v>
      </c>
      <c r="N35" s="353">
        <f t="shared" si="2"/>
        <v>18.72</v>
      </c>
      <c r="O35" s="353">
        <f t="shared" si="3"/>
        <v>1.5599999999999998</v>
      </c>
      <c r="P35" s="353">
        <f t="shared" si="6"/>
        <v>2.99</v>
      </c>
      <c r="Q35" s="357">
        <f t="shared" si="4"/>
        <v>0.47826086956521746</v>
      </c>
    </row>
    <row r="36" spans="2:17" s="372" customFormat="1" x14ac:dyDescent="0.5">
      <c r="B36" s="366">
        <v>100191</v>
      </c>
      <c r="C36" s="367" t="s">
        <v>92</v>
      </c>
      <c r="D36" s="367" t="s">
        <v>95</v>
      </c>
      <c r="E36" s="368">
        <v>850013830008</v>
      </c>
      <c r="F36" s="369">
        <v>12</v>
      </c>
      <c r="G36" s="370">
        <v>2.12</v>
      </c>
      <c r="H36" s="369" t="s">
        <v>5487</v>
      </c>
      <c r="I36" s="353">
        <v>23.4</v>
      </c>
      <c r="J36" s="353">
        <f t="shared" si="0"/>
        <v>1.95</v>
      </c>
      <c r="K36" s="353">
        <f t="shared" si="5"/>
        <v>3.49</v>
      </c>
      <c r="L36" s="355">
        <f t="shared" si="1"/>
        <v>0.44126074498567341</v>
      </c>
      <c r="M36" s="371">
        <v>0.2</v>
      </c>
      <c r="N36" s="353">
        <f t="shared" si="2"/>
        <v>18.72</v>
      </c>
      <c r="O36" s="353">
        <f t="shared" si="3"/>
        <v>1.5599999999999998</v>
      </c>
      <c r="P36" s="353">
        <f t="shared" si="6"/>
        <v>2.99</v>
      </c>
      <c r="Q36" s="357">
        <f t="shared" si="4"/>
        <v>0.47826086956521746</v>
      </c>
    </row>
    <row r="37" spans="2:17" s="372" customFormat="1" x14ac:dyDescent="0.5">
      <c r="B37" s="366">
        <v>100192</v>
      </c>
      <c r="C37" s="367" t="s">
        <v>92</v>
      </c>
      <c r="D37" s="367" t="s">
        <v>96</v>
      </c>
      <c r="E37" s="368">
        <v>850013830053</v>
      </c>
      <c r="F37" s="369">
        <v>12</v>
      </c>
      <c r="G37" s="370">
        <v>2.12</v>
      </c>
      <c r="H37" s="369" t="s">
        <v>5487</v>
      </c>
      <c r="I37" s="353">
        <v>23.4</v>
      </c>
      <c r="J37" s="353">
        <f t="shared" si="0"/>
        <v>1.95</v>
      </c>
      <c r="K37" s="353">
        <f t="shared" si="5"/>
        <v>3.49</v>
      </c>
      <c r="L37" s="355">
        <f t="shared" si="1"/>
        <v>0.44126074498567341</v>
      </c>
      <c r="M37" s="371">
        <v>0.2</v>
      </c>
      <c r="N37" s="353">
        <f t="shared" si="2"/>
        <v>18.72</v>
      </c>
      <c r="O37" s="353">
        <f t="shared" si="3"/>
        <v>1.5599999999999998</v>
      </c>
      <c r="P37" s="353">
        <f t="shared" si="6"/>
        <v>2.99</v>
      </c>
      <c r="Q37" s="357">
        <f t="shared" si="4"/>
        <v>0.47826086956521746</v>
      </c>
    </row>
    <row r="38" spans="2:17" s="372" customFormat="1" x14ac:dyDescent="0.5">
      <c r="B38" s="366">
        <v>100193</v>
      </c>
      <c r="C38" s="367" t="s">
        <v>92</v>
      </c>
      <c r="D38" s="367" t="s">
        <v>5632</v>
      </c>
      <c r="E38" s="368">
        <v>850013830060</v>
      </c>
      <c r="F38" s="369">
        <v>12</v>
      </c>
      <c r="G38" s="370">
        <v>2.12</v>
      </c>
      <c r="H38" s="369" t="s">
        <v>5487</v>
      </c>
      <c r="I38" s="353">
        <v>23.4</v>
      </c>
      <c r="J38" s="353">
        <f t="shared" si="0"/>
        <v>1.95</v>
      </c>
      <c r="K38" s="353">
        <f t="shared" si="5"/>
        <v>3.49</v>
      </c>
      <c r="L38" s="355">
        <f t="shared" si="1"/>
        <v>0.44126074498567341</v>
      </c>
      <c r="M38" s="371">
        <v>0.2</v>
      </c>
      <c r="N38" s="353">
        <f t="shared" si="2"/>
        <v>18.72</v>
      </c>
      <c r="O38" s="353">
        <f t="shared" si="3"/>
        <v>1.5599999999999998</v>
      </c>
      <c r="P38" s="353">
        <f t="shared" si="6"/>
        <v>2.99</v>
      </c>
      <c r="Q38" s="357">
        <f t="shared" si="4"/>
        <v>0.47826086956521746</v>
      </c>
    </row>
    <row r="39" spans="2:17" s="372" customFormat="1" x14ac:dyDescent="0.5">
      <c r="B39" s="366">
        <v>100194</v>
      </c>
      <c r="C39" s="367" t="s">
        <v>92</v>
      </c>
      <c r="D39" s="367" t="s">
        <v>97</v>
      </c>
      <c r="E39" s="368">
        <v>850013830299</v>
      </c>
      <c r="F39" s="369">
        <v>12</v>
      </c>
      <c r="G39" s="370">
        <v>2.12</v>
      </c>
      <c r="H39" s="369" t="s">
        <v>5487</v>
      </c>
      <c r="I39" s="353">
        <v>23.4</v>
      </c>
      <c r="J39" s="353">
        <f t="shared" si="0"/>
        <v>1.95</v>
      </c>
      <c r="K39" s="353">
        <f t="shared" si="5"/>
        <v>3.49</v>
      </c>
      <c r="L39" s="355">
        <f t="shared" si="1"/>
        <v>0.44126074498567341</v>
      </c>
      <c r="M39" s="371">
        <v>0.2</v>
      </c>
      <c r="N39" s="353">
        <f t="shared" si="2"/>
        <v>18.72</v>
      </c>
      <c r="O39" s="353">
        <f t="shared" si="3"/>
        <v>1.5599999999999998</v>
      </c>
      <c r="P39" s="353">
        <f t="shared" si="6"/>
        <v>2.99</v>
      </c>
      <c r="Q39" s="357">
        <f t="shared" si="4"/>
        <v>0.47826086956521746</v>
      </c>
    </row>
    <row r="40" spans="2:17" s="344" customFormat="1" x14ac:dyDescent="0.5">
      <c r="B40" s="361" t="str">
        <f>C41</f>
        <v>Sauce and Destroy</v>
      </c>
      <c r="C40" s="345"/>
      <c r="D40" s="345"/>
      <c r="E40" s="346"/>
      <c r="F40" s="347"/>
      <c r="G40" s="348"/>
      <c r="H40" s="347"/>
      <c r="I40" s="362"/>
      <c r="J40" s="362"/>
      <c r="K40" s="362"/>
      <c r="L40" s="363"/>
      <c r="M40" s="364"/>
      <c r="N40" s="362"/>
      <c r="O40" s="362"/>
      <c r="P40" s="362"/>
      <c r="Q40" s="365"/>
    </row>
    <row r="41" spans="2:17" s="372" customFormat="1" x14ac:dyDescent="0.5">
      <c r="B41" s="366">
        <v>100240</v>
      </c>
      <c r="C41" s="367" t="s">
        <v>115</v>
      </c>
      <c r="D41" s="367" t="s">
        <v>116</v>
      </c>
      <c r="E41" s="368">
        <v>94368512800</v>
      </c>
      <c r="F41" s="369">
        <v>12</v>
      </c>
      <c r="G41" s="370">
        <v>25</v>
      </c>
      <c r="H41" s="369" t="s">
        <v>5487</v>
      </c>
      <c r="I41" s="353">
        <v>84.1</v>
      </c>
      <c r="J41" s="353">
        <f t="shared" si="0"/>
        <v>7.0083333333333329</v>
      </c>
      <c r="K41" s="353">
        <f t="shared" si="5"/>
        <v>11.99</v>
      </c>
      <c r="L41" s="355">
        <f t="shared" si="1"/>
        <v>0.41548512649430086</v>
      </c>
      <c r="M41" s="371">
        <v>0.2</v>
      </c>
      <c r="N41" s="353">
        <f t="shared" si="2"/>
        <v>67.28</v>
      </c>
      <c r="O41" s="353">
        <f t="shared" si="3"/>
        <v>5.6066666666666665</v>
      </c>
      <c r="P41" s="353">
        <f t="shared" si="6"/>
        <v>9.49</v>
      </c>
      <c r="Q41" s="357">
        <f t="shared" si="4"/>
        <v>0.40920266947664213</v>
      </c>
    </row>
    <row r="42" spans="2:17" s="382" customFormat="1" x14ac:dyDescent="0.5">
      <c r="B42" s="373" t="str">
        <f>C43</f>
        <v>Seed Ranch Flavor Co.</v>
      </c>
      <c r="C42" s="374"/>
      <c r="D42" s="374"/>
      <c r="E42" s="375"/>
      <c r="F42" s="376"/>
      <c r="G42" s="377"/>
      <c r="H42" s="376"/>
      <c r="I42" s="378"/>
      <c r="J42" s="378"/>
      <c r="K42" s="378"/>
      <c r="L42" s="379"/>
      <c r="M42" s="380"/>
      <c r="N42" s="381"/>
      <c r="O42" s="378"/>
      <c r="P42" s="378"/>
      <c r="Q42" s="379"/>
    </row>
    <row r="43" spans="2:17" s="385" customFormat="1" x14ac:dyDescent="0.5">
      <c r="B43" s="383">
        <v>100580</v>
      </c>
      <c r="C43" s="285" t="s">
        <v>6226</v>
      </c>
      <c r="D43" s="285" t="s">
        <v>6227</v>
      </c>
      <c r="E43" s="286">
        <v>860004060734</v>
      </c>
      <c r="F43" s="287">
        <v>6</v>
      </c>
      <c r="G43" s="288">
        <v>8</v>
      </c>
      <c r="H43" s="287" t="s">
        <v>5487</v>
      </c>
      <c r="I43" s="290">
        <v>53.2</v>
      </c>
      <c r="J43" s="290">
        <f t="shared" ref="J43:J46" si="7">I43/F43</f>
        <v>8.8666666666666671</v>
      </c>
      <c r="K43" s="290">
        <f t="shared" ref="K43:K46" si="8">IF(CEILING(J43/0.6,1)-0.51&gt;=J43/0.6,CEILING(J43/0.6,1)-0.51,CEILING(J43/0.6,1)-0.01)</f>
        <v>14.99</v>
      </c>
      <c r="L43" s="293">
        <f t="shared" ref="L43:L46" si="9">(K43-J43)/K43</f>
        <v>0.40849455192350453</v>
      </c>
      <c r="M43" s="291">
        <v>0.2</v>
      </c>
      <c r="N43" s="384">
        <f t="shared" ref="N43:N46" si="10">I43*(1-M43)</f>
        <v>42.56</v>
      </c>
      <c r="O43" s="290">
        <f t="shared" ref="O43:O46" si="11">N43/F43</f>
        <v>7.0933333333333337</v>
      </c>
      <c r="P43" s="290">
        <f t="shared" ref="P43:P46" si="12">IF(CEILING(O43/0.6,1)-0.51&gt;=O43/0.6,CEILING(O43/0.6,1)-0.51,CEILING(O43/0.6,1)-0.01)</f>
        <v>11.99</v>
      </c>
      <c r="Q43" s="293">
        <f t="shared" ref="Q43:Q46" si="13">(P43-O43)/P43</f>
        <v>0.40839588546010563</v>
      </c>
    </row>
    <row r="44" spans="2:17" s="385" customFormat="1" x14ac:dyDescent="0.5">
      <c r="B44" s="383">
        <v>100581</v>
      </c>
      <c r="C44" s="285" t="s">
        <v>6226</v>
      </c>
      <c r="D44" s="285" t="s">
        <v>6228</v>
      </c>
      <c r="E44" s="286">
        <v>860004060765</v>
      </c>
      <c r="F44" s="287">
        <v>6</v>
      </c>
      <c r="G44" s="288">
        <v>5</v>
      </c>
      <c r="H44" s="287" t="s">
        <v>5487</v>
      </c>
      <c r="I44" s="290">
        <v>32.299999999999997</v>
      </c>
      <c r="J44" s="290">
        <f t="shared" si="7"/>
        <v>5.3833333333333329</v>
      </c>
      <c r="K44" s="290">
        <f t="shared" si="8"/>
        <v>8.99</v>
      </c>
      <c r="L44" s="293">
        <f t="shared" si="9"/>
        <v>0.4011865035224324</v>
      </c>
      <c r="M44" s="291">
        <v>0.2</v>
      </c>
      <c r="N44" s="384">
        <f t="shared" si="10"/>
        <v>25.84</v>
      </c>
      <c r="O44" s="290">
        <f t="shared" si="11"/>
        <v>4.3066666666666666</v>
      </c>
      <c r="P44" s="290">
        <f t="shared" si="12"/>
        <v>7.49</v>
      </c>
      <c r="Q44" s="293">
        <f t="shared" si="13"/>
        <v>0.42501112594570539</v>
      </c>
    </row>
    <row r="45" spans="2:17" s="385" customFormat="1" x14ac:dyDescent="0.5">
      <c r="B45" s="383">
        <v>100582</v>
      </c>
      <c r="C45" s="285" t="s">
        <v>6226</v>
      </c>
      <c r="D45" s="285" t="s">
        <v>6229</v>
      </c>
      <c r="E45" s="286">
        <v>867732000322</v>
      </c>
      <c r="F45" s="287">
        <v>6</v>
      </c>
      <c r="G45" s="288">
        <v>5</v>
      </c>
      <c r="H45" s="287" t="s">
        <v>5487</v>
      </c>
      <c r="I45" s="290">
        <v>32.299999999999997</v>
      </c>
      <c r="J45" s="290">
        <f t="shared" si="7"/>
        <v>5.3833333333333329</v>
      </c>
      <c r="K45" s="290">
        <f t="shared" si="8"/>
        <v>8.99</v>
      </c>
      <c r="L45" s="293">
        <f t="shared" si="9"/>
        <v>0.4011865035224324</v>
      </c>
      <c r="M45" s="291">
        <v>0.2</v>
      </c>
      <c r="N45" s="384">
        <f t="shared" si="10"/>
        <v>25.84</v>
      </c>
      <c r="O45" s="290">
        <f t="shared" si="11"/>
        <v>4.3066666666666666</v>
      </c>
      <c r="P45" s="290">
        <f t="shared" si="12"/>
        <v>7.49</v>
      </c>
      <c r="Q45" s="293">
        <f t="shared" si="13"/>
        <v>0.42501112594570539</v>
      </c>
    </row>
    <row r="46" spans="2:17" s="385" customFormat="1" x14ac:dyDescent="0.5">
      <c r="B46" s="383">
        <v>100583</v>
      </c>
      <c r="C46" s="285" t="s">
        <v>6226</v>
      </c>
      <c r="D46" s="285" t="s">
        <v>6230</v>
      </c>
      <c r="E46" s="286">
        <v>860010969601</v>
      </c>
      <c r="F46" s="287">
        <v>6</v>
      </c>
      <c r="G46" s="288">
        <v>5</v>
      </c>
      <c r="H46" s="287" t="s">
        <v>5487</v>
      </c>
      <c r="I46" s="290">
        <v>32.299999999999997</v>
      </c>
      <c r="J46" s="290">
        <f t="shared" si="7"/>
        <v>5.3833333333333329</v>
      </c>
      <c r="K46" s="290">
        <f t="shared" si="8"/>
        <v>8.99</v>
      </c>
      <c r="L46" s="293">
        <f t="shared" si="9"/>
        <v>0.4011865035224324</v>
      </c>
      <c r="M46" s="291">
        <v>0.2</v>
      </c>
      <c r="N46" s="384">
        <f t="shared" si="10"/>
        <v>25.84</v>
      </c>
      <c r="O46" s="290">
        <f t="shared" si="11"/>
        <v>4.3066666666666666</v>
      </c>
      <c r="P46" s="290">
        <f t="shared" si="12"/>
        <v>7.49</v>
      </c>
      <c r="Q46" s="293">
        <f t="shared" si="13"/>
        <v>0.42501112594570539</v>
      </c>
    </row>
    <row r="47" spans="2:17" s="344" customFormat="1" x14ac:dyDescent="0.5">
      <c r="B47" s="361" t="str">
        <f>C48</f>
        <v>Whims</v>
      </c>
      <c r="C47" s="345"/>
      <c r="D47" s="345"/>
      <c r="E47" s="346"/>
      <c r="F47" s="347"/>
      <c r="G47" s="348"/>
      <c r="H47" s="347"/>
      <c r="I47" s="362"/>
      <c r="J47" s="362"/>
      <c r="K47" s="362"/>
      <c r="L47" s="363"/>
      <c r="M47" s="364"/>
      <c r="N47" s="362"/>
      <c r="O47" s="362"/>
      <c r="P47" s="362"/>
      <c r="Q47" s="365"/>
    </row>
    <row r="48" spans="2:17" s="335" customFormat="1" x14ac:dyDescent="0.5">
      <c r="B48" s="351">
        <v>101010</v>
      </c>
      <c r="C48" s="326" t="s">
        <v>319</v>
      </c>
      <c r="D48" s="326" t="s">
        <v>320</v>
      </c>
      <c r="E48" s="327">
        <v>860008894816</v>
      </c>
      <c r="F48" s="328">
        <v>6</v>
      </c>
      <c r="G48" s="329">
        <v>80</v>
      </c>
      <c r="H48" s="328" t="s">
        <v>5576</v>
      </c>
      <c r="I48" s="352">
        <v>34.4</v>
      </c>
      <c r="J48" s="352">
        <f t="shared" si="0"/>
        <v>5.7333333333333334</v>
      </c>
      <c r="K48" s="352">
        <f t="shared" si="5"/>
        <v>9.99</v>
      </c>
      <c r="L48" s="358">
        <f t="shared" si="1"/>
        <v>0.42609275942609276</v>
      </c>
      <c r="M48" s="356">
        <v>0.15</v>
      </c>
      <c r="N48" s="352">
        <f t="shared" si="2"/>
        <v>29.24</v>
      </c>
      <c r="O48" s="352">
        <f t="shared" si="3"/>
        <v>4.8733333333333331</v>
      </c>
      <c r="P48" s="352">
        <f t="shared" si="6"/>
        <v>8.49</v>
      </c>
      <c r="Q48" s="359">
        <f t="shared" si="4"/>
        <v>0.42599136238712215</v>
      </c>
    </row>
    <row r="49" spans="2:17" s="335" customFormat="1" x14ac:dyDescent="0.5">
      <c r="B49" s="351">
        <v>101011</v>
      </c>
      <c r="C49" s="326" t="s">
        <v>319</v>
      </c>
      <c r="D49" s="326" t="s">
        <v>321</v>
      </c>
      <c r="E49" s="327">
        <v>860010216408</v>
      </c>
      <c r="F49" s="328">
        <v>6</v>
      </c>
      <c r="G49" s="329">
        <v>100</v>
      </c>
      <c r="H49" s="328" t="s">
        <v>5576</v>
      </c>
      <c r="I49" s="352">
        <v>34.4</v>
      </c>
      <c r="J49" s="352">
        <f t="shared" si="0"/>
        <v>5.7333333333333334</v>
      </c>
      <c r="K49" s="352">
        <f t="shared" si="5"/>
        <v>9.99</v>
      </c>
      <c r="L49" s="358">
        <f t="shared" si="1"/>
        <v>0.42609275942609276</v>
      </c>
      <c r="M49" s="356">
        <v>0.15</v>
      </c>
      <c r="N49" s="352">
        <f t="shared" si="2"/>
        <v>29.24</v>
      </c>
      <c r="O49" s="352">
        <f t="shared" si="3"/>
        <v>4.8733333333333331</v>
      </c>
      <c r="P49" s="352">
        <f t="shared" si="6"/>
        <v>8.49</v>
      </c>
      <c r="Q49" s="359">
        <f t="shared" si="4"/>
        <v>0.42599136238712215</v>
      </c>
    </row>
    <row r="50" spans="2:17" s="335" customFormat="1" x14ac:dyDescent="0.5">
      <c r="B50" s="351">
        <v>101012</v>
      </c>
      <c r="C50" s="326" t="s">
        <v>319</v>
      </c>
      <c r="D50" s="326" t="s">
        <v>322</v>
      </c>
      <c r="E50" s="327">
        <v>860010216415</v>
      </c>
      <c r="F50" s="328">
        <v>6</v>
      </c>
      <c r="G50" s="329">
        <v>100</v>
      </c>
      <c r="H50" s="328" t="s">
        <v>5576</v>
      </c>
      <c r="I50" s="352">
        <v>34.4</v>
      </c>
      <c r="J50" s="352">
        <f t="shared" si="0"/>
        <v>5.7333333333333334</v>
      </c>
      <c r="K50" s="352">
        <f t="shared" si="5"/>
        <v>9.99</v>
      </c>
      <c r="L50" s="358">
        <f t="shared" si="1"/>
        <v>0.42609275942609276</v>
      </c>
      <c r="M50" s="356">
        <v>0.15</v>
      </c>
      <c r="N50" s="352">
        <f t="shared" si="2"/>
        <v>29.24</v>
      </c>
      <c r="O50" s="352">
        <f t="shared" si="3"/>
        <v>4.8733333333333331</v>
      </c>
      <c r="P50" s="352">
        <f t="shared" si="6"/>
        <v>8.49</v>
      </c>
      <c r="Q50" s="359">
        <f t="shared" si="4"/>
        <v>0.42599136238712215</v>
      </c>
    </row>
    <row r="51" spans="2:17" s="335" customFormat="1" x14ac:dyDescent="0.5">
      <c r="B51" s="351">
        <v>101013</v>
      </c>
      <c r="C51" s="326" t="s">
        <v>319</v>
      </c>
      <c r="D51" s="326" t="s">
        <v>323</v>
      </c>
      <c r="E51" s="327">
        <v>860012063581</v>
      </c>
      <c r="F51" s="328">
        <v>6</v>
      </c>
      <c r="G51" s="329">
        <v>80</v>
      </c>
      <c r="H51" s="328" t="s">
        <v>5576</v>
      </c>
      <c r="I51" s="352">
        <v>31.3</v>
      </c>
      <c r="J51" s="352">
        <f t="shared" si="0"/>
        <v>5.2166666666666668</v>
      </c>
      <c r="K51" s="352">
        <f t="shared" si="5"/>
        <v>8.99</v>
      </c>
      <c r="L51" s="358">
        <f t="shared" si="1"/>
        <v>0.41972562106043754</v>
      </c>
      <c r="M51" s="356">
        <v>0.15</v>
      </c>
      <c r="N51" s="352">
        <f t="shared" si="2"/>
        <v>26.605</v>
      </c>
      <c r="O51" s="352">
        <f t="shared" si="3"/>
        <v>4.434166666666667</v>
      </c>
      <c r="P51" s="352">
        <f t="shared" si="6"/>
        <v>7.49</v>
      </c>
      <c r="Q51" s="359">
        <f t="shared" si="4"/>
        <v>0.40798842901646637</v>
      </c>
    </row>
    <row r="52" spans="2:17" s="335" customFormat="1" x14ac:dyDescent="0.5">
      <c r="B52" s="351">
        <v>101020</v>
      </c>
      <c r="C52" s="326" t="s">
        <v>319</v>
      </c>
      <c r="D52" s="326" t="s">
        <v>324</v>
      </c>
      <c r="E52" s="327">
        <v>860008894830</v>
      </c>
      <c r="F52" s="328">
        <v>30</v>
      </c>
      <c r="G52" s="329">
        <v>16</v>
      </c>
      <c r="H52" s="328" t="s">
        <v>5576</v>
      </c>
      <c r="I52" s="352">
        <v>34.200000000000003</v>
      </c>
      <c r="J52" s="352">
        <f t="shared" si="0"/>
        <v>1.1400000000000001</v>
      </c>
      <c r="K52" s="352">
        <f t="shared" si="5"/>
        <v>1.99</v>
      </c>
      <c r="L52" s="358">
        <f t="shared" si="1"/>
        <v>0.42713567839195976</v>
      </c>
      <c r="M52" s="356">
        <v>0.15</v>
      </c>
      <c r="N52" s="352">
        <f t="shared" si="2"/>
        <v>29.07</v>
      </c>
      <c r="O52" s="352">
        <f t="shared" si="3"/>
        <v>0.96899999999999997</v>
      </c>
      <c r="P52" s="352">
        <f t="shared" si="6"/>
        <v>1.99</v>
      </c>
      <c r="Q52" s="359">
        <f t="shared" si="4"/>
        <v>0.51306532663316573</v>
      </c>
    </row>
    <row r="53" spans="2:17" s="335" customFormat="1" x14ac:dyDescent="0.5">
      <c r="B53" s="351">
        <v>101021</v>
      </c>
      <c r="C53" s="326" t="s">
        <v>319</v>
      </c>
      <c r="D53" s="326" t="s">
        <v>325</v>
      </c>
      <c r="E53" s="327">
        <v>860010216439</v>
      </c>
      <c r="F53" s="328">
        <v>30</v>
      </c>
      <c r="G53" s="329">
        <v>20</v>
      </c>
      <c r="H53" s="328" t="s">
        <v>5576</v>
      </c>
      <c r="I53" s="352">
        <v>34.200000000000003</v>
      </c>
      <c r="J53" s="352">
        <f t="shared" si="0"/>
        <v>1.1400000000000001</v>
      </c>
      <c r="K53" s="352">
        <f t="shared" si="5"/>
        <v>1.99</v>
      </c>
      <c r="L53" s="358">
        <f t="shared" si="1"/>
        <v>0.42713567839195976</v>
      </c>
      <c r="M53" s="356">
        <v>0.15</v>
      </c>
      <c r="N53" s="352">
        <f t="shared" si="2"/>
        <v>29.07</v>
      </c>
      <c r="O53" s="352">
        <f t="shared" si="3"/>
        <v>0.96899999999999997</v>
      </c>
      <c r="P53" s="352">
        <f t="shared" si="6"/>
        <v>1.99</v>
      </c>
      <c r="Q53" s="359">
        <f t="shared" si="4"/>
        <v>0.51306532663316573</v>
      </c>
    </row>
    <row r="54" spans="2:17" s="335" customFormat="1" x14ac:dyDescent="0.5">
      <c r="B54" s="351">
        <v>101022</v>
      </c>
      <c r="C54" s="326" t="s">
        <v>319</v>
      </c>
      <c r="D54" s="326" t="s">
        <v>326</v>
      </c>
      <c r="E54" s="327">
        <v>860010216422</v>
      </c>
      <c r="F54" s="328">
        <v>30</v>
      </c>
      <c r="G54" s="329">
        <v>20</v>
      </c>
      <c r="H54" s="328" t="s">
        <v>5576</v>
      </c>
      <c r="I54" s="352">
        <v>34.200000000000003</v>
      </c>
      <c r="J54" s="352">
        <f t="shared" si="0"/>
        <v>1.1400000000000001</v>
      </c>
      <c r="K54" s="352">
        <f t="shared" si="5"/>
        <v>1.99</v>
      </c>
      <c r="L54" s="358">
        <f t="shared" si="1"/>
        <v>0.42713567839195976</v>
      </c>
      <c r="M54" s="356">
        <v>0.15</v>
      </c>
      <c r="N54" s="352">
        <f t="shared" si="2"/>
        <v>29.07</v>
      </c>
      <c r="O54" s="352">
        <f t="shared" si="3"/>
        <v>0.96899999999999997</v>
      </c>
      <c r="P54" s="352">
        <f t="shared" si="6"/>
        <v>1.99</v>
      </c>
      <c r="Q54" s="359">
        <f t="shared" si="4"/>
        <v>0.51306532663316573</v>
      </c>
    </row>
    <row r="55" spans="2:17" s="335" customFormat="1" x14ac:dyDescent="0.5">
      <c r="B55" s="351">
        <v>101023</v>
      </c>
      <c r="C55" s="326" t="s">
        <v>319</v>
      </c>
      <c r="D55" s="326" t="s">
        <v>327</v>
      </c>
      <c r="E55" s="327">
        <v>860012063598</v>
      </c>
      <c r="F55" s="328">
        <v>30</v>
      </c>
      <c r="G55" s="329">
        <v>16</v>
      </c>
      <c r="H55" s="328" t="s">
        <v>5576</v>
      </c>
      <c r="I55" s="352">
        <v>31.1</v>
      </c>
      <c r="J55" s="352">
        <f t="shared" si="0"/>
        <v>1.0366666666666666</v>
      </c>
      <c r="K55" s="352">
        <f t="shared" si="5"/>
        <v>1.99</v>
      </c>
      <c r="L55" s="358">
        <f t="shared" si="1"/>
        <v>0.47906197654941374</v>
      </c>
      <c r="M55" s="356">
        <v>0.15</v>
      </c>
      <c r="N55" s="352">
        <f t="shared" si="2"/>
        <v>26.435000000000002</v>
      </c>
      <c r="O55" s="352">
        <f t="shared" si="3"/>
        <v>0.88116666666666676</v>
      </c>
      <c r="P55" s="352">
        <f t="shared" si="6"/>
        <v>1.49</v>
      </c>
      <c r="Q55" s="359">
        <f t="shared" si="4"/>
        <v>0.40861297539149882</v>
      </c>
    </row>
    <row r="56" spans="2:17" s="344" customFormat="1" x14ac:dyDescent="0.5">
      <c r="B56" s="361" t="str">
        <f>C57</f>
        <v>La Pêche</v>
      </c>
      <c r="C56" s="345"/>
      <c r="D56" s="345"/>
      <c r="E56" s="346"/>
      <c r="F56" s="347"/>
      <c r="G56" s="348"/>
      <c r="H56" s="347"/>
      <c r="I56" s="362"/>
      <c r="J56" s="362"/>
      <c r="K56" s="362"/>
      <c r="L56" s="363"/>
      <c r="M56" s="364"/>
      <c r="N56" s="362"/>
      <c r="O56" s="362"/>
      <c r="P56" s="362"/>
      <c r="Q56" s="365"/>
    </row>
    <row r="57" spans="2:17" s="372" customFormat="1" x14ac:dyDescent="0.5">
      <c r="B57" s="366">
        <v>101060</v>
      </c>
      <c r="C57" s="367" t="s">
        <v>6173</v>
      </c>
      <c r="D57" s="367" t="s">
        <v>6174</v>
      </c>
      <c r="E57" s="368">
        <v>850061323002</v>
      </c>
      <c r="F57" s="369">
        <v>12</v>
      </c>
      <c r="G57" s="370">
        <v>3.5</v>
      </c>
      <c r="H57" s="369" t="s">
        <v>177</v>
      </c>
      <c r="I57" s="386">
        <v>45.9</v>
      </c>
      <c r="J57" s="353">
        <f t="shared" si="0"/>
        <v>3.8249999999999997</v>
      </c>
      <c r="K57" s="353">
        <f t="shared" si="5"/>
        <v>6.49</v>
      </c>
      <c r="L57" s="355">
        <f t="shared" si="1"/>
        <v>0.41063174114021578</v>
      </c>
      <c r="M57" s="371">
        <v>0.15</v>
      </c>
      <c r="N57" s="353">
        <f t="shared" si="2"/>
        <v>39.015000000000001</v>
      </c>
      <c r="O57" s="353">
        <f t="shared" si="3"/>
        <v>3.2512500000000002</v>
      </c>
      <c r="P57" s="353">
        <f t="shared" si="6"/>
        <v>5.49</v>
      </c>
      <c r="Q57" s="357">
        <f t="shared" si="4"/>
        <v>0.40778688524590162</v>
      </c>
    </row>
    <row r="58" spans="2:17" s="372" customFormat="1" x14ac:dyDescent="0.5">
      <c r="B58" s="366">
        <v>101061</v>
      </c>
      <c r="C58" s="367" t="s">
        <v>6173</v>
      </c>
      <c r="D58" s="367" t="s">
        <v>6175</v>
      </c>
      <c r="E58" s="368">
        <v>850061323019</v>
      </c>
      <c r="F58" s="369">
        <v>12</v>
      </c>
      <c r="G58" s="370">
        <v>3.5</v>
      </c>
      <c r="H58" s="369" t="s">
        <v>177</v>
      </c>
      <c r="I58" s="386">
        <v>45.9</v>
      </c>
      <c r="J58" s="353">
        <f t="shared" si="0"/>
        <v>3.8249999999999997</v>
      </c>
      <c r="K58" s="353">
        <f t="shared" si="5"/>
        <v>6.49</v>
      </c>
      <c r="L58" s="355">
        <f t="shared" si="1"/>
        <v>0.41063174114021578</v>
      </c>
      <c r="M58" s="371">
        <v>0.15</v>
      </c>
      <c r="N58" s="353">
        <f t="shared" si="2"/>
        <v>39.015000000000001</v>
      </c>
      <c r="O58" s="353">
        <f t="shared" si="3"/>
        <v>3.2512500000000002</v>
      </c>
      <c r="P58" s="353">
        <f t="shared" si="6"/>
        <v>5.49</v>
      </c>
      <c r="Q58" s="357">
        <f t="shared" si="4"/>
        <v>0.40778688524590162</v>
      </c>
    </row>
    <row r="59" spans="2:17" s="372" customFormat="1" x14ac:dyDescent="0.5">
      <c r="B59" s="366">
        <v>101062</v>
      </c>
      <c r="C59" s="367" t="s">
        <v>6173</v>
      </c>
      <c r="D59" s="367" t="s">
        <v>6176</v>
      </c>
      <c r="E59" s="368">
        <v>850061323026</v>
      </c>
      <c r="F59" s="369">
        <v>12</v>
      </c>
      <c r="G59" s="370">
        <v>3.5</v>
      </c>
      <c r="H59" s="369" t="s">
        <v>177</v>
      </c>
      <c r="I59" s="386">
        <v>45.9</v>
      </c>
      <c r="J59" s="353">
        <f t="shared" si="0"/>
        <v>3.8249999999999997</v>
      </c>
      <c r="K59" s="353">
        <f t="shared" si="5"/>
        <v>6.49</v>
      </c>
      <c r="L59" s="355">
        <f t="shared" si="1"/>
        <v>0.41063174114021578</v>
      </c>
      <c r="M59" s="371">
        <v>0.15</v>
      </c>
      <c r="N59" s="353">
        <f t="shared" si="2"/>
        <v>39.015000000000001</v>
      </c>
      <c r="O59" s="353">
        <f t="shared" si="3"/>
        <v>3.2512500000000002</v>
      </c>
      <c r="P59" s="353">
        <f t="shared" si="6"/>
        <v>5.49</v>
      </c>
      <c r="Q59" s="357">
        <f t="shared" si="4"/>
        <v>0.40778688524590162</v>
      </c>
    </row>
    <row r="60" spans="2:17" s="372" customFormat="1" x14ac:dyDescent="0.5">
      <c r="B60" s="366">
        <v>101063</v>
      </c>
      <c r="C60" s="367" t="s">
        <v>6173</v>
      </c>
      <c r="D60" s="367" t="s">
        <v>6177</v>
      </c>
      <c r="E60" s="368">
        <v>850061323033</v>
      </c>
      <c r="F60" s="369">
        <v>12</v>
      </c>
      <c r="G60" s="370">
        <v>3.5</v>
      </c>
      <c r="H60" s="369" t="s">
        <v>177</v>
      </c>
      <c r="I60" s="386">
        <v>45.9</v>
      </c>
      <c r="J60" s="353">
        <f t="shared" si="0"/>
        <v>3.8249999999999997</v>
      </c>
      <c r="K60" s="353">
        <f t="shared" si="5"/>
        <v>6.49</v>
      </c>
      <c r="L60" s="355">
        <f t="shared" si="1"/>
        <v>0.41063174114021578</v>
      </c>
      <c r="M60" s="371">
        <v>0.15</v>
      </c>
      <c r="N60" s="353">
        <f t="shared" si="2"/>
        <v>39.015000000000001</v>
      </c>
      <c r="O60" s="353">
        <f t="shared" si="3"/>
        <v>3.2512500000000002</v>
      </c>
      <c r="P60" s="353">
        <f t="shared" si="6"/>
        <v>5.49</v>
      </c>
      <c r="Q60" s="357">
        <f t="shared" si="4"/>
        <v>0.40778688524590162</v>
      </c>
    </row>
    <row r="61" spans="2:17" s="344" customFormat="1" x14ac:dyDescent="0.5">
      <c r="B61" s="361" t="str">
        <f>C62</f>
        <v>Minnow</v>
      </c>
      <c r="C61" s="345"/>
      <c r="D61" s="345"/>
      <c r="E61" s="346"/>
      <c r="F61" s="347"/>
      <c r="G61" s="348"/>
      <c r="H61" s="347"/>
      <c r="I61" s="362"/>
      <c r="J61" s="362"/>
      <c r="K61" s="362"/>
      <c r="L61" s="363"/>
      <c r="M61" s="364"/>
      <c r="N61" s="362"/>
      <c r="O61" s="362"/>
      <c r="P61" s="362"/>
      <c r="Q61" s="365"/>
    </row>
    <row r="62" spans="2:17" s="372" customFormat="1" x14ac:dyDescent="0.5">
      <c r="B62" s="366">
        <v>105111</v>
      </c>
      <c r="C62" s="367" t="s">
        <v>6291</v>
      </c>
      <c r="D62" s="367" t="s">
        <v>6292</v>
      </c>
      <c r="E62" s="368">
        <v>754590809979</v>
      </c>
      <c r="F62" s="369">
        <v>12</v>
      </c>
      <c r="G62" s="370">
        <v>3.9</v>
      </c>
      <c r="H62" s="369" t="s">
        <v>177</v>
      </c>
      <c r="I62" s="353">
        <v>86</v>
      </c>
      <c r="J62" s="353">
        <f t="shared" ref="J62:J66" si="14">I62/F62</f>
        <v>7.166666666666667</v>
      </c>
      <c r="K62" s="353">
        <f t="shared" ref="K62:K66" si="15">IF(CEILING(J62/0.6,1)-0.51&gt;=J62/0.6,CEILING(J62/0.6,1)-0.51,CEILING(J62/0.6,1)-0.01)</f>
        <v>11.99</v>
      </c>
      <c r="L62" s="355">
        <f t="shared" ref="L62:L66" si="16">(K62-J62)/K62</f>
        <v>0.40227967750903532</v>
      </c>
      <c r="M62" s="371">
        <v>0.15</v>
      </c>
      <c r="N62" s="353">
        <f t="shared" ref="N62:N66" si="17">I62*(1-M62)</f>
        <v>73.099999999999994</v>
      </c>
      <c r="O62" s="353">
        <f t="shared" ref="O62:O66" si="18">N62/F62</f>
        <v>6.0916666666666659</v>
      </c>
      <c r="P62" s="353">
        <f t="shared" ref="P62:P66" si="19">IF(CEILING(O62/0.6,1)-0.51&gt;=O62/0.6,CEILING(O62/0.6,1)-0.51,CEILING(O62/0.6,1)-0.01)</f>
        <v>10.49</v>
      </c>
      <c r="Q62" s="357">
        <f t="shared" ref="Q62:Q66" si="20">(P62-O62)/P62</f>
        <v>0.41928821099459812</v>
      </c>
    </row>
    <row r="63" spans="2:17" s="372" customFormat="1" x14ac:dyDescent="0.5">
      <c r="B63" s="366">
        <v>105112</v>
      </c>
      <c r="C63" s="367" t="s">
        <v>6291</v>
      </c>
      <c r="D63" s="367" t="s">
        <v>6293</v>
      </c>
      <c r="E63" s="368">
        <v>797776053261</v>
      </c>
      <c r="F63" s="369">
        <v>12</v>
      </c>
      <c r="G63" s="370">
        <v>4.2</v>
      </c>
      <c r="H63" s="369" t="s">
        <v>177</v>
      </c>
      <c r="I63" s="353">
        <v>72.599999999999994</v>
      </c>
      <c r="J63" s="353">
        <f t="shared" si="14"/>
        <v>6.05</v>
      </c>
      <c r="K63" s="353">
        <f t="shared" si="15"/>
        <v>10.49</v>
      </c>
      <c r="L63" s="355">
        <f t="shared" si="16"/>
        <v>0.42326024785510014</v>
      </c>
      <c r="M63" s="371">
        <v>0.15</v>
      </c>
      <c r="N63" s="353">
        <f t="shared" si="17"/>
        <v>61.709999999999994</v>
      </c>
      <c r="O63" s="353">
        <f t="shared" si="18"/>
        <v>5.1424999999999992</v>
      </c>
      <c r="P63" s="353">
        <f t="shared" si="19"/>
        <v>8.99</v>
      </c>
      <c r="Q63" s="357">
        <f t="shared" si="20"/>
        <v>0.42797552836484992</v>
      </c>
    </row>
    <row r="64" spans="2:17" s="372" customFormat="1" x14ac:dyDescent="0.5">
      <c r="B64" s="366">
        <v>105113</v>
      </c>
      <c r="C64" s="367" t="s">
        <v>6291</v>
      </c>
      <c r="D64" s="367" t="s">
        <v>6294</v>
      </c>
      <c r="E64" s="368">
        <v>797776053254</v>
      </c>
      <c r="F64" s="369">
        <v>12</v>
      </c>
      <c r="G64" s="370">
        <v>4.3</v>
      </c>
      <c r="H64" s="369" t="s">
        <v>177</v>
      </c>
      <c r="I64" s="353">
        <v>65.699999999999989</v>
      </c>
      <c r="J64" s="353">
        <f t="shared" si="14"/>
        <v>5.4749999999999988</v>
      </c>
      <c r="K64" s="353">
        <f t="shared" si="15"/>
        <v>9.49</v>
      </c>
      <c r="L64" s="355">
        <f t="shared" si="16"/>
        <v>0.42307692307692324</v>
      </c>
      <c r="M64" s="371">
        <v>0.15</v>
      </c>
      <c r="N64" s="353">
        <f t="shared" si="17"/>
        <v>55.844999999999992</v>
      </c>
      <c r="O64" s="353">
        <f t="shared" si="18"/>
        <v>4.6537499999999996</v>
      </c>
      <c r="P64" s="353">
        <f t="shared" si="19"/>
        <v>7.99</v>
      </c>
      <c r="Q64" s="357">
        <f t="shared" si="20"/>
        <v>0.41755319148936176</v>
      </c>
    </row>
    <row r="65" spans="1:17" s="372" customFormat="1" x14ac:dyDescent="0.5">
      <c r="B65" s="366">
        <v>105114</v>
      </c>
      <c r="C65" s="367" t="s">
        <v>6291</v>
      </c>
      <c r="D65" s="367" t="s">
        <v>6295</v>
      </c>
      <c r="E65" s="368">
        <v>754590809962</v>
      </c>
      <c r="F65" s="369">
        <v>12</v>
      </c>
      <c r="G65" s="370">
        <v>4.0999999999999996</v>
      </c>
      <c r="H65" s="369" t="s">
        <v>177</v>
      </c>
      <c r="I65" s="353">
        <v>72.099999999999994</v>
      </c>
      <c r="J65" s="353">
        <f t="shared" si="14"/>
        <v>6.0083333333333329</v>
      </c>
      <c r="K65" s="353">
        <f t="shared" si="15"/>
        <v>10.49</v>
      </c>
      <c r="L65" s="355">
        <f t="shared" si="16"/>
        <v>0.42723228471560221</v>
      </c>
      <c r="M65" s="371">
        <v>0.15</v>
      </c>
      <c r="N65" s="353">
        <f t="shared" si="17"/>
        <v>61.284999999999997</v>
      </c>
      <c r="O65" s="353">
        <f t="shared" si="18"/>
        <v>5.1070833333333328</v>
      </c>
      <c r="P65" s="353">
        <f t="shared" si="19"/>
        <v>8.99</v>
      </c>
      <c r="Q65" s="357">
        <f t="shared" si="20"/>
        <v>0.43191509084167601</v>
      </c>
    </row>
    <row r="66" spans="1:17" s="372" customFormat="1" x14ac:dyDescent="0.5">
      <c r="B66" s="366">
        <v>105115</v>
      </c>
      <c r="C66" s="367" t="s">
        <v>6291</v>
      </c>
      <c r="D66" s="367" t="s">
        <v>6296</v>
      </c>
      <c r="E66" s="368">
        <v>794712932055</v>
      </c>
      <c r="F66" s="369">
        <v>12</v>
      </c>
      <c r="G66" s="370">
        <v>6</v>
      </c>
      <c r="H66" s="369" t="s">
        <v>177</v>
      </c>
      <c r="I66" s="353">
        <v>92.5</v>
      </c>
      <c r="J66" s="353">
        <f t="shared" si="14"/>
        <v>7.708333333333333</v>
      </c>
      <c r="K66" s="353">
        <f t="shared" si="15"/>
        <v>12.99</v>
      </c>
      <c r="L66" s="355">
        <f t="shared" si="16"/>
        <v>0.40659481652553248</v>
      </c>
      <c r="M66" s="371">
        <v>0.15</v>
      </c>
      <c r="N66" s="353">
        <f t="shared" si="17"/>
        <v>78.625</v>
      </c>
      <c r="O66" s="353">
        <f t="shared" si="18"/>
        <v>6.552083333333333</v>
      </c>
      <c r="P66" s="353">
        <f t="shared" si="19"/>
        <v>10.99</v>
      </c>
      <c r="Q66" s="357">
        <f t="shared" si="20"/>
        <v>0.4038140734000607</v>
      </c>
    </row>
    <row r="67" spans="1:17" s="344" customFormat="1" x14ac:dyDescent="0.5">
      <c r="B67" s="361" t="str">
        <f>C68</f>
        <v>Bruce Julian Heritage Foods</v>
      </c>
      <c r="C67" s="345"/>
      <c r="D67" s="345"/>
      <c r="E67" s="346"/>
      <c r="F67" s="347"/>
      <c r="G67" s="348"/>
      <c r="H67" s="347"/>
      <c r="I67" s="362"/>
      <c r="J67" s="362"/>
      <c r="K67" s="362"/>
      <c r="L67" s="363"/>
      <c r="M67" s="364"/>
      <c r="N67" s="362"/>
      <c r="O67" s="362"/>
      <c r="P67" s="362"/>
      <c r="Q67" s="365"/>
    </row>
    <row r="68" spans="1:17" s="372" customFormat="1" x14ac:dyDescent="0.5">
      <c r="B68" s="366">
        <v>106008</v>
      </c>
      <c r="C68" s="367" t="s">
        <v>559</v>
      </c>
      <c r="D68" s="367" t="s">
        <v>565</v>
      </c>
      <c r="E68" s="368">
        <v>850044614059</v>
      </c>
      <c r="F68" s="369">
        <v>12</v>
      </c>
      <c r="G68" s="370">
        <v>5.5</v>
      </c>
      <c r="H68" s="369" t="s">
        <v>177</v>
      </c>
      <c r="I68" s="353">
        <v>36.299999999999997</v>
      </c>
      <c r="J68" s="353">
        <f t="shared" si="0"/>
        <v>3.0249999999999999</v>
      </c>
      <c r="K68" s="353">
        <f t="shared" si="5"/>
        <v>5.49</v>
      </c>
      <c r="L68" s="355">
        <f t="shared" si="1"/>
        <v>0.44899817850637525</v>
      </c>
      <c r="M68" s="371">
        <v>0.15</v>
      </c>
      <c r="N68" s="353">
        <f t="shared" si="2"/>
        <v>30.854999999999997</v>
      </c>
      <c r="O68" s="353">
        <f t="shared" si="3"/>
        <v>2.5712499999999996</v>
      </c>
      <c r="P68" s="353">
        <f t="shared" si="6"/>
        <v>4.49</v>
      </c>
      <c r="Q68" s="357">
        <f t="shared" si="4"/>
        <v>0.42733853006681527</v>
      </c>
    </row>
    <row r="69" spans="1:17" s="372" customFormat="1" x14ac:dyDescent="0.5">
      <c r="B69" s="366">
        <v>106009</v>
      </c>
      <c r="C69" s="367" t="s">
        <v>559</v>
      </c>
      <c r="D69" s="367" t="s">
        <v>566</v>
      </c>
      <c r="E69" s="368">
        <v>850044614080</v>
      </c>
      <c r="F69" s="369">
        <v>12</v>
      </c>
      <c r="G69" s="370">
        <v>5.5</v>
      </c>
      <c r="H69" s="369" t="s">
        <v>177</v>
      </c>
      <c r="I69" s="353">
        <v>36.299999999999997</v>
      </c>
      <c r="J69" s="353">
        <f t="shared" si="0"/>
        <v>3.0249999999999999</v>
      </c>
      <c r="K69" s="353">
        <f t="shared" si="5"/>
        <v>5.49</v>
      </c>
      <c r="L69" s="355">
        <f t="shared" si="1"/>
        <v>0.44899817850637525</v>
      </c>
      <c r="M69" s="371">
        <v>0.15</v>
      </c>
      <c r="N69" s="353">
        <f t="shared" si="2"/>
        <v>30.854999999999997</v>
      </c>
      <c r="O69" s="353">
        <f t="shared" si="3"/>
        <v>2.5712499999999996</v>
      </c>
      <c r="P69" s="353">
        <f t="shared" si="6"/>
        <v>4.49</v>
      </c>
      <c r="Q69" s="357">
        <f t="shared" si="4"/>
        <v>0.42733853006681527</v>
      </c>
    </row>
    <row r="70" spans="1:17" s="372" customFormat="1" x14ac:dyDescent="0.5">
      <c r="B70" s="366">
        <v>106010</v>
      </c>
      <c r="C70" s="367" t="s">
        <v>559</v>
      </c>
      <c r="D70" s="367" t="s">
        <v>567</v>
      </c>
      <c r="E70" s="368">
        <v>850044614066</v>
      </c>
      <c r="F70" s="369">
        <v>12</v>
      </c>
      <c r="G70" s="370">
        <v>5.5</v>
      </c>
      <c r="H70" s="369" t="s">
        <v>177</v>
      </c>
      <c r="I70" s="353">
        <v>36.299999999999997</v>
      </c>
      <c r="J70" s="353">
        <f t="shared" si="0"/>
        <v>3.0249999999999999</v>
      </c>
      <c r="K70" s="353">
        <f t="shared" si="5"/>
        <v>5.49</v>
      </c>
      <c r="L70" s="355">
        <f t="shared" si="1"/>
        <v>0.44899817850637525</v>
      </c>
      <c r="M70" s="371">
        <v>0.15</v>
      </c>
      <c r="N70" s="353">
        <f t="shared" si="2"/>
        <v>30.854999999999997</v>
      </c>
      <c r="O70" s="353">
        <f t="shared" si="3"/>
        <v>2.5712499999999996</v>
      </c>
      <c r="P70" s="353">
        <f t="shared" si="6"/>
        <v>4.49</v>
      </c>
      <c r="Q70" s="357">
        <f t="shared" si="4"/>
        <v>0.42733853006681527</v>
      </c>
    </row>
    <row r="71" spans="1:17" s="344" customFormat="1" x14ac:dyDescent="0.5">
      <c r="B71" s="361" t="str">
        <f>C72</f>
        <v>Cloud23</v>
      </c>
      <c r="C71" s="345"/>
      <c r="D71" s="345"/>
      <c r="E71" s="346"/>
      <c r="F71" s="347"/>
      <c r="G71" s="348"/>
      <c r="H71" s="347"/>
      <c r="I71" s="362"/>
      <c r="J71" s="362"/>
      <c r="K71" s="362"/>
      <c r="L71" s="363"/>
      <c r="M71" s="364"/>
      <c r="N71" s="362"/>
      <c r="O71" s="362"/>
      <c r="P71" s="362"/>
      <c r="Q71" s="365"/>
    </row>
    <row r="72" spans="1:17" s="372" customFormat="1" x14ac:dyDescent="0.5">
      <c r="B72" s="366">
        <v>106300</v>
      </c>
      <c r="C72" s="367" t="s">
        <v>572</v>
      </c>
      <c r="D72" s="367" t="s">
        <v>573</v>
      </c>
      <c r="E72" s="368">
        <v>197644330164</v>
      </c>
      <c r="F72" s="369">
        <v>6</v>
      </c>
      <c r="G72" s="370">
        <v>7.5</v>
      </c>
      <c r="H72" s="369" t="s">
        <v>177</v>
      </c>
      <c r="I72" s="353">
        <v>49.8</v>
      </c>
      <c r="J72" s="353">
        <f t="shared" si="0"/>
        <v>8.2999999999999989</v>
      </c>
      <c r="K72" s="353">
        <f t="shared" si="5"/>
        <v>13.99</v>
      </c>
      <c r="L72" s="355">
        <f t="shared" si="1"/>
        <v>0.40671908506075777</v>
      </c>
      <c r="M72" s="371">
        <v>0.15</v>
      </c>
      <c r="N72" s="353">
        <f t="shared" si="2"/>
        <v>42.33</v>
      </c>
      <c r="O72" s="353">
        <f t="shared" si="3"/>
        <v>7.0549999999999997</v>
      </c>
      <c r="P72" s="353">
        <f t="shared" si="6"/>
        <v>11.99</v>
      </c>
      <c r="Q72" s="357">
        <f t="shared" si="4"/>
        <v>0.41159299416180156</v>
      </c>
    </row>
    <row r="73" spans="1:17" s="372" customFormat="1" x14ac:dyDescent="0.5">
      <c r="B73" s="366">
        <v>106301</v>
      </c>
      <c r="C73" s="367" t="s">
        <v>572</v>
      </c>
      <c r="D73" s="367" t="s">
        <v>575</v>
      </c>
      <c r="E73" s="368">
        <v>197644567706</v>
      </c>
      <c r="F73" s="369">
        <v>6</v>
      </c>
      <c r="G73" s="370">
        <v>7.5</v>
      </c>
      <c r="H73" s="369" t="s">
        <v>177</v>
      </c>
      <c r="I73" s="353">
        <v>49.8</v>
      </c>
      <c r="J73" s="353">
        <f t="shared" si="0"/>
        <v>8.2999999999999989</v>
      </c>
      <c r="K73" s="353">
        <f t="shared" si="5"/>
        <v>13.99</v>
      </c>
      <c r="L73" s="355">
        <f t="shared" si="1"/>
        <v>0.40671908506075777</v>
      </c>
      <c r="M73" s="371">
        <v>0.15</v>
      </c>
      <c r="N73" s="353">
        <f t="shared" si="2"/>
        <v>42.33</v>
      </c>
      <c r="O73" s="353">
        <f t="shared" si="3"/>
        <v>7.0549999999999997</v>
      </c>
      <c r="P73" s="353">
        <f t="shared" si="6"/>
        <v>11.99</v>
      </c>
      <c r="Q73" s="357">
        <f t="shared" si="4"/>
        <v>0.41159299416180156</v>
      </c>
    </row>
    <row r="74" spans="1:17" s="344" customFormat="1" x14ac:dyDescent="0.5">
      <c r="B74" s="361" t="str">
        <f>C75</f>
        <v>Monte's Fine Foods</v>
      </c>
      <c r="C74" s="345"/>
      <c r="D74" s="345"/>
      <c r="E74" s="346"/>
      <c r="F74" s="347"/>
      <c r="G74" s="348"/>
      <c r="H74" s="347"/>
      <c r="I74" s="362"/>
      <c r="J74" s="362"/>
      <c r="K74" s="362"/>
      <c r="L74" s="363"/>
      <c r="M74" s="364"/>
      <c r="N74" s="362"/>
      <c r="O74" s="362"/>
      <c r="P74" s="362"/>
      <c r="Q74" s="365"/>
    </row>
    <row r="75" spans="1:17" s="372" customFormat="1" x14ac:dyDescent="0.5">
      <c r="B75" s="366">
        <v>106400</v>
      </c>
      <c r="C75" s="367" t="s">
        <v>576</v>
      </c>
      <c r="D75" s="367" t="s">
        <v>577</v>
      </c>
      <c r="E75" s="368">
        <v>860002854144</v>
      </c>
      <c r="F75" s="369">
        <v>6</v>
      </c>
      <c r="G75" s="370">
        <v>24</v>
      </c>
      <c r="H75" s="369" t="s">
        <v>177</v>
      </c>
      <c r="I75" s="353">
        <v>39.700000000000003</v>
      </c>
      <c r="J75" s="353">
        <f t="shared" ref="J75:J142" si="21">I75/F75</f>
        <v>6.6166666666666671</v>
      </c>
      <c r="K75" s="353">
        <f t="shared" si="5"/>
        <v>11.49</v>
      </c>
      <c r="L75" s="355">
        <f t="shared" ref="L75:L142" si="22">(K75-J75)/K75</f>
        <v>0.42413693066434577</v>
      </c>
      <c r="M75" s="371">
        <v>0.15</v>
      </c>
      <c r="N75" s="353">
        <f t="shared" ref="N75:N142" si="23">I75*(1-M75)</f>
        <v>33.745000000000005</v>
      </c>
      <c r="O75" s="353">
        <f t="shared" ref="O75:O142" si="24">N75/F75</f>
        <v>5.6241666666666674</v>
      </c>
      <c r="P75" s="353">
        <f t="shared" si="6"/>
        <v>9.49</v>
      </c>
      <c r="Q75" s="357">
        <f t="shared" ref="Q75:Q142" si="25">(P75-O75)/P75</f>
        <v>0.40735862311204768</v>
      </c>
    </row>
    <row r="76" spans="1:17" s="372" customFormat="1" x14ac:dyDescent="0.5">
      <c r="B76" s="366">
        <v>106401</v>
      </c>
      <c r="C76" s="367" t="s">
        <v>576</v>
      </c>
      <c r="D76" s="367" t="s">
        <v>578</v>
      </c>
      <c r="E76" s="368">
        <v>860002854151</v>
      </c>
      <c r="F76" s="369">
        <v>6</v>
      </c>
      <c r="G76" s="370">
        <v>24</v>
      </c>
      <c r="H76" s="369" t="s">
        <v>177</v>
      </c>
      <c r="I76" s="353">
        <v>39.700000000000003</v>
      </c>
      <c r="J76" s="353">
        <f t="shared" si="21"/>
        <v>6.6166666666666671</v>
      </c>
      <c r="K76" s="353">
        <f t="shared" si="5"/>
        <v>11.49</v>
      </c>
      <c r="L76" s="355">
        <f t="shared" si="22"/>
        <v>0.42413693066434577</v>
      </c>
      <c r="M76" s="371">
        <v>0.15</v>
      </c>
      <c r="N76" s="353">
        <f t="shared" si="23"/>
        <v>33.745000000000005</v>
      </c>
      <c r="O76" s="353">
        <f t="shared" si="24"/>
        <v>5.6241666666666674</v>
      </c>
      <c r="P76" s="353">
        <f t="shared" si="6"/>
        <v>9.49</v>
      </c>
      <c r="Q76" s="357">
        <f t="shared" si="25"/>
        <v>0.40735862311204768</v>
      </c>
    </row>
    <row r="77" spans="1:17" s="372" customFormat="1" x14ac:dyDescent="0.5">
      <c r="B77" s="366">
        <v>106402</v>
      </c>
      <c r="C77" s="367" t="s">
        <v>576</v>
      </c>
      <c r="D77" s="367" t="s">
        <v>579</v>
      </c>
      <c r="E77" s="368">
        <v>860002854168</v>
      </c>
      <c r="F77" s="369">
        <v>6</v>
      </c>
      <c r="G77" s="370">
        <v>24</v>
      </c>
      <c r="H77" s="369" t="s">
        <v>177</v>
      </c>
      <c r="I77" s="353">
        <v>39.700000000000003</v>
      </c>
      <c r="J77" s="353">
        <f t="shared" si="21"/>
        <v>6.6166666666666671</v>
      </c>
      <c r="K77" s="353">
        <f t="shared" si="5"/>
        <v>11.49</v>
      </c>
      <c r="L77" s="355">
        <f t="shared" si="22"/>
        <v>0.42413693066434577</v>
      </c>
      <c r="M77" s="371">
        <v>0.15</v>
      </c>
      <c r="N77" s="353">
        <f t="shared" si="23"/>
        <v>33.745000000000005</v>
      </c>
      <c r="O77" s="353">
        <f t="shared" si="24"/>
        <v>5.6241666666666674</v>
      </c>
      <c r="P77" s="353">
        <f t="shared" si="6"/>
        <v>9.49</v>
      </c>
      <c r="Q77" s="357">
        <f t="shared" si="25"/>
        <v>0.40735862311204768</v>
      </c>
    </row>
    <row r="78" spans="1:17" s="387" customFormat="1" x14ac:dyDescent="0.5">
      <c r="A78" s="335"/>
      <c r="B78" s="361" t="str">
        <f>C79</f>
        <v>Cackalacky</v>
      </c>
      <c r="C78" s="345"/>
      <c r="D78" s="345"/>
      <c r="E78" s="346"/>
      <c r="F78" s="347"/>
      <c r="G78" s="348"/>
      <c r="H78" s="347"/>
      <c r="I78" s="362"/>
      <c r="J78" s="362"/>
      <c r="K78" s="362"/>
      <c r="L78" s="363"/>
      <c r="M78" s="364"/>
      <c r="N78" s="362"/>
      <c r="O78" s="362"/>
      <c r="P78" s="362"/>
      <c r="Q78" s="365"/>
    </row>
    <row r="79" spans="1:17" s="387" customFormat="1" x14ac:dyDescent="0.5">
      <c r="A79" s="335"/>
      <c r="B79" s="366">
        <v>106901</v>
      </c>
      <c r="C79" s="367" t="s">
        <v>609</v>
      </c>
      <c r="D79" s="367" t="s">
        <v>610</v>
      </c>
      <c r="E79" s="368">
        <v>833061019175</v>
      </c>
      <c r="F79" s="369">
        <v>12</v>
      </c>
      <c r="G79" s="370">
        <v>16</v>
      </c>
      <c r="H79" s="369" t="s">
        <v>177</v>
      </c>
      <c r="I79" s="353">
        <v>53.2</v>
      </c>
      <c r="J79" s="353">
        <f t="shared" si="21"/>
        <v>4.4333333333333336</v>
      </c>
      <c r="K79" s="353">
        <f t="shared" si="5"/>
        <v>7.49</v>
      </c>
      <c r="L79" s="355">
        <f t="shared" si="22"/>
        <v>0.40809968847352024</v>
      </c>
      <c r="M79" s="371">
        <v>0.3</v>
      </c>
      <c r="N79" s="353">
        <f t="shared" si="23"/>
        <v>37.24</v>
      </c>
      <c r="O79" s="353">
        <f t="shared" si="24"/>
        <v>3.1033333333333335</v>
      </c>
      <c r="P79" s="353">
        <f t="shared" si="6"/>
        <v>5.49</v>
      </c>
      <c r="Q79" s="357">
        <f t="shared" si="25"/>
        <v>0.43472981177899211</v>
      </c>
    </row>
    <row r="80" spans="1:17" s="387" customFormat="1" x14ac:dyDescent="0.5">
      <c r="A80" s="335"/>
      <c r="B80" s="366">
        <v>106902</v>
      </c>
      <c r="C80" s="367" t="s">
        <v>609</v>
      </c>
      <c r="D80" s="367" t="s">
        <v>611</v>
      </c>
      <c r="E80" s="368">
        <v>833061000036</v>
      </c>
      <c r="F80" s="369">
        <v>12</v>
      </c>
      <c r="G80" s="370">
        <v>16</v>
      </c>
      <c r="H80" s="369" t="s">
        <v>177</v>
      </c>
      <c r="I80" s="353">
        <v>53.2</v>
      </c>
      <c r="J80" s="353">
        <f t="shared" si="21"/>
        <v>4.4333333333333336</v>
      </c>
      <c r="K80" s="353">
        <f t="shared" ref="K80:K154" si="26">IF(CEILING(J80/0.6,1)-0.51&gt;=J80/0.6,CEILING(J80/0.6,1)-0.51,CEILING(J80/0.6,1)-0.01)</f>
        <v>7.49</v>
      </c>
      <c r="L80" s="355">
        <f t="shared" si="22"/>
        <v>0.40809968847352024</v>
      </c>
      <c r="M80" s="371">
        <v>0.3</v>
      </c>
      <c r="N80" s="353">
        <f t="shared" si="23"/>
        <v>37.24</v>
      </c>
      <c r="O80" s="353">
        <f t="shared" si="24"/>
        <v>3.1033333333333335</v>
      </c>
      <c r="P80" s="353">
        <f t="shared" ref="P80:P154" si="27">IF(CEILING(O80/0.6,1)-0.51&gt;=O80/0.6,CEILING(O80/0.6,1)-0.51,CEILING(O80/0.6,1)-0.01)</f>
        <v>5.49</v>
      </c>
      <c r="Q80" s="357">
        <f t="shared" si="25"/>
        <v>0.43472981177899211</v>
      </c>
    </row>
    <row r="81" spans="1:17" s="387" customFormat="1" x14ac:dyDescent="0.5">
      <c r="A81" s="335"/>
      <c r="B81" s="366">
        <v>106903</v>
      </c>
      <c r="C81" s="367" t="s">
        <v>609</v>
      </c>
      <c r="D81" s="367" t="s">
        <v>612</v>
      </c>
      <c r="E81" s="368">
        <v>833061000012</v>
      </c>
      <c r="F81" s="369">
        <v>12</v>
      </c>
      <c r="G81" s="370">
        <v>16</v>
      </c>
      <c r="H81" s="369" t="s">
        <v>177</v>
      </c>
      <c r="I81" s="353">
        <v>53.2</v>
      </c>
      <c r="J81" s="353">
        <f t="shared" si="21"/>
        <v>4.4333333333333336</v>
      </c>
      <c r="K81" s="353">
        <f t="shared" si="26"/>
        <v>7.49</v>
      </c>
      <c r="L81" s="355">
        <f t="shared" si="22"/>
        <v>0.40809968847352024</v>
      </c>
      <c r="M81" s="371">
        <v>0.3</v>
      </c>
      <c r="N81" s="353">
        <f t="shared" si="23"/>
        <v>37.24</v>
      </c>
      <c r="O81" s="353">
        <f t="shared" si="24"/>
        <v>3.1033333333333335</v>
      </c>
      <c r="P81" s="353">
        <f t="shared" si="27"/>
        <v>5.49</v>
      </c>
      <c r="Q81" s="357">
        <f t="shared" si="25"/>
        <v>0.43472981177899211</v>
      </c>
    </row>
    <row r="82" spans="1:17" s="387" customFormat="1" x14ac:dyDescent="0.5">
      <c r="A82" s="335"/>
      <c r="B82" s="366">
        <v>106904</v>
      </c>
      <c r="C82" s="367" t="s">
        <v>609</v>
      </c>
      <c r="D82" s="367" t="s">
        <v>613</v>
      </c>
      <c r="E82" s="368">
        <v>833061001705</v>
      </c>
      <c r="F82" s="369">
        <v>12</v>
      </c>
      <c r="G82" s="370">
        <v>12</v>
      </c>
      <c r="H82" s="369" t="s">
        <v>177</v>
      </c>
      <c r="I82" s="353">
        <v>68</v>
      </c>
      <c r="J82" s="353">
        <f t="shared" si="21"/>
        <v>5.666666666666667</v>
      </c>
      <c r="K82" s="353">
        <f t="shared" si="26"/>
        <v>9.49</v>
      </c>
      <c r="L82" s="355">
        <f t="shared" si="22"/>
        <v>0.40288022479803298</v>
      </c>
      <c r="M82" s="371">
        <v>0.3</v>
      </c>
      <c r="N82" s="353">
        <f t="shared" si="23"/>
        <v>47.599999999999994</v>
      </c>
      <c r="O82" s="353">
        <f t="shared" si="24"/>
        <v>3.9666666666666663</v>
      </c>
      <c r="P82" s="353">
        <f t="shared" si="27"/>
        <v>6.99</v>
      </c>
      <c r="Q82" s="357">
        <f t="shared" si="25"/>
        <v>0.43252265140677165</v>
      </c>
    </row>
    <row r="83" spans="1:17" s="387" customFormat="1" x14ac:dyDescent="0.5">
      <c r="A83" s="335"/>
      <c r="B83" s="366">
        <v>106905</v>
      </c>
      <c r="C83" s="367" t="s">
        <v>609</v>
      </c>
      <c r="D83" s="367" t="s">
        <v>614</v>
      </c>
      <c r="E83" s="368">
        <v>833061001712</v>
      </c>
      <c r="F83" s="369">
        <v>12</v>
      </c>
      <c r="G83" s="370">
        <v>12</v>
      </c>
      <c r="H83" s="369" t="s">
        <v>177</v>
      </c>
      <c r="I83" s="353">
        <v>68</v>
      </c>
      <c r="J83" s="353">
        <f t="shared" si="21"/>
        <v>5.666666666666667</v>
      </c>
      <c r="K83" s="353">
        <f t="shared" si="26"/>
        <v>9.49</v>
      </c>
      <c r="L83" s="355">
        <f t="shared" si="22"/>
        <v>0.40288022479803298</v>
      </c>
      <c r="M83" s="371">
        <v>0.3</v>
      </c>
      <c r="N83" s="353">
        <f t="shared" si="23"/>
        <v>47.599999999999994</v>
      </c>
      <c r="O83" s="353">
        <f t="shared" si="24"/>
        <v>3.9666666666666663</v>
      </c>
      <c r="P83" s="353">
        <f t="shared" si="27"/>
        <v>6.99</v>
      </c>
      <c r="Q83" s="357">
        <f t="shared" si="25"/>
        <v>0.43252265140677165</v>
      </c>
    </row>
    <row r="84" spans="1:17" s="387" customFormat="1" x14ac:dyDescent="0.5">
      <c r="A84" s="335"/>
      <c r="B84" s="366">
        <v>106906</v>
      </c>
      <c r="C84" s="367" t="s">
        <v>609</v>
      </c>
      <c r="D84" s="367" t="s">
        <v>615</v>
      </c>
      <c r="E84" s="368">
        <v>833061000050</v>
      </c>
      <c r="F84" s="369">
        <v>12</v>
      </c>
      <c r="G84" s="370">
        <v>5</v>
      </c>
      <c r="H84" s="369" t="s">
        <v>177</v>
      </c>
      <c r="I84" s="353">
        <v>44</v>
      </c>
      <c r="J84" s="353">
        <f t="shared" si="21"/>
        <v>3.6666666666666665</v>
      </c>
      <c r="K84" s="353">
        <f t="shared" si="26"/>
        <v>6.49</v>
      </c>
      <c r="L84" s="355">
        <f t="shared" si="22"/>
        <v>0.43502824858757067</v>
      </c>
      <c r="M84" s="371">
        <v>0.2</v>
      </c>
      <c r="N84" s="353">
        <f t="shared" si="23"/>
        <v>35.200000000000003</v>
      </c>
      <c r="O84" s="353">
        <f t="shared" si="24"/>
        <v>2.9333333333333336</v>
      </c>
      <c r="P84" s="353">
        <f t="shared" si="27"/>
        <v>4.99</v>
      </c>
      <c r="Q84" s="357">
        <f t="shared" si="25"/>
        <v>0.41215764863059451</v>
      </c>
    </row>
    <row r="85" spans="1:17" s="387" customFormat="1" x14ac:dyDescent="0.5">
      <c r="A85" s="335"/>
      <c r="B85" s="366">
        <v>106907</v>
      </c>
      <c r="C85" s="367" t="s">
        <v>609</v>
      </c>
      <c r="D85" s="367" t="s">
        <v>616</v>
      </c>
      <c r="E85" s="368">
        <v>833061009190</v>
      </c>
      <c r="F85" s="369">
        <v>12</v>
      </c>
      <c r="G85" s="370">
        <v>16</v>
      </c>
      <c r="H85" s="369" t="s">
        <v>177</v>
      </c>
      <c r="I85" s="353">
        <v>74.099999999999994</v>
      </c>
      <c r="J85" s="353">
        <f t="shared" si="21"/>
        <v>6.1749999999999998</v>
      </c>
      <c r="K85" s="353">
        <f t="shared" si="26"/>
        <v>10.49</v>
      </c>
      <c r="L85" s="355">
        <f t="shared" si="22"/>
        <v>0.41134413727359392</v>
      </c>
      <c r="M85" s="371">
        <v>0.2</v>
      </c>
      <c r="N85" s="353">
        <f t="shared" si="23"/>
        <v>59.28</v>
      </c>
      <c r="O85" s="353">
        <f t="shared" si="24"/>
        <v>4.9400000000000004</v>
      </c>
      <c r="P85" s="353">
        <f t="shared" si="27"/>
        <v>8.49</v>
      </c>
      <c r="Q85" s="357">
        <f t="shared" si="25"/>
        <v>0.41813898704358066</v>
      </c>
    </row>
    <row r="86" spans="1:17" s="344" customFormat="1" x14ac:dyDescent="0.5">
      <c r="B86" s="361" t="str">
        <f>C87</f>
        <v>Carolina Kettle</v>
      </c>
      <c r="C86" s="345"/>
      <c r="D86" s="345"/>
      <c r="E86" s="346"/>
      <c r="F86" s="347"/>
      <c r="G86" s="348"/>
      <c r="H86" s="347"/>
      <c r="I86" s="362"/>
      <c r="J86" s="362"/>
      <c r="K86" s="362"/>
      <c r="L86" s="363"/>
      <c r="M86" s="364"/>
      <c r="N86" s="362"/>
      <c r="O86" s="362"/>
      <c r="P86" s="362"/>
      <c r="Q86" s="365"/>
    </row>
    <row r="87" spans="1:17" s="335" customFormat="1" x14ac:dyDescent="0.5">
      <c r="B87" s="351">
        <v>107201</v>
      </c>
      <c r="C87" s="326" t="s">
        <v>628</v>
      </c>
      <c r="D87" s="326" t="s">
        <v>629</v>
      </c>
      <c r="E87" s="327">
        <v>856875006018</v>
      </c>
      <c r="F87" s="328">
        <v>20</v>
      </c>
      <c r="G87" s="329">
        <v>2</v>
      </c>
      <c r="H87" s="328" t="s">
        <v>177</v>
      </c>
      <c r="I87" s="352">
        <v>18.3</v>
      </c>
      <c r="J87" s="352">
        <f t="shared" si="21"/>
        <v>0.91500000000000004</v>
      </c>
      <c r="K87" s="352">
        <f t="shared" si="26"/>
        <v>1.99</v>
      </c>
      <c r="L87" s="358">
        <f t="shared" si="22"/>
        <v>0.54020100502512558</v>
      </c>
      <c r="M87" s="356">
        <v>0.15</v>
      </c>
      <c r="N87" s="352">
        <f t="shared" si="23"/>
        <v>15.555</v>
      </c>
      <c r="O87" s="352">
        <f t="shared" si="24"/>
        <v>0.77774999999999994</v>
      </c>
      <c r="P87" s="352">
        <f t="shared" si="27"/>
        <v>1.49</v>
      </c>
      <c r="Q87" s="359">
        <f t="shared" si="25"/>
        <v>0.47802013422818795</v>
      </c>
    </row>
    <row r="88" spans="1:17" s="335" customFormat="1" x14ac:dyDescent="0.5">
      <c r="B88" s="351">
        <v>107202</v>
      </c>
      <c r="C88" s="326" t="s">
        <v>628</v>
      </c>
      <c r="D88" s="326" t="s">
        <v>630</v>
      </c>
      <c r="E88" s="327">
        <v>856875006025</v>
      </c>
      <c r="F88" s="328">
        <v>20</v>
      </c>
      <c r="G88" s="329">
        <v>2</v>
      </c>
      <c r="H88" s="328" t="s">
        <v>177</v>
      </c>
      <c r="I88" s="352">
        <v>18.3</v>
      </c>
      <c r="J88" s="352">
        <f t="shared" si="21"/>
        <v>0.91500000000000004</v>
      </c>
      <c r="K88" s="352">
        <f t="shared" si="26"/>
        <v>1.99</v>
      </c>
      <c r="L88" s="358">
        <f t="shared" si="22"/>
        <v>0.54020100502512558</v>
      </c>
      <c r="M88" s="356">
        <v>0.15</v>
      </c>
      <c r="N88" s="352">
        <f t="shared" si="23"/>
        <v>15.555</v>
      </c>
      <c r="O88" s="352">
        <f t="shared" si="24"/>
        <v>0.77774999999999994</v>
      </c>
      <c r="P88" s="352">
        <f t="shared" si="27"/>
        <v>1.49</v>
      </c>
      <c r="Q88" s="359">
        <f t="shared" si="25"/>
        <v>0.47802013422818795</v>
      </c>
    </row>
    <row r="89" spans="1:17" s="335" customFormat="1" x14ac:dyDescent="0.5">
      <c r="B89" s="351">
        <v>107203</v>
      </c>
      <c r="C89" s="326" t="s">
        <v>628</v>
      </c>
      <c r="D89" s="326" t="s">
        <v>631</v>
      </c>
      <c r="E89" s="327">
        <v>856875006087</v>
      </c>
      <c r="F89" s="328">
        <v>20</v>
      </c>
      <c r="G89" s="329">
        <v>2</v>
      </c>
      <c r="H89" s="328" t="s">
        <v>177</v>
      </c>
      <c r="I89" s="352">
        <v>18.3</v>
      </c>
      <c r="J89" s="352">
        <f t="shared" si="21"/>
        <v>0.91500000000000004</v>
      </c>
      <c r="K89" s="352">
        <f t="shared" si="26"/>
        <v>1.99</v>
      </c>
      <c r="L89" s="358">
        <f t="shared" si="22"/>
        <v>0.54020100502512558</v>
      </c>
      <c r="M89" s="356">
        <v>0.15</v>
      </c>
      <c r="N89" s="352">
        <f t="shared" si="23"/>
        <v>15.555</v>
      </c>
      <c r="O89" s="352">
        <f t="shared" si="24"/>
        <v>0.77774999999999994</v>
      </c>
      <c r="P89" s="352">
        <f t="shared" si="27"/>
        <v>1.49</v>
      </c>
      <c r="Q89" s="359">
        <f t="shared" si="25"/>
        <v>0.47802013422818795</v>
      </c>
    </row>
    <row r="90" spans="1:17" s="335" customFormat="1" x14ac:dyDescent="0.5">
      <c r="B90" s="351">
        <v>107204</v>
      </c>
      <c r="C90" s="326" t="s">
        <v>628</v>
      </c>
      <c r="D90" s="326" t="s">
        <v>632</v>
      </c>
      <c r="E90" s="327">
        <v>856875006070</v>
      </c>
      <c r="F90" s="328">
        <v>20</v>
      </c>
      <c r="G90" s="329">
        <v>2</v>
      </c>
      <c r="H90" s="328" t="s">
        <v>177</v>
      </c>
      <c r="I90" s="352">
        <v>18.3</v>
      </c>
      <c r="J90" s="352">
        <f t="shared" si="21"/>
        <v>0.91500000000000004</v>
      </c>
      <c r="K90" s="352">
        <f t="shared" si="26"/>
        <v>1.99</v>
      </c>
      <c r="L90" s="358">
        <f t="shared" si="22"/>
        <v>0.54020100502512558</v>
      </c>
      <c r="M90" s="356">
        <v>0.15</v>
      </c>
      <c r="N90" s="352">
        <f t="shared" si="23"/>
        <v>15.555</v>
      </c>
      <c r="O90" s="352">
        <f t="shared" si="24"/>
        <v>0.77774999999999994</v>
      </c>
      <c r="P90" s="352">
        <f t="shared" si="27"/>
        <v>1.49</v>
      </c>
      <c r="Q90" s="359">
        <f t="shared" si="25"/>
        <v>0.47802013422818795</v>
      </c>
    </row>
    <row r="91" spans="1:17" s="335" customFormat="1" x14ac:dyDescent="0.5">
      <c r="B91" s="351">
        <v>107205</v>
      </c>
      <c r="C91" s="326" t="s">
        <v>628</v>
      </c>
      <c r="D91" s="326" t="s">
        <v>633</v>
      </c>
      <c r="E91" s="327">
        <v>856875006322</v>
      </c>
      <c r="F91" s="328">
        <v>14</v>
      </c>
      <c r="G91" s="329">
        <v>5</v>
      </c>
      <c r="H91" s="328" t="s">
        <v>177</v>
      </c>
      <c r="I91" s="352">
        <v>24.9</v>
      </c>
      <c r="J91" s="352">
        <f t="shared" si="21"/>
        <v>1.7785714285714285</v>
      </c>
      <c r="K91" s="352">
        <f t="shared" si="26"/>
        <v>2.99</v>
      </c>
      <c r="L91" s="358">
        <f t="shared" si="22"/>
        <v>0.40516005733397048</v>
      </c>
      <c r="M91" s="356">
        <v>0.15</v>
      </c>
      <c r="N91" s="352">
        <f t="shared" si="23"/>
        <v>21.164999999999999</v>
      </c>
      <c r="O91" s="352">
        <f t="shared" si="24"/>
        <v>1.5117857142857143</v>
      </c>
      <c r="P91" s="352">
        <f t="shared" si="27"/>
        <v>2.99</v>
      </c>
      <c r="Q91" s="359">
        <f t="shared" si="25"/>
        <v>0.49438604873387487</v>
      </c>
    </row>
    <row r="92" spans="1:17" s="335" customFormat="1" x14ac:dyDescent="0.5">
      <c r="B92" s="351">
        <v>107206</v>
      </c>
      <c r="C92" s="326" t="s">
        <v>628</v>
      </c>
      <c r="D92" s="326" t="s">
        <v>634</v>
      </c>
      <c r="E92" s="327">
        <v>856875006384</v>
      </c>
      <c r="F92" s="328">
        <v>14</v>
      </c>
      <c r="G92" s="329">
        <v>5</v>
      </c>
      <c r="H92" s="328" t="s">
        <v>177</v>
      </c>
      <c r="I92" s="352">
        <v>24.2</v>
      </c>
      <c r="J92" s="352">
        <f t="shared" si="21"/>
        <v>1.7285714285714284</v>
      </c>
      <c r="K92" s="352">
        <f t="shared" si="26"/>
        <v>2.99</v>
      </c>
      <c r="L92" s="358">
        <f t="shared" si="22"/>
        <v>0.42188246536072632</v>
      </c>
      <c r="M92" s="356">
        <v>0.15</v>
      </c>
      <c r="N92" s="352">
        <f t="shared" si="23"/>
        <v>20.57</v>
      </c>
      <c r="O92" s="352">
        <f t="shared" si="24"/>
        <v>1.4692857142857143</v>
      </c>
      <c r="P92" s="352">
        <f t="shared" si="27"/>
        <v>2.4900000000000002</v>
      </c>
      <c r="Q92" s="359">
        <f t="shared" si="25"/>
        <v>0.40992541594951237</v>
      </c>
    </row>
    <row r="93" spans="1:17" s="335" customFormat="1" x14ac:dyDescent="0.5">
      <c r="B93" s="351">
        <v>107207</v>
      </c>
      <c r="C93" s="326" t="s">
        <v>628</v>
      </c>
      <c r="D93" s="326" t="s">
        <v>635</v>
      </c>
      <c r="E93" s="327">
        <v>856875006315</v>
      </c>
      <c r="F93" s="328">
        <v>14</v>
      </c>
      <c r="G93" s="329">
        <v>5</v>
      </c>
      <c r="H93" s="328" t="s">
        <v>177</v>
      </c>
      <c r="I93" s="352">
        <v>24.9</v>
      </c>
      <c r="J93" s="352">
        <f t="shared" si="21"/>
        <v>1.7785714285714285</v>
      </c>
      <c r="K93" s="352">
        <f t="shared" si="26"/>
        <v>2.99</v>
      </c>
      <c r="L93" s="358">
        <f t="shared" si="22"/>
        <v>0.40516005733397048</v>
      </c>
      <c r="M93" s="356">
        <v>0.15</v>
      </c>
      <c r="N93" s="352">
        <f t="shared" si="23"/>
        <v>21.164999999999999</v>
      </c>
      <c r="O93" s="352">
        <f t="shared" si="24"/>
        <v>1.5117857142857143</v>
      </c>
      <c r="P93" s="352">
        <f t="shared" si="27"/>
        <v>2.99</v>
      </c>
      <c r="Q93" s="359">
        <f t="shared" si="25"/>
        <v>0.49438604873387487</v>
      </c>
    </row>
    <row r="94" spans="1:17" s="335" customFormat="1" x14ac:dyDescent="0.5">
      <c r="B94" s="351">
        <v>107208</v>
      </c>
      <c r="C94" s="326" t="s">
        <v>628</v>
      </c>
      <c r="D94" s="326" t="s">
        <v>636</v>
      </c>
      <c r="E94" s="327">
        <v>856875006377</v>
      </c>
      <c r="F94" s="328">
        <v>14</v>
      </c>
      <c r="G94" s="329">
        <v>5</v>
      </c>
      <c r="H94" s="328" t="s">
        <v>177</v>
      </c>
      <c r="I94" s="360">
        <v>24.2</v>
      </c>
      <c r="J94" s="352">
        <f t="shared" si="21"/>
        <v>1.7285714285714284</v>
      </c>
      <c r="K94" s="352">
        <f t="shared" si="26"/>
        <v>2.99</v>
      </c>
      <c r="L94" s="358">
        <f t="shared" si="22"/>
        <v>0.42188246536072632</v>
      </c>
      <c r="M94" s="356">
        <v>0.15</v>
      </c>
      <c r="N94" s="352">
        <f t="shared" si="23"/>
        <v>20.57</v>
      </c>
      <c r="O94" s="352">
        <f t="shared" si="24"/>
        <v>1.4692857142857143</v>
      </c>
      <c r="P94" s="352">
        <f t="shared" si="27"/>
        <v>2.4900000000000002</v>
      </c>
      <c r="Q94" s="359">
        <f t="shared" si="25"/>
        <v>0.40992541594951237</v>
      </c>
    </row>
    <row r="95" spans="1:17" s="335" customFormat="1" x14ac:dyDescent="0.5">
      <c r="B95" s="351">
        <v>107209</v>
      </c>
      <c r="C95" s="326" t="s">
        <v>628</v>
      </c>
      <c r="D95" s="326" t="s">
        <v>637</v>
      </c>
      <c r="E95" s="327">
        <v>856875006353</v>
      </c>
      <c r="F95" s="328">
        <v>14</v>
      </c>
      <c r="G95" s="329">
        <v>5</v>
      </c>
      <c r="H95" s="328" t="s">
        <v>177</v>
      </c>
      <c r="I95" s="360">
        <v>24.2</v>
      </c>
      <c r="J95" s="352">
        <f t="shared" si="21"/>
        <v>1.7285714285714284</v>
      </c>
      <c r="K95" s="352">
        <f t="shared" si="26"/>
        <v>2.99</v>
      </c>
      <c r="L95" s="358">
        <f t="shared" si="22"/>
        <v>0.42188246536072632</v>
      </c>
      <c r="M95" s="356">
        <v>0.15</v>
      </c>
      <c r="N95" s="352">
        <f t="shared" si="23"/>
        <v>20.57</v>
      </c>
      <c r="O95" s="352">
        <f t="shared" si="24"/>
        <v>1.4692857142857143</v>
      </c>
      <c r="P95" s="352">
        <f t="shared" si="27"/>
        <v>2.4900000000000002</v>
      </c>
      <c r="Q95" s="359">
        <f t="shared" si="25"/>
        <v>0.40992541594951237</v>
      </c>
    </row>
    <row r="96" spans="1:17" s="335" customFormat="1" x14ac:dyDescent="0.5">
      <c r="B96" s="351">
        <v>107210</v>
      </c>
      <c r="C96" s="326" t="s">
        <v>628</v>
      </c>
      <c r="D96" s="326" t="s">
        <v>638</v>
      </c>
      <c r="E96" s="327">
        <v>856875006056</v>
      </c>
      <c r="F96" s="328">
        <v>20</v>
      </c>
      <c r="G96" s="329">
        <v>2</v>
      </c>
      <c r="H96" s="328" t="s">
        <v>177</v>
      </c>
      <c r="I96" s="360">
        <v>18.3</v>
      </c>
      <c r="J96" s="352">
        <f t="shared" si="21"/>
        <v>0.91500000000000004</v>
      </c>
      <c r="K96" s="352">
        <f t="shared" si="26"/>
        <v>1.99</v>
      </c>
      <c r="L96" s="358">
        <f t="shared" si="22"/>
        <v>0.54020100502512558</v>
      </c>
      <c r="M96" s="356">
        <v>0.15</v>
      </c>
      <c r="N96" s="352">
        <f t="shared" si="23"/>
        <v>15.555</v>
      </c>
      <c r="O96" s="352">
        <f t="shared" si="24"/>
        <v>0.77774999999999994</v>
      </c>
      <c r="P96" s="352">
        <f t="shared" si="27"/>
        <v>1.49</v>
      </c>
      <c r="Q96" s="359">
        <f t="shared" si="25"/>
        <v>0.47802013422818795</v>
      </c>
    </row>
    <row r="97" spans="2:17" s="335" customFormat="1" x14ac:dyDescent="0.5">
      <c r="B97" s="351">
        <v>107211</v>
      </c>
      <c r="C97" s="326" t="s">
        <v>628</v>
      </c>
      <c r="D97" s="326" t="s">
        <v>639</v>
      </c>
      <c r="E97" s="327">
        <v>856875006339</v>
      </c>
      <c r="F97" s="328">
        <v>14</v>
      </c>
      <c r="G97" s="329">
        <v>5</v>
      </c>
      <c r="H97" s="328" t="s">
        <v>177</v>
      </c>
      <c r="I97" s="360">
        <v>24.9</v>
      </c>
      <c r="J97" s="352">
        <f t="shared" si="21"/>
        <v>1.7785714285714285</v>
      </c>
      <c r="K97" s="352">
        <f t="shared" si="26"/>
        <v>2.99</v>
      </c>
      <c r="L97" s="358">
        <f t="shared" si="22"/>
        <v>0.40516005733397048</v>
      </c>
      <c r="M97" s="356">
        <v>0.15</v>
      </c>
      <c r="N97" s="352">
        <f t="shared" si="23"/>
        <v>21.164999999999999</v>
      </c>
      <c r="O97" s="352">
        <f t="shared" si="24"/>
        <v>1.5117857142857143</v>
      </c>
      <c r="P97" s="352">
        <f t="shared" si="27"/>
        <v>2.99</v>
      </c>
      <c r="Q97" s="359">
        <f t="shared" si="25"/>
        <v>0.49438604873387487</v>
      </c>
    </row>
    <row r="98" spans="2:17" s="335" customFormat="1" x14ac:dyDescent="0.5">
      <c r="B98" s="351">
        <v>107212</v>
      </c>
      <c r="C98" s="326" t="s">
        <v>628</v>
      </c>
      <c r="D98" s="326" t="s">
        <v>640</v>
      </c>
      <c r="E98" s="327">
        <v>856875006032</v>
      </c>
      <c r="F98" s="328">
        <v>20</v>
      </c>
      <c r="G98" s="329">
        <v>2</v>
      </c>
      <c r="H98" s="328" t="s">
        <v>177</v>
      </c>
      <c r="I98" s="360">
        <v>18.3</v>
      </c>
      <c r="J98" s="352">
        <f t="shared" si="21"/>
        <v>0.91500000000000004</v>
      </c>
      <c r="K98" s="352">
        <f t="shared" si="26"/>
        <v>1.99</v>
      </c>
      <c r="L98" s="358">
        <f t="shared" si="22"/>
        <v>0.54020100502512558</v>
      </c>
      <c r="M98" s="356">
        <v>0.15</v>
      </c>
      <c r="N98" s="352">
        <f t="shared" si="23"/>
        <v>15.555</v>
      </c>
      <c r="O98" s="352">
        <f t="shared" si="24"/>
        <v>0.77774999999999994</v>
      </c>
      <c r="P98" s="352">
        <f t="shared" si="27"/>
        <v>1.49</v>
      </c>
      <c r="Q98" s="359">
        <f t="shared" si="25"/>
        <v>0.47802013422818795</v>
      </c>
    </row>
    <row r="99" spans="2:17" s="335" customFormat="1" x14ac:dyDescent="0.5">
      <c r="B99" s="351">
        <v>107213</v>
      </c>
      <c r="C99" s="326" t="s">
        <v>628</v>
      </c>
      <c r="D99" s="326" t="s">
        <v>641</v>
      </c>
      <c r="E99" s="327">
        <v>856875006346</v>
      </c>
      <c r="F99" s="328">
        <v>14</v>
      </c>
      <c r="G99" s="329">
        <v>5</v>
      </c>
      <c r="H99" s="328" t="s">
        <v>177</v>
      </c>
      <c r="I99" s="360">
        <v>24.9</v>
      </c>
      <c r="J99" s="352">
        <f t="shared" si="21"/>
        <v>1.7785714285714285</v>
      </c>
      <c r="K99" s="352">
        <f t="shared" si="26"/>
        <v>2.99</v>
      </c>
      <c r="L99" s="358">
        <f t="shared" si="22"/>
        <v>0.40516005733397048</v>
      </c>
      <c r="M99" s="356">
        <v>0.15</v>
      </c>
      <c r="N99" s="352">
        <f t="shared" si="23"/>
        <v>21.164999999999999</v>
      </c>
      <c r="O99" s="352">
        <f t="shared" si="24"/>
        <v>1.5117857142857143</v>
      </c>
      <c r="P99" s="352">
        <f t="shared" si="27"/>
        <v>2.99</v>
      </c>
      <c r="Q99" s="359">
        <f t="shared" si="25"/>
        <v>0.49438604873387487</v>
      </c>
    </row>
    <row r="100" spans="2:17" s="335" customFormat="1" x14ac:dyDescent="0.5">
      <c r="B100" s="351">
        <v>107214</v>
      </c>
      <c r="C100" s="326" t="s">
        <v>628</v>
      </c>
      <c r="D100" s="326" t="s">
        <v>642</v>
      </c>
      <c r="E100" s="327">
        <v>856875006049</v>
      </c>
      <c r="F100" s="328">
        <v>20</v>
      </c>
      <c r="G100" s="329">
        <v>2</v>
      </c>
      <c r="H100" s="328" t="s">
        <v>177</v>
      </c>
      <c r="I100" s="360">
        <v>18.3</v>
      </c>
      <c r="J100" s="352">
        <f t="shared" si="21"/>
        <v>0.91500000000000004</v>
      </c>
      <c r="K100" s="352">
        <f t="shared" si="26"/>
        <v>1.99</v>
      </c>
      <c r="L100" s="358">
        <f t="shared" si="22"/>
        <v>0.54020100502512558</v>
      </c>
      <c r="M100" s="356">
        <v>0.15</v>
      </c>
      <c r="N100" s="352">
        <f t="shared" si="23"/>
        <v>15.555</v>
      </c>
      <c r="O100" s="352">
        <f t="shared" si="24"/>
        <v>0.77774999999999994</v>
      </c>
      <c r="P100" s="352">
        <f t="shared" si="27"/>
        <v>1.49</v>
      </c>
      <c r="Q100" s="359">
        <f t="shared" si="25"/>
        <v>0.47802013422818795</v>
      </c>
    </row>
    <row r="101" spans="2:17" s="335" customFormat="1" x14ac:dyDescent="0.5">
      <c r="B101" s="351">
        <v>107215</v>
      </c>
      <c r="C101" s="326" t="s">
        <v>628</v>
      </c>
      <c r="D101" s="326" t="s">
        <v>643</v>
      </c>
      <c r="E101" s="327">
        <v>856875006360</v>
      </c>
      <c r="F101" s="328">
        <v>14</v>
      </c>
      <c r="G101" s="329">
        <v>5</v>
      </c>
      <c r="H101" s="328" t="s">
        <v>177</v>
      </c>
      <c r="I101" s="360">
        <v>24.2</v>
      </c>
      <c r="J101" s="352">
        <f t="shared" si="21"/>
        <v>1.7285714285714284</v>
      </c>
      <c r="K101" s="352">
        <f t="shared" si="26"/>
        <v>2.99</v>
      </c>
      <c r="L101" s="358">
        <f t="shared" si="22"/>
        <v>0.42188246536072632</v>
      </c>
      <c r="M101" s="356">
        <v>0.15</v>
      </c>
      <c r="N101" s="352">
        <f t="shared" si="23"/>
        <v>20.57</v>
      </c>
      <c r="O101" s="352">
        <f t="shared" si="24"/>
        <v>1.4692857142857143</v>
      </c>
      <c r="P101" s="352">
        <f t="shared" si="27"/>
        <v>2.4900000000000002</v>
      </c>
      <c r="Q101" s="359">
        <f t="shared" si="25"/>
        <v>0.40992541594951237</v>
      </c>
    </row>
    <row r="102" spans="2:17" s="335" customFormat="1" x14ac:dyDescent="0.5">
      <c r="B102" s="351">
        <v>107216</v>
      </c>
      <c r="C102" s="326" t="s">
        <v>628</v>
      </c>
      <c r="D102" s="326" t="s">
        <v>644</v>
      </c>
      <c r="E102" s="327">
        <v>856875006063</v>
      </c>
      <c r="F102" s="328">
        <v>20</v>
      </c>
      <c r="G102" s="329">
        <v>2</v>
      </c>
      <c r="H102" s="328" t="s">
        <v>177</v>
      </c>
      <c r="I102" s="360">
        <v>18.3</v>
      </c>
      <c r="J102" s="352">
        <f t="shared" si="21"/>
        <v>0.91500000000000004</v>
      </c>
      <c r="K102" s="352">
        <f t="shared" si="26"/>
        <v>1.99</v>
      </c>
      <c r="L102" s="358">
        <f t="shared" si="22"/>
        <v>0.54020100502512558</v>
      </c>
      <c r="M102" s="356">
        <v>0.15</v>
      </c>
      <c r="N102" s="352">
        <f t="shared" si="23"/>
        <v>15.555</v>
      </c>
      <c r="O102" s="352">
        <f t="shared" si="24"/>
        <v>0.77774999999999994</v>
      </c>
      <c r="P102" s="352">
        <f t="shared" si="27"/>
        <v>1.49</v>
      </c>
      <c r="Q102" s="359">
        <f t="shared" si="25"/>
        <v>0.47802013422818795</v>
      </c>
    </row>
    <row r="103" spans="2:17" s="335" customFormat="1" x14ac:dyDescent="0.5">
      <c r="B103" s="351">
        <v>107217</v>
      </c>
      <c r="C103" s="326" t="s">
        <v>628</v>
      </c>
      <c r="D103" s="326" t="s">
        <v>645</v>
      </c>
      <c r="E103" s="327">
        <v>856875006407</v>
      </c>
      <c r="F103" s="328">
        <v>14</v>
      </c>
      <c r="G103" s="329">
        <v>5</v>
      </c>
      <c r="H103" s="328" t="s">
        <v>177</v>
      </c>
      <c r="I103" s="360">
        <v>24.2</v>
      </c>
      <c r="J103" s="352">
        <f t="shared" si="21"/>
        <v>1.7285714285714284</v>
      </c>
      <c r="K103" s="352">
        <f t="shared" si="26"/>
        <v>2.99</v>
      </c>
      <c r="L103" s="358">
        <f t="shared" si="22"/>
        <v>0.42188246536072632</v>
      </c>
      <c r="M103" s="356">
        <v>0.15</v>
      </c>
      <c r="N103" s="352">
        <f t="shared" si="23"/>
        <v>20.57</v>
      </c>
      <c r="O103" s="352">
        <f t="shared" si="24"/>
        <v>1.4692857142857143</v>
      </c>
      <c r="P103" s="352">
        <f t="shared" si="27"/>
        <v>2.4900000000000002</v>
      </c>
      <c r="Q103" s="359">
        <f t="shared" si="25"/>
        <v>0.40992541594951237</v>
      </c>
    </row>
    <row r="104" spans="2:17" s="335" customFormat="1" x14ac:dyDescent="0.5">
      <c r="B104" s="351">
        <v>107218</v>
      </c>
      <c r="C104" s="326" t="s">
        <v>628</v>
      </c>
      <c r="D104" s="326" t="s">
        <v>646</v>
      </c>
      <c r="E104" s="327">
        <v>856875006414</v>
      </c>
      <c r="F104" s="328">
        <v>14</v>
      </c>
      <c r="G104" s="329">
        <v>5</v>
      </c>
      <c r="H104" s="328" t="s">
        <v>177</v>
      </c>
      <c r="I104" s="360">
        <v>24.2</v>
      </c>
      <c r="J104" s="352">
        <f t="shared" si="21"/>
        <v>1.7285714285714284</v>
      </c>
      <c r="K104" s="352">
        <f t="shared" si="26"/>
        <v>2.99</v>
      </c>
      <c r="L104" s="358">
        <f t="shared" si="22"/>
        <v>0.42188246536072632</v>
      </c>
      <c r="M104" s="356">
        <v>0.15</v>
      </c>
      <c r="N104" s="352">
        <f t="shared" si="23"/>
        <v>20.57</v>
      </c>
      <c r="O104" s="352">
        <f t="shared" si="24"/>
        <v>1.4692857142857143</v>
      </c>
      <c r="P104" s="352">
        <f t="shared" si="27"/>
        <v>2.4900000000000002</v>
      </c>
      <c r="Q104" s="359">
        <f t="shared" si="25"/>
        <v>0.40992541594951237</v>
      </c>
    </row>
    <row r="105" spans="2:17" s="335" customFormat="1" x14ac:dyDescent="0.5">
      <c r="B105" s="351">
        <v>107219</v>
      </c>
      <c r="C105" s="326" t="s">
        <v>628</v>
      </c>
      <c r="D105" s="326" t="s">
        <v>647</v>
      </c>
      <c r="E105" s="327">
        <v>856875006391</v>
      </c>
      <c r="F105" s="328">
        <v>14</v>
      </c>
      <c r="G105" s="329">
        <v>5</v>
      </c>
      <c r="H105" s="328" t="s">
        <v>177</v>
      </c>
      <c r="I105" s="360">
        <v>27.2</v>
      </c>
      <c r="J105" s="352">
        <f t="shared" si="21"/>
        <v>1.9428571428571428</v>
      </c>
      <c r="K105" s="352">
        <f t="shared" si="26"/>
        <v>3.49</v>
      </c>
      <c r="L105" s="358">
        <f t="shared" si="22"/>
        <v>0.44330740892345483</v>
      </c>
      <c r="M105" s="356">
        <v>0.15</v>
      </c>
      <c r="N105" s="352">
        <f t="shared" si="23"/>
        <v>23.119999999999997</v>
      </c>
      <c r="O105" s="352">
        <f t="shared" si="24"/>
        <v>1.6514285714285712</v>
      </c>
      <c r="P105" s="352">
        <f t="shared" si="27"/>
        <v>2.99</v>
      </c>
      <c r="Q105" s="359">
        <f t="shared" si="25"/>
        <v>0.44768275203057822</v>
      </c>
    </row>
    <row r="106" spans="2:17" s="335" customFormat="1" x14ac:dyDescent="0.5">
      <c r="B106" s="351">
        <v>107220</v>
      </c>
      <c r="C106" s="326" t="s">
        <v>628</v>
      </c>
      <c r="D106" s="326" t="s">
        <v>648</v>
      </c>
      <c r="E106" s="327">
        <v>856875006438</v>
      </c>
      <c r="F106" s="328">
        <v>14</v>
      </c>
      <c r="G106" s="329">
        <v>5</v>
      </c>
      <c r="H106" s="328" t="s">
        <v>177</v>
      </c>
      <c r="I106" s="360">
        <v>24.2</v>
      </c>
      <c r="J106" s="352">
        <f t="shared" si="21"/>
        <v>1.7285714285714284</v>
      </c>
      <c r="K106" s="352">
        <f t="shared" si="26"/>
        <v>2.99</v>
      </c>
      <c r="L106" s="358">
        <f t="shared" si="22"/>
        <v>0.42188246536072632</v>
      </c>
      <c r="M106" s="356">
        <v>0.15</v>
      </c>
      <c r="N106" s="352">
        <f t="shared" si="23"/>
        <v>20.57</v>
      </c>
      <c r="O106" s="352">
        <f t="shared" si="24"/>
        <v>1.4692857142857143</v>
      </c>
      <c r="P106" s="352">
        <f t="shared" si="27"/>
        <v>2.4900000000000002</v>
      </c>
      <c r="Q106" s="359">
        <f t="shared" si="25"/>
        <v>0.40992541594951237</v>
      </c>
    </row>
    <row r="107" spans="2:17" s="335" customFormat="1" x14ac:dyDescent="0.5">
      <c r="B107" s="351">
        <v>107221</v>
      </c>
      <c r="C107" s="326" t="s">
        <v>628</v>
      </c>
      <c r="D107" s="326" t="s">
        <v>649</v>
      </c>
      <c r="E107" s="327">
        <v>856875006421</v>
      </c>
      <c r="F107" s="328">
        <v>14</v>
      </c>
      <c r="G107" s="329">
        <v>5</v>
      </c>
      <c r="H107" s="328" t="s">
        <v>177</v>
      </c>
      <c r="I107" s="360">
        <v>24.2</v>
      </c>
      <c r="J107" s="352">
        <f t="shared" si="21"/>
        <v>1.7285714285714284</v>
      </c>
      <c r="K107" s="352">
        <f t="shared" si="26"/>
        <v>2.99</v>
      </c>
      <c r="L107" s="358">
        <f t="shared" si="22"/>
        <v>0.42188246536072632</v>
      </c>
      <c r="M107" s="356">
        <v>0.15</v>
      </c>
      <c r="N107" s="352">
        <f t="shared" si="23"/>
        <v>20.57</v>
      </c>
      <c r="O107" s="352">
        <f t="shared" si="24"/>
        <v>1.4692857142857143</v>
      </c>
      <c r="P107" s="352">
        <f t="shared" si="27"/>
        <v>2.4900000000000002</v>
      </c>
      <c r="Q107" s="359">
        <f t="shared" si="25"/>
        <v>0.40992541594951237</v>
      </c>
    </row>
    <row r="108" spans="2:17" s="335" customFormat="1" x14ac:dyDescent="0.5">
      <c r="B108" s="351">
        <v>107222</v>
      </c>
      <c r="C108" s="326" t="s">
        <v>628</v>
      </c>
      <c r="D108" s="326" t="s">
        <v>650</v>
      </c>
      <c r="E108" s="327">
        <v>856875006131</v>
      </c>
      <c r="F108" s="328">
        <v>20</v>
      </c>
      <c r="G108" s="329">
        <v>2</v>
      </c>
      <c r="H108" s="328" t="s">
        <v>177</v>
      </c>
      <c r="I108" s="360">
        <v>18.3</v>
      </c>
      <c r="J108" s="352">
        <f t="shared" si="21"/>
        <v>0.91500000000000004</v>
      </c>
      <c r="K108" s="352">
        <f t="shared" si="26"/>
        <v>1.99</v>
      </c>
      <c r="L108" s="358">
        <f t="shared" si="22"/>
        <v>0.54020100502512558</v>
      </c>
      <c r="M108" s="356">
        <v>0.15</v>
      </c>
      <c r="N108" s="352">
        <f t="shared" si="23"/>
        <v>15.555</v>
      </c>
      <c r="O108" s="352">
        <f t="shared" si="24"/>
        <v>0.77774999999999994</v>
      </c>
      <c r="P108" s="352">
        <f t="shared" si="27"/>
        <v>1.49</v>
      </c>
      <c r="Q108" s="359">
        <f t="shared" si="25"/>
        <v>0.47802013422818795</v>
      </c>
    </row>
    <row r="109" spans="2:17" s="335" customFormat="1" x14ac:dyDescent="0.5">
      <c r="B109" s="351">
        <v>107223</v>
      </c>
      <c r="C109" s="326" t="s">
        <v>628</v>
      </c>
      <c r="D109" s="326" t="s">
        <v>651</v>
      </c>
      <c r="E109" s="327">
        <v>856875006124</v>
      </c>
      <c r="F109" s="328">
        <v>20</v>
      </c>
      <c r="G109" s="329">
        <v>2</v>
      </c>
      <c r="H109" s="328" t="s">
        <v>177</v>
      </c>
      <c r="I109" s="360">
        <v>18.3</v>
      </c>
      <c r="J109" s="352">
        <f t="shared" si="21"/>
        <v>0.91500000000000004</v>
      </c>
      <c r="K109" s="352">
        <f t="shared" si="26"/>
        <v>1.99</v>
      </c>
      <c r="L109" s="358">
        <f t="shared" si="22"/>
        <v>0.54020100502512558</v>
      </c>
      <c r="M109" s="356">
        <v>0.15</v>
      </c>
      <c r="N109" s="352">
        <f t="shared" si="23"/>
        <v>15.555</v>
      </c>
      <c r="O109" s="352">
        <f t="shared" si="24"/>
        <v>0.77774999999999994</v>
      </c>
      <c r="P109" s="352">
        <f t="shared" si="27"/>
        <v>1.49</v>
      </c>
      <c r="Q109" s="359">
        <f t="shared" si="25"/>
        <v>0.47802013422818795</v>
      </c>
    </row>
    <row r="110" spans="2:17" s="344" customFormat="1" x14ac:dyDescent="0.5">
      <c r="B110" s="361" t="str">
        <f>C111</f>
        <v>Farmers Jam</v>
      </c>
      <c r="C110" s="345"/>
      <c r="D110" s="345"/>
      <c r="E110" s="346"/>
      <c r="F110" s="347"/>
      <c r="G110" s="348"/>
      <c r="H110" s="347"/>
      <c r="I110" s="362"/>
      <c r="J110" s="362"/>
      <c r="K110" s="362"/>
      <c r="L110" s="363"/>
      <c r="M110" s="364"/>
      <c r="N110" s="362"/>
      <c r="O110" s="362"/>
      <c r="P110" s="362"/>
      <c r="Q110" s="365"/>
    </row>
    <row r="111" spans="2:17" s="372" customFormat="1" x14ac:dyDescent="0.5">
      <c r="B111" s="366">
        <v>109701</v>
      </c>
      <c r="C111" s="367" t="s">
        <v>721</v>
      </c>
      <c r="D111" s="367" t="s">
        <v>722</v>
      </c>
      <c r="E111" s="368">
        <v>860009668348</v>
      </c>
      <c r="F111" s="369">
        <v>12</v>
      </c>
      <c r="G111" s="370">
        <v>8</v>
      </c>
      <c r="H111" s="369" t="s">
        <v>177</v>
      </c>
      <c r="I111" s="353">
        <v>95.7</v>
      </c>
      <c r="J111" s="353">
        <f t="shared" si="21"/>
        <v>7.9750000000000005</v>
      </c>
      <c r="K111" s="353">
        <f t="shared" si="26"/>
        <v>13.49</v>
      </c>
      <c r="L111" s="355">
        <f t="shared" si="22"/>
        <v>0.40882134914751667</v>
      </c>
      <c r="M111" s="371">
        <v>0.2</v>
      </c>
      <c r="N111" s="353">
        <f t="shared" si="23"/>
        <v>76.56</v>
      </c>
      <c r="O111" s="353">
        <f t="shared" si="24"/>
        <v>6.38</v>
      </c>
      <c r="P111" s="353">
        <f t="shared" si="27"/>
        <v>10.99</v>
      </c>
      <c r="Q111" s="357">
        <f t="shared" si="25"/>
        <v>0.41947224749772521</v>
      </c>
    </row>
    <row r="112" spans="2:17" s="372" customFormat="1" x14ac:dyDescent="0.5">
      <c r="B112" s="366">
        <v>109702</v>
      </c>
      <c r="C112" s="367" t="s">
        <v>721</v>
      </c>
      <c r="D112" s="367" t="s">
        <v>723</v>
      </c>
      <c r="E112" s="368">
        <v>860009668331</v>
      </c>
      <c r="F112" s="369">
        <v>12</v>
      </c>
      <c r="G112" s="370">
        <v>8</v>
      </c>
      <c r="H112" s="369" t="s">
        <v>177</v>
      </c>
      <c r="I112" s="353">
        <v>95.7</v>
      </c>
      <c r="J112" s="353">
        <f t="shared" si="21"/>
        <v>7.9750000000000005</v>
      </c>
      <c r="K112" s="353">
        <f t="shared" si="26"/>
        <v>13.49</v>
      </c>
      <c r="L112" s="355">
        <f t="shared" si="22"/>
        <v>0.40882134914751667</v>
      </c>
      <c r="M112" s="371">
        <v>0.2</v>
      </c>
      <c r="N112" s="353">
        <f t="shared" si="23"/>
        <v>76.56</v>
      </c>
      <c r="O112" s="353">
        <f t="shared" si="24"/>
        <v>6.38</v>
      </c>
      <c r="P112" s="353">
        <f t="shared" si="27"/>
        <v>10.99</v>
      </c>
      <c r="Q112" s="357">
        <f t="shared" si="25"/>
        <v>0.41947224749772521</v>
      </c>
    </row>
    <row r="113" spans="2:17" s="372" customFormat="1" x14ac:dyDescent="0.5">
      <c r="B113" s="366">
        <v>109703</v>
      </c>
      <c r="C113" s="367" t="s">
        <v>721</v>
      </c>
      <c r="D113" s="367" t="s">
        <v>724</v>
      </c>
      <c r="E113" s="368">
        <v>860009668355</v>
      </c>
      <c r="F113" s="369">
        <v>12</v>
      </c>
      <c r="G113" s="370">
        <v>8</v>
      </c>
      <c r="H113" s="369" t="s">
        <v>177</v>
      </c>
      <c r="I113" s="353">
        <v>95.7</v>
      </c>
      <c r="J113" s="353">
        <f t="shared" si="21"/>
        <v>7.9750000000000005</v>
      </c>
      <c r="K113" s="353">
        <f t="shared" si="26"/>
        <v>13.49</v>
      </c>
      <c r="L113" s="355">
        <f t="shared" si="22"/>
        <v>0.40882134914751667</v>
      </c>
      <c r="M113" s="371">
        <v>0.2</v>
      </c>
      <c r="N113" s="353">
        <f t="shared" si="23"/>
        <v>76.56</v>
      </c>
      <c r="O113" s="353">
        <f t="shared" si="24"/>
        <v>6.38</v>
      </c>
      <c r="P113" s="353">
        <f t="shared" si="27"/>
        <v>10.99</v>
      </c>
      <c r="Q113" s="357">
        <f t="shared" si="25"/>
        <v>0.41947224749772521</v>
      </c>
    </row>
    <row r="114" spans="2:17" x14ac:dyDescent="0.5">
      <c r="B114" s="361" t="str">
        <f>C115</f>
        <v>Nantucket Crisps</v>
      </c>
      <c r="C114" s="388"/>
      <c r="D114" s="388"/>
      <c r="E114" s="389"/>
      <c r="F114" s="390"/>
      <c r="G114" s="391"/>
      <c r="H114" s="390"/>
      <c r="I114" s="392"/>
      <c r="J114" s="392"/>
      <c r="K114" s="392"/>
      <c r="L114" s="393"/>
      <c r="M114" s="394"/>
      <c r="N114" s="392"/>
      <c r="O114" s="392"/>
      <c r="P114" s="392"/>
      <c r="Q114" s="395"/>
    </row>
    <row r="115" spans="2:17" s="335" customFormat="1" x14ac:dyDescent="0.5">
      <c r="B115" s="351">
        <v>112410</v>
      </c>
      <c r="C115" s="326" t="s">
        <v>807</v>
      </c>
      <c r="D115" s="326" t="s">
        <v>815</v>
      </c>
      <c r="E115" s="327">
        <v>197644981007</v>
      </c>
      <c r="F115" s="328">
        <v>12</v>
      </c>
      <c r="G115" s="329">
        <v>5</v>
      </c>
      <c r="H115" s="328" t="s">
        <v>177</v>
      </c>
      <c r="I115" s="403">
        <v>37</v>
      </c>
      <c r="J115" s="352">
        <f t="shared" ref="J115:J124" si="28">I115/F115</f>
        <v>3.0833333333333335</v>
      </c>
      <c r="K115" s="352">
        <f t="shared" ref="K115:K124" si="29">IF(CEILING(J115/0.6,1)-0.51&gt;=J115/0.6,CEILING(J115/0.6,1)-0.51,CEILING(J115/0.6,1)-0.01)</f>
        <v>5.49</v>
      </c>
      <c r="L115" s="358">
        <f t="shared" ref="L115:L124" si="30">(K115-J115)/K115</f>
        <v>0.43837279902853671</v>
      </c>
      <c r="M115" s="356">
        <v>0.2</v>
      </c>
      <c r="N115" s="352">
        <f t="shared" ref="N115:N124" si="31">I115*(1-M115)</f>
        <v>29.6</v>
      </c>
      <c r="O115" s="352">
        <f t="shared" ref="O115:O124" si="32">N115/F115</f>
        <v>2.4666666666666668</v>
      </c>
      <c r="P115" s="352">
        <f t="shared" ref="P115:P124" si="33">IF(CEILING(O115/0.6,1)-0.51&gt;=O115/0.6,CEILING(O115/0.6,1)-0.51,CEILING(O115/0.6,1)-0.01)</f>
        <v>4.49</v>
      </c>
      <c r="Q115" s="359">
        <f t="shared" ref="Q115:Q124" si="34">(P115-O115)/P115</f>
        <v>0.45063103192279141</v>
      </c>
    </row>
    <row r="116" spans="2:17" s="335" customFormat="1" x14ac:dyDescent="0.5">
      <c r="B116" s="351">
        <v>112411</v>
      </c>
      <c r="C116" s="326" t="s">
        <v>807</v>
      </c>
      <c r="D116" s="326" t="s">
        <v>816</v>
      </c>
      <c r="E116" s="327">
        <v>197644481897</v>
      </c>
      <c r="F116" s="328">
        <v>12</v>
      </c>
      <c r="G116" s="329">
        <v>5</v>
      </c>
      <c r="H116" s="328" t="s">
        <v>177</v>
      </c>
      <c r="I116" s="403">
        <v>37</v>
      </c>
      <c r="J116" s="352">
        <f t="shared" si="28"/>
        <v>3.0833333333333335</v>
      </c>
      <c r="K116" s="352">
        <f t="shared" si="29"/>
        <v>5.49</v>
      </c>
      <c r="L116" s="358">
        <f t="shared" si="30"/>
        <v>0.43837279902853671</v>
      </c>
      <c r="M116" s="356">
        <v>0.2</v>
      </c>
      <c r="N116" s="352">
        <f t="shared" si="31"/>
        <v>29.6</v>
      </c>
      <c r="O116" s="352">
        <f t="shared" si="32"/>
        <v>2.4666666666666668</v>
      </c>
      <c r="P116" s="352">
        <f t="shared" si="33"/>
        <v>4.49</v>
      </c>
      <c r="Q116" s="359">
        <f t="shared" si="34"/>
        <v>0.45063103192279141</v>
      </c>
    </row>
    <row r="117" spans="2:17" s="335" customFormat="1" x14ac:dyDescent="0.5">
      <c r="B117" s="351">
        <v>112412</v>
      </c>
      <c r="C117" s="326" t="s">
        <v>807</v>
      </c>
      <c r="D117" s="326" t="s">
        <v>817</v>
      </c>
      <c r="E117" s="327">
        <v>197644120109</v>
      </c>
      <c r="F117" s="328">
        <v>12</v>
      </c>
      <c r="G117" s="329">
        <v>5</v>
      </c>
      <c r="H117" s="328" t="s">
        <v>177</v>
      </c>
      <c r="I117" s="403">
        <v>37</v>
      </c>
      <c r="J117" s="352">
        <f t="shared" si="28"/>
        <v>3.0833333333333335</v>
      </c>
      <c r="K117" s="352">
        <f t="shared" si="29"/>
        <v>5.49</v>
      </c>
      <c r="L117" s="358">
        <f t="shared" si="30"/>
        <v>0.43837279902853671</v>
      </c>
      <c r="M117" s="356">
        <v>0.2</v>
      </c>
      <c r="N117" s="352">
        <f t="shared" si="31"/>
        <v>29.6</v>
      </c>
      <c r="O117" s="352">
        <f t="shared" si="32"/>
        <v>2.4666666666666668</v>
      </c>
      <c r="P117" s="352">
        <f t="shared" si="33"/>
        <v>4.49</v>
      </c>
      <c r="Q117" s="359">
        <f t="shared" si="34"/>
        <v>0.45063103192279141</v>
      </c>
    </row>
    <row r="118" spans="2:17" s="335" customFormat="1" x14ac:dyDescent="0.5">
      <c r="B118" s="351">
        <v>112413</v>
      </c>
      <c r="C118" s="326" t="s">
        <v>807</v>
      </c>
      <c r="D118" s="326" t="s">
        <v>818</v>
      </c>
      <c r="E118" s="327">
        <v>197644249701</v>
      </c>
      <c r="F118" s="328">
        <v>12</v>
      </c>
      <c r="G118" s="329">
        <v>5</v>
      </c>
      <c r="H118" s="328" t="s">
        <v>177</v>
      </c>
      <c r="I118" s="403">
        <v>37</v>
      </c>
      <c r="J118" s="352">
        <f t="shared" si="28"/>
        <v>3.0833333333333335</v>
      </c>
      <c r="K118" s="352">
        <f t="shared" si="29"/>
        <v>5.49</v>
      </c>
      <c r="L118" s="358">
        <f t="shared" si="30"/>
        <v>0.43837279902853671</v>
      </c>
      <c r="M118" s="356">
        <v>0.2</v>
      </c>
      <c r="N118" s="352">
        <f t="shared" si="31"/>
        <v>29.6</v>
      </c>
      <c r="O118" s="352">
        <f t="shared" si="32"/>
        <v>2.4666666666666668</v>
      </c>
      <c r="P118" s="352">
        <f t="shared" si="33"/>
        <v>4.49</v>
      </c>
      <c r="Q118" s="359">
        <f t="shared" si="34"/>
        <v>0.45063103192279141</v>
      </c>
    </row>
    <row r="119" spans="2:17" s="335" customFormat="1" x14ac:dyDescent="0.5">
      <c r="B119" s="351">
        <v>112414</v>
      </c>
      <c r="C119" s="326" t="s">
        <v>807</v>
      </c>
      <c r="D119" s="326" t="s">
        <v>5982</v>
      </c>
      <c r="E119" s="327">
        <v>197644550036</v>
      </c>
      <c r="F119" s="328">
        <v>12</v>
      </c>
      <c r="G119" s="329">
        <v>5</v>
      </c>
      <c r="H119" s="328" t="s">
        <v>177</v>
      </c>
      <c r="I119" s="403">
        <v>37</v>
      </c>
      <c r="J119" s="352">
        <f t="shared" si="28"/>
        <v>3.0833333333333335</v>
      </c>
      <c r="K119" s="352">
        <f t="shared" si="29"/>
        <v>5.49</v>
      </c>
      <c r="L119" s="358">
        <f t="shared" si="30"/>
        <v>0.43837279902853671</v>
      </c>
      <c r="M119" s="356">
        <v>0.2</v>
      </c>
      <c r="N119" s="352">
        <f t="shared" si="31"/>
        <v>29.6</v>
      </c>
      <c r="O119" s="352">
        <f t="shared" si="32"/>
        <v>2.4666666666666668</v>
      </c>
      <c r="P119" s="352">
        <f t="shared" si="33"/>
        <v>4.49</v>
      </c>
      <c r="Q119" s="359">
        <f t="shared" si="34"/>
        <v>0.45063103192279141</v>
      </c>
    </row>
    <row r="120" spans="2:17" s="335" customFormat="1" x14ac:dyDescent="0.5">
      <c r="B120" s="351">
        <v>112416</v>
      </c>
      <c r="C120" s="326" t="s">
        <v>807</v>
      </c>
      <c r="D120" s="326" t="s">
        <v>819</v>
      </c>
      <c r="E120" s="327">
        <v>198168562802</v>
      </c>
      <c r="F120" s="328">
        <v>12</v>
      </c>
      <c r="G120" s="329">
        <v>5</v>
      </c>
      <c r="H120" s="328" t="s">
        <v>177</v>
      </c>
      <c r="I120" s="403">
        <v>37</v>
      </c>
      <c r="J120" s="352">
        <f t="shared" si="28"/>
        <v>3.0833333333333335</v>
      </c>
      <c r="K120" s="352">
        <f t="shared" si="29"/>
        <v>5.49</v>
      </c>
      <c r="L120" s="358">
        <f t="shared" si="30"/>
        <v>0.43837279902853671</v>
      </c>
      <c r="M120" s="356">
        <v>0.2</v>
      </c>
      <c r="N120" s="352">
        <f t="shared" si="31"/>
        <v>29.6</v>
      </c>
      <c r="O120" s="352">
        <f t="shared" si="32"/>
        <v>2.4666666666666668</v>
      </c>
      <c r="P120" s="352">
        <f t="shared" si="33"/>
        <v>4.49</v>
      </c>
      <c r="Q120" s="359">
        <f t="shared" si="34"/>
        <v>0.45063103192279141</v>
      </c>
    </row>
    <row r="121" spans="2:17" s="335" customFormat="1" x14ac:dyDescent="0.5">
      <c r="B121" s="351">
        <v>112417</v>
      </c>
      <c r="C121" s="326" t="s">
        <v>807</v>
      </c>
      <c r="D121" s="326" t="s">
        <v>5961</v>
      </c>
      <c r="E121" s="327">
        <v>198168322321</v>
      </c>
      <c r="F121" s="328">
        <v>12</v>
      </c>
      <c r="G121" s="329">
        <v>5</v>
      </c>
      <c r="H121" s="328" t="s">
        <v>177</v>
      </c>
      <c r="I121" s="403">
        <v>37</v>
      </c>
      <c r="J121" s="352">
        <f t="shared" si="28"/>
        <v>3.0833333333333335</v>
      </c>
      <c r="K121" s="352">
        <f t="shared" si="29"/>
        <v>5.49</v>
      </c>
      <c r="L121" s="358">
        <f t="shared" si="30"/>
        <v>0.43837279902853671</v>
      </c>
      <c r="M121" s="356">
        <v>0.2</v>
      </c>
      <c r="N121" s="352">
        <f t="shared" si="31"/>
        <v>29.6</v>
      </c>
      <c r="O121" s="352">
        <f t="shared" si="32"/>
        <v>2.4666666666666668</v>
      </c>
      <c r="P121" s="352">
        <f t="shared" si="33"/>
        <v>4.49</v>
      </c>
      <c r="Q121" s="359">
        <f t="shared" si="34"/>
        <v>0.45063103192279141</v>
      </c>
    </row>
    <row r="122" spans="2:17" s="372" customFormat="1" x14ac:dyDescent="0.5">
      <c r="B122" s="366">
        <v>112418</v>
      </c>
      <c r="C122" s="367" t="s">
        <v>807</v>
      </c>
      <c r="D122" s="367" t="s">
        <v>6244</v>
      </c>
      <c r="E122" s="368">
        <v>199284272354</v>
      </c>
      <c r="F122" s="369">
        <v>12</v>
      </c>
      <c r="G122" s="370">
        <v>5</v>
      </c>
      <c r="H122" s="369" t="s">
        <v>177</v>
      </c>
      <c r="I122" s="401">
        <v>37</v>
      </c>
      <c r="J122" s="353">
        <f t="shared" si="28"/>
        <v>3.0833333333333335</v>
      </c>
      <c r="K122" s="353">
        <f t="shared" si="29"/>
        <v>5.49</v>
      </c>
      <c r="L122" s="355">
        <f t="shared" si="30"/>
        <v>0.43837279902853671</v>
      </c>
      <c r="M122" s="371">
        <v>0.2</v>
      </c>
      <c r="N122" s="353">
        <f t="shared" si="31"/>
        <v>29.6</v>
      </c>
      <c r="O122" s="353">
        <f t="shared" si="32"/>
        <v>2.4666666666666668</v>
      </c>
      <c r="P122" s="353">
        <f t="shared" si="33"/>
        <v>4.49</v>
      </c>
      <c r="Q122" s="357">
        <f t="shared" si="34"/>
        <v>0.45063103192279141</v>
      </c>
    </row>
    <row r="123" spans="2:17" s="372" customFormat="1" x14ac:dyDescent="0.5">
      <c r="B123" s="366">
        <v>112419</v>
      </c>
      <c r="C123" s="367" t="s">
        <v>807</v>
      </c>
      <c r="D123" s="367" t="s">
        <v>6245</v>
      </c>
      <c r="E123" s="368">
        <v>199284386983</v>
      </c>
      <c r="F123" s="369">
        <v>12</v>
      </c>
      <c r="G123" s="370">
        <v>5</v>
      </c>
      <c r="H123" s="369" t="s">
        <v>177</v>
      </c>
      <c r="I123" s="401">
        <v>37</v>
      </c>
      <c r="J123" s="353">
        <f t="shared" si="28"/>
        <v>3.0833333333333335</v>
      </c>
      <c r="K123" s="353">
        <f t="shared" si="29"/>
        <v>5.49</v>
      </c>
      <c r="L123" s="355">
        <f t="shared" si="30"/>
        <v>0.43837279902853671</v>
      </c>
      <c r="M123" s="371">
        <v>0.2</v>
      </c>
      <c r="N123" s="353">
        <f t="shared" si="31"/>
        <v>29.6</v>
      </c>
      <c r="O123" s="353">
        <f t="shared" si="32"/>
        <v>2.4666666666666668</v>
      </c>
      <c r="P123" s="353">
        <f t="shared" si="33"/>
        <v>4.49</v>
      </c>
      <c r="Q123" s="357">
        <f t="shared" si="34"/>
        <v>0.45063103192279141</v>
      </c>
    </row>
    <row r="124" spans="2:17" s="372" customFormat="1" x14ac:dyDescent="0.5">
      <c r="B124" s="366">
        <v>112420</v>
      </c>
      <c r="C124" s="367" t="s">
        <v>807</v>
      </c>
      <c r="D124" s="367" t="s">
        <v>6246</v>
      </c>
      <c r="E124" s="368">
        <v>199284943728</v>
      </c>
      <c r="F124" s="369">
        <v>12</v>
      </c>
      <c r="G124" s="370">
        <v>5</v>
      </c>
      <c r="H124" s="369" t="s">
        <v>177</v>
      </c>
      <c r="I124" s="401">
        <v>37</v>
      </c>
      <c r="J124" s="353">
        <f t="shared" si="28"/>
        <v>3.0833333333333335</v>
      </c>
      <c r="K124" s="353">
        <f t="shared" si="29"/>
        <v>5.49</v>
      </c>
      <c r="L124" s="355">
        <f t="shared" si="30"/>
        <v>0.43837279902853671</v>
      </c>
      <c r="M124" s="371">
        <v>0.2</v>
      </c>
      <c r="N124" s="353">
        <f t="shared" si="31"/>
        <v>29.6</v>
      </c>
      <c r="O124" s="353">
        <f t="shared" si="32"/>
        <v>2.4666666666666668</v>
      </c>
      <c r="P124" s="353">
        <f t="shared" si="33"/>
        <v>4.49</v>
      </c>
      <c r="Q124" s="357">
        <f t="shared" si="34"/>
        <v>0.45063103192279141</v>
      </c>
    </row>
    <row r="125" spans="2:17" s="344" customFormat="1" x14ac:dyDescent="0.5">
      <c r="B125" s="361" t="str">
        <f>C126</f>
        <v>Gourmet Warehouse</v>
      </c>
      <c r="C125" s="345"/>
      <c r="D125" s="345"/>
      <c r="E125" s="346"/>
      <c r="F125" s="347"/>
      <c r="G125" s="348"/>
      <c r="H125" s="347"/>
      <c r="I125" s="362"/>
      <c r="J125" s="362"/>
      <c r="K125" s="362"/>
      <c r="L125" s="363"/>
      <c r="M125" s="364"/>
      <c r="N125" s="362"/>
      <c r="O125" s="362"/>
      <c r="P125" s="362"/>
      <c r="Q125" s="365"/>
    </row>
    <row r="126" spans="2:17" s="372" customFormat="1" x14ac:dyDescent="0.5">
      <c r="B126" s="366">
        <v>111404</v>
      </c>
      <c r="C126" s="367" t="s">
        <v>777</v>
      </c>
      <c r="D126" s="367" t="s">
        <v>781</v>
      </c>
      <c r="E126" s="368">
        <v>758929000563</v>
      </c>
      <c r="F126" s="369">
        <v>6</v>
      </c>
      <c r="G126" s="370">
        <v>4</v>
      </c>
      <c r="H126" s="369" t="s">
        <v>177</v>
      </c>
      <c r="I126" s="353">
        <v>24.1</v>
      </c>
      <c r="J126" s="353">
        <f t="shared" si="21"/>
        <v>4.0166666666666666</v>
      </c>
      <c r="K126" s="353">
        <f t="shared" si="26"/>
        <v>6.99</v>
      </c>
      <c r="L126" s="355">
        <f t="shared" si="22"/>
        <v>0.42536957558416788</v>
      </c>
      <c r="M126" s="371">
        <v>0.2</v>
      </c>
      <c r="N126" s="353">
        <f t="shared" si="23"/>
        <v>19.28</v>
      </c>
      <c r="O126" s="353">
        <f t="shared" si="24"/>
        <v>3.2133333333333334</v>
      </c>
      <c r="P126" s="353">
        <f t="shared" si="27"/>
        <v>5.49</v>
      </c>
      <c r="Q126" s="357">
        <f t="shared" si="25"/>
        <v>0.41469338190649668</v>
      </c>
    </row>
    <row r="127" spans="2:17" s="372" customFormat="1" x14ac:dyDescent="0.5">
      <c r="B127" s="366">
        <v>111405</v>
      </c>
      <c r="C127" s="367" t="s">
        <v>777</v>
      </c>
      <c r="D127" s="367" t="s">
        <v>782</v>
      </c>
      <c r="E127" s="368">
        <v>758929000570</v>
      </c>
      <c r="F127" s="369">
        <v>6</v>
      </c>
      <c r="G127" s="370">
        <v>4</v>
      </c>
      <c r="H127" s="369" t="s">
        <v>177</v>
      </c>
      <c r="I127" s="353">
        <v>24.1</v>
      </c>
      <c r="J127" s="353">
        <f t="shared" si="21"/>
        <v>4.0166666666666666</v>
      </c>
      <c r="K127" s="353">
        <f t="shared" si="26"/>
        <v>6.99</v>
      </c>
      <c r="L127" s="355">
        <f t="shared" si="22"/>
        <v>0.42536957558416788</v>
      </c>
      <c r="M127" s="371">
        <v>0.2</v>
      </c>
      <c r="N127" s="353">
        <f t="shared" si="23"/>
        <v>19.28</v>
      </c>
      <c r="O127" s="353">
        <f t="shared" si="24"/>
        <v>3.2133333333333334</v>
      </c>
      <c r="P127" s="353">
        <f t="shared" si="27"/>
        <v>5.49</v>
      </c>
      <c r="Q127" s="357">
        <f t="shared" si="25"/>
        <v>0.41469338190649668</v>
      </c>
    </row>
    <row r="128" spans="2:17" s="372" customFormat="1" x14ac:dyDescent="0.5">
      <c r="B128" s="366">
        <v>111406</v>
      </c>
      <c r="C128" s="367" t="s">
        <v>777</v>
      </c>
      <c r="D128" s="367" t="s">
        <v>783</v>
      </c>
      <c r="E128" s="368">
        <v>758929000587</v>
      </c>
      <c r="F128" s="369">
        <v>6</v>
      </c>
      <c r="G128" s="370">
        <v>4</v>
      </c>
      <c r="H128" s="369" t="s">
        <v>177</v>
      </c>
      <c r="I128" s="353">
        <v>24.1</v>
      </c>
      <c r="J128" s="353">
        <f t="shared" si="21"/>
        <v>4.0166666666666666</v>
      </c>
      <c r="K128" s="353">
        <f t="shared" si="26"/>
        <v>6.99</v>
      </c>
      <c r="L128" s="355">
        <f t="shared" si="22"/>
        <v>0.42536957558416788</v>
      </c>
      <c r="M128" s="371">
        <v>0.2</v>
      </c>
      <c r="N128" s="353">
        <f t="shared" si="23"/>
        <v>19.28</v>
      </c>
      <c r="O128" s="353">
        <f t="shared" si="24"/>
        <v>3.2133333333333334</v>
      </c>
      <c r="P128" s="353">
        <f t="shared" si="27"/>
        <v>5.49</v>
      </c>
      <c r="Q128" s="357">
        <f t="shared" si="25"/>
        <v>0.41469338190649668</v>
      </c>
    </row>
    <row r="129" spans="2:17" s="344" customFormat="1" x14ac:dyDescent="0.5">
      <c r="B129" s="361" t="str">
        <f>C130</f>
        <v>McKinnon's Cocktail Infusions</v>
      </c>
      <c r="C129" s="345"/>
      <c r="D129" s="345"/>
      <c r="E129" s="346"/>
      <c r="F129" s="347"/>
      <c r="G129" s="348"/>
      <c r="H129" s="347"/>
      <c r="I129" s="362"/>
      <c r="J129" s="362"/>
      <c r="K129" s="362"/>
      <c r="L129" s="363"/>
      <c r="M129" s="364"/>
      <c r="N129" s="362"/>
      <c r="O129" s="362"/>
      <c r="P129" s="362"/>
      <c r="Q129" s="365"/>
    </row>
    <row r="130" spans="2:17" s="372" customFormat="1" x14ac:dyDescent="0.5">
      <c r="B130" s="366">
        <v>114004</v>
      </c>
      <c r="C130" s="367" t="s">
        <v>887</v>
      </c>
      <c r="D130" s="367" t="s">
        <v>889</v>
      </c>
      <c r="E130" s="368">
        <v>850034652306</v>
      </c>
      <c r="F130" s="369">
        <v>6</v>
      </c>
      <c r="G130" s="370">
        <v>12</v>
      </c>
      <c r="H130" s="369" t="s">
        <v>177</v>
      </c>
      <c r="I130" s="397">
        <v>75.8</v>
      </c>
      <c r="J130" s="397">
        <f t="shared" si="21"/>
        <v>12.633333333333333</v>
      </c>
      <c r="K130" s="397">
        <f t="shared" si="26"/>
        <v>21.49</v>
      </c>
      <c r="L130" s="398">
        <f t="shared" si="22"/>
        <v>0.41212967271599193</v>
      </c>
      <c r="M130" s="399">
        <v>0.15</v>
      </c>
      <c r="N130" s="397">
        <f t="shared" si="23"/>
        <v>64.429999999999993</v>
      </c>
      <c r="O130" s="397">
        <f t="shared" si="24"/>
        <v>10.738333333333332</v>
      </c>
      <c r="P130" s="397">
        <f t="shared" si="27"/>
        <v>17.989999999999998</v>
      </c>
      <c r="Q130" s="400">
        <f t="shared" si="25"/>
        <v>0.40309431165462301</v>
      </c>
    </row>
    <row r="131" spans="2:17" s="344" customFormat="1" x14ac:dyDescent="0.5">
      <c r="B131" s="361" t="str">
        <f>C132</f>
        <v>You Love Fruit</v>
      </c>
      <c r="C131" s="345"/>
      <c r="D131" s="345"/>
      <c r="E131" s="346"/>
      <c r="F131" s="347"/>
      <c r="G131" s="348"/>
      <c r="H131" s="347"/>
      <c r="I131" s="362"/>
      <c r="J131" s="362"/>
      <c r="K131" s="362"/>
      <c r="L131" s="363"/>
      <c r="M131" s="364"/>
      <c r="N131" s="362"/>
      <c r="O131" s="362"/>
      <c r="P131" s="362"/>
      <c r="Q131" s="365"/>
    </row>
    <row r="132" spans="2:17" s="335" customFormat="1" x14ac:dyDescent="0.5">
      <c r="B132" s="351">
        <v>114301</v>
      </c>
      <c r="C132" s="326" t="s">
        <v>893</v>
      </c>
      <c r="D132" s="326" t="s">
        <v>900</v>
      </c>
      <c r="E132" s="327">
        <v>861067000101</v>
      </c>
      <c r="F132" s="328">
        <v>12</v>
      </c>
      <c r="G132" s="329">
        <v>1</v>
      </c>
      <c r="H132" s="328" t="s">
        <v>177</v>
      </c>
      <c r="I132" s="352">
        <v>11.39</v>
      </c>
      <c r="J132" s="352">
        <f t="shared" si="21"/>
        <v>0.94916666666666671</v>
      </c>
      <c r="K132" s="352">
        <f t="shared" si="26"/>
        <v>1.99</v>
      </c>
      <c r="L132" s="358">
        <f t="shared" si="22"/>
        <v>0.52303182579564489</v>
      </c>
      <c r="M132" s="356">
        <v>0.15</v>
      </c>
      <c r="N132" s="352">
        <f t="shared" si="23"/>
        <v>9.6814999999999998</v>
      </c>
      <c r="O132" s="352">
        <f t="shared" si="24"/>
        <v>0.80679166666666668</v>
      </c>
      <c r="P132" s="352">
        <f t="shared" si="27"/>
        <v>1.49</v>
      </c>
      <c r="Q132" s="359">
        <f t="shared" si="25"/>
        <v>0.45852908277404919</v>
      </c>
    </row>
    <row r="133" spans="2:17" s="335" customFormat="1" x14ac:dyDescent="0.5">
      <c r="B133" s="351">
        <v>114302</v>
      </c>
      <c r="C133" s="326" t="s">
        <v>893</v>
      </c>
      <c r="D133" s="326" t="s">
        <v>901</v>
      </c>
      <c r="E133" s="327">
        <v>861067000163</v>
      </c>
      <c r="F133" s="328">
        <v>12</v>
      </c>
      <c r="G133" s="329">
        <v>1</v>
      </c>
      <c r="H133" s="328" t="s">
        <v>177</v>
      </c>
      <c r="I133" s="352">
        <v>11.39</v>
      </c>
      <c r="J133" s="352">
        <f t="shared" si="21"/>
        <v>0.94916666666666671</v>
      </c>
      <c r="K133" s="352">
        <f t="shared" si="26"/>
        <v>1.99</v>
      </c>
      <c r="L133" s="358">
        <f t="shared" si="22"/>
        <v>0.52303182579564489</v>
      </c>
      <c r="M133" s="356">
        <v>0.15</v>
      </c>
      <c r="N133" s="352">
        <f t="shared" si="23"/>
        <v>9.6814999999999998</v>
      </c>
      <c r="O133" s="352">
        <f t="shared" si="24"/>
        <v>0.80679166666666668</v>
      </c>
      <c r="P133" s="352">
        <f t="shared" si="27"/>
        <v>1.49</v>
      </c>
      <c r="Q133" s="359">
        <f t="shared" si="25"/>
        <v>0.45852908277404919</v>
      </c>
    </row>
    <row r="134" spans="2:17" s="335" customFormat="1" x14ac:dyDescent="0.5">
      <c r="B134" s="351">
        <v>114303</v>
      </c>
      <c r="C134" s="326" t="s">
        <v>893</v>
      </c>
      <c r="D134" s="326" t="s">
        <v>902</v>
      </c>
      <c r="E134" s="327">
        <v>858346006039</v>
      </c>
      <c r="F134" s="328">
        <v>12</v>
      </c>
      <c r="G134" s="329">
        <v>1</v>
      </c>
      <c r="H134" s="328" t="s">
        <v>177</v>
      </c>
      <c r="I134" s="352">
        <v>11.39</v>
      </c>
      <c r="J134" s="352">
        <f t="shared" si="21"/>
        <v>0.94916666666666671</v>
      </c>
      <c r="K134" s="352">
        <f t="shared" si="26"/>
        <v>1.99</v>
      </c>
      <c r="L134" s="358">
        <f t="shared" si="22"/>
        <v>0.52303182579564489</v>
      </c>
      <c r="M134" s="356">
        <v>0.15</v>
      </c>
      <c r="N134" s="352">
        <f t="shared" si="23"/>
        <v>9.6814999999999998</v>
      </c>
      <c r="O134" s="352">
        <f t="shared" si="24"/>
        <v>0.80679166666666668</v>
      </c>
      <c r="P134" s="352">
        <f t="shared" si="27"/>
        <v>1.49</v>
      </c>
      <c r="Q134" s="359">
        <f t="shared" si="25"/>
        <v>0.45852908277404919</v>
      </c>
    </row>
    <row r="135" spans="2:17" s="335" customFormat="1" x14ac:dyDescent="0.5">
      <c r="B135" s="351">
        <v>114304</v>
      </c>
      <c r="C135" s="326" t="s">
        <v>893</v>
      </c>
      <c r="D135" s="326" t="s">
        <v>903</v>
      </c>
      <c r="E135" s="327">
        <v>861067000132</v>
      </c>
      <c r="F135" s="328">
        <v>12</v>
      </c>
      <c r="G135" s="329">
        <v>1</v>
      </c>
      <c r="H135" s="328" t="s">
        <v>177</v>
      </c>
      <c r="I135" s="352">
        <v>11.39</v>
      </c>
      <c r="J135" s="352">
        <f t="shared" si="21"/>
        <v>0.94916666666666671</v>
      </c>
      <c r="K135" s="352">
        <f t="shared" si="26"/>
        <v>1.99</v>
      </c>
      <c r="L135" s="358">
        <f t="shared" si="22"/>
        <v>0.52303182579564489</v>
      </c>
      <c r="M135" s="356">
        <v>0.15</v>
      </c>
      <c r="N135" s="352">
        <f t="shared" si="23"/>
        <v>9.6814999999999998</v>
      </c>
      <c r="O135" s="352">
        <f t="shared" si="24"/>
        <v>0.80679166666666668</v>
      </c>
      <c r="P135" s="352">
        <f t="shared" si="27"/>
        <v>1.49</v>
      </c>
      <c r="Q135" s="359">
        <f t="shared" si="25"/>
        <v>0.45852908277404919</v>
      </c>
    </row>
    <row r="136" spans="2:17" s="335" customFormat="1" x14ac:dyDescent="0.5">
      <c r="B136" s="351">
        <v>114305</v>
      </c>
      <c r="C136" s="326" t="s">
        <v>893</v>
      </c>
      <c r="D136" s="326" t="s">
        <v>904</v>
      </c>
      <c r="E136" s="327">
        <v>858346006237</v>
      </c>
      <c r="F136" s="328">
        <v>12</v>
      </c>
      <c r="G136" s="329">
        <v>1</v>
      </c>
      <c r="H136" s="328" t="s">
        <v>177</v>
      </c>
      <c r="I136" s="352">
        <v>11.39</v>
      </c>
      <c r="J136" s="352">
        <f t="shared" si="21"/>
        <v>0.94916666666666671</v>
      </c>
      <c r="K136" s="352">
        <f t="shared" si="26"/>
        <v>1.99</v>
      </c>
      <c r="L136" s="358">
        <f t="shared" si="22"/>
        <v>0.52303182579564489</v>
      </c>
      <c r="M136" s="356">
        <v>0.15</v>
      </c>
      <c r="N136" s="352">
        <f t="shared" si="23"/>
        <v>9.6814999999999998</v>
      </c>
      <c r="O136" s="352">
        <f t="shared" si="24"/>
        <v>0.80679166666666668</v>
      </c>
      <c r="P136" s="352">
        <f t="shared" si="27"/>
        <v>1.49</v>
      </c>
      <c r="Q136" s="359">
        <f t="shared" si="25"/>
        <v>0.45852908277404919</v>
      </c>
    </row>
    <row r="137" spans="2:17" s="335" customFormat="1" x14ac:dyDescent="0.5">
      <c r="B137" s="351">
        <v>114306</v>
      </c>
      <c r="C137" s="326" t="s">
        <v>893</v>
      </c>
      <c r="D137" s="326" t="s">
        <v>905</v>
      </c>
      <c r="E137" s="327">
        <v>861067000156</v>
      </c>
      <c r="F137" s="328">
        <v>12</v>
      </c>
      <c r="G137" s="329">
        <v>1</v>
      </c>
      <c r="H137" s="328" t="s">
        <v>177</v>
      </c>
      <c r="I137" s="352">
        <v>11.39</v>
      </c>
      <c r="J137" s="352">
        <f t="shared" si="21"/>
        <v>0.94916666666666671</v>
      </c>
      <c r="K137" s="352">
        <f t="shared" si="26"/>
        <v>1.99</v>
      </c>
      <c r="L137" s="358">
        <f t="shared" si="22"/>
        <v>0.52303182579564489</v>
      </c>
      <c r="M137" s="356">
        <v>0.15</v>
      </c>
      <c r="N137" s="352">
        <f t="shared" si="23"/>
        <v>9.6814999999999998</v>
      </c>
      <c r="O137" s="352">
        <f t="shared" si="24"/>
        <v>0.80679166666666668</v>
      </c>
      <c r="P137" s="352">
        <f t="shared" si="27"/>
        <v>1.49</v>
      </c>
      <c r="Q137" s="359">
        <f t="shared" si="25"/>
        <v>0.45852908277404919</v>
      </c>
    </row>
    <row r="138" spans="2:17" s="335" customFormat="1" x14ac:dyDescent="0.5">
      <c r="B138" s="351">
        <v>114307</v>
      </c>
      <c r="C138" s="326" t="s">
        <v>893</v>
      </c>
      <c r="D138" s="326" t="s">
        <v>906</v>
      </c>
      <c r="E138" s="327">
        <v>858346006701</v>
      </c>
      <c r="F138" s="328">
        <v>12</v>
      </c>
      <c r="G138" s="329">
        <v>1</v>
      </c>
      <c r="H138" s="328" t="s">
        <v>177</v>
      </c>
      <c r="I138" s="352">
        <v>11.39</v>
      </c>
      <c r="J138" s="352">
        <f t="shared" si="21"/>
        <v>0.94916666666666671</v>
      </c>
      <c r="K138" s="352">
        <f t="shared" si="26"/>
        <v>1.99</v>
      </c>
      <c r="L138" s="358">
        <f t="shared" si="22"/>
        <v>0.52303182579564489</v>
      </c>
      <c r="M138" s="356">
        <v>0.15</v>
      </c>
      <c r="N138" s="352">
        <f t="shared" si="23"/>
        <v>9.6814999999999998</v>
      </c>
      <c r="O138" s="352">
        <f t="shared" si="24"/>
        <v>0.80679166666666668</v>
      </c>
      <c r="P138" s="352">
        <f t="shared" si="27"/>
        <v>1.49</v>
      </c>
      <c r="Q138" s="359">
        <f t="shared" si="25"/>
        <v>0.45852908277404919</v>
      </c>
    </row>
    <row r="139" spans="2:17" s="344" customFormat="1" x14ac:dyDescent="0.5">
      <c r="B139" s="361" t="str">
        <f>C140</f>
        <v>Griff's</v>
      </c>
      <c r="C139" s="345"/>
      <c r="D139" s="345"/>
      <c r="E139" s="346"/>
      <c r="F139" s="347"/>
      <c r="G139" s="348"/>
      <c r="H139" s="347"/>
      <c r="I139" s="362"/>
      <c r="J139" s="362"/>
      <c r="K139" s="362"/>
      <c r="L139" s="363"/>
      <c r="M139" s="364"/>
      <c r="N139" s="362"/>
      <c r="O139" s="362"/>
      <c r="P139" s="362"/>
      <c r="Q139" s="365"/>
    </row>
    <row r="140" spans="2:17" s="372" customFormat="1" x14ac:dyDescent="0.5">
      <c r="B140" s="366">
        <v>111603</v>
      </c>
      <c r="C140" s="367" t="s">
        <v>784</v>
      </c>
      <c r="D140" s="367" t="s">
        <v>787</v>
      </c>
      <c r="E140" s="368">
        <v>850271002056</v>
      </c>
      <c r="F140" s="369">
        <v>12</v>
      </c>
      <c r="G140" s="370">
        <v>2</v>
      </c>
      <c r="H140" s="369" t="s">
        <v>177</v>
      </c>
      <c r="I140" s="401">
        <v>24.8</v>
      </c>
      <c r="J140" s="353">
        <f t="shared" si="21"/>
        <v>2.0666666666666669</v>
      </c>
      <c r="K140" s="353">
        <f t="shared" si="26"/>
        <v>3.49</v>
      </c>
      <c r="L140" s="355">
        <f t="shared" si="22"/>
        <v>0.40783190066857689</v>
      </c>
      <c r="M140" s="371">
        <v>0.25</v>
      </c>
      <c r="N140" s="353">
        <f t="shared" si="23"/>
        <v>18.600000000000001</v>
      </c>
      <c r="O140" s="353">
        <f t="shared" si="24"/>
        <v>1.55</v>
      </c>
      <c r="P140" s="353">
        <f t="shared" si="27"/>
        <v>2.99</v>
      </c>
      <c r="Q140" s="357">
        <f t="shared" si="25"/>
        <v>0.48160535117056857</v>
      </c>
    </row>
    <row r="141" spans="2:17" s="372" customFormat="1" x14ac:dyDescent="0.5">
      <c r="B141" s="366">
        <v>111604</v>
      </c>
      <c r="C141" s="367" t="s">
        <v>784</v>
      </c>
      <c r="D141" s="367" t="s">
        <v>788</v>
      </c>
      <c r="E141" s="368">
        <v>850271002063</v>
      </c>
      <c r="F141" s="369">
        <v>12</v>
      </c>
      <c r="G141" s="370">
        <v>2</v>
      </c>
      <c r="H141" s="369" t="s">
        <v>177</v>
      </c>
      <c r="I141" s="401">
        <v>24.8</v>
      </c>
      <c r="J141" s="353">
        <f t="shared" si="21"/>
        <v>2.0666666666666669</v>
      </c>
      <c r="K141" s="353">
        <f t="shared" si="26"/>
        <v>3.49</v>
      </c>
      <c r="L141" s="355">
        <f t="shared" si="22"/>
        <v>0.40783190066857689</v>
      </c>
      <c r="M141" s="371">
        <v>0.25</v>
      </c>
      <c r="N141" s="353">
        <f t="shared" si="23"/>
        <v>18.600000000000001</v>
      </c>
      <c r="O141" s="353">
        <f t="shared" si="24"/>
        <v>1.55</v>
      </c>
      <c r="P141" s="353">
        <f t="shared" si="27"/>
        <v>2.99</v>
      </c>
      <c r="Q141" s="357">
        <f t="shared" si="25"/>
        <v>0.48160535117056857</v>
      </c>
    </row>
    <row r="142" spans="2:17" s="372" customFormat="1" x14ac:dyDescent="0.5">
      <c r="B142" s="366">
        <v>111605</v>
      </c>
      <c r="C142" s="367" t="s">
        <v>784</v>
      </c>
      <c r="D142" s="367" t="s">
        <v>789</v>
      </c>
      <c r="E142" s="368">
        <v>850271002032</v>
      </c>
      <c r="F142" s="369">
        <v>12</v>
      </c>
      <c r="G142" s="370">
        <v>2</v>
      </c>
      <c r="H142" s="369" t="s">
        <v>177</v>
      </c>
      <c r="I142" s="401">
        <v>24.8</v>
      </c>
      <c r="J142" s="353">
        <f t="shared" si="21"/>
        <v>2.0666666666666669</v>
      </c>
      <c r="K142" s="353">
        <f t="shared" si="26"/>
        <v>3.49</v>
      </c>
      <c r="L142" s="355">
        <f t="shared" si="22"/>
        <v>0.40783190066857689</v>
      </c>
      <c r="M142" s="371">
        <v>0.25</v>
      </c>
      <c r="N142" s="353">
        <f t="shared" si="23"/>
        <v>18.600000000000001</v>
      </c>
      <c r="O142" s="353">
        <f t="shared" si="24"/>
        <v>1.55</v>
      </c>
      <c r="P142" s="353">
        <f t="shared" si="27"/>
        <v>2.99</v>
      </c>
      <c r="Q142" s="357">
        <f t="shared" si="25"/>
        <v>0.48160535117056857</v>
      </c>
    </row>
    <row r="143" spans="2:17" s="344" customFormat="1" x14ac:dyDescent="0.5">
      <c r="B143" s="361" t="str">
        <f>C144</f>
        <v>Pickled Pink</v>
      </c>
      <c r="C143" s="345"/>
      <c r="D143" s="345"/>
      <c r="E143" s="346"/>
      <c r="F143" s="347"/>
      <c r="G143" s="348"/>
      <c r="H143" s="347"/>
      <c r="I143" s="362"/>
      <c r="J143" s="362"/>
      <c r="K143" s="362"/>
      <c r="L143" s="363"/>
      <c r="M143" s="364"/>
      <c r="N143" s="362"/>
      <c r="O143" s="362"/>
      <c r="P143" s="362"/>
      <c r="Q143" s="365"/>
    </row>
    <row r="144" spans="2:17" s="372" customFormat="1" x14ac:dyDescent="0.5">
      <c r="B144" s="366">
        <v>116801</v>
      </c>
      <c r="C144" s="367" t="s">
        <v>1012</v>
      </c>
      <c r="D144" s="367" t="s">
        <v>1013</v>
      </c>
      <c r="E144" s="368">
        <v>851769005139</v>
      </c>
      <c r="F144" s="369">
        <v>6</v>
      </c>
      <c r="G144" s="370">
        <v>16</v>
      </c>
      <c r="H144" s="369" t="s">
        <v>177</v>
      </c>
      <c r="I144" s="353">
        <v>26.5</v>
      </c>
      <c r="J144" s="353">
        <f t="shared" ref="J144:J213" si="35">I144/F144</f>
        <v>4.416666666666667</v>
      </c>
      <c r="K144" s="353">
        <f t="shared" si="26"/>
        <v>7.49</v>
      </c>
      <c r="L144" s="355">
        <f t="shared" ref="L144:L213" si="36">(K144-J144)/K144</f>
        <v>0.41032487761459724</v>
      </c>
      <c r="M144" s="371">
        <v>0.15</v>
      </c>
      <c r="N144" s="353">
        <f t="shared" ref="N144:N213" si="37">I144*(1-M144)</f>
        <v>22.524999999999999</v>
      </c>
      <c r="O144" s="353">
        <f t="shared" ref="O144:O213" si="38">N144/F144</f>
        <v>3.7541666666666664</v>
      </c>
      <c r="P144" s="353">
        <f t="shared" si="27"/>
        <v>6.49</v>
      </c>
      <c r="Q144" s="357">
        <f t="shared" ref="Q144:Q213" si="39">(P144-O144)/P144</f>
        <v>0.42154596815613771</v>
      </c>
    </row>
    <row r="145" spans="2:17" s="372" customFormat="1" x14ac:dyDescent="0.5">
      <c r="B145" s="366">
        <v>116802</v>
      </c>
      <c r="C145" s="367" t="s">
        <v>1012</v>
      </c>
      <c r="D145" s="367" t="s">
        <v>1014</v>
      </c>
      <c r="E145" s="368">
        <v>851769005276</v>
      </c>
      <c r="F145" s="369">
        <v>6</v>
      </c>
      <c r="G145" s="370">
        <v>16</v>
      </c>
      <c r="H145" s="369" t="s">
        <v>177</v>
      </c>
      <c r="I145" s="353">
        <v>26.5</v>
      </c>
      <c r="J145" s="353">
        <f t="shared" si="35"/>
        <v>4.416666666666667</v>
      </c>
      <c r="K145" s="353">
        <f t="shared" si="26"/>
        <v>7.49</v>
      </c>
      <c r="L145" s="355">
        <f t="shared" si="36"/>
        <v>0.41032487761459724</v>
      </c>
      <c r="M145" s="371">
        <v>0.15</v>
      </c>
      <c r="N145" s="353">
        <f t="shared" si="37"/>
        <v>22.524999999999999</v>
      </c>
      <c r="O145" s="353">
        <f t="shared" si="38"/>
        <v>3.7541666666666664</v>
      </c>
      <c r="P145" s="353">
        <f t="shared" si="27"/>
        <v>6.49</v>
      </c>
      <c r="Q145" s="357">
        <f t="shared" si="39"/>
        <v>0.42154596815613771</v>
      </c>
    </row>
    <row r="146" spans="2:17" s="372" customFormat="1" x14ac:dyDescent="0.5">
      <c r="B146" s="366">
        <v>116803</v>
      </c>
      <c r="C146" s="367" t="s">
        <v>1012</v>
      </c>
      <c r="D146" s="367" t="s">
        <v>1015</v>
      </c>
      <c r="E146" s="368">
        <v>851769005184</v>
      </c>
      <c r="F146" s="369">
        <v>6</v>
      </c>
      <c r="G146" s="370">
        <v>16</v>
      </c>
      <c r="H146" s="369" t="s">
        <v>177</v>
      </c>
      <c r="I146" s="353">
        <v>26.5</v>
      </c>
      <c r="J146" s="353">
        <f t="shared" si="35"/>
        <v>4.416666666666667</v>
      </c>
      <c r="K146" s="353">
        <f t="shared" si="26"/>
        <v>7.49</v>
      </c>
      <c r="L146" s="355">
        <f t="shared" si="36"/>
        <v>0.41032487761459724</v>
      </c>
      <c r="M146" s="371">
        <v>0.15</v>
      </c>
      <c r="N146" s="353">
        <f t="shared" si="37"/>
        <v>22.524999999999999</v>
      </c>
      <c r="O146" s="353">
        <f t="shared" si="38"/>
        <v>3.7541666666666664</v>
      </c>
      <c r="P146" s="353">
        <f t="shared" si="27"/>
        <v>6.49</v>
      </c>
      <c r="Q146" s="357">
        <f t="shared" si="39"/>
        <v>0.42154596815613771</v>
      </c>
    </row>
    <row r="147" spans="2:17" s="372" customFormat="1" x14ac:dyDescent="0.5">
      <c r="B147" s="366">
        <v>116804</v>
      </c>
      <c r="C147" s="367" t="s">
        <v>1012</v>
      </c>
      <c r="D147" s="367" t="s">
        <v>1016</v>
      </c>
      <c r="E147" s="368">
        <v>851769005269</v>
      </c>
      <c r="F147" s="369">
        <v>6</v>
      </c>
      <c r="G147" s="370">
        <v>16</v>
      </c>
      <c r="H147" s="369" t="s">
        <v>177</v>
      </c>
      <c r="I147" s="353">
        <v>26.5</v>
      </c>
      <c r="J147" s="353">
        <f t="shared" si="35"/>
        <v>4.416666666666667</v>
      </c>
      <c r="K147" s="353">
        <f t="shared" si="26"/>
        <v>7.49</v>
      </c>
      <c r="L147" s="355">
        <f t="shared" si="36"/>
        <v>0.41032487761459724</v>
      </c>
      <c r="M147" s="371">
        <v>0.15</v>
      </c>
      <c r="N147" s="353">
        <f t="shared" si="37"/>
        <v>22.524999999999999</v>
      </c>
      <c r="O147" s="353">
        <f t="shared" si="38"/>
        <v>3.7541666666666664</v>
      </c>
      <c r="P147" s="353">
        <f t="shared" si="27"/>
        <v>6.49</v>
      </c>
      <c r="Q147" s="357">
        <f t="shared" si="39"/>
        <v>0.42154596815613771</v>
      </c>
    </row>
    <row r="148" spans="2:17" s="372" customFormat="1" x14ac:dyDescent="0.5">
      <c r="B148" s="366">
        <v>116805</v>
      </c>
      <c r="C148" s="367" t="s">
        <v>1012</v>
      </c>
      <c r="D148" s="367" t="s">
        <v>1017</v>
      </c>
      <c r="E148" s="368">
        <v>851769005146</v>
      </c>
      <c r="F148" s="369">
        <v>6</v>
      </c>
      <c r="G148" s="370">
        <v>16</v>
      </c>
      <c r="H148" s="369" t="s">
        <v>177</v>
      </c>
      <c r="I148" s="353">
        <v>41.8</v>
      </c>
      <c r="J148" s="353">
        <f t="shared" si="35"/>
        <v>6.9666666666666659</v>
      </c>
      <c r="K148" s="353">
        <f t="shared" si="26"/>
        <v>11.99</v>
      </c>
      <c r="L148" s="355">
        <f t="shared" si="36"/>
        <v>0.4189602446483181</v>
      </c>
      <c r="M148" s="371">
        <v>0.15</v>
      </c>
      <c r="N148" s="353">
        <f t="shared" si="37"/>
        <v>35.529999999999994</v>
      </c>
      <c r="O148" s="353">
        <f t="shared" si="38"/>
        <v>5.921666666666666</v>
      </c>
      <c r="P148" s="353">
        <f t="shared" si="27"/>
        <v>9.99</v>
      </c>
      <c r="Q148" s="357">
        <f t="shared" si="39"/>
        <v>0.40724057390724067</v>
      </c>
    </row>
    <row r="149" spans="2:17" s="372" customFormat="1" x14ac:dyDescent="0.5">
      <c r="B149" s="366">
        <v>116806</v>
      </c>
      <c r="C149" s="367" t="s">
        <v>1012</v>
      </c>
      <c r="D149" s="367" t="s">
        <v>1018</v>
      </c>
      <c r="E149" s="368">
        <v>851769005290</v>
      </c>
      <c r="F149" s="369">
        <v>6</v>
      </c>
      <c r="G149" s="370">
        <v>16</v>
      </c>
      <c r="H149" s="369" t="s">
        <v>177</v>
      </c>
      <c r="I149" s="353">
        <v>41.8</v>
      </c>
      <c r="J149" s="353">
        <f t="shared" si="35"/>
        <v>6.9666666666666659</v>
      </c>
      <c r="K149" s="353">
        <f t="shared" si="26"/>
        <v>11.99</v>
      </c>
      <c r="L149" s="355">
        <f t="shared" si="36"/>
        <v>0.4189602446483181</v>
      </c>
      <c r="M149" s="371">
        <v>0.15</v>
      </c>
      <c r="N149" s="353">
        <f t="shared" si="37"/>
        <v>35.529999999999994</v>
      </c>
      <c r="O149" s="353">
        <f t="shared" si="38"/>
        <v>5.921666666666666</v>
      </c>
      <c r="P149" s="353">
        <f t="shared" si="27"/>
        <v>9.99</v>
      </c>
      <c r="Q149" s="357">
        <f t="shared" si="39"/>
        <v>0.40724057390724067</v>
      </c>
    </row>
    <row r="150" spans="2:17" s="372" customFormat="1" x14ac:dyDescent="0.5">
      <c r="B150" s="366">
        <v>116807</v>
      </c>
      <c r="C150" s="367" t="s">
        <v>1012</v>
      </c>
      <c r="D150" s="367" t="s">
        <v>1019</v>
      </c>
      <c r="E150" s="368">
        <v>851769005306</v>
      </c>
      <c r="F150" s="369">
        <v>6</v>
      </c>
      <c r="G150" s="370">
        <v>16</v>
      </c>
      <c r="H150" s="369" t="s">
        <v>177</v>
      </c>
      <c r="I150" s="353">
        <v>41.8</v>
      </c>
      <c r="J150" s="353">
        <f t="shared" si="35"/>
        <v>6.9666666666666659</v>
      </c>
      <c r="K150" s="353">
        <f t="shared" si="26"/>
        <v>11.99</v>
      </c>
      <c r="L150" s="355">
        <f t="shared" si="36"/>
        <v>0.4189602446483181</v>
      </c>
      <c r="M150" s="371">
        <v>0.15</v>
      </c>
      <c r="N150" s="353">
        <f t="shared" si="37"/>
        <v>35.529999999999994</v>
      </c>
      <c r="O150" s="353">
        <f t="shared" si="38"/>
        <v>5.921666666666666</v>
      </c>
      <c r="P150" s="353">
        <f t="shared" si="27"/>
        <v>9.99</v>
      </c>
      <c r="Q150" s="357">
        <f t="shared" si="39"/>
        <v>0.40724057390724067</v>
      </c>
    </row>
    <row r="151" spans="2:17" s="372" customFormat="1" x14ac:dyDescent="0.5">
      <c r="B151" s="366">
        <v>116808</v>
      </c>
      <c r="C151" s="367" t="s">
        <v>1012</v>
      </c>
      <c r="D151" s="367" t="s">
        <v>1020</v>
      </c>
      <c r="E151" s="368">
        <v>851769005320</v>
      </c>
      <c r="F151" s="369">
        <v>6</v>
      </c>
      <c r="G151" s="370">
        <v>16</v>
      </c>
      <c r="H151" s="369" t="s">
        <v>177</v>
      </c>
      <c r="I151" s="397">
        <v>41.8</v>
      </c>
      <c r="J151" s="353">
        <f t="shared" si="35"/>
        <v>6.9666666666666659</v>
      </c>
      <c r="K151" s="353">
        <f t="shared" si="26"/>
        <v>11.99</v>
      </c>
      <c r="L151" s="355">
        <f t="shared" si="36"/>
        <v>0.4189602446483181</v>
      </c>
      <c r="M151" s="371">
        <v>0.15</v>
      </c>
      <c r="N151" s="353">
        <f t="shared" si="37"/>
        <v>35.529999999999994</v>
      </c>
      <c r="O151" s="353">
        <f t="shared" si="38"/>
        <v>5.921666666666666</v>
      </c>
      <c r="P151" s="353">
        <f t="shared" si="27"/>
        <v>9.99</v>
      </c>
      <c r="Q151" s="357">
        <f t="shared" si="39"/>
        <v>0.40724057390724067</v>
      </c>
    </row>
    <row r="152" spans="2:17" s="344" customFormat="1" x14ac:dyDescent="0.5">
      <c r="B152" s="361" t="str">
        <f>C153</f>
        <v>Purposefuel</v>
      </c>
      <c r="C152" s="345"/>
      <c r="D152" s="345"/>
      <c r="E152" s="346"/>
      <c r="F152" s="347"/>
      <c r="G152" s="348"/>
      <c r="H152" s="347"/>
      <c r="I152" s="362"/>
      <c r="J152" s="362"/>
      <c r="K152" s="362"/>
      <c r="L152" s="363"/>
      <c r="M152" s="364"/>
      <c r="N152" s="362"/>
      <c r="O152" s="362"/>
      <c r="P152" s="362"/>
      <c r="Q152" s="365"/>
    </row>
    <row r="153" spans="2:17" s="372" customFormat="1" x14ac:dyDescent="0.5">
      <c r="B153" s="366">
        <v>118000</v>
      </c>
      <c r="C153" s="367" t="s">
        <v>1087</v>
      </c>
      <c r="D153" s="367" t="s">
        <v>1088</v>
      </c>
      <c r="E153" s="368">
        <v>860003439128</v>
      </c>
      <c r="F153" s="369">
        <v>6</v>
      </c>
      <c r="G153" s="370">
        <v>3.2</v>
      </c>
      <c r="H153" s="369" t="s">
        <v>177</v>
      </c>
      <c r="I153" s="353">
        <v>22.5</v>
      </c>
      <c r="J153" s="353">
        <f t="shared" si="35"/>
        <v>3.75</v>
      </c>
      <c r="K153" s="353">
        <f t="shared" si="26"/>
        <v>6.49</v>
      </c>
      <c r="L153" s="355">
        <f t="shared" si="36"/>
        <v>0.42218798151001541</v>
      </c>
      <c r="M153" s="371">
        <v>0.15</v>
      </c>
      <c r="N153" s="353">
        <f t="shared" si="37"/>
        <v>19.125</v>
      </c>
      <c r="O153" s="353">
        <f t="shared" si="38"/>
        <v>3.1875</v>
      </c>
      <c r="P153" s="353">
        <f t="shared" si="27"/>
        <v>5.49</v>
      </c>
      <c r="Q153" s="357">
        <f t="shared" si="39"/>
        <v>0.41939890710382516</v>
      </c>
    </row>
    <row r="154" spans="2:17" s="372" customFormat="1" x14ac:dyDescent="0.5">
      <c r="B154" s="366">
        <v>118001</v>
      </c>
      <c r="C154" s="367" t="s">
        <v>1087</v>
      </c>
      <c r="D154" s="367" t="s">
        <v>1089</v>
      </c>
      <c r="E154" s="368">
        <v>860003439104</v>
      </c>
      <c r="F154" s="369">
        <v>6</v>
      </c>
      <c r="G154" s="370">
        <v>3.2</v>
      </c>
      <c r="H154" s="369" t="s">
        <v>177</v>
      </c>
      <c r="I154" s="353">
        <v>22.5</v>
      </c>
      <c r="J154" s="353">
        <f t="shared" si="35"/>
        <v>3.75</v>
      </c>
      <c r="K154" s="353">
        <f t="shared" si="26"/>
        <v>6.49</v>
      </c>
      <c r="L154" s="355">
        <f t="shared" si="36"/>
        <v>0.42218798151001541</v>
      </c>
      <c r="M154" s="371">
        <v>0.15</v>
      </c>
      <c r="N154" s="353">
        <f t="shared" si="37"/>
        <v>19.125</v>
      </c>
      <c r="O154" s="353">
        <f t="shared" si="38"/>
        <v>3.1875</v>
      </c>
      <c r="P154" s="353">
        <f t="shared" si="27"/>
        <v>5.49</v>
      </c>
      <c r="Q154" s="357">
        <f t="shared" si="39"/>
        <v>0.41939890710382516</v>
      </c>
    </row>
    <row r="155" spans="2:17" s="372" customFormat="1" x14ac:dyDescent="0.5">
      <c r="B155" s="366">
        <v>118002</v>
      </c>
      <c r="C155" s="367" t="s">
        <v>1087</v>
      </c>
      <c r="D155" s="367" t="s">
        <v>1090</v>
      </c>
      <c r="E155" s="368">
        <v>860003439111</v>
      </c>
      <c r="F155" s="369">
        <v>6</v>
      </c>
      <c r="G155" s="370">
        <v>3.2</v>
      </c>
      <c r="H155" s="369" t="s">
        <v>177</v>
      </c>
      <c r="I155" s="353">
        <v>22.5</v>
      </c>
      <c r="J155" s="353">
        <f t="shared" si="35"/>
        <v>3.75</v>
      </c>
      <c r="K155" s="353">
        <f t="shared" ref="K155:K213" si="40">IF(CEILING(J155/0.6,1)-0.51&gt;=J155/0.6,CEILING(J155/0.6,1)-0.51,CEILING(J155/0.6,1)-0.01)</f>
        <v>6.49</v>
      </c>
      <c r="L155" s="355">
        <f t="shared" si="36"/>
        <v>0.42218798151001541</v>
      </c>
      <c r="M155" s="371">
        <v>0.15</v>
      </c>
      <c r="N155" s="353">
        <f t="shared" si="37"/>
        <v>19.125</v>
      </c>
      <c r="O155" s="353">
        <f t="shared" si="38"/>
        <v>3.1875</v>
      </c>
      <c r="P155" s="353">
        <f t="shared" ref="P155:P213" si="41">IF(CEILING(O155/0.6,1)-0.51&gt;=O155/0.6,CEILING(O155/0.6,1)-0.51,CEILING(O155/0.6,1)-0.01)</f>
        <v>5.49</v>
      </c>
      <c r="Q155" s="357">
        <f t="shared" si="39"/>
        <v>0.41939890710382516</v>
      </c>
    </row>
    <row r="156" spans="2:17" s="344" customFormat="1" x14ac:dyDescent="0.5">
      <c r="B156" s="361" t="str">
        <f>C157</f>
        <v>Sati Soda</v>
      </c>
      <c r="C156" s="345"/>
      <c r="D156" s="345"/>
      <c r="E156" s="346"/>
      <c r="F156" s="347"/>
      <c r="G156" s="348"/>
      <c r="H156" s="347"/>
      <c r="I156" s="362"/>
      <c r="J156" s="362"/>
      <c r="K156" s="362"/>
      <c r="L156" s="363"/>
      <c r="M156" s="364"/>
      <c r="N156" s="362"/>
      <c r="O156" s="362"/>
      <c r="P156" s="362"/>
      <c r="Q156" s="365"/>
    </row>
    <row r="157" spans="2:17" s="372" customFormat="1" x14ac:dyDescent="0.5">
      <c r="B157" s="366">
        <v>118301</v>
      </c>
      <c r="C157" s="367" t="s">
        <v>1091</v>
      </c>
      <c r="D157" s="367" t="s">
        <v>1092</v>
      </c>
      <c r="E157" s="368">
        <v>711841961312</v>
      </c>
      <c r="F157" s="369">
        <v>12</v>
      </c>
      <c r="G157" s="370">
        <v>12</v>
      </c>
      <c r="H157" s="369" t="s">
        <v>5487</v>
      </c>
      <c r="I157" s="353">
        <v>26.6</v>
      </c>
      <c r="J157" s="353">
        <f t="shared" si="35"/>
        <v>2.2166666666666668</v>
      </c>
      <c r="K157" s="353">
        <f t="shared" si="40"/>
        <v>3.99</v>
      </c>
      <c r="L157" s="355">
        <f t="shared" si="36"/>
        <v>0.44444444444444442</v>
      </c>
      <c r="M157" s="371">
        <v>0.15</v>
      </c>
      <c r="N157" s="353">
        <f t="shared" si="37"/>
        <v>22.61</v>
      </c>
      <c r="O157" s="353">
        <f t="shared" si="38"/>
        <v>1.8841666666666665</v>
      </c>
      <c r="P157" s="353">
        <f t="shared" si="41"/>
        <v>3.49</v>
      </c>
      <c r="Q157" s="357">
        <f t="shared" si="39"/>
        <v>0.46012416427889213</v>
      </c>
    </row>
    <row r="158" spans="2:17" s="372" customFormat="1" x14ac:dyDescent="0.5">
      <c r="B158" s="366">
        <v>118302</v>
      </c>
      <c r="C158" s="367" t="s">
        <v>1091</v>
      </c>
      <c r="D158" s="367" t="s">
        <v>1093</v>
      </c>
      <c r="E158" s="368">
        <v>711841961343</v>
      </c>
      <c r="F158" s="369">
        <v>12</v>
      </c>
      <c r="G158" s="370">
        <v>12</v>
      </c>
      <c r="H158" s="369" t="s">
        <v>5487</v>
      </c>
      <c r="I158" s="353">
        <v>26.6</v>
      </c>
      <c r="J158" s="353">
        <f t="shared" si="35"/>
        <v>2.2166666666666668</v>
      </c>
      <c r="K158" s="353">
        <f t="shared" si="40"/>
        <v>3.99</v>
      </c>
      <c r="L158" s="355">
        <f t="shared" si="36"/>
        <v>0.44444444444444442</v>
      </c>
      <c r="M158" s="371">
        <v>0.15</v>
      </c>
      <c r="N158" s="353">
        <f t="shared" si="37"/>
        <v>22.61</v>
      </c>
      <c r="O158" s="353">
        <f t="shared" si="38"/>
        <v>1.8841666666666665</v>
      </c>
      <c r="P158" s="353">
        <f t="shared" si="41"/>
        <v>3.49</v>
      </c>
      <c r="Q158" s="357">
        <f t="shared" si="39"/>
        <v>0.46012416427889213</v>
      </c>
    </row>
    <row r="159" spans="2:17" s="372" customFormat="1" x14ac:dyDescent="0.5">
      <c r="B159" s="366">
        <v>118303</v>
      </c>
      <c r="C159" s="367" t="s">
        <v>1091</v>
      </c>
      <c r="D159" s="367" t="s">
        <v>1094</v>
      </c>
      <c r="E159" s="368">
        <v>711841961336</v>
      </c>
      <c r="F159" s="369">
        <v>12</v>
      </c>
      <c r="G159" s="370">
        <v>12</v>
      </c>
      <c r="H159" s="369" t="s">
        <v>5487</v>
      </c>
      <c r="I159" s="353">
        <v>26.6</v>
      </c>
      <c r="J159" s="353">
        <f t="shared" si="35"/>
        <v>2.2166666666666668</v>
      </c>
      <c r="K159" s="353">
        <f t="shared" si="40"/>
        <v>3.99</v>
      </c>
      <c r="L159" s="355">
        <f t="shared" si="36"/>
        <v>0.44444444444444442</v>
      </c>
      <c r="M159" s="371">
        <v>0.15</v>
      </c>
      <c r="N159" s="353">
        <f t="shared" si="37"/>
        <v>22.61</v>
      </c>
      <c r="O159" s="353">
        <f t="shared" si="38"/>
        <v>1.8841666666666665</v>
      </c>
      <c r="P159" s="353">
        <f t="shared" si="41"/>
        <v>3.49</v>
      </c>
      <c r="Q159" s="357">
        <f t="shared" si="39"/>
        <v>0.46012416427889213</v>
      </c>
    </row>
    <row r="160" spans="2:17" s="372" customFormat="1" x14ac:dyDescent="0.5">
      <c r="B160" s="366">
        <v>118304</v>
      </c>
      <c r="C160" s="367" t="s">
        <v>1091</v>
      </c>
      <c r="D160" s="367" t="s">
        <v>5848</v>
      </c>
      <c r="E160" s="368">
        <v>711841961329</v>
      </c>
      <c r="F160" s="369">
        <v>12</v>
      </c>
      <c r="G160" s="370">
        <v>12</v>
      </c>
      <c r="H160" s="369" t="s">
        <v>5487</v>
      </c>
      <c r="I160" s="353">
        <v>26.6</v>
      </c>
      <c r="J160" s="353">
        <f t="shared" si="35"/>
        <v>2.2166666666666668</v>
      </c>
      <c r="K160" s="353">
        <f t="shared" si="40"/>
        <v>3.99</v>
      </c>
      <c r="L160" s="355">
        <f t="shared" si="36"/>
        <v>0.44444444444444442</v>
      </c>
      <c r="M160" s="371">
        <v>0.15</v>
      </c>
      <c r="N160" s="353">
        <f t="shared" si="37"/>
        <v>22.61</v>
      </c>
      <c r="O160" s="353">
        <f t="shared" si="38"/>
        <v>1.8841666666666665</v>
      </c>
      <c r="P160" s="353">
        <f t="shared" si="41"/>
        <v>3.49</v>
      </c>
      <c r="Q160" s="357">
        <f t="shared" si="39"/>
        <v>0.46012416427889213</v>
      </c>
    </row>
    <row r="161" spans="1:17" s="344" customFormat="1" x14ac:dyDescent="0.5">
      <c r="B161" s="361" t="str">
        <f>C162</f>
        <v>Mast</v>
      </c>
      <c r="C161" s="345"/>
      <c r="D161" s="345"/>
      <c r="E161" s="346"/>
      <c r="F161" s="347"/>
      <c r="G161" s="348"/>
      <c r="H161" s="347"/>
      <c r="I161" s="362"/>
      <c r="J161" s="362"/>
      <c r="K161" s="362"/>
      <c r="L161" s="363"/>
      <c r="M161" s="364"/>
      <c r="N161" s="362"/>
      <c r="O161" s="362"/>
      <c r="P161" s="362"/>
      <c r="Q161" s="365"/>
    </row>
    <row r="162" spans="1:17" s="372" customFormat="1" x14ac:dyDescent="0.5">
      <c r="B162" s="366">
        <v>119111</v>
      </c>
      <c r="C162" s="367" t="s">
        <v>1124</v>
      </c>
      <c r="D162" s="367" t="s">
        <v>1125</v>
      </c>
      <c r="E162" s="368">
        <v>850045964566</v>
      </c>
      <c r="F162" s="369">
        <v>10</v>
      </c>
      <c r="G162" s="370">
        <v>2.5</v>
      </c>
      <c r="H162" s="369" t="s">
        <v>177</v>
      </c>
      <c r="I162" s="353">
        <v>42.8</v>
      </c>
      <c r="J162" s="353">
        <f t="shared" si="35"/>
        <v>4.2799999999999994</v>
      </c>
      <c r="K162" s="353">
        <f t="shared" si="40"/>
        <v>7.49</v>
      </c>
      <c r="L162" s="355">
        <f t="shared" si="36"/>
        <v>0.42857142857142866</v>
      </c>
      <c r="M162" s="371">
        <v>0.2</v>
      </c>
      <c r="N162" s="353">
        <f t="shared" si="37"/>
        <v>34.24</v>
      </c>
      <c r="O162" s="353">
        <f t="shared" si="38"/>
        <v>3.4240000000000004</v>
      </c>
      <c r="P162" s="353">
        <f t="shared" si="41"/>
        <v>5.99</v>
      </c>
      <c r="Q162" s="357">
        <f t="shared" si="39"/>
        <v>0.42838063439065105</v>
      </c>
    </row>
    <row r="163" spans="1:17" s="372" customFormat="1" x14ac:dyDescent="0.5">
      <c r="B163" s="366">
        <v>119112</v>
      </c>
      <c r="C163" s="367" t="s">
        <v>1124</v>
      </c>
      <c r="D163" s="367" t="s">
        <v>1127</v>
      </c>
      <c r="E163" s="368">
        <v>850045964573</v>
      </c>
      <c r="F163" s="369">
        <v>10</v>
      </c>
      <c r="G163" s="370">
        <v>2.5</v>
      </c>
      <c r="H163" s="369" t="s">
        <v>177</v>
      </c>
      <c r="I163" s="353">
        <v>42.8</v>
      </c>
      <c r="J163" s="353">
        <f t="shared" si="35"/>
        <v>4.2799999999999994</v>
      </c>
      <c r="K163" s="353">
        <f t="shared" si="40"/>
        <v>7.49</v>
      </c>
      <c r="L163" s="355">
        <f t="shared" si="36"/>
        <v>0.42857142857142866</v>
      </c>
      <c r="M163" s="371">
        <v>0.2</v>
      </c>
      <c r="N163" s="353">
        <f t="shared" si="37"/>
        <v>34.24</v>
      </c>
      <c r="O163" s="353">
        <f t="shared" si="38"/>
        <v>3.4240000000000004</v>
      </c>
      <c r="P163" s="353">
        <f t="shared" si="41"/>
        <v>5.99</v>
      </c>
      <c r="Q163" s="357">
        <f t="shared" si="39"/>
        <v>0.42838063439065105</v>
      </c>
    </row>
    <row r="164" spans="1:17" s="372" customFormat="1" x14ac:dyDescent="0.5">
      <c r="B164" s="366">
        <v>119113</v>
      </c>
      <c r="C164" s="367" t="s">
        <v>1124</v>
      </c>
      <c r="D164" s="367" t="s">
        <v>1128</v>
      </c>
      <c r="E164" s="368">
        <v>850045964603</v>
      </c>
      <c r="F164" s="369">
        <v>10</v>
      </c>
      <c r="G164" s="370">
        <v>2.5</v>
      </c>
      <c r="H164" s="369" t="s">
        <v>177</v>
      </c>
      <c r="I164" s="353">
        <v>42.8</v>
      </c>
      <c r="J164" s="353">
        <f t="shared" si="35"/>
        <v>4.2799999999999994</v>
      </c>
      <c r="K164" s="353">
        <f t="shared" si="40"/>
        <v>7.49</v>
      </c>
      <c r="L164" s="355">
        <f t="shared" si="36"/>
        <v>0.42857142857142866</v>
      </c>
      <c r="M164" s="371">
        <v>0.2</v>
      </c>
      <c r="N164" s="353">
        <f t="shared" si="37"/>
        <v>34.24</v>
      </c>
      <c r="O164" s="353">
        <f t="shared" si="38"/>
        <v>3.4240000000000004</v>
      </c>
      <c r="P164" s="353">
        <f t="shared" si="41"/>
        <v>5.99</v>
      </c>
      <c r="Q164" s="357">
        <f t="shared" si="39"/>
        <v>0.42838063439065105</v>
      </c>
    </row>
    <row r="165" spans="1:17" s="372" customFormat="1" x14ac:dyDescent="0.5">
      <c r="B165" s="366">
        <v>119114</v>
      </c>
      <c r="C165" s="367" t="s">
        <v>1124</v>
      </c>
      <c r="D165" s="367" t="s">
        <v>1129</v>
      </c>
      <c r="E165" s="368">
        <v>850045964580</v>
      </c>
      <c r="F165" s="369">
        <v>10</v>
      </c>
      <c r="G165" s="370">
        <v>2.5</v>
      </c>
      <c r="H165" s="369" t="s">
        <v>177</v>
      </c>
      <c r="I165" s="353">
        <v>42.8</v>
      </c>
      <c r="J165" s="353">
        <f t="shared" si="35"/>
        <v>4.2799999999999994</v>
      </c>
      <c r="K165" s="353">
        <f t="shared" si="40"/>
        <v>7.49</v>
      </c>
      <c r="L165" s="355">
        <f t="shared" si="36"/>
        <v>0.42857142857142866</v>
      </c>
      <c r="M165" s="371">
        <v>0.2</v>
      </c>
      <c r="N165" s="353">
        <f t="shared" si="37"/>
        <v>34.24</v>
      </c>
      <c r="O165" s="353">
        <f t="shared" si="38"/>
        <v>3.4240000000000004</v>
      </c>
      <c r="P165" s="353">
        <f t="shared" si="41"/>
        <v>5.99</v>
      </c>
      <c r="Q165" s="357">
        <f t="shared" si="39"/>
        <v>0.42838063439065105</v>
      </c>
    </row>
    <row r="166" spans="1:17" s="372" customFormat="1" x14ac:dyDescent="0.5">
      <c r="B166" s="366">
        <v>119115</v>
      </c>
      <c r="C166" s="367" t="s">
        <v>1124</v>
      </c>
      <c r="D166" s="367" t="s">
        <v>1130</v>
      </c>
      <c r="E166" s="368">
        <v>850045964610</v>
      </c>
      <c r="F166" s="369">
        <v>10</v>
      </c>
      <c r="G166" s="370">
        <v>2.5</v>
      </c>
      <c r="H166" s="369" t="s">
        <v>177</v>
      </c>
      <c r="I166" s="353">
        <v>42.8</v>
      </c>
      <c r="J166" s="353">
        <f t="shared" si="35"/>
        <v>4.2799999999999994</v>
      </c>
      <c r="K166" s="353">
        <f t="shared" si="40"/>
        <v>7.49</v>
      </c>
      <c r="L166" s="355">
        <f t="shared" si="36"/>
        <v>0.42857142857142866</v>
      </c>
      <c r="M166" s="371">
        <v>0.2</v>
      </c>
      <c r="N166" s="353">
        <f t="shared" si="37"/>
        <v>34.24</v>
      </c>
      <c r="O166" s="353">
        <f t="shared" si="38"/>
        <v>3.4240000000000004</v>
      </c>
      <c r="P166" s="353">
        <f t="shared" si="41"/>
        <v>5.99</v>
      </c>
      <c r="Q166" s="357">
        <f t="shared" si="39"/>
        <v>0.42838063439065105</v>
      </c>
    </row>
    <row r="167" spans="1:17" s="372" customFormat="1" x14ac:dyDescent="0.5">
      <c r="B167" s="366">
        <v>119116</v>
      </c>
      <c r="C167" s="367" t="s">
        <v>1124</v>
      </c>
      <c r="D167" s="367" t="s">
        <v>1131</v>
      </c>
      <c r="E167" s="368">
        <v>850045964627</v>
      </c>
      <c r="F167" s="369">
        <v>10</v>
      </c>
      <c r="G167" s="370">
        <v>2.5</v>
      </c>
      <c r="H167" s="369" t="s">
        <v>177</v>
      </c>
      <c r="I167" s="353">
        <v>42.8</v>
      </c>
      <c r="J167" s="353">
        <f t="shared" si="35"/>
        <v>4.2799999999999994</v>
      </c>
      <c r="K167" s="353">
        <f t="shared" si="40"/>
        <v>7.49</v>
      </c>
      <c r="L167" s="355">
        <f t="shared" si="36"/>
        <v>0.42857142857142866</v>
      </c>
      <c r="M167" s="371">
        <v>0.2</v>
      </c>
      <c r="N167" s="353">
        <f t="shared" si="37"/>
        <v>34.24</v>
      </c>
      <c r="O167" s="353">
        <f t="shared" si="38"/>
        <v>3.4240000000000004</v>
      </c>
      <c r="P167" s="353">
        <f t="shared" si="41"/>
        <v>5.99</v>
      </c>
      <c r="Q167" s="357">
        <f t="shared" si="39"/>
        <v>0.42838063439065105</v>
      </c>
    </row>
    <row r="168" spans="1:17" s="387" customFormat="1" x14ac:dyDescent="0.5">
      <c r="A168" s="335"/>
      <c r="B168" s="361" t="str">
        <f>C169</f>
        <v>Spicewalla</v>
      </c>
      <c r="C168" s="345"/>
      <c r="D168" s="345"/>
      <c r="E168" s="346"/>
      <c r="F168" s="347"/>
      <c r="G168" s="348"/>
      <c r="H168" s="347"/>
      <c r="I168" s="362"/>
      <c r="J168" s="362"/>
      <c r="K168" s="362"/>
      <c r="L168" s="363"/>
      <c r="M168" s="364"/>
      <c r="N168" s="362"/>
      <c r="O168" s="362"/>
      <c r="P168" s="362"/>
      <c r="Q168" s="365"/>
    </row>
    <row r="169" spans="1:17" s="387" customFormat="1" x14ac:dyDescent="0.5">
      <c r="A169" s="335"/>
      <c r="B169" s="366">
        <v>119509</v>
      </c>
      <c r="C169" s="367" t="s">
        <v>17</v>
      </c>
      <c r="D169" s="367" t="s">
        <v>1135</v>
      </c>
      <c r="E169" s="368">
        <v>810022761731</v>
      </c>
      <c r="F169" s="369">
        <v>6</v>
      </c>
      <c r="G169" s="370">
        <v>3.5</v>
      </c>
      <c r="H169" s="369" t="s">
        <v>177</v>
      </c>
      <c r="I169" s="353">
        <v>38</v>
      </c>
      <c r="J169" s="353">
        <f t="shared" si="35"/>
        <v>6.333333333333333</v>
      </c>
      <c r="K169" s="353">
        <f t="shared" si="40"/>
        <v>10.99</v>
      </c>
      <c r="L169" s="355">
        <f t="shared" si="36"/>
        <v>0.42371853199878684</v>
      </c>
      <c r="M169" s="371">
        <v>0.15</v>
      </c>
      <c r="N169" s="353">
        <f t="shared" si="37"/>
        <v>32.299999999999997</v>
      </c>
      <c r="O169" s="353">
        <f t="shared" si="38"/>
        <v>5.3833333333333329</v>
      </c>
      <c r="P169" s="353">
        <f t="shared" si="41"/>
        <v>8.99</v>
      </c>
      <c r="Q169" s="357">
        <f t="shared" si="39"/>
        <v>0.4011865035224324</v>
      </c>
    </row>
    <row r="170" spans="1:17" s="387" customFormat="1" x14ac:dyDescent="0.5">
      <c r="A170" s="335"/>
      <c r="B170" s="366">
        <v>119511</v>
      </c>
      <c r="C170" s="367" t="s">
        <v>17</v>
      </c>
      <c r="D170" s="367" t="s">
        <v>1136</v>
      </c>
      <c r="E170" s="368">
        <v>810022760352</v>
      </c>
      <c r="F170" s="369">
        <v>6</v>
      </c>
      <c r="G170" s="370">
        <v>2.6</v>
      </c>
      <c r="H170" s="369" t="s">
        <v>177</v>
      </c>
      <c r="I170" s="353">
        <v>38</v>
      </c>
      <c r="J170" s="353">
        <f t="shared" si="35"/>
        <v>6.333333333333333</v>
      </c>
      <c r="K170" s="353">
        <f t="shared" si="40"/>
        <v>10.99</v>
      </c>
      <c r="L170" s="355">
        <f t="shared" si="36"/>
        <v>0.42371853199878684</v>
      </c>
      <c r="M170" s="371">
        <v>0.15</v>
      </c>
      <c r="N170" s="353">
        <f t="shared" si="37"/>
        <v>32.299999999999997</v>
      </c>
      <c r="O170" s="353">
        <f t="shared" si="38"/>
        <v>5.3833333333333329</v>
      </c>
      <c r="P170" s="353">
        <f t="shared" si="41"/>
        <v>8.99</v>
      </c>
      <c r="Q170" s="357">
        <f t="shared" si="39"/>
        <v>0.4011865035224324</v>
      </c>
    </row>
    <row r="171" spans="1:17" s="387" customFormat="1" x14ac:dyDescent="0.5">
      <c r="A171" s="335"/>
      <c r="B171" s="366">
        <v>119512</v>
      </c>
      <c r="C171" s="367" t="s">
        <v>17</v>
      </c>
      <c r="D171" s="367" t="s">
        <v>1137</v>
      </c>
      <c r="E171" s="368">
        <v>810022761809</v>
      </c>
      <c r="F171" s="369">
        <v>6</v>
      </c>
      <c r="G171" s="370">
        <v>3.2</v>
      </c>
      <c r="H171" s="369" t="s">
        <v>177</v>
      </c>
      <c r="I171" s="353">
        <v>38</v>
      </c>
      <c r="J171" s="353">
        <f t="shared" si="35"/>
        <v>6.333333333333333</v>
      </c>
      <c r="K171" s="353">
        <f t="shared" si="40"/>
        <v>10.99</v>
      </c>
      <c r="L171" s="355">
        <f t="shared" si="36"/>
        <v>0.42371853199878684</v>
      </c>
      <c r="M171" s="371">
        <v>0.15</v>
      </c>
      <c r="N171" s="353">
        <f t="shared" si="37"/>
        <v>32.299999999999997</v>
      </c>
      <c r="O171" s="353">
        <f t="shared" si="38"/>
        <v>5.3833333333333329</v>
      </c>
      <c r="P171" s="353">
        <f t="shared" si="41"/>
        <v>8.99</v>
      </c>
      <c r="Q171" s="357">
        <f t="shared" si="39"/>
        <v>0.4011865035224324</v>
      </c>
    </row>
    <row r="172" spans="1:17" s="387" customFormat="1" x14ac:dyDescent="0.5">
      <c r="A172" s="335"/>
      <c r="B172" s="366">
        <v>119514</v>
      </c>
      <c r="C172" s="367" t="s">
        <v>17</v>
      </c>
      <c r="D172" s="367" t="s">
        <v>1138</v>
      </c>
      <c r="E172" s="368">
        <v>810022762875</v>
      </c>
      <c r="F172" s="369">
        <v>6</v>
      </c>
      <c r="G172" s="370">
        <v>3.9</v>
      </c>
      <c r="H172" s="369" t="s">
        <v>177</v>
      </c>
      <c r="I172" s="353">
        <v>38</v>
      </c>
      <c r="J172" s="353">
        <f t="shared" si="35"/>
        <v>6.333333333333333</v>
      </c>
      <c r="K172" s="353">
        <f t="shared" si="40"/>
        <v>10.99</v>
      </c>
      <c r="L172" s="355">
        <f t="shared" si="36"/>
        <v>0.42371853199878684</v>
      </c>
      <c r="M172" s="371">
        <v>0.15</v>
      </c>
      <c r="N172" s="353">
        <f t="shared" si="37"/>
        <v>32.299999999999997</v>
      </c>
      <c r="O172" s="353">
        <f t="shared" si="38"/>
        <v>5.3833333333333329</v>
      </c>
      <c r="P172" s="353">
        <f t="shared" si="41"/>
        <v>8.99</v>
      </c>
      <c r="Q172" s="357">
        <f t="shared" si="39"/>
        <v>0.4011865035224324</v>
      </c>
    </row>
    <row r="173" spans="1:17" s="387" customFormat="1" x14ac:dyDescent="0.5">
      <c r="A173" s="335"/>
      <c r="B173" s="366">
        <v>119516</v>
      </c>
      <c r="C173" s="367" t="s">
        <v>17</v>
      </c>
      <c r="D173" s="367" t="s">
        <v>1139</v>
      </c>
      <c r="E173" s="368">
        <v>810022760161</v>
      </c>
      <c r="F173" s="369">
        <v>6</v>
      </c>
      <c r="G173" s="370">
        <v>4.2</v>
      </c>
      <c r="H173" s="369" t="s">
        <v>177</v>
      </c>
      <c r="I173" s="353">
        <v>38</v>
      </c>
      <c r="J173" s="353">
        <f t="shared" si="35"/>
        <v>6.333333333333333</v>
      </c>
      <c r="K173" s="353">
        <f t="shared" si="40"/>
        <v>10.99</v>
      </c>
      <c r="L173" s="355">
        <f t="shared" si="36"/>
        <v>0.42371853199878684</v>
      </c>
      <c r="M173" s="371">
        <v>0.15</v>
      </c>
      <c r="N173" s="353">
        <f t="shared" si="37"/>
        <v>32.299999999999997</v>
      </c>
      <c r="O173" s="353">
        <f t="shared" si="38"/>
        <v>5.3833333333333329</v>
      </c>
      <c r="P173" s="353">
        <f t="shared" si="41"/>
        <v>8.99</v>
      </c>
      <c r="Q173" s="357">
        <f t="shared" si="39"/>
        <v>0.4011865035224324</v>
      </c>
    </row>
    <row r="174" spans="1:17" s="387" customFormat="1" x14ac:dyDescent="0.5">
      <c r="A174" s="344"/>
      <c r="B174" s="366">
        <v>119517</v>
      </c>
      <c r="C174" s="367" t="s">
        <v>17</v>
      </c>
      <c r="D174" s="367" t="s">
        <v>1140</v>
      </c>
      <c r="E174" s="368">
        <v>810022760178</v>
      </c>
      <c r="F174" s="369">
        <v>6</v>
      </c>
      <c r="G174" s="370">
        <v>4.2</v>
      </c>
      <c r="H174" s="369" t="s">
        <v>177</v>
      </c>
      <c r="I174" s="353">
        <v>38</v>
      </c>
      <c r="J174" s="353">
        <f t="shared" si="35"/>
        <v>6.333333333333333</v>
      </c>
      <c r="K174" s="353">
        <f t="shared" si="40"/>
        <v>10.99</v>
      </c>
      <c r="L174" s="355">
        <f t="shared" si="36"/>
        <v>0.42371853199878684</v>
      </c>
      <c r="M174" s="371">
        <v>0.15</v>
      </c>
      <c r="N174" s="353">
        <f t="shared" si="37"/>
        <v>32.299999999999997</v>
      </c>
      <c r="O174" s="353">
        <f t="shared" si="38"/>
        <v>5.3833333333333329</v>
      </c>
      <c r="P174" s="353">
        <f t="shared" si="41"/>
        <v>8.99</v>
      </c>
      <c r="Q174" s="357">
        <f t="shared" si="39"/>
        <v>0.4011865035224324</v>
      </c>
    </row>
    <row r="175" spans="1:17" s="387" customFormat="1" x14ac:dyDescent="0.5">
      <c r="A175" s="335"/>
      <c r="B175" s="366">
        <v>119520</v>
      </c>
      <c r="C175" s="367" t="s">
        <v>17</v>
      </c>
      <c r="D175" s="367" t="s">
        <v>1141</v>
      </c>
      <c r="E175" s="368">
        <v>810022760185</v>
      </c>
      <c r="F175" s="369">
        <v>6</v>
      </c>
      <c r="G175" s="370">
        <v>3.8</v>
      </c>
      <c r="H175" s="369" t="s">
        <v>177</v>
      </c>
      <c r="I175" s="353">
        <v>38</v>
      </c>
      <c r="J175" s="353">
        <f t="shared" si="35"/>
        <v>6.333333333333333</v>
      </c>
      <c r="K175" s="353">
        <f t="shared" si="40"/>
        <v>10.99</v>
      </c>
      <c r="L175" s="355">
        <f t="shared" si="36"/>
        <v>0.42371853199878684</v>
      </c>
      <c r="M175" s="371">
        <v>0.15</v>
      </c>
      <c r="N175" s="353">
        <f t="shared" si="37"/>
        <v>32.299999999999997</v>
      </c>
      <c r="O175" s="353">
        <f t="shared" si="38"/>
        <v>5.3833333333333329</v>
      </c>
      <c r="P175" s="353">
        <f t="shared" si="41"/>
        <v>8.99</v>
      </c>
      <c r="Q175" s="357">
        <f t="shared" si="39"/>
        <v>0.4011865035224324</v>
      </c>
    </row>
    <row r="176" spans="1:17" s="387" customFormat="1" x14ac:dyDescent="0.5">
      <c r="A176" s="335"/>
      <c r="B176" s="366">
        <v>119521</v>
      </c>
      <c r="C176" s="367" t="s">
        <v>17</v>
      </c>
      <c r="D176" s="367" t="s">
        <v>1142</v>
      </c>
      <c r="E176" s="368">
        <v>810022765081</v>
      </c>
      <c r="F176" s="369">
        <v>6</v>
      </c>
      <c r="G176" s="370">
        <v>3</v>
      </c>
      <c r="H176" s="369" t="s">
        <v>177</v>
      </c>
      <c r="I176" s="353">
        <v>38</v>
      </c>
      <c r="J176" s="353">
        <f t="shared" si="35"/>
        <v>6.333333333333333</v>
      </c>
      <c r="K176" s="353">
        <f t="shared" si="40"/>
        <v>10.99</v>
      </c>
      <c r="L176" s="355">
        <f t="shared" si="36"/>
        <v>0.42371853199878684</v>
      </c>
      <c r="M176" s="371">
        <v>0.15</v>
      </c>
      <c r="N176" s="353">
        <f t="shared" si="37"/>
        <v>32.299999999999997</v>
      </c>
      <c r="O176" s="353">
        <f t="shared" si="38"/>
        <v>5.3833333333333329</v>
      </c>
      <c r="P176" s="353">
        <f t="shared" si="41"/>
        <v>8.99</v>
      </c>
      <c r="Q176" s="357">
        <f t="shared" si="39"/>
        <v>0.4011865035224324</v>
      </c>
    </row>
    <row r="177" spans="1:17" s="387" customFormat="1" x14ac:dyDescent="0.5">
      <c r="A177" s="335"/>
      <c r="B177" s="366">
        <v>119522</v>
      </c>
      <c r="C177" s="367" t="s">
        <v>17</v>
      </c>
      <c r="D177" s="367" t="s">
        <v>1143</v>
      </c>
      <c r="E177" s="368">
        <v>810022768617</v>
      </c>
      <c r="F177" s="369">
        <v>6</v>
      </c>
      <c r="G177" s="370">
        <v>4.9000000000000004</v>
      </c>
      <c r="H177" s="369" t="s">
        <v>177</v>
      </c>
      <c r="I177" s="353">
        <v>38</v>
      </c>
      <c r="J177" s="353">
        <f t="shared" si="35"/>
        <v>6.333333333333333</v>
      </c>
      <c r="K177" s="353">
        <f t="shared" si="40"/>
        <v>10.99</v>
      </c>
      <c r="L177" s="355">
        <f t="shared" si="36"/>
        <v>0.42371853199878684</v>
      </c>
      <c r="M177" s="371">
        <v>0.15</v>
      </c>
      <c r="N177" s="353">
        <f t="shared" si="37"/>
        <v>32.299999999999997</v>
      </c>
      <c r="O177" s="353">
        <f t="shared" si="38"/>
        <v>5.3833333333333329</v>
      </c>
      <c r="P177" s="353">
        <f t="shared" si="41"/>
        <v>8.99</v>
      </c>
      <c r="Q177" s="357">
        <f t="shared" si="39"/>
        <v>0.4011865035224324</v>
      </c>
    </row>
    <row r="178" spans="1:17" s="387" customFormat="1" x14ac:dyDescent="0.5">
      <c r="A178" s="335"/>
      <c r="B178" s="366">
        <v>119523</v>
      </c>
      <c r="C178" s="367" t="s">
        <v>17</v>
      </c>
      <c r="D178" s="367" t="s">
        <v>1144</v>
      </c>
      <c r="E178" s="368">
        <v>810022769522</v>
      </c>
      <c r="F178" s="369">
        <v>6</v>
      </c>
      <c r="G178" s="370">
        <v>3.6</v>
      </c>
      <c r="H178" s="369" t="s">
        <v>177</v>
      </c>
      <c r="I178" s="353">
        <v>38</v>
      </c>
      <c r="J178" s="353">
        <f t="shared" si="35"/>
        <v>6.333333333333333</v>
      </c>
      <c r="K178" s="353">
        <f t="shared" si="40"/>
        <v>10.99</v>
      </c>
      <c r="L178" s="355">
        <f t="shared" si="36"/>
        <v>0.42371853199878684</v>
      </c>
      <c r="M178" s="371">
        <v>0.15</v>
      </c>
      <c r="N178" s="353">
        <f t="shared" si="37"/>
        <v>32.299999999999997</v>
      </c>
      <c r="O178" s="353">
        <f t="shared" si="38"/>
        <v>5.3833333333333329</v>
      </c>
      <c r="P178" s="353">
        <f t="shared" si="41"/>
        <v>8.99</v>
      </c>
      <c r="Q178" s="357">
        <f t="shared" si="39"/>
        <v>0.4011865035224324</v>
      </c>
    </row>
    <row r="179" spans="1:17" s="387" customFormat="1" x14ac:dyDescent="0.5">
      <c r="A179" s="335"/>
      <c r="B179" s="366">
        <v>119524</v>
      </c>
      <c r="C179" s="367" t="s">
        <v>17</v>
      </c>
      <c r="D179" s="367" t="s">
        <v>1145</v>
      </c>
      <c r="E179" s="368">
        <v>810022761892</v>
      </c>
      <c r="F179" s="369">
        <v>6</v>
      </c>
      <c r="G179" s="370">
        <v>2.2999999999999998</v>
      </c>
      <c r="H179" s="369" t="s">
        <v>177</v>
      </c>
      <c r="I179" s="353">
        <v>38</v>
      </c>
      <c r="J179" s="353">
        <f t="shared" si="35"/>
        <v>6.333333333333333</v>
      </c>
      <c r="K179" s="353">
        <f t="shared" si="40"/>
        <v>10.99</v>
      </c>
      <c r="L179" s="355">
        <f t="shared" si="36"/>
        <v>0.42371853199878684</v>
      </c>
      <c r="M179" s="371">
        <v>0.15</v>
      </c>
      <c r="N179" s="353">
        <f t="shared" si="37"/>
        <v>32.299999999999997</v>
      </c>
      <c r="O179" s="353">
        <f t="shared" si="38"/>
        <v>5.3833333333333329</v>
      </c>
      <c r="P179" s="353">
        <f t="shared" si="41"/>
        <v>8.99</v>
      </c>
      <c r="Q179" s="357">
        <f t="shared" si="39"/>
        <v>0.4011865035224324</v>
      </c>
    </row>
    <row r="180" spans="1:17" s="387" customFormat="1" x14ac:dyDescent="0.5">
      <c r="A180" s="372"/>
      <c r="B180" s="366">
        <v>119529</v>
      </c>
      <c r="C180" s="367" t="s">
        <v>17</v>
      </c>
      <c r="D180" s="367" t="s">
        <v>1146</v>
      </c>
      <c r="E180" s="368">
        <v>810022768594</v>
      </c>
      <c r="F180" s="369">
        <v>6</v>
      </c>
      <c r="G180" s="370">
        <v>3.8</v>
      </c>
      <c r="H180" s="369" t="s">
        <v>177</v>
      </c>
      <c r="I180" s="353">
        <v>38</v>
      </c>
      <c r="J180" s="353">
        <f t="shared" si="35"/>
        <v>6.333333333333333</v>
      </c>
      <c r="K180" s="353">
        <f t="shared" si="40"/>
        <v>10.99</v>
      </c>
      <c r="L180" s="355">
        <f t="shared" si="36"/>
        <v>0.42371853199878684</v>
      </c>
      <c r="M180" s="371">
        <v>0.15</v>
      </c>
      <c r="N180" s="353">
        <f t="shared" si="37"/>
        <v>32.299999999999997</v>
      </c>
      <c r="O180" s="353">
        <f t="shared" si="38"/>
        <v>5.3833333333333329</v>
      </c>
      <c r="P180" s="353">
        <f t="shared" si="41"/>
        <v>8.99</v>
      </c>
      <c r="Q180" s="357">
        <f t="shared" si="39"/>
        <v>0.4011865035224324</v>
      </c>
    </row>
    <row r="181" spans="1:17" s="387" customFormat="1" x14ac:dyDescent="0.5">
      <c r="A181" s="372"/>
      <c r="B181" s="366">
        <v>119530</v>
      </c>
      <c r="C181" s="367" t="s">
        <v>17</v>
      </c>
      <c r="D181" s="367" t="s">
        <v>1147</v>
      </c>
      <c r="E181" s="368">
        <v>810022768556</v>
      </c>
      <c r="F181" s="369">
        <v>6</v>
      </c>
      <c r="G181" s="370">
        <v>3.5</v>
      </c>
      <c r="H181" s="369" t="s">
        <v>177</v>
      </c>
      <c r="I181" s="353">
        <v>38</v>
      </c>
      <c r="J181" s="353">
        <f t="shared" si="35"/>
        <v>6.333333333333333</v>
      </c>
      <c r="K181" s="353">
        <f t="shared" si="40"/>
        <v>10.99</v>
      </c>
      <c r="L181" s="355">
        <f t="shared" si="36"/>
        <v>0.42371853199878684</v>
      </c>
      <c r="M181" s="371">
        <v>0.15</v>
      </c>
      <c r="N181" s="353">
        <f t="shared" si="37"/>
        <v>32.299999999999997</v>
      </c>
      <c r="O181" s="353">
        <f t="shared" si="38"/>
        <v>5.3833333333333329</v>
      </c>
      <c r="P181" s="353">
        <f t="shared" si="41"/>
        <v>8.99</v>
      </c>
      <c r="Q181" s="357">
        <f t="shared" si="39"/>
        <v>0.4011865035224324</v>
      </c>
    </row>
    <row r="182" spans="1:17" s="387" customFormat="1" x14ac:dyDescent="0.5">
      <c r="A182" s="372"/>
      <c r="B182" s="366">
        <v>119531</v>
      </c>
      <c r="C182" s="367" t="s">
        <v>17</v>
      </c>
      <c r="D182" s="367" t="s">
        <v>1148</v>
      </c>
      <c r="E182" s="368">
        <v>810022763926</v>
      </c>
      <c r="F182" s="369">
        <v>6</v>
      </c>
      <c r="G182" s="370">
        <v>2.7</v>
      </c>
      <c r="H182" s="369" t="s">
        <v>177</v>
      </c>
      <c r="I182" s="353">
        <v>38</v>
      </c>
      <c r="J182" s="353">
        <f t="shared" si="35"/>
        <v>6.333333333333333</v>
      </c>
      <c r="K182" s="353">
        <f t="shared" si="40"/>
        <v>10.99</v>
      </c>
      <c r="L182" s="355">
        <f t="shared" si="36"/>
        <v>0.42371853199878684</v>
      </c>
      <c r="M182" s="371">
        <v>0.15</v>
      </c>
      <c r="N182" s="353">
        <f t="shared" si="37"/>
        <v>32.299999999999997</v>
      </c>
      <c r="O182" s="353">
        <f t="shared" si="38"/>
        <v>5.3833333333333329</v>
      </c>
      <c r="P182" s="353">
        <f t="shared" si="41"/>
        <v>8.99</v>
      </c>
      <c r="Q182" s="357">
        <f t="shared" si="39"/>
        <v>0.4011865035224324</v>
      </c>
    </row>
    <row r="183" spans="1:17" s="402" customFormat="1" x14ac:dyDescent="0.5">
      <c r="A183" s="372"/>
      <c r="B183" s="366">
        <v>119532</v>
      </c>
      <c r="C183" s="367" t="s">
        <v>17</v>
      </c>
      <c r="D183" s="367" t="s">
        <v>1149</v>
      </c>
      <c r="E183" s="368">
        <v>810022769416</v>
      </c>
      <c r="F183" s="369">
        <v>3</v>
      </c>
      <c r="G183" s="370">
        <v>6</v>
      </c>
      <c r="H183" s="369" t="s">
        <v>177</v>
      </c>
      <c r="I183" s="353">
        <v>64.599999999999994</v>
      </c>
      <c r="J183" s="353">
        <f t="shared" si="35"/>
        <v>21.533333333333331</v>
      </c>
      <c r="K183" s="353">
        <f t="shared" si="40"/>
        <v>35.99</v>
      </c>
      <c r="L183" s="355">
        <f t="shared" si="36"/>
        <v>0.40168565342224699</v>
      </c>
      <c r="M183" s="371">
        <v>0.15</v>
      </c>
      <c r="N183" s="353">
        <f t="shared" si="37"/>
        <v>54.91</v>
      </c>
      <c r="O183" s="353">
        <f t="shared" si="38"/>
        <v>18.303333333333331</v>
      </c>
      <c r="P183" s="353">
        <f t="shared" si="41"/>
        <v>30.99</v>
      </c>
      <c r="Q183" s="357">
        <f t="shared" si="39"/>
        <v>0.40937936968914707</v>
      </c>
    </row>
    <row r="184" spans="1:17" s="402" customFormat="1" x14ac:dyDescent="0.5">
      <c r="A184" s="372"/>
      <c r="B184" s="366">
        <v>119533</v>
      </c>
      <c r="C184" s="367" t="s">
        <v>17</v>
      </c>
      <c r="D184" s="367" t="s">
        <v>1150</v>
      </c>
      <c r="E184" s="368">
        <v>810022764213</v>
      </c>
      <c r="F184" s="369">
        <v>3</v>
      </c>
      <c r="G184" s="370">
        <v>6</v>
      </c>
      <c r="H184" s="369" t="s">
        <v>177</v>
      </c>
      <c r="I184" s="353">
        <v>64.599999999999994</v>
      </c>
      <c r="J184" s="353">
        <f t="shared" si="35"/>
        <v>21.533333333333331</v>
      </c>
      <c r="K184" s="353">
        <f t="shared" si="40"/>
        <v>35.99</v>
      </c>
      <c r="L184" s="355">
        <f t="shared" si="36"/>
        <v>0.40168565342224699</v>
      </c>
      <c r="M184" s="371">
        <v>0.15</v>
      </c>
      <c r="N184" s="353">
        <f t="shared" si="37"/>
        <v>54.91</v>
      </c>
      <c r="O184" s="353">
        <f t="shared" si="38"/>
        <v>18.303333333333331</v>
      </c>
      <c r="P184" s="353">
        <f t="shared" si="41"/>
        <v>30.99</v>
      </c>
      <c r="Q184" s="357">
        <f t="shared" si="39"/>
        <v>0.40937936968914707</v>
      </c>
    </row>
    <row r="185" spans="1:17" s="402" customFormat="1" x14ac:dyDescent="0.5">
      <c r="A185" s="372"/>
      <c r="B185" s="366">
        <v>119534</v>
      </c>
      <c r="C185" s="367" t="s">
        <v>17</v>
      </c>
      <c r="D185" s="367" t="s">
        <v>1151</v>
      </c>
      <c r="E185" s="368">
        <v>810022769331</v>
      </c>
      <c r="F185" s="369">
        <v>3</v>
      </c>
      <c r="G185" s="370">
        <v>6</v>
      </c>
      <c r="H185" s="369" t="s">
        <v>177</v>
      </c>
      <c r="I185" s="353">
        <v>64.599999999999994</v>
      </c>
      <c r="J185" s="353">
        <f t="shared" si="35"/>
        <v>21.533333333333331</v>
      </c>
      <c r="K185" s="353">
        <f t="shared" si="40"/>
        <v>35.99</v>
      </c>
      <c r="L185" s="355">
        <f t="shared" si="36"/>
        <v>0.40168565342224699</v>
      </c>
      <c r="M185" s="371">
        <v>0.15</v>
      </c>
      <c r="N185" s="353">
        <f t="shared" si="37"/>
        <v>54.91</v>
      </c>
      <c r="O185" s="353">
        <f t="shared" si="38"/>
        <v>18.303333333333331</v>
      </c>
      <c r="P185" s="353">
        <f t="shared" si="41"/>
        <v>30.99</v>
      </c>
      <c r="Q185" s="357">
        <f t="shared" si="39"/>
        <v>0.40937936968914707</v>
      </c>
    </row>
    <row r="186" spans="1:17" s="402" customFormat="1" x14ac:dyDescent="0.5">
      <c r="A186" s="372"/>
      <c r="B186" s="366">
        <v>119535</v>
      </c>
      <c r="C186" s="367" t="s">
        <v>17</v>
      </c>
      <c r="D186" s="367" t="s">
        <v>1152</v>
      </c>
      <c r="E186" s="368">
        <v>810022760000</v>
      </c>
      <c r="F186" s="369">
        <v>6</v>
      </c>
      <c r="G186" s="370">
        <v>5.6</v>
      </c>
      <c r="H186" s="369" t="s">
        <v>177</v>
      </c>
      <c r="I186" s="353">
        <v>64.599999999999994</v>
      </c>
      <c r="J186" s="353">
        <f t="shared" si="35"/>
        <v>10.766666666666666</v>
      </c>
      <c r="K186" s="353">
        <f t="shared" si="40"/>
        <v>17.989999999999998</v>
      </c>
      <c r="L186" s="355">
        <f t="shared" si="36"/>
        <v>0.40151936260885679</v>
      </c>
      <c r="M186" s="371">
        <v>0.15</v>
      </c>
      <c r="N186" s="353">
        <f t="shared" si="37"/>
        <v>54.91</v>
      </c>
      <c r="O186" s="353">
        <f t="shared" si="38"/>
        <v>9.1516666666666655</v>
      </c>
      <c r="P186" s="353">
        <f t="shared" si="41"/>
        <v>15.49</v>
      </c>
      <c r="Q186" s="357">
        <f t="shared" si="39"/>
        <v>0.40918872390789768</v>
      </c>
    </row>
    <row r="187" spans="1:17" s="387" customFormat="1" x14ac:dyDescent="0.5">
      <c r="A187" s="372"/>
      <c r="B187" s="366">
        <v>119536</v>
      </c>
      <c r="C187" s="367" t="s">
        <v>17</v>
      </c>
      <c r="D187" s="367" t="s">
        <v>1153</v>
      </c>
      <c r="E187" s="368">
        <v>810022760437</v>
      </c>
      <c r="F187" s="369">
        <v>6</v>
      </c>
      <c r="G187" s="370">
        <v>4.4000000000000004</v>
      </c>
      <c r="H187" s="369" t="s">
        <v>177</v>
      </c>
      <c r="I187" s="353">
        <v>64.599999999999994</v>
      </c>
      <c r="J187" s="353">
        <f t="shared" si="35"/>
        <v>10.766666666666666</v>
      </c>
      <c r="K187" s="353">
        <f t="shared" si="40"/>
        <v>17.989999999999998</v>
      </c>
      <c r="L187" s="355">
        <f t="shared" si="36"/>
        <v>0.40151936260885679</v>
      </c>
      <c r="M187" s="371">
        <v>0.15</v>
      </c>
      <c r="N187" s="353">
        <f t="shared" si="37"/>
        <v>54.91</v>
      </c>
      <c r="O187" s="353">
        <f t="shared" si="38"/>
        <v>9.1516666666666655</v>
      </c>
      <c r="P187" s="353">
        <f t="shared" si="41"/>
        <v>15.49</v>
      </c>
      <c r="Q187" s="357">
        <f t="shared" si="39"/>
        <v>0.40918872390789768</v>
      </c>
    </row>
    <row r="188" spans="1:17" s="344" customFormat="1" x14ac:dyDescent="0.5">
      <c r="B188" s="361" t="str">
        <f>C189</f>
        <v>Memaw's Country Kitchen</v>
      </c>
      <c r="C188" s="345"/>
      <c r="D188" s="345"/>
      <c r="E188" s="346"/>
      <c r="F188" s="347"/>
      <c r="G188" s="348"/>
      <c r="H188" s="347"/>
      <c r="I188" s="362"/>
      <c r="J188" s="362"/>
      <c r="K188" s="362"/>
      <c r="L188" s="363"/>
      <c r="M188" s="364"/>
      <c r="N188" s="362"/>
      <c r="O188" s="362"/>
      <c r="P188" s="362"/>
      <c r="Q188" s="365"/>
    </row>
    <row r="189" spans="1:17" s="372" customFormat="1" x14ac:dyDescent="0.5">
      <c r="B189" s="366">
        <v>114501</v>
      </c>
      <c r="C189" s="367" t="s">
        <v>908</v>
      </c>
      <c r="D189" s="367" t="s">
        <v>909</v>
      </c>
      <c r="E189" s="368">
        <v>856875005025</v>
      </c>
      <c r="F189" s="369">
        <v>8</v>
      </c>
      <c r="G189" s="370">
        <v>4</v>
      </c>
      <c r="H189" s="369" t="s">
        <v>177</v>
      </c>
      <c r="I189" s="353">
        <v>28</v>
      </c>
      <c r="J189" s="353">
        <f t="shared" si="35"/>
        <v>3.5</v>
      </c>
      <c r="K189" s="353">
        <f t="shared" si="40"/>
        <v>5.99</v>
      </c>
      <c r="L189" s="355">
        <f t="shared" si="36"/>
        <v>0.41569282136894825</v>
      </c>
      <c r="M189" s="371">
        <v>0.15</v>
      </c>
      <c r="N189" s="353">
        <f t="shared" si="37"/>
        <v>23.8</v>
      </c>
      <c r="O189" s="353">
        <f t="shared" si="38"/>
        <v>2.9750000000000001</v>
      </c>
      <c r="P189" s="353">
        <f t="shared" si="41"/>
        <v>4.99</v>
      </c>
      <c r="Q189" s="357">
        <f t="shared" si="39"/>
        <v>0.40380761523046094</v>
      </c>
    </row>
    <row r="190" spans="1:17" s="372" customFormat="1" x14ac:dyDescent="0.5">
      <c r="B190" s="366">
        <v>114502</v>
      </c>
      <c r="C190" s="367" t="s">
        <v>908</v>
      </c>
      <c r="D190" s="367" t="s">
        <v>910</v>
      </c>
      <c r="E190" s="368">
        <v>856875005018</v>
      </c>
      <c r="F190" s="369">
        <v>8</v>
      </c>
      <c r="G190" s="370">
        <v>4</v>
      </c>
      <c r="H190" s="369" t="s">
        <v>177</v>
      </c>
      <c r="I190" s="353">
        <v>28</v>
      </c>
      <c r="J190" s="353">
        <f t="shared" si="35"/>
        <v>3.5</v>
      </c>
      <c r="K190" s="353">
        <f t="shared" si="40"/>
        <v>5.99</v>
      </c>
      <c r="L190" s="355">
        <f t="shared" si="36"/>
        <v>0.41569282136894825</v>
      </c>
      <c r="M190" s="371">
        <v>0.15</v>
      </c>
      <c r="N190" s="353">
        <f t="shared" si="37"/>
        <v>23.8</v>
      </c>
      <c r="O190" s="353">
        <f t="shared" si="38"/>
        <v>2.9750000000000001</v>
      </c>
      <c r="P190" s="353">
        <f t="shared" si="41"/>
        <v>4.99</v>
      </c>
      <c r="Q190" s="357">
        <f t="shared" si="39"/>
        <v>0.40380761523046094</v>
      </c>
    </row>
    <row r="191" spans="1:17" s="372" customFormat="1" x14ac:dyDescent="0.5">
      <c r="B191" s="366">
        <v>114503</v>
      </c>
      <c r="C191" s="367" t="s">
        <v>908</v>
      </c>
      <c r="D191" s="367" t="s">
        <v>911</v>
      </c>
      <c r="E191" s="368">
        <v>856875005032</v>
      </c>
      <c r="F191" s="369">
        <v>8</v>
      </c>
      <c r="G191" s="370">
        <v>4</v>
      </c>
      <c r="H191" s="369" t="s">
        <v>177</v>
      </c>
      <c r="I191" s="353">
        <v>28</v>
      </c>
      <c r="J191" s="353">
        <f t="shared" si="35"/>
        <v>3.5</v>
      </c>
      <c r="K191" s="353">
        <f t="shared" si="40"/>
        <v>5.99</v>
      </c>
      <c r="L191" s="355">
        <f t="shared" si="36"/>
        <v>0.41569282136894825</v>
      </c>
      <c r="M191" s="371">
        <v>0.15</v>
      </c>
      <c r="N191" s="353">
        <f t="shared" si="37"/>
        <v>23.8</v>
      </c>
      <c r="O191" s="353">
        <f t="shared" si="38"/>
        <v>2.9750000000000001</v>
      </c>
      <c r="P191" s="353">
        <f t="shared" si="41"/>
        <v>4.99</v>
      </c>
      <c r="Q191" s="357">
        <f t="shared" si="39"/>
        <v>0.40380761523046094</v>
      </c>
    </row>
    <row r="192" spans="1:17" s="344" customFormat="1" x14ac:dyDescent="0.5">
      <c r="B192" s="361" t="str">
        <f>C193</f>
        <v>Treehouse Naturals</v>
      </c>
      <c r="C192" s="345"/>
      <c r="D192" s="345"/>
      <c r="E192" s="346"/>
      <c r="F192" s="347"/>
      <c r="G192" s="348"/>
      <c r="H192" s="347"/>
      <c r="I192" s="362"/>
      <c r="J192" s="362"/>
      <c r="K192" s="362"/>
      <c r="L192" s="363"/>
      <c r="M192" s="364"/>
      <c r="N192" s="362"/>
      <c r="O192" s="362"/>
      <c r="P192" s="362"/>
      <c r="Q192" s="365"/>
    </row>
    <row r="193" spans="2:17" s="335" customFormat="1" x14ac:dyDescent="0.5">
      <c r="B193" s="351">
        <v>121301</v>
      </c>
      <c r="C193" s="326" t="s">
        <v>1244</v>
      </c>
      <c r="D193" s="326" t="s">
        <v>1245</v>
      </c>
      <c r="E193" s="327">
        <v>860001734737</v>
      </c>
      <c r="F193" s="328">
        <v>12</v>
      </c>
      <c r="G193" s="329">
        <v>7.5</v>
      </c>
      <c r="H193" s="328" t="s">
        <v>177</v>
      </c>
      <c r="I193" s="352">
        <v>37.5</v>
      </c>
      <c r="J193" s="352">
        <f t="shared" si="35"/>
        <v>3.125</v>
      </c>
      <c r="K193" s="352">
        <f t="shared" si="40"/>
        <v>5.49</v>
      </c>
      <c r="L193" s="358">
        <f t="shared" si="36"/>
        <v>0.43078324225865211</v>
      </c>
      <c r="M193" s="356">
        <v>0.2</v>
      </c>
      <c r="N193" s="352">
        <f t="shared" si="37"/>
        <v>30</v>
      </c>
      <c r="O193" s="352">
        <f t="shared" si="38"/>
        <v>2.5</v>
      </c>
      <c r="P193" s="352">
        <f t="shared" si="41"/>
        <v>4.49</v>
      </c>
      <c r="Q193" s="359">
        <f t="shared" si="39"/>
        <v>0.44320712694877507</v>
      </c>
    </row>
    <row r="194" spans="2:17" s="344" customFormat="1" x14ac:dyDescent="0.5">
      <c r="B194" s="361" t="str">
        <f>C195</f>
        <v>Be Simple Food</v>
      </c>
      <c r="C194" s="345"/>
      <c r="D194" s="345"/>
      <c r="E194" s="346"/>
      <c r="F194" s="347"/>
      <c r="G194" s="348"/>
      <c r="H194" s="347"/>
      <c r="I194" s="362"/>
      <c r="J194" s="362"/>
      <c r="K194" s="362"/>
      <c r="L194" s="363"/>
      <c r="M194" s="364"/>
      <c r="N194" s="362"/>
      <c r="O194" s="362"/>
      <c r="P194" s="362"/>
      <c r="Q194" s="365"/>
    </row>
    <row r="195" spans="2:17" s="372" customFormat="1" x14ac:dyDescent="0.5">
      <c r="B195" s="366">
        <v>122600</v>
      </c>
      <c r="C195" s="367" t="s">
        <v>1286</v>
      </c>
      <c r="D195" s="367" t="s">
        <v>5850</v>
      </c>
      <c r="E195" s="368">
        <v>860011374343</v>
      </c>
      <c r="F195" s="369">
        <v>6</v>
      </c>
      <c r="G195" s="370">
        <v>18</v>
      </c>
      <c r="H195" s="369" t="s">
        <v>177</v>
      </c>
      <c r="I195" s="353">
        <v>28.1</v>
      </c>
      <c r="J195" s="353">
        <f t="shared" si="35"/>
        <v>4.6833333333333336</v>
      </c>
      <c r="K195" s="353">
        <f t="shared" si="40"/>
        <v>7.99</v>
      </c>
      <c r="L195" s="355">
        <f t="shared" si="36"/>
        <v>0.41385064664163534</v>
      </c>
      <c r="M195" s="371">
        <v>0.15</v>
      </c>
      <c r="N195" s="353">
        <f t="shared" si="37"/>
        <v>23.885000000000002</v>
      </c>
      <c r="O195" s="353">
        <f t="shared" si="38"/>
        <v>3.9808333333333334</v>
      </c>
      <c r="P195" s="353">
        <f t="shared" si="41"/>
        <v>6.99</v>
      </c>
      <c r="Q195" s="357">
        <f t="shared" si="39"/>
        <v>0.43049594659036722</v>
      </c>
    </row>
    <row r="196" spans="2:17" s="372" customFormat="1" x14ac:dyDescent="0.5">
      <c r="B196" s="366">
        <v>122601</v>
      </c>
      <c r="C196" s="367" t="s">
        <v>1286</v>
      </c>
      <c r="D196" s="367" t="s">
        <v>5851</v>
      </c>
      <c r="E196" s="368">
        <v>860011374350</v>
      </c>
      <c r="F196" s="369">
        <v>6</v>
      </c>
      <c r="G196" s="370">
        <v>18</v>
      </c>
      <c r="H196" s="369" t="s">
        <v>177</v>
      </c>
      <c r="I196" s="353">
        <v>28.1</v>
      </c>
      <c r="J196" s="353">
        <f t="shared" si="35"/>
        <v>4.6833333333333336</v>
      </c>
      <c r="K196" s="353">
        <f t="shared" si="40"/>
        <v>7.99</v>
      </c>
      <c r="L196" s="355">
        <f t="shared" si="36"/>
        <v>0.41385064664163534</v>
      </c>
      <c r="M196" s="371">
        <v>0.15</v>
      </c>
      <c r="N196" s="353">
        <f t="shared" si="37"/>
        <v>23.885000000000002</v>
      </c>
      <c r="O196" s="353">
        <f t="shared" si="38"/>
        <v>3.9808333333333334</v>
      </c>
      <c r="P196" s="353">
        <f t="shared" si="41"/>
        <v>6.99</v>
      </c>
      <c r="Q196" s="357">
        <f t="shared" si="39"/>
        <v>0.43049594659036722</v>
      </c>
    </row>
    <row r="197" spans="2:17" s="372" customFormat="1" x14ac:dyDescent="0.5">
      <c r="B197" s="366">
        <v>122602</v>
      </c>
      <c r="C197" s="367" t="s">
        <v>1286</v>
      </c>
      <c r="D197" s="367" t="s">
        <v>5852</v>
      </c>
      <c r="E197" s="368">
        <v>860011374367</v>
      </c>
      <c r="F197" s="369">
        <v>6</v>
      </c>
      <c r="G197" s="370">
        <v>11</v>
      </c>
      <c r="H197" s="369" t="s">
        <v>177</v>
      </c>
      <c r="I197" s="353">
        <v>26.9</v>
      </c>
      <c r="J197" s="353">
        <f t="shared" si="35"/>
        <v>4.4833333333333334</v>
      </c>
      <c r="K197" s="353">
        <f t="shared" si="40"/>
        <v>7.49</v>
      </c>
      <c r="L197" s="355">
        <f t="shared" si="36"/>
        <v>0.4014241210502893</v>
      </c>
      <c r="M197" s="371">
        <v>0.15</v>
      </c>
      <c r="N197" s="353">
        <f t="shared" si="37"/>
        <v>22.864999999999998</v>
      </c>
      <c r="O197" s="353">
        <f t="shared" si="38"/>
        <v>3.8108333333333331</v>
      </c>
      <c r="P197" s="353">
        <f t="shared" si="41"/>
        <v>6.49</v>
      </c>
      <c r="Q197" s="357">
        <f t="shared" si="39"/>
        <v>0.41281458654340014</v>
      </c>
    </row>
    <row r="198" spans="2:17" s="372" customFormat="1" x14ac:dyDescent="0.5">
      <c r="B198" s="366">
        <v>122603</v>
      </c>
      <c r="C198" s="367" t="s">
        <v>1286</v>
      </c>
      <c r="D198" s="367" t="s">
        <v>5853</v>
      </c>
      <c r="E198" s="368">
        <v>860011374374</v>
      </c>
      <c r="F198" s="369">
        <v>6</v>
      </c>
      <c r="G198" s="370">
        <v>11</v>
      </c>
      <c r="H198" s="369" t="s">
        <v>177</v>
      </c>
      <c r="I198" s="353">
        <v>26.9</v>
      </c>
      <c r="J198" s="353">
        <f t="shared" si="35"/>
        <v>4.4833333333333334</v>
      </c>
      <c r="K198" s="353">
        <f t="shared" si="40"/>
        <v>7.49</v>
      </c>
      <c r="L198" s="355">
        <f t="shared" si="36"/>
        <v>0.4014241210502893</v>
      </c>
      <c r="M198" s="371">
        <v>0.15</v>
      </c>
      <c r="N198" s="353">
        <f t="shared" si="37"/>
        <v>22.864999999999998</v>
      </c>
      <c r="O198" s="353">
        <f t="shared" si="38"/>
        <v>3.8108333333333331</v>
      </c>
      <c r="P198" s="353">
        <f t="shared" si="41"/>
        <v>6.49</v>
      </c>
      <c r="Q198" s="357">
        <f t="shared" si="39"/>
        <v>0.41281458654340014</v>
      </c>
    </row>
    <row r="199" spans="2:17" s="372" customFormat="1" x14ac:dyDescent="0.5">
      <c r="B199" s="366">
        <v>122604</v>
      </c>
      <c r="C199" s="367" t="s">
        <v>1286</v>
      </c>
      <c r="D199" s="367" t="s">
        <v>5854</v>
      </c>
      <c r="E199" s="368">
        <v>860011374329</v>
      </c>
      <c r="F199" s="369">
        <v>6</v>
      </c>
      <c r="G199" s="370">
        <v>12</v>
      </c>
      <c r="H199" s="369" t="s">
        <v>177</v>
      </c>
      <c r="I199" s="353">
        <v>30.7</v>
      </c>
      <c r="J199" s="353">
        <f t="shared" si="35"/>
        <v>5.1166666666666663</v>
      </c>
      <c r="K199" s="353">
        <f t="shared" si="40"/>
        <v>8.99</v>
      </c>
      <c r="L199" s="355">
        <f t="shared" si="36"/>
        <v>0.4308490915832407</v>
      </c>
      <c r="M199" s="371">
        <v>0.15</v>
      </c>
      <c r="N199" s="353">
        <f t="shared" si="37"/>
        <v>26.094999999999999</v>
      </c>
      <c r="O199" s="353">
        <f t="shared" si="38"/>
        <v>4.3491666666666662</v>
      </c>
      <c r="P199" s="353">
        <f t="shared" si="41"/>
        <v>7.49</v>
      </c>
      <c r="Q199" s="357">
        <f t="shared" si="39"/>
        <v>0.41933689363595916</v>
      </c>
    </row>
    <row r="200" spans="2:17" s="372" customFormat="1" x14ac:dyDescent="0.5">
      <c r="B200" s="366">
        <v>122605</v>
      </c>
      <c r="C200" s="367" t="s">
        <v>1286</v>
      </c>
      <c r="D200" s="367" t="s">
        <v>5855</v>
      </c>
      <c r="E200" s="368">
        <v>860011374336</v>
      </c>
      <c r="F200" s="369">
        <v>6</v>
      </c>
      <c r="G200" s="370">
        <v>12</v>
      </c>
      <c r="H200" s="369" t="s">
        <v>177</v>
      </c>
      <c r="I200" s="353">
        <v>30.7</v>
      </c>
      <c r="J200" s="353">
        <f t="shared" si="35"/>
        <v>5.1166666666666663</v>
      </c>
      <c r="K200" s="353">
        <f t="shared" si="40"/>
        <v>8.99</v>
      </c>
      <c r="L200" s="355">
        <f t="shared" si="36"/>
        <v>0.4308490915832407</v>
      </c>
      <c r="M200" s="371">
        <v>0.15</v>
      </c>
      <c r="N200" s="353">
        <f t="shared" si="37"/>
        <v>26.094999999999999</v>
      </c>
      <c r="O200" s="353">
        <f t="shared" si="38"/>
        <v>4.3491666666666662</v>
      </c>
      <c r="P200" s="353">
        <f t="shared" si="41"/>
        <v>7.49</v>
      </c>
      <c r="Q200" s="357">
        <f t="shared" si="39"/>
        <v>0.41933689363595916</v>
      </c>
    </row>
    <row r="201" spans="2:17" s="372" customFormat="1" x14ac:dyDescent="0.5">
      <c r="B201" s="366">
        <v>122606</v>
      </c>
      <c r="C201" s="367" t="s">
        <v>1286</v>
      </c>
      <c r="D201" s="367" t="s">
        <v>5856</v>
      </c>
      <c r="E201" s="368">
        <v>860011374305</v>
      </c>
      <c r="F201" s="369">
        <v>6</v>
      </c>
      <c r="G201" s="370">
        <v>2</v>
      </c>
      <c r="H201" s="369" t="s">
        <v>177</v>
      </c>
      <c r="I201" s="353">
        <v>22.6</v>
      </c>
      <c r="J201" s="353">
        <f t="shared" si="35"/>
        <v>3.7666666666666671</v>
      </c>
      <c r="K201" s="353">
        <f t="shared" si="40"/>
        <v>6.49</v>
      </c>
      <c r="L201" s="355">
        <f t="shared" si="36"/>
        <v>0.41961992809450432</v>
      </c>
      <c r="M201" s="371">
        <v>0.15</v>
      </c>
      <c r="N201" s="353">
        <f t="shared" si="37"/>
        <v>19.21</v>
      </c>
      <c r="O201" s="353">
        <f t="shared" si="38"/>
        <v>3.2016666666666667</v>
      </c>
      <c r="P201" s="353">
        <f t="shared" si="41"/>
        <v>5.49</v>
      </c>
      <c r="Q201" s="357">
        <f t="shared" si="39"/>
        <v>0.41681845780206439</v>
      </c>
    </row>
    <row r="202" spans="2:17" s="372" customFormat="1" x14ac:dyDescent="0.5">
      <c r="B202" s="366">
        <v>122607</v>
      </c>
      <c r="C202" s="367" t="s">
        <v>1286</v>
      </c>
      <c r="D202" s="367" t="s">
        <v>5857</v>
      </c>
      <c r="E202" s="368">
        <v>860011374312</v>
      </c>
      <c r="F202" s="369">
        <v>6</v>
      </c>
      <c r="G202" s="370">
        <v>2</v>
      </c>
      <c r="H202" s="369" t="s">
        <v>177</v>
      </c>
      <c r="I202" s="353">
        <v>22.6</v>
      </c>
      <c r="J202" s="353">
        <f t="shared" si="35"/>
        <v>3.7666666666666671</v>
      </c>
      <c r="K202" s="353">
        <f t="shared" si="40"/>
        <v>6.49</v>
      </c>
      <c r="L202" s="355">
        <f t="shared" si="36"/>
        <v>0.41961992809450432</v>
      </c>
      <c r="M202" s="371">
        <v>0.15</v>
      </c>
      <c r="N202" s="353">
        <f t="shared" si="37"/>
        <v>19.21</v>
      </c>
      <c r="O202" s="353">
        <f t="shared" si="38"/>
        <v>3.2016666666666667</v>
      </c>
      <c r="P202" s="353">
        <f t="shared" si="41"/>
        <v>5.49</v>
      </c>
      <c r="Q202" s="357">
        <f t="shared" si="39"/>
        <v>0.41681845780206439</v>
      </c>
    </row>
    <row r="203" spans="2:17" s="344" customFormat="1" x14ac:dyDescent="0.5">
      <c r="B203" s="361" t="str">
        <f>C204</f>
        <v>SIMPLi</v>
      </c>
      <c r="C203" s="345"/>
      <c r="D203" s="345"/>
      <c r="E203" s="346"/>
      <c r="F203" s="347"/>
      <c r="G203" s="348"/>
      <c r="H203" s="347"/>
      <c r="I203" s="362"/>
      <c r="J203" s="362"/>
      <c r="K203" s="362"/>
      <c r="L203" s="363"/>
      <c r="M203" s="364"/>
      <c r="N203" s="362"/>
      <c r="O203" s="362"/>
      <c r="P203" s="362"/>
      <c r="Q203" s="365"/>
    </row>
    <row r="204" spans="2:17" s="372" customFormat="1" x14ac:dyDescent="0.5">
      <c r="B204" s="366">
        <v>125801</v>
      </c>
      <c r="C204" s="367" t="s">
        <v>1302</v>
      </c>
      <c r="D204" s="367" t="s">
        <v>1312</v>
      </c>
      <c r="E204" s="368">
        <v>860001977097</v>
      </c>
      <c r="F204" s="369">
        <v>8</v>
      </c>
      <c r="G204" s="370">
        <v>12</v>
      </c>
      <c r="H204" s="369" t="s">
        <v>177</v>
      </c>
      <c r="I204" s="353">
        <v>35.44</v>
      </c>
      <c r="J204" s="353">
        <f t="shared" si="35"/>
        <v>4.43</v>
      </c>
      <c r="K204" s="353">
        <f t="shared" si="40"/>
        <v>7.49</v>
      </c>
      <c r="L204" s="355">
        <f t="shared" si="36"/>
        <v>0.40854472630173572</v>
      </c>
      <c r="M204" s="371">
        <v>0.2</v>
      </c>
      <c r="N204" s="353">
        <f t="shared" si="37"/>
        <v>28.352</v>
      </c>
      <c r="O204" s="353">
        <f t="shared" si="38"/>
        <v>3.544</v>
      </c>
      <c r="P204" s="353">
        <f t="shared" si="41"/>
        <v>5.99</v>
      </c>
      <c r="Q204" s="357">
        <f t="shared" si="39"/>
        <v>0.40834724540901501</v>
      </c>
    </row>
    <row r="205" spans="2:17" s="372" customFormat="1" x14ac:dyDescent="0.5">
      <c r="B205" s="366">
        <v>125802</v>
      </c>
      <c r="C205" s="367" t="s">
        <v>1302</v>
      </c>
      <c r="D205" s="367" t="s">
        <v>1313</v>
      </c>
      <c r="E205" s="368">
        <v>860001977066</v>
      </c>
      <c r="F205" s="369">
        <v>8</v>
      </c>
      <c r="G205" s="370">
        <v>12</v>
      </c>
      <c r="H205" s="369" t="s">
        <v>177</v>
      </c>
      <c r="I205" s="353">
        <v>35.44</v>
      </c>
      <c r="J205" s="353">
        <f t="shared" si="35"/>
        <v>4.43</v>
      </c>
      <c r="K205" s="353">
        <f t="shared" si="40"/>
        <v>7.49</v>
      </c>
      <c r="L205" s="355">
        <f t="shared" si="36"/>
        <v>0.40854472630173572</v>
      </c>
      <c r="M205" s="371">
        <v>0.2</v>
      </c>
      <c r="N205" s="353">
        <f t="shared" si="37"/>
        <v>28.352</v>
      </c>
      <c r="O205" s="353">
        <f t="shared" si="38"/>
        <v>3.544</v>
      </c>
      <c r="P205" s="353">
        <f t="shared" si="41"/>
        <v>5.99</v>
      </c>
      <c r="Q205" s="357">
        <f t="shared" si="39"/>
        <v>0.40834724540901501</v>
      </c>
    </row>
    <row r="206" spans="2:17" s="372" customFormat="1" x14ac:dyDescent="0.5">
      <c r="B206" s="366">
        <v>125803</v>
      </c>
      <c r="C206" s="367" t="s">
        <v>1302</v>
      </c>
      <c r="D206" s="367" t="s">
        <v>1314</v>
      </c>
      <c r="E206" s="368">
        <v>860001977035</v>
      </c>
      <c r="F206" s="369">
        <v>8</v>
      </c>
      <c r="G206" s="370">
        <v>12</v>
      </c>
      <c r="H206" s="369" t="s">
        <v>177</v>
      </c>
      <c r="I206" s="353">
        <v>35.44</v>
      </c>
      <c r="J206" s="353">
        <f t="shared" si="35"/>
        <v>4.43</v>
      </c>
      <c r="K206" s="353">
        <f t="shared" si="40"/>
        <v>7.49</v>
      </c>
      <c r="L206" s="355">
        <f t="shared" si="36"/>
        <v>0.40854472630173572</v>
      </c>
      <c r="M206" s="371">
        <v>0.2</v>
      </c>
      <c r="N206" s="353">
        <f t="shared" si="37"/>
        <v>28.352</v>
      </c>
      <c r="O206" s="353">
        <f t="shared" si="38"/>
        <v>3.544</v>
      </c>
      <c r="P206" s="353">
        <f t="shared" si="41"/>
        <v>5.99</v>
      </c>
      <c r="Q206" s="357">
        <f t="shared" si="39"/>
        <v>0.40834724540901501</v>
      </c>
    </row>
    <row r="207" spans="2:17" s="372" customFormat="1" x14ac:dyDescent="0.5">
      <c r="B207" s="366">
        <v>125810</v>
      </c>
      <c r="C207" s="367" t="s">
        <v>1302</v>
      </c>
      <c r="D207" s="367" t="s">
        <v>1315</v>
      </c>
      <c r="E207" s="368">
        <v>850033785418</v>
      </c>
      <c r="F207" s="369">
        <v>8</v>
      </c>
      <c r="G207" s="370">
        <v>12</v>
      </c>
      <c r="H207" s="369" t="s">
        <v>177</v>
      </c>
      <c r="I207" s="353">
        <v>36.5</v>
      </c>
      <c r="J207" s="353">
        <f t="shared" si="35"/>
        <v>4.5625</v>
      </c>
      <c r="K207" s="353">
        <f t="shared" si="40"/>
        <v>7.99</v>
      </c>
      <c r="L207" s="355">
        <f t="shared" si="36"/>
        <v>0.42897371714643306</v>
      </c>
      <c r="M207" s="371">
        <v>0.2</v>
      </c>
      <c r="N207" s="353">
        <f t="shared" si="37"/>
        <v>29.200000000000003</v>
      </c>
      <c r="O207" s="353">
        <f t="shared" si="38"/>
        <v>3.6500000000000004</v>
      </c>
      <c r="P207" s="353">
        <f t="shared" si="41"/>
        <v>6.49</v>
      </c>
      <c r="Q207" s="357">
        <f t="shared" si="39"/>
        <v>0.43759630200308164</v>
      </c>
    </row>
    <row r="208" spans="2:17" s="372" customFormat="1" x14ac:dyDescent="0.5">
      <c r="B208" s="366">
        <v>125811</v>
      </c>
      <c r="C208" s="367" t="s">
        <v>1302</v>
      </c>
      <c r="D208" s="367" t="s">
        <v>1316</v>
      </c>
      <c r="E208" s="368">
        <v>850033785890</v>
      </c>
      <c r="F208" s="369">
        <v>8</v>
      </c>
      <c r="G208" s="370">
        <v>12</v>
      </c>
      <c r="H208" s="369" t="s">
        <v>177</v>
      </c>
      <c r="I208" s="353">
        <v>32.1</v>
      </c>
      <c r="J208" s="353">
        <f t="shared" si="35"/>
        <v>4.0125000000000002</v>
      </c>
      <c r="K208" s="353">
        <f t="shared" si="40"/>
        <v>6.99</v>
      </c>
      <c r="L208" s="355">
        <f t="shared" si="36"/>
        <v>0.42596566523605151</v>
      </c>
      <c r="M208" s="371">
        <v>0.2</v>
      </c>
      <c r="N208" s="353">
        <f t="shared" si="37"/>
        <v>25.680000000000003</v>
      </c>
      <c r="O208" s="353">
        <f t="shared" si="38"/>
        <v>3.2100000000000004</v>
      </c>
      <c r="P208" s="353">
        <f t="shared" si="41"/>
        <v>5.49</v>
      </c>
      <c r="Q208" s="357">
        <f t="shared" si="39"/>
        <v>0.41530054644808739</v>
      </c>
    </row>
    <row r="209" spans="2:17" s="372" customFormat="1" x14ac:dyDescent="0.5">
      <c r="B209" s="366">
        <v>125812</v>
      </c>
      <c r="C209" s="367" t="s">
        <v>1302</v>
      </c>
      <c r="D209" s="367" t="s">
        <v>1317</v>
      </c>
      <c r="E209" s="368">
        <v>850033785906</v>
      </c>
      <c r="F209" s="369">
        <v>8</v>
      </c>
      <c r="G209" s="370">
        <v>12</v>
      </c>
      <c r="H209" s="369" t="s">
        <v>177</v>
      </c>
      <c r="I209" s="353">
        <v>32.1</v>
      </c>
      <c r="J209" s="353">
        <f t="shared" si="35"/>
        <v>4.0125000000000002</v>
      </c>
      <c r="K209" s="353">
        <f t="shared" si="40"/>
        <v>6.99</v>
      </c>
      <c r="L209" s="355">
        <f t="shared" si="36"/>
        <v>0.42596566523605151</v>
      </c>
      <c r="M209" s="371">
        <v>0.2</v>
      </c>
      <c r="N209" s="353">
        <f t="shared" si="37"/>
        <v>25.680000000000003</v>
      </c>
      <c r="O209" s="353">
        <f t="shared" si="38"/>
        <v>3.2100000000000004</v>
      </c>
      <c r="P209" s="353">
        <f t="shared" si="41"/>
        <v>5.49</v>
      </c>
      <c r="Q209" s="357">
        <f t="shared" si="39"/>
        <v>0.41530054644808739</v>
      </c>
    </row>
    <row r="210" spans="2:17" s="372" customFormat="1" x14ac:dyDescent="0.5">
      <c r="B210" s="366">
        <v>125813</v>
      </c>
      <c r="C210" s="367" t="s">
        <v>1302</v>
      </c>
      <c r="D210" s="367" t="s">
        <v>1318</v>
      </c>
      <c r="E210" s="368">
        <v>850033785593</v>
      </c>
      <c r="F210" s="369">
        <v>8</v>
      </c>
      <c r="G210" s="370">
        <v>12</v>
      </c>
      <c r="H210" s="369" t="s">
        <v>177</v>
      </c>
      <c r="I210" s="353">
        <v>32.1</v>
      </c>
      <c r="J210" s="353">
        <f t="shared" si="35"/>
        <v>4.0125000000000002</v>
      </c>
      <c r="K210" s="353">
        <f t="shared" si="40"/>
        <v>6.99</v>
      </c>
      <c r="L210" s="355">
        <f t="shared" si="36"/>
        <v>0.42596566523605151</v>
      </c>
      <c r="M210" s="371">
        <v>0.2</v>
      </c>
      <c r="N210" s="353">
        <f t="shared" si="37"/>
        <v>25.680000000000003</v>
      </c>
      <c r="O210" s="353">
        <f t="shared" si="38"/>
        <v>3.2100000000000004</v>
      </c>
      <c r="P210" s="353">
        <f t="shared" si="41"/>
        <v>5.49</v>
      </c>
      <c r="Q210" s="357">
        <f t="shared" si="39"/>
        <v>0.41530054644808739</v>
      </c>
    </row>
    <row r="211" spans="2:17" s="372" customFormat="1" x14ac:dyDescent="0.5">
      <c r="B211" s="366">
        <v>125814</v>
      </c>
      <c r="C211" s="367" t="s">
        <v>1302</v>
      </c>
      <c r="D211" s="367" t="s">
        <v>1319</v>
      </c>
      <c r="E211" s="368">
        <v>850033785623</v>
      </c>
      <c r="F211" s="369">
        <v>8</v>
      </c>
      <c r="G211" s="370">
        <v>12</v>
      </c>
      <c r="H211" s="369" t="s">
        <v>177</v>
      </c>
      <c r="I211" s="353">
        <v>42.6</v>
      </c>
      <c r="J211" s="353">
        <f t="shared" si="35"/>
        <v>5.3250000000000002</v>
      </c>
      <c r="K211" s="353">
        <f t="shared" si="40"/>
        <v>8.99</v>
      </c>
      <c r="L211" s="355">
        <f t="shared" si="36"/>
        <v>0.40767519466073415</v>
      </c>
      <c r="M211" s="371">
        <v>0.2</v>
      </c>
      <c r="N211" s="353">
        <f t="shared" si="37"/>
        <v>34.080000000000005</v>
      </c>
      <c r="O211" s="353">
        <f t="shared" si="38"/>
        <v>4.2600000000000007</v>
      </c>
      <c r="P211" s="353">
        <f t="shared" si="41"/>
        <v>7.49</v>
      </c>
      <c r="Q211" s="357">
        <f t="shared" si="39"/>
        <v>0.43124165554072091</v>
      </c>
    </row>
    <row r="212" spans="2:17" s="372" customFormat="1" x14ac:dyDescent="0.5">
      <c r="B212" s="366">
        <v>125815</v>
      </c>
      <c r="C212" s="367" t="s">
        <v>1302</v>
      </c>
      <c r="D212" s="367" t="s">
        <v>1320</v>
      </c>
      <c r="E212" s="368">
        <v>850033785401</v>
      </c>
      <c r="F212" s="369">
        <v>8</v>
      </c>
      <c r="G212" s="370">
        <v>12</v>
      </c>
      <c r="H212" s="369" t="s">
        <v>177</v>
      </c>
      <c r="I212" s="353">
        <v>42.6</v>
      </c>
      <c r="J212" s="353">
        <f t="shared" si="35"/>
        <v>5.3250000000000002</v>
      </c>
      <c r="K212" s="353">
        <f t="shared" si="40"/>
        <v>8.99</v>
      </c>
      <c r="L212" s="355">
        <f t="shared" si="36"/>
        <v>0.40767519466073415</v>
      </c>
      <c r="M212" s="371">
        <v>0.2</v>
      </c>
      <c r="N212" s="353">
        <f t="shared" si="37"/>
        <v>34.080000000000005</v>
      </c>
      <c r="O212" s="353">
        <f t="shared" si="38"/>
        <v>4.2600000000000007</v>
      </c>
      <c r="P212" s="353">
        <f t="shared" si="41"/>
        <v>7.49</v>
      </c>
      <c r="Q212" s="357">
        <f t="shared" si="39"/>
        <v>0.43124165554072091</v>
      </c>
    </row>
    <row r="213" spans="2:17" s="372" customFormat="1" x14ac:dyDescent="0.5">
      <c r="B213" s="366">
        <v>125816</v>
      </c>
      <c r="C213" s="367" t="s">
        <v>1302</v>
      </c>
      <c r="D213" s="367" t="s">
        <v>1321</v>
      </c>
      <c r="E213" s="368">
        <v>850033785166</v>
      </c>
      <c r="F213" s="369">
        <v>12</v>
      </c>
      <c r="G213" s="370">
        <v>4</v>
      </c>
      <c r="H213" s="369" t="s">
        <v>177</v>
      </c>
      <c r="I213" s="353">
        <v>84</v>
      </c>
      <c r="J213" s="353">
        <f t="shared" si="35"/>
        <v>7</v>
      </c>
      <c r="K213" s="353">
        <f t="shared" si="40"/>
        <v>11.99</v>
      </c>
      <c r="L213" s="355">
        <f t="shared" si="36"/>
        <v>0.41618015012510429</v>
      </c>
      <c r="M213" s="371">
        <v>0.2</v>
      </c>
      <c r="N213" s="353">
        <f t="shared" si="37"/>
        <v>67.2</v>
      </c>
      <c r="O213" s="353">
        <f t="shared" si="38"/>
        <v>5.6000000000000005</v>
      </c>
      <c r="P213" s="353">
        <f t="shared" si="41"/>
        <v>9.49</v>
      </c>
      <c r="Q213" s="357">
        <f t="shared" si="39"/>
        <v>0.4099051633298208</v>
      </c>
    </row>
    <row r="214" spans="2:17" s="372" customFormat="1" x14ac:dyDescent="0.5">
      <c r="B214" s="366">
        <v>125817</v>
      </c>
      <c r="C214" s="367" t="s">
        <v>1302</v>
      </c>
      <c r="D214" s="367" t="s">
        <v>6272</v>
      </c>
      <c r="E214" s="368">
        <v>850033785159</v>
      </c>
      <c r="F214" s="369">
        <v>12</v>
      </c>
      <c r="G214" s="370">
        <v>5</v>
      </c>
      <c r="H214" s="369" t="s">
        <v>177</v>
      </c>
      <c r="I214" s="353">
        <v>84</v>
      </c>
      <c r="J214" s="353">
        <f t="shared" ref="J214:J277" si="42">I214/F214</f>
        <v>7</v>
      </c>
      <c r="K214" s="353">
        <f t="shared" ref="K214:K277" si="43">IF(CEILING(J214/0.6,1)-0.51&gt;=J214/0.6,CEILING(J214/0.6,1)-0.51,CEILING(J214/0.6,1)-0.01)</f>
        <v>11.99</v>
      </c>
      <c r="L214" s="355">
        <f t="shared" ref="L214:L277" si="44">(K214-J214)/K214</f>
        <v>0.41618015012510429</v>
      </c>
      <c r="M214" s="371">
        <v>0.2</v>
      </c>
      <c r="N214" s="353">
        <f t="shared" ref="N214:N277" si="45">I214*(1-M214)</f>
        <v>67.2</v>
      </c>
      <c r="O214" s="353">
        <f t="shared" ref="O214:O277" si="46">N214/F214</f>
        <v>5.6000000000000005</v>
      </c>
      <c r="P214" s="353">
        <f t="shared" ref="P214:P277" si="47">IF(CEILING(O214/0.6,1)-0.51&gt;=O214/0.6,CEILING(O214/0.6,1)-0.51,CEILING(O214/0.6,1)-0.01)</f>
        <v>9.49</v>
      </c>
      <c r="Q214" s="357">
        <f t="shared" ref="Q214:Q277" si="48">(P214-O214)/P214</f>
        <v>0.4099051633298208</v>
      </c>
    </row>
    <row r="215" spans="2:17" s="372" customFormat="1" x14ac:dyDescent="0.5">
      <c r="B215" s="366">
        <v>125818</v>
      </c>
      <c r="C215" s="367" t="s">
        <v>1302</v>
      </c>
      <c r="D215" s="367" t="s">
        <v>6273</v>
      </c>
      <c r="E215" s="368">
        <v>850033785678</v>
      </c>
      <c r="F215" s="369">
        <v>12</v>
      </c>
      <c r="G215" s="370">
        <v>4.5</v>
      </c>
      <c r="H215" s="369" t="s">
        <v>177</v>
      </c>
      <c r="I215" s="353">
        <v>84</v>
      </c>
      <c r="J215" s="353">
        <f t="shared" si="42"/>
        <v>7</v>
      </c>
      <c r="K215" s="353">
        <f t="shared" si="43"/>
        <v>11.99</v>
      </c>
      <c r="L215" s="355">
        <f t="shared" si="44"/>
        <v>0.41618015012510429</v>
      </c>
      <c r="M215" s="371">
        <v>0.2</v>
      </c>
      <c r="N215" s="353">
        <f t="shared" si="45"/>
        <v>67.2</v>
      </c>
      <c r="O215" s="353">
        <f t="shared" si="46"/>
        <v>5.6000000000000005</v>
      </c>
      <c r="P215" s="353">
        <f t="shared" si="47"/>
        <v>9.49</v>
      </c>
      <c r="Q215" s="357">
        <f t="shared" si="48"/>
        <v>0.4099051633298208</v>
      </c>
    </row>
    <row r="216" spans="2:17" s="372" customFormat="1" x14ac:dyDescent="0.5">
      <c r="B216" s="366">
        <v>125911</v>
      </c>
      <c r="C216" s="367" t="s">
        <v>1302</v>
      </c>
      <c r="D216" s="367" t="s">
        <v>1333</v>
      </c>
      <c r="E216" s="368">
        <v>860001977073</v>
      </c>
      <c r="F216" s="369">
        <v>8</v>
      </c>
      <c r="G216" s="370">
        <v>16.899999999999999</v>
      </c>
      <c r="H216" s="369" t="s">
        <v>177</v>
      </c>
      <c r="I216" s="353">
        <v>101.27</v>
      </c>
      <c r="J216" s="353">
        <f t="shared" si="42"/>
        <v>12.65875</v>
      </c>
      <c r="K216" s="353">
        <f t="shared" si="43"/>
        <v>21.49</v>
      </c>
      <c r="L216" s="355">
        <f t="shared" si="44"/>
        <v>0.41094695207073056</v>
      </c>
      <c r="M216" s="371">
        <v>0.2</v>
      </c>
      <c r="N216" s="353">
        <f t="shared" si="45"/>
        <v>81.016000000000005</v>
      </c>
      <c r="O216" s="353">
        <f t="shared" si="46"/>
        <v>10.127000000000001</v>
      </c>
      <c r="P216" s="353">
        <f t="shared" si="47"/>
        <v>16.989999999999998</v>
      </c>
      <c r="Q216" s="357">
        <f t="shared" si="48"/>
        <v>0.40394349617422004</v>
      </c>
    </row>
    <row r="217" spans="2:17" s="372" customFormat="1" x14ac:dyDescent="0.5">
      <c r="B217" s="366">
        <v>125912</v>
      </c>
      <c r="C217" s="367" t="s">
        <v>1302</v>
      </c>
      <c r="D217" s="367" t="s">
        <v>5562</v>
      </c>
      <c r="E217" s="368">
        <v>860001977011</v>
      </c>
      <c r="F217" s="369">
        <v>8</v>
      </c>
      <c r="G217" s="370">
        <v>16.899999999999999</v>
      </c>
      <c r="H217" s="369" t="s">
        <v>177</v>
      </c>
      <c r="I217" s="353">
        <v>81.010000000000005</v>
      </c>
      <c r="J217" s="353">
        <f t="shared" si="42"/>
        <v>10.126250000000001</v>
      </c>
      <c r="K217" s="353">
        <f t="shared" si="43"/>
        <v>16.989999999999998</v>
      </c>
      <c r="L217" s="355">
        <f t="shared" si="44"/>
        <v>0.40398763978811059</v>
      </c>
      <c r="M217" s="371">
        <v>0.2</v>
      </c>
      <c r="N217" s="353">
        <f t="shared" si="45"/>
        <v>64.808000000000007</v>
      </c>
      <c r="O217" s="353">
        <f t="shared" si="46"/>
        <v>8.1010000000000009</v>
      </c>
      <c r="P217" s="353">
        <f t="shared" si="47"/>
        <v>13.99</v>
      </c>
      <c r="Q217" s="357">
        <f t="shared" si="48"/>
        <v>0.42094353109363825</v>
      </c>
    </row>
    <row r="218" spans="2:17" s="372" customFormat="1" x14ac:dyDescent="0.5">
      <c r="B218" s="366">
        <v>125819</v>
      </c>
      <c r="C218" s="367" t="s">
        <v>1302</v>
      </c>
      <c r="D218" s="367" t="s">
        <v>1322</v>
      </c>
      <c r="E218" s="368">
        <v>850033785425</v>
      </c>
      <c r="F218" s="369">
        <v>8</v>
      </c>
      <c r="G218" s="370">
        <v>12</v>
      </c>
      <c r="H218" s="369" t="s">
        <v>177</v>
      </c>
      <c r="I218" s="353">
        <v>64</v>
      </c>
      <c r="J218" s="353">
        <f t="shared" si="42"/>
        <v>8</v>
      </c>
      <c r="K218" s="353">
        <f t="shared" si="43"/>
        <v>13.49</v>
      </c>
      <c r="L218" s="355">
        <f t="shared" si="44"/>
        <v>0.40696812453669384</v>
      </c>
      <c r="M218" s="371">
        <v>0.2</v>
      </c>
      <c r="N218" s="353">
        <f t="shared" si="45"/>
        <v>51.2</v>
      </c>
      <c r="O218" s="353">
        <f t="shared" si="46"/>
        <v>6.4</v>
      </c>
      <c r="P218" s="353">
        <f t="shared" si="47"/>
        <v>10.99</v>
      </c>
      <c r="Q218" s="357">
        <f t="shared" si="48"/>
        <v>0.41765241128298453</v>
      </c>
    </row>
    <row r="219" spans="2:17" s="344" customFormat="1" x14ac:dyDescent="0.5">
      <c r="B219" s="361" t="str">
        <f>C220</f>
        <v>One Trick Pony</v>
      </c>
      <c r="C219" s="345"/>
      <c r="D219" s="345"/>
      <c r="E219" s="346"/>
      <c r="F219" s="347"/>
      <c r="G219" s="348"/>
      <c r="H219" s="347"/>
      <c r="I219" s="362"/>
      <c r="J219" s="362"/>
      <c r="K219" s="362"/>
      <c r="L219" s="363"/>
      <c r="M219" s="364"/>
      <c r="N219" s="362"/>
      <c r="O219" s="362"/>
      <c r="P219" s="362"/>
      <c r="Q219" s="365"/>
    </row>
    <row r="220" spans="2:17" s="372" customFormat="1" x14ac:dyDescent="0.5">
      <c r="B220" s="366">
        <v>127001</v>
      </c>
      <c r="C220" s="367" t="s">
        <v>1354</v>
      </c>
      <c r="D220" s="367" t="s">
        <v>1355</v>
      </c>
      <c r="E220" s="368">
        <v>860008743503</v>
      </c>
      <c r="F220" s="369">
        <v>6</v>
      </c>
      <c r="G220" s="370">
        <v>13</v>
      </c>
      <c r="H220" s="369" t="s">
        <v>177</v>
      </c>
      <c r="I220" s="353">
        <v>32.1</v>
      </c>
      <c r="J220" s="353">
        <f t="shared" si="42"/>
        <v>5.3500000000000005</v>
      </c>
      <c r="K220" s="353">
        <f t="shared" si="43"/>
        <v>8.99</v>
      </c>
      <c r="L220" s="355">
        <f t="shared" si="44"/>
        <v>0.40489432703003331</v>
      </c>
      <c r="M220" s="371">
        <v>0.15</v>
      </c>
      <c r="N220" s="353">
        <f t="shared" si="45"/>
        <v>27.285</v>
      </c>
      <c r="O220" s="353">
        <f t="shared" si="46"/>
        <v>4.5475000000000003</v>
      </c>
      <c r="P220" s="353">
        <f t="shared" si="47"/>
        <v>7.99</v>
      </c>
      <c r="Q220" s="357">
        <f t="shared" si="48"/>
        <v>0.43085106382978722</v>
      </c>
    </row>
    <row r="221" spans="2:17" s="372" customFormat="1" x14ac:dyDescent="0.5">
      <c r="B221" s="366">
        <v>127002</v>
      </c>
      <c r="C221" s="367" t="s">
        <v>1354</v>
      </c>
      <c r="D221" s="367" t="s">
        <v>1356</v>
      </c>
      <c r="E221" s="368">
        <v>860008743510</v>
      </c>
      <c r="F221" s="369">
        <v>6</v>
      </c>
      <c r="G221" s="370">
        <v>13</v>
      </c>
      <c r="H221" s="369" t="s">
        <v>177</v>
      </c>
      <c r="I221" s="353">
        <v>32.1</v>
      </c>
      <c r="J221" s="353">
        <f t="shared" si="42"/>
        <v>5.3500000000000005</v>
      </c>
      <c r="K221" s="353">
        <f t="shared" si="43"/>
        <v>8.99</v>
      </c>
      <c r="L221" s="355">
        <f t="shared" si="44"/>
        <v>0.40489432703003331</v>
      </c>
      <c r="M221" s="371">
        <v>0.15</v>
      </c>
      <c r="N221" s="353">
        <f t="shared" si="45"/>
        <v>27.285</v>
      </c>
      <c r="O221" s="353">
        <f t="shared" si="46"/>
        <v>4.5475000000000003</v>
      </c>
      <c r="P221" s="353">
        <f t="shared" si="47"/>
        <v>7.99</v>
      </c>
      <c r="Q221" s="357">
        <f t="shared" si="48"/>
        <v>0.43085106382978722</v>
      </c>
    </row>
    <row r="222" spans="2:17" s="372" customFormat="1" x14ac:dyDescent="0.5">
      <c r="B222" s="366">
        <v>127003</v>
      </c>
      <c r="C222" s="367" t="s">
        <v>1354</v>
      </c>
      <c r="D222" s="367" t="s">
        <v>1357</v>
      </c>
      <c r="E222" s="368">
        <v>860008743527</v>
      </c>
      <c r="F222" s="369">
        <v>6</v>
      </c>
      <c r="G222" s="370">
        <v>13</v>
      </c>
      <c r="H222" s="369" t="s">
        <v>177</v>
      </c>
      <c r="I222" s="353">
        <v>32.1</v>
      </c>
      <c r="J222" s="353">
        <f t="shared" si="42"/>
        <v>5.3500000000000005</v>
      </c>
      <c r="K222" s="353">
        <f t="shared" si="43"/>
        <v>8.99</v>
      </c>
      <c r="L222" s="355">
        <f t="shared" si="44"/>
        <v>0.40489432703003331</v>
      </c>
      <c r="M222" s="371">
        <v>0.15</v>
      </c>
      <c r="N222" s="353">
        <f t="shared" si="45"/>
        <v>27.285</v>
      </c>
      <c r="O222" s="353">
        <f t="shared" si="46"/>
        <v>4.5475000000000003</v>
      </c>
      <c r="P222" s="353">
        <f t="shared" si="47"/>
        <v>7.99</v>
      </c>
      <c r="Q222" s="357">
        <f t="shared" si="48"/>
        <v>0.43085106382978722</v>
      </c>
    </row>
    <row r="223" spans="2:17" s="344" customFormat="1" x14ac:dyDescent="0.5">
      <c r="B223" s="361" t="str">
        <f>C224</f>
        <v>Grit Coffee Roasters</v>
      </c>
      <c r="C223" s="345"/>
      <c r="D223" s="345"/>
      <c r="E223" s="346"/>
      <c r="F223" s="347"/>
      <c r="G223" s="348"/>
      <c r="H223" s="347"/>
      <c r="I223" s="362"/>
      <c r="J223" s="362"/>
      <c r="K223" s="362"/>
      <c r="L223" s="363"/>
      <c r="M223" s="364"/>
      <c r="N223" s="362"/>
      <c r="O223" s="362"/>
      <c r="P223" s="362"/>
      <c r="Q223" s="365"/>
    </row>
    <row r="224" spans="2:17" s="372" customFormat="1" x14ac:dyDescent="0.5">
      <c r="B224" s="366">
        <v>132101</v>
      </c>
      <c r="C224" s="367" t="s">
        <v>1384</v>
      </c>
      <c r="D224" s="367" t="s">
        <v>1385</v>
      </c>
      <c r="E224" s="368">
        <v>860024002103</v>
      </c>
      <c r="F224" s="369">
        <v>6</v>
      </c>
      <c r="G224" s="370">
        <v>12</v>
      </c>
      <c r="H224" s="369" t="s">
        <v>177</v>
      </c>
      <c r="I224" s="353">
        <v>58.2</v>
      </c>
      <c r="J224" s="353">
        <f t="shared" si="42"/>
        <v>9.7000000000000011</v>
      </c>
      <c r="K224" s="353">
        <f t="shared" si="43"/>
        <v>16.489999999999998</v>
      </c>
      <c r="L224" s="355">
        <f t="shared" si="44"/>
        <v>0.41176470588235281</v>
      </c>
      <c r="M224" s="371">
        <v>0.23</v>
      </c>
      <c r="N224" s="353">
        <f t="shared" si="45"/>
        <v>44.814</v>
      </c>
      <c r="O224" s="353">
        <f t="shared" si="46"/>
        <v>7.4690000000000003</v>
      </c>
      <c r="P224" s="353">
        <f t="shared" si="47"/>
        <v>12.49</v>
      </c>
      <c r="Q224" s="357">
        <f t="shared" si="48"/>
        <v>0.4020016012810248</v>
      </c>
    </row>
    <row r="225" spans="2:17" s="372" customFormat="1" x14ac:dyDescent="0.5">
      <c r="B225" s="366">
        <v>132102</v>
      </c>
      <c r="C225" s="367" t="s">
        <v>1384</v>
      </c>
      <c r="D225" s="367" t="s">
        <v>1386</v>
      </c>
      <c r="E225" s="368">
        <v>860024002110</v>
      </c>
      <c r="F225" s="369">
        <v>6</v>
      </c>
      <c r="G225" s="370">
        <v>12</v>
      </c>
      <c r="H225" s="369" t="s">
        <v>177</v>
      </c>
      <c r="I225" s="353">
        <v>58.2</v>
      </c>
      <c r="J225" s="353">
        <f t="shared" si="42"/>
        <v>9.7000000000000011</v>
      </c>
      <c r="K225" s="353">
        <f t="shared" si="43"/>
        <v>16.489999999999998</v>
      </c>
      <c r="L225" s="355">
        <f t="shared" si="44"/>
        <v>0.41176470588235281</v>
      </c>
      <c r="M225" s="371">
        <v>0.23</v>
      </c>
      <c r="N225" s="353">
        <f t="shared" si="45"/>
        <v>44.814</v>
      </c>
      <c r="O225" s="353">
        <f t="shared" si="46"/>
        <v>7.4690000000000003</v>
      </c>
      <c r="P225" s="353">
        <f t="shared" si="47"/>
        <v>12.49</v>
      </c>
      <c r="Q225" s="357">
        <f t="shared" si="48"/>
        <v>0.4020016012810248</v>
      </c>
    </row>
    <row r="226" spans="2:17" s="372" customFormat="1" x14ac:dyDescent="0.5">
      <c r="B226" s="366">
        <v>132103</v>
      </c>
      <c r="C226" s="367" t="s">
        <v>1384</v>
      </c>
      <c r="D226" s="367" t="s">
        <v>1387</v>
      </c>
      <c r="E226" s="368">
        <v>860024002127</v>
      </c>
      <c r="F226" s="369">
        <v>6</v>
      </c>
      <c r="G226" s="370">
        <v>12</v>
      </c>
      <c r="H226" s="369" t="s">
        <v>177</v>
      </c>
      <c r="I226" s="353">
        <v>58.2</v>
      </c>
      <c r="J226" s="353">
        <f t="shared" si="42"/>
        <v>9.7000000000000011</v>
      </c>
      <c r="K226" s="353">
        <f t="shared" si="43"/>
        <v>16.489999999999998</v>
      </c>
      <c r="L226" s="355">
        <f t="shared" si="44"/>
        <v>0.41176470588235281</v>
      </c>
      <c r="M226" s="371">
        <v>0.23</v>
      </c>
      <c r="N226" s="353">
        <f t="shared" si="45"/>
        <v>44.814</v>
      </c>
      <c r="O226" s="353">
        <f t="shared" si="46"/>
        <v>7.4690000000000003</v>
      </c>
      <c r="P226" s="353">
        <f t="shared" si="47"/>
        <v>12.49</v>
      </c>
      <c r="Q226" s="357">
        <f t="shared" si="48"/>
        <v>0.4020016012810248</v>
      </c>
    </row>
    <row r="227" spans="2:17" s="344" customFormat="1" x14ac:dyDescent="0.5">
      <c r="B227" s="361" t="str">
        <f>C228</f>
        <v>Snowing in Space</v>
      </c>
      <c r="C227" s="345"/>
      <c r="D227" s="345"/>
      <c r="E227" s="346"/>
      <c r="F227" s="347"/>
      <c r="G227" s="348"/>
      <c r="H227" s="347"/>
      <c r="I227" s="362"/>
      <c r="J227" s="362"/>
      <c r="K227" s="362"/>
      <c r="L227" s="363"/>
      <c r="M227" s="364"/>
      <c r="N227" s="362"/>
      <c r="O227" s="362"/>
      <c r="P227" s="362"/>
      <c r="Q227" s="365"/>
    </row>
    <row r="228" spans="2:17" s="372" customFormat="1" x14ac:dyDescent="0.5">
      <c r="B228" s="366">
        <v>132201</v>
      </c>
      <c r="C228" s="367" t="s">
        <v>1388</v>
      </c>
      <c r="D228" s="367" t="s">
        <v>1389</v>
      </c>
      <c r="E228" s="368">
        <v>850007011178</v>
      </c>
      <c r="F228" s="369">
        <v>6</v>
      </c>
      <c r="G228" s="370">
        <v>12</v>
      </c>
      <c r="H228" s="369" t="s">
        <v>177</v>
      </c>
      <c r="I228" s="353">
        <v>58.2</v>
      </c>
      <c r="J228" s="353">
        <f t="shared" si="42"/>
        <v>9.7000000000000011</v>
      </c>
      <c r="K228" s="353">
        <f t="shared" si="43"/>
        <v>16.489999999999998</v>
      </c>
      <c r="L228" s="355">
        <f t="shared" si="44"/>
        <v>0.41176470588235281</v>
      </c>
      <c r="M228" s="371">
        <v>0.23</v>
      </c>
      <c r="N228" s="353">
        <f t="shared" si="45"/>
        <v>44.814</v>
      </c>
      <c r="O228" s="353">
        <f t="shared" si="46"/>
        <v>7.4690000000000003</v>
      </c>
      <c r="P228" s="353">
        <f t="shared" si="47"/>
        <v>12.49</v>
      </c>
      <c r="Q228" s="357">
        <f t="shared" si="48"/>
        <v>0.4020016012810248</v>
      </c>
    </row>
    <row r="229" spans="2:17" s="372" customFormat="1" x14ac:dyDescent="0.5">
      <c r="B229" s="366">
        <v>132202</v>
      </c>
      <c r="C229" s="367" t="s">
        <v>1388</v>
      </c>
      <c r="D229" s="367" t="s">
        <v>1390</v>
      </c>
      <c r="E229" s="368">
        <v>850007011185</v>
      </c>
      <c r="F229" s="369">
        <v>6</v>
      </c>
      <c r="G229" s="370">
        <v>12</v>
      </c>
      <c r="H229" s="369" t="s">
        <v>177</v>
      </c>
      <c r="I229" s="353">
        <v>58.2</v>
      </c>
      <c r="J229" s="353">
        <f t="shared" si="42"/>
        <v>9.7000000000000011</v>
      </c>
      <c r="K229" s="353">
        <f t="shared" si="43"/>
        <v>16.489999999999998</v>
      </c>
      <c r="L229" s="355">
        <f t="shared" si="44"/>
        <v>0.41176470588235281</v>
      </c>
      <c r="M229" s="371">
        <v>0.23</v>
      </c>
      <c r="N229" s="353">
        <f t="shared" si="45"/>
        <v>44.814</v>
      </c>
      <c r="O229" s="353">
        <f t="shared" si="46"/>
        <v>7.4690000000000003</v>
      </c>
      <c r="P229" s="353">
        <f t="shared" si="47"/>
        <v>12.49</v>
      </c>
      <c r="Q229" s="357">
        <f t="shared" si="48"/>
        <v>0.4020016012810248</v>
      </c>
    </row>
    <row r="230" spans="2:17" s="372" customFormat="1" x14ac:dyDescent="0.5">
      <c r="B230" s="366">
        <v>132203</v>
      </c>
      <c r="C230" s="367" t="s">
        <v>1388</v>
      </c>
      <c r="D230" s="367" t="s">
        <v>1391</v>
      </c>
      <c r="E230" s="368">
        <v>850007011161</v>
      </c>
      <c r="F230" s="369">
        <v>6</v>
      </c>
      <c r="G230" s="370">
        <v>12</v>
      </c>
      <c r="H230" s="369" t="s">
        <v>177</v>
      </c>
      <c r="I230" s="353">
        <v>58.2</v>
      </c>
      <c r="J230" s="353">
        <f t="shared" si="42"/>
        <v>9.7000000000000011</v>
      </c>
      <c r="K230" s="353">
        <f t="shared" si="43"/>
        <v>16.489999999999998</v>
      </c>
      <c r="L230" s="355">
        <f t="shared" si="44"/>
        <v>0.41176470588235281</v>
      </c>
      <c r="M230" s="371">
        <v>0.23</v>
      </c>
      <c r="N230" s="353">
        <f t="shared" si="45"/>
        <v>44.814</v>
      </c>
      <c r="O230" s="353">
        <f t="shared" si="46"/>
        <v>7.4690000000000003</v>
      </c>
      <c r="P230" s="353">
        <f t="shared" si="47"/>
        <v>12.49</v>
      </c>
      <c r="Q230" s="357">
        <f t="shared" si="48"/>
        <v>0.4020016012810248</v>
      </c>
    </row>
    <row r="231" spans="2:17" s="344" customFormat="1" x14ac:dyDescent="0.5">
      <c r="B231" s="361" t="str">
        <f>C232</f>
        <v>Spring &amp; Mulberry</v>
      </c>
      <c r="C231" s="345"/>
      <c r="D231" s="345"/>
      <c r="E231" s="346"/>
      <c r="F231" s="347"/>
      <c r="G231" s="348"/>
      <c r="H231" s="347"/>
      <c r="I231" s="362"/>
      <c r="J231" s="362"/>
      <c r="K231" s="362"/>
      <c r="L231" s="363"/>
      <c r="M231" s="364"/>
      <c r="N231" s="362"/>
      <c r="O231" s="362"/>
      <c r="P231" s="362"/>
      <c r="Q231" s="365"/>
    </row>
    <row r="232" spans="2:17" s="335" customFormat="1" x14ac:dyDescent="0.5">
      <c r="B232" s="351">
        <v>135001</v>
      </c>
      <c r="C232" s="326" t="s">
        <v>1411</v>
      </c>
      <c r="D232" s="326" t="s">
        <v>1412</v>
      </c>
      <c r="E232" s="327">
        <v>850055470132</v>
      </c>
      <c r="F232" s="328">
        <v>16</v>
      </c>
      <c r="G232" s="329">
        <v>0.75</v>
      </c>
      <c r="H232" s="328" t="s">
        <v>177</v>
      </c>
      <c r="I232" s="352">
        <v>33.700000000000003</v>
      </c>
      <c r="J232" s="352">
        <f t="shared" si="42"/>
        <v>2.1062500000000002</v>
      </c>
      <c r="K232" s="352">
        <f t="shared" si="43"/>
        <v>3.99</v>
      </c>
      <c r="L232" s="358">
        <f t="shared" si="44"/>
        <v>0.47211779448621555</v>
      </c>
      <c r="M232" s="356">
        <v>0.15</v>
      </c>
      <c r="N232" s="352">
        <f t="shared" si="45"/>
        <v>28.645000000000003</v>
      </c>
      <c r="O232" s="352">
        <f t="shared" si="46"/>
        <v>1.7903125000000002</v>
      </c>
      <c r="P232" s="352">
        <f t="shared" si="47"/>
        <v>2.99</v>
      </c>
      <c r="Q232" s="359">
        <f t="shared" si="48"/>
        <v>0.40123327759197325</v>
      </c>
    </row>
    <row r="233" spans="2:17" s="335" customFormat="1" x14ac:dyDescent="0.5">
      <c r="B233" s="351">
        <v>135002</v>
      </c>
      <c r="C233" s="326" t="s">
        <v>1411</v>
      </c>
      <c r="D233" s="326" t="s">
        <v>1413</v>
      </c>
      <c r="E233" s="327">
        <v>850055470002</v>
      </c>
      <c r="F233" s="328">
        <v>12</v>
      </c>
      <c r="G233" s="329">
        <v>2.1</v>
      </c>
      <c r="H233" s="328" t="s">
        <v>177</v>
      </c>
      <c r="I233" s="352">
        <v>56.8</v>
      </c>
      <c r="J233" s="352">
        <f t="shared" si="42"/>
        <v>4.7333333333333334</v>
      </c>
      <c r="K233" s="352">
        <f t="shared" si="43"/>
        <v>7.99</v>
      </c>
      <c r="L233" s="358">
        <f t="shared" si="44"/>
        <v>0.40759282436378808</v>
      </c>
      <c r="M233" s="356">
        <v>0.15</v>
      </c>
      <c r="N233" s="352">
        <f t="shared" si="45"/>
        <v>48.279999999999994</v>
      </c>
      <c r="O233" s="352">
        <f t="shared" si="46"/>
        <v>4.0233333333333325</v>
      </c>
      <c r="P233" s="352">
        <f t="shared" si="47"/>
        <v>6.99</v>
      </c>
      <c r="Q233" s="359">
        <f t="shared" si="48"/>
        <v>0.42441583214115414</v>
      </c>
    </row>
    <row r="234" spans="2:17" s="335" customFormat="1" x14ac:dyDescent="0.5">
      <c r="B234" s="351">
        <v>135003</v>
      </c>
      <c r="C234" s="326" t="s">
        <v>1411</v>
      </c>
      <c r="D234" s="326" t="s">
        <v>1414</v>
      </c>
      <c r="E234" s="327">
        <v>850055470224</v>
      </c>
      <c r="F234" s="328">
        <v>12</v>
      </c>
      <c r="G234" s="329">
        <v>2.1</v>
      </c>
      <c r="H234" s="328" t="s">
        <v>177</v>
      </c>
      <c r="I234" s="352">
        <v>56.8</v>
      </c>
      <c r="J234" s="352">
        <f t="shared" si="42"/>
        <v>4.7333333333333334</v>
      </c>
      <c r="K234" s="352">
        <f t="shared" si="43"/>
        <v>7.99</v>
      </c>
      <c r="L234" s="358">
        <f t="shared" si="44"/>
        <v>0.40759282436378808</v>
      </c>
      <c r="M234" s="356">
        <v>0.15</v>
      </c>
      <c r="N234" s="352">
        <f t="shared" si="45"/>
        <v>48.279999999999994</v>
      </c>
      <c r="O234" s="352">
        <f t="shared" si="46"/>
        <v>4.0233333333333325</v>
      </c>
      <c r="P234" s="352">
        <f t="shared" si="47"/>
        <v>6.99</v>
      </c>
      <c r="Q234" s="359">
        <f t="shared" si="48"/>
        <v>0.42441583214115414</v>
      </c>
    </row>
    <row r="235" spans="2:17" s="335" customFormat="1" x14ac:dyDescent="0.5">
      <c r="B235" s="351">
        <v>135004</v>
      </c>
      <c r="C235" s="326" t="s">
        <v>1411</v>
      </c>
      <c r="D235" s="326" t="s">
        <v>1415</v>
      </c>
      <c r="E235" s="327">
        <v>850055470040</v>
      </c>
      <c r="F235" s="328">
        <v>12</v>
      </c>
      <c r="G235" s="329">
        <v>2.1</v>
      </c>
      <c r="H235" s="328" t="s">
        <v>177</v>
      </c>
      <c r="I235" s="352">
        <v>66.2</v>
      </c>
      <c r="J235" s="352">
        <f t="shared" si="42"/>
        <v>5.5166666666666666</v>
      </c>
      <c r="K235" s="352">
        <f t="shared" si="43"/>
        <v>9.49</v>
      </c>
      <c r="L235" s="358">
        <f t="shared" si="44"/>
        <v>0.41868633649455567</v>
      </c>
      <c r="M235" s="356">
        <v>0.15</v>
      </c>
      <c r="N235" s="352">
        <f t="shared" si="45"/>
        <v>56.27</v>
      </c>
      <c r="O235" s="352">
        <f t="shared" si="46"/>
        <v>4.6891666666666669</v>
      </c>
      <c r="P235" s="352">
        <f t="shared" si="47"/>
        <v>7.99</v>
      </c>
      <c r="Q235" s="359">
        <f t="shared" si="48"/>
        <v>0.41312056737588648</v>
      </c>
    </row>
    <row r="236" spans="2:17" s="335" customFormat="1" x14ac:dyDescent="0.5">
      <c r="B236" s="351">
        <v>135005</v>
      </c>
      <c r="C236" s="326" t="s">
        <v>1411</v>
      </c>
      <c r="D236" s="326" t="s">
        <v>1416</v>
      </c>
      <c r="E236" s="327">
        <v>850055470026</v>
      </c>
      <c r="F236" s="328">
        <v>12</v>
      </c>
      <c r="G236" s="329">
        <v>2.1</v>
      </c>
      <c r="H236" s="328" t="s">
        <v>177</v>
      </c>
      <c r="I236" s="352">
        <v>66.2</v>
      </c>
      <c r="J236" s="352">
        <f t="shared" si="42"/>
        <v>5.5166666666666666</v>
      </c>
      <c r="K236" s="352">
        <f t="shared" si="43"/>
        <v>9.49</v>
      </c>
      <c r="L236" s="358">
        <f t="shared" si="44"/>
        <v>0.41868633649455567</v>
      </c>
      <c r="M236" s="356">
        <v>0.15</v>
      </c>
      <c r="N236" s="352">
        <f t="shared" si="45"/>
        <v>56.27</v>
      </c>
      <c r="O236" s="352">
        <f t="shared" si="46"/>
        <v>4.6891666666666669</v>
      </c>
      <c r="P236" s="352">
        <f t="shared" si="47"/>
        <v>7.99</v>
      </c>
      <c r="Q236" s="359">
        <f t="shared" si="48"/>
        <v>0.41312056737588648</v>
      </c>
    </row>
    <row r="237" spans="2:17" s="335" customFormat="1" x14ac:dyDescent="0.5">
      <c r="B237" s="351">
        <v>135006</v>
      </c>
      <c r="C237" s="326" t="s">
        <v>1411</v>
      </c>
      <c r="D237" s="326" t="s">
        <v>1417</v>
      </c>
      <c r="E237" s="327">
        <v>850055470019</v>
      </c>
      <c r="F237" s="328">
        <v>12</v>
      </c>
      <c r="G237" s="329">
        <v>2.1</v>
      </c>
      <c r="H237" s="328" t="s">
        <v>177</v>
      </c>
      <c r="I237" s="352">
        <v>66.2</v>
      </c>
      <c r="J237" s="352">
        <f t="shared" si="42"/>
        <v>5.5166666666666666</v>
      </c>
      <c r="K237" s="352">
        <f t="shared" si="43"/>
        <v>9.49</v>
      </c>
      <c r="L237" s="358">
        <f t="shared" si="44"/>
        <v>0.41868633649455567</v>
      </c>
      <c r="M237" s="356">
        <v>0.15</v>
      </c>
      <c r="N237" s="352">
        <f t="shared" si="45"/>
        <v>56.27</v>
      </c>
      <c r="O237" s="352">
        <f t="shared" si="46"/>
        <v>4.6891666666666669</v>
      </c>
      <c r="P237" s="352">
        <f t="shared" si="47"/>
        <v>7.99</v>
      </c>
      <c r="Q237" s="359">
        <f t="shared" si="48"/>
        <v>0.41312056737588648</v>
      </c>
    </row>
    <row r="238" spans="2:17" s="335" customFormat="1" x14ac:dyDescent="0.5">
      <c r="B238" s="351">
        <v>135007</v>
      </c>
      <c r="C238" s="326" t="s">
        <v>1411</v>
      </c>
      <c r="D238" s="326" t="s">
        <v>1418</v>
      </c>
      <c r="E238" s="327">
        <v>850055470149</v>
      </c>
      <c r="F238" s="328">
        <v>12</v>
      </c>
      <c r="G238" s="329">
        <v>2.1</v>
      </c>
      <c r="H238" s="328" t="s">
        <v>177</v>
      </c>
      <c r="I238" s="352">
        <v>66.2</v>
      </c>
      <c r="J238" s="352">
        <f t="shared" si="42"/>
        <v>5.5166666666666666</v>
      </c>
      <c r="K238" s="352">
        <f t="shared" si="43"/>
        <v>9.49</v>
      </c>
      <c r="L238" s="358">
        <f t="shared" si="44"/>
        <v>0.41868633649455567</v>
      </c>
      <c r="M238" s="356">
        <v>0.15</v>
      </c>
      <c r="N238" s="352">
        <f t="shared" si="45"/>
        <v>56.27</v>
      </c>
      <c r="O238" s="352">
        <f t="shared" si="46"/>
        <v>4.6891666666666669</v>
      </c>
      <c r="P238" s="352">
        <f t="shared" si="47"/>
        <v>7.99</v>
      </c>
      <c r="Q238" s="359">
        <f t="shared" si="48"/>
        <v>0.41312056737588648</v>
      </c>
    </row>
    <row r="239" spans="2:17" s="335" customFormat="1" x14ac:dyDescent="0.5">
      <c r="B239" s="351">
        <v>135009</v>
      </c>
      <c r="C239" s="326" t="s">
        <v>1411</v>
      </c>
      <c r="D239" s="326" t="s">
        <v>1419</v>
      </c>
      <c r="E239" s="327">
        <v>850055470217</v>
      </c>
      <c r="F239" s="328">
        <v>12</v>
      </c>
      <c r="G239" s="329">
        <v>2.1</v>
      </c>
      <c r="H239" s="328" t="s">
        <v>177</v>
      </c>
      <c r="I239" s="352">
        <v>56.8</v>
      </c>
      <c r="J239" s="352">
        <f t="shared" si="42"/>
        <v>4.7333333333333334</v>
      </c>
      <c r="K239" s="352">
        <f t="shared" si="43"/>
        <v>7.99</v>
      </c>
      <c r="L239" s="358">
        <f t="shared" si="44"/>
        <v>0.40759282436378808</v>
      </c>
      <c r="M239" s="356">
        <v>0.15</v>
      </c>
      <c r="N239" s="352">
        <f t="shared" si="45"/>
        <v>48.279999999999994</v>
      </c>
      <c r="O239" s="352">
        <f t="shared" si="46"/>
        <v>4.0233333333333325</v>
      </c>
      <c r="P239" s="352">
        <f t="shared" si="47"/>
        <v>6.99</v>
      </c>
      <c r="Q239" s="359">
        <f t="shared" si="48"/>
        <v>0.42441583214115414</v>
      </c>
    </row>
    <row r="240" spans="2:17" s="344" customFormat="1" x14ac:dyDescent="0.5">
      <c r="B240" s="361" t="str">
        <f>C241</f>
        <v>Mount Royal Soaps</v>
      </c>
      <c r="C240" s="345"/>
      <c r="D240" s="345"/>
      <c r="E240" s="346"/>
      <c r="F240" s="347"/>
      <c r="G240" s="348"/>
      <c r="H240" s="347"/>
      <c r="I240" s="362"/>
      <c r="J240" s="362"/>
      <c r="K240" s="362"/>
      <c r="L240" s="363"/>
      <c r="M240" s="364"/>
      <c r="N240" s="362"/>
      <c r="O240" s="362"/>
      <c r="P240" s="362"/>
      <c r="Q240" s="365"/>
    </row>
    <row r="241" spans="2:17" s="372" customFormat="1" x14ac:dyDescent="0.5">
      <c r="B241" s="366">
        <v>133201</v>
      </c>
      <c r="C241" s="367" t="s">
        <v>1392</v>
      </c>
      <c r="D241" s="367" t="s">
        <v>1393</v>
      </c>
      <c r="E241" s="368">
        <v>374322000056</v>
      </c>
      <c r="F241" s="369">
        <v>6</v>
      </c>
      <c r="G241" s="370">
        <v>8.5</v>
      </c>
      <c r="H241" s="369" t="s">
        <v>177</v>
      </c>
      <c r="I241" s="353">
        <v>15.95</v>
      </c>
      <c r="J241" s="353">
        <f t="shared" si="42"/>
        <v>2.6583333333333332</v>
      </c>
      <c r="K241" s="353">
        <f t="shared" si="43"/>
        <v>4.49</v>
      </c>
      <c r="L241" s="355">
        <f t="shared" si="44"/>
        <v>0.40794357832219752</v>
      </c>
      <c r="M241" s="371">
        <v>0.25</v>
      </c>
      <c r="N241" s="353">
        <f t="shared" si="45"/>
        <v>11.962499999999999</v>
      </c>
      <c r="O241" s="353">
        <f t="shared" si="46"/>
        <v>1.9937499999999997</v>
      </c>
      <c r="P241" s="353">
        <f t="shared" si="47"/>
        <v>3.49</v>
      </c>
      <c r="Q241" s="357">
        <f t="shared" si="48"/>
        <v>0.42872492836676229</v>
      </c>
    </row>
    <row r="242" spans="2:17" s="372" customFormat="1" x14ac:dyDescent="0.5">
      <c r="B242" s="366">
        <v>133202</v>
      </c>
      <c r="C242" s="367" t="s">
        <v>1392</v>
      </c>
      <c r="D242" s="367" t="s">
        <v>1394</v>
      </c>
      <c r="E242" s="368">
        <v>374322000063</v>
      </c>
      <c r="F242" s="369">
        <v>6</v>
      </c>
      <c r="G242" s="370">
        <v>8.5</v>
      </c>
      <c r="H242" s="369" t="s">
        <v>177</v>
      </c>
      <c r="I242" s="353">
        <v>15.95</v>
      </c>
      <c r="J242" s="353">
        <f t="shared" si="42"/>
        <v>2.6583333333333332</v>
      </c>
      <c r="K242" s="353">
        <f t="shared" si="43"/>
        <v>4.49</v>
      </c>
      <c r="L242" s="355">
        <f t="shared" si="44"/>
        <v>0.40794357832219752</v>
      </c>
      <c r="M242" s="371">
        <v>0.25</v>
      </c>
      <c r="N242" s="353">
        <f t="shared" si="45"/>
        <v>11.962499999999999</v>
      </c>
      <c r="O242" s="353">
        <f t="shared" si="46"/>
        <v>1.9937499999999997</v>
      </c>
      <c r="P242" s="353">
        <f t="shared" si="47"/>
        <v>3.49</v>
      </c>
      <c r="Q242" s="357">
        <f t="shared" si="48"/>
        <v>0.42872492836676229</v>
      </c>
    </row>
    <row r="243" spans="2:17" s="372" customFormat="1" x14ac:dyDescent="0.5">
      <c r="B243" s="366">
        <v>133203</v>
      </c>
      <c r="C243" s="367" t="s">
        <v>1392</v>
      </c>
      <c r="D243" s="367" t="s">
        <v>1395</v>
      </c>
      <c r="E243" s="368">
        <v>374322000070</v>
      </c>
      <c r="F243" s="369">
        <v>6</v>
      </c>
      <c r="G243" s="370">
        <v>8.5</v>
      </c>
      <c r="H243" s="369" t="s">
        <v>177</v>
      </c>
      <c r="I243" s="353">
        <v>15.95</v>
      </c>
      <c r="J243" s="353">
        <f t="shared" si="42"/>
        <v>2.6583333333333332</v>
      </c>
      <c r="K243" s="353">
        <f t="shared" si="43"/>
        <v>4.49</v>
      </c>
      <c r="L243" s="355">
        <f t="shared" si="44"/>
        <v>0.40794357832219752</v>
      </c>
      <c r="M243" s="371">
        <v>0.25</v>
      </c>
      <c r="N243" s="353">
        <f t="shared" si="45"/>
        <v>11.962499999999999</v>
      </c>
      <c r="O243" s="353">
        <f t="shared" si="46"/>
        <v>1.9937499999999997</v>
      </c>
      <c r="P243" s="353">
        <f t="shared" si="47"/>
        <v>3.49</v>
      </c>
      <c r="Q243" s="357">
        <f t="shared" si="48"/>
        <v>0.42872492836676229</v>
      </c>
    </row>
    <row r="244" spans="2:17" s="372" customFormat="1" x14ac:dyDescent="0.5">
      <c r="B244" s="366">
        <v>133204</v>
      </c>
      <c r="C244" s="367" t="s">
        <v>1392</v>
      </c>
      <c r="D244" s="367" t="s">
        <v>1396</v>
      </c>
      <c r="E244" s="368">
        <v>374322000094</v>
      </c>
      <c r="F244" s="369">
        <v>6</v>
      </c>
      <c r="G244" s="370">
        <v>8.5</v>
      </c>
      <c r="H244" s="369" t="s">
        <v>177</v>
      </c>
      <c r="I244" s="353">
        <v>15.95</v>
      </c>
      <c r="J244" s="353">
        <f t="shared" si="42"/>
        <v>2.6583333333333332</v>
      </c>
      <c r="K244" s="353">
        <f t="shared" si="43"/>
        <v>4.49</v>
      </c>
      <c r="L244" s="355">
        <f t="shared" si="44"/>
        <v>0.40794357832219752</v>
      </c>
      <c r="M244" s="371">
        <v>0.25</v>
      </c>
      <c r="N244" s="353">
        <f t="shared" si="45"/>
        <v>11.962499999999999</v>
      </c>
      <c r="O244" s="353">
        <f t="shared" si="46"/>
        <v>1.9937499999999997</v>
      </c>
      <c r="P244" s="353">
        <f t="shared" si="47"/>
        <v>3.49</v>
      </c>
      <c r="Q244" s="357">
        <f t="shared" si="48"/>
        <v>0.42872492836676229</v>
      </c>
    </row>
    <row r="245" spans="2:17" s="344" customFormat="1" x14ac:dyDescent="0.5">
      <c r="B245" s="361" t="str">
        <f>C246</f>
        <v>Jail House Coffee</v>
      </c>
      <c r="C245" s="345"/>
      <c r="D245" s="345"/>
      <c r="E245" s="346"/>
      <c r="F245" s="347"/>
      <c r="G245" s="348"/>
      <c r="H245" s="347"/>
      <c r="I245" s="362"/>
      <c r="J245" s="362"/>
      <c r="K245" s="362"/>
      <c r="L245" s="363"/>
      <c r="M245" s="364"/>
      <c r="N245" s="362"/>
      <c r="O245" s="362"/>
      <c r="P245" s="362"/>
      <c r="Q245" s="365"/>
    </row>
    <row r="246" spans="2:17" s="372" customFormat="1" x14ac:dyDescent="0.5">
      <c r="B246" s="366">
        <v>142105</v>
      </c>
      <c r="C246" s="367" t="s">
        <v>1433</v>
      </c>
      <c r="D246" s="367" t="s">
        <v>1434</v>
      </c>
      <c r="E246" s="368">
        <v>804551699115</v>
      </c>
      <c r="F246" s="369">
        <v>6</v>
      </c>
      <c r="G246" s="370">
        <v>12</v>
      </c>
      <c r="H246" s="369" t="s">
        <v>177</v>
      </c>
      <c r="I246" s="353">
        <v>68.2</v>
      </c>
      <c r="J246" s="353">
        <f t="shared" si="42"/>
        <v>11.366666666666667</v>
      </c>
      <c r="K246" s="353">
        <f t="shared" si="43"/>
        <v>18.989999999999998</v>
      </c>
      <c r="L246" s="355">
        <f t="shared" si="44"/>
        <v>0.40143935404598902</v>
      </c>
      <c r="M246" s="371">
        <v>0.2</v>
      </c>
      <c r="N246" s="353">
        <f t="shared" si="45"/>
        <v>54.56</v>
      </c>
      <c r="O246" s="353">
        <f t="shared" si="46"/>
        <v>9.0933333333333337</v>
      </c>
      <c r="P246" s="353">
        <f t="shared" si="47"/>
        <v>15.49</v>
      </c>
      <c r="Q246" s="357">
        <f t="shared" si="48"/>
        <v>0.41295459436195392</v>
      </c>
    </row>
    <row r="247" spans="2:17" s="372" customFormat="1" x14ac:dyDescent="0.5">
      <c r="B247" s="366">
        <v>142113</v>
      </c>
      <c r="C247" s="367" t="s">
        <v>1433</v>
      </c>
      <c r="D247" s="367" t="s">
        <v>1435</v>
      </c>
      <c r="E247" s="368">
        <v>804551699092</v>
      </c>
      <c r="F247" s="369">
        <v>6</v>
      </c>
      <c r="G247" s="370">
        <v>12</v>
      </c>
      <c r="H247" s="369" t="s">
        <v>177</v>
      </c>
      <c r="I247" s="353">
        <v>62.8</v>
      </c>
      <c r="J247" s="353">
        <f t="shared" si="42"/>
        <v>10.466666666666667</v>
      </c>
      <c r="K247" s="353">
        <f t="shared" si="43"/>
        <v>17.489999999999998</v>
      </c>
      <c r="L247" s="355">
        <f t="shared" si="44"/>
        <v>0.40156279778921283</v>
      </c>
      <c r="M247" s="371">
        <v>0.2</v>
      </c>
      <c r="N247" s="353">
        <f t="shared" si="45"/>
        <v>50.24</v>
      </c>
      <c r="O247" s="353">
        <f t="shared" si="46"/>
        <v>8.3733333333333331</v>
      </c>
      <c r="P247" s="353">
        <f t="shared" si="47"/>
        <v>13.99</v>
      </c>
      <c r="Q247" s="357">
        <f t="shared" si="48"/>
        <v>0.40147724565165599</v>
      </c>
    </row>
    <row r="248" spans="2:17" s="372" customFormat="1" x14ac:dyDescent="0.5">
      <c r="B248" s="366">
        <v>142114</v>
      </c>
      <c r="C248" s="367" t="s">
        <v>1433</v>
      </c>
      <c r="D248" s="367" t="s">
        <v>1436</v>
      </c>
      <c r="E248" s="368">
        <v>804551699085</v>
      </c>
      <c r="F248" s="369">
        <v>6</v>
      </c>
      <c r="G248" s="370">
        <v>12</v>
      </c>
      <c r="H248" s="369" t="s">
        <v>177</v>
      </c>
      <c r="I248" s="353">
        <v>62.8</v>
      </c>
      <c r="J248" s="353">
        <f t="shared" si="42"/>
        <v>10.466666666666667</v>
      </c>
      <c r="K248" s="353">
        <f t="shared" si="43"/>
        <v>17.489999999999998</v>
      </c>
      <c r="L248" s="355">
        <f t="shared" si="44"/>
        <v>0.40156279778921283</v>
      </c>
      <c r="M248" s="371">
        <v>0.2</v>
      </c>
      <c r="N248" s="353">
        <f t="shared" si="45"/>
        <v>50.24</v>
      </c>
      <c r="O248" s="353">
        <f t="shared" si="46"/>
        <v>8.3733333333333331</v>
      </c>
      <c r="P248" s="353">
        <f t="shared" si="47"/>
        <v>13.99</v>
      </c>
      <c r="Q248" s="357">
        <f t="shared" si="48"/>
        <v>0.40147724565165599</v>
      </c>
    </row>
    <row r="249" spans="2:17" s="372" customFormat="1" x14ac:dyDescent="0.5">
      <c r="B249" s="366">
        <v>142401</v>
      </c>
      <c r="C249" s="367" t="s">
        <v>1433</v>
      </c>
      <c r="D249" s="367" t="s">
        <v>1439</v>
      </c>
      <c r="E249" s="368">
        <v>24515198113</v>
      </c>
      <c r="F249" s="369">
        <v>6</v>
      </c>
      <c r="G249" s="370">
        <v>10</v>
      </c>
      <c r="H249" s="369" t="s">
        <v>177</v>
      </c>
      <c r="I249" s="401">
        <v>53.7</v>
      </c>
      <c r="J249" s="353">
        <f t="shared" si="42"/>
        <v>8.9500000000000011</v>
      </c>
      <c r="K249" s="353">
        <f t="shared" si="43"/>
        <v>14.99</v>
      </c>
      <c r="L249" s="355">
        <f t="shared" si="44"/>
        <v>0.40293529019346225</v>
      </c>
      <c r="M249" s="371">
        <v>0.25</v>
      </c>
      <c r="N249" s="353">
        <f t="shared" si="45"/>
        <v>40.275000000000006</v>
      </c>
      <c r="O249" s="353">
        <f t="shared" si="46"/>
        <v>6.7125000000000012</v>
      </c>
      <c r="P249" s="353">
        <f t="shared" si="47"/>
        <v>11.49</v>
      </c>
      <c r="Q249" s="357">
        <f t="shared" si="48"/>
        <v>0.41579634464751947</v>
      </c>
    </row>
    <row r="250" spans="2:17" s="372" customFormat="1" x14ac:dyDescent="0.5">
      <c r="B250" s="366">
        <v>142402</v>
      </c>
      <c r="C250" s="367" t="s">
        <v>1433</v>
      </c>
      <c r="D250" s="367" t="s">
        <v>1440</v>
      </c>
      <c r="E250" s="368">
        <v>24515198151</v>
      </c>
      <c r="F250" s="369">
        <v>6</v>
      </c>
      <c r="G250" s="370">
        <v>10</v>
      </c>
      <c r="H250" s="369" t="s">
        <v>177</v>
      </c>
      <c r="I250" s="401">
        <v>53.7</v>
      </c>
      <c r="J250" s="353">
        <f t="shared" si="42"/>
        <v>8.9500000000000011</v>
      </c>
      <c r="K250" s="353">
        <f t="shared" si="43"/>
        <v>14.99</v>
      </c>
      <c r="L250" s="355">
        <f t="shared" si="44"/>
        <v>0.40293529019346225</v>
      </c>
      <c r="M250" s="371">
        <v>0.25</v>
      </c>
      <c r="N250" s="353">
        <f t="shared" si="45"/>
        <v>40.275000000000006</v>
      </c>
      <c r="O250" s="353">
        <f t="shared" si="46"/>
        <v>6.7125000000000012</v>
      </c>
      <c r="P250" s="353">
        <f t="shared" si="47"/>
        <v>11.49</v>
      </c>
      <c r="Q250" s="357">
        <f t="shared" si="48"/>
        <v>0.41579634464751947</v>
      </c>
    </row>
    <row r="251" spans="2:17" s="372" customFormat="1" x14ac:dyDescent="0.5">
      <c r="B251" s="366">
        <v>142403</v>
      </c>
      <c r="C251" s="367" t="s">
        <v>1433</v>
      </c>
      <c r="D251" s="367" t="s">
        <v>1441</v>
      </c>
      <c r="E251" s="368">
        <v>24515197123</v>
      </c>
      <c r="F251" s="369">
        <v>6</v>
      </c>
      <c r="G251" s="370">
        <v>10</v>
      </c>
      <c r="H251" s="369" t="s">
        <v>177</v>
      </c>
      <c r="I251" s="401">
        <v>53.7</v>
      </c>
      <c r="J251" s="353">
        <f t="shared" si="42"/>
        <v>8.9500000000000011</v>
      </c>
      <c r="K251" s="353">
        <f t="shared" si="43"/>
        <v>14.99</v>
      </c>
      <c r="L251" s="355">
        <f t="shared" si="44"/>
        <v>0.40293529019346225</v>
      </c>
      <c r="M251" s="371">
        <v>0.25</v>
      </c>
      <c r="N251" s="353">
        <f t="shared" si="45"/>
        <v>40.275000000000006</v>
      </c>
      <c r="O251" s="353">
        <f t="shared" si="46"/>
        <v>6.7125000000000012</v>
      </c>
      <c r="P251" s="353">
        <f t="shared" si="47"/>
        <v>11.49</v>
      </c>
      <c r="Q251" s="357">
        <f t="shared" si="48"/>
        <v>0.41579634464751947</v>
      </c>
    </row>
    <row r="252" spans="2:17" s="372" customFormat="1" x14ac:dyDescent="0.5">
      <c r="B252" s="366">
        <v>142404</v>
      </c>
      <c r="C252" s="367" t="s">
        <v>1433</v>
      </c>
      <c r="D252" s="367" t="s">
        <v>1442</v>
      </c>
      <c r="E252" s="368">
        <v>24515198168</v>
      </c>
      <c r="F252" s="369">
        <v>6</v>
      </c>
      <c r="G252" s="370">
        <v>10</v>
      </c>
      <c r="H252" s="369" t="s">
        <v>177</v>
      </c>
      <c r="I252" s="401">
        <v>53.7</v>
      </c>
      <c r="J252" s="353">
        <f t="shared" si="42"/>
        <v>8.9500000000000011</v>
      </c>
      <c r="K252" s="353">
        <f t="shared" si="43"/>
        <v>14.99</v>
      </c>
      <c r="L252" s="355">
        <f t="shared" si="44"/>
        <v>0.40293529019346225</v>
      </c>
      <c r="M252" s="371">
        <v>0.25</v>
      </c>
      <c r="N252" s="353">
        <f t="shared" si="45"/>
        <v>40.275000000000006</v>
      </c>
      <c r="O252" s="353">
        <f t="shared" si="46"/>
        <v>6.7125000000000012</v>
      </c>
      <c r="P252" s="353">
        <f t="shared" si="47"/>
        <v>11.49</v>
      </c>
      <c r="Q252" s="357">
        <f t="shared" si="48"/>
        <v>0.41579634464751947</v>
      </c>
    </row>
    <row r="253" spans="2:17" s="372" customFormat="1" x14ac:dyDescent="0.5">
      <c r="B253" s="366">
        <v>142405</v>
      </c>
      <c r="C253" s="367" t="s">
        <v>1433</v>
      </c>
      <c r="D253" s="367" t="s">
        <v>5670</v>
      </c>
      <c r="E253" s="368">
        <v>24515198137</v>
      </c>
      <c r="F253" s="369">
        <v>6</v>
      </c>
      <c r="G253" s="370">
        <v>10</v>
      </c>
      <c r="H253" s="369" t="s">
        <v>177</v>
      </c>
      <c r="I253" s="401">
        <v>53.7</v>
      </c>
      <c r="J253" s="353">
        <f t="shared" si="42"/>
        <v>8.9500000000000011</v>
      </c>
      <c r="K253" s="353">
        <f t="shared" si="43"/>
        <v>14.99</v>
      </c>
      <c r="L253" s="355">
        <f t="shared" si="44"/>
        <v>0.40293529019346225</v>
      </c>
      <c r="M253" s="371">
        <v>0.25</v>
      </c>
      <c r="N253" s="353">
        <f t="shared" si="45"/>
        <v>40.275000000000006</v>
      </c>
      <c r="O253" s="353">
        <f t="shared" si="46"/>
        <v>6.7125000000000012</v>
      </c>
      <c r="P253" s="353">
        <f t="shared" si="47"/>
        <v>11.49</v>
      </c>
      <c r="Q253" s="357">
        <f t="shared" si="48"/>
        <v>0.41579634464751947</v>
      </c>
    </row>
    <row r="254" spans="2:17" s="372" customFormat="1" x14ac:dyDescent="0.5">
      <c r="B254" s="366">
        <v>142406</v>
      </c>
      <c r="C254" s="367" t="s">
        <v>1433</v>
      </c>
      <c r="D254" s="367" t="s">
        <v>1443</v>
      </c>
      <c r="E254" s="368">
        <v>24515198175</v>
      </c>
      <c r="F254" s="369">
        <v>6</v>
      </c>
      <c r="G254" s="370">
        <v>10</v>
      </c>
      <c r="H254" s="369" t="s">
        <v>177</v>
      </c>
      <c r="I254" s="401">
        <v>53.7</v>
      </c>
      <c r="J254" s="353">
        <f t="shared" si="42"/>
        <v>8.9500000000000011</v>
      </c>
      <c r="K254" s="353">
        <f t="shared" si="43"/>
        <v>14.99</v>
      </c>
      <c r="L254" s="355">
        <f t="shared" si="44"/>
        <v>0.40293529019346225</v>
      </c>
      <c r="M254" s="371">
        <v>0.25</v>
      </c>
      <c r="N254" s="353">
        <f t="shared" si="45"/>
        <v>40.275000000000006</v>
      </c>
      <c r="O254" s="353">
        <f t="shared" si="46"/>
        <v>6.7125000000000012</v>
      </c>
      <c r="P254" s="353">
        <f t="shared" si="47"/>
        <v>11.49</v>
      </c>
      <c r="Q254" s="357">
        <f t="shared" si="48"/>
        <v>0.41579634464751947</v>
      </c>
    </row>
    <row r="255" spans="2:17" s="372" customFormat="1" x14ac:dyDescent="0.5">
      <c r="B255" s="366">
        <v>142407</v>
      </c>
      <c r="C255" s="367" t="s">
        <v>1433</v>
      </c>
      <c r="D255" s="367" t="s">
        <v>5671</v>
      </c>
      <c r="E255" s="368">
        <v>24515198144</v>
      </c>
      <c r="F255" s="369">
        <v>6</v>
      </c>
      <c r="G255" s="370">
        <v>10</v>
      </c>
      <c r="H255" s="369" t="s">
        <v>177</v>
      </c>
      <c r="I255" s="401">
        <v>53.7</v>
      </c>
      <c r="J255" s="353">
        <f t="shared" si="42"/>
        <v>8.9500000000000011</v>
      </c>
      <c r="K255" s="353">
        <f t="shared" si="43"/>
        <v>14.99</v>
      </c>
      <c r="L255" s="355">
        <f t="shared" si="44"/>
        <v>0.40293529019346225</v>
      </c>
      <c r="M255" s="371">
        <v>0.25</v>
      </c>
      <c r="N255" s="353">
        <f t="shared" si="45"/>
        <v>40.275000000000006</v>
      </c>
      <c r="O255" s="353">
        <f t="shared" si="46"/>
        <v>6.7125000000000012</v>
      </c>
      <c r="P255" s="353">
        <f t="shared" si="47"/>
        <v>11.49</v>
      </c>
      <c r="Q255" s="357">
        <f t="shared" si="48"/>
        <v>0.41579634464751947</v>
      </c>
    </row>
    <row r="256" spans="2:17" s="372" customFormat="1" x14ac:dyDescent="0.5">
      <c r="B256" s="366">
        <v>142408</v>
      </c>
      <c r="C256" s="367" t="s">
        <v>1433</v>
      </c>
      <c r="D256" s="367" t="s">
        <v>1444</v>
      </c>
      <c r="E256" s="368">
        <v>24515198182</v>
      </c>
      <c r="F256" s="369">
        <v>6</v>
      </c>
      <c r="G256" s="370">
        <v>10</v>
      </c>
      <c r="H256" s="369" t="s">
        <v>177</v>
      </c>
      <c r="I256" s="401">
        <v>53.7</v>
      </c>
      <c r="J256" s="353">
        <f t="shared" si="42"/>
        <v>8.9500000000000011</v>
      </c>
      <c r="K256" s="353">
        <f t="shared" si="43"/>
        <v>14.99</v>
      </c>
      <c r="L256" s="355">
        <f t="shared" si="44"/>
        <v>0.40293529019346225</v>
      </c>
      <c r="M256" s="371">
        <v>0.25</v>
      </c>
      <c r="N256" s="353">
        <f t="shared" si="45"/>
        <v>40.275000000000006</v>
      </c>
      <c r="O256" s="353">
        <f t="shared" si="46"/>
        <v>6.7125000000000012</v>
      </c>
      <c r="P256" s="353">
        <f t="shared" si="47"/>
        <v>11.49</v>
      </c>
      <c r="Q256" s="357">
        <f t="shared" si="48"/>
        <v>0.41579634464751947</v>
      </c>
    </row>
    <row r="257" spans="2:17" s="372" customFormat="1" x14ac:dyDescent="0.5">
      <c r="B257" s="366">
        <v>142409</v>
      </c>
      <c r="C257" s="367" t="s">
        <v>1433</v>
      </c>
      <c r="D257" s="367" t="s">
        <v>1445</v>
      </c>
      <c r="E257" s="368">
        <v>24515310430</v>
      </c>
      <c r="F257" s="369">
        <v>6</v>
      </c>
      <c r="G257" s="370">
        <v>10</v>
      </c>
      <c r="H257" s="369" t="s">
        <v>177</v>
      </c>
      <c r="I257" s="401">
        <v>53.7</v>
      </c>
      <c r="J257" s="353">
        <f t="shared" si="42"/>
        <v>8.9500000000000011</v>
      </c>
      <c r="K257" s="353">
        <f t="shared" si="43"/>
        <v>14.99</v>
      </c>
      <c r="L257" s="355">
        <f t="shared" si="44"/>
        <v>0.40293529019346225</v>
      </c>
      <c r="M257" s="371">
        <v>0.25</v>
      </c>
      <c r="N257" s="353">
        <f t="shared" si="45"/>
        <v>40.275000000000006</v>
      </c>
      <c r="O257" s="353">
        <f t="shared" si="46"/>
        <v>6.7125000000000012</v>
      </c>
      <c r="P257" s="353">
        <f t="shared" si="47"/>
        <v>11.49</v>
      </c>
      <c r="Q257" s="357">
        <f t="shared" si="48"/>
        <v>0.41579634464751947</v>
      </c>
    </row>
    <row r="258" spans="2:17" s="344" customFormat="1" x14ac:dyDescent="0.5">
      <c r="B258" s="361" t="str">
        <f>C259</f>
        <v>Bronx Hot Sauce</v>
      </c>
      <c r="C258" s="345"/>
      <c r="D258" s="345"/>
      <c r="E258" s="346"/>
      <c r="F258" s="347"/>
      <c r="G258" s="348"/>
      <c r="H258" s="347"/>
      <c r="I258" s="362"/>
      <c r="J258" s="362"/>
      <c r="K258" s="362"/>
      <c r="L258" s="363"/>
      <c r="M258" s="364"/>
      <c r="N258" s="362"/>
      <c r="O258" s="362"/>
      <c r="P258" s="362"/>
      <c r="Q258" s="365"/>
    </row>
    <row r="259" spans="2:17" s="335" customFormat="1" x14ac:dyDescent="0.5">
      <c r="B259" s="351">
        <v>173201</v>
      </c>
      <c r="C259" s="326" t="s">
        <v>1493</v>
      </c>
      <c r="D259" s="326" t="s">
        <v>1494</v>
      </c>
      <c r="E259" s="327">
        <v>861342000109</v>
      </c>
      <c r="F259" s="328">
        <v>6</v>
      </c>
      <c r="G259" s="329">
        <v>5</v>
      </c>
      <c r="H259" s="328" t="s">
        <v>177</v>
      </c>
      <c r="I259" s="352">
        <v>24.23</v>
      </c>
      <c r="J259" s="352">
        <f t="shared" si="42"/>
        <v>4.0383333333333331</v>
      </c>
      <c r="K259" s="352">
        <f t="shared" si="43"/>
        <v>6.99</v>
      </c>
      <c r="L259" s="358">
        <f t="shared" si="44"/>
        <v>0.42226990939437298</v>
      </c>
      <c r="M259" s="356">
        <v>0.2</v>
      </c>
      <c r="N259" s="352">
        <f t="shared" si="45"/>
        <v>19.384</v>
      </c>
      <c r="O259" s="352">
        <f t="shared" si="46"/>
        <v>3.2306666666666666</v>
      </c>
      <c r="P259" s="352">
        <f t="shared" si="47"/>
        <v>5.49</v>
      </c>
      <c r="Q259" s="359">
        <f t="shared" si="48"/>
        <v>0.41153612629022468</v>
      </c>
    </row>
    <row r="260" spans="2:17" s="335" customFormat="1" x14ac:dyDescent="0.5">
      <c r="B260" s="351">
        <v>173202</v>
      </c>
      <c r="C260" s="326" t="s">
        <v>1493</v>
      </c>
      <c r="D260" s="326" t="s">
        <v>1495</v>
      </c>
      <c r="E260" s="327">
        <v>861342000116</v>
      </c>
      <c r="F260" s="328">
        <v>6</v>
      </c>
      <c r="G260" s="329">
        <v>5</v>
      </c>
      <c r="H260" s="328" t="s">
        <v>177</v>
      </c>
      <c r="I260" s="352">
        <v>24.23</v>
      </c>
      <c r="J260" s="352">
        <f t="shared" si="42"/>
        <v>4.0383333333333331</v>
      </c>
      <c r="K260" s="352">
        <f t="shared" si="43"/>
        <v>6.99</v>
      </c>
      <c r="L260" s="358">
        <f t="shared" si="44"/>
        <v>0.42226990939437298</v>
      </c>
      <c r="M260" s="356">
        <v>0.2</v>
      </c>
      <c r="N260" s="352">
        <f t="shared" si="45"/>
        <v>19.384</v>
      </c>
      <c r="O260" s="352">
        <f t="shared" si="46"/>
        <v>3.2306666666666666</v>
      </c>
      <c r="P260" s="352">
        <f t="shared" si="47"/>
        <v>5.49</v>
      </c>
      <c r="Q260" s="359">
        <f t="shared" si="48"/>
        <v>0.41153612629022468</v>
      </c>
    </row>
    <row r="261" spans="2:17" s="335" customFormat="1" x14ac:dyDescent="0.5">
      <c r="B261" s="351">
        <v>173204</v>
      </c>
      <c r="C261" s="326" t="s">
        <v>1493</v>
      </c>
      <c r="D261" s="326" t="s">
        <v>1496</v>
      </c>
      <c r="E261" s="327">
        <v>861342000185</v>
      </c>
      <c r="F261" s="328">
        <v>6</v>
      </c>
      <c r="G261" s="329">
        <v>5</v>
      </c>
      <c r="H261" s="328" t="s">
        <v>177</v>
      </c>
      <c r="I261" s="352">
        <v>24.23</v>
      </c>
      <c r="J261" s="352">
        <f t="shared" si="42"/>
        <v>4.0383333333333331</v>
      </c>
      <c r="K261" s="352">
        <f t="shared" si="43"/>
        <v>6.99</v>
      </c>
      <c r="L261" s="358">
        <f t="shared" si="44"/>
        <v>0.42226990939437298</v>
      </c>
      <c r="M261" s="356">
        <v>0.2</v>
      </c>
      <c r="N261" s="352">
        <f t="shared" si="45"/>
        <v>19.384</v>
      </c>
      <c r="O261" s="352">
        <f t="shared" si="46"/>
        <v>3.2306666666666666</v>
      </c>
      <c r="P261" s="352">
        <f t="shared" si="47"/>
        <v>5.49</v>
      </c>
      <c r="Q261" s="359">
        <f t="shared" si="48"/>
        <v>0.41153612629022468</v>
      </c>
    </row>
    <row r="262" spans="2:17" s="335" customFormat="1" x14ac:dyDescent="0.5">
      <c r="B262" s="351">
        <v>173205</v>
      </c>
      <c r="C262" s="326" t="s">
        <v>1493</v>
      </c>
      <c r="D262" s="326" t="s">
        <v>1497</v>
      </c>
      <c r="E262" s="327">
        <v>860462001713</v>
      </c>
      <c r="F262" s="328">
        <v>6</v>
      </c>
      <c r="G262" s="329">
        <v>5</v>
      </c>
      <c r="H262" s="328" t="s">
        <v>177</v>
      </c>
      <c r="I262" s="352">
        <v>24.23</v>
      </c>
      <c r="J262" s="352">
        <f t="shared" si="42"/>
        <v>4.0383333333333331</v>
      </c>
      <c r="K262" s="352">
        <f t="shared" si="43"/>
        <v>6.99</v>
      </c>
      <c r="L262" s="358">
        <f t="shared" si="44"/>
        <v>0.42226990939437298</v>
      </c>
      <c r="M262" s="356">
        <v>0.2</v>
      </c>
      <c r="N262" s="352">
        <f t="shared" si="45"/>
        <v>19.384</v>
      </c>
      <c r="O262" s="352">
        <f t="shared" si="46"/>
        <v>3.2306666666666666</v>
      </c>
      <c r="P262" s="352">
        <f t="shared" si="47"/>
        <v>5.49</v>
      </c>
      <c r="Q262" s="359">
        <f t="shared" si="48"/>
        <v>0.41153612629022468</v>
      </c>
    </row>
    <row r="263" spans="2:17" s="335" customFormat="1" x14ac:dyDescent="0.5">
      <c r="B263" s="351">
        <v>173207</v>
      </c>
      <c r="C263" s="326" t="s">
        <v>1493</v>
      </c>
      <c r="D263" s="326" t="s">
        <v>1498</v>
      </c>
      <c r="E263" s="327">
        <v>861342000178</v>
      </c>
      <c r="F263" s="328">
        <v>6</v>
      </c>
      <c r="G263" s="329">
        <v>5</v>
      </c>
      <c r="H263" s="328" t="s">
        <v>177</v>
      </c>
      <c r="I263" s="352">
        <v>24.23</v>
      </c>
      <c r="J263" s="352">
        <f t="shared" si="42"/>
        <v>4.0383333333333331</v>
      </c>
      <c r="K263" s="352">
        <f t="shared" si="43"/>
        <v>6.99</v>
      </c>
      <c r="L263" s="358">
        <f t="shared" si="44"/>
        <v>0.42226990939437298</v>
      </c>
      <c r="M263" s="356">
        <v>0.2</v>
      </c>
      <c r="N263" s="352">
        <f t="shared" si="45"/>
        <v>19.384</v>
      </c>
      <c r="O263" s="352">
        <f t="shared" si="46"/>
        <v>3.2306666666666666</v>
      </c>
      <c r="P263" s="352">
        <f t="shared" si="47"/>
        <v>5.49</v>
      </c>
      <c r="Q263" s="359">
        <f t="shared" si="48"/>
        <v>0.41153612629022468</v>
      </c>
    </row>
    <row r="264" spans="2:17" s="335" customFormat="1" x14ac:dyDescent="0.5">
      <c r="B264" s="351">
        <v>173208</v>
      </c>
      <c r="C264" s="326" t="s">
        <v>1493</v>
      </c>
      <c r="D264" s="326" t="s">
        <v>1499</v>
      </c>
      <c r="E264" s="327">
        <v>861342000161</v>
      </c>
      <c r="F264" s="328">
        <v>6</v>
      </c>
      <c r="G264" s="329">
        <v>5</v>
      </c>
      <c r="H264" s="328" t="s">
        <v>177</v>
      </c>
      <c r="I264" s="352">
        <v>24.23</v>
      </c>
      <c r="J264" s="352">
        <f t="shared" si="42"/>
        <v>4.0383333333333331</v>
      </c>
      <c r="K264" s="352">
        <f t="shared" si="43"/>
        <v>6.99</v>
      </c>
      <c r="L264" s="358">
        <f t="shared" si="44"/>
        <v>0.42226990939437298</v>
      </c>
      <c r="M264" s="356">
        <v>0.2</v>
      </c>
      <c r="N264" s="352">
        <f t="shared" si="45"/>
        <v>19.384</v>
      </c>
      <c r="O264" s="352">
        <f t="shared" si="46"/>
        <v>3.2306666666666666</v>
      </c>
      <c r="P264" s="352">
        <f t="shared" si="47"/>
        <v>5.49</v>
      </c>
      <c r="Q264" s="359">
        <f t="shared" si="48"/>
        <v>0.41153612629022468</v>
      </c>
    </row>
    <row r="265" spans="2:17" s="335" customFormat="1" x14ac:dyDescent="0.5">
      <c r="B265" s="351">
        <v>173210</v>
      </c>
      <c r="C265" s="326" t="s">
        <v>1493</v>
      </c>
      <c r="D265" s="326" t="s">
        <v>1500</v>
      </c>
      <c r="E265" s="327">
        <v>860462001744</v>
      </c>
      <c r="F265" s="328">
        <v>6</v>
      </c>
      <c r="G265" s="329">
        <v>5</v>
      </c>
      <c r="H265" s="328" t="s">
        <v>177</v>
      </c>
      <c r="I265" s="352">
        <v>24.23</v>
      </c>
      <c r="J265" s="352">
        <f t="shared" si="42"/>
        <v>4.0383333333333331</v>
      </c>
      <c r="K265" s="352">
        <f t="shared" si="43"/>
        <v>6.99</v>
      </c>
      <c r="L265" s="358">
        <f t="shared" si="44"/>
        <v>0.42226990939437298</v>
      </c>
      <c r="M265" s="356">
        <v>0.2</v>
      </c>
      <c r="N265" s="352">
        <f t="shared" si="45"/>
        <v>19.384</v>
      </c>
      <c r="O265" s="352">
        <f t="shared" si="46"/>
        <v>3.2306666666666666</v>
      </c>
      <c r="P265" s="352">
        <f t="shared" si="47"/>
        <v>5.49</v>
      </c>
      <c r="Q265" s="359">
        <f t="shared" si="48"/>
        <v>0.41153612629022468</v>
      </c>
    </row>
    <row r="266" spans="2:17" s="344" customFormat="1" x14ac:dyDescent="0.5">
      <c r="B266" s="361" t="str">
        <f>C267</f>
        <v>Soom Foods</v>
      </c>
      <c r="C266" s="345"/>
      <c r="D266" s="345"/>
      <c r="E266" s="346"/>
      <c r="F266" s="347"/>
      <c r="G266" s="348"/>
      <c r="H266" s="347"/>
      <c r="I266" s="362"/>
      <c r="J266" s="362"/>
      <c r="K266" s="362"/>
      <c r="L266" s="363"/>
      <c r="M266" s="364"/>
      <c r="N266" s="362"/>
      <c r="O266" s="362"/>
      <c r="P266" s="362"/>
      <c r="Q266" s="365"/>
    </row>
    <row r="267" spans="2:17" s="372" customFormat="1" x14ac:dyDescent="0.5">
      <c r="B267" s="366">
        <v>189104</v>
      </c>
      <c r="C267" s="367" t="s">
        <v>1533</v>
      </c>
      <c r="D267" s="367" t="s">
        <v>1534</v>
      </c>
      <c r="E267" s="368">
        <v>810084231029</v>
      </c>
      <c r="F267" s="369">
        <v>6</v>
      </c>
      <c r="G267" s="370">
        <v>12</v>
      </c>
      <c r="H267" s="369" t="s">
        <v>177</v>
      </c>
      <c r="I267" s="353">
        <v>27.44</v>
      </c>
      <c r="J267" s="353">
        <f t="shared" si="42"/>
        <v>4.5733333333333333</v>
      </c>
      <c r="K267" s="353">
        <f t="shared" si="43"/>
        <v>7.99</v>
      </c>
      <c r="L267" s="355">
        <f t="shared" si="44"/>
        <v>0.4276178556528995</v>
      </c>
      <c r="M267" s="371">
        <v>0.25</v>
      </c>
      <c r="N267" s="353">
        <f t="shared" si="45"/>
        <v>20.580000000000002</v>
      </c>
      <c r="O267" s="353">
        <f t="shared" si="46"/>
        <v>3.43</v>
      </c>
      <c r="P267" s="353">
        <f t="shared" si="47"/>
        <v>5.99</v>
      </c>
      <c r="Q267" s="357">
        <f t="shared" si="48"/>
        <v>0.42737896494156929</v>
      </c>
    </row>
    <row r="268" spans="2:17" s="372" customFormat="1" x14ac:dyDescent="0.5">
      <c r="B268" s="366">
        <v>189105</v>
      </c>
      <c r="C268" s="367" t="s">
        <v>1533</v>
      </c>
      <c r="D268" s="367" t="s">
        <v>1535</v>
      </c>
      <c r="E268" s="368">
        <v>810084231005</v>
      </c>
      <c r="F268" s="369">
        <v>6</v>
      </c>
      <c r="G268" s="370">
        <v>12</v>
      </c>
      <c r="H268" s="369" t="s">
        <v>177</v>
      </c>
      <c r="I268" s="353">
        <v>27.44</v>
      </c>
      <c r="J268" s="353">
        <f t="shared" si="42"/>
        <v>4.5733333333333333</v>
      </c>
      <c r="K268" s="353">
        <f t="shared" si="43"/>
        <v>7.99</v>
      </c>
      <c r="L268" s="355">
        <f t="shared" si="44"/>
        <v>0.4276178556528995</v>
      </c>
      <c r="M268" s="371">
        <v>0.25</v>
      </c>
      <c r="N268" s="353">
        <f t="shared" si="45"/>
        <v>20.580000000000002</v>
      </c>
      <c r="O268" s="353">
        <f t="shared" si="46"/>
        <v>3.43</v>
      </c>
      <c r="P268" s="353">
        <f t="shared" si="47"/>
        <v>5.99</v>
      </c>
      <c r="Q268" s="357">
        <f t="shared" si="48"/>
        <v>0.42737896494156929</v>
      </c>
    </row>
    <row r="269" spans="2:17" s="372" customFormat="1" x14ac:dyDescent="0.5">
      <c r="B269" s="366">
        <v>189106</v>
      </c>
      <c r="C269" s="367" t="s">
        <v>1533</v>
      </c>
      <c r="D269" s="367" t="s">
        <v>1536</v>
      </c>
      <c r="E269" s="368">
        <v>810084230008</v>
      </c>
      <c r="F269" s="369">
        <v>6</v>
      </c>
      <c r="G269" s="370">
        <v>11</v>
      </c>
      <c r="H269" s="369" t="s">
        <v>177</v>
      </c>
      <c r="I269" s="353">
        <v>27.44</v>
      </c>
      <c r="J269" s="353">
        <f t="shared" si="42"/>
        <v>4.5733333333333333</v>
      </c>
      <c r="K269" s="353">
        <f t="shared" si="43"/>
        <v>7.99</v>
      </c>
      <c r="L269" s="355">
        <f t="shared" si="44"/>
        <v>0.4276178556528995</v>
      </c>
      <c r="M269" s="371">
        <v>0.25</v>
      </c>
      <c r="N269" s="353">
        <f t="shared" si="45"/>
        <v>20.580000000000002</v>
      </c>
      <c r="O269" s="353">
        <f t="shared" si="46"/>
        <v>3.43</v>
      </c>
      <c r="P269" s="353">
        <f t="shared" si="47"/>
        <v>5.99</v>
      </c>
      <c r="Q269" s="357">
        <f t="shared" si="48"/>
        <v>0.42737896494156929</v>
      </c>
    </row>
    <row r="270" spans="2:17" s="372" customFormat="1" x14ac:dyDescent="0.5">
      <c r="B270" s="366">
        <v>189107</v>
      </c>
      <c r="C270" s="367" t="s">
        <v>1533</v>
      </c>
      <c r="D270" s="367" t="s">
        <v>1537</v>
      </c>
      <c r="E270" s="368">
        <v>810084230077</v>
      </c>
      <c r="F270" s="369">
        <v>6</v>
      </c>
      <c r="G270" s="370">
        <v>11</v>
      </c>
      <c r="H270" s="369" t="s">
        <v>177</v>
      </c>
      <c r="I270" s="353">
        <v>30.7</v>
      </c>
      <c r="J270" s="353">
        <f t="shared" si="42"/>
        <v>5.1166666666666663</v>
      </c>
      <c r="K270" s="353">
        <f t="shared" si="43"/>
        <v>8.99</v>
      </c>
      <c r="L270" s="355">
        <f t="shared" si="44"/>
        <v>0.4308490915832407</v>
      </c>
      <c r="M270" s="371">
        <v>0.25</v>
      </c>
      <c r="N270" s="353">
        <f t="shared" si="45"/>
        <v>23.024999999999999</v>
      </c>
      <c r="O270" s="353">
        <f t="shared" si="46"/>
        <v>3.8374999999999999</v>
      </c>
      <c r="P270" s="353">
        <f t="shared" si="47"/>
        <v>6.49</v>
      </c>
      <c r="Q270" s="357">
        <f t="shared" si="48"/>
        <v>0.40870570107858245</v>
      </c>
    </row>
    <row r="271" spans="2:17" s="372" customFormat="1" x14ac:dyDescent="0.5">
      <c r="B271" s="366">
        <v>189401</v>
      </c>
      <c r="C271" s="367" t="s">
        <v>1533</v>
      </c>
      <c r="D271" s="367" t="s">
        <v>1538</v>
      </c>
      <c r="E271" s="368">
        <v>810084233016</v>
      </c>
      <c r="F271" s="369">
        <v>8</v>
      </c>
      <c r="G271" s="370">
        <v>5.29</v>
      </c>
      <c r="H271" s="369" t="s">
        <v>177</v>
      </c>
      <c r="I271" s="353">
        <v>36.369999999999997</v>
      </c>
      <c r="J271" s="353">
        <f t="shared" si="42"/>
        <v>4.5462499999999997</v>
      </c>
      <c r="K271" s="353">
        <f t="shared" si="43"/>
        <v>7.99</v>
      </c>
      <c r="L271" s="355">
        <f t="shared" si="44"/>
        <v>0.43100750938673349</v>
      </c>
      <c r="M271" s="371">
        <v>0.25</v>
      </c>
      <c r="N271" s="353">
        <f t="shared" si="45"/>
        <v>27.277499999999996</v>
      </c>
      <c r="O271" s="353">
        <f t="shared" si="46"/>
        <v>3.4096874999999995</v>
      </c>
      <c r="P271" s="353">
        <f t="shared" si="47"/>
        <v>5.99</v>
      </c>
      <c r="Q271" s="357">
        <f t="shared" si="48"/>
        <v>0.43077003338898173</v>
      </c>
    </row>
    <row r="272" spans="2:17" s="372" customFormat="1" x14ac:dyDescent="0.5">
      <c r="B272" s="366">
        <v>189402</v>
      </c>
      <c r="C272" s="367" t="s">
        <v>1533</v>
      </c>
      <c r="D272" s="367" t="s">
        <v>1539</v>
      </c>
      <c r="E272" s="368">
        <v>810084233023</v>
      </c>
      <c r="F272" s="369">
        <v>8</v>
      </c>
      <c r="G272" s="370">
        <v>5.29</v>
      </c>
      <c r="H272" s="369" t="s">
        <v>177</v>
      </c>
      <c r="I272" s="353">
        <v>36.369999999999997</v>
      </c>
      <c r="J272" s="353">
        <f t="shared" si="42"/>
        <v>4.5462499999999997</v>
      </c>
      <c r="K272" s="353">
        <f t="shared" si="43"/>
        <v>7.99</v>
      </c>
      <c r="L272" s="355">
        <f t="shared" si="44"/>
        <v>0.43100750938673349</v>
      </c>
      <c r="M272" s="371">
        <v>0.25</v>
      </c>
      <c r="N272" s="353">
        <f t="shared" si="45"/>
        <v>27.277499999999996</v>
      </c>
      <c r="O272" s="353">
        <f t="shared" si="46"/>
        <v>3.4096874999999995</v>
      </c>
      <c r="P272" s="353">
        <f t="shared" si="47"/>
        <v>5.99</v>
      </c>
      <c r="Q272" s="357">
        <f t="shared" si="48"/>
        <v>0.43077003338898173</v>
      </c>
    </row>
    <row r="273" spans="2:17" s="372" customFormat="1" x14ac:dyDescent="0.5">
      <c r="B273" s="366">
        <v>189403</v>
      </c>
      <c r="C273" s="367" t="s">
        <v>1533</v>
      </c>
      <c r="D273" s="367" t="s">
        <v>1540</v>
      </c>
      <c r="E273" s="368">
        <v>810084230114</v>
      </c>
      <c r="F273" s="369">
        <v>8</v>
      </c>
      <c r="G273" s="370">
        <v>5.29</v>
      </c>
      <c r="H273" s="369" t="s">
        <v>177</v>
      </c>
      <c r="I273" s="353">
        <v>36.369999999999997</v>
      </c>
      <c r="J273" s="353">
        <f t="shared" si="42"/>
        <v>4.5462499999999997</v>
      </c>
      <c r="K273" s="353">
        <f t="shared" si="43"/>
        <v>7.99</v>
      </c>
      <c r="L273" s="355">
        <f t="shared" si="44"/>
        <v>0.43100750938673349</v>
      </c>
      <c r="M273" s="371">
        <v>0.25</v>
      </c>
      <c r="N273" s="353">
        <f t="shared" si="45"/>
        <v>27.277499999999996</v>
      </c>
      <c r="O273" s="353">
        <f t="shared" si="46"/>
        <v>3.4096874999999995</v>
      </c>
      <c r="P273" s="353">
        <f t="shared" si="47"/>
        <v>5.99</v>
      </c>
      <c r="Q273" s="357">
        <f t="shared" si="48"/>
        <v>0.43077003338898173</v>
      </c>
    </row>
    <row r="274" spans="2:17" s="344" customFormat="1" x14ac:dyDescent="0.5">
      <c r="B274" s="361" t="str">
        <f>C275</f>
        <v>BACKBRIN</v>
      </c>
      <c r="C274" s="345"/>
      <c r="D274" s="345"/>
      <c r="E274" s="346"/>
      <c r="F274" s="347"/>
      <c r="G274" s="348"/>
      <c r="H274" s="347"/>
      <c r="I274" s="362"/>
      <c r="J274" s="362"/>
      <c r="K274" s="362"/>
      <c r="L274" s="363"/>
      <c r="M274" s="364"/>
      <c r="N274" s="362"/>
      <c r="O274" s="362"/>
      <c r="P274" s="362"/>
      <c r="Q274" s="365"/>
    </row>
    <row r="275" spans="2:17" s="372" customFormat="1" x14ac:dyDescent="0.5">
      <c r="B275" s="366">
        <v>704001</v>
      </c>
      <c r="C275" s="367" t="s">
        <v>4035</v>
      </c>
      <c r="D275" s="367" t="s">
        <v>4036</v>
      </c>
      <c r="E275" s="368">
        <v>850023249005</v>
      </c>
      <c r="F275" s="369">
        <v>6</v>
      </c>
      <c r="G275" s="370">
        <v>16</v>
      </c>
      <c r="H275" s="369" t="s">
        <v>177</v>
      </c>
      <c r="I275" s="353">
        <v>31.3</v>
      </c>
      <c r="J275" s="353">
        <f t="shared" si="42"/>
        <v>5.2166666666666668</v>
      </c>
      <c r="K275" s="353">
        <f t="shared" si="43"/>
        <v>8.99</v>
      </c>
      <c r="L275" s="355">
        <f t="shared" si="44"/>
        <v>0.41972562106043754</v>
      </c>
      <c r="M275" s="371">
        <v>0.15</v>
      </c>
      <c r="N275" s="353">
        <f t="shared" si="45"/>
        <v>26.605</v>
      </c>
      <c r="O275" s="353">
        <f t="shared" si="46"/>
        <v>4.434166666666667</v>
      </c>
      <c r="P275" s="353">
        <f t="shared" si="47"/>
        <v>7.49</v>
      </c>
      <c r="Q275" s="357">
        <f t="shared" si="48"/>
        <v>0.40798842901646637</v>
      </c>
    </row>
    <row r="276" spans="2:17" s="372" customFormat="1" x14ac:dyDescent="0.5">
      <c r="B276" s="366">
        <v>704002</v>
      </c>
      <c r="C276" s="367" t="s">
        <v>4035</v>
      </c>
      <c r="D276" s="367" t="s">
        <v>4037</v>
      </c>
      <c r="E276" s="368">
        <v>850023249012</v>
      </c>
      <c r="F276" s="369">
        <v>6</v>
      </c>
      <c r="G276" s="370">
        <v>16</v>
      </c>
      <c r="H276" s="369" t="s">
        <v>177</v>
      </c>
      <c r="I276" s="353">
        <v>31.3</v>
      </c>
      <c r="J276" s="353">
        <f t="shared" si="42"/>
        <v>5.2166666666666668</v>
      </c>
      <c r="K276" s="353">
        <f t="shared" si="43"/>
        <v>8.99</v>
      </c>
      <c r="L276" s="355">
        <f t="shared" si="44"/>
        <v>0.41972562106043754</v>
      </c>
      <c r="M276" s="371">
        <v>0.15</v>
      </c>
      <c r="N276" s="353">
        <f t="shared" si="45"/>
        <v>26.605</v>
      </c>
      <c r="O276" s="353">
        <f t="shared" si="46"/>
        <v>4.434166666666667</v>
      </c>
      <c r="P276" s="353">
        <f t="shared" si="47"/>
        <v>7.49</v>
      </c>
      <c r="Q276" s="357">
        <f t="shared" si="48"/>
        <v>0.40798842901646637</v>
      </c>
    </row>
    <row r="277" spans="2:17" s="372" customFormat="1" x14ac:dyDescent="0.5">
      <c r="B277" s="366">
        <v>704003</v>
      </c>
      <c r="C277" s="367" t="s">
        <v>4035</v>
      </c>
      <c r="D277" s="367" t="s">
        <v>4038</v>
      </c>
      <c r="E277" s="368">
        <v>850023249036</v>
      </c>
      <c r="F277" s="369">
        <v>6</v>
      </c>
      <c r="G277" s="370">
        <v>16</v>
      </c>
      <c r="H277" s="369" t="s">
        <v>177</v>
      </c>
      <c r="I277" s="353">
        <v>31.3</v>
      </c>
      <c r="J277" s="353">
        <f t="shared" si="42"/>
        <v>5.2166666666666668</v>
      </c>
      <c r="K277" s="353">
        <f t="shared" si="43"/>
        <v>8.99</v>
      </c>
      <c r="L277" s="355">
        <f t="shared" si="44"/>
        <v>0.41972562106043754</v>
      </c>
      <c r="M277" s="371">
        <v>0.15</v>
      </c>
      <c r="N277" s="353">
        <f t="shared" si="45"/>
        <v>26.605</v>
      </c>
      <c r="O277" s="353">
        <f t="shared" si="46"/>
        <v>4.434166666666667</v>
      </c>
      <c r="P277" s="353">
        <f t="shared" si="47"/>
        <v>7.49</v>
      </c>
      <c r="Q277" s="357">
        <f t="shared" si="48"/>
        <v>0.40798842901646637</v>
      </c>
    </row>
    <row r="278" spans="2:17" s="372" customFormat="1" x14ac:dyDescent="0.5">
      <c r="B278" s="366">
        <v>704004</v>
      </c>
      <c r="C278" s="367" t="s">
        <v>4035</v>
      </c>
      <c r="D278" s="367" t="s">
        <v>4039</v>
      </c>
      <c r="E278" s="368">
        <v>850023249043</v>
      </c>
      <c r="F278" s="369">
        <v>6</v>
      </c>
      <c r="G278" s="370">
        <v>16</v>
      </c>
      <c r="H278" s="369" t="s">
        <v>177</v>
      </c>
      <c r="I278" s="353">
        <v>31.3</v>
      </c>
      <c r="J278" s="353">
        <f t="shared" ref="J278:J340" si="49">I278/F278</f>
        <v>5.2166666666666668</v>
      </c>
      <c r="K278" s="353">
        <f t="shared" ref="K278:K340" si="50">IF(CEILING(J278/0.6,1)-0.51&gt;=J278/0.6,CEILING(J278/0.6,1)-0.51,CEILING(J278/0.6,1)-0.01)</f>
        <v>8.99</v>
      </c>
      <c r="L278" s="355">
        <f t="shared" ref="L278:L340" si="51">(K278-J278)/K278</f>
        <v>0.41972562106043754</v>
      </c>
      <c r="M278" s="371">
        <v>0.15</v>
      </c>
      <c r="N278" s="353">
        <f t="shared" ref="N278:N340" si="52">I278*(1-M278)</f>
        <v>26.605</v>
      </c>
      <c r="O278" s="353">
        <f t="shared" ref="O278:O340" si="53">N278/F278</f>
        <v>4.434166666666667</v>
      </c>
      <c r="P278" s="353">
        <f t="shared" ref="P278:P340" si="54">IF(CEILING(O278/0.6,1)-0.51&gt;=O278/0.6,CEILING(O278/0.6,1)-0.51,CEILING(O278/0.6,1)-0.01)</f>
        <v>7.49</v>
      </c>
      <c r="Q278" s="357">
        <f t="shared" ref="Q278:Q340" si="55">(P278-O278)/P278</f>
        <v>0.40798842901646637</v>
      </c>
    </row>
    <row r="279" spans="2:17" s="372" customFormat="1" x14ac:dyDescent="0.5">
      <c r="B279" s="366">
        <v>704005</v>
      </c>
      <c r="C279" s="367" t="s">
        <v>4035</v>
      </c>
      <c r="D279" s="367" t="s">
        <v>4040</v>
      </c>
      <c r="E279" s="368">
        <v>850023249050</v>
      </c>
      <c r="F279" s="369">
        <v>6</v>
      </c>
      <c r="G279" s="370">
        <v>16</v>
      </c>
      <c r="H279" s="369" t="s">
        <v>177</v>
      </c>
      <c r="I279" s="353">
        <v>32.4</v>
      </c>
      <c r="J279" s="353">
        <f t="shared" si="49"/>
        <v>5.3999999999999995</v>
      </c>
      <c r="K279" s="353">
        <f t="shared" si="50"/>
        <v>8.99</v>
      </c>
      <c r="L279" s="355">
        <f t="shared" si="51"/>
        <v>0.39933259176863189</v>
      </c>
      <c r="M279" s="371">
        <v>0.15</v>
      </c>
      <c r="N279" s="353">
        <f t="shared" si="52"/>
        <v>27.54</v>
      </c>
      <c r="O279" s="353">
        <f t="shared" si="53"/>
        <v>4.59</v>
      </c>
      <c r="P279" s="353">
        <f t="shared" si="54"/>
        <v>7.99</v>
      </c>
      <c r="Q279" s="357">
        <f t="shared" si="55"/>
        <v>0.42553191489361708</v>
      </c>
    </row>
    <row r="280" spans="2:17" s="372" customFormat="1" x14ac:dyDescent="0.5">
      <c r="B280" s="366">
        <v>704010</v>
      </c>
      <c r="C280" s="367" t="s">
        <v>4035</v>
      </c>
      <c r="D280" s="367" t="s">
        <v>6274</v>
      </c>
      <c r="E280" s="368">
        <v>850023249098</v>
      </c>
      <c r="F280" s="369">
        <v>6</v>
      </c>
      <c r="G280" s="370">
        <v>16</v>
      </c>
      <c r="H280" s="369" t="s">
        <v>177</v>
      </c>
      <c r="I280" s="353">
        <v>32.4</v>
      </c>
      <c r="J280" s="353">
        <f t="shared" si="49"/>
        <v>5.3999999999999995</v>
      </c>
      <c r="K280" s="353">
        <f t="shared" si="50"/>
        <v>8.99</v>
      </c>
      <c r="L280" s="355">
        <f t="shared" si="51"/>
        <v>0.39933259176863189</v>
      </c>
      <c r="M280" s="371">
        <v>0.15</v>
      </c>
      <c r="N280" s="353">
        <f t="shared" si="52"/>
        <v>27.54</v>
      </c>
      <c r="O280" s="353">
        <f t="shared" si="53"/>
        <v>4.59</v>
      </c>
      <c r="P280" s="353">
        <f t="shared" si="54"/>
        <v>7.99</v>
      </c>
      <c r="Q280" s="357">
        <f t="shared" si="55"/>
        <v>0.42553191489361708</v>
      </c>
    </row>
    <row r="281" spans="2:17" s="372" customFormat="1" x14ac:dyDescent="0.5">
      <c r="B281" s="366">
        <v>704011</v>
      </c>
      <c r="C281" s="367" t="s">
        <v>4035</v>
      </c>
      <c r="D281" s="367" t="s">
        <v>6275</v>
      </c>
      <c r="E281" s="368">
        <v>850023249081</v>
      </c>
      <c r="F281" s="369">
        <v>6</v>
      </c>
      <c r="G281" s="370">
        <v>16</v>
      </c>
      <c r="H281" s="369" t="s">
        <v>177</v>
      </c>
      <c r="I281" s="353">
        <v>32.4</v>
      </c>
      <c r="J281" s="353">
        <f t="shared" si="49"/>
        <v>5.3999999999999995</v>
      </c>
      <c r="K281" s="353">
        <f t="shared" si="50"/>
        <v>8.99</v>
      </c>
      <c r="L281" s="355">
        <f t="shared" si="51"/>
        <v>0.39933259176863189</v>
      </c>
      <c r="M281" s="371">
        <v>0.15</v>
      </c>
      <c r="N281" s="353">
        <f t="shared" si="52"/>
        <v>27.54</v>
      </c>
      <c r="O281" s="353">
        <f t="shared" si="53"/>
        <v>4.59</v>
      </c>
      <c r="P281" s="353">
        <f t="shared" si="54"/>
        <v>7.99</v>
      </c>
      <c r="Q281" s="357">
        <f t="shared" si="55"/>
        <v>0.42553191489361708</v>
      </c>
    </row>
    <row r="282" spans="2:17" s="344" customFormat="1" x14ac:dyDescent="0.5">
      <c r="B282" s="361" t="str">
        <f>C283</f>
        <v>BUTTERFLY</v>
      </c>
      <c r="C282" s="345"/>
      <c r="D282" s="345"/>
      <c r="E282" s="346"/>
      <c r="F282" s="347"/>
      <c r="G282" s="348"/>
      <c r="H282" s="347"/>
      <c r="I282" s="362"/>
      <c r="J282" s="362"/>
      <c r="K282" s="362"/>
      <c r="L282" s="363"/>
      <c r="M282" s="364"/>
      <c r="N282" s="362"/>
      <c r="O282" s="362"/>
      <c r="P282" s="362"/>
      <c r="Q282" s="365"/>
    </row>
    <row r="283" spans="2:17" s="372" customFormat="1" x14ac:dyDescent="0.5">
      <c r="B283" s="366">
        <v>710711</v>
      </c>
      <c r="C283" s="367" t="s">
        <v>4210</v>
      </c>
      <c r="D283" s="367" t="s">
        <v>4221</v>
      </c>
      <c r="E283" s="368">
        <v>856369001536</v>
      </c>
      <c r="F283" s="369">
        <v>12</v>
      </c>
      <c r="G283" s="370">
        <v>3.4</v>
      </c>
      <c r="H283" s="369" t="s">
        <v>177</v>
      </c>
      <c r="I283" s="353">
        <v>58.5</v>
      </c>
      <c r="J283" s="353">
        <f t="shared" si="49"/>
        <v>4.875</v>
      </c>
      <c r="K283" s="353">
        <f t="shared" si="50"/>
        <v>8.49</v>
      </c>
      <c r="L283" s="355">
        <f t="shared" si="51"/>
        <v>0.4257950530035336</v>
      </c>
      <c r="M283" s="371">
        <v>0.15</v>
      </c>
      <c r="N283" s="353">
        <f t="shared" si="52"/>
        <v>49.725000000000001</v>
      </c>
      <c r="O283" s="353">
        <f t="shared" si="53"/>
        <v>4.1437499999999998</v>
      </c>
      <c r="P283" s="353">
        <f t="shared" si="54"/>
        <v>6.99</v>
      </c>
      <c r="Q283" s="357">
        <f t="shared" si="55"/>
        <v>0.40718884120171678</v>
      </c>
    </row>
    <row r="284" spans="2:17" s="344" customFormat="1" x14ac:dyDescent="0.5">
      <c r="B284" s="361" t="str">
        <f>C285</f>
        <v>FIORDIFR</v>
      </c>
      <c r="C284" s="345"/>
      <c r="D284" s="345"/>
      <c r="E284" s="346"/>
      <c r="F284" s="347"/>
      <c r="G284" s="348"/>
      <c r="H284" s="347"/>
      <c r="I284" s="362"/>
      <c r="J284" s="362"/>
      <c r="K284" s="362"/>
      <c r="L284" s="363"/>
      <c r="M284" s="364"/>
      <c r="N284" s="362"/>
      <c r="O284" s="362"/>
      <c r="P284" s="362"/>
      <c r="Q284" s="365"/>
    </row>
    <row r="285" spans="2:17" s="335" customFormat="1" x14ac:dyDescent="0.5">
      <c r="B285" s="351">
        <v>720002</v>
      </c>
      <c r="C285" s="326" t="s">
        <v>4435</v>
      </c>
      <c r="D285" s="326" t="s">
        <v>4437</v>
      </c>
      <c r="E285" s="327">
        <v>652642005808</v>
      </c>
      <c r="F285" s="328">
        <v>6</v>
      </c>
      <c r="G285" s="329">
        <v>8.82</v>
      </c>
      <c r="H285" s="328" t="s">
        <v>177</v>
      </c>
      <c r="I285" s="352">
        <v>23</v>
      </c>
      <c r="J285" s="352">
        <f t="shared" si="49"/>
        <v>3.8333333333333335</v>
      </c>
      <c r="K285" s="352">
        <f t="shared" si="50"/>
        <v>6.49</v>
      </c>
      <c r="L285" s="358">
        <f t="shared" si="51"/>
        <v>0.40934771443246021</v>
      </c>
      <c r="M285" s="356">
        <v>0.2</v>
      </c>
      <c r="N285" s="352">
        <f t="shared" si="52"/>
        <v>18.400000000000002</v>
      </c>
      <c r="O285" s="352">
        <f t="shared" si="53"/>
        <v>3.0666666666666669</v>
      </c>
      <c r="P285" s="352">
        <f t="shared" si="54"/>
        <v>5.49</v>
      </c>
      <c r="Q285" s="359">
        <f t="shared" si="55"/>
        <v>0.44140862173649059</v>
      </c>
    </row>
    <row r="286" spans="2:17" s="335" customFormat="1" x14ac:dyDescent="0.5">
      <c r="B286" s="351">
        <v>720003</v>
      </c>
      <c r="C286" s="326" t="s">
        <v>4435</v>
      </c>
      <c r="D286" s="326" t="s">
        <v>4438</v>
      </c>
      <c r="E286" s="327">
        <v>652642005006</v>
      </c>
      <c r="F286" s="328">
        <v>6</v>
      </c>
      <c r="G286" s="329">
        <v>8.82</v>
      </c>
      <c r="H286" s="328" t="s">
        <v>177</v>
      </c>
      <c r="I286" s="352">
        <v>23</v>
      </c>
      <c r="J286" s="352">
        <f t="shared" si="49"/>
        <v>3.8333333333333335</v>
      </c>
      <c r="K286" s="352">
        <f t="shared" si="50"/>
        <v>6.49</v>
      </c>
      <c r="L286" s="358">
        <f t="shared" si="51"/>
        <v>0.40934771443246021</v>
      </c>
      <c r="M286" s="356">
        <v>0.2</v>
      </c>
      <c r="N286" s="352">
        <f t="shared" si="52"/>
        <v>18.400000000000002</v>
      </c>
      <c r="O286" s="352">
        <f t="shared" si="53"/>
        <v>3.0666666666666669</v>
      </c>
      <c r="P286" s="352">
        <f t="shared" si="54"/>
        <v>5.49</v>
      </c>
      <c r="Q286" s="359">
        <f t="shared" si="55"/>
        <v>0.44140862173649059</v>
      </c>
    </row>
    <row r="287" spans="2:17" s="335" customFormat="1" x14ac:dyDescent="0.5">
      <c r="B287" s="351">
        <v>720004</v>
      </c>
      <c r="C287" s="326" t="s">
        <v>4435</v>
      </c>
      <c r="D287" s="326" t="s">
        <v>4439</v>
      </c>
      <c r="E287" s="327">
        <v>652642005303</v>
      </c>
      <c r="F287" s="328">
        <v>6</v>
      </c>
      <c r="G287" s="329">
        <v>8.82</v>
      </c>
      <c r="H287" s="328" t="s">
        <v>177</v>
      </c>
      <c r="I287" s="352">
        <v>23</v>
      </c>
      <c r="J287" s="352">
        <f t="shared" si="49"/>
        <v>3.8333333333333335</v>
      </c>
      <c r="K287" s="352">
        <f t="shared" si="50"/>
        <v>6.49</v>
      </c>
      <c r="L287" s="358">
        <f t="shared" si="51"/>
        <v>0.40934771443246021</v>
      </c>
      <c r="M287" s="356">
        <v>0.2</v>
      </c>
      <c r="N287" s="352">
        <f t="shared" si="52"/>
        <v>18.400000000000002</v>
      </c>
      <c r="O287" s="352">
        <f t="shared" si="53"/>
        <v>3.0666666666666669</v>
      </c>
      <c r="P287" s="352">
        <f t="shared" si="54"/>
        <v>5.49</v>
      </c>
      <c r="Q287" s="359">
        <f t="shared" si="55"/>
        <v>0.44140862173649059</v>
      </c>
    </row>
    <row r="288" spans="2:17" s="335" customFormat="1" x14ac:dyDescent="0.5">
      <c r="B288" s="351">
        <v>720005</v>
      </c>
      <c r="C288" s="326" t="s">
        <v>4435</v>
      </c>
      <c r="D288" s="326" t="s">
        <v>4440</v>
      </c>
      <c r="E288" s="327">
        <v>652642005402</v>
      </c>
      <c r="F288" s="328">
        <v>6</v>
      </c>
      <c r="G288" s="329">
        <v>8.82</v>
      </c>
      <c r="H288" s="328" t="s">
        <v>177</v>
      </c>
      <c r="I288" s="352">
        <v>23</v>
      </c>
      <c r="J288" s="352">
        <f t="shared" si="49"/>
        <v>3.8333333333333335</v>
      </c>
      <c r="K288" s="352">
        <f t="shared" si="50"/>
        <v>6.49</v>
      </c>
      <c r="L288" s="358">
        <f t="shared" si="51"/>
        <v>0.40934771443246021</v>
      </c>
      <c r="M288" s="356">
        <v>0.2</v>
      </c>
      <c r="N288" s="352">
        <f t="shared" si="52"/>
        <v>18.400000000000002</v>
      </c>
      <c r="O288" s="352">
        <f t="shared" si="53"/>
        <v>3.0666666666666669</v>
      </c>
      <c r="P288" s="352">
        <f t="shared" si="54"/>
        <v>5.49</v>
      </c>
      <c r="Q288" s="359">
        <f t="shared" si="55"/>
        <v>0.44140862173649059</v>
      </c>
    </row>
    <row r="289" spans="2:17" s="335" customFormat="1" x14ac:dyDescent="0.5">
      <c r="B289" s="351">
        <v>720006</v>
      </c>
      <c r="C289" s="326" t="s">
        <v>4435</v>
      </c>
      <c r="D289" s="326" t="s">
        <v>4441</v>
      </c>
      <c r="E289" s="327">
        <v>652642006102</v>
      </c>
      <c r="F289" s="328">
        <v>6</v>
      </c>
      <c r="G289" s="329">
        <v>8.82</v>
      </c>
      <c r="H289" s="328" t="s">
        <v>177</v>
      </c>
      <c r="I289" s="352">
        <v>23</v>
      </c>
      <c r="J289" s="352">
        <f t="shared" si="49"/>
        <v>3.8333333333333335</v>
      </c>
      <c r="K289" s="352">
        <f t="shared" si="50"/>
        <v>6.49</v>
      </c>
      <c r="L289" s="358">
        <f t="shared" si="51"/>
        <v>0.40934771443246021</v>
      </c>
      <c r="M289" s="356">
        <v>0.2</v>
      </c>
      <c r="N289" s="352">
        <f t="shared" si="52"/>
        <v>18.400000000000002</v>
      </c>
      <c r="O289" s="352">
        <f t="shared" si="53"/>
        <v>3.0666666666666669</v>
      </c>
      <c r="P289" s="352">
        <f t="shared" si="54"/>
        <v>5.49</v>
      </c>
      <c r="Q289" s="359">
        <f t="shared" si="55"/>
        <v>0.44140862173649059</v>
      </c>
    </row>
    <row r="290" spans="2:17" s="335" customFormat="1" x14ac:dyDescent="0.5">
      <c r="B290" s="351">
        <v>720007</v>
      </c>
      <c r="C290" s="326" t="s">
        <v>4435</v>
      </c>
      <c r="D290" s="326" t="s">
        <v>4442</v>
      </c>
      <c r="E290" s="327">
        <v>652642006706</v>
      </c>
      <c r="F290" s="328">
        <v>6</v>
      </c>
      <c r="G290" s="329">
        <v>9.17</v>
      </c>
      <c r="H290" s="328" t="s">
        <v>177</v>
      </c>
      <c r="I290" s="352">
        <v>23</v>
      </c>
      <c r="J290" s="352">
        <f t="shared" si="49"/>
        <v>3.8333333333333335</v>
      </c>
      <c r="K290" s="352">
        <f t="shared" si="50"/>
        <v>6.49</v>
      </c>
      <c r="L290" s="358">
        <f t="shared" si="51"/>
        <v>0.40934771443246021</v>
      </c>
      <c r="M290" s="356">
        <v>0.2</v>
      </c>
      <c r="N290" s="352">
        <f t="shared" si="52"/>
        <v>18.400000000000002</v>
      </c>
      <c r="O290" s="352">
        <f t="shared" si="53"/>
        <v>3.0666666666666669</v>
      </c>
      <c r="P290" s="352">
        <f t="shared" si="54"/>
        <v>5.49</v>
      </c>
      <c r="Q290" s="359">
        <f t="shared" si="55"/>
        <v>0.44140862173649059</v>
      </c>
    </row>
    <row r="291" spans="2:17" s="335" customFormat="1" x14ac:dyDescent="0.5">
      <c r="B291" s="351">
        <v>720008</v>
      </c>
      <c r="C291" s="326" t="s">
        <v>4435</v>
      </c>
      <c r="D291" s="326" t="s">
        <v>4443</v>
      </c>
      <c r="E291" s="327">
        <v>652642005709</v>
      </c>
      <c r="F291" s="328">
        <v>6</v>
      </c>
      <c r="G291" s="329">
        <v>8.82</v>
      </c>
      <c r="H291" s="328" t="s">
        <v>177</v>
      </c>
      <c r="I291" s="352">
        <v>23</v>
      </c>
      <c r="J291" s="352">
        <f t="shared" si="49"/>
        <v>3.8333333333333335</v>
      </c>
      <c r="K291" s="352">
        <f t="shared" si="50"/>
        <v>6.49</v>
      </c>
      <c r="L291" s="358">
        <f t="shared" si="51"/>
        <v>0.40934771443246021</v>
      </c>
      <c r="M291" s="356">
        <v>0.2</v>
      </c>
      <c r="N291" s="352">
        <f t="shared" si="52"/>
        <v>18.400000000000002</v>
      </c>
      <c r="O291" s="352">
        <f t="shared" si="53"/>
        <v>3.0666666666666669</v>
      </c>
      <c r="P291" s="352">
        <f t="shared" si="54"/>
        <v>5.49</v>
      </c>
      <c r="Q291" s="359">
        <f t="shared" si="55"/>
        <v>0.44140862173649059</v>
      </c>
    </row>
    <row r="292" spans="2:17" s="344" customFormat="1" x14ac:dyDescent="0.5">
      <c r="B292" s="361" t="str">
        <f>C293</f>
        <v>GARDENGRA</v>
      </c>
      <c r="C292" s="345"/>
      <c r="D292" s="345"/>
      <c r="E292" s="346"/>
      <c r="F292" s="347"/>
      <c r="G292" s="348"/>
      <c r="H292" s="347"/>
      <c r="I292" s="362"/>
      <c r="J292" s="362"/>
      <c r="K292" s="362"/>
      <c r="L292" s="363"/>
      <c r="M292" s="364"/>
      <c r="N292" s="362"/>
      <c r="O292" s="362"/>
      <c r="P292" s="362"/>
      <c r="Q292" s="365"/>
    </row>
    <row r="293" spans="2:17" s="372" customFormat="1" x14ac:dyDescent="0.5">
      <c r="B293" s="366">
        <v>722701</v>
      </c>
      <c r="C293" s="367" t="s">
        <v>4501</v>
      </c>
      <c r="D293" s="367" t="s">
        <v>4502</v>
      </c>
      <c r="E293" s="368">
        <v>852041007100</v>
      </c>
      <c r="F293" s="369">
        <v>6</v>
      </c>
      <c r="G293" s="370">
        <v>8</v>
      </c>
      <c r="H293" s="369" t="s">
        <v>177</v>
      </c>
      <c r="I293" s="353">
        <v>40.700000000000003</v>
      </c>
      <c r="J293" s="353">
        <f t="shared" si="49"/>
        <v>6.7833333333333341</v>
      </c>
      <c r="K293" s="353">
        <f t="shared" si="50"/>
        <v>11.49</v>
      </c>
      <c r="L293" s="355">
        <f t="shared" si="51"/>
        <v>0.40963156367856102</v>
      </c>
      <c r="M293" s="371">
        <v>0.2</v>
      </c>
      <c r="N293" s="353">
        <f t="shared" si="52"/>
        <v>32.56</v>
      </c>
      <c r="O293" s="353">
        <f t="shared" si="53"/>
        <v>5.4266666666666667</v>
      </c>
      <c r="P293" s="353">
        <f t="shared" si="54"/>
        <v>9.49</v>
      </c>
      <c r="Q293" s="357">
        <f t="shared" si="55"/>
        <v>0.42817000351246925</v>
      </c>
    </row>
    <row r="294" spans="2:17" s="372" customFormat="1" x14ac:dyDescent="0.5">
      <c r="B294" s="366">
        <v>722702</v>
      </c>
      <c r="C294" s="367" t="s">
        <v>4501</v>
      </c>
      <c r="D294" s="367" t="s">
        <v>4503</v>
      </c>
      <c r="E294" s="368">
        <v>852041007209</v>
      </c>
      <c r="F294" s="369">
        <v>6</v>
      </c>
      <c r="G294" s="370">
        <v>8</v>
      </c>
      <c r="H294" s="369" t="s">
        <v>177</v>
      </c>
      <c r="I294" s="353">
        <v>40.700000000000003</v>
      </c>
      <c r="J294" s="353">
        <f t="shared" si="49"/>
        <v>6.7833333333333341</v>
      </c>
      <c r="K294" s="353">
        <f t="shared" si="50"/>
        <v>11.49</v>
      </c>
      <c r="L294" s="355">
        <f t="shared" si="51"/>
        <v>0.40963156367856102</v>
      </c>
      <c r="M294" s="371">
        <v>0.2</v>
      </c>
      <c r="N294" s="353">
        <f t="shared" si="52"/>
        <v>32.56</v>
      </c>
      <c r="O294" s="353">
        <f t="shared" si="53"/>
        <v>5.4266666666666667</v>
      </c>
      <c r="P294" s="353">
        <f t="shared" si="54"/>
        <v>9.49</v>
      </c>
      <c r="Q294" s="357">
        <f t="shared" si="55"/>
        <v>0.42817000351246925</v>
      </c>
    </row>
    <row r="295" spans="2:17" s="372" customFormat="1" x14ac:dyDescent="0.5">
      <c r="B295" s="366">
        <v>722703</v>
      </c>
      <c r="C295" s="367" t="s">
        <v>4501</v>
      </c>
      <c r="D295" s="367" t="s">
        <v>5772</v>
      </c>
      <c r="E295" s="368">
        <v>852041007216</v>
      </c>
      <c r="F295" s="369">
        <v>6</v>
      </c>
      <c r="G295" s="370">
        <v>8</v>
      </c>
      <c r="H295" s="369" t="s">
        <v>177</v>
      </c>
      <c r="I295" s="353">
        <v>40.700000000000003</v>
      </c>
      <c r="J295" s="353">
        <f t="shared" si="49"/>
        <v>6.7833333333333341</v>
      </c>
      <c r="K295" s="353">
        <f t="shared" si="50"/>
        <v>11.49</v>
      </c>
      <c r="L295" s="355">
        <f t="shared" si="51"/>
        <v>0.40963156367856102</v>
      </c>
      <c r="M295" s="371">
        <v>0.2</v>
      </c>
      <c r="N295" s="353">
        <f t="shared" si="52"/>
        <v>32.56</v>
      </c>
      <c r="O295" s="353">
        <f t="shared" si="53"/>
        <v>5.4266666666666667</v>
      </c>
      <c r="P295" s="353">
        <f t="shared" si="54"/>
        <v>9.49</v>
      </c>
      <c r="Q295" s="357">
        <f t="shared" si="55"/>
        <v>0.42817000351246925</v>
      </c>
    </row>
    <row r="296" spans="2:17" s="344" customFormat="1" x14ac:dyDescent="0.5">
      <c r="B296" s="361" t="str">
        <f>C297</f>
        <v>NOCCIOLA</v>
      </c>
      <c r="C296" s="345"/>
      <c r="D296" s="345"/>
      <c r="E296" s="346"/>
      <c r="F296" s="347"/>
      <c r="G296" s="348"/>
      <c r="H296" s="347"/>
      <c r="I296" s="362"/>
      <c r="J296" s="362"/>
      <c r="K296" s="362"/>
      <c r="L296" s="363"/>
      <c r="M296" s="364"/>
      <c r="N296" s="362"/>
      <c r="O296" s="362"/>
      <c r="P296" s="362"/>
      <c r="Q296" s="365"/>
    </row>
    <row r="297" spans="2:17" s="335" customFormat="1" x14ac:dyDescent="0.5">
      <c r="B297" s="351">
        <v>743903</v>
      </c>
      <c r="C297" s="326" t="s">
        <v>4903</v>
      </c>
      <c r="D297" s="326" t="s">
        <v>4904</v>
      </c>
      <c r="E297" s="327">
        <v>652642000506</v>
      </c>
      <c r="F297" s="328">
        <v>6</v>
      </c>
      <c r="G297" s="329">
        <v>8.82</v>
      </c>
      <c r="H297" s="328" t="s">
        <v>177</v>
      </c>
      <c r="I297" s="352">
        <v>25.9</v>
      </c>
      <c r="J297" s="352">
        <f t="shared" si="49"/>
        <v>4.3166666666666664</v>
      </c>
      <c r="K297" s="352">
        <f t="shared" si="50"/>
        <v>7.49</v>
      </c>
      <c r="L297" s="358">
        <f t="shared" si="51"/>
        <v>0.42367601246105924</v>
      </c>
      <c r="M297" s="356">
        <v>0.2</v>
      </c>
      <c r="N297" s="352">
        <f t="shared" si="52"/>
        <v>20.72</v>
      </c>
      <c r="O297" s="352">
        <f t="shared" si="53"/>
        <v>3.4533333333333331</v>
      </c>
      <c r="P297" s="352">
        <f t="shared" si="54"/>
        <v>5.99</v>
      </c>
      <c r="Q297" s="359">
        <f t="shared" si="55"/>
        <v>0.42348358375069567</v>
      </c>
    </row>
    <row r="298" spans="2:17" s="335" customFormat="1" x14ac:dyDescent="0.5">
      <c r="B298" s="351">
        <v>743904</v>
      </c>
      <c r="C298" s="326" t="s">
        <v>4903</v>
      </c>
      <c r="D298" s="326" t="s">
        <v>4905</v>
      </c>
      <c r="E298" s="327">
        <v>652642000605</v>
      </c>
      <c r="F298" s="328">
        <v>6</v>
      </c>
      <c r="G298" s="329">
        <v>8.82</v>
      </c>
      <c r="H298" s="328" t="s">
        <v>177</v>
      </c>
      <c r="I298" s="352">
        <v>25.9</v>
      </c>
      <c r="J298" s="352">
        <f t="shared" si="49"/>
        <v>4.3166666666666664</v>
      </c>
      <c r="K298" s="352">
        <f t="shared" si="50"/>
        <v>7.49</v>
      </c>
      <c r="L298" s="358">
        <f t="shared" si="51"/>
        <v>0.42367601246105924</v>
      </c>
      <c r="M298" s="356">
        <v>0.2</v>
      </c>
      <c r="N298" s="352">
        <f t="shared" si="52"/>
        <v>20.72</v>
      </c>
      <c r="O298" s="352">
        <f t="shared" si="53"/>
        <v>3.4533333333333331</v>
      </c>
      <c r="P298" s="352">
        <f t="shared" si="54"/>
        <v>5.99</v>
      </c>
      <c r="Q298" s="359">
        <f t="shared" si="55"/>
        <v>0.42348358375069567</v>
      </c>
    </row>
    <row r="299" spans="2:17" s="335" customFormat="1" x14ac:dyDescent="0.5">
      <c r="B299" s="351">
        <v>743905</v>
      </c>
      <c r="C299" s="326" t="s">
        <v>4903</v>
      </c>
      <c r="D299" s="326" t="s">
        <v>4906</v>
      </c>
      <c r="E299" s="327">
        <v>652642000704</v>
      </c>
      <c r="F299" s="328">
        <v>6</v>
      </c>
      <c r="G299" s="329">
        <v>8.82</v>
      </c>
      <c r="H299" s="328" t="s">
        <v>177</v>
      </c>
      <c r="I299" s="352">
        <v>25.9</v>
      </c>
      <c r="J299" s="352">
        <f t="shared" si="49"/>
        <v>4.3166666666666664</v>
      </c>
      <c r="K299" s="352">
        <f t="shared" si="50"/>
        <v>7.49</v>
      </c>
      <c r="L299" s="358">
        <f t="shared" si="51"/>
        <v>0.42367601246105924</v>
      </c>
      <c r="M299" s="356">
        <v>0.2</v>
      </c>
      <c r="N299" s="352">
        <f t="shared" si="52"/>
        <v>20.72</v>
      </c>
      <c r="O299" s="352">
        <f t="shared" si="53"/>
        <v>3.4533333333333331</v>
      </c>
      <c r="P299" s="352">
        <f t="shared" si="54"/>
        <v>5.99</v>
      </c>
      <c r="Q299" s="359">
        <f t="shared" si="55"/>
        <v>0.42348358375069567</v>
      </c>
    </row>
    <row r="300" spans="2:17" s="344" customFormat="1" x14ac:dyDescent="0.5">
      <c r="B300" s="361" t="str">
        <f>C301</f>
        <v>Rega</v>
      </c>
      <c r="C300" s="345"/>
      <c r="D300" s="345"/>
      <c r="E300" s="346"/>
      <c r="F300" s="347"/>
      <c r="G300" s="348"/>
      <c r="H300" s="347"/>
      <c r="I300" s="362"/>
      <c r="J300" s="362"/>
      <c r="K300" s="362"/>
      <c r="L300" s="363"/>
      <c r="M300" s="364"/>
      <c r="N300" s="362"/>
      <c r="O300" s="362"/>
      <c r="P300" s="362"/>
      <c r="Q300" s="365"/>
    </row>
    <row r="301" spans="2:17" s="335" customFormat="1" x14ac:dyDescent="0.5">
      <c r="B301" s="351">
        <v>744501</v>
      </c>
      <c r="C301" s="326" t="s">
        <v>4915</v>
      </c>
      <c r="D301" s="326" t="s">
        <v>4916</v>
      </c>
      <c r="E301" s="327">
        <v>800091001159</v>
      </c>
      <c r="F301" s="328">
        <v>12</v>
      </c>
      <c r="G301" s="329">
        <v>28</v>
      </c>
      <c r="H301" s="328" t="s">
        <v>177</v>
      </c>
      <c r="I301" s="403">
        <v>54.1</v>
      </c>
      <c r="J301" s="352">
        <f t="shared" si="49"/>
        <v>4.5083333333333337</v>
      </c>
      <c r="K301" s="352">
        <f t="shared" si="50"/>
        <v>7.99</v>
      </c>
      <c r="L301" s="358">
        <f t="shared" si="51"/>
        <v>0.43575302461410093</v>
      </c>
      <c r="M301" s="356">
        <v>0.15</v>
      </c>
      <c r="N301" s="352">
        <f t="shared" si="52"/>
        <v>45.984999999999999</v>
      </c>
      <c r="O301" s="352">
        <f t="shared" si="53"/>
        <v>3.8320833333333333</v>
      </c>
      <c r="P301" s="352">
        <f t="shared" si="54"/>
        <v>6.49</v>
      </c>
      <c r="Q301" s="359">
        <f t="shared" si="55"/>
        <v>0.40954031843862354</v>
      </c>
    </row>
    <row r="302" spans="2:17" s="344" customFormat="1" x14ac:dyDescent="0.5">
      <c r="B302" s="361" t="str">
        <f>C303</f>
        <v>RIGONI</v>
      </c>
      <c r="C302" s="345"/>
      <c r="D302" s="345"/>
      <c r="E302" s="346"/>
      <c r="F302" s="347"/>
      <c r="G302" s="348"/>
      <c r="H302" s="347"/>
      <c r="I302" s="362"/>
      <c r="J302" s="362"/>
      <c r="K302" s="362"/>
      <c r="L302" s="363"/>
      <c r="M302" s="364"/>
      <c r="N302" s="362"/>
      <c r="O302" s="362"/>
      <c r="P302" s="362"/>
      <c r="Q302" s="365"/>
    </row>
    <row r="303" spans="2:17" s="335" customFormat="1" x14ac:dyDescent="0.5">
      <c r="B303" s="351">
        <v>751301</v>
      </c>
      <c r="C303" s="326" t="s">
        <v>5040</v>
      </c>
      <c r="D303" s="326" t="s">
        <v>5041</v>
      </c>
      <c r="E303" s="327">
        <v>652642007000</v>
      </c>
      <c r="F303" s="328">
        <v>6</v>
      </c>
      <c r="G303" s="329">
        <v>10.6</v>
      </c>
      <c r="H303" s="328" t="s">
        <v>177</v>
      </c>
      <c r="I303" s="352">
        <v>43.1</v>
      </c>
      <c r="J303" s="352">
        <f t="shared" si="49"/>
        <v>7.1833333333333336</v>
      </c>
      <c r="K303" s="352">
        <f t="shared" si="50"/>
        <v>11.99</v>
      </c>
      <c r="L303" s="358">
        <f t="shared" si="51"/>
        <v>0.40088963024742841</v>
      </c>
      <c r="M303" s="356">
        <v>0.2</v>
      </c>
      <c r="N303" s="352">
        <f t="shared" si="52"/>
        <v>34.480000000000004</v>
      </c>
      <c r="O303" s="352">
        <f t="shared" si="53"/>
        <v>5.746666666666667</v>
      </c>
      <c r="P303" s="352">
        <f t="shared" si="54"/>
        <v>9.99</v>
      </c>
      <c r="Q303" s="359">
        <f t="shared" si="55"/>
        <v>0.42475809142475807</v>
      </c>
    </row>
    <row r="304" spans="2:17" s="335" customFormat="1" x14ac:dyDescent="0.5">
      <c r="B304" s="351">
        <v>751303</v>
      </c>
      <c r="C304" s="326" t="s">
        <v>5040</v>
      </c>
      <c r="D304" s="326" t="s">
        <v>5042</v>
      </c>
      <c r="E304" s="327">
        <v>652642007307</v>
      </c>
      <c r="F304" s="328">
        <v>6</v>
      </c>
      <c r="G304" s="329">
        <v>10.6</v>
      </c>
      <c r="H304" s="328" t="s">
        <v>177</v>
      </c>
      <c r="I304" s="352">
        <v>43.1</v>
      </c>
      <c r="J304" s="352">
        <f t="shared" si="49"/>
        <v>7.1833333333333336</v>
      </c>
      <c r="K304" s="352">
        <f t="shared" si="50"/>
        <v>11.99</v>
      </c>
      <c r="L304" s="358">
        <f t="shared" si="51"/>
        <v>0.40088963024742841</v>
      </c>
      <c r="M304" s="356">
        <v>0.2</v>
      </c>
      <c r="N304" s="352">
        <f t="shared" si="52"/>
        <v>34.480000000000004</v>
      </c>
      <c r="O304" s="352">
        <f t="shared" si="53"/>
        <v>5.746666666666667</v>
      </c>
      <c r="P304" s="352">
        <f t="shared" si="54"/>
        <v>9.99</v>
      </c>
      <c r="Q304" s="359">
        <f t="shared" si="55"/>
        <v>0.42475809142475807</v>
      </c>
    </row>
    <row r="305" spans="2:17" s="335" customFormat="1" x14ac:dyDescent="0.5">
      <c r="B305" s="351">
        <v>751304</v>
      </c>
      <c r="C305" s="326" t="s">
        <v>5040</v>
      </c>
      <c r="D305" s="326" t="s">
        <v>5043</v>
      </c>
      <c r="E305" s="327">
        <v>652642004504</v>
      </c>
      <c r="F305" s="328">
        <v>12</v>
      </c>
      <c r="G305" s="329">
        <v>12.34</v>
      </c>
      <c r="H305" s="328" t="s">
        <v>177</v>
      </c>
      <c r="I305" s="352">
        <v>69.400000000000006</v>
      </c>
      <c r="J305" s="352">
        <f t="shared" si="49"/>
        <v>5.7833333333333341</v>
      </c>
      <c r="K305" s="352">
        <f t="shared" si="50"/>
        <v>9.99</v>
      </c>
      <c r="L305" s="358">
        <f t="shared" si="51"/>
        <v>0.4210877544210877</v>
      </c>
      <c r="M305" s="356">
        <v>0.2</v>
      </c>
      <c r="N305" s="352">
        <f t="shared" si="52"/>
        <v>55.52000000000001</v>
      </c>
      <c r="O305" s="352">
        <f t="shared" si="53"/>
        <v>4.6266666666666678</v>
      </c>
      <c r="P305" s="352">
        <f t="shared" si="54"/>
        <v>7.99</v>
      </c>
      <c r="Q305" s="359">
        <f t="shared" si="55"/>
        <v>0.42094284522319553</v>
      </c>
    </row>
    <row r="306" spans="2:17" s="344" customFormat="1" x14ac:dyDescent="0.5">
      <c r="B306" s="361" t="str">
        <f>C307</f>
        <v>SWOFFLE</v>
      </c>
      <c r="C306" s="345"/>
      <c r="D306" s="345"/>
      <c r="E306" s="346"/>
      <c r="F306" s="347"/>
      <c r="G306" s="348"/>
      <c r="H306" s="347"/>
      <c r="I306" s="362"/>
      <c r="J306" s="362"/>
      <c r="K306" s="362"/>
      <c r="L306" s="363"/>
      <c r="M306" s="364"/>
      <c r="N306" s="362"/>
      <c r="O306" s="362"/>
      <c r="P306" s="362"/>
      <c r="Q306" s="365"/>
    </row>
    <row r="307" spans="2:17" s="335" customFormat="1" x14ac:dyDescent="0.5">
      <c r="B307" s="351">
        <v>758401</v>
      </c>
      <c r="C307" s="326" t="s">
        <v>5151</v>
      </c>
      <c r="D307" s="326" t="s">
        <v>5152</v>
      </c>
      <c r="E307" s="327">
        <v>863852000006</v>
      </c>
      <c r="F307" s="328">
        <v>16</v>
      </c>
      <c r="G307" s="329">
        <v>1.1599999999999999</v>
      </c>
      <c r="H307" s="328" t="s">
        <v>177</v>
      </c>
      <c r="I307" s="352">
        <v>20.6</v>
      </c>
      <c r="J307" s="352">
        <f t="shared" si="49"/>
        <v>1.2875000000000001</v>
      </c>
      <c r="K307" s="352">
        <f t="shared" si="50"/>
        <v>2.4900000000000002</v>
      </c>
      <c r="L307" s="358">
        <f t="shared" si="51"/>
        <v>0.48293172690763053</v>
      </c>
      <c r="M307" s="356">
        <v>0.15</v>
      </c>
      <c r="N307" s="352">
        <f t="shared" si="52"/>
        <v>17.510000000000002</v>
      </c>
      <c r="O307" s="352">
        <f t="shared" si="53"/>
        <v>1.0943750000000001</v>
      </c>
      <c r="P307" s="352">
        <f t="shared" si="54"/>
        <v>1.99</v>
      </c>
      <c r="Q307" s="359">
        <f t="shared" si="55"/>
        <v>0.4500628140703517</v>
      </c>
    </row>
    <row r="308" spans="2:17" s="335" customFormat="1" x14ac:dyDescent="0.5">
      <c r="B308" s="351">
        <v>758402</v>
      </c>
      <c r="C308" s="326" t="s">
        <v>5151</v>
      </c>
      <c r="D308" s="326" t="s">
        <v>5153</v>
      </c>
      <c r="E308" s="327">
        <v>863852000044</v>
      </c>
      <c r="F308" s="328">
        <v>16</v>
      </c>
      <c r="G308" s="329">
        <v>1.1599999999999999</v>
      </c>
      <c r="H308" s="328" t="s">
        <v>177</v>
      </c>
      <c r="I308" s="352">
        <v>20.6</v>
      </c>
      <c r="J308" s="352">
        <f t="shared" si="49"/>
        <v>1.2875000000000001</v>
      </c>
      <c r="K308" s="352">
        <f t="shared" si="50"/>
        <v>2.4900000000000002</v>
      </c>
      <c r="L308" s="358">
        <f t="shared" si="51"/>
        <v>0.48293172690763053</v>
      </c>
      <c r="M308" s="356">
        <v>0.15</v>
      </c>
      <c r="N308" s="352">
        <f t="shared" si="52"/>
        <v>17.510000000000002</v>
      </c>
      <c r="O308" s="352">
        <f t="shared" si="53"/>
        <v>1.0943750000000001</v>
      </c>
      <c r="P308" s="352">
        <f t="shared" si="54"/>
        <v>1.99</v>
      </c>
      <c r="Q308" s="359">
        <f t="shared" si="55"/>
        <v>0.4500628140703517</v>
      </c>
    </row>
    <row r="309" spans="2:17" s="335" customFormat="1" x14ac:dyDescent="0.5">
      <c r="B309" s="351">
        <v>758403</v>
      </c>
      <c r="C309" s="326" t="s">
        <v>5151</v>
      </c>
      <c r="D309" s="326" t="s">
        <v>5154</v>
      </c>
      <c r="E309" s="327">
        <v>863852000075</v>
      </c>
      <c r="F309" s="328">
        <v>14</v>
      </c>
      <c r="G309" s="329">
        <v>1.45</v>
      </c>
      <c r="H309" s="328" t="s">
        <v>177</v>
      </c>
      <c r="I309" s="352">
        <v>29.9</v>
      </c>
      <c r="J309" s="352">
        <f t="shared" si="49"/>
        <v>2.1357142857142857</v>
      </c>
      <c r="K309" s="352">
        <f t="shared" si="50"/>
        <v>3.99</v>
      </c>
      <c r="L309" s="358">
        <f t="shared" si="51"/>
        <v>0.46473326172574297</v>
      </c>
      <c r="M309" s="356">
        <v>0.15</v>
      </c>
      <c r="N309" s="352">
        <f t="shared" si="52"/>
        <v>25.414999999999999</v>
      </c>
      <c r="O309" s="352">
        <f t="shared" si="53"/>
        <v>1.8153571428571429</v>
      </c>
      <c r="P309" s="352">
        <f t="shared" si="54"/>
        <v>3.49</v>
      </c>
      <c r="Q309" s="359">
        <f t="shared" si="55"/>
        <v>0.47984036021285309</v>
      </c>
    </row>
    <row r="310" spans="2:17" s="344" customFormat="1" x14ac:dyDescent="0.5">
      <c r="B310" s="361" t="str">
        <f>C311</f>
        <v>Edenesque</v>
      </c>
      <c r="C310" s="345"/>
      <c r="D310" s="345"/>
      <c r="E310" s="346"/>
      <c r="F310" s="347"/>
      <c r="G310" s="348"/>
      <c r="H310" s="347"/>
      <c r="I310" s="362"/>
      <c r="J310" s="362"/>
      <c r="K310" s="362"/>
      <c r="L310" s="363"/>
      <c r="M310" s="364"/>
      <c r="N310" s="362"/>
      <c r="O310" s="362"/>
      <c r="P310" s="362"/>
      <c r="Q310" s="365"/>
    </row>
    <row r="311" spans="2:17" s="372" customFormat="1" x14ac:dyDescent="0.5">
      <c r="B311" s="366">
        <v>200080</v>
      </c>
      <c r="C311" s="367" t="s">
        <v>1588</v>
      </c>
      <c r="D311" s="367" t="s">
        <v>1589</v>
      </c>
      <c r="E311" s="368">
        <v>860221001473</v>
      </c>
      <c r="F311" s="369">
        <v>6</v>
      </c>
      <c r="G311" s="370">
        <v>32</v>
      </c>
      <c r="H311" s="369" t="s">
        <v>5487</v>
      </c>
      <c r="I311" s="353">
        <v>24.8</v>
      </c>
      <c r="J311" s="353">
        <f t="shared" si="49"/>
        <v>4.1333333333333337</v>
      </c>
      <c r="K311" s="353">
        <f t="shared" si="50"/>
        <v>6.99</v>
      </c>
      <c r="L311" s="355">
        <f t="shared" si="51"/>
        <v>0.40867906533142578</v>
      </c>
      <c r="M311" s="371">
        <v>0.15</v>
      </c>
      <c r="N311" s="353">
        <f t="shared" si="52"/>
        <v>21.08</v>
      </c>
      <c r="O311" s="353">
        <f t="shared" si="53"/>
        <v>3.5133333333333332</v>
      </c>
      <c r="P311" s="353">
        <f t="shared" si="54"/>
        <v>5.99</v>
      </c>
      <c r="Q311" s="357">
        <f t="shared" si="55"/>
        <v>0.41346688925987762</v>
      </c>
    </row>
    <row r="312" spans="2:17" s="372" customFormat="1" x14ac:dyDescent="0.5">
      <c r="B312" s="366">
        <v>200081</v>
      </c>
      <c r="C312" s="367" t="s">
        <v>1588</v>
      </c>
      <c r="D312" s="367" t="s">
        <v>1591</v>
      </c>
      <c r="E312" s="368">
        <v>860221001435</v>
      </c>
      <c r="F312" s="369">
        <v>6</v>
      </c>
      <c r="G312" s="370">
        <v>32</v>
      </c>
      <c r="H312" s="369" t="s">
        <v>5487</v>
      </c>
      <c r="I312" s="353">
        <v>24.8</v>
      </c>
      <c r="J312" s="353">
        <f t="shared" si="49"/>
        <v>4.1333333333333337</v>
      </c>
      <c r="K312" s="353">
        <f t="shared" si="50"/>
        <v>6.99</v>
      </c>
      <c r="L312" s="355">
        <f t="shared" si="51"/>
        <v>0.40867906533142578</v>
      </c>
      <c r="M312" s="371">
        <v>0.15</v>
      </c>
      <c r="N312" s="353">
        <f t="shared" si="52"/>
        <v>21.08</v>
      </c>
      <c r="O312" s="353">
        <f t="shared" si="53"/>
        <v>3.5133333333333332</v>
      </c>
      <c r="P312" s="353">
        <f t="shared" si="54"/>
        <v>5.99</v>
      </c>
      <c r="Q312" s="357">
        <f t="shared" si="55"/>
        <v>0.41346688925987762</v>
      </c>
    </row>
    <row r="313" spans="2:17" s="372" customFormat="1" x14ac:dyDescent="0.5">
      <c r="B313" s="366">
        <v>200082</v>
      </c>
      <c r="C313" s="367" t="s">
        <v>1588</v>
      </c>
      <c r="D313" s="367" t="s">
        <v>1592</v>
      </c>
      <c r="E313" s="368">
        <v>860221001497</v>
      </c>
      <c r="F313" s="369">
        <v>6</v>
      </c>
      <c r="G313" s="370">
        <v>32</v>
      </c>
      <c r="H313" s="369" t="s">
        <v>5487</v>
      </c>
      <c r="I313" s="353">
        <v>24.8</v>
      </c>
      <c r="J313" s="353">
        <f t="shared" si="49"/>
        <v>4.1333333333333337</v>
      </c>
      <c r="K313" s="353">
        <f t="shared" si="50"/>
        <v>6.99</v>
      </c>
      <c r="L313" s="355">
        <f t="shared" si="51"/>
        <v>0.40867906533142578</v>
      </c>
      <c r="M313" s="371">
        <v>0.15</v>
      </c>
      <c r="N313" s="353">
        <f t="shared" si="52"/>
        <v>21.08</v>
      </c>
      <c r="O313" s="353">
        <f t="shared" si="53"/>
        <v>3.5133333333333332</v>
      </c>
      <c r="P313" s="353">
        <f t="shared" si="54"/>
        <v>5.99</v>
      </c>
      <c r="Q313" s="357">
        <f t="shared" si="55"/>
        <v>0.41346688925987762</v>
      </c>
    </row>
    <row r="314" spans="2:17" s="344" customFormat="1" x14ac:dyDescent="0.5">
      <c r="B314" s="361" t="str">
        <f>C315</f>
        <v>Hella Cocktail Co.</v>
      </c>
      <c r="C314" s="345"/>
      <c r="D314" s="345"/>
      <c r="E314" s="346"/>
      <c r="F314" s="347"/>
      <c r="G314" s="348"/>
      <c r="H314" s="347"/>
      <c r="I314" s="362"/>
      <c r="J314" s="362"/>
      <c r="K314" s="362"/>
      <c r="L314" s="363"/>
      <c r="M314" s="364"/>
      <c r="N314" s="362"/>
      <c r="O314" s="362"/>
      <c r="P314" s="362"/>
      <c r="Q314" s="365"/>
    </row>
    <row r="315" spans="2:17" s="372" customFormat="1" x14ac:dyDescent="0.5">
      <c r="B315" s="366">
        <v>200131</v>
      </c>
      <c r="C315" s="367" t="s">
        <v>1604</v>
      </c>
      <c r="D315" s="367" t="s">
        <v>1605</v>
      </c>
      <c r="E315" s="368">
        <v>850001070034</v>
      </c>
      <c r="F315" s="369">
        <v>6</v>
      </c>
      <c r="G315" s="370">
        <v>750</v>
      </c>
      <c r="H315" s="369" t="s">
        <v>5580</v>
      </c>
      <c r="I315" s="353">
        <v>43.4</v>
      </c>
      <c r="J315" s="353">
        <f t="shared" si="49"/>
        <v>7.2333333333333334</v>
      </c>
      <c r="K315" s="353">
        <f t="shared" si="50"/>
        <v>12.49</v>
      </c>
      <c r="L315" s="355">
        <f t="shared" si="51"/>
        <v>0.42087002935681878</v>
      </c>
      <c r="M315" s="371">
        <v>0.15</v>
      </c>
      <c r="N315" s="353">
        <f t="shared" si="52"/>
        <v>36.89</v>
      </c>
      <c r="O315" s="353">
        <f t="shared" si="53"/>
        <v>6.1483333333333334</v>
      </c>
      <c r="P315" s="353">
        <f t="shared" si="54"/>
        <v>10.49</v>
      </c>
      <c r="Q315" s="357">
        <f t="shared" si="55"/>
        <v>0.41388624086431525</v>
      </c>
    </row>
    <row r="316" spans="2:17" s="372" customFormat="1" x14ac:dyDescent="0.5">
      <c r="B316" s="366">
        <v>200133</v>
      </c>
      <c r="C316" s="367" t="s">
        <v>1604</v>
      </c>
      <c r="D316" s="367" t="s">
        <v>5691</v>
      </c>
      <c r="E316" s="368">
        <v>850001070058</v>
      </c>
      <c r="F316" s="369">
        <v>6</v>
      </c>
      <c r="G316" s="370">
        <v>25.4</v>
      </c>
      <c r="H316" s="369" t="s">
        <v>5487</v>
      </c>
      <c r="I316" s="353">
        <v>43.4</v>
      </c>
      <c r="J316" s="353">
        <f t="shared" si="49"/>
        <v>7.2333333333333334</v>
      </c>
      <c r="K316" s="353">
        <f t="shared" si="50"/>
        <v>12.49</v>
      </c>
      <c r="L316" s="355">
        <f t="shared" si="51"/>
        <v>0.42087002935681878</v>
      </c>
      <c r="M316" s="371">
        <v>0.15</v>
      </c>
      <c r="N316" s="353">
        <f t="shared" si="52"/>
        <v>36.89</v>
      </c>
      <c r="O316" s="353">
        <f t="shared" si="53"/>
        <v>6.1483333333333334</v>
      </c>
      <c r="P316" s="353">
        <f t="shared" si="54"/>
        <v>10.49</v>
      </c>
      <c r="Q316" s="357">
        <f t="shared" si="55"/>
        <v>0.41388624086431525</v>
      </c>
    </row>
    <row r="317" spans="2:17" s="372" customFormat="1" x14ac:dyDescent="0.5">
      <c r="B317" s="366">
        <v>200134</v>
      </c>
      <c r="C317" s="367" t="s">
        <v>1604</v>
      </c>
      <c r="D317" s="367" t="s">
        <v>5692</v>
      </c>
      <c r="E317" s="368">
        <v>850001070065</v>
      </c>
      <c r="F317" s="369">
        <v>6</v>
      </c>
      <c r="G317" s="370">
        <v>25.4</v>
      </c>
      <c r="H317" s="369" t="s">
        <v>5487</v>
      </c>
      <c r="I317" s="353">
        <v>43.4</v>
      </c>
      <c r="J317" s="353">
        <f t="shared" si="49"/>
        <v>7.2333333333333334</v>
      </c>
      <c r="K317" s="353">
        <f t="shared" si="50"/>
        <v>12.49</v>
      </c>
      <c r="L317" s="355">
        <f t="shared" si="51"/>
        <v>0.42087002935681878</v>
      </c>
      <c r="M317" s="371">
        <v>0.15</v>
      </c>
      <c r="N317" s="353">
        <f t="shared" si="52"/>
        <v>36.89</v>
      </c>
      <c r="O317" s="353">
        <f t="shared" si="53"/>
        <v>6.1483333333333334</v>
      </c>
      <c r="P317" s="353">
        <f t="shared" si="54"/>
        <v>10.49</v>
      </c>
      <c r="Q317" s="357">
        <f t="shared" si="55"/>
        <v>0.41388624086431525</v>
      </c>
    </row>
    <row r="318" spans="2:17" s="372" customFormat="1" x14ac:dyDescent="0.5">
      <c r="B318" s="366">
        <v>200135</v>
      </c>
      <c r="C318" s="367" t="s">
        <v>1604</v>
      </c>
      <c r="D318" s="367" t="s">
        <v>1606</v>
      </c>
      <c r="E318" s="368">
        <v>850001070072</v>
      </c>
      <c r="F318" s="369">
        <v>6</v>
      </c>
      <c r="G318" s="370">
        <v>750</v>
      </c>
      <c r="H318" s="369" t="s">
        <v>5580</v>
      </c>
      <c r="I318" s="353">
        <v>43.4</v>
      </c>
      <c r="J318" s="353">
        <f t="shared" si="49"/>
        <v>7.2333333333333334</v>
      </c>
      <c r="K318" s="353">
        <f t="shared" si="50"/>
        <v>12.49</v>
      </c>
      <c r="L318" s="355">
        <f t="shared" si="51"/>
        <v>0.42087002935681878</v>
      </c>
      <c r="M318" s="371">
        <v>0.15</v>
      </c>
      <c r="N318" s="353">
        <f t="shared" si="52"/>
        <v>36.89</v>
      </c>
      <c r="O318" s="353">
        <f t="shared" si="53"/>
        <v>6.1483333333333334</v>
      </c>
      <c r="P318" s="353">
        <f t="shared" si="54"/>
        <v>10.49</v>
      </c>
      <c r="Q318" s="357">
        <f t="shared" si="55"/>
        <v>0.41388624086431525</v>
      </c>
    </row>
    <row r="319" spans="2:17" s="372" customFormat="1" x14ac:dyDescent="0.5">
      <c r="B319" s="366">
        <v>200140</v>
      </c>
      <c r="C319" s="367" t="s">
        <v>1604</v>
      </c>
      <c r="D319" s="367" t="s">
        <v>5664</v>
      </c>
      <c r="E319" s="368">
        <v>850001070430</v>
      </c>
      <c r="F319" s="369">
        <v>6</v>
      </c>
      <c r="G319" s="370">
        <v>12</v>
      </c>
      <c r="H319" s="369" t="s">
        <v>177</v>
      </c>
      <c r="I319" s="353">
        <v>43.4</v>
      </c>
      <c r="J319" s="353">
        <f t="shared" si="49"/>
        <v>7.2333333333333334</v>
      </c>
      <c r="K319" s="353">
        <f t="shared" si="50"/>
        <v>12.49</v>
      </c>
      <c r="L319" s="355">
        <f t="shared" si="51"/>
        <v>0.42087002935681878</v>
      </c>
      <c r="M319" s="371">
        <v>0.15</v>
      </c>
      <c r="N319" s="353">
        <f t="shared" si="52"/>
        <v>36.89</v>
      </c>
      <c r="O319" s="353">
        <f t="shared" si="53"/>
        <v>6.1483333333333334</v>
      </c>
      <c r="P319" s="353">
        <f t="shared" si="54"/>
        <v>10.49</v>
      </c>
      <c r="Q319" s="357">
        <f t="shared" si="55"/>
        <v>0.41388624086431525</v>
      </c>
    </row>
    <row r="320" spans="2:17" s="372" customFormat="1" x14ac:dyDescent="0.5">
      <c r="B320" s="366">
        <v>200142</v>
      </c>
      <c r="C320" s="367" t="s">
        <v>1604</v>
      </c>
      <c r="D320" s="367" t="s">
        <v>5556</v>
      </c>
      <c r="E320" s="368">
        <v>850001070713</v>
      </c>
      <c r="F320" s="369">
        <v>6</v>
      </c>
      <c r="G320" s="370">
        <v>12</v>
      </c>
      <c r="H320" s="369" t="s">
        <v>177</v>
      </c>
      <c r="I320" s="353">
        <v>43.4</v>
      </c>
      <c r="J320" s="353">
        <f t="shared" si="49"/>
        <v>7.2333333333333334</v>
      </c>
      <c r="K320" s="353">
        <f t="shared" si="50"/>
        <v>12.49</v>
      </c>
      <c r="L320" s="355">
        <f t="shared" si="51"/>
        <v>0.42087002935681878</v>
      </c>
      <c r="M320" s="371">
        <v>0.15</v>
      </c>
      <c r="N320" s="353">
        <f t="shared" si="52"/>
        <v>36.89</v>
      </c>
      <c r="O320" s="353">
        <f t="shared" si="53"/>
        <v>6.1483333333333334</v>
      </c>
      <c r="P320" s="353">
        <f t="shared" si="54"/>
        <v>10.49</v>
      </c>
      <c r="Q320" s="357">
        <f t="shared" si="55"/>
        <v>0.41388624086431525</v>
      </c>
    </row>
    <row r="321" spans="2:17" s="344" customFormat="1" x14ac:dyDescent="0.5">
      <c r="B321" s="361" t="str">
        <f>C322</f>
        <v>Aura Bora</v>
      </c>
      <c r="C321" s="345"/>
      <c r="D321" s="345"/>
      <c r="E321" s="346"/>
      <c r="F321" s="347"/>
      <c r="G321" s="348"/>
      <c r="H321" s="347"/>
      <c r="I321" s="362"/>
      <c r="J321" s="362"/>
      <c r="K321" s="362"/>
      <c r="L321" s="363"/>
      <c r="M321" s="364"/>
      <c r="N321" s="362"/>
      <c r="O321" s="362"/>
      <c r="P321" s="362"/>
      <c r="Q321" s="365"/>
    </row>
    <row r="322" spans="2:17" s="372" customFormat="1" x14ac:dyDescent="0.5">
      <c r="B322" s="366">
        <v>200213</v>
      </c>
      <c r="C322" s="367" t="s">
        <v>1620</v>
      </c>
      <c r="D322" s="367" t="s">
        <v>1624</v>
      </c>
      <c r="E322" s="368">
        <v>850026937022</v>
      </c>
      <c r="F322" s="369">
        <v>4</v>
      </c>
      <c r="G322" s="370">
        <v>12</v>
      </c>
      <c r="H322" s="369" t="s">
        <v>5487</v>
      </c>
      <c r="I322" s="401">
        <v>34.300000000000004</v>
      </c>
      <c r="J322" s="353">
        <f t="shared" si="49"/>
        <v>8.5750000000000011</v>
      </c>
      <c r="K322" s="353">
        <f t="shared" si="50"/>
        <v>14.49</v>
      </c>
      <c r="L322" s="355">
        <f t="shared" si="51"/>
        <v>0.40821256038647336</v>
      </c>
      <c r="M322" s="371">
        <v>0.2</v>
      </c>
      <c r="N322" s="353">
        <f t="shared" si="52"/>
        <v>27.440000000000005</v>
      </c>
      <c r="O322" s="353">
        <f t="shared" si="53"/>
        <v>6.8600000000000012</v>
      </c>
      <c r="P322" s="353">
        <f t="shared" si="54"/>
        <v>11.49</v>
      </c>
      <c r="Q322" s="357">
        <f t="shared" si="55"/>
        <v>0.40295909486510001</v>
      </c>
    </row>
    <row r="323" spans="2:17" s="372" customFormat="1" x14ac:dyDescent="0.5">
      <c r="B323" s="366">
        <v>200215</v>
      </c>
      <c r="C323" s="367" t="s">
        <v>1620</v>
      </c>
      <c r="D323" s="367" t="s">
        <v>1625</v>
      </c>
      <c r="E323" s="368">
        <v>850026937039</v>
      </c>
      <c r="F323" s="369">
        <v>4</v>
      </c>
      <c r="G323" s="370">
        <v>12</v>
      </c>
      <c r="H323" s="369" t="s">
        <v>177</v>
      </c>
      <c r="I323" s="401">
        <v>34.300000000000004</v>
      </c>
      <c r="J323" s="353">
        <f t="shared" si="49"/>
        <v>8.5750000000000011</v>
      </c>
      <c r="K323" s="353">
        <f t="shared" si="50"/>
        <v>14.49</v>
      </c>
      <c r="L323" s="355">
        <f t="shared" si="51"/>
        <v>0.40821256038647336</v>
      </c>
      <c r="M323" s="371">
        <v>0.2</v>
      </c>
      <c r="N323" s="353">
        <f t="shared" si="52"/>
        <v>27.440000000000005</v>
      </c>
      <c r="O323" s="353">
        <f t="shared" si="53"/>
        <v>6.8600000000000012</v>
      </c>
      <c r="P323" s="353">
        <f t="shared" si="54"/>
        <v>11.49</v>
      </c>
      <c r="Q323" s="357">
        <f t="shared" si="55"/>
        <v>0.40295909486510001</v>
      </c>
    </row>
    <row r="324" spans="2:17" s="372" customFormat="1" x14ac:dyDescent="0.5">
      <c r="B324" s="366">
        <v>200216</v>
      </c>
      <c r="C324" s="367" t="s">
        <v>1620</v>
      </c>
      <c r="D324" s="367" t="s">
        <v>5657</v>
      </c>
      <c r="E324" s="368">
        <v>850026937183</v>
      </c>
      <c r="F324" s="369">
        <v>4</v>
      </c>
      <c r="G324" s="370">
        <v>12</v>
      </c>
      <c r="H324" s="369" t="s">
        <v>177</v>
      </c>
      <c r="I324" s="401">
        <v>34.300000000000004</v>
      </c>
      <c r="J324" s="353">
        <f t="shared" si="49"/>
        <v>8.5750000000000011</v>
      </c>
      <c r="K324" s="353">
        <f t="shared" si="50"/>
        <v>14.49</v>
      </c>
      <c r="L324" s="355">
        <f t="shared" si="51"/>
        <v>0.40821256038647336</v>
      </c>
      <c r="M324" s="371">
        <v>0.2</v>
      </c>
      <c r="N324" s="353">
        <f t="shared" si="52"/>
        <v>27.440000000000005</v>
      </c>
      <c r="O324" s="353">
        <f t="shared" si="53"/>
        <v>6.8600000000000012</v>
      </c>
      <c r="P324" s="353">
        <f t="shared" si="54"/>
        <v>11.49</v>
      </c>
      <c r="Q324" s="357">
        <f t="shared" si="55"/>
        <v>0.40295909486510001</v>
      </c>
    </row>
    <row r="325" spans="2:17" s="372" customFormat="1" x14ac:dyDescent="0.5">
      <c r="B325" s="366">
        <v>200217</v>
      </c>
      <c r="C325" s="367" t="s">
        <v>1620</v>
      </c>
      <c r="D325" s="367" t="s">
        <v>1626</v>
      </c>
      <c r="E325" s="368">
        <v>850026937169</v>
      </c>
      <c r="F325" s="369">
        <v>4</v>
      </c>
      <c r="G325" s="370">
        <v>12</v>
      </c>
      <c r="H325" s="369" t="s">
        <v>177</v>
      </c>
      <c r="I325" s="401">
        <v>34.300000000000004</v>
      </c>
      <c r="J325" s="353">
        <f t="shared" si="49"/>
        <v>8.5750000000000011</v>
      </c>
      <c r="K325" s="353">
        <f t="shared" si="50"/>
        <v>14.49</v>
      </c>
      <c r="L325" s="355">
        <f t="shared" si="51"/>
        <v>0.40821256038647336</v>
      </c>
      <c r="M325" s="371">
        <v>0.2</v>
      </c>
      <c r="N325" s="353">
        <f t="shared" si="52"/>
        <v>27.440000000000005</v>
      </c>
      <c r="O325" s="353">
        <f t="shared" si="53"/>
        <v>6.8600000000000012</v>
      </c>
      <c r="P325" s="353">
        <f t="shared" si="54"/>
        <v>11.49</v>
      </c>
      <c r="Q325" s="357">
        <f t="shared" si="55"/>
        <v>0.40295909486510001</v>
      </c>
    </row>
    <row r="326" spans="2:17" s="372" customFormat="1" x14ac:dyDescent="0.5">
      <c r="B326" s="366">
        <v>200218</v>
      </c>
      <c r="C326" s="367" t="s">
        <v>1620</v>
      </c>
      <c r="D326" s="367" t="s">
        <v>5658</v>
      </c>
      <c r="E326" s="368">
        <v>850026937350</v>
      </c>
      <c r="F326" s="369">
        <v>4</v>
      </c>
      <c r="G326" s="370">
        <v>12</v>
      </c>
      <c r="H326" s="369" t="s">
        <v>177</v>
      </c>
      <c r="I326" s="401">
        <v>34.300000000000004</v>
      </c>
      <c r="J326" s="353">
        <f t="shared" si="49"/>
        <v>8.5750000000000011</v>
      </c>
      <c r="K326" s="353">
        <f t="shared" si="50"/>
        <v>14.49</v>
      </c>
      <c r="L326" s="355">
        <f t="shared" si="51"/>
        <v>0.40821256038647336</v>
      </c>
      <c r="M326" s="371">
        <v>0.2</v>
      </c>
      <c r="N326" s="353">
        <f t="shared" si="52"/>
        <v>27.440000000000005</v>
      </c>
      <c r="O326" s="353">
        <f t="shared" si="53"/>
        <v>6.8600000000000012</v>
      </c>
      <c r="P326" s="353">
        <f t="shared" si="54"/>
        <v>11.49</v>
      </c>
      <c r="Q326" s="357">
        <f t="shared" si="55"/>
        <v>0.40295909486510001</v>
      </c>
    </row>
    <row r="327" spans="2:17" s="372" customFormat="1" x14ac:dyDescent="0.5">
      <c r="B327" s="366">
        <v>200219</v>
      </c>
      <c r="C327" s="367" t="s">
        <v>1620</v>
      </c>
      <c r="D327" s="367" t="s">
        <v>5659</v>
      </c>
      <c r="E327" s="368">
        <v>850026937404</v>
      </c>
      <c r="F327" s="369">
        <v>4</v>
      </c>
      <c r="G327" s="370">
        <v>12</v>
      </c>
      <c r="H327" s="369" t="s">
        <v>177</v>
      </c>
      <c r="I327" s="401">
        <v>34.300000000000004</v>
      </c>
      <c r="J327" s="353">
        <f t="shared" si="49"/>
        <v>8.5750000000000011</v>
      </c>
      <c r="K327" s="353">
        <f t="shared" si="50"/>
        <v>14.49</v>
      </c>
      <c r="L327" s="355">
        <f t="shared" si="51"/>
        <v>0.40821256038647336</v>
      </c>
      <c r="M327" s="371">
        <v>0.2</v>
      </c>
      <c r="N327" s="353">
        <f t="shared" si="52"/>
        <v>27.440000000000005</v>
      </c>
      <c r="O327" s="353">
        <f t="shared" si="53"/>
        <v>6.8600000000000012</v>
      </c>
      <c r="P327" s="353">
        <f t="shared" si="54"/>
        <v>11.49</v>
      </c>
      <c r="Q327" s="357">
        <f t="shared" si="55"/>
        <v>0.40295909486510001</v>
      </c>
    </row>
    <row r="328" spans="2:17" s="387" customFormat="1" x14ac:dyDescent="0.5">
      <c r="B328" s="404" t="str">
        <f>C329</f>
        <v>Cabu Latte</v>
      </c>
      <c r="C328" s="405"/>
      <c r="D328" s="405"/>
      <c r="E328" s="346"/>
      <c r="F328" s="347"/>
      <c r="G328" s="348"/>
      <c r="H328" s="347"/>
      <c r="I328" s="362"/>
      <c r="J328" s="362"/>
      <c r="K328" s="362"/>
      <c r="L328" s="363"/>
      <c r="M328" s="364"/>
      <c r="N328" s="362"/>
      <c r="O328" s="362"/>
      <c r="P328" s="362"/>
      <c r="Q328" s="365"/>
    </row>
    <row r="329" spans="2:17" s="387" customFormat="1" x14ac:dyDescent="0.5">
      <c r="B329" s="406">
        <v>200510</v>
      </c>
      <c r="C329" s="407" t="s">
        <v>6080</v>
      </c>
      <c r="D329" s="407" t="s">
        <v>6125</v>
      </c>
      <c r="E329" s="368">
        <v>850058705002</v>
      </c>
      <c r="F329" s="369">
        <v>12</v>
      </c>
      <c r="G329" s="370">
        <v>7.5</v>
      </c>
      <c r="H329" s="369" t="s">
        <v>5487</v>
      </c>
      <c r="I329" s="353">
        <v>26.5</v>
      </c>
      <c r="J329" s="353">
        <f t="shared" si="49"/>
        <v>2.2083333333333335</v>
      </c>
      <c r="K329" s="353">
        <f t="shared" si="50"/>
        <v>3.99</v>
      </c>
      <c r="L329" s="355">
        <f t="shared" si="51"/>
        <v>0.44653299916457811</v>
      </c>
      <c r="M329" s="371">
        <v>0.15</v>
      </c>
      <c r="N329" s="353">
        <f t="shared" si="52"/>
        <v>22.524999999999999</v>
      </c>
      <c r="O329" s="353">
        <f t="shared" si="53"/>
        <v>1.8770833333333332</v>
      </c>
      <c r="P329" s="353">
        <f t="shared" si="54"/>
        <v>3.49</v>
      </c>
      <c r="Q329" s="357">
        <f t="shared" si="55"/>
        <v>0.46215377268385871</v>
      </c>
    </row>
    <row r="330" spans="2:17" s="387" customFormat="1" x14ac:dyDescent="0.5">
      <c r="B330" s="406">
        <v>200511</v>
      </c>
      <c r="C330" s="407" t="s">
        <v>6080</v>
      </c>
      <c r="D330" s="407" t="s">
        <v>6126</v>
      </c>
      <c r="E330" s="368">
        <v>850058705026</v>
      </c>
      <c r="F330" s="369">
        <v>12</v>
      </c>
      <c r="G330" s="370">
        <v>7.5</v>
      </c>
      <c r="H330" s="369" t="s">
        <v>5487</v>
      </c>
      <c r="I330" s="353">
        <v>26.5</v>
      </c>
      <c r="J330" s="353">
        <f t="shared" si="49"/>
        <v>2.2083333333333335</v>
      </c>
      <c r="K330" s="353">
        <f t="shared" si="50"/>
        <v>3.99</v>
      </c>
      <c r="L330" s="355">
        <f t="shared" si="51"/>
        <v>0.44653299916457811</v>
      </c>
      <c r="M330" s="371">
        <v>0.15</v>
      </c>
      <c r="N330" s="353">
        <f t="shared" si="52"/>
        <v>22.524999999999999</v>
      </c>
      <c r="O330" s="353">
        <f t="shared" si="53"/>
        <v>1.8770833333333332</v>
      </c>
      <c r="P330" s="353">
        <f t="shared" si="54"/>
        <v>3.49</v>
      </c>
      <c r="Q330" s="357">
        <f t="shared" si="55"/>
        <v>0.46215377268385871</v>
      </c>
    </row>
    <row r="331" spans="2:17" s="387" customFormat="1" x14ac:dyDescent="0.5">
      <c r="B331" s="406">
        <v>200512</v>
      </c>
      <c r="C331" s="407" t="s">
        <v>6080</v>
      </c>
      <c r="D331" s="407" t="s">
        <v>6127</v>
      </c>
      <c r="E331" s="368">
        <v>850058705019</v>
      </c>
      <c r="F331" s="369">
        <v>12</v>
      </c>
      <c r="G331" s="370">
        <v>7.5</v>
      </c>
      <c r="H331" s="369" t="s">
        <v>5487</v>
      </c>
      <c r="I331" s="353">
        <v>26.5</v>
      </c>
      <c r="J331" s="353">
        <f t="shared" si="49"/>
        <v>2.2083333333333335</v>
      </c>
      <c r="K331" s="353">
        <f t="shared" si="50"/>
        <v>3.99</v>
      </c>
      <c r="L331" s="355">
        <f t="shared" si="51"/>
        <v>0.44653299916457811</v>
      </c>
      <c r="M331" s="371">
        <v>0.15</v>
      </c>
      <c r="N331" s="353">
        <f t="shared" si="52"/>
        <v>22.524999999999999</v>
      </c>
      <c r="O331" s="353">
        <f t="shared" si="53"/>
        <v>1.8770833333333332</v>
      </c>
      <c r="P331" s="353">
        <f t="shared" si="54"/>
        <v>3.49</v>
      </c>
      <c r="Q331" s="357">
        <f t="shared" si="55"/>
        <v>0.46215377268385871</v>
      </c>
    </row>
    <row r="332" spans="2:17" s="344" customFormat="1" x14ac:dyDescent="0.5">
      <c r="B332" s="361" t="str">
        <f>C333</f>
        <v>Drink Barcode</v>
      </c>
      <c r="C332" s="345"/>
      <c r="D332" s="345"/>
      <c r="E332" s="346"/>
      <c r="F332" s="347"/>
      <c r="G332" s="348"/>
      <c r="H332" s="347"/>
      <c r="I332" s="362"/>
      <c r="J332" s="362"/>
      <c r="K332" s="362"/>
      <c r="L332" s="363"/>
      <c r="M332" s="364"/>
      <c r="N332" s="362"/>
      <c r="O332" s="362"/>
      <c r="P332" s="362"/>
      <c r="Q332" s="365"/>
    </row>
    <row r="333" spans="2:17" s="372" customFormat="1" x14ac:dyDescent="0.5">
      <c r="B333" s="366">
        <v>201000</v>
      </c>
      <c r="C333" s="367" t="s">
        <v>1656</v>
      </c>
      <c r="D333" s="367" t="s">
        <v>1657</v>
      </c>
      <c r="E333" s="368">
        <v>850022180095</v>
      </c>
      <c r="F333" s="369">
        <v>12</v>
      </c>
      <c r="G333" s="370">
        <v>16.899999999999999</v>
      </c>
      <c r="H333" s="369" t="s">
        <v>177</v>
      </c>
      <c r="I333" s="353">
        <v>20.9</v>
      </c>
      <c r="J333" s="353">
        <f t="shared" si="49"/>
        <v>1.7416666666666665</v>
      </c>
      <c r="K333" s="353">
        <f t="shared" si="50"/>
        <v>2.99</v>
      </c>
      <c r="L333" s="355">
        <f t="shared" si="51"/>
        <v>0.41750278706800459</v>
      </c>
      <c r="M333" s="371">
        <v>0.2</v>
      </c>
      <c r="N333" s="353">
        <f t="shared" si="52"/>
        <v>16.72</v>
      </c>
      <c r="O333" s="353">
        <f t="shared" si="53"/>
        <v>1.3933333333333333</v>
      </c>
      <c r="P333" s="353">
        <f t="shared" si="54"/>
        <v>2.4900000000000002</v>
      </c>
      <c r="Q333" s="357">
        <f t="shared" si="55"/>
        <v>0.44042838018741637</v>
      </c>
    </row>
    <row r="334" spans="2:17" s="372" customFormat="1" x14ac:dyDescent="0.5">
      <c r="B334" s="366">
        <v>201001</v>
      </c>
      <c r="C334" s="367" t="s">
        <v>1656</v>
      </c>
      <c r="D334" s="367" t="s">
        <v>1658</v>
      </c>
      <c r="E334" s="368">
        <v>850022180019</v>
      </c>
      <c r="F334" s="369">
        <v>12</v>
      </c>
      <c r="G334" s="370">
        <v>16.899999999999999</v>
      </c>
      <c r="H334" s="369" t="s">
        <v>177</v>
      </c>
      <c r="I334" s="353">
        <v>20.9</v>
      </c>
      <c r="J334" s="353">
        <f t="shared" si="49"/>
        <v>1.7416666666666665</v>
      </c>
      <c r="K334" s="353">
        <f t="shared" si="50"/>
        <v>2.99</v>
      </c>
      <c r="L334" s="355">
        <f t="shared" si="51"/>
        <v>0.41750278706800459</v>
      </c>
      <c r="M334" s="371">
        <v>0.2</v>
      </c>
      <c r="N334" s="353">
        <f t="shared" si="52"/>
        <v>16.72</v>
      </c>
      <c r="O334" s="353">
        <f t="shared" si="53"/>
        <v>1.3933333333333333</v>
      </c>
      <c r="P334" s="353">
        <f t="shared" si="54"/>
        <v>2.4900000000000002</v>
      </c>
      <c r="Q334" s="357">
        <f t="shared" si="55"/>
        <v>0.44042838018741637</v>
      </c>
    </row>
    <row r="335" spans="2:17" s="372" customFormat="1" x14ac:dyDescent="0.5">
      <c r="B335" s="366">
        <v>201002</v>
      </c>
      <c r="C335" s="367" t="s">
        <v>1656</v>
      </c>
      <c r="D335" s="367" t="s">
        <v>1659</v>
      </c>
      <c r="E335" s="368">
        <v>850022180002</v>
      </c>
      <c r="F335" s="369">
        <v>12</v>
      </c>
      <c r="G335" s="370">
        <v>16.899999999999999</v>
      </c>
      <c r="H335" s="369" t="s">
        <v>177</v>
      </c>
      <c r="I335" s="353">
        <v>20.9</v>
      </c>
      <c r="J335" s="353">
        <f t="shared" si="49"/>
        <v>1.7416666666666665</v>
      </c>
      <c r="K335" s="353">
        <f t="shared" si="50"/>
        <v>2.99</v>
      </c>
      <c r="L335" s="355">
        <f t="shared" si="51"/>
        <v>0.41750278706800459</v>
      </c>
      <c r="M335" s="371">
        <v>0.2</v>
      </c>
      <c r="N335" s="353">
        <f t="shared" si="52"/>
        <v>16.72</v>
      </c>
      <c r="O335" s="353">
        <f t="shared" si="53"/>
        <v>1.3933333333333333</v>
      </c>
      <c r="P335" s="353">
        <f t="shared" si="54"/>
        <v>2.4900000000000002</v>
      </c>
      <c r="Q335" s="357">
        <f t="shared" si="55"/>
        <v>0.44042838018741637</v>
      </c>
    </row>
    <row r="336" spans="2:17" s="372" customFormat="1" x14ac:dyDescent="0.5">
      <c r="B336" s="366">
        <v>201003</v>
      </c>
      <c r="C336" s="367" t="s">
        <v>1656</v>
      </c>
      <c r="D336" s="367" t="s">
        <v>1660</v>
      </c>
      <c r="E336" s="368">
        <v>850022180118</v>
      </c>
      <c r="F336" s="369">
        <v>12</v>
      </c>
      <c r="G336" s="370">
        <v>16.899999999999999</v>
      </c>
      <c r="H336" s="369" t="s">
        <v>177</v>
      </c>
      <c r="I336" s="353">
        <v>20.9</v>
      </c>
      <c r="J336" s="353">
        <f t="shared" si="49"/>
        <v>1.7416666666666665</v>
      </c>
      <c r="K336" s="353">
        <f t="shared" si="50"/>
        <v>2.99</v>
      </c>
      <c r="L336" s="355">
        <f t="shared" si="51"/>
        <v>0.41750278706800459</v>
      </c>
      <c r="M336" s="371">
        <v>0.2</v>
      </c>
      <c r="N336" s="353">
        <f t="shared" si="52"/>
        <v>16.72</v>
      </c>
      <c r="O336" s="353">
        <f t="shared" si="53"/>
        <v>1.3933333333333333</v>
      </c>
      <c r="P336" s="353">
        <f t="shared" si="54"/>
        <v>2.4900000000000002</v>
      </c>
      <c r="Q336" s="357">
        <f t="shared" si="55"/>
        <v>0.44042838018741637</v>
      </c>
    </row>
    <row r="337" spans="2:17" s="372" customFormat="1" x14ac:dyDescent="0.5">
      <c r="B337" s="366">
        <v>201004</v>
      </c>
      <c r="C337" s="367" t="s">
        <v>1656</v>
      </c>
      <c r="D337" s="367" t="s">
        <v>1661</v>
      </c>
      <c r="E337" s="368">
        <v>850022180156</v>
      </c>
      <c r="F337" s="369">
        <v>12</v>
      </c>
      <c r="G337" s="370">
        <v>16.899999999999999</v>
      </c>
      <c r="H337" s="369" t="s">
        <v>177</v>
      </c>
      <c r="I337" s="353">
        <v>20.9</v>
      </c>
      <c r="J337" s="353">
        <f t="shared" si="49"/>
        <v>1.7416666666666665</v>
      </c>
      <c r="K337" s="353">
        <f t="shared" si="50"/>
        <v>2.99</v>
      </c>
      <c r="L337" s="355">
        <f t="shared" si="51"/>
        <v>0.41750278706800459</v>
      </c>
      <c r="M337" s="371">
        <v>0.2</v>
      </c>
      <c r="N337" s="353">
        <f t="shared" si="52"/>
        <v>16.72</v>
      </c>
      <c r="O337" s="353">
        <f t="shared" si="53"/>
        <v>1.3933333333333333</v>
      </c>
      <c r="P337" s="353">
        <f t="shared" si="54"/>
        <v>2.4900000000000002</v>
      </c>
      <c r="Q337" s="357">
        <f t="shared" si="55"/>
        <v>0.44042838018741637</v>
      </c>
    </row>
    <row r="338" spans="2:17" s="372" customFormat="1" x14ac:dyDescent="0.5">
      <c r="B338" s="366">
        <v>201005</v>
      </c>
      <c r="C338" s="367" t="s">
        <v>1656</v>
      </c>
      <c r="D338" s="367" t="s">
        <v>1662</v>
      </c>
      <c r="E338" s="368">
        <v>850022180200</v>
      </c>
      <c r="F338" s="369">
        <v>12</v>
      </c>
      <c r="G338" s="370">
        <v>16.899999999999999</v>
      </c>
      <c r="H338" s="369" t="s">
        <v>177</v>
      </c>
      <c r="I338" s="353">
        <v>20.9</v>
      </c>
      <c r="J338" s="353">
        <f t="shared" si="49"/>
        <v>1.7416666666666665</v>
      </c>
      <c r="K338" s="353">
        <f t="shared" si="50"/>
        <v>2.99</v>
      </c>
      <c r="L338" s="355">
        <f t="shared" si="51"/>
        <v>0.41750278706800459</v>
      </c>
      <c r="M338" s="371">
        <v>0.2</v>
      </c>
      <c r="N338" s="353">
        <f t="shared" si="52"/>
        <v>16.72</v>
      </c>
      <c r="O338" s="353">
        <f t="shared" si="53"/>
        <v>1.3933333333333333</v>
      </c>
      <c r="P338" s="353">
        <f t="shared" si="54"/>
        <v>2.4900000000000002</v>
      </c>
      <c r="Q338" s="357">
        <f t="shared" si="55"/>
        <v>0.44042838018741637</v>
      </c>
    </row>
    <row r="339" spans="2:17" s="344" customFormat="1" x14ac:dyDescent="0.5">
      <c r="B339" s="361" t="str">
        <f>C340</f>
        <v>Cocktail Crate</v>
      </c>
      <c r="C339" s="345"/>
      <c r="D339" s="345"/>
      <c r="E339" s="346"/>
      <c r="F339" s="347"/>
      <c r="G339" s="348"/>
      <c r="H339" s="347"/>
      <c r="I339" s="362"/>
      <c r="J339" s="362"/>
      <c r="K339" s="362"/>
      <c r="L339" s="363"/>
      <c r="M339" s="364"/>
      <c r="N339" s="362"/>
      <c r="O339" s="362"/>
      <c r="P339" s="362"/>
      <c r="Q339" s="365"/>
    </row>
    <row r="340" spans="2:17" s="372" customFormat="1" x14ac:dyDescent="0.5">
      <c r="B340" s="366">
        <v>241102</v>
      </c>
      <c r="C340" s="367" t="s">
        <v>1709</v>
      </c>
      <c r="D340" s="367" t="s">
        <v>1710</v>
      </c>
      <c r="E340" s="368">
        <v>856974004052</v>
      </c>
      <c r="F340" s="369">
        <v>6</v>
      </c>
      <c r="G340" s="370">
        <v>350</v>
      </c>
      <c r="H340" s="369" t="s">
        <v>5580</v>
      </c>
      <c r="I340" s="353">
        <v>34.18</v>
      </c>
      <c r="J340" s="353">
        <f t="shared" si="49"/>
        <v>5.6966666666666663</v>
      </c>
      <c r="K340" s="353">
        <f t="shared" si="50"/>
        <v>9.99</v>
      </c>
      <c r="L340" s="355">
        <f t="shared" si="51"/>
        <v>0.42976309642976313</v>
      </c>
      <c r="M340" s="371">
        <v>0.15</v>
      </c>
      <c r="N340" s="353">
        <f t="shared" si="52"/>
        <v>29.052999999999997</v>
      </c>
      <c r="O340" s="353">
        <f t="shared" si="53"/>
        <v>4.8421666666666665</v>
      </c>
      <c r="P340" s="353">
        <f t="shared" si="54"/>
        <v>8.49</v>
      </c>
      <c r="Q340" s="357">
        <f t="shared" si="55"/>
        <v>0.42966234786022778</v>
      </c>
    </row>
    <row r="341" spans="2:17" s="372" customFormat="1" x14ac:dyDescent="0.5">
      <c r="B341" s="366">
        <v>241104</v>
      </c>
      <c r="C341" s="367" t="s">
        <v>1709</v>
      </c>
      <c r="D341" s="367" t="s">
        <v>1711</v>
      </c>
      <c r="E341" s="368">
        <v>856974004045</v>
      </c>
      <c r="F341" s="369">
        <v>6</v>
      </c>
      <c r="G341" s="370">
        <v>350</v>
      </c>
      <c r="H341" s="369" t="s">
        <v>5580</v>
      </c>
      <c r="I341" s="353">
        <v>34.18</v>
      </c>
      <c r="J341" s="353">
        <f t="shared" ref="J341:J404" si="56">I341/F341</f>
        <v>5.6966666666666663</v>
      </c>
      <c r="K341" s="353">
        <f t="shared" ref="K341:K404" si="57">IF(CEILING(J341/0.6,1)-0.51&gt;=J341/0.6,CEILING(J341/0.6,1)-0.51,CEILING(J341/0.6,1)-0.01)</f>
        <v>9.99</v>
      </c>
      <c r="L341" s="355">
        <f t="shared" ref="L341:L404" si="58">(K341-J341)/K341</f>
        <v>0.42976309642976313</v>
      </c>
      <c r="M341" s="371">
        <v>0.15</v>
      </c>
      <c r="N341" s="353">
        <f t="shared" ref="N341:N404" si="59">I341*(1-M341)</f>
        <v>29.052999999999997</v>
      </c>
      <c r="O341" s="353">
        <f t="shared" ref="O341:O404" si="60">N341/F341</f>
        <v>4.8421666666666665</v>
      </c>
      <c r="P341" s="353">
        <f t="shared" ref="P341:P404" si="61">IF(CEILING(O341/0.6,1)-0.51&gt;=O341/0.6,CEILING(O341/0.6,1)-0.51,CEILING(O341/0.6,1)-0.01)</f>
        <v>8.49</v>
      </c>
      <c r="Q341" s="357">
        <f t="shared" ref="Q341:Q404" si="62">(P341-O341)/P341</f>
        <v>0.42966234786022778</v>
      </c>
    </row>
    <row r="342" spans="2:17" s="372" customFormat="1" x14ac:dyDescent="0.5">
      <c r="B342" s="366">
        <v>241105</v>
      </c>
      <c r="C342" s="367" t="s">
        <v>1709</v>
      </c>
      <c r="D342" s="367" t="s">
        <v>1712</v>
      </c>
      <c r="E342" s="368">
        <v>856974004090</v>
      </c>
      <c r="F342" s="369">
        <v>6</v>
      </c>
      <c r="G342" s="370">
        <v>350</v>
      </c>
      <c r="H342" s="369" t="s">
        <v>5580</v>
      </c>
      <c r="I342" s="353">
        <v>34.18</v>
      </c>
      <c r="J342" s="353">
        <f t="shared" si="56"/>
        <v>5.6966666666666663</v>
      </c>
      <c r="K342" s="353">
        <f t="shared" si="57"/>
        <v>9.99</v>
      </c>
      <c r="L342" s="355">
        <f t="shared" si="58"/>
        <v>0.42976309642976313</v>
      </c>
      <c r="M342" s="371">
        <v>0.15</v>
      </c>
      <c r="N342" s="353">
        <f t="shared" si="59"/>
        <v>29.052999999999997</v>
      </c>
      <c r="O342" s="353">
        <f t="shared" si="60"/>
        <v>4.8421666666666665</v>
      </c>
      <c r="P342" s="353">
        <f t="shared" si="61"/>
        <v>8.49</v>
      </c>
      <c r="Q342" s="357">
        <f t="shared" si="62"/>
        <v>0.42966234786022778</v>
      </c>
    </row>
    <row r="343" spans="2:17" s="344" customFormat="1" x14ac:dyDescent="0.5">
      <c r="B343" s="361" t="str">
        <f>C344</f>
        <v>Just Water</v>
      </c>
      <c r="C343" s="345"/>
      <c r="D343" s="345"/>
      <c r="E343" s="346"/>
      <c r="F343" s="347"/>
      <c r="G343" s="348"/>
      <c r="H343" s="347"/>
      <c r="I343" s="362"/>
      <c r="J343" s="362"/>
      <c r="K343" s="362"/>
      <c r="L343" s="363"/>
      <c r="M343" s="364"/>
      <c r="N343" s="362"/>
      <c r="O343" s="362"/>
      <c r="P343" s="362"/>
      <c r="Q343" s="365"/>
    </row>
    <row r="344" spans="2:17" s="372" customFormat="1" x14ac:dyDescent="0.5">
      <c r="B344" s="366">
        <v>250101</v>
      </c>
      <c r="C344" s="367" t="s">
        <v>1713</v>
      </c>
      <c r="D344" s="367" t="s">
        <v>1714</v>
      </c>
      <c r="E344" s="368">
        <v>866558000004</v>
      </c>
      <c r="F344" s="369">
        <v>12</v>
      </c>
      <c r="G344" s="370">
        <v>16.899999999999999</v>
      </c>
      <c r="H344" s="369" t="s">
        <v>177</v>
      </c>
      <c r="I344" s="353">
        <v>11.5</v>
      </c>
      <c r="J344" s="353">
        <f t="shared" si="56"/>
        <v>0.95833333333333337</v>
      </c>
      <c r="K344" s="353">
        <f t="shared" si="57"/>
        <v>1.99</v>
      </c>
      <c r="L344" s="355">
        <f t="shared" si="58"/>
        <v>0.51842546063651596</v>
      </c>
      <c r="M344" s="371">
        <v>0.25</v>
      </c>
      <c r="N344" s="353">
        <f t="shared" si="59"/>
        <v>8.625</v>
      </c>
      <c r="O344" s="353">
        <f t="shared" si="60"/>
        <v>0.71875</v>
      </c>
      <c r="P344" s="353">
        <f t="shared" si="61"/>
        <v>1.49</v>
      </c>
      <c r="Q344" s="357">
        <f t="shared" si="62"/>
        <v>0.51761744966442957</v>
      </c>
    </row>
    <row r="345" spans="2:17" s="372" customFormat="1" x14ac:dyDescent="0.5">
      <c r="B345" s="366">
        <v>250401</v>
      </c>
      <c r="C345" s="367" t="s">
        <v>1713</v>
      </c>
      <c r="D345" s="367" t="s">
        <v>1716</v>
      </c>
      <c r="E345" s="368">
        <v>853057007610</v>
      </c>
      <c r="F345" s="369">
        <v>12</v>
      </c>
      <c r="G345" s="370">
        <v>33.799999999999997</v>
      </c>
      <c r="H345" s="369" t="s">
        <v>177</v>
      </c>
      <c r="I345" s="353">
        <v>16.649999999999999</v>
      </c>
      <c r="J345" s="353">
        <f t="shared" si="56"/>
        <v>1.3875</v>
      </c>
      <c r="K345" s="353">
        <f t="shared" si="57"/>
        <v>2.4900000000000002</v>
      </c>
      <c r="L345" s="355">
        <f t="shared" si="58"/>
        <v>0.44277108433734946</v>
      </c>
      <c r="M345" s="371">
        <v>0.25</v>
      </c>
      <c r="N345" s="353">
        <f t="shared" si="59"/>
        <v>12.487499999999999</v>
      </c>
      <c r="O345" s="353">
        <f t="shared" si="60"/>
        <v>1.0406249999999999</v>
      </c>
      <c r="P345" s="353">
        <f t="shared" si="61"/>
        <v>1.99</v>
      </c>
      <c r="Q345" s="357">
        <f t="shared" si="62"/>
        <v>0.47707286432160806</v>
      </c>
    </row>
    <row r="346" spans="2:17" s="344" customFormat="1" x14ac:dyDescent="0.5">
      <c r="B346" s="361" t="str">
        <f>C347</f>
        <v>Strange Water</v>
      </c>
      <c r="C346" s="345"/>
      <c r="D346" s="345"/>
      <c r="E346" s="346"/>
      <c r="F346" s="347"/>
      <c r="G346" s="348"/>
      <c r="H346" s="347"/>
      <c r="I346" s="362"/>
      <c r="J346" s="362"/>
      <c r="K346" s="362"/>
      <c r="L346" s="363"/>
      <c r="M346" s="364"/>
      <c r="N346" s="362"/>
      <c r="O346" s="362"/>
      <c r="P346" s="362"/>
      <c r="Q346" s="365"/>
    </row>
    <row r="347" spans="2:17" s="372" customFormat="1" x14ac:dyDescent="0.5">
      <c r="B347" s="366">
        <v>250700</v>
      </c>
      <c r="C347" s="367" t="s">
        <v>6186</v>
      </c>
      <c r="D347" s="367" t="s">
        <v>6187</v>
      </c>
      <c r="E347" s="368">
        <v>860010820100</v>
      </c>
      <c r="F347" s="369">
        <v>12</v>
      </c>
      <c r="G347" s="370">
        <v>11.2</v>
      </c>
      <c r="H347" s="369" t="s">
        <v>177</v>
      </c>
      <c r="I347" s="353">
        <v>24.4</v>
      </c>
      <c r="J347" s="353">
        <f t="shared" si="56"/>
        <v>2.0333333333333332</v>
      </c>
      <c r="K347" s="353">
        <f t="shared" si="57"/>
        <v>3.49</v>
      </c>
      <c r="L347" s="355">
        <f t="shared" si="58"/>
        <v>0.41738299904489023</v>
      </c>
      <c r="M347" s="371">
        <v>0.15</v>
      </c>
      <c r="N347" s="353">
        <f t="shared" si="59"/>
        <v>20.74</v>
      </c>
      <c r="O347" s="353">
        <f t="shared" si="60"/>
        <v>1.7283333333333333</v>
      </c>
      <c r="P347" s="353">
        <f t="shared" si="61"/>
        <v>2.99</v>
      </c>
      <c r="Q347" s="357">
        <f t="shared" si="62"/>
        <v>0.42196209587513939</v>
      </c>
    </row>
    <row r="348" spans="2:17" s="372" customFormat="1" x14ac:dyDescent="0.5">
      <c r="B348" s="366">
        <v>250701</v>
      </c>
      <c r="C348" s="367" t="s">
        <v>6186</v>
      </c>
      <c r="D348" s="367" t="s">
        <v>6188</v>
      </c>
      <c r="E348" s="368">
        <v>860010820124</v>
      </c>
      <c r="F348" s="369">
        <v>12</v>
      </c>
      <c r="G348" s="370">
        <v>11.2</v>
      </c>
      <c r="H348" s="369" t="s">
        <v>177</v>
      </c>
      <c r="I348" s="353">
        <v>24.4</v>
      </c>
      <c r="J348" s="353">
        <f t="shared" si="56"/>
        <v>2.0333333333333332</v>
      </c>
      <c r="K348" s="353">
        <f t="shared" si="57"/>
        <v>3.49</v>
      </c>
      <c r="L348" s="355">
        <f t="shared" si="58"/>
        <v>0.41738299904489023</v>
      </c>
      <c r="M348" s="371">
        <v>0.15</v>
      </c>
      <c r="N348" s="353">
        <f t="shared" si="59"/>
        <v>20.74</v>
      </c>
      <c r="O348" s="353">
        <f t="shared" si="60"/>
        <v>1.7283333333333333</v>
      </c>
      <c r="P348" s="353">
        <f t="shared" si="61"/>
        <v>2.99</v>
      </c>
      <c r="Q348" s="357">
        <f t="shared" si="62"/>
        <v>0.42196209587513939</v>
      </c>
    </row>
    <row r="349" spans="2:17" s="344" customFormat="1" x14ac:dyDescent="0.5">
      <c r="B349" s="440" t="s">
        <v>6322</v>
      </c>
      <c r="C349" s="441"/>
      <c r="D349" s="441"/>
      <c r="E349" s="442"/>
      <c r="F349" s="443"/>
      <c r="G349" s="444"/>
      <c r="H349" s="443"/>
      <c r="I349" s="445"/>
      <c r="J349" s="445"/>
      <c r="K349" s="445"/>
      <c r="L349" s="446"/>
      <c r="M349" s="447"/>
      <c r="N349" s="445"/>
      <c r="O349" s="445"/>
      <c r="P349" s="445"/>
      <c r="Q349" s="448"/>
    </row>
    <row r="350" spans="2:17" s="372" customFormat="1" x14ac:dyDescent="0.5">
      <c r="B350" s="366">
        <v>252110</v>
      </c>
      <c r="C350" s="367" t="s">
        <v>1721</v>
      </c>
      <c r="D350" s="367" t="s">
        <v>1722</v>
      </c>
      <c r="E350" s="368">
        <v>850027702674</v>
      </c>
      <c r="F350" s="369">
        <v>6</v>
      </c>
      <c r="G350" s="370">
        <v>48</v>
      </c>
      <c r="H350" s="369" t="s">
        <v>5487</v>
      </c>
      <c r="I350" s="353">
        <v>34.700000000000003</v>
      </c>
      <c r="J350" s="353">
        <f t="shared" si="56"/>
        <v>5.7833333333333341</v>
      </c>
      <c r="K350" s="353">
        <f t="shared" si="57"/>
        <v>9.99</v>
      </c>
      <c r="L350" s="355">
        <f t="shared" si="58"/>
        <v>0.4210877544210877</v>
      </c>
      <c r="M350" s="371">
        <v>0.15</v>
      </c>
      <c r="N350" s="353">
        <f t="shared" si="59"/>
        <v>29.495000000000001</v>
      </c>
      <c r="O350" s="353">
        <f t="shared" si="60"/>
        <v>4.9158333333333335</v>
      </c>
      <c r="P350" s="353">
        <f t="shared" si="61"/>
        <v>8.49</v>
      </c>
      <c r="Q350" s="357">
        <f t="shared" si="62"/>
        <v>0.42098547310561446</v>
      </c>
    </row>
    <row r="351" spans="2:17" s="372" customFormat="1" x14ac:dyDescent="0.5">
      <c r="B351" s="366">
        <v>252111</v>
      </c>
      <c r="C351" s="367" t="s">
        <v>1721</v>
      </c>
      <c r="D351" s="367" t="s">
        <v>5751</v>
      </c>
      <c r="E351" s="368">
        <v>850027702940</v>
      </c>
      <c r="F351" s="369">
        <v>6</v>
      </c>
      <c r="G351" s="370">
        <v>48</v>
      </c>
      <c r="H351" s="369" t="s">
        <v>5487</v>
      </c>
      <c r="I351" s="353">
        <v>34.700000000000003</v>
      </c>
      <c r="J351" s="353">
        <f t="shared" si="56"/>
        <v>5.7833333333333341</v>
      </c>
      <c r="K351" s="353">
        <f t="shared" si="57"/>
        <v>9.99</v>
      </c>
      <c r="L351" s="355">
        <f t="shared" si="58"/>
        <v>0.4210877544210877</v>
      </c>
      <c r="M351" s="371">
        <v>0.15</v>
      </c>
      <c r="N351" s="353">
        <f t="shared" si="59"/>
        <v>29.495000000000001</v>
      </c>
      <c r="O351" s="353">
        <f t="shared" si="60"/>
        <v>4.9158333333333335</v>
      </c>
      <c r="P351" s="353">
        <f t="shared" si="61"/>
        <v>8.49</v>
      </c>
      <c r="Q351" s="357">
        <f t="shared" si="62"/>
        <v>0.42098547310561446</v>
      </c>
    </row>
    <row r="352" spans="2:17" s="372" customFormat="1" x14ac:dyDescent="0.5">
      <c r="B352" s="366">
        <v>252112</v>
      </c>
      <c r="C352" s="367" t="s">
        <v>1721</v>
      </c>
      <c r="D352" s="367" t="s">
        <v>1723</v>
      </c>
      <c r="E352" s="368">
        <v>850027702667</v>
      </c>
      <c r="F352" s="369">
        <v>6</v>
      </c>
      <c r="G352" s="370">
        <v>48</v>
      </c>
      <c r="H352" s="369" t="s">
        <v>5487</v>
      </c>
      <c r="I352" s="353">
        <v>34.700000000000003</v>
      </c>
      <c r="J352" s="353">
        <f t="shared" si="56"/>
        <v>5.7833333333333341</v>
      </c>
      <c r="K352" s="353">
        <f t="shared" si="57"/>
        <v>9.99</v>
      </c>
      <c r="L352" s="355">
        <f t="shared" si="58"/>
        <v>0.4210877544210877</v>
      </c>
      <c r="M352" s="371">
        <v>0.15</v>
      </c>
      <c r="N352" s="353">
        <f t="shared" si="59"/>
        <v>29.495000000000001</v>
      </c>
      <c r="O352" s="353">
        <f t="shared" si="60"/>
        <v>4.9158333333333335</v>
      </c>
      <c r="P352" s="353">
        <f t="shared" si="61"/>
        <v>8.49</v>
      </c>
      <c r="Q352" s="357">
        <f t="shared" si="62"/>
        <v>0.42098547310561446</v>
      </c>
    </row>
    <row r="353" spans="2:17" s="372" customFormat="1" x14ac:dyDescent="0.5">
      <c r="B353" s="366">
        <v>252113</v>
      </c>
      <c r="C353" s="367" t="s">
        <v>1721</v>
      </c>
      <c r="D353" s="367" t="s">
        <v>1724</v>
      </c>
      <c r="E353" s="368">
        <v>850027702681</v>
      </c>
      <c r="F353" s="369">
        <v>6</v>
      </c>
      <c r="G353" s="370">
        <v>48</v>
      </c>
      <c r="H353" s="369" t="s">
        <v>5487</v>
      </c>
      <c r="I353" s="353">
        <v>34.700000000000003</v>
      </c>
      <c r="J353" s="353">
        <f t="shared" si="56"/>
        <v>5.7833333333333341</v>
      </c>
      <c r="K353" s="353">
        <f t="shared" si="57"/>
        <v>9.99</v>
      </c>
      <c r="L353" s="355">
        <f t="shared" si="58"/>
        <v>0.4210877544210877</v>
      </c>
      <c r="M353" s="371">
        <v>0.15</v>
      </c>
      <c r="N353" s="353">
        <f t="shared" si="59"/>
        <v>29.495000000000001</v>
      </c>
      <c r="O353" s="353">
        <f t="shared" si="60"/>
        <v>4.9158333333333335</v>
      </c>
      <c r="P353" s="353">
        <f t="shared" si="61"/>
        <v>8.49</v>
      </c>
      <c r="Q353" s="357">
        <f t="shared" si="62"/>
        <v>0.42098547310561446</v>
      </c>
    </row>
    <row r="354" spans="2:17" s="372" customFormat="1" x14ac:dyDescent="0.5">
      <c r="B354" s="366">
        <v>252114</v>
      </c>
      <c r="C354" s="367" t="s">
        <v>1721</v>
      </c>
      <c r="D354" s="367" t="s">
        <v>5729</v>
      </c>
      <c r="E354" s="368">
        <v>850027702711</v>
      </c>
      <c r="F354" s="369">
        <v>6</v>
      </c>
      <c r="G354" s="370">
        <v>48</v>
      </c>
      <c r="H354" s="369" t="s">
        <v>5487</v>
      </c>
      <c r="I354" s="353">
        <v>34.700000000000003</v>
      </c>
      <c r="J354" s="353">
        <f t="shared" si="56"/>
        <v>5.7833333333333341</v>
      </c>
      <c r="K354" s="353">
        <f t="shared" si="57"/>
        <v>9.99</v>
      </c>
      <c r="L354" s="355">
        <f t="shared" si="58"/>
        <v>0.4210877544210877</v>
      </c>
      <c r="M354" s="371">
        <v>0.15</v>
      </c>
      <c r="N354" s="353">
        <f t="shared" si="59"/>
        <v>29.495000000000001</v>
      </c>
      <c r="O354" s="353">
        <f t="shared" si="60"/>
        <v>4.9158333333333335</v>
      </c>
      <c r="P354" s="353">
        <f t="shared" si="61"/>
        <v>8.49</v>
      </c>
      <c r="Q354" s="357">
        <f t="shared" si="62"/>
        <v>0.42098547310561446</v>
      </c>
    </row>
    <row r="355" spans="2:17" s="372" customFormat="1" x14ac:dyDescent="0.5">
      <c r="B355" s="366">
        <v>252115</v>
      </c>
      <c r="C355" s="367" t="s">
        <v>1721</v>
      </c>
      <c r="D355" s="367" t="s">
        <v>1726</v>
      </c>
      <c r="E355" s="368">
        <v>850027702698</v>
      </c>
      <c r="F355" s="369">
        <v>6</v>
      </c>
      <c r="G355" s="370">
        <v>48</v>
      </c>
      <c r="H355" s="369" t="s">
        <v>5487</v>
      </c>
      <c r="I355" s="353">
        <v>34.700000000000003</v>
      </c>
      <c r="J355" s="353">
        <f t="shared" si="56"/>
        <v>5.7833333333333341</v>
      </c>
      <c r="K355" s="353">
        <f t="shared" si="57"/>
        <v>9.99</v>
      </c>
      <c r="L355" s="355">
        <f t="shared" si="58"/>
        <v>0.4210877544210877</v>
      </c>
      <c r="M355" s="371">
        <v>0.15</v>
      </c>
      <c r="N355" s="353">
        <f t="shared" si="59"/>
        <v>29.495000000000001</v>
      </c>
      <c r="O355" s="353">
        <f t="shared" si="60"/>
        <v>4.9158333333333335</v>
      </c>
      <c r="P355" s="353">
        <f t="shared" si="61"/>
        <v>8.49</v>
      </c>
      <c r="Q355" s="357">
        <f t="shared" si="62"/>
        <v>0.42098547310561446</v>
      </c>
    </row>
    <row r="356" spans="2:17" s="372" customFormat="1" x14ac:dyDescent="0.5">
      <c r="B356" s="366">
        <v>252116</v>
      </c>
      <c r="C356" s="367" t="s">
        <v>1721</v>
      </c>
      <c r="D356" s="367" t="s">
        <v>1727</v>
      </c>
      <c r="E356" s="368">
        <v>850027702704</v>
      </c>
      <c r="F356" s="369">
        <v>6</v>
      </c>
      <c r="G356" s="370">
        <v>48</v>
      </c>
      <c r="H356" s="369" t="s">
        <v>5487</v>
      </c>
      <c r="I356" s="353">
        <v>34.700000000000003</v>
      </c>
      <c r="J356" s="353">
        <f t="shared" si="56"/>
        <v>5.7833333333333341</v>
      </c>
      <c r="K356" s="353">
        <f t="shared" si="57"/>
        <v>9.99</v>
      </c>
      <c r="L356" s="355">
        <f t="shared" si="58"/>
        <v>0.4210877544210877</v>
      </c>
      <c r="M356" s="371">
        <v>0.15</v>
      </c>
      <c r="N356" s="353">
        <f t="shared" si="59"/>
        <v>29.495000000000001</v>
      </c>
      <c r="O356" s="353">
        <f t="shared" si="60"/>
        <v>4.9158333333333335</v>
      </c>
      <c r="P356" s="353">
        <f t="shared" si="61"/>
        <v>8.49</v>
      </c>
      <c r="Q356" s="357">
        <f t="shared" si="62"/>
        <v>0.42098547310561446</v>
      </c>
    </row>
    <row r="357" spans="2:17" s="372" customFormat="1" x14ac:dyDescent="0.5">
      <c r="B357" s="366">
        <v>252117</v>
      </c>
      <c r="C357" s="367" t="s">
        <v>1721</v>
      </c>
      <c r="D357" s="367" t="s">
        <v>1728</v>
      </c>
      <c r="E357" s="368">
        <v>850027702797</v>
      </c>
      <c r="F357" s="369">
        <v>6</v>
      </c>
      <c r="G357" s="370">
        <v>48</v>
      </c>
      <c r="H357" s="369" t="s">
        <v>5487</v>
      </c>
      <c r="I357" s="353">
        <v>34.700000000000003</v>
      </c>
      <c r="J357" s="353">
        <f t="shared" si="56"/>
        <v>5.7833333333333341</v>
      </c>
      <c r="K357" s="353">
        <f t="shared" si="57"/>
        <v>9.99</v>
      </c>
      <c r="L357" s="355">
        <f t="shared" si="58"/>
        <v>0.4210877544210877</v>
      </c>
      <c r="M357" s="371">
        <v>0.15</v>
      </c>
      <c r="N357" s="353">
        <f t="shared" si="59"/>
        <v>29.495000000000001</v>
      </c>
      <c r="O357" s="353">
        <f t="shared" si="60"/>
        <v>4.9158333333333335</v>
      </c>
      <c r="P357" s="353">
        <f t="shared" si="61"/>
        <v>8.49</v>
      </c>
      <c r="Q357" s="357">
        <f t="shared" si="62"/>
        <v>0.42098547310561446</v>
      </c>
    </row>
    <row r="358" spans="2:17" s="372" customFormat="1" x14ac:dyDescent="0.5">
      <c r="B358" s="366">
        <v>252118</v>
      </c>
      <c r="C358" s="367" t="s">
        <v>1721</v>
      </c>
      <c r="D358" s="367" t="s">
        <v>6155</v>
      </c>
      <c r="E358" s="368">
        <v>850062639317</v>
      </c>
      <c r="F358" s="369">
        <v>6</v>
      </c>
      <c r="G358" s="370">
        <v>48</v>
      </c>
      <c r="H358" s="369" t="s">
        <v>5487</v>
      </c>
      <c r="I358" s="353">
        <v>34.700000000000003</v>
      </c>
      <c r="J358" s="353">
        <f t="shared" si="56"/>
        <v>5.7833333333333341</v>
      </c>
      <c r="K358" s="353">
        <f t="shared" si="57"/>
        <v>9.99</v>
      </c>
      <c r="L358" s="355">
        <f t="shared" si="58"/>
        <v>0.4210877544210877</v>
      </c>
      <c r="M358" s="371">
        <v>0.15</v>
      </c>
      <c r="N358" s="353">
        <f t="shared" si="59"/>
        <v>29.495000000000001</v>
      </c>
      <c r="O358" s="353">
        <f t="shared" si="60"/>
        <v>4.9158333333333335</v>
      </c>
      <c r="P358" s="353">
        <f t="shared" si="61"/>
        <v>8.49</v>
      </c>
      <c r="Q358" s="357">
        <f t="shared" si="62"/>
        <v>0.42098547310561446</v>
      </c>
    </row>
    <row r="359" spans="2:17" s="372" customFormat="1" x14ac:dyDescent="0.5">
      <c r="B359" s="366">
        <v>252119</v>
      </c>
      <c r="C359" s="367" t="s">
        <v>1721</v>
      </c>
      <c r="D359" s="367" t="s">
        <v>6196</v>
      </c>
      <c r="E359" s="368">
        <v>850062639386</v>
      </c>
      <c r="F359" s="369">
        <v>8</v>
      </c>
      <c r="G359" s="370" t="s">
        <v>6197</v>
      </c>
      <c r="H359" s="369" t="s">
        <v>177</v>
      </c>
      <c r="I359" s="353">
        <v>34.700000000000003</v>
      </c>
      <c r="J359" s="353">
        <f t="shared" si="56"/>
        <v>4.3375000000000004</v>
      </c>
      <c r="K359" s="353">
        <f t="shared" si="57"/>
        <v>7.49</v>
      </c>
      <c r="L359" s="355">
        <f t="shared" si="58"/>
        <v>0.42089452603471295</v>
      </c>
      <c r="M359" s="371">
        <v>0.15</v>
      </c>
      <c r="N359" s="353">
        <f t="shared" si="59"/>
        <v>29.495000000000001</v>
      </c>
      <c r="O359" s="353">
        <f t="shared" si="60"/>
        <v>3.6868750000000001</v>
      </c>
      <c r="P359" s="353">
        <f t="shared" si="61"/>
        <v>6.49</v>
      </c>
      <c r="Q359" s="357">
        <f t="shared" si="62"/>
        <v>0.43191448382126346</v>
      </c>
    </row>
    <row r="360" spans="2:17" s="344" customFormat="1" x14ac:dyDescent="0.5">
      <c r="B360" s="361" t="str">
        <f>C361</f>
        <v>Goldthread LLC</v>
      </c>
      <c r="C360" s="345"/>
      <c r="D360" s="345"/>
      <c r="E360" s="346"/>
      <c r="F360" s="347"/>
      <c r="G360" s="348"/>
      <c r="H360" s="347"/>
      <c r="I360" s="362"/>
      <c r="J360" s="362"/>
      <c r="K360" s="362"/>
      <c r="L360" s="363"/>
      <c r="M360" s="364"/>
      <c r="N360" s="362"/>
      <c r="O360" s="362"/>
      <c r="P360" s="362"/>
      <c r="Q360" s="365"/>
    </row>
    <row r="361" spans="2:17" s="372" customFormat="1" x14ac:dyDescent="0.5">
      <c r="B361" s="366">
        <v>254210</v>
      </c>
      <c r="C361" s="367" t="s">
        <v>1729</v>
      </c>
      <c r="D361" s="367" t="s">
        <v>1730</v>
      </c>
      <c r="E361" s="368">
        <v>854004006380</v>
      </c>
      <c r="F361" s="369">
        <v>12</v>
      </c>
      <c r="G361" s="370">
        <v>10.5</v>
      </c>
      <c r="H361" s="369" t="s">
        <v>5487</v>
      </c>
      <c r="I361" s="353">
        <v>30.38</v>
      </c>
      <c r="J361" s="353">
        <f t="shared" si="56"/>
        <v>2.5316666666666667</v>
      </c>
      <c r="K361" s="353">
        <f t="shared" si="57"/>
        <v>4.49</v>
      </c>
      <c r="L361" s="355">
        <f t="shared" si="58"/>
        <v>0.43615441722345955</v>
      </c>
      <c r="M361" s="371">
        <v>0.2</v>
      </c>
      <c r="N361" s="353">
        <f t="shared" si="59"/>
        <v>24.304000000000002</v>
      </c>
      <c r="O361" s="353">
        <f t="shared" si="60"/>
        <v>2.0253333333333337</v>
      </c>
      <c r="P361" s="353">
        <f t="shared" si="61"/>
        <v>3.49</v>
      </c>
      <c r="Q361" s="357">
        <f t="shared" si="62"/>
        <v>0.41967526265520527</v>
      </c>
    </row>
    <row r="362" spans="2:17" s="372" customFormat="1" x14ac:dyDescent="0.5">
      <c r="B362" s="366">
        <v>254211</v>
      </c>
      <c r="C362" s="367" t="s">
        <v>1729</v>
      </c>
      <c r="D362" s="367" t="s">
        <v>1731</v>
      </c>
      <c r="E362" s="368">
        <v>854004006397</v>
      </c>
      <c r="F362" s="369">
        <v>12</v>
      </c>
      <c r="G362" s="370">
        <v>10.5</v>
      </c>
      <c r="H362" s="369" t="s">
        <v>5487</v>
      </c>
      <c r="I362" s="353">
        <v>30.38</v>
      </c>
      <c r="J362" s="353">
        <f t="shared" si="56"/>
        <v>2.5316666666666667</v>
      </c>
      <c r="K362" s="353">
        <f t="shared" si="57"/>
        <v>4.49</v>
      </c>
      <c r="L362" s="355">
        <f t="shared" si="58"/>
        <v>0.43615441722345955</v>
      </c>
      <c r="M362" s="371">
        <v>0.2</v>
      </c>
      <c r="N362" s="353">
        <f t="shared" si="59"/>
        <v>24.304000000000002</v>
      </c>
      <c r="O362" s="353">
        <f t="shared" si="60"/>
        <v>2.0253333333333337</v>
      </c>
      <c r="P362" s="353">
        <f t="shared" si="61"/>
        <v>3.49</v>
      </c>
      <c r="Q362" s="357">
        <f t="shared" si="62"/>
        <v>0.41967526265520527</v>
      </c>
    </row>
    <row r="363" spans="2:17" s="372" customFormat="1" x14ac:dyDescent="0.5">
      <c r="B363" s="366">
        <v>254212</v>
      </c>
      <c r="C363" s="367" t="s">
        <v>1729</v>
      </c>
      <c r="D363" s="367" t="s">
        <v>1732</v>
      </c>
      <c r="E363" s="368">
        <v>854004006373</v>
      </c>
      <c r="F363" s="369">
        <v>12</v>
      </c>
      <c r="G363" s="370">
        <v>10.5</v>
      </c>
      <c r="H363" s="369" t="s">
        <v>5487</v>
      </c>
      <c r="I363" s="353">
        <v>30.38</v>
      </c>
      <c r="J363" s="353">
        <f t="shared" si="56"/>
        <v>2.5316666666666667</v>
      </c>
      <c r="K363" s="353">
        <f t="shared" si="57"/>
        <v>4.49</v>
      </c>
      <c r="L363" s="355">
        <f t="shared" si="58"/>
        <v>0.43615441722345955</v>
      </c>
      <c r="M363" s="371">
        <v>0.2</v>
      </c>
      <c r="N363" s="353">
        <f t="shared" si="59"/>
        <v>24.304000000000002</v>
      </c>
      <c r="O363" s="353">
        <f t="shared" si="60"/>
        <v>2.0253333333333337</v>
      </c>
      <c r="P363" s="353">
        <f t="shared" si="61"/>
        <v>3.49</v>
      </c>
      <c r="Q363" s="357">
        <f t="shared" si="62"/>
        <v>0.41967526265520527</v>
      </c>
    </row>
    <row r="364" spans="2:17" s="372" customFormat="1" x14ac:dyDescent="0.5">
      <c r="B364" s="366">
        <v>254213</v>
      </c>
      <c r="C364" s="367" t="s">
        <v>1729</v>
      </c>
      <c r="D364" s="367" t="s">
        <v>1733</v>
      </c>
      <c r="E364" s="368">
        <v>854004006403</v>
      </c>
      <c r="F364" s="369">
        <v>12</v>
      </c>
      <c r="G364" s="370">
        <v>10.5</v>
      </c>
      <c r="H364" s="369" t="s">
        <v>5487</v>
      </c>
      <c r="I364" s="353">
        <v>30.38</v>
      </c>
      <c r="J364" s="353">
        <f t="shared" si="56"/>
        <v>2.5316666666666667</v>
      </c>
      <c r="K364" s="353">
        <f t="shared" si="57"/>
        <v>4.49</v>
      </c>
      <c r="L364" s="355">
        <f t="shared" si="58"/>
        <v>0.43615441722345955</v>
      </c>
      <c r="M364" s="371">
        <v>0.2</v>
      </c>
      <c r="N364" s="353">
        <f t="shared" si="59"/>
        <v>24.304000000000002</v>
      </c>
      <c r="O364" s="353">
        <f t="shared" si="60"/>
        <v>2.0253333333333337</v>
      </c>
      <c r="P364" s="353">
        <f t="shared" si="61"/>
        <v>3.49</v>
      </c>
      <c r="Q364" s="357">
        <f t="shared" si="62"/>
        <v>0.41967526265520527</v>
      </c>
    </row>
    <row r="365" spans="2:17" s="372" customFormat="1" x14ac:dyDescent="0.5">
      <c r="B365" s="366">
        <v>254214</v>
      </c>
      <c r="C365" s="367" t="s">
        <v>1729</v>
      </c>
      <c r="D365" s="367" t="s">
        <v>1734</v>
      </c>
      <c r="E365" s="368">
        <v>854004006519</v>
      </c>
      <c r="F365" s="369">
        <v>12</v>
      </c>
      <c r="G365" s="370">
        <v>10.5</v>
      </c>
      <c r="H365" s="369" t="s">
        <v>5487</v>
      </c>
      <c r="I365" s="353">
        <v>30.38</v>
      </c>
      <c r="J365" s="353">
        <f t="shared" si="56"/>
        <v>2.5316666666666667</v>
      </c>
      <c r="K365" s="353">
        <f t="shared" si="57"/>
        <v>4.49</v>
      </c>
      <c r="L365" s="355">
        <f t="shared" si="58"/>
        <v>0.43615441722345955</v>
      </c>
      <c r="M365" s="371">
        <v>0.2</v>
      </c>
      <c r="N365" s="353">
        <f t="shared" si="59"/>
        <v>24.304000000000002</v>
      </c>
      <c r="O365" s="353">
        <f t="shared" si="60"/>
        <v>2.0253333333333337</v>
      </c>
      <c r="P365" s="353">
        <f t="shared" si="61"/>
        <v>3.49</v>
      </c>
      <c r="Q365" s="357">
        <f t="shared" si="62"/>
        <v>0.41967526265520527</v>
      </c>
    </row>
    <row r="366" spans="2:17" s="372" customFormat="1" x14ac:dyDescent="0.5">
      <c r="B366" s="366">
        <v>254215</v>
      </c>
      <c r="C366" s="367" t="s">
        <v>1729</v>
      </c>
      <c r="D366" s="367" t="s">
        <v>1735</v>
      </c>
      <c r="E366" s="368">
        <v>854004006526</v>
      </c>
      <c r="F366" s="369">
        <v>12</v>
      </c>
      <c r="G366" s="370">
        <v>10.5</v>
      </c>
      <c r="H366" s="369" t="s">
        <v>5487</v>
      </c>
      <c r="I366" s="353">
        <v>30.38</v>
      </c>
      <c r="J366" s="353">
        <f t="shared" si="56"/>
        <v>2.5316666666666667</v>
      </c>
      <c r="K366" s="353">
        <f t="shared" si="57"/>
        <v>4.49</v>
      </c>
      <c r="L366" s="355">
        <f t="shared" si="58"/>
        <v>0.43615441722345955</v>
      </c>
      <c r="M366" s="371">
        <v>0.2</v>
      </c>
      <c r="N366" s="353">
        <f t="shared" si="59"/>
        <v>24.304000000000002</v>
      </c>
      <c r="O366" s="353">
        <f t="shared" si="60"/>
        <v>2.0253333333333337</v>
      </c>
      <c r="P366" s="353">
        <f t="shared" si="61"/>
        <v>3.49</v>
      </c>
      <c r="Q366" s="357">
        <f t="shared" si="62"/>
        <v>0.41967526265520527</v>
      </c>
    </row>
    <row r="367" spans="2:17" s="372" customFormat="1" x14ac:dyDescent="0.5">
      <c r="B367" s="366">
        <v>254216</v>
      </c>
      <c r="C367" s="367" t="s">
        <v>1729</v>
      </c>
      <c r="D367" s="367" t="s">
        <v>1736</v>
      </c>
      <c r="E367" s="368">
        <v>854004006533</v>
      </c>
      <c r="F367" s="369">
        <v>12</v>
      </c>
      <c r="G367" s="370">
        <v>10.5</v>
      </c>
      <c r="H367" s="369" t="s">
        <v>5487</v>
      </c>
      <c r="I367" s="353">
        <v>30.38</v>
      </c>
      <c r="J367" s="353">
        <f t="shared" si="56"/>
        <v>2.5316666666666667</v>
      </c>
      <c r="K367" s="353">
        <f t="shared" si="57"/>
        <v>4.49</v>
      </c>
      <c r="L367" s="355">
        <f t="shared" si="58"/>
        <v>0.43615441722345955</v>
      </c>
      <c r="M367" s="371">
        <v>0.2</v>
      </c>
      <c r="N367" s="353">
        <f t="shared" si="59"/>
        <v>24.304000000000002</v>
      </c>
      <c r="O367" s="353">
        <f t="shared" si="60"/>
        <v>2.0253333333333337</v>
      </c>
      <c r="P367" s="353">
        <f t="shared" si="61"/>
        <v>3.49</v>
      </c>
      <c r="Q367" s="357">
        <f t="shared" si="62"/>
        <v>0.41967526265520527</v>
      </c>
    </row>
    <row r="368" spans="2:17" s="372" customFormat="1" x14ac:dyDescent="0.5">
      <c r="B368" s="366">
        <v>254217</v>
      </c>
      <c r="C368" s="367" t="s">
        <v>1729</v>
      </c>
      <c r="D368" s="367" t="s">
        <v>5887</v>
      </c>
      <c r="E368" s="368">
        <v>854004006540</v>
      </c>
      <c r="F368" s="369">
        <v>12</v>
      </c>
      <c r="G368" s="370">
        <v>10.5</v>
      </c>
      <c r="H368" s="369" t="s">
        <v>5487</v>
      </c>
      <c r="I368" s="353">
        <v>30.38</v>
      </c>
      <c r="J368" s="353">
        <f t="shared" si="56"/>
        <v>2.5316666666666667</v>
      </c>
      <c r="K368" s="353">
        <f t="shared" si="57"/>
        <v>4.49</v>
      </c>
      <c r="L368" s="355">
        <f t="shared" si="58"/>
        <v>0.43615441722345955</v>
      </c>
      <c r="M368" s="371">
        <v>0.2</v>
      </c>
      <c r="N368" s="353">
        <f t="shared" si="59"/>
        <v>24.304000000000002</v>
      </c>
      <c r="O368" s="353">
        <f t="shared" si="60"/>
        <v>2.0253333333333337</v>
      </c>
      <c r="P368" s="353">
        <f t="shared" si="61"/>
        <v>3.49</v>
      </c>
      <c r="Q368" s="357">
        <f t="shared" si="62"/>
        <v>0.41967526265520527</v>
      </c>
    </row>
    <row r="369" spans="2:17" s="344" customFormat="1" x14ac:dyDescent="0.5">
      <c r="B369" s="361" t="str">
        <f>C370</f>
        <v>Tea Horse Road,LLC</v>
      </c>
      <c r="C369" s="345"/>
      <c r="D369" s="345"/>
      <c r="E369" s="346"/>
      <c r="F369" s="347"/>
      <c r="G369" s="348"/>
      <c r="H369" s="347"/>
      <c r="I369" s="362"/>
      <c r="J369" s="362"/>
      <c r="K369" s="362"/>
      <c r="L369" s="363"/>
      <c r="M369" s="364"/>
      <c r="N369" s="362"/>
      <c r="O369" s="362"/>
      <c r="P369" s="362"/>
      <c r="Q369" s="365"/>
    </row>
    <row r="370" spans="2:17" s="372" customFormat="1" x14ac:dyDescent="0.5">
      <c r="B370" s="366">
        <v>264201</v>
      </c>
      <c r="C370" s="367" t="s">
        <v>1771</v>
      </c>
      <c r="D370" s="367" t="s">
        <v>1775</v>
      </c>
      <c r="E370" s="368">
        <v>855103006127</v>
      </c>
      <c r="F370" s="369">
        <v>12</v>
      </c>
      <c r="G370" s="370">
        <v>16</v>
      </c>
      <c r="H370" s="369" t="s">
        <v>177</v>
      </c>
      <c r="I370" s="353">
        <v>19.25</v>
      </c>
      <c r="J370" s="353">
        <f t="shared" si="56"/>
        <v>1.6041666666666667</v>
      </c>
      <c r="K370" s="353">
        <f t="shared" si="57"/>
        <v>2.99</v>
      </c>
      <c r="L370" s="355">
        <f t="shared" si="58"/>
        <v>0.46348940914158304</v>
      </c>
      <c r="M370" s="371">
        <v>0.15</v>
      </c>
      <c r="N370" s="353">
        <f t="shared" si="59"/>
        <v>16.362500000000001</v>
      </c>
      <c r="O370" s="353">
        <f t="shared" si="60"/>
        <v>1.3635416666666667</v>
      </c>
      <c r="P370" s="353">
        <f t="shared" si="61"/>
        <v>2.4900000000000002</v>
      </c>
      <c r="Q370" s="357">
        <f t="shared" si="62"/>
        <v>0.45239290495314599</v>
      </c>
    </row>
    <row r="371" spans="2:17" s="372" customFormat="1" x14ac:dyDescent="0.5">
      <c r="B371" s="366">
        <v>264202</v>
      </c>
      <c r="C371" s="367" t="s">
        <v>1771</v>
      </c>
      <c r="D371" s="367" t="s">
        <v>1776</v>
      </c>
      <c r="E371" s="368">
        <v>855103006103</v>
      </c>
      <c r="F371" s="369">
        <v>12</v>
      </c>
      <c r="G371" s="370">
        <v>16</v>
      </c>
      <c r="H371" s="369" t="s">
        <v>177</v>
      </c>
      <c r="I371" s="353">
        <v>19.25</v>
      </c>
      <c r="J371" s="353">
        <f t="shared" si="56"/>
        <v>1.6041666666666667</v>
      </c>
      <c r="K371" s="353">
        <f t="shared" si="57"/>
        <v>2.99</v>
      </c>
      <c r="L371" s="355">
        <f t="shared" si="58"/>
        <v>0.46348940914158304</v>
      </c>
      <c r="M371" s="371">
        <v>0.15</v>
      </c>
      <c r="N371" s="353">
        <f t="shared" si="59"/>
        <v>16.362500000000001</v>
      </c>
      <c r="O371" s="353">
        <f t="shared" si="60"/>
        <v>1.3635416666666667</v>
      </c>
      <c r="P371" s="353">
        <f t="shared" si="61"/>
        <v>2.4900000000000002</v>
      </c>
      <c r="Q371" s="357">
        <f t="shared" si="62"/>
        <v>0.45239290495314599</v>
      </c>
    </row>
    <row r="372" spans="2:17" s="372" customFormat="1" x14ac:dyDescent="0.5">
      <c r="B372" s="366">
        <v>264203</v>
      </c>
      <c r="C372" s="367" t="s">
        <v>1771</v>
      </c>
      <c r="D372" s="367" t="s">
        <v>1777</v>
      </c>
      <c r="E372" s="368">
        <v>855103006080</v>
      </c>
      <c r="F372" s="369">
        <v>12</v>
      </c>
      <c r="G372" s="370">
        <v>16</v>
      </c>
      <c r="H372" s="369" t="s">
        <v>177</v>
      </c>
      <c r="I372" s="353">
        <v>19.25</v>
      </c>
      <c r="J372" s="353">
        <f t="shared" si="56"/>
        <v>1.6041666666666667</v>
      </c>
      <c r="K372" s="353">
        <f t="shared" si="57"/>
        <v>2.99</v>
      </c>
      <c r="L372" s="355">
        <f t="shared" si="58"/>
        <v>0.46348940914158304</v>
      </c>
      <c r="M372" s="371">
        <v>0.15</v>
      </c>
      <c r="N372" s="353">
        <f t="shared" si="59"/>
        <v>16.362500000000001</v>
      </c>
      <c r="O372" s="353">
        <f t="shared" si="60"/>
        <v>1.3635416666666667</v>
      </c>
      <c r="P372" s="353">
        <f t="shared" si="61"/>
        <v>2.4900000000000002</v>
      </c>
      <c r="Q372" s="357">
        <f t="shared" si="62"/>
        <v>0.45239290495314599</v>
      </c>
    </row>
    <row r="373" spans="2:17" s="372" customFormat="1" x14ac:dyDescent="0.5">
      <c r="B373" s="366">
        <v>264204</v>
      </c>
      <c r="C373" s="367" t="s">
        <v>1771</v>
      </c>
      <c r="D373" s="367" t="s">
        <v>1778</v>
      </c>
      <c r="E373" s="368">
        <v>855103006097</v>
      </c>
      <c r="F373" s="369">
        <v>12</v>
      </c>
      <c r="G373" s="370">
        <v>16</v>
      </c>
      <c r="H373" s="369" t="s">
        <v>177</v>
      </c>
      <c r="I373" s="353">
        <v>19.25</v>
      </c>
      <c r="J373" s="353">
        <f t="shared" si="56"/>
        <v>1.6041666666666667</v>
      </c>
      <c r="K373" s="353">
        <f t="shared" si="57"/>
        <v>2.99</v>
      </c>
      <c r="L373" s="355">
        <f t="shared" si="58"/>
        <v>0.46348940914158304</v>
      </c>
      <c r="M373" s="371">
        <v>0.15</v>
      </c>
      <c r="N373" s="353">
        <f t="shared" si="59"/>
        <v>16.362500000000001</v>
      </c>
      <c r="O373" s="353">
        <f t="shared" si="60"/>
        <v>1.3635416666666667</v>
      </c>
      <c r="P373" s="353">
        <f t="shared" si="61"/>
        <v>2.4900000000000002</v>
      </c>
      <c r="Q373" s="357">
        <f t="shared" si="62"/>
        <v>0.45239290495314599</v>
      </c>
    </row>
    <row r="374" spans="2:17" s="372" customFormat="1" x14ac:dyDescent="0.5">
      <c r="B374" s="366">
        <v>264205</v>
      </c>
      <c r="C374" s="367" t="s">
        <v>1771</v>
      </c>
      <c r="D374" s="367" t="s">
        <v>1779</v>
      </c>
      <c r="E374" s="368">
        <v>855103006134</v>
      </c>
      <c r="F374" s="369">
        <v>12</v>
      </c>
      <c r="G374" s="370">
        <v>16</v>
      </c>
      <c r="H374" s="369" t="s">
        <v>177</v>
      </c>
      <c r="I374" s="353">
        <v>19.25</v>
      </c>
      <c r="J374" s="353">
        <f t="shared" si="56"/>
        <v>1.6041666666666667</v>
      </c>
      <c r="K374" s="353">
        <f t="shared" si="57"/>
        <v>2.99</v>
      </c>
      <c r="L374" s="355">
        <f t="shared" si="58"/>
        <v>0.46348940914158304</v>
      </c>
      <c r="M374" s="371">
        <v>0.15</v>
      </c>
      <c r="N374" s="353">
        <f t="shared" si="59"/>
        <v>16.362500000000001</v>
      </c>
      <c r="O374" s="353">
        <f t="shared" si="60"/>
        <v>1.3635416666666667</v>
      </c>
      <c r="P374" s="353">
        <f t="shared" si="61"/>
        <v>2.4900000000000002</v>
      </c>
      <c r="Q374" s="357">
        <f t="shared" si="62"/>
        <v>0.45239290495314599</v>
      </c>
    </row>
    <row r="375" spans="2:17" s="372" customFormat="1" x14ac:dyDescent="0.5">
      <c r="B375" s="366">
        <v>264206</v>
      </c>
      <c r="C375" s="367" t="s">
        <v>1771</v>
      </c>
      <c r="D375" s="367" t="s">
        <v>1780</v>
      </c>
      <c r="E375" s="368">
        <v>855103006141</v>
      </c>
      <c r="F375" s="369">
        <v>12</v>
      </c>
      <c r="G375" s="370">
        <v>16</v>
      </c>
      <c r="H375" s="369" t="s">
        <v>177</v>
      </c>
      <c r="I375" s="353">
        <v>19.25</v>
      </c>
      <c r="J375" s="353">
        <f t="shared" si="56"/>
        <v>1.6041666666666667</v>
      </c>
      <c r="K375" s="353">
        <f t="shared" si="57"/>
        <v>2.99</v>
      </c>
      <c r="L375" s="355">
        <f t="shared" si="58"/>
        <v>0.46348940914158304</v>
      </c>
      <c r="M375" s="371">
        <v>0.15</v>
      </c>
      <c r="N375" s="353">
        <f t="shared" si="59"/>
        <v>16.362500000000001</v>
      </c>
      <c r="O375" s="353">
        <f t="shared" si="60"/>
        <v>1.3635416666666667</v>
      </c>
      <c r="P375" s="353">
        <f t="shared" si="61"/>
        <v>2.4900000000000002</v>
      </c>
      <c r="Q375" s="357">
        <f t="shared" si="62"/>
        <v>0.45239290495314599</v>
      </c>
    </row>
    <row r="376" spans="2:17" s="372" customFormat="1" x14ac:dyDescent="0.5">
      <c r="B376" s="366">
        <v>264207</v>
      </c>
      <c r="C376" s="367" t="s">
        <v>1771</v>
      </c>
      <c r="D376" s="367" t="s">
        <v>5680</v>
      </c>
      <c r="E376" s="368">
        <v>855103006158</v>
      </c>
      <c r="F376" s="369">
        <v>12</v>
      </c>
      <c r="G376" s="370">
        <v>16</v>
      </c>
      <c r="H376" s="369" t="s">
        <v>177</v>
      </c>
      <c r="I376" s="353">
        <v>19.25</v>
      </c>
      <c r="J376" s="353">
        <f t="shared" si="56"/>
        <v>1.6041666666666667</v>
      </c>
      <c r="K376" s="353">
        <f t="shared" si="57"/>
        <v>2.99</v>
      </c>
      <c r="L376" s="355">
        <f t="shared" si="58"/>
        <v>0.46348940914158304</v>
      </c>
      <c r="M376" s="371">
        <v>0.15</v>
      </c>
      <c r="N376" s="353">
        <f t="shared" si="59"/>
        <v>16.362500000000001</v>
      </c>
      <c r="O376" s="353">
        <f t="shared" si="60"/>
        <v>1.3635416666666667</v>
      </c>
      <c r="P376" s="353">
        <f t="shared" si="61"/>
        <v>2.4900000000000002</v>
      </c>
      <c r="Q376" s="357">
        <f t="shared" si="62"/>
        <v>0.45239290495314599</v>
      </c>
    </row>
    <row r="377" spans="2:17" s="344" customFormat="1" x14ac:dyDescent="0.5">
      <c r="B377" s="361" t="str">
        <f>C378</f>
        <v>Sanzo</v>
      </c>
      <c r="C377" s="345"/>
      <c r="D377" s="345"/>
      <c r="E377" s="346"/>
      <c r="F377" s="347"/>
      <c r="G377" s="348"/>
      <c r="H377" s="347"/>
      <c r="I377" s="362"/>
      <c r="J377" s="362"/>
      <c r="K377" s="362"/>
      <c r="L377" s="363"/>
      <c r="M377" s="364"/>
      <c r="N377" s="362"/>
      <c r="O377" s="362"/>
      <c r="P377" s="362"/>
      <c r="Q377" s="365"/>
    </row>
    <row r="378" spans="2:17" s="372" customFormat="1" x14ac:dyDescent="0.5">
      <c r="B378" s="366">
        <v>266101</v>
      </c>
      <c r="C378" s="367" t="s">
        <v>1790</v>
      </c>
      <c r="D378" s="367" t="s">
        <v>5752</v>
      </c>
      <c r="E378" s="368">
        <v>860000352901</v>
      </c>
      <c r="F378" s="369">
        <v>12</v>
      </c>
      <c r="G378" s="370">
        <v>12</v>
      </c>
      <c r="H378" s="369" t="s">
        <v>177</v>
      </c>
      <c r="I378" s="353">
        <v>17.09</v>
      </c>
      <c r="J378" s="353">
        <f t="shared" si="56"/>
        <v>1.4241666666666666</v>
      </c>
      <c r="K378" s="353">
        <f t="shared" si="57"/>
        <v>2.4900000000000002</v>
      </c>
      <c r="L378" s="355">
        <f t="shared" si="58"/>
        <v>0.42804551539491309</v>
      </c>
      <c r="M378" s="371">
        <v>0.2</v>
      </c>
      <c r="N378" s="353">
        <f t="shared" si="59"/>
        <v>13.672000000000001</v>
      </c>
      <c r="O378" s="353">
        <f t="shared" si="60"/>
        <v>1.1393333333333333</v>
      </c>
      <c r="P378" s="353">
        <f t="shared" si="61"/>
        <v>1.99</v>
      </c>
      <c r="Q378" s="357">
        <f t="shared" si="62"/>
        <v>0.42747068676716921</v>
      </c>
    </row>
    <row r="379" spans="2:17" s="372" customFormat="1" x14ac:dyDescent="0.5">
      <c r="B379" s="366">
        <v>266102</v>
      </c>
      <c r="C379" s="367" t="s">
        <v>1790</v>
      </c>
      <c r="D379" s="367" t="s">
        <v>5753</v>
      </c>
      <c r="E379" s="368">
        <v>860000352918</v>
      </c>
      <c r="F379" s="369">
        <v>12</v>
      </c>
      <c r="G379" s="370">
        <v>12</v>
      </c>
      <c r="H379" s="369" t="s">
        <v>177</v>
      </c>
      <c r="I379" s="353">
        <v>17.09</v>
      </c>
      <c r="J379" s="353">
        <f t="shared" si="56"/>
        <v>1.4241666666666666</v>
      </c>
      <c r="K379" s="353">
        <f t="shared" si="57"/>
        <v>2.4900000000000002</v>
      </c>
      <c r="L379" s="355">
        <f t="shared" si="58"/>
        <v>0.42804551539491309</v>
      </c>
      <c r="M379" s="371">
        <v>0.2</v>
      </c>
      <c r="N379" s="353">
        <f t="shared" si="59"/>
        <v>13.672000000000001</v>
      </c>
      <c r="O379" s="353">
        <f t="shared" si="60"/>
        <v>1.1393333333333333</v>
      </c>
      <c r="P379" s="353">
        <f t="shared" si="61"/>
        <v>1.99</v>
      </c>
      <c r="Q379" s="357">
        <f t="shared" si="62"/>
        <v>0.42747068676716921</v>
      </c>
    </row>
    <row r="380" spans="2:17" s="372" customFormat="1" x14ac:dyDescent="0.5">
      <c r="B380" s="366">
        <v>266103</v>
      </c>
      <c r="C380" s="367" t="s">
        <v>1790</v>
      </c>
      <c r="D380" s="367" t="s">
        <v>5754</v>
      </c>
      <c r="E380" s="368">
        <v>860000352925</v>
      </c>
      <c r="F380" s="369">
        <v>12</v>
      </c>
      <c r="G380" s="370">
        <v>12</v>
      </c>
      <c r="H380" s="369" t="s">
        <v>177</v>
      </c>
      <c r="I380" s="353">
        <v>17.09</v>
      </c>
      <c r="J380" s="353">
        <f t="shared" si="56"/>
        <v>1.4241666666666666</v>
      </c>
      <c r="K380" s="353">
        <f t="shared" si="57"/>
        <v>2.4900000000000002</v>
      </c>
      <c r="L380" s="355">
        <f t="shared" si="58"/>
        <v>0.42804551539491309</v>
      </c>
      <c r="M380" s="371">
        <v>0.2</v>
      </c>
      <c r="N380" s="353">
        <f t="shared" si="59"/>
        <v>13.672000000000001</v>
      </c>
      <c r="O380" s="353">
        <f t="shared" si="60"/>
        <v>1.1393333333333333</v>
      </c>
      <c r="P380" s="353">
        <f t="shared" si="61"/>
        <v>1.99</v>
      </c>
      <c r="Q380" s="357">
        <f t="shared" si="62"/>
        <v>0.42747068676716921</v>
      </c>
    </row>
    <row r="381" spans="2:17" s="372" customFormat="1" x14ac:dyDescent="0.5">
      <c r="B381" s="366">
        <v>266104</v>
      </c>
      <c r="C381" s="367" t="s">
        <v>1790</v>
      </c>
      <c r="D381" s="367" t="s">
        <v>5755</v>
      </c>
      <c r="E381" s="368">
        <v>840269200144</v>
      </c>
      <c r="F381" s="369">
        <v>12</v>
      </c>
      <c r="G381" s="370">
        <v>12</v>
      </c>
      <c r="H381" s="369" t="s">
        <v>177</v>
      </c>
      <c r="I381" s="353">
        <v>17.09</v>
      </c>
      <c r="J381" s="353">
        <f t="shared" si="56"/>
        <v>1.4241666666666666</v>
      </c>
      <c r="K381" s="353">
        <f t="shared" si="57"/>
        <v>2.4900000000000002</v>
      </c>
      <c r="L381" s="355">
        <f t="shared" si="58"/>
        <v>0.42804551539491309</v>
      </c>
      <c r="M381" s="371">
        <v>0.2</v>
      </c>
      <c r="N381" s="353">
        <f t="shared" si="59"/>
        <v>13.672000000000001</v>
      </c>
      <c r="O381" s="353">
        <f t="shared" si="60"/>
        <v>1.1393333333333333</v>
      </c>
      <c r="P381" s="353">
        <f t="shared" si="61"/>
        <v>1.99</v>
      </c>
      <c r="Q381" s="357">
        <f t="shared" si="62"/>
        <v>0.42747068676716921</v>
      </c>
    </row>
    <row r="382" spans="2:17" s="372" customFormat="1" x14ac:dyDescent="0.5">
      <c r="B382" s="366">
        <v>266107</v>
      </c>
      <c r="C382" s="367" t="s">
        <v>1790</v>
      </c>
      <c r="D382" s="367" t="s">
        <v>5756</v>
      </c>
      <c r="E382" s="368">
        <v>840269200151</v>
      </c>
      <c r="F382" s="369">
        <v>12</v>
      </c>
      <c r="G382" s="370">
        <v>12</v>
      </c>
      <c r="H382" s="369" t="s">
        <v>177</v>
      </c>
      <c r="I382" s="353">
        <v>17.09</v>
      </c>
      <c r="J382" s="353">
        <f t="shared" si="56"/>
        <v>1.4241666666666666</v>
      </c>
      <c r="K382" s="353">
        <f t="shared" si="57"/>
        <v>2.4900000000000002</v>
      </c>
      <c r="L382" s="355">
        <f t="shared" si="58"/>
        <v>0.42804551539491309</v>
      </c>
      <c r="M382" s="371">
        <v>0.2</v>
      </c>
      <c r="N382" s="353">
        <f t="shared" si="59"/>
        <v>13.672000000000001</v>
      </c>
      <c r="O382" s="353">
        <f t="shared" si="60"/>
        <v>1.1393333333333333</v>
      </c>
      <c r="P382" s="353">
        <f t="shared" si="61"/>
        <v>1.99</v>
      </c>
      <c r="Q382" s="357">
        <f t="shared" si="62"/>
        <v>0.42747068676716921</v>
      </c>
    </row>
    <row r="383" spans="2:17" s="372" customFormat="1" x14ac:dyDescent="0.5">
      <c r="B383" s="366">
        <v>266201</v>
      </c>
      <c r="C383" s="367" t="s">
        <v>1790</v>
      </c>
      <c r="D383" s="367" t="s">
        <v>1791</v>
      </c>
      <c r="E383" s="368">
        <v>840269200229</v>
      </c>
      <c r="F383" s="369">
        <v>4</v>
      </c>
      <c r="G383" s="370">
        <v>12</v>
      </c>
      <c r="H383" s="369" t="s">
        <v>5487</v>
      </c>
      <c r="I383" s="353">
        <v>25.4</v>
      </c>
      <c r="J383" s="353">
        <f t="shared" si="56"/>
        <v>6.35</v>
      </c>
      <c r="K383" s="353">
        <f t="shared" si="57"/>
        <v>10.99</v>
      </c>
      <c r="L383" s="355">
        <f t="shared" si="58"/>
        <v>0.42220200181983625</v>
      </c>
      <c r="M383" s="371">
        <v>0.2</v>
      </c>
      <c r="N383" s="353">
        <f t="shared" si="59"/>
        <v>20.32</v>
      </c>
      <c r="O383" s="353">
        <f t="shared" si="60"/>
        <v>5.08</v>
      </c>
      <c r="P383" s="353">
        <f t="shared" si="61"/>
        <v>8.49</v>
      </c>
      <c r="Q383" s="357">
        <f t="shared" si="62"/>
        <v>0.40164899882214372</v>
      </c>
    </row>
    <row r="384" spans="2:17" s="372" customFormat="1" x14ac:dyDescent="0.5">
      <c r="B384" s="366">
        <v>266202</v>
      </c>
      <c r="C384" s="367" t="s">
        <v>1790</v>
      </c>
      <c r="D384" s="367" t="s">
        <v>1792</v>
      </c>
      <c r="E384" s="368">
        <v>840269200243</v>
      </c>
      <c r="F384" s="369">
        <v>4</v>
      </c>
      <c r="G384" s="370">
        <v>12</v>
      </c>
      <c r="H384" s="369" t="s">
        <v>5487</v>
      </c>
      <c r="I384" s="353">
        <v>25.4</v>
      </c>
      <c r="J384" s="353">
        <f t="shared" si="56"/>
        <v>6.35</v>
      </c>
      <c r="K384" s="353">
        <f t="shared" si="57"/>
        <v>10.99</v>
      </c>
      <c r="L384" s="355">
        <f t="shared" si="58"/>
        <v>0.42220200181983625</v>
      </c>
      <c r="M384" s="371">
        <v>0.2</v>
      </c>
      <c r="N384" s="353">
        <f t="shared" si="59"/>
        <v>20.32</v>
      </c>
      <c r="O384" s="353">
        <f t="shared" si="60"/>
        <v>5.08</v>
      </c>
      <c r="P384" s="353">
        <f t="shared" si="61"/>
        <v>8.49</v>
      </c>
      <c r="Q384" s="357">
        <f t="shared" si="62"/>
        <v>0.40164899882214372</v>
      </c>
    </row>
    <row r="385" spans="2:17" s="372" customFormat="1" x14ac:dyDescent="0.5">
      <c r="B385" s="366">
        <v>266203</v>
      </c>
      <c r="C385" s="367" t="s">
        <v>1790</v>
      </c>
      <c r="D385" s="367" t="s">
        <v>1793</v>
      </c>
      <c r="E385" s="368">
        <v>840269200212</v>
      </c>
      <c r="F385" s="369">
        <v>4</v>
      </c>
      <c r="G385" s="370">
        <v>12</v>
      </c>
      <c r="H385" s="369" t="s">
        <v>5487</v>
      </c>
      <c r="I385" s="353">
        <v>25.4</v>
      </c>
      <c r="J385" s="353">
        <f t="shared" si="56"/>
        <v>6.35</v>
      </c>
      <c r="K385" s="353">
        <f t="shared" si="57"/>
        <v>10.99</v>
      </c>
      <c r="L385" s="355">
        <f t="shared" si="58"/>
        <v>0.42220200181983625</v>
      </c>
      <c r="M385" s="371">
        <v>0.2</v>
      </c>
      <c r="N385" s="353">
        <f t="shared" si="59"/>
        <v>20.32</v>
      </c>
      <c r="O385" s="353">
        <f t="shared" si="60"/>
        <v>5.08</v>
      </c>
      <c r="P385" s="353">
        <f t="shared" si="61"/>
        <v>8.49</v>
      </c>
      <c r="Q385" s="357">
        <f t="shared" si="62"/>
        <v>0.40164899882214372</v>
      </c>
    </row>
    <row r="386" spans="2:17" s="372" customFormat="1" x14ac:dyDescent="0.5">
      <c r="B386" s="366">
        <v>266204</v>
      </c>
      <c r="C386" s="367" t="s">
        <v>1790</v>
      </c>
      <c r="D386" s="367" t="s">
        <v>1794</v>
      </c>
      <c r="E386" s="368">
        <v>840269200236</v>
      </c>
      <c r="F386" s="369">
        <v>4</v>
      </c>
      <c r="G386" s="370">
        <v>12</v>
      </c>
      <c r="H386" s="369" t="s">
        <v>5487</v>
      </c>
      <c r="I386" s="353">
        <v>25.4</v>
      </c>
      <c r="J386" s="353">
        <f t="shared" si="56"/>
        <v>6.35</v>
      </c>
      <c r="K386" s="353">
        <f t="shared" si="57"/>
        <v>10.99</v>
      </c>
      <c r="L386" s="355">
        <f t="shared" si="58"/>
        <v>0.42220200181983625</v>
      </c>
      <c r="M386" s="371">
        <v>0.2</v>
      </c>
      <c r="N386" s="353">
        <f t="shared" si="59"/>
        <v>20.32</v>
      </c>
      <c r="O386" s="353">
        <f t="shared" si="60"/>
        <v>5.08</v>
      </c>
      <c r="P386" s="353">
        <f t="shared" si="61"/>
        <v>8.49</v>
      </c>
      <c r="Q386" s="357">
        <f t="shared" si="62"/>
        <v>0.40164899882214372</v>
      </c>
    </row>
    <row r="387" spans="2:17" s="372" customFormat="1" x14ac:dyDescent="0.5">
      <c r="B387" s="366">
        <v>266205</v>
      </c>
      <c r="C387" s="367" t="s">
        <v>1790</v>
      </c>
      <c r="D387" s="367" t="s">
        <v>1795</v>
      </c>
      <c r="E387" s="368">
        <v>840269200250</v>
      </c>
      <c r="F387" s="369">
        <v>4</v>
      </c>
      <c r="G387" s="370">
        <v>12</v>
      </c>
      <c r="H387" s="369" t="s">
        <v>5487</v>
      </c>
      <c r="I387" s="353">
        <v>25.4</v>
      </c>
      <c r="J387" s="353">
        <f t="shared" si="56"/>
        <v>6.35</v>
      </c>
      <c r="K387" s="353">
        <f t="shared" si="57"/>
        <v>10.99</v>
      </c>
      <c r="L387" s="355">
        <f t="shared" si="58"/>
        <v>0.42220200181983625</v>
      </c>
      <c r="M387" s="371">
        <v>0.2</v>
      </c>
      <c r="N387" s="353">
        <f t="shared" si="59"/>
        <v>20.32</v>
      </c>
      <c r="O387" s="353">
        <f t="shared" si="60"/>
        <v>5.08</v>
      </c>
      <c r="P387" s="353">
        <f t="shared" si="61"/>
        <v>8.49</v>
      </c>
      <c r="Q387" s="357">
        <f t="shared" si="62"/>
        <v>0.40164899882214372</v>
      </c>
    </row>
    <row r="388" spans="2:17" s="372" customFormat="1" x14ac:dyDescent="0.5">
      <c r="B388" s="366">
        <v>266206</v>
      </c>
      <c r="C388" s="367" t="s">
        <v>1790</v>
      </c>
      <c r="D388" s="367" t="s">
        <v>1796</v>
      </c>
      <c r="E388" s="368">
        <v>840269200298</v>
      </c>
      <c r="F388" s="369">
        <v>4</v>
      </c>
      <c r="G388" s="370">
        <v>12</v>
      </c>
      <c r="H388" s="369" t="s">
        <v>5487</v>
      </c>
      <c r="I388" s="353">
        <v>25.4</v>
      </c>
      <c r="J388" s="353">
        <f t="shared" si="56"/>
        <v>6.35</v>
      </c>
      <c r="K388" s="353">
        <f t="shared" si="57"/>
        <v>10.99</v>
      </c>
      <c r="L388" s="355">
        <f t="shared" si="58"/>
        <v>0.42220200181983625</v>
      </c>
      <c r="M388" s="371">
        <v>0.2</v>
      </c>
      <c r="N388" s="353">
        <f t="shared" si="59"/>
        <v>20.32</v>
      </c>
      <c r="O388" s="353">
        <f t="shared" si="60"/>
        <v>5.08</v>
      </c>
      <c r="P388" s="353">
        <f t="shared" si="61"/>
        <v>8.49</v>
      </c>
      <c r="Q388" s="357">
        <f t="shared" si="62"/>
        <v>0.40164899882214372</v>
      </c>
    </row>
    <row r="389" spans="2:17" s="344" customFormat="1" x14ac:dyDescent="0.5">
      <c r="B389" s="361" t="str">
        <f>C390</f>
        <v>Sir Inkwell's</v>
      </c>
      <c r="C389" s="345"/>
      <c r="D389" s="345"/>
      <c r="E389" s="346"/>
      <c r="F389" s="347"/>
      <c r="G389" s="348"/>
      <c r="H389" s="347"/>
      <c r="I389" s="362"/>
      <c r="J389" s="362"/>
      <c r="K389" s="362"/>
      <c r="L389" s="363"/>
      <c r="M389" s="364"/>
      <c r="N389" s="362"/>
      <c r="O389" s="362"/>
      <c r="P389" s="362"/>
      <c r="Q389" s="365"/>
    </row>
    <row r="390" spans="2:17" s="372" customFormat="1" x14ac:dyDescent="0.5">
      <c r="B390" s="366">
        <v>277800</v>
      </c>
      <c r="C390" s="367" t="s">
        <v>6117</v>
      </c>
      <c r="D390" s="367" t="s">
        <v>6118</v>
      </c>
      <c r="E390" s="368">
        <v>860006175047</v>
      </c>
      <c r="F390" s="369">
        <v>12</v>
      </c>
      <c r="G390" s="370">
        <v>16</v>
      </c>
      <c r="H390" s="369" t="s">
        <v>5487</v>
      </c>
      <c r="I390" s="353">
        <v>22.6</v>
      </c>
      <c r="J390" s="353">
        <f t="shared" si="56"/>
        <v>1.8833333333333335</v>
      </c>
      <c r="K390" s="353">
        <f t="shared" si="57"/>
        <v>3.49</v>
      </c>
      <c r="L390" s="355">
        <f t="shared" si="58"/>
        <v>0.46036294173829989</v>
      </c>
      <c r="M390" s="371">
        <v>0.15</v>
      </c>
      <c r="N390" s="353">
        <f t="shared" si="59"/>
        <v>19.21</v>
      </c>
      <c r="O390" s="353">
        <f t="shared" si="60"/>
        <v>1.6008333333333333</v>
      </c>
      <c r="P390" s="353">
        <f t="shared" si="61"/>
        <v>2.99</v>
      </c>
      <c r="Q390" s="357">
        <f t="shared" si="62"/>
        <v>0.46460423634336684</v>
      </c>
    </row>
    <row r="391" spans="2:17" s="372" customFormat="1" x14ac:dyDescent="0.5">
      <c r="B391" s="366">
        <v>277801</v>
      </c>
      <c r="C391" s="367" t="s">
        <v>6117</v>
      </c>
      <c r="D391" s="367" t="s">
        <v>6120</v>
      </c>
      <c r="E391" s="368">
        <v>860006175061</v>
      </c>
      <c r="F391" s="369">
        <v>12</v>
      </c>
      <c r="G391" s="370">
        <v>16</v>
      </c>
      <c r="H391" s="369" t="s">
        <v>5487</v>
      </c>
      <c r="I391" s="353">
        <v>22.6</v>
      </c>
      <c r="J391" s="353">
        <f t="shared" si="56"/>
        <v>1.8833333333333335</v>
      </c>
      <c r="K391" s="353">
        <f t="shared" si="57"/>
        <v>3.49</v>
      </c>
      <c r="L391" s="355">
        <f t="shared" si="58"/>
        <v>0.46036294173829989</v>
      </c>
      <c r="M391" s="371">
        <v>0.15</v>
      </c>
      <c r="N391" s="353">
        <f t="shared" si="59"/>
        <v>19.21</v>
      </c>
      <c r="O391" s="353">
        <f t="shared" si="60"/>
        <v>1.6008333333333333</v>
      </c>
      <c r="P391" s="353">
        <f t="shared" si="61"/>
        <v>2.99</v>
      </c>
      <c r="Q391" s="357">
        <f t="shared" si="62"/>
        <v>0.46460423634336684</v>
      </c>
    </row>
    <row r="392" spans="2:17" s="372" customFormat="1" x14ac:dyDescent="0.5">
      <c r="B392" s="366">
        <v>277802</v>
      </c>
      <c r="C392" s="367" t="s">
        <v>6117</v>
      </c>
      <c r="D392" s="367" t="s">
        <v>6121</v>
      </c>
      <c r="E392" s="368">
        <v>860006175085</v>
      </c>
      <c r="F392" s="369">
        <v>12</v>
      </c>
      <c r="G392" s="370">
        <v>16</v>
      </c>
      <c r="H392" s="369" t="s">
        <v>5487</v>
      </c>
      <c r="I392" s="353">
        <v>22.6</v>
      </c>
      <c r="J392" s="353">
        <f t="shared" si="56"/>
        <v>1.8833333333333335</v>
      </c>
      <c r="K392" s="353">
        <f t="shared" si="57"/>
        <v>3.49</v>
      </c>
      <c r="L392" s="355">
        <f t="shared" si="58"/>
        <v>0.46036294173829989</v>
      </c>
      <c r="M392" s="371">
        <v>0.15</v>
      </c>
      <c r="N392" s="353">
        <f t="shared" si="59"/>
        <v>19.21</v>
      </c>
      <c r="O392" s="353">
        <f t="shared" si="60"/>
        <v>1.6008333333333333</v>
      </c>
      <c r="P392" s="353">
        <f t="shared" si="61"/>
        <v>2.99</v>
      </c>
      <c r="Q392" s="357">
        <f t="shared" si="62"/>
        <v>0.46460423634336684</v>
      </c>
    </row>
    <row r="393" spans="2:17" s="372" customFormat="1" x14ac:dyDescent="0.5">
      <c r="B393" s="366">
        <v>277803</v>
      </c>
      <c r="C393" s="367" t="s">
        <v>6117</v>
      </c>
      <c r="D393" s="367" t="s">
        <v>6122</v>
      </c>
      <c r="E393" s="368">
        <v>860003041512</v>
      </c>
      <c r="F393" s="369">
        <v>12</v>
      </c>
      <c r="G393" s="370">
        <v>16</v>
      </c>
      <c r="H393" s="369" t="s">
        <v>5487</v>
      </c>
      <c r="I393" s="353">
        <v>22.6</v>
      </c>
      <c r="J393" s="353">
        <f t="shared" si="56"/>
        <v>1.8833333333333335</v>
      </c>
      <c r="K393" s="353">
        <f t="shared" si="57"/>
        <v>3.49</v>
      </c>
      <c r="L393" s="355">
        <f t="shared" si="58"/>
        <v>0.46036294173829989</v>
      </c>
      <c r="M393" s="371">
        <v>0.15</v>
      </c>
      <c r="N393" s="353">
        <f t="shared" si="59"/>
        <v>19.21</v>
      </c>
      <c r="O393" s="353">
        <f t="shared" si="60"/>
        <v>1.6008333333333333</v>
      </c>
      <c r="P393" s="353">
        <f t="shared" si="61"/>
        <v>2.99</v>
      </c>
      <c r="Q393" s="357">
        <f t="shared" si="62"/>
        <v>0.46460423634336684</v>
      </c>
    </row>
    <row r="394" spans="2:17" s="372" customFormat="1" x14ac:dyDescent="0.5">
      <c r="B394" s="366">
        <v>277804</v>
      </c>
      <c r="C394" s="367" t="s">
        <v>6117</v>
      </c>
      <c r="D394" s="367" t="s">
        <v>6123</v>
      </c>
      <c r="E394" s="368">
        <v>860003041529</v>
      </c>
      <c r="F394" s="369">
        <v>12</v>
      </c>
      <c r="G394" s="370">
        <v>16</v>
      </c>
      <c r="H394" s="369" t="s">
        <v>5487</v>
      </c>
      <c r="I394" s="353">
        <v>22.6</v>
      </c>
      <c r="J394" s="353">
        <f t="shared" si="56"/>
        <v>1.8833333333333335</v>
      </c>
      <c r="K394" s="353">
        <f t="shared" si="57"/>
        <v>3.49</v>
      </c>
      <c r="L394" s="355">
        <f t="shared" si="58"/>
        <v>0.46036294173829989</v>
      </c>
      <c r="M394" s="371">
        <v>0.15</v>
      </c>
      <c r="N394" s="353">
        <f t="shared" si="59"/>
        <v>19.21</v>
      </c>
      <c r="O394" s="353">
        <f t="shared" si="60"/>
        <v>1.6008333333333333</v>
      </c>
      <c r="P394" s="353">
        <f t="shared" si="61"/>
        <v>2.99</v>
      </c>
      <c r="Q394" s="357">
        <f t="shared" si="62"/>
        <v>0.46460423634336684</v>
      </c>
    </row>
    <row r="395" spans="2:17" s="372" customFormat="1" x14ac:dyDescent="0.5">
      <c r="B395" s="366">
        <v>277805</v>
      </c>
      <c r="C395" s="367" t="s">
        <v>6117</v>
      </c>
      <c r="D395" s="367" t="s">
        <v>6124</v>
      </c>
      <c r="E395" s="368">
        <v>860003041536</v>
      </c>
      <c r="F395" s="369">
        <v>12</v>
      </c>
      <c r="G395" s="370">
        <v>16</v>
      </c>
      <c r="H395" s="369" t="s">
        <v>5487</v>
      </c>
      <c r="I395" s="353">
        <v>22.6</v>
      </c>
      <c r="J395" s="353">
        <f t="shared" si="56"/>
        <v>1.8833333333333335</v>
      </c>
      <c r="K395" s="353">
        <f t="shared" si="57"/>
        <v>3.49</v>
      </c>
      <c r="L395" s="355">
        <f t="shared" si="58"/>
        <v>0.46036294173829989</v>
      </c>
      <c r="M395" s="371">
        <v>0.15</v>
      </c>
      <c r="N395" s="353">
        <f t="shared" si="59"/>
        <v>19.21</v>
      </c>
      <c r="O395" s="353">
        <f t="shared" si="60"/>
        <v>1.6008333333333333</v>
      </c>
      <c r="P395" s="353">
        <f t="shared" si="61"/>
        <v>2.99</v>
      </c>
      <c r="Q395" s="357">
        <f t="shared" si="62"/>
        <v>0.46460423634336684</v>
      </c>
    </row>
    <row r="396" spans="2:17" s="344" customFormat="1" x14ac:dyDescent="0.5">
      <c r="B396" s="361" t="str">
        <f>C397</f>
        <v>GREENBEE</v>
      </c>
      <c r="C396" s="345"/>
      <c r="D396" s="345"/>
      <c r="E396" s="346"/>
      <c r="F396" s="347"/>
      <c r="G396" s="348"/>
      <c r="H396" s="347"/>
      <c r="I396" s="362"/>
      <c r="J396" s="362"/>
      <c r="K396" s="362"/>
      <c r="L396" s="363"/>
      <c r="M396" s="364"/>
      <c r="N396" s="362"/>
      <c r="O396" s="362"/>
      <c r="P396" s="362"/>
      <c r="Q396" s="365"/>
    </row>
    <row r="397" spans="2:17" s="372" customFormat="1" x14ac:dyDescent="0.5">
      <c r="B397" s="366">
        <v>725201</v>
      </c>
      <c r="C397" s="367" t="s">
        <v>4542</v>
      </c>
      <c r="D397" s="367" t="s">
        <v>4543</v>
      </c>
      <c r="E397" s="368">
        <v>858009002170</v>
      </c>
      <c r="F397" s="369">
        <v>6</v>
      </c>
      <c r="G397" s="370">
        <v>12</v>
      </c>
      <c r="H397" s="369" t="s">
        <v>177</v>
      </c>
      <c r="I397" s="353">
        <v>40.9</v>
      </c>
      <c r="J397" s="353">
        <f t="shared" si="56"/>
        <v>6.8166666666666664</v>
      </c>
      <c r="K397" s="353">
        <f t="shared" si="57"/>
        <v>11.49</v>
      </c>
      <c r="L397" s="355">
        <f t="shared" si="58"/>
        <v>0.40673049028140418</v>
      </c>
      <c r="M397" s="371">
        <v>0.2</v>
      </c>
      <c r="N397" s="353">
        <f t="shared" si="59"/>
        <v>32.72</v>
      </c>
      <c r="O397" s="353">
        <f t="shared" si="60"/>
        <v>5.4533333333333331</v>
      </c>
      <c r="P397" s="353">
        <f t="shared" si="61"/>
        <v>9.49</v>
      </c>
      <c r="Q397" s="357">
        <f t="shared" si="62"/>
        <v>0.42536002809975415</v>
      </c>
    </row>
    <row r="398" spans="2:17" s="372" customFormat="1" x14ac:dyDescent="0.5">
      <c r="B398" s="366">
        <v>725202</v>
      </c>
      <c r="C398" s="367" t="s">
        <v>4542</v>
      </c>
      <c r="D398" s="367" t="s">
        <v>4544</v>
      </c>
      <c r="E398" s="368">
        <v>858009002064</v>
      </c>
      <c r="F398" s="369">
        <v>24</v>
      </c>
      <c r="G398" s="370">
        <v>12</v>
      </c>
      <c r="H398" s="369" t="s">
        <v>177</v>
      </c>
      <c r="I398" s="353">
        <v>41.1</v>
      </c>
      <c r="J398" s="353">
        <f t="shared" si="56"/>
        <v>1.7125000000000001</v>
      </c>
      <c r="K398" s="353">
        <f t="shared" si="57"/>
        <v>2.99</v>
      </c>
      <c r="L398" s="355">
        <f t="shared" si="58"/>
        <v>0.42725752508361203</v>
      </c>
      <c r="M398" s="371">
        <v>0.2</v>
      </c>
      <c r="N398" s="353">
        <f t="shared" si="59"/>
        <v>32.880000000000003</v>
      </c>
      <c r="O398" s="353">
        <f t="shared" si="60"/>
        <v>1.37</v>
      </c>
      <c r="P398" s="353">
        <f t="shared" si="61"/>
        <v>2.4900000000000002</v>
      </c>
      <c r="Q398" s="357">
        <f t="shared" si="62"/>
        <v>0.44979919678714858</v>
      </c>
    </row>
    <row r="399" spans="2:17" s="372" customFormat="1" x14ac:dyDescent="0.5">
      <c r="B399" s="366">
        <v>725203</v>
      </c>
      <c r="C399" s="367" t="s">
        <v>4542</v>
      </c>
      <c r="D399" s="367" t="s">
        <v>4545</v>
      </c>
      <c r="E399" s="368">
        <v>858009002026</v>
      </c>
      <c r="F399" s="369">
        <v>24</v>
      </c>
      <c r="G399" s="370">
        <v>12</v>
      </c>
      <c r="H399" s="369" t="s">
        <v>177</v>
      </c>
      <c r="I399" s="353">
        <v>41.1</v>
      </c>
      <c r="J399" s="353">
        <f t="shared" si="56"/>
        <v>1.7125000000000001</v>
      </c>
      <c r="K399" s="353">
        <f t="shared" si="57"/>
        <v>2.99</v>
      </c>
      <c r="L399" s="355">
        <f t="shared" si="58"/>
        <v>0.42725752508361203</v>
      </c>
      <c r="M399" s="371">
        <v>0.2</v>
      </c>
      <c r="N399" s="353">
        <f t="shared" si="59"/>
        <v>32.880000000000003</v>
      </c>
      <c r="O399" s="353">
        <f t="shared" si="60"/>
        <v>1.37</v>
      </c>
      <c r="P399" s="353">
        <f t="shared" si="61"/>
        <v>2.4900000000000002</v>
      </c>
      <c r="Q399" s="357">
        <f t="shared" si="62"/>
        <v>0.44979919678714858</v>
      </c>
    </row>
    <row r="400" spans="2:17" s="372" customFormat="1" x14ac:dyDescent="0.5">
      <c r="B400" s="366">
        <v>725204</v>
      </c>
      <c r="C400" s="367" t="s">
        <v>4542</v>
      </c>
      <c r="D400" s="367" t="s">
        <v>4546</v>
      </c>
      <c r="E400" s="368">
        <v>858009002095</v>
      </c>
      <c r="F400" s="369">
        <v>6</v>
      </c>
      <c r="G400" s="370">
        <v>12</v>
      </c>
      <c r="H400" s="369" t="s">
        <v>177</v>
      </c>
      <c r="I400" s="353">
        <v>41.1</v>
      </c>
      <c r="J400" s="353">
        <f t="shared" si="56"/>
        <v>6.8500000000000005</v>
      </c>
      <c r="K400" s="353">
        <f t="shared" si="57"/>
        <v>11.49</v>
      </c>
      <c r="L400" s="355">
        <f t="shared" si="58"/>
        <v>0.40382941688424712</v>
      </c>
      <c r="M400" s="371">
        <v>0.2</v>
      </c>
      <c r="N400" s="353">
        <f t="shared" si="59"/>
        <v>32.880000000000003</v>
      </c>
      <c r="O400" s="353">
        <f t="shared" si="60"/>
        <v>5.48</v>
      </c>
      <c r="P400" s="353">
        <f t="shared" si="61"/>
        <v>9.49</v>
      </c>
      <c r="Q400" s="357">
        <f t="shared" si="62"/>
        <v>0.42255005268703894</v>
      </c>
    </row>
    <row r="401" spans="2:17" s="372" customFormat="1" x14ac:dyDescent="0.5">
      <c r="B401" s="366">
        <v>725205</v>
      </c>
      <c r="C401" s="367" t="s">
        <v>4542</v>
      </c>
      <c r="D401" s="367" t="s">
        <v>4547</v>
      </c>
      <c r="E401" s="368">
        <v>858009002040</v>
      </c>
      <c r="F401" s="369">
        <v>24</v>
      </c>
      <c r="G401" s="370">
        <v>12</v>
      </c>
      <c r="H401" s="369" t="s">
        <v>177</v>
      </c>
      <c r="I401" s="353">
        <v>41.1</v>
      </c>
      <c r="J401" s="353">
        <f t="shared" si="56"/>
        <v>1.7125000000000001</v>
      </c>
      <c r="K401" s="353">
        <f t="shared" si="57"/>
        <v>2.99</v>
      </c>
      <c r="L401" s="355">
        <f t="shared" si="58"/>
        <v>0.42725752508361203</v>
      </c>
      <c r="M401" s="371">
        <v>0.2</v>
      </c>
      <c r="N401" s="353">
        <f t="shared" si="59"/>
        <v>32.880000000000003</v>
      </c>
      <c r="O401" s="353">
        <f t="shared" si="60"/>
        <v>1.37</v>
      </c>
      <c r="P401" s="353">
        <f t="shared" si="61"/>
        <v>2.4900000000000002</v>
      </c>
      <c r="Q401" s="357">
        <f t="shared" si="62"/>
        <v>0.44979919678714858</v>
      </c>
    </row>
    <row r="402" spans="2:17" s="372" customFormat="1" x14ac:dyDescent="0.5">
      <c r="B402" s="366">
        <v>725206</v>
      </c>
      <c r="C402" s="367" t="s">
        <v>4542</v>
      </c>
      <c r="D402" s="367" t="s">
        <v>4548</v>
      </c>
      <c r="E402" s="368">
        <v>858009002125</v>
      </c>
      <c r="F402" s="369">
        <v>24</v>
      </c>
      <c r="G402" s="370">
        <v>12</v>
      </c>
      <c r="H402" s="369" t="s">
        <v>177</v>
      </c>
      <c r="I402" s="353">
        <v>39</v>
      </c>
      <c r="J402" s="353">
        <f t="shared" si="56"/>
        <v>1.625</v>
      </c>
      <c r="K402" s="353">
        <f t="shared" si="57"/>
        <v>2.99</v>
      </c>
      <c r="L402" s="355">
        <f t="shared" si="58"/>
        <v>0.45652173913043481</v>
      </c>
      <c r="M402" s="371">
        <v>0.2</v>
      </c>
      <c r="N402" s="353">
        <f t="shared" si="59"/>
        <v>31.200000000000003</v>
      </c>
      <c r="O402" s="353">
        <f t="shared" si="60"/>
        <v>1.3</v>
      </c>
      <c r="P402" s="353">
        <f t="shared" si="61"/>
        <v>2.4900000000000002</v>
      </c>
      <c r="Q402" s="357">
        <f t="shared" si="62"/>
        <v>0.47791164658634538</v>
      </c>
    </row>
    <row r="403" spans="2:17" s="372" customFormat="1" x14ac:dyDescent="0.5">
      <c r="B403" s="366">
        <v>725207</v>
      </c>
      <c r="C403" s="367" t="s">
        <v>4542</v>
      </c>
      <c r="D403" s="367" t="s">
        <v>4549</v>
      </c>
      <c r="E403" s="368">
        <v>858009002149</v>
      </c>
      <c r="F403" s="369">
        <v>24</v>
      </c>
      <c r="G403" s="370">
        <v>12</v>
      </c>
      <c r="H403" s="369" t="s">
        <v>177</v>
      </c>
      <c r="I403" s="353">
        <v>39</v>
      </c>
      <c r="J403" s="353">
        <f t="shared" si="56"/>
        <v>1.625</v>
      </c>
      <c r="K403" s="353">
        <f t="shared" si="57"/>
        <v>2.99</v>
      </c>
      <c r="L403" s="355">
        <f t="shared" si="58"/>
        <v>0.45652173913043481</v>
      </c>
      <c r="M403" s="371">
        <v>0.2</v>
      </c>
      <c r="N403" s="353">
        <f t="shared" si="59"/>
        <v>31.200000000000003</v>
      </c>
      <c r="O403" s="353">
        <f t="shared" si="60"/>
        <v>1.3</v>
      </c>
      <c r="P403" s="353">
        <f t="shared" si="61"/>
        <v>2.4900000000000002</v>
      </c>
      <c r="Q403" s="357">
        <f t="shared" si="62"/>
        <v>0.47791164658634538</v>
      </c>
    </row>
    <row r="404" spans="2:17" s="372" customFormat="1" x14ac:dyDescent="0.5">
      <c r="B404" s="366">
        <v>725208</v>
      </c>
      <c r="C404" s="367" t="s">
        <v>4542</v>
      </c>
      <c r="D404" s="367" t="s">
        <v>4550</v>
      </c>
      <c r="E404" s="368">
        <v>858009002132</v>
      </c>
      <c r="F404" s="369">
        <v>24</v>
      </c>
      <c r="G404" s="370">
        <v>12</v>
      </c>
      <c r="H404" s="369" t="s">
        <v>177</v>
      </c>
      <c r="I404" s="353">
        <v>39</v>
      </c>
      <c r="J404" s="353">
        <f t="shared" si="56"/>
        <v>1.625</v>
      </c>
      <c r="K404" s="353">
        <f t="shared" si="57"/>
        <v>2.99</v>
      </c>
      <c r="L404" s="355">
        <f t="shared" si="58"/>
        <v>0.45652173913043481</v>
      </c>
      <c r="M404" s="371">
        <v>0.2</v>
      </c>
      <c r="N404" s="353">
        <f t="shared" si="59"/>
        <v>31.200000000000003</v>
      </c>
      <c r="O404" s="353">
        <f t="shared" si="60"/>
        <v>1.3</v>
      </c>
      <c r="P404" s="353">
        <f t="shared" si="61"/>
        <v>2.4900000000000002</v>
      </c>
      <c r="Q404" s="357">
        <f t="shared" si="62"/>
        <v>0.47791164658634538</v>
      </c>
    </row>
    <row r="405" spans="2:17" s="344" customFormat="1" x14ac:dyDescent="0.5">
      <c r="B405" s="361" t="str">
        <f>C406</f>
        <v>The Farm at Red Hill</v>
      </c>
      <c r="C405" s="345"/>
      <c r="D405" s="345"/>
      <c r="E405" s="346"/>
      <c r="F405" s="347"/>
      <c r="G405" s="348"/>
      <c r="H405" s="347"/>
      <c r="I405" s="362"/>
      <c r="J405" s="362"/>
      <c r="K405" s="362"/>
      <c r="L405" s="363"/>
      <c r="M405" s="364"/>
      <c r="N405" s="362"/>
      <c r="O405" s="362"/>
      <c r="P405" s="362"/>
      <c r="Q405" s="365"/>
    </row>
    <row r="406" spans="2:17" s="335" customFormat="1" x14ac:dyDescent="0.5">
      <c r="B406" s="351">
        <v>300160</v>
      </c>
      <c r="C406" s="326" t="s">
        <v>1874</v>
      </c>
      <c r="D406" s="326" t="s">
        <v>1875</v>
      </c>
      <c r="E406" s="327">
        <v>892654002000</v>
      </c>
      <c r="F406" s="328">
        <v>6</v>
      </c>
      <c r="G406" s="329">
        <v>16</v>
      </c>
      <c r="H406" s="328" t="s">
        <v>177</v>
      </c>
      <c r="I406" s="352">
        <v>20.7</v>
      </c>
      <c r="J406" s="352">
        <f t="shared" ref="J406:J473" si="63">I406/F406</f>
        <v>3.4499999999999997</v>
      </c>
      <c r="K406" s="352">
        <f t="shared" ref="K406:K473" si="64">IF(CEILING(J406/0.6,1)-0.51&gt;=J406/0.6,CEILING(J406/0.6,1)-0.51,CEILING(J406/0.6,1)-0.01)</f>
        <v>5.99</v>
      </c>
      <c r="L406" s="358">
        <f t="shared" ref="L406:L473" si="65">(K406-J406)/K406</f>
        <v>0.42404006677796335</v>
      </c>
      <c r="M406" s="356">
        <v>0.2</v>
      </c>
      <c r="N406" s="352">
        <f t="shared" ref="N406:N473" si="66">I406*(1-M406)</f>
        <v>16.559999999999999</v>
      </c>
      <c r="O406" s="352">
        <f t="shared" ref="O406:O473" si="67">N406/F406</f>
        <v>2.76</v>
      </c>
      <c r="P406" s="352">
        <f t="shared" ref="P406:P473" si="68">IF(CEILING(O406/0.6,1)-0.51&gt;=O406/0.6,CEILING(O406/0.6,1)-0.51,CEILING(O406/0.6,1)-0.01)</f>
        <v>4.99</v>
      </c>
      <c r="Q406" s="359">
        <f t="shared" ref="Q406:Q473" si="69">(P406-O406)/P406</f>
        <v>0.44689378757515036</v>
      </c>
    </row>
    <row r="407" spans="2:17" s="335" customFormat="1" x14ac:dyDescent="0.5">
      <c r="B407" s="351">
        <v>300161</v>
      </c>
      <c r="C407" s="326" t="s">
        <v>1874</v>
      </c>
      <c r="D407" s="326" t="s">
        <v>1876</v>
      </c>
      <c r="E407" s="327">
        <v>892654002017</v>
      </c>
      <c r="F407" s="328">
        <v>6</v>
      </c>
      <c r="G407" s="329">
        <v>16</v>
      </c>
      <c r="H407" s="328" t="s">
        <v>177</v>
      </c>
      <c r="I407" s="352">
        <v>20.7</v>
      </c>
      <c r="J407" s="352">
        <f t="shared" si="63"/>
        <v>3.4499999999999997</v>
      </c>
      <c r="K407" s="352">
        <f t="shared" si="64"/>
        <v>5.99</v>
      </c>
      <c r="L407" s="358">
        <f t="shared" si="65"/>
        <v>0.42404006677796335</v>
      </c>
      <c r="M407" s="356">
        <v>0.2</v>
      </c>
      <c r="N407" s="352">
        <f t="shared" si="66"/>
        <v>16.559999999999999</v>
      </c>
      <c r="O407" s="352">
        <f t="shared" si="67"/>
        <v>2.76</v>
      </c>
      <c r="P407" s="352">
        <f t="shared" si="68"/>
        <v>4.99</v>
      </c>
      <c r="Q407" s="359">
        <f t="shared" si="69"/>
        <v>0.44689378757515036</v>
      </c>
    </row>
    <row r="408" spans="2:17" s="335" customFormat="1" x14ac:dyDescent="0.5">
      <c r="B408" s="351">
        <v>300170</v>
      </c>
      <c r="C408" s="326" t="s">
        <v>1874</v>
      </c>
      <c r="D408" s="326" t="s">
        <v>1877</v>
      </c>
      <c r="E408" s="327">
        <v>892654002482</v>
      </c>
      <c r="F408" s="328">
        <v>6</v>
      </c>
      <c r="G408" s="329">
        <v>8</v>
      </c>
      <c r="H408" s="328" t="s">
        <v>177</v>
      </c>
      <c r="I408" s="352">
        <v>20.7</v>
      </c>
      <c r="J408" s="352">
        <f t="shared" si="63"/>
        <v>3.4499999999999997</v>
      </c>
      <c r="K408" s="352">
        <f t="shared" si="64"/>
        <v>5.99</v>
      </c>
      <c r="L408" s="358">
        <f t="shared" si="65"/>
        <v>0.42404006677796335</v>
      </c>
      <c r="M408" s="356">
        <v>0.2</v>
      </c>
      <c r="N408" s="352">
        <f t="shared" si="66"/>
        <v>16.559999999999999</v>
      </c>
      <c r="O408" s="352">
        <f t="shared" si="67"/>
        <v>2.76</v>
      </c>
      <c r="P408" s="352">
        <f t="shared" si="68"/>
        <v>4.99</v>
      </c>
      <c r="Q408" s="359">
        <f t="shared" si="69"/>
        <v>0.44689378757515036</v>
      </c>
    </row>
    <row r="409" spans="2:17" s="335" customFormat="1" x14ac:dyDescent="0.5">
      <c r="B409" s="351">
        <v>300171</v>
      </c>
      <c r="C409" s="326" t="s">
        <v>1874</v>
      </c>
      <c r="D409" s="326" t="s">
        <v>1878</v>
      </c>
      <c r="E409" s="327">
        <v>892654002499</v>
      </c>
      <c r="F409" s="328">
        <v>6</v>
      </c>
      <c r="G409" s="329">
        <v>8</v>
      </c>
      <c r="H409" s="328" t="s">
        <v>177</v>
      </c>
      <c r="I409" s="352">
        <v>20.7</v>
      </c>
      <c r="J409" s="352">
        <f t="shared" si="63"/>
        <v>3.4499999999999997</v>
      </c>
      <c r="K409" s="352">
        <f t="shared" si="64"/>
        <v>5.99</v>
      </c>
      <c r="L409" s="358">
        <f t="shared" si="65"/>
        <v>0.42404006677796335</v>
      </c>
      <c r="M409" s="356">
        <v>0.2</v>
      </c>
      <c r="N409" s="352">
        <f t="shared" si="66"/>
        <v>16.559999999999999</v>
      </c>
      <c r="O409" s="352">
        <f t="shared" si="67"/>
        <v>2.76</v>
      </c>
      <c r="P409" s="352">
        <f t="shared" si="68"/>
        <v>4.99</v>
      </c>
      <c r="Q409" s="359">
        <f t="shared" si="69"/>
        <v>0.44689378757515036</v>
      </c>
    </row>
    <row r="410" spans="2:17" s="335" customFormat="1" x14ac:dyDescent="0.5">
      <c r="B410" s="351">
        <v>300172</v>
      </c>
      <c r="C410" s="326" t="s">
        <v>1874</v>
      </c>
      <c r="D410" s="326" t="s">
        <v>1879</v>
      </c>
      <c r="E410" s="327">
        <v>892654002079</v>
      </c>
      <c r="F410" s="328">
        <v>6</v>
      </c>
      <c r="G410" s="329">
        <v>8</v>
      </c>
      <c r="H410" s="328" t="s">
        <v>177</v>
      </c>
      <c r="I410" s="352">
        <v>20.7</v>
      </c>
      <c r="J410" s="352">
        <f t="shared" si="63"/>
        <v>3.4499999999999997</v>
      </c>
      <c r="K410" s="352">
        <f t="shared" si="64"/>
        <v>5.99</v>
      </c>
      <c r="L410" s="358">
        <f t="shared" si="65"/>
        <v>0.42404006677796335</v>
      </c>
      <c r="M410" s="356">
        <v>0.2</v>
      </c>
      <c r="N410" s="352">
        <f t="shared" si="66"/>
        <v>16.559999999999999</v>
      </c>
      <c r="O410" s="352">
        <f t="shared" si="67"/>
        <v>2.76</v>
      </c>
      <c r="P410" s="352">
        <f t="shared" si="68"/>
        <v>4.99</v>
      </c>
      <c r="Q410" s="359">
        <f t="shared" si="69"/>
        <v>0.44689378757515036</v>
      </c>
    </row>
    <row r="411" spans="2:17" s="335" customFormat="1" x14ac:dyDescent="0.5">
      <c r="B411" s="351">
        <v>300173</v>
      </c>
      <c r="C411" s="326" t="s">
        <v>1874</v>
      </c>
      <c r="D411" s="326" t="s">
        <v>1880</v>
      </c>
      <c r="E411" s="327">
        <v>892654002086</v>
      </c>
      <c r="F411" s="328">
        <v>6</v>
      </c>
      <c r="G411" s="329">
        <v>8</v>
      </c>
      <c r="H411" s="328" t="s">
        <v>177</v>
      </c>
      <c r="I411" s="352">
        <v>20.7</v>
      </c>
      <c r="J411" s="352">
        <f t="shared" si="63"/>
        <v>3.4499999999999997</v>
      </c>
      <c r="K411" s="352">
        <f t="shared" si="64"/>
        <v>5.99</v>
      </c>
      <c r="L411" s="358">
        <f t="shared" si="65"/>
        <v>0.42404006677796335</v>
      </c>
      <c r="M411" s="356">
        <v>0.2</v>
      </c>
      <c r="N411" s="352">
        <f t="shared" si="66"/>
        <v>16.559999999999999</v>
      </c>
      <c r="O411" s="352">
        <f t="shared" si="67"/>
        <v>2.76</v>
      </c>
      <c r="P411" s="352">
        <f t="shared" si="68"/>
        <v>4.99</v>
      </c>
      <c r="Q411" s="359">
        <f t="shared" si="69"/>
        <v>0.44689378757515036</v>
      </c>
    </row>
    <row r="412" spans="2:17" s="335" customFormat="1" x14ac:dyDescent="0.5">
      <c r="B412" s="351">
        <v>300174</v>
      </c>
      <c r="C412" s="326" t="s">
        <v>1874</v>
      </c>
      <c r="D412" s="326" t="s">
        <v>1881</v>
      </c>
      <c r="E412" s="327">
        <v>892654002550</v>
      </c>
      <c r="F412" s="328">
        <v>6</v>
      </c>
      <c r="G412" s="329">
        <v>7</v>
      </c>
      <c r="H412" s="328" t="s">
        <v>177</v>
      </c>
      <c r="I412" s="352">
        <v>20.7</v>
      </c>
      <c r="J412" s="352">
        <f t="shared" si="63"/>
        <v>3.4499999999999997</v>
      </c>
      <c r="K412" s="352">
        <f t="shared" si="64"/>
        <v>5.99</v>
      </c>
      <c r="L412" s="358">
        <f t="shared" si="65"/>
        <v>0.42404006677796335</v>
      </c>
      <c r="M412" s="356">
        <v>0.2</v>
      </c>
      <c r="N412" s="352">
        <f t="shared" si="66"/>
        <v>16.559999999999999</v>
      </c>
      <c r="O412" s="352">
        <f t="shared" si="67"/>
        <v>2.76</v>
      </c>
      <c r="P412" s="352">
        <f t="shared" si="68"/>
        <v>4.99</v>
      </c>
      <c r="Q412" s="359">
        <f t="shared" si="69"/>
        <v>0.44689378757515036</v>
      </c>
    </row>
    <row r="413" spans="2:17" s="335" customFormat="1" x14ac:dyDescent="0.5">
      <c r="B413" s="351">
        <v>300175</v>
      </c>
      <c r="C413" s="326" t="s">
        <v>1874</v>
      </c>
      <c r="D413" s="326" t="s">
        <v>1883</v>
      </c>
      <c r="E413" s="327">
        <v>892654002567</v>
      </c>
      <c r="F413" s="328">
        <v>6</v>
      </c>
      <c r="G413" s="329">
        <v>4</v>
      </c>
      <c r="H413" s="328" t="s">
        <v>177</v>
      </c>
      <c r="I413" s="352">
        <v>20.7</v>
      </c>
      <c r="J413" s="352">
        <f t="shared" si="63"/>
        <v>3.4499999999999997</v>
      </c>
      <c r="K413" s="352">
        <f t="shared" si="64"/>
        <v>5.99</v>
      </c>
      <c r="L413" s="358">
        <f t="shared" si="65"/>
        <v>0.42404006677796335</v>
      </c>
      <c r="M413" s="356">
        <v>0.2</v>
      </c>
      <c r="N413" s="352">
        <f t="shared" si="66"/>
        <v>16.559999999999999</v>
      </c>
      <c r="O413" s="352">
        <f t="shared" si="67"/>
        <v>2.76</v>
      </c>
      <c r="P413" s="352">
        <f t="shared" si="68"/>
        <v>4.99</v>
      </c>
      <c r="Q413" s="359">
        <f t="shared" si="69"/>
        <v>0.44689378757515036</v>
      </c>
    </row>
    <row r="414" spans="2:17" s="335" customFormat="1" x14ac:dyDescent="0.5">
      <c r="B414" s="351">
        <v>300176</v>
      </c>
      <c r="C414" s="326" t="s">
        <v>1874</v>
      </c>
      <c r="D414" s="326" t="s">
        <v>6276</v>
      </c>
      <c r="E414" s="327">
        <v>892654002574</v>
      </c>
      <c r="F414" s="328">
        <v>6</v>
      </c>
      <c r="G414" s="329">
        <v>4</v>
      </c>
      <c r="H414" s="328" t="s">
        <v>177</v>
      </c>
      <c r="I414" s="352">
        <v>20.7</v>
      </c>
      <c r="J414" s="352">
        <f t="shared" si="63"/>
        <v>3.4499999999999997</v>
      </c>
      <c r="K414" s="352">
        <f t="shared" si="64"/>
        <v>5.99</v>
      </c>
      <c r="L414" s="358">
        <f t="shared" si="65"/>
        <v>0.42404006677796335</v>
      </c>
      <c r="M414" s="356">
        <v>0.2</v>
      </c>
      <c r="N414" s="352">
        <f t="shared" si="66"/>
        <v>16.559999999999999</v>
      </c>
      <c r="O414" s="352">
        <f t="shared" si="67"/>
        <v>2.76</v>
      </c>
      <c r="P414" s="352">
        <f t="shared" si="68"/>
        <v>4.99</v>
      </c>
      <c r="Q414" s="359">
        <f t="shared" si="69"/>
        <v>0.44689378757515036</v>
      </c>
    </row>
    <row r="415" spans="2:17" s="344" customFormat="1" x14ac:dyDescent="0.5">
      <c r="B415" s="361" t="str">
        <f>C416</f>
        <v>Harmless Harvest</v>
      </c>
      <c r="C415" s="345"/>
      <c r="D415" s="345"/>
      <c r="E415" s="346"/>
      <c r="F415" s="347"/>
      <c r="G415" s="348"/>
      <c r="H415" s="347"/>
      <c r="I415" s="362"/>
      <c r="J415" s="362"/>
      <c r="K415" s="362"/>
      <c r="L415" s="363"/>
      <c r="M415" s="364"/>
      <c r="N415" s="362"/>
      <c r="O415" s="362"/>
      <c r="P415" s="362"/>
      <c r="Q415" s="365"/>
    </row>
    <row r="416" spans="2:17" s="335" customFormat="1" x14ac:dyDescent="0.5">
      <c r="B416" s="351">
        <v>300301</v>
      </c>
      <c r="C416" s="326" t="s">
        <v>1951</v>
      </c>
      <c r="D416" s="326" t="s">
        <v>5589</v>
      </c>
      <c r="E416" s="327">
        <v>850003023458</v>
      </c>
      <c r="F416" s="328">
        <v>6</v>
      </c>
      <c r="G416" s="329">
        <v>24</v>
      </c>
      <c r="H416" s="328" t="s">
        <v>177</v>
      </c>
      <c r="I416" s="352">
        <v>32.590000000000003</v>
      </c>
      <c r="J416" s="352">
        <f t="shared" si="63"/>
        <v>5.4316666666666675</v>
      </c>
      <c r="K416" s="352">
        <f t="shared" si="64"/>
        <v>9.49</v>
      </c>
      <c r="L416" s="358">
        <f t="shared" si="65"/>
        <v>0.42764313312258512</v>
      </c>
      <c r="M416" s="356">
        <v>0.15</v>
      </c>
      <c r="N416" s="352">
        <f t="shared" si="66"/>
        <v>27.701500000000003</v>
      </c>
      <c r="O416" s="352">
        <f t="shared" si="67"/>
        <v>4.6169166666666674</v>
      </c>
      <c r="P416" s="352">
        <f t="shared" si="68"/>
        <v>7.99</v>
      </c>
      <c r="Q416" s="359">
        <f t="shared" si="69"/>
        <v>0.42216312056737582</v>
      </c>
    </row>
    <row r="417" spans="2:17" s="335" customFormat="1" x14ac:dyDescent="0.5">
      <c r="B417" s="351">
        <v>300302</v>
      </c>
      <c r="C417" s="326" t="s">
        <v>1951</v>
      </c>
      <c r="D417" s="326" t="s">
        <v>5590</v>
      </c>
      <c r="E417" s="327">
        <v>850003023465</v>
      </c>
      <c r="F417" s="328">
        <v>6</v>
      </c>
      <c r="G417" s="329">
        <v>24</v>
      </c>
      <c r="H417" s="328" t="s">
        <v>177</v>
      </c>
      <c r="I417" s="352">
        <v>32.590000000000003</v>
      </c>
      <c r="J417" s="352">
        <f t="shared" si="63"/>
        <v>5.4316666666666675</v>
      </c>
      <c r="K417" s="352">
        <f t="shared" si="64"/>
        <v>9.49</v>
      </c>
      <c r="L417" s="358">
        <f t="shared" si="65"/>
        <v>0.42764313312258512</v>
      </c>
      <c r="M417" s="356">
        <v>0.15</v>
      </c>
      <c r="N417" s="352">
        <f t="shared" si="66"/>
        <v>27.701500000000003</v>
      </c>
      <c r="O417" s="352">
        <f t="shared" si="67"/>
        <v>4.6169166666666674</v>
      </c>
      <c r="P417" s="352">
        <f t="shared" si="68"/>
        <v>7.99</v>
      </c>
      <c r="Q417" s="359">
        <f t="shared" si="69"/>
        <v>0.42216312056737582</v>
      </c>
    </row>
    <row r="418" spans="2:17" s="335" customFormat="1" x14ac:dyDescent="0.5">
      <c r="B418" s="351">
        <v>300310</v>
      </c>
      <c r="C418" s="326" t="s">
        <v>1951</v>
      </c>
      <c r="D418" s="326" t="s">
        <v>5591</v>
      </c>
      <c r="E418" s="327">
        <v>850003023151</v>
      </c>
      <c r="F418" s="328">
        <v>8</v>
      </c>
      <c r="G418" s="329">
        <v>4.4000000000000004</v>
      </c>
      <c r="H418" s="328" t="s">
        <v>177</v>
      </c>
      <c r="I418" s="352">
        <v>12.62</v>
      </c>
      <c r="J418" s="352">
        <f t="shared" si="63"/>
        <v>1.5774999999999999</v>
      </c>
      <c r="K418" s="352">
        <f t="shared" si="64"/>
        <v>2.99</v>
      </c>
      <c r="L418" s="358">
        <f t="shared" si="65"/>
        <v>0.47240802675585292</v>
      </c>
      <c r="M418" s="356">
        <v>0.15</v>
      </c>
      <c r="N418" s="352">
        <f t="shared" si="66"/>
        <v>10.726999999999999</v>
      </c>
      <c r="O418" s="352">
        <f t="shared" si="67"/>
        <v>1.3408749999999998</v>
      </c>
      <c r="P418" s="352">
        <f t="shared" si="68"/>
        <v>2.4900000000000002</v>
      </c>
      <c r="Q418" s="359">
        <f t="shared" si="69"/>
        <v>0.46149598393574309</v>
      </c>
    </row>
    <row r="419" spans="2:17" s="335" customFormat="1" x14ac:dyDescent="0.5">
      <c r="B419" s="351">
        <v>300311</v>
      </c>
      <c r="C419" s="326" t="s">
        <v>1951</v>
      </c>
      <c r="D419" s="326" t="s">
        <v>5592</v>
      </c>
      <c r="E419" s="327">
        <v>850003023144</v>
      </c>
      <c r="F419" s="328">
        <v>8</v>
      </c>
      <c r="G419" s="329">
        <v>4.4000000000000004</v>
      </c>
      <c r="H419" s="328" t="s">
        <v>177</v>
      </c>
      <c r="I419" s="352">
        <v>12.62</v>
      </c>
      <c r="J419" s="352">
        <f t="shared" si="63"/>
        <v>1.5774999999999999</v>
      </c>
      <c r="K419" s="352">
        <f t="shared" si="64"/>
        <v>2.99</v>
      </c>
      <c r="L419" s="358">
        <f t="shared" si="65"/>
        <v>0.47240802675585292</v>
      </c>
      <c r="M419" s="356">
        <v>0.15</v>
      </c>
      <c r="N419" s="352">
        <f t="shared" si="66"/>
        <v>10.726999999999999</v>
      </c>
      <c r="O419" s="352">
        <f t="shared" si="67"/>
        <v>1.3408749999999998</v>
      </c>
      <c r="P419" s="352">
        <f t="shared" si="68"/>
        <v>2.4900000000000002</v>
      </c>
      <c r="Q419" s="359">
        <f t="shared" si="69"/>
        <v>0.46149598393574309</v>
      </c>
    </row>
    <row r="420" spans="2:17" s="335" customFormat="1" x14ac:dyDescent="0.5">
      <c r="B420" s="351">
        <v>300312</v>
      </c>
      <c r="C420" s="326" t="s">
        <v>1951</v>
      </c>
      <c r="D420" s="326" t="s">
        <v>5593</v>
      </c>
      <c r="E420" s="327">
        <v>850003023168</v>
      </c>
      <c r="F420" s="328">
        <v>8</v>
      </c>
      <c r="G420" s="329">
        <v>4.4000000000000004</v>
      </c>
      <c r="H420" s="328" t="s">
        <v>177</v>
      </c>
      <c r="I420" s="352">
        <v>12.62</v>
      </c>
      <c r="J420" s="352">
        <f t="shared" si="63"/>
        <v>1.5774999999999999</v>
      </c>
      <c r="K420" s="352">
        <f t="shared" si="64"/>
        <v>2.99</v>
      </c>
      <c r="L420" s="358">
        <f t="shared" si="65"/>
        <v>0.47240802675585292</v>
      </c>
      <c r="M420" s="356">
        <v>0.15</v>
      </c>
      <c r="N420" s="352">
        <f t="shared" si="66"/>
        <v>10.726999999999999</v>
      </c>
      <c r="O420" s="352">
        <f t="shared" si="67"/>
        <v>1.3408749999999998</v>
      </c>
      <c r="P420" s="352">
        <f t="shared" si="68"/>
        <v>2.4900000000000002</v>
      </c>
      <c r="Q420" s="359">
        <f t="shared" si="69"/>
        <v>0.46149598393574309</v>
      </c>
    </row>
    <row r="421" spans="2:17" s="335" customFormat="1" x14ac:dyDescent="0.5">
      <c r="B421" s="351">
        <v>300314</v>
      </c>
      <c r="C421" s="326" t="s">
        <v>1951</v>
      </c>
      <c r="D421" s="326" t="s">
        <v>5767</v>
      </c>
      <c r="E421" s="327">
        <v>850003023182</v>
      </c>
      <c r="F421" s="328">
        <v>8</v>
      </c>
      <c r="G421" s="329">
        <v>4.4000000000000004</v>
      </c>
      <c r="H421" s="328" t="s">
        <v>177</v>
      </c>
      <c r="I421" s="352">
        <v>12.62</v>
      </c>
      <c r="J421" s="352">
        <f t="shared" si="63"/>
        <v>1.5774999999999999</v>
      </c>
      <c r="K421" s="352">
        <f t="shared" si="64"/>
        <v>2.99</v>
      </c>
      <c r="L421" s="358">
        <f t="shared" si="65"/>
        <v>0.47240802675585292</v>
      </c>
      <c r="M421" s="356">
        <v>0.15</v>
      </c>
      <c r="N421" s="352">
        <f t="shared" si="66"/>
        <v>10.726999999999999</v>
      </c>
      <c r="O421" s="352">
        <f t="shared" si="67"/>
        <v>1.3408749999999998</v>
      </c>
      <c r="P421" s="352">
        <f t="shared" si="68"/>
        <v>2.4900000000000002</v>
      </c>
      <c r="Q421" s="359">
        <f t="shared" si="69"/>
        <v>0.46149598393574309</v>
      </c>
    </row>
    <row r="422" spans="2:17" s="335" customFormat="1" x14ac:dyDescent="0.5">
      <c r="B422" s="351">
        <v>300320</v>
      </c>
      <c r="C422" s="326" t="s">
        <v>1951</v>
      </c>
      <c r="D422" s="326" t="s">
        <v>5594</v>
      </c>
      <c r="E422" s="327">
        <v>850003023229</v>
      </c>
      <c r="F422" s="328">
        <v>6</v>
      </c>
      <c r="G422" s="329">
        <v>24</v>
      </c>
      <c r="H422" s="328" t="s">
        <v>5487</v>
      </c>
      <c r="I422" s="352">
        <v>32.590000000000003</v>
      </c>
      <c r="J422" s="352">
        <f t="shared" si="63"/>
        <v>5.4316666666666675</v>
      </c>
      <c r="K422" s="352">
        <f t="shared" si="64"/>
        <v>9.49</v>
      </c>
      <c r="L422" s="358">
        <f t="shared" si="65"/>
        <v>0.42764313312258512</v>
      </c>
      <c r="M422" s="356">
        <v>0.15</v>
      </c>
      <c r="N422" s="352">
        <f t="shared" si="66"/>
        <v>27.701500000000003</v>
      </c>
      <c r="O422" s="352">
        <f t="shared" si="67"/>
        <v>4.6169166666666674</v>
      </c>
      <c r="P422" s="352">
        <f t="shared" si="68"/>
        <v>7.99</v>
      </c>
      <c r="Q422" s="359">
        <f t="shared" si="69"/>
        <v>0.42216312056737582</v>
      </c>
    </row>
    <row r="423" spans="2:17" s="335" customFormat="1" x14ac:dyDescent="0.5">
      <c r="B423" s="351">
        <v>300321</v>
      </c>
      <c r="C423" s="326" t="s">
        <v>1951</v>
      </c>
      <c r="D423" s="326" t="s">
        <v>5595</v>
      </c>
      <c r="E423" s="327">
        <v>850003023243</v>
      </c>
      <c r="F423" s="328">
        <v>6</v>
      </c>
      <c r="G423" s="329">
        <v>24</v>
      </c>
      <c r="H423" s="328" t="s">
        <v>5487</v>
      </c>
      <c r="I423" s="352">
        <v>32.590000000000003</v>
      </c>
      <c r="J423" s="352">
        <f t="shared" si="63"/>
        <v>5.4316666666666675</v>
      </c>
      <c r="K423" s="352">
        <f t="shared" si="64"/>
        <v>9.49</v>
      </c>
      <c r="L423" s="358">
        <f t="shared" si="65"/>
        <v>0.42764313312258512</v>
      </c>
      <c r="M423" s="356">
        <v>0.15</v>
      </c>
      <c r="N423" s="352">
        <f t="shared" si="66"/>
        <v>27.701500000000003</v>
      </c>
      <c r="O423" s="352">
        <f t="shared" si="67"/>
        <v>4.6169166666666674</v>
      </c>
      <c r="P423" s="352">
        <f t="shared" si="68"/>
        <v>7.99</v>
      </c>
      <c r="Q423" s="359">
        <f t="shared" si="69"/>
        <v>0.42216312056737582</v>
      </c>
    </row>
    <row r="424" spans="2:17" s="335" customFormat="1" x14ac:dyDescent="0.5">
      <c r="B424" s="351">
        <v>300340</v>
      </c>
      <c r="C424" s="326" t="s">
        <v>1951</v>
      </c>
      <c r="D424" s="326" t="s">
        <v>5596</v>
      </c>
      <c r="E424" s="327">
        <v>810068900750</v>
      </c>
      <c r="F424" s="328">
        <v>6</v>
      </c>
      <c r="G424" s="329">
        <v>24</v>
      </c>
      <c r="H424" s="328" t="s">
        <v>177</v>
      </c>
      <c r="I424" s="352">
        <v>37.299999999999997</v>
      </c>
      <c r="J424" s="352">
        <f t="shared" si="63"/>
        <v>6.2166666666666659</v>
      </c>
      <c r="K424" s="352">
        <f t="shared" si="64"/>
        <v>10.49</v>
      </c>
      <c r="L424" s="358">
        <f t="shared" si="65"/>
        <v>0.40737210041309191</v>
      </c>
      <c r="M424" s="356">
        <v>0.15</v>
      </c>
      <c r="N424" s="352">
        <f t="shared" si="66"/>
        <v>31.704999999999998</v>
      </c>
      <c r="O424" s="352">
        <f t="shared" si="67"/>
        <v>5.2841666666666667</v>
      </c>
      <c r="P424" s="352">
        <f t="shared" si="68"/>
        <v>8.99</v>
      </c>
      <c r="Q424" s="359">
        <f t="shared" si="69"/>
        <v>0.41221727845754541</v>
      </c>
    </row>
    <row r="425" spans="2:17" s="335" customFormat="1" x14ac:dyDescent="0.5">
      <c r="B425" s="351">
        <v>300341</v>
      </c>
      <c r="C425" s="326" t="s">
        <v>1951</v>
      </c>
      <c r="D425" s="326" t="s">
        <v>5597</v>
      </c>
      <c r="E425" s="327">
        <v>810068900767</v>
      </c>
      <c r="F425" s="328">
        <v>6</v>
      </c>
      <c r="G425" s="329">
        <v>24</v>
      </c>
      <c r="H425" s="328" t="s">
        <v>177</v>
      </c>
      <c r="I425" s="352">
        <v>37.299999999999997</v>
      </c>
      <c r="J425" s="352">
        <f t="shared" si="63"/>
        <v>6.2166666666666659</v>
      </c>
      <c r="K425" s="352">
        <f t="shared" si="64"/>
        <v>10.49</v>
      </c>
      <c r="L425" s="358">
        <f t="shared" si="65"/>
        <v>0.40737210041309191</v>
      </c>
      <c r="M425" s="356">
        <v>0.15</v>
      </c>
      <c r="N425" s="352">
        <f t="shared" si="66"/>
        <v>31.704999999999998</v>
      </c>
      <c r="O425" s="352">
        <f t="shared" si="67"/>
        <v>5.2841666666666667</v>
      </c>
      <c r="P425" s="352">
        <f t="shared" si="68"/>
        <v>8.99</v>
      </c>
      <c r="Q425" s="359">
        <f t="shared" si="69"/>
        <v>0.41221727845754541</v>
      </c>
    </row>
    <row r="426" spans="2:17" s="344" customFormat="1" x14ac:dyDescent="0.5">
      <c r="B426" s="361" t="str">
        <f>C427</f>
        <v>Doughy</v>
      </c>
      <c r="C426" s="345"/>
      <c r="D426" s="345"/>
      <c r="E426" s="346"/>
      <c r="F426" s="347"/>
      <c r="G426" s="348"/>
      <c r="H426" s="347"/>
      <c r="I426" s="362"/>
      <c r="J426" s="362"/>
      <c r="K426" s="362"/>
      <c r="L426" s="363"/>
      <c r="M426" s="364"/>
      <c r="N426" s="362"/>
      <c r="O426" s="362"/>
      <c r="P426" s="362"/>
      <c r="Q426" s="365"/>
    </row>
    <row r="427" spans="2:17" s="335" customFormat="1" x14ac:dyDescent="0.5">
      <c r="B427" s="351">
        <v>300710</v>
      </c>
      <c r="C427" s="326" t="s">
        <v>1976</v>
      </c>
      <c r="D427" s="326" t="s">
        <v>1980</v>
      </c>
      <c r="E427" s="327">
        <v>198168672389</v>
      </c>
      <c r="F427" s="328">
        <v>6</v>
      </c>
      <c r="G427" s="329">
        <v>6</v>
      </c>
      <c r="H427" s="328" t="s">
        <v>177</v>
      </c>
      <c r="I427" s="352">
        <v>21.3</v>
      </c>
      <c r="J427" s="352">
        <f t="shared" si="63"/>
        <v>3.5500000000000003</v>
      </c>
      <c r="K427" s="352">
        <f t="shared" si="64"/>
        <v>5.99</v>
      </c>
      <c r="L427" s="358">
        <f t="shared" si="65"/>
        <v>0.4073455759599332</v>
      </c>
      <c r="M427" s="356">
        <v>0.3</v>
      </c>
      <c r="N427" s="352">
        <f t="shared" si="66"/>
        <v>14.91</v>
      </c>
      <c r="O427" s="352">
        <f t="shared" si="67"/>
        <v>2.4849999999999999</v>
      </c>
      <c r="P427" s="352">
        <f t="shared" si="68"/>
        <v>4.49</v>
      </c>
      <c r="Q427" s="359">
        <f t="shared" si="69"/>
        <v>0.44654788418708247</v>
      </c>
    </row>
    <row r="428" spans="2:17" s="335" customFormat="1" x14ac:dyDescent="0.5">
      <c r="B428" s="351">
        <v>300711</v>
      </c>
      <c r="C428" s="326" t="s">
        <v>1976</v>
      </c>
      <c r="D428" s="326" t="s">
        <v>1981</v>
      </c>
      <c r="E428" s="327">
        <v>198168936467</v>
      </c>
      <c r="F428" s="328">
        <v>6</v>
      </c>
      <c r="G428" s="329">
        <v>6</v>
      </c>
      <c r="H428" s="328" t="s">
        <v>177</v>
      </c>
      <c r="I428" s="352">
        <v>21.3</v>
      </c>
      <c r="J428" s="352">
        <f t="shared" si="63"/>
        <v>3.5500000000000003</v>
      </c>
      <c r="K428" s="352">
        <f t="shared" si="64"/>
        <v>5.99</v>
      </c>
      <c r="L428" s="358">
        <f t="shared" si="65"/>
        <v>0.4073455759599332</v>
      </c>
      <c r="M428" s="356">
        <v>0.3</v>
      </c>
      <c r="N428" s="352">
        <f t="shared" si="66"/>
        <v>14.91</v>
      </c>
      <c r="O428" s="352">
        <f t="shared" si="67"/>
        <v>2.4849999999999999</v>
      </c>
      <c r="P428" s="352">
        <f t="shared" si="68"/>
        <v>4.49</v>
      </c>
      <c r="Q428" s="359">
        <f t="shared" si="69"/>
        <v>0.44654788418708247</v>
      </c>
    </row>
    <row r="429" spans="2:17" s="335" customFormat="1" x14ac:dyDescent="0.5">
      <c r="B429" s="351">
        <v>300712</v>
      </c>
      <c r="C429" s="326" t="s">
        <v>1976</v>
      </c>
      <c r="D429" s="326" t="s">
        <v>1982</v>
      </c>
      <c r="E429" s="327">
        <v>198168292273</v>
      </c>
      <c r="F429" s="328">
        <v>6</v>
      </c>
      <c r="G429" s="329">
        <v>6</v>
      </c>
      <c r="H429" s="328" t="s">
        <v>177</v>
      </c>
      <c r="I429" s="352">
        <v>21.3</v>
      </c>
      <c r="J429" s="352">
        <f t="shared" si="63"/>
        <v>3.5500000000000003</v>
      </c>
      <c r="K429" s="352">
        <f t="shared" si="64"/>
        <v>5.99</v>
      </c>
      <c r="L429" s="358">
        <f t="shared" si="65"/>
        <v>0.4073455759599332</v>
      </c>
      <c r="M429" s="356">
        <v>0.3</v>
      </c>
      <c r="N429" s="352">
        <f t="shared" si="66"/>
        <v>14.91</v>
      </c>
      <c r="O429" s="352">
        <f t="shared" si="67"/>
        <v>2.4849999999999999</v>
      </c>
      <c r="P429" s="352">
        <f t="shared" si="68"/>
        <v>4.49</v>
      </c>
      <c r="Q429" s="359">
        <f t="shared" si="69"/>
        <v>0.44654788418708247</v>
      </c>
    </row>
    <row r="430" spans="2:17" s="344" customFormat="1" x14ac:dyDescent="0.5">
      <c r="B430" s="361" t="str">
        <f>C431</f>
        <v>Planet Bake</v>
      </c>
      <c r="C430" s="345"/>
      <c r="D430" s="345"/>
      <c r="E430" s="346"/>
      <c r="F430" s="347"/>
      <c r="G430" s="348"/>
      <c r="H430" s="347"/>
      <c r="I430" s="362"/>
      <c r="J430" s="362"/>
      <c r="K430" s="362"/>
      <c r="L430" s="363"/>
      <c r="M430" s="364"/>
      <c r="N430" s="362"/>
      <c r="O430" s="362"/>
      <c r="P430" s="362"/>
      <c r="Q430" s="365"/>
    </row>
    <row r="431" spans="2:17" s="335" customFormat="1" x14ac:dyDescent="0.5">
      <c r="B431" s="351">
        <v>300730</v>
      </c>
      <c r="C431" s="326" t="s">
        <v>1983</v>
      </c>
      <c r="D431" s="326" t="s">
        <v>5642</v>
      </c>
      <c r="E431" s="327">
        <v>850035944004</v>
      </c>
      <c r="F431" s="328">
        <v>8</v>
      </c>
      <c r="G431" s="329">
        <v>2</v>
      </c>
      <c r="H431" s="328" t="s">
        <v>177</v>
      </c>
      <c r="I431" s="352">
        <v>22.3</v>
      </c>
      <c r="J431" s="352">
        <f t="shared" si="63"/>
        <v>2.7875000000000001</v>
      </c>
      <c r="K431" s="352">
        <f t="shared" si="64"/>
        <v>4.99</v>
      </c>
      <c r="L431" s="358">
        <f t="shared" si="65"/>
        <v>0.44138276553106215</v>
      </c>
      <c r="M431" s="356">
        <v>0.15</v>
      </c>
      <c r="N431" s="352">
        <f t="shared" si="66"/>
        <v>18.955000000000002</v>
      </c>
      <c r="O431" s="352">
        <f t="shared" si="67"/>
        <v>2.3693750000000002</v>
      </c>
      <c r="P431" s="352">
        <f t="shared" si="68"/>
        <v>3.99</v>
      </c>
      <c r="Q431" s="359">
        <f t="shared" si="69"/>
        <v>0.40617167919799496</v>
      </c>
    </row>
    <row r="432" spans="2:17" s="335" customFormat="1" x14ac:dyDescent="0.5">
      <c r="B432" s="351">
        <v>300731</v>
      </c>
      <c r="C432" s="326" t="s">
        <v>1983</v>
      </c>
      <c r="D432" s="326" t="s">
        <v>5644</v>
      </c>
      <c r="E432" s="327">
        <v>850035944011</v>
      </c>
      <c r="F432" s="328">
        <v>8</v>
      </c>
      <c r="G432" s="329">
        <v>2</v>
      </c>
      <c r="H432" s="328" t="s">
        <v>177</v>
      </c>
      <c r="I432" s="352">
        <v>22.3</v>
      </c>
      <c r="J432" s="352">
        <f t="shared" si="63"/>
        <v>2.7875000000000001</v>
      </c>
      <c r="K432" s="352">
        <f t="shared" si="64"/>
        <v>4.99</v>
      </c>
      <c r="L432" s="358">
        <f t="shared" si="65"/>
        <v>0.44138276553106215</v>
      </c>
      <c r="M432" s="356">
        <v>0.15</v>
      </c>
      <c r="N432" s="352">
        <f t="shared" si="66"/>
        <v>18.955000000000002</v>
      </c>
      <c r="O432" s="352">
        <f t="shared" si="67"/>
        <v>2.3693750000000002</v>
      </c>
      <c r="P432" s="352">
        <f t="shared" si="68"/>
        <v>3.99</v>
      </c>
      <c r="Q432" s="359">
        <f t="shared" si="69"/>
        <v>0.40617167919799496</v>
      </c>
    </row>
    <row r="433" spans="2:17" s="335" customFormat="1" x14ac:dyDescent="0.5">
      <c r="B433" s="351">
        <v>300732</v>
      </c>
      <c r="C433" s="326" t="s">
        <v>1983</v>
      </c>
      <c r="D433" s="326" t="s">
        <v>5645</v>
      </c>
      <c r="E433" s="327">
        <v>850035944035</v>
      </c>
      <c r="F433" s="328">
        <v>8</v>
      </c>
      <c r="G433" s="329">
        <v>2</v>
      </c>
      <c r="H433" s="328" t="s">
        <v>177</v>
      </c>
      <c r="I433" s="352">
        <v>22.3</v>
      </c>
      <c r="J433" s="352">
        <f t="shared" si="63"/>
        <v>2.7875000000000001</v>
      </c>
      <c r="K433" s="352">
        <f t="shared" si="64"/>
        <v>4.99</v>
      </c>
      <c r="L433" s="358">
        <f t="shared" si="65"/>
        <v>0.44138276553106215</v>
      </c>
      <c r="M433" s="356">
        <v>0.15</v>
      </c>
      <c r="N433" s="352">
        <f t="shared" si="66"/>
        <v>18.955000000000002</v>
      </c>
      <c r="O433" s="352">
        <f t="shared" si="67"/>
        <v>2.3693750000000002</v>
      </c>
      <c r="P433" s="352">
        <f t="shared" si="68"/>
        <v>3.99</v>
      </c>
      <c r="Q433" s="359">
        <f t="shared" si="69"/>
        <v>0.40617167919799496</v>
      </c>
    </row>
    <row r="434" spans="2:17" s="335" customFormat="1" x14ac:dyDescent="0.5">
      <c r="B434" s="351">
        <v>300733</v>
      </c>
      <c r="C434" s="326" t="s">
        <v>1983</v>
      </c>
      <c r="D434" s="326" t="s">
        <v>5646</v>
      </c>
      <c r="E434" s="327">
        <v>850035944042</v>
      </c>
      <c r="F434" s="328">
        <v>8</v>
      </c>
      <c r="G434" s="329">
        <v>2</v>
      </c>
      <c r="H434" s="328" t="s">
        <v>177</v>
      </c>
      <c r="I434" s="352">
        <v>22.3</v>
      </c>
      <c r="J434" s="352">
        <f t="shared" si="63"/>
        <v>2.7875000000000001</v>
      </c>
      <c r="K434" s="352">
        <f t="shared" si="64"/>
        <v>4.99</v>
      </c>
      <c r="L434" s="358">
        <f t="shared" si="65"/>
        <v>0.44138276553106215</v>
      </c>
      <c r="M434" s="356">
        <v>0.15</v>
      </c>
      <c r="N434" s="352">
        <f t="shared" si="66"/>
        <v>18.955000000000002</v>
      </c>
      <c r="O434" s="352">
        <f t="shared" si="67"/>
        <v>2.3693750000000002</v>
      </c>
      <c r="P434" s="352">
        <f t="shared" si="68"/>
        <v>3.99</v>
      </c>
      <c r="Q434" s="359">
        <f t="shared" si="69"/>
        <v>0.40617167919799496</v>
      </c>
    </row>
    <row r="435" spans="2:17" s="335" customFormat="1" x14ac:dyDescent="0.5">
      <c r="B435" s="351">
        <v>300734</v>
      </c>
      <c r="C435" s="326" t="s">
        <v>1983</v>
      </c>
      <c r="D435" s="326" t="s">
        <v>6277</v>
      </c>
      <c r="E435" s="327">
        <v>850035944059</v>
      </c>
      <c r="F435" s="328">
        <v>8</v>
      </c>
      <c r="G435" s="329">
        <v>2</v>
      </c>
      <c r="H435" s="328" t="s">
        <v>177</v>
      </c>
      <c r="I435" s="352">
        <v>22.3</v>
      </c>
      <c r="J435" s="352">
        <f t="shared" si="63"/>
        <v>2.7875000000000001</v>
      </c>
      <c r="K435" s="352">
        <f t="shared" si="64"/>
        <v>4.99</v>
      </c>
      <c r="L435" s="358">
        <f t="shared" si="65"/>
        <v>0.44138276553106215</v>
      </c>
      <c r="M435" s="356">
        <v>0.15</v>
      </c>
      <c r="N435" s="352">
        <f t="shared" si="66"/>
        <v>18.955000000000002</v>
      </c>
      <c r="O435" s="352">
        <f t="shared" si="67"/>
        <v>2.3693750000000002</v>
      </c>
      <c r="P435" s="352">
        <f t="shared" si="68"/>
        <v>3.99</v>
      </c>
      <c r="Q435" s="359">
        <f t="shared" si="69"/>
        <v>0.40617167919799496</v>
      </c>
    </row>
    <row r="436" spans="2:17" s="344" customFormat="1" x14ac:dyDescent="0.5">
      <c r="B436" s="361" t="str">
        <f>C437</f>
        <v>The Coconut Cult</v>
      </c>
      <c r="C436" s="345"/>
      <c r="D436" s="345"/>
      <c r="E436" s="346"/>
      <c r="F436" s="347"/>
      <c r="G436" s="348"/>
      <c r="H436" s="347"/>
      <c r="I436" s="362"/>
      <c r="J436" s="362"/>
      <c r="K436" s="362"/>
      <c r="L436" s="363"/>
      <c r="M436" s="364"/>
      <c r="N436" s="362"/>
      <c r="O436" s="362"/>
      <c r="P436" s="362"/>
      <c r="Q436" s="365"/>
    </row>
    <row r="437" spans="2:17" s="335" customFormat="1" x14ac:dyDescent="0.5">
      <c r="B437" s="351">
        <v>326111</v>
      </c>
      <c r="C437" s="326" t="s">
        <v>2142</v>
      </c>
      <c r="D437" s="326" t="s">
        <v>5649</v>
      </c>
      <c r="E437" s="327">
        <v>850007391003</v>
      </c>
      <c r="F437" s="328">
        <v>6</v>
      </c>
      <c r="G437" s="329">
        <v>8</v>
      </c>
      <c r="H437" s="328" t="s">
        <v>177</v>
      </c>
      <c r="I437" s="352">
        <v>38.67</v>
      </c>
      <c r="J437" s="352">
        <f t="shared" si="63"/>
        <v>6.4450000000000003</v>
      </c>
      <c r="K437" s="352">
        <f t="shared" si="64"/>
        <v>10.99</v>
      </c>
      <c r="L437" s="358">
        <f t="shared" si="65"/>
        <v>0.413557779799818</v>
      </c>
      <c r="M437" s="356">
        <v>0.2</v>
      </c>
      <c r="N437" s="352">
        <f t="shared" si="66"/>
        <v>30.936000000000003</v>
      </c>
      <c r="O437" s="352">
        <f t="shared" si="67"/>
        <v>5.1560000000000006</v>
      </c>
      <c r="P437" s="352">
        <f t="shared" si="68"/>
        <v>8.99</v>
      </c>
      <c r="Q437" s="359">
        <f t="shared" si="69"/>
        <v>0.42647385984427139</v>
      </c>
    </row>
    <row r="438" spans="2:17" s="335" customFormat="1" x14ac:dyDescent="0.5">
      <c r="B438" s="351">
        <v>326114</v>
      </c>
      <c r="C438" s="326" t="s">
        <v>2142</v>
      </c>
      <c r="D438" s="326" t="s">
        <v>5650</v>
      </c>
      <c r="E438" s="327">
        <v>850007391058</v>
      </c>
      <c r="F438" s="328">
        <v>6</v>
      </c>
      <c r="G438" s="329">
        <v>8</v>
      </c>
      <c r="H438" s="328" t="s">
        <v>177</v>
      </c>
      <c r="I438" s="352">
        <v>38.67</v>
      </c>
      <c r="J438" s="352">
        <f t="shared" si="63"/>
        <v>6.4450000000000003</v>
      </c>
      <c r="K438" s="352">
        <f t="shared" si="64"/>
        <v>10.99</v>
      </c>
      <c r="L438" s="358">
        <f t="shared" si="65"/>
        <v>0.413557779799818</v>
      </c>
      <c r="M438" s="356">
        <v>0.2</v>
      </c>
      <c r="N438" s="352">
        <f t="shared" si="66"/>
        <v>30.936000000000003</v>
      </c>
      <c r="O438" s="352">
        <f t="shared" si="67"/>
        <v>5.1560000000000006</v>
      </c>
      <c r="P438" s="352">
        <f t="shared" si="68"/>
        <v>8.99</v>
      </c>
      <c r="Q438" s="359">
        <f t="shared" si="69"/>
        <v>0.42647385984427139</v>
      </c>
    </row>
    <row r="439" spans="2:17" s="335" customFormat="1" x14ac:dyDescent="0.5">
      <c r="B439" s="351">
        <v>326115</v>
      </c>
      <c r="C439" s="326" t="s">
        <v>2142</v>
      </c>
      <c r="D439" s="326" t="s">
        <v>2143</v>
      </c>
      <c r="E439" s="327">
        <v>850007391287</v>
      </c>
      <c r="F439" s="328">
        <v>6</v>
      </c>
      <c r="G439" s="329">
        <v>8</v>
      </c>
      <c r="H439" s="328" t="s">
        <v>177</v>
      </c>
      <c r="I439" s="352">
        <v>38.67</v>
      </c>
      <c r="J439" s="352">
        <f t="shared" si="63"/>
        <v>6.4450000000000003</v>
      </c>
      <c r="K439" s="352">
        <f t="shared" si="64"/>
        <v>10.99</v>
      </c>
      <c r="L439" s="358">
        <f t="shared" si="65"/>
        <v>0.413557779799818</v>
      </c>
      <c r="M439" s="356">
        <v>0.2</v>
      </c>
      <c r="N439" s="352">
        <f t="shared" si="66"/>
        <v>30.936000000000003</v>
      </c>
      <c r="O439" s="352">
        <f t="shared" si="67"/>
        <v>5.1560000000000006</v>
      </c>
      <c r="P439" s="352">
        <f t="shared" si="68"/>
        <v>8.99</v>
      </c>
      <c r="Q439" s="359">
        <f t="shared" si="69"/>
        <v>0.42647385984427139</v>
      </c>
    </row>
    <row r="440" spans="2:17" s="335" customFormat="1" x14ac:dyDescent="0.5">
      <c r="B440" s="351">
        <v>326121</v>
      </c>
      <c r="C440" s="326" t="s">
        <v>2142</v>
      </c>
      <c r="D440" s="326" t="s">
        <v>5560</v>
      </c>
      <c r="E440" s="327">
        <v>850007391072</v>
      </c>
      <c r="F440" s="328">
        <v>6</v>
      </c>
      <c r="G440" s="329">
        <v>16</v>
      </c>
      <c r="H440" s="328" t="s">
        <v>177</v>
      </c>
      <c r="I440" s="352">
        <v>70.22</v>
      </c>
      <c r="J440" s="352">
        <f t="shared" si="63"/>
        <v>11.703333333333333</v>
      </c>
      <c r="K440" s="352">
        <f t="shared" si="64"/>
        <v>19.989999999999998</v>
      </c>
      <c r="L440" s="358">
        <f t="shared" si="65"/>
        <v>0.41454060363515088</v>
      </c>
      <c r="M440" s="356">
        <v>0.2</v>
      </c>
      <c r="N440" s="352">
        <f t="shared" si="66"/>
        <v>56.176000000000002</v>
      </c>
      <c r="O440" s="352">
        <f t="shared" si="67"/>
        <v>9.3626666666666676</v>
      </c>
      <c r="P440" s="352">
        <f t="shared" si="68"/>
        <v>15.99</v>
      </c>
      <c r="Q440" s="359">
        <f t="shared" si="69"/>
        <v>0.41446737544298518</v>
      </c>
    </row>
    <row r="441" spans="2:17" s="335" customFormat="1" x14ac:dyDescent="0.5">
      <c r="B441" s="351">
        <v>326124</v>
      </c>
      <c r="C441" s="326" t="s">
        <v>2142</v>
      </c>
      <c r="D441" s="326" t="s">
        <v>5561</v>
      </c>
      <c r="E441" s="327">
        <v>850007391126</v>
      </c>
      <c r="F441" s="328">
        <v>6</v>
      </c>
      <c r="G441" s="329">
        <v>16</v>
      </c>
      <c r="H441" s="328" t="s">
        <v>177</v>
      </c>
      <c r="I441" s="352">
        <v>70.22</v>
      </c>
      <c r="J441" s="352">
        <f t="shared" si="63"/>
        <v>11.703333333333333</v>
      </c>
      <c r="K441" s="352">
        <f t="shared" si="64"/>
        <v>19.989999999999998</v>
      </c>
      <c r="L441" s="358">
        <f t="shared" si="65"/>
        <v>0.41454060363515088</v>
      </c>
      <c r="M441" s="356">
        <v>0.2</v>
      </c>
      <c r="N441" s="352">
        <f t="shared" si="66"/>
        <v>56.176000000000002</v>
      </c>
      <c r="O441" s="352">
        <f t="shared" si="67"/>
        <v>9.3626666666666676</v>
      </c>
      <c r="P441" s="352">
        <f t="shared" si="68"/>
        <v>15.99</v>
      </c>
      <c r="Q441" s="359">
        <f t="shared" si="69"/>
        <v>0.41446737544298518</v>
      </c>
    </row>
    <row r="442" spans="2:17" s="344" customFormat="1" x14ac:dyDescent="0.5">
      <c r="B442" s="361" t="str">
        <f>C443</f>
        <v>Once Upon Farm</v>
      </c>
      <c r="C442" s="345"/>
      <c r="D442" s="345"/>
      <c r="E442" s="346"/>
      <c r="F442" s="347"/>
      <c r="G442" s="348"/>
      <c r="H442" s="347"/>
      <c r="I442" s="362"/>
      <c r="J442" s="362"/>
      <c r="K442" s="362"/>
      <c r="L442" s="363"/>
      <c r="M442" s="364"/>
      <c r="N442" s="362"/>
      <c r="O442" s="362"/>
      <c r="P442" s="362"/>
      <c r="Q442" s="365"/>
    </row>
    <row r="443" spans="2:17" s="335" customFormat="1" x14ac:dyDescent="0.5">
      <c r="B443" s="351">
        <v>328003</v>
      </c>
      <c r="C443" s="326" t="s">
        <v>2151</v>
      </c>
      <c r="D443" s="326" t="s">
        <v>2152</v>
      </c>
      <c r="E443" s="327">
        <v>810003512208</v>
      </c>
      <c r="F443" s="328">
        <v>16</v>
      </c>
      <c r="G443" s="329">
        <v>1.6</v>
      </c>
      <c r="H443" s="328" t="s">
        <v>177</v>
      </c>
      <c r="I443" s="352">
        <v>35.700000000000003</v>
      </c>
      <c r="J443" s="352">
        <f t="shared" si="63"/>
        <v>2.2312500000000002</v>
      </c>
      <c r="K443" s="352">
        <f t="shared" si="64"/>
        <v>3.99</v>
      </c>
      <c r="L443" s="358">
        <f t="shared" si="65"/>
        <v>0.44078947368421051</v>
      </c>
      <c r="M443" s="356">
        <v>0.15</v>
      </c>
      <c r="N443" s="352">
        <f t="shared" si="66"/>
        <v>30.345000000000002</v>
      </c>
      <c r="O443" s="352">
        <f t="shared" si="67"/>
        <v>1.8965625000000002</v>
      </c>
      <c r="P443" s="352">
        <f t="shared" si="68"/>
        <v>3.49</v>
      </c>
      <c r="Q443" s="359">
        <f t="shared" si="69"/>
        <v>0.45657234957020054</v>
      </c>
    </row>
    <row r="444" spans="2:17" s="335" customFormat="1" x14ac:dyDescent="0.5">
      <c r="B444" s="351">
        <v>328004</v>
      </c>
      <c r="C444" s="326" t="s">
        <v>2151</v>
      </c>
      <c r="D444" s="326" t="s">
        <v>2153</v>
      </c>
      <c r="E444" s="327">
        <v>810003512215</v>
      </c>
      <c r="F444" s="328">
        <v>16</v>
      </c>
      <c r="G444" s="329">
        <v>1.6</v>
      </c>
      <c r="H444" s="328" t="s">
        <v>177</v>
      </c>
      <c r="I444" s="352">
        <v>35.700000000000003</v>
      </c>
      <c r="J444" s="352">
        <f t="shared" si="63"/>
        <v>2.2312500000000002</v>
      </c>
      <c r="K444" s="352">
        <f t="shared" si="64"/>
        <v>3.99</v>
      </c>
      <c r="L444" s="358">
        <f t="shared" si="65"/>
        <v>0.44078947368421051</v>
      </c>
      <c r="M444" s="356">
        <v>0.15</v>
      </c>
      <c r="N444" s="352">
        <f t="shared" si="66"/>
        <v>30.345000000000002</v>
      </c>
      <c r="O444" s="352">
        <f t="shared" si="67"/>
        <v>1.8965625000000002</v>
      </c>
      <c r="P444" s="352">
        <f t="shared" si="68"/>
        <v>3.49</v>
      </c>
      <c r="Q444" s="359">
        <f t="shared" si="69"/>
        <v>0.45657234957020054</v>
      </c>
    </row>
    <row r="445" spans="2:17" s="335" customFormat="1" x14ac:dyDescent="0.5">
      <c r="B445" s="351">
        <v>328005</v>
      </c>
      <c r="C445" s="326" t="s">
        <v>2151</v>
      </c>
      <c r="D445" s="326" t="s">
        <v>2154</v>
      </c>
      <c r="E445" s="327">
        <v>810003512222</v>
      </c>
      <c r="F445" s="328">
        <v>16</v>
      </c>
      <c r="G445" s="329">
        <v>1.6</v>
      </c>
      <c r="H445" s="328" t="s">
        <v>177</v>
      </c>
      <c r="I445" s="352">
        <v>35.700000000000003</v>
      </c>
      <c r="J445" s="352">
        <f t="shared" si="63"/>
        <v>2.2312500000000002</v>
      </c>
      <c r="K445" s="352">
        <f t="shared" si="64"/>
        <v>3.99</v>
      </c>
      <c r="L445" s="358">
        <f t="shared" si="65"/>
        <v>0.44078947368421051</v>
      </c>
      <c r="M445" s="356">
        <v>0.15</v>
      </c>
      <c r="N445" s="352">
        <f t="shared" si="66"/>
        <v>30.345000000000002</v>
      </c>
      <c r="O445" s="352">
        <f t="shared" si="67"/>
        <v>1.8965625000000002</v>
      </c>
      <c r="P445" s="352">
        <f t="shared" si="68"/>
        <v>3.49</v>
      </c>
      <c r="Q445" s="359">
        <f t="shared" si="69"/>
        <v>0.45657234957020054</v>
      </c>
    </row>
    <row r="446" spans="2:17" s="335" customFormat="1" x14ac:dyDescent="0.5">
      <c r="B446" s="351">
        <v>328006</v>
      </c>
      <c r="C446" s="326" t="s">
        <v>2151</v>
      </c>
      <c r="D446" s="326" t="s">
        <v>2155</v>
      </c>
      <c r="E446" s="327">
        <v>810003512239</v>
      </c>
      <c r="F446" s="328">
        <v>16</v>
      </c>
      <c r="G446" s="329">
        <v>1.6</v>
      </c>
      <c r="H446" s="328" t="s">
        <v>177</v>
      </c>
      <c r="I446" s="352">
        <v>35.700000000000003</v>
      </c>
      <c r="J446" s="352">
        <f t="shared" si="63"/>
        <v>2.2312500000000002</v>
      </c>
      <c r="K446" s="352">
        <f t="shared" si="64"/>
        <v>3.99</v>
      </c>
      <c r="L446" s="358">
        <f t="shared" si="65"/>
        <v>0.44078947368421051</v>
      </c>
      <c r="M446" s="356">
        <v>0.15</v>
      </c>
      <c r="N446" s="352">
        <f t="shared" si="66"/>
        <v>30.345000000000002</v>
      </c>
      <c r="O446" s="352">
        <f t="shared" si="67"/>
        <v>1.8965625000000002</v>
      </c>
      <c r="P446" s="352">
        <f t="shared" si="68"/>
        <v>3.49</v>
      </c>
      <c r="Q446" s="359">
        <f t="shared" si="69"/>
        <v>0.45657234957020054</v>
      </c>
    </row>
    <row r="447" spans="2:17" s="372" customFormat="1" x14ac:dyDescent="0.5">
      <c r="B447" s="366">
        <v>328007</v>
      </c>
      <c r="C447" s="367" t="s">
        <v>2151</v>
      </c>
      <c r="D447" s="367" t="s">
        <v>6212</v>
      </c>
      <c r="E447" s="368">
        <v>810003512253</v>
      </c>
      <c r="F447" s="369">
        <v>16</v>
      </c>
      <c r="G447" s="370">
        <v>1.6</v>
      </c>
      <c r="H447" s="369" t="s">
        <v>177</v>
      </c>
      <c r="I447" s="353">
        <v>35.700000000000003</v>
      </c>
      <c r="J447" s="353">
        <f t="shared" si="63"/>
        <v>2.2312500000000002</v>
      </c>
      <c r="K447" s="353">
        <f t="shared" si="64"/>
        <v>3.99</v>
      </c>
      <c r="L447" s="355">
        <f t="shared" si="65"/>
        <v>0.44078947368421051</v>
      </c>
      <c r="M447" s="371">
        <v>0.15</v>
      </c>
      <c r="N447" s="353">
        <f t="shared" si="66"/>
        <v>30.345000000000002</v>
      </c>
      <c r="O447" s="353">
        <f t="shared" si="67"/>
        <v>1.8965625000000002</v>
      </c>
      <c r="P447" s="353">
        <f t="shared" si="68"/>
        <v>3.49</v>
      </c>
      <c r="Q447" s="357">
        <f t="shared" si="69"/>
        <v>0.45657234957020054</v>
      </c>
    </row>
    <row r="448" spans="2:17" s="372" customFormat="1" x14ac:dyDescent="0.5">
      <c r="B448" s="366">
        <v>328008</v>
      </c>
      <c r="C448" s="367" t="s">
        <v>2151</v>
      </c>
      <c r="D448" s="367" t="s">
        <v>6213</v>
      </c>
      <c r="E448" s="368">
        <v>810003512260</v>
      </c>
      <c r="F448" s="369">
        <v>16</v>
      </c>
      <c r="G448" s="370">
        <v>1.6</v>
      </c>
      <c r="H448" s="369" t="s">
        <v>177</v>
      </c>
      <c r="I448" s="353">
        <v>35.700000000000003</v>
      </c>
      <c r="J448" s="353">
        <f t="shared" si="63"/>
        <v>2.2312500000000002</v>
      </c>
      <c r="K448" s="353">
        <f t="shared" si="64"/>
        <v>3.99</v>
      </c>
      <c r="L448" s="355">
        <f t="shared" si="65"/>
        <v>0.44078947368421051</v>
      </c>
      <c r="M448" s="371">
        <v>0.15</v>
      </c>
      <c r="N448" s="353">
        <f t="shared" si="66"/>
        <v>30.345000000000002</v>
      </c>
      <c r="O448" s="353">
        <f t="shared" si="67"/>
        <v>1.8965625000000002</v>
      </c>
      <c r="P448" s="353">
        <f t="shared" si="68"/>
        <v>3.49</v>
      </c>
      <c r="Q448" s="357">
        <f t="shared" si="69"/>
        <v>0.45657234957020054</v>
      </c>
    </row>
    <row r="449" spans="2:17" s="372" customFormat="1" x14ac:dyDescent="0.5">
      <c r="B449" s="366">
        <v>328013</v>
      </c>
      <c r="C449" s="367" t="s">
        <v>2151</v>
      </c>
      <c r="D449" s="367" t="s">
        <v>6214</v>
      </c>
      <c r="E449" s="368">
        <v>810003512482</v>
      </c>
      <c r="F449" s="369">
        <v>6</v>
      </c>
      <c r="G449" s="370">
        <v>4.68</v>
      </c>
      <c r="H449" s="369" t="s">
        <v>177</v>
      </c>
      <c r="I449" s="353">
        <v>45.6</v>
      </c>
      <c r="J449" s="353">
        <f t="shared" si="63"/>
        <v>7.6000000000000005</v>
      </c>
      <c r="K449" s="353">
        <f t="shared" si="64"/>
        <v>12.99</v>
      </c>
      <c r="L449" s="355">
        <f t="shared" si="65"/>
        <v>0.41493456505003845</v>
      </c>
      <c r="M449" s="371">
        <v>0.15</v>
      </c>
      <c r="N449" s="353">
        <f t="shared" si="66"/>
        <v>38.76</v>
      </c>
      <c r="O449" s="353">
        <f t="shared" si="67"/>
        <v>6.46</v>
      </c>
      <c r="P449" s="353">
        <f t="shared" si="68"/>
        <v>10.99</v>
      </c>
      <c r="Q449" s="357">
        <f t="shared" si="69"/>
        <v>0.41219290263876252</v>
      </c>
    </row>
    <row r="450" spans="2:17" s="372" customFormat="1" x14ac:dyDescent="0.5">
      <c r="B450" s="366">
        <v>328014</v>
      </c>
      <c r="C450" s="367" t="s">
        <v>2151</v>
      </c>
      <c r="D450" s="367" t="s">
        <v>6215</v>
      </c>
      <c r="E450" s="368">
        <v>810003512499</v>
      </c>
      <c r="F450" s="369">
        <v>6</v>
      </c>
      <c r="G450" s="370">
        <v>4.68</v>
      </c>
      <c r="H450" s="369" t="s">
        <v>177</v>
      </c>
      <c r="I450" s="353">
        <v>45.6</v>
      </c>
      <c r="J450" s="353">
        <f t="shared" si="63"/>
        <v>7.6000000000000005</v>
      </c>
      <c r="K450" s="353">
        <f t="shared" si="64"/>
        <v>12.99</v>
      </c>
      <c r="L450" s="355">
        <f t="shared" si="65"/>
        <v>0.41493456505003845</v>
      </c>
      <c r="M450" s="371">
        <v>0.15</v>
      </c>
      <c r="N450" s="353">
        <f t="shared" si="66"/>
        <v>38.76</v>
      </c>
      <c r="O450" s="353">
        <f t="shared" si="67"/>
        <v>6.46</v>
      </c>
      <c r="P450" s="353">
        <f t="shared" si="68"/>
        <v>10.99</v>
      </c>
      <c r="Q450" s="357">
        <f t="shared" si="69"/>
        <v>0.41219290263876252</v>
      </c>
    </row>
    <row r="451" spans="2:17" s="335" customFormat="1" x14ac:dyDescent="0.5">
      <c r="B451" s="351">
        <v>328010</v>
      </c>
      <c r="C451" s="326" t="s">
        <v>2151</v>
      </c>
      <c r="D451" s="326" t="s">
        <v>2156</v>
      </c>
      <c r="E451" s="327">
        <v>810003512338</v>
      </c>
      <c r="F451" s="328">
        <v>6</v>
      </c>
      <c r="G451" s="329">
        <v>6.4</v>
      </c>
      <c r="H451" s="328" t="s">
        <v>177</v>
      </c>
      <c r="I451" s="352">
        <v>48</v>
      </c>
      <c r="J451" s="352">
        <f t="shared" si="63"/>
        <v>8</v>
      </c>
      <c r="K451" s="352">
        <f t="shared" si="64"/>
        <v>13.49</v>
      </c>
      <c r="L451" s="358">
        <f t="shared" si="65"/>
        <v>0.40696812453669384</v>
      </c>
      <c r="M451" s="356">
        <v>0.15</v>
      </c>
      <c r="N451" s="352">
        <f t="shared" si="66"/>
        <v>40.799999999999997</v>
      </c>
      <c r="O451" s="352">
        <f t="shared" si="67"/>
        <v>6.8</v>
      </c>
      <c r="P451" s="352">
        <f t="shared" si="68"/>
        <v>11.49</v>
      </c>
      <c r="Q451" s="359">
        <f t="shared" si="69"/>
        <v>0.4081810269799826</v>
      </c>
    </row>
    <row r="452" spans="2:17" s="335" customFormat="1" x14ac:dyDescent="0.5">
      <c r="B452" s="351">
        <v>328011</v>
      </c>
      <c r="C452" s="326" t="s">
        <v>2151</v>
      </c>
      <c r="D452" s="326" t="s">
        <v>2157</v>
      </c>
      <c r="E452" s="327">
        <v>810003512307</v>
      </c>
      <c r="F452" s="328">
        <v>6</v>
      </c>
      <c r="G452" s="329">
        <v>6.4</v>
      </c>
      <c r="H452" s="328" t="s">
        <v>177</v>
      </c>
      <c r="I452" s="352">
        <v>48</v>
      </c>
      <c r="J452" s="352">
        <f t="shared" si="63"/>
        <v>8</v>
      </c>
      <c r="K452" s="352">
        <f t="shared" si="64"/>
        <v>13.49</v>
      </c>
      <c r="L452" s="358">
        <f t="shared" si="65"/>
        <v>0.40696812453669384</v>
      </c>
      <c r="M452" s="356">
        <v>0.15</v>
      </c>
      <c r="N452" s="352">
        <f t="shared" si="66"/>
        <v>40.799999999999997</v>
      </c>
      <c r="O452" s="352">
        <f t="shared" si="67"/>
        <v>6.8</v>
      </c>
      <c r="P452" s="352">
        <f t="shared" si="68"/>
        <v>11.49</v>
      </c>
      <c r="Q452" s="359">
        <f t="shared" si="69"/>
        <v>0.4081810269799826</v>
      </c>
    </row>
    <row r="453" spans="2:17" s="335" customFormat="1" x14ac:dyDescent="0.5">
      <c r="B453" s="351">
        <v>328012</v>
      </c>
      <c r="C453" s="326" t="s">
        <v>2151</v>
      </c>
      <c r="D453" s="326" t="s">
        <v>2158</v>
      </c>
      <c r="E453" s="327">
        <v>810003512321</v>
      </c>
      <c r="F453" s="328">
        <v>6</v>
      </c>
      <c r="G453" s="329">
        <v>6.4</v>
      </c>
      <c r="H453" s="328" t="s">
        <v>177</v>
      </c>
      <c r="I453" s="352">
        <v>48</v>
      </c>
      <c r="J453" s="352">
        <f t="shared" si="63"/>
        <v>8</v>
      </c>
      <c r="K453" s="352">
        <f t="shared" si="64"/>
        <v>13.49</v>
      </c>
      <c r="L453" s="358">
        <f t="shared" si="65"/>
        <v>0.40696812453669384</v>
      </c>
      <c r="M453" s="356">
        <v>0.15</v>
      </c>
      <c r="N453" s="352">
        <f t="shared" si="66"/>
        <v>40.799999999999997</v>
      </c>
      <c r="O453" s="352">
        <f t="shared" si="67"/>
        <v>6.8</v>
      </c>
      <c r="P453" s="352">
        <f t="shared" si="68"/>
        <v>11.49</v>
      </c>
      <c r="Q453" s="359">
        <f t="shared" si="69"/>
        <v>0.4081810269799826</v>
      </c>
    </row>
    <row r="454" spans="2:17" s="335" customFormat="1" x14ac:dyDescent="0.5">
      <c r="B454" s="351">
        <v>328103</v>
      </c>
      <c r="C454" s="326" t="s">
        <v>2151</v>
      </c>
      <c r="D454" s="326" t="s">
        <v>2159</v>
      </c>
      <c r="E454" s="327">
        <v>852823006000</v>
      </c>
      <c r="F454" s="328">
        <v>8</v>
      </c>
      <c r="G454" s="329">
        <v>3.2</v>
      </c>
      <c r="H454" s="328" t="s">
        <v>177</v>
      </c>
      <c r="I454" s="403">
        <v>18.8</v>
      </c>
      <c r="J454" s="352">
        <f t="shared" si="63"/>
        <v>2.35</v>
      </c>
      <c r="K454" s="352">
        <f t="shared" si="64"/>
        <v>3.99</v>
      </c>
      <c r="L454" s="358">
        <f t="shared" si="65"/>
        <v>0.4110275689223058</v>
      </c>
      <c r="M454" s="356">
        <v>0.15</v>
      </c>
      <c r="N454" s="352">
        <f t="shared" si="66"/>
        <v>15.98</v>
      </c>
      <c r="O454" s="352">
        <f t="shared" si="67"/>
        <v>1.9975000000000001</v>
      </c>
      <c r="P454" s="352">
        <f t="shared" si="68"/>
        <v>3.49</v>
      </c>
      <c r="Q454" s="359">
        <f t="shared" si="69"/>
        <v>0.42765042979942697</v>
      </c>
    </row>
    <row r="455" spans="2:17" s="335" customFormat="1" x14ac:dyDescent="0.5">
      <c r="B455" s="351">
        <v>328104</v>
      </c>
      <c r="C455" s="326" t="s">
        <v>2151</v>
      </c>
      <c r="D455" s="326" t="s">
        <v>2160</v>
      </c>
      <c r="E455" s="327">
        <v>852823006109</v>
      </c>
      <c r="F455" s="328">
        <v>8</v>
      </c>
      <c r="G455" s="329">
        <v>3.2</v>
      </c>
      <c r="H455" s="328" t="s">
        <v>177</v>
      </c>
      <c r="I455" s="403">
        <v>18.8</v>
      </c>
      <c r="J455" s="352">
        <f t="shared" si="63"/>
        <v>2.35</v>
      </c>
      <c r="K455" s="352">
        <f t="shared" si="64"/>
        <v>3.99</v>
      </c>
      <c r="L455" s="358">
        <f t="shared" si="65"/>
        <v>0.4110275689223058</v>
      </c>
      <c r="M455" s="356">
        <v>0.15</v>
      </c>
      <c r="N455" s="352">
        <f t="shared" si="66"/>
        <v>15.98</v>
      </c>
      <c r="O455" s="352">
        <f t="shared" si="67"/>
        <v>1.9975000000000001</v>
      </c>
      <c r="P455" s="352">
        <f t="shared" si="68"/>
        <v>3.49</v>
      </c>
      <c r="Q455" s="359">
        <f t="shared" si="69"/>
        <v>0.42765042979942697</v>
      </c>
    </row>
    <row r="456" spans="2:17" s="335" customFormat="1" x14ac:dyDescent="0.5">
      <c r="B456" s="351">
        <v>328105</v>
      </c>
      <c r="C456" s="326" t="s">
        <v>2151</v>
      </c>
      <c r="D456" s="326" t="s">
        <v>2161</v>
      </c>
      <c r="E456" s="327">
        <v>852823006048</v>
      </c>
      <c r="F456" s="328">
        <v>8</v>
      </c>
      <c r="G456" s="329">
        <v>3.2</v>
      </c>
      <c r="H456" s="328" t="s">
        <v>177</v>
      </c>
      <c r="I456" s="403">
        <v>18.8</v>
      </c>
      <c r="J456" s="352">
        <f t="shared" si="63"/>
        <v>2.35</v>
      </c>
      <c r="K456" s="352">
        <f t="shared" si="64"/>
        <v>3.99</v>
      </c>
      <c r="L456" s="358">
        <f t="shared" si="65"/>
        <v>0.4110275689223058</v>
      </c>
      <c r="M456" s="356">
        <v>0.15</v>
      </c>
      <c r="N456" s="352">
        <f t="shared" si="66"/>
        <v>15.98</v>
      </c>
      <c r="O456" s="352">
        <f t="shared" si="67"/>
        <v>1.9975000000000001</v>
      </c>
      <c r="P456" s="352">
        <f t="shared" si="68"/>
        <v>3.49</v>
      </c>
      <c r="Q456" s="359">
        <f t="shared" si="69"/>
        <v>0.42765042979942697</v>
      </c>
    </row>
    <row r="457" spans="2:17" s="335" customFormat="1" x14ac:dyDescent="0.5">
      <c r="B457" s="351">
        <v>328106</v>
      </c>
      <c r="C457" s="326" t="s">
        <v>2151</v>
      </c>
      <c r="D457" s="326" t="s">
        <v>2162</v>
      </c>
      <c r="E457" s="327">
        <v>852823006086</v>
      </c>
      <c r="F457" s="328">
        <v>8</v>
      </c>
      <c r="G457" s="329">
        <v>3.2</v>
      </c>
      <c r="H457" s="328" t="s">
        <v>177</v>
      </c>
      <c r="I457" s="403">
        <v>18.8</v>
      </c>
      <c r="J457" s="352">
        <f t="shared" si="63"/>
        <v>2.35</v>
      </c>
      <c r="K457" s="352">
        <f t="shared" si="64"/>
        <v>3.99</v>
      </c>
      <c r="L457" s="358">
        <f t="shared" si="65"/>
        <v>0.4110275689223058</v>
      </c>
      <c r="M457" s="356">
        <v>0.15</v>
      </c>
      <c r="N457" s="352">
        <f t="shared" si="66"/>
        <v>15.98</v>
      </c>
      <c r="O457" s="352">
        <f t="shared" si="67"/>
        <v>1.9975000000000001</v>
      </c>
      <c r="P457" s="352">
        <f t="shared" si="68"/>
        <v>3.49</v>
      </c>
      <c r="Q457" s="359">
        <f t="shared" si="69"/>
        <v>0.42765042979942697</v>
      </c>
    </row>
    <row r="458" spans="2:17" s="335" customFormat="1" x14ac:dyDescent="0.5">
      <c r="B458" s="351">
        <v>328109</v>
      </c>
      <c r="C458" s="326" t="s">
        <v>2151</v>
      </c>
      <c r="D458" s="326" t="s">
        <v>2163</v>
      </c>
      <c r="E458" s="327">
        <v>852823006055</v>
      </c>
      <c r="F458" s="328">
        <v>8</v>
      </c>
      <c r="G458" s="329">
        <v>3.2</v>
      </c>
      <c r="H458" s="328" t="s">
        <v>177</v>
      </c>
      <c r="I458" s="403">
        <v>18.8</v>
      </c>
      <c r="J458" s="352">
        <f t="shared" si="63"/>
        <v>2.35</v>
      </c>
      <c r="K458" s="352">
        <f t="shared" si="64"/>
        <v>3.99</v>
      </c>
      <c r="L458" s="358">
        <f t="shared" si="65"/>
        <v>0.4110275689223058</v>
      </c>
      <c r="M458" s="356">
        <v>0.15</v>
      </c>
      <c r="N458" s="352">
        <f t="shared" si="66"/>
        <v>15.98</v>
      </c>
      <c r="O458" s="352">
        <f t="shared" si="67"/>
        <v>1.9975000000000001</v>
      </c>
      <c r="P458" s="352">
        <f t="shared" si="68"/>
        <v>3.49</v>
      </c>
      <c r="Q458" s="359">
        <f t="shared" si="69"/>
        <v>0.42765042979942697</v>
      </c>
    </row>
    <row r="459" spans="2:17" s="335" customFormat="1" x14ac:dyDescent="0.5">
      <c r="B459" s="351">
        <v>328201</v>
      </c>
      <c r="C459" s="326" t="s">
        <v>2151</v>
      </c>
      <c r="D459" s="326" t="s">
        <v>2164</v>
      </c>
      <c r="E459" s="327">
        <v>852823006482</v>
      </c>
      <c r="F459" s="328">
        <v>8</v>
      </c>
      <c r="G459" s="329">
        <v>4</v>
      </c>
      <c r="H459" s="328" t="s">
        <v>177</v>
      </c>
      <c r="I459" s="403">
        <v>18.8</v>
      </c>
      <c r="J459" s="352">
        <f t="shared" si="63"/>
        <v>2.35</v>
      </c>
      <c r="K459" s="352">
        <f t="shared" si="64"/>
        <v>3.99</v>
      </c>
      <c r="L459" s="358">
        <f t="shared" si="65"/>
        <v>0.4110275689223058</v>
      </c>
      <c r="M459" s="356">
        <v>0.15</v>
      </c>
      <c r="N459" s="352">
        <f t="shared" si="66"/>
        <v>15.98</v>
      </c>
      <c r="O459" s="352">
        <f t="shared" si="67"/>
        <v>1.9975000000000001</v>
      </c>
      <c r="P459" s="352">
        <f t="shared" si="68"/>
        <v>3.49</v>
      </c>
      <c r="Q459" s="359">
        <f t="shared" si="69"/>
        <v>0.42765042979942697</v>
      </c>
    </row>
    <row r="460" spans="2:17" s="335" customFormat="1" x14ac:dyDescent="0.5">
      <c r="B460" s="351">
        <v>328202</v>
      </c>
      <c r="C460" s="326" t="s">
        <v>2151</v>
      </c>
      <c r="D460" s="326" t="s">
        <v>2165</v>
      </c>
      <c r="E460" s="327">
        <v>852823006451</v>
      </c>
      <c r="F460" s="328">
        <v>8</v>
      </c>
      <c r="G460" s="329">
        <v>4</v>
      </c>
      <c r="H460" s="328" t="s">
        <v>177</v>
      </c>
      <c r="I460" s="403">
        <v>18.8</v>
      </c>
      <c r="J460" s="352">
        <f t="shared" si="63"/>
        <v>2.35</v>
      </c>
      <c r="K460" s="352">
        <f t="shared" si="64"/>
        <v>3.99</v>
      </c>
      <c r="L460" s="358">
        <f t="shared" si="65"/>
        <v>0.4110275689223058</v>
      </c>
      <c r="M460" s="356">
        <v>0.15</v>
      </c>
      <c r="N460" s="352">
        <f t="shared" si="66"/>
        <v>15.98</v>
      </c>
      <c r="O460" s="352">
        <f t="shared" si="67"/>
        <v>1.9975000000000001</v>
      </c>
      <c r="P460" s="352">
        <f t="shared" si="68"/>
        <v>3.49</v>
      </c>
      <c r="Q460" s="359">
        <f t="shared" si="69"/>
        <v>0.42765042979942697</v>
      </c>
    </row>
    <row r="461" spans="2:17" s="335" customFormat="1" x14ac:dyDescent="0.5">
      <c r="B461" s="351">
        <v>328204</v>
      </c>
      <c r="C461" s="326" t="s">
        <v>2151</v>
      </c>
      <c r="D461" s="326" t="s">
        <v>2166</v>
      </c>
      <c r="E461" s="327">
        <v>852823006475</v>
      </c>
      <c r="F461" s="328">
        <v>8</v>
      </c>
      <c r="G461" s="329">
        <v>4</v>
      </c>
      <c r="H461" s="328" t="s">
        <v>177</v>
      </c>
      <c r="I461" s="403">
        <v>18.8</v>
      </c>
      <c r="J461" s="352">
        <f t="shared" si="63"/>
        <v>2.35</v>
      </c>
      <c r="K461" s="352">
        <f t="shared" si="64"/>
        <v>3.99</v>
      </c>
      <c r="L461" s="358">
        <f t="shared" si="65"/>
        <v>0.4110275689223058</v>
      </c>
      <c r="M461" s="356">
        <v>0.15</v>
      </c>
      <c r="N461" s="352">
        <f t="shared" si="66"/>
        <v>15.98</v>
      </c>
      <c r="O461" s="352">
        <f t="shared" si="67"/>
        <v>1.9975000000000001</v>
      </c>
      <c r="P461" s="352">
        <f t="shared" si="68"/>
        <v>3.49</v>
      </c>
      <c r="Q461" s="359">
        <f t="shared" si="69"/>
        <v>0.42765042979942697</v>
      </c>
    </row>
    <row r="462" spans="2:17" s="335" customFormat="1" x14ac:dyDescent="0.5">
      <c r="B462" s="351">
        <v>328211</v>
      </c>
      <c r="C462" s="326" t="s">
        <v>2151</v>
      </c>
      <c r="D462" s="326" t="s">
        <v>2167</v>
      </c>
      <c r="E462" s="327">
        <v>852823006529</v>
      </c>
      <c r="F462" s="328">
        <v>8</v>
      </c>
      <c r="G462" s="329">
        <v>3.2</v>
      </c>
      <c r="H462" s="328" t="s">
        <v>177</v>
      </c>
      <c r="I462" s="403">
        <v>21.6</v>
      </c>
      <c r="J462" s="352">
        <f t="shared" si="63"/>
        <v>2.7</v>
      </c>
      <c r="K462" s="352">
        <f t="shared" si="64"/>
        <v>4.99</v>
      </c>
      <c r="L462" s="358">
        <f t="shared" si="65"/>
        <v>0.4589178356713427</v>
      </c>
      <c r="M462" s="356">
        <v>0.15</v>
      </c>
      <c r="N462" s="352">
        <f t="shared" si="66"/>
        <v>18.36</v>
      </c>
      <c r="O462" s="352">
        <f t="shared" si="67"/>
        <v>2.2949999999999999</v>
      </c>
      <c r="P462" s="352">
        <f t="shared" si="68"/>
        <v>3.99</v>
      </c>
      <c r="Q462" s="359">
        <f t="shared" si="69"/>
        <v>0.42481203007518803</v>
      </c>
    </row>
    <row r="463" spans="2:17" s="335" customFormat="1" x14ac:dyDescent="0.5">
      <c r="B463" s="351">
        <v>328215</v>
      </c>
      <c r="C463" s="326" t="s">
        <v>2151</v>
      </c>
      <c r="D463" s="326" t="s">
        <v>2168</v>
      </c>
      <c r="E463" s="327">
        <v>810003512512</v>
      </c>
      <c r="F463" s="328">
        <v>8</v>
      </c>
      <c r="G463" s="329">
        <v>4</v>
      </c>
      <c r="H463" s="328" t="s">
        <v>177</v>
      </c>
      <c r="I463" s="403">
        <v>18.8</v>
      </c>
      <c r="J463" s="352">
        <f t="shared" si="63"/>
        <v>2.35</v>
      </c>
      <c r="K463" s="352">
        <f t="shared" si="64"/>
        <v>3.99</v>
      </c>
      <c r="L463" s="358">
        <f t="shared" si="65"/>
        <v>0.4110275689223058</v>
      </c>
      <c r="M463" s="356">
        <v>0.15</v>
      </c>
      <c r="N463" s="352">
        <f t="shared" si="66"/>
        <v>15.98</v>
      </c>
      <c r="O463" s="352">
        <f t="shared" si="67"/>
        <v>1.9975000000000001</v>
      </c>
      <c r="P463" s="352">
        <f t="shared" si="68"/>
        <v>3.49</v>
      </c>
      <c r="Q463" s="359">
        <f t="shared" si="69"/>
        <v>0.42765042979942697</v>
      </c>
    </row>
    <row r="464" spans="2:17" s="335" customFormat="1" x14ac:dyDescent="0.5">
      <c r="B464" s="351">
        <v>328217</v>
      </c>
      <c r="C464" s="326" t="s">
        <v>2151</v>
      </c>
      <c r="D464" s="326" t="s">
        <v>2169</v>
      </c>
      <c r="E464" s="327">
        <v>810003515506</v>
      </c>
      <c r="F464" s="328">
        <v>8</v>
      </c>
      <c r="G464" s="329">
        <v>3.2</v>
      </c>
      <c r="H464" s="328" t="s">
        <v>177</v>
      </c>
      <c r="I464" s="403">
        <v>21.6</v>
      </c>
      <c r="J464" s="352">
        <f t="shared" si="63"/>
        <v>2.7</v>
      </c>
      <c r="K464" s="352">
        <f t="shared" si="64"/>
        <v>4.99</v>
      </c>
      <c r="L464" s="358">
        <f t="shared" si="65"/>
        <v>0.4589178356713427</v>
      </c>
      <c r="M464" s="356">
        <v>0.15</v>
      </c>
      <c r="N464" s="352">
        <f t="shared" si="66"/>
        <v>18.36</v>
      </c>
      <c r="O464" s="352">
        <f t="shared" si="67"/>
        <v>2.2949999999999999</v>
      </c>
      <c r="P464" s="352">
        <f t="shared" si="68"/>
        <v>3.99</v>
      </c>
      <c r="Q464" s="359">
        <f t="shared" si="69"/>
        <v>0.42481203007518803</v>
      </c>
    </row>
    <row r="465" spans="2:17" s="335" customFormat="1" x14ac:dyDescent="0.5">
      <c r="B465" s="351">
        <v>328218</v>
      </c>
      <c r="C465" s="326" t="s">
        <v>2151</v>
      </c>
      <c r="D465" s="326" t="s">
        <v>2170</v>
      </c>
      <c r="E465" s="327">
        <v>810003515520</v>
      </c>
      <c r="F465" s="328">
        <v>8</v>
      </c>
      <c r="G465" s="329">
        <v>3.2</v>
      </c>
      <c r="H465" s="328" t="s">
        <v>177</v>
      </c>
      <c r="I465" s="403">
        <v>21.6</v>
      </c>
      <c r="J465" s="352">
        <f t="shared" si="63"/>
        <v>2.7</v>
      </c>
      <c r="K465" s="352">
        <f t="shared" si="64"/>
        <v>4.99</v>
      </c>
      <c r="L465" s="358">
        <f t="shared" si="65"/>
        <v>0.4589178356713427</v>
      </c>
      <c r="M465" s="356">
        <v>0.15</v>
      </c>
      <c r="N465" s="352">
        <f t="shared" si="66"/>
        <v>18.36</v>
      </c>
      <c r="O465" s="352">
        <f t="shared" si="67"/>
        <v>2.2949999999999999</v>
      </c>
      <c r="P465" s="352">
        <f t="shared" si="68"/>
        <v>3.99</v>
      </c>
      <c r="Q465" s="359">
        <f t="shared" si="69"/>
        <v>0.42481203007518803</v>
      </c>
    </row>
    <row r="466" spans="2:17" s="335" customFormat="1" x14ac:dyDescent="0.5">
      <c r="B466" s="351">
        <v>328219</v>
      </c>
      <c r="C466" s="326" t="s">
        <v>2151</v>
      </c>
      <c r="D466" s="326" t="s">
        <v>2171</v>
      </c>
      <c r="E466" s="327">
        <v>810003515513</v>
      </c>
      <c r="F466" s="328">
        <v>8</v>
      </c>
      <c r="G466" s="329">
        <v>3.2</v>
      </c>
      <c r="H466" s="328" t="s">
        <v>177</v>
      </c>
      <c r="I466" s="403">
        <v>21.6</v>
      </c>
      <c r="J466" s="352">
        <f t="shared" si="63"/>
        <v>2.7</v>
      </c>
      <c r="K466" s="352">
        <f t="shared" si="64"/>
        <v>4.99</v>
      </c>
      <c r="L466" s="358">
        <f t="shared" si="65"/>
        <v>0.4589178356713427</v>
      </c>
      <c r="M466" s="356">
        <v>0.15</v>
      </c>
      <c r="N466" s="352">
        <f t="shared" si="66"/>
        <v>18.36</v>
      </c>
      <c r="O466" s="352">
        <f t="shared" si="67"/>
        <v>2.2949999999999999</v>
      </c>
      <c r="P466" s="352">
        <f t="shared" si="68"/>
        <v>3.99</v>
      </c>
      <c r="Q466" s="359">
        <f t="shared" si="69"/>
        <v>0.42481203007518803</v>
      </c>
    </row>
    <row r="467" spans="2:17" s="335" customFormat="1" x14ac:dyDescent="0.5">
      <c r="B467" s="351">
        <v>328227</v>
      </c>
      <c r="C467" s="326" t="s">
        <v>2151</v>
      </c>
      <c r="D467" s="326" t="s">
        <v>2174</v>
      </c>
      <c r="E467" s="327">
        <v>810003517562</v>
      </c>
      <c r="F467" s="328">
        <v>8</v>
      </c>
      <c r="G467" s="329">
        <v>3.2</v>
      </c>
      <c r="H467" s="328" t="s">
        <v>177</v>
      </c>
      <c r="I467" s="403">
        <v>18.8</v>
      </c>
      <c r="J467" s="352">
        <f t="shared" si="63"/>
        <v>2.35</v>
      </c>
      <c r="K467" s="352">
        <f t="shared" si="64"/>
        <v>3.99</v>
      </c>
      <c r="L467" s="358">
        <f t="shared" si="65"/>
        <v>0.4110275689223058</v>
      </c>
      <c r="M467" s="356">
        <v>0.15</v>
      </c>
      <c r="N467" s="352">
        <f t="shared" si="66"/>
        <v>15.98</v>
      </c>
      <c r="O467" s="352">
        <f t="shared" si="67"/>
        <v>1.9975000000000001</v>
      </c>
      <c r="P467" s="352">
        <f t="shared" si="68"/>
        <v>3.49</v>
      </c>
      <c r="Q467" s="359">
        <f t="shared" si="69"/>
        <v>0.42765042979942697</v>
      </c>
    </row>
    <row r="468" spans="2:17" s="335" customFormat="1" x14ac:dyDescent="0.5">
      <c r="B468" s="351">
        <v>328228</v>
      </c>
      <c r="C468" s="326" t="s">
        <v>2151</v>
      </c>
      <c r="D468" s="326" t="s">
        <v>2175</v>
      </c>
      <c r="E468" s="327">
        <v>810003517548</v>
      </c>
      <c r="F468" s="328">
        <v>8</v>
      </c>
      <c r="G468" s="329">
        <v>3.2</v>
      </c>
      <c r="H468" s="328" t="s">
        <v>177</v>
      </c>
      <c r="I468" s="403">
        <v>18.8</v>
      </c>
      <c r="J468" s="352">
        <f t="shared" si="63"/>
        <v>2.35</v>
      </c>
      <c r="K468" s="352">
        <f t="shared" si="64"/>
        <v>3.99</v>
      </c>
      <c r="L468" s="358">
        <f t="shared" si="65"/>
        <v>0.4110275689223058</v>
      </c>
      <c r="M468" s="356">
        <v>0.15</v>
      </c>
      <c r="N468" s="352">
        <f t="shared" si="66"/>
        <v>15.98</v>
      </c>
      <c r="O468" s="352">
        <f t="shared" si="67"/>
        <v>1.9975000000000001</v>
      </c>
      <c r="P468" s="352">
        <f t="shared" si="68"/>
        <v>3.49</v>
      </c>
      <c r="Q468" s="359">
        <f t="shared" si="69"/>
        <v>0.42765042979942697</v>
      </c>
    </row>
    <row r="469" spans="2:17" s="335" customFormat="1" x14ac:dyDescent="0.5">
      <c r="B469" s="351">
        <v>328229</v>
      </c>
      <c r="C469" s="326" t="s">
        <v>2151</v>
      </c>
      <c r="D469" s="326" t="s">
        <v>2176</v>
      </c>
      <c r="E469" s="327">
        <v>810003517555</v>
      </c>
      <c r="F469" s="328">
        <v>8</v>
      </c>
      <c r="G469" s="329">
        <v>3.2</v>
      </c>
      <c r="H469" s="328" t="s">
        <v>177</v>
      </c>
      <c r="I469" s="403">
        <v>18.8</v>
      </c>
      <c r="J469" s="352">
        <f t="shared" si="63"/>
        <v>2.35</v>
      </c>
      <c r="K469" s="352">
        <f t="shared" si="64"/>
        <v>3.99</v>
      </c>
      <c r="L469" s="358">
        <f t="shared" si="65"/>
        <v>0.4110275689223058</v>
      </c>
      <c r="M469" s="356">
        <v>0.15</v>
      </c>
      <c r="N469" s="352">
        <f t="shared" si="66"/>
        <v>15.98</v>
      </c>
      <c r="O469" s="352">
        <f t="shared" si="67"/>
        <v>1.9975000000000001</v>
      </c>
      <c r="P469" s="352">
        <f t="shared" si="68"/>
        <v>3.49</v>
      </c>
      <c r="Q469" s="359">
        <f t="shared" si="69"/>
        <v>0.42765042979942697</v>
      </c>
    </row>
    <row r="470" spans="2:17" s="335" customFormat="1" x14ac:dyDescent="0.5">
      <c r="B470" s="351">
        <v>328313</v>
      </c>
      <c r="C470" s="326" t="s">
        <v>2151</v>
      </c>
      <c r="D470" s="326" t="s">
        <v>2177</v>
      </c>
      <c r="E470" s="327">
        <v>810003515537</v>
      </c>
      <c r="F470" s="328">
        <v>8</v>
      </c>
      <c r="G470" s="329">
        <v>3.2</v>
      </c>
      <c r="H470" s="328" t="s">
        <v>5487</v>
      </c>
      <c r="I470" s="403">
        <v>20.6</v>
      </c>
      <c r="J470" s="352">
        <f t="shared" si="63"/>
        <v>2.5750000000000002</v>
      </c>
      <c r="K470" s="352">
        <f t="shared" si="64"/>
        <v>4.49</v>
      </c>
      <c r="L470" s="358">
        <f t="shared" si="65"/>
        <v>0.42650334075723828</v>
      </c>
      <c r="M470" s="356">
        <v>0.15</v>
      </c>
      <c r="N470" s="352">
        <f t="shared" si="66"/>
        <v>17.510000000000002</v>
      </c>
      <c r="O470" s="352">
        <f t="shared" si="67"/>
        <v>2.1887500000000002</v>
      </c>
      <c r="P470" s="352">
        <f t="shared" si="68"/>
        <v>3.99</v>
      </c>
      <c r="Q470" s="359">
        <f t="shared" si="69"/>
        <v>0.4514411027568922</v>
      </c>
    </row>
    <row r="471" spans="2:17" s="335" customFormat="1" x14ac:dyDescent="0.5">
      <c r="B471" s="351">
        <v>328314</v>
      </c>
      <c r="C471" s="326" t="s">
        <v>2151</v>
      </c>
      <c r="D471" s="326" t="s">
        <v>2178</v>
      </c>
      <c r="E471" s="327">
        <v>810003515063</v>
      </c>
      <c r="F471" s="328">
        <v>8</v>
      </c>
      <c r="G471" s="329">
        <v>3.2</v>
      </c>
      <c r="H471" s="328" t="s">
        <v>5487</v>
      </c>
      <c r="I471" s="403">
        <v>20.6</v>
      </c>
      <c r="J471" s="352">
        <f t="shared" si="63"/>
        <v>2.5750000000000002</v>
      </c>
      <c r="K471" s="352">
        <f t="shared" si="64"/>
        <v>4.49</v>
      </c>
      <c r="L471" s="358">
        <f t="shared" si="65"/>
        <v>0.42650334075723828</v>
      </c>
      <c r="M471" s="356">
        <v>0.15</v>
      </c>
      <c r="N471" s="352">
        <f t="shared" si="66"/>
        <v>17.510000000000002</v>
      </c>
      <c r="O471" s="352">
        <f t="shared" si="67"/>
        <v>2.1887500000000002</v>
      </c>
      <c r="P471" s="352">
        <f t="shared" si="68"/>
        <v>3.99</v>
      </c>
      <c r="Q471" s="359">
        <f t="shared" si="69"/>
        <v>0.4514411027568922</v>
      </c>
    </row>
    <row r="472" spans="2:17" s="335" customFormat="1" x14ac:dyDescent="0.5">
      <c r="B472" s="351">
        <v>328315</v>
      </c>
      <c r="C472" s="326" t="s">
        <v>2151</v>
      </c>
      <c r="D472" s="326" t="s">
        <v>2179</v>
      </c>
      <c r="E472" s="327">
        <v>810003519986</v>
      </c>
      <c r="F472" s="328">
        <v>8</v>
      </c>
      <c r="G472" s="329">
        <v>4</v>
      </c>
      <c r="H472" s="328" t="s">
        <v>5487</v>
      </c>
      <c r="I472" s="403">
        <v>18.8</v>
      </c>
      <c r="J472" s="352">
        <f t="shared" si="63"/>
        <v>2.35</v>
      </c>
      <c r="K472" s="352">
        <f t="shared" si="64"/>
        <v>3.99</v>
      </c>
      <c r="L472" s="358">
        <f t="shared" si="65"/>
        <v>0.4110275689223058</v>
      </c>
      <c r="M472" s="356">
        <v>0.15</v>
      </c>
      <c r="N472" s="352">
        <f t="shared" si="66"/>
        <v>15.98</v>
      </c>
      <c r="O472" s="352">
        <f t="shared" si="67"/>
        <v>1.9975000000000001</v>
      </c>
      <c r="P472" s="352">
        <f t="shared" si="68"/>
        <v>3.49</v>
      </c>
      <c r="Q472" s="359">
        <f t="shared" si="69"/>
        <v>0.42765042979942697</v>
      </c>
    </row>
    <row r="473" spans="2:17" s="335" customFormat="1" x14ac:dyDescent="0.5">
      <c r="B473" s="351">
        <v>328316</v>
      </c>
      <c r="C473" s="326" t="s">
        <v>2151</v>
      </c>
      <c r="D473" s="326" t="s">
        <v>2180</v>
      </c>
      <c r="E473" s="327">
        <v>810003519979</v>
      </c>
      <c r="F473" s="328">
        <v>8</v>
      </c>
      <c r="G473" s="329">
        <v>4</v>
      </c>
      <c r="H473" s="328" t="s">
        <v>5487</v>
      </c>
      <c r="I473" s="403">
        <v>18.8</v>
      </c>
      <c r="J473" s="352">
        <f t="shared" si="63"/>
        <v>2.35</v>
      </c>
      <c r="K473" s="352">
        <f t="shared" si="64"/>
        <v>3.99</v>
      </c>
      <c r="L473" s="358">
        <f t="shared" si="65"/>
        <v>0.4110275689223058</v>
      </c>
      <c r="M473" s="356">
        <v>0.15</v>
      </c>
      <c r="N473" s="352">
        <f t="shared" si="66"/>
        <v>15.98</v>
      </c>
      <c r="O473" s="352">
        <f t="shared" si="67"/>
        <v>1.9975000000000001</v>
      </c>
      <c r="P473" s="352">
        <f t="shared" si="68"/>
        <v>3.49</v>
      </c>
      <c r="Q473" s="359">
        <f t="shared" si="69"/>
        <v>0.42765042979942697</v>
      </c>
    </row>
    <row r="474" spans="2:17" s="335" customFormat="1" x14ac:dyDescent="0.5">
      <c r="B474" s="351">
        <v>328317</v>
      </c>
      <c r="C474" s="326" t="s">
        <v>2151</v>
      </c>
      <c r="D474" s="326" t="s">
        <v>2181</v>
      </c>
      <c r="E474" s="327">
        <v>810003517166</v>
      </c>
      <c r="F474" s="328">
        <v>8</v>
      </c>
      <c r="G474" s="329">
        <v>3.2</v>
      </c>
      <c r="H474" s="328" t="s">
        <v>5487</v>
      </c>
      <c r="I474" s="403">
        <v>18.8</v>
      </c>
      <c r="J474" s="352">
        <f t="shared" ref="J474:J537" si="70">I474/F474</f>
        <v>2.35</v>
      </c>
      <c r="K474" s="352">
        <f t="shared" ref="K474:K537" si="71">IF(CEILING(J474/0.6,1)-0.51&gt;=J474/0.6,CEILING(J474/0.6,1)-0.51,CEILING(J474/0.6,1)-0.01)</f>
        <v>3.99</v>
      </c>
      <c r="L474" s="358">
        <f t="shared" ref="L474:L537" si="72">(K474-J474)/K474</f>
        <v>0.4110275689223058</v>
      </c>
      <c r="M474" s="356">
        <v>0.15</v>
      </c>
      <c r="N474" s="352">
        <f t="shared" ref="N474:N537" si="73">I474*(1-M474)</f>
        <v>15.98</v>
      </c>
      <c r="O474" s="352">
        <f t="shared" ref="O474:O537" si="74">N474/F474</f>
        <v>1.9975000000000001</v>
      </c>
      <c r="P474" s="352">
        <f t="shared" ref="P474:P537" si="75">IF(CEILING(O474/0.6,1)-0.51&gt;=O474/0.6,CEILING(O474/0.6,1)-0.51,CEILING(O474/0.6,1)-0.01)</f>
        <v>3.49</v>
      </c>
      <c r="Q474" s="359">
        <f t="shared" ref="Q474:Q537" si="76">(P474-O474)/P474</f>
        <v>0.42765042979942697</v>
      </c>
    </row>
    <row r="475" spans="2:17" s="335" customFormat="1" x14ac:dyDescent="0.5">
      <c r="B475" s="351">
        <v>328318</v>
      </c>
      <c r="C475" s="326" t="s">
        <v>2151</v>
      </c>
      <c r="D475" s="326" t="s">
        <v>2182</v>
      </c>
      <c r="E475" s="327">
        <v>810003517173</v>
      </c>
      <c r="F475" s="328">
        <v>8</v>
      </c>
      <c r="G475" s="329">
        <v>3.2</v>
      </c>
      <c r="H475" s="328" t="s">
        <v>5487</v>
      </c>
      <c r="I475" s="403">
        <v>18.8</v>
      </c>
      <c r="J475" s="352">
        <f t="shared" si="70"/>
        <v>2.35</v>
      </c>
      <c r="K475" s="352">
        <f t="shared" si="71"/>
        <v>3.99</v>
      </c>
      <c r="L475" s="358">
        <f t="shared" si="72"/>
        <v>0.4110275689223058</v>
      </c>
      <c r="M475" s="356">
        <v>0.15</v>
      </c>
      <c r="N475" s="352">
        <f t="shared" si="73"/>
        <v>15.98</v>
      </c>
      <c r="O475" s="352">
        <f t="shared" si="74"/>
        <v>1.9975000000000001</v>
      </c>
      <c r="P475" s="352">
        <f t="shared" si="75"/>
        <v>3.49</v>
      </c>
      <c r="Q475" s="359">
        <f t="shared" si="76"/>
        <v>0.42765042979942697</v>
      </c>
    </row>
    <row r="476" spans="2:17" s="335" customFormat="1" x14ac:dyDescent="0.5">
      <c r="B476" s="351">
        <v>328501</v>
      </c>
      <c r="C476" s="326" t="s">
        <v>2151</v>
      </c>
      <c r="D476" s="326" t="s">
        <v>2183</v>
      </c>
      <c r="E476" s="327">
        <v>810003516527</v>
      </c>
      <c r="F476" s="328">
        <v>6</v>
      </c>
      <c r="G476" s="329">
        <v>12.8</v>
      </c>
      <c r="H476" s="328" t="s">
        <v>177</v>
      </c>
      <c r="I476" s="403">
        <v>50.9</v>
      </c>
      <c r="J476" s="352">
        <f t="shared" si="70"/>
        <v>8.4833333333333325</v>
      </c>
      <c r="K476" s="352">
        <f t="shared" si="71"/>
        <v>14.49</v>
      </c>
      <c r="L476" s="358">
        <f t="shared" si="72"/>
        <v>0.41453876236484938</v>
      </c>
      <c r="M476" s="356">
        <v>0.15</v>
      </c>
      <c r="N476" s="352">
        <f t="shared" si="73"/>
        <v>43.265000000000001</v>
      </c>
      <c r="O476" s="352">
        <f t="shared" si="74"/>
        <v>7.2108333333333334</v>
      </c>
      <c r="P476" s="352">
        <f t="shared" si="75"/>
        <v>12.49</v>
      </c>
      <c r="Q476" s="359">
        <f t="shared" si="76"/>
        <v>0.42267147050974113</v>
      </c>
    </row>
    <row r="477" spans="2:17" s="335" customFormat="1" x14ac:dyDescent="0.5">
      <c r="B477" s="351">
        <v>328503</v>
      </c>
      <c r="C477" s="326" t="s">
        <v>2151</v>
      </c>
      <c r="D477" s="326" t="s">
        <v>2184</v>
      </c>
      <c r="E477" s="327">
        <v>810003516503</v>
      </c>
      <c r="F477" s="328">
        <v>6</v>
      </c>
      <c r="G477" s="329">
        <v>16</v>
      </c>
      <c r="H477" s="328" t="s">
        <v>177</v>
      </c>
      <c r="I477" s="403">
        <v>50.9</v>
      </c>
      <c r="J477" s="352">
        <f t="shared" si="70"/>
        <v>8.4833333333333325</v>
      </c>
      <c r="K477" s="352">
        <f t="shared" si="71"/>
        <v>14.49</v>
      </c>
      <c r="L477" s="358">
        <f t="shared" si="72"/>
        <v>0.41453876236484938</v>
      </c>
      <c r="M477" s="356">
        <v>0.15</v>
      </c>
      <c r="N477" s="352">
        <f t="shared" si="73"/>
        <v>43.265000000000001</v>
      </c>
      <c r="O477" s="352">
        <f t="shared" si="74"/>
        <v>7.2108333333333334</v>
      </c>
      <c r="P477" s="352">
        <f t="shared" si="75"/>
        <v>12.49</v>
      </c>
      <c r="Q477" s="359">
        <f t="shared" si="76"/>
        <v>0.42267147050974113</v>
      </c>
    </row>
    <row r="478" spans="2:17" s="335" customFormat="1" x14ac:dyDescent="0.5">
      <c r="B478" s="351">
        <v>328504</v>
      </c>
      <c r="C478" s="326" t="s">
        <v>2151</v>
      </c>
      <c r="D478" s="326" t="s">
        <v>2185</v>
      </c>
      <c r="E478" s="327">
        <v>810003516510</v>
      </c>
      <c r="F478" s="328">
        <v>6</v>
      </c>
      <c r="G478" s="329">
        <v>16</v>
      </c>
      <c r="H478" s="328" t="s">
        <v>177</v>
      </c>
      <c r="I478" s="403">
        <v>50.9</v>
      </c>
      <c r="J478" s="352">
        <f t="shared" si="70"/>
        <v>8.4833333333333325</v>
      </c>
      <c r="K478" s="352">
        <f t="shared" si="71"/>
        <v>14.49</v>
      </c>
      <c r="L478" s="358">
        <f t="shared" si="72"/>
        <v>0.41453876236484938</v>
      </c>
      <c r="M478" s="356">
        <v>0.15</v>
      </c>
      <c r="N478" s="352">
        <f t="shared" si="73"/>
        <v>43.265000000000001</v>
      </c>
      <c r="O478" s="352">
        <f t="shared" si="74"/>
        <v>7.2108333333333334</v>
      </c>
      <c r="P478" s="352">
        <f t="shared" si="75"/>
        <v>12.49</v>
      </c>
      <c r="Q478" s="359">
        <f t="shared" si="76"/>
        <v>0.42267147050974113</v>
      </c>
    </row>
    <row r="479" spans="2:17" s="335" customFormat="1" x14ac:dyDescent="0.5">
      <c r="B479" s="351">
        <v>328505</v>
      </c>
      <c r="C479" s="326" t="s">
        <v>2151</v>
      </c>
      <c r="D479" s="326" t="s">
        <v>2186</v>
      </c>
      <c r="E479" s="327">
        <v>810003516602</v>
      </c>
      <c r="F479" s="328">
        <v>6</v>
      </c>
      <c r="G479" s="329">
        <v>12.8</v>
      </c>
      <c r="H479" s="328" t="s">
        <v>177</v>
      </c>
      <c r="I479" s="403">
        <v>58.2</v>
      </c>
      <c r="J479" s="352">
        <f t="shared" si="70"/>
        <v>9.7000000000000011</v>
      </c>
      <c r="K479" s="352">
        <f t="shared" si="71"/>
        <v>16.489999999999998</v>
      </c>
      <c r="L479" s="358">
        <f t="shared" si="72"/>
        <v>0.41176470588235281</v>
      </c>
      <c r="M479" s="356">
        <v>0.15</v>
      </c>
      <c r="N479" s="352">
        <f t="shared" si="73"/>
        <v>49.47</v>
      </c>
      <c r="O479" s="352">
        <f t="shared" si="74"/>
        <v>8.2449999999999992</v>
      </c>
      <c r="P479" s="352">
        <f t="shared" si="75"/>
        <v>13.99</v>
      </c>
      <c r="Q479" s="359">
        <f t="shared" si="76"/>
        <v>0.41065046461758403</v>
      </c>
    </row>
    <row r="480" spans="2:17" s="335" customFormat="1" x14ac:dyDescent="0.5">
      <c r="B480" s="351">
        <v>328507</v>
      </c>
      <c r="C480" s="326" t="s">
        <v>2151</v>
      </c>
      <c r="D480" s="326" t="s">
        <v>2187</v>
      </c>
      <c r="E480" s="327">
        <v>810003516633</v>
      </c>
      <c r="F480" s="328">
        <v>6</v>
      </c>
      <c r="G480" s="329">
        <v>12.8</v>
      </c>
      <c r="H480" s="328" t="s">
        <v>177</v>
      </c>
      <c r="I480" s="403">
        <v>58.2</v>
      </c>
      <c r="J480" s="352">
        <f t="shared" si="70"/>
        <v>9.7000000000000011</v>
      </c>
      <c r="K480" s="352">
        <f t="shared" si="71"/>
        <v>16.489999999999998</v>
      </c>
      <c r="L480" s="358">
        <f t="shared" si="72"/>
        <v>0.41176470588235281</v>
      </c>
      <c r="M480" s="356">
        <v>0.15</v>
      </c>
      <c r="N480" s="352">
        <f t="shared" si="73"/>
        <v>49.47</v>
      </c>
      <c r="O480" s="352">
        <f t="shared" si="74"/>
        <v>8.2449999999999992</v>
      </c>
      <c r="P480" s="352">
        <f t="shared" si="75"/>
        <v>13.99</v>
      </c>
      <c r="Q480" s="359">
        <f t="shared" si="76"/>
        <v>0.41065046461758403</v>
      </c>
    </row>
    <row r="481" spans="2:17" s="344" customFormat="1" x14ac:dyDescent="0.5">
      <c r="B481" s="361" t="str">
        <f>C482</f>
        <v>Candid</v>
      </c>
      <c r="C481" s="345"/>
      <c r="D481" s="345"/>
      <c r="E481" s="346"/>
      <c r="F481" s="347"/>
      <c r="G481" s="348"/>
      <c r="H481" s="347"/>
      <c r="I481" s="362"/>
      <c r="J481" s="362"/>
      <c r="K481" s="362"/>
      <c r="L481" s="363"/>
      <c r="M481" s="364"/>
      <c r="N481" s="362"/>
      <c r="O481" s="362"/>
      <c r="P481" s="362"/>
      <c r="Q481" s="365"/>
    </row>
    <row r="482" spans="2:17" s="335" customFormat="1" x14ac:dyDescent="0.5">
      <c r="B482" s="351">
        <v>329000</v>
      </c>
      <c r="C482" s="326" t="s">
        <v>2188</v>
      </c>
      <c r="D482" s="326" t="s">
        <v>5891</v>
      </c>
      <c r="E482" s="327">
        <v>850011583241</v>
      </c>
      <c r="F482" s="328">
        <v>10</v>
      </c>
      <c r="G482" s="329">
        <v>3.52</v>
      </c>
      <c r="H482" s="328" t="s">
        <v>177</v>
      </c>
      <c r="I482" s="352">
        <v>33.299999999999997</v>
      </c>
      <c r="J482" s="352">
        <f t="shared" si="70"/>
        <v>3.3299999999999996</v>
      </c>
      <c r="K482" s="352">
        <f t="shared" si="71"/>
        <v>5.99</v>
      </c>
      <c r="L482" s="358">
        <f t="shared" si="72"/>
        <v>0.44407345575959939</v>
      </c>
      <c r="M482" s="356">
        <v>0.2</v>
      </c>
      <c r="N482" s="352">
        <f t="shared" si="73"/>
        <v>26.64</v>
      </c>
      <c r="O482" s="352">
        <f t="shared" si="74"/>
        <v>2.6640000000000001</v>
      </c>
      <c r="P482" s="352">
        <f t="shared" si="75"/>
        <v>4.49</v>
      </c>
      <c r="Q482" s="359">
        <f t="shared" si="76"/>
        <v>0.40668151447661471</v>
      </c>
    </row>
    <row r="483" spans="2:17" s="335" customFormat="1" x14ac:dyDescent="0.5">
      <c r="B483" s="351">
        <v>329001</v>
      </c>
      <c r="C483" s="326" t="s">
        <v>2188</v>
      </c>
      <c r="D483" s="326" t="s">
        <v>5892</v>
      </c>
      <c r="E483" s="327">
        <v>850011583203</v>
      </c>
      <c r="F483" s="328">
        <v>10</v>
      </c>
      <c r="G483" s="329">
        <v>3.52</v>
      </c>
      <c r="H483" s="328" t="s">
        <v>177</v>
      </c>
      <c r="I483" s="352">
        <v>33.299999999999997</v>
      </c>
      <c r="J483" s="352">
        <f t="shared" si="70"/>
        <v>3.3299999999999996</v>
      </c>
      <c r="K483" s="352">
        <f t="shared" si="71"/>
        <v>5.99</v>
      </c>
      <c r="L483" s="358">
        <f t="shared" si="72"/>
        <v>0.44407345575959939</v>
      </c>
      <c r="M483" s="356">
        <v>0.2</v>
      </c>
      <c r="N483" s="352">
        <f t="shared" si="73"/>
        <v>26.64</v>
      </c>
      <c r="O483" s="352">
        <f t="shared" si="74"/>
        <v>2.6640000000000001</v>
      </c>
      <c r="P483" s="352">
        <f t="shared" si="75"/>
        <v>4.49</v>
      </c>
      <c r="Q483" s="359">
        <f t="shared" si="76"/>
        <v>0.40668151447661471</v>
      </c>
    </row>
    <row r="484" spans="2:17" s="335" customFormat="1" x14ac:dyDescent="0.5">
      <c r="B484" s="351">
        <v>329002</v>
      </c>
      <c r="C484" s="326" t="s">
        <v>2188</v>
      </c>
      <c r="D484" s="326" t="s">
        <v>5893</v>
      </c>
      <c r="E484" s="327">
        <v>850011583227</v>
      </c>
      <c r="F484" s="328">
        <v>10</v>
      </c>
      <c r="G484" s="329">
        <v>3.52</v>
      </c>
      <c r="H484" s="328" t="s">
        <v>177</v>
      </c>
      <c r="I484" s="352">
        <v>33.299999999999997</v>
      </c>
      <c r="J484" s="352">
        <f t="shared" si="70"/>
        <v>3.3299999999999996</v>
      </c>
      <c r="K484" s="352">
        <f t="shared" si="71"/>
        <v>5.99</v>
      </c>
      <c r="L484" s="358">
        <f t="shared" si="72"/>
        <v>0.44407345575959939</v>
      </c>
      <c r="M484" s="356">
        <v>0.2</v>
      </c>
      <c r="N484" s="352">
        <f t="shared" si="73"/>
        <v>26.64</v>
      </c>
      <c r="O484" s="352">
        <f t="shared" si="74"/>
        <v>2.6640000000000001</v>
      </c>
      <c r="P484" s="352">
        <f t="shared" si="75"/>
        <v>4.49</v>
      </c>
      <c r="Q484" s="359">
        <f t="shared" si="76"/>
        <v>0.40668151447661471</v>
      </c>
    </row>
    <row r="485" spans="2:17" s="335" customFormat="1" x14ac:dyDescent="0.5">
      <c r="B485" s="351">
        <v>329003</v>
      </c>
      <c r="C485" s="326" t="s">
        <v>2188</v>
      </c>
      <c r="D485" s="326" t="s">
        <v>5894</v>
      </c>
      <c r="E485" s="327">
        <v>850011583319</v>
      </c>
      <c r="F485" s="328">
        <v>8</v>
      </c>
      <c r="G485" s="329">
        <v>6.35</v>
      </c>
      <c r="H485" s="328" t="s">
        <v>177</v>
      </c>
      <c r="I485" s="352">
        <v>33</v>
      </c>
      <c r="J485" s="352">
        <f t="shared" si="70"/>
        <v>4.125</v>
      </c>
      <c r="K485" s="352">
        <f t="shared" si="71"/>
        <v>6.99</v>
      </c>
      <c r="L485" s="358">
        <f t="shared" si="72"/>
        <v>0.40987124463519314</v>
      </c>
      <c r="M485" s="356">
        <v>0.2</v>
      </c>
      <c r="N485" s="352">
        <f t="shared" si="73"/>
        <v>26.400000000000002</v>
      </c>
      <c r="O485" s="352">
        <f t="shared" si="74"/>
        <v>3.3000000000000003</v>
      </c>
      <c r="P485" s="352">
        <f t="shared" si="75"/>
        <v>5.99</v>
      </c>
      <c r="Q485" s="359">
        <f t="shared" si="76"/>
        <v>0.44908180300500833</v>
      </c>
    </row>
    <row r="486" spans="2:17" s="344" customFormat="1" x14ac:dyDescent="0.5">
      <c r="B486" s="361" t="str">
        <f>C487</f>
        <v>Cleveland Kraut</v>
      </c>
      <c r="C486" s="345"/>
      <c r="D486" s="345"/>
      <c r="E486" s="346"/>
      <c r="F486" s="347"/>
      <c r="G486" s="348"/>
      <c r="H486" s="347"/>
      <c r="I486" s="362"/>
      <c r="J486" s="362"/>
      <c r="K486" s="362"/>
      <c r="L486" s="363"/>
      <c r="M486" s="364"/>
      <c r="N486" s="362"/>
      <c r="O486" s="362"/>
      <c r="P486" s="362"/>
      <c r="Q486" s="365"/>
    </row>
    <row r="487" spans="2:17" s="335" customFormat="1" x14ac:dyDescent="0.5">
      <c r="B487" s="351">
        <v>330101</v>
      </c>
      <c r="C487" s="326" t="s">
        <v>2201</v>
      </c>
      <c r="D487" s="326" t="s">
        <v>2202</v>
      </c>
      <c r="E487" s="327">
        <v>869982000008</v>
      </c>
      <c r="F487" s="328">
        <v>6</v>
      </c>
      <c r="G487" s="329">
        <v>16</v>
      </c>
      <c r="H487" s="328" t="s">
        <v>177</v>
      </c>
      <c r="I487" s="352">
        <v>22.78</v>
      </c>
      <c r="J487" s="352">
        <f t="shared" si="70"/>
        <v>3.7966666666666669</v>
      </c>
      <c r="K487" s="352">
        <f t="shared" si="71"/>
        <v>6.49</v>
      </c>
      <c r="L487" s="358">
        <f t="shared" si="72"/>
        <v>0.41499743194658451</v>
      </c>
      <c r="M487" s="356">
        <v>0.15</v>
      </c>
      <c r="N487" s="352">
        <f t="shared" si="73"/>
        <v>19.363</v>
      </c>
      <c r="O487" s="352">
        <f t="shared" si="74"/>
        <v>3.2271666666666667</v>
      </c>
      <c r="P487" s="352">
        <f t="shared" si="75"/>
        <v>5.49</v>
      </c>
      <c r="Q487" s="359">
        <f t="shared" si="76"/>
        <v>0.41217364905889498</v>
      </c>
    </row>
    <row r="488" spans="2:17" s="335" customFormat="1" x14ac:dyDescent="0.5">
      <c r="B488" s="351">
        <v>330201</v>
      </c>
      <c r="C488" s="326" t="s">
        <v>2201</v>
      </c>
      <c r="D488" s="326" t="s">
        <v>2203</v>
      </c>
      <c r="E488" s="327">
        <v>869982000015</v>
      </c>
      <c r="F488" s="328">
        <v>6</v>
      </c>
      <c r="G488" s="329">
        <v>16</v>
      </c>
      <c r="H488" s="328" t="s">
        <v>177</v>
      </c>
      <c r="I488" s="352">
        <v>22.78</v>
      </c>
      <c r="J488" s="352">
        <f t="shared" si="70"/>
        <v>3.7966666666666669</v>
      </c>
      <c r="K488" s="352">
        <f t="shared" si="71"/>
        <v>6.49</v>
      </c>
      <c r="L488" s="358">
        <f t="shared" si="72"/>
        <v>0.41499743194658451</v>
      </c>
      <c r="M488" s="356">
        <v>0.15</v>
      </c>
      <c r="N488" s="352">
        <f t="shared" si="73"/>
        <v>19.363</v>
      </c>
      <c r="O488" s="352">
        <f t="shared" si="74"/>
        <v>3.2271666666666667</v>
      </c>
      <c r="P488" s="352">
        <f t="shared" si="75"/>
        <v>5.49</v>
      </c>
      <c r="Q488" s="359">
        <f t="shared" si="76"/>
        <v>0.41217364905889498</v>
      </c>
    </row>
    <row r="489" spans="2:17" s="335" customFormat="1" x14ac:dyDescent="0.5">
      <c r="B489" s="351">
        <v>330205</v>
      </c>
      <c r="C489" s="326" t="s">
        <v>2201</v>
      </c>
      <c r="D489" s="326" t="s">
        <v>2204</v>
      </c>
      <c r="E489" s="327">
        <v>869982000053</v>
      </c>
      <c r="F489" s="328">
        <v>6</v>
      </c>
      <c r="G489" s="329">
        <v>16</v>
      </c>
      <c r="H489" s="328" t="s">
        <v>177</v>
      </c>
      <c r="I489" s="352">
        <v>22.78</v>
      </c>
      <c r="J489" s="352">
        <f t="shared" si="70"/>
        <v>3.7966666666666669</v>
      </c>
      <c r="K489" s="352">
        <f t="shared" si="71"/>
        <v>6.49</v>
      </c>
      <c r="L489" s="358">
        <f t="shared" si="72"/>
        <v>0.41499743194658451</v>
      </c>
      <c r="M489" s="356">
        <v>0.15</v>
      </c>
      <c r="N489" s="352">
        <f t="shared" si="73"/>
        <v>19.363</v>
      </c>
      <c r="O489" s="352">
        <f t="shared" si="74"/>
        <v>3.2271666666666667</v>
      </c>
      <c r="P489" s="352">
        <f t="shared" si="75"/>
        <v>5.49</v>
      </c>
      <c r="Q489" s="359">
        <f t="shared" si="76"/>
        <v>0.41217364905889498</v>
      </c>
    </row>
    <row r="490" spans="2:17" s="335" customFormat="1" x14ac:dyDescent="0.5">
      <c r="B490" s="351">
        <v>330207</v>
      </c>
      <c r="C490" s="326" t="s">
        <v>2201</v>
      </c>
      <c r="D490" s="326" t="s">
        <v>2205</v>
      </c>
      <c r="E490" s="327">
        <v>859774007278</v>
      </c>
      <c r="F490" s="328">
        <v>6</v>
      </c>
      <c r="G490" s="329">
        <v>16</v>
      </c>
      <c r="H490" s="328" t="s">
        <v>177</v>
      </c>
      <c r="I490" s="352">
        <v>22.78</v>
      </c>
      <c r="J490" s="352">
        <f t="shared" si="70"/>
        <v>3.7966666666666669</v>
      </c>
      <c r="K490" s="352">
        <f t="shared" si="71"/>
        <v>6.49</v>
      </c>
      <c r="L490" s="358">
        <f t="shared" si="72"/>
        <v>0.41499743194658451</v>
      </c>
      <c r="M490" s="356">
        <v>0.15</v>
      </c>
      <c r="N490" s="352">
        <f t="shared" si="73"/>
        <v>19.363</v>
      </c>
      <c r="O490" s="352">
        <f t="shared" si="74"/>
        <v>3.2271666666666667</v>
      </c>
      <c r="P490" s="352">
        <f t="shared" si="75"/>
        <v>5.49</v>
      </c>
      <c r="Q490" s="359">
        <f t="shared" si="76"/>
        <v>0.41217364905889498</v>
      </c>
    </row>
    <row r="491" spans="2:17" s="335" customFormat="1" x14ac:dyDescent="0.5">
      <c r="B491" s="351">
        <v>330208</v>
      </c>
      <c r="C491" s="326" t="s">
        <v>2201</v>
      </c>
      <c r="D491" s="326" t="s">
        <v>2206</v>
      </c>
      <c r="E491" s="327">
        <v>859774007421</v>
      </c>
      <c r="F491" s="328">
        <v>6</v>
      </c>
      <c r="G491" s="329">
        <v>16</v>
      </c>
      <c r="H491" s="328" t="s">
        <v>177</v>
      </c>
      <c r="I491" s="352">
        <v>22.78</v>
      </c>
      <c r="J491" s="352">
        <f t="shared" si="70"/>
        <v>3.7966666666666669</v>
      </c>
      <c r="K491" s="352">
        <f t="shared" si="71"/>
        <v>6.49</v>
      </c>
      <c r="L491" s="358">
        <f t="shared" si="72"/>
        <v>0.41499743194658451</v>
      </c>
      <c r="M491" s="356">
        <v>0.15</v>
      </c>
      <c r="N491" s="352">
        <f t="shared" si="73"/>
        <v>19.363</v>
      </c>
      <c r="O491" s="352">
        <f t="shared" si="74"/>
        <v>3.2271666666666667</v>
      </c>
      <c r="P491" s="352">
        <f t="shared" si="75"/>
        <v>5.49</v>
      </c>
      <c r="Q491" s="359">
        <f t="shared" si="76"/>
        <v>0.41217364905889498</v>
      </c>
    </row>
    <row r="492" spans="2:17" s="335" customFormat="1" x14ac:dyDescent="0.5">
      <c r="B492" s="351">
        <v>330209</v>
      </c>
      <c r="C492" s="326" t="s">
        <v>2201</v>
      </c>
      <c r="D492" s="326" t="s">
        <v>2207</v>
      </c>
      <c r="E492" s="327">
        <v>859774007834</v>
      </c>
      <c r="F492" s="328">
        <v>6</v>
      </c>
      <c r="G492" s="329">
        <v>16</v>
      </c>
      <c r="H492" s="328" t="s">
        <v>177</v>
      </c>
      <c r="I492" s="352">
        <v>23.9</v>
      </c>
      <c r="J492" s="352">
        <f t="shared" si="70"/>
        <v>3.9833333333333329</v>
      </c>
      <c r="K492" s="352">
        <f t="shared" si="71"/>
        <v>6.99</v>
      </c>
      <c r="L492" s="358">
        <f t="shared" si="72"/>
        <v>0.4301382927992371</v>
      </c>
      <c r="M492" s="356">
        <v>0.15</v>
      </c>
      <c r="N492" s="352">
        <f t="shared" si="73"/>
        <v>20.314999999999998</v>
      </c>
      <c r="O492" s="352">
        <f t="shared" si="74"/>
        <v>3.3858333333333328</v>
      </c>
      <c r="P492" s="352">
        <f t="shared" si="75"/>
        <v>5.99</v>
      </c>
      <c r="Q492" s="359">
        <f t="shared" si="76"/>
        <v>0.43475236505286602</v>
      </c>
    </row>
    <row r="493" spans="2:17" s="335" customFormat="1" x14ac:dyDescent="0.5">
      <c r="B493" s="351">
        <v>330210</v>
      </c>
      <c r="C493" s="326" t="s">
        <v>2201</v>
      </c>
      <c r="D493" s="326" t="s">
        <v>2208</v>
      </c>
      <c r="E493" s="327">
        <v>883061000574</v>
      </c>
      <c r="F493" s="328">
        <v>6</v>
      </c>
      <c r="G493" s="329">
        <v>16</v>
      </c>
      <c r="H493" s="328" t="s">
        <v>177</v>
      </c>
      <c r="I493" s="352">
        <v>22.78</v>
      </c>
      <c r="J493" s="352">
        <f t="shared" si="70"/>
        <v>3.7966666666666669</v>
      </c>
      <c r="K493" s="352">
        <f t="shared" si="71"/>
        <v>6.49</v>
      </c>
      <c r="L493" s="358">
        <f t="shared" si="72"/>
        <v>0.41499743194658451</v>
      </c>
      <c r="M493" s="356">
        <v>0.15</v>
      </c>
      <c r="N493" s="352">
        <f t="shared" si="73"/>
        <v>19.363</v>
      </c>
      <c r="O493" s="352">
        <f t="shared" si="74"/>
        <v>3.2271666666666667</v>
      </c>
      <c r="P493" s="352">
        <f t="shared" si="75"/>
        <v>5.49</v>
      </c>
      <c r="Q493" s="359">
        <f t="shared" si="76"/>
        <v>0.41217364905889498</v>
      </c>
    </row>
    <row r="494" spans="2:17" s="335" customFormat="1" x14ac:dyDescent="0.5">
      <c r="B494" s="351">
        <v>330312</v>
      </c>
      <c r="C494" s="326" t="s">
        <v>2201</v>
      </c>
      <c r="D494" s="326" t="s">
        <v>2209</v>
      </c>
      <c r="E494" s="327">
        <v>859774007131</v>
      </c>
      <c r="F494" s="328">
        <v>12</v>
      </c>
      <c r="G494" s="329">
        <v>3</v>
      </c>
      <c r="H494" s="328" t="s">
        <v>177</v>
      </c>
      <c r="I494" s="352">
        <v>15.2</v>
      </c>
      <c r="J494" s="352">
        <f t="shared" si="70"/>
        <v>1.2666666666666666</v>
      </c>
      <c r="K494" s="352">
        <f t="shared" si="71"/>
        <v>2.4900000000000002</v>
      </c>
      <c r="L494" s="358">
        <f t="shared" si="72"/>
        <v>0.49129852744310581</v>
      </c>
      <c r="M494" s="356">
        <v>0.15</v>
      </c>
      <c r="N494" s="352">
        <f t="shared" si="73"/>
        <v>12.92</v>
      </c>
      <c r="O494" s="352">
        <f t="shared" si="74"/>
        <v>1.0766666666666667</v>
      </c>
      <c r="P494" s="352">
        <f t="shared" si="75"/>
        <v>1.99</v>
      </c>
      <c r="Q494" s="359">
        <f t="shared" si="76"/>
        <v>0.45896147403685095</v>
      </c>
    </row>
    <row r="495" spans="2:17" s="335" customFormat="1" x14ac:dyDescent="0.5">
      <c r="B495" s="351">
        <v>330313</v>
      </c>
      <c r="C495" s="326" t="s">
        <v>2201</v>
      </c>
      <c r="D495" s="326" t="s">
        <v>2210</v>
      </c>
      <c r="E495" s="327">
        <v>859774007513</v>
      </c>
      <c r="F495" s="328">
        <v>12</v>
      </c>
      <c r="G495" s="329">
        <v>3</v>
      </c>
      <c r="H495" s="328" t="s">
        <v>177</v>
      </c>
      <c r="I495" s="352">
        <v>15.2</v>
      </c>
      <c r="J495" s="352">
        <f t="shared" si="70"/>
        <v>1.2666666666666666</v>
      </c>
      <c r="K495" s="352">
        <f t="shared" si="71"/>
        <v>2.4900000000000002</v>
      </c>
      <c r="L495" s="358">
        <f t="shared" si="72"/>
        <v>0.49129852744310581</v>
      </c>
      <c r="M495" s="356">
        <v>0.15</v>
      </c>
      <c r="N495" s="352">
        <f t="shared" si="73"/>
        <v>12.92</v>
      </c>
      <c r="O495" s="352">
        <f t="shared" si="74"/>
        <v>1.0766666666666667</v>
      </c>
      <c r="P495" s="352">
        <f t="shared" si="75"/>
        <v>1.99</v>
      </c>
      <c r="Q495" s="359">
        <f t="shared" si="76"/>
        <v>0.45896147403685095</v>
      </c>
    </row>
    <row r="496" spans="2:17" s="335" customFormat="1" x14ac:dyDescent="0.5">
      <c r="B496" s="351">
        <v>330314</v>
      </c>
      <c r="C496" s="326" t="s">
        <v>2201</v>
      </c>
      <c r="D496" s="326" t="s">
        <v>2211</v>
      </c>
      <c r="E496" s="327">
        <v>859774007698</v>
      </c>
      <c r="F496" s="328">
        <v>12</v>
      </c>
      <c r="G496" s="329">
        <v>16</v>
      </c>
      <c r="H496" s="328" t="s">
        <v>5487</v>
      </c>
      <c r="I496" s="352">
        <v>45.5</v>
      </c>
      <c r="J496" s="352">
        <f t="shared" si="70"/>
        <v>3.7916666666666665</v>
      </c>
      <c r="K496" s="352">
        <f t="shared" si="71"/>
        <v>6.49</v>
      </c>
      <c r="L496" s="358">
        <f t="shared" si="72"/>
        <v>0.41576784797123784</v>
      </c>
      <c r="M496" s="356">
        <v>0.15</v>
      </c>
      <c r="N496" s="352">
        <f t="shared" si="73"/>
        <v>38.674999999999997</v>
      </c>
      <c r="O496" s="352">
        <f t="shared" si="74"/>
        <v>3.2229166666666664</v>
      </c>
      <c r="P496" s="352">
        <f t="shared" si="75"/>
        <v>5.49</v>
      </c>
      <c r="Q496" s="359">
        <f t="shared" si="76"/>
        <v>0.41294778384942327</v>
      </c>
    </row>
    <row r="497" spans="2:17" s="335" customFormat="1" x14ac:dyDescent="0.5">
      <c r="B497" s="351">
        <v>330315</v>
      </c>
      <c r="C497" s="326" t="s">
        <v>2201</v>
      </c>
      <c r="D497" s="326" t="s">
        <v>2212</v>
      </c>
      <c r="E497" s="327">
        <v>859774007728</v>
      </c>
      <c r="F497" s="328">
        <v>12</v>
      </c>
      <c r="G497" s="329">
        <v>16</v>
      </c>
      <c r="H497" s="328" t="s">
        <v>5487</v>
      </c>
      <c r="I497" s="352">
        <v>49.4</v>
      </c>
      <c r="J497" s="352">
        <f t="shared" si="70"/>
        <v>4.1166666666666663</v>
      </c>
      <c r="K497" s="352">
        <f t="shared" si="71"/>
        <v>6.99</v>
      </c>
      <c r="L497" s="358">
        <f t="shared" si="72"/>
        <v>0.4110634239389605</v>
      </c>
      <c r="M497" s="356">
        <v>0.15</v>
      </c>
      <c r="N497" s="352">
        <f t="shared" si="73"/>
        <v>41.989999999999995</v>
      </c>
      <c r="O497" s="352">
        <f t="shared" si="74"/>
        <v>3.4991666666666661</v>
      </c>
      <c r="P497" s="352">
        <f t="shared" si="75"/>
        <v>5.99</v>
      </c>
      <c r="Q497" s="359">
        <f t="shared" si="76"/>
        <v>0.4158319421257653</v>
      </c>
    </row>
    <row r="498" spans="2:17" s="335" customFormat="1" x14ac:dyDescent="0.5">
      <c r="B498" s="351">
        <v>330316</v>
      </c>
      <c r="C498" s="326" t="s">
        <v>2201</v>
      </c>
      <c r="D498" s="326" t="s">
        <v>2213</v>
      </c>
      <c r="E498" s="327">
        <v>859774007803</v>
      </c>
      <c r="F498" s="328">
        <v>12</v>
      </c>
      <c r="G498" s="329">
        <v>3.5</v>
      </c>
      <c r="H498" s="328" t="s">
        <v>5487</v>
      </c>
      <c r="I498" s="352">
        <v>15.2</v>
      </c>
      <c r="J498" s="352">
        <f t="shared" si="70"/>
        <v>1.2666666666666666</v>
      </c>
      <c r="K498" s="352">
        <f t="shared" si="71"/>
        <v>2.4900000000000002</v>
      </c>
      <c r="L498" s="358">
        <f t="shared" si="72"/>
        <v>0.49129852744310581</v>
      </c>
      <c r="M498" s="356">
        <v>0.15</v>
      </c>
      <c r="N498" s="352">
        <f t="shared" si="73"/>
        <v>12.92</v>
      </c>
      <c r="O498" s="352">
        <f t="shared" si="74"/>
        <v>1.0766666666666667</v>
      </c>
      <c r="P498" s="352">
        <f t="shared" si="75"/>
        <v>1.99</v>
      </c>
      <c r="Q498" s="359">
        <f t="shared" si="76"/>
        <v>0.45896147403685095</v>
      </c>
    </row>
    <row r="499" spans="2:17" s="335" customFormat="1" x14ac:dyDescent="0.5">
      <c r="B499" s="351">
        <v>330317</v>
      </c>
      <c r="C499" s="326" t="s">
        <v>2201</v>
      </c>
      <c r="D499" s="326" t="s">
        <v>2214</v>
      </c>
      <c r="E499" s="327">
        <v>859774007858</v>
      </c>
      <c r="F499" s="328">
        <v>6</v>
      </c>
      <c r="G499" s="329">
        <v>16</v>
      </c>
      <c r="H499" s="328" t="s">
        <v>5487</v>
      </c>
      <c r="I499" s="352">
        <v>26.4</v>
      </c>
      <c r="J499" s="352">
        <f t="shared" si="70"/>
        <v>4.3999999999999995</v>
      </c>
      <c r="K499" s="352">
        <f t="shared" si="71"/>
        <v>7.49</v>
      </c>
      <c r="L499" s="358">
        <f t="shared" si="72"/>
        <v>0.41255006675567429</v>
      </c>
      <c r="M499" s="356">
        <v>0.15</v>
      </c>
      <c r="N499" s="352">
        <f t="shared" si="73"/>
        <v>22.439999999999998</v>
      </c>
      <c r="O499" s="352">
        <f t="shared" si="74"/>
        <v>3.7399999999999998</v>
      </c>
      <c r="P499" s="352">
        <f t="shared" si="75"/>
        <v>6.49</v>
      </c>
      <c r="Q499" s="359">
        <f t="shared" si="76"/>
        <v>0.42372881355932207</v>
      </c>
    </row>
    <row r="500" spans="2:17" s="335" customFormat="1" x14ac:dyDescent="0.5">
      <c r="B500" s="351">
        <v>330318</v>
      </c>
      <c r="C500" s="326" t="s">
        <v>2201</v>
      </c>
      <c r="D500" s="326" t="s">
        <v>2215</v>
      </c>
      <c r="E500" s="327">
        <v>859774007841</v>
      </c>
      <c r="F500" s="328">
        <v>6</v>
      </c>
      <c r="G500" s="329">
        <v>16</v>
      </c>
      <c r="H500" s="328" t="s">
        <v>5487</v>
      </c>
      <c r="I500" s="352">
        <v>26.4</v>
      </c>
      <c r="J500" s="352">
        <f t="shared" si="70"/>
        <v>4.3999999999999995</v>
      </c>
      <c r="K500" s="352">
        <f t="shared" si="71"/>
        <v>7.49</v>
      </c>
      <c r="L500" s="358">
        <f t="shared" si="72"/>
        <v>0.41255006675567429</v>
      </c>
      <c r="M500" s="356">
        <v>0.15</v>
      </c>
      <c r="N500" s="352">
        <f t="shared" si="73"/>
        <v>22.439999999999998</v>
      </c>
      <c r="O500" s="352">
        <f t="shared" si="74"/>
        <v>3.7399999999999998</v>
      </c>
      <c r="P500" s="352">
        <f t="shared" si="75"/>
        <v>6.49</v>
      </c>
      <c r="Q500" s="359">
        <f t="shared" si="76"/>
        <v>0.42372881355932207</v>
      </c>
    </row>
    <row r="501" spans="2:17" s="344" customFormat="1" x14ac:dyDescent="0.5">
      <c r="B501" s="361" t="str">
        <f>C502</f>
        <v>Norr Skyr</v>
      </c>
      <c r="C501" s="345"/>
      <c r="D501" s="345"/>
      <c r="E501" s="346"/>
      <c r="F501" s="347"/>
      <c r="G501" s="348"/>
      <c r="H501" s="347"/>
      <c r="I501" s="362"/>
      <c r="J501" s="362"/>
      <c r="K501" s="362"/>
      <c r="L501" s="363"/>
      <c r="M501" s="364"/>
      <c r="N501" s="362"/>
      <c r="O501" s="362"/>
      <c r="P501" s="362"/>
      <c r="Q501" s="365"/>
    </row>
    <row r="502" spans="2:17" s="335" customFormat="1" x14ac:dyDescent="0.5">
      <c r="B502" s="351">
        <v>340108</v>
      </c>
      <c r="C502" s="326" t="s">
        <v>2221</v>
      </c>
      <c r="D502" s="326" t="s">
        <v>2222</v>
      </c>
      <c r="E502" s="327">
        <v>850053423772</v>
      </c>
      <c r="F502" s="328">
        <v>12</v>
      </c>
      <c r="G502" s="329">
        <v>4.4000000000000004</v>
      </c>
      <c r="H502" s="328" t="s">
        <v>177</v>
      </c>
      <c r="I502" s="352">
        <v>19.96</v>
      </c>
      <c r="J502" s="352">
        <f t="shared" si="70"/>
        <v>1.6633333333333333</v>
      </c>
      <c r="K502" s="352">
        <f t="shared" si="71"/>
        <v>2.99</v>
      </c>
      <c r="L502" s="358">
        <f t="shared" si="72"/>
        <v>0.44370122630992198</v>
      </c>
      <c r="M502" s="356">
        <v>0.2</v>
      </c>
      <c r="N502" s="352">
        <f t="shared" si="73"/>
        <v>15.968000000000002</v>
      </c>
      <c r="O502" s="352">
        <f t="shared" si="74"/>
        <v>1.3306666666666669</v>
      </c>
      <c r="P502" s="352">
        <f t="shared" si="75"/>
        <v>2.4900000000000002</v>
      </c>
      <c r="Q502" s="359">
        <f t="shared" si="76"/>
        <v>0.46559571619812579</v>
      </c>
    </row>
    <row r="503" spans="2:17" s="335" customFormat="1" x14ac:dyDescent="0.5">
      <c r="B503" s="351">
        <v>340110</v>
      </c>
      <c r="C503" s="326" t="s">
        <v>2221</v>
      </c>
      <c r="D503" s="326" t="s">
        <v>2223</v>
      </c>
      <c r="E503" s="327">
        <v>850053423666</v>
      </c>
      <c r="F503" s="328">
        <v>12</v>
      </c>
      <c r="G503" s="329">
        <v>4.4000000000000004</v>
      </c>
      <c r="H503" s="328" t="s">
        <v>177</v>
      </c>
      <c r="I503" s="352">
        <v>19.96</v>
      </c>
      <c r="J503" s="352">
        <f t="shared" si="70"/>
        <v>1.6633333333333333</v>
      </c>
      <c r="K503" s="352">
        <f t="shared" si="71"/>
        <v>2.99</v>
      </c>
      <c r="L503" s="358">
        <f t="shared" si="72"/>
        <v>0.44370122630992198</v>
      </c>
      <c r="M503" s="356">
        <v>0.2</v>
      </c>
      <c r="N503" s="352">
        <f t="shared" si="73"/>
        <v>15.968000000000002</v>
      </c>
      <c r="O503" s="352">
        <f t="shared" si="74"/>
        <v>1.3306666666666669</v>
      </c>
      <c r="P503" s="352">
        <f t="shared" si="75"/>
        <v>2.4900000000000002</v>
      </c>
      <c r="Q503" s="359">
        <f t="shared" si="76"/>
        <v>0.46559571619812579</v>
      </c>
    </row>
    <row r="504" spans="2:17" s="335" customFormat="1" x14ac:dyDescent="0.5">
      <c r="B504" s="351">
        <v>340111</v>
      </c>
      <c r="C504" s="326" t="s">
        <v>2221</v>
      </c>
      <c r="D504" s="326" t="s">
        <v>2224</v>
      </c>
      <c r="E504" s="327">
        <v>850053423338</v>
      </c>
      <c r="F504" s="328">
        <v>12</v>
      </c>
      <c r="G504" s="329">
        <v>4.4000000000000004</v>
      </c>
      <c r="H504" s="328" t="s">
        <v>177</v>
      </c>
      <c r="I504" s="352">
        <v>19.96</v>
      </c>
      <c r="J504" s="352">
        <f t="shared" si="70"/>
        <v>1.6633333333333333</v>
      </c>
      <c r="K504" s="352">
        <f t="shared" si="71"/>
        <v>2.99</v>
      </c>
      <c r="L504" s="358">
        <f t="shared" si="72"/>
        <v>0.44370122630992198</v>
      </c>
      <c r="M504" s="356">
        <v>0.2</v>
      </c>
      <c r="N504" s="352">
        <f t="shared" si="73"/>
        <v>15.968000000000002</v>
      </c>
      <c r="O504" s="352">
        <f t="shared" si="74"/>
        <v>1.3306666666666669</v>
      </c>
      <c r="P504" s="352">
        <f t="shared" si="75"/>
        <v>2.4900000000000002</v>
      </c>
      <c r="Q504" s="359">
        <f t="shared" si="76"/>
        <v>0.46559571619812579</v>
      </c>
    </row>
    <row r="505" spans="2:17" s="335" customFormat="1" x14ac:dyDescent="0.5">
      <c r="B505" s="351">
        <v>340114</v>
      </c>
      <c r="C505" s="326" t="s">
        <v>2221</v>
      </c>
      <c r="D505" s="326" t="s">
        <v>2225</v>
      </c>
      <c r="E505" s="327">
        <v>850053423314</v>
      </c>
      <c r="F505" s="328">
        <v>12</v>
      </c>
      <c r="G505" s="329">
        <v>4.4000000000000004</v>
      </c>
      <c r="H505" s="328" t="s">
        <v>177</v>
      </c>
      <c r="I505" s="352">
        <v>19.96</v>
      </c>
      <c r="J505" s="352">
        <f t="shared" si="70"/>
        <v>1.6633333333333333</v>
      </c>
      <c r="K505" s="352">
        <f t="shared" si="71"/>
        <v>2.99</v>
      </c>
      <c r="L505" s="358">
        <f t="shared" si="72"/>
        <v>0.44370122630992198</v>
      </c>
      <c r="M505" s="356">
        <v>0.2</v>
      </c>
      <c r="N505" s="352">
        <f t="shared" si="73"/>
        <v>15.968000000000002</v>
      </c>
      <c r="O505" s="352">
        <f t="shared" si="74"/>
        <v>1.3306666666666669</v>
      </c>
      <c r="P505" s="352">
        <f t="shared" si="75"/>
        <v>2.4900000000000002</v>
      </c>
      <c r="Q505" s="359">
        <f t="shared" si="76"/>
        <v>0.46559571619812579</v>
      </c>
    </row>
    <row r="506" spans="2:17" s="335" customFormat="1" x14ac:dyDescent="0.5">
      <c r="B506" s="351">
        <v>340115</v>
      </c>
      <c r="C506" s="326" t="s">
        <v>2221</v>
      </c>
      <c r="D506" s="326" t="s">
        <v>5563</v>
      </c>
      <c r="E506" s="327">
        <v>850053423260</v>
      </c>
      <c r="F506" s="328">
        <v>12</v>
      </c>
      <c r="G506" s="329">
        <v>4.4000000000000004</v>
      </c>
      <c r="H506" s="328" t="s">
        <v>177</v>
      </c>
      <c r="I506" s="352">
        <v>19.96</v>
      </c>
      <c r="J506" s="352">
        <f t="shared" si="70"/>
        <v>1.6633333333333333</v>
      </c>
      <c r="K506" s="352">
        <f t="shared" si="71"/>
        <v>2.99</v>
      </c>
      <c r="L506" s="358">
        <f t="shared" si="72"/>
        <v>0.44370122630992198</v>
      </c>
      <c r="M506" s="356">
        <v>0.2</v>
      </c>
      <c r="N506" s="352">
        <f t="shared" si="73"/>
        <v>15.968000000000002</v>
      </c>
      <c r="O506" s="352">
        <f t="shared" si="74"/>
        <v>1.3306666666666669</v>
      </c>
      <c r="P506" s="352">
        <f t="shared" si="75"/>
        <v>2.4900000000000002</v>
      </c>
      <c r="Q506" s="359">
        <f t="shared" si="76"/>
        <v>0.46559571619812579</v>
      </c>
    </row>
    <row r="507" spans="2:17" s="335" customFormat="1" x14ac:dyDescent="0.5">
      <c r="B507" s="351">
        <v>340116</v>
      </c>
      <c r="C507" s="326" t="s">
        <v>2221</v>
      </c>
      <c r="D507" s="326" t="s">
        <v>2226</v>
      </c>
      <c r="E507" s="327">
        <v>850053423123</v>
      </c>
      <c r="F507" s="328">
        <v>12</v>
      </c>
      <c r="G507" s="329">
        <v>4.4000000000000004</v>
      </c>
      <c r="H507" s="328" t="s">
        <v>177</v>
      </c>
      <c r="I507" s="352">
        <v>19.96</v>
      </c>
      <c r="J507" s="352">
        <f t="shared" si="70"/>
        <v>1.6633333333333333</v>
      </c>
      <c r="K507" s="352">
        <f t="shared" si="71"/>
        <v>2.99</v>
      </c>
      <c r="L507" s="358">
        <f t="shared" si="72"/>
        <v>0.44370122630992198</v>
      </c>
      <c r="M507" s="356">
        <v>0.2</v>
      </c>
      <c r="N507" s="352">
        <f t="shared" si="73"/>
        <v>15.968000000000002</v>
      </c>
      <c r="O507" s="352">
        <f t="shared" si="74"/>
        <v>1.3306666666666669</v>
      </c>
      <c r="P507" s="352">
        <f t="shared" si="75"/>
        <v>2.4900000000000002</v>
      </c>
      <c r="Q507" s="359">
        <f t="shared" si="76"/>
        <v>0.46559571619812579</v>
      </c>
    </row>
    <row r="508" spans="2:17" s="335" customFormat="1" x14ac:dyDescent="0.5">
      <c r="B508" s="351">
        <v>340118</v>
      </c>
      <c r="C508" s="326" t="s">
        <v>2221</v>
      </c>
      <c r="D508" s="326" t="s">
        <v>2227</v>
      </c>
      <c r="E508" s="327">
        <v>850053423444</v>
      </c>
      <c r="F508" s="328">
        <v>12</v>
      </c>
      <c r="G508" s="329">
        <v>4.4000000000000004</v>
      </c>
      <c r="H508" s="328" t="s">
        <v>177</v>
      </c>
      <c r="I508" s="352">
        <v>19.96</v>
      </c>
      <c r="J508" s="352">
        <f t="shared" si="70"/>
        <v>1.6633333333333333</v>
      </c>
      <c r="K508" s="352">
        <f t="shared" si="71"/>
        <v>2.99</v>
      </c>
      <c r="L508" s="358">
        <f t="shared" si="72"/>
        <v>0.44370122630992198</v>
      </c>
      <c r="M508" s="356">
        <v>0.2</v>
      </c>
      <c r="N508" s="352">
        <f t="shared" si="73"/>
        <v>15.968000000000002</v>
      </c>
      <c r="O508" s="352">
        <f t="shared" si="74"/>
        <v>1.3306666666666669</v>
      </c>
      <c r="P508" s="352">
        <f t="shared" si="75"/>
        <v>2.4900000000000002</v>
      </c>
      <c r="Q508" s="359">
        <f t="shared" si="76"/>
        <v>0.46559571619812579</v>
      </c>
    </row>
    <row r="509" spans="2:17" s="335" customFormat="1" x14ac:dyDescent="0.5">
      <c r="B509" s="351">
        <v>340120</v>
      </c>
      <c r="C509" s="326" t="s">
        <v>2221</v>
      </c>
      <c r="D509" s="326" t="s">
        <v>2228</v>
      </c>
      <c r="E509" s="327">
        <v>850053423888</v>
      </c>
      <c r="F509" s="328">
        <v>12</v>
      </c>
      <c r="G509" s="329">
        <v>4.4000000000000004</v>
      </c>
      <c r="H509" s="328" t="s">
        <v>177</v>
      </c>
      <c r="I509" s="352">
        <v>19.96</v>
      </c>
      <c r="J509" s="352">
        <f t="shared" si="70"/>
        <v>1.6633333333333333</v>
      </c>
      <c r="K509" s="352">
        <f t="shared" si="71"/>
        <v>2.99</v>
      </c>
      <c r="L509" s="358">
        <f t="shared" si="72"/>
        <v>0.44370122630992198</v>
      </c>
      <c r="M509" s="356">
        <v>0.2</v>
      </c>
      <c r="N509" s="352">
        <f t="shared" si="73"/>
        <v>15.968000000000002</v>
      </c>
      <c r="O509" s="352">
        <f t="shared" si="74"/>
        <v>1.3306666666666669</v>
      </c>
      <c r="P509" s="352">
        <f t="shared" si="75"/>
        <v>2.4900000000000002</v>
      </c>
      <c r="Q509" s="359">
        <f t="shared" si="76"/>
        <v>0.46559571619812579</v>
      </c>
    </row>
    <row r="510" spans="2:17" s="335" customFormat="1" x14ac:dyDescent="0.5">
      <c r="B510" s="351">
        <v>340601</v>
      </c>
      <c r="C510" s="326" t="s">
        <v>2221</v>
      </c>
      <c r="D510" s="326" t="s">
        <v>2247</v>
      </c>
      <c r="E510" s="327">
        <v>850053423222</v>
      </c>
      <c r="F510" s="328">
        <v>8</v>
      </c>
      <c r="G510" s="329">
        <v>16</v>
      </c>
      <c r="H510" s="328" t="s">
        <v>177</v>
      </c>
      <c r="I510" s="352">
        <v>33.369999999999997</v>
      </c>
      <c r="J510" s="352">
        <f t="shared" si="70"/>
        <v>4.1712499999999997</v>
      </c>
      <c r="K510" s="352">
        <f t="shared" si="71"/>
        <v>6.99</v>
      </c>
      <c r="L510" s="358">
        <f t="shared" si="72"/>
        <v>0.40325464949928475</v>
      </c>
      <c r="M510" s="356">
        <v>0.15</v>
      </c>
      <c r="N510" s="352">
        <f t="shared" si="73"/>
        <v>28.364499999999996</v>
      </c>
      <c r="O510" s="352">
        <f t="shared" si="74"/>
        <v>3.5455624999999995</v>
      </c>
      <c r="P510" s="352">
        <f t="shared" si="75"/>
        <v>5.99</v>
      </c>
      <c r="Q510" s="359">
        <f t="shared" si="76"/>
        <v>0.40808639398998342</v>
      </c>
    </row>
    <row r="511" spans="2:17" s="335" customFormat="1" x14ac:dyDescent="0.5">
      <c r="B511" s="351">
        <v>340602</v>
      </c>
      <c r="C511" s="326" t="s">
        <v>2221</v>
      </c>
      <c r="D511" s="326" t="s">
        <v>2248</v>
      </c>
      <c r="E511" s="327">
        <v>850053423116</v>
      </c>
      <c r="F511" s="328">
        <v>8</v>
      </c>
      <c r="G511" s="329">
        <v>16</v>
      </c>
      <c r="H511" s="328" t="s">
        <v>177</v>
      </c>
      <c r="I511" s="352">
        <v>33.369999999999997</v>
      </c>
      <c r="J511" s="352">
        <f t="shared" si="70"/>
        <v>4.1712499999999997</v>
      </c>
      <c r="K511" s="352">
        <f t="shared" si="71"/>
        <v>6.99</v>
      </c>
      <c r="L511" s="358">
        <f t="shared" si="72"/>
        <v>0.40325464949928475</v>
      </c>
      <c r="M511" s="356">
        <v>0.15</v>
      </c>
      <c r="N511" s="352">
        <f t="shared" si="73"/>
        <v>28.364499999999996</v>
      </c>
      <c r="O511" s="352">
        <f t="shared" si="74"/>
        <v>3.5455624999999995</v>
      </c>
      <c r="P511" s="352">
        <f t="shared" si="75"/>
        <v>5.99</v>
      </c>
      <c r="Q511" s="359">
        <f t="shared" si="76"/>
        <v>0.40808639398998342</v>
      </c>
    </row>
    <row r="512" spans="2:17" s="344" customFormat="1" x14ac:dyDescent="0.5">
      <c r="B512" s="361" t="str">
        <f>C513</f>
        <v>Cocojune</v>
      </c>
      <c r="C512" s="345"/>
      <c r="D512" s="345"/>
      <c r="E512" s="346"/>
      <c r="F512" s="347"/>
      <c r="G512" s="348"/>
      <c r="H512" s="347"/>
      <c r="I512" s="362"/>
      <c r="J512" s="362"/>
      <c r="K512" s="362"/>
      <c r="L512" s="363"/>
      <c r="M512" s="364"/>
      <c r="N512" s="362"/>
      <c r="O512" s="362"/>
      <c r="P512" s="362"/>
      <c r="Q512" s="365"/>
    </row>
    <row r="513" spans="2:17" s="335" customFormat="1" x14ac:dyDescent="0.5">
      <c r="B513" s="351">
        <v>340411</v>
      </c>
      <c r="C513" s="326" t="s">
        <v>2229</v>
      </c>
      <c r="D513" s="326" t="s">
        <v>2230</v>
      </c>
      <c r="E513" s="327">
        <v>852614006486</v>
      </c>
      <c r="F513" s="328">
        <v>12</v>
      </c>
      <c r="G513" s="329">
        <v>4</v>
      </c>
      <c r="H513" s="328" t="s">
        <v>177</v>
      </c>
      <c r="I513" s="352">
        <v>19.079999999999998</v>
      </c>
      <c r="J513" s="352">
        <f t="shared" si="70"/>
        <v>1.5899999999999999</v>
      </c>
      <c r="K513" s="352">
        <f t="shared" si="71"/>
        <v>2.99</v>
      </c>
      <c r="L513" s="358">
        <f t="shared" si="72"/>
        <v>0.46822742474916396</v>
      </c>
      <c r="M513" s="356">
        <v>0.2</v>
      </c>
      <c r="N513" s="352">
        <f t="shared" si="73"/>
        <v>15.263999999999999</v>
      </c>
      <c r="O513" s="352">
        <f t="shared" si="74"/>
        <v>1.272</v>
      </c>
      <c r="P513" s="352">
        <f t="shared" si="75"/>
        <v>2.4900000000000002</v>
      </c>
      <c r="Q513" s="359">
        <f t="shared" si="76"/>
        <v>0.48915662650602415</v>
      </c>
    </row>
    <row r="514" spans="2:17" s="335" customFormat="1" x14ac:dyDescent="0.5">
      <c r="B514" s="351">
        <v>340412</v>
      </c>
      <c r="C514" s="326" t="s">
        <v>2229</v>
      </c>
      <c r="D514" s="326" t="s">
        <v>2231</v>
      </c>
      <c r="E514" s="327">
        <v>852614006493</v>
      </c>
      <c r="F514" s="328">
        <v>12</v>
      </c>
      <c r="G514" s="329">
        <v>4</v>
      </c>
      <c r="H514" s="328" t="s">
        <v>177</v>
      </c>
      <c r="I514" s="352">
        <v>19.079999999999998</v>
      </c>
      <c r="J514" s="352">
        <f t="shared" si="70"/>
        <v>1.5899999999999999</v>
      </c>
      <c r="K514" s="352">
        <f t="shared" si="71"/>
        <v>2.99</v>
      </c>
      <c r="L514" s="358">
        <f t="shared" si="72"/>
        <v>0.46822742474916396</v>
      </c>
      <c r="M514" s="356">
        <v>0.2</v>
      </c>
      <c r="N514" s="352">
        <f t="shared" si="73"/>
        <v>15.263999999999999</v>
      </c>
      <c r="O514" s="352">
        <f t="shared" si="74"/>
        <v>1.272</v>
      </c>
      <c r="P514" s="352">
        <f t="shared" si="75"/>
        <v>2.4900000000000002</v>
      </c>
      <c r="Q514" s="359">
        <f t="shared" si="76"/>
        <v>0.48915662650602415</v>
      </c>
    </row>
    <row r="515" spans="2:17" s="335" customFormat="1" x14ac:dyDescent="0.5">
      <c r="B515" s="351">
        <v>340413</v>
      </c>
      <c r="C515" s="326" t="s">
        <v>2229</v>
      </c>
      <c r="D515" s="326" t="s">
        <v>5732</v>
      </c>
      <c r="E515" s="327">
        <v>852614006516</v>
      </c>
      <c r="F515" s="328">
        <v>12</v>
      </c>
      <c r="G515" s="329">
        <v>4</v>
      </c>
      <c r="H515" s="328" t="s">
        <v>177</v>
      </c>
      <c r="I515" s="352">
        <v>19.079999999999998</v>
      </c>
      <c r="J515" s="352">
        <f t="shared" si="70"/>
        <v>1.5899999999999999</v>
      </c>
      <c r="K515" s="352">
        <f t="shared" si="71"/>
        <v>2.99</v>
      </c>
      <c r="L515" s="358">
        <f t="shared" si="72"/>
        <v>0.46822742474916396</v>
      </c>
      <c r="M515" s="356">
        <v>0.2</v>
      </c>
      <c r="N515" s="352">
        <f t="shared" si="73"/>
        <v>15.263999999999999</v>
      </c>
      <c r="O515" s="352">
        <f t="shared" si="74"/>
        <v>1.272</v>
      </c>
      <c r="P515" s="352">
        <f t="shared" si="75"/>
        <v>2.4900000000000002</v>
      </c>
      <c r="Q515" s="359">
        <f t="shared" si="76"/>
        <v>0.48915662650602415</v>
      </c>
    </row>
    <row r="516" spans="2:17" s="335" customFormat="1" x14ac:dyDescent="0.5">
      <c r="B516" s="351">
        <v>340414</v>
      </c>
      <c r="C516" s="326" t="s">
        <v>2229</v>
      </c>
      <c r="D516" s="326" t="s">
        <v>2233</v>
      </c>
      <c r="E516" s="327">
        <v>852614006509</v>
      </c>
      <c r="F516" s="328">
        <v>12</v>
      </c>
      <c r="G516" s="329">
        <v>4</v>
      </c>
      <c r="H516" s="328" t="s">
        <v>177</v>
      </c>
      <c r="I516" s="352">
        <v>19.079999999999998</v>
      </c>
      <c r="J516" s="352">
        <f t="shared" si="70"/>
        <v>1.5899999999999999</v>
      </c>
      <c r="K516" s="352">
        <f t="shared" si="71"/>
        <v>2.99</v>
      </c>
      <c r="L516" s="358">
        <f t="shared" si="72"/>
        <v>0.46822742474916396</v>
      </c>
      <c r="M516" s="356">
        <v>0.2</v>
      </c>
      <c r="N516" s="352">
        <f t="shared" si="73"/>
        <v>15.263999999999999</v>
      </c>
      <c r="O516" s="352">
        <f t="shared" si="74"/>
        <v>1.272</v>
      </c>
      <c r="P516" s="352">
        <f t="shared" si="75"/>
        <v>2.4900000000000002</v>
      </c>
      <c r="Q516" s="359">
        <f t="shared" si="76"/>
        <v>0.48915662650602415</v>
      </c>
    </row>
    <row r="517" spans="2:17" s="335" customFormat="1" x14ac:dyDescent="0.5">
      <c r="B517" s="351">
        <v>340415</v>
      </c>
      <c r="C517" s="326" t="s">
        <v>2229</v>
      </c>
      <c r="D517" s="326" t="s">
        <v>2234</v>
      </c>
      <c r="E517" s="327">
        <v>852614006936</v>
      </c>
      <c r="F517" s="328">
        <v>12</v>
      </c>
      <c r="G517" s="329">
        <v>4</v>
      </c>
      <c r="H517" s="328" t="s">
        <v>177</v>
      </c>
      <c r="I517" s="352">
        <v>19.079999999999998</v>
      </c>
      <c r="J517" s="352">
        <f t="shared" si="70"/>
        <v>1.5899999999999999</v>
      </c>
      <c r="K517" s="352">
        <f t="shared" si="71"/>
        <v>2.99</v>
      </c>
      <c r="L517" s="358">
        <f t="shared" si="72"/>
        <v>0.46822742474916396</v>
      </c>
      <c r="M517" s="356">
        <v>0.2</v>
      </c>
      <c r="N517" s="352">
        <f t="shared" si="73"/>
        <v>15.263999999999999</v>
      </c>
      <c r="O517" s="352">
        <f t="shared" si="74"/>
        <v>1.272</v>
      </c>
      <c r="P517" s="352">
        <f t="shared" si="75"/>
        <v>2.4900000000000002</v>
      </c>
      <c r="Q517" s="359">
        <f t="shared" si="76"/>
        <v>0.48915662650602415</v>
      </c>
    </row>
    <row r="518" spans="2:17" s="335" customFormat="1" x14ac:dyDescent="0.5">
      <c r="B518" s="351">
        <v>340416</v>
      </c>
      <c r="C518" s="326" t="s">
        <v>2229</v>
      </c>
      <c r="D518" s="326" t="s">
        <v>5768</v>
      </c>
      <c r="E518" s="327">
        <v>852614006943</v>
      </c>
      <c r="F518" s="328">
        <v>12</v>
      </c>
      <c r="G518" s="329">
        <v>4</v>
      </c>
      <c r="H518" s="328" t="s">
        <v>177</v>
      </c>
      <c r="I518" s="352">
        <v>19.079999999999998</v>
      </c>
      <c r="J518" s="352">
        <f t="shared" si="70"/>
        <v>1.5899999999999999</v>
      </c>
      <c r="K518" s="352">
        <f t="shared" si="71"/>
        <v>2.99</v>
      </c>
      <c r="L518" s="358">
        <f t="shared" si="72"/>
        <v>0.46822742474916396</v>
      </c>
      <c r="M518" s="356">
        <v>0.2</v>
      </c>
      <c r="N518" s="352">
        <f t="shared" si="73"/>
        <v>15.263999999999999</v>
      </c>
      <c r="O518" s="352">
        <f t="shared" si="74"/>
        <v>1.272</v>
      </c>
      <c r="P518" s="352">
        <f t="shared" si="75"/>
        <v>2.4900000000000002</v>
      </c>
      <c r="Q518" s="359">
        <f t="shared" si="76"/>
        <v>0.48915662650602415</v>
      </c>
    </row>
    <row r="519" spans="2:17" s="372" customFormat="1" x14ac:dyDescent="0.5">
      <c r="B519" s="366">
        <v>340421</v>
      </c>
      <c r="C519" s="367" t="s">
        <v>2229</v>
      </c>
      <c r="D519" s="367" t="s">
        <v>2235</v>
      </c>
      <c r="E519" s="368">
        <v>852614006530</v>
      </c>
      <c r="F519" s="369">
        <v>8</v>
      </c>
      <c r="G519" s="370">
        <v>16</v>
      </c>
      <c r="H519" s="369" t="s">
        <v>177</v>
      </c>
      <c r="I519" s="353">
        <v>39.54</v>
      </c>
      <c r="J519" s="353">
        <f t="shared" si="70"/>
        <v>4.9424999999999999</v>
      </c>
      <c r="K519" s="353">
        <f t="shared" si="71"/>
        <v>8.49</v>
      </c>
      <c r="L519" s="355">
        <f t="shared" si="72"/>
        <v>0.41784452296819791</v>
      </c>
      <c r="M519" s="371">
        <v>0.2</v>
      </c>
      <c r="N519" s="353">
        <f t="shared" si="73"/>
        <v>31.632000000000001</v>
      </c>
      <c r="O519" s="353">
        <f t="shared" si="74"/>
        <v>3.9540000000000002</v>
      </c>
      <c r="P519" s="353">
        <f t="shared" si="75"/>
        <v>6.99</v>
      </c>
      <c r="Q519" s="357">
        <f t="shared" si="76"/>
        <v>0.43433476394849785</v>
      </c>
    </row>
    <row r="520" spans="2:17" s="372" customFormat="1" x14ac:dyDescent="0.5">
      <c r="B520" s="366">
        <v>340422</v>
      </c>
      <c r="C520" s="367" t="s">
        <v>2229</v>
      </c>
      <c r="D520" s="367" t="s">
        <v>2236</v>
      </c>
      <c r="E520" s="368">
        <v>852614006523</v>
      </c>
      <c r="F520" s="369">
        <v>8</v>
      </c>
      <c r="G520" s="370">
        <v>16</v>
      </c>
      <c r="H520" s="369" t="s">
        <v>177</v>
      </c>
      <c r="I520" s="353">
        <v>39.54</v>
      </c>
      <c r="J520" s="353">
        <f t="shared" si="70"/>
        <v>4.9424999999999999</v>
      </c>
      <c r="K520" s="353">
        <f t="shared" si="71"/>
        <v>8.49</v>
      </c>
      <c r="L520" s="355">
        <f t="shared" si="72"/>
        <v>0.41784452296819791</v>
      </c>
      <c r="M520" s="371">
        <v>0.2</v>
      </c>
      <c r="N520" s="353">
        <f t="shared" si="73"/>
        <v>31.632000000000001</v>
      </c>
      <c r="O520" s="353">
        <f t="shared" si="74"/>
        <v>3.9540000000000002</v>
      </c>
      <c r="P520" s="353">
        <f t="shared" si="75"/>
        <v>6.99</v>
      </c>
      <c r="Q520" s="357">
        <f t="shared" si="76"/>
        <v>0.43433476394849785</v>
      </c>
    </row>
    <row r="521" spans="2:17" s="372" customFormat="1" x14ac:dyDescent="0.5">
      <c r="B521" s="366">
        <v>340423</v>
      </c>
      <c r="C521" s="367" t="s">
        <v>2229</v>
      </c>
      <c r="D521" s="367" t="s">
        <v>2237</v>
      </c>
      <c r="E521" s="368">
        <v>852614006806</v>
      </c>
      <c r="F521" s="369">
        <v>8</v>
      </c>
      <c r="G521" s="370">
        <v>16</v>
      </c>
      <c r="H521" s="369" t="s">
        <v>177</v>
      </c>
      <c r="I521" s="353">
        <v>39.54</v>
      </c>
      <c r="J521" s="353">
        <f t="shared" si="70"/>
        <v>4.9424999999999999</v>
      </c>
      <c r="K521" s="353">
        <f t="shared" si="71"/>
        <v>8.49</v>
      </c>
      <c r="L521" s="355">
        <f t="shared" si="72"/>
        <v>0.41784452296819791</v>
      </c>
      <c r="M521" s="371">
        <v>0.2</v>
      </c>
      <c r="N521" s="353">
        <f t="shared" si="73"/>
        <v>31.632000000000001</v>
      </c>
      <c r="O521" s="353">
        <f t="shared" si="74"/>
        <v>3.9540000000000002</v>
      </c>
      <c r="P521" s="353">
        <f t="shared" si="75"/>
        <v>6.99</v>
      </c>
      <c r="Q521" s="357">
        <f t="shared" si="76"/>
        <v>0.43433476394849785</v>
      </c>
    </row>
    <row r="522" spans="2:17" s="372" customFormat="1" x14ac:dyDescent="0.5">
      <c r="B522" s="366">
        <v>340424</v>
      </c>
      <c r="C522" s="367" t="s">
        <v>2229</v>
      </c>
      <c r="D522" s="367" t="s">
        <v>2238</v>
      </c>
      <c r="E522" s="368">
        <v>852614006448</v>
      </c>
      <c r="F522" s="369">
        <v>8</v>
      </c>
      <c r="G522" s="370">
        <v>16</v>
      </c>
      <c r="H522" s="369" t="s">
        <v>177</v>
      </c>
      <c r="I522" s="353">
        <v>39.54</v>
      </c>
      <c r="J522" s="353">
        <f t="shared" si="70"/>
        <v>4.9424999999999999</v>
      </c>
      <c r="K522" s="353">
        <f t="shared" si="71"/>
        <v>8.49</v>
      </c>
      <c r="L522" s="355">
        <f t="shared" si="72"/>
        <v>0.41784452296819791</v>
      </c>
      <c r="M522" s="371">
        <v>0.2</v>
      </c>
      <c r="N522" s="353">
        <f t="shared" si="73"/>
        <v>31.632000000000001</v>
      </c>
      <c r="O522" s="353">
        <f t="shared" si="74"/>
        <v>3.9540000000000002</v>
      </c>
      <c r="P522" s="353">
        <f t="shared" si="75"/>
        <v>6.99</v>
      </c>
      <c r="Q522" s="357">
        <f t="shared" si="76"/>
        <v>0.43433476394849785</v>
      </c>
    </row>
    <row r="523" spans="2:17" s="335" customFormat="1" x14ac:dyDescent="0.5">
      <c r="B523" s="351">
        <v>340465</v>
      </c>
      <c r="C523" s="326" t="s">
        <v>2229</v>
      </c>
      <c r="D523" s="326" t="s">
        <v>2239</v>
      </c>
      <c r="E523" s="327">
        <v>850052630027</v>
      </c>
      <c r="F523" s="328">
        <v>6</v>
      </c>
      <c r="G523" s="329">
        <v>8</v>
      </c>
      <c r="H523" s="328" t="s">
        <v>5487</v>
      </c>
      <c r="I523" s="352">
        <v>21</v>
      </c>
      <c r="J523" s="352">
        <f t="shared" si="70"/>
        <v>3.5</v>
      </c>
      <c r="K523" s="352">
        <f t="shared" si="71"/>
        <v>5.99</v>
      </c>
      <c r="L523" s="358">
        <f t="shared" si="72"/>
        <v>0.41569282136894825</v>
      </c>
      <c r="M523" s="356">
        <v>0.2</v>
      </c>
      <c r="N523" s="352">
        <f t="shared" si="73"/>
        <v>16.8</v>
      </c>
      <c r="O523" s="352">
        <f t="shared" si="74"/>
        <v>2.8000000000000003</v>
      </c>
      <c r="P523" s="352">
        <f t="shared" si="75"/>
        <v>4.99</v>
      </c>
      <c r="Q523" s="359">
        <f t="shared" si="76"/>
        <v>0.43887775551102204</v>
      </c>
    </row>
    <row r="524" spans="2:17" s="335" customFormat="1" x14ac:dyDescent="0.5">
      <c r="B524" s="351">
        <v>340466</v>
      </c>
      <c r="C524" s="326" t="s">
        <v>2229</v>
      </c>
      <c r="D524" s="326" t="s">
        <v>2240</v>
      </c>
      <c r="E524" s="327">
        <v>850052630119</v>
      </c>
      <c r="F524" s="328">
        <v>6</v>
      </c>
      <c r="G524" s="329">
        <v>8</v>
      </c>
      <c r="H524" s="328" t="s">
        <v>5487</v>
      </c>
      <c r="I524" s="352">
        <v>21</v>
      </c>
      <c r="J524" s="352">
        <f t="shared" si="70"/>
        <v>3.5</v>
      </c>
      <c r="K524" s="352">
        <f t="shared" si="71"/>
        <v>5.99</v>
      </c>
      <c r="L524" s="358">
        <f t="shared" si="72"/>
        <v>0.41569282136894825</v>
      </c>
      <c r="M524" s="356">
        <v>0.2</v>
      </c>
      <c r="N524" s="352">
        <f t="shared" si="73"/>
        <v>16.8</v>
      </c>
      <c r="O524" s="352">
        <f t="shared" si="74"/>
        <v>2.8000000000000003</v>
      </c>
      <c r="P524" s="352">
        <f t="shared" si="75"/>
        <v>4.99</v>
      </c>
      <c r="Q524" s="359">
        <f t="shared" si="76"/>
        <v>0.43887775551102204</v>
      </c>
    </row>
    <row r="525" spans="2:17" s="335" customFormat="1" x14ac:dyDescent="0.5">
      <c r="B525" s="351">
        <v>340467</v>
      </c>
      <c r="C525" s="326" t="s">
        <v>2229</v>
      </c>
      <c r="D525" s="326" t="s">
        <v>2241</v>
      </c>
      <c r="E525" s="327">
        <v>850052630058</v>
      </c>
      <c r="F525" s="328">
        <v>6</v>
      </c>
      <c r="G525" s="329">
        <v>8</v>
      </c>
      <c r="H525" s="328" t="s">
        <v>5487</v>
      </c>
      <c r="I525" s="352">
        <v>21</v>
      </c>
      <c r="J525" s="352">
        <f t="shared" si="70"/>
        <v>3.5</v>
      </c>
      <c r="K525" s="352">
        <f t="shared" si="71"/>
        <v>5.99</v>
      </c>
      <c r="L525" s="358">
        <f t="shared" si="72"/>
        <v>0.41569282136894825</v>
      </c>
      <c r="M525" s="356">
        <v>0.2</v>
      </c>
      <c r="N525" s="352">
        <f t="shared" si="73"/>
        <v>16.8</v>
      </c>
      <c r="O525" s="352">
        <f t="shared" si="74"/>
        <v>2.8000000000000003</v>
      </c>
      <c r="P525" s="352">
        <f t="shared" si="75"/>
        <v>4.99</v>
      </c>
      <c r="Q525" s="359">
        <f t="shared" si="76"/>
        <v>0.43887775551102204</v>
      </c>
    </row>
    <row r="526" spans="2:17" s="335" customFormat="1" x14ac:dyDescent="0.5">
      <c r="B526" s="351">
        <v>340468</v>
      </c>
      <c r="C526" s="326" t="s">
        <v>2229</v>
      </c>
      <c r="D526" s="326" t="s">
        <v>2242</v>
      </c>
      <c r="E526" s="327">
        <v>852614006998</v>
      </c>
      <c r="F526" s="328">
        <v>6</v>
      </c>
      <c r="G526" s="329">
        <v>8</v>
      </c>
      <c r="H526" s="328" t="s">
        <v>5487</v>
      </c>
      <c r="I526" s="352">
        <v>21</v>
      </c>
      <c r="J526" s="352">
        <f t="shared" si="70"/>
        <v>3.5</v>
      </c>
      <c r="K526" s="352">
        <f t="shared" si="71"/>
        <v>5.99</v>
      </c>
      <c r="L526" s="358">
        <f t="shared" si="72"/>
        <v>0.41569282136894825</v>
      </c>
      <c r="M526" s="356">
        <v>0.2</v>
      </c>
      <c r="N526" s="352">
        <f t="shared" si="73"/>
        <v>16.8</v>
      </c>
      <c r="O526" s="352">
        <f t="shared" si="74"/>
        <v>2.8000000000000003</v>
      </c>
      <c r="P526" s="352">
        <f t="shared" si="75"/>
        <v>4.99</v>
      </c>
      <c r="Q526" s="359">
        <f t="shared" si="76"/>
        <v>0.43887775551102204</v>
      </c>
    </row>
    <row r="527" spans="2:17" s="335" customFormat="1" x14ac:dyDescent="0.5">
      <c r="B527" s="351">
        <v>340470</v>
      </c>
      <c r="C527" s="326" t="s">
        <v>2229</v>
      </c>
      <c r="D527" s="326" t="s">
        <v>2243</v>
      </c>
      <c r="E527" s="327">
        <v>850052630133</v>
      </c>
      <c r="F527" s="328">
        <v>12</v>
      </c>
      <c r="G527" s="329">
        <v>5</v>
      </c>
      <c r="H527" s="328" t="s">
        <v>177</v>
      </c>
      <c r="I527" s="352">
        <v>22.2</v>
      </c>
      <c r="J527" s="352">
        <f t="shared" si="70"/>
        <v>1.8499999999999999</v>
      </c>
      <c r="K527" s="352">
        <f t="shared" si="71"/>
        <v>3.49</v>
      </c>
      <c r="L527" s="358">
        <f t="shared" si="72"/>
        <v>0.46991404011461324</v>
      </c>
      <c r="M527" s="356">
        <v>0.2</v>
      </c>
      <c r="N527" s="352">
        <f t="shared" si="73"/>
        <v>17.760000000000002</v>
      </c>
      <c r="O527" s="352">
        <f t="shared" si="74"/>
        <v>1.4800000000000002</v>
      </c>
      <c r="P527" s="352">
        <f t="shared" si="75"/>
        <v>2.4900000000000002</v>
      </c>
      <c r="Q527" s="359">
        <f t="shared" si="76"/>
        <v>0.40562248995983935</v>
      </c>
    </row>
    <row r="528" spans="2:17" s="335" customFormat="1" x14ac:dyDescent="0.5">
      <c r="B528" s="351">
        <v>340471</v>
      </c>
      <c r="C528" s="326" t="s">
        <v>2229</v>
      </c>
      <c r="D528" s="326" t="s">
        <v>2244</v>
      </c>
      <c r="E528" s="327">
        <v>850052630157</v>
      </c>
      <c r="F528" s="328">
        <v>12</v>
      </c>
      <c r="G528" s="329">
        <v>5</v>
      </c>
      <c r="H528" s="328" t="s">
        <v>177</v>
      </c>
      <c r="I528" s="352">
        <v>22.2</v>
      </c>
      <c r="J528" s="352">
        <f t="shared" si="70"/>
        <v>1.8499999999999999</v>
      </c>
      <c r="K528" s="352">
        <f t="shared" si="71"/>
        <v>3.49</v>
      </c>
      <c r="L528" s="358">
        <f t="shared" si="72"/>
        <v>0.46991404011461324</v>
      </c>
      <c r="M528" s="356">
        <v>0.2</v>
      </c>
      <c r="N528" s="352">
        <f t="shared" si="73"/>
        <v>17.760000000000002</v>
      </c>
      <c r="O528" s="352">
        <f t="shared" si="74"/>
        <v>1.4800000000000002</v>
      </c>
      <c r="P528" s="352">
        <f t="shared" si="75"/>
        <v>2.4900000000000002</v>
      </c>
      <c r="Q528" s="359">
        <f t="shared" si="76"/>
        <v>0.40562248995983935</v>
      </c>
    </row>
    <row r="529" spans="2:17" s="335" customFormat="1" x14ac:dyDescent="0.5">
      <c r="B529" s="351">
        <v>340472</v>
      </c>
      <c r="C529" s="326" t="s">
        <v>2229</v>
      </c>
      <c r="D529" s="326" t="s">
        <v>2245</v>
      </c>
      <c r="E529" s="327">
        <v>850052630140</v>
      </c>
      <c r="F529" s="328">
        <v>12</v>
      </c>
      <c r="G529" s="329">
        <v>5</v>
      </c>
      <c r="H529" s="328" t="s">
        <v>177</v>
      </c>
      <c r="I529" s="352">
        <v>22.2</v>
      </c>
      <c r="J529" s="352">
        <f t="shared" si="70"/>
        <v>1.8499999999999999</v>
      </c>
      <c r="K529" s="352">
        <f t="shared" si="71"/>
        <v>3.49</v>
      </c>
      <c r="L529" s="358">
        <f t="shared" si="72"/>
        <v>0.46991404011461324</v>
      </c>
      <c r="M529" s="356">
        <v>0.2</v>
      </c>
      <c r="N529" s="352">
        <f t="shared" si="73"/>
        <v>17.760000000000002</v>
      </c>
      <c r="O529" s="352">
        <f t="shared" si="74"/>
        <v>1.4800000000000002</v>
      </c>
      <c r="P529" s="352">
        <f t="shared" si="75"/>
        <v>2.4900000000000002</v>
      </c>
      <c r="Q529" s="359">
        <f t="shared" si="76"/>
        <v>0.40562248995983935</v>
      </c>
    </row>
    <row r="530" spans="2:17" s="335" customFormat="1" x14ac:dyDescent="0.5">
      <c r="B530" s="351">
        <v>340473</v>
      </c>
      <c r="C530" s="326" t="s">
        <v>2229</v>
      </c>
      <c r="D530" s="326" t="s">
        <v>2246</v>
      </c>
      <c r="E530" s="327">
        <v>850052630171</v>
      </c>
      <c r="F530" s="328">
        <v>12</v>
      </c>
      <c r="G530" s="329">
        <v>5</v>
      </c>
      <c r="H530" s="328" t="s">
        <v>177</v>
      </c>
      <c r="I530" s="352">
        <v>22.2</v>
      </c>
      <c r="J530" s="352">
        <f t="shared" si="70"/>
        <v>1.8499999999999999</v>
      </c>
      <c r="K530" s="352">
        <f t="shared" si="71"/>
        <v>3.49</v>
      </c>
      <c r="L530" s="358">
        <f t="shared" si="72"/>
        <v>0.46991404011461324</v>
      </c>
      <c r="M530" s="356">
        <v>0.2</v>
      </c>
      <c r="N530" s="352">
        <f t="shared" si="73"/>
        <v>17.760000000000002</v>
      </c>
      <c r="O530" s="352">
        <f t="shared" si="74"/>
        <v>1.4800000000000002</v>
      </c>
      <c r="P530" s="352">
        <f t="shared" si="75"/>
        <v>2.4900000000000002</v>
      </c>
      <c r="Q530" s="359">
        <f t="shared" si="76"/>
        <v>0.40562248995983935</v>
      </c>
    </row>
    <row r="531" spans="2:17" s="344" customFormat="1" x14ac:dyDescent="0.5">
      <c r="B531" s="361" t="str">
        <f>C532</f>
        <v>Trimona Bulgarian</v>
      </c>
      <c r="C531" s="345"/>
      <c r="D531" s="345"/>
      <c r="E531" s="346"/>
      <c r="F531" s="347"/>
      <c r="G531" s="348"/>
      <c r="H531" s="347"/>
      <c r="I531" s="362"/>
      <c r="J531" s="362"/>
      <c r="K531" s="362"/>
      <c r="L531" s="363"/>
      <c r="M531" s="364"/>
      <c r="N531" s="362"/>
      <c r="O531" s="362"/>
      <c r="P531" s="362"/>
      <c r="Q531" s="365"/>
    </row>
    <row r="532" spans="2:17" s="335" customFormat="1" x14ac:dyDescent="0.5">
      <c r="B532" s="351">
        <v>369101</v>
      </c>
      <c r="C532" s="326" t="s">
        <v>2315</v>
      </c>
      <c r="D532" s="326" t="s">
        <v>2316</v>
      </c>
      <c r="E532" s="327">
        <v>816284020067</v>
      </c>
      <c r="F532" s="328">
        <v>6</v>
      </c>
      <c r="G532" s="329">
        <v>32</v>
      </c>
      <c r="H532" s="328" t="s">
        <v>177</v>
      </c>
      <c r="I532" s="352">
        <v>21.9</v>
      </c>
      <c r="J532" s="352">
        <f t="shared" si="70"/>
        <v>3.65</v>
      </c>
      <c r="K532" s="352">
        <f t="shared" si="71"/>
        <v>6.49</v>
      </c>
      <c r="L532" s="358">
        <f t="shared" si="72"/>
        <v>0.43759630200308169</v>
      </c>
      <c r="M532" s="356">
        <v>0.15</v>
      </c>
      <c r="N532" s="352">
        <f t="shared" si="73"/>
        <v>18.614999999999998</v>
      </c>
      <c r="O532" s="352">
        <f t="shared" si="74"/>
        <v>3.1024999999999996</v>
      </c>
      <c r="P532" s="352">
        <f t="shared" si="75"/>
        <v>5.49</v>
      </c>
      <c r="Q532" s="359">
        <f t="shared" si="76"/>
        <v>0.43488160291438988</v>
      </c>
    </row>
    <row r="533" spans="2:17" s="335" customFormat="1" x14ac:dyDescent="0.5">
      <c r="B533" s="351">
        <v>369102</v>
      </c>
      <c r="C533" s="326" t="s">
        <v>2315</v>
      </c>
      <c r="D533" s="326" t="s">
        <v>2317</v>
      </c>
      <c r="E533" s="327">
        <v>816284020173</v>
      </c>
      <c r="F533" s="328">
        <v>6</v>
      </c>
      <c r="G533" s="329">
        <v>32</v>
      </c>
      <c r="H533" s="328" t="s">
        <v>177</v>
      </c>
      <c r="I533" s="352">
        <v>22.3</v>
      </c>
      <c r="J533" s="352">
        <f t="shared" si="70"/>
        <v>3.7166666666666668</v>
      </c>
      <c r="K533" s="352">
        <f t="shared" si="71"/>
        <v>6.49</v>
      </c>
      <c r="L533" s="358">
        <f t="shared" si="72"/>
        <v>0.42732408834103747</v>
      </c>
      <c r="M533" s="356">
        <v>0.15</v>
      </c>
      <c r="N533" s="352">
        <f t="shared" si="73"/>
        <v>18.955000000000002</v>
      </c>
      <c r="O533" s="352">
        <f t="shared" si="74"/>
        <v>3.1591666666666671</v>
      </c>
      <c r="P533" s="352">
        <f t="shared" si="75"/>
        <v>5.49</v>
      </c>
      <c r="Q533" s="359">
        <f t="shared" si="76"/>
        <v>0.42455980570734664</v>
      </c>
    </row>
    <row r="534" spans="2:17" s="335" customFormat="1" x14ac:dyDescent="0.5">
      <c r="B534" s="351">
        <v>369301</v>
      </c>
      <c r="C534" s="326" t="s">
        <v>2315</v>
      </c>
      <c r="D534" s="326" t="s">
        <v>2318</v>
      </c>
      <c r="E534" s="327">
        <v>816284020074</v>
      </c>
      <c r="F534" s="328">
        <v>6</v>
      </c>
      <c r="G534" s="329">
        <v>32</v>
      </c>
      <c r="H534" s="328" t="s">
        <v>177</v>
      </c>
      <c r="I534" s="352">
        <v>22.3</v>
      </c>
      <c r="J534" s="352">
        <f t="shared" si="70"/>
        <v>3.7166666666666668</v>
      </c>
      <c r="K534" s="352">
        <f t="shared" si="71"/>
        <v>6.49</v>
      </c>
      <c r="L534" s="358">
        <f t="shared" si="72"/>
        <v>0.42732408834103747</v>
      </c>
      <c r="M534" s="356">
        <v>0.15</v>
      </c>
      <c r="N534" s="352">
        <f t="shared" si="73"/>
        <v>18.955000000000002</v>
      </c>
      <c r="O534" s="352">
        <f t="shared" si="74"/>
        <v>3.1591666666666671</v>
      </c>
      <c r="P534" s="352">
        <f t="shared" si="75"/>
        <v>5.49</v>
      </c>
      <c r="Q534" s="359">
        <f t="shared" si="76"/>
        <v>0.42455980570734664</v>
      </c>
    </row>
    <row r="535" spans="2:17" s="344" customFormat="1" x14ac:dyDescent="0.5">
      <c r="B535" s="361" t="str">
        <f>C536</f>
        <v>Veggie Confetti</v>
      </c>
      <c r="C535" s="345"/>
      <c r="D535" s="345"/>
      <c r="E535" s="346"/>
      <c r="F535" s="347"/>
      <c r="G535" s="348"/>
      <c r="H535" s="347"/>
      <c r="I535" s="362"/>
      <c r="J535" s="362"/>
      <c r="K535" s="362"/>
      <c r="L535" s="363"/>
      <c r="M535" s="364"/>
      <c r="N535" s="362"/>
      <c r="O535" s="362"/>
      <c r="P535" s="362"/>
      <c r="Q535" s="365"/>
    </row>
    <row r="536" spans="2:17" s="335" customFormat="1" x14ac:dyDescent="0.5">
      <c r="B536" s="351">
        <v>376201</v>
      </c>
      <c r="C536" s="326" t="s">
        <v>2378</v>
      </c>
      <c r="D536" s="326" t="s">
        <v>2379</v>
      </c>
      <c r="E536" s="327">
        <v>858760006370</v>
      </c>
      <c r="F536" s="328">
        <v>6</v>
      </c>
      <c r="G536" s="329">
        <v>12</v>
      </c>
      <c r="H536" s="328" t="s">
        <v>177</v>
      </c>
      <c r="I536" s="352">
        <v>21.92</v>
      </c>
      <c r="J536" s="352">
        <f t="shared" si="70"/>
        <v>3.6533333333333338</v>
      </c>
      <c r="K536" s="352">
        <f t="shared" si="71"/>
        <v>6.49</v>
      </c>
      <c r="L536" s="358">
        <f t="shared" si="72"/>
        <v>0.4370826913199794</v>
      </c>
      <c r="M536" s="356">
        <v>0.15</v>
      </c>
      <c r="N536" s="352">
        <f t="shared" si="73"/>
        <v>18.632000000000001</v>
      </c>
      <c r="O536" s="352">
        <f t="shared" si="74"/>
        <v>3.1053333333333337</v>
      </c>
      <c r="P536" s="352">
        <f t="shared" si="75"/>
        <v>5.49</v>
      </c>
      <c r="Q536" s="359">
        <f t="shared" si="76"/>
        <v>0.43436551305403759</v>
      </c>
    </row>
    <row r="537" spans="2:17" s="335" customFormat="1" x14ac:dyDescent="0.5">
      <c r="B537" s="351">
        <v>376202</v>
      </c>
      <c r="C537" s="326" t="s">
        <v>2378</v>
      </c>
      <c r="D537" s="326" t="s">
        <v>2380</v>
      </c>
      <c r="E537" s="327">
        <v>858760006394</v>
      </c>
      <c r="F537" s="328">
        <v>6</v>
      </c>
      <c r="G537" s="329">
        <v>12</v>
      </c>
      <c r="H537" s="328" t="s">
        <v>177</v>
      </c>
      <c r="I537" s="352">
        <v>21.92</v>
      </c>
      <c r="J537" s="352">
        <f t="shared" si="70"/>
        <v>3.6533333333333338</v>
      </c>
      <c r="K537" s="352">
        <f t="shared" si="71"/>
        <v>6.49</v>
      </c>
      <c r="L537" s="358">
        <f t="shared" si="72"/>
        <v>0.4370826913199794</v>
      </c>
      <c r="M537" s="356">
        <v>0.15</v>
      </c>
      <c r="N537" s="352">
        <f t="shared" si="73"/>
        <v>18.632000000000001</v>
      </c>
      <c r="O537" s="352">
        <f t="shared" si="74"/>
        <v>3.1053333333333337</v>
      </c>
      <c r="P537" s="352">
        <f t="shared" si="75"/>
        <v>5.49</v>
      </c>
      <c r="Q537" s="359">
        <f t="shared" si="76"/>
        <v>0.43436551305403759</v>
      </c>
    </row>
    <row r="538" spans="2:17" s="335" customFormat="1" x14ac:dyDescent="0.5">
      <c r="B538" s="351">
        <v>376203</v>
      </c>
      <c r="C538" s="326" t="s">
        <v>2378</v>
      </c>
      <c r="D538" s="326" t="s">
        <v>2381</v>
      </c>
      <c r="E538" s="327">
        <v>858760006400</v>
      </c>
      <c r="F538" s="328">
        <v>6</v>
      </c>
      <c r="G538" s="329">
        <v>12</v>
      </c>
      <c r="H538" s="328" t="s">
        <v>177</v>
      </c>
      <c r="I538" s="352">
        <v>21.92</v>
      </c>
      <c r="J538" s="352">
        <f t="shared" ref="J538:J596" si="77">I538/F538</f>
        <v>3.6533333333333338</v>
      </c>
      <c r="K538" s="352">
        <f t="shared" ref="K538:K596" si="78">IF(CEILING(J538/0.6,1)-0.51&gt;=J538/0.6,CEILING(J538/0.6,1)-0.51,CEILING(J538/0.6,1)-0.01)</f>
        <v>6.49</v>
      </c>
      <c r="L538" s="358">
        <f t="shared" ref="L538:L596" si="79">(K538-J538)/K538</f>
        <v>0.4370826913199794</v>
      </c>
      <c r="M538" s="356">
        <v>0.15</v>
      </c>
      <c r="N538" s="352">
        <f t="shared" ref="N538:N596" si="80">I538*(1-M538)</f>
        <v>18.632000000000001</v>
      </c>
      <c r="O538" s="352">
        <f t="shared" ref="O538:O596" si="81">N538/F538</f>
        <v>3.1053333333333337</v>
      </c>
      <c r="P538" s="352">
        <f t="shared" ref="P538:P596" si="82">IF(CEILING(O538/0.6,1)-0.51&gt;=O538/0.6,CEILING(O538/0.6,1)-0.51,CEILING(O538/0.6,1)-0.01)</f>
        <v>5.49</v>
      </c>
      <c r="Q538" s="359">
        <f t="shared" ref="Q538:Q596" si="83">(P538-O538)/P538</f>
        <v>0.43436551305403759</v>
      </c>
    </row>
    <row r="539" spans="2:17" s="335" customFormat="1" x14ac:dyDescent="0.5">
      <c r="B539" s="351">
        <v>376204</v>
      </c>
      <c r="C539" s="326" t="s">
        <v>2378</v>
      </c>
      <c r="D539" s="326" t="s">
        <v>2382</v>
      </c>
      <c r="E539" s="327">
        <v>858760006462</v>
      </c>
      <c r="F539" s="328">
        <v>6</v>
      </c>
      <c r="G539" s="329">
        <v>12</v>
      </c>
      <c r="H539" s="328" t="s">
        <v>177</v>
      </c>
      <c r="I539" s="352">
        <v>21.92</v>
      </c>
      <c r="J539" s="352">
        <f t="shared" si="77"/>
        <v>3.6533333333333338</v>
      </c>
      <c r="K539" s="352">
        <f t="shared" si="78"/>
        <v>6.49</v>
      </c>
      <c r="L539" s="358">
        <f t="shared" si="79"/>
        <v>0.4370826913199794</v>
      </c>
      <c r="M539" s="356">
        <v>0.15</v>
      </c>
      <c r="N539" s="352">
        <f t="shared" si="80"/>
        <v>18.632000000000001</v>
      </c>
      <c r="O539" s="352">
        <f t="shared" si="81"/>
        <v>3.1053333333333337</v>
      </c>
      <c r="P539" s="352">
        <f t="shared" si="82"/>
        <v>5.49</v>
      </c>
      <c r="Q539" s="359">
        <f t="shared" si="83"/>
        <v>0.43436551305403759</v>
      </c>
    </row>
    <row r="540" spans="2:17" s="335" customFormat="1" x14ac:dyDescent="0.5">
      <c r="B540" s="351">
        <v>376205</v>
      </c>
      <c r="C540" s="326" t="s">
        <v>2378</v>
      </c>
      <c r="D540" s="326" t="s">
        <v>2383</v>
      </c>
      <c r="E540" s="327">
        <v>858760006387</v>
      </c>
      <c r="F540" s="328">
        <v>6</v>
      </c>
      <c r="G540" s="329">
        <v>12</v>
      </c>
      <c r="H540" s="328" t="s">
        <v>177</v>
      </c>
      <c r="I540" s="352">
        <v>21.92</v>
      </c>
      <c r="J540" s="352">
        <f t="shared" si="77"/>
        <v>3.6533333333333338</v>
      </c>
      <c r="K540" s="352">
        <f t="shared" si="78"/>
        <v>6.49</v>
      </c>
      <c r="L540" s="358">
        <f t="shared" si="79"/>
        <v>0.4370826913199794</v>
      </c>
      <c r="M540" s="356">
        <v>0.15</v>
      </c>
      <c r="N540" s="352">
        <f t="shared" si="80"/>
        <v>18.632000000000001</v>
      </c>
      <c r="O540" s="352">
        <f t="shared" si="81"/>
        <v>3.1053333333333337</v>
      </c>
      <c r="P540" s="352">
        <f t="shared" si="82"/>
        <v>5.49</v>
      </c>
      <c r="Q540" s="359">
        <f t="shared" si="83"/>
        <v>0.43436551305403759</v>
      </c>
    </row>
    <row r="541" spans="2:17" s="344" customFormat="1" x14ac:dyDescent="0.5">
      <c r="B541" s="361" t="str">
        <f>C546</f>
        <v>Mojo Desserts</v>
      </c>
      <c r="C541" s="345"/>
      <c r="D541" s="345"/>
      <c r="E541" s="346"/>
      <c r="F541" s="347"/>
      <c r="G541" s="348"/>
      <c r="H541" s="347"/>
      <c r="I541" s="362"/>
      <c r="J541" s="362"/>
      <c r="K541" s="362"/>
      <c r="L541" s="363"/>
      <c r="M541" s="364"/>
      <c r="N541" s="362"/>
      <c r="O541" s="362"/>
      <c r="P541" s="362"/>
      <c r="Q541" s="365"/>
    </row>
    <row r="542" spans="2:17" s="335" customFormat="1" x14ac:dyDescent="0.5">
      <c r="B542" s="351">
        <v>391105</v>
      </c>
      <c r="C542" s="326" t="s">
        <v>2403</v>
      </c>
      <c r="D542" s="326" t="s">
        <v>5895</v>
      </c>
      <c r="E542" s="327">
        <v>195893120697</v>
      </c>
      <c r="F542" s="328">
        <v>6</v>
      </c>
      <c r="G542" s="329">
        <v>2.4</v>
      </c>
      <c r="H542" s="328" t="s">
        <v>177</v>
      </c>
      <c r="I542" s="352">
        <v>18</v>
      </c>
      <c r="J542" s="352">
        <f t="shared" si="77"/>
        <v>3</v>
      </c>
      <c r="K542" s="352">
        <f t="shared" si="78"/>
        <v>4.99</v>
      </c>
      <c r="L542" s="358">
        <f t="shared" si="79"/>
        <v>0.39879759519038077</v>
      </c>
      <c r="M542" s="356">
        <v>0.15</v>
      </c>
      <c r="N542" s="352">
        <f t="shared" si="80"/>
        <v>15.299999999999999</v>
      </c>
      <c r="O542" s="352">
        <f t="shared" si="81"/>
        <v>2.5499999999999998</v>
      </c>
      <c r="P542" s="352">
        <f t="shared" si="82"/>
        <v>4.49</v>
      </c>
      <c r="Q542" s="359">
        <f t="shared" si="83"/>
        <v>0.4320712694877506</v>
      </c>
    </row>
    <row r="543" spans="2:17" s="335" customFormat="1" x14ac:dyDescent="0.5">
      <c r="B543" s="351">
        <v>391106</v>
      </c>
      <c r="C543" s="326" t="s">
        <v>2403</v>
      </c>
      <c r="D543" s="326" t="s">
        <v>5896</v>
      </c>
      <c r="E543" s="327">
        <v>195893751358</v>
      </c>
      <c r="F543" s="328">
        <v>6</v>
      </c>
      <c r="G543" s="329">
        <v>2.4</v>
      </c>
      <c r="H543" s="328" t="s">
        <v>177</v>
      </c>
      <c r="I543" s="352">
        <v>18</v>
      </c>
      <c r="J543" s="352">
        <f t="shared" si="77"/>
        <v>3</v>
      </c>
      <c r="K543" s="352">
        <f t="shared" si="78"/>
        <v>4.99</v>
      </c>
      <c r="L543" s="358">
        <f t="shared" si="79"/>
        <v>0.39879759519038077</v>
      </c>
      <c r="M543" s="356">
        <v>0.15</v>
      </c>
      <c r="N543" s="352">
        <f t="shared" si="80"/>
        <v>15.299999999999999</v>
      </c>
      <c r="O543" s="352">
        <f t="shared" si="81"/>
        <v>2.5499999999999998</v>
      </c>
      <c r="P543" s="352">
        <f t="shared" si="82"/>
        <v>4.49</v>
      </c>
      <c r="Q543" s="359">
        <f t="shared" si="83"/>
        <v>0.4320712694877506</v>
      </c>
    </row>
    <row r="544" spans="2:17" s="335" customFormat="1" x14ac:dyDescent="0.5">
      <c r="B544" s="351">
        <v>391107</v>
      </c>
      <c r="C544" s="326" t="s">
        <v>2403</v>
      </c>
      <c r="D544" s="326" t="s">
        <v>5897</v>
      </c>
      <c r="E544" s="327">
        <v>687927794979</v>
      </c>
      <c r="F544" s="328">
        <v>6</v>
      </c>
      <c r="G544" s="329">
        <v>2.4</v>
      </c>
      <c r="H544" s="328" t="s">
        <v>177</v>
      </c>
      <c r="I544" s="352">
        <v>18</v>
      </c>
      <c r="J544" s="352">
        <f t="shared" si="77"/>
        <v>3</v>
      </c>
      <c r="K544" s="352">
        <f t="shared" si="78"/>
        <v>4.99</v>
      </c>
      <c r="L544" s="358">
        <f t="shared" si="79"/>
        <v>0.39879759519038077</v>
      </c>
      <c r="M544" s="356">
        <v>0.15</v>
      </c>
      <c r="N544" s="352">
        <f t="shared" si="80"/>
        <v>15.299999999999999</v>
      </c>
      <c r="O544" s="352">
        <f t="shared" si="81"/>
        <v>2.5499999999999998</v>
      </c>
      <c r="P544" s="352">
        <f t="shared" si="82"/>
        <v>4.49</v>
      </c>
      <c r="Q544" s="359">
        <f t="shared" si="83"/>
        <v>0.4320712694877506</v>
      </c>
    </row>
    <row r="545" spans="2:17" s="335" customFormat="1" x14ac:dyDescent="0.5">
      <c r="B545" s="351">
        <v>391108</v>
      </c>
      <c r="C545" s="326" t="s">
        <v>2403</v>
      </c>
      <c r="D545" s="326" t="s">
        <v>5898</v>
      </c>
      <c r="E545" s="327">
        <v>687927794986</v>
      </c>
      <c r="F545" s="328">
        <v>6</v>
      </c>
      <c r="G545" s="329">
        <v>2.4</v>
      </c>
      <c r="H545" s="328" t="s">
        <v>177</v>
      </c>
      <c r="I545" s="352">
        <v>18</v>
      </c>
      <c r="J545" s="352">
        <f t="shared" si="77"/>
        <v>3</v>
      </c>
      <c r="K545" s="352">
        <f t="shared" si="78"/>
        <v>4.99</v>
      </c>
      <c r="L545" s="358">
        <f t="shared" si="79"/>
        <v>0.39879759519038077</v>
      </c>
      <c r="M545" s="356">
        <v>0.15</v>
      </c>
      <c r="N545" s="352">
        <f t="shared" si="80"/>
        <v>15.299999999999999</v>
      </c>
      <c r="O545" s="352">
        <f t="shared" si="81"/>
        <v>2.5499999999999998</v>
      </c>
      <c r="P545" s="352">
        <f t="shared" si="82"/>
        <v>4.49</v>
      </c>
      <c r="Q545" s="359">
        <f t="shared" si="83"/>
        <v>0.4320712694877506</v>
      </c>
    </row>
    <row r="546" spans="2:17" s="335" customFormat="1" x14ac:dyDescent="0.5">
      <c r="B546" s="351">
        <v>391109</v>
      </c>
      <c r="C546" s="326" t="s">
        <v>2403</v>
      </c>
      <c r="D546" s="326" t="s">
        <v>5899</v>
      </c>
      <c r="E546" s="327">
        <v>680044997803</v>
      </c>
      <c r="F546" s="328">
        <v>6</v>
      </c>
      <c r="G546" s="329">
        <v>2.4</v>
      </c>
      <c r="H546" s="328" t="s">
        <v>177</v>
      </c>
      <c r="I546" s="352">
        <v>18</v>
      </c>
      <c r="J546" s="352">
        <f t="shared" si="77"/>
        <v>3</v>
      </c>
      <c r="K546" s="352">
        <f t="shared" si="78"/>
        <v>4.99</v>
      </c>
      <c r="L546" s="358">
        <f t="shared" si="79"/>
        <v>0.39879759519038077</v>
      </c>
      <c r="M546" s="356">
        <v>0.15</v>
      </c>
      <c r="N546" s="352">
        <f t="shared" si="80"/>
        <v>15.299999999999999</v>
      </c>
      <c r="O546" s="352">
        <f t="shared" si="81"/>
        <v>2.5499999999999998</v>
      </c>
      <c r="P546" s="352">
        <f t="shared" si="82"/>
        <v>4.49</v>
      </c>
      <c r="Q546" s="359">
        <f t="shared" si="83"/>
        <v>0.4320712694877506</v>
      </c>
    </row>
    <row r="547" spans="2:17" s="335" customFormat="1" x14ac:dyDescent="0.5">
      <c r="B547" s="351">
        <v>391110</v>
      </c>
      <c r="C547" s="326" t="s">
        <v>2403</v>
      </c>
      <c r="D547" s="326" t="s">
        <v>5900</v>
      </c>
      <c r="E547" s="327">
        <v>680392952547</v>
      </c>
      <c r="F547" s="328">
        <v>6</v>
      </c>
      <c r="G547" s="329">
        <v>2.4</v>
      </c>
      <c r="H547" s="328" t="s">
        <v>177</v>
      </c>
      <c r="I547" s="352">
        <v>18</v>
      </c>
      <c r="J547" s="352">
        <f t="shared" si="77"/>
        <v>3</v>
      </c>
      <c r="K547" s="352">
        <f t="shared" si="78"/>
        <v>4.99</v>
      </c>
      <c r="L547" s="358">
        <f t="shared" si="79"/>
        <v>0.39879759519038077</v>
      </c>
      <c r="M547" s="356">
        <v>0.15</v>
      </c>
      <c r="N547" s="352">
        <f t="shared" si="80"/>
        <v>15.299999999999999</v>
      </c>
      <c r="O547" s="352">
        <f t="shared" si="81"/>
        <v>2.5499999999999998</v>
      </c>
      <c r="P547" s="352">
        <f t="shared" si="82"/>
        <v>4.49</v>
      </c>
      <c r="Q547" s="359">
        <f t="shared" si="83"/>
        <v>0.4320712694877506</v>
      </c>
    </row>
    <row r="548" spans="2:17" s="344" customFormat="1" x14ac:dyDescent="0.5">
      <c r="B548" s="361" t="str">
        <f>C549</f>
        <v>Harmless Harvest</v>
      </c>
      <c r="C548" s="345"/>
      <c r="D548" s="345"/>
      <c r="E548" s="346"/>
      <c r="F548" s="347"/>
      <c r="G548" s="348"/>
      <c r="H548" s="347"/>
      <c r="I548" s="362"/>
      <c r="J548" s="362"/>
      <c r="K548" s="362"/>
      <c r="L548" s="363"/>
      <c r="M548" s="364"/>
      <c r="N548" s="362"/>
      <c r="O548" s="362"/>
      <c r="P548" s="362"/>
      <c r="Q548" s="365"/>
    </row>
    <row r="549" spans="2:17" s="372" customFormat="1" x14ac:dyDescent="0.5">
      <c r="B549" s="366">
        <v>400014</v>
      </c>
      <c r="C549" s="367" t="s">
        <v>1951</v>
      </c>
      <c r="D549" s="367" t="s">
        <v>2431</v>
      </c>
      <c r="E549" s="368">
        <v>810068900903</v>
      </c>
      <c r="F549" s="369">
        <v>6</v>
      </c>
      <c r="G549" s="370">
        <v>16</v>
      </c>
      <c r="H549" s="369" t="s">
        <v>5487</v>
      </c>
      <c r="I549" s="353">
        <v>23.1</v>
      </c>
      <c r="J549" s="353">
        <f t="shared" si="77"/>
        <v>3.85</v>
      </c>
      <c r="K549" s="353">
        <f t="shared" si="78"/>
        <v>6.49</v>
      </c>
      <c r="L549" s="355">
        <f t="shared" si="79"/>
        <v>0.40677966101694918</v>
      </c>
      <c r="M549" s="371">
        <v>0.15</v>
      </c>
      <c r="N549" s="353">
        <f t="shared" si="80"/>
        <v>19.635000000000002</v>
      </c>
      <c r="O549" s="353">
        <f t="shared" si="81"/>
        <v>3.2725000000000004</v>
      </c>
      <c r="P549" s="353">
        <f t="shared" si="82"/>
        <v>5.49</v>
      </c>
      <c r="Q549" s="357">
        <f t="shared" si="83"/>
        <v>0.40391621129326044</v>
      </c>
    </row>
    <row r="550" spans="2:17" s="372" customFormat="1" x14ac:dyDescent="0.5">
      <c r="B550" s="366">
        <v>400016</v>
      </c>
      <c r="C550" s="367" t="s">
        <v>1951</v>
      </c>
      <c r="D550" s="367" t="s">
        <v>2432</v>
      </c>
      <c r="E550" s="368">
        <v>810068900439</v>
      </c>
      <c r="F550" s="369">
        <v>12</v>
      </c>
      <c r="G550" s="370">
        <v>10</v>
      </c>
      <c r="H550" s="369" t="s">
        <v>5487</v>
      </c>
      <c r="I550" s="353">
        <v>32.94</v>
      </c>
      <c r="J550" s="353">
        <f t="shared" si="77"/>
        <v>2.7449999999999997</v>
      </c>
      <c r="K550" s="353">
        <f t="shared" si="78"/>
        <v>4.99</v>
      </c>
      <c r="L550" s="355">
        <f t="shared" si="79"/>
        <v>0.44989979959919851</v>
      </c>
      <c r="M550" s="371">
        <v>0.15</v>
      </c>
      <c r="N550" s="353">
        <f t="shared" si="80"/>
        <v>27.998999999999999</v>
      </c>
      <c r="O550" s="353">
        <f t="shared" si="81"/>
        <v>2.33325</v>
      </c>
      <c r="P550" s="353">
        <f t="shared" si="82"/>
        <v>3.99</v>
      </c>
      <c r="Q550" s="357">
        <f t="shared" si="83"/>
        <v>0.41522556390977444</v>
      </c>
    </row>
    <row r="551" spans="2:17" s="372" customFormat="1" x14ac:dyDescent="0.5">
      <c r="B551" s="366">
        <v>400017</v>
      </c>
      <c r="C551" s="367" t="s">
        <v>1951</v>
      </c>
      <c r="D551" s="367" t="s">
        <v>2433</v>
      </c>
      <c r="E551" s="368">
        <v>810068900811</v>
      </c>
      <c r="F551" s="369">
        <v>6</v>
      </c>
      <c r="G551" s="370">
        <v>16</v>
      </c>
      <c r="H551" s="369" t="s">
        <v>5487</v>
      </c>
      <c r="I551" s="353">
        <v>23.1</v>
      </c>
      <c r="J551" s="353">
        <f t="shared" si="77"/>
        <v>3.85</v>
      </c>
      <c r="K551" s="353">
        <f t="shared" si="78"/>
        <v>6.49</v>
      </c>
      <c r="L551" s="355">
        <f t="shared" si="79"/>
        <v>0.40677966101694918</v>
      </c>
      <c r="M551" s="371">
        <v>0.15</v>
      </c>
      <c r="N551" s="353">
        <f t="shared" si="80"/>
        <v>19.635000000000002</v>
      </c>
      <c r="O551" s="353">
        <f t="shared" si="81"/>
        <v>3.2725000000000004</v>
      </c>
      <c r="P551" s="353">
        <f t="shared" si="82"/>
        <v>5.49</v>
      </c>
      <c r="Q551" s="357">
        <f t="shared" si="83"/>
        <v>0.40391621129326044</v>
      </c>
    </row>
    <row r="552" spans="2:17" s="372" customFormat="1" x14ac:dyDescent="0.5">
      <c r="B552" s="366">
        <v>400018</v>
      </c>
      <c r="C552" s="367" t="s">
        <v>1951</v>
      </c>
      <c r="D552" s="367" t="s">
        <v>2434</v>
      </c>
      <c r="E552" s="368">
        <v>810068900569</v>
      </c>
      <c r="F552" s="369">
        <v>6</v>
      </c>
      <c r="G552" s="370">
        <v>16</v>
      </c>
      <c r="H552" s="369" t="s">
        <v>5487</v>
      </c>
      <c r="I552" s="353">
        <v>23.1</v>
      </c>
      <c r="J552" s="353">
        <f t="shared" si="77"/>
        <v>3.85</v>
      </c>
      <c r="K552" s="353">
        <f t="shared" si="78"/>
        <v>6.49</v>
      </c>
      <c r="L552" s="355">
        <f t="shared" si="79"/>
        <v>0.40677966101694918</v>
      </c>
      <c r="M552" s="371">
        <v>0.15</v>
      </c>
      <c r="N552" s="353">
        <f t="shared" si="80"/>
        <v>19.635000000000002</v>
      </c>
      <c r="O552" s="353">
        <f t="shared" si="81"/>
        <v>3.2725000000000004</v>
      </c>
      <c r="P552" s="353">
        <f t="shared" si="82"/>
        <v>5.49</v>
      </c>
      <c r="Q552" s="357">
        <f t="shared" si="83"/>
        <v>0.40391621129326044</v>
      </c>
    </row>
    <row r="553" spans="2:17" s="372" customFormat="1" x14ac:dyDescent="0.5">
      <c r="B553" s="366">
        <v>400019</v>
      </c>
      <c r="C553" s="367" t="s">
        <v>1951</v>
      </c>
      <c r="D553" s="367" t="s">
        <v>2435</v>
      </c>
      <c r="E553" s="368">
        <v>810068900361</v>
      </c>
      <c r="F553" s="369">
        <v>6</v>
      </c>
      <c r="G553" s="370">
        <v>16</v>
      </c>
      <c r="H553" s="369" t="s">
        <v>5487</v>
      </c>
      <c r="I553" s="353">
        <v>23.1</v>
      </c>
      <c r="J553" s="353">
        <f t="shared" si="77"/>
        <v>3.85</v>
      </c>
      <c r="K553" s="353">
        <f t="shared" si="78"/>
        <v>6.49</v>
      </c>
      <c r="L553" s="355">
        <f t="shared" si="79"/>
        <v>0.40677966101694918</v>
      </c>
      <c r="M553" s="371">
        <v>0.15</v>
      </c>
      <c r="N553" s="353">
        <f t="shared" si="80"/>
        <v>19.635000000000002</v>
      </c>
      <c r="O553" s="353">
        <f t="shared" si="81"/>
        <v>3.2725000000000004</v>
      </c>
      <c r="P553" s="353">
        <f t="shared" si="82"/>
        <v>5.49</v>
      </c>
      <c r="Q553" s="357">
        <f t="shared" si="83"/>
        <v>0.40391621129326044</v>
      </c>
    </row>
    <row r="554" spans="2:17" s="372" customFormat="1" x14ac:dyDescent="0.5">
      <c r="B554" s="366">
        <v>400020</v>
      </c>
      <c r="C554" s="367" t="s">
        <v>1951</v>
      </c>
      <c r="D554" s="367" t="s">
        <v>2436</v>
      </c>
      <c r="E554" s="368">
        <v>859078002153</v>
      </c>
      <c r="F554" s="369">
        <v>12</v>
      </c>
      <c r="G554" s="370">
        <v>16</v>
      </c>
      <c r="H554" s="369" t="s">
        <v>5487</v>
      </c>
      <c r="I554" s="353">
        <v>46.1</v>
      </c>
      <c r="J554" s="353">
        <f t="shared" si="77"/>
        <v>3.8416666666666668</v>
      </c>
      <c r="K554" s="353">
        <f t="shared" si="78"/>
        <v>6.49</v>
      </c>
      <c r="L554" s="355">
        <f t="shared" si="79"/>
        <v>0.40806368772470469</v>
      </c>
      <c r="M554" s="371">
        <v>0.15</v>
      </c>
      <c r="N554" s="353">
        <f t="shared" si="80"/>
        <v>39.185000000000002</v>
      </c>
      <c r="O554" s="353">
        <f t="shared" si="81"/>
        <v>3.2654166666666669</v>
      </c>
      <c r="P554" s="353">
        <f t="shared" si="82"/>
        <v>5.49</v>
      </c>
      <c r="Q554" s="357">
        <f t="shared" si="83"/>
        <v>0.40520643594414085</v>
      </c>
    </row>
    <row r="555" spans="2:17" s="372" customFormat="1" x14ac:dyDescent="0.5">
      <c r="B555" s="366">
        <v>400030</v>
      </c>
      <c r="C555" s="367" t="s">
        <v>1951</v>
      </c>
      <c r="D555" s="367" t="s">
        <v>2438</v>
      </c>
      <c r="E555" s="368">
        <v>850003023700</v>
      </c>
      <c r="F555" s="369">
        <v>6</v>
      </c>
      <c r="G555" s="370">
        <v>10</v>
      </c>
      <c r="H555" s="369" t="s">
        <v>5487</v>
      </c>
      <c r="I555" s="353">
        <v>16.47</v>
      </c>
      <c r="J555" s="353">
        <f t="shared" si="77"/>
        <v>2.7449999999999997</v>
      </c>
      <c r="K555" s="353">
        <f t="shared" si="78"/>
        <v>4.99</v>
      </c>
      <c r="L555" s="355">
        <f t="shared" si="79"/>
        <v>0.44989979959919851</v>
      </c>
      <c r="M555" s="371">
        <v>0.15</v>
      </c>
      <c r="N555" s="353">
        <f t="shared" si="80"/>
        <v>13.999499999999999</v>
      </c>
      <c r="O555" s="353">
        <f t="shared" si="81"/>
        <v>2.33325</v>
      </c>
      <c r="P555" s="353">
        <f t="shared" si="82"/>
        <v>3.99</v>
      </c>
      <c r="Q555" s="357">
        <f t="shared" si="83"/>
        <v>0.41522556390977444</v>
      </c>
    </row>
    <row r="556" spans="2:17" s="372" customFormat="1" x14ac:dyDescent="0.5">
      <c r="B556" s="366">
        <v>400031</v>
      </c>
      <c r="C556" s="367" t="s">
        <v>1951</v>
      </c>
      <c r="D556" s="367" t="s">
        <v>2439</v>
      </c>
      <c r="E556" s="368">
        <v>810068900040</v>
      </c>
      <c r="F556" s="369">
        <v>6</v>
      </c>
      <c r="G556" s="370">
        <v>10</v>
      </c>
      <c r="H556" s="369" t="s">
        <v>5487</v>
      </c>
      <c r="I556" s="353">
        <v>16.47</v>
      </c>
      <c r="J556" s="353">
        <f t="shared" si="77"/>
        <v>2.7449999999999997</v>
      </c>
      <c r="K556" s="353">
        <f t="shared" si="78"/>
        <v>4.99</v>
      </c>
      <c r="L556" s="355">
        <f t="shared" si="79"/>
        <v>0.44989979959919851</v>
      </c>
      <c r="M556" s="371">
        <v>0.15</v>
      </c>
      <c r="N556" s="353">
        <f t="shared" si="80"/>
        <v>13.999499999999999</v>
      </c>
      <c r="O556" s="353">
        <f t="shared" si="81"/>
        <v>2.33325</v>
      </c>
      <c r="P556" s="353">
        <f t="shared" si="82"/>
        <v>3.99</v>
      </c>
      <c r="Q556" s="357">
        <f t="shared" si="83"/>
        <v>0.41522556390977444</v>
      </c>
    </row>
    <row r="557" spans="2:17" s="372" customFormat="1" x14ac:dyDescent="0.5">
      <c r="B557" s="366">
        <v>400032</v>
      </c>
      <c r="C557" s="367" t="s">
        <v>1951</v>
      </c>
      <c r="D557" s="367" t="s">
        <v>5598</v>
      </c>
      <c r="E557" s="368">
        <v>810068900064</v>
      </c>
      <c r="F557" s="369">
        <v>6</v>
      </c>
      <c r="G557" s="370">
        <v>10</v>
      </c>
      <c r="H557" s="369" t="s">
        <v>5487</v>
      </c>
      <c r="I557" s="353">
        <v>16.47</v>
      </c>
      <c r="J557" s="353">
        <f t="shared" si="77"/>
        <v>2.7449999999999997</v>
      </c>
      <c r="K557" s="353">
        <f t="shared" si="78"/>
        <v>4.99</v>
      </c>
      <c r="L557" s="355">
        <f t="shared" si="79"/>
        <v>0.44989979959919851</v>
      </c>
      <c r="M557" s="371">
        <v>0.15</v>
      </c>
      <c r="N557" s="353">
        <f t="shared" si="80"/>
        <v>13.999499999999999</v>
      </c>
      <c r="O557" s="353">
        <f t="shared" si="81"/>
        <v>2.33325</v>
      </c>
      <c r="P557" s="353">
        <f t="shared" si="82"/>
        <v>3.99</v>
      </c>
      <c r="Q557" s="357">
        <f t="shared" si="83"/>
        <v>0.41522556390977444</v>
      </c>
    </row>
    <row r="558" spans="2:17" s="372" customFormat="1" x14ac:dyDescent="0.5">
      <c r="B558" s="366">
        <v>400039</v>
      </c>
      <c r="C558" s="367" t="s">
        <v>1951</v>
      </c>
      <c r="D558" s="367" t="s">
        <v>2440</v>
      </c>
      <c r="E558" s="368">
        <v>850003023847</v>
      </c>
      <c r="F558" s="369">
        <v>6</v>
      </c>
      <c r="G558" s="370">
        <v>32</v>
      </c>
      <c r="H558" s="369" t="s">
        <v>5487</v>
      </c>
      <c r="I558" s="353">
        <v>44.9</v>
      </c>
      <c r="J558" s="353">
        <f t="shared" si="77"/>
        <v>7.4833333333333334</v>
      </c>
      <c r="K558" s="353">
        <f t="shared" si="78"/>
        <v>12.49</v>
      </c>
      <c r="L558" s="355">
        <f t="shared" si="79"/>
        <v>0.4008540165465706</v>
      </c>
      <c r="M558" s="371">
        <v>0.15</v>
      </c>
      <c r="N558" s="353">
        <f t="shared" si="80"/>
        <v>38.164999999999999</v>
      </c>
      <c r="O558" s="353">
        <f t="shared" si="81"/>
        <v>6.3608333333333329</v>
      </c>
      <c r="P558" s="353">
        <f t="shared" si="82"/>
        <v>10.99</v>
      </c>
      <c r="Q558" s="357">
        <f t="shared" si="83"/>
        <v>0.42121625720351841</v>
      </c>
    </row>
    <row r="559" spans="2:17" s="344" customFormat="1" x14ac:dyDescent="0.5">
      <c r="B559" s="361" t="str">
        <f>C560</f>
        <v>Sofresco/ Good Crop</v>
      </c>
      <c r="C559" s="345"/>
      <c r="D559" s="345"/>
      <c r="E559" s="346"/>
      <c r="F559" s="347"/>
      <c r="G559" s="348"/>
      <c r="H559" s="347"/>
      <c r="I559" s="362"/>
      <c r="J559" s="362"/>
      <c r="K559" s="362"/>
      <c r="L559" s="363"/>
      <c r="M559" s="364"/>
      <c r="N559" s="362"/>
      <c r="O559" s="362"/>
      <c r="P559" s="362"/>
      <c r="Q559" s="365"/>
    </row>
    <row r="560" spans="2:17" s="372" customFormat="1" x14ac:dyDescent="0.5">
      <c r="B560" s="366">
        <v>400200</v>
      </c>
      <c r="C560" s="367" t="s">
        <v>2455</v>
      </c>
      <c r="D560" s="367" t="s">
        <v>2456</v>
      </c>
      <c r="E560" s="368">
        <v>850005866039</v>
      </c>
      <c r="F560" s="369">
        <v>6</v>
      </c>
      <c r="G560" s="370">
        <v>3.7</v>
      </c>
      <c r="H560" s="369" t="s">
        <v>5487</v>
      </c>
      <c r="I560" s="353">
        <v>11.8</v>
      </c>
      <c r="J560" s="353">
        <f t="shared" si="77"/>
        <v>1.9666666666666668</v>
      </c>
      <c r="K560" s="353">
        <f t="shared" si="78"/>
        <v>3.49</v>
      </c>
      <c r="L560" s="355">
        <f t="shared" si="79"/>
        <v>0.43648519579751671</v>
      </c>
      <c r="M560" s="371">
        <v>0.15</v>
      </c>
      <c r="N560" s="353">
        <f t="shared" si="80"/>
        <v>10.030000000000001</v>
      </c>
      <c r="O560" s="353">
        <f t="shared" si="81"/>
        <v>1.6716666666666669</v>
      </c>
      <c r="P560" s="353">
        <f t="shared" si="82"/>
        <v>2.99</v>
      </c>
      <c r="Q560" s="357">
        <f t="shared" si="83"/>
        <v>0.44091415830546266</v>
      </c>
    </row>
    <row r="561" spans="2:17" s="372" customFormat="1" x14ac:dyDescent="0.5">
      <c r="B561" s="366">
        <v>400201</v>
      </c>
      <c r="C561" s="367" t="s">
        <v>2455</v>
      </c>
      <c r="D561" s="367" t="s">
        <v>2457</v>
      </c>
      <c r="E561" s="368">
        <v>850005866060</v>
      </c>
      <c r="F561" s="369">
        <v>6</v>
      </c>
      <c r="G561" s="370">
        <v>3.7</v>
      </c>
      <c r="H561" s="369" t="s">
        <v>5487</v>
      </c>
      <c r="I561" s="353">
        <v>11.8</v>
      </c>
      <c r="J561" s="353">
        <f t="shared" si="77"/>
        <v>1.9666666666666668</v>
      </c>
      <c r="K561" s="353">
        <f t="shared" si="78"/>
        <v>3.49</v>
      </c>
      <c r="L561" s="355">
        <f t="shared" si="79"/>
        <v>0.43648519579751671</v>
      </c>
      <c r="M561" s="371">
        <v>0.15</v>
      </c>
      <c r="N561" s="353">
        <f t="shared" si="80"/>
        <v>10.030000000000001</v>
      </c>
      <c r="O561" s="353">
        <f t="shared" si="81"/>
        <v>1.6716666666666669</v>
      </c>
      <c r="P561" s="353">
        <f t="shared" si="82"/>
        <v>2.99</v>
      </c>
      <c r="Q561" s="357">
        <f t="shared" si="83"/>
        <v>0.44091415830546266</v>
      </c>
    </row>
    <row r="562" spans="2:17" s="372" customFormat="1" x14ac:dyDescent="0.5">
      <c r="B562" s="366">
        <v>400202</v>
      </c>
      <c r="C562" s="367" t="s">
        <v>2455</v>
      </c>
      <c r="D562" s="367" t="s">
        <v>2458</v>
      </c>
      <c r="E562" s="368">
        <v>850005866831</v>
      </c>
      <c r="F562" s="369">
        <v>6</v>
      </c>
      <c r="G562" s="370">
        <v>3.7</v>
      </c>
      <c r="H562" s="369" t="s">
        <v>5487</v>
      </c>
      <c r="I562" s="353">
        <v>11.8</v>
      </c>
      <c r="J562" s="353">
        <f t="shared" si="77"/>
        <v>1.9666666666666668</v>
      </c>
      <c r="K562" s="353">
        <f t="shared" si="78"/>
        <v>3.49</v>
      </c>
      <c r="L562" s="355">
        <f t="shared" si="79"/>
        <v>0.43648519579751671</v>
      </c>
      <c r="M562" s="371">
        <v>0.15</v>
      </c>
      <c r="N562" s="353">
        <f t="shared" si="80"/>
        <v>10.030000000000001</v>
      </c>
      <c r="O562" s="353">
        <f t="shared" si="81"/>
        <v>1.6716666666666669</v>
      </c>
      <c r="P562" s="353">
        <f t="shared" si="82"/>
        <v>2.99</v>
      </c>
      <c r="Q562" s="357">
        <f t="shared" si="83"/>
        <v>0.44091415830546266</v>
      </c>
    </row>
    <row r="563" spans="2:17" s="372" customFormat="1" x14ac:dyDescent="0.5">
      <c r="B563" s="366">
        <v>400203</v>
      </c>
      <c r="C563" s="367" t="s">
        <v>2455</v>
      </c>
      <c r="D563" s="367" t="s">
        <v>2459</v>
      </c>
      <c r="E563" s="368">
        <v>850005866787</v>
      </c>
      <c r="F563" s="369">
        <v>6</v>
      </c>
      <c r="G563" s="370">
        <v>3.7</v>
      </c>
      <c r="H563" s="369" t="s">
        <v>5487</v>
      </c>
      <c r="I563" s="353">
        <v>11.8</v>
      </c>
      <c r="J563" s="353">
        <f t="shared" si="77"/>
        <v>1.9666666666666668</v>
      </c>
      <c r="K563" s="353">
        <f t="shared" si="78"/>
        <v>3.49</v>
      </c>
      <c r="L563" s="355">
        <f t="shared" si="79"/>
        <v>0.43648519579751671</v>
      </c>
      <c r="M563" s="371">
        <v>0.15</v>
      </c>
      <c r="N563" s="353">
        <f t="shared" si="80"/>
        <v>10.030000000000001</v>
      </c>
      <c r="O563" s="353">
        <f t="shared" si="81"/>
        <v>1.6716666666666669</v>
      </c>
      <c r="P563" s="353">
        <f t="shared" si="82"/>
        <v>2.99</v>
      </c>
      <c r="Q563" s="357">
        <f t="shared" si="83"/>
        <v>0.44091415830546266</v>
      </c>
    </row>
    <row r="564" spans="2:17" s="372" customFormat="1" x14ac:dyDescent="0.5">
      <c r="B564" s="366">
        <v>400204</v>
      </c>
      <c r="C564" s="367" t="s">
        <v>2455</v>
      </c>
      <c r="D564" s="367" t="s">
        <v>2460</v>
      </c>
      <c r="E564" s="368">
        <v>850005866848</v>
      </c>
      <c r="F564" s="369">
        <v>6</v>
      </c>
      <c r="G564" s="370">
        <v>3.7</v>
      </c>
      <c r="H564" s="369" t="s">
        <v>5487</v>
      </c>
      <c r="I564" s="353">
        <v>11.8</v>
      </c>
      <c r="J564" s="353">
        <f t="shared" si="77"/>
        <v>1.9666666666666668</v>
      </c>
      <c r="K564" s="353">
        <f t="shared" si="78"/>
        <v>3.49</v>
      </c>
      <c r="L564" s="355">
        <f t="shared" si="79"/>
        <v>0.43648519579751671</v>
      </c>
      <c r="M564" s="371">
        <v>0.15</v>
      </c>
      <c r="N564" s="353">
        <f t="shared" si="80"/>
        <v>10.030000000000001</v>
      </c>
      <c r="O564" s="353">
        <f t="shared" si="81"/>
        <v>1.6716666666666669</v>
      </c>
      <c r="P564" s="353">
        <f t="shared" si="82"/>
        <v>2.99</v>
      </c>
      <c r="Q564" s="357">
        <f t="shared" si="83"/>
        <v>0.44091415830546266</v>
      </c>
    </row>
    <row r="565" spans="2:17" s="372" customFormat="1" x14ac:dyDescent="0.5">
      <c r="B565" s="366">
        <v>400205</v>
      </c>
      <c r="C565" s="367" t="s">
        <v>2455</v>
      </c>
      <c r="D565" s="367" t="s">
        <v>2461</v>
      </c>
      <c r="E565" s="368">
        <v>850005866244</v>
      </c>
      <c r="F565" s="369">
        <v>6</v>
      </c>
      <c r="G565" s="370">
        <v>3.7</v>
      </c>
      <c r="H565" s="369" t="s">
        <v>5487</v>
      </c>
      <c r="I565" s="353">
        <v>11.8</v>
      </c>
      <c r="J565" s="353">
        <f t="shared" si="77"/>
        <v>1.9666666666666668</v>
      </c>
      <c r="K565" s="353">
        <f t="shared" si="78"/>
        <v>3.49</v>
      </c>
      <c r="L565" s="355">
        <f t="shared" si="79"/>
        <v>0.43648519579751671</v>
      </c>
      <c r="M565" s="371">
        <v>0.15</v>
      </c>
      <c r="N565" s="353">
        <f t="shared" si="80"/>
        <v>10.030000000000001</v>
      </c>
      <c r="O565" s="353">
        <f t="shared" si="81"/>
        <v>1.6716666666666669</v>
      </c>
      <c r="P565" s="353">
        <f t="shared" si="82"/>
        <v>2.99</v>
      </c>
      <c r="Q565" s="357">
        <f t="shared" si="83"/>
        <v>0.44091415830546266</v>
      </c>
    </row>
    <row r="566" spans="2:17" s="344" customFormat="1" x14ac:dyDescent="0.5">
      <c r="B566" s="440" t="s">
        <v>1812</v>
      </c>
      <c r="C566" s="441"/>
      <c r="D566" s="441"/>
      <c r="E566" s="442"/>
      <c r="F566" s="443"/>
      <c r="G566" s="444"/>
      <c r="H566" s="443"/>
      <c r="I566" s="445"/>
      <c r="J566" s="445"/>
      <c r="K566" s="445"/>
      <c r="L566" s="446"/>
      <c r="M566" s="447"/>
      <c r="N566" s="445"/>
      <c r="O566" s="445"/>
      <c r="P566" s="445"/>
      <c r="Q566" s="448"/>
    </row>
    <row r="567" spans="2:17" s="372" customFormat="1" x14ac:dyDescent="0.5">
      <c r="B567" s="366">
        <v>436420</v>
      </c>
      <c r="C567" s="367" t="s">
        <v>1812</v>
      </c>
      <c r="D567" s="367" t="s">
        <v>2520</v>
      </c>
      <c r="E567" s="368">
        <v>811184030895</v>
      </c>
      <c r="F567" s="369">
        <v>6</v>
      </c>
      <c r="G567" s="370">
        <v>48</v>
      </c>
      <c r="H567" s="369" t="s">
        <v>177</v>
      </c>
      <c r="I567" s="353">
        <v>32.299999999999997</v>
      </c>
      <c r="J567" s="353">
        <f t="shared" si="77"/>
        <v>5.3833333333333329</v>
      </c>
      <c r="K567" s="353">
        <f t="shared" si="78"/>
        <v>8.99</v>
      </c>
      <c r="L567" s="355">
        <f t="shared" si="79"/>
        <v>0.4011865035224324</v>
      </c>
      <c r="M567" s="371">
        <v>0.15</v>
      </c>
      <c r="N567" s="353">
        <f t="shared" si="80"/>
        <v>27.454999999999998</v>
      </c>
      <c r="O567" s="353">
        <f t="shared" si="81"/>
        <v>4.5758333333333328</v>
      </c>
      <c r="P567" s="353">
        <f t="shared" si="82"/>
        <v>7.99</v>
      </c>
      <c r="Q567" s="357">
        <f t="shared" si="83"/>
        <v>0.42730496453900718</v>
      </c>
    </row>
    <row r="568" spans="2:17" s="372" customFormat="1" x14ac:dyDescent="0.5">
      <c r="B568" s="366">
        <v>436421</v>
      </c>
      <c r="C568" s="367" t="s">
        <v>1812</v>
      </c>
      <c r="D568" s="367" t="s">
        <v>2521</v>
      </c>
      <c r="E568" s="368">
        <v>811184030901</v>
      </c>
      <c r="F568" s="369">
        <v>6</v>
      </c>
      <c r="G568" s="370">
        <v>48</v>
      </c>
      <c r="H568" s="369" t="s">
        <v>177</v>
      </c>
      <c r="I568" s="353">
        <v>32.299999999999997</v>
      </c>
      <c r="J568" s="353">
        <f t="shared" si="77"/>
        <v>5.3833333333333329</v>
      </c>
      <c r="K568" s="353">
        <f t="shared" si="78"/>
        <v>8.99</v>
      </c>
      <c r="L568" s="355">
        <f t="shared" si="79"/>
        <v>0.4011865035224324</v>
      </c>
      <c r="M568" s="371">
        <v>0.15</v>
      </c>
      <c r="N568" s="353">
        <f t="shared" si="80"/>
        <v>27.454999999999998</v>
      </c>
      <c r="O568" s="353">
        <f t="shared" si="81"/>
        <v>4.5758333333333328</v>
      </c>
      <c r="P568" s="353">
        <f t="shared" si="82"/>
        <v>7.99</v>
      </c>
      <c r="Q568" s="357">
        <f t="shared" si="83"/>
        <v>0.42730496453900718</v>
      </c>
    </row>
    <row r="569" spans="2:17" s="372" customFormat="1" x14ac:dyDescent="0.5">
      <c r="B569" s="366">
        <v>436422</v>
      </c>
      <c r="C569" s="367" t="s">
        <v>1812</v>
      </c>
      <c r="D569" s="367" t="s">
        <v>2522</v>
      </c>
      <c r="E569" s="368">
        <v>811184030888</v>
      </c>
      <c r="F569" s="369">
        <v>6</v>
      </c>
      <c r="G569" s="370">
        <v>48</v>
      </c>
      <c r="H569" s="369" t="s">
        <v>177</v>
      </c>
      <c r="I569" s="353">
        <v>32.299999999999997</v>
      </c>
      <c r="J569" s="353">
        <f t="shared" si="77"/>
        <v>5.3833333333333329</v>
      </c>
      <c r="K569" s="353">
        <f t="shared" si="78"/>
        <v>8.99</v>
      </c>
      <c r="L569" s="355">
        <f t="shared" si="79"/>
        <v>0.4011865035224324</v>
      </c>
      <c r="M569" s="371">
        <v>0.15</v>
      </c>
      <c r="N569" s="353">
        <f t="shared" si="80"/>
        <v>27.454999999999998</v>
      </c>
      <c r="O569" s="353">
        <f t="shared" si="81"/>
        <v>4.5758333333333328</v>
      </c>
      <c r="P569" s="353">
        <f t="shared" si="82"/>
        <v>7.99</v>
      </c>
      <c r="Q569" s="357">
        <f t="shared" si="83"/>
        <v>0.42730496453900718</v>
      </c>
    </row>
    <row r="570" spans="2:17" s="372" customFormat="1" x14ac:dyDescent="0.5">
      <c r="B570" s="366">
        <v>436424</v>
      </c>
      <c r="C570" s="367" t="s">
        <v>1812</v>
      </c>
      <c r="D570" s="367" t="s">
        <v>2523</v>
      </c>
      <c r="E570" s="368">
        <v>811184030918</v>
      </c>
      <c r="F570" s="369">
        <v>6</v>
      </c>
      <c r="G570" s="370">
        <v>48</v>
      </c>
      <c r="H570" s="369" t="s">
        <v>177</v>
      </c>
      <c r="I570" s="353">
        <v>32.299999999999997</v>
      </c>
      <c r="J570" s="353">
        <f t="shared" si="77"/>
        <v>5.3833333333333329</v>
      </c>
      <c r="K570" s="353">
        <f t="shared" si="78"/>
        <v>8.99</v>
      </c>
      <c r="L570" s="355">
        <f t="shared" si="79"/>
        <v>0.4011865035224324</v>
      </c>
      <c r="M570" s="371">
        <v>0.15</v>
      </c>
      <c r="N570" s="353">
        <f t="shared" si="80"/>
        <v>27.454999999999998</v>
      </c>
      <c r="O570" s="353">
        <f t="shared" si="81"/>
        <v>4.5758333333333328</v>
      </c>
      <c r="P570" s="353">
        <f t="shared" si="82"/>
        <v>7.99</v>
      </c>
      <c r="Q570" s="357">
        <f t="shared" si="83"/>
        <v>0.42730496453900718</v>
      </c>
    </row>
    <row r="571" spans="2:17" s="344" customFormat="1" x14ac:dyDescent="0.5">
      <c r="B571" s="361" t="str">
        <f>C572</f>
        <v>Snowing in Space</v>
      </c>
      <c r="C571" s="345"/>
      <c r="D571" s="345"/>
      <c r="E571" s="346"/>
      <c r="F571" s="347"/>
      <c r="G571" s="348"/>
      <c r="H571" s="347"/>
      <c r="I571" s="362"/>
      <c r="J571" s="362"/>
      <c r="K571" s="362"/>
      <c r="L571" s="363"/>
      <c r="M571" s="364"/>
      <c r="N571" s="362"/>
      <c r="O571" s="362"/>
      <c r="P571" s="362"/>
      <c r="Q571" s="365"/>
    </row>
    <row r="572" spans="2:17" s="372" customFormat="1" x14ac:dyDescent="0.5">
      <c r="B572" s="366">
        <v>440001</v>
      </c>
      <c r="C572" s="367" t="s">
        <v>1388</v>
      </c>
      <c r="D572" s="367" t="s">
        <v>2533</v>
      </c>
      <c r="E572" s="368">
        <v>869822000311</v>
      </c>
      <c r="F572" s="369">
        <v>12</v>
      </c>
      <c r="G572" s="370">
        <v>12</v>
      </c>
      <c r="H572" s="369" t="s">
        <v>177</v>
      </c>
      <c r="I572" s="353">
        <v>27.9</v>
      </c>
      <c r="J572" s="353">
        <f t="shared" si="77"/>
        <v>2.3249999999999997</v>
      </c>
      <c r="K572" s="353">
        <f t="shared" si="78"/>
        <v>3.99</v>
      </c>
      <c r="L572" s="355">
        <f t="shared" si="79"/>
        <v>0.41729323308270688</v>
      </c>
      <c r="M572" s="371">
        <v>0.15</v>
      </c>
      <c r="N572" s="353">
        <f t="shared" si="80"/>
        <v>23.715</v>
      </c>
      <c r="O572" s="353">
        <f t="shared" si="81"/>
        <v>1.9762500000000001</v>
      </c>
      <c r="P572" s="353">
        <f t="shared" si="82"/>
        <v>3.49</v>
      </c>
      <c r="Q572" s="357">
        <f t="shared" si="83"/>
        <v>0.43373925501432664</v>
      </c>
    </row>
    <row r="573" spans="2:17" s="372" customFormat="1" x14ac:dyDescent="0.5">
      <c r="B573" s="366">
        <v>440002</v>
      </c>
      <c r="C573" s="367" t="s">
        <v>1388</v>
      </c>
      <c r="D573" s="367" t="s">
        <v>5762</v>
      </c>
      <c r="E573" s="368">
        <v>869822000328</v>
      </c>
      <c r="F573" s="369">
        <v>12</v>
      </c>
      <c r="G573" s="370">
        <v>12</v>
      </c>
      <c r="H573" s="369" t="s">
        <v>177</v>
      </c>
      <c r="I573" s="353">
        <v>27.9</v>
      </c>
      <c r="J573" s="353">
        <f t="shared" si="77"/>
        <v>2.3249999999999997</v>
      </c>
      <c r="K573" s="353">
        <f t="shared" si="78"/>
        <v>3.99</v>
      </c>
      <c r="L573" s="355">
        <f t="shared" si="79"/>
        <v>0.41729323308270688</v>
      </c>
      <c r="M573" s="371">
        <v>0.15</v>
      </c>
      <c r="N573" s="353">
        <f t="shared" si="80"/>
        <v>23.715</v>
      </c>
      <c r="O573" s="353">
        <f t="shared" si="81"/>
        <v>1.9762500000000001</v>
      </c>
      <c r="P573" s="353">
        <f t="shared" si="82"/>
        <v>3.49</v>
      </c>
      <c r="Q573" s="357">
        <f t="shared" si="83"/>
        <v>0.43373925501432664</v>
      </c>
    </row>
    <row r="574" spans="2:17" s="372" customFormat="1" x14ac:dyDescent="0.5">
      <c r="B574" s="366">
        <v>440003</v>
      </c>
      <c r="C574" s="367" t="s">
        <v>1388</v>
      </c>
      <c r="D574" s="367" t="s">
        <v>2534</v>
      </c>
      <c r="E574" s="368">
        <v>869822000304</v>
      </c>
      <c r="F574" s="369">
        <v>12</v>
      </c>
      <c r="G574" s="370">
        <v>12</v>
      </c>
      <c r="H574" s="369" t="s">
        <v>177</v>
      </c>
      <c r="I574" s="353">
        <v>27.9</v>
      </c>
      <c r="J574" s="353">
        <f t="shared" si="77"/>
        <v>2.3249999999999997</v>
      </c>
      <c r="K574" s="353">
        <f t="shared" si="78"/>
        <v>3.99</v>
      </c>
      <c r="L574" s="355">
        <f t="shared" si="79"/>
        <v>0.41729323308270688</v>
      </c>
      <c r="M574" s="371">
        <v>0.15</v>
      </c>
      <c r="N574" s="353">
        <f t="shared" si="80"/>
        <v>23.715</v>
      </c>
      <c r="O574" s="353">
        <f t="shared" si="81"/>
        <v>1.9762500000000001</v>
      </c>
      <c r="P574" s="353">
        <f t="shared" si="82"/>
        <v>3.49</v>
      </c>
      <c r="Q574" s="357">
        <f t="shared" si="83"/>
        <v>0.43373925501432664</v>
      </c>
    </row>
    <row r="575" spans="2:17" s="372" customFormat="1" x14ac:dyDescent="0.5">
      <c r="B575" s="366">
        <v>440005</v>
      </c>
      <c r="C575" s="367" t="s">
        <v>1388</v>
      </c>
      <c r="D575" s="367" t="s">
        <v>2535</v>
      </c>
      <c r="E575" s="368">
        <v>869822000342</v>
      </c>
      <c r="F575" s="369">
        <v>12</v>
      </c>
      <c r="G575" s="370">
        <v>12</v>
      </c>
      <c r="H575" s="369" t="s">
        <v>177</v>
      </c>
      <c r="I575" s="353">
        <v>27.9</v>
      </c>
      <c r="J575" s="353">
        <f t="shared" si="77"/>
        <v>2.3249999999999997</v>
      </c>
      <c r="K575" s="353">
        <f t="shared" si="78"/>
        <v>3.99</v>
      </c>
      <c r="L575" s="355">
        <f t="shared" si="79"/>
        <v>0.41729323308270688</v>
      </c>
      <c r="M575" s="371">
        <v>0.15</v>
      </c>
      <c r="N575" s="353">
        <f t="shared" si="80"/>
        <v>23.715</v>
      </c>
      <c r="O575" s="353">
        <f t="shared" si="81"/>
        <v>1.9762500000000001</v>
      </c>
      <c r="P575" s="353">
        <f t="shared" si="82"/>
        <v>3.49</v>
      </c>
      <c r="Q575" s="357">
        <f t="shared" si="83"/>
        <v>0.43373925501432664</v>
      </c>
    </row>
    <row r="576" spans="2:17" s="372" customFormat="1" x14ac:dyDescent="0.5">
      <c r="B576" s="366">
        <v>440007</v>
      </c>
      <c r="C576" s="367" t="s">
        <v>1388</v>
      </c>
      <c r="D576" s="367" t="s">
        <v>2536</v>
      </c>
      <c r="E576" s="368">
        <v>850007011239</v>
      </c>
      <c r="F576" s="369">
        <v>12</v>
      </c>
      <c r="G576" s="370">
        <v>16</v>
      </c>
      <c r="H576" s="369" t="s">
        <v>177</v>
      </c>
      <c r="I576" s="353">
        <v>33.299999999999997</v>
      </c>
      <c r="J576" s="353">
        <f t="shared" si="77"/>
        <v>2.7749999999999999</v>
      </c>
      <c r="K576" s="353">
        <f t="shared" si="78"/>
        <v>4.99</v>
      </c>
      <c r="L576" s="355">
        <f t="shared" si="79"/>
        <v>0.44388777555110226</v>
      </c>
      <c r="M576" s="371">
        <v>0.15</v>
      </c>
      <c r="N576" s="353">
        <f t="shared" si="80"/>
        <v>28.304999999999996</v>
      </c>
      <c r="O576" s="353">
        <f t="shared" si="81"/>
        <v>2.3587499999999997</v>
      </c>
      <c r="P576" s="353">
        <f t="shared" si="82"/>
        <v>3.99</v>
      </c>
      <c r="Q576" s="357">
        <f t="shared" si="83"/>
        <v>0.40883458646616555</v>
      </c>
    </row>
    <row r="577" spans="2:17" s="344" customFormat="1" x14ac:dyDescent="0.5">
      <c r="B577" s="361" t="str">
        <f>C578</f>
        <v>Monfefo</v>
      </c>
      <c r="C577" s="345"/>
      <c r="D577" s="345"/>
      <c r="E577" s="346"/>
      <c r="F577" s="347"/>
      <c r="G577" s="348"/>
      <c r="H577" s="347"/>
      <c r="I577" s="362"/>
      <c r="J577" s="362"/>
      <c r="K577" s="362"/>
      <c r="L577" s="363"/>
      <c r="M577" s="364"/>
      <c r="N577" s="362"/>
      <c r="O577" s="362"/>
      <c r="P577" s="362"/>
      <c r="Q577" s="365"/>
    </row>
    <row r="578" spans="2:17" s="372" customFormat="1" x14ac:dyDescent="0.5">
      <c r="B578" s="366">
        <v>442301</v>
      </c>
      <c r="C578" s="367" t="s">
        <v>2537</v>
      </c>
      <c r="D578" s="367" t="s">
        <v>2538</v>
      </c>
      <c r="E578" s="368">
        <v>860002515403</v>
      </c>
      <c r="F578" s="369">
        <v>12</v>
      </c>
      <c r="G578" s="370">
        <v>2</v>
      </c>
      <c r="H578" s="369" t="s">
        <v>5487</v>
      </c>
      <c r="I578" s="353">
        <v>38</v>
      </c>
      <c r="J578" s="353">
        <f t="shared" si="77"/>
        <v>3.1666666666666665</v>
      </c>
      <c r="K578" s="353">
        <f t="shared" si="78"/>
        <v>5.49</v>
      </c>
      <c r="L578" s="355">
        <f t="shared" si="79"/>
        <v>0.42319368548876751</v>
      </c>
      <c r="M578" s="371">
        <v>0.15</v>
      </c>
      <c r="N578" s="353">
        <f t="shared" si="80"/>
        <v>32.299999999999997</v>
      </c>
      <c r="O578" s="353">
        <f t="shared" si="81"/>
        <v>2.6916666666666664</v>
      </c>
      <c r="P578" s="353">
        <f t="shared" si="82"/>
        <v>4.49</v>
      </c>
      <c r="Q578" s="357">
        <f t="shared" si="83"/>
        <v>0.40051967334818123</v>
      </c>
    </row>
    <row r="579" spans="2:17" s="372" customFormat="1" x14ac:dyDescent="0.5">
      <c r="B579" s="366">
        <v>442302</v>
      </c>
      <c r="C579" s="367" t="s">
        <v>2537</v>
      </c>
      <c r="D579" s="367" t="s">
        <v>2539</v>
      </c>
      <c r="E579" s="368">
        <v>860002515410</v>
      </c>
      <c r="F579" s="369">
        <v>12</v>
      </c>
      <c r="G579" s="370">
        <v>2</v>
      </c>
      <c r="H579" s="369" t="s">
        <v>5487</v>
      </c>
      <c r="I579" s="353">
        <v>38</v>
      </c>
      <c r="J579" s="353">
        <f t="shared" si="77"/>
        <v>3.1666666666666665</v>
      </c>
      <c r="K579" s="353">
        <f t="shared" si="78"/>
        <v>5.49</v>
      </c>
      <c r="L579" s="355">
        <f t="shared" si="79"/>
        <v>0.42319368548876751</v>
      </c>
      <c r="M579" s="371">
        <v>0.15</v>
      </c>
      <c r="N579" s="353">
        <f t="shared" si="80"/>
        <v>32.299999999999997</v>
      </c>
      <c r="O579" s="353">
        <f t="shared" si="81"/>
        <v>2.6916666666666664</v>
      </c>
      <c r="P579" s="353">
        <f t="shared" si="82"/>
        <v>4.49</v>
      </c>
      <c r="Q579" s="357">
        <f t="shared" si="83"/>
        <v>0.40051967334818123</v>
      </c>
    </row>
    <row r="580" spans="2:17" s="344" customFormat="1" x14ac:dyDescent="0.5">
      <c r="B580" s="361" t="str">
        <f>C581</f>
        <v>Pop and Bottle</v>
      </c>
      <c r="C580" s="345"/>
      <c r="D580" s="345"/>
      <c r="E580" s="346"/>
      <c r="F580" s="347"/>
      <c r="G580" s="348"/>
      <c r="H580" s="347"/>
      <c r="I580" s="362"/>
      <c r="J580" s="362"/>
      <c r="K580" s="362"/>
      <c r="L580" s="363"/>
      <c r="M580" s="364"/>
      <c r="N580" s="362"/>
      <c r="O580" s="362"/>
      <c r="P580" s="362"/>
      <c r="Q580" s="365"/>
    </row>
    <row r="581" spans="2:17" s="372" customFormat="1" x14ac:dyDescent="0.5">
      <c r="B581" s="366">
        <v>451101</v>
      </c>
      <c r="C581" s="367" t="s">
        <v>1681</v>
      </c>
      <c r="D581" s="367" t="s">
        <v>2582</v>
      </c>
      <c r="E581" s="368">
        <v>868806000040</v>
      </c>
      <c r="F581" s="369">
        <v>6</v>
      </c>
      <c r="G581" s="370">
        <v>11</v>
      </c>
      <c r="H581" s="369" t="s">
        <v>5487</v>
      </c>
      <c r="I581" s="353">
        <v>14.43</v>
      </c>
      <c r="J581" s="353">
        <f t="shared" si="77"/>
        <v>2.4049999999999998</v>
      </c>
      <c r="K581" s="353">
        <f t="shared" si="78"/>
        <v>4.49</v>
      </c>
      <c r="L581" s="355">
        <f t="shared" si="79"/>
        <v>0.46436525612472168</v>
      </c>
      <c r="M581" s="371">
        <v>0.15</v>
      </c>
      <c r="N581" s="353">
        <f t="shared" si="80"/>
        <v>12.265499999999999</v>
      </c>
      <c r="O581" s="353">
        <f t="shared" si="81"/>
        <v>2.0442499999999999</v>
      </c>
      <c r="P581" s="353">
        <f t="shared" si="82"/>
        <v>3.49</v>
      </c>
      <c r="Q581" s="357">
        <f t="shared" si="83"/>
        <v>0.41425501432664763</v>
      </c>
    </row>
    <row r="582" spans="2:17" s="372" customFormat="1" x14ac:dyDescent="0.5">
      <c r="B582" s="366">
        <v>451102</v>
      </c>
      <c r="C582" s="367" t="s">
        <v>1681</v>
      </c>
      <c r="D582" s="367" t="s">
        <v>2583</v>
      </c>
      <c r="E582" s="368">
        <v>868806000026</v>
      </c>
      <c r="F582" s="369">
        <v>6</v>
      </c>
      <c r="G582" s="370">
        <v>11</v>
      </c>
      <c r="H582" s="369" t="s">
        <v>5487</v>
      </c>
      <c r="I582" s="353">
        <v>14.43</v>
      </c>
      <c r="J582" s="353">
        <f t="shared" si="77"/>
        <v>2.4049999999999998</v>
      </c>
      <c r="K582" s="353">
        <f t="shared" si="78"/>
        <v>4.49</v>
      </c>
      <c r="L582" s="355">
        <f t="shared" si="79"/>
        <v>0.46436525612472168</v>
      </c>
      <c r="M582" s="371">
        <v>0.15</v>
      </c>
      <c r="N582" s="353">
        <f t="shared" si="80"/>
        <v>12.265499999999999</v>
      </c>
      <c r="O582" s="353">
        <f t="shared" si="81"/>
        <v>2.0442499999999999</v>
      </c>
      <c r="P582" s="353">
        <f t="shared" si="82"/>
        <v>3.49</v>
      </c>
      <c r="Q582" s="357">
        <f t="shared" si="83"/>
        <v>0.41425501432664763</v>
      </c>
    </row>
    <row r="583" spans="2:17" s="372" customFormat="1" x14ac:dyDescent="0.5">
      <c r="B583" s="366">
        <v>451103</v>
      </c>
      <c r="C583" s="367" t="s">
        <v>1681</v>
      </c>
      <c r="D583" s="367" t="s">
        <v>2584</v>
      </c>
      <c r="E583" s="368">
        <v>868806000019</v>
      </c>
      <c r="F583" s="369">
        <v>6</v>
      </c>
      <c r="G583" s="370">
        <v>11</v>
      </c>
      <c r="H583" s="369" t="s">
        <v>5487</v>
      </c>
      <c r="I583" s="353">
        <v>14.43</v>
      </c>
      <c r="J583" s="353">
        <f t="shared" si="77"/>
        <v>2.4049999999999998</v>
      </c>
      <c r="K583" s="353">
        <f t="shared" si="78"/>
        <v>4.49</v>
      </c>
      <c r="L583" s="355">
        <f t="shared" si="79"/>
        <v>0.46436525612472168</v>
      </c>
      <c r="M583" s="371">
        <v>0.15</v>
      </c>
      <c r="N583" s="353">
        <f t="shared" si="80"/>
        <v>12.265499999999999</v>
      </c>
      <c r="O583" s="353">
        <f t="shared" si="81"/>
        <v>2.0442499999999999</v>
      </c>
      <c r="P583" s="353">
        <f t="shared" si="82"/>
        <v>3.49</v>
      </c>
      <c r="Q583" s="357">
        <f t="shared" si="83"/>
        <v>0.41425501432664763</v>
      </c>
    </row>
    <row r="584" spans="2:17" s="372" customFormat="1" x14ac:dyDescent="0.5">
      <c r="B584" s="366">
        <v>451104</v>
      </c>
      <c r="C584" s="367" t="s">
        <v>1681</v>
      </c>
      <c r="D584" s="367" t="s">
        <v>5763</v>
      </c>
      <c r="E584" s="368">
        <v>868806000033</v>
      </c>
      <c r="F584" s="369">
        <v>6</v>
      </c>
      <c r="G584" s="370">
        <v>11</v>
      </c>
      <c r="H584" s="369" t="s">
        <v>5487</v>
      </c>
      <c r="I584" s="353">
        <v>14.43</v>
      </c>
      <c r="J584" s="353">
        <f t="shared" si="77"/>
        <v>2.4049999999999998</v>
      </c>
      <c r="K584" s="353">
        <f t="shared" si="78"/>
        <v>4.49</v>
      </c>
      <c r="L584" s="355">
        <f t="shared" si="79"/>
        <v>0.46436525612472168</v>
      </c>
      <c r="M584" s="371">
        <v>0.15</v>
      </c>
      <c r="N584" s="353">
        <f t="shared" si="80"/>
        <v>12.265499999999999</v>
      </c>
      <c r="O584" s="353">
        <f t="shared" si="81"/>
        <v>2.0442499999999999</v>
      </c>
      <c r="P584" s="353">
        <f t="shared" si="82"/>
        <v>3.49</v>
      </c>
      <c r="Q584" s="357">
        <f t="shared" si="83"/>
        <v>0.41425501432664763</v>
      </c>
    </row>
    <row r="585" spans="2:17" s="372" customFormat="1" x14ac:dyDescent="0.5">
      <c r="B585" s="366">
        <v>451105</v>
      </c>
      <c r="C585" s="367" t="s">
        <v>1681</v>
      </c>
      <c r="D585" s="367" t="s">
        <v>2585</v>
      </c>
      <c r="E585" s="368">
        <v>868806000002</v>
      </c>
      <c r="F585" s="369">
        <v>6</v>
      </c>
      <c r="G585" s="370">
        <v>11</v>
      </c>
      <c r="H585" s="369" t="s">
        <v>5487</v>
      </c>
      <c r="I585" s="353">
        <v>14.43</v>
      </c>
      <c r="J585" s="353">
        <f t="shared" si="77"/>
        <v>2.4049999999999998</v>
      </c>
      <c r="K585" s="353">
        <f t="shared" si="78"/>
        <v>4.49</v>
      </c>
      <c r="L585" s="355">
        <f t="shared" si="79"/>
        <v>0.46436525612472168</v>
      </c>
      <c r="M585" s="371">
        <v>0.15</v>
      </c>
      <c r="N585" s="353">
        <f t="shared" si="80"/>
        <v>12.265499999999999</v>
      </c>
      <c r="O585" s="353">
        <f t="shared" si="81"/>
        <v>2.0442499999999999</v>
      </c>
      <c r="P585" s="353">
        <f t="shared" si="82"/>
        <v>3.49</v>
      </c>
      <c r="Q585" s="357">
        <f t="shared" si="83"/>
        <v>0.41425501432664763</v>
      </c>
    </row>
    <row r="586" spans="2:17" s="372" customFormat="1" x14ac:dyDescent="0.5">
      <c r="B586" s="366">
        <v>451107</v>
      </c>
      <c r="C586" s="367" t="s">
        <v>1681</v>
      </c>
      <c r="D586" s="367" t="s">
        <v>2586</v>
      </c>
      <c r="E586" s="368">
        <v>850005100232</v>
      </c>
      <c r="F586" s="369">
        <v>6</v>
      </c>
      <c r="G586" s="370">
        <v>11</v>
      </c>
      <c r="H586" s="369" t="s">
        <v>5487</v>
      </c>
      <c r="I586" s="353">
        <v>14.43</v>
      </c>
      <c r="J586" s="353">
        <f t="shared" si="77"/>
        <v>2.4049999999999998</v>
      </c>
      <c r="K586" s="353">
        <f t="shared" si="78"/>
        <v>4.49</v>
      </c>
      <c r="L586" s="355">
        <f t="shared" si="79"/>
        <v>0.46436525612472168</v>
      </c>
      <c r="M586" s="371">
        <v>0.15</v>
      </c>
      <c r="N586" s="353">
        <f t="shared" si="80"/>
        <v>12.265499999999999</v>
      </c>
      <c r="O586" s="353">
        <f t="shared" si="81"/>
        <v>2.0442499999999999</v>
      </c>
      <c r="P586" s="353">
        <f t="shared" si="82"/>
        <v>3.49</v>
      </c>
      <c r="Q586" s="357">
        <f t="shared" si="83"/>
        <v>0.41425501432664763</v>
      </c>
    </row>
    <row r="587" spans="2:17" s="372" customFormat="1" x14ac:dyDescent="0.5">
      <c r="B587" s="366">
        <v>451109</v>
      </c>
      <c r="C587" s="367" t="s">
        <v>1681</v>
      </c>
      <c r="D587" s="367" t="s">
        <v>6210</v>
      </c>
      <c r="E587" s="368">
        <v>850005100942</v>
      </c>
      <c r="F587" s="369">
        <v>6</v>
      </c>
      <c r="G587" s="370">
        <v>11</v>
      </c>
      <c r="H587" s="369" t="s">
        <v>5487</v>
      </c>
      <c r="I587" s="353">
        <v>14.43</v>
      </c>
      <c r="J587" s="353">
        <f t="shared" si="77"/>
        <v>2.4049999999999998</v>
      </c>
      <c r="K587" s="353">
        <f t="shared" si="78"/>
        <v>4.49</v>
      </c>
      <c r="L587" s="355">
        <f t="shared" si="79"/>
        <v>0.46436525612472168</v>
      </c>
      <c r="M587" s="371">
        <v>0.15</v>
      </c>
      <c r="N587" s="353">
        <f t="shared" si="80"/>
        <v>12.265499999999999</v>
      </c>
      <c r="O587" s="353">
        <f t="shared" si="81"/>
        <v>2.0442499999999999</v>
      </c>
      <c r="P587" s="353">
        <f t="shared" si="82"/>
        <v>3.49</v>
      </c>
      <c r="Q587" s="357">
        <f t="shared" si="83"/>
        <v>0.41425501432664763</v>
      </c>
    </row>
    <row r="588" spans="2:17" s="372" customFormat="1" x14ac:dyDescent="0.5">
      <c r="B588" s="366">
        <v>451301</v>
      </c>
      <c r="C588" s="367" t="s">
        <v>1681</v>
      </c>
      <c r="D588" s="367" t="s">
        <v>2587</v>
      </c>
      <c r="E588" s="368">
        <v>850005100010</v>
      </c>
      <c r="F588" s="369">
        <v>12</v>
      </c>
      <c r="G588" s="370">
        <v>8</v>
      </c>
      <c r="H588" s="369" t="s">
        <v>177</v>
      </c>
      <c r="I588" s="353">
        <v>25.82</v>
      </c>
      <c r="J588" s="353">
        <f t="shared" si="77"/>
        <v>2.1516666666666668</v>
      </c>
      <c r="K588" s="353">
        <f t="shared" si="78"/>
        <v>3.99</v>
      </c>
      <c r="L588" s="355">
        <f t="shared" si="79"/>
        <v>0.46073517126148705</v>
      </c>
      <c r="M588" s="371">
        <v>0.15</v>
      </c>
      <c r="N588" s="353">
        <f t="shared" si="80"/>
        <v>21.946999999999999</v>
      </c>
      <c r="O588" s="353">
        <f t="shared" si="81"/>
        <v>1.8289166666666665</v>
      </c>
      <c r="P588" s="353">
        <f t="shared" si="82"/>
        <v>3.49</v>
      </c>
      <c r="Q588" s="357">
        <f t="shared" si="83"/>
        <v>0.4759551098376314</v>
      </c>
    </row>
    <row r="589" spans="2:17" s="372" customFormat="1" x14ac:dyDescent="0.5">
      <c r="B589" s="366">
        <v>451303</v>
      </c>
      <c r="C589" s="367" t="s">
        <v>1681</v>
      </c>
      <c r="D589" s="367" t="s">
        <v>2588</v>
      </c>
      <c r="E589" s="368">
        <v>850005100034</v>
      </c>
      <c r="F589" s="369">
        <v>12</v>
      </c>
      <c r="G589" s="370">
        <v>8</v>
      </c>
      <c r="H589" s="369" t="s">
        <v>177</v>
      </c>
      <c r="I589" s="353">
        <v>25.82</v>
      </c>
      <c r="J589" s="353">
        <f t="shared" si="77"/>
        <v>2.1516666666666668</v>
      </c>
      <c r="K589" s="353">
        <f t="shared" si="78"/>
        <v>3.99</v>
      </c>
      <c r="L589" s="355">
        <f t="shared" si="79"/>
        <v>0.46073517126148705</v>
      </c>
      <c r="M589" s="371">
        <v>0.15</v>
      </c>
      <c r="N589" s="353">
        <f t="shared" si="80"/>
        <v>21.946999999999999</v>
      </c>
      <c r="O589" s="353">
        <f t="shared" si="81"/>
        <v>1.8289166666666665</v>
      </c>
      <c r="P589" s="353">
        <f t="shared" si="82"/>
        <v>3.49</v>
      </c>
      <c r="Q589" s="357">
        <f t="shared" si="83"/>
        <v>0.4759551098376314</v>
      </c>
    </row>
    <row r="590" spans="2:17" s="372" customFormat="1" x14ac:dyDescent="0.5">
      <c r="B590" s="366">
        <v>451304</v>
      </c>
      <c r="C590" s="367" t="s">
        <v>1681</v>
      </c>
      <c r="D590" s="367" t="s">
        <v>2589</v>
      </c>
      <c r="E590" s="368">
        <v>850005100256</v>
      </c>
      <c r="F590" s="369">
        <v>12</v>
      </c>
      <c r="G590" s="370">
        <v>8</v>
      </c>
      <c r="H590" s="369" t="s">
        <v>177</v>
      </c>
      <c r="I590" s="353">
        <v>25.82</v>
      </c>
      <c r="J590" s="353">
        <f t="shared" si="77"/>
        <v>2.1516666666666668</v>
      </c>
      <c r="K590" s="353">
        <f t="shared" si="78"/>
        <v>3.99</v>
      </c>
      <c r="L590" s="355">
        <f t="shared" si="79"/>
        <v>0.46073517126148705</v>
      </c>
      <c r="M590" s="371">
        <v>0.15</v>
      </c>
      <c r="N590" s="353">
        <f t="shared" si="80"/>
        <v>21.946999999999999</v>
      </c>
      <c r="O590" s="353">
        <f t="shared" si="81"/>
        <v>1.8289166666666665</v>
      </c>
      <c r="P590" s="353">
        <f t="shared" si="82"/>
        <v>3.49</v>
      </c>
      <c r="Q590" s="357">
        <f t="shared" si="83"/>
        <v>0.4759551098376314</v>
      </c>
    </row>
    <row r="591" spans="2:17" s="372" customFormat="1" x14ac:dyDescent="0.5">
      <c r="B591" s="366">
        <v>451305</v>
      </c>
      <c r="C591" s="367" t="s">
        <v>1681</v>
      </c>
      <c r="D591" s="367" t="s">
        <v>2590</v>
      </c>
      <c r="E591" s="368">
        <v>850005100263</v>
      </c>
      <c r="F591" s="369">
        <v>12</v>
      </c>
      <c r="G591" s="370">
        <v>8</v>
      </c>
      <c r="H591" s="369" t="s">
        <v>177</v>
      </c>
      <c r="I591" s="353">
        <v>25.82</v>
      </c>
      <c r="J591" s="353">
        <f t="shared" si="77"/>
        <v>2.1516666666666668</v>
      </c>
      <c r="K591" s="353">
        <f t="shared" si="78"/>
        <v>3.99</v>
      </c>
      <c r="L591" s="355">
        <f t="shared" si="79"/>
        <v>0.46073517126148705</v>
      </c>
      <c r="M591" s="371">
        <v>0.15</v>
      </c>
      <c r="N591" s="353">
        <f t="shared" si="80"/>
        <v>21.946999999999999</v>
      </c>
      <c r="O591" s="353">
        <f t="shared" si="81"/>
        <v>1.8289166666666665</v>
      </c>
      <c r="P591" s="353">
        <f t="shared" si="82"/>
        <v>3.49</v>
      </c>
      <c r="Q591" s="357">
        <f t="shared" si="83"/>
        <v>0.4759551098376314</v>
      </c>
    </row>
    <row r="592" spans="2:17" s="372" customFormat="1" x14ac:dyDescent="0.5">
      <c r="B592" s="366">
        <v>451306</v>
      </c>
      <c r="C592" s="367" t="s">
        <v>1681</v>
      </c>
      <c r="D592" s="367" t="s">
        <v>2591</v>
      </c>
      <c r="E592" s="368">
        <v>850061075109</v>
      </c>
      <c r="F592" s="369">
        <v>12</v>
      </c>
      <c r="G592" s="370">
        <v>8</v>
      </c>
      <c r="H592" s="369" t="s">
        <v>177</v>
      </c>
      <c r="I592" s="353">
        <v>25.82</v>
      </c>
      <c r="J592" s="353">
        <f t="shared" si="77"/>
        <v>2.1516666666666668</v>
      </c>
      <c r="K592" s="353">
        <f t="shared" si="78"/>
        <v>3.99</v>
      </c>
      <c r="L592" s="355">
        <f t="shared" si="79"/>
        <v>0.46073517126148705</v>
      </c>
      <c r="M592" s="371">
        <v>0.15</v>
      </c>
      <c r="N592" s="353">
        <f t="shared" si="80"/>
        <v>21.946999999999999</v>
      </c>
      <c r="O592" s="353">
        <f t="shared" si="81"/>
        <v>1.8289166666666665</v>
      </c>
      <c r="P592" s="353">
        <f t="shared" si="82"/>
        <v>3.49</v>
      </c>
      <c r="Q592" s="357">
        <f t="shared" si="83"/>
        <v>0.4759551098376314</v>
      </c>
    </row>
    <row r="593" spans="2:17" s="372" customFormat="1" x14ac:dyDescent="0.5">
      <c r="B593" s="366">
        <v>451400</v>
      </c>
      <c r="C593" s="367" t="s">
        <v>1681</v>
      </c>
      <c r="D593" s="367" t="s">
        <v>2592</v>
      </c>
      <c r="E593" s="368">
        <v>850005100850</v>
      </c>
      <c r="F593" s="369">
        <v>6</v>
      </c>
      <c r="G593" s="370">
        <v>48</v>
      </c>
      <c r="H593" s="369" t="s">
        <v>177</v>
      </c>
      <c r="I593" s="353">
        <v>27.2</v>
      </c>
      <c r="J593" s="353">
        <f t="shared" si="77"/>
        <v>4.5333333333333332</v>
      </c>
      <c r="K593" s="353">
        <f t="shared" si="78"/>
        <v>7.99</v>
      </c>
      <c r="L593" s="355">
        <f t="shared" si="79"/>
        <v>0.43262411347517732</v>
      </c>
      <c r="M593" s="371">
        <v>0.15</v>
      </c>
      <c r="N593" s="353">
        <f t="shared" si="80"/>
        <v>23.119999999999997</v>
      </c>
      <c r="O593" s="353">
        <f t="shared" si="81"/>
        <v>3.8533333333333331</v>
      </c>
      <c r="P593" s="353">
        <f t="shared" si="82"/>
        <v>6.49</v>
      </c>
      <c r="Q593" s="357">
        <f t="shared" si="83"/>
        <v>0.406266050333847</v>
      </c>
    </row>
    <row r="594" spans="2:17" s="372" customFormat="1" x14ac:dyDescent="0.5">
      <c r="B594" s="366">
        <v>451401</v>
      </c>
      <c r="C594" s="367" t="s">
        <v>1681</v>
      </c>
      <c r="D594" s="367" t="s">
        <v>2593</v>
      </c>
      <c r="E594" s="368">
        <v>850005100867</v>
      </c>
      <c r="F594" s="369">
        <v>6</v>
      </c>
      <c r="G594" s="370">
        <v>48</v>
      </c>
      <c r="H594" s="369" t="s">
        <v>177</v>
      </c>
      <c r="I594" s="353">
        <v>27.2</v>
      </c>
      <c r="J594" s="353">
        <f t="shared" si="77"/>
        <v>4.5333333333333332</v>
      </c>
      <c r="K594" s="353">
        <f t="shared" si="78"/>
        <v>7.99</v>
      </c>
      <c r="L594" s="355">
        <f t="shared" si="79"/>
        <v>0.43262411347517732</v>
      </c>
      <c r="M594" s="371">
        <v>0.15</v>
      </c>
      <c r="N594" s="353">
        <f t="shared" si="80"/>
        <v>23.119999999999997</v>
      </c>
      <c r="O594" s="353">
        <f t="shared" si="81"/>
        <v>3.8533333333333331</v>
      </c>
      <c r="P594" s="353">
        <f t="shared" si="82"/>
        <v>6.49</v>
      </c>
      <c r="Q594" s="357">
        <f t="shared" si="83"/>
        <v>0.406266050333847</v>
      </c>
    </row>
    <row r="595" spans="2:17" s="372" customFormat="1" x14ac:dyDescent="0.5">
      <c r="B595" s="366">
        <v>451402</v>
      </c>
      <c r="C595" s="367" t="s">
        <v>1681</v>
      </c>
      <c r="D595" s="367" t="s">
        <v>2594</v>
      </c>
      <c r="E595" s="368">
        <v>850005100874</v>
      </c>
      <c r="F595" s="369">
        <v>6</v>
      </c>
      <c r="G595" s="370">
        <v>48</v>
      </c>
      <c r="H595" s="369" t="s">
        <v>177</v>
      </c>
      <c r="I595" s="353">
        <v>27.2</v>
      </c>
      <c r="J595" s="353">
        <f t="shared" si="77"/>
        <v>4.5333333333333332</v>
      </c>
      <c r="K595" s="353">
        <f t="shared" si="78"/>
        <v>7.99</v>
      </c>
      <c r="L595" s="355">
        <f t="shared" si="79"/>
        <v>0.43262411347517732</v>
      </c>
      <c r="M595" s="371">
        <v>0.15</v>
      </c>
      <c r="N595" s="353">
        <f t="shared" si="80"/>
        <v>23.119999999999997</v>
      </c>
      <c r="O595" s="353">
        <f t="shared" si="81"/>
        <v>3.8533333333333331</v>
      </c>
      <c r="P595" s="353">
        <f t="shared" si="82"/>
        <v>6.49</v>
      </c>
      <c r="Q595" s="357">
        <f t="shared" si="83"/>
        <v>0.406266050333847</v>
      </c>
    </row>
    <row r="596" spans="2:17" s="372" customFormat="1" x14ac:dyDescent="0.5">
      <c r="B596" s="366">
        <v>451408</v>
      </c>
      <c r="C596" s="367" t="s">
        <v>1681</v>
      </c>
      <c r="D596" s="367" t="s">
        <v>6211</v>
      </c>
      <c r="E596" s="368">
        <v>850061075178</v>
      </c>
      <c r="F596" s="369">
        <v>6</v>
      </c>
      <c r="G596" s="370">
        <v>32</v>
      </c>
      <c r="H596" s="369" t="s">
        <v>177</v>
      </c>
      <c r="I596" s="353">
        <v>27.2</v>
      </c>
      <c r="J596" s="353">
        <f t="shared" si="77"/>
        <v>4.5333333333333332</v>
      </c>
      <c r="K596" s="353">
        <f t="shared" si="78"/>
        <v>7.99</v>
      </c>
      <c r="L596" s="355">
        <f t="shared" si="79"/>
        <v>0.43262411347517732</v>
      </c>
      <c r="M596" s="371">
        <v>0.15</v>
      </c>
      <c r="N596" s="353">
        <f t="shared" si="80"/>
        <v>23.119999999999997</v>
      </c>
      <c r="O596" s="353">
        <f t="shared" si="81"/>
        <v>3.8533333333333331</v>
      </c>
      <c r="P596" s="353">
        <f t="shared" si="82"/>
        <v>6.49</v>
      </c>
      <c r="Q596" s="357">
        <f t="shared" si="83"/>
        <v>0.406266050333847</v>
      </c>
    </row>
    <row r="597" spans="2:17" s="344" customFormat="1" x14ac:dyDescent="0.5">
      <c r="B597" s="361" t="str">
        <f>C598</f>
        <v>Rise Brewing Co</v>
      </c>
      <c r="C597" s="345"/>
      <c r="D597" s="345"/>
      <c r="E597" s="346"/>
      <c r="F597" s="347"/>
      <c r="G597" s="348"/>
      <c r="H597" s="347"/>
      <c r="I597" s="362"/>
      <c r="J597" s="362"/>
      <c r="K597" s="362"/>
      <c r="L597" s="363"/>
      <c r="M597" s="364"/>
      <c r="N597" s="362"/>
      <c r="O597" s="362"/>
      <c r="P597" s="362"/>
      <c r="Q597" s="365"/>
    </row>
    <row r="598" spans="2:17" s="372" customFormat="1" x14ac:dyDescent="0.5">
      <c r="B598" s="366">
        <v>453301</v>
      </c>
      <c r="C598" s="367" t="s">
        <v>2595</v>
      </c>
      <c r="D598" s="367" t="s">
        <v>2597</v>
      </c>
      <c r="E598" s="368">
        <v>864421000359</v>
      </c>
      <c r="F598" s="369">
        <v>12</v>
      </c>
      <c r="G598" s="370">
        <v>7</v>
      </c>
      <c r="H598" s="369" t="s">
        <v>177</v>
      </c>
      <c r="I598" s="353">
        <v>23.78</v>
      </c>
      <c r="J598" s="353">
        <f t="shared" ref="J598:J664" si="84">I598/F598</f>
        <v>1.9816666666666667</v>
      </c>
      <c r="K598" s="353">
        <f t="shared" ref="K598:K664" si="85">IF(CEILING(J598/0.6,1)-0.51&gt;=J598/0.6,CEILING(J598/0.6,1)-0.51,CEILING(J598/0.6,1)-0.01)</f>
        <v>3.49</v>
      </c>
      <c r="L598" s="355">
        <f t="shared" ref="L598:L664" si="86">(K598-J598)/K598</f>
        <v>0.43218720152817575</v>
      </c>
      <c r="M598" s="371">
        <v>0.15</v>
      </c>
      <c r="N598" s="353">
        <f t="shared" ref="N598:N664" si="87">I598*(1-M598)</f>
        <v>20.213000000000001</v>
      </c>
      <c r="O598" s="353">
        <f t="shared" ref="O598:O664" si="88">N598/F598</f>
        <v>1.6844166666666667</v>
      </c>
      <c r="P598" s="353">
        <f t="shared" ref="P598:P664" si="89">IF(CEILING(O598/0.6,1)-0.51&gt;=O598/0.6,CEILING(O598/0.6,1)-0.51,CEILING(O598/0.6,1)-0.01)</f>
        <v>2.99</v>
      </c>
      <c r="Q598" s="357">
        <f t="shared" ref="Q598:Q664" si="90">(P598-O598)/P598</f>
        <v>0.43664994425863995</v>
      </c>
    </row>
    <row r="599" spans="2:17" s="372" customFormat="1" x14ac:dyDescent="0.5">
      <c r="B599" s="366">
        <v>453304</v>
      </c>
      <c r="C599" s="367" t="s">
        <v>2595</v>
      </c>
      <c r="D599" s="367" t="s">
        <v>2598</v>
      </c>
      <c r="E599" s="368">
        <v>868235000444</v>
      </c>
      <c r="F599" s="369">
        <v>12</v>
      </c>
      <c r="G599" s="370">
        <v>7</v>
      </c>
      <c r="H599" s="369" t="s">
        <v>177</v>
      </c>
      <c r="I599" s="353">
        <v>23.78</v>
      </c>
      <c r="J599" s="353">
        <f t="shared" si="84"/>
        <v>1.9816666666666667</v>
      </c>
      <c r="K599" s="353">
        <f t="shared" si="85"/>
        <v>3.49</v>
      </c>
      <c r="L599" s="355">
        <f t="shared" si="86"/>
        <v>0.43218720152817575</v>
      </c>
      <c r="M599" s="371">
        <v>0.15</v>
      </c>
      <c r="N599" s="353">
        <f t="shared" si="87"/>
        <v>20.213000000000001</v>
      </c>
      <c r="O599" s="353">
        <f t="shared" si="88"/>
        <v>1.6844166666666667</v>
      </c>
      <c r="P599" s="353">
        <f t="shared" si="89"/>
        <v>2.99</v>
      </c>
      <c r="Q599" s="357">
        <f t="shared" si="90"/>
        <v>0.43664994425863995</v>
      </c>
    </row>
    <row r="600" spans="2:17" s="372" customFormat="1" x14ac:dyDescent="0.5">
      <c r="B600" s="366">
        <v>453306</v>
      </c>
      <c r="C600" s="367" t="s">
        <v>2595</v>
      </c>
      <c r="D600" s="367" t="s">
        <v>2599</v>
      </c>
      <c r="E600" s="368">
        <v>868235000482</v>
      </c>
      <c r="F600" s="369">
        <v>12</v>
      </c>
      <c r="G600" s="370">
        <v>7</v>
      </c>
      <c r="H600" s="369" t="s">
        <v>177</v>
      </c>
      <c r="I600" s="353">
        <v>23.78</v>
      </c>
      <c r="J600" s="353">
        <f t="shared" si="84"/>
        <v>1.9816666666666667</v>
      </c>
      <c r="K600" s="353">
        <f t="shared" si="85"/>
        <v>3.49</v>
      </c>
      <c r="L600" s="355">
        <f t="shared" si="86"/>
        <v>0.43218720152817575</v>
      </c>
      <c r="M600" s="371">
        <v>0.15</v>
      </c>
      <c r="N600" s="353">
        <f t="shared" si="87"/>
        <v>20.213000000000001</v>
      </c>
      <c r="O600" s="353">
        <f t="shared" si="88"/>
        <v>1.6844166666666667</v>
      </c>
      <c r="P600" s="353">
        <f t="shared" si="89"/>
        <v>2.99</v>
      </c>
      <c r="Q600" s="357">
        <f t="shared" si="90"/>
        <v>0.43664994425863995</v>
      </c>
    </row>
    <row r="601" spans="2:17" s="372" customFormat="1" x14ac:dyDescent="0.5">
      <c r="B601" s="366">
        <v>453307</v>
      </c>
      <c r="C601" s="367" t="s">
        <v>2595</v>
      </c>
      <c r="D601" s="367" t="s">
        <v>2600</v>
      </c>
      <c r="E601" s="368">
        <v>860000709682</v>
      </c>
      <c r="F601" s="369">
        <v>12</v>
      </c>
      <c r="G601" s="370">
        <v>7</v>
      </c>
      <c r="H601" s="369" t="s">
        <v>5487</v>
      </c>
      <c r="I601" s="353">
        <v>23.78</v>
      </c>
      <c r="J601" s="353">
        <f t="shared" si="84"/>
        <v>1.9816666666666667</v>
      </c>
      <c r="K601" s="353">
        <f t="shared" si="85"/>
        <v>3.49</v>
      </c>
      <c r="L601" s="355">
        <f t="shared" si="86"/>
        <v>0.43218720152817575</v>
      </c>
      <c r="M601" s="371">
        <v>0.15</v>
      </c>
      <c r="N601" s="353">
        <f t="shared" si="87"/>
        <v>20.213000000000001</v>
      </c>
      <c r="O601" s="353">
        <f t="shared" si="88"/>
        <v>1.6844166666666667</v>
      </c>
      <c r="P601" s="353">
        <f t="shared" si="89"/>
        <v>2.99</v>
      </c>
      <c r="Q601" s="357">
        <f t="shared" si="90"/>
        <v>0.43664994425863995</v>
      </c>
    </row>
    <row r="602" spans="2:17" s="372" customFormat="1" x14ac:dyDescent="0.5">
      <c r="B602" s="366">
        <v>453308</v>
      </c>
      <c r="C602" s="367" t="s">
        <v>2595</v>
      </c>
      <c r="D602" s="367" t="s">
        <v>5764</v>
      </c>
      <c r="E602" s="368">
        <v>860000709644</v>
      </c>
      <c r="F602" s="369">
        <v>12</v>
      </c>
      <c r="G602" s="370">
        <v>7</v>
      </c>
      <c r="H602" s="369" t="s">
        <v>5487</v>
      </c>
      <c r="I602" s="353">
        <v>23.78</v>
      </c>
      <c r="J602" s="353">
        <f t="shared" si="84"/>
        <v>1.9816666666666667</v>
      </c>
      <c r="K602" s="353">
        <f t="shared" si="85"/>
        <v>3.49</v>
      </c>
      <c r="L602" s="355">
        <f t="shared" si="86"/>
        <v>0.43218720152817575</v>
      </c>
      <c r="M602" s="371">
        <v>0.15</v>
      </c>
      <c r="N602" s="353">
        <f t="shared" si="87"/>
        <v>20.213000000000001</v>
      </c>
      <c r="O602" s="353">
        <f t="shared" si="88"/>
        <v>1.6844166666666667</v>
      </c>
      <c r="P602" s="353">
        <f t="shared" si="89"/>
        <v>2.99</v>
      </c>
      <c r="Q602" s="357">
        <f t="shared" si="90"/>
        <v>0.43664994425863995</v>
      </c>
    </row>
    <row r="603" spans="2:17" s="372" customFormat="1" x14ac:dyDescent="0.5">
      <c r="B603" s="366">
        <v>453309</v>
      </c>
      <c r="C603" s="367" t="s">
        <v>2595</v>
      </c>
      <c r="D603" s="367" t="s">
        <v>2601</v>
      </c>
      <c r="E603" s="368">
        <v>850018249546</v>
      </c>
      <c r="F603" s="369">
        <v>12</v>
      </c>
      <c r="G603" s="370">
        <v>7</v>
      </c>
      <c r="H603" s="369" t="s">
        <v>5487</v>
      </c>
      <c r="I603" s="353">
        <v>23.78</v>
      </c>
      <c r="J603" s="353">
        <f t="shared" si="84"/>
        <v>1.9816666666666667</v>
      </c>
      <c r="K603" s="353">
        <f t="shared" si="85"/>
        <v>3.49</v>
      </c>
      <c r="L603" s="355">
        <f t="shared" si="86"/>
        <v>0.43218720152817575</v>
      </c>
      <c r="M603" s="371">
        <v>0.15</v>
      </c>
      <c r="N603" s="353">
        <f t="shared" si="87"/>
        <v>20.213000000000001</v>
      </c>
      <c r="O603" s="353">
        <f t="shared" si="88"/>
        <v>1.6844166666666667</v>
      </c>
      <c r="P603" s="353">
        <f t="shared" si="89"/>
        <v>2.99</v>
      </c>
      <c r="Q603" s="357">
        <f t="shared" si="90"/>
        <v>0.43664994425863995</v>
      </c>
    </row>
    <row r="604" spans="2:17" s="344" customFormat="1" x14ac:dyDescent="0.5">
      <c r="B604" s="361" t="str">
        <f>C605</f>
        <v>Blue Ridge Bucha</v>
      </c>
      <c r="C604" s="345"/>
      <c r="D604" s="345"/>
      <c r="E604" s="346"/>
      <c r="F604" s="347"/>
      <c r="G604" s="348"/>
      <c r="H604" s="347"/>
      <c r="I604" s="362"/>
      <c r="J604" s="362"/>
      <c r="K604" s="362"/>
      <c r="L604" s="363"/>
      <c r="M604" s="364"/>
      <c r="N604" s="362"/>
      <c r="O604" s="362"/>
      <c r="P604" s="362"/>
      <c r="Q604" s="365"/>
    </row>
    <row r="605" spans="2:17" s="372" customFormat="1" x14ac:dyDescent="0.5">
      <c r="B605" s="366">
        <v>467401</v>
      </c>
      <c r="C605" s="367" t="s">
        <v>2626</v>
      </c>
      <c r="D605" s="367" t="s">
        <v>2635</v>
      </c>
      <c r="E605" s="368">
        <v>850027076003</v>
      </c>
      <c r="F605" s="369">
        <v>12</v>
      </c>
      <c r="G605" s="370">
        <v>12</v>
      </c>
      <c r="H605" s="369" t="s">
        <v>5487</v>
      </c>
      <c r="I605" s="353">
        <v>33.36</v>
      </c>
      <c r="J605" s="353">
        <f t="shared" si="84"/>
        <v>2.78</v>
      </c>
      <c r="K605" s="353">
        <f t="shared" si="85"/>
        <v>4.99</v>
      </c>
      <c r="L605" s="355">
        <f t="shared" si="86"/>
        <v>0.44288577154308623</v>
      </c>
      <c r="M605" s="371">
        <v>0.2</v>
      </c>
      <c r="N605" s="353">
        <f t="shared" si="87"/>
        <v>26.688000000000002</v>
      </c>
      <c r="O605" s="353">
        <f t="shared" si="88"/>
        <v>2.2240000000000002</v>
      </c>
      <c r="P605" s="353">
        <f t="shared" si="89"/>
        <v>3.99</v>
      </c>
      <c r="Q605" s="357">
        <f t="shared" si="90"/>
        <v>0.44260651629072678</v>
      </c>
    </row>
    <row r="606" spans="2:17" s="372" customFormat="1" x14ac:dyDescent="0.5">
      <c r="B606" s="366">
        <v>467402</v>
      </c>
      <c r="C606" s="367" t="s">
        <v>2626</v>
      </c>
      <c r="D606" s="367" t="s">
        <v>2636</v>
      </c>
      <c r="E606" s="368">
        <v>850027076010</v>
      </c>
      <c r="F606" s="369">
        <v>12</v>
      </c>
      <c r="G606" s="370">
        <v>12</v>
      </c>
      <c r="H606" s="369" t="s">
        <v>5487</v>
      </c>
      <c r="I606" s="353">
        <v>33.36</v>
      </c>
      <c r="J606" s="353">
        <f t="shared" si="84"/>
        <v>2.78</v>
      </c>
      <c r="K606" s="353">
        <f t="shared" si="85"/>
        <v>4.99</v>
      </c>
      <c r="L606" s="355">
        <f t="shared" si="86"/>
        <v>0.44288577154308623</v>
      </c>
      <c r="M606" s="371">
        <v>0.2</v>
      </c>
      <c r="N606" s="353">
        <f t="shared" si="87"/>
        <v>26.688000000000002</v>
      </c>
      <c r="O606" s="353">
        <f t="shared" si="88"/>
        <v>2.2240000000000002</v>
      </c>
      <c r="P606" s="353">
        <f t="shared" si="89"/>
        <v>3.99</v>
      </c>
      <c r="Q606" s="357">
        <f t="shared" si="90"/>
        <v>0.44260651629072678</v>
      </c>
    </row>
    <row r="607" spans="2:17" s="372" customFormat="1" x14ac:dyDescent="0.5">
      <c r="B607" s="366">
        <v>467403</v>
      </c>
      <c r="C607" s="367" t="s">
        <v>2626</v>
      </c>
      <c r="D607" s="367" t="s">
        <v>2637</v>
      </c>
      <c r="E607" s="368">
        <v>850027076027</v>
      </c>
      <c r="F607" s="369">
        <v>12</v>
      </c>
      <c r="G607" s="370">
        <v>12</v>
      </c>
      <c r="H607" s="369" t="s">
        <v>5487</v>
      </c>
      <c r="I607" s="353">
        <v>33.36</v>
      </c>
      <c r="J607" s="353">
        <f t="shared" si="84"/>
        <v>2.78</v>
      </c>
      <c r="K607" s="353">
        <f t="shared" si="85"/>
        <v>4.99</v>
      </c>
      <c r="L607" s="355">
        <f t="shared" si="86"/>
        <v>0.44288577154308623</v>
      </c>
      <c r="M607" s="371">
        <v>0.2</v>
      </c>
      <c r="N607" s="353">
        <f t="shared" si="87"/>
        <v>26.688000000000002</v>
      </c>
      <c r="O607" s="353">
        <f t="shared" si="88"/>
        <v>2.2240000000000002</v>
      </c>
      <c r="P607" s="353">
        <f t="shared" si="89"/>
        <v>3.99</v>
      </c>
      <c r="Q607" s="357">
        <f t="shared" si="90"/>
        <v>0.44260651629072678</v>
      </c>
    </row>
    <row r="608" spans="2:17" s="372" customFormat="1" x14ac:dyDescent="0.5">
      <c r="B608" s="366">
        <v>467404</v>
      </c>
      <c r="C608" s="367" t="s">
        <v>2626</v>
      </c>
      <c r="D608" s="367" t="s">
        <v>2638</v>
      </c>
      <c r="E608" s="368">
        <v>850027076034</v>
      </c>
      <c r="F608" s="369">
        <v>12</v>
      </c>
      <c r="G608" s="370">
        <v>12</v>
      </c>
      <c r="H608" s="369" t="s">
        <v>5487</v>
      </c>
      <c r="I608" s="353">
        <v>33.36</v>
      </c>
      <c r="J608" s="353">
        <f t="shared" si="84"/>
        <v>2.78</v>
      </c>
      <c r="K608" s="353">
        <f t="shared" si="85"/>
        <v>4.99</v>
      </c>
      <c r="L608" s="355">
        <f t="shared" si="86"/>
        <v>0.44288577154308623</v>
      </c>
      <c r="M608" s="371">
        <v>0.2</v>
      </c>
      <c r="N608" s="353">
        <f t="shared" si="87"/>
        <v>26.688000000000002</v>
      </c>
      <c r="O608" s="353">
        <f t="shared" si="88"/>
        <v>2.2240000000000002</v>
      </c>
      <c r="P608" s="353">
        <f t="shared" si="89"/>
        <v>3.99</v>
      </c>
      <c r="Q608" s="357">
        <f t="shared" si="90"/>
        <v>0.44260651629072678</v>
      </c>
    </row>
    <row r="609" spans="2:17" s="372" customFormat="1" x14ac:dyDescent="0.5">
      <c r="B609" s="366">
        <v>467405</v>
      </c>
      <c r="C609" s="367" t="s">
        <v>2626</v>
      </c>
      <c r="D609" s="367" t="s">
        <v>2639</v>
      </c>
      <c r="E609" s="368">
        <v>850027076041</v>
      </c>
      <c r="F609" s="369">
        <v>12</v>
      </c>
      <c r="G609" s="370">
        <v>12</v>
      </c>
      <c r="H609" s="369" t="s">
        <v>5487</v>
      </c>
      <c r="I609" s="353">
        <v>33.36</v>
      </c>
      <c r="J609" s="353">
        <f t="shared" si="84"/>
        <v>2.78</v>
      </c>
      <c r="K609" s="353">
        <f t="shared" si="85"/>
        <v>4.99</v>
      </c>
      <c r="L609" s="355">
        <f t="shared" si="86"/>
        <v>0.44288577154308623</v>
      </c>
      <c r="M609" s="371">
        <v>0.2</v>
      </c>
      <c r="N609" s="353">
        <f t="shared" si="87"/>
        <v>26.688000000000002</v>
      </c>
      <c r="O609" s="353">
        <f t="shared" si="88"/>
        <v>2.2240000000000002</v>
      </c>
      <c r="P609" s="353">
        <f t="shared" si="89"/>
        <v>3.99</v>
      </c>
      <c r="Q609" s="357">
        <f t="shared" si="90"/>
        <v>0.44260651629072678</v>
      </c>
    </row>
    <row r="610" spans="2:17" s="372" customFormat="1" x14ac:dyDescent="0.5">
      <c r="B610" s="366">
        <v>467406</v>
      </c>
      <c r="C610" s="367" t="s">
        <v>2626</v>
      </c>
      <c r="D610" s="367" t="s">
        <v>2640</v>
      </c>
      <c r="E610" s="368">
        <v>850027076058</v>
      </c>
      <c r="F610" s="369">
        <v>12</v>
      </c>
      <c r="G610" s="370">
        <v>12</v>
      </c>
      <c r="H610" s="369" t="s">
        <v>5487</v>
      </c>
      <c r="I610" s="353">
        <v>33.36</v>
      </c>
      <c r="J610" s="353">
        <f t="shared" si="84"/>
        <v>2.78</v>
      </c>
      <c r="K610" s="353">
        <f t="shared" si="85"/>
        <v>4.99</v>
      </c>
      <c r="L610" s="355">
        <f t="shared" si="86"/>
        <v>0.44288577154308623</v>
      </c>
      <c r="M610" s="371">
        <v>0.2</v>
      </c>
      <c r="N610" s="353">
        <f t="shared" si="87"/>
        <v>26.688000000000002</v>
      </c>
      <c r="O610" s="353">
        <f t="shared" si="88"/>
        <v>2.2240000000000002</v>
      </c>
      <c r="P610" s="353">
        <f t="shared" si="89"/>
        <v>3.99</v>
      </c>
      <c r="Q610" s="357">
        <f t="shared" si="90"/>
        <v>0.44260651629072678</v>
      </c>
    </row>
    <row r="611" spans="2:17" s="372" customFormat="1" x14ac:dyDescent="0.5">
      <c r="B611" s="366">
        <v>467501</v>
      </c>
      <c r="C611" s="367" t="s">
        <v>2626</v>
      </c>
      <c r="D611" s="367" t="s">
        <v>2641</v>
      </c>
      <c r="E611" s="368">
        <v>850027076317</v>
      </c>
      <c r="F611" s="369">
        <v>12</v>
      </c>
      <c r="G611" s="370">
        <v>12</v>
      </c>
      <c r="H611" s="369" t="s">
        <v>5487</v>
      </c>
      <c r="I611" s="353">
        <v>33.36</v>
      </c>
      <c r="J611" s="353">
        <f t="shared" si="84"/>
        <v>2.78</v>
      </c>
      <c r="K611" s="353">
        <f t="shared" si="85"/>
        <v>4.99</v>
      </c>
      <c r="L611" s="355">
        <f t="shared" si="86"/>
        <v>0.44288577154308623</v>
      </c>
      <c r="M611" s="371">
        <v>0.2</v>
      </c>
      <c r="N611" s="353">
        <f t="shared" si="87"/>
        <v>26.688000000000002</v>
      </c>
      <c r="O611" s="353">
        <f t="shared" si="88"/>
        <v>2.2240000000000002</v>
      </c>
      <c r="P611" s="353">
        <f t="shared" si="89"/>
        <v>3.99</v>
      </c>
      <c r="Q611" s="357">
        <f t="shared" si="90"/>
        <v>0.44260651629072678</v>
      </c>
    </row>
    <row r="612" spans="2:17" s="372" customFormat="1" x14ac:dyDescent="0.5">
      <c r="B612" s="366">
        <v>467502</v>
      </c>
      <c r="C612" s="367" t="s">
        <v>2626</v>
      </c>
      <c r="D612" s="367" t="s">
        <v>2642</v>
      </c>
      <c r="E612" s="368">
        <v>850027076294</v>
      </c>
      <c r="F612" s="369">
        <v>12</v>
      </c>
      <c r="G612" s="370">
        <v>12</v>
      </c>
      <c r="H612" s="369" t="s">
        <v>5487</v>
      </c>
      <c r="I612" s="353">
        <v>33.36</v>
      </c>
      <c r="J612" s="353">
        <f t="shared" si="84"/>
        <v>2.78</v>
      </c>
      <c r="K612" s="353">
        <f t="shared" si="85"/>
        <v>4.99</v>
      </c>
      <c r="L612" s="355">
        <f t="shared" si="86"/>
        <v>0.44288577154308623</v>
      </c>
      <c r="M612" s="371">
        <v>0.2</v>
      </c>
      <c r="N612" s="353">
        <f t="shared" si="87"/>
        <v>26.688000000000002</v>
      </c>
      <c r="O612" s="353">
        <f t="shared" si="88"/>
        <v>2.2240000000000002</v>
      </c>
      <c r="P612" s="353">
        <f t="shared" si="89"/>
        <v>3.99</v>
      </c>
      <c r="Q612" s="357">
        <f t="shared" si="90"/>
        <v>0.44260651629072678</v>
      </c>
    </row>
    <row r="613" spans="2:17" s="372" customFormat="1" x14ac:dyDescent="0.5">
      <c r="B613" s="366">
        <v>467503</v>
      </c>
      <c r="C613" s="367" t="s">
        <v>2626</v>
      </c>
      <c r="D613" s="367" t="s">
        <v>2643</v>
      </c>
      <c r="E613" s="368">
        <v>850027076263</v>
      </c>
      <c r="F613" s="369">
        <v>12</v>
      </c>
      <c r="G613" s="370">
        <v>12</v>
      </c>
      <c r="H613" s="369" t="s">
        <v>5487</v>
      </c>
      <c r="I613" s="353">
        <v>33.36</v>
      </c>
      <c r="J613" s="353">
        <f t="shared" si="84"/>
        <v>2.78</v>
      </c>
      <c r="K613" s="353">
        <f t="shared" si="85"/>
        <v>4.99</v>
      </c>
      <c r="L613" s="355">
        <f t="shared" si="86"/>
        <v>0.44288577154308623</v>
      </c>
      <c r="M613" s="371">
        <v>0.2</v>
      </c>
      <c r="N613" s="353">
        <f t="shared" si="87"/>
        <v>26.688000000000002</v>
      </c>
      <c r="O613" s="353">
        <f t="shared" si="88"/>
        <v>2.2240000000000002</v>
      </c>
      <c r="P613" s="353">
        <f t="shared" si="89"/>
        <v>3.99</v>
      </c>
      <c r="Q613" s="357">
        <f t="shared" si="90"/>
        <v>0.44260651629072678</v>
      </c>
    </row>
    <row r="614" spans="2:17" s="372" customFormat="1" x14ac:dyDescent="0.5">
      <c r="B614" s="366">
        <v>467504</v>
      </c>
      <c r="C614" s="367" t="s">
        <v>2626</v>
      </c>
      <c r="D614" s="367" t="s">
        <v>2644</v>
      </c>
      <c r="E614" s="368">
        <v>850027076256</v>
      </c>
      <c r="F614" s="369">
        <v>12</v>
      </c>
      <c r="G614" s="370">
        <v>12</v>
      </c>
      <c r="H614" s="369" t="s">
        <v>5487</v>
      </c>
      <c r="I614" s="353">
        <v>33.36</v>
      </c>
      <c r="J614" s="353">
        <f t="shared" si="84"/>
        <v>2.78</v>
      </c>
      <c r="K614" s="353">
        <f t="shared" si="85"/>
        <v>4.99</v>
      </c>
      <c r="L614" s="355">
        <f t="shared" si="86"/>
        <v>0.44288577154308623</v>
      </c>
      <c r="M614" s="371">
        <v>0.2</v>
      </c>
      <c r="N614" s="353">
        <f t="shared" si="87"/>
        <v>26.688000000000002</v>
      </c>
      <c r="O614" s="353">
        <f t="shared" si="88"/>
        <v>2.2240000000000002</v>
      </c>
      <c r="P614" s="353">
        <f t="shared" si="89"/>
        <v>3.99</v>
      </c>
      <c r="Q614" s="357">
        <f t="shared" si="90"/>
        <v>0.44260651629072678</v>
      </c>
    </row>
    <row r="615" spans="2:17" s="372" customFormat="1" x14ac:dyDescent="0.5">
      <c r="B615" s="366">
        <v>467505</v>
      </c>
      <c r="C615" s="367" t="s">
        <v>2626</v>
      </c>
      <c r="D615" s="367" t="s">
        <v>2645</v>
      </c>
      <c r="E615" s="368">
        <v>850027076300</v>
      </c>
      <c r="F615" s="369">
        <v>12</v>
      </c>
      <c r="G615" s="370">
        <v>12</v>
      </c>
      <c r="H615" s="369" t="s">
        <v>5487</v>
      </c>
      <c r="I615" s="353">
        <v>33.36</v>
      </c>
      <c r="J615" s="353">
        <f t="shared" si="84"/>
        <v>2.78</v>
      </c>
      <c r="K615" s="353">
        <f t="shared" si="85"/>
        <v>4.99</v>
      </c>
      <c r="L615" s="355">
        <f t="shared" si="86"/>
        <v>0.44288577154308623</v>
      </c>
      <c r="M615" s="371">
        <v>0.2</v>
      </c>
      <c r="N615" s="353">
        <f t="shared" si="87"/>
        <v>26.688000000000002</v>
      </c>
      <c r="O615" s="353">
        <f t="shared" si="88"/>
        <v>2.2240000000000002</v>
      </c>
      <c r="P615" s="353">
        <f t="shared" si="89"/>
        <v>3.99</v>
      </c>
      <c r="Q615" s="357">
        <f t="shared" si="90"/>
        <v>0.44260651629072678</v>
      </c>
    </row>
    <row r="616" spans="2:17" s="344" customFormat="1" x14ac:dyDescent="0.5">
      <c r="B616" s="361" t="str">
        <f>C617</f>
        <v>CANE'D</v>
      </c>
      <c r="C616" s="345"/>
      <c r="D616" s="345"/>
      <c r="E616" s="346"/>
      <c r="F616" s="347"/>
      <c r="G616" s="348"/>
      <c r="H616" s="347"/>
      <c r="I616" s="362"/>
      <c r="J616" s="362"/>
      <c r="K616" s="362"/>
      <c r="L616" s="363"/>
      <c r="M616" s="364"/>
      <c r="N616" s="362"/>
      <c r="O616" s="362"/>
      <c r="P616" s="362"/>
      <c r="Q616" s="365"/>
    </row>
    <row r="617" spans="2:17" s="372" customFormat="1" x14ac:dyDescent="0.5">
      <c r="B617" s="366">
        <v>475000</v>
      </c>
      <c r="C617" s="367" t="s">
        <v>6302</v>
      </c>
      <c r="D617" s="367" t="s">
        <v>6303</v>
      </c>
      <c r="E617" s="368">
        <v>860008200235</v>
      </c>
      <c r="F617" s="369">
        <v>6</v>
      </c>
      <c r="G617" s="370">
        <v>12</v>
      </c>
      <c r="H617" s="369" t="s">
        <v>5487</v>
      </c>
      <c r="I617" s="353">
        <v>16.400000000000002</v>
      </c>
      <c r="J617" s="353">
        <f t="shared" ref="J617:J623" si="91">I617/F617</f>
        <v>2.7333333333333338</v>
      </c>
      <c r="K617" s="353">
        <f t="shared" ref="K617:K623" si="92">IF(CEILING(J617/0.6,1)-0.51&gt;=J617/0.6,CEILING(J617/0.6,1)-0.51,CEILING(J617/0.6,1)-0.01)</f>
        <v>4.99</v>
      </c>
      <c r="L617" s="355">
        <f t="shared" ref="L617:L623" si="93">(K617-J617)/K617</f>
        <v>0.45223780895123572</v>
      </c>
      <c r="M617" s="371">
        <v>0.15</v>
      </c>
      <c r="N617" s="353">
        <f t="shared" ref="N617:N623" si="94">I617*(1-M617)</f>
        <v>13.940000000000001</v>
      </c>
      <c r="O617" s="353">
        <f t="shared" ref="O617:O623" si="95">N617/F617</f>
        <v>2.3233333333333337</v>
      </c>
      <c r="P617" s="353">
        <f t="shared" ref="P617:P623" si="96">IF(CEILING(O617/0.6,1)-0.51&gt;=O617/0.6,CEILING(O617/0.6,1)-0.51,CEILING(O617/0.6,1)-0.01)</f>
        <v>3.99</v>
      </c>
      <c r="Q617" s="357">
        <f t="shared" ref="Q617:Q623" si="97">(P617-O617)/P617</f>
        <v>0.41771094402673342</v>
      </c>
    </row>
    <row r="618" spans="2:17" s="372" customFormat="1" x14ac:dyDescent="0.5">
      <c r="B618" s="366">
        <v>475001</v>
      </c>
      <c r="C618" s="367" t="s">
        <v>6302</v>
      </c>
      <c r="D618" s="367" t="s">
        <v>6304</v>
      </c>
      <c r="E618" s="368">
        <v>860008200266</v>
      </c>
      <c r="F618" s="369">
        <v>6</v>
      </c>
      <c r="G618" s="370">
        <v>12</v>
      </c>
      <c r="H618" s="369" t="s">
        <v>5487</v>
      </c>
      <c r="I618" s="353">
        <v>16.400000000000002</v>
      </c>
      <c r="J618" s="353">
        <f t="shared" si="91"/>
        <v>2.7333333333333338</v>
      </c>
      <c r="K618" s="353">
        <f t="shared" si="92"/>
        <v>4.99</v>
      </c>
      <c r="L618" s="355">
        <f t="shared" si="93"/>
        <v>0.45223780895123572</v>
      </c>
      <c r="M618" s="371">
        <v>0.15</v>
      </c>
      <c r="N618" s="353">
        <f t="shared" si="94"/>
        <v>13.940000000000001</v>
      </c>
      <c r="O618" s="353">
        <f t="shared" si="95"/>
        <v>2.3233333333333337</v>
      </c>
      <c r="P618" s="353">
        <f t="shared" si="96"/>
        <v>3.99</v>
      </c>
      <c r="Q618" s="357">
        <f t="shared" si="97"/>
        <v>0.41771094402673342</v>
      </c>
    </row>
    <row r="619" spans="2:17" s="372" customFormat="1" x14ac:dyDescent="0.5">
      <c r="B619" s="366">
        <v>475002</v>
      </c>
      <c r="C619" s="367" t="s">
        <v>6302</v>
      </c>
      <c r="D619" s="367" t="s">
        <v>6305</v>
      </c>
      <c r="E619" s="368">
        <v>860008200280</v>
      </c>
      <c r="F619" s="369">
        <v>6</v>
      </c>
      <c r="G619" s="370">
        <v>12</v>
      </c>
      <c r="H619" s="369" t="s">
        <v>5487</v>
      </c>
      <c r="I619" s="353">
        <v>16.400000000000002</v>
      </c>
      <c r="J619" s="353">
        <f t="shared" si="91"/>
        <v>2.7333333333333338</v>
      </c>
      <c r="K619" s="353">
        <f t="shared" si="92"/>
        <v>4.99</v>
      </c>
      <c r="L619" s="355">
        <f t="shared" si="93"/>
        <v>0.45223780895123572</v>
      </c>
      <c r="M619" s="371">
        <v>0.15</v>
      </c>
      <c r="N619" s="353">
        <f t="shared" si="94"/>
        <v>13.940000000000001</v>
      </c>
      <c r="O619" s="353">
        <f t="shared" si="95"/>
        <v>2.3233333333333337</v>
      </c>
      <c r="P619" s="353">
        <f t="shared" si="96"/>
        <v>3.99</v>
      </c>
      <c r="Q619" s="357">
        <f t="shared" si="97"/>
        <v>0.41771094402673342</v>
      </c>
    </row>
    <row r="620" spans="2:17" s="372" customFormat="1" x14ac:dyDescent="0.5">
      <c r="B620" s="366">
        <v>475003</v>
      </c>
      <c r="C620" s="367" t="s">
        <v>6302</v>
      </c>
      <c r="D620" s="367" t="s">
        <v>6306</v>
      </c>
      <c r="E620" s="368">
        <v>860008200228</v>
      </c>
      <c r="F620" s="369">
        <v>6</v>
      </c>
      <c r="G620" s="370">
        <v>12</v>
      </c>
      <c r="H620" s="369" t="s">
        <v>5487</v>
      </c>
      <c r="I620" s="353">
        <v>16.400000000000002</v>
      </c>
      <c r="J620" s="353">
        <f t="shared" si="91"/>
        <v>2.7333333333333338</v>
      </c>
      <c r="K620" s="353">
        <f t="shared" si="92"/>
        <v>4.99</v>
      </c>
      <c r="L620" s="355">
        <f t="shared" si="93"/>
        <v>0.45223780895123572</v>
      </c>
      <c r="M620" s="371">
        <v>0.15</v>
      </c>
      <c r="N620" s="353">
        <f t="shared" si="94"/>
        <v>13.940000000000001</v>
      </c>
      <c r="O620" s="353">
        <f t="shared" si="95"/>
        <v>2.3233333333333337</v>
      </c>
      <c r="P620" s="353">
        <f t="shared" si="96"/>
        <v>3.99</v>
      </c>
      <c r="Q620" s="357">
        <f t="shared" si="97"/>
        <v>0.41771094402673342</v>
      </c>
    </row>
    <row r="621" spans="2:17" s="372" customFormat="1" x14ac:dyDescent="0.5">
      <c r="B621" s="366">
        <v>475004</v>
      </c>
      <c r="C621" s="367" t="s">
        <v>6302</v>
      </c>
      <c r="D621" s="367" t="s">
        <v>6307</v>
      </c>
      <c r="E621" s="368">
        <v>860012391448</v>
      </c>
      <c r="F621" s="369">
        <v>6</v>
      </c>
      <c r="G621" s="370">
        <v>12</v>
      </c>
      <c r="H621" s="369" t="s">
        <v>5487</v>
      </c>
      <c r="I621" s="353">
        <v>16.400000000000002</v>
      </c>
      <c r="J621" s="353">
        <f t="shared" si="91"/>
        <v>2.7333333333333338</v>
      </c>
      <c r="K621" s="353">
        <f t="shared" si="92"/>
        <v>4.99</v>
      </c>
      <c r="L621" s="355">
        <f t="shared" si="93"/>
        <v>0.45223780895123572</v>
      </c>
      <c r="M621" s="371">
        <v>0.15</v>
      </c>
      <c r="N621" s="353">
        <f t="shared" si="94"/>
        <v>13.940000000000001</v>
      </c>
      <c r="O621" s="353">
        <f t="shared" si="95"/>
        <v>2.3233333333333337</v>
      </c>
      <c r="P621" s="353">
        <f t="shared" si="96"/>
        <v>3.99</v>
      </c>
      <c r="Q621" s="357">
        <f t="shared" si="97"/>
        <v>0.41771094402673342</v>
      </c>
    </row>
    <row r="622" spans="2:17" s="372" customFormat="1" x14ac:dyDescent="0.5">
      <c r="B622" s="366">
        <v>475005</v>
      </c>
      <c r="C622" s="367" t="s">
        <v>6302</v>
      </c>
      <c r="D622" s="367" t="s">
        <v>6308</v>
      </c>
      <c r="E622" s="368">
        <v>860012391455</v>
      </c>
      <c r="F622" s="369">
        <v>6</v>
      </c>
      <c r="G622" s="370">
        <v>12</v>
      </c>
      <c r="H622" s="369" t="s">
        <v>5487</v>
      </c>
      <c r="I622" s="353">
        <v>16.400000000000002</v>
      </c>
      <c r="J622" s="353">
        <f t="shared" si="91"/>
        <v>2.7333333333333338</v>
      </c>
      <c r="K622" s="353">
        <f t="shared" si="92"/>
        <v>4.99</v>
      </c>
      <c r="L622" s="355">
        <f t="shared" si="93"/>
        <v>0.45223780895123572</v>
      </c>
      <c r="M622" s="371">
        <v>0.15</v>
      </c>
      <c r="N622" s="353">
        <f t="shared" si="94"/>
        <v>13.940000000000001</v>
      </c>
      <c r="O622" s="353">
        <f t="shared" si="95"/>
        <v>2.3233333333333337</v>
      </c>
      <c r="P622" s="353">
        <f t="shared" si="96"/>
        <v>3.99</v>
      </c>
      <c r="Q622" s="357">
        <f t="shared" si="97"/>
        <v>0.41771094402673342</v>
      </c>
    </row>
    <row r="623" spans="2:17" s="372" customFormat="1" x14ac:dyDescent="0.5">
      <c r="B623" s="366">
        <v>475006</v>
      </c>
      <c r="C623" s="367" t="s">
        <v>6302</v>
      </c>
      <c r="D623" s="367" t="s">
        <v>6309</v>
      </c>
      <c r="E623" s="368">
        <v>860008200204</v>
      </c>
      <c r="F623" s="369">
        <v>6</v>
      </c>
      <c r="G623" s="370">
        <v>12</v>
      </c>
      <c r="H623" s="369" t="s">
        <v>5487</v>
      </c>
      <c r="I623" s="353">
        <v>16.400000000000002</v>
      </c>
      <c r="J623" s="353">
        <f t="shared" si="91"/>
        <v>2.7333333333333338</v>
      </c>
      <c r="K623" s="353">
        <f t="shared" si="92"/>
        <v>4.99</v>
      </c>
      <c r="L623" s="355">
        <f t="shared" si="93"/>
        <v>0.45223780895123572</v>
      </c>
      <c r="M623" s="371">
        <v>0.15</v>
      </c>
      <c r="N623" s="353">
        <f t="shared" si="94"/>
        <v>13.940000000000001</v>
      </c>
      <c r="O623" s="353">
        <f t="shared" si="95"/>
        <v>2.3233333333333337</v>
      </c>
      <c r="P623" s="353">
        <f t="shared" si="96"/>
        <v>3.99</v>
      </c>
      <c r="Q623" s="357">
        <f t="shared" si="97"/>
        <v>0.41771094402673342</v>
      </c>
    </row>
    <row r="624" spans="2:17" s="344" customFormat="1" x14ac:dyDescent="0.5">
      <c r="B624" s="440" t="s">
        <v>6322</v>
      </c>
      <c r="C624" s="441"/>
      <c r="D624" s="441"/>
      <c r="E624" s="442"/>
      <c r="F624" s="443"/>
      <c r="G624" s="444"/>
      <c r="H624" s="443"/>
      <c r="I624" s="445"/>
      <c r="J624" s="445"/>
      <c r="K624" s="445"/>
      <c r="L624" s="446"/>
      <c r="M624" s="447"/>
      <c r="N624" s="445"/>
      <c r="O624" s="445"/>
      <c r="P624" s="445"/>
      <c r="Q624" s="448"/>
    </row>
    <row r="625" spans="2:17" s="372" customFormat="1" x14ac:dyDescent="0.5">
      <c r="B625" s="366">
        <v>478100</v>
      </c>
      <c r="C625" s="367" t="s">
        <v>1721</v>
      </c>
      <c r="D625" s="367" t="s">
        <v>2663</v>
      </c>
      <c r="E625" s="368">
        <v>850027702728</v>
      </c>
      <c r="F625" s="369">
        <v>12</v>
      </c>
      <c r="G625" s="370">
        <v>12</v>
      </c>
      <c r="H625" s="369" t="s">
        <v>177</v>
      </c>
      <c r="I625" s="353">
        <v>17.97</v>
      </c>
      <c r="J625" s="353">
        <f t="shared" si="84"/>
        <v>1.4974999999999998</v>
      </c>
      <c r="K625" s="353">
        <f t="shared" si="85"/>
        <v>2.99</v>
      </c>
      <c r="L625" s="355">
        <f t="shared" si="86"/>
        <v>0.49916387959866232</v>
      </c>
      <c r="M625" s="371">
        <v>0.15</v>
      </c>
      <c r="N625" s="353">
        <f t="shared" si="87"/>
        <v>15.274499999999998</v>
      </c>
      <c r="O625" s="353">
        <f t="shared" si="88"/>
        <v>1.2728749999999998</v>
      </c>
      <c r="P625" s="353">
        <f t="shared" si="89"/>
        <v>2.4900000000000002</v>
      </c>
      <c r="Q625" s="357">
        <f t="shared" si="90"/>
        <v>0.48880522088353429</v>
      </c>
    </row>
    <row r="626" spans="2:17" s="372" customFormat="1" x14ac:dyDescent="0.5">
      <c r="B626" s="366">
        <v>478101</v>
      </c>
      <c r="C626" s="367" t="s">
        <v>1721</v>
      </c>
      <c r="D626" s="367" t="s">
        <v>2664</v>
      </c>
      <c r="E626" s="368">
        <v>860439001005</v>
      </c>
      <c r="F626" s="369">
        <v>12</v>
      </c>
      <c r="G626" s="370">
        <v>12</v>
      </c>
      <c r="H626" s="369" t="s">
        <v>177</v>
      </c>
      <c r="I626" s="353">
        <v>17.97</v>
      </c>
      <c r="J626" s="353">
        <f t="shared" si="84"/>
        <v>1.4974999999999998</v>
      </c>
      <c r="K626" s="353">
        <f t="shared" si="85"/>
        <v>2.99</v>
      </c>
      <c r="L626" s="355">
        <f t="shared" si="86"/>
        <v>0.49916387959866232</v>
      </c>
      <c r="M626" s="371">
        <v>0.15</v>
      </c>
      <c r="N626" s="353">
        <f t="shared" si="87"/>
        <v>15.274499999999998</v>
      </c>
      <c r="O626" s="353">
        <f t="shared" si="88"/>
        <v>1.2728749999999998</v>
      </c>
      <c r="P626" s="353">
        <f t="shared" si="89"/>
        <v>2.4900000000000002</v>
      </c>
      <c r="Q626" s="357">
        <f t="shared" si="90"/>
        <v>0.48880522088353429</v>
      </c>
    </row>
    <row r="627" spans="2:17" s="372" customFormat="1" x14ac:dyDescent="0.5">
      <c r="B627" s="366">
        <v>478102</v>
      </c>
      <c r="C627" s="367" t="s">
        <v>1721</v>
      </c>
      <c r="D627" s="367" t="s">
        <v>2665</v>
      </c>
      <c r="E627" s="368">
        <v>860439001012</v>
      </c>
      <c r="F627" s="369">
        <v>12</v>
      </c>
      <c r="G627" s="370">
        <v>12</v>
      </c>
      <c r="H627" s="369" t="s">
        <v>177</v>
      </c>
      <c r="I627" s="353">
        <v>17.97</v>
      </c>
      <c r="J627" s="353">
        <f t="shared" si="84"/>
        <v>1.4974999999999998</v>
      </c>
      <c r="K627" s="353">
        <f t="shared" si="85"/>
        <v>2.99</v>
      </c>
      <c r="L627" s="355">
        <f t="shared" si="86"/>
        <v>0.49916387959866232</v>
      </c>
      <c r="M627" s="371">
        <v>0.15</v>
      </c>
      <c r="N627" s="353">
        <f t="shared" si="87"/>
        <v>15.274499999999998</v>
      </c>
      <c r="O627" s="353">
        <f t="shared" si="88"/>
        <v>1.2728749999999998</v>
      </c>
      <c r="P627" s="353">
        <f t="shared" si="89"/>
        <v>2.4900000000000002</v>
      </c>
      <c r="Q627" s="357">
        <f t="shared" si="90"/>
        <v>0.48880522088353429</v>
      </c>
    </row>
    <row r="628" spans="2:17" s="372" customFormat="1" x14ac:dyDescent="0.5">
      <c r="B628" s="366">
        <v>478103</v>
      </c>
      <c r="C628" s="367" t="s">
        <v>1721</v>
      </c>
      <c r="D628" s="367" t="s">
        <v>2666</v>
      </c>
      <c r="E628" s="368">
        <v>860439001029</v>
      </c>
      <c r="F628" s="369">
        <v>12</v>
      </c>
      <c r="G628" s="370">
        <v>12</v>
      </c>
      <c r="H628" s="369" t="s">
        <v>177</v>
      </c>
      <c r="I628" s="353">
        <v>17.97</v>
      </c>
      <c r="J628" s="353">
        <f t="shared" si="84"/>
        <v>1.4974999999999998</v>
      </c>
      <c r="K628" s="353">
        <f t="shared" si="85"/>
        <v>2.99</v>
      </c>
      <c r="L628" s="355">
        <f t="shared" si="86"/>
        <v>0.49916387959866232</v>
      </c>
      <c r="M628" s="371">
        <v>0.15</v>
      </c>
      <c r="N628" s="353">
        <f t="shared" si="87"/>
        <v>15.274499999999998</v>
      </c>
      <c r="O628" s="353">
        <f t="shared" si="88"/>
        <v>1.2728749999999998</v>
      </c>
      <c r="P628" s="353">
        <f t="shared" si="89"/>
        <v>2.4900000000000002</v>
      </c>
      <c r="Q628" s="357">
        <f t="shared" si="90"/>
        <v>0.48880522088353429</v>
      </c>
    </row>
    <row r="629" spans="2:17" s="372" customFormat="1" x14ac:dyDescent="0.5">
      <c r="B629" s="366">
        <v>478104</v>
      </c>
      <c r="C629" s="367" t="s">
        <v>1721</v>
      </c>
      <c r="D629" s="367" t="s">
        <v>2667</v>
      </c>
      <c r="E629" s="368">
        <v>860439001067</v>
      </c>
      <c r="F629" s="369">
        <v>12</v>
      </c>
      <c r="G629" s="370">
        <v>12</v>
      </c>
      <c r="H629" s="369" t="s">
        <v>177</v>
      </c>
      <c r="I629" s="353">
        <v>17.97</v>
      </c>
      <c r="J629" s="353">
        <f t="shared" si="84"/>
        <v>1.4974999999999998</v>
      </c>
      <c r="K629" s="353">
        <f t="shared" si="85"/>
        <v>2.99</v>
      </c>
      <c r="L629" s="355">
        <f t="shared" si="86"/>
        <v>0.49916387959866232</v>
      </c>
      <c r="M629" s="371">
        <v>0.15</v>
      </c>
      <c r="N629" s="353">
        <f t="shared" si="87"/>
        <v>15.274499999999998</v>
      </c>
      <c r="O629" s="353">
        <f t="shared" si="88"/>
        <v>1.2728749999999998</v>
      </c>
      <c r="P629" s="353">
        <f t="shared" si="89"/>
        <v>2.4900000000000002</v>
      </c>
      <c r="Q629" s="357">
        <f t="shared" si="90"/>
        <v>0.48880522088353429</v>
      </c>
    </row>
    <row r="630" spans="2:17" s="372" customFormat="1" x14ac:dyDescent="0.5">
      <c r="B630" s="366">
        <v>478105</v>
      </c>
      <c r="C630" s="367" t="s">
        <v>1721</v>
      </c>
      <c r="D630" s="367" t="s">
        <v>2668</v>
      </c>
      <c r="E630" s="368">
        <v>860003223307</v>
      </c>
      <c r="F630" s="369">
        <v>12</v>
      </c>
      <c r="G630" s="370">
        <v>12</v>
      </c>
      <c r="H630" s="369" t="s">
        <v>177</v>
      </c>
      <c r="I630" s="353">
        <v>17.97</v>
      </c>
      <c r="J630" s="353">
        <f t="shared" si="84"/>
        <v>1.4974999999999998</v>
      </c>
      <c r="K630" s="353">
        <f t="shared" si="85"/>
        <v>2.99</v>
      </c>
      <c r="L630" s="355">
        <f t="shared" si="86"/>
        <v>0.49916387959866232</v>
      </c>
      <c r="M630" s="371">
        <v>0.15</v>
      </c>
      <c r="N630" s="353">
        <f t="shared" si="87"/>
        <v>15.274499999999998</v>
      </c>
      <c r="O630" s="353">
        <f t="shared" si="88"/>
        <v>1.2728749999999998</v>
      </c>
      <c r="P630" s="353">
        <f t="shared" si="89"/>
        <v>2.4900000000000002</v>
      </c>
      <c r="Q630" s="357">
        <f t="shared" si="90"/>
        <v>0.48880522088353429</v>
      </c>
    </row>
    <row r="631" spans="2:17" s="372" customFormat="1" x14ac:dyDescent="0.5">
      <c r="B631" s="366">
        <v>478106</v>
      </c>
      <c r="C631" s="367" t="s">
        <v>1721</v>
      </c>
      <c r="D631" s="367" t="s">
        <v>2669</v>
      </c>
      <c r="E631" s="368">
        <v>860439001081</v>
      </c>
      <c r="F631" s="369">
        <v>12</v>
      </c>
      <c r="G631" s="370">
        <v>12</v>
      </c>
      <c r="H631" s="369" t="s">
        <v>177</v>
      </c>
      <c r="I631" s="353">
        <v>17.97</v>
      </c>
      <c r="J631" s="353">
        <f t="shared" si="84"/>
        <v>1.4974999999999998</v>
      </c>
      <c r="K631" s="353">
        <f t="shared" si="85"/>
        <v>2.99</v>
      </c>
      <c r="L631" s="355">
        <f t="shared" si="86"/>
        <v>0.49916387959866232</v>
      </c>
      <c r="M631" s="371">
        <v>0.15</v>
      </c>
      <c r="N631" s="353">
        <f t="shared" si="87"/>
        <v>15.274499999999998</v>
      </c>
      <c r="O631" s="353">
        <f t="shared" si="88"/>
        <v>1.2728749999999998</v>
      </c>
      <c r="P631" s="353">
        <f t="shared" si="89"/>
        <v>2.4900000000000002</v>
      </c>
      <c r="Q631" s="357">
        <f t="shared" si="90"/>
        <v>0.48880522088353429</v>
      </c>
    </row>
    <row r="632" spans="2:17" s="372" customFormat="1" x14ac:dyDescent="0.5">
      <c r="B632" s="366">
        <v>478109</v>
      </c>
      <c r="C632" s="367" t="s">
        <v>1721</v>
      </c>
      <c r="D632" s="367" t="s">
        <v>2670</v>
      </c>
      <c r="E632" s="368">
        <v>860003223390</v>
      </c>
      <c r="F632" s="369">
        <v>12</v>
      </c>
      <c r="G632" s="370">
        <v>12</v>
      </c>
      <c r="H632" s="369" t="s">
        <v>177</v>
      </c>
      <c r="I632" s="353">
        <v>17.97</v>
      </c>
      <c r="J632" s="353">
        <f t="shared" si="84"/>
        <v>1.4974999999999998</v>
      </c>
      <c r="K632" s="353">
        <f t="shared" si="85"/>
        <v>2.99</v>
      </c>
      <c r="L632" s="355">
        <f t="shared" si="86"/>
        <v>0.49916387959866232</v>
      </c>
      <c r="M632" s="371">
        <v>0.15</v>
      </c>
      <c r="N632" s="353">
        <f t="shared" si="87"/>
        <v>15.274499999999998</v>
      </c>
      <c r="O632" s="353">
        <f t="shared" si="88"/>
        <v>1.2728749999999998</v>
      </c>
      <c r="P632" s="353">
        <f t="shared" si="89"/>
        <v>2.4900000000000002</v>
      </c>
      <c r="Q632" s="357">
        <f t="shared" si="90"/>
        <v>0.48880522088353429</v>
      </c>
    </row>
    <row r="633" spans="2:17" s="372" customFormat="1" x14ac:dyDescent="0.5">
      <c r="B633" s="366">
        <v>478110</v>
      </c>
      <c r="C633" s="367" t="s">
        <v>1721</v>
      </c>
      <c r="D633" s="367" t="s">
        <v>2671</v>
      </c>
      <c r="E633" s="368">
        <v>850027702049</v>
      </c>
      <c r="F633" s="369">
        <v>12</v>
      </c>
      <c r="G633" s="370">
        <v>12</v>
      </c>
      <c r="H633" s="369" t="s">
        <v>177</v>
      </c>
      <c r="I633" s="353">
        <v>17.97</v>
      </c>
      <c r="J633" s="353">
        <f t="shared" si="84"/>
        <v>1.4974999999999998</v>
      </c>
      <c r="K633" s="353">
        <f t="shared" si="85"/>
        <v>2.99</v>
      </c>
      <c r="L633" s="355">
        <f t="shared" si="86"/>
        <v>0.49916387959866232</v>
      </c>
      <c r="M633" s="371">
        <v>0.15</v>
      </c>
      <c r="N633" s="353">
        <f t="shared" si="87"/>
        <v>15.274499999999998</v>
      </c>
      <c r="O633" s="353">
        <f t="shared" si="88"/>
        <v>1.2728749999999998</v>
      </c>
      <c r="P633" s="353">
        <f t="shared" si="89"/>
        <v>2.4900000000000002</v>
      </c>
      <c r="Q633" s="357">
        <f t="shared" si="90"/>
        <v>0.48880522088353429</v>
      </c>
    </row>
    <row r="634" spans="2:17" s="372" customFormat="1" x14ac:dyDescent="0.5">
      <c r="B634" s="366">
        <v>478111</v>
      </c>
      <c r="C634" s="367" t="s">
        <v>1721</v>
      </c>
      <c r="D634" s="367" t="s">
        <v>2672</v>
      </c>
      <c r="E634" s="368">
        <v>850027702209</v>
      </c>
      <c r="F634" s="369">
        <v>12</v>
      </c>
      <c r="G634" s="370">
        <v>12</v>
      </c>
      <c r="H634" s="369" t="s">
        <v>177</v>
      </c>
      <c r="I634" s="353">
        <v>17.97</v>
      </c>
      <c r="J634" s="353">
        <f t="shared" si="84"/>
        <v>1.4974999999999998</v>
      </c>
      <c r="K634" s="353">
        <f t="shared" si="85"/>
        <v>2.99</v>
      </c>
      <c r="L634" s="355">
        <f t="shared" si="86"/>
        <v>0.49916387959866232</v>
      </c>
      <c r="M634" s="371">
        <v>0.15</v>
      </c>
      <c r="N634" s="353">
        <f t="shared" si="87"/>
        <v>15.274499999999998</v>
      </c>
      <c r="O634" s="353">
        <f t="shared" si="88"/>
        <v>1.2728749999999998</v>
      </c>
      <c r="P634" s="353">
        <f t="shared" si="89"/>
        <v>2.4900000000000002</v>
      </c>
      <c r="Q634" s="357">
        <f t="shared" si="90"/>
        <v>0.48880522088353429</v>
      </c>
    </row>
    <row r="635" spans="2:17" s="372" customFormat="1" x14ac:dyDescent="0.5">
      <c r="B635" s="366">
        <v>478112</v>
      </c>
      <c r="C635" s="367" t="s">
        <v>1721</v>
      </c>
      <c r="D635" s="367" t="s">
        <v>2673</v>
      </c>
      <c r="E635" s="368">
        <v>850027702186</v>
      </c>
      <c r="F635" s="369">
        <v>12</v>
      </c>
      <c r="G635" s="370">
        <v>12</v>
      </c>
      <c r="H635" s="369" t="s">
        <v>177</v>
      </c>
      <c r="I635" s="353">
        <v>17.97</v>
      </c>
      <c r="J635" s="353">
        <f t="shared" si="84"/>
        <v>1.4974999999999998</v>
      </c>
      <c r="K635" s="353">
        <f t="shared" si="85"/>
        <v>2.99</v>
      </c>
      <c r="L635" s="355">
        <f t="shared" si="86"/>
        <v>0.49916387959866232</v>
      </c>
      <c r="M635" s="371">
        <v>0.15</v>
      </c>
      <c r="N635" s="353">
        <f t="shared" si="87"/>
        <v>15.274499999999998</v>
      </c>
      <c r="O635" s="353">
        <f t="shared" si="88"/>
        <v>1.2728749999999998</v>
      </c>
      <c r="P635" s="353">
        <f t="shared" si="89"/>
        <v>2.4900000000000002</v>
      </c>
      <c r="Q635" s="357">
        <f t="shared" si="90"/>
        <v>0.48880522088353429</v>
      </c>
    </row>
    <row r="636" spans="2:17" s="372" customFormat="1" x14ac:dyDescent="0.5">
      <c r="B636" s="366">
        <v>478113</v>
      </c>
      <c r="C636" s="367" t="s">
        <v>1721</v>
      </c>
      <c r="D636" s="367" t="s">
        <v>2674</v>
      </c>
      <c r="E636" s="368">
        <v>850027702193</v>
      </c>
      <c r="F636" s="369">
        <v>12</v>
      </c>
      <c r="G636" s="370">
        <v>12</v>
      </c>
      <c r="H636" s="369" t="s">
        <v>177</v>
      </c>
      <c r="I636" s="353">
        <v>17.97</v>
      </c>
      <c r="J636" s="353">
        <f t="shared" si="84"/>
        <v>1.4974999999999998</v>
      </c>
      <c r="K636" s="353">
        <f t="shared" si="85"/>
        <v>2.99</v>
      </c>
      <c r="L636" s="355">
        <f t="shared" si="86"/>
        <v>0.49916387959866232</v>
      </c>
      <c r="M636" s="371">
        <v>0.15</v>
      </c>
      <c r="N636" s="353">
        <f t="shared" si="87"/>
        <v>15.274499999999998</v>
      </c>
      <c r="O636" s="353">
        <f t="shared" si="88"/>
        <v>1.2728749999999998</v>
      </c>
      <c r="P636" s="353">
        <f t="shared" si="89"/>
        <v>2.4900000000000002</v>
      </c>
      <c r="Q636" s="357">
        <f t="shared" si="90"/>
        <v>0.48880522088353429</v>
      </c>
    </row>
    <row r="637" spans="2:17" s="372" customFormat="1" x14ac:dyDescent="0.5">
      <c r="B637" s="366">
        <v>478114</v>
      </c>
      <c r="C637" s="367" t="s">
        <v>1721</v>
      </c>
      <c r="D637" s="367" t="s">
        <v>2675</v>
      </c>
      <c r="E637" s="368">
        <v>850027702285</v>
      </c>
      <c r="F637" s="369">
        <v>12</v>
      </c>
      <c r="G637" s="370">
        <v>12</v>
      </c>
      <c r="H637" s="369" t="s">
        <v>177</v>
      </c>
      <c r="I637" s="353">
        <v>17.97</v>
      </c>
      <c r="J637" s="353">
        <f t="shared" si="84"/>
        <v>1.4974999999999998</v>
      </c>
      <c r="K637" s="353">
        <f t="shared" si="85"/>
        <v>2.99</v>
      </c>
      <c r="L637" s="355">
        <f t="shared" si="86"/>
        <v>0.49916387959866232</v>
      </c>
      <c r="M637" s="371">
        <v>0.15</v>
      </c>
      <c r="N637" s="353">
        <f t="shared" si="87"/>
        <v>15.274499999999998</v>
      </c>
      <c r="O637" s="353">
        <f t="shared" si="88"/>
        <v>1.2728749999999998</v>
      </c>
      <c r="P637" s="353">
        <f t="shared" si="89"/>
        <v>2.4900000000000002</v>
      </c>
      <c r="Q637" s="357">
        <f t="shared" si="90"/>
        <v>0.48880522088353429</v>
      </c>
    </row>
    <row r="638" spans="2:17" s="372" customFormat="1" x14ac:dyDescent="0.5">
      <c r="B638" s="366">
        <v>478115</v>
      </c>
      <c r="C638" s="367" t="s">
        <v>1721</v>
      </c>
      <c r="D638" s="367" t="s">
        <v>2676</v>
      </c>
      <c r="E638" s="368">
        <v>850027702247</v>
      </c>
      <c r="F638" s="369">
        <v>12</v>
      </c>
      <c r="G638" s="370">
        <v>12</v>
      </c>
      <c r="H638" s="369" t="s">
        <v>177</v>
      </c>
      <c r="I638" s="353">
        <v>17.97</v>
      </c>
      <c r="J638" s="353">
        <f t="shared" si="84"/>
        <v>1.4974999999999998</v>
      </c>
      <c r="K638" s="353">
        <f t="shared" si="85"/>
        <v>2.99</v>
      </c>
      <c r="L638" s="355">
        <f t="shared" si="86"/>
        <v>0.49916387959866232</v>
      </c>
      <c r="M638" s="371">
        <v>0.15</v>
      </c>
      <c r="N638" s="353">
        <f t="shared" si="87"/>
        <v>15.274499999999998</v>
      </c>
      <c r="O638" s="353">
        <f t="shared" si="88"/>
        <v>1.2728749999999998</v>
      </c>
      <c r="P638" s="353">
        <f t="shared" si="89"/>
        <v>2.4900000000000002</v>
      </c>
      <c r="Q638" s="357">
        <f t="shared" si="90"/>
        <v>0.48880522088353429</v>
      </c>
    </row>
    <row r="639" spans="2:17" s="372" customFormat="1" x14ac:dyDescent="0.5">
      <c r="B639" s="366">
        <v>478116</v>
      </c>
      <c r="C639" s="367" t="s">
        <v>1721</v>
      </c>
      <c r="D639" s="367" t="s">
        <v>2677</v>
      </c>
      <c r="E639" s="368">
        <v>850027702261</v>
      </c>
      <c r="F639" s="369">
        <v>12</v>
      </c>
      <c r="G639" s="370">
        <v>12</v>
      </c>
      <c r="H639" s="369" t="s">
        <v>177</v>
      </c>
      <c r="I639" s="353">
        <v>17.97</v>
      </c>
      <c r="J639" s="353">
        <f t="shared" si="84"/>
        <v>1.4974999999999998</v>
      </c>
      <c r="K639" s="353">
        <f t="shared" si="85"/>
        <v>2.99</v>
      </c>
      <c r="L639" s="355">
        <f t="shared" si="86"/>
        <v>0.49916387959866232</v>
      </c>
      <c r="M639" s="371">
        <v>0.15</v>
      </c>
      <c r="N639" s="353">
        <f t="shared" si="87"/>
        <v>15.274499999999998</v>
      </c>
      <c r="O639" s="353">
        <f t="shared" si="88"/>
        <v>1.2728749999999998</v>
      </c>
      <c r="P639" s="353">
        <f t="shared" si="89"/>
        <v>2.4900000000000002</v>
      </c>
      <c r="Q639" s="357">
        <f t="shared" si="90"/>
        <v>0.48880522088353429</v>
      </c>
    </row>
    <row r="640" spans="2:17" s="372" customFormat="1" x14ac:dyDescent="0.5">
      <c r="B640" s="366">
        <v>478117</v>
      </c>
      <c r="C640" s="367" t="s">
        <v>1721</v>
      </c>
      <c r="D640" s="367" t="s">
        <v>2678</v>
      </c>
      <c r="E640" s="368">
        <v>850027702360</v>
      </c>
      <c r="F640" s="369">
        <v>12</v>
      </c>
      <c r="G640" s="370">
        <v>12</v>
      </c>
      <c r="H640" s="369" t="s">
        <v>177</v>
      </c>
      <c r="I640" s="353">
        <v>17.97</v>
      </c>
      <c r="J640" s="353">
        <f t="shared" si="84"/>
        <v>1.4974999999999998</v>
      </c>
      <c r="K640" s="353">
        <f t="shared" si="85"/>
        <v>2.99</v>
      </c>
      <c r="L640" s="355">
        <f t="shared" si="86"/>
        <v>0.49916387959866232</v>
      </c>
      <c r="M640" s="371">
        <v>0.15</v>
      </c>
      <c r="N640" s="353">
        <f t="shared" si="87"/>
        <v>15.274499999999998</v>
      </c>
      <c r="O640" s="353">
        <f t="shared" si="88"/>
        <v>1.2728749999999998</v>
      </c>
      <c r="P640" s="353">
        <f t="shared" si="89"/>
        <v>2.4900000000000002</v>
      </c>
      <c r="Q640" s="357">
        <f t="shared" si="90"/>
        <v>0.48880522088353429</v>
      </c>
    </row>
    <row r="641" spans="2:17" s="372" customFormat="1" x14ac:dyDescent="0.5">
      <c r="B641" s="366">
        <v>478118</v>
      </c>
      <c r="C641" s="367" t="s">
        <v>1721</v>
      </c>
      <c r="D641" s="367" t="s">
        <v>2679</v>
      </c>
      <c r="E641" s="368">
        <v>850027702469</v>
      </c>
      <c r="F641" s="369">
        <v>12</v>
      </c>
      <c r="G641" s="370">
        <v>12</v>
      </c>
      <c r="H641" s="369" t="s">
        <v>177</v>
      </c>
      <c r="I641" s="353">
        <v>17.97</v>
      </c>
      <c r="J641" s="353">
        <f t="shared" si="84"/>
        <v>1.4974999999999998</v>
      </c>
      <c r="K641" s="353">
        <f t="shared" si="85"/>
        <v>2.99</v>
      </c>
      <c r="L641" s="355">
        <f t="shared" si="86"/>
        <v>0.49916387959866232</v>
      </c>
      <c r="M641" s="371">
        <v>0.15</v>
      </c>
      <c r="N641" s="353">
        <f t="shared" si="87"/>
        <v>15.274499999999998</v>
      </c>
      <c r="O641" s="353">
        <f t="shared" si="88"/>
        <v>1.2728749999999998</v>
      </c>
      <c r="P641" s="353">
        <f t="shared" si="89"/>
        <v>2.4900000000000002</v>
      </c>
      <c r="Q641" s="357">
        <f t="shared" si="90"/>
        <v>0.48880522088353429</v>
      </c>
    </row>
    <row r="642" spans="2:17" s="372" customFormat="1" x14ac:dyDescent="0.5">
      <c r="B642" s="366">
        <v>478119</v>
      </c>
      <c r="C642" s="367" t="s">
        <v>1721</v>
      </c>
      <c r="D642" s="367" t="s">
        <v>2680</v>
      </c>
      <c r="E642" s="368">
        <v>850027702575</v>
      </c>
      <c r="F642" s="369">
        <v>12</v>
      </c>
      <c r="G642" s="370">
        <v>12</v>
      </c>
      <c r="H642" s="369" t="s">
        <v>177</v>
      </c>
      <c r="I642" s="353">
        <v>17.97</v>
      </c>
      <c r="J642" s="353">
        <f t="shared" si="84"/>
        <v>1.4974999999999998</v>
      </c>
      <c r="K642" s="353">
        <f t="shared" si="85"/>
        <v>2.99</v>
      </c>
      <c r="L642" s="355">
        <f t="shared" si="86"/>
        <v>0.49916387959866232</v>
      </c>
      <c r="M642" s="371">
        <v>0.15</v>
      </c>
      <c r="N642" s="353">
        <f t="shared" si="87"/>
        <v>15.274499999999998</v>
      </c>
      <c r="O642" s="353">
        <f t="shared" si="88"/>
        <v>1.2728749999999998</v>
      </c>
      <c r="P642" s="353">
        <f t="shared" si="89"/>
        <v>2.4900000000000002</v>
      </c>
      <c r="Q642" s="357">
        <f t="shared" si="90"/>
        <v>0.48880522088353429</v>
      </c>
    </row>
    <row r="643" spans="2:17" s="344" customFormat="1" x14ac:dyDescent="0.5">
      <c r="B643" s="361" t="str">
        <f>C644</f>
        <v>Sol-ti</v>
      </c>
      <c r="C643" s="345"/>
      <c r="D643" s="345"/>
      <c r="E643" s="346"/>
      <c r="F643" s="347"/>
      <c r="G643" s="348"/>
      <c r="H643" s="347"/>
      <c r="I643" s="362"/>
      <c r="J643" s="362"/>
      <c r="K643" s="362"/>
      <c r="L643" s="363"/>
      <c r="M643" s="364"/>
      <c r="N643" s="362"/>
      <c r="O643" s="362"/>
      <c r="P643" s="362"/>
      <c r="Q643" s="365"/>
    </row>
    <row r="644" spans="2:17" s="372" customFormat="1" x14ac:dyDescent="0.5">
      <c r="B644" s="366">
        <v>479100</v>
      </c>
      <c r="C644" s="367" t="s">
        <v>108</v>
      </c>
      <c r="D644" s="367" t="s">
        <v>2681</v>
      </c>
      <c r="E644" s="368">
        <v>850014741983</v>
      </c>
      <c r="F644" s="369">
        <v>12</v>
      </c>
      <c r="G644" s="370">
        <v>2.1</v>
      </c>
      <c r="H644" s="369" t="s">
        <v>177</v>
      </c>
      <c r="I644" s="353">
        <v>23.99</v>
      </c>
      <c r="J644" s="353">
        <f t="shared" si="84"/>
        <v>1.9991666666666665</v>
      </c>
      <c r="K644" s="353">
        <f t="shared" si="85"/>
        <v>3.49</v>
      </c>
      <c r="L644" s="355">
        <f t="shared" si="86"/>
        <v>0.42717287488061134</v>
      </c>
      <c r="M644" s="371">
        <v>0.15</v>
      </c>
      <c r="N644" s="353">
        <f t="shared" si="87"/>
        <v>20.391499999999997</v>
      </c>
      <c r="O644" s="353">
        <f t="shared" si="88"/>
        <v>1.6992916666666664</v>
      </c>
      <c r="P644" s="353">
        <f t="shared" si="89"/>
        <v>2.99</v>
      </c>
      <c r="Q644" s="357">
        <f t="shared" si="90"/>
        <v>0.43167502787068018</v>
      </c>
    </row>
    <row r="645" spans="2:17" s="372" customFormat="1" x14ac:dyDescent="0.5">
      <c r="B645" s="366">
        <v>479101</v>
      </c>
      <c r="C645" s="367" t="s">
        <v>108</v>
      </c>
      <c r="D645" s="367" t="s">
        <v>2682</v>
      </c>
      <c r="E645" s="368">
        <v>856852007724</v>
      </c>
      <c r="F645" s="369">
        <v>12</v>
      </c>
      <c r="G645" s="370">
        <v>2</v>
      </c>
      <c r="H645" s="369" t="s">
        <v>177</v>
      </c>
      <c r="I645" s="353">
        <v>23.99</v>
      </c>
      <c r="J645" s="353">
        <f t="shared" si="84"/>
        <v>1.9991666666666665</v>
      </c>
      <c r="K645" s="353">
        <f t="shared" si="85"/>
        <v>3.49</v>
      </c>
      <c r="L645" s="355">
        <f t="shared" si="86"/>
        <v>0.42717287488061134</v>
      </c>
      <c r="M645" s="371">
        <v>0.15</v>
      </c>
      <c r="N645" s="353">
        <f t="shared" si="87"/>
        <v>20.391499999999997</v>
      </c>
      <c r="O645" s="353">
        <f t="shared" si="88"/>
        <v>1.6992916666666664</v>
      </c>
      <c r="P645" s="353">
        <f t="shared" si="89"/>
        <v>2.99</v>
      </c>
      <c r="Q645" s="357">
        <f t="shared" si="90"/>
        <v>0.43167502787068018</v>
      </c>
    </row>
    <row r="646" spans="2:17" s="372" customFormat="1" x14ac:dyDescent="0.5">
      <c r="B646" s="366">
        <v>479102</v>
      </c>
      <c r="C646" s="367" t="s">
        <v>108</v>
      </c>
      <c r="D646" s="367" t="s">
        <v>2683</v>
      </c>
      <c r="E646" s="368">
        <v>856852007731</v>
      </c>
      <c r="F646" s="369">
        <v>12</v>
      </c>
      <c r="G646" s="370">
        <v>2</v>
      </c>
      <c r="H646" s="369" t="s">
        <v>177</v>
      </c>
      <c r="I646" s="353">
        <v>23.99</v>
      </c>
      <c r="J646" s="353">
        <f t="shared" si="84"/>
        <v>1.9991666666666665</v>
      </c>
      <c r="K646" s="353">
        <f t="shared" si="85"/>
        <v>3.49</v>
      </c>
      <c r="L646" s="355">
        <f t="shared" si="86"/>
        <v>0.42717287488061134</v>
      </c>
      <c r="M646" s="371">
        <v>0.15</v>
      </c>
      <c r="N646" s="353">
        <f t="shared" si="87"/>
        <v>20.391499999999997</v>
      </c>
      <c r="O646" s="353">
        <f t="shared" si="88"/>
        <v>1.6992916666666664</v>
      </c>
      <c r="P646" s="353">
        <f t="shared" si="89"/>
        <v>2.99</v>
      </c>
      <c r="Q646" s="357">
        <f t="shared" si="90"/>
        <v>0.43167502787068018</v>
      </c>
    </row>
    <row r="647" spans="2:17" s="372" customFormat="1" x14ac:dyDescent="0.5">
      <c r="B647" s="366">
        <v>479103</v>
      </c>
      <c r="C647" s="367" t="s">
        <v>108</v>
      </c>
      <c r="D647" s="367" t="s">
        <v>2684</v>
      </c>
      <c r="E647" s="368">
        <v>856852007823</v>
      </c>
      <c r="F647" s="369">
        <v>12</v>
      </c>
      <c r="G647" s="370">
        <v>2</v>
      </c>
      <c r="H647" s="369" t="s">
        <v>177</v>
      </c>
      <c r="I647" s="353">
        <v>23.99</v>
      </c>
      <c r="J647" s="353">
        <f t="shared" si="84"/>
        <v>1.9991666666666665</v>
      </c>
      <c r="K647" s="353">
        <f t="shared" si="85"/>
        <v>3.49</v>
      </c>
      <c r="L647" s="355">
        <f t="shared" si="86"/>
        <v>0.42717287488061134</v>
      </c>
      <c r="M647" s="371">
        <v>0.15</v>
      </c>
      <c r="N647" s="353">
        <f t="shared" si="87"/>
        <v>20.391499999999997</v>
      </c>
      <c r="O647" s="353">
        <f t="shared" si="88"/>
        <v>1.6992916666666664</v>
      </c>
      <c r="P647" s="353">
        <f t="shared" si="89"/>
        <v>2.99</v>
      </c>
      <c r="Q647" s="357">
        <f t="shared" si="90"/>
        <v>0.43167502787068018</v>
      </c>
    </row>
    <row r="648" spans="2:17" s="372" customFormat="1" x14ac:dyDescent="0.5">
      <c r="B648" s="366">
        <v>479104</v>
      </c>
      <c r="C648" s="367" t="s">
        <v>108</v>
      </c>
      <c r="D648" s="367" t="s">
        <v>5770</v>
      </c>
      <c r="E648" s="368">
        <v>856852007816</v>
      </c>
      <c r="F648" s="369">
        <v>12</v>
      </c>
      <c r="G648" s="370">
        <v>2</v>
      </c>
      <c r="H648" s="369" t="s">
        <v>177</v>
      </c>
      <c r="I648" s="353">
        <v>23.99</v>
      </c>
      <c r="J648" s="353">
        <f t="shared" si="84"/>
        <v>1.9991666666666665</v>
      </c>
      <c r="K648" s="353">
        <f t="shared" si="85"/>
        <v>3.49</v>
      </c>
      <c r="L648" s="355">
        <f t="shared" si="86"/>
        <v>0.42717287488061134</v>
      </c>
      <c r="M648" s="371">
        <v>0.15</v>
      </c>
      <c r="N648" s="353">
        <f t="shared" si="87"/>
        <v>20.391499999999997</v>
      </c>
      <c r="O648" s="353">
        <f t="shared" si="88"/>
        <v>1.6992916666666664</v>
      </c>
      <c r="P648" s="353">
        <f t="shared" si="89"/>
        <v>2.99</v>
      </c>
      <c r="Q648" s="357">
        <f t="shared" si="90"/>
        <v>0.43167502787068018</v>
      </c>
    </row>
    <row r="649" spans="2:17" s="372" customFormat="1" x14ac:dyDescent="0.5">
      <c r="B649" s="366">
        <v>479108</v>
      </c>
      <c r="C649" s="367" t="s">
        <v>108</v>
      </c>
      <c r="D649" s="367" t="s">
        <v>5771</v>
      </c>
      <c r="E649" s="368">
        <v>850014741303</v>
      </c>
      <c r="F649" s="369">
        <v>12</v>
      </c>
      <c r="G649" s="370">
        <v>2.1</v>
      </c>
      <c r="H649" s="369" t="s">
        <v>177</v>
      </c>
      <c r="I649" s="353">
        <v>23.99</v>
      </c>
      <c r="J649" s="353">
        <f t="shared" si="84"/>
        <v>1.9991666666666665</v>
      </c>
      <c r="K649" s="353">
        <f t="shared" si="85"/>
        <v>3.49</v>
      </c>
      <c r="L649" s="355">
        <f t="shared" si="86"/>
        <v>0.42717287488061134</v>
      </c>
      <c r="M649" s="371">
        <v>0.15</v>
      </c>
      <c r="N649" s="353">
        <f t="shared" si="87"/>
        <v>20.391499999999997</v>
      </c>
      <c r="O649" s="353">
        <f t="shared" si="88"/>
        <v>1.6992916666666664</v>
      </c>
      <c r="P649" s="353">
        <f t="shared" si="89"/>
        <v>2.99</v>
      </c>
      <c r="Q649" s="357">
        <f t="shared" si="90"/>
        <v>0.43167502787068018</v>
      </c>
    </row>
    <row r="650" spans="2:17" s="372" customFormat="1" x14ac:dyDescent="0.5">
      <c r="B650" s="366">
        <v>479205</v>
      </c>
      <c r="C650" s="367" t="s">
        <v>108</v>
      </c>
      <c r="D650" s="367" t="s">
        <v>2687</v>
      </c>
      <c r="E650" s="368">
        <v>810131350161</v>
      </c>
      <c r="F650" s="369">
        <v>12</v>
      </c>
      <c r="G650" s="370">
        <v>2.1</v>
      </c>
      <c r="H650" s="369" t="s">
        <v>177</v>
      </c>
      <c r="I650" s="353">
        <v>23.99</v>
      </c>
      <c r="J650" s="353">
        <f t="shared" si="84"/>
        <v>1.9991666666666665</v>
      </c>
      <c r="K650" s="353">
        <f t="shared" si="85"/>
        <v>3.49</v>
      </c>
      <c r="L650" s="355">
        <f t="shared" si="86"/>
        <v>0.42717287488061134</v>
      </c>
      <c r="M650" s="371">
        <v>0.15</v>
      </c>
      <c r="N650" s="353">
        <f t="shared" si="87"/>
        <v>20.391499999999997</v>
      </c>
      <c r="O650" s="353">
        <f t="shared" si="88"/>
        <v>1.6992916666666664</v>
      </c>
      <c r="P650" s="353">
        <f t="shared" si="89"/>
        <v>2.99</v>
      </c>
      <c r="Q650" s="357">
        <f t="shared" si="90"/>
        <v>0.43167502787068018</v>
      </c>
    </row>
    <row r="651" spans="2:17" s="372" customFormat="1" x14ac:dyDescent="0.5">
      <c r="B651" s="366">
        <v>479206</v>
      </c>
      <c r="C651" s="367" t="s">
        <v>108</v>
      </c>
      <c r="D651" s="367" t="s">
        <v>2688</v>
      </c>
      <c r="E651" s="368">
        <v>810131350260</v>
      </c>
      <c r="F651" s="369">
        <v>12</v>
      </c>
      <c r="G651" s="370">
        <v>2.1</v>
      </c>
      <c r="H651" s="369" t="s">
        <v>177</v>
      </c>
      <c r="I651" s="353">
        <v>23.99</v>
      </c>
      <c r="J651" s="353">
        <f t="shared" si="84"/>
        <v>1.9991666666666665</v>
      </c>
      <c r="K651" s="353">
        <f t="shared" si="85"/>
        <v>3.49</v>
      </c>
      <c r="L651" s="355">
        <f t="shared" si="86"/>
        <v>0.42717287488061134</v>
      </c>
      <c r="M651" s="371">
        <v>0.15</v>
      </c>
      <c r="N651" s="353">
        <f t="shared" si="87"/>
        <v>20.391499999999997</v>
      </c>
      <c r="O651" s="353">
        <f t="shared" si="88"/>
        <v>1.6992916666666664</v>
      </c>
      <c r="P651" s="353">
        <f t="shared" si="89"/>
        <v>2.99</v>
      </c>
      <c r="Q651" s="357">
        <f t="shared" si="90"/>
        <v>0.43167502787068018</v>
      </c>
    </row>
    <row r="652" spans="2:17" s="372" customFormat="1" x14ac:dyDescent="0.5">
      <c r="B652" s="366">
        <v>479207</v>
      </c>
      <c r="C652" s="367" t="s">
        <v>108</v>
      </c>
      <c r="D652" s="367" t="s">
        <v>5914</v>
      </c>
      <c r="E652" s="368">
        <v>810131350291</v>
      </c>
      <c r="F652" s="369">
        <v>12</v>
      </c>
      <c r="G652" s="370">
        <v>2.1</v>
      </c>
      <c r="H652" s="369" t="s">
        <v>5487</v>
      </c>
      <c r="I652" s="353">
        <v>23.99</v>
      </c>
      <c r="J652" s="353">
        <f t="shared" si="84"/>
        <v>1.9991666666666665</v>
      </c>
      <c r="K652" s="353">
        <f t="shared" si="85"/>
        <v>3.49</v>
      </c>
      <c r="L652" s="355">
        <f t="shared" si="86"/>
        <v>0.42717287488061134</v>
      </c>
      <c r="M652" s="371">
        <v>0.15</v>
      </c>
      <c r="N652" s="353">
        <f t="shared" si="87"/>
        <v>20.391499999999997</v>
      </c>
      <c r="O652" s="353">
        <f t="shared" si="88"/>
        <v>1.6992916666666664</v>
      </c>
      <c r="P652" s="353">
        <f t="shared" si="89"/>
        <v>2.99</v>
      </c>
      <c r="Q652" s="357">
        <f t="shared" si="90"/>
        <v>0.43167502787068018</v>
      </c>
    </row>
    <row r="653" spans="2:17" s="344" customFormat="1" x14ac:dyDescent="0.5">
      <c r="B653" s="361" t="str">
        <f>C654</f>
        <v>Lumen</v>
      </c>
      <c r="C653" s="345"/>
      <c r="D653" s="345"/>
      <c r="E653" s="346"/>
      <c r="F653" s="347"/>
      <c r="G653" s="348"/>
      <c r="H653" s="347"/>
      <c r="I653" s="362"/>
      <c r="J653" s="362"/>
      <c r="K653" s="362"/>
      <c r="L653" s="363"/>
      <c r="M653" s="364"/>
      <c r="N653" s="362"/>
      <c r="O653" s="362"/>
      <c r="P653" s="362"/>
      <c r="Q653" s="365"/>
    </row>
    <row r="654" spans="2:17" s="372" customFormat="1" x14ac:dyDescent="0.5">
      <c r="B654" s="366">
        <v>498201</v>
      </c>
      <c r="C654" s="367" t="s">
        <v>2714</v>
      </c>
      <c r="D654" s="367" t="s">
        <v>2715</v>
      </c>
      <c r="E654" s="368">
        <v>860009186859</v>
      </c>
      <c r="F654" s="369">
        <v>6</v>
      </c>
      <c r="G654" s="370">
        <v>1.8</v>
      </c>
      <c r="H654" s="369" t="s">
        <v>5487</v>
      </c>
      <c r="I654" s="353">
        <v>13.29</v>
      </c>
      <c r="J654" s="353">
        <f t="shared" si="84"/>
        <v>2.2149999999999999</v>
      </c>
      <c r="K654" s="353">
        <f t="shared" si="85"/>
        <v>3.99</v>
      </c>
      <c r="L654" s="355">
        <f t="shared" si="86"/>
        <v>0.44486215538847124</v>
      </c>
      <c r="M654" s="371">
        <v>0.15</v>
      </c>
      <c r="N654" s="353">
        <f t="shared" si="87"/>
        <v>11.296499999999998</v>
      </c>
      <c r="O654" s="353">
        <f t="shared" si="88"/>
        <v>1.8827499999999997</v>
      </c>
      <c r="P654" s="353">
        <f t="shared" si="89"/>
        <v>3.49</v>
      </c>
      <c r="Q654" s="357">
        <f t="shared" si="90"/>
        <v>0.46053008595988548</v>
      </c>
    </row>
    <row r="655" spans="2:17" s="372" customFormat="1" x14ac:dyDescent="0.5">
      <c r="B655" s="366">
        <v>498202</v>
      </c>
      <c r="C655" s="367" t="s">
        <v>2714</v>
      </c>
      <c r="D655" s="367" t="s">
        <v>2716</v>
      </c>
      <c r="E655" s="368">
        <v>860009186897</v>
      </c>
      <c r="F655" s="369">
        <v>6</v>
      </c>
      <c r="G655" s="370">
        <v>1.8</v>
      </c>
      <c r="H655" s="369" t="s">
        <v>5487</v>
      </c>
      <c r="I655" s="353">
        <v>13.29</v>
      </c>
      <c r="J655" s="353">
        <f t="shared" si="84"/>
        <v>2.2149999999999999</v>
      </c>
      <c r="K655" s="353">
        <f t="shared" si="85"/>
        <v>3.99</v>
      </c>
      <c r="L655" s="355">
        <f t="shared" si="86"/>
        <v>0.44486215538847124</v>
      </c>
      <c r="M655" s="371">
        <v>0.15</v>
      </c>
      <c r="N655" s="353">
        <f t="shared" si="87"/>
        <v>11.296499999999998</v>
      </c>
      <c r="O655" s="353">
        <f t="shared" si="88"/>
        <v>1.8827499999999997</v>
      </c>
      <c r="P655" s="353">
        <f t="shared" si="89"/>
        <v>3.49</v>
      </c>
      <c r="Q655" s="357">
        <f t="shared" si="90"/>
        <v>0.46053008595988548</v>
      </c>
    </row>
    <row r="656" spans="2:17" s="372" customFormat="1" x14ac:dyDescent="0.5">
      <c r="B656" s="366">
        <v>498203</v>
      </c>
      <c r="C656" s="367" t="s">
        <v>2714</v>
      </c>
      <c r="D656" s="367" t="s">
        <v>2717</v>
      </c>
      <c r="E656" s="368">
        <v>860007045271</v>
      </c>
      <c r="F656" s="369">
        <v>6</v>
      </c>
      <c r="G656" s="370">
        <v>1.8</v>
      </c>
      <c r="H656" s="369" t="s">
        <v>5487</v>
      </c>
      <c r="I656" s="353">
        <v>13.29</v>
      </c>
      <c r="J656" s="353">
        <f t="shared" si="84"/>
        <v>2.2149999999999999</v>
      </c>
      <c r="K656" s="353">
        <f t="shared" si="85"/>
        <v>3.99</v>
      </c>
      <c r="L656" s="355">
        <f t="shared" si="86"/>
        <v>0.44486215538847124</v>
      </c>
      <c r="M656" s="371">
        <v>0.15</v>
      </c>
      <c r="N656" s="353">
        <f t="shared" si="87"/>
        <v>11.296499999999998</v>
      </c>
      <c r="O656" s="353">
        <f t="shared" si="88"/>
        <v>1.8827499999999997</v>
      </c>
      <c r="P656" s="353">
        <f t="shared" si="89"/>
        <v>3.49</v>
      </c>
      <c r="Q656" s="357">
        <f t="shared" si="90"/>
        <v>0.46053008595988548</v>
      </c>
    </row>
    <row r="657" spans="2:17" s="372" customFormat="1" x14ac:dyDescent="0.5">
      <c r="B657" s="366">
        <v>498204</v>
      </c>
      <c r="C657" s="367" t="s">
        <v>2714</v>
      </c>
      <c r="D657" s="367" t="s">
        <v>2718</v>
      </c>
      <c r="E657" s="368">
        <v>860009186873</v>
      </c>
      <c r="F657" s="369">
        <v>6</v>
      </c>
      <c r="G657" s="370">
        <v>1.8</v>
      </c>
      <c r="H657" s="369" t="s">
        <v>5487</v>
      </c>
      <c r="I657" s="353">
        <v>13.29</v>
      </c>
      <c r="J657" s="353">
        <f t="shared" si="84"/>
        <v>2.2149999999999999</v>
      </c>
      <c r="K657" s="353">
        <f t="shared" si="85"/>
        <v>3.99</v>
      </c>
      <c r="L657" s="355">
        <f t="shared" si="86"/>
        <v>0.44486215538847124</v>
      </c>
      <c r="M657" s="371">
        <v>0.15</v>
      </c>
      <c r="N657" s="353">
        <f t="shared" si="87"/>
        <v>11.296499999999998</v>
      </c>
      <c r="O657" s="353">
        <f t="shared" si="88"/>
        <v>1.8827499999999997</v>
      </c>
      <c r="P657" s="353">
        <f t="shared" si="89"/>
        <v>3.49</v>
      </c>
      <c r="Q657" s="357">
        <f t="shared" si="90"/>
        <v>0.46053008595988548</v>
      </c>
    </row>
    <row r="658" spans="2:17" s="372" customFormat="1" x14ac:dyDescent="0.5">
      <c r="B658" s="366">
        <v>498210</v>
      </c>
      <c r="C658" s="367" t="s">
        <v>2714</v>
      </c>
      <c r="D658" s="367" t="s">
        <v>2719</v>
      </c>
      <c r="E658" s="368">
        <v>860009676442</v>
      </c>
      <c r="F658" s="369">
        <v>12</v>
      </c>
      <c r="G658" s="370">
        <v>12</v>
      </c>
      <c r="H658" s="369" t="s">
        <v>177</v>
      </c>
      <c r="I658" s="353">
        <v>29.7</v>
      </c>
      <c r="J658" s="353">
        <f t="shared" si="84"/>
        <v>2.4750000000000001</v>
      </c>
      <c r="K658" s="353">
        <f t="shared" si="85"/>
        <v>4.49</v>
      </c>
      <c r="L658" s="355">
        <f t="shared" si="86"/>
        <v>0.44877505567928733</v>
      </c>
      <c r="M658" s="371">
        <v>0.15</v>
      </c>
      <c r="N658" s="353">
        <f t="shared" si="87"/>
        <v>25.244999999999997</v>
      </c>
      <c r="O658" s="353">
        <f t="shared" si="88"/>
        <v>2.1037499999999998</v>
      </c>
      <c r="P658" s="353">
        <f t="shared" si="89"/>
        <v>3.99</v>
      </c>
      <c r="Q658" s="357">
        <f t="shared" si="90"/>
        <v>0.47274436090225574</v>
      </c>
    </row>
    <row r="659" spans="2:17" s="372" customFormat="1" x14ac:dyDescent="0.5">
      <c r="B659" s="366">
        <v>498211</v>
      </c>
      <c r="C659" s="367" t="s">
        <v>2714</v>
      </c>
      <c r="D659" s="367" t="s">
        <v>2720</v>
      </c>
      <c r="E659" s="368">
        <v>860009676459</v>
      </c>
      <c r="F659" s="369">
        <v>12</v>
      </c>
      <c r="G659" s="370">
        <v>12</v>
      </c>
      <c r="H659" s="369" t="s">
        <v>177</v>
      </c>
      <c r="I659" s="353">
        <v>29.7</v>
      </c>
      <c r="J659" s="353">
        <f t="shared" si="84"/>
        <v>2.4750000000000001</v>
      </c>
      <c r="K659" s="353">
        <f t="shared" si="85"/>
        <v>4.49</v>
      </c>
      <c r="L659" s="355">
        <f t="shared" si="86"/>
        <v>0.44877505567928733</v>
      </c>
      <c r="M659" s="371">
        <v>0.15</v>
      </c>
      <c r="N659" s="353">
        <f t="shared" si="87"/>
        <v>25.244999999999997</v>
      </c>
      <c r="O659" s="353">
        <f t="shared" si="88"/>
        <v>2.1037499999999998</v>
      </c>
      <c r="P659" s="353">
        <f t="shared" si="89"/>
        <v>3.99</v>
      </c>
      <c r="Q659" s="357">
        <f t="shared" si="90"/>
        <v>0.47274436090225574</v>
      </c>
    </row>
    <row r="660" spans="2:17" s="372" customFormat="1" x14ac:dyDescent="0.5">
      <c r="B660" s="366">
        <v>498212</v>
      </c>
      <c r="C660" s="367" t="s">
        <v>2714</v>
      </c>
      <c r="D660" s="367" t="s">
        <v>2721</v>
      </c>
      <c r="E660" s="368">
        <v>860009676466</v>
      </c>
      <c r="F660" s="369">
        <v>12</v>
      </c>
      <c r="G660" s="370">
        <v>12</v>
      </c>
      <c r="H660" s="369" t="s">
        <v>177</v>
      </c>
      <c r="I660" s="353">
        <v>29.7</v>
      </c>
      <c r="J660" s="353">
        <f t="shared" si="84"/>
        <v>2.4750000000000001</v>
      </c>
      <c r="K660" s="353">
        <f t="shared" si="85"/>
        <v>4.49</v>
      </c>
      <c r="L660" s="355">
        <f t="shared" si="86"/>
        <v>0.44877505567928733</v>
      </c>
      <c r="M660" s="371">
        <v>0.15</v>
      </c>
      <c r="N660" s="353">
        <f t="shared" si="87"/>
        <v>25.244999999999997</v>
      </c>
      <c r="O660" s="353">
        <f t="shared" si="88"/>
        <v>2.1037499999999998</v>
      </c>
      <c r="P660" s="353">
        <f t="shared" si="89"/>
        <v>3.99</v>
      </c>
      <c r="Q660" s="357">
        <f t="shared" si="90"/>
        <v>0.47274436090225574</v>
      </c>
    </row>
    <row r="661" spans="2:17" s="372" customFormat="1" x14ac:dyDescent="0.5">
      <c r="B661" s="366">
        <v>498213</v>
      </c>
      <c r="C661" s="367" t="s">
        <v>2714</v>
      </c>
      <c r="D661" s="367" t="s">
        <v>2722</v>
      </c>
      <c r="E661" s="368">
        <v>860009676473</v>
      </c>
      <c r="F661" s="369">
        <v>12</v>
      </c>
      <c r="G661" s="370">
        <v>12</v>
      </c>
      <c r="H661" s="369" t="s">
        <v>177</v>
      </c>
      <c r="I661" s="353">
        <v>29.7</v>
      </c>
      <c r="J661" s="353">
        <f t="shared" si="84"/>
        <v>2.4750000000000001</v>
      </c>
      <c r="K661" s="353">
        <f t="shared" si="85"/>
        <v>4.49</v>
      </c>
      <c r="L661" s="355">
        <f t="shared" si="86"/>
        <v>0.44877505567928733</v>
      </c>
      <c r="M661" s="371">
        <v>0.15</v>
      </c>
      <c r="N661" s="353">
        <f t="shared" si="87"/>
        <v>25.244999999999997</v>
      </c>
      <c r="O661" s="353">
        <f t="shared" si="88"/>
        <v>2.1037499999999998</v>
      </c>
      <c r="P661" s="353">
        <f t="shared" si="89"/>
        <v>3.99</v>
      </c>
      <c r="Q661" s="357">
        <f t="shared" si="90"/>
        <v>0.47274436090225574</v>
      </c>
    </row>
    <row r="662" spans="2:17" s="344" customFormat="1" x14ac:dyDescent="0.5">
      <c r="B662" s="361" t="str">
        <f>C663</f>
        <v>Owl Spoon Water Kefir Co</v>
      </c>
      <c r="C662" s="345"/>
      <c r="D662" s="345"/>
      <c r="E662" s="346"/>
      <c r="F662" s="347"/>
      <c r="G662" s="348"/>
      <c r="H662" s="347"/>
      <c r="I662" s="362"/>
      <c r="J662" s="362"/>
      <c r="K662" s="362"/>
      <c r="L662" s="363"/>
      <c r="M662" s="364"/>
      <c r="N662" s="362"/>
      <c r="O662" s="362"/>
      <c r="P662" s="362"/>
      <c r="Q662" s="365"/>
    </row>
    <row r="663" spans="2:17" s="372" customFormat="1" x14ac:dyDescent="0.5">
      <c r="B663" s="366">
        <v>499001</v>
      </c>
      <c r="C663" s="367" t="s">
        <v>6180</v>
      </c>
      <c r="D663" s="367" t="s">
        <v>6181</v>
      </c>
      <c r="E663" s="368">
        <v>767461052213</v>
      </c>
      <c r="F663" s="369">
        <v>12</v>
      </c>
      <c r="G663" s="370">
        <v>12</v>
      </c>
      <c r="H663" s="369" t="s">
        <v>5487</v>
      </c>
      <c r="I663" s="353">
        <v>35.799999999999997</v>
      </c>
      <c r="J663" s="353">
        <f t="shared" si="84"/>
        <v>2.9833333333333329</v>
      </c>
      <c r="K663" s="353">
        <f t="shared" si="85"/>
        <v>4.99</v>
      </c>
      <c r="L663" s="355">
        <f t="shared" si="86"/>
        <v>0.40213760855043429</v>
      </c>
      <c r="M663" s="371">
        <v>0.2</v>
      </c>
      <c r="N663" s="353">
        <f t="shared" si="87"/>
        <v>28.64</v>
      </c>
      <c r="O663" s="353">
        <f t="shared" si="88"/>
        <v>2.3866666666666667</v>
      </c>
      <c r="P663" s="353">
        <f t="shared" si="89"/>
        <v>3.99</v>
      </c>
      <c r="Q663" s="357">
        <f t="shared" si="90"/>
        <v>0.40183792815371766</v>
      </c>
    </row>
    <row r="664" spans="2:17" s="372" customFormat="1" x14ac:dyDescent="0.5">
      <c r="B664" s="366">
        <v>499002</v>
      </c>
      <c r="C664" s="367" t="s">
        <v>6180</v>
      </c>
      <c r="D664" s="367" t="s">
        <v>6182</v>
      </c>
      <c r="E664" s="368">
        <v>767461052176</v>
      </c>
      <c r="F664" s="369">
        <v>12</v>
      </c>
      <c r="G664" s="370">
        <v>12</v>
      </c>
      <c r="H664" s="369" t="s">
        <v>5487</v>
      </c>
      <c r="I664" s="353">
        <v>35.799999999999997</v>
      </c>
      <c r="J664" s="353">
        <f t="shared" si="84"/>
        <v>2.9833333333333329</v>
      </c>
      <c r="K664" s="353">
        <f t="shared" si="85"/>
        <v>4.99</v>
      </c>
      <c r="L664" s="355">
        <f t="shared" si="86"/>
        <v>0.40213760855043429</v>
      </c>
      <c r="M664" s="371">
        <v>0.2</v>
      </c>
      <c r="N664" s="353">
        <f t="shared" si="87"/>
        <v>28.64</v>
      </c>
      <c r="O664" s="353">
        <f t="shared" si="88"/>
        <v>2.3866666666666667</v>
      </c>
      <c r="P664" s="353">
        <f t="shared" si="89"/>
        <v>3.99</v>
      </c>
      <c r="Q664" s="357">
        <f t="shared" si="90"/>
        <v>0.40183792815371766</v>
      </c>
    </row>
    <row r="665" spans="2:17" s="372" customFormat="1" x14ac:dyDescent="0.5">
      <c r="B665" s="366">
        <v>499003</v>
      </c>
      <c r="C665" s="367" t="s">
        <v>6180</v>
      </c>
      <c r="D665" s="367" t="s">
        <v>6183</v>
      </c>
      <c r="E665" s="368">
        <v>767461052237</v>
      </c>
      <c r="F665" s="369">
        <v>12</v>
      </c>
      <c r="G665" s="370">
        <v>12</v>
      </c>
      <c r="H665" s="369" t="s">
        <v>5487</v>
      </c>
      <c r="I665" s="353">
        <v>35.799999999999997</v>
      </c>
      <c r="J665" s="353">
        <f t="shared" ref="J665:J728" si="98">I665/F665</f>
        <v>2.9833333333333329</v>
      </c>
      <c r="K665" s="353">
        <f t="shared" ref="K665:K728" si="99">IF(CEILING(J665/0.6,1)-0.51&gt;=J665/0.6,CEILING(J665/0.6,1)-0.51,CEILING(J665/0.6,1)-0.01)</f>
        <v>4.99</v>
      </c>
      <c r="L665" s="355">
        <f t="shared" ref="L665:L728" si="100">(K665-J665)/K665</f>
        <v>0.40213760855043429</v>
      </c>
      <c r="M665" s="371">
        <v>0.2</v>
      </c>
      <c r="N665" s="353">
        <f t="shared" ref="N665:N728" si="101">I665*(1-M665)</f>
        <v>28.64</v>
      </c>
      <c r="O665" s="353">
        <f t="shared" ref="O665:O728" si="102">N665/F665</f>
        <v>2.3866666666666667</v>
      </c>
      <c r="P665" s="353">
        <f t="shared" ref="P665:P728" si="103">IF(CEILING(O665/0.6,1)-0.51&gt;=O665/0.6,CEILING(O665/0.6,1)-0.51,CEILING(O665/0.6,1)-0.01)</f>
        <v>3.99</v>
      </c>
      <c r="Q665" s="357">
        <f t="shared" ref="Q665:Q728" si="104">(P665-O665)/P665</f>
        <v>0.40183792815371766</v>
      </c>
    </row>
    <row r="666" spans="2:17" s="372" customFormat="1" x14ac:dyDescent="0.5">
      <c r="B666" s="366">
        <v>499004</v>
      </c>
      <c r="C666" s="367" t="s">
        <v>6180</v>
      </c>
      <c r="D666" s="367" t="s">
        <v>6184</v>
      </c>
      <c r="E666" s="368">
        <v>767461052138</v>
      </c>
      <c r="F666" s="369">
        <v>12</v>
      </c>
      <c r="G666" s="370">
        <v>12</v>
      </c>
      <c r="H666" s="369" t="s">
        <v>5487</v>
      </c>
      <c r="I666" s="353">
        <v>35.799999999999997</v>
      </c>
      <c r="J666" s="353">
        <f t="shared" si="98"/>
        <v>2.9833333333333329</v>
      </c>
      <c r="K666" s="353">
        <f t="shared" si="99"/>
        <v>4.99</v>
      </c>
      <c r="L666" s="355">
        <f t="shared" si="100"/>
        <v>0.40213760855043429</v>
      </c>
      <c r="M666" s="371">
        <v>0.2</v>
      </c>
      <c r="N666" s="353">
        <f t="shared" si="101"/>
        <v>28.64</v>
      </c>
      <c r="O666" s="353">
        <f t="shared" si="102"/>
        <v>2.3866666666666667</v>
      </c>
      <c r="P666" s="353">
        <f t="shared" si="103"/>
        <v>3.99</v>
      </c>
      <c r="Q666" s="357">
        <f t="shared" si="104"/>
        <v>0.40183792815371766</v>
      </c>
    </row>
    <row r="667" spans="2:17" s="372" customFormat="1" x14ac:dyDescent="0.5">
      <c r="B667" s="366">
        <v>499005</v>
      </c>
      <c r="C667" s="367" t="s">
        <v>6180</v>
      </c>
      <c r="D667" s="367" t="s">
        <v>6185</v>
      </c>
      <c r="E667" s="368">
        <v>767461052329</v>
      </c>
      <c r="F667" s="369">
        <v>12</v>
      </c>
      <c r="G667" s="370">
        <v>12</v>
      </c>
      <c r="H667" s="369" t="s">
        <v>5487</v>
      </c>
      <c r="I667" s="353">
        <v>35.799999999999997</v>
      </c>
      <c r="J667" s="353">
        <f t="shared" si="98"/>
        <v>2.9833333333333329</v>
      </c>
      <c r="K667" s="353">
        <f t="shared" si="99"/>
        <v>4.99</v>
      </c>
      <c r="L667" s="355">
        <f t="shared" si="100"/>
        <v>0.40213760855043429</v>
      </c>
      <c r="M667" s="371">
        <v>0.2</v>
      </c>
      <c r="N667" s="353">
        <f t="shared" si="101"/>
        <v>28.64</v>
      </c>
      <c r="O667" s="353">
        <f t="shared" si="102"/>
        <v>2.3866666666666667</v>
      </c>
      <c r="P667" s="353">
        <f t="shared" si="103"/>
        <v>3.99</v>
      </c>
      <c r="Q667" s="357">
        <f t="shared" si="104"/>
        <v>0.40183792815371766</v>
      </c>
    </row>
    <row r="668" spans="2:17" s="344" customFormat="1" x14ac:dyDescent="0.5">
      <c r="B668" s="361" t="str">
        <f>C669</f>
        <v>Vista Hermosa</v>
      </c>
      <c r="C668" s="345"/>
      <c r="D668" s="345"/>
      <c r="E668" s="346"/>
      <c r="F668" s="347"/>
      <c r="G668" s="348"/>
      <c r="H668" s="347"/>
      <c r="I668" s="362"/>
      <c r="J668" s="362"/>
      <c r="K668" s="362"/>
      <c r="L668" s="363"/>
      <c r="M668" s="364"/>
      <c r="N668" s="362"/>
      <c r="O668" s="362"/>
      <c r="P668" s="362"/>
      <c r="Q668" s="365"/>
    </row>
    <row r="669" spans="2:17" s="372" customFormat="1" x14ac:dyDescent="0.5">
      <c r="B669" s="366">
        <v>500086</v>
      </c>
      <c r="C669" s="367" t="s">
        <v>417</v>
      </c>
      <c r="D669" s="367" t="s">
        <v>2728</v>
      </c>
      <c r="E669" s="368">
        <v>850025895095</v>
      </c>
      <c r="F669" s="369">
        <v>6</v>
      </c>
      <c r="G669" s="370">
        <v>17</v>
      </c>
      <c r="H669" s="369" t="s">
        <v>177</v>
      </c>
      <c r="I669" s="353">
        <v>27.4</v>
      </c>
      <c r="J669" s="353">
        <f t="shared" si="98"/>
        <v>4.5666666666666664</v>
      </c>
      <c r="K669" s="353">
        <f t="shared" si="99"/>
        <v>7.99</v>
      </c>
      <c r="L669" s="355">
        <f t="shared" si="100"/>
        <v>0.42845223195661247</v>
      </c>
      <c r="M669" s="371">
        <v>0.15</v>
      </c>
      <c r="N669" s="353">
        <f t="shared" si="101"/>
        <v>23.29</v>
      </c>
      <c r="O669" s="353">
        <f t="shared" si="102"/>
        <v>3.8816666666666664</v>
      </c>
      <c r="P669" s="353">
        <f t="shared" si="103"/>
        <v>6.49</v>
      </c>
      <c r="Q669" s="357">
        <f t="shared" si="104"/>
        <v>0.40190035952747821</v>
      </c>
    </row>
    <row r="670" spans="2:17" s="372" customFormat="1" x14ac:dyDescent="0.5">
      <c r="B670" s="366">
        <v>500092</v>
      </c>
      <c r="C670" s="367" t="s">
        <v>417</v>
      </c>
      <c r="D670" s="367" t="s">
        <v>2732</v>
      </c>
      <c r="E670" s="368">
        <v>850025895071</v>
      </c>
      <c r="F670" s="369">
        <v>10</v>
      </c>
      <c r="G670" s="370">
        <v>8</v>
      </c>
      <c r="H670" s="369" t="s">
        <v>177</v>
      </c>
      <c r="I670" s="353">
        <v>35.69</v>
      </c>
      <c r="J670" s="353">
        <f t="shared" si="98"/>
        <v>3.569</v>
      </c>
      <c r="K670" s="353">
        <f t="shared" si="99"/>
        <v>5.99</v>
      </c>
      <c r="L670" s="355">
        <f t="shared" si="100"/>
        <v>0.40417362270450752</v>
      </c>
      <c r="M670" s="371">
        <v>0.15</v>
      </c>
      <c r="N670" s="353">
        <f t="shared" si="101"/>
        <v>30.336499999999997</v>
      </c>
      <c r="O670" s="353">
        <f t="shared" si="102"/>
        <v>3.0336499999999997</v>
      </c>
      <c r="P670" s="353">
        <f t="shared" si="103"/>
        <v>5.49</v>
      </c>
      <c r="Q670" s="357">
        <f t="shared" si="104"/>
        <v>0.44742258652094724</v>
      </c>
    </row>
    <row r="671" spans="2:17" s="372" customFormat="1" x14ac:dyDescent="0.5">
      <c r="B671" s="366">
        <v>500093</v>
      </c>
      <c r="C671" s="367" t="s">
        <v>417</v>
      </c>
      <c r="D671" s="367" t="s">
        <v>2733</v>
      </c>
      <c r="E671" s="368">
        <v>850025895064</v>
      </c>
      <c r="F671" s="369">
        <v>10</v>
      </c>
      <c r="G671" s="370">
        <v>8</v>
      </c>
      <c r="H671" s="369" t="s">
        <v>177</v>
      </c>
      <c r="I671" s="353">
        <v>35.69</v>
      </c>
      <c r="J671" s="353">
        <f t="shared" si="98"/>
        <v>3.569</v>
      </c>
      <c r="K671" s="353">
        <f t="shared" si="99"/>
        <v>5.99</v>
      </c>
      <c r="L671" s="355">
        <f t="shared" si="100"/>
        <v>0.40417362270450752</v>
      </c>
      <c r="M671" s="371">
        <v>0.15</v>
      </c>
      <c r="N671" s="353">
        <f t="shared" si="101"/>
        <v>30.336499999999997</v>
      </c>
      <c r="O671" s="353">
        <f t="shared" si="102"/>
        <v>3.0336499999999997</v>
      </c>
      <c r="P671" s="353">
        <f t="shared" si="103"/>
        <v>5.49</v>
      </c>
      <c r="Q671" s="357">
        <f t="shared" si="104"/>
        <v>0.44742258652094724</v>
      </c>
    </row>
    <row r="672" spans="2:17" s="372" customFormat="1" x14ac:dyDescent="0.5">
      <c r="B672" s="366">
        <v>500094</v>
      </c>
      <c r="C672" s="367" t="s">
        <v>417</v>
      </c>
      <c r="D672" s="367" t="s">
        <v>2734</v>
      </c>
      <c r="E672" s="368">
        <v>850025895088</v>
      </c>
      <c r="F672" s="369">
        <v>10</v>
      </c>
      <c r="G672" s="370">
        <v>8</v>
      </c>
      <c r="H672" s="369" t="s">
        <v>177</v>
      </c>
      <c r="I672" s="353">
        <v>35.69</v>
      </c>
      <c r="J672" s="353">
        <f t="shared" si="98"/>
        <v>3.569</v>
      </c>
      <c r="K672" s="353">
        <f t="shared" si="99"/>
        <v>5.99</v>
      </c>
      <c r="L672" s="355">
        <f t="shared" si="100"/>
        <v>0.40417362270450752</v>
      </c>
      <c r="M672" s="371">
        <v>0.15</v>
      </c>
      <c r="N672" s="353">
        <f t="shared" si="101"/>
        <v>30.336499999999997</v>
      </c>
      <c r="O672" s="353">
        <f t="shared" si="102"/>
        <v>3.0336499999999997</v>
      </c>
      <c r="P672" s="353">
        <f t="shared" si="103"/>
        <v>5.49</v>
      </c>
      <c r="Q672" s="357">
        <f t="shared" si="104"/>
        <v>0.44742258652094724</v>
      </c>
    </row>
    <row r="673" spans="2:17" s="372" customFormat="1" x14ac:dyDescent="0.5">
      <c r="B673" s="366">
        <v>500095</v>
      </c>
      <c r="C673" s="367" t="s">
        <v>417</v>
      </c>
      <c r="D673" s="367" t="s">
        <v>2735</v>
      </c>
      <c r="E673" s="368">
        <v>861080000317</v>
      </c>
      <c r="F673" s="369">
        <v>12</v>
      </c>
      <c r="G673" s="370">
        <v>7.2</v>
      </c>
      <c r="H673" s="369" t="s">
        <v>177</v>
      </c>
      <c r="I673" s="353">
        <v>33.4</v>
      </c>
      <c r="J673" s="353">
        <f t="shared" si="98"/>
        <v>2.7833333333333332</v>
      </c>
      <c r="K673" s="353">
        <f t="shared" si="99"/>
        <v>4.99</v>
      </c>
      <c r="L673" s="355">
        <f t="shared" si="100"/>
        <v>0.44221776887107556</v>
      </c>
      <c r="M673" s="371">
        <v>0.15</v>
      </c>
      <c r="N673" s="353">
        <f t="shared" si="101"/>
        <v>28.389999999999997</v>
      </c>
      <c r="O673" s="353">
        <f t="shared" si="102"/>
        <v>2.3658333333333332</v>
      </c>
      <c r="P673" s="353">
        <f t="shared" si="103"/>
        <v>3.99</v>
      </c>
      <c r="Q673" s="357">
        <f t="shared" si="104"/>
        <v>0.40705931495405184</v>
      </c>
    </row>
    <row r="674" spans="2:17" s="372" customFormat="1" x14ac:dyDescent="0.5">
      <c r="B674" s="366">
        <v>500096</v>
      </c>
      <c r="C674" s="367" t="s">
        <v>417</v>
      </c>
      <c r="D674" s="367" t="s">
        <v>2736</v>
      </c>
      <c r="E674" s="368">
        <v>861080000324</v>
      </c>
      <c r="F674" s="369">
        <v>12</v>
      </c>
      <c r="G674" s="370">
        <v>12</v>
      </c>
      <c r="H674" s="369" t="s">
        <v>177</v>
      </c>
      <c r="I674" s="353">
        <v>46.8</v>
      </c>
      <c r="J674" s="353">
        <f t="shared" si="98"/>
        <v>3.9</v>
      </c>
      <c r="K674" s="353">
        <f t="shared" si="99"/>
        <v>6.99</v>
      </c>
      <c r="L674" s="355">
        <f t="shared" si="100"/>
        <v>0.44206008583690992</v>
      </c>
      <c r="M674" s="371">
        <v>0.15</v>
      </c>
      <c r="N674" s="353">
        <f t="shared" si="101"/>
        <v>39.779999999999994</v>
      </c>
      <c r="O674" s="353">
        <f t="shared" si="102"/>
        <v>3.3149999999999995</v>
      </c>
      <c r="P674" s="353">
        <f t="shared" si="103"/>
        <v>5.99</v>
      </c>
      <c r="Q674" s="357">
        <f t="shared" si="104"/>
        <v>0.44657762938230394</v>
      </c>
    </row>
    <row r="675" spans="2:17" s="344" customFormat="1" x14ac:dyDescent="0.5">
      <c r="B675" s="361" t="str">
        <f>C676</f>
        <v>Pitaya Foods</v>
      </c>
      <c r="C675" s="345"/>
      <c r="D675" s="345"/>
      <c r="E675" s="346"/>
      <c r="F675" s="347"/>
      <c r="G675" s="348"/>
      <c r="H675" s="347"/>
      <c r="I675" s="362"/>
      <c r="J675" s="362"/>
      <c r="K675" s="362"/>
      <c r="L675" s="363"/>
      <c r="M675" s="364"/>
      <c r="N675" s="362"/>
      <c r="O675" s="362"/>
      <c r="P675" s="362"/>
      <c r="Q675" s="365"/>
    </row>
    <row r="676" spans="2:17" s="335" customFormat="1" x14ac:dyDescent="0.5">
      <c r="B676" s="351">
        <v>500310</v>
      </c>
      <c r="C676" s="326" t="s">
        <v>2810</v>
      </c>
      <c r="D676" s="326" t="s">
        <v>2811</v>
      </c>
      <c r="E676" s="327">
        <v>853687004751</v>
      </c>
      <c r="F676" s="328">
        <v>8</v>
      </c>
      <c r="G676" s="329">
        <v>16</v>
      </c>
      <c r="H676" s="328" t="s">
        <v>177</v>
      </c>
      <c r="I676" s="352">
        <v>39.700000000000003</v>
      </c>
      <c r="J676" s="352">
        <f t="shared" si="98"/>
        <v>4.9625000000000004</v>
      </c>
      <c r="K676" s="352">
        <f t="shared" si="99"/>
        <v>8.49</v>
      </c>
      <c r="L676" s="358">
        <f t="shared" si="100"/>
        <v>0.41548881036513541</v>
      </c>
      <c r="M676" s="356">
        <v>0.15</v>
      </c>
      <c r="N676" s="352">
        <f t="shared" si="101"/>
        <v>33.745000000000005</v>
      </c>
      <c r="O676" s="352">
        <f t="shared" si="102"/>
        <v>4.2181250000000006</v>
      </c>
      <c r="P676" s="352">
        <f t="shared" si="103"/>
        <v>7.49</v>
      </c>
      <c r="Q676" s="359">
        <f t="shared" si="104"/>
        <v>0.43683244325767684</v>
      </c>
    </row>
    <row r="677" spans="2:17" s="335" customFormat="1" x14ac:dyDescent="0.5">
      <c r="B677" s="351">
        <v>500311</v>
      </c>
      <c r="C677" s="326" t="s">
        <v>2810</v>
      </c>
      <c r="D677" s="326" t="s">
        <v>2812</v>
      </c>
      <c r="E677" s="327">
        <v>853687004744</v>
      </c>
      <c r="F677" s="328">
        <v>8</v>
      </c>
      <c r="G677" s="329">
        <v>16</v>
      </c>
      <c r="H677" s="328" t="s">
        <v>177</v>
      </c>
      <c r="I677" s="352">
        <v>39.700000000000003</v>
      </c>
      <c r="J677" s="352">
        <f t="shared" si="98"/>
        <v>4.9625000000000004</v>
      </c>
      <c r="K677" s="352">
        <f t="shared" si="99"/>
        <v>8.49</v>
      </c>
      <c r="L677" s="358">
        <f t="shared" si="100"/>
        <v>0.41548881036513541</v>
      </c>
      <c r="M677" s="356">
        <v>0.15</v>
      </c>
      <c r="N677" s="352">
        <f t="shared" si="101"/>
        <v>33.745000000000005</v>
      </c>
      <c r="O677" s="352">
        <f t="shared" si="102"/>
        <v>4.2181250000000006</v>
      </c>
      <c r="P677" s="352">
        <f t="shared" si="103"/>
        <v>7.49</v>
      </c>
      <c r="Q677" s="359">
        <f t="shared" si="104"/>
        <v>0.43683244325767684</v>
      </c>
    </row>
    <row r="678" spans="2:17" s="335" customFormat="1" x14ac:dyDescent="0.5">
      <c r="B678" s="351">
        <v>500312</v>
      </c>
      <c r="C678" s="326" t="s">
        <v>2810</v>
      </c>
      <c r="D678" s="326" t="s">
        <v>2813</v>
      </c>
      <c r="E678" s="327">
        <v>853687004768</v>
      </c>
      <c r="F678" s="328">
        <v>8</v>
      </c>
      <c r="G678" s="329">
        <v>16</v>
      </c>
      <c r="H678" s="328" t="s">
        <v>177</v>
      </c>
      <c r="I678" s="352">
        <v>39.700000000000003</v>
      </c>
      <c r="J678" s="352">
        <f t="shared" si="98"/>
        <v>4.9625000000000004</v>
      </c>
      <c r="K678" s="352">
        <f t="shared" si="99"/>
        <v>8.49</v>
      </c>
      <c r="L678" s="358">
        <f t="shared" si="100"/>
        <v>0.41548881036513541</v>
      </c>
      <c r="M678" s="356">
        <v>0.15</v>
      </c>
      <c r="N678" s="352">
        <f t="shared" si="101"/>
        <v>33.745000000000005</v>
      </c>
      <c r="O678" s="352">
        <f t="shared" si="102"/>
        <v>4.2181250000000006</v>
      </c>
      <c r="P678" s="352">
        <f t="shared" si="103"/>
        <v>7.49</v>
      </c>
      <c r="Q678" s="359">
        <f t="shared" si="104"/>
        <v>0.43683244325767684</v>
      </c>
    </row>
    <row r="679" spans="2:17" s="335" customFormat="1" x14ac:dyDescent="0.5">
      <c r="B679" s="351">
        <v>500313</v>
      </c>
      <c r="C679" s="326" t="s">
        <v>2810</v>
      </c>
      <c r="D679" s="326" t="s">
        <v>2814</v>
      </c>
      <c r="E679" s="327">
        <v>853687004775</v>
      </c>
      <c r="F679" s="328">
        <v>8</v>
      </c>
      <c r="G679" s="329">
        <v>16</v>
      </c>
      <c r="H679" s="328" t="s">
        <v>177</v>
      </c>
      <c r="I679" s="352">
        <v>39.700000000000003</v>
      </c>
      <c r="J679" s="352">
        <f t="shared" si="98"/>
        <v>4.9625000000000004</v>
      </c>
      <c r="K679" s="352">
        <f t="shared" si="99"/>
        <v>8.49</v>
      </c>
      <c r="L679" s="358">
        <f t="shared" si="100"/>
        <v>0.41548881036513541</v>
      </c>
      <c r="M679" s="356">
        <v>0.15</v>
      </c>
      <c r="N679" s="352">
        <f t="shared" si="101"/>
        <v>33.745000000000005</v>
      </c>
      <c r="O679" s="352">
        <f t="shared" si="102"/>
        <v>4.2181250000000006</v>
      </c>
      <c r="P679" s="352">
        <f t="shared" si="103"/>
        <v>7.49</v>
      </c>
      <c r="Q679" s="359">
        <f t="shared" si="104"/>
        <v>0.43683244325767684</v>
      </c>
    </row>
    <row r="680" spans="2:17" s="335" customFormat="1" x14ac:dyDescent="0.5">
      <c r="B680" s="351">
        <v>500320</v>
      </c>
      <c r="C680" s="326" t="s">
        <v>2810</v>
      </c>
      <c r="D680" s="326" t="s">
        <v>2815</v>
      </c>
      <c r="E680" s="327">
        <v>853687004676</v>
      </c>
      <c r="F680" s="328">
        <v>6</v>
      </c>
      <c r="G680" s="329">
        <v>6</v>
      </c>
      <c r="H680" s="328" t="s">
        <v>177</v>
      </c>
      <c r="I680" s="352">
        <v>22.8</v>
      </c>
      <c r="J680" s="352">
        <f t="shared" si="98"/>
        <v>3.8000000000000003</v>
      </c>
      <c r="K680" s="352">
        <f t="shared" si="99"/>
        <v>6.49</v>
      </c>
      <c r="L680" s="358">
        <f t="shared" si="100"/>
        <v>0.41448382126348227</v>
      </c>
      <c r="M680" s="356">
        <v>0.15</v>
      </c>
      <c r="N680" s="352">
        <f t="shared" si="101"/>
        <v>19.38</v>
      </c>
      <c r="O680" s="352">
        <f t="shared" si="102"/>
        <v>3.23</v>
      </c>
      <c r="P680" s="352">
        <f t="shared" si="103"/>
        <v>5.49</v>
      </c>
      <c r="Q680" s="359">
        <f t="shared" si="104"/>
        <v>0.41165755919854286</v>
      </c>
    </row>
    <row r="681" spans="2:17" s="335" customFormat="1" x14ac:dyDescent="0.5">
      <c r="B681" s="351">
        <v>500321</v>
      </c>
      <c r="C681" s="326" t="s">
        <v>2810</v>
      </c>
      <c r="D681" s="326" t="s">
        <v>2816</v>
      </c>
      <c r="E681" s="327">
        <v>853687004683</v>
      </c>
      <c r="F681" s="328">
        <v>6</v>
      </c>
      <c r="G681" s="329">
        <v>6</v>
      </c>
      <c r="H681" s="328" t="s">
        <v>177</v>
      </c>
      <c r="I681" s="352">
        <v>22.8</v>
      </c>
      <c r="J681" s="352">
        <f t="shared" si="98"/>
        <v>3.8000000000000003</v>
      </c>
      <c r="K681" s="352">
        <f t="shared" si="99"/>
        <v>6.49</v>
      </c>
      <c r="L681" s="358">
        <f t="shared" si="100"/>
        <v>0.41448382126348227</v>
      </c>
      <c r="M681" s="356">
        <v>0.15</v>
      </c>
      <c r="N681" s="352">
        <f t="shared" si="101"/>
        <v>19.38</v>
      </c>
      <c r="O681" s="352">
        <f t="shared" si="102"/>
        <v>3.23</v>
      </c>
      <c r="P681" s="352">
        <f t="shared" si="103"/>
        <v>5.49</v>
      </c>
      <c r="Q681" s="359">
        <f t="shared" si="104"/>
        <v>0.41165755919854286</v>
      </c>
    </row>
    <row r="682" spans="2:17" s="335" customFormat="1" x14ac:dyDescent="0.5">
      <c r="B682" s="351">
        <v>500322</v>
      </c>
      <c r="C682" s="326" t="s">
        <v>2810</v>
      </c>
      <c r="D682" s="326" t="s">
        <v>2817</v>
      </c>
      <c r="E682" s="327">
        <v>853687004690</v>
      </c>
      <c r="F682" s="328">
        <v>6</v>
      </c>
      <c r="G682" s="329">
        <v>6</v>
      </c>
      <c r="H682" s="328" t="s">
        <v>177</v>
      </c>
      <c r="I682" s="352">
        <v>22.8</v>
      </c>
      <c r="J682" s="352">
        <f t="shared" si="98"/>
        <v>3.8000000000000003</v>
      </c>
      <c r="K682" s="352">
        <f t="shared" si="99"/>
        <v>6.49</v>
      </c>
      <c r="L682" s="358">
        <f t="shared" si="100"/>
        <v>0.41448382126348227</v>
      </c>
      <c r="M682" s="356">
        <v>0.15</v>
      </c>
      <c r="N682" s="352">
        <f t="shared" si="101"/>
        <v>19.38</v>
      </c>
      <c r="O682" s="352">
        <f t="shared" si="102"/>
        <v>3.23</v>
      </c>
      <c r="P682" s="352">
        <f t="shared" si="103"/>
        <v>5.49</v>
      </c>
      <c r="Q682" s="359">
        <f t="shared" si="104"/>
        <v>0.41165755919854286</v>
      </c>
    </row>
    <row r="683" spans="2:17" s="335" customFormat="1" x14ac:dyDescent="0.5">
      <c r="B683" s="351">
        <v>500323</v>
      </c>
      <c r="C683" s="326" t="s">
        <v>2810</v>
      </c>
      <c r="D683" s="326" t="s">
        <v>2818</v>
      </c>
      <c r="E683" s="327">
        <v>853687004706</v>
      </c>
      <c r="F683" s="328">
        <v>6</v>
      </c>
      <c r="G683" s="329">
        <v>6</v>
      </c>
      <c r="H683" s="328" t="s">
        <v>177</v>
      </c>
      <c r="I683" s="352">
        <v>22.8</v>
      </c>
      <c r="J683" s="352">
        <f t="shared" si="98"/>
        <v>3.8000000000000003</v>
      </c>
      <c r="K683" s="352">
        <f t="shared" si="99"/>
        <v>6.49</v>
      </c>
      <c r="L683" s="358">
        <f t="shared" si="100"/>
        <v>0.41448382126348227</v>
      </c>
      <c r="M683" s="356">
        <v>0.15</v>
      </c>
      <c r="N683" s="352">
        <f t="shared" si="101"/>
        <v>19.38</v>
      </c>
      <c r="O683" s="352">
        <f t="shared" si="102"/>
        <v>3.23</v>
      </c>
      <c r="P683" s="352">
        <f t="shared" si="103"/>
        <v>5.49</v>
      </c>
      <c r="Q683" s="359">
        <f t="shared" si="104"/>
        <v>0.41165755919854286</v>
      </c>
    </row>
    <row r="684" spans="2:17" s="335" customFormat="1" x14ac:dyDescent="0.5">
      <c r="B684" s="351">
        <v>500324</v>
      </c>
      <c r="C684" s="326" t="s">
        <v>2810</v>
      </c>
      <c r="D684" s="326" t="s">
        <v>2819</v>
      </c>
      <c r="E684" s="327">
        <v>853687004713</v>
      </c>
      <c r="F684" s="328">
        <v>6</v>
      </c>
      <c r="G684" s="329">
        <v>6</v>
      </c>
      <c r="H684" s="328" t="s">
        <v>177</v>
      </c>
      <c r="I684" s="352">
        <v>22.8</v>
      </c>
      <c r="J684" s="352">
        <f t="shared" si="98"/>
        <v>3.8000000000000003</v>
      </c>
      <c r="K684" s="352">
        <f t="shared" si="99"/>
        <v>6.49</v>
      </c>
      <c r="L684" s="358">
        <f t="shared" si="100"/>
        <v>0.41448382126348227</v>
      </c>
      <c r="M684" s="356">
        <v>0.15</v>
      </c>
      <c r="N684" s="352">
        <f t="shared" si="101"/>
        <v>19.38</v>
      </c>
      <c r="O684" s="352">
        <f t="shared" si="102"/>
        <v>3.23</v>
      </c>
      <c r="P684" s="352">
        <f t="shared" si="103"/>
        <v>5.49</v>
      </c>
      <c r="Q684" s="359">
        <f t="shared" si="104"/>
        <v>0.41165755919854286</v>
      </c>
    </row>
    <row r="685" spans="2:17" s="372" customFormat="1" x14ac:dyDescent="0.5">
      <c r="B685" s="366">
        <v>500350</v>
      </c>
      <c r="C685" s="367" t="s">
        <v>2810</v>
      </c>
      <c r="D685" s="367" t="s">
        <v>2828</v>
      </c>
      <c r="E685" s="368">
        <v>853687004904</v>
      </c>
      <c r="F685" s="369">
        <v>6</v>
      </c>
      <c r="G685" s="370">
        <v>12</v>
      </c>
      <c r="H685" s="369" t="s">
        <v>177</v>
      </c>
      <c r="I685" s="353">
        <v>29.8</v>
      </c>
      <c r="J685" s="353">
        <f t="shared" si="98"/>
        <v>4.9666666666666668</v>
      </c>
      <c r="K685" s="353">
        <f t="shared" si="99"/>
        <v>8.49</v>
      </c>
      <c r="L685" s="355">
        <f t="shared" si="100"/>
        <v>0.4149980369061641</v>
      </c>
      <c r="M685" s="371">
        <v>0.15</v>
      </c>
      <c r="N685" s="353">
        <f t="shared" si="101"/>
        <v>25.33</v>
      </c>
      <c r="O685" s="353">
        <f t="shared" si="102"/>
        <v>4.2216666666666667</v>
      </c>
      <c r="P685" s="353">
        <f t="shared" si="103"/>
        <v>7.49</v>
      </c>
      <c r="Q685" s="357">
        <f t="shared" si="104"/>
        <v>0.43635959056519807</v>
      </c>
    </row>
    <row r="686" spans="2:17" s="372" customFormat="1" x14ac:dyDescent="0.5">
      <c r="B686" s="366">
        <v>500351</v>
      </c>
      <c r="C686" s="367" t="s">
        <v>2810</v>
      </c>
      <c r="D686" s="367" t="s">
        <v>2829</v>
      </c>
      <c r="E686" s="368">
        <v>853687004911</v>
      </c>
      <c r="F686" s="369">
        <v>6</v>
      </c>
      <c r="G686" s="370">
        <v>12</v>
      </c>
      <c r="H686" s="369" t="s">
        <v>177</v>
      </c>
      <c r="I686" s="353">
        <v>29.8</v>
      </c>
      <c r="J686" s="353">
        <f t="shared" si="98"/>
        <v>4.9666666666666668</v>
      </c>
      <c r="K686" s="353">
        <f t="shared" si="99"/>
        <v>8.49</v>
      </c>
      <c r="L686" s="355">
        <f t="shared" si="100"/>
        <v>0.4149980369061641</v>
      </c>
      <c r="M686" s="371">
        <v>0.15</v>
      </c>
      <c r="N686" s="353">
        <f t="shared" si="101"/>
        <v>25.33</v>
      </c>
      <c r="O686" s="353">
        <f t="shared" si="102"/>
        <v>4.2216666666666667</v>
      </c>
      <c r="P686" s="353">
        <f t="shared" si="103"/>
        <v>7.49</v>
      </c>
      <c r="Q686" s="357">
        <f t="shared" si="104"/>
        <v>0.43635959056519807</v>
      </c>
    </row>
    <row r="687" spans="2:17" s="372" customFormat="1" x14ac:dyDescent="0.5">
      <c r="B687" s="366">
        <v>500352</v>
      </c>
      <c r="C687" s="367" t="s">
        <v>2810</v>
      </c>
      <c r="D687" s="367" t="s">
        <v>2830</v>
      </c>
      <c r="E687" s="368">
        <v>853687004928</v>
      </c>
      <c r="F687" s="369">
        <v>6</v>
      </c>
      <c r="G687" s="370">
        <v>12</v>
      </c>
      <c r="H687" s="369" t="s">
        <v>177</v>
      </c>
      <c r="I687" s="353">
        <v>29.8</v>
      </c>
      <c r="J687" s="353">
        <f t="shared" si="98"/>
        <v>4.9666666666666668</v>
      </c>
      <c r="K687" s="353">
        <f t="shared" si="99"/>
        <v>8.49</v>
      </c>
      <c r="L687" s="355">
        <f t="shared" si="100"/>
        <v>0.4149980369061641</v>
      </c>
      <c r="M687" s="371">
        <v>0.15</v>
      </c>
      <c r="N687" s="353">
        <f t="shared" si="101"/>
        <v>25.33</v>
      </c>
      <c r="O687" s="353">
        <f t="shared" si="102"/>
        <v>4.2216666666666667</v>
      </c>
      <c r="P687" s="353">
        <f t="shared" si="103"/>
        <v>7.49</v>
      </c>
      <c r="Q687" s="357">
        <f t="shared" si="104"/>
        <v>0.43635959056519807</v>
      </c>
    </row>
    <row r="688" spans="2:17" s="372" customFormat="1" x14ac:dyDescent="0.5">
      <c r="B688" s="366">
        <v>500353</v>
      </c>
      <c r="C688" s="367" t="s">
        <v>2810</v>
      </c>
      <c r="D688" s="367" t="s">
        <v>2831</v>
      </c>
      <c r="E688" s="368">
        <v>853687004935</v>
      </c>
      <c r="F688" s="369">
        <v>6</v>
      </c>
      <c r="G688" s="370">
        <v>12</v>
      </c>
      <c r="H688" s="369" t="s">
        <v>177</v>
      </c>
      <c r="I688" s="353">
        <v>29.8</v>
      </c>
      <c r="J688" s="353">
        <f t="shared" si="98"/>
        <v>4.9666666666666668</v>
      </c>
      <c r="K688" s="353">
        <f t="shared" si="99"/>
        <v>8.49</v>
      </c>
      <c r="L688" s="355">
        <f t="shared" si="100"/>
        <v>0.4149980369061641</v>
      </c>
      <c r="M688" s="371">
        <v>0.15</v>
      </c>
      <c r="N688" s="353">
        <f t="shared" si="101"/>
        <v>25.33</v>
      </c>
      <c r="O688" s="353">
        <f t="shared" si="102"/>
        <v>4.2216666666666667</v>
      </c>
      <c r="P688" s="353">
        <f t="shared" si="103"/>
        <v>7.49</v>
      </c>
      <c r="Q688" s="357">
        <f t="shared" si="104"/>
        <v>0.43635959056519807</v>
      </c>
    </row>
    <row r="689" spans="2:17" s="344" customFormat="1" x14ac:dyDescent="0.5">
      <c r="B689" s="361" t="str">
        <f>C690</f>
        <v>Fronen</v>
      </c>
      <c r="C689" s="345"/>
      <c r="D689" s="345"/>
      <c r="E689" s="346"/>
      <c r="F689" s="347"/>
      <c r="G689" s="348"/>
      <c r="H689" s="347"/>
      <c r="I689" s="362"/>
      <c r="J689" s="362"/>
      <c r="K689" s="362"/>
      <c r="L689" s="363"/>
      <c r="M689" s="364"/>
      <c r="N689" s="362"/>
      <c r="O689" s="362"/>
      <c r="P689" s="362"/>
      <c r="Q689" s="365"/>
    </row>
    <row r="690" spans="2:17" s="372" customFormat="1" x14ac:dyDescent="0.5">
      <c r="B690" s="366">
        <v>500600</v>
      </c>
      <c r="C690" s="367" t="s">
        <v>2839</v>
      </c>
      <c r="D690" s="367" t="s">
        <v>2840</v>
      </c>
      <c r="E690" s="368">
        <v>812184030014</v>
      </c>
      <c r="F690" s="369">
        <v>8</v>
      </c>
      <c r="G690" s="370">
        <v>16</v>
      </c>
      <c r="H690" s="369" t="s">
        <v>177</v>
      </c>
      <c r="I690" s="353">
        <v>31.6</v>
      </c>
      <c r="J690" s="353">
        <f t="shared" si="98"/>
        <v>3.95</v>
      </c>
      <c r="K690" s="353">
        <f t="shared" si="99"/>
        <v>6.99</v>
      </c>
      <c r="L690" s="355">
        <f t="shared" si="100"/>
        <v>0.43490701001430615</v>
      </c>
      <c r="M690" s="371">
        <v>0.2</v>
      </c>
      <c r="N690" s="353">
        <f t="shared" si="101"/>
        <v>25.28</v>
      </c>
      <c r="O690" s="353">
        <f t="shared" si="102"/>
        <v>3.16</v>
      </c>
      <c r="P690" s="353">
        <f t="shared" si="103"/>
        <v>5.49</v>
      </c>
      <c r="Q690" s="357">
        <f t="shared" si="104"/>
        <v>0.42440801457194899</v>
      </c>
    </row>
    <row r="691" spans="2:17" s="372" customFormat="1" x14ac:dyDescent="0.5">
      <c r="B691" s="366">
        <v>500601</v>
      </c>
      <c r="C691" s="367" t="s">
        <v>2839</v>
      </c>
      <c r="D691" s="367" t="s">
        <v>2841</v>
      </c>
      <c r="E691" s="368">
        <v>812184030038</v>
      </c>
      <c r="F691" s="369">
        <v>8</v>
      </c>
      <c r="G691" s="370">
        <v>16</v>
      </c>
      <c r="H691" s="369" t="s">
        <v>177</v>
      </c>
      <c r="I691" s="353">
        <v>31.6</v>
      </c>
      <c r="J691" s="353">
        <f t="shared" si="98"/>
        <v>3.95</v>
      </c>
      <c r="K691" s="353">
        <f t="shared" si="99"/>
        <v>6.99</v>
      </c>
      <c r="L691" s="355">
        <f t="shared" si="100"/>
        <v>0.43490701001430615</v>
      </c>
      <c r="M691" s="371">
        <v>0.2</v>
      </c>
      <c r="N691" s="353">
        <f t="shared" si="101"/>
        <v>25.28</v>
      </c>
      <c r="O691" s="353">
        <f t="shared" si="102"/>
        <v>3.16</v>
      </c>
      <c r="P691" s="353">
        <f t="shared" si="103"/>
        <v>5.49</v>
      </c>
      <c r="Q691" s="357">
        <f t="shared" si="104"/>
        <v>0.42440801457194899</v>
      </c>
    </row>
    <row r="692" spans="2:17" s="372" customFormat="1" x14ac:dyDescent="0.5">
      <c r="B692" s="366">
        <v>500602</v>
      </c>
      <c r="C692" s="367" t="s">
        <v>2839</v>
      </c>
      <c r="D692" s="367" t="s">
        <v>2842</v>
      </c>
      <c r="E692" s="368">
        <v>812184030052</v>
      </c>
      <c r="F692" s="369">
        <v>8</v>
      </c>
      <c r="G692" s="370">
        <v>16</v>
      </c>
      <c r="H692" s="369" t="s">
        <v>177</v>
      </c>
      <c r="I692" s="353">
        <v>31.6</v>
      </c>
      <c r="J692" s="353">
        <f t="shared" si="98"/>
        <v>3.95</v>
      </c>
      <c r="K692" s="353">
        <f t="shared" si="99"/>
        <v>6.99</v>
      </c>
      <c r="L692" s="355">
        <f t="shared" si="100"/>
        <v>0.43490701001430615</v>
      </c>
      <c r="M692" s="371">
        <v>0.2</v>
      </c>
      <c r="N692" s="353">
        <f t="shared" si="101"/>
        <v>25.28</v>
      </c>
      <c r="O692" s="353">
        <f t="shared" si="102"/>
        <v>3.16</v>
      </c>
      <c r="P692" s="353">
        <f t="shared" si="103"/>
        <v>5.49</v>
      </c>
      <c r="Q692" s="357">
        <f t="shared" si="104"/>
        <v>0.42440801457194899</v>
      </c>
    </row>
    <row r="693" spans="2:17" s="372" customFormat="1" x14ac:dyDescent="0.5">
      <c r="B693" s="366">
        <v>500603</v>
      </c>
      <c r="C693" s="367" t="s">
        <v>2839</v>
      </c>
      <c r="D693" s="367" t="s">
        <v>2843</v>
      </c>
      <c r="E693" s="368">
        <v>812184030083</v>
      </c>
      <c r="F693" s="369">
        <v>8</v>
      </c>
      <c r="G693" s="370">
        <v>16</v>
      </c>
      <c r="H693" s="369" t="s">
        <v>177</v>
      </c>
      <c r="I693" s="353">
        <v>31.6</v>
      </c>
      <c r="J693" s="353">
        <f t="shared" si="98"/>
        <v>3.95</v>
      </c>
      <c r="K693" s="353">
        <f t="shared" si="99"/>
        <v>6.99</v>
      </c>
      <c r="L693" s="355">
        <f t="shared" si="100"/>
        <v>0.43490701001430615</v>
      </c>
      <c r="M693" s="371">
        <v>0.2</v>
      </c>
      <c r="N693" s="353">
        <f t="shared" si="101"/>
        <v>25.28</v>
      </c>
      <c r="O693" s="353">
        <f t="shared" si="102"/>
        <v>3.16</v>
      </c>
      <c r="P693" s="353">
        <f t="shared" si="103"/>
        <v>5.49</v>
      </c>
      <c r="Q693" s="357">
        <f t="shared" si="104"/>
        <v>0.42440801457194899</v>
      </c>
    </row>
    <row r="694" spans="2:17" s="372" customFormat="1" x14ac:dyDescent="0.5">
      <c r="B694" s="366">
        <v>500604</v>
      </c>
      <c r="C694" s="367" t="s">
        <v>2839</v>
      </c>
      <c r="D694" s="367" t="s">
        <v>2844</v>
      </c>
      <c r="E694" s="368">
        <v>812184030090</v>
      </c>
      <c r="F694" s="369">
        <v>8</v>
      </c>
      <c r="G694" s="370">
        <v>16</v>
      </c>
      <c r="H694" s="369" t="s">
        <v>177</v>
      </c>
      <c r="I694" s="353">
        <v>31.6</v>
      </c>
      <c r="J694" s="353">
        <f t="shared" si="98"/>
        <v>3.95</v>
      </c>
      <c r="K694" s="353">
        <f t="shared" si="99"/>
        <v>6.99</v>
      </c>
      <c r="L694" s="355">
        <f t="shared" si="100"/>
        <v>0.43490701001430615</v>
      </c>
      <c r="M694" s="371">
        <v>0.2</v>
      </c>
      <c r="N694" s="353">
        <f t="shared" si="101"/>
        <v>25.28</v>
      </c>
      <c r="O694" s="353">
        <f t="shared" si="102"/>
        <v>3.16</v>
      </c>
      <c r="P694" s="353">
        <f t="shared" si="103"/>
        <v>5.49</v>
      </c>
      <c r="Q694" s="357">
        <f t="shared" si="104"/>
        <v>0.42440801457194899</v>
      </c>
    </row>
    <row r="695" spans="2:17" s="344" customFormat="1" x14ac:dyDescent="0.5">
      <c r="B695" s="361" t="str">
        <f>C696</f>
        <v>Crust Away</v>
      </c>
      <c r="C695" s="345"/>
      <c r="D695" s="345"/>
      <c r="E695" s="346"/>
      <c r="F695" s="347"/>
      <c r="G695" s="348"/>
      <c r="H695" s="347"/>
      <c r="I695" s="362"/>
      <c r="J695" s="362"/>
      <c r="K695" s="362"/>
      <c r="L695" s="363"/>
      <c r="M695" s="364"/>
      <c r="N695" s="362"/>
      <c r="O695" s="362"/>
      <c r="P695" s="362"/>
      <c r="Q695" s="365"/>
    </row>
    <row r="696" spans="2:17" s="372" customFormat="1" x14ac:dyDescent="0.5">
      <c r="B696" s="366">
        <v>500700</v>
      </c>
      <c r="C696" s="367" t="s">
        <v>2845</v>
      </c>
      <c r="D696" s="367" t="s">
        <v>2846</v>
      </c>
      <c r="E696" s="368">
        <v>857907008574</v>
      </c>
      <c r="F696" s="369">
        <v>12</v>
      </c>
      <c r="G696" s="370">
        <v>10.58</v>
      </c>
      <c r="H696" s="369" t="s">
        <v>177</v>
      </c>
      <c r="I696" s="353">
        <v>39.700000000000003</v>
      </c>
      <c r="J696" s="353">
        <f t="shared" si="98"/>
        <v>3.3083333333333336</v>
      </c>
      <c r="K696" s="353">
        <f t="shared" si="99"/>
        <v>5.99</v>
      </c>
      <c r="L696" s="355">
        <f t="shared" si="100"/>
        <v>0.44769059543683914</v>
      </c>
      <c r="M696" s="371">
        <v>0.15</v>
      </c>
      <c r="N696" s="353">
        <f t="shared" si="101"/>
        <v>33.745000000000005</v>
      </c>
      <c r="O696" s="353">
        <f t="shared" si="102"/>
        <v>2.8120833333333337</v>
      </c>
      <c r="P696" s="353">
        <f t="shared" si="103"/>
        <v>4.99</v>
      </c>
      <c r="Q696" s="357">
        <f t="shared" si="104"/>
        <v>0.43645624582498327</v>
      </c>
    </row>
    <row r="697" spans="2:17" s="372" customFormat="1" x14ac:dyDescent="0.5">
      <c r="B697" s="366">
        <v>500701</v>
      </c>
      <c r="C697" s="367" t="s">
        <v>2845</v>
      </c>
      <c r="D697" s="367" t="s">
        <v>2847</v>
      </c>
      <c r="E697" s="368">
        <v>857907008581</v>
      </c>
      <c r="F697" s="369">
        <v>12</v>
      </c>
      <c r="G697" s="370">
        <v>10.58</v>
      </c>
      <c r="H697" s="369" t="s">
        <v>177</v>
      </c>
      <c r="I697" s="353">
        <v>39.700000000000003</v>
      </c>
      <c r="J697" s="353">
        <f t="shared" si="98"/>
        <v>3.3083333333333336</v>
      </c>
      <c r="K697" s="353">
        <f t="shared" si="99"/>
        <v>5.99</v>
      </c>
      <c r="L697" s="355">
        <f t="shared" si="100"/>
        <v>0.44769059543683914</v>
      </c>
      <c r="M697" s="371">
        <v>0.15</v>
      </c>
      <c r="N697" s="353">
        <f t="shared" si="101"/>
        <v>33.745000000000005</v>
      </c>
      <c r="O697" s="353">
        <f t="shared" si="102"/>
        <v>2.8120833333333337</v>
      </c>
      <c r="P697" s="353">
        <f t="shared" si="103"/>
        <v>4.99</v>
      </c>
      <c r="Q697" s="357">
        <f t="shared" si="104"/>
        <v>0.43645624582498327</v>
      </c>
    </row>
    <row r="698" spans="2:17" s="344" customFormat="1" x14ac:dyDescent="0.5">
      <c r="B698" s="361" t="str">
        <f>C699</f>
        <v>Just Veggin</v>
      </c>
      <c r="C698" s="345"/>
      <c r="D698" s="345"/>
      <c r="E698" s="346"/>
      <c r="F698" s="347"/>
      <c r="G698" s="348"/>
      <c r="H698" s="347"/>
      <c r="I698" s="362"/>
      <c r="J698" s="362"/>
      <c r="K698" s="362"/>
      <c r="L698" s="363"/>
      <c r="M698" s="364"/>
      <c r="N698" s="362"/>
      <c r="O698" s="362"/>
      <c r="P698" s="362"/>
      <c r="Q698" s="365"/>
    </row>
    <row r="699" spans="2:17" s="372" customFormat="1" x14ac:dyDescent="0.5">
      <c r="B699" s="366">
        <v>500710</v>
      </c>
      <c r="C699" s="367" t="s">
        <v>2848</v>
      </c>
      <c r="D699" s="367" t="s">
        <v>6146</v>
      </c>
      <c r="E699" s="368">
        <v>857907008635</v>
      </c>
      <c r="F699" s="369">
        <v>12</v>
      </c>
      <c r="G699" s="370">
        <v>4.2300000000000004</v>
      </c>
      <c r="H699" s="369" t="s">
        <v>177</v>
      </c>
      <c r="I699" s="353">
        <v>59.4</v>
      </c>
      <c r="J699" s="353">
        <f t="shared" si="98"/>
        <v>4.95</v>
      </c>
      <c r="K699" s="353">
        <f t="shared" si="99"/>
        <v>8.49</v>
      </c>
      <c r="L699" s="355">
        <f t="shared" si="100"/>
        <v>0.41696113074204949</v>
      </c>
      <c r="M699" s="371">
        <v>0.15</v>
      </c>
      <c r="N699" s="353">
        <f t="shared" si="101"/>
        <v>50.489999999999995</v>
      </c>
      <c r="O699" s="353">
        <f t="shared" si="102"/>
        <v>4.2074999999999996</v>
      </c>
      <c r="P699" s="353">
        <f t="shared" si="103"/>
        <v>7.49</v>
      </c>
      <c r="Q699" s="357">
        <f t="shared" si="104"/>
        <v>0.43825100133511358</v>
      </c>
    </row>
    <row r="700" spans="2:17" s="344" customFormat="1" x14ac:dyDescent="0.5">
      <c r="B700" s="361" t="str">
        <f>C701</f>
        <v>Ludas Dumplings</v>
      </c>
      <c r="C700" s="345"/>
      <c r="D700" s="345"/>
      <c r="E700" s="346"/>
      <c r="F700" s="347"/>
      <c r="G700" s="348"/>
      <c r="H700" s="347"/>
      <c r="I700" s="362"/>
      <c r="J700" s="362"/>
      <c r="K700" s="362"/>
      <c r="L700" s="363"/>
      <c r="M700" s="364"/>
      <c r="N700" s="362"/>
      <c r="O700" s="362"/>
      <c r="P700" s="362"/>
      <c r="Q700" s="365"/>
    </row>
    <row r="701" spans="2:17" s="372" customFormat="1" x14ac:dyDescent="0.5">
      <c r="B701" s="366">
        <v>502000</v>
      </c>
      <c r="C701" s="367" t="s">
        <v>2873</v>
      </c>
      <c r="D701" s="367" t="s">
        <v>2874</v>
      </c>
      <c r="E701" s="368">
        <v>850035346006</v>
      </c>
      <c r="F701" s="369">
        <v>6</v>
      </c>
      <c r="G701" s="370">
        <v>12</v>
      </c>
      <c r="H701" s="369" t="s">
        <v>177</v>
      </c>
      <c r="I701" s="353">
        <v>29.7</v>
      </c>
      <c r="J701" s="353">
        <f t="shared" si="98"/>
        <v>4.95</v>
      </c>
      <c r="K701" s="353">
        <f t="shared" si="99"/>
        <v>8.49</v>
      </c>
      <c r="L701" s="355">
        <f t="shared" si="100"/>
        <v>0.41696113074204949</v>
      </c>
      <c r="M701" s="371">
        <v>0.15</v>
      </c>
      <c r="N701" s="353">
        <f t="shared" si="101"/>
        <v>25.244999999999997</v>
      </c>
      <c r="O701" s="353">
        <f t="shared" si="102"/>
        <v>4.2074999999999996</v>
      </c>
      <c r="P701" s="353">
        <f t="shared" si="103"/>
        <v>7.49</v>
      </c>
      <c r="Q701" s="357">
        <f t="shared" si="104"/>
        <v>0.43825100133511358</v>
      </c>
    </row>
    <row r="702" spans="2:17" s="372" customFormat="1" x14ac:dyDescent="0.5">
      <c r="B702" s="366">
        <v>502001</v>
      </c>
      <c r="C702" s="367" t="s">
        <v>2873</v>
      </c>
      <c r="D702" s="367" t="s">
        <v>2875</v>
      </c>
      <c r="E702" s="368">
        <v>850035346112</v>
      </c>
      <c r="F702" s="369">
        <v>6</v>
      </c>
      <c r="G702" s="370">
        <v>12</v>
      </c>
      <c r="H702" s="369" t="s">
        <v>177</v>
      </c>
      <c r="I702" s="353">
        <v>29.7</v>
      </c>
      <c r="J702" s="353">
        <f t="shared" si="98"/>
        <v>4.95</v>
      </c>
      <c r="K702" s="353">
        <f t="shared" si="99"/>
        <v>8.49</v>
      </c>
      <c r="L702" s="355">
        <f t="shared" si="100"/>
        <v>0.41696113074204949</v>
      </c>
      <c r="M702" s="371">
        <v>0.15</v>
      </c>
      <c r="N702" s="353">
        <f t="shared" si="101"/>
        <v>25.244999999999997</v>
      </c>
      <c r="O702" s="353">
        <f t="shared" si="102"/>
        <v>4.2074999999999996</v>
      </c>
      <c r="P702" s="353">
        <f t="shared" si="103"/>
        <v>7.49</v>
      </c>
      <c r="Q702" s="357">
        <f t="shared" si="104"/>
        <v>0.43825100133511358</v>
      </c>
    </row>
    <row r="703" spans="2:17" s="372" customFormat="1" x14ac:dyDescent="0.5">
      <c r="B703" s="366">
        <v>502002</v>
      </c>
      <c r="C703" s="367" t="s">
        <v>2873</v>
      </c>
      <c r="D703" s="367" t="s">
        <v>2876</v>
      </c>
      <c r="E703" s="368">
        <v>850035346129</v>
      </c>
      <c r="F703" s="369">
        <v>6</v>
      </c>
      <c r="G703" s="370">
        <v>12</v>
      </c>
      <c r="H703" s="369" t="s">
        <v>177</v>
      </c>
      <c r="I703" s="353">
        <v>29.7</v>
      </c>
      <c r="J703" s="353">
        <f t="shared" si="98"/>
        <v>4.95</v>
      </c>
      <c r="K703" s="353">
        <f t="shared" si="99"/>
        <v>8.49</v>
      </c>
      <c r="L703" s="355">
        <f t="shared" si="100"/>
        <v>0.41696113074204949</v>
      </c>
      <c r="M703" s="371">
        <v>0.15</v>
      </c>
      <c r="N703" s="353">
        <f t="shared" si="101"/>
        <v>25.244999999999997</v>
      </c>
      <c r="O703" s="353">
        <f t="shared" si="102"/>
        <v>4.2074999999999996</v>
      </c>
      <c r="P703" s="353">
        <f t="shared" si="103"/>
        <v>7.49</v>
      </c>
      <c r="Q703" s="357">
        <f t="shared" si="104"/>
        <v>0.43825100133511358</v>
      </c>
    </row>
    <row r="704" spans="2:17" s="344" customFormat="1" x14ac:dyDescent="0.5">
      <c r="B704" s="361" t="str">
        <f>C705</f>
        <v>Yasso</v>
      </c>
      <c r="C704" s="345"/>
      <c r="D704" s="345"/>
      <c r="E704" s="346"/>
      <c r="F704" s="347"/>
      <c r="G704" s="348"/>
      <c r="H704" s="347"/>
      <c r="I704" s="362"/>
      <c r="J704" s="362"/>
      <c r="K704" s="362"/>
      <c r="L704" s="363"/>
      <c r="M704" s="364"/>
      <c r="N704" s="362"/>
      <c r="O704" s="362"/>
      <c r="P704" s="362"/>
      <c r="Q704" s="365"/>
    </row>
    <row r="705" spans="2:17" s="372" customFormat="1" x14ac:dyDescent="0.5">
      <c r="B705" s="366">
        <v>503100</v>
      </c>
      <c r="C705" s="367" t="s">
        <v>2893</v>
      </c>
      <c r="D705" s="367" t="s">
        <v>5605</v>
      </c>
      <c r="E705" s="368">
        <v>851035003623</v>
      </c>
      <c r="F705" s="369">
        <v>8</v>
      </c>
      <c r="G705" s="370">
        <v>14</v>
      </c>
      <c r="H705" s="369" t="s">
        <v>177</v>
      </c>
      <c r="I705" s="353">
        <v>39.01</v>
      </c>
      <c r="J705" s="353">
        <f t="shared" si="98"/>
        <v>4.8762499999999998</v>
      </c>
      <c r="K705" s="353">
        <f t="shared" si="99"/>
        <v>8.49</v>
      </c>
      <c r="L705" s="355">
        <f t="shared" si="100"/>
        <v>0.42564782096584219</v>
      </c>
      <c r="M705" s="371">
        <v>0.2</v>
      </c>
      <c r="N705" s="353">
        <f t="shared" si="101"/>
        <v>31.207999999999998</v>
      </c>
      <c r="O705" s="353">
        <f t="shared" si="102"/>
        <v>3.9009999999999998</v>
      </c>
      <c r="P705" s="353">
        <f t="shared" si="103"/>
        <v>6.99</v>
      </c>
      <c r="Q705" s="357">
        <f t="shared" si="104"/>
        <v>0.44191702432045782</v>
      </c>
    </row>
    <row r="706" spans="2:17" s="372" customFormat="1" x14ac:dyDescent="0.5">
      <c r="B706" s="366">
        <v>503101</v>
      </c>
      <c r="C706" s="367" t="s">
        <v>2893</v>
      </c>
      <c r="D706" s="367" t="s">
        <v>2894</v>
      </c>
      <c r="E706" s="368">
        <v>851035003234</v>
      </c>
      <c r="F706" s="369">
        <v>8</v>
      </c>
      <c r="G706" s="370">
        <v>14</v>
      </c>
      <c r="H706" s="369" t="s">
        <v>177</v>
      </c>
      <c r="I706" s="353">
        <v>39.01</v>
      </c>
      <c r="J706" s="353">
        <f t="shared" si="98"/>
        <v>4.8762499999999998</v>
      </c>
      <c r="K706" s="353">
        <f t="shared" si="99"/>
        <v>8.49</v>
      </c>
      <c r="L706" s="355">
        <f t="shared" si="100"/>
        <v>0.42564782096584219</v>
      </c>
      <c r="M706" s="371">
        <v>0.2</v>
      </c>
      <c r="N706" s="353">
        <f t="shared" si="101"/>
        <v>31.207999999999998</v>
      </c>
      <c r="O706" s="353">
        <f t="shared" si="102"/>
        <v>3.9009999999999998</v>
      </c>
      <c r="P706" s="353">
        <f t="shared" si="103"/>
        <v>6.99</v>
      </c>
      <c r="Q706" s="357">
        <f t="shared" si="104"/>
        <v>0.44191702432045782</v>
      </c>
    </row>
    <row r="707" spans="2:17" s="372" customFormat="1" x14ac:dyDescent="0.5">
      <c r="B707" s="366">
        <v>503102</v>
      </c>
      <c r="C707" s="367" t="s">
        <v>2893</v>
      </c>
      <c r="D707" s="367" t="s">
        <v>5606</v>
      </c>
      <c r="E707" s="368">
        <v>851035003241</v>
      </c>
      <c r="F707" s="369">
        <v>8</v>
      </c>
      <c r="G707" s="370">
        <v>14</v>
      </c>
      <c r="H707" s="369" t="s">
        <v>177</v>
      </c>
      <c r="I707" s="353">
        <v>39.01</v>
      </c>
      <c r="J707" s="353">
        <f t="shared" si="98"/>
        <v>4.8762499999999998</v>
      </c>
      <c r="K707" s="353">
        <f t="shared" si="99"/>
        <v>8.49</v>
      </c>
      <c r="L707" s="355">
        <f t="shared" si="100"/>
        <v>0.42564782096584219</v>
      </c>
      <c r="M707" s="371">
        <v>0.2</v>
      </c>
      <c r="N707" s="353">
        <f t="shared" si="101"/>
        <v>31.207999999999998</v>
      </c>
      <c r="O707" s="353">
        <f t="shared" si="102"/>
        <v>3.9009999999999998</v>
      </c>
      <c r="P707" s="353">
        <f t="shared" si="103"/>
        <v>6.99</v>
      </c>
      <c r="Q707" s="357">
        <f t="shared" si="104"/>
        <v>0.44191702432045782</v>
      </c>
    </row>
    <row r="708" spans="2:17" s="372" customFormat="1" x14ac:dyDescent="0.5">
      <c r="B708" s="366">
        <v>503103</v>
      </c>
      <c r="C708" s="367" t="s">
        <v>2893</v>
      </c>
      <c r="D708" s="367" t="s">
        <v>2895</v>
      </c>
      <c r="E708" s="368">
        <v>851035003326</v>
      </c>
      <c r="F708" s="369">
        <v>8</v>
      </c>
      <c r="G708" s="370">
        <v>14</v>
      </c>
      <c r="H708" s="369" t="s">
        <v>177</v>
      </c>
      <c r="I708" s="353">
        <v>39.01</v>
      </c>
      <c r="J708" s="353">
        <f t="shared" si="98"/>
        <v>4.8762499999999998</v>
      </c>
      <c r="K708" s="353">
        <f t="shared" si="99"/>
        <v>8.49</v>
      </c>
      <c r="L708" s="355">
        <f t="shared" si="100"/>
        <v>0.42564782096584219</v>
      </c>
      <c r="M708" s="371">
        <v>0.2</v>
      </c>
      <c r="N708" s="353">
        <f t="shared" si="101"/>
        <v>31.207999999999998</v>
      </c>
      <c r="O708" s="353">
        <f t="shared" si="102"/>
        <v>3.9009999999999998</v>
      </c>
      <c r="P708" s="353">
        <f t="shared" si="103"/>
        <v>6.99</v>
      </c>
      <c r="Q708" s="357">
        <f t="shared" si="104"/>
        <v>0.44191702432045782</v>
      </c>
    </row>
    <row r="709" spans="2:17" s="372" customFormat="1" x14ac:dyDescent="0.5">
      <c r="B709" s="366">
        <v>503104</v>
      </c>
      <c r="C709" s="367" t="s">
        <v>2893</v>
      </c>
      <c r="D709" s="367" t="s">
        <v>5607</v>
      </c>
      <c r="E709" s="368">
        <v>851035003630</v>
      </c>
      <c r="F709" s="369">
        <v>8</v>
      </c>
      <c r="G709" s="370">
        <v>14</v>
      </c>
      <c r="H709" s="369" t="s">
        <v>177</v>
      </c>
      <c r="I709" s="353">
        <v>39.01</v>
      </c>
      <c r="J709" s="353">
        <f t="shared" si="98"/>
        <v>4.8762499999999998</v>
      </c>
      <c r="K709" s="353">
        <f t="shared" si="99"/>
        <v>8.49</v>
      </c>
      <c r="L709" s="355">
        <f t="shared" si="100"/>
        <v>0.42564782096584219</v>
      </c>
      <c r="M709" s="371">
        <v>0.2</v>
      </c>
      <c r="N709" s="353">
        <f t="shared" si="101"/>
        <v>31.207999999999998</v>
      </c>
      <c r="O709" s="353">
        <f t="shared" si="102"/>
        <v>3.9009999999999998</v>
      </c>
      <c r="P709" s="353">
        <f t="shared" si="103"/>
        <v>6.99</v>
      </c>
      <c r="Q709" s="357">
        <f t="shared" si="104"/>
        <v>0.44191702432045782</v>
      </c>
    </row>
    <row r="710" spans="2:17" s="372" customFormat="1" x14ac:dyDescent="0.5">
      <c r="B710" s="366">
        <v>503105</v>
      </c>
      <c r="C710" s="367" t="s">
        <v>2893</v>
      </c>
      <c r="D710" s="367" t="s">
        <v>2896</v>
      </c>
      <c r="E710" s="368">
        <v>851035003319</v>
      </c>
      <c r="F710" s="369">
        <v>8</v>
      </c>
      <c r="G710" s="370">
        <v>14</v>
      </c>
      <c r="H710" s="369" t="s">
        <v>177</v>
      </c>
      <c r="I710" s="353">
        <v>39.01</v>
      </c>
      <c r="J710" s="353">
        <f t="shared" si="98"/>
        <v>4.8762499999999998</v>
      </c>
      <c r="K710" s="353">
        <f t="shared" si="99"/>
        <v>8.49</v>
      </c>
      <c r="L710" s="355">
        <f t="shared" si="100"/>
        <v>0.42564782096584219</v>
      </c>
      <c r="M710" s="371">
        <v>0.2</v>
      </c>
      <c r="N710" s="353">
        <f t="shared" si="101"/>
        <v>31.207999999999998</v>
      </c>
      <c r="O710" s="353">
        <f t="shared" si="102"/>
        <v>3.9009999999999998</v>
      </c>
      <c r="P710" s="353">
        <f t="shared" si="103"/>
        <v>6.99</v>
      </c>
      <c r="Q710" s="357">
        <f t="shared" si="104"/>
        <v>0.44191702432045782</v>
      </c>
    </row>
    <row r="711" spans="2:17" s="372" customFormat="1" x14ac:dyDescent="0.5">
      <c r="B711" s="366">
        <v>503106</v>
      </c>
      <c r="C711" s="367" t="s">
        <v>2893</v>
      </c>
      <c r="D711" s="367" t="s">
        <v>5608</v>
      </c>
      <c r="E711" s="368">
        <v>851035003227</v>
      </c>
      <c r="F711" s="369">
        <v>8</v>
      </c>
      <c r="G711" s="370">
        <v>14</v>
      </c>
      <c r="H711" s="369" t="s">
        <v>177</v>
      </c>
      <c r="I711" s="353">
        <v>39.01</v>
      </c>
      <c r="J711" s="353">
        <f t="shared" si="98"/>
        <v>4.8762499999999998</v>
      </c>
      <c r="K711" s="353">
        <f t="shared" si="99"/>
        <v>8.49</v>
      </c>
      <c r="L711" s="355">
        <f t="shared" si="100"/>
        <v>0.42564782096584219</v>
      </c>
      <c r="M711" s="371">
        <v>0.2</v>
      </c>
      <c r="N711" s="353">
        <f t="shared" si="101"/>
        <v>31.207999999999998</v>
      </c>
      <c r="O711" s="353">
        <f t="shared" si="102"/>
        <v>3.9009999999999998</v>
      </c>
      <c r="P711" s="353">
        <f t="shared" si="103"/>
        <v>6.99</v>
      </c>
      <c r="Q711" s="357">
        <f t="shared" si="104"/>
        <v>0.44191702432045782</v>
      </c>
    </row>
    <row r="712" spans="2:17" s="372" customFormat="1" x14ac:dyDescent="0.5">
      <c r="B712" s="366">
        <v>503107</v>
      </c>
      <c r="C712" s="367" t="s">
        <v>2893</v>
      </c>
      <c r="D712" s="367" t="s">
        <v>5609</v>
      </c>
      <c r="E712" s="368">
        <v>851035003449</v>
      </c>
      <c r="F712" s="369">
        <v>8</v>
      </c>
      <c r="G712" s="370">
        <v>14</v>
      </c>
      <c r="H712" s="369" t="s">
        <v>177</v>
      </c>
      <c r="I712" s="353">
        <v>39.01</v>
      </c>
      <c r="J712" s="353">
        <f t="shared" si="98"/>
        <v>4.8762499999999998</v>
      </c>
      <c r="K712" s="353">
        <f t="shared" si="99"/>
        <v>8.49</v>
      </c>
      <c r="L712" s="355">
        <f t="shared" si="100"/>
        <v>0.42564782096584219</v>
      </c>
      <c r="M712" s="371">
        <v>0.2</v>
      </c>
      <c r="N712" s="353">
        <f t="shared" si="101"/>
        <v>31.207999999999998</v>
      </c>
      <c r="O712" s="353">
        <f t="shared" si="102"/>
        <v>3.9009999999999998</v>
      </c>
      <c r="P712" s="353">
        <f t="shared" si="103"/>
        <v>6.99</v>
      </c>
      <c r="Q712" s="357">
        <f t="shared" si="104"/>
        <v>0.44191702432045782</v>
      </c>
    </row>
    <row r="713" spans="2:17" s="372" customFormat="1" x14ac:dyDescent="0.5">
      <c r="B713" s="366">
        <v>503109</v>
      </c>
      <c r="C713" s="367" t="s">
        <v>2893</v>
      </c>
      <c r="D713" s="367" t="s">
        <v>2897</v>
      </c>
      <c r="E713" s="368">
        <v>851035003562</v>
      </c>
      <c r="F713" s="369">
        <v>8</v>
      </c>
      <c r="G713" s="370">
        <v>14</v>
      </c>
      <c r="H713" s="369" t="s">
        <v>177</v>
      </c>
      <c r="I713" s="353">
        <v>39.01</v>
      </c>
      <c r="J713" s="353">
        <f t="shared" si="98"/>
        <v>4.8762499999999998</v>
      </c>
      <c r="K713" s="353">
        <f t="shared" si="99"/>
        <v>8.49</v>
      </c>
      <c r="L713" s="355">
        <f t="shared" si="100"/>
        <v>0.42564782096584219</v>
      </c>
      <c r="M713" s="371">
        <v>0.2</v>
      </c>
      <c r="N713" s="353">
        <f t="shared" si="101"/>
        <v>31.207999999999998</v>
      </c>
      <c r="O713" s="353">
        <f t="shared" si="102"/>
        <v>3.9009999999999998</v>
      </c>
      <c r="P713" s="353">
        <f t="shared" si="103"/>
        <v>6.99</v>
      </c>
      <c r="Q713" s="357">
        <f t="shared" si="104"/>
        <v>0.44191702432045782</v>
      </c>
    </row>
    <row r="714" spans="2:17" s="372" customFormat="1" x14ac:dyDescent="0.5">
      <c r="B714" s="366">
        <v>503110</v>
      </c>
      <c r="C714" s="367" t="s">
        <v>2893</v>
      </c>
      <c r="D714" s="367" t="s">
        <v>5610</v>
      </c>
      <c r="E714" s="368">
        <v>851035003647</v>
      </c>
      <c r="F714" s="369">
        <v>8</v>
      </c>
      <c r="G714" s="370">
        <v>14</v>
      </c>
      <c r="H714" s="369" t="s">
        <v>177</v>
      </c>
      <c r="I714" s="353">
        <v>39.01</v>
      </c>
      <c r="J714" s="353">
        <f t="shared" si="98"/>
        <v>4.8762499999999998</v>
      </c>
      <c r="K714" s="353">
        <f t="shared" si="99"/>
        <v>8.49</v>
      </c>
      <c r="L714" s="355">
        <f t="shared" si="100"/>
        <v>0.42564782096584219</v>
      </c>
      <c r="M714" s="371">
        <v>0.2</v>
      </c>
      <c r="N714" s="353">
        <f t="shared" si="101"/>
        <v>31.207999999999998</v>
      </c>
      <c r="O714" s="353">
        <f t="shared" si="102"/>
        <v>3.9009999999999998</v>
      </c>
      <c r="P714" s="353">
        <f t="shared" si="103"/>
        <v>6.99</v>
      </c>
      <c r="Q714" s="357">
        <f t="shared" si="104"/>
        <v>0.44191702432045782</v>
      </c>
    </row>
    <row r="715" spans="2:17" s="372" customFormat="1" x14ac:dyDescent="0.5">
      <c r="B715" s="366">
        <v>503111</v>
      </c>
      <c r="C715" s="367" t="s">
        <v>2893</v>
      </c>
      <c r="D715" s="367" t="s">
        <v>2898</v>
      </c>
      <c r="E715" s="368">
        <v>850001974059</v>
      </c>
      <c r="F715" s="369">
        <v>8</v>
      </c>
      <c r="G715" s="370">
        <v>10.6</v>
      </c>
      <c r="H715" s="369" t="s">
        <v>177</v>
      </c>
      <c r="I715" s="353">
        <v>39.01</v>
      </c>
      <c r="J715" s="353">
        <f t="shared" si="98"/>
        <v>4.8762499999999998</v>
      </c>
      <c r="K715" s="353">
        <f t="shared" si="99"/>
        <v>8.49</v>
      </c>
      <c r="L715" s="355">
        <f t="shared" si="100"/>
        <v>0.42564782096584219</v>
      </c>
      <c r="M715" s="371">
        <v>0.2</v>
      </c>
      <c r="N715" s="353">
        <f t="shared" si="101"/>
        <v>31.207999999999998</v>
      </c>
      <c r="O715" s="353">
        <f t="shared" si="102"/>
        <v>3.9009999999999998</v>
      </c>
      <c r="P715" s="353">
        <f t="shared" si="103"/>
        <v>6.99</v>
      </c>
      <c r="Q715" s="357">
        <f t="shared" si="104"/>
        <v>0.44191702432045782</v>
      </c>
    </row>
    <row r="716" spans="2:17" s="372" customFormat="1" x14ac:dyDescent="0.5">
      <c r="B716" s="366">
        <v>503112</v>
      </c>
      <c r="C716" s="367" t="s">
        <v>2893</v>
      </c>
      <c r="D716" s="367" t="s">
        <v>2899</v>
      </c>
      <c r="E716" s="368">
        <v>850001974066</v>
      </c>
      <c r="F716" s="369">
        <v>8</v>
      </c>
      <c r="G716" s="370">
        <v>10.6</v>
      </c>
      <c r="H716" s="369" t="s">
        <v>177</v>
      </c>
      <c r="I716" s="353">
        <v>39.01</v>
      </c>
      <c r="J716" s="353">
        <f t="shared" si="98"/>
        <v>4.8762499999999998</v>
      </c>
      <c r="K716" s="353">
        <f t="shared" si="99"/>
        <v>8.49</v>
      </c>
      <c r="L716" s="355">
        <f t="shared" si="100"/>
        <v>0.42564782096584219</v>
      </c>
      <c r="M716" s="371">
        <v>0.2</v>
      </c>
      <c r="N716" s="353">
        <f t="shared" si="101"/>
        <v>31.207999999999998</v>
      </c>
      <c r="O716" s="353">
        <f t="shared" si="102"/>
        <v>3.9009999999999998</v>
      </c>
      <c r="P716" s="353">
        <f t="shared" si="103"/>
        <v>6.99</v>
      </c>
      <c r="Q716" s="357">
        <f t="shared" si="104"/>
        <v>0.44191702432045782</v>
      </c>
    </row>
    <row r="717" spans="2:17" s="372" customFormat="1" x14ac:dyDescent="0.5">
      <c r="B717" s="366">
        <v>503113</v>
      </c>
      <c r="C717" s="367" t="s">
        <v>2893</v>
      </c>
      <c r="D717" s="367" t="s">
        <v>2900</v>
      </c>
      <c r="E717" s="368">
        <v>850001974073</v>
      </c>
      <c r="F717" s="369">
        <v>8</v>
      </c>
      <c r="G717" s="370">
        <v>10.6</v>
      </c>
      <c r="H717" s="369" t="s">
        <v>177</v>
      </c>
      <c r="I717" s="353">
        <v>39.01</v>
      </c>
      <c r="J717" s="353">
        <f t="shared" si="98"/>
        <v>4.8762499999999998</v>
      </c>
      <c r="K717" s="353">
        <f t="shared" si="99"/>
        <v>8.49</v>
      </c>
      <c r="L717" s="355">
        <f t="shared" si="100"/>
        <v>0.42564782096584219</v>
      </c>
      <c r="M717" s="371">
        <v>0.2</v>
      </c>
      <c r="N717" s="353">
        <f t="shared" si="101"/>
        <v>31.207999999999998</v>
      </c>
      <c r="O717" s="353">
        <f t="shared" si="102"/>
        <v>3.9009999999999998</v>
      </c>
      <c r="P717" s="353">
        <f t="shared" si="103"/>
        <v>6.99</v>
      </c>
      <c r="Q717" s="357">
        <f t="shared" si="104"/>
        <v>0.44191702432045782</v>
      </c>
    </row>
    <row r="718" spans="2:17" s="372" customFormat="1" x14ac:dyDescent="0.5">
      <c r="B718" s="366">
        <v>503114</v>
      </c>
      <c r="C718" s="367" t="s">
        <v>2893</v>
      </c>
      <c r="D718" s="367" t="s">
        <v>2901</v>
      </c>
      <c r="E718" s="368">
        <v>850001974578</v>
      </c>
      <c r="F718" s="369">
        <v>8</v>
      </c>
      <c r="G718" s="370">
        <v>10.6</v>
      </c>
      <c r="H718" s="369" t="s">
        <v>5487</v>
      </c>
      <c r="I718" s="353">
        <v>39.01</v>
      </c>
      <c r="J718" s="353">
        <f t="shared" si="98"/>
        <v>4.8762499999999998</v>
      </c>
      <c r="K718" s="353">
        <f t="shared" si="99"/>
        <v>8.49</v>
      </c>
      <c r="L718" s="355">
        <f t="shared" si="100"/>
        <v>0.42564782096584219</v>
      </c>
      <c r="M718" s="371">
        <v>0.2</v>
      </c>
      <c r="N718" s="353">
        <f t="shared" si="101"/>
        <v>31.207999999999998</v>
      </c>
      <c r="O718" s="353">
        <f t="shared" si="102"/>
        <v>3.9009999999999998</v>
      </c>
      <c r="P718" s="353">
        <f t="shared" si="103"/>
        <v>6.99</v>
      </c>
      <c r="Q718" s="357">
        <f t="shared" si="104"/>
        <v>0.44191702432045782</v>
      </c>
    </row>
    <row r="719" spans="2:17" s="372" customFormat="1" x14ac:dyDescent="0.5">
      <c r="B719" s="366">
        <v>503115</v>
      </c>
      <c r="C719" s="367" t="s">
        <v>2893</v>
      </c>
      <c r="D719" s="367" t="s">
        <v>2902</v>
      </c>
      <c r="E719" s="368">
        <v>850001974561</v>
      </c>
      <c r="F719" s="369">
        <v>8</v>
      </c>
      <c r="G719" s="370">
        <v>10.6</v>
      </c>
      <c r="H719" s="369" t="s">
        <v>5487</v>
      </c>
      <c r="I719" s="353">
        <v>39.01</v>
      </c>
      <c r="J719" s="353">
        <f t="shared" si="98"/>
        <v>4.8762499999999998</v>
      </c>
      <c r="K719" s="353">
        <f t="shared" si="99"/>
        <v>8.49</v>
      </c>
      <c r="L719" s="355">
        <f t="shared" si="100"/>
        <v>0.42564782096584219</v>
      </c>
      <c r="M719" s="371">
        <v>0.2</v>
      </c>
      <c r="N719" s="353">
        <f t="shared" si="101"/>
        <v>31.207999999999998</v>
      </c>
      <c r="O719" s="353">
        <f t="shared" si="102"/>
        <v>3.9009999999999998</v>
      </c>
      <c r="P719" s="353">
        <f t="shared" si="103"/>
        <v>6.99</v>
      </c>
      <c r="Q719" s="357">
        <f t="shared" si="104"/>
        <v>0.44191702432045782</v>
      </c>
    </row>
    <row r="720" spans="2:17" s="372" customFormat="1" x14ac:dyDescent="0.5">
      <c r="B720" s="366">
        <v>503116</v>
      </c>
      <c r="C720" s="367" t="s">
        <v>2893</v>
      </c>
      <c r="D720" s="367" t="s">
        <v>2903</v>
      </c>
      <c r="E720" s="368">
        <v>850001974677</v>
      </c>
      <c r="F720" s="369">
        <v>8</v>
      </c>
      <c r="G720" s="370">
        <v>14</v>
      </c>
      <c r="H720" s="369" t="s">
        <v>5487</v>
      </c>
      <c r="I720" s="353">
        <v>39.01</v>
      </c>
      <c r="J720" s="353">
        <f t="shared" si="98"/>
        <v>4.8762499999999998</v>
      </c>
      <c r="K720" s="353">
        <f t="shared" si="99"/>
        <v>8.49</v>
      </c>
      <c r="L720" s="355">
        <f t="shared" si="100"/>
        <v>0.42564782096584219</v>
      </c>
      <c r="M720" s="371">
        <v>0.2</v>
      </c>
      <c r="N720" s="353">
        <f t="shared" si="101"/>
        <v>31.207999999999998</v>
      </c>
      <c r="O720" s="353">
        <f t="shared" si="102"/>
        <v>3.9009999999999998</v>
      </c>
      <c r="P720" s="353">
        <f t="shared" si="103"/>
        <v>6.99</v>
      </c>
      <c r="Q720" s="357">
        <f t="shared" si="104"/>
        <v>0.44191702432045782</v>
      </c>
    </row>
    <row r="721" spans="2:17" s="372" customFormat="1" x14ac:dyDescent="0.5">
      <c r="B721" s="366">
        <v>503117</v>
      </c>
      <c r="C721" s="367" t="s">
        <v>2893</v>
      </c>
      <c r="D721" s="367" t="s">
        <v>2904</v>
      </c>
      <c r="E721" s="368">
        <v>850001974684</v>
      </c>
      <c r="F721" s="369">
        <v>8</v>
      </c>
      <c r="G721" s="370">
        <v>14</v>
      </c>
      <c r="H721" s="369" t="s">
        <v>5487</v>
      </c>
      <c r="I721" s="353">
        <v>39.01</v>
      </c>
      <c r="J721" s="353">
        <f t="shared" si="98"/>
        <v>4.8762499999999998</v>
      </c>
      <c r="K721" s="353">
        <f t="shared" si="99"/>
        <v>8.49</v>
      </c>
      <c r="L721" s="355">
        <f t="shared" si="100"/>
        <v>0.42564782096584219</v>
      </c>
      <c r="M721" s="371">
        <v>0.2</v>
      </c>
      <c r="N721" s="353">
        <f t="shared" si="101"/>
        <v>31.207999999999998</v>
      </c>
      <c r="O721" s="353">
        <f t="shared" si="102"/>
        <v>3.9009999999999998</v>
      </c>
      <c r="P721" s="353">
        <f t="shared" si="103"/>
        <v>6.99</v>
      </c>
      <c r="Q721" s="357">
        <f t="shared" si="104"/>
        <v>0.44191702432045782</v>
      </c>
    </row>
    <row r="722" spans="2:17" s="372" customFormat="1" x14ac:dyDescent="0.5">
      <c r="B722" s="366">
        <v>503118</v>
      </c>
      <c r="C722" s="367" t="s">
        <v>2893</v>
      </c>
      <c r="D722" s="367" t="s">
        <v>2905</v>
      </c>
      <c r="E722" s="368">
        <v>850001974790</v>
      </c>
      <c r="F722" s="369">
        <v>8</v>
      </c>
      <c r="G722" s="370">
        <v>10.6</v>
      </c>
      <c r="H722" s="369" t="s">
        <v>177</v>
      </c>
      <c r="I722" s="353">
        <v>39.01</v>
      </c>
      <c r="J722" s="353">
        <f t="shared" si="98"/>
        <v>4.8762499999999998</v>
      </c>
      <c r="K722" s="353">
        <f t="shared" si="99"/>
        <v>8.49</v>
      </c>
      <c r="L722" s="355">
        <f t="shared" si="100"/>
        <v>0.42564782096584219</v>
      </c>
      <c r="M722" s="371">
        <v>0.2</v>
      </c>
      <c r="N722" s="353">
        <f t="shared" si="101"/>
        <v>31.207999999999998</v>
      </c>
      <c r="O722" s="353">
        <f t="shared" si="102"/>
        <v>3.9009999999999998</v>
      </c>
      <c r="P722" s="353">
        <f t="shared" si="103"/>
        <v>6.99</v>
      </c>
      <c r="Q722" s="357">
        <f t="shared" si="104"/>
        <v>0.44191702432045782</v>
      </c>
    </row>
    <row r="723" spans="2:17" s="372" customFormat="1" x14ac:dyDescent="0.5">
      <c r="B723" s="366">
        <v>503119</v>
      </c>
      <c r="C723" s="367" t="s">
        <v>2893</v>
      </c>
      <c r="D723" s="367" t="s">
        <v>2906</v>
      </c>
      <c r="E723" s="368">
        <v>850001974783</v>
      </c>
      <c r="F723" s="369">
        <v>8</v>
      </c>
      <c r="G723" s="370">
        <v>14</v>
      </c>
      <c r="H723" s="369" t="s">
        <v>177</v>
      </c>
      <c r="I723" s="353">
        <v>39.01</v>
      </c>
      <c r="J723" s="353">
        <f t="shared" si="98"/>
        <v>4.8762499999999998</v>
      </c>
      <c r="K723" s="353">
        <f t="shared" si="99"/>
        <v>8.49</v>
      </c>
      <c r="L723" s="355">
        <f t="shared" si="100"/>
        <v>0.42564782096584219</v>
      </c>
      <c r="M723" s="371">
        <v>0.2</v>
      </c>
      <c r="N723" s="353">
        <f t="shared" si="101"/>
        <v>31.207999999999998</v>
      </c>
      <c r="O723" s="353">
        <f t="shared" si="102"/>
        <v>3.9009999999999998</v>
      </c>
      <c r="P723" s="353">
        <f t="shared" si="103"/>
        <v>6.99</v>
      </c>
      <c r="Q723" s="357">
        <f t="shared" si="104"/>
        <v>0.44191702432045782</v>
      </c>
    </row>
    <row r="724" spans="2:17" s="372" customFormat="1" x14ac:dyDescent="0.5">
      <c r="B724" s="366">
        <v>503210</v>
      </c>
      <c r="C724" s="367" t="s">
        <v>2893</v>
      </c>
      <c r="D724" s="367" t="s">
        <v>2907</v>
      </c>
      <c r="E724" s="368">
        <v>850001974691</v>
      </c>
      <c r="F724" s="369">
        <v>7</v>
      </c>
      <c r="G724" s="370">
        <v>10.5</v>
      </c>
      <c r="H724" s="369" t="s">
        <v>5487</v>
      </c>
      <c r="I724" s="353">
        <v>26.4</v>
      </c>
      <c r="J724" s="353">
        <f t="shared" si="98"/>
        <v>3.7714285714285714</v>
      </c>
      <c r="K724" s="353">
        <f t="shared" si="99"/>
        <v>6.49</v>
      </c>
      <c r="L724" s="355">
        <f t="shared" si="100"/>
        <v>0.41888619854721554</v>
      </c>
      <c r="M724" s="371">
        <v>0.2</v>
      </c>
      <c r="N724" s="353">
        <f t="shared" si="101"/>
        <v>21.12</v>
      </c>
      <c r="O724" s="353">
        <f t="shared" si="102"/>
        <v>3.0171428571428573</v>
      </c>
      <c r="P724" s="353">
        <f t="shared" si="103"/>
        <v>5.49</v>
      </c>
      <c r="Q724" s="357">
        <f t="shared" si="104"/>
        <v>0.45042935206869633</v>
      </c>
    </row>
    <row r="725" spans="2:17" s="372" customFormat="1" x14ac:dyDescent="0.5">
      <c r="B725" s="366">
        <v>503211</v>
      </c>
      <c r="C725" s="367" t="s">
        <v>2893</v>
      </c>
      <c r="D725" s="367" t="s">
        <v>2908</v>
      </c>
      <c r="E725" s="368">
        <v>850001974707</v>
      </c>
      <c r="F725" s="369">
        <v>7</v>
      </c>
      <c r="G725" s="370">
        <v>10.5</v>
      </c>
      <c r="H725" s="369" t="s">
        <v>5487</v>
      </c>
      <c r="I725" s="353">
        <v>26.4</v>
      </c>
      <c r="J725" s="353">
        <f t="shared" si="98"/>
        <v>3.7714285714285714</v>
      </c>
      <c r="K725" s="353">
        <f t="shared" si="99"/>
        <v>6.49</v>
      </c>
      <c r="L725" s="355">
        <f t="shared" si="100"/>
        <v>0.41888619854721554</v>
      </c>
      <c r="M725" s="371">
        <v>0.2</v>
      </c>
      <c r="N725" s="353">
        <f t="shared" si="101"/>
        <v>21.12</v>
      </c>
      <c r="O725" s="353">
        <f t="shared" si="102"/>
        <v>3.0171428571428573</v>
      </c>
      <c r="P725" s="353">
        <f t="shared" si="103"/>
        <v>5.49</v>
      </c>
      <c r="Q725" s="357">
        <f t="shared" si="104"/>
        <v>0.45042935206869633</v>
      </c>
    </row>
    <row r="726" spans="2:17" s="372" customFormat="1" x14ac:dyDescent="0.5">
      <c r="B726" s="366">
        <v>503212</v>
      </c>
      <c r="C726" s="367" t="s">
        <v>2893</v>
      </c>
      <c r="D726" s="367" t="s">
        <v>2909</v>
      </c>
      <c r="E726" s="368">
        <v>850001974653</v>
      </c>
      <c r="F726" s="369">
        <v>7</v>
      </c>
      <c r="G726" s="370">
        <v>10.5</v>
      </c>
      <c r="H726" s="369" t="s">
        <v>5487</v>
      </c>
      <c r="I726" s="353">
        <v>26.4</v>
      </c>
      <c r="J726" s="353">
        <f t="shared" si="98"/>
        <v>3.7714285714285714</v>
      </c>
      <c r="K726" s="353">
        <f t="shared" si="99"/>
        <v>6.49</v>
      </c>
      <c r="L726" s="355">
        <f t="shared" si="100"/>
        <v>0.41888619854721554</v>
      </c>
      <c r="M726" s="371">
        <v>0.2</v>
      </c>
      <c r="N726" s="353">
        <f t="shared" si="101"/>
        <v>21.12</v>
      </c>
      <c r="O726" s="353">
        <f t="shared" si="102"/>
        <v>3.0171428571428573</v>
      </c>
      <c r="P726" s="353">
        <f t="shared" si="103"/>
        <v>5.49</v>
      </c>
      <c r="Q726" s="357">
        <f t="shared" si="104"/>
        <v>0.45042935206869633</v>
      </c>
    </row>
    <row r="727" spans="2:17" s="402" customFormat="1" x14ac:dyDescent="0.5">
      <c r="B727" s="408">
        <v>503213</v>
      </c>
      <c r="C727" s="367" t="s">
        <v>2893</v>
      </c>
      <c r="D727" s="407" t="s">
        <v>6193</v>
      </c>
      <c r="E727" s="368">
        <v>850001974691</v>
      </c>
      <c r="F727" s="409">
        <v>8</v>
      </c>
      <c r="G727" s="370">
        <v>10.5</v>
      </c>
      <c r="H727" s="369" t="s">
        <v>62</v>
      </c>
      <c r="I727" s="401">
        <v>30.2</v>
      </c>
      <c r="J727" s="353">
        <f t="shared" si="98"/>
        <v>3.7749999999999999</v>
      </c>
      <c r="K727" s="353">
        <f t="shared" si="99"/>
        <v>6.49</v>
      </c>
      <c r="L727" s="355">
        <f t="shared" si="100"/>
        <v>0.41833590138674887</v>
      </c>
      <c r="M727" s="371">
        <v>0.2</v>
      </c>
      <c r="N727" s="353">
        <f t="shared" si="101"/>
        <v>24.16</v>
      </c>
      <c r="O727" s="353">
        <f t="shared" si="102"/>
        <v>3.02</v>
      </c>
      <c r="P727" s="353">
        <f t="shared" si="103"/>
        <v>5.49</v>
      </c>
      <c r="Q727" s="357">
        <f t="shared" si="104"/>
        <v>0.44990892531876142</v>
      </c>
    </row>
    <row r="728" spans="2:17" s="402" customFormat="1" x14ac:dyDescent="0.5">
      <c r="B728" s="408">
        <v>503214</v>
      </c>
      <c r="C728" s="367" t="s">
        <v>2893</v>
      </c>
      <c r="D728" s="407" t="s">
        <v>6194</v>
      </c>
      <c r="E728" s="368">
        <v>850001974707</v>
      </c>
      <c r="F728" s="409">
        <v>8</v>
      </c>
      <c r="G728" s="370">
        <v>10.5</v>
      </c>
      <c r="H728" s="369" t="s">
        <v>62</v>
      </c>
      <c r="I728" s="401">
        <v>30.2</v>
      </c>
      <c r="J728" s="353">
        <f t="shared" si="98"/>
        <v>3.7749999999999999</v>
      </c>
      <c r="K728" s="353">
        <f t="shared" si="99"/>
        <v>6.49</v>
      </c>
      <c r="L728" s="355">
        <f t="shared" si="100"/>
        <v>0.41833590138674887</v>
      </c>
      <c r="M728" s="371">
        <v>0.2</v>
      </c>
      <c r="N728" s="353">
        <f t="shared" si="101"/>
        <v>24.16</v>
      </c>
      <c r="O728" s="353">
        <f t="shared" si="102"/>
        <v>3.02</v>
      </c>
      <c r="P728" s="353">
        <f t="shared" si="103"/>
        <v>5.49</v>
      </c>
      <c r="Q728" s="357">
        <f t="shared" si="104"/>
        <v>0.44990892531876142</v>
      </c>
    </row>
    <row r="729" spans="2:17" s="402" customFormat="1" x14ac:dyDescent="0.5">
      <c r="B729" s="408">
        <v>503215</v>
      </c>
      <c r="C729" s="367" t="s">
        <v>2893</v>
      </c>
      <c r="D729" s="407" t="s">
        <v>6195</v>
      </c>
      <c r="E729" s="368">
        <v>850001974653</v>
      </c>
      <c r="F729" s="409">
        <v>8</v>
      </c>
      <c r="G729" s="370">
        <v>10.5</v>
      </c>
      <c r="H729" s="369" t="s">
        <v>62</v>
      </c>
      <c r="I729" s="401">
        <v>30.2</v>
      </c>
      <c r="J729" s="353">
        <f t="shared" ref="J729:J792" si="105">I729/F729</f>
        <v>3.7749999999999999</v>
      </c>
      <c r="K729" s="353">
        <f t="shared" ref="K729:K792" si="106">IF(CEILING(J729/0.6,1)-0.51&gt;=J729/0.6,CEILING(J729/0.6,1)-0.51,CEILING(J729/0.6,1)-0.01)</f>
        <v>6.49</v>
      </c>
      <c r="L729" s="355">
        <f t="shared" ref="L729:L792" si="107">(K729-J729)/K729</f>
        <v>0.41833590138674887</v>
      </c>
      <c r="M729" s="371">
        <v>0.2</v>
      </c>
      <c r="N729" s="353">
        <f t="shared" ref="N729:N792" si="108">I729*(1-M729)</f>
        <v>24.16</v>
      </c>
      <c r="O729" s="353">
        <f t="shared" ref="O729:O792" si="109">N729/F729</f>
        <v>3.02</v>
      </c>
      <c r="P729" s="353">
        <f t="shared" ref="P729:P792" si="110">IF(CEILING(O729/0.6,1)-0.51&gt;=O729/0.6,CEILING(O729/0.6,1)-0.51,CEILING(O729/0.6,1)-0.01)</f>
        <v>5.49</v>
      </c>
      <c r="Q729" s="357">
        <f t="shared" ref="Q729:Q792" si="111">(P729-O729)/P729</f>
        <v>0.44990892531876142</v>
      </c>
    </row>
    <row r="730" spans="2:17" s="372" customFormat="1" x14ac:dyDescent="0.5">
      <c r="B730" s="366">
        <v>503311</v>
      </c>
      <c r="C730" s="367" t="s">
        <v>2893</v>
      </c>
      <c r="D730" s="367" t="s">
        <v>2910</v>
      </c>
      <c r="E730" s="368">
        <v>851035003036</v>
      </c>
      <c r="F730" s="369">
        <v>10</v>
      </c>
      <c r="G730" s="370">
        <v>6.84</v>
      </c>
      <c r="H730" s="369" t="s">
        <v>177</v>
      </c>
      <c r="I730" s="353">
        <v>48.7</v>
      </c>
      <c r="J730" s="353">
        <f t="shared" si="105"/>
        <v>4.87</v>
      </c>
      <c r="K730" s="353">
        <f t="shared" si="106"/>
        <v>8.49</v>
      </c>
      <c r="L730" s="355">
        <f t="shared" si="107"/>
        <v>0.42638398115429915</v>
      </c>
      <c r="M730" s="371">
        <v>0.2</v>
      </c>
      <c r="N730" s="353">
        <f t="shared" si="108"/>
        <v>38.960000000000008</v>
      </c>
      <c r="O730" s="353">
        <f t="shared" si="109"/>
        <v>3.8960000000000008</v>
      </c>
      <c r="P730" s="353">
        <f t="shared" si="110"/>
        <v>6.99</v>
      </c>
      <c r="Q730" s="357">
        <f t="shared" si="111"/>
        <v>0.44263233190271806</v>
      </c>
    </row>
    <row r="731" spans="2:17" s="372" customFormat="1" x14ac:dyDescent="0.5">
      <c r="B731" s="366">
        <v>503312</v>
      </c>
      <c r="C731" s="367" t="s">
        <v>2893</v>
      </c>
      <c r="D731" s="367" t="s">
        <v>2911</v>
      </c>
      <c r="E731" s="368">
        <v>851035003043</v>
      </c>
      <c r="F731" s="369">
        <v>10</v>
      </c>
      <c r="G731" s="370">
        <v>6.84</v>
      </c>
      <c r="H731" s="369" t="s">
        <v>177</v>
      </c>
      <c r="I731" s="353">
        <v>48.7</v>
      </c>
      <c r="J731" s="353">
        <f t="shared" si="105"/>
        <v>4.87</v>
      </c>
      <c r="K731" s="353">
        <f t="shared" si="106"/>
        <v>8.49</v>
      </c>
      <c r="L731" s="355">
        <f t="shared" si="107"/>
        <v>0.42638398115429915</v>
      </c>
      <c r="M731" s="371">
        <v>0.2</v>
      </c>
      <c r="N731" s="353">
        <f t="shared" si="108"/>
        <v>38.960000000000008</v>
      </c>
      <c r="O731" s="353">
        <f t="shared" si="109"/>
        <v>3.8960000000000008</v>
      </c>
      <c r="P731" s="353">
        <f t="shared" si="110"/>
        <v>6.99</v>
      </c>
      <c r="Q731" s="357">
        <f t="shared" si="111"/>
        <v>0.44263233190271806</v>
      </c>
    </row>
    <row r="732" spans="2:17" s="372" customFormat="1" x14ac:dyDescent="0.5">
      <c r="B732" s="366">
        <v>503313</v>
      </c>
      <c r="C732" s="367" t="s">
        <v>2893</v>
      </c>
      <c r="D732" s="367" t="s">
        <v>2912</v>
      </c>
      <c r="E732" s="368">
        <v>851035003029</v>
      </c>
      <c r="F732" s="369">
        <v>10</v>
      </c>
      <c r="G732" s="370">
        <v>6.84</v>
      </c>
      <c r="H732" s="369" t="s">
        <v>177</v>
      </c>
      <c r="I732" s="353">
        <v>48.7</v>
      </c>
      <c r="J732" s="353">
        <f t="shared" si="105"/>
        <v>4.87</v>
      </c>
      <c r="K732" s="353">
        <f t="shared" si="106"/>
        <v>8.49</v>
      </c>
      <c r="L732" s="355">
        <f t="shared" si="107"/>
        <v>0.42638398115429915</v>
      </c>
      <c r="M732" s="371">
        <v>0.2</v>
      </c>
      <c r="N732" s="353">
        <f t="shared" si="108"/>
        <v>38.960000000000008</v>
      </c>
      <c r="O732" s="353">
        <f t="shared" si="109"/>
        <v>3.8960000000000008</v>
      </c>
      <c r="P732" s="353">
        <f t="shared" si="110"/>
        <v>6.99</v>
      </c>
      <c r="Q732" s="357">
        <f t="shared" si="111"/>
        <v>0.44263233190271806</v>
      </c>
    </row>
    <row r="733" spans="2:17" s="372" customFormat="1" x14ac:dyDescent="0.5">
      <c r="B733" s="366">
        <v>503314</v>
      </c>
      <c r="C733" s="367" t="s">
        <v>2893</v>
      </c>
      <c r="D733" s="367" t="s">
        <v>2913</v>
      </c>
      <c r="E733" s="368">
        <v>850001974806</v>
      </c>
      <c r="F733" s="369">
        <v>10</v>
      </c>
      <c r="G733" s="370">
        <v>6.84</v>
      </c>
      <c r="H733" s="369" t="s">
        <v>177</v>
      </c>
      <c r="I733" s="353">
        <v>48.7</v>
      </c>
      <c r="J733" s="353">
        <f t="shared" si="105"/>
        <v>4.87</v>
      </c>
      <c r="K733" s="353">
        <f t="shared" si="106"/>
        <v>8.49</v>
      </c>
      <c r="L733" s="355">
        <f t="shared" si="107"/>
        <v>0.42638398115429915</v>
      </c>
      <c r="M733" s="371">
        <v>0.2</v>
      </c>
      <c r="N733" s="353">
        <f t="shared" si="108"/>
        <v>38.960000000000008</v>
      </c>
      <c r="O733" s="353">
        <f t="shared" si="109"/>
        <v>3.8960000000000008</v>
      </c>
      <c r="P733" s="353">
        <f t="shared" si="110"/>
        <v>6.99</v>
      </c>
      <c r="Q733" s="357">
        <f t="shared" si="111"/>
        <v>0.44263233190271806</v>
      </c>
    </row>
    <row r="734" spans="2:17" s="344" customFormat="1" x14ac:dyDescent="0.5">
      <c r="B734" s="361" t="str">
        <f>C735</f>
        <v>FAUXMAG</v>
      </c>
      <c r="C734" s="345"/>
      <c r="D734" s="345"/>
      <c r="E734" s="346"/>
      <c r="F734" s="347"/>
      <c r="G734" s="348"/>
      <c r="H734" s="347"/>
      <c r="I734" s="362"/>
      <c r="J734" s="362"/>
      <c r="K734" s="362"/>
      <c r="L734" s="363"/>
      <c r="M734" s="364"/>
      <c r="N734" s="362"/>
      <c r="O734" s="362"/>
      <c r="P734" s="362"/>
      <c r="Q734" s="365"/>
    </row>
    <row r="735" spans="2:17" s="372" customFormat="1" x14ac:dyDescent="0.5">
      <c r="B735" s="366">
        <v>505201</v>
      </c>
      <c r="C735" s="367" t="s">
        <v>2959</v>
      </c>
      <c r="D735" s="367" t="s">
        <v>2960</v>
      </c>
      <c r="E735" s="368">
        <v>866783000138</v>
      </c>
      <c r="F735" s="369">
        <v>6</v>
      </c>
      <c r="G735" s="370">
        <v>6.5</v>
      </c>
      <c r="H735" s="369" t="s">
        <v>177</v>
      </c>
      <c r="I735" s="353">
        <v>33.200000000000003</v>
      </c>
      <c r="J735" s="353">
        <f t="shared" si="105"/>
        <v>5.5333333333333341</v>
      </c>
      <c r="K735" s="353">
        <f t="shared" si="106"/>
        <v>9.49</v>
      </c>
      <c r="L735" s="355">
        <f t="shared" si="107"/>
        <v>0.41693010186160862</v>
      </c>
      <c r="M735" s="371">
        <v>0.2</v>
      </c>
      <c r="N735" s="353">
        <f t="shared" si="108"/>
        <v>26.560000000000002</v>
      </c>
      <c r="O735" s="353">
        <f t="shared" si="109"/>
        <v>4.4266666666666667</v>
      </c>
      <c r="P735" s="353">
        <f t="shared" si="110"/>
        <v>7.49</v>
      </c>
      <c r="Q735" s="357">
        <f t="shared" si="111"/>
        <v>0.40898976412995103</v>
      </c>
    </row>
    <row r="736" spans="2:17" s="372" customFormat="1" x14ac:dyDescent="0.5">
      <c r="B736" s="366">
        <v>505202</v>
      </c>
      <c r="C736" s="367" t="s">
        <v>2959</v>
      </c>
      <c r="D736" s="367" t="s">
        <v>2961</v>
      </c>
      <c r="E736" s="368">
        <v>866783000152</v>
      </c>
      <c r="F736" s="369">
        <v>6</v>
      </c>
      <c r="G736" s="370">
        <v>6.5</v>
      </c>
      <c r="H736" s="369" t="s">
        <v>177</v>
      </c>
      <c r="I736" s="353">
        <v>33.200000000000003</v>
      </c>
      <c r="J736" s="353">
        <f t="shared" si="105"/>
        <v>5.5333333333333341</v>
      </c>
      <c r="K736" s="353">
        <f t="shared" si="106"/>
        <v>9.49</v>
      </c>
      <c r="L736" s="355">
        <f t="shared" si="107"/>
        <v>0.41693010186160862</v>
      </c>
      <c r="M736" s="371">
        <v>0.2</v>
      </c>
      <c r="N736" s="353">
        <f t="shared" si="108"/>
        <v>26.560000000000002</v>
      </c>
      <c r="O736" s="353">
        <f t="shared" si="109"/>
        <v>4.4266666666666667</v>
      </c>
      <c r="P736" s="353">
        <f t="shared" si="110"/>
        <v>7.49</v>
      </c>
      <c r="Q736" s="357">
        <f t="shared" si="111"/>
        <v>0.40898976412995103</v>
      </c>
    </row>
    <row r="737" spans="2:17" s="372" customFormat="1" x14ac:dyDescent="0.5">
      <c r="B737" s="366">
        <v>505203</v>
      </c>
      <c r="C737" s="367" t="s">
        <v>2959</v>
      </c>
      <c r="D737" s="367" t="s">
        <v>2962</v>
      </c>
      <c r="E737" s="368">
        <v>866783000169</v>
      </c>
      <c r="F737" s="369">
        <v>6</v>
      </c>
      <c r="G737" s="370">
        <v>6.5</v>
      </c>
      <c r="H737" s="369" t="s">
        <v>177</v>
      </c>
      <c r="I737" s="353">
        <v>33.200000000000003</v>
      </c>
      <c r="J737" s="353">
        <f t="shared" si="105"/>
        <v>5.5333333333333341</v>
      </c>
      <c r="K737" s="353">
        <f t="shared" si="106"/>
        <v>9.49</v>
      </c>
      <c r="L737" s="355">
        <f t="shared" si="107"/>
        <v>0.41693010186160862</v>
      </c>
      <c r="M737" s="371">
        <v>0.2</v>
      </c>
      <c r="N737" s="353">
        <f t="shared" si="108"/>
        <v>26.560000000000002</v>
      </c>
      <c r="O737" s="353">
        <f t="shared" si="109"/>
        <v>4.4266666666666667</v>
      </c>
      <c r="P737" s="353">
        <f t="shared" si="110"/>
        <v>7.49</v>
      </c>
      <c r="Q737" s="357">
        <f t="shared" si="111"/>
        <v>0.40898976412995103</v>
      </c>
    </row>
    <row r="738" spans="2:17" s="372" customFormat="1" x14ac:dyDescent="0.5">
      <c r="B738" s="366">
        <v>505204</v>
      </c>
      <c r="C738" s="367" t="s">
        <v>2959</v>
      </c>
      <c r="D738" s="367" t="s">
        <v>2963</v>
      </c>
      <c r="E738" s="368">
        <v>866783000145</v>
      </c>
      <c r="F738" s="369">
        <v>6</v>
      </c>
      <c r="G738" s="370">
        <v>6.5</v>
      </c>
      <c r="H738" s="369" t="s">
        <v>177</v>
      </c>
      <c r="I738" s="353">
        <v>33.200000000000003</v>
      </c>
      <c r="J738" s="353">
        <f t="shared" si="105"/>
        <v>5.5333333333333341</v>
      </c>
      <c r="K738" s="353">
        <f t="shared" si="106"/>
        <v>9.49</v>
      </c>
      <c r="L738" s="355">
        <f t="shared" si="107"/>
        <v>0.41693010186160862</v>
      </c>
      <c r="M738" s="371">
        <v>0.2</v>
      </c>
      <c r="N738" s="353">
        <f t="shared" si="108"/>
        <v>26.560000000000002</v>
      </c>
      <c r="O738" s="353">
        <f t="shared" si="109"/>
        <v>4.4266666666666667</v>
      </c>
      <c r="P738" s="353">
        <f t="shared" si="110"/>
        <v>7.49</v>
      </c>
      <c r="Q738" s="357">
        <f t="shared" si="111"/>
        <v>0.40898976412995103</v>
      </c>
    </row>
    <row r="739" spans="2:17" s="372" customFormat="1" x14ac:dyDescent="0.5">
      <c r="B739" s="366">
        <v>505205</v>
      </c>
      <c r="C739" s="367" t="s">
        <v>2959</v>
      </c>
      <c r="D739" s="367" t="s">
        <v>2964</v>
      </c>
      <c r="E739" s="368">
        <v>866783000190</v>
      </c>
      <c r="F739" s="369">
        <v>8</v>
      </c>
      <c r="G739" s="370">
        <v>6</v>
      </c>
      <c r="H739" s="369" t="s">
        <v>177</v>
      </c>
      <c r="I739" s="353">
        <v>49.9</v>
      </c>
      <c r="J739" s="353">
        <f t="shared" si="105"/>
        <v>6.2374999999999998</v>
      </c>
      <c r="K739" s="353">
        <f t="shared" si="106"/>
        <v>10.49</v>
      </c>
      <c r="L739" s="355">
        <f t="shared" si="107"/>
        <v>0.40538608198284082</v>
      </c>
      <c r="M739" s="371">
        <v>0.15</v>
      </c>
      <c r="N739" s="353">
        <f t="shared" si="108"/>
        <v>42.414999999999999</v>
      </c>
      <c r="O739" s="353">
        <f t="shared" si="109"/>
        <v>5.3018749999999999</v>
      </c>
      <c r="P739" s="353">
        <f t="shared" si="110"/>
        <v>8.99</v>
      </c>
      <c r="Q739" s="357">
        <f t="shared" si="111"/>
        <v>0.4102474972191324</v>
      </c>
    </row>
    <row r="740" spans="2:17" s="344" customFormat="1" x14ac:dyDescent="0.5">
      <c r="B740" s="361" t="str">
        <f>C741</f>
        <v>Pinsa Love</v>
      </c>
      <c r="C740" s="345"/>
      <c r="D740" s="345"/>
      <c r="E740" s="346"/>
      <c r="F740" s="347"/>
      <c r="G740" s="348"/>
      <c r="H740" s="347"/>
      <c r="I740" s="362"/>
      <c r="J740" s="362"/>
      <c r="K740" s="362"/>
      <c r="L740" s="363"/>
      <c r="M740" s="364"/>
      <c r="N740" s="362"/>
      <c r="O740" s="362"/>
      <c r="P740" s="362"/>
      <c r="Q740" s="365"/>
    </row>
    <row r="741" spans="2:17" s="372" customFormat="1" x14ac:dyDescent="0.5">
      <c r="B741" s="366">
        <v>512102</v>
      </c>
      <c r="C741" s="367" t="s">
        <v>3132</v>
      </c>
      <c r="D741" s="367" t="s">
        <v>3133</v>
      </c>
      <c r="E741" s="368">
        <v>860005963331</v>
      </c>
      <c r="F741" s="369">
        <v>6</v>
      </c>
      <c r="G741" s="370">
        <v>15.87</v>
      </c>
      <c r="H741" s="369" t="s">
        <v>177</v>
      </c>
      <c r="I741" s="401">
        <v>49.300000000000004</v>
      </c>
      <c r="J741" s="353">
        <f t="shared" si="105"/>
        <v>8.2166666666666668</v>
      </c>
      <c r="K741" s="353">
        <f t="shared" si="106"/>
        <v>13.99</v>
      </c>
      <c r="L741" s="355">
        <f t="shared" si="107"/>
        <v>0.41267572075291875</v>
      </c>
      <c r="M741" s="371">
        <v>0.15</v>
      </c>
      <c r="N741" s="353">
        <f t="shared" si="108"/>
        <v>41.905000000000001</v>
      </c>
      <c r="O741" s="353">
        <f t="shared" si="109"/>
        <v>6.9841666666666669</v>
      </c>
      <c r="P741" s="353">
        <f t="shared" si="110"/>
        <v>11.99</v>
      </c>
      <c r="Q741" s="357">
        <f t="shared" si="111"/>
        <v>0.4175006950236308</v>
      </c>
    </row>
    <row r="742" spans="2:17" s="372" customFormat="1" x14ac:dyDescent="0.5">
      <c r="B742" s="366">
        <v>512104</v>
      </c>
      <c r="C742" s="367" t="s">
        <v>3132</v>
      </c>
      <c r="D742" s="367" t="s">
        <v>3134</v>
      </c>
      <c r="E742" s="368">
        <v>860005963300</v>
      </c>
      <c r="F742" s="369">
        <v>6</v>
      </c>
      <c r="G742" s="370">
        <v>15.87</v>
      </c>
      <c r="H742" s="369" t="s">
        <v>177</v>
      </c>
      <c r="I742" s="401">
        <v>43.300000000000004</v>
      </c>
      <c r="J742" s="353">
        <f t="shared" si="105"/>
        <v>7.2166666666666677</v>
      </c>
      <c r="K742" s="353">
        <f t="shared" si="106"/>
        <v>12.49</v>
      </c>
      <c r="L742" s="355">
        <f t="shared" si="107"/>
        <v>0.42220443021083526</v>
      </c>
      <c r="M742" s="371">
        <v>0.15</v>
      </c>
      <c r="N742" s="353">
        <f t="shared" si="108"/>
        <v>36.805</v>
      </c>
      <c r="O742" s="353">
        <f t="shared" si="109"/>
        <v>6.1341666666666663</v>
      </c>
      <c r="P742" s="353">
        <f t="shared" si="110"/>
        <v>10.49</v>
      </c>
      <c r="Q742" s="357">
        <f t="shared" si="111"/>
        <v>0.41523673339688599</v>
      </c>
    </row>
    <row r="743" spans="2:17" s="344" customFormat="1" x14ac:dyDescent="0.5">
      <c r="B743" s="361" t="str">
        <f>C744</f>
        <v>Dare Vegan Cheese</v>
      </c>
      <c r="C743" s="345"/>
      <c r="D743" s="345"/>
      <c r="E743" s="346"/>
      <c r="F743" s="347"/>
      <c r="G743" s="348"/>
      <c r="H743" s="347"/>
      <c r="I743" s="362"/>
      <c r="J743" s="362"/>
      <c r="K743" s="362"/>
      <c r="L743" s="363"/>
      <c r="M743" s="364"/>
      <c r="N743" s="362"/>
      <c r="O743" s="362"/>
      <c r="P743" s="362"/>
      <c r="Q743" s="365"/>
    </row>
    <row r="744" spans="2:17" s="372" customFormat="1" x14ac:dyDescent="0.5">
      <c r="B744" s="366">
        <v>511501</v>
      </c>
      <c r="C744" s="367" t="s">
        <v>3108</v>
      </c>
      <c r="D744" s="367" t="s">
        <v>6278</v>
      </c>
      <c r="E744" s="368">
        <v>860005910946</v>
      </c>
      <c r="F744" s="369">
        <v>12</v>
      </c>
      <c r="G744" s="370">
        <v>6</v>
      </c>
      <c r="H744" s="369" t="s">
        <v>177</v>
      </c>
      <c r="I744" s="386">
        <v>89.4</v>
      </c>
      <c r="J744" s="353">
        <f t="shared" si="105"/>
        <v>7.45</v>
      </c>
      <c r="K744" s="353">
        <f t="shared" si="106"/>
        <v>12.49</v>
      </c>
      <c r="L744" s="355">
        <f t="shared" si="107"/>
        <v>0.40352281825460368</v>
      </c>
      <c r="M744" s="371">
        <v>0.15</v>
      </c>
      <c r="N744" s="353">
        <f t="shared" si="108"/>
        <v>75.990000000000009</v>
      </c>
      <c r="O744" s="353">
        <f t="shared" si="109"/>
        <v>6.3325000000000005</v>
      </c>
      <c r="P744" s="353">
        <f t="shared" si="110"/>
        <v>10.99</v>
      </c>
      <c r="Q744" s="357">
        <f t="shared" si="111"/>
        <v>0.42379435850773428</v>
      </c>
    </row>
    <row r="745" spans="2:17" s="372" customFormat="1" x14ac:dyDescent="0.5">
      <c r="B745" s="366">
        <v>511502</v>
      </c>
      <c r="C745" s="367" t="s">
        <v>3108</v>
      </c>
      <c r="D745" s="367" t="s">
        <v>6279</v>
      </c>
      <c r="E745" s="368">
        <v>860005910908</v>
      </c>
      <c r="F745" s="369">
        <v>12</v>
      </c>
      <c r="G745" s="370">
        <v>6</v>
      </c>
      <c r="H745" s="369" t="s">
        <v>177</v>
      </c>
      <c r="I745" s="386">
        <v>89.4</v>
      </c>
      <c r="J745" s="353">
        <f t="shared" si="105"/>
        <v>7.45</v>
      </c>
      <c r="K745" s="353">
        <f t="shared" si="106"/>
        <v>12.49</v>
      </c>
      <c r="L745" s="355">
        <f t="shared" si="107"/>
        <v>0.40352281825460368</v>
      </c>
      <c r="M745" s="371">
        <v>0.15</v>
      </c>
      <c r="N745" s="353">
        <f t="shared" si="108"/>
        <v>75.990000000000009</v>
      </c>
      <c r="O745" s="353">
        <f t="shared" si="109"/>
        <v>6.3325000000000005</v>
      </c>
      <c r="P745" s="353">
        <f t="shared" si="110"/>
        <v>10.99</v>
      </c>
      <c r="Q745" s="357">
        <f t="shared" si="111"/>
        <v>0.42379435850773428</v>
      </c>
    </row>
    <row r="746" spans="2:17" s="372" customFormat="1" x14ac:dyDescent="0.5">
      <c r="B746" s="366">
        <v>511503</v>
      </c>
      <c r="C746" s="367" t="s">
        <v>3108</v>
      </c>
      <c r="D746" s="367" t="s">
        <v>3109</v>
      </c>
      <c r="E746" s="368">
        <v>860005910953</v>
      </c>
      <c r="F746" s="369">
        <v>12</v>
      </c>
      <c r="G746" s="370">
        <v>6</v>
      </c>
      <c r="H746" s="369" t="s">
        <v>177</v>
      </c>
      <c r="I746" s="386">
        <v>89.4</v>
      </c>
      <c r="J746" s="353">
        <f t="shared" si="105"/>
        <v>7.45</v>
      </c>
      <c r="K746" s="353">
        <f t="shared" si="106"/>
        <v>12.49</v>
      </c>
      <c r="L746" s="355">
        <f t="shared" si="107"/>
        <v>0.40352281825460368</v>
      </c>
      <c r="M746" s="371">
        <v>0.15</v>
      </c>
      <c r="N746" s="353">
        <f t="shared" si="108"/>
        <v>75.990000000000009</v>
      </c>
      <c r="O746" s="353">
        <f t="shared" si="109"/>
        <v>6.3325000000000005</v>
      </c>
      <c r="P746" s="353">
        <f t="shared" si="110"/>
        <v>10.99</v>
      </c>
      <c r="Q746" s="357">
        <f t="shared" si="111"/>
        <v>0.42379435850773428</v>
      </c>
    </row>
    <row r="747" spans="2:17" s="344" customFormat="1" x14ac:dyDescent="0.5">
      <c r="B747" s="361" t="str">
        <f>C748</f>
        <v>No Bull Burger</v>
      </c>
      <c r="C747" s="345"/>
      <c r="D747" s="345"/>
      <c r="E747" s="346"/>
      <c r="F747" s="347"/>
      <c r="G747" s="348"/>
      <c r="H747" s="347"/>
      <c r="I747" s="362"/>
      <c r="J747" s="362"/>
      <c r="K747" s="362"/>
      <c r="L747" s="363"/>
      <c r="M747" s="364"/>
      <c r="N747" s="362"/>
      <c r="O747" s="362"/>
      <c r="P747" s="362"/>
      <c r="Q747" s="365"/>
    </row>
    <row r="748" spans="2:17" s="372" customFormat="1" x14ac:dyDescent="0.5">
      <c r="B748" s="366">
        <v>512501</v>
      </c>
      <c r="C748" s="367" t="s">
        <v>3144</v>
      </c>
      <c r="D748" s="367" t="s">
        <v>3145</v>
      </c>
      <c r="E748" s="368">
        <v>860001060409</v>
      </c>
      <c r="F748" s="369">
        <v>6</v>
      </c>
      <c r="G748" s="370">
        <v>8</v>
      </c>
      <c r="H748" s="369" t="s">
        <v>177</v>
      </c>
      <c r="I748" s="353">
        <v>27.9</v>
      </c>
      <c r="J748" s="353">
        <f t="shared" si="105"/>
        <v>4.6499999999999995</v>
      </c>
      <c r="K748" s="353">
        <f t="shared" si="106"/>
        <v>7.99</v>
      </c>
      <c r="L748" s="355">
        <f t="shared" si="107"/>
        <v>0.41802252816020036</v>
      </c>
      <c r="M748" s="371">
        <v>0.2</v>
      </c>
      <c r="N748" s="353">
        <f t="shared" si="108"/>
        <v>22.32</v>
      </c>
      <c r="O748" s="353">
        <f t="shared" si="109"/>
        <v>3.72</v>
      </c>
      <c r="P748" s="353">
        <f t="shared" si="110"/>
        <v>6.49</v>
      </c>
      <c r="Q748" s="357">
        <f t="shared" si="111"/>
        <v>0.42681047765793528</v>
      </c>
    </row>
    <row r="749" spans="2:17" s="372" customFormat="1" x14ac:dyDescent="0.5">
      <c r="B749" s="366">
        <v>512502</v>
      </c>
      <c r="C749" s="367" t="s">
        <v>3144</v>
      </c>
      <c r="D749" s="367" t="s">
        <v>3146</v>
      </c>
      <c r="E749" s="368">
        <v>860001060416</v>
      </c>
      <c r="F749" s="369">
        <v>6</v>
      </c>
      <c r="G749" s="370">
        <v>8</v>
      </c>
      <c r="H749" s="369" t="s">
        <v>177</v>
      </c>
      <c r="I749" s="353">
        <v>27.9</v>
      </c>
      <c r="J749" s="353">
        <f t="shared" si="105"/>
        <v>4.6499999999999995</v>
      </c>
      <c r="K749" s="353">
        <f t="shared" si="106"/>
        <v>7.99</v>
      </c>
      <c r="L749" s="355">
        <f t="shared" si="107"/>
        <v>0.41802252816020036</v>
      </c>
      <c r="M749" s="371">
        <v>0.2</v>
      </c>
      <c r="N749" s="353">
        <f t="shared" si="108"/>
        <v>22.32</v>
      </c>
      <c r="O749" s="353">
        <f t="shared" si="109"/>
        <v>3.72</v>
      </c>
      <c r="P749" s="353">
        <f t="shared" si="110"/>
        <v>6.49</v>
      </c>
      <c r="Q749" s="357">
        <f t="shared" si="111"/>
        <v>0.42681047765793528</v>
      </c>
    </row>
    <row r="750" spans="2:17" s="372" customFormat="1" x14ac:dyDescent="0.5">
      <c r="B750" s="366">
        <v>512504</v>
      </c>
      <c r="C750" s="367" t="s">
        <v>3144</v>
      </c>
      <c r="D750" s="367" t="s">
        <v>3147</v>
      </c>
      <c r="E750" s="368">
        <v>860001060430</v>
      </c>
      <c r="F750" s="369">
        <v>6</v>
      </c>
      <c r="G750" s="370">
        <v>8</v>
      </c>
      <c r="H750" s="369" t="s">
        <v>177</v>
      </c>
      <c r="I750" s="353">
        <v>27.9</v>
      </c>
      <c r="J750" s="353">
        <f t="shared" si="105"/>
        <v>4.6499999999999995</v>
      </c>
      <c r="K750" s="353">
        <f t="shared" si="106"/>
        <v>7.99</v>
      </c>
      <c r="L750" s="355">
        <f t="shared" si="107"/>
        <v>0.41802252816020036</v>
      </c>
      <c r="M750" s="371">
        <v>0.2</v>
      </c>
      <c r="N750" s="353">
        <f t="shared" si="108"/>
        <v>22.32</v>
      </c>
      <c r="O750" s="353">
        <f t="shared" si="109"/>
        <v>3.72</v>
      </c>
      <c r="P750" s="353">
        <f t="shared" si="110"/>
        <v>6.49</v>
      </c>
      <c r="Q750" s="357">
        <f t="shared" si="111"/>
        <v>0.42681047765793528</v>
      </c>
    </row>
    <row r="751" spans="2:17" s="372" customFormat="1" x14ac:dyDescent="0.5">
      <c r="B751" s="366">
        <v>512505</v>
      </c>
      <c r="C751" s="367" t="s">
        <v>3144</v>
      </c>
      <c r="D751" s="367" t="s">
        <v>3148</v>
      </c>
      <c r="E751" s="368">
        <v>860001060447</v>
      </c>
      <c r="F751" s="369">
        <v>6</v>
      </c>
      <c r="G751" s="370">
        <v>8</v>
      </c>
      <c r="H751" s="369" t="s">
        <v>177</v>
      </c>
      <c r="I751" s="353">
        <v>27.9</v>
      </c>
      <c r="J751" s="353">
        <f t="shared" si="105"/>
        <v>4.6499999999999995</v>
      </c>
      <c r="K751" s="353">
        <f t="shared" si="106"/>
        <v>7.99</v>
      </c>
      <c r="L751" s="355">
        <f t="shared" si="107"/>
        <v>0.41802252816020036</v>
      </c>
      <c r="M751" s="371">
        <v>0.2</v>
      </c>
      <c r="N751" s="353">
        <f t="shared" si="108"/>
        <v>22.32</v>
      </c>
      <c r="O751" s="353">
        <f t="shared" si="109"/>
        <v>3.72</v>
      </c>
      <c r="P751" s="353">
        <f t="shared" si="110"/>
        <v>6.49</v>
      </c>
      <c r="Q751" s="357">
        <f t="shared" si="111"/>
        <v>0.42681047765793528</v>
      </c>
    </row>
    <row r="752" spans="2:17" s="344" customFormat="1" x14ac:dyDescent="0.5">
      <c r="B752" s="361" t="str">
        <f>C753</f>
        <v>NoBaked Cookie Dough</v>
      </c>
      <c r="C752" s="345"/>
      <c r="D752" s="345"/>
      <c r="E752" s="346"/>
      <c r="F752" s="347"/>
      <c r="G752" s="348"/>
      <c r="H752" s="347"/>
      <c r="I752" s="362"/>
      <c r="J752" s="362"/>
      <c r="K752" s="362"/>
      <c r="L752" s="363"/>
      <c r="M752" s="364"/>
      <c r="N752" s="362"/>
      <c r="O752" s="362"/>
      <c r="P752" s="362"/>
      <c r="Q752" s="365"/>
    </row>
    <row r="753" spans="2:17" s="372" customFormat="1" x14ac:dyDescent="0.5">
      <c r="B753" s="366">
        <v>512605</v>
      </c>
      <c r="C753" s="367" t="s">
        <v>3149</v>
      </c>
      <c r="D753" s="367" t="s">
        <v>5626</v>
      </c>
      <c r="E753" s="368">
        <v>850017859005</v>
      </c>
      <c r="F753" s="369">
        <v>6</v>
      </c>
      <c r="G753" s="370">
        <v>16</v>
      </c>
      <c r="H753" s="369" t="s">
        <v>177</v>
      </c>
      <c r="I753" s="353">
        <v>40.700000000000003</v>
      </c>
      <c r="J753" s="353">
        <f t="shared" si="105"/>
        <v>6.7833333333333341</v>
      </c>
      <c r="K753" s="353">
        <f t="shared" si="106"/>
        <v>11.49</v>
      </c>
      <c r="L753" s="355">
        <f t="shared" si="107"/>
        <v>0.40963156367856102</v>
      </c>
      <c r="M753" s="371">
        <v>0.15</v>
      </c>
      <c r="N753" s="353">
        <f t="shared" si="108"/>
        <v>34.594999999999999</v>
      </c>
      <c r="O753" s="353">
        <f t="shared" si="109"/>
        <v>5.7658333333333331</v>
      </c>
      <c r="P753" s="353">
        <f t="shared" si="110"/>
        <v>9.99</v>
      </c>
      <c r="Q753" s="357">
        <f t="shared" si="111"/>
        <v>0.42283950617283955</v>
      </c>
    </row>
    <row r="754" spans="2:17" s="372" customFormat="1" x14ac:dyDescent="0.5">
      <c r="B754" s="366">
        <v>512606</v>
      </c>
      <c r="C754" s="367" t="s">
        <v>3149</v>
      </c>
      <c r="D754" s="367" t="s">
        <v>5627</v>
      </c>
      <c r="E754" s="368">
        <v>850017859012</v>
      </c>
      <c r="F754" s="369">
        <v>6</v>
      </c>
      <c r="G754" s="370">
        <v>16</v>
      </c>
      <c r="H754" s="369" t="s">
        <v>177</v>
      </c>
      <c r="I754" s="353">
        <v>40.700000000000003</v>
      </c>
      <c r="J754" s="353">
        <f t="shared" si="105"/>
        <v>6.7833333333333341</v>
      </c>
      <c r="K754" s="353">
        <f t="shared" si="106"/>
        <v>11.49</v>
      </c>
      <c r="L754" s="355">
        <f t="shared" si="107"/>
        <v>0.40963156367856102</v>
      </c>
      <c r="M754" s="371">
        <v>0.15</v>
      </c>
      <c r="N754" s="353">
        <f t="shared" si="108"/>
        <v>34.594999999999999</v>
      </c>
      <c r="O754" s="353">
        <f t="shared" si="109"/>
        <v>5.7658333333333331</v>
      </c>
      <c r="P754" s="353">
        <f t="shared" si="110"/>
        <v>9.99</v>
      </c>
      <c r="Q754" s="357">
        <f t="shared" si="111"/>
        <v>0.42283950617283955</v>
      </c>
    </row>
    <row r="755" spans="2:17" s="372" customFormat="1" x14ac:dyDescent="0.5">
      <c r="B755" s="366">
        <v>512607</v>
      </c>
      <c r="C755" s="367" t="s">
        <v>3149</v>
      </c>
      <c r="D755" s="367" t="s">
        <v>5628</v>
      </c>
      <c r="E755" s="368">
        <v>850017859036</v>
      </c>
      <c r="F755" s="369">
        <v>6</v>
      </c>
      <c r="G755" s="370">
        <v>16</v>
      </c>
      <c r="H755" s="369" t="s">
        <v>177</v>
      </c>
      <c r="I755" s="353">
        <v>40.700000000000003</v>
      </c>
      <c r="J755" s="353">
        <f t="shared" si="105"/>
        <v>6.7833333333333341</v>
      </c>
      <c r="K755" s="353">
        <f t="shared" si="106"/>
        <v>11.49</v>
      </c>
      <c r="L755" s="355">
        <f t="shared" si="107"/>
        <v>0.40963156367856102</v>
      </c>
      <c r="M755" s="371">
        <v>0.15</v>
      </c>
      <c r="N755" s="353">
        <f t="shared" si="108"/>
        <v>34.594999999999999</v>
      </c>
      <c r="O755" s="353">
        <f t="shared" si="109"/>
        <v>5.7658333333333331</v>
      </c>
      <c r="P755" s="353">
        <f t="shared" si="110"/>
        <v>9.99</v>
      </c>
      <c r="Q755" s="357">
        <f t="shared" si="111"/>
        <v>0.42283950617283955</v>
      </c>
    </row>
    <row r="756" spans="2:17" s="372" customFormat="1" x14ac:dyDescent="0.5">
      <c r="B756" s="366">
        <v>512608</v>
      </c>
      <c r="C756" s="367" t="s">
        <v>3149</v>
      </c>
      <c r="D756" s="367" t="s">
        <v>3150</v>
      </c>
      <c r="E756" s="368">
        <v>850017859029</v>
      </c>
      <c r="F756" s="369">
        <v>6</v>
      </c>
      <c r="G756" s="370">
        <v>16</v>
      </c>
      <c r="H756" s="369" t="s">
        <v>177</v>
      </c>
      <c r="I756" s="353">
        <v>40.700000000000003</v>
      </c>
      <c r="J756" s="353">
        <f t="shared" si="105"/>
        <v>6.7833333333333341</v>
      </c>
      <c r="K756" s="353">
        <f t="shared" si="106"/>
        <v>11.49</v>
      </c>
      <c r="L756" s="355">
        <f t="shared" si="107"/>
        <v>0.40963156367856102</v>
      </c>
      <c r="M756" s="371">
        <v>0.15</v>
      </c>
      <c r="N756" s="353">
        <f t="shared" si="108"/>
        <v>34.594999999999999</v>
      </c>
      <c r="O756" s="353">
        <f t="shared" si="109"/>
        <v>5.7658333333333331</v>
      </c>
      <c r="P756" s="353">
        <f t="shared" si="110"/>
        <v>9.99</v>
      </c>
      <c r="Q756" s="357">
        <f t="shared" si="111"/>
        <v>0.42283950617283955</v>
      </c>
    </row>
    <row r="757" spans="2:17" s="372" customFormat="1" x14ac:dyDescent="0.5">
      <c r="B757" s="366">
        <v>512610</v>
      </c>
      <c r="C757" s="367" t="s">
        <v>3149</v>
      </c>
      <c r="D757" s="367" t="s">
        <v>6280</v>
      </c>
      <c r="E757" s="368">
        <v>850017859579</v>
      </c>
      <c r="F757" s="369">
        <v>6</v>
      </c>
      <c r="G757" s="370">
        <v>16</v>
      </c>
      <c r="H757" s="369" t="s">
        <v>177</v>
      </c>
      <c r="I757" s="353">
        <v>40.700000000000003</v>
      </c>
      <c r="J757" s="353">
        <f t="shared" si="105"/>
        <v>6.7833333333333341</v>
      </c>
      <c r="K757" s="353">
        <f t="shared" si="106"/>
        <v>11.49</v>
      </c>
      <c r="L757" s="355">
        <f t="shared" si="107"/>
        <v>0.40963156367856102</v>
      </c>
      <c r="M757" s="371">
        <v>0.15</v>
      </c>
      <c r="N757" s="353">
        <f t="shared" si="108"/>
        <v>34.594999999999999</v>
      </c>
      <c r="O757" s="353">
        <f t="shared" si="109"/>
        <v>5.7658333333333331</v>
      </c>
      <c r="P757" s="353">
        <f t="shared" si="110"/>
        <v>9.99</v>
      </c>
      <c r="Q757" s="357">
        <f t="shared" si="111"/>
        <v>0.42283950617283955</v>
      </c>
    </row>
    <row r="758" spans="2:17" s="344" customFormat="1" x14ac:dyDescent="0.5">
      <c r="B758" s="361" t="str">
        <f>C759</f>
        <v>Pine Street Market</v>
      </c>
      <c r="C758" s="345"/>
      <c r="D758" s="345"/>
      <c r="E758" s="346"/>
      <c r="F758" s="347"/>
      <c r="G758" s="348"/>
      <c r="H758" s="347"/>
      <c r="I758" s="362"/>
      <c r="J758" s="362"/>
      <c r="K758" s="362"/>
      <c r="L758" s="363"/>
      <c r="M758" s="364"/>
      <c r="N758" s="362"/>
      <c r="O758" s="362"/>
      <c r="P758" s="362"/>
      <c r="Q758" s="365"/>
    </row>
    <row r="759" spans="2:17" s="372" customFormat="1" x14ac:dyDescent="0.5">
      <c r="B759" s="366">
        <v>512701</v>
      </c>
      <c r="C759" s="367" t="s">
        <v>3151</v>
      </c>
      <c r="D759" s="367" t="s">
        <v>3152</v>
      </c>
      <c r="E759" s="368">
        <v>752830423190</v>
      </c>
      <c r="F759" s="369">
        <v>10</v>
      </c>
      <c r="G759" s="370">
        <v>12</v>
      </c>
      <c r="H759" s="369" t="s">
        <v>177</v>
      </c>
      <c r="I759" s="353">
        <v>77.599999999999994</v>
      </c>
      <c r="J759" s="353">
        <f t="shared" si="105"/>
        <v>7.76</v>
      </c>
      <c r="K759" s="353">
        <f t="shared" si="106"/>
        <v>12.99</v>
      </c>
      <c r="L759" s="355">
        <f t="shared" si="107"/>
        <v>0.40261739799846036</v>
      </c>
      <c r="M759" s="371">
        <v>0.15</v>
      </c>
      <c r="N759" s="353">
        <f t="shared" si="108"/>
        <v>65.959999999999994</v>
      </c>
      <c r="O759" s="353">
        <f t="shared" si="109"/>
        <v>6.5959999999999992</v>
      </c>
      <c r="P759" s="353">
        <f t="shared" si="110"/>
        <v>10.99</v>
      </c>
      <c r="Q759" s="357">
        <f t="shared" si="111"/>
        <v>0.39981801637852604</v>
      </c>
    </row>
    <row r="760" spans="2:17" s="372" customFormat="1" x14ac:dyDescent="0.5">
      <c r="B760" s="366">
        <v>512702</v>
      </c>
      <c r="C760" s="367" t="s">
        <v>3151</v>
      </c>
      <c r="D760" s="367" t="s">
        <v>3153</v>
      </c>
      <c r="E760" s="368">
        <v>644216390625</v>
      </c>
      <c r="F760" s="369">
        <v>10</v>
      </c>
      <c r="G760" s="370">
        <v>12</v>
      </c>
      <c r="H760" s="369" t="s">
        <v>177</v>
      </c>
      <c r="I760" s="353">
        <v>63.3</v>
      </c>
      <c r="J760" s="353">
        <f t="shared" si="105"/>
        <v>6.33</v>
      </c>
      <c r="K760" s="353">
        <f t="shared" si="106"/>
        <v>10.99</v>
      </c>
      <c r="L760" s="355">
        <f t="shared" si="107"/>
        <v>0.42402183803457688</v>
      </c>
      <c r="M760" s="371">
        <v>0.15</v>
      </c>
      <c r="N760" s="353">
        <f t="shared" si="108"/>
        <v>53.805</v>
      </c>
      <c r="O760" s="353">
        <f t="shared" si="109"/>
        <v>5.3804999999999996</v>
      </c>
      <c r="P760" s="353">
        <f t="shared" si="110"/>
        <v>8.99</v>
      </c>
      <c r="Q760" s="357">
        <f t="shared" si="111"/>
        <v>0.4015016685205785</v>
      </c>
    </row>
    <row r="761" spans="2:17" s="372" customFormat="1" x14ac:dyDescent="0.5">
      <c r="B761" s="366">
        <v>512703</v>
      </c>
      <c r="C761" s="367" t="s">
        <v>3151</v>
      </c>
      <c r="D761" s="367" t="s">
        <v>3154</v>
      </c>
      <c r="E761" s="368">
        <v>644216390526</v>
      </c>
      <c r="F761" s="369">
        <v>10</v>
      </c>
      <c r="G761" s="370">
        <v>12</v>
      </c>
      <c r="H761" s="369" t="s">
        <v>177</v>
      </c>
      <c r="I761" s="353">
        <v>63.3</v>
      </c>
      <c r="J761" s="353">
        <f t="shared" si="105"/>
        <v>6.33</v>
      </c>
      <c r="K761" s="353">
        <f t="shared" si="106"/>
        <v>10.99</v>
      </c>
      <c r="L761" s="355">
        <f t="shared" si="107"/>
        <v>0.42402183803457688</v>
      </c>
      <c r="M761" s="371">
        <v>0.15</v>
      </c>
      <c r="N761" s="353">
        <f t="shared" si="108"/>
        <v>53.805</v>
      </c>
      <c r="O761" s="353">
        <f t="shared" si="109"/>
        <v>5.3804999999999996</v>
      </c>
      <c r="P761" s="353">
        <f t="shared" si="110"/>
        <v>8.99</v>
      </c>
      <c r="Q761" s="357">
        <f t="shared" si="111"/>
        <v>0.4015016685205785</v>
      </c>
    </row>
    <row r="762" spans="2:17" s="372" customFormat="1" x14ac:dyDescent="0.5">
      <c r="B762" s="366">
        <v>512704</v>
      </c>
      <c r="C762" s="367" t="s">
        <v>3151</v>
      </c>
      <c r="D762" s="367" t="s">
        <v>3155</v>
      </c>
      <c r="E762" s="368">
        <v>752830423596</v>
      </c>
      <c r="F762" s="369">
        <v>10</v>
      </c>
      <c r="G762" s="370">
        <v>12</v>
      </c>
      <c r="H762" s="369" t="s">
        <v>177</v>
      </c>
      <c r="I762" s="353">
        <v>63.3</v>
      </c>
      <c r="J762" s="353">
        <f t="shared" si="105"/>
        <v>6.33</v>
      </c>
      <c r="K762" s="353">
        <f t="shared" si="106"/>
        <v>10.99</v>
      </c>
      <c r="L762" s="355">
        <f t="shared" si="107"/>
        <v>0.42402183803457688</v>
      </c>
      <c r="M762" s="371">
        <v>0.15</v>
      </c>
      <c r="N762" s="353">
        <f t="shared" si="108"/>
        <v>53.805</v>
      </c>
      <c r="O762" s="353">
        <f t="shared" si="109"/>
        <v>5.3804999999999996</v>
      </c>
      <c r="P762" s="353">
        <f t="shared" si="110"/>
        <v>8.99</v>
      </c>
      <c r="Q762" s="357">
        <f t="shared" si="111"/>
        <v>0.4015016685205785</v>
      </c>
    </row>
    <row r="763" spans="2:17" s="372" customFormat="1" x14ac:dyDescent="0.5">
      <c r="B763" s="366">
        <v>512705</v>
      </c>
      <c r="C763" s="367" t="s">
        <v>3151</v>
      </c>
      <c r="D763" s="367" t="s">
        <v>3156</v>
      </c>
      <c r="E763" s="368">
        <v>644216391127</v>
      </c>
      <c r="F763" s="369">
        <v>10</v>
      </c>
      <c r="G763" s="370">
        <v>12</v>
      </c>
      <c r="H763" s="369" t="s">
        <v>177</v>
      </c>
      <c r="I763" s="353">
        <v>63.3</v>
      </c>
      <c r="J763" s="353">
        <f t="shared" si="105"/>
        <v>6.33</v>
      </c>
      <c r="K763" s="353">
        <f t="shared" si="106"/>
        <v>10.99</v>
      </c>
      <c r="L763" s="355">
        <f t="shared" si="107"/>
        <v>0.42402183803457688</v>
      </c>
      <c r="M763" s="371">
        <v>0.15</v>
      </c>
      <c r="N763" s="353">
        <f t="shared" si="108"/>
        <v>53.805</v>
      </c>
      <c r="O763" s="353">
        <f t="shared" si="109"/>
        <v>5.3804999999999996</v>
      </c>
      <c r="P763" s="353">
        <f t="shared" si="110"/>
        <v>8.99</v>
      </c>
      <c r="Q763" s="357">
        <f t="shared" si="111"/>
        <v>0.4015016685205785</v>
      </c>
    </row>
    <row r="764" spans="2:17" s="344" customFormat="1" x14ac:dyDescent="0.5">
      <c r="B764" s="361" t="str">
        <f>C765</f>
        <v>Sweet Girl Cookies</v>
      </c>
      <c r="C764" s="345"/>
      <c r="D764" s="345"/>
      <c r="E764" s="346"/>
      <c r="F764" s="347"/>
      <c r="G764" s="348"/>
      <c r="H764" s="347"/>
      <c r="I764" s="362"/>
      <c r="J764" s="362"/>
      <c r="K764" s="362"/>
      <c r="L764" s="363"/>
      <c r="M764" s="364"/>
      <c r="N764" s="362"/>
      <c r="O764" s="362"/>
      <c r="P764" s="362"/>
      <c r="Q764" s="365"/>
    </row>
    <row r="765" spans="2:17" s="372" customFormat="1" x14ac:dyDescent="0.5">
      <c r="B765" s="366">
        <v>513501</v>
      </c>
      <c r="C765" s="367" t="s">
        <v>3179</v>
      </c>
      <c r="D765" s="367" t="s">
        <v>3180</v>
      </c>
      <c r="E765" s="368">
        <v>860000362023</v>
      </c>
      <c r="F765" s="369">
        <v>12</v>
      </c>
      <c r="G765" s="370">
        <v>4.4000000000000004</v>
      </c>
      <c r="H765" s="369" t="s">
        <v>177</v>
      </c>
      <c r="I765" s="353">
        <v>28.7</v>
      </c>
      <c r="J765" s="353">
        <f t="shared" si="105"/>
        <v>2.3916666666666666</v>
      </c>
      <c r="K765" s="353">
        <f t="shared" si="106"/>
        <v>3.99</v>
      </c>
      <c r="L765" s="355">
        <f t="shared" si="107"/>
        <v>0.40058479532163749</v>
      </c>
      <c r="M765" s="371">
        <v>0.2</v>
      </c>
      <c r="N765" s="353">
        <f t="shared" si="108"/>
        <v>22.96</v>
      </c>
      <c r="O765" s="353">
        <f t="shared" si="109"/>
        <v>1.9133333333333333</v>
      </c>
      <c r="P765" s="353">
        <f t="shared" si="110"/>
        <v>3.49</v>
      </c>
      <c r="Q765" s="357">
        <f t="shared" si="111"/>
        <v>0.45176695319961802</v>
      </c>
    </row>
    <row r="766" spans="2:17" s="372" customFormat="1" x14ac:dyDescent="0.5">
      <c r="B766" s="366">
        <v>513502</v>
      </c>
      <c r="C766" s="367" t="s">
        <v>3179</v>
      </c>
      <c r="D766" s="367" t="s">
        <v>3181</v>
      </c>
      <c r="E766" s="368">
        <v>860000362009</v>
      </c>
      <c r="F766" s="369">
        <v>12</v>
      </c>
      <c r="G766" s="370">
        <v>4.4000000000000004</v>
      </c>
      <c r="H766" s="369" t="s">
        <v>177</v>
      </c>
      <c r="I766" s="353">
        <v>28.7</v>
      </c>
      <c r="J766" s="353">
        <f t="shared" si="105"/>
        <v>2.3916666666666666</v>
      </c>
      <c r="K766" s="353">
        <f t="shared" si="106"/>
        <v>3.99</v>
      </c>
      <c r="L766" s="355">
        <f t="shared" si="107"/>
        <v>0.40058479532163749</v>
      </c>
      <c r="M766" s="371">
        <v>0.2</v>
      </c>
      <c r="N766" s="353">
        <f t="shared" si="108"/>
        <v>22.96</v>
      </c>
      <c r="O766" s="353">
        <f t="shared" si="109"/>
        <v>1.9133333333333333</v>
      </c>
      <c r="P766" s="353">
        <f t="shared" si="110"/>
        <v>3.49</v>
      </c>
      <c r="Q766" s="357">
        <f t="shared" si="111"/>
        <v>0.45176695319961802</v>
      </c>
    </row>
    <row r="767" spans="2:17" s="372" customFormat="1" x14ac:dyDescent="0.5">
      <c r="B767" s="366">
        <v>513503</v>
      </c>
      <c r="C767" s="367" t="s">
        <v>3179</v>
      </c>
      <c r="D767" s="367" t="s">
        <v>3182</v>
      </c>
      <c r="E767" s="368">
        <v>860000362016</v>
      </c>
      <c r="F767" s="369">
        <v>12</v>
      </c>
      <c r="G767" s="370">
        <v>4.4000000000000004</v>
      </c>
      <c r="H767" s="369" t="s">
        <v>177</v>
      </c>
      <c r="I767" s="353">
        <v>30.6</v>
      </c>
      <c r="J767" s="353">
        <f t="shared" si="105"/>
        <v>2.5500000000000003</v>
      </c>
      <c r="K767" s="353">
        <f t="shared" si="106"/>
        <v>4.49</v>
      </c>
      <c r="L767" s="355">
        <f t="shared" si="107"/>
        <v>0.43207126948775054</v>
      </c>
      <c r="M767" s="371">
        <v>0.2</v>
      </c>
      <c r="N767" s="353">
        <f t="shared" si="108"/>
        <v>24.480000000000004</v>
      </c>
      <c r="O767" s="353">
        <f t="shared" si="109"/>
        <v>2.0400000000000005</v>
      </c>
      <c r="P767" s="353">
        <f t="shared" si="110"/>
        <v>3.49</v>
      </c>
      <c r="Q767" s="357">
        <f t="shared" si="111"/>
        <v>0.4154727793696274</v>
      </c>
    </row>
    <row r="768" spans="2:17" s="372" customFormat="1" x14ac:dyDescent="0.5">
      <c r="B768" s="366">
        <v>513505</v>
      </c>
      <c r="C768" s="367" t="s">
        <v>3179</v>
      </c>
      <c r="D768" s="367" t="s">
        <v>3183</v>
      </c>
      <c r="E768" s="368">
        <v>860000362047</v>
      </c>
      <c r="F768" s="369">
        <v>12</v>
      </c>
      <c r="G768" s="370">
        <v>4.4000000000000004</v>
      </c>
      <c r="H768" s="369" t="s">
        <v>177</v>
      </c>
      <c r="I768" s="353">
        <v>28.7</v>
      </c>
      <c r="J768" s="353">
        <f t="shared" si="105"/>
        <v>2.3916666666666666</v>
      </c>
      <c r="K768" s="353">
        <f t="shared" si="106"/>
        <v>3.99</v>
      </c>
      <c r="L768" s="355">
        <f t="shared" si="107"/>
        <v>0.40058479532163749</v>
      </c>
      <c r="M768" s="371">
        <v>0.2</v>
      </c>
      <c r="N768" s="353">
        <f t="shared" si="108"/>
        <v>22.96</v>
      </c>
      <c r="O768" s="353">
        <f t="shared" si="109"/>
        <v>1.9133333333333333</v>
      </c>
      <c r="P768" s="353">
        <f t="shared" si="110"/>
        <v>3.49</v>
      </c>
      <c r="Q768" s="357">
        <f t="shared" si="111"/>
        <v>0.45176695319961802</v>
      </c>
    </row>
    <row r="769" spans="2:17" s="372" customFormat="1" x14ac:dyDescent="0.5">
      <c r="B769" s="366">
        <v>513506</v>
      </c>
      <c r="C769" s="367" t="s">
        <v>3179</v>
      </c>
      <c r="D769" s="367" t="s">
        <v>3184</v>
      </c>
      <c r="E769" s="368">
        <v>850020203093</v>
      </c>
      <c r="F769" s="369">
        <v>12</v>
      </c>
      <c r="G769" s="370">
        <v>4.4000000000000004</v>
      </c>
      <c r="H769" s="369" t="s">
        <v>177</v>
      </c>
      <c r="I769" s="353">
        <v>30.6</v>
      </c>
      <c r="J769" s="353">
        <f t="shared" si="105"/>
        <v>2.5500000000000003</v>
      </c>
      <c r="K769" s="353">
        <f t="shared" si="106"/>
        <v>4.49</v>
      </c>
      <c r="L769" s="355">
        <f t="shared" si="107"/>
        <v>0.43207126948775054</v>
      </c>
      <c r="M769" s="371">
        <v>0.2</v>
      </c>
      <c r="N769" s="353">
        <f t="shared" si="108"/>
        <v>24.480000000000004</v>
      </c>
      <c r="O769" s="353">
        <f t="shared" si="109"/>
        <v>2.0400000000000005</v>
      </c>
      <c r="P769" s="353">
        <f t="shared" si="110"/>
        <v>3.49</v>
      </c>
      <c r="Q769" s="357">
        <f t="shared" si="111"/>
        <v>0.4154727793696274</v>
      </c>
    </row>
    <row r="770" spans="2:17" s="372" customFormat="1" x14ac:dyDescent="0.5">
      <c r="B770" s="366">
        <v>513507</v>
      </c>
      <c r="C770" s="367" t="s">
        <v>3179</v>
      </c>
      <c r="D770" s="367" t="s">
        <v>3185</v>
      </c>
      <c r="E770" s="368">
        <v>850020203000</v>
      </c>
      <c r="F770" s="369">
        <v>12</v>
      </c>
      <c r="G770" s="370">
        <v>4.4000000000000004</v>
      </c>
      <c r="H770" s="369" t="s">
        <v>177</v>
      </c>
      <c r="I770" s="353">
        <v>30.6</v>
      </c>
      <c r="J770" s="353">
        <f t="shared" si="105"/>
        <v>2.5500000000000003</v>
      </c>
      <c r="K770" s="353">
        <f t="shared" si="106"/>
        <v>4.49</v>
      </c>
      <c r="L770" s="355">
        <f t="shared" si="107"/>
        <v>0.43207126948775054</v>
      </c>
      <c r="M770" s="371">
        <v>0.2</v>
      </c>
      <c r="N770" s="353">
        <f t="shared" si="108"/>
        <v>24.480000000000004</v>
      </c>
      <c r="O770" s="353">
        <f t="shared" si="109"/>
        <v>2.0400000000000005</v>
      </c>
      <c r="P770" s="353">
        <f t="shared" si="110"/>
        <v>3.49</v>
      </c>
      <c r="Q770" s="357">
        <f t="shared" si="111"/>
        <v>0.4154727793696274</v>
      </c>
    </row>
    <row r="771" spans="2:17" s="372" customFormat="1" x14ac:dyDescent="0.5">
      <c r="B771" s="366">
        <v>513508</v>
      </c>
      <c r="C771" s="367" t="s">
        <v>3179</v>
      </c>
      <c r="D771" s="367" t="s">
        <v>3186</v>
      </c>
      <c r="E771" s="368">
        <v>850020203017</v>
      </c>
      <c r="F771" s="369">
        <v>12</v>
      </c>
      <c r="G771" s="370">
        <v>4.4000000000000004</v>
      </c>
      <c r="H771" s="369" t="s">
        <v>177</v>
      </c>
      <c r="I771" s="353">
        <v>28.7</v>
      </c>
      <c r="J771" s="353">
        <f t="shared" si="105"/>
        <v>2.3916666666666666</v>
      </c>
      <c r="K771" s="353">
        <f t="shared" si="106"/>
        <v>3.99</v>
      </c>
      <c r="L771" s="355">
        <f t="shared" si="107"/>
        <v>0.40058479532163749</v>
      </c>
      <c r="M771" s="371">
        <v>0.2</v>
      </c>
      <c r="N771" s="353">
        <f t="shared" si="108"/>
        <v>22.96</v>
      </c>
      <c r="O771" s="353">
        <f t="shared" si="109"/>
        <v>1.9133333333333333</v>
      </c>
      <c r="P771" s="353">
        <f t="shared" si="110"/>
        <v>3.49</v>
      </c>
      <c r="Q771" s="357">
        <f t="shared" si="111"/>
        <v>0.45176695319961802</v>
      </c>
    </row>
    <row r="772" spans="2:17" s="372" customFormat="1" x14ac:dyDescent="0.5">
      <c r="B772" s="366">
        <v>513509</v>
      </c>
      <c r="C772" s="367" t="s">
        <v>3179</v>
      </c>
      <c r="D772" s="367" t="s">
        <v>3187</v>
      </c>
      <c r="E772" s="368">
        <v>860000362085</v>
      </c>
      <c r="F772" s="369">
        <v>12</v>
      </c>
      <c r="G772" s="370">
        <v>4.4000000000000004</v>
      </c>
      <c r="H772" s="369" t="s">
        <v>177</v>
      </c>
      <c r="I772" s="353">
        <v>30.6</v>
      </c>
      <c r="J772" s="353">
        <f t="shared" si="105"/>
        <v>2.5500000000000003</v>
      </c>
      <c r="K772" s="353">
        <f t="shared" si="106"/>
        <v>4.49</v>
      </c>
      <c r="L772" s="355">
        <f t="shared" si="107"/>
        <v>0.43207126948775054</v>
      </c>
      <c r="M772" s="371">
        <v>0.2</v>
      </c>
      <c r="N772" s="353">
        <f t="shared" si="108"/>
        <v>24.480000000000004</v>
      </c>
      <c r="O772" s="353">
        <f t="shared" si="109"/>
        <v>2.0400000000000005</v>
      </c>
      <c r="P772" s="353">
        <f t="shared" si="110"/>
        <v>3.49</v>
      </c>
      <c r="Q772" s="357">
        <f t="shared" si="111"/>
        <v>0.4154727793696274</v>
      </c>
    </row>
    <row r="773" spans="2:17" s="372" customFormat="1" x14ac:dyDescent="0.5">
      <c r="B773" s="366">
        <v>513510</v>
      </c>
      <c r="C773" s="367" t="s">
        <v>3179</v>
      </c>
      <c r="D773" s="367" t="s">
        <v>3188</v>
      </c>
      <c r="E773" s="368">
        <v>850020203024</v>
      </c>
      <c r="F773" s="369">
        <v>12</v>
      </c>
      <c r="G773" s="370">
        <v>4.4000000000000004</v>
      </c>
      <c r="H773" s="369" t="s">
        <v>177</v>
      </c>
      <c r="I773" s="353">
        <v>30.6</v>
      </c>
      <c r="J773" s="353">
        <f t="shared" si="105"/>
        <v>2.5500000000000003</v>
      </c>
      <c r="K773" s="353">
        <f t="shared" si="106"/>
        <v>4.49</v>
      </c>
      <c r="L773" s="355">
        <f t="shared" si="107"/>
        <v>0.43207126948775054</v>
      </c>
      <c r="M773" s="371">
        <v>0.2</v>
      </c>
      <c r="N773" s="353">
        <f t="shared" si="108"/>
        <v>24.480000000000004</v>
      </c>
      <c r="O773" s="353">
        <f t="shared" si="109"/>
        <v>2.0400000000000005</v>
      </c>
      <c r="P773" s="353">
        <f t="shared" si="110"/>
        <v>3.49</v>
      </c>
      <c r="Q773" s="357">
        <f t="shared" si="111"/>
        <v>0.4154727793696274</v>
      </c>
    </row>
    <row r="774" spans="2:17" s="372" customFormat="1" x14ac:dyDescent="0.5">
      <c r="B774" s="366">
        <v>513511</v>
      </c>
      <c r="C774" s="367" t="s">
        <v>3179</v>
      </c>
      <c r="D774" s="367" t="s">
        <v>6281</v>
      </c>
      <c r="E774" s="368">
        <v>850020203031</v>
      </c>
      <c r="F774" s="369">
        <v>12</v>
      </c>
      <c r="G774" s="370">
        <v>4.4000000000000004</v>
      </c>
      <c r="H774" s="369" t="s">
        <v>177</v>
      </c>
      <c r="I774" s="353">
        <v>30.6</v>
      </c>
      <c r="J774" s="353">
        <f t="shared" si="105"/>
        <v>2.5500000000000003</v>
      </c>
      <c r="K774" s="353">
        <f t="shared" si="106"/>
        <v>4.49</v>
      </c>
      <c r="L774" s="355">
        <f t="shared" si="107"/>
        <v>0.43207126948775054</v>
      </c>
      <c r="M774" s="371">
        <v>0.2</v>
      </c>
      <c r="N774" s="353">
        <f t="shared" si="108"/>
        <v>24.480000000000004</v>
      </c>
      <c r="O774" s="353">
        <f t="shared" si="109"/>
        <v>2.0400000000000005</v>
      </c>
      <c r="P774" s="353">
        <f t="shared" si="110"/>
        <v>3.49</v>
      </c>
      <c r="Q774" s="357">
        <f t="shared" si="111"/>
        <v>0.4154727793696274</v>
      </c>
    </row>
    <row r="775" spans="2:17" s="344" customFormat="1" x14ac:dyDescent="0.5">
      <c r="B775" s="361" t="str">
        <f>C776</f>
        <v>A Friendly Bread</v>
      </c>
      <c r="C775" s="345"/>
      <c r="D775" s="345"/>
      <c r="E775" s="346"/>
      <c r="F775" s="347"/>
      <c r="G775" s="348"/>
      <c r="H775" s="347"/>
      <c r="I775" s="362"/>
      <c r="J775" s="362"/>
      <c r="K775" s="362"/>
      <c r="L775" s="363"/>
      <c r="M775" s="364"/>
      <c r="N775" s="362"/>
      <c r="O775" s="362"/>
      <c r="P775" s="362"/>
      <c r="Q775" s="365"/>
    </row>
    <row r="776" spans="2:17" s="372" customFormat="1" x14ac:dyDescent="0.5">
      <c r="B776" s="366">
        <v>537101</v>
      </c>
      <c r="C776" s="367" t="s">
        <v>803</v>
      </c>
      <c r="D776" s="367" t="s">
        <v>3304</v>
      </c>
      <c r="E776" s="368">
        <v>850019656411</v>
      </c>
      <c r="F776" s="369">
        <v>6</v>
      </c>
      <c r="G776" s="370">
        <v>5</v>
      </c>
      <c r="H776" s="369" t="s">
        <v>177</v>
      </c>
      <c r="I776" s="353">
        <v>25.3</v>
      </c>
      <c r="J776" s="353">
        <f t="shared" si="105"/>
        <v>4.2166666666666668</v>
      </c>
      <c r="K776" s="353">
        <f t="shared" si="106"/>
        <v>7.49</v>
      </c>
      <c r="L776" s="355">
        <f t="shared" si="107"/>
        <v>0.43702714730752112</v>
      </c>
      <c r="M776" s="371">
        <v>0.15</v>
      </c>
      <c r="N776" s="353">
        <f t="shared" si="108"/>
        <v>21.504999999999999</v>
      </c>
      <c r="O776" s="353">
        <f t="shared" si="109"/>
        <v>3.5841666666666665</v>
      </c>
      <c r="P776" s="353">
        <f t="shared" si="110"/>
        <v>5.99</v>
      </c>
      <c r="Q776" s="357">
        <f t="shared" si="111"/>
        <v>0.40164162493043964</v>
      </c>
    </row>
    <row r="777" spans="2:17" s="372" customFormat="1" x14ac:dyDescent="0.5">
      <c r="B777" s="366">
        <v>537102</v>
      </c>
      <c r="C777" s="367" t="s">
        <v>803</v>
      </c>
      <c r="D777" s="367" t="s">
        <v>3305</v>
      </c>
      <c r="E777" s="368">
        <v>850019656008</v>
      </c>
      <c r="F777" s="369">
        <v>6</v>
      </c>
      <c r="G777" s="370">
        <v>5</v>
      </c>
      <c r="H777" s="369" t="s">
        <v>177</v>
      </c>
      <c r="I777" s="353">
        <v>25.3</v>
      </c>
      <c r="J777" s="353">
        <f t="shared" si="105"/>
        <v>4.2166666666666668</v>
      </c>
      <c r="K777" s="353">
        <f t="shared" si="106"/>
        <v>7.49</v>
      </c>
      <c r="L777" s="355">
        <f t="shared" si="107"/>
        <v>0.43702714730752112</v>
      </c>
      <c r="M777" s="371">
        <v>0.15</v>
      </c>
      <c r="N777" s="353">
        <f t="shared" si="108"/>
        <v>21.504999999999999</v>
      </c>
      <c r="O777" s="353">
        <f t="shared" si="109"/>
        <v>3.5841666666666665</v>
      </c>
      <c r="P777" s="353">
        <f t="shared" si="110"/>
        <v>5.99</v>
      </c>
      <c r="Q777" s="357">
        <f t="shared" si="111"/>
        <v>0.40164162493043964</v>
      </c>
    </row>
    <row r="778" spans="2:17" s="372" customFormat="1" x14ac:dyDescent="0.5">
      <c r="B778" s="366">
        <v>537103</v>
      </c>
      <c r="C778" s="367" t="s">
        <v>803</v>
      </c>
      <c r="D778" s="367" t="s">
        <v>3306</v>
      </c>
      <c r="E778" s="368">
        <v>850019656046</v>
      </c>
      <c r="F778" s="369">
        <v>6</v>
      </c>
      <c r="G778" s="370">
        <v>4</v>
      </c>
      <c r="H778" s="369" t="s">
        <v>177</v>
      </c>
      <c r="I778" s="353">
        <v>25.3</v>
      </c>
      <c r="J778" s="353">
        <f t="shared" si="105"/>
        <v>4.2166666666666668</v>
      </c>
      <c r="K778" s="353">
        <f t="shared" si="106"/>
        <v>7.49</v>
      </c>
      <c r="L778" s="355">
        <f t="shared" si="107"/>
        <v>0.43702714730752112</v>
      </c>
      <c r="M778" s="371">
        <v>0.15</v>
      </c>
      <c r="N778" s="353">
        <f t="shared" si="108"/>
        <v>21.504999999999999</v>
      </c>
      <c r="O778" s="353">
        <f t="shared" si="109"/>
        <v>3.5841666666666665</v>
      </c>
      <c r="P778" s="353">
        <f t="shared" si="110"/>
        <v>5.99</v>
      </c>
      <c r="Q778" s="357">
        <f t="shared" si="111"/>
        <v>0.40164162493043964</v>
      </c>
    </row>
    <row r="779" spans="2:17" s="372" customFormat="1" x14ac:dyDescent="0.5">
      <c r="B779" s="366">
        <v>537104</v>
      </c>
      <c r="C779" s="367" t="s">
        <v>803</v>
      </c>
      <c r="D779" s="367" t="s">
        <v>3307</v>
      </c>
      <c r="E779" s="368">
        <v>850019656268</v>
      </c>
      <c r="F779" s="369">
        <v>6</v>
      </c>
      <c r="G779" s="370">
        <v>5</v>
      </c>
      <c r="H779" s="369" t="s">
        <v>177</v>
      </c>
      <c r="I779" s="353">
        <v>26.7</v>
      </c>
      <c r="J779" s="353">
        <f t="shared" si="105"/>
        <v>4.45</v>
      </c>
      <c r="K779" s="353">
        <f t="shared" si="106"/>
        <v>7.49</v>
      </c>
      <c r="L779" s="355">
        <f t="shared" si="107"/>
        <v>0.40587449933244324</v>
      </c>
      <c r="M779" s="371">
        <v>0.15</v>
      </c>
      <c r="N779" s="353">
        <f t="shared" si="108"/>
        <v>22.695</v>
      </c>
      <c r="O779" s="353">
        <f t="shared" si="109"/>
        <v>3.7825000000000002</v>
      </c>
      <c r="P779" s="353">
        <f t="shared" si="110"/>
        <v>6.49</v>
      </c>
      <c r="Q779" s="357">
        <f t="shared" si="111"/>
        <v>0.41718027734976887</v>
      </c>
    </row>
    <row r="780" spans="2:17" s="344" customFormat="1" x14ac:dyDescent="0.5">
      <c r="B780" s="361" t="str">
        <f>C781</f>
        <v>Zucker's Bagels</v>
      </c>
      <c r="C780" s="345"/>
      <c r="D780" s="345"/>
      <c r="E780" s="346"/>
      <c r="F780" s="347"/>
      <c r="G780" s="348"/>
      <c r="H780" s="347"/>
      <c r="I780" s="362"/>
      <c r="J780" s="362"/>
      <c r="K780" s="362"/>
      <c r="L780" s="363"/>
      <c r="M780" s="364"/>
      <c r="N780" s="362"/>
      <c r="O780" s="362"/>
      <c r="P780" s="362"/>
      <c r="Q780" s="365"/>
    </row>
    <row r="781" spans="2:17" s="372" customFormat="1" x14ac:dyDescent="0.5">
      <c r="B781" s="366">
        <v>539800</v>
      </c>
      <c r="C781" s="367" t="s">
        <v>3327</v>
      </c>
      <c r="D781" s="367" t="s">
        <v>3328</v>
      </c>
      <c r="E781" s="368">
        <v>860003448298</v>
      </c>
      <c r="F781" s="369">
        <v>6</v>
      </c>
      <c r="G781" s="370">
        <v>4</v>
      </c>
      <c r="H781" s="369" t="s">
        <v>3590</v>
      </c>
      <c r="I781" s="353">
        <v>26.5</v>
      </c>
      <c r="J781" s="353">
        <f t="shared" si="105"/>
        <v>4.416666666666667</v>
      </c>
      <c r="K781" s="353">
        <f t="shared" si="106"/>
        <v>7.49</v>
      </c>
      <c r="L781" s="355">
        <f t="shared" si="107"/>
        <v>0.41032487761459724</v>
      </c>
      <c r="M781" s="371">
        <v>0.15</v>
      </c>
      <c r="N781" s="353">
        <f t="shared" si="108"/>
        <v>22.524999999999999</v>
      </c>
      <c r="O781" s="353">
        <f t="shared" si="109"/>
        <v>3.7541666666666664</v>
      </c>
      <c r="P781" s="353">
        <f t="shared" si="110"/>
        <v>6.49</v>
      </c>
      <c r="Q781" s="357">
        <f t="shared" si="111"/>
        <v>0.42154596815613771</v>
      </c>
    </row>
    <row r="782" spans="2:17" s="372" customFormat="1" x14ac:dyDescent="0.5">
      <c r="B782" s="366">
        <v>539801</v>
      </c>
      <c r="C782" s="367" t="s">
        <v>3327</v>
      </c>
      <c r="D782" s="367" t="s">
        <v>3329</v>
      </c>
      <c r="E782" s="368">
        <v>860003448281</v>
      </c>
      <c r="F782" s="369">
        <v>6</v>
      </c>
      <c r="G782" s="370">
        <v>4</v>
      </c>
      <c r="H782" s="369" t="s">
        <v>3590</v>
      </c>
      <c r="I782" s="353">
        <v>26.5</v>
      </c>
      <c r="J782" s="353">
        <f t="shared" si="105"/>
        <v>4.416666666666667</v>
      </c>
      <c r="K782" s="353">
        <f t="shared" si="106"/>
        <v>7.49</v>
      </c>
      <c r="L782" s="355">
        <f t="shared" si="107"/>
        <v>0.41032487761459724</v>
      </c>
      <c r="M782" s="371">
        <v>0.15</v>
      </c>
      <c r="N782" s="353">
        <f t="shared" si="108"/>
        <v>22.524999999999999</v>
      </c>
      <c r="O782" s="353">
        <f t="shared" si="109"/>
        <v>3.7541666666666664</v>
      </c>
      <c r="P782" s="353">
        <f t="shared" si="110"/>
        <v>6.49</v>
      </c>
      <c r="Q782" s="357">
        <f t="shared" si="111"/>
        <v>0.42154596815613771</v>
      </c>
    </row>
    <row r="783" spans="2:17" s="372" customFormat="1" x14ac:dyDescent="0.5">
      <c r="B783" s="366">
        <v>539802</v>
      </c>
      <c r="C783" s="367" t="s">
        <v>3327</v>
      </c>
      <c r="D783" s="367" t="s">
        <v>3330</v>
      </c>
      <c r="E783" s="368">
        <v>860003448274</v>
      </c>
      <c r="F783" s="369">
        <v>6</v>
      </c>
      <c r="G783" s="370">
        <v>4</v>
      </c>
      <c r="H783" s="369" t="s">
        <v>3590</v>
      </c>
      <c r="I783" s="353">
        <v>26.5</v>
      </c>
      <c r="J783" s="353">
        <f t="shared" si="105"/>
        <v>4.416666666666667</v>
      </c>
      <c r="K783" s="353">
        <f t="shared" si="106"/>
        <v>7.49</v>
      </c>
      <c r="L783" s="355">
        <f t="shared" si="107"/>
        <v>0.41032487761459724</v>
      </c>
      <c r="M783" s="371">
        <v>0.15</v>
      </c>
      <c r="N783" s="353">
        <f t="shared" si="108"/>
        <v>22.524999999999999</v>
      </c>
      <c r="O783" s="353">
        <f t="shared" si="109"/>
        <v>3.7541666666666664</v>
      </c>
      <c r="P783" s="353">
        <f t="shared" si="110"/>
        <v>6.49</v>
      </c>
      <c r="Q783" s="357">
        <f t="shared" si="111"/>
        <v>0.42154596815613771</v>
      </c>
    </row>
    <row r="784" spans="2:17" s="344" customFormat="1" x14ac:dyDescent="0.5">
      <c r="B784" s="361" t="str">
        <f>C785</f>
        <v>Roberta's Frozen Pizza</v>
      </c>
      <c r="C784" s="345"/>
      <c r="D784" s="345"/>
      <c r="E784" s="346"/>
      <c r="F784" s="347"/>
      <c r="G784" s="348"/>
      <c r="H784" s="347"/>
      <c r="I784" s="362"/>
      <c r="J784" s="362"/>
      <c r="K784" s="362"/>
      <c r="L784" s="363"/>
      <c r="M784" s="364"/>
      <c r="N784" s="362"/>
      <c r="O784" s="362"/>
      <c r="P784" s="362"/>
      <c r="Q784" s="365"/>
    </row>
    <row r="785" spans="2:17" s="372" customFormat="1" x14ac:dyDescent="0.5">
      <c r="B785" s="366">
        <v>540101</v>
      </c>
      <c r="C785" s="367" t="s">
        <v>3331</v>
      </c>
      <c r="D785" s="367" t="s">
        <v>3332</v>
      </c>
      <c r="E785" s="368">
        <v>799665991982</v>
      </c>
      <c r="F785" s="369">
        <v>10</v>
      </c>
      <c r="G785" s="370">
        <v>1</v>
      </c>
      <c r="H785" s="369" t="s">
        <v>5577</v>
      </c>
      <c r="I785" s="353">
        <v>75.95</v>
      </c>
      <c r="J785" s="353">
        <f t="shared" si="105"/>
        <v>7.5950000000000006</v>
      </c>
      <c r="K785" s="353">
        <f t="shared" si="106"/>
        <v>12.99</v>
      </c>
      <c r="L785" s="355">
        <f t="shared" si="107"/>
        <v>0.41531947652040024</v>
      </c>
      <c r="M785" s="371">
        <v>0.2</v>
      </c>
      <c r="N785" s="353">
        <f t="shared" si="108"/>
        <v>60.760000000000005</v>
      </c>
      <c r="O785" s="353">
        <f t="shared" si="109"/>
        <v>6.0760000000000005</v>
      </c>
      <c r="P785" s="353">
        <f t="shared" si="110"/>
        <v>10.49</v>
      </c>
      <c r="Q785" s="357">
        <f t="shared" si="111"/>
        <v>0.42078169685414679</v>
      </c>
    </row>
    <row r="786" spans="2:17" s="372" customFormat="1" x14ac:dyDescent="0.5">
      <c r="B786" s="366">
        <v>540102</v>
      </c>
      <c r="C786" s="367" t="s">
        <v>3331</v>
      </c>
      <c r="D786" s="367" t="s">
        <v>3333</v>
      </c>
      <c r="E786" s="368">
        <v>713331042211</v>
      </c>
      <c r="F786" s="369">
        <v>10</v>
      </c>
      <c r="G786" s="370">
        <v>1</v>
      </c>
      <c r="H786" s="369" t="s">
        <v>5577</v>
      </c>
      <c r="I786" s="353">
        <v>75.95</v>
      </c>
      <c r="J786" s="353">
        <f t="shared" si="105"/>
        <v>7.5950000000000006</v>
      </c>
      <c r="K786" s="353">
        <f t="shared" si="106"/>
        <v>12.99</v>
      </c>
      <c r="L786" s="355">
        <f t="shared" si="107"/>
        <v>0.41531947652040024</v>
      </c>
      <c r="M786" s="371">
        <v>0.2</v>
      </c>
      <c r="N786" s="353">
        <f t="shared" si="108"/>
        <v>60.760000000000005</v>
      </c>
      <c r="O786" s="353">
        <f t="shared" si="109"/>
        <v>6.0760000000000005</v>
      </c>
      <c r="P786" s="353">
        <f t="shared" si="110"/>
        <v>10.49</v>
      </c>
      <c r="Q786" s="357">
        <f t="shared" si="111"/>
        <v>0.42078169685414679</v>
      </c>
    </row>
    <row r="787" spans="2:17" s="372" customFormat="1" x14ac:dyDescent="0.5">
      <c r="B787" s="366">
        <v>540104</v>
      </c>
      <c r="C787" s="367" t="s">
        <v>3331</v>
      </c>
      <c r="D787" s="367" t="s">
        <v>3334</v>
      </c>
      <c r="E787" s="368">
        <v>676351477411</v>
      </c>
      <c r="F787" s="369">
        <v>10</v>
      </c>
      <c r="G787" s="370">
        <v>14</v>
      </c>
      <c r="H787" s="369" t="s">
        <v>177</v>
      </c>
      <c r="I787" s="353">
        <v>76</v>
      </c>
      <c r="J787" s="353">
        <f t="shared" si="105"/>
        <v>7.6</v>
      </c>
      <c r="K787" s="353">
        <f t="shared" si="106"/>
        <v>12.99</v>
      </c>
      <c r="L787" s="355">
        <f t="shared" si="107"/>
        <v>0.41493456505003851</v>
      </c>
      <c r="M787" s="371">
        <v>0.2</v>
      </c>
      <c r="N787" s="353">
        <f t="shared" si="108"/>
        <v>60.800000000000004</v>
      </c>
      <c r="O787" s="353">
        <f t="shared" si="109"/>
        <v>6.08</v>
      </c>
      <c r="P787" s="353">
        <f t="shared" si="110"/>
        <v>10.49</v>
      </c>
      <c r="Q787" s="357">
        <f t="shared" si="111"/>
        <v>0.42040038131553864</v>
      </c>
    </row>
    <row r="788" spans="2:17" s="344" customFormat="1" x14ac:dyDescent="0.5">
      <c r="B788" s="361" t="str">
        <f>C790</f>
        <v>Rookie's</v>
      </c>
      <c r="C788" s="345"/>
      <c r="D788" s="345"/>
      <c r="E788" s="346"/>
      <c r="F788" s="347"/>
      <c r="G788" s="348"/>
      <c r="H788" s="347"/>
      <c r="I788" s="362"/>
      <c r="J788" s="362"/>
      <c r="K788" s="362"/>
      <c r="L788" s="363"/>
      <c r="M788" s="364"/>
      <c r="N788" s="362"/>
      <c r="O788" s="362"/>
      <c r="P788" s="362"/>
      <c r="Q788" s="365"/>
    </row>
    <row r="789" spans="2:17" s="372" customFormat="1" x14ac:dyDescent="0.5">
      <c r="B789" s="366">
        <v>579001</v>
      </c>
      <c r="C789" s="367" t="s">
        <v>3174</v>
      </c>
      <c r="D789" s="367" t="s">
        <v>3405</v>
      </c>
      <c r="E789" s="368">
        <v>850051449019</v>
      </c>
      <c r="F789" s="369">
        <v>6</v>
      </c>
      <c r="G789" s="370">
        <v>5.9</v>
      </c>
      <c r="H789" s="369" t="s">
        <v>177</v>
      </c>
      <c r="I789" s="353">
        <v>22.8</v>
      </c>
      <c r="J789" s="353">
        <f t="shared" si="105"/>
        <v>3.8000000000000003</v>
      </c>
      <c r="K789" s="353">
        <f t="shared" si="106"/>
        <v>6.49</v>
      </c>
      <c r="L789" s="355">
        <f t="shared" si="107"/>
        <v>0.41448382126348227</v>
      </c>
      <c r="M789" s="371">
        <v>0.15</v>
      </c>
      <c r="N789" s="353">
        <f t="shared" si="108"/>
        <v>19.38</v>
      </c>
      <c r="O789" s="353">
        <f t="shared" si="109"/>
        <v>3.23</v>
      </c>
      <c r="P789" s="353">
        <f t="shared" si="110"/>
        <v>5.49</v>
      </c>
      <c r="Q789" s="357">
        <f t="shared" si="111"/>
        <v>0.41165755919854286</v>
      </c>
    </row>
    <row r="790" spans="2:17" s="372" customFormat="1" x14ac:dyDescent="0.5">
      <c r="B790" s="366">
        <v>579002</v>
      </c>
      <c r="C790" s="367" t="s">
        <v>3174</v>
      </c>
      <c r="D790" s="367" t="s">
        <v>3406</v>
      </c>
      <c r="E790" s="368">
        <v>850051449026</v>
      </c>
      <c r="F790" s="369">
        <v>6</v>
      </c>
      <c r="G790" s="370">
        <v>5.9</v>
      </c>
      <c r="H790" s="369" t="s">
        <v>177</v>
      </c>
      <c r="I790" s="353">
        <v>22.8</v>
      </c>
      <c r="J790" s="353">
        <f t="shared" si="105"/>
        <v>3.8000000000000003</v>
      </c>
      <c r="K790" s="353">
        <f t="shared" si="106"/>
        <v>6.49</v>
      </c>
      <c r="L790" s="355">
        <f t="shared" si="107"/>
        <v>0.41448382126348227</v>
      </c>
      <c r="M790" s="371">
        <v>0.15</v>
      </c>
      <c r="N790" s="353">
        <f t="shared" si="108"/>
        <v>19.38</v>
      </c>
      <c r="O790" s="353">
        <f t="shared" si="109"/>
        <v>3.23</v>
      </c>
      <c r="P790" s="353">
        <f t="shared" si="110"/>
        <v>5.49</v>
      </c>
      <c r="Q790" s="357">
        <f t="shared" si="111"/>
        <v>0.41165755919854286</v>
      </c>
    </row>
    <row r="791" spans="2:17" s="372" customFormat="1" x14ac:dyDescent="0.5">
      <c r="B791" s="366">
        <v>579003</v>
      </c>
      <c r="C791" s="367" t="s">
        <v>3174</v>
      </c>
      <c r="D791" s="367" t="s">
        <v>3407</v>
      </c>
      <c r="E791" s="368">
        <v>850051449057</v>
      </c>
      <c r="F791" s="369">
        <v>6</v>
      </c>
      <c r="G791" s="370">
        <v>5.7</v>
      </c>
      <c r="H791" s="369" t="s">
        <v>177</v>
      </c>
      <c r="I791" s="353">
        <v>22.8</v>
      </c>
      <c r="J791" s="353">
        <f t="shared" si="105"/>
        <v>3.8000000000000003</v>
      </c>
      <c r="K791" s="353">
        <f t="shared" si="106"/>
        <v>6.49</v>
      </c>
      <c r="L791" s="355">
        <f t="shared" si="107"/>
        <v>0.41448382126348227</v>
      </c>
      <c r="M791" s="371">
        <v>0.15</v>
      </c>
      <c r="N791" s="353">
        <f t="shared" si="108"/>
        <v>19.38</v>
      </c>
      <c r="O791" s="353">
        <f t="shared" si="109"/>
        <v>3.23</v>
      </c>
      <c r="P791" s="353">
        <f t="shared" si="110"/>
        <v>5.49</v>
      </c>
      <c r="Q791" s="357">
        <f t="shared" si="111"/>
        <v>0.41165755919854286</v>
      </c>
    </row>
    <row r="792" spans="2:17" s="372" customFormat="1" x14ac:dyDescent="0.5">
      <c r="B792" s="366">
        <v>579004</v>
      </c>
      <c r="C792" s="367" t="s">
        <v>3174</v>
      </c>
      <c r="D792" s="367" t="s">
        <v>3408</v>
      </c>
      <c r="E792" s="368">
        <v>850051449040</v>
      </c>
      <c r="F792" s="369">
        <v>6</v>
      </c>
      <c r="G792" s="370">
        <v>5.7</v>
      </c>
      <c r="H792" s="369" t="s">
        <v>177</v>
      </c>
      <c r="I792" s="353">
        <v>22.8</v>
      </c>
      <c r="J792" s="353">
        <f t="shared" si="105"/>
        <v>3.8000000000000003</v>
      </c>
      <c r="K792" s="353">
        <f t="shared" si="106"/>
        <v>6.49</v>
      </c>
      <c r="L792" s="355">
        <f t="shared" si="107"/>
        <v>0.41448382126348227</v>
      </c>
      <c r="M792" s="371">
        <v>0.15</v>
      </c>
      <c r="N792" s="353">
        <f t="shared" si="108"/>
        <v>19.38</v>
      </c>
      <c r="O792" s="353">
        <f t="shared" si="109"/>
        <v>3.23</v>
      </c>
      <c r="P792" s="353">
        <f t="shared" si="110"/>
        <v>5.49</v>
      </c>
      <c r="Q792" s="357">
        <f t="shared" si="111"/>
        <v>0.41165755919854286</v>
      </c>
    </row>
    <row r="793" spans="2:17" s="372" customFormat="1" x14ac:dyDescent="0.5">
      <c r="B793" s="366">
        <v>579005</v>
      </c>
      <c r="C793" s="367" t="s">
        <v>3174</v>
      </c>
      <c r="D793" s="367" t="s">
        <v>3409</v>
      </c>
      <c r="E793" s="368">
        <v>850051449033</v>
      </c>
      <c r="F793" s="369">
        <v>6</v>
      </c>
      <c r="G793" s="370">
        <v>5.7</v>
      </c>
      <c r="H793" s="369" t="s">
        <v>177</v>
      </c>
      <c r="I793" s="353">
        <v>22.8</v>
      </c>
      <c r="J793" s="353">
        <f t="shared" ref="J793:J840" si="112">I793/F793</f>
        <v>3.8000000000000003</v>
      </c>
      <c r="K793" s="353">
        <f t="shared" ref="K793:K840" si="113">IF(CEILING(J793/0.6,1)-0.51&gt;=J793/0.6,CEILING(J793/0.6,1)-0.51,CEILING(J793/0.6,1)-0.01)</f>
        <v>6.49</v>
      </c>
      <c r="L793" s="355">
        <f t="shared" ref="L793:L840" si="114">(K793-J793)/K793</f>
        <v>0.41448382126348227</v>
      </c>
      <c r="M793" s="371">
        <v>0.15</v>
      </c>
      <c r="N793" s="353">
        <f t="shared" ref="N793:N840" si="115">I793*(1-M793)</f>
        <v>19.38</v>
      </c>
      <c r="O793" s="353">
        <f t="shared" ref="O793:O840" si="116">N793/F793</f>
        <v>3.23</v>
      </c>
      <c r="P793" s="353">
        <f t="shared" ref="P793:P840" si="117">IF(CEILING(O793/0.6,1)-0.51&gt;=O793/0.6,CEILING(O793/0.6,1)-0.51,CEILING(O793/0.6,1)-0.01)</f>
        <v>5.49</v>
      </c>
      <c r="Q793" s="357">
        <f t="shared" ref="Q793:Q840" si="118">(P793-O793)/P793</f>
        <v>0.41165755919854286</v>
      </c>
    </row>
    <row r="794" spans="2:17" s="372" customFormat="1" x14ac:dyDescent="0.5">
      <c r="B794" s="366">
        <v>579006</v>
      </c>
      <c r="C794" s="367" t="s">
        <v>3174</v>
      </c>
      <c r="D794" s="367" t="s">
        <v>3410</v>
      </c>
      <c r="E794" s="368">
        <v>850051449248</v>
      </c>
      <c r="F794" s="369">
        <v>6</v>
      </c>
      <c r="G794" s="370">
        <v>5.9</v>
      </c>
      <c r="H794" s="369" t="s">
        <v>177</v>
      </c>
      <c r="I794" s="353">
        <v>22.8</v>
      </c>
      <c r="J794" s="353">
        <f t="shared" si="112"/>
        <v>3.8000000000000003</v>
      </c>
      <c r="K794" s="353">
        <f t="shared" si="113"/>
        <v>6.49</v>
      </c>
      <c r="L794" s="355">
        <f t="shared" si="114"/>
        <v>0.41448382126348227</v>
      </c>
      <c r="M794" s="371">
        <v>0.15</v>
      </c>
      <c r="N794" s="353">
        <f t="shared" si="115"/>
        <v>19.38</v>
      </c>
      <c r="O794" s="353">
        <f t="shared" si="116"/>
        <v>3.23</v>
      </c>
      <c r="P794" s="353">
        <f t="shared" si="117"/>
        <v>5.49</v>
      </c>
      <c r="Q794" s="357">
        <f t="shared" si="118"/>
        <v>0.41165755919854286</v>
      </c>
    </row>
    <row r="795" spans="2:17" s="344" customFormat="1" x14ac:dyDescent="0.5">
      <c r="B795" s="361" t="str">
        <f>C796</f>
        <v>Dream Pops LLC</v>
      </c>
      <c r="C795" s="345"/>
      <c r="D795" s="345"/>
      <c r="E795" s="346"/>
      <c r="F795" s="347"/>
      <c r="G795" s="348"/>
      <c r="H795" s="347"/>
      <c r="I795" s="362"/>
      <c r="J795" s="362"/>
      <c r="K795" s="362"/>
      <c r="L795" s="363"/>
      <c r="M795" s="364"/>
      <c r="N795" s="362"/>
      <c r="O795" s="362"/>
      <c r="P795" s="362"/>
      <c r="Q795" s="365"/>
    </row>
    <row r="796" spans="2:17" s="372" customFormat="1" x14ac:dyDescent="0.5">
      <c r="B796" s="366">
        <v>592302</v>
      </c>
      <c r="C796" s="367" t="s">
        <v>246</v>
      </c>
      <c r="D796" s="367" t="s">
        <v>5797</v>
      </c>
      <c r="E796" s="368">
        <v>854097008254</v>
      </c>
      <c r="F796" s="369">
        <v>12</v>
      </c>
      <c r="G796" s="370">
        <v>4</v>
      </c>
      <c r="H796" s="369" t="s">
        <v>177</v>
      </c>
      <c r="I796" s="353">
        <v>41.84</v>
      </c>
      <c r="J796" s="353">
        <f t="shared" si="112"/>
        <v>3.4866666666666668</v>
      </c>
      <c r="K796" s="353">
        <f t="shared" si="113"/>
        <v>5.99</v>
      </c>
      <c r="L796" s="355">
        <f t="shared" si="114"/>
        <v>0.41791875347801893</v>
      </c>
      <c r="M796" s="371">
        <v>0.15</v>
      </c>
      <c r="N796" s="353">
        <f t="shared" si="115"/>
        <v>35.564</v>
      </c>
      <c r="O796" s="353">
        <f t="shared" si="116"/>
        <v>2.9636666666666667</v>
      </c>
      <c r="P796" s="353">
        <f t="shared" si="117"/>
        <v>4.99</v>
      </c>
      <c r="Q796" s="357">
        <f t="shared" si="118"/>
        <v>0.40607882431529729</v>
      </c>
    </row>
    <row r="797" spans="2:17" s="372" customFormat="1" x14ac:dyDescent="0.5">
      <c r="B797" s="366">
        <v>592303</v>
      </c>
      <c r="C797" s="367" t="s">
        <v>246</v>
      </c>
      <c r="D797" s="367" t="s">
        <v>5798</v>
      </c>
      <c r="E797" s="368">
        <v>854097008339</v>
      </c>
      <c r="F797" s="369">
        <v>12</v>
      </c>
      <c r="G797" s="370">
        <v>4</v>
      </c>
      <c r="H797" s="369" t="s">
        <v>177</v>
      </c>
      <c r="I797" s="353">
        <v>41.84</v>
      </c>
      <c r="J797" s="353">
        <f t="shared" si="112"/>
        <v>3.4866666666666668</v>
      </c>
      <c r="K797" s="353">
        <f t="shared" si="113"/>
        <v>5.99</v>
      </c>
      <c r="L797" s="355">
        <f t="shared" si="114"/>
        <v>0.41791875347801893</v>
      </c>
      <c r="M797" s="371">
        <v>0.15</v>
      </c>
      <c r="N797" s="353">
        <f t="shared" si="115"/>
        <v>35.564</v>
      </c>
      <c r="O797" s="353">
        <f t="shared" si="116"/>
        <v>2.9636666666666667</v>
      </c>
      <c r="P797" s="353">
        <f t="shared" si="117"/>
        <v>4.99</v>
      </c>
      <c r="Q797" s="357">
        <f t="shared" si="118"/>
        <v>0.40607882431529729</v>
      </c>
    </row>
    <row r="798" spans="2:17" s="372" customFormat="1" x14ac:dyDescent="0.5">
      <c r="B798" s="366">
        <v>592305</v>
      </c>
      <c r="C798" s="367" t="s">
        <v>246</v>
      </c>
      <c r="D798" s="367" t="s">
        <v>6094</v>
      </c>
      <c r="E798" s="368">
        <v>854097008322</v>
      </c>
      <c r="F798" s="369">
        <v>12</v>
      </c>
      <c r="G798" s="370">
        <v>4</v>
      </c>
      <c r="H798" s="369" t="s">
        <v>177</v>
      </c>
      <c r="I798" s="353">
        <v>41.84</v>
      </c>
      <c r="J798" s="353">
        <f t="shared" si="112"/>
        <v>3.4866666666666668</v>
      </c>
      <c r="K798" s="353">
        <f t="shared" si="113"/>
        <v>5.99</v>
      </c>
      <c r="L798" s="355">
        <f t="shared" si="114"/>
        <v>0.41791875347801893</v>
      </c>
      <c r="M798" s="371">
        <v>0.15</v>
      </c>
      <c r="N798" s="353">
        <f t="shared" si="115"/>
        <v>35.564</v>
      </c>
      <c r="O798" s="353">
        <f t="shared" si="116"/>
        <v>2.9636666666666667</v>
      </c>
      <c r="P798" s="353">
        <f t="shared" si="117"/>
        <v>4.99</v>
      </c>
      <c r="Q798" s="357">
        <f t="shared" si="118"/>
        <v>0.40607882431529729</v>
      </c>
    </row>
    <row r="799" spans="2:17" s="372" customFormat="1" x14ac:dyDescent="0.5">
      <c r="B799" s="366">
        <v>592306</v>
      </c>
      <c r="C799" s="367" t="s">
        <v>246</v>
      </c>
      <c r="D799" s="367" t="s">
        <v>5799</v>
      </c>
      <c r="E799" s="368">
        <v>854097008414</v>
      </c>
      <c r="F799" s="369">
        <v>12</v>
      </c>
      <c r="G799" s="370">
        <v>4</v>
      </c>
      <c r="H799" s="369" t="s">
        <v>177</v>
      </c>
      <c r="I799" s="353">
        <v>41.84</v>
      </c>
      <c r="J799" s="353">
        <f t="shared" si="112"/>
        <v>3.4866666666666668</v>
      </c>
      <c r="K799" s="353">
        <f t="shared" si="113"/>
        <v>5.99</v>
      </c>
      <c r="L799" s="355">
        <f t="shared" si="114"/>
        <v>0.41791875347801893</v>
      </c>
      <c r="M799" s="371">
        <v>0.15</v>
      </c>
      <c r="N799" s="353">
        <f t="shared" si="115"/>
        <v>35.564</v>
      </c>
      <c r="O799" s="353">
        <f t="shared" si="116"/>
        <v>2.9636666666666667</v>
      </c>
      <c r="P799" s="353">
        <f t="shared" si="117"/>
        <v>4.99</v>
      </c>
      <c r="Q799" s="357">
        <f t="shared" si="118"/>
        <v>0.40607882431529729</v>
      </c>
    </row>
    <row r="800" spans="2:17" s="344" customFormat="1" x14ac:dyDescent="0.5">
      <c r="B800" s="361" t="str">
        <f>C801</f>
        <v>BARIS</v>
      </c>
      <c r="C800" s="345"/>
      <c r="D800" s="345"/>
      <c r="E800" s="346"/>
      <c r="F800" s="347"/>
      <c r="G800" s="348"/>
      <c r="H800" s="347"/>
      <c r="I800" s="362"/>
      <c r="J800" s="362"/>
      <c r="K800" s="362"/>
      <c r="L800" s="363"/>
      <c r="M800" s="364"/>
      <c r="N800" s="362"/>
      <c r="O800" s="362"/>
      <c r="P800" s="362"/>
      <c r="Q800" s="365"/>
    </row>
    <row r="801" spans="2:17" s="372" customFormat="1" x14ac:dyDescent="0.5">
      <c r="B801" s="366">
        <v>599001</v>
      </c>
      <c r="C801" s="367" t="s">
        <v>3545</v>
      </c>
      <c r="D801" s="367" t="s">
        <v>3546</v>
      </c>
      <c r="E801" s="368">
        <v>197644935628</v>
      </c>
      <c r="F801" s="369">
        <v>8</v>
      </c>
      <c r="G801" s="370">
        <v>5.3</v>
      </c>
      <c r="H801" s="369" t="s">
        <v>177</v>
      </c>
      <c r="I801" s="353">
        <v>40.5</v>
      </c>
      <c r="J801" s="353">
        <f t="shared" si="112"/>
        <v>5.0625</v>
      </c>
      <c r="K801" s="353">
        <f t="shared" si="113"/>
        <v>8.49</v>
      </c>
      <c r="L801" s="355">
        <f t="shared" si="114"/>
        <v>0.40371024734982336</v>
      </c>
      <c r="M801" s="371">
        <v>0.25</v>
      </c>
      <c r="N801" s="353">
        <f t="shared" si="115"/>
        <v>30.375</v>
      </c>
      <c r="O801" s="353">
        <f t="shared" si="116"/>
        <v>3.796875</v>
      </c>
      <c r="P801" s="353">
        <f t="shared" si="117"/>
        <v>6.49</v>
      </c>
      <c r="Q801" s="357">
        <f t="shared" si="118"/>
        <v>0.41496533127889063</v>
      </c>
    </row>
    <row r="802" spans="2:17" s="372" customFormat="1" x14ac:dyDescent="0.5">
      <c r="B802" s="366">
        <v>599002</v>
      </c>
      <c r="C802" s="367" t="s">
        <v>3545</v>
      </c>
      <c r="D802" s="367" t="s">
        <v>3547</v>
      </c>
      <c r="E802" s="368">
        <v>197644231416</v>
      </c>
      <c r="F802" s="369">
        <v>8</v>
      </c>
      <c r="G802" s="370">
        <v>5.3</v>
      </c>
      <c r="H802" s="369" t="s">
        <v>177</v>
      </c>
      <c r="I802" s="353">
        <v>40.5</v>
      </c>
      <c r="J802" s="353">
        <f t="shared" si="112"/>
        <v>5.0625</v>
      </c>
      <c r="K802" s="353">
        <f t="shared" si="113"/>
        <v>8.49</v>
      </c>
      <c r="L802" s="355">
        <f t="shared" si="114"/>
        <v>0.40371024734982336</v>
      </c>
      <c r="M802" s="371">
        <v>0.25</v>
      </c>
      <c r="N802" s="353">
        <f t="shared" si="115"/>
        <v>30.375</v>
      </c>
      <c r="O802" s="353">
        <f t="shared" si="116"/>
        <v>3.796875</v>
      </c>
      <c r="P802" s="353">
        <f t="shared" si="117"/>
        <v>6.49</v>
      </c>
      <c r="Q802" s="357">
        <f t="shared" si="118"/>
        <v>0.41496533127889063</v>
      </c>
    </row>
    <row r="803" spans="2:17" s="372" customFormat="1" x14ac:dyDescent="0.5">
      <c r="B803" s="366">
        <v>599003</v>
      </c>
      <c r="C803" s="367" t="s">
        <v>3545</v>
      </c>
      <c r="D803" s="367" t="s">
        <v>3548</v>
      </c>
      <c r="E803" s="368">
        <v>197644880218</v>
      </c>
      <c r="F803" s="369">
        <v>8</v>
      </c>
      <c r="G803" s="370">
        <v>5.3</v>
      </c>
      <c r="H803" s="369" t="s">
        <v>177</v>
      </c>
      <c r="I803" s="353">
        <v>40.5</v>
      </c>
      <c r="J803" s="353">
        <f t="shared" si="112"/>
        <v>5.0625</v>
      </c>
      <c r="K803" s="353">
        <f t="shared" si="113"/>
        <v>8.49</v>
      </c>
      <c r="L803" s="355">
        <f t="shared" si="114"/>
        <v>0.40371024734982336</v>
      </c>
      <c r="M803" s="371">
        <v>0.25</v>
      </c>
      <c r="N803" s="353">
        <f t="shared" si="115"/>
        <v>30.375</v>
      </c>
      <c r="O803" s="353">
        <f t="shared" si="116"/>
        <v>3.796875</v>
      </c>
      <c r="P803" s="353">
        <f t="shared" si="117"/>
        <v>6.49</v>
      </c>
      <c r="Q803" s="357">
        <f t="shared" si="118"/>
        <v>0.41496533127889063</v>
      </c>
    </row>
    <row r="804" spans="2:17" s="344" customFormat="1" x14ac:dyDescent="0.5">
      <c r="B804" s="361" t="str">
        <f>C805</f>
        <v>Nightingale</v>
      </c>
      <c r="C804" s="345"/>
      <c r="D804" s="345"/>
      <c r="E804" s="346"/>
      <c r="F804" s="347"/>
      <c r="G804" s="348"/>
      <c r="H804" s="347"/>
      <c r="I804" s="362"/>
      <c r="J804" s="362"/>
      <c r="K804" s="362"/>
      <c r="L804" s="363"/>
      <c r="M804" s="364"/>
      <c r="N804" s="362"/>
      <c r="O804" s="362"/>
      <c r="P804" s="362"/>
      <c r="Q804" s="365"/>
    </row>
    <row r="805" spans="2:17" s="372" customFormat="1" x14ac:dyDescent="0.5">
      <c r="B805" s="366">
        <v>609156</v>
      </c>
      <c r="C805" s="367" t="s">
        <v>3815</v>
      </c>
      <c r="D805" s="367" t="s">
        <v>3816</v>
      </c>
      <c r="E805" s="368">
        <v>850037507412</v>
      </c>
      <c r="F805" s="369">
        <v>12</v>
      </c>
      <c r="G805" s="370">
        <v>5.3</v>
      </c>
      <c r="H805" s="369" t="s">
        <v>177</v>
      </c>
      <c r="I805" s="353">
        <v>35</v>
      </c>
      <c r="J805" s="353">
        <f t="shared" si="112"/>
        <v>2.9166666666666665</v>
      </c>
      <c r="K805" s="353">
        <f t="shared" si="113"/>
        <v>4.99</v>
      </c>
      <c r="L805" s="355">
        <f t="shared" si="114"/>
        <v>0.41549766199064803</v>
      </c>
      <c r="M805" s="371">
        <v>0.15</v>
      </c>
      <c r="N805" s="353">
        <f t="shared" si="115"/>
        <v>29.75</v>
      </c>
      <c r="O805" s="353">
        <f t="shared" si="116"/>
        <v>2.4791666666666665</v>
      </c>
      <c r="P805" s="353">
        <f t="shared" si="117"/>
        <v>4.49</v>
      </c>
      <c r="Q805" s="357">
        <f t="shared" si="118"/>
        <v>0.44784706755753534</v>
      </c>
    </row>
    <row r="806" spans="2:17" s="372" customFormat="1" x14ac:dyDescent="0.5">
      <c r="B806" s="366">
        <v>609157</v>
      </c>
      <c r="C806" s="367" t="s">
        <v>3815</v>
      </c>
      <c r="D806" s="367" t="s">
        <v>6157</v>
      </c>
      <c r="E806" s="368">
        <v>863336000409</v>
      </c>
      <c r="F806" s="369">
        <v>12</v>
      </c>
      <c r="G806" s="370">
        <v>5.3</v>
      </c>
      <c r="H806" s="369" t="s">
        <v>177</v>
      </c>
      <c r="I806" s="353">
        <v>35</v>
      </c>
      <c r="J806" s="353">
        <f t="shared" si="112"/>
        <v>2.9166666666666665</v>
      </c>
      <c r="K806" s="353">
        <f t="shared" si="113"/>
        <v>4.99</v>
      </c>
      <c r="L806" s="355">
        <f t="shared" si="114"/>
        <v>0.41549766199064803</v>
      </c>
      <c r="M806" s="371">
        <v>0.15</v>
      </c>
      <c r="N806" s="353">
        <f t="shared" si="115"/>
        <v>29.75</v>
      </c>
      <c r="O806" s="353">
        <f t="shared" si="116"/>
        <v>2.4791666666666665</v>
      </c>
      <c r="P806" s="353">
        <f t="shared" si="117"/>
        <v>4.49</v>
      </c>
      <c r="Q806" s="357">
        <f t="shared" si="118"/>
        <v>0.44784706755753534</v>
      </c>
    </row>
    <row r="807" spans="2:17" s="372" customFormat="1" x14ac:dyDescent="0.5">
      <c r="B807" s="366">
        <v>609158</v>
      </c>
      <c r="C807" s="367" t="s">
        <v>3815</v>
      </c>
      <c r="D807" s="367" t="s">
        <v>6158</v>
      </c>
      <c r="E807" s="368">
        <v>867689000437</v>
      </c>
      <c r="F807" s="369">
        <v>12</v>
      </c>
      <c r="G807" s="370">
        <v>5.2</v>
      </c>
      <c r="H807" s="369" t="s">
        <v>177</v>
      </c>
      <c r="I807" s="353">
        <v>35</v>
      </c>
      <c r="J807" s="353">
        <f t="shared" si="112"/>
        <v>2.9166666666666665</v>
      </c>
      <c r="K807" s="353">
        <f t="shared" si="113"/>
        <v>4.99</v>
      </c>
      <c r="L807" s="355">
        <f t="shared" si="114"/>
        <v>0.41549766199064803</v>
      </c>
      <c r="M807" s="371">
        <v>0.15</v>
      </c>
      <c r="N807" s="353">
        <f t="shared" si="115"/>
        <v>29.75</v>
      </c>
      <c r="O807" s="353">
        <f t="shared" si="116"/>
        <v>2.4791666666666665</v>
      </c>
      <c r="P807" s="353">
        <f t="shared" si="117"/>
        <v>4.49</v>
      </c>
      <c r="Q807" s="357">
        <f t="shared" si="118"/>
        <v>0.44784706755753534</v>
      </c>
    </row>
    <row r="808" spans="2:17" s="372" customFormat="1" x14ac:dyDescent="0.5">
      <c r="B808" s="366">
        <v>609159</v>
      </c>
      <c r="C808" s="367" t="s">
        <v>3815</v>
      </c>
      <c r="D808" s="367" t="s">
        <v>6159</v>
      </c>
      <c r="E808" s="368">
        <v>860001901047</v>
      </c>
      <c r="F808" s="369">
        <v>12</v>
      </c>
      <c r="G808" s="370">
        <v>5.3</v>
      </c>
      <c r="H808" s="369" t="s">
        <v>177</v>
      </c>
      <c r="I808" s="353">
        <v>35</v>
      </c>
      <c r="J808" s="353">
        <f t="shared" si="112"/>
        <v>2.9166666666666665</v>
      </c>
      <c r="K808" s="353">
        <f t="shared" si="113"/>
        <v>4.99</v>
      </c>
      <c r="L808" s="355">
        <f t="shared" si="114"/>
        <v>0.41549766199064803</v>
      </c>
      <c r="M808" s="371">
        <v>0.15</v>
      </c>
      <c r="N808" s="353">
        <f t="shared" si="115"/>
        <v>29.75</v>
      </c>
      <c r="O808" s="353">
        <f t="shared" si="116"/>
        <v>2.4791666666666665</v>
      </c>
      <c r="P808" s="353">
        <f t="shared" si="117"/>
        <v>4.49</v>
      </c>
      <c r="Q808" s="357">
        <f t="shared" si="118"/>
        <v>0.44784706755753534</v>
      </c>
    </row>
    <row r="809" spans="2:17" s="372" customFormat="1" x14ac:dyDescent="0.5">
      <c r="B809" s="366">
        <v>609160</v>
      </c>
      <c r="C809" s="367" t="s">
        <v>3815</v>
      </c>
      <c r="D809" s="367" t="s">
        <v>3817</v>
      </c>
      <c r="E809" s="368">
        <v>863336000416</v>
      </c>
      <c r="F809" s="369">
        <v>12</v>
      </c>
      <c r="G809" s="370">
        <v>5.3</v>
      </c>
      <c r="H809" s="369" t="s">
        <v>177</v>
      </c>
      <c r="I809" s="353">
        <v>35</v>
      </c>
      <c r="J809" s="353">
        <f t="shared" si="112"/>
        <v>2.9166666666666665</v>
      </c>
      <c r="K809" s="353">
        <f t="shared" si="113"/>
        <v>4.99</v>
      </c>
      <c r="L809" s="355">
        <f t="shared" si="114"/>
        <v>0.41549766199064803</v>
      </c>
      <c r="M809" s="371">
        <v>0.15</v>
      </c>
      <c r="N809" s="353">
        <f t="shared" si="115"/>
        <v>29.75</v>
      </c>
      <c r="O809" s="353">
        <f t="shared" si="116"/>
        <v>2.4791666666666665</v>
      </c>
      <c r="P809" s="353">
        <f t="shared" si="117"/>
        <v>4.49</v>
      </c>
      <c r="Q809" s="357">
        <f t="shared" si="118"/>
        <v>0.44784706755753534</v>
      </c>
    </row>
    <row r="810" spans="2:17" s="372" customFormat="1" x14ac:dyDescent="0.5">
      <c r="B810" s="366">
        <v>609161</v>
      </c>
      <c r="C810" s="367" t="s">
        <v>3815</v>
      </c>
      <c r="D810" s="367" t="s">
        <v>3818</v>
      </c>
      <c r="E810" s="368">
        <v>863336000409</v>
      </c>
      <c r="F810" s="369">
        <v>12</v>
      </c>
      <c r="G810" s="370">
        <v>5.2</v>
      </c>
      <c r="H810" s="369" t="s">
        <v>177</v>
      </c>
      <c r="I810" s="353">
        <v>35</v>
      </c>
      <c r="J810" s="353">
        <f t="shared" si="112"/>
        <v>2.9166666666666665</v>
      </c>
      <c r="K810" s="353">
        <f t="shared" si="113"/>
        <v>4.99</v>
      </c>
      <c r="L810" s="355">
        <f t="shared" si="114"/>
        <v>0.41549766199064803</v>
      </c>
      <c r="M810" s="371">
        <v>0.15</v>
      </c>
      <c r="N810" s="353">
        <f t="shared" si="115"/>
        <v>29.75</v>
      </c>
      <c r="O810" s="353">
        <f t="shared" si="116"/>
        <v>2.4791666666666665</v>
      </c>
      <c r="P810" s="353">
        <f t="shared" si="117"/>
        <v>4.49</v>
      </c>
      <c r="Q810" s="357">
        <f t="shared" si="118"/>
        <v>0.44784706755753534</v>
      </c>
    </row>
    <row r="811" spans="2:17" s="372" customFormat="1" x14ac:dyDescent="0.5">
      <c r="B811" s="366">
        <v>609162</v>
      </c>
      <c r="C811" s="367" t="s">
        <v>3815</v>
      </c>
      <c r="D811" s="367" t="s">
        <v>3819</v>
      </c>
      <c r="E811" s="368">
        <v>867689000437</v>
      </c>
      <c r="F811" s="369">
        <v>12</v>
      </c>
      <c r="G811" s="370">
        <v>5.2</v>
      </c>
      <c r="H811" s="369" t="s">
        <v>177</v>
      </c>
      <c r="I811" s="353">
        <v>35</v>
      </c>
      <c r="J811" s="353">
        <f t="shared" si="112"/>
        <v>2.9166666666666665</v>
      </c>
      <c r="K811" s="353">
        <f t="shared" si="113"/>
        <v>4.99</v>
      </c>
      <c r="L811" s="355">
        <f t="shared" si="114"/>
        <v>0.41549766199064803</v>
      </c>
      <c r="M811" s="371">
        <v>0.15</v>
      </c>
      <c r="N811" s="353">
        <f t="shared" si="115"/>
        <v>29.75</v>
      </c>
      <c r="O811" s="353">
        <f t="shared" si="116"/>
        <v>2.4791666666666665</v>
      </c>
      <c r="P811" s="353">
        <f t="shared" si="117"/>
        <v>4.49</v>
      </c>
      <c r="Q811" s="357">
        <f t="shared" si="118"/>
        <v>0.44784706755753534</v>
      </c>
    </row>
    <row r="812" spans="2:17" s="372" customFormat="1" x14ac:dyDescent="0.5">
      <c r="B812" s="366">
        <v>609163</v>
      </c>
      <c r="C812" s="367" t="s">
        <v>3815</v>
      </c>
      <c r="D812" s="367" t="s">
        <v>3820</v>
      </c>
      <c r="E812" s="368">
        <v>860001901047</v>
      </c>
      <c r="F812" s="369">
        <v>12</v>
      </c>
      <c r="G812" s="370">
        <v>5.4</v>
      </c>
      <c r="H812" s="369" t="s">
        <v>177</v>
      </c>
      <c r="I812" s="353">
        <v>35</v>
      </c>
      <c r="J812" s="353">
        <f t="shared" si="112"/>
        <v>2.9166666666666665</v>
      </c>
      <c r="K812" s="353">
        <f t="shared" si="113"/>
        <v>4.99</v>
      </c>
      <c r="L812" s="355">
        <f t="shared" si="114"/>
        <v>0.41549766199064803</v>
      </c>
      <c r="M812" s="371">
        <v>0.15</v>
      </c>
      <c r="N812" s="353">
        <f t="shared" si="115"/>
        <v>29.75</v>
      </c>
      <c r="O812" s="353">
        <f t="shared" si="116"/>
        <v>2.4791666666666665</v>
      </c>
      <c r="P812" s="353">
        <f t="shared" si="117"/>
        <v>4.49</v>
      </c>
      <c r="Q812" s="357">
        <f t="shared" si="118"/>
        <v>0.44784706755753534</v>
      </c>
    </row>
    <row r="813" spans="2:17" s="372" customFormat="1" x14ac:dyDescent="0.5">
      <c r="B813" s="366">
        <v>609164</v>
      </c>
      <c r="C813" s="367" t="s">
        <v>3815</v>
      </c>
      <c r="D813" s="367" t="s">
        <v>3821</v>
      </c>
      <c r="E813" s="368">
        <v>860001901092</v>
      </c>
      <c r="F813" s="369">
        <v>12</v>
      </c>
      <c r="G813" s="370">
        <v>5.0999999999999996</v>
      </c>
      <c r="H813" s="369" t="s">
        <v>177</v>
      </c>
      <c r="I813" s="353">
        <v>35</v>
      </c>
      <c r="J813" s="353">
        <f t="shared" si="112"/>
        <v>2.9166666666666665</v>
      </c>
      <c r="K813" s="353">
        <f t="shared" si="113"/>
        <v>4.99</v>
      </c>
      <c r="L813" s="355">
        <f t="shared" si="114"/>
        <v>0.41549766199064803</v>
      </c>
      <c r="M813" s="371">
        <v>0.15</v>
      </c>
      <c r="N813" s="353">
        <f t="shared" si="115"/>
        <v>29.75</v>
      </c>
      <c r="O813" s="353">
        <f t="shared" si="116"/>
        <v>2.4791666666666665</v>
      </c>
      <c r="P813" s="353">
        <f t="shared" si="117"/>
        <v>4.49</v>
      </c>
      <c r="Q813" s="357">
        <f t="shared" si="118"/>
        <v>0.44784706755753534</v>
      </c>
    </row>
    <row r="814" spans="2:17" s="372" customFormat="1" x14ac:dyDescent="0.5">
      <c r="B814" s="366">
        <v>609165</v>
      </c>
      <c r="C814" s="367" t="s">
        <v>3815</v>
      </c>
      <c r="D814" s="367" t="s">
        <v>3822</v>
      </c>
      <c r="E814" s="368">
        <v>860001901030</v>
      </c>
      <c r="F814" s="369">
        <v>12</v>
      </c>
      <c r="G814" s="370">
        <v>5.3</v>
      </c>
      <c r="H814" s="369" t="s">
        <v>177</v>
      </c>
      <c r="I814" s="353">
        <v>35</v>
      </c>
      <c r="J814" s="353">
        <f t="shared" si="112"/>
        <v>2.9166666666666665</v>
      </c>
      <c r="K814" s="353">
        <f t="shared" si="113"/>
        <v>4.99</v>
      </c>
      <c r="L814" s="355">
        <f t="shared" si="114"/>
        <v>0.41549766199064803</v>
      </c>
      <c r="M814" s="371">
        <v>0.15</v>
      </c>
      <c r="N814" s="353">
        <f t="shared" si="115"/>
        <v>29.75</v>
      </c>
      <c r="O814" s="353">
        <f t="shared" si="116"/>
        <v>2.4791666666666665</v>
      </c>
      <c r="P814" s="353">
        <f t="shared" si="117"/>
        <v>4.49</v>
      </c>
      <c r="Q814" s="357">
        <f t="shared" si="118"/>
        <v>0.44784706755753534</v>
      </c>
    </row>
    <row r="815" spans="2:17" s="372" customFormat="1" x14ac:dyDescent="0.5">
      <c r="B815" s="366">
        <v>609167</v>
      </c>
      <c r="C815" s="367" t="s">
        <v>3815</v>
      </c>
      <c r="D815" s="367" t="s">
        <v>3823</v>
      </c>
      <c r="E815" s="368">
        <v>863336000447</v>
      </c>
      <c r="F815" s="369">
        <v>12</v>
      </c>
      <c r="G815" s="370">
        <v>5.2</v>
      </c>
      <c r="H815" s="369" t="s">
        <v>177</v>
      </c>
      <c r="I815" s="353">
        <v>35</v>
      </c>
      <c r="J815" s="353">
        <f t="shared" si="112"/>
        <v>2.9166666666666665</v>
      </c>
      <c r="K815" s="353">
        <f t="shared" si="113"/>
        <v>4.99</v>
      </c>
      <c r="L815" s="355">
        <f t="shared" si="114"/>
        <v>0.41549766199064803</v>
      </c>
      <c r="M815" s="371">
        <v>0.15</v>
      </c>
      <c r="N815" s="353">
        <f t="shared" si="115"/>
        <v>29.75</v>
      </c>
      <c r="O815" s="353">
        <f t="shared" si="116"/>
        <v>2.4791666666666665</v>
      </c>
      <c r="P815" s="353">
        <f t="shared" si="117"/>
        <v>4.49</v>
      </c>
      <c r="Q815" s="357">
        <f t="shared" si="118"/>
        <v>0.44784706755753534</v>
      </c>
    </row>
    <row r="816" spans="2:17" s="372" customFormat="1" x14ac:dyDescent="0.5">
      <c r="B816" s="366">
        <v>609171</v>
      </c>
      <c r="C816" s="367" t="s">
        <v>3815</v>
      </c>
      <c r="D816" s="367" t="s">
        <v>6282</v>
      </c>
      <c r="E816" s="368">
        <v>850037507214</v>
      </c>
      <c r="F816" s="369">
        <v>12</v>
      </c>
      <c r="G816" s="370">
        <v>5.2</v>
      </c>
      <c r="H816" s="369" t="s">
        <v>177</v>
      </c>
      <c r="I816" s="353">
        <v>35</v>
      </c>
      <c r="J816" s="353">
        <f t="shared" si="112"/>
        <v>2.9166666666666665</v>
      </c>
      <c r="K816" s="353">
        <f t="shared" si="113"/>
        <v>4.99</v>
      </c>
      <c r="L816" s="355">
        <f t="shared" si="114"/>
        <v>0.41549766199064803</v>
      </c>
      <c r="M816" s="371">
        <v>0.15</v>
      </c>
      <c r="N816" s="353">
        <f t="shared" si="115"/>
        <v>29.75</v>
      </c>
      <c r="O816" s="353">
        <f t="shared" si="116"/>
        <v>2.4791666666666665</v>
      </c>
      <c r="P816" s="353">
        <f t="shared" si="117"/>
        <v>4.49</v>
      </c>
      <c r="Q816" s="357">
        <f t="shared" si="118"/>
        <v>0.44784706755753534</v>
      </c>
    </row>
    <row r="817" spans="2:17" s="372" customFormat="1" x14ac:dyDescent="0.5">
      <c r="B817" s="366">
        <v>609172</v>
      </c>
      <c r="C817" s="367" t="s">
        <v>3815</v>
      </c>
      <c r="D817" s="367" t="s">
        <v>6283</v>
      </c>
      <c r="E817" s="368">
        <v>850037507269</v>
      </c>
      <c r="F817" s="369">
        <v>12</v>
      </c>
      <c r="G817" s="370">
        <v>5.3</v>
      </c>
      <c r="H817" s="369" t="s">
        <v>177</v>
      </c>
      <c r="I817" s="353">
        <v>35</v>
      </c>
      <c r="J817" s="353">
        <f t="shared" si="112"/>
        <v>2.9166666666666665</v>
      </c>
      <c r="K817" s="353">
        <f t="shared" si="113"/>
        <v>4.99</v>
      </c>
      <c r="L817" s="355">
        <f t="shared" si="114"/>
        <v>0.41549766199064803</v>
      </c>
      <c r="M817" s="371">
        <v>0.15</v>
      </c>
      <c r="N817" s="353">
        <f t="shared" si="115"/>
        <v>29.75</v>
      </c>
      <c r="O817" s="353">
        <f t="shared" si="116"/>
        <v>2.4791666666666665</v>
      </c>
      <c r="P817" s="353">
        <f t="shared" si="117"/>
        <v>4.49</v>
      </c>
      <c r="Q817" s="357">
        <f t="shared" si="118"/>
        <v>0.44784706755753534</v>
      </c>
    </row>
    <row r="818" spans="2:17" s="372" customFormat="1" x14ac:dyDescent="0.5">
      <c r="B818" s="366">
        <v>609173</v>
      </c>
      <c r="C818" s="367" t="s">
        <v>3815</v>
      </c>
      <c r="D818" s="367" t="s">
        <v>6284</v>
      </c>
      <c r="E818" s="368">
        <v>850037507306</v>
      </c>
      <c r="F818" s="369">
        <v>12</v>
      </c>
      <c r="G818" s="370">
        <v>5.2</v>
      </c>
      <c r="H818" s="369" t="s">
        <v>177</v>
      </c>
      <c r="I818" s="353">
        <v>35</v>
      </c>
      <c r="J818" s="353">
        <f t="shared" si="112"/>
        <v>2.9166666666666665</v>
      </c>
      <c r="K818" s="353">
        <f t="shared" si="113"/>
        <v>4.99</v>
      </c>
      <c r="L818" s="355">
        <f t="shared" si="114"/>
        <v>0.41549766199064803</v>
      </c>
      <c r="M818" s="371">
        <v>0.15</v>
      </c>
      <c r="N818" s="353">
        <f t="shared" si="115"/>
        <v>29.75</v>
      </c>
      <c r="O818" s="353">
        <f t="shared" si="116"/>
        <v>2.4791666666666665</v>
      </c>
      <c r="P818" s="353">
        <f t="shared" si="117"/>
        <v>4.49</v>
      </c>
      <c r="Q818" s="357">
        <f t="shared" si="118"/>
        <v>0.44784706755753534</v>
      </c>
    </row>
    <row r="819" spans="2:17" s="372" customFormat="1" x14ac:dyDescent="0.5">
      <c r="B819" s="366">
        <v>609174</v>
      </c>
      <c r="C819" s="367" t="s">
        <v>3815</v>
      </c>
      <c r="D819" s="367" t="s">
        <v>6285</v>
      </c>
      <c r="E819" s="368">
        <v>860004760542</v>
      </c>
      <c r="F819" s="369">
        <v>12</v>
      </c>
      <c r="G819" s="370">
        <v>5.2</v>
      </c>
      <c r="H819" s="369" t="s">
        <v>177</v>
      </c>
      <c r="I819" s="353">
        <v>35</v>
      </c>
      <c r="J819" s="353">
        <f t="shared" si="112"/>
        <v>2.9166666666666665</v>
      </c>
      <c r="K819" s="353">
        <f t="shared" si="113"/>
        <v>4.99</v>
      </c>
      <c r="L819" s="355">
        <f t="shared" si="114"/>
        <v>0.41549766199064803</v>
      </c>
      <c r="M819" s="371">
        <v>0.15</v>
      </c>
      <c r="N819" s="353">
        <f t="shared" si="115"/>
        <v>29.75</v>
      </c>
      <c r="O819" s="353">
        <f t="shared" si="116"/>
        <v>2.4791666666666665</v>
      </c>
      <c r="P819" s="353">
        <f t="shared" si="117"/>
        <v>4.49</v>
      </c>
      <c r="Q819" s="357">
        <f t="shared" si="118"/>
        <v>0.44784706755753534</v>
      </c>
    </row>
    <row r="820" spans="2:17" s="372" customFormat="1" x14ac:dyDescent="0.5">
      <c r="B820" s="366">
        <v>609200</v>
      </c>
      <c r="C820" s="367" t="s">
        <v>3815</v>
      </c>
      <c r="D820" s="367" t="s">
        <v>3824</v>
      </c>
      <c r="E820" s="368">
        <v>850037507245</v>
      </c>
      <c r="F820" s="369">
        <v>7</v>
      </c>
      <c r="G820" s="370">
        <v>10.4</v>
      </c>
      <c r="H820" s="369" t="s">
        <v>177</v>
      </c>
      <c r="I820" s="353">
        <v>30.7</v>
      </c>
      <c r="J820" s="353">
        <f t="shared" si="112"/>
        <v>4.3857142857142852</v>
      </c>
      <c r="K820" s="353">
        <f t="shared" si="113"/>
        <v>7.49</v>
      </c>
      <c r="L820" s="355">
        <f t="shared" si="114"/>
        <v>0.41445737173374031</v>
      </c>
      <c r="M820" s="371">
        <v>0.15</v>
      </c>
      <c r="N820" s="353">
        <f t="shared" si="115"/>
        <v>26.094999999999999</v>
      </c>
      <c r="O820" s="353">
        <f t="shared" si="116"/>
        <v>3.7278571428571428</v>
      </c>
      <c r="P820" s="353">
        <f t="shared" si="117"/>
        <v>6.49</v>
      </c>
      <c r="Q820" s="357">
        <f t="shared" si="118"/>
        <v>0.42559982390490869</v>
      </c>
    </row>
    <row r="821" spans="2:17" s="372" customFormat="1" x14ac:dyDescent="0.5">
      <c r="B821" s="366">
        <v>609201</v>
      </c>
      <c r="C821" s="367" t="s">
        <v>3815</v>
      </c>
      <c r="D821" s="367" t="s">
        <v>3825</v>
      </c>
      <c r="E821" s="368">
        <v>860006870461</v>
      </c>
      <c r="F821" s="369">
        <v>7</v>
      </c>
      <c r="G821" s="370">
        <v>10.4</v>
      </c>
      <c r="H821" s="369" t="s">
        <v>177</v>
      </c>
      <c r="I821" s="353">
        <v>30.7</v>
      </c>
      <c r="J821" s="353">
        <f t="shared" si="112"/>
        <v>4.3857142857142852</v>
      </c>
      <c r="K821" s="353">
        <f t="shared" si="113"/>
        <v>7.49</v>
      </c>
      <c r="L821" s="355">
        <f t="shared" si="114"/>
        <v>0.41445737173374031</v>
      </c>
      <c r="M821" s="371">
        <v>0.15</v>
      </c>
      <c r="N821" s="353">
        <f t="shared" si="115"/>
        <v>26.094999999999999</v>
      </c>
      <c r="O821" s="353">
        <f t="shared" si="116"/>
        <v>3.7278571428571428</v>
      </c>
      <c r="P821" s="353">
        <f t="shared" si="117"/>
        <v>6.49</v>
      </c>
      <c r="Q821" s="357">
        <f t="shared" si="118"/>
        <v>0.42559982390490869</v>
      </c>
    </row>
    <row r="822" spans="2:17" s="372" customFormat="1" x14ac:dyDescent="0.5">
      <c r="B822" s="366">
        <v>609202</v>
      </c>
      <c r="C822" s="367" t="s">
        <v>3815</v>
      </c>
      <c r="D822" s="367" t="s">
        <v>3826</v>
      </c>
      <c r="E822" s="368">
        <v>860006870423</v>
      </c>
      <c r="F822" s="369">
        <v>7</v>
      </c>
      <c r="G822" s="370">
        <v>10.4</v>
      </c>
      <c r="H822" s="369" t="s">
        <v>177</v>
      </c>
      <c r="I822" s="353">
        <v>30.7</v>
      </c>
      <c r="J822" s="353">
        <f t="shared" si="112"/>
        <v>4.3857142857142852</v>
      </c>
      <c r="K822" s="353">
        <f t="shared" si="113"/>
        <v>7.49</v>
      </c>
      <c r="L822" s="355">
        <f t="shared" si="114"/>
        <v>0.41445737173374031</v>
      </c>
      <c r="M822" s="371">
        <v>0.15</v>
      </c>
      <c r="N822" s="353">
        <f t="shared" si="115"/>
        <v>26.094999999999999</v>
      </c>
      <c r="O822" s="353">
        <f t="shared" si="116"/>
        <v>3.7278571428571428</v>
      </c>
      <c r="P822" s="353">
        <f t="shared" si="117"/>
        <v>6.49</v>
      </c>
      <c r="Q822" s="357">
        <f t="shared" si="118"/>
        <v>0.42559982390490869</v>
      </c>
    </row>
    <row r="823" spans="2:17" s="372" customFormat="1" x14ac:dyDescent="0.5">
      <c r="B823" s="366">
        <v>609203</v>
      </c>
      <c r="C823" s="367" t="s">
        <v>3815</v>
      </c>
      <c r="D823" s="367" t="s">
        <v>3827</v>
      </c>
      <c r="E823" s="368">
        <v>860006870447</v>
      </c>
      <c r="F823" s="369">
        <v>7</v>
      </c>
      <c r="G823" s="370">
        <v>10.4</v>
      </c>
      <c r="H823" s="369" t="s">
        <v>177</v>
      </c>
      <c r="I823" s="353">
        <v>30.7</v>
      </c>
      <c r="J823" s="353">
        <f t="shared" si="112"/>
        <v>4.3857142857142852</v>
      </c>
      <c r="K823" s="353">
        <f t="shared" si="113"/>
        <v>7.49</v>
      </c>
      <c r="L823" s="355">
        <f t="shared" si="114"/>
        <v>0.41445737173374031</v>
      </c>
      <c r="M823" s="371">
        <v>0.15</v>
      </c>
      <c r="N823" s="353">
        <f t="shared" si="115"/>
        <v>26.094999999999999</v>
      </c>
      <c r="O823" s="353">
        <f t="shared" si="116"/>
        <v>3.7278571428571428</v>
      </c>
      <c r="P823" s="353">
        <f t="shared" si="117"/>
        <v>6.49</v>
      </c>
      <c r="Q823" s="357">
        <f t="shared" si="118"/>
        <v>0.42559982390490869</v>
      </c>
    </row>
    <row r="824" spans="2:17" s="372" customFormat="1" x14ac:dyDescent="0.5">
      <c r="B824" s="366">
        <v>609204</v>
      </c>
      <c r="C824" s="367" t="s">
        <v>3815</v>
      </c>
      <c r="D824" s="367" t="s">
        <v>3828</v>
      </c>
      <c r="E824" s="368">
        <v>860006870454</v>
      </c>
      <c r="F824" s="369">
        <v>7</v>
      </c>
      <c r="G824" s="370">
        <v>10.8</v>
      </c>
      <c r="H824" s="369" t="s">
        <v>177</v>
      </c>
      <c r="I824" s="353">
        <v>30.7</v>
      </c>
      <c r="J824" s="353">
        <f t="shared" si="112"/>
        <v>4.3857142857142852</v>
      </c>
      <c r="K824" s="353">
        <f t="shared" si="113"/>
        <v>7.49</v>
      </c>
      <c r="L824" s="355">
        <f t="shared" si="114"/>
        <v>0.41445737173374031</v>
      </c>
      <c r="M824" s="371">
        <v>0.15</v>
      </c>
      <c r="N824" s="353">
        <f t="shared" si="115"/>
        <v>26.094999999999999</v>
      </c>
      <c r="O824" s="353">
        <f t="shared" si="116"/>
        <v>3.7278571428571428</v>
      </c>
      <c r="P824" s="353">
        <f t="shared" si="117"/>
        <v>6.49</v>
      </c>
      <c r="Q824" s="357">
        <f t="shared" si="118"/>
        <v>0.42559982390490869</v>
      </c>
    </row>
    <row r="825" spans="2:17" s="372" customFormat="1" x14ac:dyDescent="0.5">
      <c r="B825" s="366">
        <v>609205</v>
      </c>
      <c r="C825" s="367" t="s">
        <v>3815</v>
      </c>
      <c r="D825" s="367" t="s">
        <v>3829</v>
      </c>
      <c r="E825" s="368">
        <v>850037507290</v>
      </c>
      <c r="F825" s="369">
        <v>7</v>
      </c>
      <c r="G825" s="370">
        <v>10.1</v>
      </c>
      <c r="H825" s="369" t="s">
        <v>177</v>
      </c>
      <c r="I825" s="353">
        <v>30.7</v>
      </c>
      <c r="J825" s="353">
        <f t="shared" si="112"/>
        <v>4.3857142857142852</v>
      </c>
      <c r="K825" s="353">
        <f t="shared" si="113"/>
        <v>7.49</v>
      </c>
      <c r="L825" s="355">
        <f t="shared" si="114"/>
        <v>0.41445737173374031</v>
      </c>
      <c r="M825" s="371">
        <v>0.15</v>
      </c>
      <c r="N825" s="353">
        <f t="shared" si="115"/>
        <v>26.094999999999999</v>
      </c>
      <c r="O825" s="353">
        <f t="shared" si="116"/>
        <v>3.7278571428571428</v>
      </c>
      <c r="P825" s="353">
        <f t="shared" si="117"/>
        <v>6.49</v>
      </c>
      <c r="Q825" s="357">
        <f t="shared" si="118"/>
        <v>0.42559982390490869</v>
      </c>
    </row>
    <row r="826" spans="2:17" s="372" customFormat="1" x14ac:dyDescent="0.5">
      <c r="B826" s="366">
        <v>609206</v>
      </c>
      <c r="C826" s="367" t="s">
        <v>3815</v>
      </c>
      <c r="D826" s="367" t="s">
        <v>3830</v>
      </c>
      <c r="E826" s="368">
        <v>850037507344</v>
      </c>
      <c r="F826" s="369">
        <v>7</v>
      </c>
      <c r="G826" s="370">
        <v>10.4</v>
      </c>
      <c r="H826" s="369" t="s">
        <v>177</v>
      </c>
      <c r="I826" s="353">
        <v>30.7</v>
      </c>
      <c r="J826" s="353">
        <f t="shared" si="112"/>
        <v>4.3857142857142852</v>
      </c>
      <c r="K826" s="353">
        <f t="shared" si="113"/>
        <v>7.49</v>
      </c>
      <c r="L826" s="355">
        <f t="shared" si="114"/>
        <v>0.41445737173374031</v>
      </c>
      <c r="M826" s="371">
        <v>0.15</v>
      </c>
      <c r="N826" s="353">
        <f t="shared" si="115"/>
        <v>26.094999999999999</v>
      </c>
      <c r="O826" s="353">
        <f t="shared" si="116"/>
        <v>3.7278571428571428</v>
      </c>
      <c r="P826" s="353">
        <f t="shared" si="117"/>
        <v>6.49</v>
      </c>
      <c r="Q826" s="357">
        <f t="shared" si="118"/>
        <v>0.42559982390490869</v>
      </c>
    </row>
    <row r="827" spans="2:17" s="372" customFormat="1" x14ac:dyDescent="0.5">
      <c r="B827" s="366">
        <v>609207</v>
      </c>
      <c r="C827" s="367" t="s">
        <v>3815</v>
      </c>
      <c r="D827" s="367" t="s">
        <v>6323</v>
      </c>
      <c r="E827" s="368">
        <v>850037507436</v>
      </c>
      <c r="F827" s="369">
        <v>7</v>
      </c>
      <c r="G827" s="370">
        <v>10.5</v>
      </c>
      <c r="H827" s="369" t="s">
        <v>177</v>
      </c>
      <c r="I827" s="353">
        <v>30.7</v>
      </c>
      <c r="J827" s="353">
        <f t="shared" si="112"/>
        <v>4.3857142857142852</v>
      </c>
      <c r="K827" s="353">
        <f t="shared" si="113"/>
        <v>7.49</v>
      </c>
      <c r="L827" s="355">
        <f t="shared" si="114"/>
        <v>0.41445737173374031</v>
      </c>
      <c r="M827" s="371">
        <v>0.15</v>
      </c>
      <c r="N827" s="353">
        <f t="shared" si="115"/>
        <v>26.094999999999999</v>
      </c>
      <c r="O827" s="353">
        <f t="shared" si="116"/>
        <v>3.7278571428571428</v>
      </c>
      <c r="P827" s="353">
        <f t="shared" si="117"/>
        <v>6.49</v>
      </c>
      <c r="Q827" s="357">
        <f t="shared" si="118"/>
        <v>0.42559982390490869</v>
      </c>
    </row>
    <row r="828" spans="2:17" s="372" customFormat="1" x14ac:dyDescent="0.5">
      <c r="B828" s="366">
        <v>609232</v>
      </c>
      <c r="C828" s="367" t="s">
        <v>3815</v>
      </c>
      <c r="D828" s="367" t="s">
        <v>6324</v>
      </c>
      <c r="E828" s="368">
        <v>850037507443</v>
      </c>
      <c r="F828" s="369">
        <v>24</v>
      </c>
      <c r="G828" s="370">
        <v>2.6</v>
      </c>
      <c r="H828" s="369" t="s">
        <v>177</v>
      </c>
      <c r="I828" s="353">
        <v>36.200000000000003</v>
      </c>
      <c r="J828" s="353">
        <f t="shared" si="112"/>
        <v>1.5083333333333335</v>
      </c>
      <c r="K828" s="353">
        <f t="shared" si="113"/>
        <v>2.99</v>
      </c>
      <c r="L828" s="355">
        <f t="shared" si="114"/>
        <v>0.49554069119286509</v>
      </c>
      <c r="M828" s="371">
        <v>0.15</v>
      </c>
      <c r="N828" s="353">
        <f t="shared" si="115"/>
        <v>30.770000000000003</v>
      </c>
      <c r="O828" s="353">
        <f t="shared" si="116"/>
        <v>1.2820833333333335</v>
      </c>
      <c r="P828" s="353">
        <f t="shared" si="117"/>
        <v>2.4900000000000002</v>
      </c>
      <c r="Q828" s="357">
        <f t="shared" si="118"/>
        <v>0.48510709504685406</v>
      </c>
    </row>
    <row r="829" spans="2:17" s="372" customFormat="1" x14ac:dyDescent="0.5">
      <c r="B829" s="366">
        <v>609210</v>
      </c>
      <c r="C829" s="367" t="s">
        <v>3815</v>
      </c>
      <c r="D829" s="367" t="s">
        <v>3831</v>
      </c>
      <c r="E829" s="368">
        <v>860006342579</v>
      </c>
      <c r="F829" s="369">
        <v>24</v>
      </c>
      <c r="G829" s="370">
        <v>2.6</v>
      </c>
      <c r="H829" s="369" t="s">
        <v>177</v>
      </c>
      <c r="I829" s="353">
        <v>36.200000000000003</v>
      </c>
      <c r="J829" s="353">
        <f t="shared" si="112"/>
        <v>1.5083333333333335</v>
      </c>
      <c r="K829" s="353">
        <f t="shared" si="113"/>
        <v>2.99</v>
      </c>
      <c r="L829" s="355">
        <f t="shared" si="114"/>
        <v>0.49554069119286509</v>
      </c>
      <c r="M829" s="371">
        <v>0.15</v>
      </c>
      <c r="N829" s="353">
        <f t="shared" si="115"/>
        <v>30.770000000000003</v>
      </c>
      <c r="O829" s="353">
        <f t="shared" si="116"/>
        <v>1.2820833333333335</v>
      </c>
      <c r="P829" s="353">
        <f t="shared" si="117"/>
        <v>2.4900000000000002</v>
      </c>
      <c r="Q829" s="357">
        <f t="shared" si="118"/>
        <v>0.48510709504685406</v>
      </c>
    </row>
    <row r="830" spans="2:17" s="372" customFormat="1" x14ac:dyDescent="0.5">
      <c r="B830" s="366">
        <v>609211</v>
      </c>
      <c r="C830" s="367" t="s">
        <v>3815</v>
      </c>
      <c r="D830" s="367" t="s">
        <v>3832</v>
      </c>
      <c r="E830" s="368">
        <v>860004760559</v>
      </c>
      <c r="F830" s="369">
        <v>24</v>
      </c>
      <c r="G830" s="370">
        <v>2.6</v>
      </c>
      <c r="H830" s="369" t="s">
        <v>177</v>
      </c>
      <c r="I830" s="353">
        <v>36.200000000000003</v>
      </c>
      <c r="J830" s="353">
        <f t="shared" si="112"/>
        <v>1.5083333333333335</v>
      </c>
      <c r="K830" s="353">
        <f t="shared" si="113"/>
        <v>2.99</v>
      </c>
      <c r="L830" s="355">
        <f t="shared" si="114"/>
        <v>0.49554069119286509</v>
      </c>
      <c r="M830" s="371">
        <v>0.15</v>
      </c>
      <c r="N830" s="353">
        <f t="shared" si="115"/>
        <v>30.770000000000003</v>
      </c>
      <c r="O830" s="353">
        <f t="shared" si="116"/>
        <v>1.2820833333333335</v>
      </c>
      <c r="P830" s="353">
        <f t="shared" si="117"/>
        <v>2.4900000000000002</v>
      </c>
      <c r="Q830" s="357">
        <f t="shared" si="118"/>
        <v>0.48510709504685406</v>
      </c>
    </row>
    <row r="831" spans="2:17" s="372" customFormat="1" x14ac:dyDescent="0.5">
      <c r="B831" s="366">
        <v>609212</v>
      </c>
      <c r="C831" s="367" t="s">
        <v>3815</v>
      </c>
      <c r="D831" s="367" t="s">
        <v>3833</v>
      </c>
      <c r="E831" s="368">
        <v>860006870409</v>
      </c>
      <c r="F831" s="369">
        <v>24</v>
      </c>
      <c r="G831" s="370">
        <v>2.6</v>
      </c>
      <c r="H831" s="369" t="s">
        <v>177</v>
      </c>
      <c r="I831" s="353">
        <v>36.200000000000003</v>
      </c>
      <c r="J831" s="353">
        <f t="shared" si="112"/>
        <v>1.5083333333333335</v>
      </c>
      <c r="K831" s="353">
        <f t="shared" si="113"/>
        <v>2.99</v>
      </c>
      <c r="L831" s="355">
        <f t="shared" si="114"/>
        <v>0.49554069119286509</v>
      </c>
      <c r="M831" s="371">
        <v>0.15</v>
      </c>
      <c r="N831" s="353">
        <f t="shared" si="115"/>
        <v>30.770000000000003</v>
      </c>
      <c r="O831" s="353">
        <f t="shared" si="116"/>
        <v>1.2820833333333335</v>
      </c>
      <c r="P831" s="353">
        <f t="shared" si="117"/>
        <v>2.4900000000000002</v>
      </c>
      <c r="Q831" s="357">
        <f t="shared" si="118"/>
        <v>0.48510709504685406</v>
      </c>
    </row>
    <row r="832" spans="2:17" s="372" customFormat="1" x14ac:dyDescent="0.5">
      <c r="B832" s="366">
        <v>609213</v>
      </c>
      <c r="C832" s="367" t="s">
        <v>3815</v>
      </c>
      <c r="D832" s="367" t="s">
        <v>3834</v>
      </c>
      <c r="E832" s="368">
        <v>860006342593</v>
      </c>
      <c r="F832" s="369">
        <v>24</v>
      </c>
      <c r="G832" s="370">
        <v>2.7</v>
      </c>
      <c r="H832" s="369" t="s">
        <v>177</v>
      </c>
      <c r="I832" s="353">
        <v>36.200000000000003</v>
      </c>
      <c r="J832" s="353">
        <f t="shared" si="112"/>
        <v>1.5083333333333335</v>
      </c>
      <c r="K832" s="353">
        <f t="shared" si="113"/>
        <v>2.99</v>
      </c>
      <c r="L832" s="355">
        <f t="shared" si="114"/>
        <v>0.49554069119286509</v>
      </c>
      <c r="M832" s="371">
        <v>0.15</v>
      </c>
      <c r="N832" s="353">
        <f t="shared" si="115"/>
        <v>30.770000000000003</v>
      </c>
      <c r="O832" s="353">
        <f t="shared" si="116"/>
        <v>1.2820833333333335</v>
      </c>
      <c r="P832" s="353">
        <f t="shared" si="117"/>
        <v>2.4900000000000002</v>
      </c>
      <c r="Q832" s="357">
        <f t="shared" si="118"/>
        <v>0.48510709504685406</v>
      </c>
    </row>
    <row r="833" spans="2:17" s="372" customFormat="1" x14ac:dyDescent="0.5">
      <c r="B833" s="366">
        <v>609214</v>
      </c>
      <c r="C833" s="367" t="s">
        <v>3815</v>
      </c>
      <c r="D833" s="367" t="s">
        <v>3835</v>
      </c>
      <c r="E833" s="368">
        <v>850037507122</v>
      </c>
      <c r="F833" s="369">
        <v>24</v>
      </c>
      <c r="G833" s="370">
        <v>2.6</v>
      </c>
      <c r="H833" s="369" t="s">
        <v>177</v>
      </c>
      <c r="I833" s="353">
        <v>36.200000000000003</v>
      </c>
      <c r="J833" s="353">
        <f t="shared" si="112"/>
        <v>1.5083333333333335</v>
      </c>
      <c r="K833" s="353">
        <f t="shared" si="113"/>
        <v>2.99</v>
      </c>
      <c r="L833" s="355">
        <f t="shared" si="114"/>
        <v>0.49554069119286509</v>
      </c>
      <c r="M833" s="371">
        <v>0.15</v>
      </c>
      <c r="N833" s="353">
        <f t="shared" si="115"/>
        <v>30.770000000000003</v>
      </c>
      <c r="O833" s="353">
        <f t="shared" si="116"/>
        <v>1.2820833333333335</v>
      </c>
      <c r="P833" s="353">
        <f t="shared" si="117"/>
        <v>2.4900000000000002</v>
      </c>
      <c r="Q833" s="357">
        <f t="shared" si="118"/>
        <v>0.48510709504685406</v>
      </c>
    </row>
    <row r="834" spans="2:17" s="372" customFormat="1" x14ac:dyDescent="0.5">
      <c r="B834" s="366">
        <v>609225</v>
      </c>
      <c r="C834" s="367" t="s">
        <v>3815</v>
      </c>
      <c r="D834" s="367" t="s">
        <v>6286</v>
      </c>
      <c r="E834" s="368">
        <v>860004760559</v>
      </c>
      <c r="F834" s="369">
        <v>24</v>
      </c>
      <c r="G834" s="370">
        <v>2.6</v>
      </c>
      <c r="H834" s="369" t="s">
        <v>177</v>
      </c>
      <c r="I834" s="353">
        <v>36.200000000000003</v>
      </c>
      <c r="J834" s="353">
        <f t="shared" si="112"/>
        <v>1.5083333333333335</v>
      </c>
      <c r="K834" s="353">
        <f t="shared" si="113"/>
        <v>2.99</v>
      </c>
      <c r="L834" s="355">
        <f t="shared" si="114"/>
        <v>0.49554069119286509</v>
      </c>
      <c r="M834" s="371">
        <v>0.15</v>
      </c>
      <c r="N834" s="353">
        <f t="shared" si="115"/>
        <v>30.770000000000003</v>
      </c>
      <c r="O834" s="353">
        <f t="shared" si="116"/>
        <v>1.2820833333333335</v>
      </c>
      <c r="P834" s="353">
        <f t="shared" si="117"/>
        <v>2.4900000000000002</v>
      </c>
      <c r="Q834" s="357">
        <f t="shared" si="118"/>
        <v>0.48510709504685406</v>
      </c>
    </row>
    <row r="835" spans="2:17" s="372" customFormat="1" x14ac:dyDescent="0.5">
      <c r="B835" s="366">
        <v>609226</v>
      </c>
      <c r="C835" s="367" t="s">
        <v>3815</v>
      </c>
      <c r="D835" s="367" t="s">
        <v>6287</v>
      </c>
      <c r="E835" s="368">
        <v>860006870409</v>
      </c>
      <c r="F835" s="369">
        <v>24</v>
      </c>
      <c r="G835" s="370">
        <v>2.6</v>
      </c>
      <c r="H835" s="369" t="s">
        <v>177</v>
      </c>
      <c r="I835" s="353">
        <v>36.200000000000003</v>
      </c>
      <c r="J835" s="353">
        <f t="shared" si="112"/>
        <v>1.5083333333333335</v>
      </c>
      <c r="K835" s="353">
        <f t="shared" si="113"/>
        <v>2.99</v>
      </c>
      <c r="L835" s="355">
        <f t="shared" si="114"/>
        <v>0.49554069119286509</v>
      </c>
      <c r="M835" s="371">
        <v>0.15</v>
      </c>
      <c r="N835" s="353">
        <f t="shared" si="115"/>
        <v>30.770000000000003</v>
      </c>
      <c r="O835" s="353">
        <f t="shared" si="116"/>
        <v>1.2820833333333335</v>
      </c>
      <c r="P835" s="353">
        <f t="shared" si="117"/>
        <v>2.4900000000000002</v>
      </c>
      <c r="Q835" s="357">
        <f t="shared" si="118"/>
        <v>0.48510709504685406</v>
      </c>
    </row>
    <row r="836" spans="2:17" s="372" customFormat="1" x14ac:dyDescent="0.5">
      <c r="B836" s="366">
        <v>609227</v>
      </c>
      <c r="C836" s="367" t="s">
        <v>3815</v>
      </c>
      <c r="D836" s="367" t="s">
        <v>6288</v>
      </c>
      <c r="E836" s="368">
        <v>860006342593</v>
      </c>
      <c r="F836" s="369">
        <v>24</v>
      </c>
      <c r="G836" s="370">
        <v>2.7</v>
      </c>
      <c r="H836" s="369" t="s">
        <v>177</v>
      </c>
      <c r="I836" s="353">
        <v>36.200000000000003</v>
      </c>
      <c r="J836" s="353">
        <f t="shared" si="112"/>
        <v>1.5083333333333335</v>
      </c>
      <c r="K836" s="353">
        <f t="shared" si="113"/>
        <v>2.99</v>
      </c>
      <c r="L836" s="355">
        <f t="shared" si="114"/>
        <v>0.49554069119286509</v>
      </c>
      <c r="M836" s="371">
        <v>0.15</v>
      </c>
      <c r="N836" s="353">
        <f t="shared" si="115"/>
        <v>30.770000000000003</v>
      </c>
      <c r="O836" s="353">
        <f t="shared" si="116"/>
        <v>1.2820833333333335</v>
      </c>
      <c r="P836" s="353">
        <f t="shared" si="117"/>
        <v>2.4900000000000002</v>
      </c>
      <c r="Q836" s="357">
        <f t="shared" si="118"/>
        <v>0.48510709504685406</v>
      </c>
    </row>
    <row r="837" spans="2:17" s="372" customFormat="1" x14ac:dyDescent="0.5">
      <c r="B837" s="366">
        <v>609228</v>
      </c>
      <c r="C837" s="367" t="s">
        <v>3815</v>
      </c>
      <c r="D837" s="367" t="s">
        <v>6289</v>
      </c>
      <c r="E837" s="368">
        <v>860006342579</v>
      </c>
      <c r="F837" s="369">
        <v>24</v>
      </c>
      <c r="G837" s="370">
        <v>2.6</v>
      </c>
      <c r="H837" s="369" t="s">
        <v>177</v>
      </c>
      <c r="I837" s="353">
        <v>36.200000000000003</v>
      </c>
      <c r="J837" s="353">
        <f t="shared" si="112"/>
        <v>1.5083333333333335</v>
      </c>
      <c r="K837" s="353">
        <f t="shared" si="113"/>
        <v>2.99</v>
      </c>
      <c r="L837" s="355">
        <f t="shared" si="114"/>
        <v>0.49554069119286509</v>
      </c>
      <c r="M837" s="371">
        <v>0.15</v>
      </c>
      <c r="N837" s="353">
        <f t="shared" si="115"/>
        <v>30.770000000000003</v>
      </c>
      <c r="O837" s="353">
        <f t="shared" si="116"/>
        <v>1.2820833333333335</v>
      </c>
      <c r="P837" s="353">
        <f t="shared" si="117"/>
        <v>2.4900000000000002</v>
      </c>
      <c r="Q837" s="357">
        <f t="shared" si="118"/>
        <v>0.48510709504685406</v>
      </c>
    </row>
    <row r="838" spans="2:17" s="372" customFormat="1" x14ac:dyDescent="0.5">
      <c r="B838" s="366">
        <v>609229</v>
      </c>
      <c r="C838" s="367" t="s">
        <v>3815</v>
      </c>
      <c r="D838" s="367" t="s">
        <v>3836</v>
      </c>
      <c r="E838" s="368">
        <v>850037507313</v>
      </c>
      <c r="F838" s="369">
        <v>24</v>
      </c>
      <c r="G838" s="370">
        <v>2.6</v>
      </c>
      <c r="H838" s="369" t="s">
        <v>177</v>
      </c>
      <c r="I838" s="353">
        <v>36.200000000000003</v>
      </c>
      <c r="J838" s="353">
        <f t="shared" si="112"/>
        <v>1.5083333333333335</v>
      </c>
      <c r="K838" s="353">
        <f t="shared" si="113"/>
        <v>2.99</v>
      </c>
      <c r="L838" s="355">
        <f t="shared" si="114"/>
        <v>0.49554069119286509</v>
      </c>
      <c r="M838" s="371">
        <v>0.15</v>
      </c>
      <c r="N838" s="353">
        <f t="shared" si="115"/>
        <v>30.770000000000003</v>
      </c>
      <c r="O838" s="353">
        <f t="shared" si="116"/>
        <v>1.2820833333333335</v>
      </c>
      <c r="P838" s="353">
        <f t="shared" si="117"/>
        <v>2.4900000000000002</v>
      </c>
      <c r="Q838" s="357">
        <f t="shared" si="118"/>
        <v>0.48510709504685406</v>
      </c>
    </row>
    <row r="839" spans="2:17" s="372" customFormat="1" x14ac:dyDescent="0.5">
      <c r="B839" s="366">
        <v>609230</v>
      </c>
      <c r="C839" s="367" t="s">
        <v>3815</v>
      </c>
      <c r="D839" s="367" t="s">
        <v>3837</v>
      </c>
      <c r="E839" s="368">
        <v>850037507320</v>
      </c>
      <c r="F839" s="369">
        <v>24</v>
      </c>
      <c r="G839" s="370">
        <v>2.5</v>
      </c>
      <c r="H839" s="369" t="s">
        <v>177</v>
      </c>
      <c r="I839" s="353">
        <v>36.200000000000003</v>
      </c>
      <c r="J839" s="353">
        <f t="shared" si="112"/>
        <v>1.5083333333333335</v>
      </c>
      <c r="K839" s="353">
        <f t="shared" si="113"/>
        <v>2.99</v>
      </c>
      <c r="L839" s="355">
        <f t="shared" si="114"/>
        <v>0.49554069119286509</v>
      </c>
      <c r="M839" s="371">
        <v>0.15</v>
      </c>
      <c r="N839" s="353">
        <f t="shared" si="115"/>
        <v>30.770000000000003</v>
      </c>
      <c r="O839" s="353">
        <f t="shared" si="116"/>
        <v>1.2820833333333335</v>
      </c>
      <c r="P839" s="353">
        <f t="shared" si="117"/>
        <v>2.4900000000000002</v>
      </c>
      <c r="Q839" s="357">
        <f t="shared" si="118"/>
        <v>0.48510709504685406</v>
      </c>
    </row>
    <row r="840" spans="2:17" s="372" customFormat="1" ht="16.149999999999999" thickBot="1" x14ac:dyDescent="0.55000000000000004">
      <c r="B840" s="410">
        <v>609231</v>
      </c>
      <c r="C840" s="411" t="s">
        <v>3815</v>
      </c>
      <c r="D840" s="411" t="s">
        <v>6290</v>
      </c>
      <c r="E840" s="412">
        <v>850037507313</v>
      </c>
      <c r="F840" s="413">
        <v>24</v>
      </c>
      <c r="G840" s="414">
        <v>2.6</v>
      </c>
      <c r="H840" s="413" t="s">
        <v>177</v>
      </c>
      <c r="I840" s="415">
        <v>36.200000000000003</v>
      </c>
      <c r="J840" s="415">
        <f t="shared" si="112"/>
        <v>1.5083333333333335</v>
      </c>
      <c r="K840" s="415">
        <f t="shared" si="113"/>
        <v>2.99</v>
      </c>
      <c r="L840" s="416">
        <f t="shared" si="114"/>
        <v>0.49554069119286509</v>
      </c>
      <c r="M840" s="417">
        <v>0.15</v>
      </c>
      <c r="N840" s="415">
        <f t="shared" si="115"/>
        <v>30.770000000000003</v>
      </c>
      <c r="O840" s="415">
        <f t="shared" si="116"/>
        <v>1.2820833333333335</v>
      </c>
      <c r="P840" s="415">
        <f t="shared" si="117"/>
        <v>2.4900000000000002</v>
      </c>
      <c r="Q840" s="418">
        <f t="shared" si="118"/>
        <v>0.48510709504685406</v>
      </c>
    </row>
  </sheetData>
  <conditionalFormatting sqref="B1:B2">
    <cfRule type="duplicateValues" dxfId="104" priority="103"/>
  </conditionalFormatting>
  <conditionalFormatting sqref="B3">
    <cfRule type="duplicateValues" dxfId="103" priority="15"/>
  </conditionalFormatting>
  <conditionalFormatting sqref="B23">
    <cfRule type="duplicateValues" dxfId="102" priority="102"/>
  </conditionalFormatting>
  <conditionalFormatting sqref="B34">
    <cfRule type="duplicateValues" dxfId="101" priority="101"/>
  </conditionalFormatting>
  <conditionalFormatting sqref="B40">
    <cfRule type="duplicateValues" dxfId="100" priority="100"/>
  </conditionalFormatting>
  <conditionalFormatting sqref="B47">
    <cfRule type="duplicateValues" dxfId="99" priority="99"/>
  </conditionalFormatting>
  <conditionalFormatting sqref="B56">
    <cfRule type="duplicateValues" dxfId="98" priority="14"/>
  </conditionalFormatting>
  <conditionalFormatting sqref="B61">
    <cfRule type="duplicateValues" dxfId="97" priority="6"/>
  </conditionalFormatting>
  <conditionalFormatting sqref="B67">
    <cfRule type="duplicateValues" dxfId="96" priority="17"/>
  </conditionalFormatting>
  <conditionalFormatting sqref="B71">
    <cfRule type="duplicateValues" dxfId="95" priority="98"/>
  </conditionalFormatting>
  <conditionalFormatting sqref="B74">
    <cfRule type="duplicateValues" dxfId="94" priority="97"/>
  </conditionalFormatting>
  <conditionalFormatting sqref="B86">
    <cfRule type="duplicateValues" dxfId="93" priority="23"/>
  </conditionalFormatting>
  <conditionalFormatting sqref="B110">
    <cfRule type="duplicateValues" dxfId="92" priority="20"/>
  </conditionalFormatting>
  <conditionalFormatting sqref="B114">
    <cfRule type="duplicateValues" dxfId="91" priority="7"/>
  </conditionalFormatting>
  <conditionalFormatting sqref="B125">
    <cfRule type="duplicateValues" dxfId="90" priority="16"/>
  </conditionalFormatting>
  <conditionalFormatting sqref="B129">
    <cfRule type="duplicateValues" dxfId="89" priority="11"/>
  </conditionalFormatting>
  <conditionalFormatting sqref="B131">
    <cfRule type="duplicateValues" dxfId="88" priority="96"/>
  </conditionalFormatting>
  <conditionalFormatting sqref="B139">
    <cfRule type="duplicateValues" dxfId="87" priority="19"/>
  </conditionalFormatting>
  <conditionalFormatting sqref="B143">
    <cfRule type="duplicateValues" dxfId="86" priority="18"/>
  </conditionalFormatting>
  <conditionalFormatting sqref="B152">
    <cfRule type="duplicateValues" dxfId="85" priority="95"/>
  </conditionalFormatting>
  <conditionalFormatting sqref="B156">
    <cfRule type="duplicateValues" dxfId="84" priority="24"/>
  </conditionalFormatting>
  <conditionalFormatting sqref="B161">
    <cfRule type="duplicateValues" dxfId="83" priority="94"/>
  </conditionalFormatting>
  <conditionalFormatting sqref="B188">
    <cfRule type="duplicateValues" dxfId="82" priority="22"/>
  </conditionalFormatting>
  <conditionalFormatting sqref="B192">
    <cfRule type="duplicateValues" dxfId="81" priority="25"/>
  </conditionalFormatting>
  <conditionalFormatting sqref="B194">
    <cfRule type="duplicateValues" dxfId="80" priority="29"/>
  </conditionalFormatting>
  <conditionalFormatting sqref="B203">
    <cfRule type="duplicateValues" dxfId="79" priority="93"/>
  </conditionalFormatting>
  <conditionalFormatting sqref="B219">
    <cfRule type="duplicateValues" dxfId="78" priority="92"/>
  </conditionalFormatting>
  <conditionalFormatting sqref="B223">
    <cfRule type="duplicateValues" dxfId="77" priority="91"/>
  </conditionalFormatting>
  <conditionalFormatting sqref="B231">
    <cfRule type="duplicateValues" dxfId="76" priority="26"/>
  </conditionalFormatting>
  <conditionalFormatting sqref="B240">
    <cfRule type="duplicateValues" dxfId="75" priority="27"/>
  </conditionalFormatting>
  <conditionalFormatting sqref="B245">
    <cfRule type="duplicateValues" dxfId="74" priority="90"/>
  </conditionalFormatting>
  <conditionalFormatting sqref="B258">
    <cfRule type="duplicateValues" dxfId="73" priority="89"/>
  </conditionalFormatting>
  <conditionalFormatting sqref="B266">
    <cfRule type="duplicateValues" dxfId="72" priority="88"/>
  </conditionalFormatting>
  <conditionalFormatting sqref="B274">
    <cfRule type="duplicateValues" dxfId="71" priority="37"/>
  </conditionalFormatting>
  <conditionalFormatting sqref="B282">
    <cfRule type="duplicateValues" dxfId="70" priority="36"/>
  </conditionalFormatting>
  <conditionalFormatting sqref="B284">
    <cfRule type="duplicateValues" dxfId="69" priority="35"/>
  </conditionalFormatting>
  <conditionalFormatting sqref="B292">
    <cfRule type="duplicateValues" dxfId="68" priority="34"/>
  </conditionalFormatting>
  <conditionalFormatting sqref="B296">
    <cfRule type="duplicateValues" dxfId="67" priority="33"/>
  </conditionalFormatting>
  <conditionalFormatting sqref="B300">
    <cfRule type="duplicateValues" dxfId="66" priority="32"/>
  </conditionalFormatting>
  <conditionalFormatting sqref="B302">
    <cfRule type="duplicateValues" dxfId="65" priority="31"/>
  </conditionalFormatting>
  <conditionalFormatting sqref="B306">
    <cfRule type="duplicateValues" dxfId="64" priority="30"/>
  </conditionalFormatting>
  <conditionalFormatting sqref="B310">
    <cfRule type="duplicateValues" dxfId="63" priority="28"/>
  </conditionalFormatting>
  <conditionalFormatting sqref="B314">
    <cfRule type="duplicateValues" dxfId="62" priority="87"/>
  </conditionalFormatting>
  <conditionalFormatting sqref="B321">
    <cfRule type="duplicateValues" dxfId="61" priority="86"/>
  </conditionalFormatting>
  <conditionalFormatting sqref="B332">
    <cfRule type="duplicateValues" dxfId="60" priority="85"/>
  </conditionalFormatting>
  <conditionalFormatting sqref="B339">
    <cfRule type="duplicateValues" dxfId="59" priority="84"/>
  </conditionalFormatting>
  <conditionalFormatting sqref="B343">
    <cfRule type="duplicateValues" dxfId="58" priority="83"/>
  </conditionalFormatting>
  <conditionalFormatting sqref="B346">
    <cfRule type="duplicateValues" dxfId="57" priority="9"/>
  </conditionalFormatting>
  <conditionalFormatting sqref="B360">
    <cfRule type="duplicateValues" dxfId="56" priority="82"/>
  </conditionalFormatting>
  <conditionalFormatting sqref="B369">
    <cfRule type="duplicateValues" dxfId="55" priority="81"/>
  </conditionalFormatting>
  <conditionalFormatting sqref="B377">
    <cfRule type="duplicateValues" dxfId="54" priority="80"/>
  </conditionalFormatting>
  <conditionalFormatting sqref="B389">
    <cfRule type="duplicateValues" dxfId="53" priority="10"/>
  </conditionalFormatting>
  <conditionalFormatting sqref="B396">
    <cfRule type="duplicateValues" dxfId="52" priority="13"/>
  </conditionalFormatting>
  <conditionalFormatting sqref="B405">
    <cfRule type="duplicateValues" dxfId="51" priority="79"/>
  </conditionalFormatting>
  <conditionalFormatting sqref="B426">
    <cfRule type="duplicateValues" dxfId="50" priority="78"/>
  </conditionalFormatting>
  <conditionalFormatting sqref="B430">
    <cfRule type="duplicateValues" dxfId="49" priority="77"/>
  </conditionalFormatting>
  <conditionalFormatting sqref="B436">
    <cfRule type="duplicateValues" dxfId="48" priority="76"/>
  </conditionalFormatting>
  <conditionalFormatting sqref="B442">
    <cfRule type="duplicateValues" dxfId="47" priority="46"/>
  </conditionalFormatting>
  <conditionalFormatting sqref="B481">
    <cfRule type="duplicateValues" dxfId="46" priority="45"/>
  </conditionalFormatting>
  <conditionalFormatting sqref="B486">
    <cfRule type="duplicateValues" dxfId="45" priority="75"/>
  </conditionalFormatting>
  <conditionalFormatting sqref="B501">
    <cfRule type="duplicateValues" dxfId="44" priority="74"/>
  </conditionalFormatting>
  <conditionalFormatting sqref="B512">
    <cfRule type="duplicateValues" dxfId="43" priority="73"/>
  </conditionalFormatting>
  <conditionalFormatting sqref="B531">
    <cfRule type="duplicateValues" dxfId="42" priority="72"/>
  </conditionalFormatting>
  <conditionalFormatting sqref="B535">
    <cfRule type="duplicateValues" dxfId="41" priority="71"/>
  </conditionalFormatting>
  <conditionalFormatting sqref="B541">
    <cfRule type="duplicateValues" dxfId="40" priority="70"/>
  </conditionalFormatting>
  <conditionalFormatting sqref="B559">
    <cfRule type="duplicateValues" dxfId="39" priority="69"/>
  </conditionalFormatting>
  <conditionalFormatting sqref="B566">
    <cfRule type="duplicateValues" dxfId="38" priority="68"/>
  </conditionalFormatting>
  <conditionalFormatting sqref="B577">
    <cfRule type="duplicateValues" dxfId="37" priority="67"/>
  </conditionalFormatting>
  <conditionalFormatting sqref="B580">
    <cfRule type="duplicateValues" dxfId="36" priority="66"/>
  </conditionalFormatting>
  <conditionalFormatting sqref="B597">
    <cfRule type="duplicateValues" dxfId="35" priority="65"/>
  </conditionalFormatting>
  <conditionalFormatting sqref="B604">
    <cfRule type="duplicateValues" dxfId="34" priority="64"/>
  </conditionalFormatting>
  <conditionalFormatting sqref="B616">
    <cfRule type="duplicateValues" dxfId="33" priority="5"/>
  </conditionalFormatting>
  <conditionalFormatting sqref="B624">
    <cfRule type="duplicateValues" dxfId="32" priority="63"/>
  </conditionalFormatting>
  <conditionalFormatting sqref="B643">
    <cfRule type="duplicateValues" dxfId="31" priority="62"/>
  </conditionalFormatting>
  <conditionalFormatting sqref="B653">
    <cfRule type="duplicateValues" dxfId="30" priority="61"/>
  </conditionalFormatting>
  <conditionalFormatting sqref="B662">
    <cfRule type="duplicateValues" dxfId="29" priority="12"/>
  </conditionalFormatting>
  <conditionalFormatting sqref="B662:B826 B156:B226 B228:B348 B350:B414 B1:B41 B47:B152 B416:B657 B829:B1048576">
    <cfRule type="duplicateValues" dxfId="28" priority="8"/>
  </conditionalFormatting>
  <conditionalFormatting sqref="B668">
    <cfRule type="duplicateValues" dxfId="27" priority="60"/>
  </conditionalFormatting>
  <conditionalFormatting sqref="B675">
    <cfRule type="duplicateValues" dxfId="26" priority="59"/>
  </conditionalFormatting>
  <conditionalFormatting sqref="B689">
    <cfRule type="duplicateValues" dxfId="25" priority="58"/>
  </conditionalFormatting>
  <conditionalFormatting sqref="B695">
    <cfRule type="duplicateValues" dxfId="24" priority="57"/>
  </conditionalFormatting>
  <conditionalFormatting sqref="B698">
    <cfRule type="duplicateValues" dxfId="23" priority="42"/>
  </conditionalFormatting>
  <conditionalFormatting sqref="B700">
    <cfRule type="duplicateValues" dxfId="22" priority="56"/>
  </conditionalFormatting>
  <conditionalFormatting sqref="B704">
    <cfRule type="duplicateValues" dxfId="21" priority="55"/>
  </conditionalFormatting>
  <conditionalFormatting sqref="B730:B826 B549:B570 B662:B726 B156:B226 B332:B348 B228:B327 B350:B414 B416:B547 B1:B41 B47:B152 B572:B657 B829:B1048576">
    <cfRule type="duplicateValues" dxfId="20" priority="47"/>
  </conditionalFormatting>
  <conditionalFormatting sqref="B734">
    <cfRule type="duplicateValues" dxfId="19" priority="54"/>
  </conditionalFormatting>
  <conditionalFormatting sqref="B740">
    <cfRule type="duplicateValues" dxfId="18" priority="41"/>
  </conditionalFormatting>
  <conditionalFormatting sqref="B743">
    <cfRule type="duplicateValues" dxfId="17" priority="43"/>
  </conditionalFormatting>
  <conditionalFormatting sqref="B747">
    <cfRule type="duplicateValues" dxfId="16" priority="39"/>
  </conditionalFormatting>
  <conditionalFormatting sqref="B752">
    <cfRule type="duplicateValues" dxfId="15" priority="38"/>
  </conditionalFormatting>
  <conditionalFormatting sqref="B758">
    <cfRule type="duplicateValues" dxfId="14" priority="21"/>
  </conditionalFormatting>
  <conditionalFormatting sqref="B764">
    <cfRule type="duplicateValues" dxfId="13" priority="40"/>
  </conditionalFormatting>
  <conditionalFormatting sqref="B775">
    <cfRule type="duplicateValues" dxfId="12" priority="53"/>
  </conditionalFormatting>
  <conditionalFormatting sqref="B780">
    <cfRule type="duplicateValues" dxfId="11" priority="52"/>
  </conditionalFormatting>
  <conditionalFormatting sqref="B784">
    <cfRule type="duplicateValues" dxfId="10" priority="51"/>
  </conditionalFormatting>
  <conditionalFormatting sqref="B788">
    <cfRule type="duplicateValues" dxfId="9" priority="49"/>
  </conditionalFormatting>
  <conditionalFormatting sqref="B795">
    <cfRule type="duplicateValues" dxfId="8" priority="50"/>
  </conditionalFormatting>
  <conditionalFormatting sqref="B800">
    <cfRule type="duplicateValues" dxfId="7" priority="48"/>
  </conditionalFormatting>
  <conditionalFormatting sqref="B804">
    <cfRule type="duplicateValues" dxfId="6" priority="44"/>
  </conditionalFormatting>
  <conditionalFormatting sqref="B827">
    <cfRule type="duplicateValues" dxfId="5" priority="3"/>
    <cfRule type="duplicateValues" dxfId="4" priority="4"/>
  </conditionalFormatting>
  <conditionalFormatting sqref="B828">
    <cfRule type="duplicateValues" dxfId="3" priority="1"/>
    <cfRule type="duplicateValues" dxfId="2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Full Price List</vt:lpstr>
      <vt:lpstr>Bulk</vt:lpstr>
      <vt:lpstr>Ranking</vt:lpstr>
      <vt:lpstr>Cost Change</vt:lpstr>
      <vt:lpstr>Local Items</vt:lpstr>
      <vt:lpstr>New Items</vt:lpstr>
      <vt:lpstr>Transition Items</vt:lpstr>
      <vt:lpstr>Jul Promo</vt:lpstr>
      <vt:lpstr>Aug Promo</vt:lpstr>
      <vt:lpstr>Sep Promo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amaury schoon</dc:creator>
  <cp:lastModifiedBy>Lissette Guzman</cp:lastModifiedBy>
  <dcterms:created xsi:type="dcterms:W3CDTF">2025-06-03T20:55:10Z</dcterms:created>
  <dcterms:modified xsi:type="dcterms:W3CDTF">2025-07-08T17:47:09Z</dcterms:modified>
</cp:coreProperties>
</file>